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Manutenção" sheetId="1" r:id="rId1"/>
    <sheet name="AGETOP" sheetId="2" r:id="rId2"/>
    <sheet name="SINAPI" sheetId="3" state="hidden" r:id="rId3"/>
    <sheet name="SINAPI_MOD" sheetId="4" r:id="rId4"/>
    <sheet name="SINAPI ALT" sheetId="5" r:id="rId5"/>
  </sheets>
  <definedNames>
    <definedName name="_xlnm._FilterDatabase" localSheetId="1" hidden="1">AGETOP!$A$5:$I$2041</definedName>
    <definedName name="_xlnm._FilterDatabase" localSheetId="0" hidden="1">Manutenção!$A$5:$K$550</definedName>
    <definedName name="_xlnm._FilterDatabase" localSheetId="2" hidden="1">SINAPI!$A$5:$M$6508</definedName>
    <definedName name="_xlnm._FilterDatabase" localSheetId="4" hidden="1">'SINAPI ALT'!$A$6:$N$6</definedName>
    <definedName name="_xlnm._FilterDatabase" localSheetId="3" hidden="1">SINAPI_MOD!$A$5:$J$6508</definedName>
    <definedName name="AGETOP">AGETOP!$1:$1048576</definedName>
    <definedName name="_xlnm.Print_Area" localSheetId="0">Manutenção!$A$1:$J$560</definedName>
    <definedName name="SINAPI">SINAPI!$1:$1048576</definedName>
    <definedName name="SINAPI_MOD">SINAPI_MOD!$1:$1048576</definedName>
    <definedName name="V_SINAPI">SINAPI!$H$5:$M$6508</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2186" i="2"/>
  <c r="F2186"/>
  <c r="I2185"/>
  <c r="F2185"/>
  <c r="H2184"/>
  <c r="G2184"/>
  <c r="I2184" s="1"/>
  <c r="E2184"/>
  <c r="D2184"/>
  <c r="F2184" s="1"/>
  <c r="I2183"/>
  <c r="F2183"/>
  <c r="I2182"/>
  <c r="F2182"/>
  <c r="I2181"/>
  <c r="F2181"/>
  <c r="I2180"/>
  <c r="F2180"/>
  <c r="I2179"/>
  <c r="F2179"/>
  <c r="I2178"/>
  <c r="F2178"/>
  <c r="I2177"/>
  <c r="F2177"/>
  <c r="I2176"/>
  <c r="F2176"/>
  <c r="I2175"/>
  <c r="F2175"/>
  <c r="I2174"/>
  <c r="F2174"/>
  <c r="I2173"/>
  <c r="F2173"/>
  <c r="I2172"/>
  <c r="F2172"/>
  <c r="I2171"/>
  <c r="F2171"/>
  <c r="I2170"/>
  <c r="F2170"/>
  <c r="I2169"/>
  <c r="F2169"/>
  <c r="I2168"/>
  <c r="F2168"/>
  <c r="I2167"/>
  <c r="F2167"/>
  <c r="I2166"/>
  <c r="F2166"/>
  <c r="I2165"/>
  <c r="F2165"/>
  <c r="I2164"/>
  <c r="F2164"/>
  <c r="I2163"/>
  <c r="F2163"/>
  <c r="I2162"/>
  <c r="F2162"/>
  <c r="I2161"/>
  <c r="F2161"/>
  <c r="I2160"/>
  <c r="F2160"/>
  <c r="I2159"/>
  <c r="F2159"/>
  <c r="I2158"/>
  <c r="F2158"/>
  <c r="I2157"/>
  <c r="F2157"/>
  <c r="I2156"/>
  <c r="F2156"/>
  <c r="I2155"/>
  <c r="F2155"/>
  <c r="I2154"/>
  <c r="F2154"/>
  <c r="I2153"/>
  <c r="F2153"/>
  <c r="I2152"/>
  <c r="F2152"/>
  <c r="I2151"/>
  <c r="F2151"/>
  <c r="I2150"/>
  <c r="F2150"/>
  <c r="I2149"/>
  <c r="F2149"/>
  <c r="I2148"/>
  <c r="F2148"/>
  <c r="I2147"/>
  <c r="F2147"/>
  <c r="I2146"/>
  <c r="F2146"/>
  <c r="I2145"/>
  <c r="F2145"/>
  <c r="I2144"/>
  <c r="F2144"/>
  <c r="I2143"/>
  <c r="F2143"/>
  <c r="I2142"/>
  <c r="F2142"/>
  <c r="I2141"/>
  <c r="F2141"/>
  <c r="I2140"/>
  <c r="F2140"/>
  <c r="I2139"/>
  <c r="F2139"/>
  <c r="I2138"/>
  <c r="F2138"/>
  <c r="I2137"/>
  <c r="F2137"/>
  <c r="I2136"/>
  <c r="F2136"/>
  <c r="I2135"/>
  <c r="F2135"/>
  <c r="I2134"/>
  <c r="F2134"/>
  <c r="I2133"/>
  <c r="F2133"/>
  <c r="I2132"/>
  <c r="F2132"/>
  <c r="I2131"/>
  <c r="F2131"/>
  <c r="I2130"/>
  <c r="F2130"/>
  <c r="I2129"/>
  <c r="F2129"/>
  <c r="I2128"/>
  <c r="F2128"/>
  <c r="I2127"/>
  <c r="F2127"/>
  <c r="I2126"/>
  <c r="F2126"/>
  <c r="I2125"/>
  <c r="F2125"/>
  <c r="I2124"/>
  <c r="F2124"/>
  <c r="I2123"/>
  <c r="F2123"/>
  <c r="I2122"/>
  <c r="F2122"/>
  <c r="I2121"/>
  <c r="F2121"/>
  <c r="I2120"/>
  <c r="F2120"/>
  <c r="I2119"/>
  <c r="F2119"/>
  <c r="I2118"/>
  <c r="F2118"/>
  <c r="I2105"/>
  <c r="F2105"/>
  <c r="I2104"/>
  <c r="F2104"/>
  <c r="I2089"/>
  <c r="F2089"/>
  <c r="I2081"/>
  <c r="F2081"/>
  <c r="I2076"/>
  <c r="F2076"/>
  <c r="I2046"/>
  <c r="F2046"/>
  <c r="I2045"/>
  <c r="F2045"/>
  <c r="I2044"/>
  <c r="F2044"/>
  <c r="I2043"/>
  <c r="F2043"/>
  <c r="I2040"/>
  <c r="F2040"/>
  <c r="L547" i="1"/>
  <c r="Q546"/>
  <c r="L546"/>
  <c r="K546"/>
  <c r="J546"/>
  <c r="I546"/>
  <c r="Q545"/>
  <c r="L545"/>
  <c r="K545"/>
  <c r="I545"/>
  <c r="J545" s="1"/>
  <c r="Q544"/>
  <c r="L544"/>
  <c r="K544"/>
  <c r="I544"/>
  <c r="B543"/>
  <c r="F543" s="1"/>
  <c r="K543" s="1"/>
  <c r="F542"/>
  <c r="K542" s="1"/>
  <c r="B542"/>
  <c r="L542" s="1"/>
  <c r="D542" s="1"/>
  <c r="L541"/>
  <c r="G541"/>
  <c r="Q541" s="1"/>
  <c r="F541"/>
  <c r="K541" s="1"/>
  <c r="B541"/>
  <c r="L540"/>
  <c r="G540"/>
  <c r="Q540" s="1"/>
  <c r="F540"/>
  <c r="K540" s="1"/>
  <c r="B540"/>
  <c r="L539"/>
  <c r="G539"/>
  <c r="Q539" s="1"/>
  <c r="F539"/>
  <c r="K539" s="1"/>
  <c r="B539"/>
  <c r="L538"/>
  <c r="G538"/>
  <c r="Q538" s="1"/>
  <c r="F538"/>
  <c r="K538" s="1"/>
  <c r="B538"/>
  <c r="L537"/>
  <c r="G537"/>
  <c r="Q537" s="1"/>
  <c r="F537"/>
  <c r="K537" s="1"/>
  <c r="B537"/>
  <c r="L536"/>
  <c r="G536"/>
  <c r="Q536" s="1"/>
  <c r="F536"/>
  <c r="K536" s="1"/>
  <c r="B536"/>
  <c r="L535"/>
  <c r="D535" s="1"/>
  <c r="G535"/>
  <c r="Q535" s="1"/>
  <c r="F535"/>
  <c r="K535" s="1"/>
  <c r="B535"/>
  <c r="B534"/>
  <c r="F534" s="1"/>
  <c r="K534" s="1"/>
  <c r="B533"/>
  <c r="F533" s="1"/>
  <c r="K533" s="1"/>
  <c r="B532"/>
  <c r="F532" s="1"/>
  <c r="K532" s="1"/>
  <c r="B531"/>
  <c r="F531" s="1"/>
  <c r="K531" s="1"/>
  <c r="B530"/>
  <c r="F530" s="1"/>
  <c r="K530" s="1"/>
  <c r="B529"/>
  <c r="F529" s="1"/>
  <c r="K529" s="1"/>
  <c r="B528"/>
  <c r="F528" s="1"/>
  <c r="K528" s="1"/>
  <c r="F527"/>
  <c r="K527" s="1"/>
  <c r="B527"/>
  <c r="L527" s="1"/>
  <c r="L526"/>
  <c r="G526"/>
  <c r="Q526" s="1"/>
  <c r="F526"/>
  <c r="K526" s="1"/>
  <c r="L525"/>
  <c r="G525"/>
  <c r="Q525" s="1"/>
  <c r="F525"/>
  <c r="K525" s="1"/>
  <c r="Q524"/>
  <c r="L524"/>
  <c r="I524"/>
  <c r="J524" s="1"/>
  <c r="G524"/>
  <c r="F524"/>
  <c r="K524" s="1"/>
  <c r="L523"/>
  <c r="G523"/>
  <c r="Q523" s="1"/>
  <c r="B523"/>
  <c r="F523" s="1"/>
  <c r="K523" s="1"/>
  <c r="L522"/>
  <c r="G522"/>
  <c r="Q522" s="1"/>
  <c r="B522"/>
  <c r="F522" s="1"/>
  <c r="K522" s="1"/>
  <c r="L521"/>
  <c r="G521"/>
  <c r="Q521" s="1"/>
  <c r="B521"/>
  <c r="F521" s="1"/>
  <c r="K521" s="1"/>
  <c r="Q520"/>
  <c r="L520"/>
  <c r="K520"/>
  <c r="I520"/>
  <c r="L519"/>
  <c r="G519"/>
  <c r="Q519" s="1"/>
  <c r="F519"/>
  <c r="K519" s="1"/>
  <c r="Q518"/>
  <c r="L518"/>
  <c r="K518"/>
  <c r="I518"/>
  <c r="Q517"/>
  <c r="L517"/>
  <c r="G517"/>
  <c r="F517"/>
  <c r="K517" s="1"/>
  <c r="Q516"/>
  <c r="L516"/>
  <c r="K516"/>
  <c r="I516"/>
  <c r="Q515"/>
  <c r="L515"/>
  <c r="K515"/>
  <c r="I515"/>
  <c r="L514"/>
  <c r="G514"/>
  <c r="Q514" s="1"/>
  <c r="F514"/>
  <c r="K514" s="1"/>
  <c r="Q513"/>
  <c r="L513"/>
  <c r="I513"/>
  <c r="J513" s="1"/>
  <c r="G513"/>
  <c r="F513"/>
  <c r="K513" s="1"/>
  <c r="L512"/>
  <c r="G512"/>
  <c r="Q512" s="1"/>
  <c r="B512"/>
  <c r="F512" s="1"/>
  <c r="K512" s="1"/>
  <c r="L511"/>
  <c r="G511"/>
  <c r="Q511" s="1"/>
  <c r="B511"/>
  <c r="F511" s="1"/>
  <c r="K511" s="1"/>
  <c r="L510"/>
  <c r="G510"/>
  <c r="Q510" s="1"/>
  <c r="B510"/>
  <c r="F510" s="1"/>
  <c r="K510" s="1"/>
  <c r="L509"/>
  <c r="G509"/>
  <c r="Q509" s="1"/>
  <c r="B509"/>
  <c r="F509" s="1"/>
  <c r="K509" s="1"/>
  <c r="L508"/>
  <c r="G508"/>
  <c r="Q508" s="1"/>
  <c r="B508"/>
  <c r="F508" s="1"/>
  <c r="K508" s="1"/>
  <c r="L507"/>
  <c r="G507"/>
  <c r="Q507" s="1"/>
  <c r="B507"/>
  <c r="F507" s="1"/>
  <c r="K507" s="1"/>
  <c r="L506"/>
  <c r="G506"/>
  <c r="Q506" s="1"/>
  <c r="B506"/>
  <c r="F506" s="1"/>
  <c r="K506" s="1"/>
  <c r="L505"/>
  <c r="G505"/>
  <c r="Q505" s="1"/>
  <c r="B505"/>
  <c r="F505" s="1"/>
  <c r="K505" s="1"/>
  <c r="L504"/>
  <c r="G504"/>
  <c r="Q504" s="1"/>
  <c r="F504"/>
  <c r="K504" s="1"/>
  <c r="Q503"/>
  <c r="L503"/>
  <c r="K503"/>
  <c r="I503"/>
  <c r="Q502"/>
  <c r="L502"/>
  <c r="K502"/>
  <c r="I502"/>
  <c r="J502" s="1"/>
  <c r="L501"/>
  <c r="G501"/>
  <c r="Q501" s="1"/>
  <c r="B501"/>
  <c r="F501" s="1"/>
  <c r="K501" s="1"/>
  <c r="Q500"/>
  <c r="L500"/>
  <c r="K500"/>
  <c r="I500"/>
  <c r="L499"/>
  <c r="G499"/>
  <c r="Q499" s="1"/>
  <c r="F499"/>
  <c r="K499" s="1"/>
  <c r="Q498"/>
  <c r="L498"/>
  <c r="K498"/>
  <c r="I498"/>
  <c r="J498" s="1"/>
  <c r="Q497"/>
  <c r="L497"/>
  <c r="G497"/>
  <c r="B497"/>
  <c r="F497" s="1"/>
  <c r="Q496"/>
  <c r="L496"/>
  <c r="G496"/>
  <c r="B496"/>
  <c r="F496" s="1"/>
  <c r="Q495"/>
  <c r="L495"/>
  <c r="K495"/>
  <c r="I495"/>
  <c r="J495" s="1"/>
  <c r="Q494"/>
  <c r="L494"/>
  <c r="I494"/>
  <c r="J494" s="1"/>
  <c r="G494"/>
  <c r="F494"/>
  <c r="K494" s="1"/>
  <c r="Q493"/>
  <c r="L493"/>
  <c r="K493"/>
  <c r="I493"/>
  <c r="L492"/>
  <c r="G492"/>
  <c r="Q492" s="1"/>
  <c r="F492"/>
  <c r="K492" s="1"/>
  <c r="B492"/>
  <c r="L491"/>
  <c r="G491"/>
  <c r="Q491" s="1"/>
  <c r="F491"/>
  <c r="K491" s="1"/>
  <c r="B491"/>
  <c r="L490"/>
  <c r="G490"/>
  <c r="Q490" s="1"/>
  <c r="F490"/>
  <c r="K490" s="1"/>
  <c r="B490"/>
  <c r="L489"/>
  <c r="G489"/>
  <c r="Q489" s="1"/>
  <c r="F489"/>
  <c r="K489" s="1"/>
  <c r="B489"/>
  <c r="Q488"/>
  <c r="L488"/>
  <c r="K488"/>
  <c r="I488"/>
  <c r="Q487"/>
  <c r="L487"/>
  <c r="K487"/>
  <c r="I487"/>
  <c r="Q486"/>
  <c r="L486"/>
  <c r="K486"/>
  <c r="I486"/>
  <c r="J486" s="1"/>
  <c r="Q485"/>
  <c r="L485"/>
  <c r="K485"/>
  <c r="I485"/>
  <c r="J485" s="1"/>
  <c r="Q484"/>
  <c r="L484"/>
  <c r="K484"/>
  <c r="J484"/>
  <c r="I484"/>
  <c r="Q483"/>
  <c r="L483"/>
  <c r="K483"/>
  <c r="J483"/>
  <c r="I483"/>
  <c r="L482"/>
  <c r="G482"/>
  <c r="Q482" s="1"/>
  <c r="F482"/>
  <c r="K482" s="1"/>
  <c r="L481"/>
  <c r="G481"/>
  <c r="Q481" s="1"/>
  <c r="F481"/>
  <c r="K481" s="1"/>
  <c r="Q480"/>
  <c r="L480"/>
  <c r="G480"/>
  <c r="F480"/>
  <c r="K480" s="1"/>
  <c r="Q479"/>
  <c r="K479"/>
  <c r="I479"/>
  <c r="J479" s="1"/>
  <c r="Q478"/>
  <c r="L478"/>
  <c r="I478"/>
  <c r="J478" s="1"/>
  <c r="G478"/>
  <c r="F478"/>
  <c r="K478" s="1"/>
  <c r="D478"/>
  <c r="B477"/>
  <c r="F477" s="1"/>
  <c r="K477" s="1"/>
  <c r="B476"/>
  <c r="F476" s="1"/>
  <c r="K476" s="1"/>
  <c r="B475"/>
  <c r="F475" s="1"/>
  <c r="K475" s="1"/>
  <c r="Q474"/>
  <c r="L474"/>
  <c r="I474"/>
  <c r="J474" s="1"/>
  <c r="G474"/>
  <c r="F474"/>
  <c r="K474" s="1"/>
  <c r="L473"/>
  <c r="G473"/>
  <c r="Q473" s="1"/>
  <c r="F473"/>
  <c r="K473" s="1"/>
  <c r="B473"/>
  <c r="L472"/>
  <c r="G472"/>
  <c r="Q472" s="1"/>
  <c r="F472"/>
  <c r="K472" s="1"/>
  <c r="B472"/>
  <c r="L471"/>
  <c r="G471"/>
  <c r="Q471" s="1"/>
  <c r="F471"/>
  <c r="K471" s="1"/>
  <c r="B471"/>
  <c r="L470"/>
  <c r="G470"/>
  <c r="Q470" s="1"/>
  <c r="F470"/>
  <c r="K470" s="1"/>
  <c r="B470"/>
  <c r="L469"/>
  <c r="D469" s="1"/>
  <c r="G469"/>
  <c r="Q469" s="1"/>
  <c r="F469"/>
  <c r="K469" s="1"/>
  <c r="L468"/>
  <c r="D468" s="1"/>
  <c r="G468"/>
  <c r="Q468" s="1"/>
  <c r="F468"/>
  <c r="K468" s="1"/>
  <c r="L467"/>
  <c r="G467"/>
  <c r="Q467" s="1"/>
  <c r="F467"/>
  <c r="K467" s="1"/>
  <c r="B467"/>
  <c r="L466"/>
  <c r="G466"/>
  <c r="Q466" s="1"/>
  <c r="F466"/>
  <c r="K466" s="1"/>
  <c r="B466"/>
  <c r="L465"/>
  <c r="G465"/>
  <c r="Q465" s="1"/>
  <c r="F465"/>
  <c r="K465" s="1"/>
  <c r="B465"/>
  <c r="L464"/>
  <c r="G464"/>
  <c r="Q464" s="1"/>
  <c r="F464"/>
  <c r="K464" s="1"/>
  <c r="L463"/>
  <c r="G463"/>
  <c r="Q463" s="1"/>
  <c r="F463"/>
  <c r="K463" s="1"/>
  <c r="Q462"/>
  <c r="L462"/>
  <c r="G462"/>
  <c r="F462"/>
  <c r="K462" s="1"/>
  <c r="Q461"/>
  <c r="L461"/>
  <c r="I461"/>
  <c r="J461" s="1"/>
  <c r="G461"/>
  <c r="F461"/>
  <c r="K461" s="1"/>
  <c r="L460"/>
  <c r="G460"/>
  <c r="Q460" s="1"/>
  <c r="F460"/>
  <c r="K460" s="1"/>
  <c r="L459"/>
  <c r="G459"/>
  <c r="Q459" s="1"/>
  <c r="F459"/>
  <c r="K459" s="1"/>
  <c r="Q458"/>
  <c r="L458"/>
  <c r="G458"/>
  <c r="F458"/>
  <c r="K458" s="1"/>
  <c r="Q457"/>
  <c r="L457"/>
  <c r="I457"/>
  <c r="J457" s="1"/>
  <c r="G457"/>
  <c r="F457"/>
  <c r="K457" s="1"/>
  <c r="L456"/>
  <c r="G456"/>
  <c r="Q456" s="1"/>
  <c r="F456"/>
  <c r="K456" s="1"/>
  <c r="L455"/>
  <c r="G455"/>
  <c r="Q455" s="1"/>
  <c r="F455"/>
  <c r="K455" s="1"/>
  <c r="Q454"/>
  <c r="L454"/>
  <c r="G454"/>
  <c r="F454"/>
  <c r="K454" s="1"/>
  <c r="Q453"/>
  <c r="L453"/>
  <c r="I453"/>
  <c r="J453" s="1"/>
  <c r="G453"/>
  <c r="F453"/>
  <c r="K453" s="1"/>
  <c r="L452"/>
  <c r="D452" s="1"/>
  <c r="G452"/>
  <c r="Q452" s="1"/>
  <c r="F452"/>
  <c r="K452" s="1"/>
  <c r="L451"/>
  <c r="D451" s="1"/>
  <c r="G451"/>
  <c r="Q451" s="1"/>
  <c r="F451"/>
  <c r="K451" s="1"/>
  <c r="L450"/>
  <c r="G450"/>
  <c r="Q450" s="1"/>
  <c r="F450"/>
  <c r="K450" s="1"/>
  <c r="L449"/>
  <c r="G449"/>
  <c r="Q449" s="1"/>
  <c r="F449"/>
  <c r="K449" s="1"/>
  <c r="Q448"/>
  <c r="L448"/>
  <c r="G448"/>
  <c r="F448"/>
  <c r="K448" s="1"/>
  <c r="Q447"/>
  <c r="L447"/>
  <c r="I447"/>
  <c r="J447" s="1"/>
  <c r="G447"/>
  <c r="F447"/>
  <c r="K447" s="1"/>
  <c r="L446"/>
  <c r="G446"/>
  <c r="Q446" s="1"/>
  <c r="F446"/>
  <c r="K446" s="1"/>
  <c r="Q445"/>
  <c r="L445"/>
  <c r="K445"/>
  <c r="J445"/>
  <c r="I445"/>
  <c r="Q444"/>
  <c r="L444"/>
  <c r="K444"/>
  <c r="I444"/>
  <c r="J444" s="1"/>
  <c r="Q443"/>
  <c r="L443"/>
  <c r="I443"/>
  <c r="J443" s="1"/>
  <c r="G443"/>
  <c r="F443"/>
  <c r="K443" s="1"/>
  <c r="Q442"/>
  <c r="L442"/>
  <c r="F442"/>
  <c r="I442" s="1"/>
  <c r="J442" s="1"/>
  <c r="Q441"/>
  <c r="L441"/>
  <c r="G441"/>
  <c r="F441"/>
  <c r="K441" s="1"/>
  <c r="Q440"/>
  <c r="L440"/>
  <c r="I440"/>
  <c r="J440" s="1"/>
  <c r="G440"/>
  <c r="F440"/>
  <c r="K440" s="1"/>
  <c r="L439"/>
  <c r="G439"/>
  <c r="Q439" s="1"/>
  <c r="F439"/>
  <c r="K439" s="1"/>
  <c r="L438"/>
  <c r="G438"/>
  <c r="Q438" s="1"/>
  <c r="F438"/>
  <c r="K438" s="1"/>
  <c r="Q437"/>
  <c r="L437"/>
  <c r="G437"/>
  <c r="F437"/>
  <c r="K437" s="1"/>
  <c r="Q436"/>
  <c r="L436"/>
  <c r="I436"/>
  <c r="J436" s="1"/>
  <c r="G436"/>
  <c r="F436"/>
  <c r="K436" s="1"/>
  <c r="L435"/>
  <c r="G435"/>
  <c r="Q435" s="1"/>
  <c r="F435"/>
  <c r="K435" s="1"/>
  <c r="L434"/>
  <c r="G434"/>
  <c r="Q434" s="1"/>
  <c r="F434"/>
  <c r="K434" s="1"/>
  <c r="Q433"/>
  <c r="L433"/>
  <c r="G433"/>
  <c r="F433"/>
  <c r="K433" s="1"/>
  <c r="Q432"/>
  <c r="L432"/>
  <c r="I432"/>
  <c r="J432" s="1"/>
  <c r="G432"/>
  <c r="F432"/>
  <c r="K432" s="1"/>
  <c r="L431"/>
  <c r="G431"/>
  <c r="Q431" s="1"/>
  <c r="F431"/>
  <c r="K431" s="1"/>
  <c r="L430"/>
  <c r="G430"/>
  <c r="Q430" s="1"/>
  <c r="F430"/>
  <c r="K430" s="1"/>
  <c r="Q429"/>
  <c r="L429"/>
  <c r="G429"/>
  <c r="F429"/>
  <c r="K429" s="1"/>
  <c r="Q428"/>
  <c r="L428"/>
  <c r="I428"/>
  <c r="J428" s="1"/>
  <c r="G428"/>
  <c r="F428"/>
  <c r="K428" s="1"/>
  <c r="L427"/>
  <c r="G427"/>
  <c r="Q427" s="1"/>
  <c r="F427"/>
  <c r="K427" s="1"/>
  <c r="Q426"/>
  <c r="L426"/>
  <c r="K426"/>
  <c r="F426"/>
  <c r="I426" s="1"/>
  <c r="J426" s="1"/>
  <c r="Q425"/>
  <c r="L425"/>
  <c r="I425"/>
  <c r="J425" s="1"/>
  <c r="H425"/>
  <c r="G425"/>
  <c r="F425"/>
  <c r="K425" s="1"/>
  <c r="Q424"/>
  <c r="L424"/>
  <c r="I424"/>
  <c r="J424" s="1"/>
  <c r="H424"/>
  <c r="G424"/>
  <c r="F424"/>
  <c r="K424" s="1"/>
  <c r="Q423"/>
  <c r="L423"/>
  <c r="I423"/>
  <c r="J423" s="1"/>
  <c r="H423"/>
  <c r="G423"/>
  <c r="F423"/>
  <c r="K423" s="1"/>
  <c r="Q422"/>
  <c r="L422"/>
  <c r="I422"/>
  <c r="J422" s="1"/>
  <c r="H422"/>
  <c r="G422"/>
  <c r="F422"/>
  <c r="K422" s="1"/>
  <c r="Q421"/>
  <c r="L421"/>
  <c r="I421"/>
  <c r="J421" s="1"/>
  <c r="H421"/>
  <c r="G421"/>
  <c r="F421"/>
  <c r="K421" s="1"/>
  <c r="Q420"/>
  <c r="L420"/>
  <c r="K420"/>
  <c r="I420"/>
  <c r="Q419"/>
  <c r="L419"/>
  <c r="I419"/>
  <c r="J419" s="1"/>
  <c r="G419"/>
  <c r="F419"/>
  <c r="K419" s="1"/>
  <c r="L418"/>
  <c r="G418"/>
  <c r="Q418" s="1"/>
  <c r="F418"/>
  <c r="K418" s="1"/>
  <c r="L417"/>
  <c r="G417"/>
  <c r="Q417" s="1"/>
  <c r="F417"/>
  <c r="K417" s="1"/>
  <c r="Q416"/>
  <c r="L416"/>
  <c r="G416"/>
  <c r="F416"/>
  <c r="K416" s="1"/>
  <c r="Q415"/>
  <c r="L415"/>
  <c r="I415"/>
  <c r="J415" s="1"/>
  <c r="G415"/>
  <c r="F415"/>
  <c r="K415" s="1"/>
  <c r="L414"/>
  <c r="G414"/>
  <c r="Q414" s="1"/>
  <c r="F414"/>
  <c r="K414" s="1"/>
  <c r="L413"/>
  <c r="G413"/>
  <c r="Q413" s="1"/>
  <c r="F413"/>
  <c r="K413" s="1"/>
  <c r="Q412"/>
  <c r="L412"/>
  <c r="G412"/>
  <c r="F412"/>
  <c r="K412" s="1"/>
  <c r="Q411"/>
  <c r="L411"/>
  <c r="K411"/>
  <c r="I411"/>
  <c r="Q410"/>
  <c r="L410"/>
  <c r="I410"/>
  <c r="J410" s="1"/>
  <c r="G410"/>
  <c r="F410"/>
  <c r="K410" s="1"/>
  <c r="L409"/>
  <c r="G409"/>
  <c r="Q409" s="1"/>
  <c r="F409"/>
  <c r="K409" s="1"/>
  <c r="L408"/>
  <c r="G408"/>
  <c r="Q408" s="1"/>
  <c r="F408"/>
  <c r="K408" s="1"/>
  <c r="Q407"/>
  <c r="L407"/>
  <c r="G407"/>
  <c r="F407"/>
  <c r="K407" s="1"/>
  <c r="Q406"/>
  <c r="L406"/>
  <c r="K406"/>
  <c r="I406"/>
  <c r="Q405"/>
  <c r="L405"/>
  <c r="I405"/>
  <c r="J405" s="1"/>
  <c r="G405"/>
  <c r="F405"/>
  <c r="K405" s="1"/>
  <c r="L404"/>
  <c r="G404"/>
  <c r="Q404" s="1"/>
  <c r="F404"/>
  <c r="K404" s="1"/>
  <c r="L403"/>
  <c r="G403"/>
  <c r="Q403" s="1"/>
  <c r="F403"/>
  <c r="K403" s="1"/>
  <c r="Q402"/>
  <c r="L402"/>
  <c r="G402"/>
  <c r="F402"/>
  <c r="K402" s="1"/>
  <c r="Q401"/>
  <c r="L401"/>
  <c r="I401"/>
  <c r="J401" s="1"/>
  <c r="G401"/>
  <c r="F401"/>
  <c r="K401" s="1"/>
  <c r="L400"/>
  <c r="G400"/>
  <c r="F400"/>
  <c r="K400" s="1"/>
  <c r="L399"/>
  <c r="K399"/>
  <c r="G399"/>
  <c r="Q399" s="1"/>
  <c r="F399"/>
  <c r="Q398"/>
  <c r="L398"/>
  <c r="G398"/>
  <c r="F398"/>
  <c r="K398" s="1"/>
  <c r="Q397"/>
  <c r="L397"/>
  <c r="K397"/>
  <c r="I397"/>
  <c r="Q396"/>
  <c r="L396"/>
  <c r="I396"/>
  <c r="J396" s="1"/>
  <c r="G396"/>
  <c r="F396"/>
  <c r="K396" s="1"/>
  <c r="L395"/>
  <c r="G395"/>
  <c r="F395"/>
  <c r="K395" s="1"/>
  <c r="L394"/>
  <c r="K394"/>
  <c r="G394"/>
  <c r="Q394" s="1"/>
  <c r="F394"/>
  <c r="Q393"/>
  <c r="L393"/>
  <c r="G393"/>
  <c r="F393"/>
  <c r="K393" s="1"/>
  <c r="Q392"/>
  <c r="L392"/>
  <c r="I392"/>
  <c r="J392" s="1"/>
  <c r="G392"/>
  <c r="F392"/>
  <c r="K392" s="1"/>
  <c r="L391"/>
  <c r="G391"/>
  <c r="F391"/>
  <c r="K391" s="1"/>
  <c r="L390"/>
  <c r="G390"/>
  <c r="Q390" s="1"/>
  <c r="F390"/>
  <c r="K390" s="1"/>
  <c r="Q389"/>
  <c r="L389"/>
  <c r="G389"/>
  <c r="F389"/>
  <c r="K389" s="1"/>
  <c r="Q388"/>
  <c r="L388"/>
  <c r="I388"/>
  <c r="J388" s="1"/>
  <c r="G388"/>
  <c r="F388"/>
  <c r="K388" s="1"/>
  <c r="L387"/>
  <c r="G387"/>
  <c r="F387"/>
  <c r="K387" s="1"/>
  <c r="Q386"/>
  <c r="L386"/>
  <c r="K386"/>
  <c r="I386"/>
  <c r="L385"/>
  <c r="G385"/>
  <c r="Q385" s="1"/>
  <c r="F385"/>
  <c r="K385" s="1"/>
  <c r="Q384"/>
  <c r="L384"/>
  <c r="K384"/>
  <c r="I384"/>
  <c r="Q383"/>
  <c r="L383"/>
  <c r="G383"/>
  <c r="F383"/>
  <c r="K383" s="1"/>
  <c r="Q382"/>
  <c r="L382"/>
  <c r="I382"/>
  <c r="J382" s="1"/>
  <c r="G382"/>
  <c r="F382"/>
  <c r="K382" s="1"/>
  <c r="L381"/>
  <c r="G381"/>
  <c r="F381"/>
  <c r="K381" s="1"/>
  <c r="L380"/>
  <c r="K380"/>
  <c r="G380"/>
  <c r="Q380" s="1"/>
  <c r="F380"/>
  <c r="Q379"/>
  <c r="L379"/>
  <c r="G379"/>
  <c r="F379"/>
  <c r="K379" s="1"/>
  <c r="Q378"/>
  <c r="L378"/>
  <c r="I378"/>
  <c r="J378" s="1"/>
  <c r="G378"/>
  <c r="F378"/>
  <c r="K378" s="1"/>
  <c r="L377"/>
  <c r="G377"/>
  <c r="F377"/>
  <c r="K377" s="1"/>
  <c r="L376"/>
  <c r="K376"/>
  <c r="G376"/>
  <c r="Q376" s="1"/>
  <c r="F376"/>
  <c r="Q375"/>
  <c r="L375"/>
  <c r="G375"/>
  <c r="F375"/>
  <c r="K375" s="1"/>
  <c r="Q374"/>
  <c r="L374"/>
  <c r="I374"/>
  <c r="J374" s="1"/>
  <c r="G374"/>
  <c r="F374"/>
  <c r="K374" s="1"/>
  <c r="Q373"/>
  <c r="L373"/>
  <c r="K373"/>
  <c r="I373"/>
  <c r="L372"/>
  <c r="G372"/>
  <c r="F372"/>
  <c r="K372" s="1"/>
  <c r="L371"/>
  <c r="G371"/>
  <c r="Q371" s="1"/>
  <c r="F371"/>
  <c r="K371" s="1"/>
  <c r="Q370"/>
  <c r="L370"/>
  <c r="K370"/>
  <c r="I370"/>
  <c r="Q369"/>
  <c r="L369"/>
  <c r="G369"/>
  <c r="F369"/>
  <c r="K369" s="1"/>
  <c r="Q368"/>
  <c r="L368"/>
  <c r="I368"/>
  <c r="J368" s="1"/>
  <c r="G368"/>
  <c r="F368"/>
  <c r="K368" s="1"/>
  <c r="L367"/>
  <c r="G367"/>
  <c r="F367"/>
  <c r="K367" s="1"/>
  <c r="Q366"/>
  <c r="L366"/>
  <c r="K366"/>
  <c r="I366"/>
  <c r="L365"/>
  <c r="G365"/>
  <c r="Q365" s="1"/>
  <c r="F365"/>
  <c r="K365" s="1"/>
  <c r="Q364"/>
  <c r="L364"/>
  <c r="K364"/>
  <c r="I364"/>
  <c r="Q363"/>
  <c r="L363"/>
  <c r="K363"/>
  <c r="I363"/>
  <c r="Q362"/>
  <c r="L362"/>
  <c r="G362"/>
  <c r="F362"/>
  <c r="K362" s="1"/>
  <c r="Q361"/>
  <c r="L361"/>
  <c r="K361"/>
  <c r="I361"/>
  <c r="Q360"/>
  <c r="L360"/>
  <c r="I360"/>
  <c r="J360" s="1"/>
  <c r="G360"/>
  <c r="F360"/>
  <c r="K360" s="1"/>
  <c r="L359"/>
  <c r="G359"/>
  <c r="F359"/>
  <c r="K359" s="1"/>
  <c r="L358"/>
  <c r="K358"/>
  <c r="G358"/>
  <c r="Q358" s="1"/>
  <c r="F358"/>
  <c r="Q357"/>
  <c r="L357"/>
  <c r="G357"/>
  <c r="F357"/>
  <c r="K357" s="1"/>
  <c r="Q356"/>
  <c r="L356"/>
  <c r="I356"/>
  <c r="J356" s="1"/>
  <c r="G356"/>
  <c r="F356"/>
  <c r="K356" s="1"/>
  <c r="L355"/>
  <c r="G355"/>
  <c r="F355"/>
  <c r="K355" s="1"/>
  <c r="L354"/>
  <c r="K354"/>
  <c r="G354"/>
  <c r="Q354" s="1"/>
  <c r="F354"/>
  <c r="Q353"/>
  <c r="L353"/>
  <c r="G353"/>
  <c r="F353"/>
  <c r="K353" s="1"/>
  <c r="Q352"/>
  <c r="L352"/>
  <c r="K352"/>
  <c r="I352"/>
  <c r="Q351"/>
  <c r="L351"/>
  <c r="I351"/>
  <c r="J351" s="1"/>
  <c r="G351"/>
  <c r="F351"/>
  <c r="K351" s="1"/>
  <c r="L350"/>
  <c r="G350"/>
  <c r="F350"/>
  <c r="K350" s="1"/>
  <c r="Q349"/>
  <c r="L349"/>
  <c r="K349"/>
  <c r="I349"/>
  <c r="L348"/>
  <c r="G348"/>
  <c r="Q348" s="1"/>
  <c r="F348"/>
  <c r="K348" s="1"/>
  <c r="Q347"/>
  <c r="L347"/>
  <c r="G347"/>
  <c r="F347"/>
  <c r="K347" s="1"/>
  <c r="Q346"/>
  <c r="L346"/>
  <c r="I346"/>
  <c r="J346" s="1"/>
  <c r="G346"/>
  <c r="F346"/>
  <c r="K346" s="1"/>
  <c r="L345"/>
  <c r="G345"/>
  <c r="F345"/>
  <c r="K345" s="1"/>
  <c r="L344"/>
  <c r="G344"/>
  <c r="Q344" s="1"/>
  <c r="F344"/>
  <c r="K344" s="1"/>
  <c r="Q343"/>
  <c r="L343"/>
  <c r="G343"/>
  <c r="F343"/>
  <c r="K343" s="1"/>
  <c r="Q342"/>
  <c r="L342"/>
  <c r="I342"/>
  <c r="J342" s="1"/>
  <c r="G342"/>
  <c r="F342"/>
  <c r="K342" s="1"/>
  <c r="Q341"/>
  <c r="L341"/>
  <c r="K341"/>
  <c r="I341"/>
  <c r="L340"/>
  <c r="G340"/>
  <c r="F340"/>
  <c r="K340" s="1"/>
  <c r="L339"/>
  <c r="K339"/>
  <c r="G339"/>
  <c r="Q339" s="1"/>
  <c r="F339"/>
  <c r="Q338"/>
  <c r="L338"/>
  <c r="G338"/>
  <c r="F338"/>
  <c r="K338" s="1"/>
  <c r="Q337"/>
  <c r="L337"/>
  <c r="I337"/>
  <c r="J337" s="1"/>
  <c r="G337"/>
  <c r="F337"/>
  <c r="K337" s="1"/>
  <c r="L336"/>
  <c r="G336"/>
  <c r="F336"/>
  <c r="K336" s="1"/>
  <c r="L335"/>
  <c r="K335"/>
  <c r="G335"/>
  <c r="Q335" s="1"/>
  <c r="F335"/>
  <c r="Q334"/>
  <c r="L334"/>
  <c r="G334"/>
  <c r="F334"/>
  <c r="I334" s="1"/>
  <c r="J334" s="1"/>
  <c r="Q333"/>
  <c r="L333"/>
  <c r="I333"/>
  <c r="J333" s="1"/>
  <c r="G333"/>
  <c r="F333"/>
  <c r="K333" s="1"/>
  <c r="Q332"/>
  <c r="L332"/>
  <c r="I332"/>
  <c r="J332" s="1"/>
  <c r="G332"/>
  <c r="F332"/>
  <c r="K332" s="1"/>
  <c r="L331"/>
  <c r="G331"/>
  <c r="F331"/>
  <c r="K331" s="1"/>
  <c r="Q330"/>
  <c r="L330"/>
  <c r="J330"/>
  <c r="G330"/>
  <c r="F330"/>
  <c r="I330" s="1"/>
  <c r="Q329"/>
  <c r="L329"/>
  <c r="J329"/>
  <c r="I329"/>
  <c r="G329"/>
  <c r="F329"/>
  <c r="K329" s="1"/>
  <c r="Q328"/>
  <c r="L328"/>
  <c r="G328"/>
  <c r="I328" s="1"/>
  <c r="J328" s="1"/>
  <c r="F328"/>
  <c r="K328" s="1"/>
  <c r="L327"/>
  <c r="G327"/>
  <c r="F327"/>
  <c r="K327" s="1"/>
  <c r="Q326"/>
  <c r="L326"/>
  <c r="K326"/>
  <c r="J326"/>
  <c r="G326"/>
  <c r="F326"/>
  <c r="I326" s="1"/>
  <c r="Q325"/>
  <c r="L325"/>
  <c r="J325"/>
  <c r="I325"/>
  <c r="G325"/>
  <c r="F325"/>
  <c r="K325" s="1"/>
  <c r="L324"/>
  <c r="G324"/>
  <c r="Q324" s="1"/>
  <c r="F324"/>
  <c r="K324" s="1"/>
  <c r="L323"/>
  <c r="K323"/>
  <c r="G323"/>
  <c r="F323"/>
  <c r="Q322"/>
  <c r="L322"/>
  <c r="K322"/>
  <c r="G322"/>
  <c r="F322"/>
  <c r="I322" s="1"/>
  <c r="J322" s="1"/>
  <c r="Q321"/>
  <c r="L321"/>
  <c r="I321"/>
  <c r="J321" s="1"/>
  <c r="G321"/>
  <c r="F321"/>
  <c r="K321" s="1"/>
  <c r="L320"/>
  <c r="I320"/>
  <c r="J320" s="1"/>
  <c r="G320"/>
  <c r="Q320" s="1"/>
  <c r="F320"/>
  <c r="K320" s="1"/>
  <c r="L319"/>
  <c r="K319"/>
  <c r="G319"/>
  <c r="F319"/>
  <c r="Q318"/>
  <c r="L318"/>
  <c r="G318"/>
  <c r="F318"/>
  <c r="I318" s="1"/>
  <c r="J318" s="1"/>
  <c r="Q317"/>
  <c r="L317"/>
  <c r="I317"/>
  <c r="J317" s="1"/>
  <c r="G317"/>
  <c r="F317"/>
  <c r="K317" s="1"/>
  <c r="Q316"/>
  <c r="L316"/>
  <c r="K316"/>
  <c r="I316"/>
  <c r="Q315"/>
  <c r="L315"/>
  <c r="I315"/>
  <c r="J315" s="1"/>
  <c r="G315"/>
  <c r="F315"/>
  <c r="K315" s="1"/>
  <c r="L314"/>
  <c r="G314"/>
  <c r="F314"/>
  <c r="K314" s="1"/>
  <c r="Q313"/>
  <c r="L313"/>
  <c r="J313"/>
  <c r="G313"/>
  <c r="F313"/>
  <c r="I313" s="1"/>
  <c r="Q312"/>
  <c r="L312"/>
  <c r="J312"/>
  <c r="I312"/>
  <c r="G312"/>
  <c r="F312"/>
  <c r="K312" s="1"/>
  <c r="Q311"/>
  <c r="L311"/>
  <c r="G311"/>
  <c r="I311" s="1"/>
  <c r="J311" s="1"/>
  <c r="F311"/>
  <c r="K311" s="1"/>
  <c r="L310"/>
  <c r="G310"/>
  <c r="F310"/>
  <c r="K310" s="1"/>
  <c r="Q309"/>
  <c r="L309"/>
  <c r="K309"/>
  <c r="J309"/>
  <c r="G309"/>
  <c r="F309"/>
  <c r="I309" s="1"/>
  <c r="Q308"/>
  <c r="L308"/>
  <c r="J308"/>
  <c r="I308"/>
  <c r="G308"/>
  <c r="F308"/>
  <c r="K308" s="1"/>
  <c r="L307"/>
  <c r="G307"/>
  <c r="Q307" s="1"/>
  <c r="F307"/>
  <c r="K307" s="1"/>
  <c r="L306"/>
  <c r="K306"/>
  <c r="G306"/>
  <c r="F306"/>
  <c r="Q305"/>
  <c r="L305"/>
  <c r="K305"/>
  <c r="G305"/>
  <c r="F305"/>
  <c r="I305" s="1"/>
  <c r="J305" s="1"/>
  <c r="Q304"/>
  <c r="L304"/>
  <c r="I304"/>
  <c r="J304" s="1"/>
  <c r="G304"/>
  <c r="F304"/>
  <c r="K304" s="1"/>
  <c r="L303"/>
  <c r="I303"/>
  <c r="J303" s="1"/>
  <c r="G303"/>
  <c r="Q303" s="1"/>
  <c r="F303"/>
  <c r="K303" s="1"/>
  <c r="L302"/>
  <c r="K302"/>
  <c r="G302"/>
  <c r="F302"/>
  <c r="Q301"/>
  <c r="L301"/>
  <c r="G301"/>
  <c r="F301"/>
  <c r="I301" s="1"/>
  <c r="J301" s="1"/>
  <c r="Q300"/>
  <c r="L300"/>
  <c r="I300"/>
  <c r="J300" s="1"/>
  <c r="G300"/>
  <c r="F300"/>
  <c r="K300" s="1"/>
  <c r="L299"/>
  <c r="G299"/>
  <c r="Q299" s="1"/>
  <c r="F299"/>
  <c r="K299" s="1"/>
  <c r="L298"/>
  <c r="G298"/>
  <c r="F298"/>
  <c r="K298" s="1"/>
  <c r="Q297"/>
  <c r="L297"/>
  <c r="G297"/>
  <c r="F297"/>
  <c r="K297" s="1"/>
  <c r="L296"/>
  <c r="I296"/>
  <c r="J296" s="1"/>
  <c r="G296"/>
  <c r="Q296" s="1"/>
  <c r="F296"/>
  <c r="K296" s="1"/>
  <c r="L295"/>
  <c r="G295"/>
  <c r="Q295" s="1"/>
  <c r="F295"/>
  <c r="K295" s="1"/>
  <c r="L294"/>
  <c r="G294"/>
  <c r="F294"/>
  <c r="K294" s="1"/>
  <c r="Q293"/>
  <c r="L293"/>
  <c r="G293"/>
  <c r="F293"/>
  <c r="K293" s="1"/>
  <c r="L292"/>
  <c r="I292"/>
  <c r="J292" s="1"/>
  <c r="G292"/>
  <c r="Q292" s="1"/>
  <c r="F292"/>
  <c r="K292" s="1"/>
  <c r="L291"/>
  <c r="G291"/>
  <c r="Q291" s="1"/>
  <c r="F291"/>
  <c r="K291" s="1"/>
  <c r="Q290"/>
  <c r="L290"/>
  <c r="K290"/>
  <c r="I290"/>
  <c r="L289"/>
  <c r="G289"/>
  <c r="F289"/>
  <c r="K289" s="1"/>
  <c r="Q288"/>
  <c r="L288"/>
  <c r="G288"/>
  <c r="F288"/>
  <c r="K288" s="1"/>
  <c r="L287"/>
  <c r="I287"/>
  <c r="J287" s="1"/>
  <c r="G287"/>
  <c r="Q287" s="1"/>
  <c r="F287"/>
  <c r="K287" s="1"/>
  <c r="L286"/>
  <c r="G286"/>
  <c r="Q286" s="1"/>
  <c r="F286"/>
  <c r="K286" s="1"/>
  <c r="L285"/>
  <c r="G285"/>
  <c r="F285"/>
  <c r="K285" s="1"/>
  <c r="Q284"/>
  <c r="L284"/>
  <c r="G284"/>
  <c r="F284"/>
  <c r="K284" s="1"/>
  <c r="L283"/>
  <c r="I283"/>
  <c r="J283" s="1"/>
  <c r="G283"/>
  <c r="Q283" s="1"/>
  <c r="F283"/>
  <c r="K283" s="1"/>
  <c r="L282"/>
  <c r="G282"/>
  <c r="Q282" s="1"/>
  <c r="F282"/>
  <c r="K282" s="1"/>
  <c r="Q281"/>
  <c r="L281"/>
  <c r="K281"/>
  <c r="I281"/>
  <c r="L280"/>
  <c r="G280"/>
  <c r="F280"/>
  <c r="K280" s="1"/>
  <c r="Q279"/>
  <c r="L279"/>
  <c r="G279"/>
  <c r="F279"/>
  <c r="K279" s="1"/>
  <c r="L278"/>
  <c r="I278"/>
  <c r="J278" s="1"/>
  <c r="G278"/>
  <c r="Q278" s="1"/>
  <c r="F278"/>
  <c r="K278" s="1"/>
  <c r="L277"/>
  <c r="G277"/>
  <c r="Q277" s="1"/>
  <c r="F277"/>
  <c r="K277" s="1"/>
  <c r="L276"/>
  <c r="G276"/>
  <c r="F276"/>
  <c r="K276" s="1"/>
  <c r="L275"/>
  <c r="G275"/>
  <c r="Q275" s="1"/>
  <c r="F275"/>
  <c r="K275" s="1"/>
  <c r="Q274"/>
  <c r="L274"/>
  <c r="K274"/>
  <c r="I274"/>
  <c r="Q273"/>
  <c r="L273"/>
  <c r="J273"/>
  <c r="I273"/>
  <c r="G273"/>
  <c r="F273"/>
  <c r="K273" s="1"/>
  <c r="Q272"/>
  <c r="L272"/>
  <c r="I272"/>
  <c r="J272" s="1"/>
  <c r="G272"/>
  <c r="F272"/>
  <c r="K272" s="1"/>
  <c r="L271"/>
  <c r="G271"/>
  <c r="Q271" s="1"/>
  <c r="F271"/>
  <c r="K271" s="1"/>
  <c r="L270"/>
  <c r="G270"/>
  <c r="Q270" s="1"/>
  <c r="F270"/>
  <c r="K270" s="1"/>
  <c r="Q269"/>
  <c r="L269"/>
  <c r="J269"/>
  <c r="I269"/>
  <c r="G269"/>
  <c r="F269"/>
  <c r="K269" s="1"/>
  <c r="Q268"/>
  <c r="L268"/>
  <c r="I268"/>
  <c r="J268" s="1"/>
  <c r="G268"/>
  <c r="F268"/>
  <c r="K268" s="1"/>
  <c r="L267"/>
  <c r="G267"/>
  <c r="Q267" s="1"/>
  <c r="F267"/>
  <c r="K267" s="1"/>
  <c r="L266"/>
  <c r="G266"/>
  <c r="Q266" s="1"/>
  <c r="F266"/>
  <c r="K266" s="1"/>
  <c r="Q265"/>
  <c r="L265"/>
  <c r="J265"/>
  <c r="I265"/>
  <c r="G265"/>
  <c r="F265"/>
  <c r="K265" s="1"/>
  <c r="Q264"/>
  <c r="L264"/>
  <c r="I264"/>
  <c r="J264" s="1"/>
  <c r="G264"/>
  <c r="F264"/>
  <c r="K264" s="1"/>
  <c r="L263"/>
  <c r="G263"/>
  <c r="Q263" s="1"/>
  <c r="F263"/>
  <c r="K263" s="1"/>
  <c r="L262"/>
  <c r="G262"/>
  <c r="Q262" s="1"/>
  <c r="F262"/>
  <c r="K262" s="1"/>
  <c r="Q261"/>
  <c r="L261"/>
  <c r="J261"/>
  <c r="I261"/>
  <c r="G261"/>
  <c r="F261"/>
  <c r="K261" s="1"/>
  <c r="Q260"/>
  <c r="L260"/>
  <c r="I260"/>
  <c r="J260" s="1"/>
  <c r="G260"/>
  <c r="F260"/>
  <c r="K260" s="1"/>
  <c r="L259"/>
  <c r="G259"/>
  <c r="Q259" s="1"/>
  <c r="F259"/>
  <c r="K259" s="1"/>
  <c r="L258"/>
  <c r="G258"/>
  <c r="Q258" s="1"/>
  <c r="F258"/>
  <c r="K258" s="1"/>
  <c r="Q257"/>
  <c r="L257"/>
  <c r="J257"/>
  <c r="I257"/>
  <c r="G257"/>
  <c r="F257"/>
  <c r="K257" s="1"/>
  <c r="Q256"/>
  <c r="L256"/>
  <c r="I256"/>
  <c r="J256" s="1"/>
  <c r="G256"/>
  <c r="F256"/>
  <c r="K256" s="1"/>
  <c r="Q255"/>
  <c r="L255"/>
  <c r="K255"/>
  <c r="I255"/>
  <c r="L254"/>
  <c r="G254"/>
  <c r="Q254" s="1"/>
  <c r="F254"/>
  <c r="K254" s="1"/>
  <c r="L253"/>
  <c r="G253"/>
  <c r="Q253" s="1"/>
  <c r="F253"/>
  <c r="K253" s="1"/>
  <c r="Q252"/>
  <c r="L252"/>
  <c r="J252"/>
  <c r="I252"/>
  <c r="G252"/>
  <c r="F252"/>
  <c r="K252" s="1"/>
  <c r="Q251"/>
  <c r="L251"/>
  <c r="I251"/>
  <c r="J251" s="1"/>
  <c r="G251"/>
  <c r="F251"/>
  <c r="K251" s="1"/>
  <c r="L250"/>
  <c r="G250"/>
  <c r="Q250" s="1"/>
  <c r="F250"/>
  <c r="K250" s="1"/>
  <c r="L249"/>
  <c r="G249"/>
  <c r="Q249" s="1"/>
  <c r="F249"/>
  <c r="K249" s="1"/>
  <c r="Q248"/>
  <c r="L248"/>
  <c r="J248"/>
  <c r="I248"/>
  <c r="G248"/>
  <c r="F248"/>
  <c r="K248" s="1"/>
  <c r="Q247"/>
  <c r="L247"/>
  <c r="I247"/>
  <c r="J247" s="1"/>
  <c r="G247"/>
  <c r="F247"/>
  <c r="K247" s="1"/>
  <c r="L246"/>
  <c r="G246"/>
  <c r="Q246" s="1"/>
  <c r="F246"/>
  <c r="K246" s="1"/>
  <c r="L245"/>
  <c r="G245"/>
  <c r="Q245" s="1"/>
  <c r="F245"/>
  <c r="K245" s="1"/>
  <c r="Q244"/>
  <c r="L244"/>
  <c r="J244"/>
  <c r="I244"/>
  <c r="G244"/>
  <c r="F244"/>
  <c r="K244" s="1"/>
  <c r="Q243"/>
  <c r="L243"/>
  <c r="I243"/>
  <c r="J243" s="1"/>
  <c r="G243"/>
  <c r="F243"/>
  <c r="K243" s="1"/>
  <c r="L242"/>
  <c r="G242"/>
  <c r="Q242" s="1"/>
  <c r="F242"/>
  <c r="K242" s="1"/>
  <c r="L241"/>
  <c r="G241"/>
  <c r="Q241" s="1"/>
  <c r="F241"/>
  <c r="K241" s="1"/>
  <c r="Q240"/>
  <c r="L240"/>
  <c r="J240"/>
  <c r="I240"/>
  <c r="G240"/>
  <c r="F240"/>
  <c r="K240" s="1"/>
  <c r="Q239"/>
  <c r="L239"/>
  <c r="I239"/>
  <c r="J239" s="1"/>
  <c r="G239"/>
  <c r="F239"/>
  <c r="K239" s="1"/>
  <c r="L238"/>
  <c r="G238"/>
  <c r="Q238" s="1"/>
  <c r="F238"/>
  <c r="K238" s="1"/>
  <c r="L237"/>
  <c r="G237"/>
  <c r="Q237" s="1"/>
  <c r="F237"/>
  <c r="K237" s="1"/>
  <c r="Q236"/>
  <c r="L236"/>
  <c r="J236"/>
  <c r="I236"/>
  <c r="G236"/>
  <c r="F236"/>
  <c r="K236" s="1"/>
  <c r="Q235"/>
  <c r="L235"/>
  <c r="K235"/>
  <c r="I235"/>
  <c r="Q234"/>
  <c r="L234"/>
  <c r="I234"/>
  <c r="J234" s="1"/>
  <c r="G234"/>
  <c r="F234"/>
  <c r="K234" s="1"/>
  <c r="L233"/>
  <c r="G233"/>
  <c r="Q233" s="1"/>
  <c r="F233"/>
  <c r="K233" s="1"/>
  <c r="L232"/>
  <c r="G232"/>
  <c r="Q232" s="1"/>
  <c r="F232"/>
  <c r="K232" s="1"/>
  <c r="Q231"/>
  <c r="L231"/>
  <c r="J231"/>
  <c r="I231"/>
  <c r="G231"/>
  <c r="F231"/>
  <c r="K231" s="1"/>
  <c r="Q230"/>
  <c r="L230"/>
  <c r="I230"/>
  <c r="J230" s="1"/>
  <c r="G230"/>
  <c r="F230"/>
  <c r="K230" s="1"/>
  <c r="L229"/>
  <c r="G229"/>
  <c r="Q229" s="1"/>
  <c r="F229"/>
  <c r="K229" s="1"/>
  <c r="L228"/>
  <c r="G228"/>
  <c r="Q228" s="1"/>
  <c r="F228"/>
  <c r="K228" s="1"/>
  <c r="Q227"/>
  <c r="L227"/>
  <c r="J227"/>
  <c r="I227"/>
  <c r="G227"/>
  <c r="F227"/>
  <c r="K227" s="1"/>
  <c r="Q226"/>
  <c r="L226"/>
  <c r="K226"/>
  <c r="I226"/>
  <c r="Q225"/>
  <c r="L225"/>
  <c r="I225"/>
  <c r="J225" s="1"/>
  <c r="G225"/>
  <c r="F225"/>
  <c r="K225" s="1"/>
  <c r="Q224"/>
  <c r="L224"/>
  <c r="K224"/>
  <c r="I224"/>
  <c r="L223"/>
  <c r="D223" s="1"/>
  <c r="G223"/>
  <c r="Q223" s="1"/>
  <c r="F223"/>
  <c r="K223" s="1"/>
  <c r="L222"/>
  <c r="G222"/>
  <c r="Q222" s="1"/>
  <c r="F222"/>
  <c r="K222" s="1"/>
  <c r="L221"/>
  <c r="G221"/>
  <c r="Q221" s="1"/>
  <c r="F221"/>
  <c r="K221" s="1"/>
  <c r="Q220"/>
  <c r="L220"/>
  <c r="K220"/>
  <c r="I220"/>
  <c r="Q219"/>
  <c r="L219"/>
  <c r="J219"/>
  <c r="I219"/>
  <c r="G219"/>
  <c r="F219"/>
  <c r="K219" s="1"/>
  <c r="Q218"/>
  <c r="L218"/>
  <c r="I218"/>
  <c r="J218" s="1"/>
  <c r="G218"/>
  <c r="F218"/>
  <c r="K218" s="1"/>
  <c r="Q217"/>
  <c r="L217"/>
  <c r="K217"/>
  <c r="I217"/>
  <c r="L216"/>
  <c r="G216"/>
  <c r="Q216" s="1"/>
  <c r="F216"/>
  <c r="K216" s="1"/>
  <c r="L215"/>
  <c r="G215"/>
  <c r="Q215" s="1"/>
  <c r="F215"/>
  <c r="K215" s="1"/>
  <c r="Q214"/>
  <c r="L214"/>
  <c r="J214"/>
  <c r="I214"/>
  <c r="G214"/>
  <c r="F214"/>
  <c r="K214" s="1"/>
  <c r="Q213"/>
  <c r="L213"/>
  <c r="K213"/>
  <c r="I213"/>
  <c r="Q212"/>
  <c r="L212"/>
  <c r="I212"/>
  <c r="J212" s="1"/>
  <c r="G212"/>
  <c r="F212"/>
  <c r="K212" s="1"/>
  <c r="L211"/>
  <c r="G211"/>
  <c r="Q211" s="1"/>
  <c r="F211"/>
  <c r="K211" s="1"/>
  <c r="L210"/>
  <c r="G210"/>
  <c r="Q210" s="1"/>
  <c r="F210"/>
  <c r="K210" s="1"/>
  <c r="Q209"/>
  <c r="L209"/>
  <c r="J209"/>
  <c r="I209"/>
  <c r="G209"/>
  <c r="F209"/>
  <c r="K209" s="1"/>
  <c r="Q208"/>
  <c r="L208"/>
  <c r="K208"/>
  <c r="I208"/>
  <c r="Q207"/>
  <c r="L207"/>
  <c r="D207" s="1"/>
  <c r="I207"/>
  <c r="J207" s="1"/>
  <c r="G207"/>
  <c r="F207"/>
  <c r="K207" s="1"/>
  <c r="Q206"/>
  <c r="L206"/>
  <c r="I206"/>
  <c r="J206" s="1"/>
  <c r="G206"/>
  <c r="F206"/>
  <c r="K206" s="1"/>
  <c r="L205"/>
  <c r="G205"/>
  <c r="Q205" s="1"/>
  <c r="F205"/>
  <c r="K205" s="1"/>
  <c r="L204"/>
  <c r="G204"/>
  <c r="Q204" s="1"/>
  <c r="F204"/>
  <c r="K204" s="1"/>
  <c r="Q203"/>
  <c r="L203"/>
  <c r="J203"/>
  <c r="I203"/>
  <c r="G203"/>
  <c r="F203"/>
  <c r="K203" s="1"/>
  <c r="Q202"/>
  <c r="L202"/>
  <c r="I202"/>
  <c r="J202" s="1"/>
  <c r="G202"/>
  <c r="F202"/>
  <c r="K202" s="1"/>
  <c r="L201"/>
  <c r="G201"/>
  <c r="Q201" s="1"/>
  <c r="F201"/>
  <c r="K201" s="1"/>
  <c r="Q200"/>
  <c r="L200"/>
  <c r="K200"/>
  <c r="I200"/>
  <c r="Q199"/>
  <c r="L199"/>
  <c r="K199"/>
  <c r="I199"/>
  <c r="L198"/>
  <c r="G198"/>
  <c r="Q198" s="1"/>
  <c r="F198"/>
  <c r="K198" s="1"/>
  <c r="Q197"/>
  <c r="L197"/>
  <c r="J197"/>
  <c r="I197"/>
  <c r="G197"/>
  <c r="F197"/>
  <c r="K197" s="1"/>
  <c r="Q196"/>
  <c r="L196"/>
  <c r="I196"/>
  <c r="J196" s="1"/>
  <c r="G196"/>
  <c r="F196"/>
  <c r="K196" s="1"/>
  <c r="Q195"/>
  <c r="L195"/>
  <c r="K195"/>
  <c r="I195"/>
  <c r="L194"/>
  <c r="G194"/>
  <c r="Q194" s="1"/>
  <c r="F194"/>
  <c r="K194" s="1"/>
  <c r="L193"/>
  <c r="G193"/>
  <c r="Q193" s="1"/>
  <c r="F193"/>
  <c r="K193" s="1"/>
  <c r="Q192"/>
  <c r="L192"/>
  <c r="J192"/>
  <c r="I192"/>
  <c r="G192"/>
  <c r="F192"/>
  <c r="K192" s="1"/>
  <c r="Q191"/>
  <c r="L191"/>
  <c r="I191"/>
  <c r="J191" s="1"/>
  <c r="G191"/>
  <c r="F191"/>
  <c r="K191" s="1"/>
  <c r="L190"/>
  <c r="G190"/>
  <c r="Q190" s="1"/>
  <c r="F190"/>
  <c r="K190" s="1"/>
  <c r="L189"/>
  <c r="G189"/>
  <c r="Q189" s="1"/>
  <c r="F189"/>
  <c r="K189" s="1"/>
  <c r="Q188"/>
  <c r="L188"/>
  <c r="J188"/>
  <c r="I188"/>
  <c r="G188"/>
  <c r="F188"/>
  <c r="K188" s="1"/>
  <c r="Q187"/>
  <c r="L187"/>
  <c r="I187"/>
  <c r="J187" s="1"/>
  <c r="G187"/>
  <c r="F187"/>
  <c r="K187" s="1"/>
  <c r="L186"/>
  <c r="G186"/>
  <c r="Q186" s="1"/>
  <c r="F186"/>
  <c r="K186" s="1"/>
  <c r="L185"/>
  <c r="G185"/>
  <c r="Q185" s="1"/>
  <c r="F185"/>
  <c r="K185" s="1"/>
  <c r="Q184"/>
  <c r="L184"/>
  <c r="J184"/>
  <c r="I184"/>
  <c r="G184"/>
  <c r="F184"/>
  <c r="K184" s="1"/>
  <c r="Q183"/>
  <c r="L183"/>
  <c r="I183"/>
  <c r="J183" s="1"/>
  <c r="G183"/>
  <c r="F183"/>
  <c r="K183" s="1"/>
  <c r="L182"/>
  <c r="G182"/>
  <c r="Q182" s="1"/>
  <c r="F182"/>
  <c r="K182" s="1"/>
  <c r="L181"/>
  <c r="G181"/>
  <c r="Q181" s="1"/>
  <c r="F181"/>
  <c r="K181" s="1"/>
  <c r="Q180"/>
  <c r="L180"/>
  <c r="J180"/>
  <c r="I180"/>
  <c r="G180"/>
  <c r="F180"/>
  <c r="K180" s="1"/>
  <c r="Q179"/>
  <c r="L179"/>
  <c r="I179"/>
  <c r="J179" s="1"/>
  <c r="G179"/>
  <c r="F179"/>
  <c r="K179" s="1"/>
  <c r="Q178"/>
  <c r="L178"/>
  <c r="K178"/>
  <c r="I178"/>
  <c r="L177"/>
  <c r="G177"/>
  <c r="Q177" s="1"/>
  <c r="F177"/>
  <c r="K177" s="1"/>
  <c r="L176"/>
  <c r="G176"/>
  <c r="Q176" s="1"/>
  <c r="F176"/>
  <c r="K176" s="1"/>
  <c r="Q175"/>
  <c r="L175"/>
  <c r="J175"/>
  <c r="I175"/>
  <c r="G175"/>
  <c r="F175"/>
  <c r="K175" s="1"/>
  <c r="Q174"/>
  <c r="L174"/>
  <c r="I174"/>
  <c r="J174" s="1"/>
  <c r="G174"/>
  <c r="F174"/>
  <c r="K174" s="1"/>
  <c r="L173"/>
  <c r="G173"/>
  <c r="Q173" s="1"/>
  <c r="F173"/>
  <c r="K173" s="1"/>
  <c r="Q172"/>
  <c r="L172"/>
  <c r="K172"/>
  <c r="I172"/>
  <c r="L171"/>
  <c r="G171"/>
  <c r="Q171" s="1"/>
  <c r="F171"/>
  <c r="K171" s="1"/>
  <c r="Q170"/>
  <c r="L170"/>
  <c r="J170"/>
  <c r="I170"/>
  <c r="G170"/>
  <c r="F170"/>
  <c r="K170" s="1"/>
  <c r="Q169"/>
  <c r="L169"/>
  <c r="K169"/>
  <c r="I169"/>
  <c r="Q168"/>
  <c r="L168"/>
  <c r="I168"/>
  <c r="J168" s="1"/>
  <c r="G168"/>
  <c r="F168"/>
  <c r="K168" s="1"/>
  <c r="L167"/>
  <c r="G167"/>
  <c r="Q167" s="1"/>
  <c r="F167"/>
  <c r="K167" s="1"/>
  <c r="L166"/>
  <c r="G166"/>
  <c r="Q166" s="1"/>
  <c r="F166"/>
  <c r="K166" s="1"/>
  <c r="Q165"/>
  <c r="L165"/>
  <c r="J165"/>
  <c r="I165"/>
  <c r="G165"/>
  <c r="F165"/>
  <c r="K165" s="1"/>
  <c r="Q164"/>
  <c r="L164"/>
  <c r="I164"/>
  <c r="J164" s="1"/>
  <c r="G164"/>
  <c r="F164"/>
  <c r="K164" s="1"/>
  <c r="L163"/>
  <c r="G163"/>
  <c r="Q163" s="1"/>
  <c r="F163"/>
  <c r="K163" s="1"/>
  <c r="L162"/>
  <c r="G162"/>
  <c r="Q162" s="1"/>
  <c r="F162"/>
  <c r="K162" s="1"/>
  <c r="Q161"/>
  <c r="L161"/>
  <c r="J161"/>
  <c r="I161"/>
  <c r="G161"/>
  <c r="F161"/>
  <c r="K161" s="1"/>
  <c r="Q160"/>
  <c r="L160"/>
  <c r="K160"/>
  <c r="I160"/>
  <c r="Q159"/>
  <c r="L159"/>
  <c r="K159"/>
  <c r="I159"/>
  <c r="J159" s="1"/>
  <c r="Q158"/>
  <c r="L158"/>
  <c r="J158"/>
  <c r="I158"/>
  <c r="G158"/>
  <c r="F158"/>
  <c r="K158" s="1"/>
  <c r="Q157"/>
  <c r="L157"/>
  <c r="I157"/>
  <c r="J157" s="1"/>
  <c r="G157"/>
  <c r="F157"/>
  <c r="K157" s="1"/>
  <c r="L156"/>
  <c r="G156"/>
  <c r="Q156" s="1"/>
  <c r="F156"/>
  <c r="K156" s="1"/>
  <c r="L155"/>
  <c r="G155"/>
  <c r="Q155" s="1"/>
  <c r="F155"/>
  <c r="K155" s="1"/>
  <c r="Q154"/>
  <c r="L154"/>
  <c r="J154"/>
  <c r="I154"/>
  <c r="G154"/>
  <c r="F154"/>
  <c r="K154" s="1"/>
  <c r="Q153"/>
  <c r="L153"/>
  <c r="I153"/>
  <c r="J153" s="1"/>
  <c r="G153"/>
  <c r="F153"/>
  <c r="K153" s="1"/>
  <c r="L152"/>
  <c r="G152"/>
  <c r="Q152" s="1"/>
  <c r="F152"/>
  <c r="K152" s="1"/>
  <c r="L151"/>
  <c r="G151"/>
  <c r="Q151" s="1"/>
  <c r="F151"/>
  <c r="K151" s="1"/>
  <c r="Q150"/>
  <c r="L150"/>
  <c r="J150"/>
  <c r="I150"/>
  <c r="G150"/>
  <c r="F150"/>
  <c r="K150" s="1"/>
  <c r="Q149"/>
  <c r="L149"/>
  <c r="I149"/>
  <c r="J149" s="1"/>
  <c r="G149"/>
  <c r="F149"/>
  <c r="K149" s="1"/>
  <c r="L148"/>
  <c r="G148"/>
  <c r="Q148" s="1"/>
  <c r="F148"/>
  <c r="K148" s="1"/>
  <c r="L147"/>
  <c r="G147"/>
  <c r="Q147" s="1"/>
  <c r="F147"/>
  <c r="K147" s="1"/>
  <c r="Q146"/>
  <c r="L146"/>
  <c r="K146"/>
  <c r="I146"/>
  <c r="Q145"/>
  <c r="L145"/>
  <c r="K145"/>
  <c r="J145"/>
  <c r="I145"/>
  <c r="G145"/>
  <c r="L144"/>
  <c r="G144"/>
  <c r="Q144" s="1"/>
  <c r="F144"/>
  <c r="K144" s="1"/>
  <c r="L143"/>
  <c r="G143"/>
  <c r="Q143" s="1"/>
  <c r="F143"/>
  <c r="K143" s="1"/>
  <c r="Q142"/>
  <c r="L142"/>
  <c r="J142"/>
  <c r="I142"/>
  <c r="G142"/>
  <c r="F142"/>
  <c r="K142" s="1"/>
  <c r="Q141"/>
  <c r="L141"/>
  <c r="I141"/>
  <c r="J141" s="1"/>
  <c r="G141"/>
  <c r="F141"/>
  <c r="K141" s="1"/>
  <c r="Q140"/>
  <c r="L140"/>
  <c r="K140"/>
  <c r="I140"/>
  <c r="L139"/>
  <c r="G139"/>
  <c r="Q139" s="1"/>
  <c r="F139"/>
  <c r="K139" s="1"/>
  <c r="L138"/>
  <c r="G138"/>
  <c r="Q138" s="1"/>
  <c r="F138"/>
  <c r="K138" s="1"/>
  <c r="Q137"/>
  <c r="L137"/>
  <c r="J137"/>
  <c r="I137"/>
  <c r="G137"/>
  <c r="F137"/>
  <c r="K137" s="1"/>
  <c r="Q136"/>
  <c r="L136"/>
  <c r="I136"/>
  <c r="J136" s="1"/>
  <c r="G136"/>
  <c r="F136"/>
  <c r="K136" s="1"/>
  <c r="L135"/>
  <c r="G135"/>
  <c r="Q135" s="1"/>
  <c r="F135"/>
  <c r="K135" s="1"/>
  <c r="L134"/>
  <c r="G134"/>
  <c r="Q134" s="1"/>
  <c r="F134"/>
  <c r="K134" s="1"/>
  <c r="Q133"/>
  <c r="L133"/>
  <c r="J133"/>
  <c r="I133"/>
  <c r="G133"/>
  <c r="F133"/>
  <c r="K133" s="1"/>
  <c r="Q132"/>
  <c r="L132"/>
  <c r="I132"/>
  <c r="J132" s="1"/>
  <c r="G132"/>
  <c r="F132"/>
  <c r="K132" s="1"/>
  <c r="L131"/>
  <c r="G131"/>
  <c r="Q131" s="1"/>
  <c r="F131"/>
  <c r="K131" s="1"/>
  <c r="L130"/>
  <c r="G130"/>
  <c r="Q130" s="1"/>
  <c r="F130"/>
  <c r="K130" s="1"/>
  <c r="Q129"/>
  <c r="L129"/>
  <c r="J129"/>
  <c r="I129"/>
  <c r="G129"/>
  <c r="F129"/>
  <c r="K129" s="1"/>
  <c r="Q128"/>
  <c r="L128"/>
  <c r="I128"/>
  <c r="J128" s="1"/>
  <c r="G128"/>
  <c r="F128"/>
  <c r="K128" s="1"/>
  <c r="L127"/>
  <c r="G127"/>
  <c r="Q127" s="1"/>
  <c r="F127"/>
  <c r="K127" s="1"/>
  <c r="L126"/>
  <c r="G126"/>
  <c r="Q126" s="1"/>
  <c r="F126"/>
  <c r="K126" s="1"/>
  <c r="Q125"/>
  <c r="L125"/>
  <c r="K125"/>
  <c r="I125"/>
  <c r="Q124"/>
  <c r="L124"/>
  <c r="J124"/>
  <c r="I124"/>
  <c r="G124"/>
  <c r="F124"/>
  <c r="K124" s="1"/>
  <c r="Q123"/>
  <c r="L123"/>
  <c r="I123"/>
  <c r="J123" s="1"/>
  <c r="G123"/>
  <c r="F123"/>
  <c r="K123" s="1"/>
  <c r="L122"/>
  <c r="G122"/>
  <c r="Q122" s="1"/>
  <c r="F122"/>
  <c r="K122" s="1"/>
  <c r="L121"/>
  <c r="G121"/>
  <c r="Q121" s="1"/>
  <c r="F121"/>
  <c r="K121" s="1"/>
  <c r="Q120"/>
  <c r="L120"/>
  <c r="J120"/>
  <c r="I120"/>
  <c r="G120"/>
  <c r="F120"/>
  <c r="K120" s="1"/>
  <c r="Q119"/>
  <c r="L119"/>
  <c r="K119"/>
  <c r="I119"/>
  <c r="J119" s="1"/>
  <c r="Q118"/>
  <c r="L118"/>
  <c r="I118"/>
  <c r="J118" s="1"/>
  <c r="G118"/>
  <c r="F118"/>
  <c r="K118" s="1"/>
  <c r="L117"/>
  <c r="G117"/>
  <c r="Q117" s="1"/>
  <c r="F117"/>
  <c r="K117" s="1"/>
  <c r="L116"/>
  <c r="G116"/>
  <c r="Q116" s="1"/>
  <c r="F116"/>
  <c r="K116" s="1"/>
  <c r="Q115"/>
  <c r="L115"/>
  <c r="K115"/>
  <c r="I115"/>
  <c r="L114"/>
  <c r="G114"/>
  <c r="Q114" s="1"/>
  <c r="F114"/>
  <c r="K114" s="1"/>
  <c r="Q113"/>
  <c r="L113"/>
  <c r="I113"/>
  <c r="J113" s="1"/>
  <c r="G113"/>
  <c r="F113"/>
  <c r="K113" s="1"/>
  <c r="L112"/>
  <c r="G112"/>
  <c r="Q112" s="1"/>
  <c r="F112"/>
  <c r="K112" s="1"/>
  <c r="L111"/>
  <c r="G111"/>
  <c r="Q111" s="1"/>
  <c r="F111"/>
  <c r="K111" s="1"/>
  <c r="L110"/>
  <c r="G110"/>
  <c r="Q110" s="1"/>
  <c r="F110"/>
  <c r="K110" s="1"/>
  <c r="Q109"/>
  <c r="L109"/>
  <c r="I109"/>
  <c r="J109" s="1"/>
  <c r="G109"/>
  <c r="F109"/>
  <c r="K109" s="1"/>
  <c r="L108"/>
  <c r="G108"/>
  <c r="Q108" s="1"/>
  <c r="F108"/>
  <c r="K108" s="1"/>
  <c r="Q107"/>
  <c r="L107"/>
  <c r="K107"/>
  <c r="I107"/>
  <c r="L106"/>
  <c r="G106"/>
  <c r="Q106" s="1"/>
  <c r="F106"/>
  <c r="K106" s="1"/>
  <c r="L105"/>
  <c r="G105"/>
  <c r="Q105" s="1"/>
  <c r="F105"/>
  <c r="K105" s="1"/>
  <c r="Q104"/>
  <c r="L104"/>
  <c r="K104"/>
  <c r="I104"/>
  <c r="Q103"/>
  <c r="L103"/>
  <c r="I103"/>
  <c r="J103" s="1"/>
  <c r="G103"/>
  <c r="F103"/>
  <c r="K103" s="1"/>
  <c r="L102"/>
  <c r="G102"/>
  <c r="Q102" s="1"/>
  <c r="F102"/>
  <c r="K102" s="1"/>
  <c r="L101"/>
  <c r="G101"/>
  <c r="Q101" s="1"/>
  <c r="F101"/>
  <c r="K101" s="1"/>
  <c r="L100"/>
  <c r="G100"/>
  <c r="Q100" s="1"/>
  <c r="F100"/>
  <c r="K100" s="1"/>
  <c r="Q99"/>
  <c r="L99"/>
  <c r="I99"/>
  <c r="J99" s="1"/>
  <c r="G99"/>
  <c r="F99"/>
  <c r="K99" s="1"/>
  <c r="L98"/>
  <c r="G98"/>
  <c r="Q98" s="1"/>
  <c r="F98"/>
  <c r="K98" s="1"/>
  <c r="L97"/>
  <c r="G97"/>
  <c r="Q97" s="1"/>
  <c r="F97"/>
  <c r="K97" s="1"/>
  <c r="L96"/>
  <c r="G96"/>
  <c r="Q96" s="1"/>
  <c r="F96"/>
  <c r="K96" s="1"/>
  <c r="Q95"/>
  <c r="L95"/>
  <c r="I95"/>
  <c r="J95" s="1"/>
  <c r="G95"/>
  <c r="F95"/>
  <c r="K95" s="1"/>
  <c r="L94"/>
  <c r="G94"/>
  <c r="F94"/>
  <c r="K94" s="1"/>
  <c r="L93"/>
  <c r="G93"/>
  <c r="Q93" s="1"/>
  <c r="F93"/>
  <c r="K93" s="1"/>
  <c r="D93"/>
  <c r="L92"/>
  <c r="K92"/>
  <c r="G92"/>
  <c r="Q92" s="1"/>
  <c r="F92"/>
  <c r="Q91"/>
  <c r="L91"/>
  <c r="K91"/>
  <c r="I91"/>
  <c r="L90"/>
  <c r="G90"/>
  <c r="Q90" s="1"/>
  <c r="F90"/>
  <c r="K90" s="1"/>
  <c r="Q89"/>
  <c r="L89"/>
  <c r="I89"/>
  <c r="J89" s="1"/>
  <c r="G89"/>
  <c r="F89"/>
  <c r="K89" s="1"/>
  <c r="L88"/>
  <c r="G88"/>
  <c r="F88"/>
  <c r="K88" s="1"/>
  <c r="L87"/>
  <c r="K87"/>
  <c r="G87"/>
  <c r="Q87" s="1"/>
  <c r="F87"/>
  <c r="L86"/>
  <c r="G86"/>
  <c r="Q86" s="1"/>
  <c r="F86"/>
  <c r="K86" s="1"/>
  <c r="Q85"/>
  <c r="L85"/>
  <c r="I85"/>
  <c r="J85" s="1"/>
  <c r="G85"/>
  <c r="F85"/>
  <c r="K85" s="1"/>
  <c r="L84"/>
  <c r="G84"/>
  <c r="F84"/>
  <c r="K84" s="1"/>
  <c r="Q83"/>
  <c r="L83"/>
  <c r="K83"/>
  <c r="I83"/>
  <c r="L82"/>
  <c r="K82"/>
  <c r="G82"/>
  <c r="Q82" s="1"/>
  <c r="F82"/>
  <c r="Q81"/>
  <c r="L81"/>
  <c r="K81"/>
  <c r="I81"/>
  <c r="L80"/>
  <c r="G80"/>
  <c r="Q80" s="1"/>
  <c r="F80"/>
  <c r="K80" s="1"/>
  <c r="Q79"/>
  <c r="L79"/>
  <c r="K79"/>
  <c r="I79"/>
  <c r="Q78"/>
  <c r="L78"/>
  <c r="I78"/>
  <c r="J78" s="1"/>
  <c r="G78"/>
  <c r="F78"/>
  <c r="K78" s="1"/>
  <c r="L77"/>
  <c r="G77"/>
  <c r="F77"/>
  <c r="K77" s="1"/>
  <c r="L76"/>
  <c r="K76"/>
  <c r="G76"/>
  <c r="Q76" s="1"/>
  <c r="F76"/>
  <c r="L75"/>
  <c r="G75"/>
  <c r="Q75" s="1"/>
  <c r="F75"/>
  <c r="K75" s="1"/>
  <c r="Q74"/>
  <c r="L74"/>
  <c r="K74"/>
  <c r="I74"/>
  <c r="Q73"/>
  <c r="L73"/>
  <c r="I73"/>
  <c r="J73" s="1"/>
  <c r="G73"/>
  <c r="F73"/>
  <c r="K73" s="1"/>
  <c r="L72"/>
  <c r="G72"/>
  <c r="F72"/>
  <c r="K72" s="1"/>
  <c r="L71"/>
  <c r="K71"/>
  <c r="G71"/>
  <c r="Q71" s="1"/>
  <c r="F71"/>
  <c r="L70"/>
  <c r="G70"/>
  <c r="Q70" s="1"/>
  <c r="F70"/>
  <c r="K70" s="1"/>
  <c r="Q69"/>
  <c r="L69"/>
  <c r="I69"/>
  <c r="J69" s="1"/>
  <c r="G69"/>
  <c r="F69"/>
  <c r="K69" s="1"/>
  <c r="L68"/>
  <c r="G68"/>
  <c r="F68"/>
  <c r="K68" s="1"/>
  <c r="Q67"/>
  <c r="L67"/>
  <c r="K67"/>
  <c r="I67"/>
  <c r="L66"/>
  <c r="K66"/>
  <c r="G66"/>
  <c r="Q66" s="1"/>
  <c r="F66"/>
  <c r="L65"/>
  <c r="G65"/>
  <c r="Q65" s="1"/>
  <c r="F65"/>
  <c r="K65" s="1"/>
  <c r="Q64"/>
  <c r="L64"/>
  <c r="I64"/>
  <c r="J64" s="1"/>
  <c r="G64"/>
  <c r="F64"/>
  <c r="K64" s="1"/>
  <c r="L63"/>
  <c r="G63"/>
  <c r="F63"/>
  <c r="K63" s="1"/>
  <c r="L62"/>
  <c r="K62"/>
  <c r="G62"/>
  <c r="Q62" s="1"/>
  <c r="F62"/>
  <c r="L61"/>
  <c r="K61"/>
  <c r="G61"/>
  <c r="Q61" s="1"/>
  <c r="F61"/>
  <c r="Q60"/>
  <c r="L60"/>
  <c r="J60"/>
  <c r="I60"/>
  <c r="G60"/>
  <c r="F60"/>
  <c r="K60" s="1"/>
  <c r="L59"/>
  <c r="G59"/>
  <c r="Q59" s="1"/>
  <c r="F59"/>
  <c r="K59" s="1"/>
  <c r="L58"/>
  <c r="G58"/>
  <c r="F58"/>
  <c r="K58" s="1"/>
  <c r="L57"/>
  <c r="K57"/>
  <c r="G57"/>
  <c r="Q57" s="1"/>
  <c r="F57"/>
  <c r="Q56"/>
  <c r="L56"/>
  <c r="J56"/>
  <c r="I56"/>
  <c r="G56"/>
  <c r="F56"/>
  <c r="K56" s="1"/>
  <c r="L55"/>
  <c r="G55"/>
  <c r="Q55" s="1"/>
  <c r="F55"/>
  <c r="K55" s="1"/>
  <c r="L54"/>
  <c r="G54"/>
  <c r="F54"/>
  <c r="K54" s="1"/>
  <c r="L53"/>
  <c r="K53"/>
  <c r="G53"/>
  <c r="Q53" s="1"/>
  <c r="F53"/>
  <c r="Q52"/>
  <c r="L52"/>
  <c r="J52"/>
  <c r="I52"/>
  <c r="G52"/>
  <c r="F52"/>
  <c r="K52" s="1"/>
  <c r="L51"/>
  <c r="G51"/>
  <c r="Q51" s="1"/>
  <c r="F51"/>
  <c r="K51" s="1"/>
  <c r="L50"/>
  <c r="G50"/>
  <c r="F50"/>
  <c r="K50" s="1"/>
  <c r="L49"/>
  <c r="K49"/>
  <c r="G49"/>
  <c r="Q49" s="1"/>
  <c r="F49"/>
  <c r="Q48"/>
  <c r="L48"/>
  <c r="J48"/>
  <c r="I48"/>
  <c r="G48"/>
  <c r="F48"/>
  <c r="K48" s="1"/>
  <c r="L47"/>
  <c r="G47"/>
  <c r="Q47" s="1"/>
  <c r="F47"/>
  <c r="K47" s="1"/>
  <c r="L46"/>
  <c r="G46"/>
  <c r="F46"/>
  <c r="K46" s="1"/>
  <c r="L45"/>
  <c r="K45"/>
  <c r="G45"/>
  <c r="Q45" s="1"/>
  <c r="F45"/>
  <c r="Q44"/>
  <c r="L44"/>
  <c r="J44"/>
  <c r="I44"/>
  <c r="G44"/>
  <c r="F44"/>
  <c r="K44" s="1"/>
  <c r="L43"/>
  <c r="G43"/>
  <c r="Q43" s="1"/>
  <c r="F43"/>
  <c r="K43" s="1"/>
  <c r="L42"/>
  <c r="G42"/>
  <c r="F42"/>
  <c r="K42" s="1"/>
  <c r="L41"/>
  <c r="K41"/>
  <c r="G41"/>
  <c r="Q41" s="1"/>
  <c r="F41"/>
  <c r="Q40"/>
  <c r="L40"/>
  <c r="J40"/>
  <c r="I40"/>
  <c r="G40"/>
  <c r="F40"/>
  <c r="K40" s="1"/>
  <c r="L39"/>
  <c r="G39"/>
  <c r="Q39" s="1"/>
  <c r="F39"/>
  <c r="K39" s="1"/>
  <c r="L38"/>
  <c r="G38"/>
  <c r="F38"/>
  <c r="K38" s="1"/>
  <c r="L37"/>
  <c r="K37"/>
  <c r="G37"/>
  <c r="Q37" s="1"/>
  <c r="F37"/>
  <c r="Q36"/>
  <c r="L36"/>
  <c r="J36"/>
  <c r="I36"/>
  <c r="G36"/>
  <c r="F36"/>
  <c r="K36" s="1"/>
  <c r="L35"/>
  <c r="I35"/>
  <c r="J35" s="1"/>
  <c r="G35"/>
  <c r="Q35" s="1"/>
  <c r="F35"/>
  <c r="K35" s="1"/>
  <c r="L34"/>
  <c r="G34"/>
  <c r="Q34" s="1"/>
  <c r="F34"/>
  <c r="K34" s="1"/>
  <c r="L33"/>
  <c r="G33"/>
  <c r="F33"/>
  <c r="K33" s="1"/>
  <c r="Q32"/>
  <c r="L32"/>
  <c r="G32"/>
  <c r="F32"/>
  <c r="K32" s="1"/>
  <c r="L31"/>
  <c r="I31"/>
  <c r="J31" s="1"/>
  <c r="G31"/>
  <c r="Q31" s="1"/>
  <c r="F31"/>
  <c r="K31" s="1"/>
  <c r="L30"/>
  <c r="G30"/>
  <c r="Q30" s="1"/>
  <c r="F30"/>
  <c r="K30" s="1"/>
  <c r="L29"/>
  <c r="G29"/>
  <c r="F29"/>
  <c r="K29" s="1"/>
  <c r="Q28"/>
  <c r="L28"/>
  <c r="G28"/>
  <c r="F28"/>
  <c r="K28" s="1"/>
  <c r="L27"/>
  <c r="I27"/>
  <c r="J27" s="1"/>
  <c r="G27"/>
  <c r="Q27" s="1"/>
  <c r="F27"/>
  <c r="K27" s="1"/>
  <c r="L26"/>
  <c r="G26"/>
  <c r="Q26" s="1"/>
  <c r="F26"/>
  <c r="K26" s="1"/>
  <c r="Q25"/>
  <c r="L25"/>
  <c r="J25"/>
  <c r="I25"/>
  <c r="G25"/>
  <c r="F25"/>
  <c r="K25" s="1"/>
  <c r="Q24"/>
  <c r="L24"/>
  <c r="I24"/>
  <c r="J24" s="1"/>
  <c r="G24"/>
  <c r="F24"/>
  <c r="K24" s="1"/>
  <c r="Q23"/>
  <c r="L23"/>
  <c r="K23"/>
  <c r="I23"/>
  <c r="Q22"/>
  <c r="L22"/>
  <c r="K22"/>
  <c r="J22"/>
  <c r="I21"/>
  <c r="J21" s="1"/>
  <c r="Q20"/>
  <c r="K20"/>
  <c r="I20"/>
  <c r="J20" s="1"/>
  <c r="Q19"/>
  <c r="K19"/>
  <c r="I19"/>
  <c r="J19" s="1"/>
  <c r="Q18"/>
  <c r="K18"/>
  <c r="I18"/>
  <c r="J18" s="1"/>
  <c r="Q17"/>
  <c r="K17"/>
  <c r="I17"/>
  <c r="J17" s="1"/>
  <c r="Q16"/>
  <c r="K16"/>
  <c r="I16"/>
  <c r="J16" s="1"/>
  <c r="Q15"/>
  <c r="L15"/>
  <c r="K15"/>
  <c r="J15"/>
  <c r="I15"/>
  <c r="Q14"/>
  <c r="L14"/>
  <c r="K14"/>
  <c r="I14"/>
  <c r="J14" s="1"/>
  <c r="Q13"/>
  <c r="L13"/>
  <c r="K13"/>
  <c r="J13"/>
  <c r="I13"/>
  <c r="Q12"/>
  <c r="L12"/>
  <c r="K12"/>
  <c r="I12"/>
  <c r="J12" s="1"/>
  <c r="Q11"/>
  <c r="L11"/>
  <c r="K11"/>
  <c r="J11"/>
  <c r="I11"/>
  <c r="Q10"/>
  <c r="L10"/>
  <c r="G10"/>
  <c r="F10"/>
  <c r="I10" s="1"/>
  <c r="J10" s="1"/>
  <c r="Q9"/>
  <c r="L9"/>
  <c r="J9"/>
  <c r="I9"/>
  <c r="G9"/>
  <c r="F9"/>
  <c r="K9" s="1"/>
  <c r="Q8"/>
  <c r="L8"/>
  <c r="I8"/>
  <c r="J8" s="1"/>
  <c r="G8"/>
  <c r="F8"/>
  <c r="K8" s="1"/>
  <c r="L7"/>
  <c r="G7"/>
  <c r="Q7" s="1"/>
  <c r="F7"/>
  <c r="K7" s="1"/>
  <c r="I26" l="1"/>
  <c r="J26" s="1"/>
  <c r="I28"/>
  <c r="J28" s="1"/>
  <c r="I30"/>
  <c r="J30" s="1"/>
  <c r="I32"/>
  <c r="J32" s="1"/>
  <c r="I34"/>
  <c r="J34" s="1"/>
  <c r="Q94"/>
  <c r="I94"/>
  <c r="J94" s="1"/>
  <c r="K10"/>
  <c r="K550" s="1"/>
  <c r="I7"/>
  <c r="J7" s="1"/>
  <c r="I39"/>
  <c r="J39" s="1"/>
  <c r="I43"/>
  <c r="J43" s="1"/>
  <c r="I47"/>
  <c r="J47" s="1"/>
  <c r="I51"/>
  <c r="J51" s="1"/>
  <c r="I55"/>
  <c r="J55" s="1"/>
  <c r="I59"/>
  <c r="J59" s="1"/>
  <c r="Q29"/>
  <c r="I29"/>
  <c r="J29" s="1"/>
  <c r="Q33"/>
  <c r="I33"/>
  <c r="J33" s="1"/>
  <c r="Q38"/>
  <c r="I38"/>
  <c r="J38" s="1"/>
  <c r="Q42"/>
  <c r="I42"/>
  <c r="J42" s="1"/>
  <c r="Q46"/>
  <c r="I46"/>
  <c r="J46" s="1"/>
  <c r="Q50"/>
  <c r="I50"/>
  <c r="J50" s="1"/>
  <c r="Q54"/>
  <c r="I54"/>
  <c r="J54" s="1"/>
  <c r="Q58"/>
  <c r="I58"/>
  <c r="J58" s="1"/>
  <c r="Q63"/>
  <c r="I63"/>
  <c r="J63" s="1"/>
  <c r="Q68"/>
  <c r="I68"/>
  <c r="J68" s="1"/>
  <c r="Q72"/>
  <c r="I72"/>
  <c r="J72" s="1"/>
  <c r="Q77"/>
  <c r="I77"/>
  <c r="J77" s="1"/>
  <c r="Q84"/>
  <c r="I84"/>
  <c r="J84" s="1"/>
  <c r="Q88"/>
  <c r="I88"/>
  <c r="J88" s="1"/>
  <c r="Q314"/>
  <c r="I314"/>
  <c r="J314" s="1"/>
  <c r="Q331"/>
  <c r="I331"/>
  <c r="J331" s="1"/>
  <c r="Q350"/>
  <c r="I350"/>
  <c r="J350" s="1"/>
  <c r="Q372"/>
  <c r="I372"/>
  <c r="J372" s="1"/>
  <c r="Q391"/>
  <c r="I391"/>
  <c r="J391" s="1"/>
  <c r="I37"/>
  <c r="J37" s="1"/>
  <c r="I41"/>
  <c r="J41" s="1"/>
  <c r="I45"/>
  <c r="J45" s="1"/>
  <c r="I49"/>
  <c r="J49" s="1"/>
  <c r="I53"/>
  <c r="J53" s="1"/>
  <c r="I57"/>
  <c r="J57" s="1"/>
  <c r="I61"/>
  <c r="J61" s="1"/>
  <c r="I65"/>
  <c r="J65" s="1"/>
  <c r="I70"/>
  <c r="J70" s="1"/>
  <c r="I75"/>
  <c r="J75" s="1"/>
  <c r="I80"/>
  <c r="J80" s="1"/>
  <c r="I86"/>
  <c r="J86" s="1"/>
  <c r="I90"/>
  <c r="J90" s="1"/>
  <c r="I96"/>
  <c r="J96" s="1"/>
  <c r="I100"/>
  <c r="J100" s="1"/>
  <c r="I105"/>
  <c r="J105" s="1"/>
  <c r="I110"/>
  <c r="J110" s="1"/>
  <c r="I114"/>
  <c r="J114" s="1"/>
  <c r="I121"/>
  <c r="J121" s="1"/>
  <c r="I126"/>
  <c r="J126" s="1"/>
  <c r="I130"/>
  <c r="J130" s="1"/>
  <c r="I134"/>
  <c r="J134" s="1"/>
  <c r="I138"/>
  <c r="J138" s="1"/>
  <c r="I143"/>
  <c r="J143" s="1"/>
  <c r="I147"/>
  <c r="J147" s="1"/>
  <c r="I151"/>
  <c r="J151" s="1"/>
  <c r="I155"/>
  <c r="J155" s="1"/>
  <c r="I162"/>
  <c r="J162" s="1"/>
  <c r="I166"/>
  <c r="J166" s="1"/>
  <c r="I171"/>
  <c r="J171" s="1"/>
  <c r="I176"/>
  <c r="J176" s="1"/>
  <c r="I181"/>
  <c r="J181" s="1"/>
  <c r="I185"/>
  <c r="J185" s="1"/>
  <c r="I189"/>
  <c r="J189" s="1"/>
  <c r="I193"/>
  <c r="J193" s="1"/>
  <c r="I198"/>
  <c r="J198" s="1"/>
  <c r="I204"/>
  <c r="J204" s="1"/>
  <c r="I210"/>
  <c r="J210" s="1"/>
  <c r="I215"/>
  <c r="J215" s="1"/>
  <c r="I221"/>
  <c r="J221" s="1"/>
  <c r="I228"/>
  <c r="J228" s="1"/>
  <c r="I232"/>
  <c r="J232" s="1"/>
  <c r="I237"/>
  <c r="J237" s="1"/>
  <c r="I241"/>
  <c r="J241" s="1"/>
  <c r="I245"/>
  <c r="J245" s="1"/>
  <c r="I249"/>
  <c r="J249" s="1"/>
  <c r="I253"/>
  <c r="J253" s="1"/>
  <c r="I258"/>
  <c r="J258" s="1"/>
  <c r="I262"/>
  <c r="J262" s="1"/>
  <c r="I266"/>
  <c r="J266" s="1"/>
  <c r="I270"/>
  <c r="J270" s="1"/>
  <c r="I275"/>
  <c r="J275" s="1"/>
  <c r="I277"/>
  <c r="J277" s="1"/>
  <c r="I279"/>
  <c r="J279" s="1"/>
  <c r="I282"/>
  <c r="J282" s="1"/>
  <c r="I284"/>
  <c r="J284" s="1"/>
  <c r="I286"/>
  <c r="J286" s="1"/>
  <c r="I288"/>
  <c r="J288" s="1"/>
  <c r="I291"/>
  <c r="J291" s="1"/>
  <c r="I293"/>
  <c r="J293" s="1"/>
  <c r="I295"/>
  <c r="J295" s="1"/>
  <c r="I297"/>
  <c r="J297" s="1"/>
  <c r="I299"/>
  <c r="J299" s="1"/>
  <c r="K313"/>
  <c r="K330"/>
  <c r="Q310"/>
  <c r="I310"/>
  <c r="J310" s="1"/>
  <c r="Q327"/>
  <c r="I327"/>
  <c r="J327" s="1"/>
  <c r="Q345"/>
  <c r="I345"/>
  <c r="J345" s="1"/>
  <c r="Q367"/>
  <c r="I367"/>
  <c r="J367" s="1"/>
  <c r="Q387"/>
  <c r="I387"/>
  <c r="J387" s="1"/>
  <c r="I496"/>
  <c r="J496" s="1"/>
  <c r="K496"/>
  <c r="K548" s="1"/>
  <c r="F548" s="1"/>
  <c r="I497"/>
  <c r="J497" s="1"/>
  <c r="K497"/>
  <c r="I62"/>
  <c r="J62" s="1"/>
  <c r="I66"/>
  <c r="J66" s="1"/>
  <c r="I71"/>
  <c r="J71" s="1"/>
  <c r="I76"/>
  <c r="J76" s="1"/>
  <c r="I82"/>
  <c r="J82" s="1"/>
  <c r="I87"/>
  <c r="J87" s="1"/>
  <c r="I92"/>
  <c r="J92" s="1"/>
  <c r="I93"/>
  <c r="J93" s="1"/>
  <c r="I97"/>
  <c r="J97" s="1"/>
  <c r="I101"/>
  <c r="J101" s="1"/>
  <c r="I106"/>
  <c r="J106" s="1"/>
  <c r="I111"/>
  <c r="J111" s="1"/>
  <c r="I116"/>
  <c r="J116" s="1"/>
  <c r="I122"/>
  <c r="J122" s="1"/>
  <c r="I127"/>
  <c r="J127" s="1"/>
  <c r="I131"/>
  <c r="J131" s="1"/>
  <c r="I135"/>
  <c r="J135" s="1"/>
  <c r="I139"/>
  <c r="J139" s="1"/>
  <c r="I144"/>
  <c r="J144" s="1"/>
  <c r="I148"/>
  <c r="J148" s="1"/>
  <c r="I152"/>
  <c r="J152" s="1"/>
  <c r="I156"/>
  <c r="J156" s="1"/>
  <c r="I163"/>
  <c r="J163" s="1"/>
  <c r="I167"/>
  <c r="J167" s="1"/>
  <c r="I173"/>
  <c r="J173" s="1"/>
  <c r="I177"/>
  <c r="J177" s="1"/>
  <c r="I182"/>
  <c r="J182" s="1"/>
  <c r="I186"/>
  <c r="J186" s="1"/>
  <c r="I190"/>
  <c r="J190" s="1"/>
  <c r="I194"/>
  <c r="J194" s="1"/>
  <c r="I201"/>
  <c r="J201" s="1"/>
  <c r="I205"/>
  <c r="J205" s="1"/>
  <c r="I211"/>
  <c r="J211" s="1"/>
  <c r="I216"/>
  <c r="J216" s="1"/>
  <c r="I222"/>
  <c r="J222" s="1"/>
  <c r="I223"/>
  <c r="J223" s="1"/>
  <c r="I229"/>
  <c r="J229" s="1"/>
  <c r="I233"/>
  <c r="J233" s="1"/>
  <c r="I238"/>
  <c r="J238" s="1"/>
  <c r="I242"/>
  <c r="J242" s="1"/>
  <c r="I246"/>
  <c r="J246" s="1"/>
  <c r="I250"/>
  <c r="J250" s="1"/>
  <c r="I254"/>
  <c r="J254" s="1"/>
  <c r="I259"/>
  <c r="J259" s="1"/>
  <c r="I263"/>
  <c r="J263" s="1"/>
  <c r="I267"/>
  <c r="J267" s="1"/>
  <c r="I271"/>
  <c r="J271" s="1"/>
  <c r="I307"/>
  <c r="J307" s="1"/>
  <c r="I324"/>
  <c r="J324" s="1"/>
  <c r="Q276"/>
  <c r="I276"/>
  <c r="J276" s="1"/>
  <c r="Q280"/>
  <c r="I280"/>
  <c r="J280" s="1"/>
  <c r="Q285"/>
  <c r="I285"/>
  <c r="J285" s="1"/>
  <c r="Q289"/>
  <c r="I289"/>
  <c r="J289" s="1"/>
  <c r="Q294"/>
  <c r="I294"/>
  <c r="J294" s="1"/>
  <c r="Q298"/>
  <c r="I298"/>
  <c r="J298" s="1"/>
  <c r="Q306"/>
  <c r="I306"/>
  <c r="J306" s="1"/>
  <c r="Q323"/>
  <c r="I323"/>
  <c r="J323" s="1"/>
  <c r="Q340"/>
  <c r="I340"/>
  <c r="J340" s="1"/>
  <c r="Q359"/>
  <c r="I359"/>
  <c r="J359" s="1"/>
  <c r="Q381"/>
  <c r="I381"/>
  <c r="J381" s="1"/>
  <c r="Q400"/>
  <c r="I400"/>
  <c r="J400" s="1"/>
  <c r="I98"/>
  <c r="J98" s="1"/>
  <c r="I102"/>
  <c r="J102" s="1"/>
  <c r="I108"/>
  <c r="J108" s="1"/>
  <c r="I112"/>
  <c r="J112" s="1"/>
  <c r="I117"/>
  <c r="J117" s="1"/>
  <c r="Q302"/>
  <c r="I302"/>
  <c r="J302" s="1"/>
  <c r="Q319"/>
  <c r="I319"/>
  <c r="J319" s="1"/>
  <c r="Q336"/>
  <c r="I336"/>
  <c r="J336" s="1"/>
  <c r="Q355"/>
  <c r="I355"/>
  <c r="J355" s="1"/>
  <c r="Q377"/>
  <c r="I377"/>
  <c r="J377" s="1"/>
  <c r="Q395"/>
  <c r="I395"/>
  <c r="J395" s="1"/>
  <c r="K301"/>
  <c r="K318"/>
  <c r="K334"/>
  <c r="I338"/>
  <c r="J338" s="1"/>
  <c r="I343"/>
  <c r="J343" s="1"/>
  <c r="I347"/>
  <c r="J347" s="1"/>
  <c r="I353"/>
  <c r="J353" s="1"/>
  <c r="I357"/>
  <c r="J357" s="1"/>
  <c r="I362"/>
  <c r="J362" s="1"/>
  <c r="I369"/>
  <c r="J369" s="1"/>
  <c r="I375"/>
  <c r="J375" s="1"/>
  <c r="I379"/>
  <c r="J379" s="1"/>
  <c r="I383"/>
  <c r="J383" s="1"/>
  <c r="I389"/>
  <c r="J389" s="1"/>
  <c r="I393"/>
  <c r="J393" s="1"/>
  <c r="I398"/>
  <c r="J398" s="1"/>
  <c r="I402"/>
  <c r="J402" s="1"/>
  <c r="I407"/>
  <c r="J407" s="1"/>
  <c r="I412"/>
  <c r="J412" s="1"/>
  <c r="I416"/>
  <c r="J416" s="1"/>
  <c r="I429"/>
  <c r="J429" s="1"/>
  <c r="I433"/>
  <c r="J433" s="1"/>
  <c r="I437"/>
  <c r="J437" s="1"/>
  <c r="I441"/>
  <c r="J441" s="1"/>
  <c r="K442"/>
  <c r="I448"/>
  <c r="J448" s="1"/>
  <c r="I454"/>
  <c r="J454" s="1"/>
  <c r="I458"/>
  <c r="J458" s="1"/>
  <c r="I462"/>
  <c r="J462" s="1"/>
  <c r="G475"/>
  <c r="L475"/>
  <c r="G476"/>
  <c r="L476"/>
  <c r="G477"/>
  <c r="L477"/>
  <c r="I480"/>
  <c r="J480" s="1"/>
  <c r="I514"/>
  <c r="J514" s="1"/>
  <c r="I525"/>
  <c r="J525" s="1"/>
  <c r="G534"/>
  <c r="L534"/>
  <c r="D534" s="1"/>
  <c r="I335"/>
  <c r="J335" s="1"/>
  <c r="I339"/>
  <c r="J339" s="1"/>
  <c r="I344"/>
  <c r="J344" s="1"/>
  <c r="I348"/>
  <c r="J348" s="1"/>
  <c r="I354"/>
  <c r="J354" s="1"/>
  <c r="I358"/>
  <c r="J358" s="1"/>
  <c r="I365"/>
  <c r="J365" s="1"/>
  <c r="I371"/>
  <c r="J371" s="1"/>
  <c r="I376"/>
  <c r="J376" s="1"/>
  <c r="I380"/>
  <c r="J380" s="1"/>
  <c r="I385"/>
  <c r="J385" s="1"/>
  <c r="I390"/>
  <c r="J390" s="1"/>
  <c r="I394"/>
  <c r="J394" s="1"/>
  <c r="I399"/>
  <c r="J399" s="1"/>
  <c r="I403"/>
  <c r="J403" s="1"/>
  <c r="I408"/>
  <c r="J408" s="1"/>
  <c r="I413"/>
  <c r="J413" s="1"/>
  <c r="I417"/>
  <c r="J417" s="1"/>
  <c r="I430"/>
  <c r="J430" s="1"/>
  <c r="I434"/>
  <c r="J434" s="1"/>
  <c r="I438"/>
  <c r="J438" s="1"/>
  <c r="I449"/>
  <c r="J449" s="1"/>
  <c r="I455"/>
  <c r="J455" s="1"/>
  <c r="I459"/>
  <c r="J459" s="1"/>
  <c r="I463"/>
  <c r="J463" s="1"/>
  <c r="I481"/>
  <c r="J481" s="1"/>
  <c r="I517"/>
  <c r="J517" s="1"/>
  <c r="I526"/>
  <c r="J526" s="1"/>
  <c r="G528"/>
  <c r="L528"/>
  <c r="D528" s="1"/>
  <c r="G529"/>
  <c r="L529"/>
  <c r="G530"/>
  <c r="L530"/>
  <c r="G531"/>
  <c r="L531"/>
  <c r="G532"/>
  <c r="L532"/>
  <c r="G533"/>
  <c r="L533"/>
  <c r="G543"/>
  <c r="L543"/>
  <c r="D543" s="1"/>
  <c r="I404"/>
  <c r="J404" s="1"/>
  <c r="I409"/>
  <c r="J409" s="1"/>
  <c r="I414"/>
  <c r="J414" s="1"/>
  <c r="I418"/>
  <c r="J418" s="1"/>
  <c r="I427"/>
  <c r="J427" s="1"/>
  <c r="I431"/>
  <c r="J431" s="1"/>
  <c r="I435"/>
  <c r="J435" s="1"/>
  <c r="I439"/>
  <c r="J439" s="1"/>
  <c r="I446"/>
  <c r="J446" s="1"/>
  <c r="I450"/>
  <c r="J450" s="1"/>
  <c r="I451"/>
  <c r="J451" s="1"/>
  <c r="I452"/>
  <c r="J452" s="1"/>
  <c r="I456"/>
  <c r="J456" s="1"/>
  <c r="I460"/>
  <c r="J460" s="1"/>
  <c r="I464"/>
  <c r="J464" s="1"/>
  <c r="I465"/>
  <c r="J465" s="1"/>
  <c r="I466"/>
  <c r="J466" s="1"/>
  <c r="I467"/>
  <c r="J467" s="1"/>
  <c r="I468"/>
  <c r="J468" s="1"/>
  <c r="I469"/>
  <c r="J469" s="1"/>
  <c r="I470"/>
  <c r="J470" s="1"/>
  <c r="I471"/>
  <c r="J471" s="1"/>
  <c r="I472"/>
  <c r="J472" s="1"/>
  <c r="I473"/>
  <c r="J473" s="1"/>
  <c r="I482"/>
  <c r="J482" s="1"/>
  <c r="I489"/>
  <c r="J489" s="1"/>
  <c r="I490"/>
  <c r="J490" s="1"/>
  <c r="I491"/>
  <c r="J491" s="1"/>
  <c r="I492"/>
  <c r="J492" s="1"/>
  <c r="I499"/>
  <c r="J499" s="1"/>
  <c r="I501"/>
  <c r="J501" s="1"/>
  <c r="I504"/>
  <c r="J504" s="1"/>
  <c r="I505"/>
  <c r="J505" s="1"/>
  <c r="I506"/>
  <c r="J506" s="1"/>
  <c r="I507"/>
  <c r="J507" s="1"/>
  <c r="I508"/>
  <c r="J508" s="1"/>
  <c r="I509"/>
  <c r="J509" s="1"/>
  <c r="I510"/>
  <c r="J510" s="1"/>
  <c r="I511"/>
  <c r="J511" s="1"/>
  <c r="I512"/>
  <c r="J512" s="1"/>
  <c r="I519"/>
  <c r="J519" s="1"/>
  <c r="I521"/>
  <c r="J521" s="1"/>
  <c r="I522"/>
  <c r="J522" s="1"/>
  <c r="I523"/>
  <c r="J523" s="1"/>
  <c r="G527"/>
  <c r="I535"/>
  <c r="J535" s="1"/>
  <c r="I536"/>
  <c r="J536" s="1"/>
  <c r="I537"/>
  <c r="J537" s="1"/>
  <c r="I538"/>
  <c r="J538" s="1"/>
  <c r="I539"/>
  <c r="J539" s="1"/>
  <c r="I540"/>
  <c r="J540" s="1"/>
  <c r="I541"/>
  <c r="J541" s="1"/>
  <c r="G542"/>
  <c r="Q550" l="1"/>
  <c r="S548"/>
  <c r="K555"/>
  <c r="F549"/>
  <c r="Q530"/>
  <c r="I530"/>
  <c r="J530" s="1"/>
  <c r="Q542"/>
  <c r="I542"/>
  <c r="J542" s="1"/>
  <c r="Q527"/>
  <c r="I527"/>
  <c r="J527" s="1"/>
  <c r="Q533"/>
  <c r="I533"/>
  <c r="J533" s="1"/>
  <c r="Q531"/>
  <c r="I531"/>
  <c r="J531" s="1"/>
  <c r="Q529"/>
  <c r="I529"/>
  <c r="J529" s="1"/>
  <c r="Q534"/>
  <c r="I534"/>
  <c r="J534" s="1"/>
  <c r="Q476"/>
  <c r="I476"/>
  <c r="J476" s="1"/>
  <c r="Q543"/>
  <c r="I543"/>
  <c r="J543" s="1"/>
  <c r="Q528"/>
  <c r="I528"/>
  <c r="J528" s="1"/>
  <c r="O548"/>
  <c r="Q532"/>
  <c r="I532"/>
  <c r="J532" s="1"/>
  <c r="Q477"/>
  <c r="I477"/>
  <c r="J477" s="1"/>
  <c r="Q475"/>
  <c r="I475"/>
  <c r="J475" s="1"/>
  <c r="K556" l="1"/>
  <c r="S549"/>
  <c r="Q548"/>
  <c r="G548" s="1"/>
  <c r="G549" l="1"/>
  <c r="T548"/>
  <c r="Q555"/>
  <c r="J548"/>
  <c r="Q556" l="1"/>
  <c r="T549"/>
  <c r="J549"/>
</calcChain>
</file>

<file path=xl/comments1.xml><?xml version="1.0" encoding="utf-8"?>
<comments xmlns="http://schemas.openxmlformats.org/spreadsheetml/2006/main">
  <authors>
    <author/>
  </authors>
  <commentList>
    <comment ref="A2065" authorId="0">
      <text>
        <r>
          <rPr>
            <sz val="9"/>
            <color rgb="FF000000"/>
            <rFont val="Tahoma"/>
            <family val="2"/>
            <charset val="1"/>
          </rPr>
          <t>COMP 40 ANTERIOR ERA ALICATE P/ MOLDE, MAS DEIXOU DE EXISTIR E FOI SUBSTITUÍDO</t>
        </r>
      </text>
    </comment>
  </commentList>
</comments>
</file>

<file path=xl/sharedStrings.xml><?xml version="1.0" encoding="utf-8"?>
<sst xmlns="http://schemas.openxmlformats.org/spreadsheetml/2006/main" count="154288" uniqueCount="30935">
  <si>
    <t>ANEXO III - PLANILHA ORÇAMENTÁRIA</t>
  </si>
  <si>
    <t xml:space="preserve">PLANILHA DE ESTIMATIVA DE CUSTO - MANUTENÇÃO PREDIAL </t>
  </si>
  <si>
    <t>SOMA 2018</t>
  </si>
  <si>
    <t>FONTE</t>
  </si>
  <si>
    <t>CÓDIGO</t>
  </si>
  <si>
    <t>Código auxiliar</t>
  </si>
  <si>
    <t>Serviço</t>
  </si>
  <si>
    <t>v</t>
  </si>
  <si>
    <t>Material</t>
  </si>
  <si>
    <t>Mão de Obra</t>
  </si>
  <si>
    <t>Quantidade</t>
  </si>
  <si>
    <t>Valor Unitário</t>
  </si>
  <si>
    <t>Valor Total</t>
  </si>
  <si>
    <t>TEXTO REFERENCIA</t>
  </si>
  <si>
    <t>ADMINISTRAÇÃO - MENSALISTAS</t>
  </si>
  <si>
    <t>AGETOP</t>
  </si>
  <si>
    <t>SINAPI - 90777</t>
  </si>
  <si>
    <t>ENGENHEIRO - (OBRAS CIVIS)</t>
  </si>
  <si>
    <t>H</t>
  </si>
  <si>
    <t>192</t>
  </si>
  <si>
    <t>SINAPI - 90780</t>
  </si>
  <si>
    <t>MESTRE DE OBRA - (OBRAS CIVIS)</t>
  </si>
  <si>
    <t>720</t>
  </si>
  <si>
    <t>SINAPI - 91677</t>
  </si>
  <si>
    <t>ENCARREGADO - (OBRAS CIVIS)</t>
  </si>
  <si>
    <t>ALMOXARIFE</t>
  </si>
  <si>
    <t>90</t>
  </si>
  <si>
    <t>SINAPI</t>
  </si>
  <si>
    <t>AJUDANTE DE PEDREIRO COM ENCARGOS COMPLEMENTARES</t>
  </si>
  <si>
    <t>14,87</t>
  </si>
  <si>
    <t>960</t>
  </si>
  <si>
    <t>ENGENHEIRO ELETRICISTA COM ENCARGOS COMPLEMENTARES</t>
  </si>
  <si>
    <t>90,65</t>
  </si>
  <si>
    <t>40</t>
  </si>
  <si>
    <t>PEDREIRO COM ENCARGOS COMPLEMENTARES</t>
  </si>
  <si>
    <t>21,70</t>
  </si>
  <si>
    <t>AUXILIAR DE SERVIÇOS GERAIS COM ENCARGOS COMPLEMENTARES</t>
  </si>
  <si>
    <t>17,30</t>
  </si>
  <si>
    <t>2640</t>
  </si>
  <si>
    <t>PINTOR COM ENCARGOS COMPLEMENTARES</t>
  </si>
  <si>
    <t>22,69</t>
  </si>
  <si>
    <t>ELETRICISTA COM ENCARGOS COMPLEMENTARES</t>
  </si>
  <si>
    <t>21,89</t>
  </si>
  <si>
    <t>AUXILIAR DE ELETRICISTA COM ENCARGOS COMPLEMENTARES</t>
  </si>
  <si>
    <t>16,74</t>
  </si>
  <si>
    <t>CARPINTEIRO DE FORMAS COM ENCARGOS COMPLEMENTARES</t>
  </si>
  <si>
    <t>21,48</t>
  </si>
  <si>
    <t>ENCANADOR OU BOMBEIRO HIDRÁULICO COM ENCARGOS COMPLEMENTARES</t>
  </si>
  <si>
    <t>21,21</t>
  </si>
  <si>
    <t>AUXILIAR DE ENCANADOR OU BOMBEIRO HIDRÁULICO COM ENCARGOS COMPLEMENTARES</t>
  </si>
  <si>
    <t>16,23</t>
  </si>
  <si>
    <t>SERRALHEIRO COM ENCARGOS COMPLEMENTARES</t>
  </si>
  <si>
    <t>CREA</t>
  </si>
  <si>
    <t>N/A</t>
  </si>
  <si>
    <t>CREA-GO</t>
  </si>
  <si>
    <t>ANOTAÇÃO DE RESPONSABILIDADE TÉCNICA CREA</t>
  </si>
  <si>
    <t>UN</t>
  </si>
  <si>
    <t>SERVIÇOS PRELIMINARES</t>
  </si>
  <si>
    <t>AGETOP - 20102</t>
  </si>
  <si>
    <t>DEMOLICAO-COBERTURA TELHA FIBROCIMENTO/FIBRA DE VIDRO/SIMILARES C/ TRANSP. ATÉ CB. E CARGA</t>
  </si>
  <si>
    <t>M2</t>
  </si>
  <si>
    <t>575</t>
  </si>
  <si>
    <t>AGETOP - 20103</t>
  </si>
  <si>
    <t>DEMOLIÇÃO ESTRUTURA EM MADEIRA TELHADO C/ TRANSP. ATÉ CB. E CARGA</t>
  </si>
  <si>
    <t>93</t>
  </si>
  <si>
    <t>AGETOP - 20104</t>
  </si>
  <si>
    <t>DEMOLIÇÃO DE RIPAS C/ TRANSP. ATÉ CB. E CARGA</t>
  </si>
  <si>
    <t>AGETOP - 20106</t>
  </si>
  <si>
    <t>RETIRADA DE JANELAS OU PORTAIS C/ TRANSP. ATÉ CB. E CARGA</t>
  </si>
  <si>
    <t>219</t>
  </si>
  <si>
    <t>AGETOP - 20109</t>
  </si>
  <si>
    <t>DEM.PISO CIMENT.SOBRE LASTRO CONC.C/TR.ATE CB. E CARGA</t>
  </si>
  <si>
    <t>100</t>
  </si>
  <si>
    <t>AGETOP - 20111</t>
  </si>
  <si>
    <t>DEM.PISO CERAM.SOBRE LASTRO CONC.C/TR.CB.E CARGA</t>
  </si>
  <si>
    <t>20</t>
  </si>
  <si>
    <t>AGETOP - 20115</t>
  </si>
  <si>
    <t>DEMOLIÇÃO DE REVEST. C/ AZULEJOS C/TRANSP.ATE CB. E CARGA</t>
  </si>
  <si>
    <t>AGETOP - 20116</t>
  </si>
  <si>
    <t>DEMOLICAO DE LAMBRIS C/APROVEITAMENTO</t>
  </si>
  <si>
    <t>AGETOP - 20117</t>
  </si>
  <si>
    <t>DEMOL.REVEST.C/ARGAMASSA C/TR.ATE CB.E CARGA</t>
  </si>
  <si>
    <t>200</t>
  </si>
  <si>
    <t>AGETOP - 20118</t>
  </si>
  <si>
    <t>DEM.ALVEN.TIJOLO S/REAP. C/TR.ATE CB. E CARGA</t>
  </si>
  <si>
    <t>M3</t>
  </si>
  <si>
    <t>6</t>
  </si>
  <si>
    <t>AGETOP - 20121</t>
  </si>
  <si>
    <t>DEM. MANUAL EM CONCR.SIMPLES C/TR.ATE CB.E CARGA (O.C.)</t>
  </si>
  <si>
    <t>2</t>
  </si>
  <si>
    <t>AGETOP - 20132</t>
  </si>
  <si>
    <t>DEMOL.PISO CARPETE C/TRANSP.ATE CAM.BASC.E CARGA</t>
  </si>
  <si>
    <t>11</t>
  </si>
  <si>
    <t>AGETOP - 20133</t>
  </si>
  <si>
    <t>DEMOL.PISO VINILICO C/TRANSP.ATE CAM.BASC.E CARGA</t>
  </si>
  <si>
    <t>8</t>
  </si>
  <si>
    <t>AGETOP - 20134</t>
  </si>
  <si>
    <t>DEM.DE FORRO GESSO C/TRANSP.ATE CB.E CARGA</t>
  </si>
  <si>
    <t>235</t>
  </si>
  <si>
    <t>AGETOP - 20135</t>
  </si>
  <si>
    <t>DEM. ESTRUT. EM METALON PARA FORRO DE GESSO C/TR.CB E CARGA</t>
  </si>
  <si>
    <t>30</t>
  </si>
  <si>
    <t>AGETOP - 20137</t>
  </si>
  <si>
    <t>DEMOLIÇAO BACIA SANITARIA C/ TRANSP. ATÉ CB. E CARGA</t>
  </si>
  <si>
    <t>AGETOP - 20138</t>
  </si>
  <si>
    <t>DEMOLIÇAO DE LAVATÓRIO C/ TRANSP. ATÉ CB. E CARGA</t>
  </si>
  <si>
    <t>AGETOP - 20139</t>
  </si>
  <si>
    <t>DEMOLIÇAO DE BANCADAS C/ TRANSP. ATÉ CB. E CARGA</t>
  </si>
  <si>
    <t>3</t>
  </si>
  <si>
    <t>AGETOP - 20140</t>
  </si>
  <si>
    <t>DEMOLIÇAO DE VÁLVULA DE DESCARGA C/ TRANSP. ATÉ CB. E CARGA</t>
  </si>
  <si>
    <t>4</t>
  </si>
  <si>
    <t>AGETOP - 20142</t>
  </si>
  <si>
    <t>DEMOLIÇAO DE MEIO FIO COM REAPROVEITAMENTO</t>
  </si>
  <si>
    <t>M</t>
  </si>
  <si>
    <t>12</t>
  </si>
  <si>
    <t>AGETOP - 20143</t>
  </si>
  <si>
    <t>DEM. MEIO FIO SEM REAPROV.C/TR.ATE C B E CARGA</t>
  </si>
  <si>
    <t>AGETOP - 20144</t>
  </si>
  <si>
    <t>DEMOLIÇÃO MANUAL DE PAVIM.ASFALTICO C/TR.ATE C.B E CARGA</t>
  </si>
  <si>
    <t>10</t>
  </si>
  <si>
    <t>AGETOP - 20146</t>
  </si>
  <si>
    <t>DEMOLIÇÃO DE MICTÓRIO C/ TRANSP. ATÉ CB. E CARGA</t>
  </si>
  <si>
    <t>1</t>
  </si>
  <si>
    <t>AGETOP - 20149</t>
  </si>
  <si>
    <t>DEM.DIVISÓRIAS PAINÉIS PRE-FABRIC.C/REAPROVEITAMENTO</t>
  </si>
  <si>
    <t>AGETOP - 20157</t>
  </si>
  <si>
    <t>DEMOLIÇÃO CALHAS/ RUFOS EM CHAPA C/TR.AT.C.B.E CARGA</t>
  </si>
  <si>
    <t>52,52</t>
  </si>
  <si>
    <t>AGETOP - 20162</t>
  </si>
  <si>
    <t>DEMOLIÇÃO DAS INSTALAÇÕES ELÉTRICAS E AFINS C/ TRANSP. ATÉ CB. E CARGA</t>
  </si>
  <si>
    <t>AGETOP - 20163</t>
  </si>
  <si>
    <t>DEMOLIÇÃO DAS INSTALAÇÕES HIDROSANITÁRIAS E AFINS C/ TRANSP. ATÉ CB. E CARGA</t>
  </si>
  <si>
    <t>AGETOP - 20200</t>
  </si>
  <si>
    <t>FERRAMENTAS (MANUAIS/ELÉTRICAS) E MATERIAL DE LIMPEZA PERMANENTE DA OBRA - ÁREAS EDIFICADAS/COBERTAS/FECHADAS</t>
  </si>
  <si>
    <t>400</t>
  </si>
  <si>
    <t>AGETOP - 20202</t>
  </si>
  <si>
    <t>RASPAGEM E LIMPEZA MANUAL DO TERRENO</t>
  </si>
  <si>
    <t>150</t>
  </si>
  <si>
    <t>AGETOP - 20203</t>
  </si>
  <si>
    <t>CAPINA - (OBRAS CIVIS)</t>
  </si>
  <si>
    <t>2000</t>
  </si>
  <si>
    <t>AGETOP - 21301</t>
  </si>
  <si>
    <t>PLACA DE OBRA EM CHAPA METÁLICA 26 COM PINTURA, AFIXADA EM CAVALETES DE MADEIRA DE LEI (VIGOTAS 6X12CM) - PADRÃO AGETOP</t>
  </si>
  <si>
    <t>5</t>
  </si>
  <si>
    <t>AGETOP - 91021</t>
  </si>
  <si>
    <t>LUVA GALVANIZADO DE REDUÇÃO 3/4" X 1/2" (GÁS)</t>
  </si>
  <si>
    <t>AGETOP - 91023</t>
  </si>
  <si>
    <t>UNIÃO S/BRONZE PRETA 3/4" NPT 300 LBS</t>
  </si>
  <si>
    <t>AGETOP - 91025</t>
  </si>
  <si>
    <t>VÁLVULA ESFERICA LATÃO 3/4"</t>
  </si>
  <si>
    <t>AGETOP - 91027</t>
  </si>
  <si>
    <t>VALVULA LATÃO P-13 NOVA 3/4"</t>
  </si>
  <si>
    <t>AGETOP - 91029</t>
  </si>
  <si>
    <t>VALVULA DE RETENÇÃO LATÃO 1/2" X 7/16" NPT</t>
  </si>
  <si>
    <t>AGETOP - 91031</t>
  </si>
  <si>
    <t>NIPLE DUPLO 300 PSI 3/4"</t>
  </si>
  <si>
    <t>AGETOP - 91033</t>
  </si>
  <si>
    <t>NIPLE DE LATÃO DE 3/4"  NPT X 1/4" NPT</t>
  </si>
  <si>
    <t>AGETOP - 91035</t>
  </si>
  <si>
    <t>BUCHA RED.NPT DE 3/4" X 1/2" 300 LBS</t>
  </si>
  <si>
    <t>AGETOP - 91037</t>
  </si>
  <si>
    <t>BUCHA RED.M/F PRETA 3/4" X 1/2" NPT 300 LBS</t>
  </si>
  <si>
    <t>AGETOP - 91039</t>
  </si>
  <si>
    <t>TAMPÃO 300 PSI PRETO 3/4"</t>
  </si>
  <si>
    <t>AGETOP - 91043</t>
  </si>
  <si>
    <t>BRAÇADEIRA METALICA TIPO "D" DIAM. 3/4"</t>
  </si>
  <si>
    <t>ALVENARIAS E DIVISÓRIAS</t>
  </si>
  <si>
    <t>AGETOP - 100201</t>
  </si>
  <si>
    <t>ALVENARIA DE TIJOLO FURADO 1/2 VEZ - 9 x 19 x 19 - ARG. (1CALH:4ARML+100KG DE CI/M3)</t>
  </si>
  <si>
    <t>AGETOP - 100203</t>
  </si>
  <si>
    <t>ALVENARIA DE TIJOLO COMUM 1 VEZ - ARG. (1CI : 2CH : 8ARML)</t>
  </si>
  <si>
    <t>33</t>
  </si>
  <si>
    <t>AGETOP - 100320</t>
  </si>
  <si>
    <t>DIVISORIA DE GRANITO POLIDO</t>
  </si>
  <si>
    <t>7</t>
  </si>
  <si>
    <t>AGETOP - 100402</t>
  </si>
  <si>
    <t>DIVISORIA PAINEL E RODAPE SIMPLES PERFIL AÇO PINTADO</t>
  </si>
  <si>
    <t>AGETOP - 100404</t>
  </si>
  <si>
    <t>FERRAGENS P/PORTA DIVISORIA PERFIL AÇO PINTADO</t>
  </si>
  <si>
    <t>17</t>
  </si>
  <si>
    <t>AGETOP - 100406</t>
  </si>
  <si>
    <t>DIVISORIA PAINEL/ROD.SIMPLES/PERF.AÇO PINT.PAINEIS C/VIDRO</t>
  </si>
  <si>
    <t>IMPERMEABILIZAÇÃO</t>
  </si>
  <si>
    <t>AGETOP - 120101</t>
  </si>
  <si>
    <t>REGULARIZAÇÃO (1:3) E=2 CM</t>
  </si>
  <si>
    <t>800</t>
  </si>
  <si>
    <t>AGETOP - 120205</t>
  </si>
  <si>
    <t>MANTA ASFALTICA TIPO III - B (4MM)</t>
  </si>
  <si>
    <t>395</t>
  </si>
  <si>
    <t>AGETOP - 120206</t>
  </si>
  <si>
    <t>PROTECAO MECANICA C/TELA GALVANIZADA</t>
  </si>
  <si>
    <t>AGETOP - 120901</t>
  </si>
  <si>
    <t>IMPERMEABILIZACAO-JARDINEIRA C/MANTA ANTI-RAIZ (COMPLETA)</t>
  </si>
  <si>
    <t>363</t>
  </si>
  <si>
    <t>ESTRUTURA DE MADEIRA</t>
  </si>
  <si>
    <t>AGETOP - 140200</t>
  </si>
  <si>
    <t>EST.MAD.TELHA FIBROCIM. COM APOIOS EM LAJES/VIGAS OU PAREDES(SOMENTE TERÇAS) C/FERRAGENS</t>
  </si>
  <si>
    <t>92</t>
  </si>
  <si>
    <t>ESTRUTURAS METÁLICAS</t>
  </si>
  <si>
    <t>AGETOP - 150204</t>
  </si>
  <si>
    <t>ESTRUTURA METÁLICA CONVENCIONAL EM AÇO TIPO MR-250 / ASTM A36 COM FUNDO ANTICORROSIVO</t>
  </si>
  <si>
    <t>Kg</t>
  </si>
  <si>
    <t>COBERTURAS</t>
  </si>
  <si>
    <t>AGETOP - 160501</t>
  </si>
  <si>
    <t>COBERTURA C/TELHA ONDULADA OU EQUIV.</t>
  </si>
  <si>
    <t>574</t>
  </si>
  <si>
    <t>AGETOP - 160502</t>
  </si>
  <si>
    <t>CUMEEIRA  P/TELHA ONDULADA OU EQUIV.</t>
  </si>
  <si>
    <t>AGETOP - 160600</t>
  </si>
  <si>
    <t>CALHA DE CHAPA GALVANIZADA</t>
  </si>
  <si>
    <t>25</t>
  </si>
  <si>
    <t>AGETOP - 160603</t>
  </si>
  <si>
    <t>RUFO DE CHAPA GALVANIZADA</t>
  </si>
  <si>
    <t>27</t>
  </si>
  <si>
    <t>AGETOP - 170010</t>
  </si>
  <si>
    <t>ALIZAR</t>
  </si>
  <si>
    <t>50</t>
  </si>
  <si>
    <t>AGETOP - 170103</t>
  </si>
  <si>
    <t>PORTA LISA 80x210 C/PORTAL E ALISAR S/FERRAGENS</t>
  </si>
  <si>
    <t>AGETOP - 170107</t>
  </si>
  <si>
    <t>FOLHA DE PORTA LISA 60/70/80X210</t>
  </si>
  <si>
    <t>ESQUADRIAS METÁLICAS</t>
  </si>
  <si>
    <t>AGETOP - 180111</t>
  </si>
  <si>
    <t>ESQUADRIA DE ALUMÍNIO ANODIZADO CORRER / VIDRO 2 FOLHAS C/FERRAGENS (M.O.FAB. INC.MAT.)</t>
  </si>
  <si>
    <t>AGETOP - 180112</t>
  </si>
  <si>
    <t>AGETOP - 180113</t>
  </si>
  <si>
    <t>PORTA DE ABRIR EM ALUMÍNIO ANODIZADO / VIDRO C/FERRAGENS (M.O.FAB.INC.MAT.)</t>
  </si>
  <si>
    <t>15</t>
  </si>
  <si>
    <t>AGETOP - 180114</t>
  </si>
  <si>
    <t>PORTA DE ABRIR ALUMÍNIO ANODIZADO EM VENEZIANA C/FERRAGENS (M.O.FAB.INC.MAT.)</t>
  </si>
  <si>
    <t>AGETOP - 180115</t>
  </si>
  <si>
    <t>ESQUADRIA ALUMÍNIO ANODIZADO MÁXIMO AR C/FERRAGENS (M.O.FAB.INC.MAT.)</t>
  </si>
  <si>
    <t>AGETOP - 180302</t>
  </si>
  <si>
    <t>PORTAO DE FERRO REDONDO PT-6 C/FERRAGENS</t>
  </si>
  <si>
    <t>AGETOP - 180313</t>
  </si>
  <si>
    <t>GRADE DE FRENTE/TUBO DE AÇO COM ESTACA D=25CM ARMADA - GF-2</t>
  </si>
  <si>
    <t>240</t>
  </si>
  <si>
    <t>AGETOP - 180314</t>
  </si>
  <si>
    <t>GUARDA CORPO COM CORRIMÃO/TUBO INDUSTRIAL  GC-1</t>
  </si>
  <si>
    <t>AGETOP - 180316</t>
  </si>
  <si>
    <t>CORRIMÃO/TUBO INDUSTRIAL C-1</t>
  </si>
  <si>
    <t>131</t>
  </si>
  <si>
    <t>AGETOP - 180318</t>
  </si>
  <si>
    <t>GUARDA BICICLETAS</t>
  </si>
  <si>
    <t>AGETOP - 180504</t>
  </si>
  <si>
    <t>PORTA ABRIR/VENEZIANA PF-4 C/FERRAGENS</t>
  </si>
  <si>
    <t>AGETOP - 180701</t>
  </si>
  <si>
    <t>ESCADA TIPO MARINHEIRO C/ GUARDA CORPO PADRÃO AGETOP ( H &gt; 3M )</t>
  </si>
  <si>
    <t>14</t>
  </si>
  <si>
    <t>VIDROS</t>
  </si>
  <si>
    <t>AGETOP - 190202</t>
  </si>
  <si>
    <t>VIDRO TEMPERADO 10 MM FUME - COLOCADO</t>
  </si>
  <si>
    <t>AGETOP - 190301</t>
  </si>
  <si>
    <t>VIDRO FUME COMUM 4MM - COLOCADO</t>
  </si>
  <si>
    <t>REVESTIMENTO DE PAREDES</t>
  </si>
  <si>
    <t>AGETOP - 200101</t>
  </si>
  <si>
    <t>CHAPISCO COMUM</t>
  </si>
  <si>
    <t>312</t>
  </si>
  <si>
    <t>AGETOP - 200102</t>
  </si>
  <si>
    <t>COSTURA DE TRINCA EM ALVENARIA  DE TIJOLO</t>
  </si>
  <si>
    <t>AGETOP - 200103</t>
  </si>
  <si>
    <t>RASGO E ENCHIMENTO DE ALVENARIA</t>
  </si>
  <si>
    <t>AGETOP - 200201</t>
  </si>
  <si>
    <t>EMBOÇO (1CI:4 ARML)</t>
  </si>
  <si>
    <t>65</t>
  </si>
  <si>
    <t>AGETOP - 200499</t>
  </si>
  <si>
    <t>REBOCO PAULISTA A-14 (1CALH:4ARMLC+100kgCI/M3)</t>
  </si>
  <si>
    <t>135</t>
  </si>
  <si>
    <t>AGETOP - 201302</t>
  </si>
  <si>
    <t>REVESTIMENTO COM CERÂMICA</t>
  </si>
  <si>
    <t>80</t>
  </si>
  <si>
    <t>AGETOP - 201305</t>
  </si>
  <si>
    <t>REJUNTAMENTO C/CIMENTO-COLA PRE-MOL</t>
  </si>
  <si>
    <t>FORROS</t>
  </si>
  <si>
    <t>AGETOP - 210502</t>
  </si>
  <si>
    <t>FORRO DE GESSO ACARTONADO PARA ÁREAS SECAS ESPESSURA DE 12,5MM</t>
  </si>
  <si>
    <t>AGETOP - 210503</t>
  </si>
  <si>
    <t>FORRO DE GESSO COMUM</t>
  </si>
  <si>
    <t>ORÇAMENTO</t>
  </si>
  <si>
    <t>GESSO CORRIDO EM TETO</t>
  </si>
  <si>
    <t>ACABAMENTOS PARA FORRO (RODA-FORRO EM PERFIL METÁLICO E PLÁSTICO). AF_05/2017</t>
  </si>
  <si>
    <t>MOLDURA PARA FORRO DE GESSO COMUM 5 CM</t>
  </si>
  <si>
    <t>FORRO PAULISTA DE CEDRINHO (1ª QUALIDADE)</t>
  </si>
  <si>
    <t>FORRO DE PVC COM ESTRUTURA EM METALON PINTADA COM TINTA ALQUÍDICA D.F.</t>
  </si>
  <si>
    <t>FORRO DE PVC SEM ESTRUTURA DE METALON (COM REPINTURA DA ESTRUTURA COM TINTA ALQUÍDICA D.F.)</t>
  </si>
  <si>
    <t>AGETOP - 210506</t>
  </si>
  <si>
    <t>TABICA PARA FORRO DE GESSO</t>
  </si>
  <si>
    <t>64</t>
  </si>
  <si>
    <t>REVESTIMENTO DE PISO</t>
  </si>
  <si>
    <t>AGETOP - 220001</t>
  </si>
  <si>
    <t>FITA ANTIDERRAPANTE PARA ÁREAS INTERNAS E EXTERNAS - ALTO TRÁFEGO - USO GERAL</t>
  </si>
  <si>
    <t>56</t>
  </si>
  <si>
    <t>AGETOP - 220101</t>
  </si>
  <si>
    <t>LASTRO DE CONCRETO REGULARIZADO IMPERMEABILIZADO 1:3:6 ESP=5CM (BASE)</t>
  </si>
  <si>
    <t>AGETOP - 220107</t>
  </si>
  <si>
    <t>LASTRO DE BRITA PARA PISO - (OBRAS CIVIS)</t>
  </si>
  <si>
    <t>AGETOP - 220309</t>
  </si>
  <si>
    <t>PISO EM CERÂMICA PEI MAIOR OU IGUAL A 4 COM CONTRA PISO (1CI:3ARML) E ARGAMASSA COLANTE</t>
  </si>
  <si>
    <t>AGETOP - 220310</t>
  </si>
  <si>
    <t>RODAPÉ DE CERÂMICA  COM ARGAMASSA COLANTE</t>
  </si>
  <si>
    <t>AGETOP - 220913</t>
  </si>
  <si>
    <t>PISO EM GRANITO IMPERMEABILIZADO E COM CONTRAPISO (1CI:3ARML)</t>
  </si>
  <si>
    <t>AGETOP - 220917</t>
  </si>
  <si>
    <t>RODAPE DE GRANITO</t>
  </si>
  <si>
    <t>AGETOP - 220920</t>
  </si>
  <si>
    <t>SOLEIRA EM GRANITO IMPERMEABILIZADA COM CONTRAPISO (1CI:3ARML)</t>
  </si>
  <si>
    <t>AGETOP - 221002</t>
  </si>
  <si>
    <t>RODAPE DE PLASTICO P/ PISO VINILICO/BORRACHA</t>
  </si>
  <si>
    <t>AGETOP - 221003</t>
  </si>
  <si>
    <t>PISO VINÍLICO TRÁFEGO INTENSO COM CONTRAPISO (1CI:3ARML) E=2CM E NATA DE CIMENTO</t>
  </si>
  <si>
    <t>AGETOP - 221101</t>
  </si>
  <si>
    <t>GRANITINA 8MM FUNDIDA COM CONTRAPISO (1CI:3ARML) E=2CM E JUNTA PLASTICA 27MM</t>
  </si>
  <si>
    <t>AGETOP - 221102</t>
  </si>
  <si>
    <t>RODAPÉ FUNDIDO DE GRANITINA 7CM</t>
  </si>
  <si>
    <t>AGETOP - 221120</t>
  </si>
  <si>
    <t>PISO DE BORRACHA COLORIDO MODELO TÁTIL ( ALERTA OU DIRECIONAL) INCLUSO CONTRAPISO (1CI:3ARML) C/ E=2CM E NATA DE CIMENTO</t>
  </si>
  <si>
    <t>292</t>
  </si>
  <si>
    <t>AGETOP - 221124</t>
  </si>
  <si>
    <t>PISO DE LADRILHO HIDRÁULICO COR NATURAL MODELO TÁTIL ( ALERTA OU DIRECIONAL) SEM LASTRO</t>
  </si>
  <si>
    <t>334</t>
  </si>
  <si>
    <t>FERRAGENS</t>
  </si>
  <si>
    <t>AGETOP - 230101</t>
  </si>
  <si>
    <t>FECH.(ALAV.) LAFONTE 6236 E/8766- E17 IMAB OU EQUIV.</t>
  </si>
  <si>
    <t>70</t>
  </si>
  <si>
    <t>AGETOP - 230173</t>
  </si>
  <si>
    <t>BARRA DE APOIO EM AÇO INOX - 40 CM</t>
  </si>
  <si>
    <t xml:space="preserve">BARRA DE APOIO EM AÇO INOX - 80 CM </t>
  </si>
  <si>
    <t>AGETOP - 230202</t>
  </si>
  <si>
    <t>DOBRADICA 3" X 3 1/2" CROMADA</t>
  </si>
  <si>
    <t>DOBRADICA C/MOLA P/PORTA/DIVISORIAS</t>
  </si>
  <si>
    <t xml:space="preserve">UN    </t>
  </si>
  <si>
    <t>PINTURA</t>
  </si>
  <si>
    <t>AGETOP - 260103</t>
  </si>
  <si>
    <t>LIMPEZA DE ESTRUT.METAL.S/ANDAIME</t>
  </si>
  <si>
    <t>AGETOP - 260104</t>
  </si>
  <si>
    <t>REMOCAO DE PINTURA ANTIGA A LATEX</t>
  </si>
  <si>
    <t>AGETOP - 260105</t>
  </si>
  <si>
    <t>REMOCAO DE PINTURA ANTIGA A OLEO OU ESMALTE</t>
  </si>
  <si>
    <t>AGETOP - 260601</t>
  </si>
  <si>
    <t>PINTURA TEXTURIZADA C/SELADOR ACRILICO</t>
  </si>
  <si>
    <t>AGETOP - 260901</t>
  </si>
  <si>
    <t>PINTURA VERNIZ EM MADEIRA 2 DEMAOS</t>
  </si>
  <si>
    <t>AGETOP - 261000</t>
  </si>
  <si>
    <t>PINTURA LATEX ACRILICA 2 DEMAOS C/SELADOR</t>
  </si>
  <si>
    <t>AGETOP - 261008</t>
  </si>
  <si>
    <t>FUNDO ANTICORROSIVO PARA ESQUADRIAS METÁLICAS</t>
  </si>
  <si>
    <t>112</t>
  </si>
  <si>
    <t>AGETOP - 261300</t>
  </si>
  <si>
    <t>EMASSAMENTO COM MASSA PVA DUAS DEMAOS</t>
  </si>
  <si>
    <t>370</t>
  </si>
  <si>
    <t>AGETOP - 261307</t>
  </si>
  <si>
    <t>PINTURA PVA LATEX 2 DEMAOS SEM SELADOR</t>
  </si>
  <si>
    <t>690</t>
  </si>
  <si>
    <t>AGETOP - 261501</t>
  </si>
  <si>
    <t>EMASSAMENTO/OLEO/ESQUADRIAS MADEIRA</t>
  </si>
  <si>
    <t>165</t>
  </si>
  <si>
    <t>AGETOP - 261502</t>
  </si>
  <si>
    <t>PINT.ESMALTE S/ANTICOR 2 DEMAOS</t>
  </si>
  <si>
    <t>AGETOP - 261560</t>
  </si>
  <si>
    <t>PINTURA ESMALTE SINTETICO 2 DEMÃOS EM ESQ. MADEIRA</t>
  </si>
  <si>
    <t>AGETOP - 261700</t>
  </si>
  <si>
    <t>DEMARC.QUADRA/VAGAS TINTA POLIESPORTIVA</t>
  </si>
  <si>
    <t>DIVERSOS</t>
  </si>
  <si>
    <t>AGETOP - 270210</t>
  </si>
  <si>
    <t>PLANTIO GRAMA ESMERALDA PLACA C/ M.O. IRRIG., ADUBO,TERRA VEGETAL (O.C.) A&lt;11. 000,00M2</t>
  </si>
  <si>
    <t>AGETOP - 270211</t>
  </si>
  <si>
    <t>ABERTURA DE CAVA 60X60X60CM C/ ADUBAÇÃO E PLANTIO DE FOLHAGEM,ARBUSTO, ÁRVORE OU PALMEIRA C/ H=0,50 A 0,70M - EXCLUSO O CUSTO DE AQUISIÇÃO DA MUDA</t>
  </si>
  <si>
    <t>AGETOP - 270213</t>
  </si>
  <si>
    <t>PREPARAÇÃO C/ ADUBAÇÃO DO TERRENO EM FORMA DE CANTEIRO E PLANTIO DE FORRAÇÃO AMBOS C/PROFUNDIDADE DE 30 CM - EXCLUSO O CUSTO DE AQUISIÇÃO DA MUDA</t>
  </si>
  <si>
    <t>AGETOP - 270501</t>
  </si>
  <si>
    <t>LIMPEZA FINAL DE OBRA - (OBRAS CIVIS)</t>
  </si>
  <si>
    <t>900</t>
  </si>
  <si>
    <t>AGETOP - 271608</t>
  </si>
  <si>
    <t>BANCADA DE GRANITO C/ESPELHO</t>
  </si>
  <si>
    <t>AGETOP - 271708</t>
  </si>
  <si>
    <t>MEIO FIO 7X20X100CM PD. AGETOP  EM ALVEN.TIJOLO COMUM 1/4 V. REBOCADO(1CI: 3ARMLC), PINT. A CAL 2 DEMÃOS (INCLUSO ESCAV./APILOAM./REAT. E CONC. FC28 = 10MPA P/ ASSENTAM./CHUMBAMENTO)</t>
  </si>
  <si>
    <t>AGETOP - 271851</t>
  </si>
  <si>
    <t>LETRA CAIXA INOX COLOCADA</t>
  </si>
  <si>
    <t>TRANSPORTES</t>
  </si>
  <si>
    <t>AGETOP - 30101</t>
  </si>
  <si>
    <t>TRANSPORTE DE ENTULHO EM CAMINHÃO  INCLUSO A CARGA MANUAL</t>
  </si>
  <si>
    <t>AGETOP - 30105</t>
  </si>
  <si>
    <t>TRANSPORTE DE ENTULHO EM CAÇAMBA ESTACIONÁRIA  INCLUSO A CARGA MANUAL</t>
  </si>
  <si>
    <t>24</t>
  </si>
  <si>
    <t>SERVIÇO EM TERRA</t>
  </si>
  <si>
    <t>AGETOP - 40101</t>
  </si>
  <si>
    <t>ESCAVACAO MANUAL DE VALAS &lt; 1 MTS. (OBRAS CIVIS)</t>
  </si>
  <si>
    <t>AGETOP - 40902</t>
  </si>
  <si>
    <t>REATERRO COM APILOAMENTO</t>
  </si>
  <si>
    <t>AGETOP - 41140</t>
  </si>
  <si>
    <t>REGULARIZAÇÃO DO TERRENO SEM APILOAMENTO COM TRANSPORTE MANUAL DA TERRA ESCAVADA</t>
  </si>
  <si>
    <t>ESTRUTURA</t>
  </si>
  <si>
    <t>AGETOP - 60010</t>
  </si>
  <si>
    <t>VERGA/CONTRAVERGA EM CONCRETO ARMADO FCK = 20 MPA</t>
  </si>
  <si>
    <t>AGETOP - 60104</t>
  </si>
  <si>
    <t>ANDAIME METALICO TORRE (ALUGUEL/MES)</t>
  </si>
  <si>
    <t>120</t>
  </si>
  <si>
    <t>AGETOP - 60105</t>
  </si>
  <si>
    <t>ANDAIME METALICO FACHADEIRO (ALUGUEL/MES)</t>
  </si>
  <si>
    <t>AGETOP - 60160</t>
  </si>
  <si>
    <t>EPS 20 MM PARA JUNTA DILATAÇÃO</t>
  </si>
  <si>
    <t>AGETOP - 60180</t>
  </si>
  <si>
    <t>FORMA CHAPA COMPENSADA 6 MM U=3V ( PARA PLACAS/TAMPAS E DIVISÓRIAS PRÉ- MOLDADAS EM CONCRETO)</t>
  </si>
  <si>
    <t>AGETOP - 60192</t>
  </si>
  <si>
    <t>FORMA DE TABUA CINTA/PILAR SOBRE/ENTRE ALVENARIA U=8 VEZES</t>
  </si>
  <si>
    <t>AGETOP - 60202</t>
  </si>
  <si>
    <t>FORMA-TABUA C/REAPROV. 2 VEZES - (OBRAS CIVIS)</t>
  </si>
  <si>
    <t>13</t>
  </si>
  <si>
    <t>AGETOP - 60302</t>
  </si>
  <si>
    <t>ACO CA-25 - 6,3 MM (1/4") - (OBRAS CIVIS)</t>
  </si>
  <si>
    <t>AGETOP - 60303</t>
  </si>
  <si>
    <t>ACO CA-50-A - 6,3 MM (1/4") - (OBRAS CIVIS)</t>
  </si>
  <si>
    <t>AGETOP - 60304</t>
  </si>
  <si>
    <t>ACO CA-50 A - 8,0 MM (5/16") - (OBRAS CIVIS)</t>
  </si>
  <si>
    <t>AGETOP - 60305</t>
  </si>
  <si>
    <t>ACO CA-50A - 10,0 MM (3/8") - (OBRAS CIVIS)</t>
  </si>
  <si>
    <t>AGETOP - 60312</t>
  </si>
  <si>
    <t>ACO CA-60B - 4,2 MM - (OBRAS CIVIS)</t>
  </si>
  <si>
    <t>AGETOP - 60314</t>
  </si>
  <si>
    <t>ACO CA - 60 - 5,0 MM - (OBRAS CIVIS)</t>
  </si>
  <si>
    <t>AGETOP - 60470</t>
  </si>
  <si>
    <t>LASTRO DE BRITA - (OBRAS CIVIS)</t>
  </si>
  <si>
    <t>60</t>
  </si>
  <si>
    <t>AGETOP - 60507</t>
  </si>
  <si>
    <t>PREPARO COM BETONEIRA E TRANSPORTE MANUAL DE CONCRETO FCK-20 - (O.C.)</t>
  </si>
  <si>
    <t>AGETOP - 60801</t>
  </si>
  <si>
    <t>LANÇAMENTO/APLICAÇÃO/ADENSAMENTO MANUAL DE CONCRETO - (OBRAS CIVIS)</t>
  </si>
  <si>
    <t>RECUPERAÇÃO E TRATAMENTO EM ESTRUTURAS DE CONCRETO:</t>
  </si>
  <si>
    <t>AGETOP - 67006</t>
  </si>
  <si>
    <t>PREPARAÇÃO DO SUBSTRATO PARA REPARO EM ESTRUTURA DE CONCRETO POR APICOAMENTO MANUAL DA SUPERFÍCIE</t>
  </si>
  <si>
    <t>AGETOP - 67010</t>
  </si>
  <si>
    <t>ESCARIFICAÇÃO MANUAL, CORTE DE CONCRETO ATÉ 3CM DE PROFUNDIDADE</t>
  </si>
  <si>
    <t>AGETOP - 67016</t>
  </si>
  <si>
    <t>ESCOVAMENTO MANUAL DE ARMADURA OU CHAPA METÁLICA</t>
  </si>
  <si>
    <t>INSTALAÇÕES HIDROSANITÁRIAS</t>
  </si>
  <si>
    <t>V A S O  S A N I T A R I O / A C E S S O R I O S</t>
  </si>
  <si>
    <t>VASO SANITARIO</t>
  </si>
  <si>
    <t>ANEL DE VEDAÇÃO PARA VASO SANITÁRIO</t>
  </si>
  <si>
    <t>TUBO PARA VÁLVULA DE DESCARGA ( CURTO 1.1/2" )</t>
  </si>
  <si>
    <t>TUBO DE LIGACAO PVC CROMADO 1.1/2" / ESPUDE  - (ENTRADA)</t>
  </si>
  <si>
    <t>VALVULA DE DESCARGA  - CROMADA</t>
  </si>
  <si>
    <t>CONJUNTO DE FIXACAO P/VASO SANITARIO (PAR)</t>
  </si>
  <si>
    <t>CJ</t>
  </si>
  <si>
    <t>L A V A T O R I O / A C E S S O R I O S</t>
  </si>
  <si>
    <t>LIGAÇÃO FLEXÍVEL PVC DIAM.1/2" (ENGATE)</t>
  </si>
  <si>
    <t>SIFAO FLEXIVEL UNIVERSAL ( SANFONADO) EM PVC PARA LAVATORIO</t>
  </si>
  <si>
    <t>TORNEIRA PARA LAVATÓRIO DIÂMETRO 1/2"</t>
  </si>
  <si>
    <t>VALVULA P/LAVATORIO PVC DIAMETRO 1"</t>
  </si>
  <si>
    <t>M I C T O R I O/A C E S S O R I O S</t>
  </si>
  <si>
    <t>MICTORIO DE LOUCA C/SIFAO INTEGRADO</t>
  </si>
  <si>
    <t>KIT FERR.P/MICT.LOUCA (ESPUDE,CONEXÃO ENTR.PARAFUSOS)</t>
  </si>
  <si>
    <t>VALVULA  DESCARGA P/MICTORIO DIAM. 3/4" - 1/2"</t>
  </si>
  <si>
    <t>P I A / A C E S S O R I O S</t>
  </si>
  <si>
    <t>TORNEIRA P/PIA DIAM. 1/2" E 3/4" DE MESA - BICA MÓVEL</t>
  </si>
  <si>
    <t>SIFAO P/PIA 1.1/2"X2" PVC CROMADO</t>
  </si>
  <si>
    <t>T A N Q U E S / T O R N E I R A S  J A R D I M S</t>
  </si>
  <si>
    <t>TORNEIRA DE PAREDE P/TANQUE DIAM.1/2" E 3/4"</t>
  </si>
  <si>
    <t>SIFAO P/TANQUE 1" X 1.1/2" - PVC</t>
  </si>
  <si>
    <t>R E G I S T R O S</t>
  </si>
  <si>
    <t>REGISTRO DE GAVETA C/CANOPLA DIAMETRO 1"</t>
  </si>
  <si>
    <t>AGUA FRIA</t>
  </si>
  <si>
    <t>TUBO SOLDAVEL PVC MARROM DIAMETRO 20 mm</t>
  </si>
  <si>
    <t>TUBO SOLDAVEL PVC MARROM DIAMETRO 25 mm</t>
  </si>
  <si>
    <t>TUBO SOLDAVEL PVC MARROM DIAMETRO 32 mm</t>
  </si>
  <si>
    <t>TUBO SOLDAVEL PVC MARROM DIAM.(40 mm)</t>
  </si>
  <si>
    <t>TUBO SOLDAVEL PVC MARROM DIAM. 50 mm</t>
  </si>
  <si>
    <t>TUBO SOLDAVEL PVC MARROM DIAMETRO 60 mm (2")</t>
  </si>
  <si>
    <t>TUBO SOLDAVEL PVC MARROM DIAMETRO 75 mm</t>
  </si>
  <si>
    <t>TUBO SOLDAVEL PVC MARROM DIAMETRO 85 mm</t>
  </si>
  <si>
    <t>L U V A S  DE  P V C</t>
  </si>
  <si>
    <t>LUVA SOLDAVEL DIAMETRO 20 mm</t>
  </si>
  <si>
    <t>LUVA SOLDAVEL DIAMETRO 25 mm</t>
  </si>
  <si>
    <t>LUVA SOLDAVEL DIAMETRO 32 mm</t>
  </si>
  <si>
    <t>LUVA SOLDAVEL DIAMETRO 40 mm</t>
  </si>
  <si>
    <t>LUVA SOLDAVEL DIAMETRO 50 mm</t>
  </si>
  <si>
    <t>LUVA SOLDAVEL DIAMETRO 60 mm</t>
  </si>
  <si>
    <t>LUVA SOLDAVEL DIAMETRO 75 mm</t>
  </si>
  <si>
    <t>Un</t>
  </si>
  <si>
    <t>LUVA SOLDAVEL DIAMETRO 85 mm</t>
  </si>
  <si>
    <t>LUVA DE REDUCAO SOLDAVEL DIAMETRO 25 X 20 mm</t>
  </si>
  <si>
    <t>LUVA DE REDUCAO SOLDAVEL C/ROSCA 25 X 1/2"</t>
  </si>
  <si>
    <t>LUVA DE REDUCAO SOLDAVEL DIAMETRO 32 X 25 mm</t>
  </si>
  <si>
    <t>LUVA SOLDAVEL C/ROSCA DIAMETRO 20 X 1/2"</t>
  </si>
  <si>
    <t>LUVA SOLDAVEL C/ROSCA DIAMETRO 25 X 3/4"</t>
  </si>
  <si>
    <t>LUVA SOLDAVEL C/ROSCA DIAMETRO 32 X 1"</t>
  </si>
  <si>
    <t>LUVA SOLDAVEL C/ROSCA DIAMETRO 40 X 1.1/4"</t>
  </si>
  <si>
    <t>LUVA SOLDAVEL C/ROSCA DIAMETRO 50 X 1.1/2"</t>
  </si>
  <si>
    <t>LUVA SOLD.C/BUCHA DE LATAO 20 X 1/2" COR AZUL</t>
  </si>
  <si>
    <t>LUVA RED.SOLDAVEL C/BUCHA LATAO DIAM.25 X 1/2"</t>
  </si>
  <si>
    <t>LUVA SOLD.C/BUCHA DE LATAO 25X3/4" COR AZUL</t>
  </si>
  <si>
    <t>B U C H A S</t>
  </si>
  <si>
    <t>BUCHA DE REDUCAO SOLD.CURTA 25 MM X 20 MM</t>
  </si>
  <si>
    <t>BUCHA DE REDUCAO SOLD.CURTA 32 X 25 MM</t>
  </si>
  <si>
    <t>BUCHA DE REDUCAO SOLD.CURTA 40 X 32 mm</t>
  </si>
  <si>
    <t>BUCHA DE REDUCAO SOLD.CURTO 50 X 40 mm</t>
  </si>
  <si>
    <t>BUCHA DE REDUCAO SOLD. CURTA 60 X 50 mm</t>
  </si>
  <si>
    <t>BUCHA DE REDUCAO SOLDAVEL CURTA 75 X 60 mm</t>
  </si>
  <si>
    <t>BUCHA DE REDUCAO SOLDAVEL CURTA 85 X 75 mm</t>
  </si>
  <si>
    <t>BUCHA DE REDUCAO SOLD.LONGA 32 X 20 mm</t>
  </si>
  <si>
    <t>BUCHA DE REDUCAO SOLD.LONGA 40 X 20 mm</t>
  </si>
  <si>
    <t>BUCHA DE REDUCAO SOLD.LONGA 40 X 25</t>
  </si>
  <si>
    <t>BUCHA DE REDUCAO SOLD.LONGA 50 X 20 mm</t>
  </si>
  <si>
    <t>BUCHA DE REDUCAO SOLDAVEL LONGA 50 X 25 mm</t>
  </si>
  <si>
    <t>BUCHA DE REDUCAO SOLDAVEL LONGA 50 X 32 mm</t>
  </si>
  <si>
    <t>BUCHA DE REDUCAO SOLDAVEL LONGA 60 X 25 mm</t>
  </si>
  <si>
    <t>BUCHA DE REDUCAO SOLDAVEL LONGA 60 X 32 mm</t>
  </si>
  <si>
    <t>BUCHA DE REDUCAO SOLDAVEL LONGA 60 X 40 mm</t>
  </si>
  <si>
    <t>BUCHA DE REDUCAO SOLDAVEL LONGA 60 X 50 mm</t>
  </si>
  <si>
    <t>BUCHA DE REDUÇÃO SOLDÁVEL LONGA 75 X 50 MM</t>
  </si>
  <si>
    <t>N I P E L S</t>
  </si>
  <si>
    <t>NIPLE COM ROSCA DIAMETRO 1/2"</t>
  </si>
  <si>
    <t>NIPLE COM ROSCA DIAMETRO 3/4"</t>
  </si>
  <si>
    <t>NIPLE COM ROSCA DIAMETRO 1"</t>
  </si>
  <si>
    <t>NIPLE COM ROSCA DIAMETRO 1.1/4"</t>
  </si>
  <si>
    <t>NIPLE COM ROSCA DIAMETRO 1.1/2"</t>
  </si>
  <si>
    <t>NIPLE COM ROSCA DIAMETRO 2"</t>
  </si>
  <si>
    <t>C A P</t>
  </si>
  <si>
    <t>CAP PVC SOLDAVEL 20 mm</t>
  </si>
  <si>
    <t>CAP SOLD. DIAMETRO 25 mm</t>
  </si>
  <si>
    <t>CAP PVC SOLDAVEL 32 mm</t>
  </si>
  <si>
    <t>CAP PVC SOLDAVEL DIAMETRO 40 mm</t>
  </si>
  <si>
    <t>CAP PVC SOLDAVEL DIAMETRO 50 mm</t>
  </si>
  <si>
    <t>CAP PVC SOLDAVEL DIAMETRO 60 mm</t>
  </si>
  <si>
    <t>CAP PVC SOLDAVEL DIAMETRO 75 mm</t>
  </si>
  <si>
    <t>CAP PVC SOLDAVEL DIAMETRO 85 mm</t>
  </si>
  <si>
    <t>J O E L H O S</t>
  </si>
  <si>
    <t>JOELHO 45 GRAUS SOLDAVEL 20 mm</t>
  </si>
  <si>
    <t>JOELHO 45 GRAUS SOLDAVEL 25 mm</t>
  </si>
  <si>
    <t>JOELHO 45 GRAUS SOLDAVEL 32 mm</t>
  </si>
  <si>
    <t>JOELHO 45 GRAUS SOLDAVEL 40 mm</t>
  </si>
  <si>
    <t>JOELHO 45 GRAUS SOLDAVEL 50 mm</t>
  </si>
  <si>
    <t>JOELHO 45 GRAUS SOLDAVEL 60 mm</t>
  </si>
  <si>
    <t>JOELHO 45 GRAUS SOLDAVEL 75 mm</t>
  </si>
  <si>
    <t>JOELHO 45 GRAUS SOLDAVEL 85 mm</t>
  </si>
  <si>
    <t>JOELHO 90 GRAUS SOLDAVEL DIAMETRO 20 MM</t>
  </si>
  <si>
    <t>JOELHO 90 GRAUS SOLDAVEL DIAMETRO 25 MM</t>
  </si>
  <si>
    <t>JOELHO 90 GRAUS SOLDAVEL DIAMETRO 32 MM (1")</t>
  </si>
  <si>
    <t>JOELHO 90 GRAUS SOLDAVEL DIAMETRO 40 mm (1.1/4")</t>
  </si>
  <si>
    <t>JOELHO 90 GRAUS SOLDAVEL 50 mm (MARROM)</t>
  </si>
  <si>
    <t>JOELHO 90 GRAUS SOLDAVEL DIAMETRO 60 mm</t>
  </si>
  <si>
    <t>JOELHO 90 GRAUS SOLDAVEL DIAMETRO 75 mm</t>
  </si>
  <si>
    <t>JOELHO 90 GRAUS SOLDAVEL DIAMETRO 85 mm</t>
  </si>
  <si>
    <t>JOELHO REDUÇÃO 90º SOLDÁVEL  32 mm X 25 mm</t>
  </si>
  <si>
    <t>JOELHO RED.90 GRAUS SOLD.C/BUCHA LATAO 25X1/2"</t>
  </si>
  <si>
    <t>JOELHO REDUCAO 90 GRAUS SOLD./ROSCA 25 X 1/2"</t>
  </si>
  <si>
    <t>JOELHO 90 GRAUS SOLD.C/BUCHA LATAO 20 X 1/2"</t>
  </si>
  <si>
    <t>JOELHO 90 GRAUS SOLD. C/BUCHA LATAO 25 X 3/4"</t>
  </si>
  <si>
    <t>JOELHO RED.90 GR.C/ROSCA E BUC.LATAO 3/4"X1/2"</t>
  </si>
  <si>
    <t>JOELHO DE REDUCAO 90 GRAUS SOLD.DIAM.25X20MM</t>
  </si>
  <si>
    <t>JOELHO 90 GRAUS C/ROSCA E BUCHA LATAO DIAM.1/2"</t>
  </si>
  <si>
    <t>JOELHO 90 GRAUS C/ROSCA E BUCHA LATAO DIAM. 3/4</t>
  </si>
  <si>
    <t>T E</t>
  </si>
  <si>
    <t>TE 90 GRAUS SOLDAVEL DIAMETRO 20 mm</t>
  </si>
  <si>
    <t>TE 90 GRAUS SOLDAVEL DIAMETRO 25 mm</t>
  </si>
  <si>
    <t>TE 90 GRAUS SOLDAVEL DIAMETRO 32 mm</t>
  </si>
  <si>
    <t>TE 90 GRAUS SOLDAVEL DIAMETRO 40 mm</t>
  </si>
  <si>
    <t>TE 90 GRAUS SOLDAVEL DIAMETRO 50 mm</t>
  </si>
  <si>
    <t>TE 90 GRAUS SOLDAVEL DIMETRO 60 mm</t>
  </si>
  <si>
    <t>TE 90 GRAUS SOLDAVEL DIAMETRO 75 mm</t>
  </si>
  <si>
    <t>TE 90 GRAUS SOLDAVEL DIAMETRO 85 mm</t>
  </si>
  <si>
    <t>TE DE REDUCAO 90 GRAUS SOLDAVEL 25 X 20 mm</t>
  </si>
  <si>
    <t>TE REDUCAO 90 GRAUS SOLDAVEL 32 X 25 mm</t>
  </si>
  <si>
    <t>TE REDUCAO 90 GRAUS SOLDAVEL 40 X 32 mm</t>
  </si>
  <si>
    <t>TE DE REDUCAO 90 GRAUS SOLD.50 X 20 MM</t>
  </si>
  <si>
    <t>TE REDUCAO 90 GRAUS SOLDAVEL 50 X 25 mm</t>
  </si>
  <si>
    <t>TE REDUCAO 90 GRAUS SOLDAVEL 50 X 32 mm</t>
  </si>
  <si>
    <t>TE REDUCAO 90 GRAUS SOLDAVEL 50 X 40 mm</t>
  </si>
  <si>
    <t>TE DE REDUCAO 90 GRAUS SOLDAVEL 75 X 50 MM</t>
  </si>
  <si>
    <t>TE DE REDUCAO 90 GRAUS SOLDAVEL 85 X 60 MM</t>
  </si>
  <si>
    <t>TE REDUÇÃO 90º SOLD.C/ROSCA 32 X 32 X 3/4"</t>
  </si>
  <si>
    <t>TE REDUCAO 90 GRAUS SOLD.C/ROSCA 25X25X1/2"</t>
  </si>
  <si>
    <t>TE 90 GR.SOLD.C/ROSCA NA BOLSA CENT.20X20X1/2"</t>
  </si>
  <si>
    <t>TE90 GR.SOLD.C/ROSCA NA BOLSA CENT.25X25X3/4"</t>
  </si>
  <si>
    <t>TE 90 GR.SOLD.C/BUC.LATAO NA BOLSA CENT.20X20X1/2"</t>
  </si>
  <si>
    <t>TE 90 GR.SOLD.C/BUC.LATAO NA BOLSA CENT.25X25X3/4"</t>
  </si>
  <si>
    <t>TE RED.SOLD.90GR.BUC.LATAO BOLSA CENT.25X25X1/2"</t>
  </si>
  <si>
    <t>U N I A O</t>
  </si>
  <si>
    <t>UNIAO SOLDAVEL DIAMETRO 20 mm</t>
  </si>
  <si>
    <t>UNIAO SOLDAVEL DIAMETRO 25 mm</t>
  </si>
  <si>
    <t>UNIAO SOLDAVEL DIAMETRO 32 mm</t>
  </si>
  <si>
    <t>UNIAO SOLDAVEL DIAMETRO 40 mm</t>
  </si>
  <si>
    <t>UNIAO SOLDAVEL DIAMETRO 50 mm</t>
  </si>
  <si>
    <t>UNIAO SOLDAVEL DIAMETRO 60 mm</t>
  </si>
  <si>
    <t>UNIAO SOLDAVEL DIAMETRO 75 mm</t>
  </si>
  <si>
    <t>A D E S I V O S:</t>
  </si>
  <si>
    <t>ADESIVO PLASTICO - BISNAGA 75 G</t>
  </si>
  <si>
    <t>SOLUCAO LIMPADORA 200 CM3</t>
  </si>
  <si>
    <t>C U R V A S</t>
  </si>
  <si>
    <t>CURVA 90 GRAUS SOLDAVEL DIAMETRO 20 mm</t>
  </si>
  <si>
    <t>CURVA 90 GRAUS SOLDAVEL DIAMETRO 25 mm</t>
  </si>
  <si>
    <t>CURVA 90 GRAUS SOLDAVEL DIAMETRO 32 mm</t>
  </si>
  <si>
    <t>CURVA 90 GRAUS SOLDAVEL DIAMETRO 40 mm</t>
  </si>
  <si>
    <t>CURVA 90 GRAUS SOLDAVEL DIAMETRO 50 mm</t>
  </si>
  <si>
    <t>CURVA 90 GRAUS SOLDAVEL DIAMETRO 60 mm</t>
  </si>
  <si>
    <t>CURVA 45º DIAMETRO 50 MM</t>
  </si>
  <si>
    <t>CURVA 45 GRAUS SOLDAVEL DIAMETRO 75 MM</t>
  </si>
  <si>
    <t>PLUG</t>
  </si>
  <si>
    <t>PLUG PVC COM ROSCA 1/2"</t>
  </si>
  <si>
    <t>E S G O T O   S A N I T A R I O</t>
  </si>
  <si>
    <t>BUCHA DE REDUCAO LONGA DIAM. 50 X 40 MM</t>
  </si>
  <si>
    <t>CAP DIAMETRO 50 MM ESGOTO PRIMARIO</t>
  </si>
  <si>
    <t>CAP DIAMETRO 75 MM ESGOTO PRIMARIO</t>
  </si>
  <si>
    <t>CAP DIAMETRO 100 MM ESGOTO PRIMARIO</t>
  </si>
  <si>
    <t>C O R P O  DE C A I X A  S I F O N A D A/R A L O</t>
  </si>
  <si>
    <t>CORPO CX. SIFONADA DIAM. 150 X 150 X 50</t>
  </si>
  <si>
    <t>PROLONGAMENTO DE CX.SINFONADA 150 MM</t>
  </si>
  <si>
    <t>CURVA 45 GRAUS DIAMETRO 40 MM</t>
  </si>
  <si>
    <t>CURVA 45 GRAUS DIAMETRO 100 MM</t>
  </si>
  <si>
    <t>CURVA 90 GRAUS CURTA DIAM. 40 MM</t>
  </si>
  <si>
    <t>CURVA 90 GRAUS CURTA DIAM. 50 MM</t>
  </si>
  <si>
    <t>CURVA 90 GRAUS CURTA DIAM. 75 MM</t>
  </si>
  <si>
    <t>CURVA 90 GRAUS CURTA DIAM. 100 MM</t>
  </si>
  <si>
    <t>CURVA 90 GRAUS LONGA DIAM. 40 MM</t>
  </si>
  <si>
    <t>CURVA 90 GRAUS LONGA DIAM. 50 MM</t>
  </si>
  <si>
    <t>CURVA 90 GRAUS LONGA DIAM. 75 MM</t>
  </si>
  <si>
    <t>CURVA 90 GRAUS LONGA DIAM. 100 MM</t>
  </si>
  <si>
    <t>D I V E R S O S</t>
  </si>
  <si>
    <t>TORNEIRA BOIA DIAMETRO 1.1/4" - 32 MM</t>
  </si>
  <si>
    <t>JOELHO 45 GRAUS DIAMETRO 40 MM</t>
  </si>
  <si>
    <t>JOELHO 45 GRAUS DIAMETRO 50 MM</t>
  </si>
  <si>
    <t>JOELHO 45 GRAUS DIAMETRO 75 MM</t>
  </si>
  <si>
    <t>JOELHO 45 GRAUS DIAMETRO 100 MM</t>
  </si>
  <si>
    <t>JOELHO 90 GRAUS C/ANEL 40 mm</t>
  </si>
  <si>
    <t>JOELHO 90 GRAUS C/ANEL 50 MM</t>
  </si>
  <si>
    <t>JOELHO 90 GRAUS DIAMETRO 40 MM</t>
  </si>
  <si>
    <t>JOELHO 90 GRAUS DIAMETRO 50 MM</t>
  </si>
  <si>
    <t>JOELHO 90 GRAUS DIAMETRO 75 MM</t>
  </si>
  <si>
    <t>JOELHO 90 GRAUS DIAMETRO 100 MM</t>
  </si>
  <si>
    <t>J U N C O E S</t>
  </si>
  <si>
    <t>JUNCAO 45 GRAUS DIAMETRO 40 MM</t>
  </si>
  <si>
    <t>JUNCAO SIMPLES DIAMETRO 50 X 50 MM</t>
  </si>
  <si>
    <t>JUNCAO SIMPLES DIAM. 75 X 50 MM</t>
  </si>
  <si>
    <t>JUNCAO SIMPLES DIAMETRO 75 X 75 MM</t>
  </si>
  <si>
    <t>JUNCAO SIMPLES DIAM. 100 X 50 MM</t>
  </si>
  <si>
    <t>JUNCAO SIMPLES DIAMETRO 100 X 75 MM</t>
  </si>
  <si>
    <t>JUNCAO SIMPLES DIAM. 100 X 100 MM</t>
  </si>
  <si>
    <t>JUNÇÃO DUPLA DIAMETRO 75 MM</t>
  </si>
  <si>
    <t>L U V A S</t>
  </si>
  <si>
    <t>LUVA SIMPLES DIAMETRO 40 MM</t>
  </si>
  <si>
    <t>LUVA SIMPLES DIAMETRO 50 MM</t>
  </si>
  <si>
    <t>LUVA SIMPLES DIAMETRO 75 MM</t>
  </si>
  <si>
    <t>LUVA SIMPLES DIAM. 100 MM</t>
  </si>
  <si>
    <t>TE 90 GRAUS DIAMETRO 40 MM - ESGOTO</t>
  </si>
  <si>
    <t>TE DE INSPECAO DIAMETRO 100 X 75 MM</t>
  </si>
  <si>
    <t>TE SANITARIO DIAMETRO 50 X 50 MM</t>
  </si>
  <si>
    <t>TE SANITARIO DIAMETRO 75 X 50 MM</t>
  </si>
  <si>
    <t>TE SANITARIO DIAMETRO 75 X 75 MM</t>
  </si>
  <si>
    <t>TE SANITARIO DIAMETRO 100 X 50 MM</t>
  </si>
  <si>
    <t>TE SANITARIO DIAMETRO 100 X 75 MM</t>
  </si>
  <si>
    <t>TE SANITARIO DIAMETRO 100 X 100 MM</t>
  </si>
  <si>
    <t>INST. ELÉT./TELEFÔNICA/CABEAMENTO ESTRUTURADO</t>
  </si>
  <si>
    <t>AGETOP - 70391</t>
  </si>
  <si>
    <t>BUCHA DE NYLON S-6</t>
  </si>
  <si>
    <t>AGETOP - 70392</t>
  </si>
  <si>
    <t>BUCHA DE NYLON S-8</t>
  </si>
  <si>
    <t>AGETOP - 70393</t>
  </si>
  <si>
    <t>BUCHA DE NYLON S-10</t>
  </si>
  <si>
    <t>AGETOP - 70394</t>
  </si>
  <si>
    <t>BUCHA DE NYLON S-12</t>
  </si>
  <si>
    <t>AGETOP - 70561</t>
  </si>
  <si>
    <t>CABO ISOLADO PP 3 X 2,5 MM2</t>
  </si>
  <si>
    <t>AGETOP - 70626</t>
  </si>
  <si>
    <t>CABO UTP-4P, CAT. 6 , 24 AWG</t>
  </si>
  <si>
    <t>AGETOP - 71100</t>
  </si>
  <si>
    <t>COTOVELO EXTERNO P/CANALETA PLASTICA HELLERMAN OU EQUIVALENTE</t>
  </si>
  <si>
    <t>AGETOP - 71171</t>
  </si>
  <si>
    <t>DISJUNTOR MONOPOLAR DE 10 A 30-A</t>
  </si>
  <si>
    <t>AGETOP - 71172</t>
  </si>
  <si>
    <t>DISJUNTOR MONOPOLAR DE 35 A 50-A</t>
  </si>
  <si>
    <t>AGETOP - 71174</t>
  </si>
  <si>
    <t>DISJUNTOR TRIPOLAR 40 A 50A</t>
  </si>
  <si>
    <t>AGETOP - 71175</t>
  </si>
  <si>
    <t>DISJUNTOR TRIPOLAR DE 60 A 100-A</t>
  </si>
  <si>
    <t>AGETOP - 71176</t>
  </si>
  <si>
    <t>DISJUNTOR TRIPOLAR DE 125-A</t>
  </si>
  <si>
    <t>AGETOP - 71177</t>
  </si>
  <si>
    <t>DISJUNTOR TRIPOLAR DE 150 A 175-A</t>
  </si>
  <si>
    <t>AGETOP - 71440</t>
  </si>
  <si>
    <t>INTERRUPTOR SIMPLES (1 SECAO)</t>
  </si>
  <si>
    <t>AGETOP - 71441</t>
  </si>
  <si>
    <t>INTERRUPTOR SIMPLES (2 SECOES)</t>
  </si>
  <si>
    <t>AGETOP - 71442</t>
  </si>
  <si>
    <t>INTERRUPTOR SIMPLES (3 SECOES)</t>
  </si>
  <si>
    <t>AGETOP - 71861</t>
  </si>
  <si>
    <t>PARAFUSO P/BUCHA S-6</t>
  </si>
  <si>
    <t>AGETOP - 71862</t>
  </si>
  <si>
    <t>PARAFUSO P/BUCHA S-8</t>
  </si>
  <si>
    <t>AGETOP - 71863</t>
  </si>
  <si>
    <t>PARAFUSO P/BUCHA S-10</t>
  </si>
  <si>
    <t>AGETOP - 71864</t>
  </si>
  <si>
    <t>PARAFUSO P/BUCHA S-12</t>
  </si>
  <si>
    <t>AGETOP - 72341</t>
  </si>
  <si>
    <t>SOQUETE ANTIVIBRATORIO P/LAMP.FLUORESCENTE</t>
  </si>
  <si>
    <t>AGETOP - 72575</t>
  </si>
  <si>
    <t>TOMADA HEXAGONAL 2P + T - 20A - 250V LINHA X</t>
  </si>
  <si>
    <t>AGETOP - 72579</t>
  </si>
  <si>
    <t>TOMADA HEXAGONAL DUPLA 2P + T - 10A - 250V</t>
  </si>
  <si>
    <t>100903</t>
  </si>
  <si>
    <t>Orçamento</t>
  </si>
  <si>
    <t>LÂMPADA TUBULAR LED DE 18/20 W, BASE G13 - FORNECIMENTO E INSTALAÇÃO. AF_02/2020_P</t>
  </si>
  <si>
    <t>100902</t>
  </si>
  <si>
    <t>LÂMPADA TUBULAR LED DE 9/10 W, BASE G13 - FORNECIMENTO E INSTALAÇÃO. AF_02/2020_P</t>
  </si>
  <si>
    <t>LÂMPADA FLUORESCENTE TUBULAR T5 DE 28 W</t>
  </si>
  <si>
    <t>AGETOP - 70645</t>
  </si>
  <si>
    <t>CAIXA DE PASSAGEM METALICA 15X15X8 CM</t>
  </si>
  <si>
    <t>AGETOP - 70646</t>
  </si>
  <si>
    <t>CAIXA DE PASSAGEM METALICA 20X20X10 CM</t>
  </si>
  <si>
    <t>AGETOP - 70681</t>
  </si>
  <si>
    <t>CAIXA METALICA OCTOGONAL FUNDO MOVEL, SIMPLES 2"</t>
  </si>
  <si>
    <t>AGETOP - 70691</t>
  </si>
  <si>
    <t>CAIXA METALICA RET. 4" X 2" X 2"</t>
  </si>
  <si>
    <t>AGETOP - 70760</t>
  </si>
  <si>
    <t>AGETOP - 70761</t>
  </si>
  <si>
    <t>AGETOP - 70762</t>
  </si>
  <si>
    <t>CANALETA COM TAMPA (LINHA X OU EQUIVALENTE) 32X16X2000 MM</t>
  </si>
  <si>
    <t>AGETOP - 70763</t>
  </si>
  <si>
    <t>CANALETA COM TAMPA (LINHA X OU EQUIVALENTE) 40X16X2000 MM</t>
  </si>
  <si>
    <t>AGETOP - 70764</t>
  </si>
  <si>
    <t>CANALETA COM TAMPA (LINHA X OU EQUIVALENTE) 50X20X2000 MM</t>
  </si>
  <si>
    <t>AGETOP - 70765</t>
  </si>
  <si>
    <t>CANALETA COM TAMPA (LINHA X OU EQUIVALENTE) 110X20X2000 MM</t>
  </si>
  <si>
    <t>AGETOP - 71193</t>
  </si>
  <si>
    <t>ELETRODUTO PVC FLEXÍVEL - MANGUEIRA CORRUGADA LEVE - DIAM. 20MM</t>
  </si>
  <si>
    <t>AGETOP - 71194</t>
  </si>
  <si>
    <t>ELETRODUTO PVC FLEXÍVEL - MANGUEIRA CORRUGADA LEVE - DIAM. 25MM</t>
  </si>
  <si>
    <t>AGETOP - 71195</t>
  </si>
  <si>
    <t>ELETRODUTO PVC FLEXÍVEL - MANGUEIRA CORRUGADA LEVE - DIAM. 32MM</t>
  </si>
  <si>
    <t>AGETOP - 71196</t>
  </si>
  <si>
    <t>ELETRODUTO PVC FLEXÍVEL - MANGUEIRA CORRUGADA LEVE - DIAM. 40MM</t>
  </si>
  <si>
    <t>AGETOP - 71197</t>
  </si>
  <si>
    <t>ELETRODUTO PVC FLEXÍVEL - MANGUEIRA CORRUGADA LEVE - DIAM. 50MM</t>
  </si>
  <si>
    <t>AGETOP - 71198</t>
  </si>
  <si>
    <t>ELETRODUTO PVC FLEXÍVEL - MANGUEIRA CORRUGADA LEVE - DIAM. 60MM</t>
  </si>
  <si>
    <t>AGETOP - 71199</t>
  </si>
  <si>
    <t>ELETRODUTO PVC FLEXÍVEL - MANGUEIRA CORRUGADA LEVE - DIAM. 75MM</t>
  </si>
  <si>
    <t>TERMINAL DE PRESSAO 2,5 MM2</t>
  </si>
  <si>
    <t>TERMINAL DE PRESSAO 4 MM2</t>
  </si>
  <si>
    <t>TERMINAL DE PRESSAO 10 MM2</t>
  </si>
  <si>
    <t>TERMINAL DE PRESSAO 16 MM2</t>
  </si>
  <si>
    <t>RACK FECHADO DE PISO COM PORTA EM ACRÍLICO - 24 U´S</t>
  </si>
  <si>
    <t>RACK FECHADO DE PISO COM PORTA EM ACRÍLICO -  36 U´S</t>
  </si>
  <si>
    <t>RACK 2 ELEMENTOS</t>
  </si>
  <si>
    <t>PATCH PANEL PADRÃO 19" CAT. 6, COM 24 PORTAS</t>
  </si>
  <si>
    <t>ISOLADOR EPOXI 25X30 (BUJAO)</t>
  </si>
  <si>
    <t>CABO TELEFONICO CCI-50 2 PARES</t>
  </si>
  <si>
    <t>CABO TELEFONICO CI-50,10 PARES (USO INTERNO)</t>
  </si>
  <si>
    <t>CABO TELEFON. CTP-APL-50 DE 10 PARES (USO EXTERNO)</t>
  </si>
  <si>
    <t>CABO PVC 70°C 1Kv No. 2,5MM²</t>
  </si>
  <si>
    <t>TRILHO OU SUPORTE P/BORNE TERMINAL</t>
  </si>
  <si>
    <t>CABO ISOLADO PVC 750 V. No. 2,5 MM2</t>
  </si>
  <si>
    <t>101879</t>
  </si>
  <si>
    <t>QUADRO DE DISTRIBUIÇÃO DE ENERGIA EM CHAPA DE AÇO GALVANIZADO, DE EMBUTIR, COM BARRAMENTO TRIFÁSICO, PARA 24 DISJUNTORES DIN 100A - FORNECIMENTO E INSTALAÇÃO</t>
  </si>
  <si>
    <t>101880</t>
  </si>
  <si>
    <t>QUADRO DE DISTRIBUIÇÃO DE ENERGIA EM CHAPA DE AÇO GALVANIZADO, DE EMBUTIR, COM BARRAMENTO TRIFÁSICO, PARA 30 DISJUNTORES DIN 150A - FORNECIMENTO E INSTALAÇÃO</t>
  </si>
  <si>
    <t>101883</t>
  </si>
  <si>
    <t>QUADRO DE DISTRIBUIÇÃO DE ENERGIA EM CHAPA DE AÇO GALVANIZADO, DE EMBUTIR, COM BARRAMENTO TRIFÁSICO, PARA 18 DISJUNTORES DIN 100A - FORNECIMENTO E INSTALAÇÃO</t>
  </si>
  <si>
    <t>101881</t>
  </si>
  <si>
    <t>QUADRO DE DISTRIBUIÇÃO DE ENERGIA EM CHAPA DE AÇO GALVANIZADO, DE EMBUTIR, COM BARRAMENTO TRIFÁSICO, PARA 40 DISJUNTORES DIN 100A - FORNECIMENTO E INSTALAÇÃO</t>
  </si>
  <si>
    <t>SISTEMA DE COMBATE À INCÊNDIO</t>
  </si>
  <si>
    <t>EXTINTORES</t>
  </si>
  <si>
    <t>EXTINTOR CO2 (6 KG) - CAPACIDADE EXTINTORA 5 BC</t>
  </si>
  <si>
    <t>EXTINTOR PO QUIMICO SECO (6 KG) - CAPACIDADE EXTINTORA 20 BC</t>
  </si>
  <si>
    <t>28</t>
  </si>
  <si>
    <t>EXTINTOR AGUA PRESSURIZADA (10 LITROS) - CAPACIDADE EXTINTORA 2A</t>
  </si>
  <si>
    <t>EXTINTOR MULTI USO EM PO A B C (6 KG) - CAPACIDADE EXTINTORA 3A 20BC</t>
  </si>
  <si>
    <t>LUMINÁRIAS E SINALIZAÇÕES</t>
  </si>
  <si>
    <t>AGETOP - 071598</t>
  </si>
  <si>
    <t>LUMINÁRIA DE EMERGÊNCIA 30 LEDS</t>
  </si>
  <si>
    <t>SINAPI - 96765</t>
  </si>
  <si>
    <t>ABRIGO PARA HIDRANTE, 90X60X17CM, COM REGISTRO GLOBO ANGULAR 45 GRAUS 2 ½"</t>
  </si>
  <si>
    <t>SINAPI - 21034</t>
  </si>
  <si>
    <t>MANGUEIRA DE INCENDIO, TIPO 2, DE 1 1/2", COMPRIMENTO = 15 M, TECIDO EM FIO DE POLIESTER E TUBO INTERNO EM BORRACHA SINTETICA, COM UNIOES ENGATE RAPIDO</t>
  </si>
  <si>
    <t>SINAPI - 37554</t>
  </si>
  <si>
    <t>ESGUICHO JATO REGULAVEL, TIPO ELKHART, ENGATE RAPIDO 1 1/2", PARA COMBATE A INCENDIO</t>
  </si>
  <si>
    <t>SINAP - 735</t>
  </si>
  <si>
    <t>BOMBA CENTRIFUGA C/ MOTOR ELETRICO TRIFASICO 1CV</t>
  </si>
  <si>
    <t>CAIXA DE INCÊNDIO METÁLICA COM SUPORTE PARA MANGUEIRA, TAMPA E MURETA 17X60X90 CM C/PINTURA</t>
  </si>
  <si>
    <t xml:space="preserve">SISTEMA DE ALARME </t>
  </si>
  <si>
    <t>AVISADOR SONORO E VISUAL</t>
  </si>
  <si>
    <t>SINAPI - 21129</t>
  </si>
  <si>
    <t>ELETRODUTO DE AÇO GALVANIZADO, CLASSE SEMI PESADO, DN 32 MM (1 1/4), APARENTE, INSTALADO EM PAREDE - FORNECIMENTO E INSTALAÇÃO. AF_11/2016_P</t>
  </si>
  <si>
    <t>JARDINAGEM</t>
  </si>
  <si>
    <t>PLANTIO GRAMA BATATAIS PLACA C/ M.O. IRRIG.P/CAMPO FUTEBOL (ADUBO/ROLO/ETC) (OC) A&lt;11.000M2</t>
  </si>
  <si>
    <t>PLANTIO GRAMA BATATAIS MUDA C/ M.O. IRRIG. ADUBO E TERRA VEG.(OC) A&lt;11.000M2</t>
  </si>
  <si>
    <t>IRRIGACAO P/30 DIAS / AREA PLANTADA</t>
  </si>
  <si>
    <t>PLANTIO GRAMA BATATAIS PLACA C/ M.O. IRRIG.ADUBO,TER.VEG.(OC) A&lt;11.000M2</t>
  </si>
  <si>
    <t>GRADE PROTEÇÃO 50X50CM EM CAIBRO COM H=1,70M E RIPAS ESPAÇADAS EM 17CM - PARA MUDA DE ÁRVORE</t>
  </si>
  <si>
    <t>ABERTURA DE CAVA 80X80X80CM C/ ADUBAÇÃO E PLANTIO DE ARBUSTO, ÁRVORE OU PALMEIRA C/ H=0,70 A 2,00M - EXCLUSO O CUSTO DE AQUISIÇÃO DA MUDA</t>
  </si>
  <si>
    <t>PAVIMENTO INTERTRAVADO SEXTAVADO (BLOKRET) - 8 CM PRE-FABR.FCK 22 MPA</t>
  </si>
  <si>
    <t>BANCO DE CONCRETO POLIDO BASE EM ALVENARIA REBOCADA E PINTADA - PADRÃO AGETOP 2015</t>
  </si>
  <si>
    <t>IRRIGAÇÃO</t>
  </si>
  <si>
    <t>SISTEMA DE ABASTECIMENTO</t>
  </si>
  <si>
    <t>MURO DE ACABAMENTO</t>
  </si>
  <si>
    <t>SISTEMA DE AUTOMAÇÃO</t>
  </si>
  <si>
    <t>AGETOP - 071173</t>
  </si>
  <si>
    <t>DISJUNTOR TRIPOLAR DE 10 A 35-A</t>
  </si>
  <si>
    <t>PÇ</t>
  </si>
  <si>
    <t>REDE HIDRAULICA</t>
  </si>
  <si>
    <t xml:space="preserve">TUBO PVC AZUL SOLD. DE 35MM </t>
  </si>
  <si>
    <t>TUBO PVC AZUL SOLD. DE 50MM</t>
  </si>
  <si>
    <t xml:space="preserve">TUBO PVC AZUL SOLD. DE 25MM </t>
  </si>
  <si>
    <t>ADPATADOR 50X1. 1;2</t>
  </si>
  <si>
    <t>JOELHO SOLDA 50MM</t>
  </si>
  <si>
    <t>UNIÃO SOLDA 50MM</t>
  </si>
  <si>
    <t>TE REDUÇÃO 50X3;4 PVC IRR</t>
  </si>
  <si>
    <t>CAP SOLDAVEL PVC 32MM</t>
  </si>
  <si>
    <t>TEE SOLDAVEL PVC  50MM</t>
  </si>
  <si>
    <t>TEE SOLDAVEL PVC 32MM</t>
  </si>
  <si>
    <t xml:space="preserve">CURVA SOLDAVEL 50MM 90 PVC </t>
  </si>
  <si>
    <t xml:space="preserve">CURVA SOLDAVEL 50MM 45 PVC </t>
  </si>
  <si>
    <t xml:space="preserve">JOELHO SOLDAVEL 32MM PVC </t>
  </si>
  <si>
    <t xml:space="preserve">LUVA SOLDAVEL 50MM PVC </t>
  </si>
  <si>
    <t>AGETOP - H155</t>
  </si>
  <si>
    <t>JOELHO SOLDAVEL PVC 25MM</t>
  </si>
  <si>
    <t>TE SOLDAVEL PVC 25MM</t>
  </si>
  <si>
    <t>AGETOP - H319</t>
  </si>
  <si>
    <t>LUVA SOLDAVEL PVC 25MM</t>
  </si>
  <si>
    <t>AGETOP - H141</t>
  </si>
  <si>
    <t>CAP SOLDAVEL PVC 25MM</t>
  </si>
  <si>
    <t xml:space="preserve">REDE ELÉTRICA </t>
  </si>
  <si>
    <t>SINAPI - 91925</t>
  </si>
  <si>
    <t>CABO DE COBRE FLEXÍVEL ISOLADO, 1,5 MM², ANTI-CHAMA 0,6/1,0 KV, PARA CIRCUITOS TERMINAIS - FORNECIMENTO E INSTALAÇÃO. AF_12/2015</t>
  </si>
  <si>
    <t>SINAPI - 91927</t>
  </si>
  <si>
    <t>CABO DE COBRE FLEXÍVEL ISOLADO, 2,5 MM², ANTI-CHAMA 0,6/1,0 KV, PARA CIRCUITOS TERMINAIS - FORNECIMENTO E INSTALAÇÃO. AF_12/2015</t>
  </si>
  <si>
    <t>TOTAL GERAL</t>
  </si>
  <si>
    <t>-</t>
  </si>
  <si>
    <t>TOTAL GERAL COM BDI DE 25,00%</t>
  </si>
  <si>
    <t>Os quantitativos dos serviços foram baseados nos de mesma natureza executados em anos anteriores. Há também previsão de serviços não executados, mas que necessitam ser feitos para a boa manutenção da estrutura predial da Câmara Municipal de Goiânia. Os preços tiveram como referência as planilhas de serviços e insumos diversos descritos no Sistema Nacional de Pesquisa de Custos e Índices da Construção Civil (SINAPI, de novembro/2020, não desonerada), Relatório Sintético de Composições Obras Civil (AGETOP, de novembro/2020, onerada).</t>
  </si>
  <si>
    <t>Goiânia, 10 de fevereiro de 2021</t>
  </si>
  <si>
    <t xml:space="preserve">Lucas Furtado da Silva  </t>
  </si>
  <si>
    <t>Thais Villa Real</t>
  </si>
  <si>
    <t>Assessor Técnico Legislativo</t>
  </si>
  <si>
    <t>Assessora Técnica Legislativa</t>
  </si>
  <si>
    <t>Engenheiro Civil</t>
  </si>
  <si>
    <t>Arquiteta e Urbanista</t>
  </si>
  <si>
    <t>AGETOP - AGÊNCIA GOIANA DE INFRAESTRUTURA E TRANSPORTES - GOINFRA</t>
  </si>
  <si>
    <t>Custo Referencial de Serviços</t>
  </si>
  <si>
    <t>Tabela de Preços:</t>
  </si>
  <si>
    <t xml:space="preserve">TABELA 142 - CUSTOS DE OBRAS CIVIS - NOVEMBRO/2020 - DESONERADA </t>
  </si>
  <si>
    <t>TABELA 143 - CUSTOS DE OBRAS CIVIS - NOVEMBRO/2020 - ONERADA</t>
  </si>
  <si>
    <t>Unidade</t>
  </si>
  <si>
    <t>Mão-de-obra</t>
  </si>
  <si>
    <t>Total</t>
  </si>
  <si>
    <t>S/U</t>
  </si>
  <si>
    <t>DEMOLIÇÃO MANUAL - COBERTURA TELHA METÁLICA C/ TRANSP. ATÉ CB. E CARGA</t>
  </si>
  <si>
    <t>m2</t>
  </si>
  <si>
    <t>DEMOLICAO MANUAL COBERTURA TELHA CERAMICA C/ TRANSP. ATÉ CB. E CARGA</t>
  </si>
  <si>
    <t>DEMOLICAO MANUAL COBERTURA TELHA FIBROCIMENTO/FIBRA DE VIDRO/SIMILARES C/ TRANSP. ATÉ CB. E CARGA</t>
  </si>
  <si>
    <t>DEMOLIÇÃO MANUAL ESTRUTURA EM MADEIRA TELHADO C/ TRANSP. ATÉ CB. E CARGA</t>
  </si>
  <si>
    <t>DEMOLIÇÃO MANUAL DE RIPA C/ TRANSP. ATÉ CB. E CARGA</t>
  </si>
  <si>
    <t>DEMOLIÇÃO MANUAL FORRO PAULISTA  C/TRANSP.ATÉ CB.E CARGA</t>
  </si>
  <si>
    <t>REMOÇÃO MANUAL DE JANELA OU PORTAL C/ TRANSP. ATÉ CB. E CARGA</t>
  </si>
  <si>
    <t>CORTE/DESTOC./RETIRADA/REATERRO (MANUAIS) DE ÁRVORE GRANDE PORTE ( H = 8 A 10 M / DIÂMETRO TRONCO 60 A 70CM E COPA DE 10 A 13M ) C/TRANSP.ATE CB. E CARGA</t>
  </si>
  <si>
    <t>DEMOLIÇÃO MANUAL PISO/VIGA DE MAD.C/TRANSPORTE ATE CB. E CARGA</t>
  </si>
  <si>
    <t>DEMOLIÇÃO MANUAL DE PISO CIMENT.SOBRE LASTRO CONC.C/TR.ATE CB. E CARGA</t>
  </si>
  <si>
    <t>DEMOLIÇÃO MANUAL DE PISO LADRILHO/HIDRAUL.C/TR.ATE CB. E CARGA</t>
  </si>
  <si>
    <t>DEMOLIÇÃO MANUAL DE PISO CERÂMICO SOBRE LASTRO CONC.C/TR.CB.E CARGA</t>
  </si>
  <si>
    <t>DEMOLIÇÃO MANUAL DE PISO CERÂMICO INCLUSIVE RETIRADA DE CONTRAPISO SOBRE LASTRO CONC.C/TR.CB.E CARGA</t>
  </si>
  <si>
    <t>DEMOLIÇÃO MANUAL DE ASSOALHO DE MADEIRA C/TRANSP.ATÉ CB.E CARGA</t>
  </si>
  <si>
    <t>DEMOLIÇÃO MANUAL DE REVESTIMENTOS COM AZULEJO C/TRANSP.ATE CB. E CARGA</t>
  </si>
  <si>
    <t>DEMOLIÇÃO MANUAL DE LAMBRIL COM APROVEITAMENTO</t>
  </si>
  <si>
    <t>DEMOLIÇÃO MANUAL DE REVESTIMENTO C/ARGAMASSA C/TR.ATE CB.E CARGA</t>
  </si>
  <si>
    <t>DEMOLIÇÃO MANUAL ALVENARIA TIJOLO S/REAP. C/TR.ATE CB. E CARGA</t>
  </si>
  <si>
    <t>m3</t>
  </si>
  <si>
    <t>DEMOLICÃO MANUAL DE ALVENARIA TIJOLO C/REAPROVEITAMENTO</t>
  </si>
  <si>
    <t>DEMOLIÇÃO MANUAL EM CONCRETO SIMPLES C/TR.ATE CB.E CARGA (O.C.)</t>
  </si>
  <si>
    <t>DEMOLIÇÃO MANUAL DE LAJE PRÉ-MOLDADA C/TR.ATE CB.E CARGA</t>
  </si>
  <si>
    <t>DEMOLICÃO MANUAL PISO INTERTRAVADO C/ EMPILHAMENTO</t>
  </si>
  <si>
    <t>DEMOLIÇÃO MANUAL DE LAJE CONC. ARMADO C/TR.ATE CB.E CARGA (OC)</t>
  </si>
  <si>
    <t>DEMOLIÇÃO MANUAL DE PILAR CONC.ARMADO C/TR.ATE CB.E CARGA(OC)</t>
  </si>
  <si>
    <t>DEMOLIÇÃO MANUAL DE VIGA CONC. ARMADO C/TR.ATE CB. E CARGA</t>
  </si>
  <si>
    <t>DEMOLIÇÃO MANUAL DE ALAMBRADO - POSTE CONCRETO/TELA/VIGA COM TR. ATE CB. E CARGA</t>
  </si>
  <si>
    <t>m</t>
  </si>
  <si>
    <t>DEMOLIÇÃO MANUAL DE FORRO TIPO PACOTE/ESTRUTURA C/TR.ATE CB. E CARGA</t>
  </si>
  <si>
    <t>DEMOLIÇÃO MANUAL DE PISO CARPETE C/TRANSP.ATE CB. E CARGA</t>
  </si>
  <si>
    <t>DEMOLIÇÃO MANUAL DE PISO VINÍLICO C/TRANSP.ATE CB. E CARGA</t>
  </si>
  <si>
    <t>DEMOLIÇÃO MANUAL DE FORRO GESSO C/ TRANSP. ATÉ CB.E CARGA</t>
  </si>
  <si>
    <t>DEMOLIÇÃO MANUAL ESTRUT. EM METALON PARA FORRO DE GESSO C/TR.CB E CARGA</t>
  </si>
  <si>
    <t>DEMOLIÇÃO MANUAL DE CAIBRO E RIPA C/ TRANSP. ATÉ CB. E CARGA</t>
  </si>
  <si>
    <t>REMOÇÃO MANUAL DE BACIA SANITÁRIA C/ TRANSP. ATÉ CB. E CARGA</t>
  </si>
  <si>
    <t>REMOÇÃO MANUAL DE LAVATÓRIO C/ TRANSP. ATÉ CB. E CARGA</t>
  </si>
  <si>
    <t>DEMOLIÇÃO MANUAL DE BANCADA C/ TRANSP. ATÉ CB. E CARGA</t>
  </si>
  <si>
    <t>REMOÇÃO MANUAL DE METAL SANITÁRIO (VÁLVULAS/SIFÃO/REGISTROS/TORNEIRAS/OUTROS) C/ TRANSP. ATÉ CB. E CARGA</t>
  </si>
  <si>
    <t>REMOÇÃO DE CAIXA DESCARGA EXTERNA C/ TRANSP. ATÉ CB. E CARGA</t>
  </si>
  <si>
    <t>DEMOLIÇÃO MANUAL DE MEIO FIO COM REAPROVEITAMENTO</t>
  </si>
  <si>
    <t>DEMOLIÇÃO MANUAL MEIO FIO SEM REAPROV.C/TR.ATE CB. E CARGA</t>
  </si>
  <si>
    <t>DEMOLIÇÃO MANUAL DE PAVIM. ASFÁLTICO C/TR.ATE CB. E CARGA</t>
  </si>
  <si>
    <t>REMOÇÃO MANUAL DE BACIA TURCA C/ TRANSP. ATÉ CB. E CARGA</t>
  </si>
  <si>
    <t>REMOÇÃO MANUAL DE MICTÓRIO C/ TRANSP. ATÉ CB. E CARGA</t>
  </si>
  <si>
    <t>DEMOLIÇÃO MANUAL DE FORRO PVC  INCLUSIVE ESTRUTURA DE SUSTENTAÇÃO C/ TRANSP. ATÉ CB. E CARGA</t>
  </si>
  <si>
    <t>DEMOLIÇÃO MANUAL DE FORRO PVC (SOMENTE O FORRO) C/ TRANSP. ATÉ CB. E CARGA</t>
  </si>
  <si>
    <t>DEMOLIÇÃO MANUAL DE DIVISÓRIA PAINEL PRÉ-FABRIC. C/ REAPROVEITAMENTO</t>
  </si>
  <si>
    <t>DEMOLIÇÃO MANUAL DE DIVISÓRIA EM PEDRA/CONC.C/TRANSP. ATÉ CB. CARGA</t>
  </si>
  <si>
    <t>DEMOLIÇÃO MANUAL EM MURO/PAREDE PLACA PRÉ-MOLDADA C/TRANSP. ATÉ CB. E CARGA</t>
  </si>
  <si>
    <t>DEMOLIÇÃO MANUAL DE CALHA/RUFO EM CHAPA C/TR.ATÉ CB. E CARGA</t>
  </si>
  <si>
    <t>DEMOLIÇÃO MANUAL DE TELA DE ALAMBRADO C/ TRANSP. ATÉ CB. E CARGA</t>
  </si>
  <si>
    <t>REMOÇÃO MANUAL DE TUBULAÇÃO (TUBO E CONEXÃO)  C/ TRANSP. ATÉ CB. E CARGA (EXCLUSO RASGOS E ESCAVAÇÕES)</t>
  </si>
  <si>
    <t>REMOÇÃO MANUAL DE FIO/CABO ELÉTRICO C/ TRANSP. ATÉ CB. E CARGA</t>
  </si>
  <si>
    <t>REMOÇÃO MANUAL DE ELETRODUTO (ELETRODUTO E CONEXÃO)  C/ TRANSP. ATÉ CB. E CARGA (EXCLUSO RASGOS E ESCAVAÇÕES)</t>
  </si>
  <si>
    <t>REMOÇÃO MANUAL DE LUMINÁRIA C/ TRANSP. ATÉ CB. E CARGA</t>
  </si>
  <si>
    <t>un</t>
  </si>
  <si>
    <t>REMOÇÃO MANUAL DE INTERRUPTOR/TOMADA ELÉTRICA/DISJUNTOR C/ TRANSP. ATÉ CB. E CARGA</t>
  </si>
  <si>
    <t>LIMPEZA MECANICA DE TERRENO</t>
  </si>
  <si>
    <t>CORTE EM CAPOEIRA FINA A FOICE</t>
  </si>
  <si>
    <t>BARRACÃO DE OBRAS PADRÃO GOINFRA ( BLOCOS,COBERTURAS, PASSARELAS E MÓVEIS), COM ALOJAMENTO E LAVANDERIA , COM PINTURA, EM CONSONÂNCIA COM AS NR's, EM ESPECIAL A NR-18, INCLUSO INSTALAÇÕES ELÉTRICAS E HIDROSSANITÁRIAS - (
COM REAPROVEITAMENTO 1 VEZ ).</t>
  </si>
  <si>
    <t>BARRACÃO DE OBRAS PADRÃO GOINFRA ( BLOCOS,COBERTURAS,PASSARELAS E MÓVEIS), SEM ALOJAMENTO E LAVANDERIA , COM PINTURA, EM CONSONÂNCIA COM AS NR's, EM ESPECIAL A NR-18, INCLUSO INSTALAÇÕES ELÉTRICAS E HIDROSSANITÁRIAS - (
COM REAPROVEITAMENTO 1 VEZ ).</t>
  </si>
  <si>
    <t>DEPÓSITO PARA CIMENTO TIPO I  COM PINTURA PADRÃO GOINFRA (2,20 X 2,262M) A=4,98 M2 ( C/ REAPROV. 1 VEZ ) - INCLUSO PALETES</t>
  </si>
  <si>
    <t>DEPÓSITO PARA CIMENTO TIPO II  COM PINTURA PADRÃO GOINFRA (3,30 X 3,30 M) A=10,89 M2 ( C/ REAPROV. 1 VEZ ) - INCLUSO PALETES</t>
  </si>
  <si>
    <t>LIGAÇÃO PROVISÓRIA DE ÁGUA ( INCLUSO RETIRADA DO ESGOTO SANITÁRIO) - PD. GOINFRA</t>
  </si>
  <si>
    <t>LIGAÇÃO PROVISÓRIA LUZ E FORÇA - PD. GOINFRA</t>
  </si>
  <si>
    <t>TAPUME EM CHAPA COMPENSADA RESINADA 6MM COM PORTÕES E FERRAGENS - PADRÃO GOINFRA</t>
  </si>
  <si>
    <t>LOCAÇÃO DA OBRA, EXECUÇÃO DE GABARITO SEM REAPROVEITAMENTO, INCLUSO PINTURA (FACE INTERNA DO RIPÃO 15CM) E PIQUETE COM TESTEMUNHA</t>
  </si>
  <si>
    <t>LOCAÇÃO DE OBRAS DE PEQUENO PORTE COM CAVALETE, INCLUSO PINTURA ( FACE INTERNA DO SARRAFO 10CM) E PIQUETE COM TESTEMUNHA</t>
  </si>
  <si>
    <t>LOCAÇÃO DE PRAÇA, QUADRA, IMPLANTAÇÃO UTILIZANDO CAVALETE, INCLUSO PIQUETE COM TESTEMUNHA</t>
  </si>
  <si>
    <t>ABERTURA DE POÇOS (CISTERNA) - ÁGUA POTÁVEL</t>
  </si>
  <si>
    <t>REVESTIMENTO DE POCOS (CISTERNA) C/TUBOS</t>
  </si>
  <si>
    <t>LAJE CIRCULAR PARA POÇOS (CISTERNA) COM ENCABEÇAMENTO</t>
  </si>
  <si>
    <t>CONSTRUÇÃO DE BANDEJA SALVA VIDAS PRIMÁRIA DE MADEIRA - LARGURA 2,50M</t>
  </si>
  <si>
    <t>CONSTRUÇÃO DE BANDEJA SALVA VIDAS SECUNDÁRIA DE MADEIRA - LARGURA 1,40M</t>
  </si>
  <si>
    <t>CONSTRUÇÃO DE BANDEJA SALVA VIDAS TERCIÁRIA DE MADEIRA - LARGURA 2,20M</t>
  </si>
  <si>
    <t>PLACA DE OBRA PLOTADA EM CHAPA METÁLICA 26 , AFIXADA EM CAVALETES DE MADEIRA DE LEI (VIGOTAS 6X12CM) - PADRÃO GOINFRA</t>
  </si>
  <si>
    <t>CONSUMO DE ESGOTO</t>
  </si>
  <si>
    <t>CONSUMO DE ÁGUA</t>
  </si>
  <si>
    <t>CONSUMO DE ENERGIA ELÉTRICA</t>
  </si>
  <si>
    <t>KWH</t>
  </si>
  <si>
    <t>EPI/PCMAT/PCMSO/EXAMES/TREINAMENTOS/VISITAS (&gt;= 20 EMPREGADOS) - ÁREAS EDIFICADAS/COBERTAS/FECHADAS</t>
  </si>
  <si>
    <t>EPI/PPRA/PCMSO/EXAMES/TREINAMENTOS/VISITAS (&lt; 20 EMPREGADOS) - ÁREAS EDIFICADAS/COBERTAS/FECHADAS</t>
  </si>
  <si>
    <t>TRANSPORTE DE ENTULHO CAÇAMBA ESTACIONÁRIA SEM CARGA</t>
  </si>
  <si>
    <t>TRANSPORTE DE ENTULHO EM CAMINHÃO SEM CARGA</t>
  </si>
  <si>
    <t>TRANSPORTE DE MATERIAIS/EQUIPAMENTOS/OUTROS ( INCLUSIVE OS DA MOBILIZAÇÃO E DESMOBILIZAÇÃO ) - CAMINHÃO CARROCERIA MADEIRA 15 T ( INCLUSO NO VALOR O
RETORNO )</t>
  </si>
  <si>
    <t>tkm</t>
  </si>
  <si>
    <t>CARGA DOS MATERIAIS/EQUIPAMENTOS/OUTROS ( INCLUSO HORA IMPRODUTIVA DO CAMINHÃO)</t>
  </si>
  <si>
    <t>DESCARGA DOS MATERIAIS/EQUIPAMENTOS/OUTROS ( INCLUSO HORA IMPRODUTIVA DO CAMINHÃO)</t>
  </si>
  <si>
    <t>MOBILIZAÇÃO DO CANTEIRO DE OBRAS - INCLUSIVE CARGA E DESCARGA E A HORA IMPRODUTIVA DO CAMINHÃO - ( EXCLUSO O TRANSPORTE )</t>
  </si>
  <si>
    <t>DESMOBILIZAÇÃO DO CANTEIRO DE OBRAS - INCLUSIVE CARGA E DESCARGA E A HORA IMPRODUTIVA DO CAMINHÃO - ( EXCLUSO O TRANSPORTE )</t>
  </si>
  <si>
    <t>SERVICO EM TERRA</t>
  </si>
  <si>
    <t>ESCAVAÇAO MANUAL DE VALAS PROF.1 A 2 M</t>
  </si>
  <si>
    <t>ESCAVAÇAO MANUAL DE VALAS PROF. 2 A 4 M</t>
  </si>
  <si>
    <t>REATERRO COM APILOAMENTO MECÂNICO</t>
  </si>
  <si>
    <t>APILOAMENTO MECÂNICO</t>
  </si>
  <si>
    <t>ESC.CAMPO ABERTO C/TRANP.MANUAL DE TERRA(OC)</t>
  </si>
  <si>
    <t>APILOAMENTO</t>
  </si>
  <si>
    <t>ATERRO INTERNO SEM APILOAM.C/TR.EM CARRINHO MÃO</t>
  </si>
  <si>
    <t>ESCAVACAO MECANICA</t>
  </si>
  <si>
    <t>CARGA MECANIZADA</t>
  </si>
  <si>
    <t>TRANSPORTE DE MATERIAL ESCAVADO M3.KM</t>
  </si>
  <si>
    <t>m3km</t>
  </si>
  <si>
    <t>ESPALHAMENTO MECANICO</t>
  </si>
  <si>
    <t>COMPACTAÇÃO MECÂNICA COM CONTROLE DA UMIDADE (95% PN)</t>
  </si>
  <si>
    <t>COMPACTAÇÃO MECÂNICA SEM CONTROLE LABORATÓRIO</t>
  </si>
  <si>
    <t>TRANSPORTE COM LÂMINA ATE 100 M - (OBRAS CIVIS)</t>
  </si>
  <si>
    <t>INDENIZAÇÃO DE JAZIDA</t>
  </si>
  <si>
    <t>SOLO CIMENTO 1:12</t>
  </si>
  <si>
    <t>FUNDAÇÕES E SONDAGENS</t>
  </si>
  <si>
    <t>FUNDACOES E SONDAGENS</t>
  </si>
  <si>
    <t>SONDAGENS P/INTERIOR - (OBRAS CIVIS)</t>
  </si>
  <si>
    <t>TRANSPORTE EQUIPAMENTOS P/SONDAGEM ( INCLUSO NO VALOR O RETORNO)</t>
  </si>
  <si>
    <t>Km</t>
  </si>
  <si>
    <t>SONDAGENS P/GOIANIA - (OBRAS CIVIS)</t>
  </si>
  <si>
    <t>EMBASAMENTO COM TIJOLO COMUM</t>
  </si>
  <si>
    <t>EMBASAMENTO COM PEDRA MARROADA</t>
  </si>
  <si>
    <t>TRAÇO DE CONCRETO</t>
  </si>
  <si>
    <t>CORPO DE PROVA</t>
  </si>
  <si>
    <t>ESTACA A TRADO DIAM.25 CM SEM FERRO</t>
  </si>
  <si>
    <t>ESTACA A TRADO DIAM.30 CM SEM FERRO</t>
  </si>
  <si>
    <t>PEDRA MARROADA COM LANCAMENTO</t>
  </si>
  <si>
    <t>ESCAVACAO MANUAL DE VALAS (SAPATAS/BLOCOS)</t>
  </si>
  <si>
    <t>APILOAMENTO (BLOCOS/SAPATAS)</t>
  </si>
  <si>
    <t>REATERRO C/APILOAMENTO (BLOCOS/SAPATAS)</t>
  </si>
  <si>
    <t>REATERRO C/APILOAMENTO MECÂNICO (BLOCOS/SAPATAS)</t>
  </si>
  <si>
    <t>APILOAMENTO MECÂNICO (BLOCOS/SAPATAS)</t>
  </si>
  <si>
    <t>ESCAVACAO TUBULOES A CEU ABERTO - (OBRAS CIVIS)</t>
  </si>
  <si>
    <t>ALARGAMENTO DE BASE PARA TUBULOES - (OBRAS CIVIS)</t>
  </si>
  <si>
    <t>FORMA TABUA PINHO P/FUNDACOES U=3V - (OBRAS CIVIS)</t>
  </si>
  <si>
    <t>PREPARO COM BETONEIRA E TRANSPORTE MANUAL  DE CONCRETO FCK-15 - (O.C.)</t>
  </si>
  <si>
    <t>PREPARO COM BETONEIRA E TRANSPORTE MANUAL DE CONCRETO FCK-20  - (O.C.)</t>
  </si>
  <si>
    <t>CONCRETO USINADO BOMBEAVEL FCK-15  - (O.C.)</t>
  </si>
  <si>
    <t>CONCRETO USINADO CONVENCIONAL FCK-15 COM TRANSPORTE MANUAL - (O.C.)</t>
  </si>
  <si>
    <t>PREPARO COM BETONEIRA E TRANSPORTE MANUAL DE CONCRETO PARA LASTRO  -</t>
  </si>
  <si>
    <t>PREPARO SEM BETONEIRA E TRANSPORTE MANUAL DE CONCRETO PARA LASTRO  -</t>
  </si>
  <si>
    <t>LANÇAMENTO/APLICAÇÃO/ADENSAMENTO DE CONCRETO EM FUNDAÇÃO- (O.C.)</t>
  </si>
  <si>
    <t>LASTRO DE BRITA (OBRAS CIVIS)</t>
  </si>
  <si>
    <t>PREPARO COM BETONEIRA E TRANSPORTE MANUAL DE CONCRETO FCK=30 MPA</t>
  </si>
  <si>
    <t>PREPARO COM BETONEIRA E TRANSPORTE MANUAL DE CONCRETO FCK=25 MPA</t>
  </si>
  <si>
    <t>CONCRETO USINADO CONVENCIONAL FCK=20  MPA COM TRANSPORTE MANUAL (O.C .)</t>
  </si>
  <si>
    <t>CONCRETO USINADO CONVENCIONAL FCK=25 MPA COM TRANSPORTE MANUAL (O.C.)</t>
  </si>
  <si>
    <t>CONCRETO USINADO CONVENCIONAL FCK=30 MPA COM TRANSPORTE MANUAL (O.C.)</t>
  </si>
  <si>
    <t>CONCRETO USINADO BOMBEÁVEL FCK=20 MPA (O.C.)</t>
  </si>
  <si>
    <t>CONCRETO USINADO BOMBEÁVEL FCK=25 MPA (O.C.)</t>
  </si>
  <si>
    <t>CONCRETO USINADO BOMBEÁVEL FCK=30 MPA (O.C.)</t>
  </si>
  <si>
    <t>TAXA DE BOMBEAMENTO CONCRETO MÍNIMO - 10 M3 (O.C.)</t>
  </si>
  <si>
    <t>LANÇAMENTO/APLICAÇÃO/ADENSAMENTO MANUAL DE CONCRETO - (O.C.)</t>
  </si>
  <si>
    <t>LANÇAMENTO/APLICAÇÃO/ADENSAMENTO DE CONCRETO USINADO BOMBEADO EM FUNDAÇÃO</t>
  </si>
  <si>
    <t>ACO CA-50A - 6,3 MM (1/4") - (OBRAS CIVIS)</t>
  </si>
  <si>
    <t>ACO CA 50-A - 8,0 MM (5/16") - (OBRAS CIVIS)</t>
  </si>
  <si>
    <t>ACO CA 50-A - 12,5 MM (1/2") - (OBRAS CIVIS)</t>
  </si>
  <si>
    <t>ACO CA - 50 - 16,0 MM (5/8") - (OBRAS CIVIS)</t>
  </si>
  <si>
    <t>ACO CA-50 A - 20,0 MM (3/4") - (OBRAS CIVIS)</t>
  </si>
  <si>
    <t>ACO CA 50-A - 25,0 MM (1") - (OBRAS CIVIS)</t>
  </si>
  <si>
    <t>ACO CA 60-B 4,2 MM - (OBRAS CIVIS)</t>
  </si>
  <si>
    <t>ACO CA-60 - 5,0 MM - (OBRAS CIVIS)</t>
  </si>
  <si>
    <t>ESCORAMENTO METALICO - VIGAS/LAJES (ALUGUEL/MES)</t>
  </si>
  <si>
    <t>FORMA DE TABUA CINTA BALDRAME U=8 VEZES</t>
  </si>
  <si>
    <t>FORMA CURVA C/TABUA E CH.COMPENSADO U=2 V - (O.C.)</t>
  </si>
  <si>
    <t>FORMA- CH.COMPENSADA 12 MM UTILIZAÇÃO 3 VEZES - (OBRAS CIVIS)</t>
  </si>
  <si>
    <t>FORMA - CH.COMPENSADA 17MM PLAST REAP 4 V.-(OBRAS CIVIS)</t>
  </si>
  <si>
    <t>FORMA - CH.COMPENSADA 17MM PLAST REAP 7 V. - (OBRAS CIVIS</t>
  </si>
  <si>
    <t>FORMA CH.COMPENSADA 12MM-VIGA/PILAR U=1V - (OBRAS CIVIS</t>
  </si>
  <si>
    <t>FORMA CH.COMPENSADA 12MM-VIGA/PILAR U=2V - (OBRAS CIVIS</t>
  </si>
  <si>
    <t>FORMA CH.COMPENSADA 12MM-VIGA/PILAR U=3V - (OBRAS CIVIS</t>
  </si>
  <si>
    <t>FORMA CH.COMPENSADA 12MM-VIGA/PILAR U=4V - (OBRAS CIVIS</t>
  </si>
  <si>
    <t>FORMA CH.COMPENSADA PLASTIF. 12MM-U=5V - (OBRAS CIVIS)</t>
  </si>
  <si>
    <t>FORMA CH.COMPENSADA PLASTIF.12MM-VIGA/PILAR U=3V-(O.C.)</t>
  </si>
  <si>
    <t>FORMA CH.COMPENSADA PLASTIF.12MM-VIGA/PILAR U=2V-(O.C.)</t>
  </si>
  <si>
    <t>FORMA CH.COMPENSADA PLASTIF.12 MM-VIGA/PILAR U=1V-(O.C)</t>
  </si>
  <si>
    <t>ACO CA-50A - 12,5 MM (1/2") - (OBRAS CIVIS)</t>
  </si>
  <si>
    <t>ACO CA-50 - 16,0 MM (5/8") - (OBRAS CIVIS)</t>
  </si>
  <si>
    <t>ACO CA 50-A - 20,0 MM (3/4") - (OBRAS CIVIS)</t>
  </si>
  <si>
    <t>PREPARO COM BETONEIRA E TRANSPORTE MANUAL DE CONCRETO FCK-15 - (O.C.)</t>
  </si>
  <si>
    <t>CONCRETO USINADO BOMBEÁVEL FCK-15 - (O.C.)</t>
  </si>
  <si>
    <t>CONCRETO USINADO CONVENCIONAL FCK-20 COM TRANSPORTE MANUAL- (O.C.)</t>
  </si>
  <si>
    <t>PREPARO COM BETONEIRA E TRANSPORTE MANUAL DE CONCRETO PARA LASTRO - (O.C.)</t>
  </si>
  <si>
    <t>CONCRETO USINADO CONVENCIONAL  FCK-15  COM TRANSPORTE MANUAL - (O.C.)</t>
  </si>
  <si>
    <t>CONCRETO USINADO CONVENCIONAL FCK=25 MPA COM TRANSPORTE MANUAL - (O.C.)</t>
  </si>
  <si>
    <t>CONCRETO USINADO CONVENCIONAL FCK=30 MPA COM TRANSPORTE MANUAL - (O.C.)</t>
  </si>
  <si>
    <t>LANÇAMENTO/APLICAÇÃO/ADENSAMENTO DE CONCRETO USINADO BOMBEADO EM ESTRUTURA - (O.C.)</t>
  </si>
  <si>
    <t>LANÇAMENTO/APLICAÇÃO/ADENSAMENTO DE CONCRETO EM ESTRUTURA - (O.C.)</t>
  </si>
  <si>
    <t>TAXA DE BOMBEAMENTO CONCRETO-MÍNIMO  10 M3 - (O.C.)</t>
  </si>
  <si>
    <t>FORRO EM LAJE PRE-MOLDADA INC.CAPEAMENTO/FERR.DISTRIB./ESCORAMENTO E FORMA/DESFORMA</t>
  </si>
  <si>
    <t>PISO EM LAJE PRÉ-MOLDADA INC. CAPEAMENTO/FERR.DISTRIB./ESCORAMENTO E FORMA/DESFORMA</t>
  </si>
  <si>
    <t>ESCORAMENTO, MONTAGEM E DESFORMA DA LAJE "TRELIÇADA" - U=1 VEZ</t>
  </si>
  <si>
    <t>ESCORAMENTO, MONTAGEM E DESFORMA DA LAJE "TRELIÇADA" - U=2 VEZES</t>
  </si>
  <si>
    <t>ESCORAMENTO, MONTAGEM E DESFORMA DA LAJE "TRELIÇADA" - U=3 VEZES</t>
  </si>
  <si>
    <t>MURO ARRIMO PADRÃO GOINFRA EM CANALETA SEM REVESTIMENTO-(COM ALTURA ATÉ 2,50M)-INCLUSO FUNDAÇÃO</t>
  </si>
  <si>
    <t>DEFINIÇÃO E DEMARCAÇÃO DA ÁREA DE REPARO DE ESTRUTURAS UTILIZANDO DISCO DE CORTE</t>
  </si>
  <si>
    <t>LIMPEZA DE ARMADURA OU CHAPA METÁLICA COM FURADEIRA E BROCA</t>
  </si>
  <si>
    <t>ESCOVAMENTO MANUAL DE SUBSTRATO</t>
  </si>
  <si>
    <t>LIMPEZA DO SUBSTRATO COM APLICAÇÃO DE JATO DE ÁGUA FRIA</t>
  </si>
  <si>
    <t>PROTEÇÃO DE ARMADURA CONTRA CORROSÃO A BASE DE ZINCO - 2 DEMÃOS</t>
  </si>
  <si>
    <t>PINTURA A BASE DE SILANO SILOXANO PARA PROTEÇÃO DE SUPERFÍCIES INTERNAS/EXTERNAS DE ESTRUTURA DE CONCRETO - 2 DEMÃOS</t>
  </si>
  <si>
    <t>REPARO PROFUNDO EM ESTRUTURA COM ARGAMASSA SECA TIPO "DRY PACK" ISENTA DE RETRAÇÃO - ESPESSURA DE 3 A 10CM E FCK &gt; 25 MPA</t>
  </si>
  <si>
    <t>CURA QUÍMICA PARA SUBSTRATO CIMENTÍCIO</t>
  </si>
  <si>
    <t>APLICAÇÃO, COM POSTERIOR REMOÇÃO COM JATO DE ÁGUA, DE ÁCIDO MURIÁTICO (1:20) E APLICAÇÃO, COM POSTERIOR REMOÇÃO COM JATO DE ÁGUA, DE AMÔNIA (1:14)</t>
  </si>
  <si>
    <t>TRATAMENTO DE CONCRETO APARENTE 2 DEMÃOS (COM PINTURA DE CIMENTO CP32/CIMENTO BRANCO/POLÍMEROS ACRÍLICOS/ÁGUA - TRAÇO: 1 POLÍM.:6,6667 CP32:
3,3333 CIBRANCO - EM VOLUME) - INCLUSA A LAVAGEM COM JATO D'ÁGUA</t>
  </si>
  <si>
    <t>INST. ELET./TELEFONICA/CABEAMENTO ESTRUTURADO</t>
  </si>
  <si>
    <t>ALCA PREFORMADA DE DISTRIBUICAO</t>
  </si>
  <si>
    <t>ANEL GUIA No. 2</t>
  </si>
  <si>
    <t>ANILHA PLÁSTICA 25 CM</t>
  </si>
  <si>
    <t>ARAME DE AÇO GALVANIZADO No. 12 BWG</t>
  </si>
  <si>
    <t>ARAME GALVANIZADO 12 BWG</t>
  </si>
  <si>
    <t>ARMACAO SECUNDARIA LEVE 1 ELEMENTO</t>
  </si>
  <si>
    <t>ARMACAO SECUNDARIA LEVE 2 ELEMENTOS</t>
  </si>
  <si>
    <t>ARMACAO SECUNDARIA LEVE 3 ELEMENTOS</t>
  </si>
  <si>
    <t>ARMACAO SECUNDARIA LEVE 4 ELEMENTOS</t>
  </si>
  <si>
    <t>ARMACAO SECUNDARIA PESADA 1 ELEMENTO</t>
  </si>
  <si>
    <t>ARMACAO SECUNDARIA PESADA 2 ELEMENTOS</t>
  </si>
  <si>
    <t>ARMACAO SECUNDARIA PESADA 3 ELEMENTOS</t>
  </si>
  <si>
    <t>ARMACAO SECUNDARIA PESADA 4 ELEMENTOS</t>
  </si>
  <si>
    <t>ARRUELA QUAD.ACO GALVANIZADO 3X38X38MM FURO 18MM</t>
  </si>
  <si>
    <t>ARRUELA LISA D=1/4"</t>
  </si>
  <si>
    <t>ARRUELA LISA D=5/16"</t>
  </si>
  <si>
    <t>ATERRAMENTO - SOLDA EXOTÉRMICA - CARTUCHO 32 G</t>
  </si>
  <si>
    <t>ATERRAMENTO - SOLDA EXOTÉRMICA - CARTUCHO 45 G</t>
  </si>
  <si>
    <t>ATERRAMENTO - SOLDA EXOTÉRMICA - CARTUCHO 90 G</t>
  </si>
  <si>
    <t>ATERRAMENTO - SOLDA EXOTÉRMICA - CARTUCHO 115 G</t>
  </si>
  <si>
    <t>ATERRAMENTO - SOLDA EXOTÉRMICA - CARTUCHO 150 G</t>
  </si>
  <si>
    <t>BARRA DE COBRE 1" X 1/8" (0,8052 KG/M)</t>
  </si>
  <si>
    <t>BARRA DE COBRE 1" X 3/16" (1,0432 KG/M)</t>
  </si>
  <si>
    <t>BARRA DE COBRE 1.1/2" X 1/8" (1,0483 KG/M)</t>
  </si>
  <si>
    <t>BARRA DE COBRE 1.1/2" X 3/16" (1,5648 KG/M)</t>
  </si>
  <si>
    <t>BARRA DE COBRE 1.1/4" X 3/16" (1,3040 KG/M)</t>
  </si>
  <si>
    <t>BARRA DE COBRE 1/2" X 3/16" (0,5216 KG/M)</t>
  </si>
  <si>
    <t>BARRA DE COBRE 2" X 1/8" (1,3905 KG/M)</t>
  </si>
  <si>
    <t>BARRA DE COBRE 2" X 3/16"  (2,0865 KG/M)</t>
  </si>
  <si>
    <t>BARRA DE COBRE 3/4" X 3/16" (0,7823 KG/M)</t>
  </si>
  <si>
    <t>BARRA DE COBRE 3/4"X1/8" (0,5214 KG/M)</t>
  </si>
  <si>
    <t>BARRA DE COBRE  2" X 1/4" ( 2,870 KG/M)</t>
  </si>
  <si>
    <t>BASE METÁLICA PARA MASTRO 1.1/2"</t>
  </si>
  <si>
    <t>BLOCO BER-10 (BLOCO DE ENGATE RAPIDO)</t>
  </si>
  <si>
    <t>BLOCO TELEFONICO BLI-10 C/CANALETA</t>
  </si>
  <si>
    <t>BORNE TERMINAL SAK 2,5 MM2</t>
  </si>
  <si>
    <t>BORNE TERMINAL SAK 4 MM2</t>
  </si>
  <si>
    <t>BORNE TERMINAL SAK 6 MM2</t>
  </si>
  <si>
    <t>BORNE TERMINAL SAK 10 MM2</t>
  </si>
  <si>
    <t>BORNE TERMINAL SAK 16 MM2</t>
  </si>
  <si>
    <t>BORNE TERMINAL SAK 25 MM2</t>
  </si>
  <si>
    <t>BORNE TERMINAL SAK 35 MM2</t>
  </si>
  <si>
    <t>BORNE TERMINAL SAK 50 MM2</t>
  </si>
  <si>
    <t>BORNE TERMINAL SAK 70 MM2</t>
  </si>
  <si>
    <t>BORNE TERMINAL SAK 95 MM2</t>
  </si>
  <si>
    <t>BORNE TERMINAL SAK 120 MM2</t>
  </si>
  <si>
    <t>BORNE TERMINAL SAK 150 MM2</t>
  </si>
  <si>
    <t>BOTOEIRA "LIGA-DESLIGA" DE EMBUTIR</t>
  </si>
  <si>
    <t>BOTOEIRA "LIGA-DESLIGA" P/INST.EM PORTA  DE QUADRO</t>
  </si>
  <si>
    <t>BOX CURVO DIAMETRO 1/2"</t>
  </si>
  <si>
    <t>BOX CURVO DIAMETRO 3/4"</t>
  </si>
  <si>
    <t>BOX CURVO DIAMETRO 1"</t>
  </si>
  <si>
    <t>BOX RETO DIAMETRO 1/2"</t>
  </si>
  <si>
    <t>BOX RETO DIAMETRO 3/4"</t>
  </si>
  <si>
    <t>BOX RETO DIAMETRO 1"</t>
  </si>
  <si>
    <t>BRACADEIRA METALICA TIPO "U" DIAM.1/2"</t>
  </si>
  <si>
    <t>BRACADEIRA METALICA TIPO "U" DIAM. 3/4"</t>
  </si>
  <si>
    <t>BRACADEIRA METALICA TIPO "U" DIAM. 1"</t>
  </si>
  <si>
    <t>BRACADEIRA METALICA TIPO "U" DIAM. 1.1/4"</t>
  </si>
  <si>
    <t>BRACADEIRA METALICA TIPO "U" DIAM. 1.1/2"</t>
  </si>
  <si>
    <t>BRACADEIRA METALICA TIPO "U" DIAM. 2"</t>
  </si>
  <si>
    <t>BRACADEIRA METALICA TIPO "U" DIAM. 2.1/2"</t>
  </si>
  <si>
    <t>BRACADEIRA METALICA TIPO "U" DIAM. 3"</t>
  </si>
  <si>
    <t>BRACADEIRA METALICA TIPO "U" DIAM. 4"</t>
  </si>
  <si>
    <t>BRACADEIRA METALICA TIPO "D" DIAM. 1/2"</t>
  </si>
  <si>
    <t>BRACADEIRA METALICA TIPO "D" DIAM. 3/4"</t>
  </si>
  <si>
    <t>BRACADEIRA METALICA TIPO "D" DIAM. 1"</t>
  </si>
  <si>
    <t>BRACADEIRA METALICA TIPO "D" DIAM. 1.1/4"</t>
  </si>
  <si>
    <t>BRACADEIRA METALICA TIPO "D" DIAM. 1.1/2"</t>
  </si>
  <si>
    <t>BRACADEIRA METALICA TIPO "D" DIAM. 2"</t>
  </si>
  <si>
    <t>BRACADEIRA METALICA TIPO "D" DIAM. 2.1/2"</t>
  </si>
  <si>
    <t>BRACADEIRA METALICA TIPO "D" DIAM. 3"</t>
  </si>
  <si>
    <t>BRACADEIRA METALICA TIPO "D" DIAM. 4"</t>
  </si>
  <si>
    <t>BRAÇADEIRA PARA 3 ESTAIS 1.1/2"</t>
  </si>
  <si>
    <t>BRAÇADEIRA METÁLICA CIRCULAR 2" C/CHUMBADOR</t>
  </si>
  <si>
    <t>BRAÇO C AÇO GALVANIZADO , CONFORME NTD-17</t>
  </si>
  <si>
    <t>BUCHA DE NYLON S-5</t>
  </si>
  <si>
    <t>BUCHA E ARRUELA METALICA DIAM. 1/2"</t>
  </si>
  <si>
    <t>PR</t>
  </si>
  <si>
    <t>BUCHA E ARRUELA METALICA DIAM. 3/4"</t>
  </si>
  <si>
    <t>BUCHA E ARRUELA METALICA DIAM. 1"</t>
  </si>
  <si>
    <t>BUCHA E ARRUELA METALICA DIAM. 1.1/4"</t>
  </si>
  <si>
    <t>BUCHA E ARRUELA METALICA DIAM. 1.1/2"</t>
  </si>
  <si>
    <t>BUCHA E ARRUELA METALICA DIAM. 2"</t>
  </si>
  <si>
    <t>BUCHA E ARRUELA METALICA DIAM. 2.1/2"</t>
  </si>
  <si>
    <t>BUCHA E ARRUELA METALICA DIAM. 3"</t>
  </si>
  <si>
    <t>BUCHA E ARRUELA METALICA DIAM. 4"</t>
  </si>
  <si>
    <t>BUCHA P/TIJOLO FURADO S-6</t>
  </si>
  <si>
    <t>BUCHA P/TIJOLO FURADO S-8</t>
  </si>
  <si>
    <t>BUCHA P/TIJOLO FURADO S-10</t>
  </si>
  <si>
    <t>CABECOTE DE LIGA DE ALUMINIO DIAM. 3/4"</t>
  </si>
  <si>
    <t>CABECOTE DE LIGA DE ALUMINIO DIAM. 1"</t>
  </si>
  <si>
    <t>CABECOTE DE LIGA DE ALUMINIO DIAM. 1.1/4"</t>
  </si>
  <si>
    <t>CABECOTE DE LIGA DE ALUMINIO DIAM. 1.1/2"</t>
  </si>
  <si>
    <t>CABECOTE DE LIGA DE ALUMINIO DIAM. 2"</t>
  </si>
  <si>
    <t>CABECOTE DE LIGA DE ALUMINIO DIAM. 2.1/2"</t>
  </si>
  <si>
    <t>CABECOTE DE LIGA DE ALUMINIO DIAM. 3"</t>
  </si>
  <si>
    <t>CABECOTE DE LIGA DE ALUMINIO DIAM. 4"</t>
  </si>
  <si>
    <t>CABO EPR/XLPE (90°C) 1KV - 10MM2</t>
  </si>
  <si>
    <t>CABO EPR/XLPE (90°C) 1 KV - 16 MM2</t>
  </si>
  <si>
    <t>CABO EPR/XLPE (90°C) 1 KV - 25 MM2</t>
  </si>
  <si>
    <t>CABO EPR/XLPE (90°C) 1 KV - 35 MM2</t>
  </si>
  <si>
    <t>CABO EPR/XLPE (90°C) 1 KV - 50 MM2</t>
  </si>
  <si>
    <t>CABO EPR/XLPE (90°C) 1 KV - 70 MM2</t>
  </si>
  <si>
    <t>CABO EPR/XLPE (90°C) 1 KV - 95 MM2</t>
  </si>
  <si>
    <t>CABO EPR/XLPE (90ºC) 1 KV - 120 MM2</t>
  </si>
  <si>
    <t>CABO EPR/XLPE (90°C) 1 KV - 150 MM2</t>
  </si>
  <si>
    <t>CABO EPR/XLPE (90°C) 1 KV - 185 MM2</t>
  </si>
  <si>
    <t>CABO DE COBRE XLPE (90°C) 15 KV - 50 MM2</t>
  </si>
  <si>
    <t>CABO DE AÇO ALMA DE FIBRA 1/4"</t>
  </si>
  <si>
    <t>CABO DE ALUMÍNIO 2 CA</t>
  </si>
  <si>
    <t>CABO AGRUPADO PVC (70ºC) 1KV 4 X 2,5 MM2</t>
  </si>
  <si>
    <t>CABO AGRUPADO PVC (70ºC) 1KV 4 X 4 MM2</t>
  </si>
  <si>
    <t>CABO AGRUPADO PVC (70ºC) 1KV 4 X 6 MM2</t>
  </si>
  <si>
    <t>CABO AGRUPADO PVC (70ºC) 1KV 4 X 10 MM2</t>
  </si>
  <si>
    <t>CABO AGRUPADO PVC (70ºC) 1KV 4 X 16 MM2</t>
  </si>
  <si>
    <t>CABO AGRUPADO PVC (70ºC) 1KV 4 X 25 MM2</t>
  </si>
  <si>
    <t>CABO DE COBRE NU No. 10 MM2 (11,11M /KG)</t>
  </si>
  <si>
    <t>CABO DE COBRE NU No. 16 MM2 (6,94 M/KG)</t>
  </si>
  <si>
    <t>CABO DE COBRE NU No. 25 MM2 (4,73 M /KG)</t>
  </si>
  <si>
    <t>CABO DE COBRE NÚ No. 35 MM2</t>
  </si>
  <si>
    <t>CABO DE COBRE NÚ No. 50 MM2</t>
  </si>
  <si>
    <t>CABO DE COBRE NÚ No. 70 MM2</t>
  </si>
  <si>
    <t>CABO DE COBRE NÚ No. 95 MM2</t>
  </si>
  <si>
    <t>CABO FLEXIVEL PARALELO 2 X 1,5 MM2</t>
  </si>
  <si>
    <t>CABO FLEXIVEL PARALELO 2 X 2,5 MM2</t>
  </si>
  <si>
    <t>CABO FLEXIVEL PARALELO 2 X 1 MM2</t>
  </si>
  <si>
    <t>CABO ISOLADO PP 3 X 4,0 MM2</t>
  </si>
  <si>
    <t>CABO ISOLADO PVC 750 V. No. 4 MM2</t>
  </si>
  <si>
    <t>CABO ISOLADO PVC 750 V. No. 6 MM2</t>
  </si>
  <si>
    <t>CABO ISOLADO PVC 750 V. No. 10 MM2</t>
  </si>
  <si>
    <t>CABO ISOLADO PVC 750 V, No. 16 MM2</t>
  </si>
  <si>
    <t>CABO ISOLADO PVC 750 V, No. 25 MM2</t>
  </si>
  <si>
    <t>CABO ISOLADO PVC 750 V, No. 35 MM2</t>
  </si>
  <si>
    <t>CABO PVC (70ºC) 1 KV No 1,5 MM2</t>
  </si>
  <si>
    <t>CABO PVC (70ºC) 1 KV No. 2,5 MM2</t>
  </si>
  <si>
    <t>CABO PVC (70ºC) 1 KV No. 4 MM2</t>
  </si>
  <si>
    <t>CABO PVC (70ºC) 1 KV No. 6 MM2</t>
  </si>
  <si>
    <t>CABO PVC (70ºC) 1 KV No. 10 MM2</t>
  </si>
  <si>
    <t>CABO PVC (70ºC) 1 KV No. 16 MM2</t>
  </si>
  <si>
    <t>CABO PVC (70ºC) 1 KV No. 25 MM2</t>
  </si>
  <si>
    <t>CABO PVC (70ºC) 1 KV No. 35 MM2</t>
  </si>
  <si>
    <t>CABO PVC (70ºC) 1 KV No. 50 MM2</t>
  </si>
  <si>
    <t>CABO PVC (70ºC) 1 KV No. 70 MM2</t>
  </si>
  <si>
    <t>CABO PVC (70ºC) 1 KV No. 95 MM2</t>
  </si>
  <si>
    <t>CABO PVC (70ºC) 1 KV No. 120 MM2</t>
  </si>
  <si>
    <t>CABO PVC (70ºC) 1 KV No. 150 MM2</t>
  </si>
  <si>
    <t>CABO PVC (70ºC) , 1 KV, No. 185 MM2</t>
  </si>
  <si>
    <t>CABO PVC (70ºC) 1 KV No. 300 MM2</t>
  </si>
  <si>
    <t>CABO TELEFONICO CCI-50 1 PAR</t>
  </si>
  <si>
    <t>CABO TELEFONICO CCI-50 3 PARES</t>
  </si>
  <si>
    <t>CABO TELEFONICO CCE-50 2 PARES</t>
  </si>
  <si>
    <t>CABO TELEFONICO CCE-50 3 PARES</t>
  </si>
  <si>
    <t>CABO TELEFONICO CI-50,20 PARES (USO INTERNO)</t>
  </si>
  <si>
    <t>CABO TELEFONICO CI-50,30 PARES (USO INTERNO)</t>
  </si>
  <si>
    <t>CABO TELEFONICO CI-50,50 PARES (USO INTERNO)</t>
  </si>
  <si>
    <t>CABO TELEFON. CTP-APL-50 DE 20 PARES (USO EXTERNO)</t>
  </si>
  <si>
    <t>CABO TELEFON. CTP-APL-50 DE 30 PARES (USO EXTERNO)</t>
  </si>
  <si>
    <t>CAIXA "ARSTOP" C/1 TOMADA HEXAGONAL 2P+T E 1 DISJ.MONOP.20A</t>
  </si>
  <si>
    <t>CAIXA 75X75X31 MM (LINHA X OU EQUIVALENTE)</t>
  </si>
  <si>
    <t>CAIXA DE PASSAGEM - ESCAVAÇÃO MANUAL / REATERRO/ APILOAMENTO DO FUNDO</t>
  </si>
  <si>
    <t>CAIXA DE PASSAGEM -  TAMPA EM CONCRETO ARMADO 25 MPA E=5CM</t>
  </si>
  <si>
    <t>CAIXA DE PASSAGEM -  ALVENARIA DE 1/2 VEZ COM REVESTIMENTO INTERNO EM REBOCO PAULISTA A-14</t>
  </si>
  <si>
    <t>CAIXA DE PASSAGEM - ALVENARIA DE 1 VEZ COM REVESTIMENTO INTERNO EM REBOCO PAULISTA A-14</t>
  </si>
  <si>
    <t>CAIXA DE PASSAGEM - LASTRO DE BRITA PARA O FUNDO</t>
  </si>
  <si>
    <t>CAIXA DE PASSAGEM - LASTRO DE CONCRETO 20 MPA E=5CM PARA O FUNDO</t>
  </si>
  <si>
    <t>CAIXA DE PASSAGEM METÁLICA DE EMBUTIR 15X15X8 CM</t>
  </si>
  <si>
    <t>CAIXA DE PASSAGEM METÁLICA DE EMBUTIR 20X20X10 CM</t>
  </si>
  <si>
    <t>CAIXA DE PASSAGEM METÁLICA DE EMBUTIR 30X30X12 CM</t>
  </si>
  <si>
    <t>CAIXA DE PASSAGEM METÁLICA DE EMBUTIR  40X40X15 CM</t>
  </si>
  <si>
    <t>CAIXA DE PASSAGEM METÁLICA DE EMBUTIR 50X50X15 CM</t>
  </si>
  <si>
    <t>CAIXA DISTRIBUIÇÃO TELEFÔNICA DE EMBUTIR 40X40X12 CM</t>
  </si>
  <si>
    <t>CAIXA DISTRIBUIÇÃO TELEFÔNICA DE EMBUTIR 60X60X12 CM</t>
  </si>
  <si>
    <t>CAIXA DISTRIBUIÇÃO TELEFÔNICA DE EMBUTIR  80X80X12 CM</t>
  </si>
  <si>
    <t>CAIXA DISTRIBUIÇÃO TELEFÔNICA DE EMBUTIR 120X120X12 CM</t>
  </si>
  <si>
    <t>CAIXA MET.HEXAGONAL P/ARANDELA (SEXTAVADA 3"X3")</t>
  </si>
  <si>
    <t>CAIXA METALICA OCTOGONAL FUNDO MOVEL,DUPLA 4"</t>
  </si>
  <si>
    <t>CAIXA METALICA QUADRADA 4"X4"X2"</t>
  </si>
  <si>
    <t>CAIXA METÁLICA PARA PROTEÇÃO GERAL 580X500X216MM ATÉ 175A</t>
  </si>
  <si>
    <t>CAIXA METÁLICA PARA PROTEÇÃO GERAL 820X750X266MM DE 250A A 350A</t>
  </si>
  <si>
    <t>CAIXA METÁLICA PARA T.C. 820X750X266MM - 250 A 350A</t>
  </si>
  <si>
    <t>CAIXA METÁLICA PARA PROTEÇÃO GERAL 1200X1000X310MM DE 500A A 800A</t>
  </si>
  <si>
    <t>CAIXA METÁLICA PARA T.C. 1200X1000X310MM - 500 a 800A</t>
  </si>
  <si>
    <t>CAIXA PARA QUADRO DE COMANDO METÁLICA DE SOBREPOR 40X30X20 CM</t>
  </si>
  <si>
    <t>CAIXA PARA QUADRO DE COMANDO METÁLICA DE SOBREPOR 20X20X12 CM</t>
  </si>
  <si>
    <t>CAIXA PARA QUADRO DE COMANDO METÁLICA DE SOBREPOR 30X30X20 CM</t>
  </si>
  <si>
    <t>CAIXA PARA QUADRO DE COMANDO METÁLICA DE SOBREPOR 40X40X20 CM</t>
  </si>
  <si>
    <t>CAIXA PARA QUADRO DE COMANDO METÁLICA DE SOBREPOR 60X60X20 CM</t>
  </si>
  <si>
    <t>CAIXA PARA QUADRO DE COMANDO METÁLICA DE SOBREPOR 80X60X25 CM</t>
  </si>
  <si>
    <t>CAIXA METÁLICA PARA PROTEÇÃO GERAL 500X380X166MM ATÉ 175A ( GRUPO B )</t>
  </si>
  <si>
    <t>CAIXA METÁLICA PARA MEDIDOR MONOFÁSICO PADRÃO ENEL 300X220X151MM</t>
  </si>
  <si>
    <t>CAIXA DE PASSAGEM 20X20X25CM FUNDO BRITA SEM TAMPA</t>
  </si>
  <si>
    <t>CAIXA DE PASSAGEM 30X30X40CM COM TAMPA E DRENO BRITA</t>
  </si>
  <si>
    <t>CAIXA DE PASSAGEM 35X60X50CM FUNDO DE CONCRETO (PARA TAMPA R1)</t>
  </si>
  <si>
    <t>CAIXA DE PASSAGEM 107 X 52 X 50CM  FUNDO DE CONCRETO (PARA TAMPA R2)</t>
  </si>
  <si>
    <t>CAIXA DE PASSAGEM 40X40X50CM FUNDO DE BRITA SEM TAMPA</t>
  </si>
  <si>
    <t>CAIXA DE PASSAGEM 50X50X80CM FUNDO DE BRITA SEM TAMPA</t>
  </si>
  <si>
    <t>CAIXA DE PASSAGEM 60X60X80CM FUNDO DE BRITA SEM TAMPA</t>
  </si>
  <si>
    <t>CAIXA DE PASSAGEM 80X80X110 CM FUNDO DE BRITA SEM TAMPA</t>
  </si>
  <si>
    <t>CAIXA DE PASSAGEM 80X80X130CM FUNDO DE BRITA SEM TAMPA</t>
  </si>
  <si>
    <t>CAIXA METÁLICA PARA MEDIDOR POLIFÁSICO PADRÃO ENEL 500X380X166MM</t>
  </si>
  <si>
    <t>CAIXA METÁLICA PARA T.C. 580X500X216MM - ATÉ 175A</t>
  </si>
  <si>
    <t>CANALETA COM TAMPA (LINHA X OU EQUIVALENTE) 20X12X2000 MM</t>
  </si>
  <si>
    <t>CANTONEIRA METALICA 38 X 38 MM ( ZZ ALTA)</t>
  </si>
  <si>
    <t>CANTONEIRA AUXILIAR PARA BRAÇO TIPO C</t>
  </si>
  <si>
    <t>CERTIFICADO DIGITAL</t>
  </si>
  <si>
    <t>CH.PARTIDA DE MOTOR TRIF.C/RELE FALTA DE FASE 5CV</t>
  </si>
  <si>
    <t>CH.PARTIDA MOTOR TRIF.C/RELE DE FALTA DE FASE 10CV</t>
  </si>
  <si>
    <t>CH.PARTIDA MOTOR TRIF.C/RELE DE FALTA DE FASE 2CV</t>
  </si>
  <si>
    <t>CH.PARTIDA MOTOR TRIF.C/RELE FALTA DE FASE 7 1/2CV</t>
  </si>
  <si>
    <t>CHAVE FUSIVEL 15 KV, 50A (CHAVE MATHEUS)</t>
  </si>
  <si>
    <t>CHAVE FUSIVEL,15 KV,100A, (CHAVE MATHEUS)</t>
  </si>
  <si>
    <t>CHAVE MAGNETICA C/RELE REGULAGEM 5-10A</t>
  </si>
  <si>
    <t>CHAVE MAGNETICA C/RELE REGULAGEM 7-11A</t>
  </si>
  <si>
    <t>CHAVE MAGNETICA C/RELE REGULAGEM 10,5-16,5A</t>
  </si>
  <si>
    <t>CHAVE MAGNETICA C/RELE REGULAGEM 25 - 45A</t>
  </si>
  <si>
    <t>CH.PARTIDA DE MOTOR TRIF.C/RELE FALTA DE FASE 1/2CV</t>
  </si>
  <si>
    <t>CH.PARTIDA DE MOTOR TRIF.C/RELE FALTA DE FASE 3/4CV</t>
  </si>
  <si>
    <t>CH.PARTIDA DE MOTOR TRIF.C/RELE FALTA DE FASE 1 CV</t>
  </si>
  <si>
    <t>CH.PARTIDA DE MOTOR TRIF.C/RELE FALTA DE FASE 1 1/2CV</t>
  </si>
  <si>
    <t>CHAVE PARTIDA MOTOR TRIF.C/RELE FALTA DE FASE 3 CV</t>
  </si>
  <si>
    <t>CHAVE PARTIDA MOTOR TRIF.C/RELE FALTA DE FASE 15 CV</t>
  </si>
  <si>
    <t>CHAVE PARTIDA MOTOR TRIF.C/RELE FALTA DE FASE 20CV</t>
  </si>
  <si>
    <t>CHAVE REVERSORA ROTATIVA (COMUTAD.) TRIPOLAR 10A</t>
  </si>
  <si>
    <t>CHAVE REVERSORA ROTATIVA (COMUTAD.) TRIPOLAR 16A</t>
  </si>
  <si>
    <t>CHAVE REVERSORA ROTATIVA (COMUTAD.) TRIPOLAR 20A</t>
  </si>
  <si>
    <t>CHAVE REVERSORA ROTATIVA (COMUTAD.) TRIPOLAR 32A</t>
  </si>
  <si>
    <t>CHAVE REVERSORA ROTATIVA (COMUTAD.) TRIPOLAR 40A</t>
  </si>
  <si>
    <t>CHAVE REVERSORA ROTATIVA (COMUTAD.) TRIPOLAR 63A</t>
  </si>
  <si>
    <t>CHAVE REVERSORA ROTATIVA (COMUTAD.) TRIPOLAR 100</t>
  </si>
  <si>
    <t>CHAVE TRIPOLAR PACCO 100-A</t>
  </si>
  <si>
    <t>CHAVE TRIPOLAR TIPO PACCO 16-A</t>
  </si>
  <si>
    <t>CHAVE TRIPOLAR TIPO PACCO 20-A</t>
  </si>
  <si>
    <t>CHAVE TRIPOLAR TIPO PACCO 32A</t>
  </si>
  <si>
    <t>CHAVE TRIPOLAR TIPO PACCO 40A</t>
  </si>
  <si>
    <t>CHAVE TRIPOLAR TIPO PACCO 63-A</t>
  </si>
  <si>
    <t>CHUMBADOR P/CANTONEIRA D = 1/4"</t>
  </si>
  <si>
    <t>CHUMBADOR P/CANTONEIRA D = 3/8"</t>
  </si>
  <si>
    <t>CINTA DE ACO GALVANIZADO DIAM.190 MM</t>
  </si>
  <si>
    <t>CINTA DE ACO GALVANIZADO DIAM.220 MM</t>
  </si>
  <si>
    <t>CINTA DE ACO GALVANIZADO DIAM.230MM</t>
  </si>
  <si>
    <t>CONDULETE DE PVC - CAIXA COM 5 ENTRADAS</t>
  </si>
  <si>
    <t>CONDULETE DE PVC - ADAPTADOR DE SAÍDA 3/4"</t>
  </si>
  <si>
    <t>CONDULETE DE PVC - ADAPTADOR DE SAÍDA 1"</t>
  </si>
  <si>
    <t>CONDULETE DE PVC - TAMPÃO DE 3/4"</t>
  </si>
  <si>
    <t>CONDULETE DE PVC - TAMPÃO DE 1"</t>
  </si>
  <si>
    <t>CONDULETE METÁLICO - CAIXA COM 5 ENTRADAS</t>
  </si>
  <si>
    <t>CONDULETE METÁLICO - ADAPTADOR DE SAÍDA 3/4"</t>
  </si>
  <si>
    <t>CONDULETE METÁLICO - ADAPTADOR DE SAÍDA 1"</t>
  </si>
  <si>
    <t>CONDULETE METÁLICO - TAMPÃO DE 3/4"</t>
  </si>
  <si>
    <t>CONDULETE METÁLICO - TAMPÃO DE 1"</t>
  </si>
  <si>
    <t>CONECTOR DE COMPRESSÃO FORMATO H PARA CABO 25 A 70 MM2</t>
  </si>
  <si>
    <t>CONECTOR PARAL. ALUM.EXTRUD.CA-CU-10,0D.10-2-1 PARAF.</t>
  </si>
  <si>
    <t>CONECTOR RJ-45 CAT. 6</t>
  </si>
  <si>
    <t>CONECTOR TIPO PARAFUSO FENDIDO 4 MM2</t>
  </si>
  <si>
    <t>CONECTOR TIPO PARAFUSO FENDIDO 6 MM2</t>
  </si>
  <si>
    <t>CONECTOR TIPO PARAFUSO FENDIDO 10 MM2</t>
  </si>
  <si>
    <t>CONECTOR TIPO PARAFUSO FENDIDO 16 MM2</t>
  </si>
  <si>
    <t>CONECTOR TIPO PARAFUSO FENDIDO 25 MM2</t>
  </si>
  <si>
    <t>CONECTOR TIPO PARAFUSO FENDIDO 35 MM2</t>
  </si>
  <si>
    <t>CONECTOR TIPO PARAFUSO FENDIDO 50 MM2</t>
  </si>
  <si>
    <t>CONECTOR TIPO PARAFUSO FENDIDO 70 MM2</t>
  </si>
  <si>
    <t>CONECTOR TIPO PARAFUSO FENDIDO 95 MM2</t>
  </si>
  <si>
    <t>CONECTOR TIPO PARAFUSO FENDIDO 120 MM2</t>
  </si>
  <si>
    <t>CONECTOR TIPO PARAFUSO FENDIDO 150 MM2</t>
  </si>
  <si>
    <t>CONECTOR TIPO PARAFUSO FENDIDO 185 MM2</t>
  </si>
  <si>
    <t>CONECTOR TRIPOLAR EM PORCELANA PARA FIOS DE ATÉ 10MM2 (BORNES) 50A-250V (CHUVEIRO)</t>
  </si>
  <si>
    <t>CONTATOR 3 TF 40 - 9A</t>
  </si>
  <si>
    <t>CONTATOR 3 TF 41 - 12A</t>
  </si>
  <si>
    <t>CONTATOR 3 TF 42 - 16A</t>
  </si>
  <si>
    <t>CONTATOR 3 TF 43 - 25A</t>
  </si>
  <si>
    <t>CONTATOR 3 TF 44 - 32A</t>
  </si>
  <si>
    <t>CONTATOR 3 TF 45 - 45A</t>
  </si>
  <si>
    <t>CONTATOR 3 TF 47 - 63A</t>
  </si>
  <si>
    <t>CONTATOR 3 TF 48 - 75A</t>
  </si>
  <si>
    <t>COTOVELO EXTERNO PARA CANALETA (LINHA X OU EQUIVALENTE) 20X12 MM</t>
  </si>
  <si>
    <t>COTOVELO EXTERNO PARA CANALETA (LINHA X OU EQUIVALENTE) 32X16 MM</t>
  </si>
  <si>
    <t>COTOVELO EXTERNO PARA CANALETA (LINHA X OU EQUIVALENTE) 40X16 MM</t>
  </si>
  <si>
    <t>COTOVELO EXTERNO PARA CANALETA (LINHA X OU EQUIVALENTE) 50X20 MM</t>
  </si>
  <si>
    <t>COTOVELO EXTERNO PARA CANALETA (LINHA X OU EQUIVALENTE) 110X20 MM</t>
  </si>
  <si>
    <t>COTOVELO INTERNO PARA CANALETA (LINHA X OU EQUIVALENTE) 20X12 MM</t>
  </si>
  <si>
    <t>COTOVELO INTERNO PARA CANALETA (LINHA X OU EQUIVALENTE) 32X16 MM</t>
  </si>
  <si>
    <t>COTOVELO INTERNO PARA CANALETA (LINHA X OU EQUIVALENTE) 40X16 MM</t>
  </si>
  <si>
    <t>COTOVELO INTERNO PARA CANALETA (LINHA X OU EQUIVALENTE) 50X20 MM</t>
  </si>
  <si>
    <t>COTOVELO INTERNO PARA CANALETA (LINHA X OU EQUIVALENTE) 110X20 MM</t>
  </si>
  <si>
    <t>CRUZETA POLIMÉRICA 90X112X2400 MM</t>
  </si>
  <si>
    <t>CRUZETA HORIZONTAL 90º P/ELETROCALHA 50X50 MM</t>
  </si>
  <si>
    <t>CURVA DE INVERSAO PARA ELETROCALHA 50 X 50 MM</t>
  </si>
  <si>
    <t>CURVA 90 GRAUS AÇO ZINCADO DIÂMETRO 1/2"</t>
  </si>
  <si>
    <t>CURVA 90 GRAUS AÇO ZINCADO DIÂMETRO 3/4"</t>
  </si>
  <si>
    <t>CURVA 90 GRAUS AÇO ZINCADO DIÂMETRO 1"</t>
  </si>
  <si>
    <t>CURVA 90 GRAUS AÇO ZINCADO DIÂMETRO 1.1/4"</t>
  </si>
  <si>
    <t>CURVA 90 GRAUS AÇO ZINCADO DIÂMETRO 1.1/2"</t>
  </si>
  <si>
    <t>CURVA 90 GRAUS AÇO ZINCADO DIÂMETRO 2"</t>
  </si>
  <si>
    <t>CURVA 90 GRAUS AÇO ZINCADO DIÂMETRO 2.1/2"</t>
  </si>
  <si>
    <t>CURVA 90 GRAUS AÇO ZINCADO DIÂMETRO 3"</t>
  </si>
  <si>
    <t>CURVA 90 GRAUS AÇO ZINCADO DIÂMETRO 4"</t>
  </si>
  <si>
    <t>CURVA DE 90 GRAUS DE PVC RIGIDO DIAM.1/2"</t>
  </si>
  <si>
    <t>CURVA DE 90 GRAUS DE PVC RIGIDO DIAM. 3/4"</t>
  </si>
  <si>
    <t>CURVA DE 90 GRAUS DE PVC RIGIDO DIAM. 1"</t>
  </si>
  <si>
    <t>CURVA DE 90 GRAUS DE PVC RIGIDO DIAM. 1.1/4"</t>
  </si>
  <si>
    <t>CURVA DE 90 GRAUS DE PVC RIGIDO DIAM. 1.1/2"</t>
  </si>
  <si>
    <t>CURVA DE 90 GRAUS DE PVC RIGIDO DIAM. 2"</t>
  </si>
  <si>
    <t>CURVA DE 90 GRAUS DE PVC RIGIDO DIAM. 2.1/2"</t>
  </si>
  <si>
    <t>CURVA DE 90 GRAUS DE PVC RIGIDO DIAM. 3"</t>
  </si>
  <si>
    <t>CURVA DE 90 GRAUS DE PVC RIGIDO DIAM. 4"</t>
  </si>
  <si>
    <t>CURVA DE 90 GRAUS AÇO GALVANIZADO DIAM.1/2"</t>
  </si>
  <si>
    <t>CURVA DE 90 GRAUS AÇO GALVANIZADO DIAM.3/4"</t>
  </si>
  <si>
    <t>CURVA DE 90 GRAUS AÇO GALVANIZADO DIAM.1"</t>
  </si>
  <si>
    <t>CURVA DE 90 GRAUS AÇO GALVANIZADO DIAM.1.1/4"</t>
  </si>
  <si>
    <t>CURVA DE 90 GRAUS AÇO GALVANIZADO DIAM. 1.1/2"</t>
  </si>
  <si>
    <t>CURVA DE 90 GRAUS AÇO GALVANIZADO DIAM. 2"</t>
  </si>
  <si>
    <t>CURVA DE 90 GRAUS AÇO GALVANIZADO DIAM. 2.1/2"</t>
  </si>
  <si>
    <t>CURVA DE 90 GRAUS AÇO GALVANIZADO DIAM. 3"</t>
  </si>
  <si>
    <t>CURVA DE 90 GRAUS AÇO GALVANIZADO DIÂMETRO 4"</t>
  </si>
  <si>
    <t>DESVIO A DIREITA PARA ELETROCALHA 50 X 50 MM</t>
  </si>
  <si>
    <t>DIMMER ROTATIVO SIMPLES</t>
  </si>
  <si>
    <t>DISJUNTOR MONOPOLAR DE 10 A 32-A</t>
  </si>
  <si>
    <t>DISJUNTOR TRIPOLAR DE 200-A</t>
  </si>
  <si>
    <t>DISJUNTOR TRIPOLAR DE 225-A</t>
  </si>
  <si>
    <t>DISJUNTOR TRIPOLAR DE 250-A</t>
  </si>
  <si>
    <t>DISJUNTOR TRIPOLAR DE 300 A 350-A</t>
  </si>
  <si>
    <t>DISPOSITIVO DE PROTEÇÃO CONTRA SURTOS (D.P.S.) 275V DE 8 A 40KA</t>
  </si>
  <si>
    <t>DISPOSITIVO DE PROTEÇÃO CONTRA SURTOS (D.P.S.) 275V DE 90KA</t>
  </si>
  <si>
    <t>ELETROCALHA CH.Aº PRE ZN. FOGO "C" C/ABAS 50X50 MM S/TAMPA</t>
  </si>
  <si>
    <t>ELETRODUTO PVC FLEXÍVEL - MANGUEIRA CORRUGADA REFORÇADA - DIAM. 40MM</t>
  </si>
  <si>
    <t>ELETRODUTO PVC FLEXÍVEL - MANGUEIRA CORRUGADA REFORÇADA - DIAM. 50MM</t>
  </si>
  <si>
    <t>ELETRODUTO PVC FLEXÍVEL - MANGUEIRA CORRUGADA REFORÇADA - DIAM. 60MM</t>
  </si>
  <si>
    <t>ELETRODUTO PVC FLEXÍVEL - MANGUEIRA CORRUGADA REFORÇADA - DIAM. 75MM</t>
  </si>
  <si>
    <t>ELETRODUTO DE PVC RIGIDO DIAMETRO 1/2"</t>
  </si>
  <si>
    <t>ELETRODUTO DE PVC RIGIDO DIAMETRO 3/4"</t>
  </si>
  <si>
    <t>ELETRODUTO DE PVC RIGIDO DIAMETRO 1"</t>
  </si>
  <si>
    <t>ELETRODUTO DE PVC RIGIDO DIAMETRO 1.1/2"</t>
  </si>
  <si>
    <t>ELETRODUTO DE PVC RIGIDO DIAMETRO 1.1/4"</t>
  </si>
  <si>
    <t>ELETRODUTO DE PVC RIGIDO DIAMETRO 2"</t>
  </si>
  <si>
    <t>ELETRODUTO DE PVC RIGIDO DIAMETRO 2.1/2"</t>
  </si>
  <si>
    <t>ELETRODUTO DE PVC RIGIDO DIAMETRO 3"</t>
  </si>
  <si>
    <t>ELETRODUTO DE PVC RIGIDO DIAMETRO 4"</t>
  </si>
  <si>
    <t>ELETRODUTO EM AÇO GALVANIZADO A FOGO DIÂMETRO 1/2" - PESADO</t>
  </si>
  <si>
    <t>ELETRODUTO EM AÇO GALVANIZADO A FOGO DIÂMETRO 3/4" - PESADO</t>
  </si>
  <si>
    <t>ELETRODUTO EM AÇO GALVANIZADO A FOGO DIÂMETRO 1" - PESADO</t>
  </si>
  <si>
    <t>ELETRODUTO EM AÇO GALVANIZADO A FOGO DIÂMETRO 1 1/4" - PESADO</t>
  </si>
  <si>
    <t>ELETRODUTO EM AÇO GALVANIZADO A FOGO DIÂMETRO 1 1/2" - PESADO</t>
  </si>
  <si>
    <t>ELETRODUTO EM AÇO GALVANIZADO A FOGO DIÂMETRO 2" - PESADO</t>
  </si>
  <si>
    <t>ELETRODUTO EM AÇO GALVANIZADO A FOGO DIÂMETRO 2 1/2" - PESADO</t>
  </si>
  <si>
    <t>ELETRODUTO EM AÇO GALVANIZADO A FOGO DIÂMETRO 3" - PESADO</t>
  </si>
  <si>
    <t>ELETRODUTO EM AÇO GALVANIZADO A FOGO DIÂMETRO 4" - PESADO</t>
  </si>
  <si>
    <t>ELETRODUTO METALICO FLEXIVEL DIAMETRO DIAM.1/2"</t>
  </si>
  <si>
    <t>ELETRODUTO METALICO FLEXIVEL DIAMETRO DIAM.3/4"</t>
  </si>
  <si>
    <t>ELETRODUTO METALICO FLEXIVEL DIAMETRO DIAM. 1"</t>
  </si>
  <si>
    <t>ELETRODUTO EM AÇO ZINCADO DIÂMETRO 1/2"</t>
  </si>
  <si>
    <t>ELETRODUTO EM AÇO ZINCADO DIÂMETRO 3/4"</t>
  </si>
  <si>
    <t>ELETRODUTO EM AÇO ZINCADO DIÂMETRO 1"</t>
  </si>
  <si>
    <t>ELETRODUTO EM AÇO ZINCADO DIÂMETRO 1.1/4"</t>
  </si>
  <si>
    <t>ELETRODUTO EM AÇO ZINCADO DIÂMETRO 1.1/2"</t>
  </si>
  <si>
    <t>ELETRODUTO EM AÇO ZINCADO DIÂMETRO 2"</t>
  </si>
  <si>
    <t>ELETRODUTO EM AÇO ZINCADO DIÂMETRO 2.1/2"</t>
  </si>
  <si>
    <t>ELETRODUTO EM AÇO ZINCADO DIÂMETRO 3"</t>
  </si>
  <si>
    <t>ELETRODUTO EM AÇO ZINCADO DIÂMETRO 4"</t>
  </si>
  <si>
    <t>ELO FUSÍVEL 5 H</t>
  </si>
  <si>
    <t>ELO FUSÍVEL 6 K</t>
  </si>
  <si>
    <t>ELO FUSIVEL 8 K - 15 KV</t>
  </si>
  <si>
    <t>ELO FUSIVEL 10 K - 15 KV</t>
  </si>
  <si>
    <t>ESTICADOR P/CABO DE AÇO 1/4"</t>
  </si>
  <si>
    <t>EMENDA INTERNA P/ELETROCALHA (50 X 50 mm)</t>
  </si>
  <si>
    <t>ESPELHO BAQUELITE 4" X 2" 1 FURO RJ-45</t>
  </si>
  <si>
    <t>ESPELHO BAQUELITE 4" X 2" 2 FUROS RJ-45</t>
  </si>
  <si>
    <t>FIO DE COBRE NU No. 2,5 MM2 (45,05M /KG)</t>
  </si>
  <si>
    <t>FIO DE COBRE NU No. 4 MM2 (28,00 M/KG)</t>
  </si>
  <si>
    <t>FIO DE COBRE NU No. 6 MM2 (18,00 M/KG)</t>
  </si>
  <si>
    <t>FIO DE COBRE NU No. 10 MM2 (11,00 M/KG)</t>
  </si>
  <si>
    <t>FIO ISOLADO PVC 750 V,  No. 1,5 MM2</t>
  </si>
  <si>
    <t>FIO ISOLADO PVC 750 V, No. 2,5 MM2</t>
  </si>
  <si>
    <t>FIO ISOLADO PVC 750 V, No. 4 MM2</t>
  </si>
  <si>
    <t>FIO ISOLADO PVC 750 V, No. 6 MM2</t>
  </si>
  <si>
    <t>FIO ISOLADO PVC 750 V, No. 10 MM2</t>
  </si>
  <si>
    <t>FITA DE AUTO FUSAO, ROLO DE 2,00 M</t>
  </si>
  <si>
    <t>FITA DE AUTO FUSAO, ROLO E 10,00 MM</t>
  </si>
  <si>
    <t>FITA ISOLANTE, ROLO DE 5,00 M</t>
  </si>
  <si>
    <t>FITA ISOLANTE, ROLO DE 10,00 M</t>
  </si>
  <si>
    <t>FITA ISOLANTE, ROLO DE 20,00 M</t>
  </si>
  <si>
    <t>GRAMPO DE ANCORAGEM POLIMÉRICO</t>
  </si>
  <si>
    <t>GRAMPO P/CABO DE AÇO 1/4"</t>
  </si>
  <si>
    <t>HASTE REV.COBRE(COPPERWELD)  3/4" X 2,40 M C/CONECTOR</t>
  </si>
  <si>
    <t>HASTE REV.COBRE(COPPERWELD)  5/8" X 3,00 M C/CONECTOR</t>
  </si>
  <si>
    <t>HASTE CANTONEIRA 2,00 M  C/CONECTOR</t>
  </si>
  <si>
    <t>HASTE CANTONEIRA 2,40 M C/CONECTOR</t>
  </si>
  <si>
    <t>IGNITOR S-52 P/LÂMPADA V.MET.2000 W.</t>
  </si>
  <si>
    <t>INTERR.BIPOLAR SIMPLES 25-A(P/CONDIONADOR AR)</t>
  </si>
  <si>
    <t>INTERRUPTOR 1 SEÇÃO (LINHA X OU EQUIVALENTE)</t>
  </si>
  <si>
    <t>INTERRUPTOR 2 SEÇÕES (LINHA X OU EQUIVALENTE)</t>
  </si>
  <si>
    <t>INTERRUPTOR INTERMEDIARIO (FOUR-WAY)</t>
  </si>
  <si>
    <t>INTERRUPTOR PARALELO SIMPLES (1 SECAO)</t>
  </si>
  <si>
    <t>INTERRUPTOR PARALELO DUPLO (2 SECOES)</t>
  </si>
  <si>
    <t>INTERRUPTOR SIMPLES 1 SEÇÃO E 1 TOMADA HEXAGONAL 2P + T - 10A CONJUGADOS</t>
  </si>
  <si>
    <t>INTERRUPTOR DIFERENCIAL RESIDUAL (D.R.) BIPOLAR DE 25A-30mA</t>
  </si>
  <si>
    <t>INTERRUPTOR DIFERENCIAL RESIDUAL (D.R.) BIPOLAR DE 40A-30mA</t>
  </si>
  <si>
    <t>INTERRUPTOR DIFERENCIAL RESIDUAL (D.R.) BIPOLAR DE 63A-30mA</t>
  </si>
  <si>
    <t>INTERRUPTOR DIFERENCIAL RESIDUAL (D.R.) TETRAPOLAR DE 25A-30mA</t>
  </si>
  <si>
    <t>INTERRUPTOR DIFERENCIAL RESIDUAL (D.R.) TETRAPOLAR DE 40A-30mA</t>
  </si>
  <si>
    <t>INTERRUPTOR DIFERENCIAL RESIDUAL (D.R.) TETRAPOLAR DE 63A-30mA</t>
  </si>
  <si>
    <t>ISOLADOR EPOXI 30X30 (BUJAO)</t>
  </si>
  <si>
    <t>ISOLADOR EPOXI 40X30 (BUJAO)</t>
  </si>
  <si>
    <t>ISOLADOR EPOXI 50X40 (BUJAO)</t>
  </si>
  <si>
    <t>ISOLADOR EPOXI 60X30 (BUJAO)</t>
  </si>
  <si>
    <t>ISOLADOR EPOXI 60 X 50 (BUJAO)</t>
  </si>
  <si>
    <t>ISOLADOR DE BAQUELITA COM CHAPA DE ENCOSTO</t>
  </si>
  <si>
    <t>ISOLADOR BAQUELITA SIMPLES C/SUP.E BRAÇADEIRA MET.1.1/2"</t>
  </si>
  <si>
    <t>ISOLADOR BAQUELITA C/GRAPA  P/CHUMBAR</t>
  </si>
  <si>
    <t>ISOLADOR BAQUELITA C/CHAPA Aº  90º P/FIXAR EM QUINA (2 ISOLADOR)</t>
  </si>
  <si>
    <t>ISOLADOR BAQUELITA EM SUP.MET.P/FIXAR ACIMA TUBO PROTEÇÃO</t>
  </si>
  <si>
    <t>ISOLADOR DE ANCORAGEM POLIMÉRICO 15KV</t>
  </si>
  <si>
    <t>ISOLADOR ROLDANA PORCELANA 72 X 72</t>
  </si>
  <si>
    <t>ISOLADOR ROLDANA PORCELANA 76 X 79</t>
  </si>
  <si>
    <t>ISOLADOR ROLDANA PVC PEQUENO (101)</t>
  </si>
  <si>
    <t>ISOLADOR ROLDANA PVC MEDIO (102)</t>
  </si>
  <si>
    <t>ISOLADOR ROLDANA PVC GRANDE (103)</t>
  </si>
  <si>
    <t>ISOLADOR, PINO 15 KV ROSCA 25 MM</t>
  </si>
  <si>
    <t>LACO PREFORMADO DE DISTRIBUICAO</t>
  </si>
  <si>
    <t>LAMPADA A VAPOR DE MERCURIO 125 W</t>
  </si>
  <si>
    <t>LAMPADA A VAPOR MERCURIO 250 W</t>
  </si>
  <si>
    <t>LAMPADA A VAPOR MERCURIO 400 W</t>
  </si>
  <si>
    <t>LAMPADA A VAPOR METALICO 2000 W</t>
  </si>
  <si>
    <t>LAMPADA VAPOR METALICO OVOIDE 70 W</t>
  </si>
  <si>
    <t>LAMPADA VAPOR METALICO OVOIDE 150 W</t>
  </si>
  <si>
    <t>LAMPADA VAPOR METALICO OVOIDE 250W</t>
  </si>
  <si>
    <t>LAMPADA VAPOR METALICO OVOIDE 400 W</t>
  </si>
  <si>
    <t>LAMPADA VAPOR METALICO TUBULAR 1000 W</t>
  </si>
  <si>
    <t>LÂMPADA FLUORESCENTE TUBULAR T5 DE 14 W</t>
  </si>
  <si>
    <t>LAMPADA MISTA DE 160 W</t>
  </si>
  <si>
    <t>LAMPADA MISTA 250 W</t>
  </si>
  <si>
    <t>LAMPADA MISTA 500 W</t>
  </si>
  <si>
    <t>LAMPADA COMPACTA ELETRÔNICA COM REATOR INTEGRADO 15 W</t>
  </si>
  <si>
    <t>LAMPADA COMPACTA ELETRÔNICA COM REATOR INTEGRADO  25/26 W</t>
  </si>
  <si>
    <t>LAMPADA VAPOR DE SODIO OVOIDE 150 W</t>
  </si>
  <si>
    <t>LAMPADA VAPOR DE SODIO (OVOIDE) 250 W</t>
  </si>
  <si>
    <t>LAMPADA VAPOR DE SODIO (OVOIDE) 400W</t>
  </si>
  <si>
    <t>LUMINÁRIA FECHADA PARA ILUMINAÇÃO PÚBLICA COM ALOJAMENTO PARA REATOR</t>
  </si>
  <si>
    <t>LUMINÁRIA BLINDADA PARA TETO COM GRADE ( MÉDIA ) - BASE E-27</t>
  </si>
  <si>
    <t>LUMINÁRIA TIPO ARANDELA DE USO EXTERNO BLINDADA COM GRADE ( PEQUENA ) - BASE E-27</t>
  </si>
  <si>
    <t>LUMINÁRIA TIPO ARANDELA DE USO EXTERNO BLINDADA COM GRADE ( MÉDIA ) - BASE E- 27</t>
  </si>
  <si>
    <t>LUMINÁRIA TIPO ARANDELA DE USO EXTERNO BLINDADA COM GRADE ( GRANDE ) - BASE E-27</t>
  </si>
  <si>
    <t>LUMINÁRIA TIPO ARANDELA DE USO INTERNO - BASE E-27</t>
  </si>
  <si>
    <t>LUMINÁRIA TIPO ARANDELA DE USO EXTERNO - BASE E-27</t>
  </si>
  <si>
    <t>LUMINÁRIA DE EMBUTIR COM REFLETOR DE ALUMÍNIO E ALETAS 2X14W - INCLUSO CORTE NO FORRO</t>
  </si>
  <si>
    <t>LUMINÁRIA DE EMBUTIR COM REFLETOR DE ALUMÍNIO E ALETAS 2X28W - INCLUSO CORTE NO FORRO</t>
  </si>
  <si>
    <t>LUMINÁRIA DE EMBUTIR COM REFLETOR DE ALUMÍNIO E ALETAS 4X14W - INCLUSO CORTE NO FORRO</t>
  </si>
  <si>
    <t>LUMINÁRIA DE SOBREPOR COM REFLETOR DE ALUMÍNIO E ALETAS 2X14W</t>
  </si>
  <si>
    <t>LUMINÁRIA DE SOBREPOR COM REFLETOR DE ALUMÍNIO E ALETAS 2X28W</t>
  </si>
  <si>
    <t>LUMINÁRIA DE SOBREPOR COM REFLETOR DE ALUMÍNIO E ALETAS 4X14W</t>
  </si>
  <si>
    <t>LUMINÁRIA PARA JARDIM COM POSTE 3,00 M COM 01 LUMINÁRIA PLANA - INCLUSO BASE DE CONCRETO PADRÃO GOINFRA E FIXAÇÃO</t>
  </si>
  <si>
    <t>LUMINÁRIA PARA JARDIM COM POSTE 3,00 M COM 02 LUMINÁRIAS PLANAS - INCLUSO BASE DE CONCRETO PADRÃO GOINFRA E FIXAÇÃO</t>
  </si>
  <si>
    <t>LUMINÁRIA PARA JARDIM COM POSTE 2,50 M COM 01 GLOBO - INCLUSO BASE DE CONCRETO PADRÃO GOINFRA E FIXAÇÃO</t>
  </si>
  <si>
    <t>LUMINÁRIA PARA JARDIM COM POSTE 2,50 M COM 02 GLOBOS - INCLUSO BASE DE CONCRETO PADRÃO GOINFRA E FIXAÇÃO</t>
  </si>
  <si>
    <t>LUMINÁRIA DE EMBUTIR REGULÁVEL  ("OLHO DE BOI") - BASE E-27 - INCLUSO CORTE NO FORRO</t>
  </si>
  <si>
    <t>LUMINÁRIA TIPO SINALIZADOR PARA 01 LÂMPADA</t>
  </si>
  <si>
    <t>LUMINÁRIA TIPO SINALIZADOR PARA 02 LÂMPADAS</t>
  </si>
  <si>
    <t>LUMINÁRIA TIPO PLAFON DE SOBREPOR QUADRADA PARA 02 LÂMPADAS</t>
  </si>
  <si>
    <t>LUMINÁRIA TIPO PLAFON DE SOBREPOR REDONDA PARA 02 LÂMPADAS</t>
  </si>
  <si>
    <t>LUMINÁRIA TIPO PLAFON DE EMBUTIR QUADRADA PARA 2 LÂMPADAS - INCLUSO CORTE NO FORRO</t>
  </si>
  <si>
    <t>LUMINÁRIA CIRCULAR SEM VIDRO PARA QUADRA ATE 400 W - BASE E-40</t>
  </si>
  <si>
    <t>LUMINÁRIA CIRCULAR COM VIDRO PARA QUADRA ATÉ 400 W - BASE E-40</t>
  </si>
  <si>
    <t>LUMINÁRIA DE SOBREPOR USO AO TEMPO (TARTARUGA) - BASE E-27</t>
  </si>
  <si>
    <t>LUMINÁRIA - BASE EM CONCRETO PADRÃO GOINFRA PARA AS LUMINÁRIAS TIPO PROJETOR ( CASO NECESSÁRIO )</t>
  </si>
  <si>
    <t>LUMINÁRIA TIPO PROJETOR CIRCULAR ATÉ 200 W - BASE E-27</t>
  </si>
  <si>
    <t>LUMINÁRIA TIPO PROJETOR CIRCULAR ATÉ 400 W - BASE E-40</t>
  </si>
  <si>
    <t>LUMINÁRIA TIPO PROJETOR RETANGULAR ATÉ 400 W - BASE E-40</t>
  </si>
  <si>
    <t>LUMINÁRIA TIPO PROJETOR RETANGULAR COM PORTA REATOR ATÉ 400 W - BASE E-40</t>
  </si>
  <si>
    <t>LUMINÁRIA TIPO PROJETOR RETANGULAR ATÉ 1000 W - BASE E-40</t>
  </si>
  <si>
    <t>LUMINÁRIA TIPO PROJETOR RETANGULAR ATÉ 2000 W - BASE E-40</t>
  </si>
  <si>
    <t>LUMINÁRIA TIPO SPOT DE SOBREPOR PARA 01 LÂMPADA</t>
  </si>
  <si>
    <t>LUMINÁRIA TIPO SPOT DE SOBREPOR PARA 02 LÂMPADAS</t>
  </si>
  <si>
    <t>LUVA EM AÇO GALVANIZADO DIÂMETRO 1/2"</t>
  </si>
  <si>
    <t>LUVA EM AÇO GALVANIZADO DIÂMETRO 3/4"</t>
  </si>
  <si>
    <t>LUVA  EM AÇO GALVANIZADO DIÂMETRO 1"</t>
  </si>
  <si>
    <t>LUVA EM AÇO GALVANIZADO DIÂMETRO 1.1/4"</t>
  </si>
  <si>
    <t>LUVA EM AÇO GALVANIZADO DIÂMETRO 1.1/2"</t>
  </si>
  <si>
    <t>LUVA EM AÇO GALVANIZADO DIÂMETRO 2"</t>
  </si>
  <si>
    <t>LUVA  EM AÇO GALVANIZADO DIÂMETRO 2.1/2"</t>
  </si>
  <si>
    <t>LUVA EM AÇO GALVANIZADO DIÂMETRO 3"</t>
  </si>
  <si>
    <t>LUVA EM AÇO GALVANIZADO DIÂMETRO 4"</t>
  </si>
  <si>
    <t>LUVA DE REDUÇÃO EM AÇO GALVANIZADO 1.1/2" X 3/4"</t>
  </si>
  <si>
    <t>LUVA EM AÇO ZINCADO DIÂMETRO 1/2"</t>
  </si>
  <si>
    <t>LUVA EM AÇO ZINCADO DIÂMETRO 1"</t>
  </si>
  <si>
    <t>LUVA EM AÇO ZINCADO DIÂMETRO 3/4"</t>
  </si>
  <si>
    <t>LUVA EM AÇO ZINCADO DIÂMETRO 1.1/4"</t>
  </si>
  <si>
    <t>LUVA EM AÇO ZINCADO DIÂMETRO 1.1/2"</t>
  </si>
  <si>
    <t>LUVA EM AÇO ZINCADO DIÂMETRO 2"</t>
  </si>
  <si>
    <t>LUVA EM AÇO ZINCADO DIÂMETRO 2.1/2"</t>
  </si>
  <si>
    <t>LUVA EM AÇO ZINCADO DIÂMETRO 3"</t>
  </si>
  <si>
    <t>LUVA EM AÇO ZINCADO DIÂMETRO 4"</t>
  </si>
  <si>
    <t>LUVA PVC ROSQUEAVEL DIAMETRO 1/2"</t>
  </si>
  <si>
    <t>LUVA PVC ROSQUEAVEL DIAMETRO 3/4"</t>
  </si>
  <si>
    <t>LUVA PVC ROSQUEAVEL DIAMETRO 1"</t>
  </si>
  <si>
    <t>LUVA PVC ROSQUEAVEL DIAMETRO 1.1/4"</t>
  </si>
  <si>
    <t>LUVA PVC ROSQUEAVEL DIAMETRO 1.1/2"</t>
  </si>
  <si>
    <t>LUVA PVC ROSQUEAVEL DIAMETRO 2"</t>
  </si>
  <si>
    <t>LUVA PVC ROSQUEAVEL DIAMETRO 2.1/2"</t>
  </si>
  <si>
    <t>LUVA PVC ROSQUEAVEL DIAMETRO 3"</t>
  </si>
  <si>
    <t>LUVA PVC ROSQUEAVEL DIAMETRO 4"</t>
  </si>
  <si>
    <t>MANILHA-SAPATILHA EM AÇO GALVANIZADO</t>
  </si>
  <si>
    <t>MURETA MEDIÇÃO ALVEN. 1 1/2 V.(35CM) REBOC.C/PINTURA ACRÍL. E LAJE CONC. 20MPA MALHA 8.0MM CADA 10CM REVEST.C/ARGAMASSA 1:3 C/ IMPERMEABILIZANTE</t>
  </si>
  <si>
    <t>MÃO FRANCESA SIMPLES LARGURA DE 50 MM</t>
  </si>
  <si>
    <t>MAO FRANCESA PLANA DE ACO GALVANIZADO 726 MM</t>
  </si>
  <si>
    <t>MASSA EPOXI CAIXA DE 250 G</t>
  </si>
  <si>
    <t>NIPLE METALICO Fo.Zo. DIAMETRO 1"</t>
  </si>
  <si>
    <t>NIPLE METALICO Fo.Zo. DIAMETRO 1 1/4"</t>
  </si>
  <si>
    <t>NIPLE METALICO Fo.Zo. DIAMETRO 2.1/2"</t>
  </si>
  <si>
    <t>NIPLE METALICO Fo.Zo. DIAMETRO 3"</t>
  </si>
  <si>
    <t>NIPLE METALICO Fo.Zo. DIAMETRO 4"</t>
  </si>
  <si>
    <t>NIPLE DUPLO FERRO GALVANIZADO 2"</t>
  </si>
  <si>
    <t>OLHAL PARA PARAFUSO</t>
  </si>
  <si>
    <t>ORGANIZADOR DE CABOS (GUIA)</t>
  </si>
  <si>
    <t>PADRAO MONOFASICO 10 MM2 H=5 METROS</t>
  </si>
  <si>
    <t>PADRAO MONOFASICO, 10 MM2 H=7 METROS</t>
  </si>
  <si>
    <t>PADRAO TRIFASICO 16 MM2 H=7 METROS</t>
  </si>
  <si>
    <t>PADRAO TRIFASICO 10 MM2  H=5 METROS</t>
  </si>
  <si>
    <t>PADRAO TRIFASICO, 10 MM2 H=7 METROS</t>
  </si>
  <si>
    <t>PADRAO TRIFASICO 16 MM2 H=5 METROS</t>
  </si>
  <si>
    <t>PADRÃO TRIFASICO 35 MM H=7 METROS</t>
  </si>
  <si>
    <t>PADRÃO TRIFASICO 35 MM H=5 METROS</t>
  </si>
  <si>
    <t>PADRÃO TRIFASICO 25 MM H=7 METROS</t>
  </si>
  <si>
    <t>PADRÃO TRIFASICO 25 MM H=5 METROS</t>
  </si>
  <si>
    <t>PARA RAIOS FRANKLIM 4 PONTAS</t>
  </si>
  <si>
    <t>PARA RAIOS DISTRIBUIDOR POLIMÉRICO ÓXIDO DE ZINCO S/CENTELHADOR C/ DESLIGAMENTO AUTOMÁTICO 15KV,10KA</t>
  </si>
  <si>
    <t>PARAFUSO CABEÇA ABAULADA (FRANCES) M16 X 45 MM</t>
  </si>
  <si>
    <t>PARAFUSO CABEÇA ABAULADA (FRANCES) M16 X 70 MM</t>
  </si>
  <si>
    <t>PARAFUSO COM PORCA GAIOLA PARA RACK COM 12MM E ROSCA M5</t>
  </si>
  <si>
    <t>PARAFUSO MAQUINA  16  X 125 MM</t>
  </si>
  <si>
    <t>PARAFUSO CABEÇA ABAULADA (FRANCES) M16 X 150 MM</t>
  </si>
  <si>
    <t>PARAFUSO DE AJUSTE TIPO DZ ATE 25A</t>
  </si>
  <si>
    <t>PARAFUSO DE AJUSTE TIPO DZ ATE 63A</t>
  </si>
  <si>
    <t>PARAFUSO P/BUCHA S-5</t>
  </si>
  <si>
    <t>PARAFUSO SEXTAVADO D = 1/4" X 5/8"</t>
  </si>
  <si>
    <t>PARAFUSO SEXTAVADO D = 3/8" X 3/4"</t>
  </si>
  <si>
    <t>PARAFUSO SEXTAVADO  CABEÇA LENTILHA D = 1/4" X 5/8"</t>
  </si>
  <si>
    <t>PARAF.ROSCA DUPLA ACO GALVAN.16 X 150 C/ PORCAS</t>
  </si>
  <si>
    <t>PATCH CORD COMPRIMENTO DE 1,50 M - CAT.6</t>
  </si>
  <si>
    <t>PATCH CORD COMPRIMENTO DE 2,50 M - CAT.6</t>
  </si>
  <si>
    <t>PINO ISOLADOR PARA CRUZETA POLIMÉRICA 15 KV, ROSCA 25 MM</t>
  </si>
  <si>
    <t>PORCA QUADRADA DE ACO GALVANIZADO 16 X 2</t>
  </si>
  <si>
    <t>PORCA SEXTAVADA DIAMETRO 1/4"</t>
  </si>
  <si>
    <t>PORCA SEXTAVADA DIAMETRO 5/16"</t>
  </si>
  <si>
    <t>PORCA LOSANGULAR D=1/4"</t>
  </si>
  <si>
    <t>POSTE SIMPLES CÔNICO CONTÍNUO, CIRCULAR, RETO, COM DIÂMETRO NOMINAL DE 60MM NA EXTREMIDADE, GALVANIZADO A FOGO, Hútil= 7 M - ENGASTADO EM CONCRETO COM
FCK = 13,5 MPA</t>
  </si>
  <si>
    <t>POSTE SIMPLES CÔNICO CONTÍNUO, CIRCULAR, RETO, COM DIÂMETRO NOMINAL DE 60MM
NA EXTREMIDADE, GALVANIZADO A FOGO, Hútil=10 M - ENGASTADO EM CONCRETO COM FCK = 13,5 MPA</t>
  </si>
  <si>
    <t>POSTE SIMPLES,CÔNICO CONTÍNUO, CIRCULAR, RETO, COM DIÂMETRO NOMINAL DE 60MM NA EXTREMIDADE, GALVANIZADO A FOGO, Hútil= 12 M - ENGASTADO EM CONCRETO COM
FCK = 13,5 MPA</t>
  </si>
  <si>
    <t>POSTE - ENGASTAMENTO SIMPLES PARA POSTE DE CONCRETO SEÇÃO DUPLO "T"</t>
  </si>
  <si>
    <t>POSTE - FUNDAÇÃO EM CONCRETO SIMPLES DA BASE DOS POSTES 10/600 PARA TRAFO ( DIAM. 1000MM)</t>
  </si>
  <si>
    <t>POSTE - FUNDAÇÃO EM CONCRETO SIMPLES DA BASE DOS POSTES 11/600 PARA TRAFO ( DIAM. 1000MM)</t>
  </si>
  <si>
    <t>POSTE - FUNDAÇÃO EM CONCRETO SIMPLES DA BASE DOS POSTES 13/600 PARA REDE ( DIAM. 1000MM)</t>
  </si>
  <si>
    <t>POSTE - FUNDAÇÃO EM CONCRETO ARMADO DA BASE DOS POSTES PARA REDE ( DIAM. 1200MM)</t>
  </si>
  <si>
    <t>POSTE - ENGASTAMENTO SIMPLES PARA POSTE DE CONCRETO SEÇÃO CIRCULAR</t>
  </si>
  <si>
    <t>POSTE DE CONCRETO DT 10/300 - SEM FUNDAÇÃO/CONCRETO</t>
  </si>
  <si>
    <t>POSTE DE CONCRETO DT 20/1300 - SEM FUNDAÇÃO/CONCRETO</t>
  </si>
  <si>
    <t>POSTE DE CONCRETO DT 20/1500 - SEM FUNDAÇÃO/CONCRETO</t>
  </si>
  <si>
    <t>POSTE DE CONCRETO DT 21/1500 - SEM FUNDAÇÃO/CONCRETO</t>
  </si>
  <si>
    <t>POSTE DE CONCRETO DT 22/1500 - SEM FUNDAÇÃO/CONCRETO</t>
  </si>
  <si>
    <t>POSTE DE CONCRETO DT 23/1300 - SEM FUNDAÇÃO/CONCRETO</t>
  </si>
  <si>
    <t>POSTE DE CONCRETO DT 23/1500 - SEM FUNDAÇÃO/CONCRETO</t>
  </si>
  <si>
    <t>POSTE DE CONCRETO DT 24/1500 - SEM FUNDAÇÃO/CONCRETO</t>
  </si>
  <si>
    <t>POSTE DE CONCRETO DT 25/1500 - SEM FUNDAÇÃO/CONCRETO</t>
  </si>
  <si>
    <t>POSTE DE CONCRETO SC 10/600 - SEM FUNDAÇÃO/CONCRETO</t>
  </si>
  <si>
    <t>POSTE DE CONCRETO SC 11/400 - SEM FUNDAÇÃO/CONCRETO</t>
  </si>
  <si>
    <t>POSTE DE CONCRETO SC 11/600 - SEM FUNDAÇÃO/CONCRETO</t>
  </si>
  <si>
    <t>POSTE DE CONCRETO SC 16/200 - SEM FUNDAÇÃO/CONCRETO</t>
  </si>
  <si>
    <t>POSTE/TRAFO - CAMINHÃO MUNCK 12 TON. (MÍNIMO 4H/DIA)</t>
  </si>
  <si>
    <t>POSTE/TRAFO - GUINDASTE 30 TON.(MÍNIMO 10H/DIA)</t>
  </si>
  <si>
    <t>PROTETOR PARA PARA-RAIO POLIMÉRICO</t>
  </si>
  <si>
    <t>PULSADOR CAMPAINHA</t>
  </si>
  <si>
    <t>QUADRO DE DISTRIBUIÇÃO DE EMBUTIR EM PVC CB 12E - 80A</t>
  </si>
  <si>
    <t>QUADRO DE DISTRIBUIÇÃO DE EMBUTIR EM PVC CB 24E - 80A</t>
  </si>
  <si>
    <t>QUADRO DE DISTRIBUIÇÃO DE EMBUTIR EM PVC CB 36E - 80A</t>
  </si>
  <si>
    <t>QUADRO DE DISTRIBUIÇÃO DE EMBUTIR EM PVC CB 48E - 80A</t>
  </si>
  <si>
    <t>QUADRO DE DISTRIBUIÇÃO DE EMBUTIR METÁLICO CB-24E - 150A</t>
  </si>
  <si>
    <t>QUADRO DE DISTRIBUIÇÃO DE EMBUTIR METÁLICO CB-34E - 150A</t>
  </si>
  <si>
    <t>QUADRO DE DISTRIBUIÇÃO DE EMBUTIR METÁLICO CB-44E - 150A</t>
  </si>
  <si>
    <t>QUADRO DE DISTRIBUIÇÃO DE EMBUTIR METÁLICO CB-56E - 225A</t>
  </si>
  <si>
    <t>QUADRO DE DISTRIBUIÇÃO DE EMBUTIR METÁLICO CB-70E - 225A</t>
  </si>
  <si>
    <t>RACK FECHADO DE PAREDE COM PORTA EM ACRÍLICO - 12 U´S</t>
  </si>
  <si>
    <t>RACK 1 ELEMENTO</t>
  </si>
  <si>
    <t>RACK 3 ELEMENTOS</t>
  </si>
  <si>
    <t>RACK 4 ELEMENTOS</t>
  </si>
  <si>
    <t>REATOR AFP USO EXTERNO V.METALICO 70 W</t>
  </si>
  <si>
    <t>REATOR AFP USO EXTERNO V.METALICO 150 W</t>
  </si>
  <si>
    <t>REATOR AFP USO EXTERNO V.METALICO 250 W</t>
  </si>
  <si>
    <t>REATOR AFP USO EXTERNO V.METALICO 400 W</t>
  </si>
  <si>
    <t>REATOR AFP USO EXTERNO V.METÁLICO 1000 W.</t>
  </si>
  <si>
    <t>REATOR AFP USO EXTERNO V.METALICO 2000 W</t>
  </si>
  <si>
    <t>REATOR INTERNO V. MERCÚRIO AFP 1 X 125 W</t>
  </si>
  <si>
    <t>REATOR INTERNO V. MERCÚRIO  AFP 1 X 250 W</t>
  </si>
  <si>
    <t>REATOR INTERNO V. MERCÚRIO AFP 1 X 400 W</t>
  </si>
  <si>
    <t>REATOR EXTERNO V. MERCÚRIO AFP 1 X 125 W</t>
  </si>
  <si>
    <t>REATOR EXTERNO V. MERCÚRIO  AFP 1 X 250 W</t>
  </si>
  <si>
    <t>REATOR EXTERNO V. MERCÚRIO  AFP 1 X 400 W</t>
  </si>
  <si>
    <t>REATOR ELETRÔNICO AFP 2 X 14W</t>
  </si>
  <si>
    <t>REATOR ELETRÔNICO AFP 2 X 28W</t>
  </si>
  <si>
    <t>REDUÇÃO A ESQUERDA 100 X 50MM PARA ELETROCALHA</t>
  </si>
  <si>
    <t>REDUÇÃO A DIREITA 100 X 50 MM PARA ELETROCALHA</t>
  </si>
  <si>
    <t>REDUÇÃO CONCÊNTRICA 100 X 50 MM PARA ELETROCALHA</t>
  </si>
  <si>
    <t>REGUA COM 8 TOMADAS</t>
  </si>
  <si>
    <t>RELE BIMETALICO REGULAGEM 0,63 - 1,00A</t>
  </si>
  <si>
    <t>RELE BIMETALICO REGULAGEM 1,0 - 1,60A</t>
  </si>
  <si>
    <t>RELE BIMETALICO REGULAGEM 1,6 - 2,5A</t>
  </si>
  <si>
    <t>RELE BIMETALICO REGULAGEM 10 - 16A</t>
  </si>
  <si>
    <t>RELE BIMETALICO REGULAGEM 16 - 25A</t>
  </si>
  <si>
    <t>RELE BIMETALICO REGULAGEM 2,5 - 4A</t>
  </si>
  <si>
    <t>RELE BIMETALICO REGULAGEM 20 - 32A</t>
  </si>
  <si>
    <t>RELE BIMETALICO REGULAGEM 25 - 30A</t>
  </si>
  <si>
    <t>RELE BIMETALICO REGULAGEM 32 - 50A</t>
  </si>
  <si>
    <t>RELE BIMETALICO REGULAGEM 4 - 6,3A</t>
  </si>
  <si>
    <t>RELE BIMETALICO REGULAGEM 50 - 63A</t>
  </si>
  <si>
    <t>RELE BIMETALICO REGULAGEM 6,3 - 10A</t>
  </si>
  <si>
    <t>RELE BIMETALICO REGULAGEM 8 - 12,5A</t>
  </si>
  <si>
    <t>RELE FOTO ELETRICO COM BASE</t>
  </si>
  <si>
    <t>SAIDA HORIZONTAL PARA ELETRODUTO D=3/4"</t>
  </si>
  <si>
    <t>SAIDA HORIZONTAL PARA ELETRODUTO D=1"</t>
  </si>
  <si>
    <t>SAIDA VERTICAL PARA ELETRODUTO D=3/4"</t>
  </si>
  <si>
    <t>SAIDA VERTICAL PARA ELETRODUTO D=1"</t>
  </si>
  <si>
    <t>SAPATILHA DE AÇO GALVANIZADO PARA POSTE COM TRANSFORMADOR</t>
  </si>
  <si>
    <t>SELA DE AÇO GALVANIZADA PARA CRUZETA POLIMÉRICA 15 KV</t>
  </si>
  <si>
    <t>SELA AÇO GALVANIZADO PARA CRUZETA POLIMÉRICA 34,5KV</t>
  </si>
  <si>
    <t>SIRENE METALICA ALCANCE 500 M</t>
  </si>
  <si>
    <t>SUPORTE PARA 1 PÉTALA PARA LUMINÁRIA DE ILUMINAÇÃO PÚBLICA</t>
  </si>
  <si>
    <t>SUPORTE PARA 2 PÉTALAS PARA LUMINÁRIA DE ILUMINAÇÃO PÚBLICA</t>
  </si>
  <si>
    <t>SUPORTE PARA 3 PÉTALAS PARA LUMINÁRIA DE ILUMINAÇÃO PÚBLICA</t>
  </si>
  <si>
    <t>SUPORTE PARA 4 PÉTALAS PARA LUMINÁRIA DE ILUMINAÇÃO PÚBLICA</t>
  </si>
  <si>
    <t>SUPORTE P/TRANSFORM.EM POSTE CONCR.CIRCULAR</t>
  </si>
  <si>
    <t>SUP0RTE VERTICAL P/CANTONEIRA 50 X 50 MM</t>
  </si>
  <si>
    <t>SUPORTE DE AÇO GALVANIZADO PARA FIXAÇÃO DO PÁRA-RAIO POLIMÉRICO</t>
  </si>
  <si>
    <t>SUPORTE Z COMPLETO</t>
  </si>
  <si>
    <t>T HORIZONTAL PARA ELETROCALHA 50 X 50 MM</t>
  </si>
  <si>
    <t>T VERTICAL DE DESCIDA PARA ELETROCALHA 50 X 50 MM</t>
  </si>
  <si>
    <t>TAMPA DE ENCAIXE PARA ELETROCALHA DE 50 X 50 MM</t>
  </si>
  <si>
    <t>TAMPA CEGA PARA CONDULETE DE PVC</t>
  </si>
  <si>
    <t>TAMPA CEGA PARA CONDULETE METÁLICO</t>
  </si>
  <si>
    <t>TAMPA CEGA PLÁSTICA 4"X2" COM FURO CENTRAL (PARA TV/SOM...)</t>
  </si>
  <si>
    <t>TAMPA CEGA PLASTICA QUADRADA 4"X4"</t>
  </si>
  <si>
    <t>TAMPA CEGA PLASTICA REDONDA 4"X4"</t>
  </si>
  <si>
    <t>TAMPA CEGA PLASTICA RETANGULAR 4"X2"</t>
  </si>
  <si>
    <t>TAMPA PARA CONDULETE DE PVC PARA 1 INTERRUPTOR</t>
  </si>
  <si>
    <t>TAMPA PARA CONDULETE DE PVC PARA 2 INTERRUPTORES</t>
  </si>
  <si>
    <t>TAMPA PARA CONDULETE DE PVC PARA 1 TOMADA</t>
  </si>
  <si>
    <t>TAMPA PARA CONDULETE DE PVC PARA 1 INTERRUPTOR E 1 TOMADA</t>
  </si>
  <si>
    <t>TAMPA DE Fo.Fo. R1 COM BASE</t>
  </si>
  <si>
    <t>TAMPA DE Fo.Fo. R2 COM BASE</t>
  </si>
  <si>
    <t>TAMPA PARA CONDULETE METÁLICO PARA 1 INTERRUPTOR E 1 TOMADA</t>
  </si>
  <si>
    <t>TAMPA PARA CONDULETE METÁLICO PARA 2 INTERRUPTORES</t>
  </si>
  <si>
    <t>TAMPA PARA CONDULETE METÁLICO PARA 1 INTERRUPTOR</t>
  </si>
  <si>
    <t>TAMPA PARA CONDULETE METÁLICO PARA 1 TOMADA</t>
  </si>
  <si>
    <t>TERMINAL DE PRESSAO 1,5 MM2</t>
  </si>
  <si>
    <t>TERMINAL DE PRESSAO 6 MM2</t>
  </si>
  <si>
    <t>TERMINAL DE PRESSAO 25 MM2</t>
  </si>
  <si>
    <t>TERMINAL DE PRESSAO 35 MM2</t>
  </si>
  <si>
    <t>TERMINAL DE PRESSAO 50 MM2</t>
  </si>
  <si>
    <t>TERMINAL DE PRESSAO 70 MMM2</t>
  </si>
  <si>
    <t>TERMINAL DE PRESSAO 95 MM2</t>
  </si>
  <si>
    <t>TERMINAL DE PRESSAO 120 MM2</t>
  </si>
  <si>
    <t>TERMINAL DE PRESSAO 150 MM2</t>
  </si>
  <si>
    <t>TOMADA LOGICA RJ-45 TIPO KEYSTONE JACK, CAT. 6</t>
  </si>
  <si>
    <t>TERMINAL PARA ELETROCALHA 50 X 50 MM</t>
  </si>
  <si>
    <t>TOMADA HEXAGONAL 2P + T - 10A - 250V (LINHA X OU EQUIVALENTE)</t>
  </si>
  <si>
    <t>TOMADA HEXAGONAL 2P + T - 20A - 250V (LINHA X OU EQUIVALENTE)</t>
  </si>
  <si>
    <t>TOMADA HEXAGONAL 2P + T - 10A - 250V</t>
  </si>
  <si>
    <t>TOMADA HEXAGONAL 2P + T - 20A - 250V</t>
  </si>
  <si>
    <t>TOMADA TELEFÔNICA RJ-11</t>
  </si>
  <si>
    <t>TOMADA LÓGICA RJ-45 CAT. 6 (LINHA X OU EQUIVALENTE)</t>
  </si>
  <si>
    <t>TRANSFORMADOR TRIFASICO 75 KVA 13,8KV - A ÓLEO</t>
  </si>
  <si>
    <t>TRANSFORMADOR TRIFASICO 150 KVA 13,8KV - A ÓLEO</t>
  </si>
  <si>
    <t>TRANSFORMADOR TRIFASICO 112,5 KVA 13,8KV - A ÓLEO</t>
  </si>
  <si>
    <t>TRANSFORMADOR TRIFASICO 225 KVA, 13,8 KV - A ÓLEO</t>
  </si>
  <si>
    <t>TRANSFORMADOR TRIFASICO 300 KVA,13,8 KV - SECO</t>
  </si>
  <si>
    <t>TRANSFORMADOR TRIFASICO 500 KVA, 13,8 KV - SECO</t>
  </si>
  <si>
    <t>TRANSFORMADOR DE CORRENTE RELAÇÃO 200:5 A</t>
  </si>
  <si>
    <t>TRANSFORMADOR DE CORRENTE RELAÇÃO 400:5 A</t>
  </si>
  <si>
    <t>TRANSFORMADOR DE CORRENTE RELAÇÃO 600:5 A</t>
  </si>
  <si>
    <t>TRANSFORMADOR DE CORRENTE RELAÇÃO 800:5 A</t>
  </si>
  <si>
    <t>TUBO FERRO GALVANIZADO DIAM. 1.1/2"</t>
  </si>
  <si>
    <t>TUBO (CARTUCHO) DE FENOLITE</t>
  </si>
  <si>
    <t>VERGALHAO ROSCA TOTAL D=1/4"</t>
  </si>
  <si>
    <t>VERGALHAO ROSCA TOTAL D=5/16"</t>
  </si>
  <si>
    <t>INSTALAÇÕES HIDRO-SANITÁRIAS</t>
  </si>
  <si>
    <t>INSTALAÇÕES HIDROSSANITÁRIAS</t>
  </si>
  <si>
    <t>L O U C A S  E  M E T A I S</t>
  </si>
  <si>
    <t>VASO SANITÁRIO PARA P.N.E. SEM ABERTURA FRONTAL</t>
  </si>
  <si>
    <t>VASO SANITÁRIO COM CAIXA ACOPLADA COM DUPLO ACIONAMENTO - COMPLETO EXCLUSO O ASSENTO</t>
  </si>
  <si>
    <t>VASO SANITÁRIO PARA P.N.E. COM CAIXA ACOPLADA COM DUPLO ACIONAMENTO - COMPLETO EXCLUSO O ASSENTO</t>
  </si>
  <si>
    <t>BACIA TURCA COM TUBO DE LIGAÇÃO</t>
  </si>
  <si>
    <t>CAIXA DE DESCARGA EXTERNA</t>
  </si>
  <si>
    <t>TUBO DE DESCIDA PARA CAIXA DE DESCARGA ( LONGO 1 1/4" )</t>
  </si>
  <si>
    <t>TUBO PARA VÁLVULA DE DESCARGA ( CURTO 1.1/4" )</t>
  </si>
  <si>
    <t>VÁLVULA DE DESCARGA DUPLO ACIONAMENTO COM ACABAMENTO CROMADO</t>
  </si>
  <si>
    <t>VÁLVULA DE DESCARGA DUPLO ACIONAMENTO COM ACABAMENTO CROMADO ANTIVANDALISMO</t>
  </si>
  <si>
    <t>VÁLVULA DE DESCARGA COM SISTEMA PASSANTE EM POLÍMERO - OPÇÃO ECONÔMICA ( ALTA SEGURANÇA)</t>
  </si>
  <si>
    <t>VÁLVULA DE DESCARGA PARA P.N.E. COM ACABAMENTO CROMADO ANTIVANDALISMO</t>
  </si>
  <si>
    <t>ASSENTO EM POLIPROPILENO COM SISTEMA DE FECHAMENTO SUAVE PARA VASO SANITÁRIO</t>
  </si>
  <si>
    <t>PORTA PAPEL HIGIÊNICO EM LOUÇA - EMBUTIR</t>
  </si>
  <si>
    <t>PORTA PAPEL HIGIÊNICO EM METAL/ACABAMENTO CROMADO</t>
  </si>
  <si>
    <t>LAVATÓRIO MÉDIO COM COLUNA</t>
  </si>
  <si>
    <t>LAVATÓRIO MÉDIO SEM COLUNA</t>
  </si>
  <si>
    <t>LAVATÓRIO DE CANTO SEM COLUNA</t>
  </si>
  <si>
    <t>FIXACAO P/LAVATORIO (PAR)</t>
  </si>
  <si>
    <t>PAR</t>
  </si>
  <si>
    <t>LIGAÇÃO FLEXÍVEL METÁLICA DIAM.1/2"(ENGATE)</t>
  </si>
  <si>
    <t>SIFAO P/LAVATORIO METALICO DIAM.1"X1.1/2"</t>
  </si>
  <si>
    <t>SIFAO P/LAVATORIO PVC DIAM.1"X1.1/2"</t>
  </si>
  <si>
    <t>SIFAO P/LAVATORIO PVC CROMADO DIAM.1"X1.1/2"</t>
  </si>
  <si>
    <t>SIFAO FLEXIVEL UNIVERSAL ( SANFONADO) EM PVC CROMADO PARA LAVATORIO</t>
  </si>
  <si>
    <t>TORNEIRA DE MESA PARA LAVATÓRIO DIÂMETRO DE 1/2"</t>
  </si>
  <si>
    <t>TORNEIRA DE MESA COM FECHAMENTO AUTOMÁTICO TEMPORIZADO PARA LAVATÓRIO DIÂMETRO DE 1/2"</t>
  </si>
  <si>
    <t>TORNEIRA DE MESA PARA P.N.E. COM FECHAMENTO AUTOMÁTICO TEMPORIZADO PARA LAVATÓRIO DIÂMETRO DE 1/2"</t>
  </si>
  <si>
    <t>VALVULA P/LAVATORIO OU BEBEDOURO METALICO DIAMETRO 1"</t>
  </si>
  <si>
    <t>CUBA DE LOUÇA DE EMBUTIR REDONDA</t>
  </si>
  <si>
    <t>CUBA DE LOUCA DE EMBUTIR OVAL MÉDIA</t>
  </si>
  <si>
    <t>SIFÃO METÁLICO 1 1/2" X 2" P/MICTÓRIO</t>
  </si>
  <si>
    <t>VÁLVULA PVC DE 1" P/MICTÓRIO TIPO COCHO</t>
  </si>
  <si>
    <t>VÁLVULA DE DESCARGA PARA MICTÓRIO DIÂMETRO 1/2" FECHAMENTO AUTOMÁTICO TEMPORIZADO</t>
  </si>
  <si>
    <t>PIA MÁRMORE/GRANITO SINTÉTICO 1,20X0,54 M</t>
  </si>
  <si>
    <t>PIA MÁRMORE/GRANITO SINTÉTICO 2,00 X 0,54 M</t>
  </si>
  <si>
    <t>TORNEIRA DE MESA PARA PIA DIÂMETRO DE 1/2" - BICA MÓVEL</t>
  </si>
  <si>
    <t>TORNEIRA DE PAREDE PARA PIA OU BEBEDOURO DIÂMETRO DE 1/2" E 3/4"</t>
  </si>
  <si>
    <t>SIFAO P/PIA 1.1/2" X 2" METAL</t>
  </si>
  <si>
    <t>SIFAO PVC P/PIA 1.1/2" X 2"</t>
  </si>
  <si>
    <t>VALVULA P/PIA TIPO AMERICANA DIAM.3.1/2" (METAL)</t>
  </si>
  <si>
    <t>CUBA INOX 56X34X17CM E=0,6MM-AÇO 304 (CUBA Nº2)</t>
  </si>
  <si>
    <t>CUBA INOX 35X40X15CM E=0,6MM-AÇO 304 (CUBA Nº 3)</t>
  </si>
  <si>
    <t>CUBA INOX 46X30X15CM E=0,6MM-AÇO 304 (CUBA Nº 1)</t>
  </si>
  <si>
    <t>CUBA INOX 50X40X20CM E=0,7MM-AÇO 304</t>
  </si>
  <si>
    <t>TANQUE (PANELAO) INOX 60 X 70 X 40 CM CH.18</t>
  </si>
  <si>
    <t>F I L T R O / C H U V E I R O</t>
  </si>
  <si>
    <t>CHUVEIRO ELÉTRICO EM PVC COM BRAÇO METÁLICO</t>
  </si>
  <si>
    <t>CHUVEIRO PVC COM BRACO DE PVC (DUCHA FRIA)</t>
  </si>
  <si>
    <t>CHUVEIRO METÁLICO COM BRAÇO METÁLICO ( DUCHA FRIA)</t>
  </si>
  <si>
    <t>CABIDE TIPO GANCHO EM LOUÇA</t>
  </si>
  <si>
    <t>PORTA TOALHA HASTE LONGA EM METAL/ACABAMENTO CROMADO</t>
  </si>
  <si>
    <t>PORTA TOALHA HASTE CURTA EM METAL/ACABAMENTO CROMADO</t>
  </si>
  <si>
    <t>MEIA SABONETEIRA EM LOUÇA DE EMBUTIR</t>
  </si>
  <si>
    <t>SABONETEIRA EM METAL / ACABAMENTO CROMADO</t>
  </si>
  <si>
    <t>FILTRO CENTRAL EM AÇO INOX 304 VAZÃO DE 3.000 L/H / INSTALADO</t>
  </si>
  <si>
    <t>TANQUE MARMORE/GRANITO SINTÉTICO C/UMA CUBA E 1 BATEDOR</t>
  </si>
  <si>
    <t>TANQUE MARMORE/GRANITO SINTÉTICO C/DUAS CUBAS E 1 BATEDOR</t>
  </si>
  <si>
    <t>TANQUE MARMORE/GRANITO SINTÉTICO  / 1 BATEDOR</t>
  </si>
  <si>
    <t>TANQUE DE LOUÇA COM COLUNA TAMANHO MÉDIO</t>
  </si>
  <si>
    <t>TANQUE DE AÇO INOX - CHAPA 0,7MM</t>
  </si>
  <si>
    <t>TORNEIRA DE PAREDE PARA TANQUE COM AREJADOR DIÂMETRO DE 1/2" E 3/4"</t>
  </si>
  <si>
    <t>TORNEIRA DE JARDIM COM BICO PARA MANGUEIRA DIÂMETRO DE 1/2" E 3/4"</t>
  </si>
  <si>
    <t>SIFÃO METÁLICO PARA TANQUE DE 1 1/4" X 1 1/2"</t>
  </si>
  <si>
    <t>TUBO DE DESPEJO P/ VÁLVULA (PIA/TANQUE)</t>
  </si>
  <si>
    <t>VALVULA P/TANQUE METALICA DIAM.1" S/LADRAO</t>
  </si>
  <si>
    <t>TAMPA T-5 ARTICULADA 20X20</t>
  </si>
  <si>
    <t>CAIXA DE ALVENARIA 20x20x25 CM (REVESTIMENTO IMPERMEABILIZADO), FUNDO DE BRITA SEM TAMPA - PARA REGISTRO/TORNEIRA JARDIM</t>
  </si>
  <si>
    <t>REGISTRO GAVETA BRUTO DIAMETRO 1/2"</t>
  </si>
  <si>
    <t>REGISTRO DE GAVETA BRUTO DIAMETRO 3/4"</t>
  </si>
  <si>
    <t>REGISTRO DE GAVETA BRUTO DIAMETRO 1"</t>
  </si>
  <si>
    <t>REGISTRO DE GAVETA BRUTO DIAMETRO 1.1/4"</t>
  </si>
  <si>
    <t>REGISTRO DE GAVETA BRUTO DIAMETRO 1.1/2"</t>
  </si>
  <si>
    <t>REGISTRO DE GAVETA BRUTO DIAMETRO 2"</t>
  </si>
  <si>
    <t>REGISTRO DE GAVETA BRUTO DIAMETRO 2.1/2"</t>
  </si>
  <si>
    <t>REGISTRO DE GAVETA BRUTO 3"</t>
  </si>
  <si>
    <t>REGISTRO DE GAVETA BRUTO 4"</t>
  </si>
  <si>
    <t>REGISTRO DE GAVETA C/CANOPLA DIAMETRO 1/2"</t>
  </si>
  <si>
    <t>REGISTRO DE GAVETA C/CANOPLA DIAMETRO 3/4"</t>
  </si>
  <si>
    <t>REGISTRO DE GAVETA C/CANOPLA DIAMETRO 1.1/4"</t>
  </si>
  <si>
    <t>REGISTRO DE GAVETA C/CANOPLA DIAMETRO 1.1/2"</t>
  </si>
  <si>
    <t>REGISTRO DE PRESSAO C/CANOPLA CROMADO DIAM.1/2"</t>
  </si>
  <si>
    <t>REGISTRO DE PRESSAO C/CANOPLA CROMADA DIAM.3/4"</t>
  </si>
  <si>
    <t>REGISTRO DE ESFERA DIAM.1/2"</t>
  </si>
  <si>
    <t>REGISTRO DE ESFERA DIAMETRO 3/4"</t>
  </si>
  <si>
    <t>REGISTRO DE ESFERA DIAMETRO 1"</t>
  </si>
  <si>
    <t>REGISTRO DE ESFERA DIAMETRO 1.1/4"</t>
  </si>
  <si>
    <t>REGISTRO DE ESFERA DIAMETRO 1.1/2"</t>
  </si>
  <si>
    <t>REGISTRO DE ESFERA DIAMETRO 2"</t>
  </si>
  <si>
    <t>REGISTRO DE ESFERA DIAMETRO 2.1/2"</t>
  </si>
  <si>
    <t>REGISTRO DE ESFERA DIAM.3"</t>
  </si>
  <si>
    <t>REGISTRO DE ESFERA DIAMETRO 4"</t>
  </si>
  <si>
    <t>T U B O S   DE  P V C   S O L D A V E L</t>
  </si>
  <si>
    <t>TUBO SOLDAVEL PVC MARROM DIAMETRO 110 mm</t>
  </si>
  <si>
    <t>A D A P T A D O R E S  DE   P V C    S O L D A V E</t>
  </si>
  <si>
    <t>ADAPTAD.PVC SOLD.LONGO C/FLANGES LIVRES P/CX.DAGUA 25X3/4"</t>
  </si>
  <si>
    <t>ADAPTAD.PVC SOLD.LONGO C/FLANGES LIVRES P/CX.DAGUA 32X1"</t>
  </si>
  <si>
    <t>ADAPTAD.PVC SOLD.LONGO C/FLANGES LIVRES P/ CX.DAGUA 50X1.1/2</t>
  </si>
  <si>
    <t>ADAPTAD.PVC SOLD.LONGO C/FLANGES LIVRES P/CX.DAGUA 60X2"</t>
  </si>
  <si>
    <t>ADAPTADOR PVC SOLD.LONGO C/FLANGES LIVRES P/CX.DAGUA 110 X 4"</t>
  </si>
  <si>
    <t>ADAPTAD.SOLD. C/FL.LIVRES P/CX.DAGUA 25X3/4"</t>
  </si>
  <si>
    <t>ADAPTADOR SOLD.C/FLANGES LIVRES P/CX.DAGUA 32X1"</t>
  </si>
  <si>
    <t>ADAPTADOR SOLD.C/FLANGES LIV.P/CX.DAGUA 40X1.1/4"</t>
  </si>
  <si>
    <t>ADAPTAD.SOLD.C/FL.LIVRES P/CX.DAGUA 50X1.1/2"</t>
  </si>
  <si>
    <t>ADAPTAD.SOLD.CURTO C/BOLSA E ROSCA P/REG.20X1/2"</t>
  </si>
  <si>
    <t>ADAPTAD.SOLD.CURTO C/BOLSA E ROSCA P/REG.25X3/4"</t>
  </si>
  <si>
    <t>ADAPTAD.SOLD.CURTO C/BOLSA E ROSCA P/REG.32X1"</t>
  </si>
  <si>
    <t>ADAPTAD.SOLD.CURTO C/BOLSA/ROSCA P/REG.40X1 1/4"</t>
  </si>
  <si>
    <t>ADAPTAD.SOLD.CURTO C/BOLSA/ROSCA P/REG.50X11/2"</t>
  </si>
  <si>
    <t>ADAPTAD.SOLD.CURTO C/BOLSA/ROSCA P/REGIST.60X2"</t>
  </si>
  <si>
    <t>ADAPTADOR SOLDAVEL CURTO C/BR P/REG.75X2.1/2"</t>
  </si>
  <si>
    <t>ADAPTADOR SOLDAVEL CURTO C/BR P/REG. 85 X 3"</t>
  </si>
  <si>
    <t>ADAPTADOR SOLDAVEL CURTO C/BR P/REG. 110 X 4"</t>
  </si>
  <si>
    <t>ADAPTAD.JUNTA ELAST.P/SIFAO METAL.40MM X 1.1/2"</t>
  </si>
  <si>
    <t>ADAPTADOR PVC P/SIFAO PVC 40 MM X 1.1/4"</t>
  </si>
  <si>
    <t>LUVA SOLDAVEL DIAMETRO 110 mm</t>
  </si>
  <si>
    <t>BUCHA DE REDUCAO SOLDAVEL CURTA 110 X 85 mm</t>
  </si>
  <si>
    <t>BUCHA DE REDUÇÃO SOLDÁVEL LONGA 110 X 60 MMM</t>
  </si>
  <si>
    <t>NIPLE COM ROSCA DIAMETRO 2.1/2"</t>
  </si>
  <si>
    <t>NIPLE COM ROSCA DIAMETRO 3"</t>
  </si>
  <si>
    <t>NIPLE COM ROSCA DIAMETRO 4"</t>
  </si>
  <si>
    <t>CAP PVC ROSCAVEL DIAMETRO 1/2" (20 mm)</t>
  </si>
  <si>
    <t>CAP PVC ROSCAVEL DIAMETRO 3/4" (25 mm)</t>
  </si>
  <si>
    <t>CAP PVC ROSCAVEL DIAMETRO 1" (32 mm)</t>
  </si>
  <si>
    <t>CAP PVC ROSCAVEL DIAMETRO 1.1/4" (40 mm)</t>
  </si>
  <si>
    <t>CAP PVC ROSCAVEL DIAMETRO 1.1/2"</t>
  </si>
  <si>
    <t>CAP PVC ROSCAVEL DIAMETRO 2"</t>
  </si>
  <si>
    <t>CAP PVC SOLDAVEL DIAMETRO 110 mm</t>
  </si>
  <si>
    <t>JOELHO 45 GRAUS SOLDAVEL 110 mm</t>
  </si>
  <si>
    <t>JOELHO 90 GRAUS SOLDAVEL DIAMETRO 110 mm (MARROM)</t>
  </si>
  <si>
    <t>JOELHO 90 GRAUS ROSCAVEL 1/2" (MARROM)</t>
  </si>
  <si>
    <t>JOELHO 90 GRAUS ROSCAVEL DIAMETRO 3/4"</t>
  </si>
  <si>
    <t>JOELHO 90 GRAUS ROSCAVEL DIAMETRO 1"</t>
  </si>
  <si>
    <t>JOELHO 90 GRAUS SOLDAVEL/ROSCA DIAM.20 X 1/2"</t>
  </si>
  <si>
    <t>JOELHO 90 GRAUS SOLD./ROSCA 25 X 3/4"</t>
  </si>
  <si>
    <t>TE 90 GRAUS SOLDAVEL DIAMETRO 110 mm</t>
  </si>
  <si>
    <t>TE DE REDUCAO 90 GRAUS SOLDAVEL 110 X 60 MM</t>
  </si>
  <si>
    <t>ADESIVO PLASTICO - FRASCO 850 G</t>
  </si>
  <si>
    <t>SOLUCAO LIMPADORA 1000 CM3</t>
  </si>
  <si>
    <t>C R U Z E T A S</t>
  </si>
  <si>
    <t>CRUZETA SOLDAVEL DIAMETRO 25 mm</t>
  </si>
  <si>
    <t>CRUZETA SOLDAVEL DIAMETRO 50 mm</t>
  </si>
  <si>
    <t>CORPO CX. SIFONADA DIAM. 100 X 100 X 50</t>
  </si>
  <si>
    <t>CORPO CX. SIFONADA DIAM. 100 X 150 X 50</t>
  </si>
  <si>
    <t>CORPO CX. SIFONADA DIAM. 150 X 185 X 75</t>
  </si>
  <si>
    <t>CORPO CX. SIFONADA DIAM. 250 X 172 X 50</t>
  </si>
  <si>
    <t>CORPO CX. SIFONADA DIAM. 250 X 230 X 75</t>
  </si>
  <si>
    <t>CORPO RALO SIFONADO CONICO DIAM. 100 X 40</t>
  </si>
  <si>
    <t>CORPO RALO SECO CONICO DIAM. 100 X 40 MM</t>
  </si>
  <si>
    <t>CORPO RALO SECO CILINDRICO 100 X 40</t>
  </si>
  <si>
    <t>CORPO RALO SIFONADO CILINDRICO 100 X 40</t>
  </si>
  <si>
    <t>CORPO RALO SIFONADO QUADRADO 100 X 53 X 40</t>
  </si>
  <si>
    <t>PROLONGAMENTO PARA CAIXA SIFONADA 100 MM</t>
  </si>
  <si>
    <t>PROLONGAMENTO PARA CAIXA SIFONADA 150 MM</t>
  </si>
  <si>
    <t>PROLONGAMENTO PARA CAIXA SIFONADA 250 MM</t>
  </si>
  <si>
    <t>G R E L H A S</t>
  </si>
  <si>
    <t>GRELHA QUADRADA ACO INOX ROTATIVO DIAM.100 MM</t>
  </si>
  <si>
    <t>GRELHA QUADRADA ACO INOX ROTATIVO DIAM.150 MM</t>
  </si>
  <si>
    <t>GRELHA QUADRADA ACO INOX SIMP. DIAM. 100 MM</t>
  </si>
  <si>
    <t>GRELHA QUADRADA ACO INOX SIMPLES DIAM.150 MM</t>
  </si>
  <si>
    <t>GRELHA QUADRADA BRANCA DIAM. 100 MM</t>
  </si>
  <si>
    <t>GRELHA QUADRADA BRANCA DIAM. 150 MM</t>
  </si>
  <si>
    <t>GRELHA QUADRADA CROMADA DIAM. 150 MM</t>
  </si>
  <si>
    <t>GRELHA QUADRADA CROMADA DIAMETRO 100 MM</t>
  </si>
  <si>
    <t>GRELHA REDONDA ACO INOX ROTATIVA DIAM. 100 MM</t>
  </si>
  <si>
    <t>GRELHA REDONDA ACO INOX ROTATIVA DIAM. 150 MM</t>
  </si>
  <si>
    <t>GRELHA REDONDA ACO INOX SIMPLES DIAM. 100 MM</t>
  </si>
  <si>
    <t>GRELHA REDONDA ACO INOX SIMPLES DIAM. 150 MM</t>
  </si>
  <si>
    <t>GRELHA REDONDA BRANCA DIAM. 100 MM</t>
  </si>
  <si>
    <t>GRELHA REDONDA BRANCA DIAM. 150 MM</t>
  </si>
  <si>
    <t>GRELHA REDONDA CROMADA DIAM.100 MM</t>
  </si>
  <si>
    <t>GRELHA REDONDA CROMADA DIAM.150 MM</t>
  </si>
  <si>
    <t>HIDROMETRO DIAM.RAMAL = 25 MM VAZAO =1,5  A 3 M3</t>
  </si>
  <si>
    <t>KIT CAVALETE D=25MM P/HIDRÔMETRO 1,5-3,0-5,0 M3/MURETA/CAIXA</t>
  </si>
  <si>
    <t>BOMBA SUBMERSA VIBRATÓRIA</t>
  </si>
  <si>
    <t>CAIXA DE PASSAGEM 40X40CM SEM TAMPA</t>
  </si>
  <si>
    <t>TAMPA PARA CAIXA PASSAGEM FERRO FUNDIDO T-33 - TRÁFEGO PESADO</t>
  </si>
  <si>
    <t>CAIXA DE AREIA 40X40CM FUNDO DE BRITA COM GRELHA METÁLICA FERRO CHATO PADRÃO GOINFRA</t>
  </si>
  <si>
    <t>CAIXA DE PASSAGEM 60 X 60 CM SEM TAMPA</t>
  </si>
  <si>
    <t>TAMPA EM CONCRETO ARMADO 25 MPA E=5CM PARA A CAIXA DE PASSAGEM 60X60CM</t>
  </si>
  <si>
    <t>CAIXA DE AREIA 60X60CM FUNDO DE BRITA SEM TAMPA</t>
  </si>
  <si>
    <t>CAIXA DE AREIA 60X60CM FUNDO DE BRITA COM GRELHA METÁLICA FERRO CHATO PADRÃO GOINFRA</t>
  </si>
  <si>
    <t>CAIXA DE INSPEÇÃO - TAMPA EM CONCRETO ARMADO 25 MPA E=5CM</t>
  </si>
  <si>
    <t>CAIXA DE INSPEÇÃO - LASTRO DE CONCRETO (COM ADIÇÃO DE IMPERMEABILIZANTE) 20 MPA E=5CM PARA O FUNDO</t>
  </si>
  <si>
    <t>CAIXA DE INSPEÇÃO - ALVENARIA DE 1/2 VEZ COM REVESTIMENTO INTERNO EM REBOCO PAULISTA A-14 (COM ADIÇÃO DE IMPERMEABILIZANTE)</t>
  </si>
  <si>
    <t>CAIXA DE INSPEÇÃO - ALVENARIA DE 1 VEZ COM REVESTIMENTO INTERNO EM REBOCO PAULISTA A-14 (COM ADIÇÃO DE IMPERMEABILIZANTE)</t>
  </si>
  <si>
    <t>CAIXA DE INSPEÇÃO - ESCAVAÇÃO MANUAL / REATERRO/ APILOAMENTO DO FUNDO</t>
  </si>
  <si>
    <t>CAIXA DE AREIA - LASTRO DE BRITA PARA O FUNDO</t>
  </si>
  <si>
    <t>CAIXA DE AREIA - TAMPA EM GRELHA DE CONCRETO ARMADO 25MPA E=5CM</t>
  </si>
  <si>
    <t>TAMPA  PARA CAIXA PASSAGEM FERRO FUNDIDO T-33 - TRÁFEGO LEVE</t>
  </si>
  <si>
    <t>TAMPÃO DE FERRO FUNDIDO PARA POÇO DE VISITA T-60 SIMPLES PARA TRÁFEGO LEVE</t>
  </si>
  <si>
    <t>TAMPÃO DE FERRO FUNDIDO PARA POÇO DE VISITA T-60 SIMPLES PARA TRÁFEGO PESADO</t>
  </si>
  <si>
    <t>CAIXA DE GORDURA E INSPEÇÃO EM PVC/ABS 19 LITROS COM TAMPA E PORTA TAMPA E CESTO DE LIMPEZA REMOVÍVEL</t>
  </si>
  <si>
    <t>CAIXA DE GORDURA 50 l. CONCRETO PADRÃO GOINFRA IMPERMEABILIZADA</t>
  </si>
  <si>
    <t>CAIXA DE GORDURA 100 L CONCRETO PADRÃO GOINFRA IMPERMEABILIZADA</t>
  </si>
  <si>
    <t>CAIXA DE GORDURA 120 L. CONCRETO PADRÃO GOINFRA IMPERMEABILIZADA</t>
  </si>
  <si>
    <t>CAIXA DE GORDURA 600 L. CONCRETO PADRÃO GOINFRA IMPERMEABILIZADA</t>
  </si>
  <si>
    <t>CAIXA DAGUA POLIETILENO 500 LTS.C/TAMPA</t>
  </si>
  <si>
    <t>CAIXA DAGUA POLIETILENO 1000 LTS. C/TAMPA</t>
  </si>
  <si>
    <t>FOSSA SEPTICA 1500 LITROS COM IMPERMEABILIZAÇÃO</t>
  </si>
  <si>
    <t>FOSSA SEPTICA 2500 LITROS COM IMPERMEABILIZAÇÃO</t>
  </si>
  <si>
    <t>FOSSA SEPTICA 3000 LITROS COM IMPERMEABILIZAÇÃO</t>
  </si>
  <si>
    <t>FOSSA SEPTICA 4500 LITROS COM IMPERMEABILIZAÇÃO</t>
  </si>
  <si>
    <t>FOSSA SEPTICA 8700 LITROS COM IMPERMEABILIZAÇÃO</t>
  </si>
  <si>
    <t>SUMIDOURO COM DIÂMETRO=1,60M E  PROFUNDIDADE=4,50 M</t>
  </si>
  <si>
    <t>RES.METALICO TAÇA AÇO PATINÁVEL-V=5M3-COL.SEC.H=6M+FUNDAÇÃO+LOGOTIPO</t>
  </si>
  <si>
    <t>RES.METALICO TAÇA AÇO PATINÁVEL-V=10M3-COL.SEC.H=6M+FUNDAÇÃO+LOGOTIPO</t>
  </si>
  <si>
    <t>RES.METALICO TAÇA AÇO PATINÁVEL-V=15M3-COL.SEC.H=6M+FUNDAÇÃO+LOGOTIPO</t>
  </si>
  <si>
    <t>RES.METALICO TAÇA AÇO PATINÁVEL-V=20M3-COL.SEC.H=6M+FUNDAÇÃO+LOGOTIPO</t>
  </si>
  <si>
    <t>TERMINAL DE VENTILACAO DIAMETRO 50 MM</t>
  </si>
  <si>
    <t>TORNEIRA BOIA DIAMETRO (3/4") 20 MM</t>
  </si>
  <si>
    <t>TORNEIRA BOIA DIAMETRO 1" (25 MM )</t>
  </si>
  <si>
    <t>TORNEIRA BOIA DIAMETRO 1.1/2" (40 MM)</t>
  </si>
  <si>
    <t>TORNEIRA BOIA DIAMETRO 2" (50 MM)</t>
  </si>
  <si>
    <t>CHAVE DE BOIA AUTOMÁTICA - 15A/250V</t>
  </si>
  <si>
    <t>JOELHO 90 GRAUS C/VISITA DIAM.100 X 50 MM</t>
  </si>
  <si>
    <t>JUNCAO INVERTIDA DIAMETRO 75 X 50 MM</t>
  </si>
  <si>
    <t>P O R T A / G R E L H A</t>
  </si>
  <si>
    <t>PORTA GRELHA QUADRADA BRANCO DIAM. 150 MM</t>
  </si>
  <si>
    <t>PORTA GRELHA QUADRADO CROMADO DIAM.150 MM</t>
  </si>
  <si>
    <t>PORTA GRELHA QUADRADO P/GREL.QUADRADA DIAM. 100 MM</t>
  </si>
  <si>
    <t>PORTA GRELHA QUADRADO P/GRELHA RED.BRANC.100 MM</t>
  </si>
  <si>
    <t>PORTA GRELHA QUADRADO P/GRELHA RED.CROM.DIAM.100 M</t>
  </si>
  <si>
    <t>PORTA GRELHA REDONDO BRANCO DIAM. 100 MM</t>
  </si>
  <si>
    <t>PORTA GRELHA REDONDO BRANCO DIAM. 150 MM</t>
  </si>
  <si>
    <t>PORTA GRELHA REDONDO CROMADO DIAMETRO 150 MM</t>
  </si>
  <si>
    <t>R E D U C O E S</t>
  </si>
  <si>
    <t>REDUCAO EXCENTRICA 75 X 50 MM</t>
  </si>
  <si>
    <t>REDUCAO EXCENTRICA 100 X 75 MM</t>
  </si>
  <si>
    <t>REDUCAO EXCENTRICA 100 X 50 MM</t>
  </si>
  <si>
    <t>T A M P A S</t>
  </si>
  <si>
    <t>TAMPA CEGA QUADRADA BRANCA DIAM. 150 MM</t>
  </si>
  <si>
    <t>TAMPA CEGA REDONDA BRANCA DIAM. 100 MM</t>
  </si>
  <si>
    <t>TAMPA CEGA REDONDA BRANCA  250 MM</t>
  </si>
  <si>
    <t>TAMPA CEGA REDONDA ALUMINIO 250 MM</t>
  </si>
  <si>
    <t>T U B O S</t>
  </si>
  <si>
    <t>TUBO SOLD.P/ESGOTO DIAM. 40 MM</t>
  </si>
  <si>
    <t>TUBO SOLD. P/ESGOTO DIAM. 50 MM</t>
  </si>
  <si>
    <t>TUBO SOLDAVEL P/ESGOTO DIAM.75 MM</t>
  </si>
  <si>
    <t>TUBO SOLDAVEL P/ESGOTO DIAM. 100 MM</t>
  </si>
  <si>
    <t>TUBO LEVE PVC RIGIDO DIAMETRO 150 MM</t>
  </si>
  <si>
    <t>TUBO LEVE PVC RIGIDO DIAMETRO 200 MM</t>
  </si>
  <si>
    <t>TUBO LEVE PVC RIGIDO DIAMETRO 300 MM</t>
  </si>
  <si>
    <t>TUBO LEVE PVC RIGIDO DIAMETRO 250 MM</t>
  </si>
  <si>
    <t>TUBO DE CONCRETO SIMPLES DIAMETRO 400 MM - PS1=16 KN/M ( ÁGUAS PLUVIAIS) - CAVA 65X100CM</t>
  </si>
  <si>
    <t>TUBO DE CONCRETO SIMPLES DIAMETRO 600 MM - PS1=24 KN/M ( ÁGUAS PLUVIAIS) - CAVA 95X120CM</t>
  </si>
  <si>
    <t>TUBO DE CONCRETO SIMPLES DIAMETRO 500 MM - PS1=20 KN/M ( ÁGUAS PLUVIAIS) - CAVA 80X110CM</t>
  </si>
  <si>
    <t>TUBO RÍGIDO CORRUGADO PARA DRENAGEM DIAMETRO 150 MM</t>
  </si>
  <si>
    <t>TUBO RÍGIDO CORRUGADO PARA DRENAGEM DIAMETRO 100 MM</t>
  </si>
  <si>
    <t>TUBO FERRO GALVANIZ.DIAM.1/2"</t>
  </si>
  <si>
    <t>TUBO FERRO GALVANIZADO DIAM.3/4"</t>
  </si>
  <si>
    <t>TUBO FERRO GALVANIZADO DIAM.1"</t>
  </si>
  <si>
    <t>TUBO FERRO GALVAN.DIAM.1.1/4"</t>
  </si>
  <si>
    <t>TUBO FERRO GALV.DIAM.1.1/2"</t>
  </si>
  <si>
    <t>TUBO FERRO GALVANIZADO DIAM.2"</t>
  </si>
  <si>
    <t>TUBO FERRO GALVANIZADO DIAM.2.1/2"</t>
  </si>
  <si>
    <t>TUBO FERRO GALVANIZADO DIAM.3"</t>
  </si>
  <si>
    <t>TUBO FERRO GALVANIZADO DIAM. 4"</t>
  </si>
  <si>
    <t>ADAPTADORES</t>
  </si>
  <si>
    <t>ADAPTADOR PARA VALVULA DE PIA,LAVAT.E TANQUE 40 MM</t>
  </si>
  <si>
    <t>ADAPTADOR JUNTA ELAST.P/SIFÃO METAL.40 MM X 1.1/2"</t>
  </si>
  <si>
    <t>INCENDIOS</t>
  </si>
  <si>
    <t>CAIXA DE INCÊNDIO METÁLICA COM SUPORTE PARA MANGUEIRA, TAMPA E MURETA 17X45X75 CM COM PINTURA</t>
  </si>
  <si>
    <t>CAIXA DE PASSEIO C/TAMPA DE FERRO FUNDIDO 40X60 CM P/INCÊNDIO</t>
  </si>
  <si>
    <t>MANGUEIRA DE INCÊNDIO D.I. = 38 MM TIPO 2 COMP. = 15 M</t>
  </si>
  <si>
    <t>MANGUEIRA DE INCENDIO DI=38 mm TIPO 2 COMP. 20M</t>
  </si>
  <si>
    <t>MANGUEIRA DE INCENDIO DI=38 mm TIPO 2 COMP. 30 M</t>
  </si>
  <si>
    <t>ESGUICHO REGULÁVEL 1.1/2"</t>
  </si>
  <si>
    <t>ADAPTADOR P/ENGATE STORZ 2.1/2" X 1.1/2"</t>
  </si>
  <si>
    <t>REGISTRO GLOBO ANGULAR 2.1/2"</t>
  </si>
  <si>
    <t>TAMPÃO CEGO COM CORRENTE 2.1/2"</t>
  </si>
  <si>
    <t>TANQUE DE PRESSÃO DE 10 L</t>
  </si>
  <si>
    <t>PRESSOSTATO 50 A 80 PSI</t>
  </si>
  <si>
    <t>MANOMETRO - 0 A 10 KG/CM2</t>
  </si>
  <si>
    <t>SPRINKLER PENDENTE 60º C ,COR LIQUIDO VERMELHO</t>
  </si>
  <si>
    <t>NIPLE DUPLO FERRO GALVANIZADO 1"</t>
  </si>
  <si>
    <t>NIPLE DUPLO FERRO GALVANIZADO 2.1/2"</t>
  </si>
  <si>
    <t>NIPLE DUPLO FERRO GALVANIZADO 3"</t>
  </si>
  <si>
    <t>NIPLE DUPLO FERRO GALVANIZADO 3" X 2 1/2"</t>
  </si>
  <si>
    <t>TE DE FERRO GALVANIZADO 90º X 1"</t>
  </si>
  <si>
    <t>TE DE FERRO GALVANIZADO 90º X 1 1/2" X 1"</t>
  </si>
  <si>
    <t>TÊ DE FERRO GALVANIZADO 90º X 2 1/2"</t>
  </si>
  <si>
    <t>TE DE FERRO GALVANIZADO 90º X 3" X 3"</t>
  </si>
  <si>
    <t>TE DE FERRO GALVANIZADO 4" X 3"</t>
  </si>
  <si>
    <t>COTOVELO FERRO GALVANIZADO 90º X 1"</t>
  </si>
  <si>
    <t>COTOVELO DE FERRO GALVANIZADO 90º X 2 1/2"</t>
  </si>
  <si>
    <t>COTOVELO FERRO GALVANIZADO 90º X 3"</t>
  </si>
  <si>
    <t>COTOVELO FERRO GALVANIZADO 45º X 2.1/2"</t>
  </si>
  <si>
    <t>COTOVELO FERRO GALVANIZADO 45º X 3"</t>
  </si>
  <si>
    <t>BUCHA DE FERRO GALVANIZADO 1.1/2" X 1"</t>
  </si>
  <si>
    <t>BUCHA FERRO GALVANIZADO 3" X 2.1/2"</t>
  </si>
  <si>
    <t>UNIÃO COM ASSENTO CÔNICO DE BRONZE 3"</t>
  </si>
  <si>
    <t>LUVA DE FERRO GALVANIZADO 3" X 2.1/2"</t>
  </si>
  <si>
    <t>VALVULA DE RETENÇÃO HORIZONTAL 1"</t>
  </si>
  <si>
    <t>VÁLVULA DE RETENÇÃO HORIZONTAL 2.1/2"</t>
  </si>
  <si>
    <t>VÁLVULA DE RETENÇÃO HORIZONTAL 3"</t>
  </si>
  <si>
    <t>VÁLVULA DE RETENÇÃO VERTICAL 2.1/2"</t>
  </si>
  <si>
    <t>VALVULA DE RETENÇÃO VERTICAL 1"</t>
  </si>
  <si>
    <t>VÁLVULA DE RETENÇÃO VERTICAL 3"</t>
  </si>
  <si>
    <t>CHAVE DE FLUXO 3/4"</t>
  </si>
  <si>
    <t>CHAVE DE FLUXO 1"</t>
  </si>
  <si>
    <t>INSTALAÇÕES ESPECIAIS</t>
  </si>
  <si>
    <t>INSTALACOES ESPECIAIS</t>
  </si>
  <si>
    <t>G Á S</t>
  </si>
  <si>
    <t>CENTRAL DE GÁS PADRÃO GOINFRA/2019 COMPLETA, EXCLUSO AS INSTALAÇÕES MECÂNICAS (1+1 CILINDRO P-45)</t>
  </si>
  <si>
    <t>CENTRAL DE GÁS PADRÃO GOINFRA/2019 COMPLETA, EXCLUSO AS INSTALAÇÕES MECÂNICAS (2+2 CILINDRO P-45)</t>
  </si>
  <si>
    <t>LIMITADOR DE PRESSÃO PRIMEIRO ESTÁGIO,COM MANÔMETRO,PRESSÃO DE ENTRADA 2 A 18 BAR E PRESSÃO DE SAÍDA 1,5 BAR, CONEXÕES DE ENTRADA E SAÍDA 1/2" NPT</t>
  </si>
  <si>
    <t>REGULADOR DE PRESSÃO PRIMEIRO ESTÁGIO, 8 KG/H, REGULÁVEL COM MANÔMETRO,PRESSÃO DE ENTRADA 2 A 18 BAR E PRESSÃO DE SAÍDA 0,5 A 2 BAR,
CONEXÕES DE ENTRADA E SAÍDA 1/4" NPT</t>
  </si>
  <si>
    <t>TUBO DE AÇO GALVANIZADO 3/4" SCHEDULE 40, ROSCA NPT - NBR 5590</t>
  </si>
  <si>
    <t>COTOVELO 90º FERRO MALEÁVEL GALVANIZADO 3/4" CLASSE 150 ROSCA NPT NBR 6925</t>
  </si>
  <si>
    <t>TE DE FERRO MALEÁVEL GALVANIZADO 3/4" CLASSE 150 ROSCA NPT NBR 6925</t>
  </si>
  <si>
    <t>LUVA REDUÇÃO DE FERRO MALEÁVEL GALVANIZADO 3/4" X 1/2", CLASSE 150, ROSCA NPT - NBR 6925</t>
  </si>
  <si>
    <t>LUVA DE FERRO MALEÁVEL GALVANIZADO 3/4", CLASSE 150, ROSCA NPT - NBR 6925</t>
  </si>
  <si>
    <t>UNIÃO DE FERRO MALEÁVEL GALVANIZADO 3/4", ASSENTO BRONZE , CLASSE 150, ROSCA NPT - NBR 6925</t>
  </si>
  <si>
    <t>VÁLVULA DE ESFERA TRIPARTIDA 3/4", PASSAGEM PLENA, ROSCA NPT, CLASSE 300 - NORMA ASME B16.34</t>
  </si>
  <si>
    <t>REGISTRO ESFERA EM LATÃO PARA GÁS ROSCA 1/2" NPT MACHO MONOBLOCO ANGULAR</t>
  </si>
  <si>
    <t>VÁLVULA DE RETENÇÃO EM LATÃO 7/16" NS (I) X 1/2" NPT (E)</t>
  </si>
  <si>
    <t>NIPLE DUPLO DE FERRO MALEÁVEL GALVANIZADO 3/4" CLASSE 300 ROSCA NPT - NBR 6925</t>
  </si>
  <si>
    <t>NIPLE DE REDUÇÃO DE LATÃO MACHO/MACHO ROSCA NPT DE 1/2" X 1/4"</t>
  </si>
  <si>
    <t>TAMPÃO DE FERRO MALEÁVEL GALVANIZADO 3/4", CLASSE 150 ROSCA NPT NBR 6925</t>
  </si>
  <si>
    <t>CHICOTE "PIGTAIL" FLEXÍVEL PARA P-45 DE MANGUEIRA NITRÍLICA COM COMPRIMENTO DE 500 MM E ROSCA DAS CONEXÕES DE 7/8" R.E. X 7/16"NS OU M20 X 7/16" NS - NBR 13419</t>
  </si>
  <si>
    <t>SUPORTE "L" , EM FERRO CHATO 1/8" X 1" PINTADO (42CM) PARA TUBO DE AÇO GALVANIZADO 3/4" -  INCLUSO ABRAÇADEIRA TIPO "U"
3/4"/PARAFUSOS/PORCAS/ARRUELAS, BEM COMO A FIXAÇÃO NA PAREDE COM</t>
  </si>
  <si>
    <t>PLACA DE SINALIZAÇÃO EM ALUMÍNIO 35 X 25 CM - "PERIGO - GÁS INFLAMÁVEL - PROIBIDO FUMAR"</t>
  </si>
  <si>
    <t>ALVENARIAS E DIVISORIAS</t>
  </si>
  <si>
    <t>ALVENARIA DE TIJOLO COMUM 1/4 VEZ - ARG. (1CI : 2CH : 8ARML)</t>
  </si>
  <si>
    <t>ALVENARIA DE TIJOLO COMUM 1/2 VEZ - ARG. (1CI : 2CH : 8ARML)</t>
  </si>
  <si>
    <t>ALVENARIA DE TIJOLO COMUM 1/2 VEZ EM CRIVO - ARG. (1CI : 2CH : 8ARML)</t>
  </si>
  <si>
    <t>ALVENARIA DE TIJOLO FURADO 1/2 VEZ 11,5 X 19 X 19 - ARG. ( 1 CALH:4ARML + 100 KG DE CI/M3)</t>
  </si>
  <si>
    <t>ALVENARIA DE TIJOLO FURADO 1/2 VEZ 14X29X9 - 6 FUROS -  ARG. (1CALH:4ARML+100KG DE CI/M3)</t>
  </si>
  <si>
    <t>ALVENARIA DE TIJOLO FURADO 1 VEZ -  ARG. (1CALH:4ARML+100KG DE CI/M3)</t>
  </si>
  <si>
    <t>CUNHAMENTO/ALVENARIAS COM TIJOLO COMUM</t>
  </si>
  <si>
    <t>CUNHAMENTO EM ALVENARIA COM CUNHA DE CONCRETO</t>
  </si>
  <si>
    <t>DIVISORIA DE MARMORE</t>
  </si>
  <si>
    <t>DIVISORIA DE GRANITINA</t>
  </si>
  <si>
    <t>DIVISORIA DE ARDOSIA POLIDA 3 CM</t>
  </si>
  <si>
    <t>DIVISORIA PAINEL E RODAPE SIMPLES PERFIL EM ALUMINIO</t>
  </si>
  <si>
    <t>FERRAGENS P/PORTA DIVISORIA PERFIL ALUMINIO</t>
  </si>
  <si>
    <t>DIVISORIA PAINEL/ROD.SIMPLES/PERF.ALUM.PAINEIS C/VIDRO</t>
  </si>
  <si>
    <t>ELEMENTO VAZADO DE CONCRETO</t>
  </si>
  <si>
    <t>ELEMENTO VAZADO CERAMICO (6 x 18 x 18)</t>
  </si>
  <si>
    <t>ALVENARIA DE TIJOLO DE VIDRO (20 X 20 X 10) ARMADA - PAINEL PLANO EXTERNO, OU CURVO INTERNO E EXTERNO, OU COM ÁREA &gt; 13,00 M2 - ARG. (1CI : 3ARML)</t>
  </si>
  <si>
    <t>ALVENARIA DE TIJOLO DE VIDRO (20 x 20 x10) - PAINEL PLANO, INTERNO E COM ÁREA &lt;= 13,00 M2 - ARG. (1CI : 3ARML)</t>
  </si>
  <si>
    <t>ALVENARIA DE TIJOLO LAMINADO 1/2 VEZ  - ARG. (1CI : 1CH : 5ARML)</t>
  </si>
  <si>
    <t>ALVENARIA DE TIJOLO LAMINADO 1 VEZ - ARG. (1CI : 1CH : 6ARML)</t>
  </si>
  <si>
    <t>ALVENARIA DE TIJOLO LAMINADO 1/4 VEZ - ARG. (1CI : 1CH : 5ARML)</t>
  </si>
  <si>
    <t>ALVENARIA DE TIJOLO LAMINADO 1/2 VEZ EM CRIVO - ARG. (1CI : 1CH : 5ARML)</t>
  </si>
  <si>
    <t>ALVENARIA DE TIJOLO LAMINADO 1/2 VEZ COM DETALHES - ARG. (1CI : 1CH : 5ARML)</t>
  </si>
  <si>
    <t>ALVENARIA AUTO-PORTANTE</t>
  </si>
  <si>
    <t>CORTINA CANALETA CONCRETO 9X19X19 PARA SER CHEIA CONCRETO ARMADO (0,0302M3/M2) - EXCLUSO O CONCRETO</t>
  </si>
  <si>
    <t>CORTINA CANALETA CONCRETO 14X19X19 PARA SER CHEIA CONCRETO ARMADO (0,0568M3/M2) - EXCLUSO O CONCRETO</t>
  </si>
  <si>
    <t>CORTINA CANALETA CONCRETO 19X19X19 PARA SER CHEIA CONCRETO ARMADO (0,0947M3/M2) - EXCLUSO O CONCRETO</t>
  </si>
  <si>
    <t>IMPERMEABILIZACAO</t>
  </si>
  <si>
    <t>MANTA AUTOPROTEGIDA  ARDOSIADA  TIPO III - B</t>
  </si>
  <si>
    <t>MANTA AUTOPROTEGIDA ALUMINIO TIPO III - B</t>
  </si>
  <si>
    <t>MANTA ASFÁLTICA TIPO III - B ( 3 MM)</t>
  </si>
  <si>
    <t>PROTECAO MECANICA (1:3) E=2 CM</t>
  </si>
  <si>
    <t>IMPERMEABILIZACAO-ARGAM. SINT.SEMI - FLEXIVEL</t>
  </si>
  <si>
    <t>IMPERMEABILIZACAO-C/CIMENTO CRISTALIZANTE 3 DEMAOS</t>
  </si>
  <si>
    <t>MASTIQUE A BASE DE POLIURETANO COM PRÉVIO PREPARO E TRATAMENTO DA SUPERFÍCIE</t>
  </si>
  <si>
    <t>CM3</t>
  </si>
  <si>
    <t>IMPERMEAB. FLEXÍVEL INCLUSIVE BASE (TRANSIÇÃO) SEMI FLEXIVEL</t>
  </si>
  <si>
    <t>IMPERMEABILIZACAO VIGAS BALDRAMES E=2,0 CM</t>
  </si>
  <si>
    <t>IMPERMEABILIZAÇÃO-REBAIXO BANHEIRO COM 4 DEMÃOS DE EMULSÃO ASFÁLTICA</t>
  </si>
  <si>
    <t>IMPERMEABILIZAÇÃO  MURO DE ARRIMO COM 4 DEMÃOS DE EMULSÃO ASFÁLTICA</t>
  </si>
  <si>
    <t>IMPERMEABILIZAÇÃO DE ALICERCE / "PÉ" DE PAREDE / PEITORIL E ALVENARIA DE UM
MODO GERAL COM CIMENTO CRISTALIZANTE SEMI FLEXÍVEL - 2 DEMÃOS ( ESPECÍFICO PARA OBRAS DE REFORMA)</t>
  </si>
  <si>
    <t>ISOLAMENTO TÉRMICO E ACÚSTICO</t>
  </si>
  <si>
    <t>ISOLAMENTO TERMICO E ACUSTICO</t>
  </si>
  <si>
    <t>ISOLAMENTO TÉRMICO E ACÚSTICO DE LAJE DE COBERTURA COM VERMICULITA (1CI : 11,1111VERM) - ESP.=3CM</t>
  </si>
  <si>
    <t>PROTEÇÃO MECÂNICA, TÉRMICA E ACÚSTICA DE IMPERMEABILIZAÇÃO PARA LAJE COM VERMICULITA (1CI:2ARM:3VERM) ESP.=3CM</t>
  </si>
  <si>
    <t>EMBOÇO (ISOLANTE TÉRMICO E ACÚSTICO) COM VERMICULITA (1CI:2CH:1ARM:8,3333VERM) ESP.=3CM</t>
  </si>
  <si>
    <t>REBOCO (1CALH:4ARFC+100KG CI/M3) ESP.= 1CM</t>
  </si>
  <si>
    <t>REGULARIZAÇÃO E/OU NIVELAMENTO DE LAJE COM VERMICULITA ( 1CI:1ARM:5,5556VERM)</t>
  </si>
  <si>
    <t>ESTRUTURA-TELHA CERÂMICA V=3 A 7 M. C/FERRAGENS</t>
  </si>
  <si>
    <t>ESTRUTURA-TELHA CERAMICA V=7 A 10 M C/FERRAGENS</t>
  </si>
  <si>
    <t>ESTRUTURA-TELHA CERAMICA V=10-13 M. C/FERRAGENS</t>
  </si>
  <si>
    <t>MÃO DE OBRA ESTR.MAD.TELHA CERÂMICA V=3 A 7 M</t>
  </si>
  <si>
    <t>MÃO DE OBRA ESTR.MAD.TELHA CERÂMICA V=7 A 10 M</t>
  </si>
  <si>
    <t>MÃO DE OBRA ESTR.MAD.TELHA CERÂMICA V=10 A 13 M</t>
  </si>
  <si>
    <t>MÃO DE OBRA P/ESTR.MAD.EM TESOURA TELHA FIBROCIMENTO</t>
  </si>
  <si>
    <t>MAO DE OBRA P/ESTR.MADEIRA EM TERÇA TELHA FIBROCIMENTO</t>
  </si>
  <si>
    <t>ESTRUT.-TELHA DE FIBROCIMENTO (C/TESOURA) C/FERRAGENS</t>
  </si>
  <si>
    <t>GRADEADO CAIBROS/RIPAS</t>
  </si>
  <si>
    <t>UTILIZAÇÃO DO CAIBRO NO LUGAR DO RIPAMENTO</t>
  </si>
  <si>
    <t>RIPAMENTO DE MADEIRA</t>
  </si>
  <si>
    <t>RIPÃO APARELHADO P/TELHADO</t>
  </si>
  <si>
    <t>TRATAMENTO P/ESTRUTURA DE TELHADO</t>
  </si>
  <si>
    <t>ESTRUTURAS METALICAS</t>
  </si>
  <si>
    <t>ESTRUTURA METÁLICA CONVENCIONAL EM AÇO DO TIPO USI SAC-300 COM FUNDO ANTICORROSIVO</t>
  </si>
  <si>
    <t>ESTRUTURA METÁLICA CONVENCIONAL EM AÇO DO TIPO MR-250 / ASTM A36 COM FUNDO ANTICORROSIVO</t>
  </si>
  <si>
    <t>COBERTURA COM TELHA AMERICANA  RESINADA COR VERMELHA</t>
  </si>
  <si>
    <t>CUMEEIRA PARA TELHA AMERICANA RESINADA COR VERMELHA</t>
  </si>
  <si>
    <t>COBERTURA COM TELHA COLONIAL RESINADA COR VERMELHA</t>
  </si>
  <si>
    <t>CUMEEIRA P/TELHA COLONIAL RESINADA COR VERMELHA</t>
  </si>
  <si>
    <t>COBERTURA COM TELHA PLAN RESINADA COR VERMELHA</t>
  </si>
  <si>
    <t>CUMEEIRA  P/ TELHA PLAN RESINADA COR VERMELHA</t>
  </si>
  <si>
    <t>EMBOCAMENTO LATERAL  (OITOES)</t>
  </si>
  <si>
    <t>EMBOCAMENTO DE BEIRAL</t>
  </si>
  <si>
    <t>MAO DE OBRA PARA COBERTURA C/TELHA COLONIAL PLAN</t>
  </si>
  <si>
    <t>COBERTURA COM TELHA ONDULADA OU EQUIV.</t>
  </si>
  <si>
    <t>CUMEEIRA PARA TELHA ONDULADA OU EQUIV.</t>
  </si>
  <si>
    <t>COBERTURA COM TELHA CANALETE 49 OU EQUIV. COM ACESSÓRIOS</t>
  </si>
  <si>
    <t>COBERTURA COM TELHA CANALETE 90 OU EQUIV. COM ACESSÓRIOS</t>
  </si>
  <si>
    <t>COBERTURA COM TELHA DE ALUMÍNIO 0.5 MM</t>
  </si>
  <si>
    <t>COBERTURA COM TELHA FIBERGLASS COM VÉU PROTEÇÃO 1MM COM ACESSÓRIOS</t>
  </si>
  <si>
    <t>RIPAMENTO DE ARGAMASSA</t>
  </si>
  <si>
    <t>FECHAMENTO LATERAL COM TELHA METÁLICA COM PINTURA ELETROSTÁTICA 0,65 MM COM ACESSÓRIOS</t>
  </si>
  <si>
    <t>FECHAMENTO LATERAL COM TELHA METÁLICA COM PINTURA ELETROSTÁTICA 0,50 MM COM ACESSÓRIOS</t>
  </si>
  <si>
    <t>COBERTURA COM TELHA FIBERGLASS COM VÉU PROTEÇÃO 1,5 MM COM ACESSÓRIOS</t>
  </si>
  <si>
    <t>CUMEEIRA PARA TELHA GALVANIZADA TRAPEZOIDAL 0,43MM</t>
  </si>
  <si>
    <t>CUMEEIRA PARA TELHA GALVANIZADA TRAPEZOIDAL 0,5 MM</t>
  </si>
  <si>
    <t>CUMEEIRA PARA TELHA GALVANIZADA ONDULADA 0,5 MM</t>
  </si>
  <si>
    <t>COBERTURA COM TELHA GALVANIZADA ONDULADA 0,5 MM COM ACESSÓRIOS</t>
  </si>
  <si>
    <t>COBERTURA COM TELHA CHAPA GALVANIZADA  TRAPEZOIDAL 0,5 MM COM ACESSÓRIOS</t>
  </si>
  <si>
    <t>COBERTURA COM TELHA CHAPA GALVANIZADA TRAPEZOIDAL 0,43 MM COM ACESSÓRIOS</t>
  </si>
  <si>
    <t>FECHAMENTO LATERAL COM TELHA GALVANIZADA TRAPEZOIDAL 0,43 MM COM ACESSÓRIOS</t>
  </si>
  <si>
    <t>ESQUADRIAS DE MADEIRAS</t>
  </si>
  <si>
    <t>ESQUADRIAS DE MADEIRA</t>
  </si>
  <si>
    <t>PORTAL ( INCLUSO ENCHIMENTO COM ALVENARIA)</t>
  </si>
  <si>
    <t>Jg</t>
  </si>
  <si>
    <t>PORTA LISA 60x210 C/PORTAL E ALISAR S/FERRAGENS</t>
  </si>
  <si>
    <t>PORTA LISA 70x210 C/PORTAL E ALISAR S/FERRAGENS</t>
  </si>
  <si>
    <t>PORTA DE SANITARIO 60x 160v200CM C/PORTAL /ALISAR S/FERRAGENS</t>
  </si>
  <si>
    <t>PORTA REVESTIDA COM MATERIAL MELAMÍNICO PARA BOX (60X 160v200CM) COM PORTAL E ALISAR SEM FERRAGENS</t>
  </si>
  <si>
    <t>FOLHA DE PORTA COM REVESTIMENTO MELAMÍNICO 70X210</t>
  </si>
  <si>
    <t>FOLHA DE PORTA COM REVESTIMENTO MELAMÍNICO 60X210</t>
  </si>
  <si>
    <t>PORTA LISA 90X210 COM PORTAL E ALISAR SEM FERRAGENS</t>
  </si>
  <si>
    <t>PORTA LISA 100X210 COM PORTAL E ALISAR SEM FERRAGENS</t>
  </si>
  <si>
    <t>FOLHA DE PORTA LISA 90 X 210</t>
  </si>
  <si>
    <t>FOLHA DE PORTA LISA 100 X 210</t>
  </si>
  <si>
    <t>FOLHA DE PORTA COM REVESTIMENTO MELAMÍNICO 60X180</t>
  </si>
  <si>
    <t>FOLHA DE PORTA COM REVESTIMENTO MELAMÍNICO 80X210</t>
  </si>
  <si>
    <t>FOLHA DE PORTA COM REVESTIMENTO MELAMÍNICO 90X210</t>
  </si>
  <si>
    <t>FOLHA DE PORTA COM REVESTIMENTO MELAMÍNICO 100X210</t>
  </si>
  <si>
    <t>ESQUADRIAS METÁLICAS - ( OBS.: 1- OS VIDROS NÃO ESTÃO INCLUSOS NAS ESQUADRIAS; 2- JÁ ESTÁ CONSIDERADO NO CUSTO DAS ESQUADRIAS DE ALUMÍNIO O CONTRAMARCO )</t>
  </si>
  <si>
    <t>ESQUADRIA DE ALUMÍNIO NATURAL CORRER / VIDRO 2 FOLHAS C/FERRAGENS.(M.O.FAB.INC.MAT.)</t>
  </si>
  <si>
    <t>ESQUADRIA ALUMÍNIO NATURAL COM 3 FOLHAS (01 VIDRO E 02 VENEZIANA
)C/FERRAGENS(M.O.FAB.INC.MAT.)</t>
  </si>
  <si>
    <t>PORTA DE ABRIR EM ALUMÍNIO NATURAL / VIDRO C/FERRAGENS (M.O.FAB.INC.MAT.)</t>
  </si>
  <si>
    <t>PORTA DE ABRIR ALUMÍNIO NATURAL EM VENEZIANA C/FERRAGENS (M.O.FAB.INC.MAT.)</t>
  </si>
  <si>
    <t>ESQUADRIA ALUMÍNIO NATURAL MÁXIMO AR C/FERRAGENS (M.O.FAB.INC.MAT.)</t>
  </si>
  <si>
    <t>ESQUADRIA DE ALUMÍNIO ANODIZADO CORRER / VIDRO 2 FOLHAS C/FERRAGENS (M.O.FAB.INC.MAT.)</t>
  </si>
  <si>
    <t>ESQUADRIA ALUMÍNIO ANODIZADO COM 3 FOLHAS (01 VIDRO E 02 VENEZIANA
)C/FERRAGENS (M.O.FAB.INC.MAT.)</t>
  </si>
  <si>
    <t>PORTA CORTA FOGO COMPLETA - P90</t>
  </si>
  <si>
    <t>GRADE PROTECAO TIPO TIJOLINHO GP-1/GP-2</t>
  </si>
  <si>
    <t>PORTAO TELA/TUBO FoGo PT1/PT2 C/FERRAGENS</t>
  </si>
  <si>
    <t>PORTAO TELA/TUBO FoGo PT3 C/FERRAGENS</t>
  </si>
  <si>
    <t>PORTAO TELA/TUBO FoGo PT10 C/FERRAGENS</t>
  </si>
  <si>
    <t>PORTA DE ENROLAR C/FERRAGENS</t>
  </si>
  <si>
    <t>PORTAO DE ABRIR CHAPA 14  PT-4 C/FERRAGENS</t>
  </si>
  <si>
    <t>PORTAO DE TELA E CANO GALVANIZ. PT 9 C/FERRAGENS</t>
  </si>
  <si>
    <t>PORTAO /CHAPA TRAPEZ / TUBO DE ACO PT-5 C/FERRAGEM</t>
  </si>
  <si>
    <t>PORTAO CHAPA 14 / GRADE DE FERRO PT-7 C/FERRAGENS</t>
  </si>
  <si>
    <t>PORTAO CORRER / ABRIR CONJUGADO PT-8 C/FERRAGENS</t>
  </si>
  <si>
    <t>GRADE DE PROTECAO EM CANTONEIRA/FERRO QUADRADO GP3-GP4</t>
  </si>
  <si>
    <t>GRADE DE PROTECAO/TUBO INDUSTRIAL/FERRO REDONDO-GP5</t>
  </si>
  <si>
    <t>GRADE DE FRENTE/FERRO REDONDO COM ESTACA D=25CM ARMADA - GF-1</t>
  </si>
  <si>
    <t>GUARDA CORPO COM CORRIMÃO/TUBO IND. E TELA ARTÍSTICA GC-2</t>
  </si>
  <si>
    <t>GRADE PADRÃO PARA CELA</t>
  </si>
  <si>
    <t>GRADE GINASIO - TELA PORTUG.3X3CM FIO12/TB.INDUST.1.1/2"</t>
  </si>
  <si>
    <t>GRADE GINÁSIO (PARAFUSADA) TELA PORT.3X3CM FIO12/TUB.IND.1.1/2"</t>
  </si>
  <si>
    <t>GRELHA PADRÃO GOINFRA DE FERRO CHATO COM BERÇO (ESPAÇAMENTO ENTRE FACES
= 1,5CM - NBR 9050 ACESSIBILIDADE)</t>
  </si>
  <si>
    <t>GRELHA PADRÃO GOINFRA DE FERRO CHATO COM BERÇO ( ESPAÇAMENTO ENTRE EIXOS
= 2 CM)</t>
  </si>
  <si>
    <t>VEDAÇÃO DE JUNTA DE DILATAÇÃO COM CHAPA 18 VINCADA E PARAFUSADA A CADA 30 CM - PINTADA</t>
  </si>
  <si>
    <t>GUARDA CORPO COM CORRIMÃOS/TUBO INDUSTRIAL GCR</t>
  </si>
  <si>
    <t>GUARDA CORPO / TUBO INDUSTRIAL GCS-1</t>
  </si>
  <si>
    <t>GUARDA CORPO/TUBO INDUSTRIAL E TELA ARTÍSTICA GCS-2</t>
  </si>
  <si>
    <t>ESQ. MAXIMO AR CHAPA/VIDRO J4 C/FERRAGENS</t>
  </si>
  <si>
    <t>ESQ. MAXIMO AR CHAPA/VIDRO J3/J5/J6/J8 C/FERRAGENS</t>
  </si>
  <si>
    <t>ESQ. DE CORRER VENEZIANA CHAPA/VIDRO J14 C/FERRAGENS</t>
  </si>
  <si>
    <t>ESQ.DE CORRER CHAPA/VIDRO J9/J10/J12/J13 C/FERRAGENS</t>
  </si>
  <si>
    <t>ESQ.VENEZIANA CHAPA/VIDRO J11 e J16 C/FERRAGENS</t>
  </si>
  <si>
    <t>ESQ.MAXIMO AR CHAPA/VIDRO J1/J2/J7/J15 C/FERRAGENS</t>
  </si>
  <si>
    <t>ESQUADRIA BASCULANTE EM CHAPA  J17, J18 e J19 C/FERRAGENS</t>
  </si>
  <si>
    <t>ESQ.METALICA / PRE-MOLDADO JPM-1 / JPM-2 C/FERRAGENS</t>
  </si>
  <si>
    <t>ESQUADRIA EM CHAPA METÁLICA TIPO VENEZIANA FIXA COM VENTILAÇÃO  J-20</t>
  </si>
  <si>
    <t>PORTA DE ABRIR EM CHAPA PF-1A C/FERRAGENS</t>
  </si>
  <si>
    <t>PORTA DE ABRIR EM CHAPA PF-1B C/FERRAGENS</t>
  </si>
  <si>
    <t>PORTA DE ABRIR EM CHAPA PF-1 C/FERRAGENS</t>
  </si>
  <si>
    <t>PORTA DE ABRIR/FOLHA DE VIDRO PF-2 C/FERRAGENS</t>
  </si>
  <si>
    <t>PORTA DE ABRIR/VENEZIANA/VIDRO PF-3 C/FERRAGENS</t>
  </si>
  <si>
    <t>PORTA ABRIR/VENEZIANA (2) FOLHAS PF-5 C/FERRAGENS</t>
  </si>
  <si>
    <t>PORTA DE CORRER/VIDRO (4) FOLHAS PF-6 C/ FERRAGENS</t>
  </si>
  <si>
    <t>PORTA DE CORRER C/BASCULA PF-7/PF-8 C/ FERRAGENS</t>
  </si>
  <si>
    <t>PORTA ABRIR/VIDRO (2) FOLHAS PF-9 C/FERRAGENS</t>
  </si>
  <si>
    <t>PORTA ABRIR CH.P/WC PF-10 C/FERRAGENS</t>
  </si>
  <si>
    <t>PORTA CH./VENEZIANA PRE-MOLD.PPM-1/PPM-2 C/FERRAGEM</t>
  </si>
  <si>
    <t>PORTA CHAPA / GRADE - PRE-MOLD.PPM-3 C/FERRAGEM</t>
  </si>
  <si>
    <t>PORTA EM CHAPA P/WC - PRE-MOLD.PPM-4 C/FERRAGEM</t>
  </si>
  <si>
    <t>PORTA DE ABRIR VENEZ./VIDRO (2) FOLHAS PF-11 C/FERRAGENS</t>
  </si>
  <si>
    <t>ESCADA TIPO MARINHEIRO COM GUARDA CORPO PADRÃO GOINFRA ( H &gt; 3M )</t>
  </si>
  <si>
    <t>ESCADA TIPO MARINHEIRO SEM GUARDA CORPO PADRÃO GOINFRA ( H &lt;= 3M)</t>
  </si>
  <si>
    <t>GAIOLA PADRÃO EM AÇO CA-50 8.0 MM PARA PROTEÇÃO DAS LUMINÁRIAS</t>
  </si>
  <si>
    <t>ALÇAPÃO FORMATO COIFA EM CHAPA VINCADA Nº. 18 H=(10+2)CM, C/ALÇAS E PORTA CADEADOS (INCLUSIVE CADEADOS Nº. 30)</t>
  </si>
  <si>
    <t>VIDRO LISO 3 MM - COLOCADO</t>
  </si>
  <si>
    <t>VIDRO LISO 4 MM - COLOCADO</t>
  </si>
  <si>
    <t>VIDRO LISO 5 MM - COLOCADO</t>
  </si>
  <si>
    <t>VIDRO LISO 6 MM - COLOCADO</t>
  </si>
  <si>
    <t>VIDRO MINI-BOREAL - COLOCADO</t>
  </si>
  <si>
    <t>VIDRO PONTILHADO - COLOCADO</t>
  </si>
  <si>
    <t>VIDRO FANTASIA - COLOCADO</t>
  </si>
  <si>
    <t>VIDRO MARTELADO - COLOCADO</t>
  </si>
  <si>
    <t>VIDRO CANELADO - COLOCADO</t>
  </si>
  <si>
    <t>VIDRO TEMPERADO 10 MM  - COLOCADO</t>
  </si>
  <si>
    <t>VIDRO ARAMADO - COLOCADO</t>
  </si>
  <si>
    <t>CHAPISCO FINO USADO SOBRE EMBOCO C/PENEIRA</t>
  </si>
  <si>
    <t>CHAPISCO COM PEDRISCO</t>
  </si>
  <si>
    <t>CHAPISCO COMUM EM FACHADA</t>
  </si>
  <si>
    <t>CHAPISCO COMUM EM BALANCIM</t>
  </si>
  <si>
    <t>CHAPISCO ROLADO - (1COLA:10CI:30 ARML)</t>
  </si>
  <si>
    <t>EMBOÇO PARA REBOCO FINO (1CALH:4ARML+100kgCI/M3)</t>
  </si>
  <si>
    <t>REBOCO (1 CALH:4 ARFC+100kgCI/M3)</t>
  </si>
  <si>
    <t>REBOCO PAULISTA A-7 (1 CALH,4 ARMLC)</t>
  </si>
  <si>
    <t>REBOCO - 1CI:3 ARML - (BASE P/TINTA EPOXI / OUTROS)</t>
  </si>
  <si>
    <t>REVESTIMENTO C/LITOCERAMICA</t>
  </si>
  <si>
    <t>REBOCO PAULISTA A13 (1 CALH:3 ARMLC+100kgCI/M3)</t>
  </si>
  <si>
    <t>REB.PAULISTA C/IMPERM.A-15 (1CI:4ARMLC+5% IMPXCI)</t>
  </si>
  <si>
    <t>CHAPISCO GROSSO</t>
  </si>
  <si>
    <t>REVESTIMENTO COM ARGAMASSA DE AREIA DE QUARTZO</t>
  </si>
  <si>
    <t>PASTILHA DE PORCELANA COM PASTA COLANTE</t>
  </si>
  <si>
    <t>PASTILHA PORCELANA C/ARGAMASSA FLEXIVEL</t>
  </si>
  <si>
    <t>REVESTIMENTO COM PEDRA SAO THOME</t>
  </si>
  <si>
    <t>REVESTIMENTO DE MARMORE PADRONIZADO</t>
  </si>
  <si>
    <t>REVESTIMENTO COM LAMINADO MELAMÍNICO SOBRE EMBOÇO 1:3</t>
  </si>
  <si>
    <t>REJUNTAMENTO C/MASSA PLÁSTICA - PRE MOL.</t>
  </si>
  <si>
    <t>REVESTIMENTO COM BARITA - RX GABINETE MÉDICO</t>
  </si>
  <si>
    <t>BARRA LISA (1CI:4ARMLC+5%IMP.X CI) C/OXIDO FERRO</t>
  </si>
  <si>
    <t>REVESTIMENTO COM BARITA - RX GABINETE ODONTOLÓGICO</t>
  </si>
  <si>
    <t>MOLDURA TIPO "U" INVERTIDO EM ARGAMASSA COM 2CM DE ESPESSURA TIPO PINGADEIRA EM MURO/PLATIBANDA ( A PARTE VERTICAL DESCE 2,5CM)</t>
  </si>
  <si>
    <t>CHAPISCO EM FORRO (1CI: 3 ARG)</t>
  </si>
  <si>
    <t>CHAPISCO ROLADO ( 1CIM:3 ARML)+(1 COLA:10 CIM)</t>
  </si>
  <si>
    <t>EMBOCO EM FORRO (1 CALH:4 ARML+150 KG CI/M3)</t>
  </si>
  <si>
    <t>REBOCO FINO EM FORRO (1 CALH:4 ARFC+100 KG CI/M3)</t>
  </si>
  <si>
    <t>REBOCO PAULISTA EM FORRO(1CALH:4ARML+150KG CI/M3)</t>
  </si>
  <si>
    <t>FORRO DE GESSO ACARTONADO PARA ÁREAS MOLHADAS, ESPESSURA DE 12,5 MM</t>
  </si>
  <si>
    <t>TABICA PARA FORRO DE GESSO COMUM</t>
  </si>
  <si>
    <t>LASTRO DE CONCRETO REGULARIZADO SEM IMPERMEAB. 1:3:6 ESP= 5CM (BASE)</t>
  </si>
  <si>
    <t>REGULARIZAÇAO DE PISO/LAJE/ BASE PARA TINTA EPÓXI (1:3) e=2 CM</t>
  </si>
  <si>
    <t>PISO LAMINADO COM CONCRETO 20MPA E=5CM</t>
  </si>
  <si>
    <t>PISO LAMINADO COM CONCRETO USINADO 20MPA E=5CM</t>
  </si>
  <si>
    <t>PISO LAMINADO COM CONCRETO 20MPA E=7CM</t>
  </si>
  <si>
    <t>PISO LAMINADO COM CONCRETO USINADO 20MPA E=7 CM</t>
  </si>
  <si>
    <t>PASSEIO PROTECAO EM CONC.DESEMPEN.5 CM 1:2,5:3,5 ( INCLUSO ESPELHO DE 30CM/ESCAVAÇÃO/REATERRO/APILOAMENTO/ATERRO INTERNO)</t>
  </si>
  <si>
    <t>PISO CONCRETO DESEMPENADO ESPESSURA = 5 CM  1:2,5:3,5</t>
  </si>
  <si>
    <t>CONC.ARM.ESP.=20CM BAIA TERM.RODOVIARIO 30MPA(3X3 M)COMP./S.LEITO</t>
  </si>
  <si>
    <t>PISO EM CONCRETO DESEMPENADO ESPESSURA = 7 CM  1:2,5:3,5</t>
  </si>
  <si>
    <t>PISO CONC.POLIDO e=2,0 CM (1:2:2,5) E JUNTA PL AST.17MM</t>
  </si>
  <si>
    <t>PISO CONCRETO SEMI POLIDO COM LASTRO (BASE) E=7,0 CM</t>
  </si>
  <si>
    <t>CONCRETO DESEMPENADO PARA QUADRA COM LASTRO E=7,0 CM</t>
  </si>
  <si>
    <t>RODAPE DE CONCRETO POLIDO 7 CM CANTO VIVO</t>
  </si>
  <si>
    <t>PISO CIMENTADO C/RESINA SINTÉTICA E=1CM (1 CI:3 ARMG))</t>
  </si>
  <si>
    <t>CHAPISCO ADESIVO S/PISO C/RESINA SINTÉTICA E=5 MM ( 1CI:1,5 ARMG)</t>
  </si>
  <si>
    <t>CONC.DEMP.5CM C/JUNTA SX.ROLADO-10CM-1:2,5:3,5</t>
  </si>
  <si>
    <t>CIMENT.LISO IMP.NATURAL E=2CM C/JUNTA PL.1CI:3ARMG</t>
  </si>
  <si>
    <t>CIMENT.RUST.IMP.NATURAL E=.2CM C/JUNTA PL.1CI:3ARMG</t>
  </si>
  <si>
    <t>CIMENT.RUSTICO E=2CM C/JUNTA PLAST.1 CI:3 ARMG</t>
  </si>
  <si>
    <t>PISO CIMENTADO RUSTICO ESP=2 CM SEM JUNTA (1CI:3ARMG)</t>
  </si>
  <si>
    <t>CERÂMICA ANTIDERRAPANTE PEI MAIOR OU IGUAL A 4 COM CONTRA PISO (1CI:3ARML) E ARGAMASSA COLANTE</t>
  </si>
  <si>
    <t>RODAPÉ DE CERÂMICA ANTIDERRAPANTE COM ARGAMASSA COLANTE</t>
  </si>
  <si>
    <t>PISO DE ARDOSIA SERRADO COM CONTRAPISO (1CI:3ARML)</t>
  </si>
  <si>
    <t>RODAPE DE ARDOSIA</t>
  </si>
  <si>
    <t>PISO ARENITO SERRADO (PEDRA DE PIRENÓPOLIS ASSENTADA EM BARRO E REJUNTE COM ARGAMASSA)</t>
  </si>
  <si>
    <t>RODAPE DE MADEIRA</t>
  </si>
  <si>
    <t>CIMENT.LISO C/OX.FERRO E=2 CM C/JUNTA PL.1CI:3ARMG</t>
  </si>
  <si>
    <t>RODAPE DE MASSA (ICI:3 ARMG)</t>
  </si>
  <si>
    <t>PISO FUNDIDO DE ALTA RESISTÊNCIA 8MM COM CONTRAPISO E=2CM (1CI:3ARML) E JUNTA PLASTICA 27MM</t>
  </si>
  <si>
    <t>RODAPÉ FUNDIDO DE ALTA RESISTÊNCIA 7 CM CANTO VIVO</t>
  </si>
  <si>
    <t>PISO EM PEDRA PORTUGUESA</t>
  </si>
  <si>
    <t>PISO EM MARMORE COM CONTRAPISO (1CI:3ARML)</t>
  </si>
  <si>
    <t>CONCR.SEIXO ROL.SEMI POLIDO 3CM(1:2:2,5) C/JUNTA 27MM</t>
  </si>
  <si>
    <t>JUNTA/DILATACAO C/SEIXO ROLADO</t>
  </si>
  <si>
    <t>ASSOALHO EM MADEIRA DE LEI COM CONTRAPISO (1CI:3ARML)</t>
  </si>
  <si>
    <t>BORRACHA ANTIDERRAPANTE  C/ CONTRAPISO (1CI:3ARML) E=2CM E NATA DE CIMENTO</t>
  </si>
  <si>
    <t>PISO VINILICO COM CONTRAPISO (1CI:3ARML) E=2CM E NATA DE CIMENTO</t>
  </si>
  <si>
    <t>RODAPÉ PLANO P/ PISO VINÍLICO H=5CM</t>
  </si>
  <si>
    <t>RODAPE P/ PISO DE BORRACHA</t>
  </si>
  <si>
    <t>RASPAGEM E APLICAÇÃO RESINA ACRÍLICA DUAS DEMÃOS</t>
  </si>
  <si>
    <t>GRANITINA 8MM FUNDIDA COM CONTRAPISO (1CI:3ARML) E=2CM E JUNTA PLASTICA 27MM (COM ÓXIDO DE FERRO)</t>
  </si>
  <si>
    <t>DEGRAUS FUNDIDOS DE GRANITINA COM CONTRAPISO</t>
  </si>
  <si>
    <t>DEMARCACAO DE QUADRA C/PISO VINILICO</t>
  </si>
  <si>
    <t>TESTEIRA CANTONEIRA ALUMINIO</t>
  </si>
  <si>
    <t>PISO DE BORRACHA COR PRETA MODELO TÁTIL ( ALERTA OU DIRECIONAL) INCLUSO CONTRAPISO (1CI:3ARML) C/ E=2CM E NATA DE CIMENTO</t>
  </si>
  <si>
    <t>PISO DE LADRILHO HIDRÁULICO COLORIDO MODELO TÁTIL ( ALERTA OU DIRECIONAL) SEM LASTRO</t>
  </si>
  <si>
    <t>FECH.(ALAV.) LAFONTE 6236 I /8766- I18 IMAB OU EQUIV.</t>
  </si>
  <si>
    <t>FECHADURA TIPO LIVRE OCUPADO (819 IMAB/719 LA FONTE) OU EQUIV.</t>
  </si>
  <si>
    <t>FECH. TIPO BICO DE PAPAGAIO (1222 LAFONTE/1161 E - 30  IMAB) OU EQUIV.</t>
  </si>
  <si>
    <t>FECH.(ALAV.) LAFONTE 6236 B/8766 - B19 IMAB OU EQUIV.</t>
  </si>
  <si>
    <t>TARGETA NIQUELADA No. 03</t>
  </si>
  <si>
    <t>FECH.(BOLA) LAFONTE 2080-E / 1005-E VOUGA OU EQUIVALENTE</t>
  </si>
  <si>
    <t>FECH. (BOLA) LAFONTE 2080-I / 005-I VOUGA OU EQUIVALENTE</t>
  </si>
  <si>
    <t>FECHADURA (BOLA) LAFONTE  2080-B / 005-B VOUGA OU EQUIVALENTE</t>
  </si>
  <si>
    <t>FECHO FIO REDONDO 4" ZINCADO PARAFUSADO</t>
  </si>
  <si>
    <t>BARRA DE APOIO EM AÇO INOX - 80 CM</t>
  </si>
  <si>
    <t>DOBRADICA 3" x 3 1/2" FERRO POLIDO</t>
  </si>
  <si>
    <t>CANTONEIRA PEQUENA P/DIVISORIAS</t>
  </si>
  <si>
    <t>CANTONEIRA GRANDE P/DIVISORIAS</t>
  </si>
  <si>
    <t>CHAPA SUPORTE P/DIVISORIAS</t>
  </si>
  <si>
    <t>BATENTE C/ENCOSTO BORRACHA P/DIVISORIAS</t>
  </si>
  <si>
    <t>PARAFUSO P/FERRAGENS/DIVISORIAS</t>
  </si>
  <si>
    <t>CORRENTE 4 MM P/CADEADO</t>
  </si>
  <si>
    <t>CADEADO 20 MM</t>
  </si>
  <si>
    <t>CADEADO 30 MM</t>
  </si>
  <si>
    <t>CADEADO 50 MM</t>
  </si>
  <si>
    <t>MARCENARIA</t>
  </si>
  <si>
    <t>TÁBUA APARELHADA PARA  GUICHÊ</t>
  </si>
  <si>
    <t>PORTA GIZ TIPO 1 - PADRÃO GOINFRA</t>
  </si>
  <si>
    <t>BATE CARTEIRA ENVERNIZADO E ASSENT. 2,5 X 12 CM</t>
  </si>
  <si>
    <t>PALCO MOVEL EM ASSOALHO EM IPE ENCERADO</t>
  </si>
  <si>
    <t>QUADRO  AVISO-MADEIRA DE LEI/COMPENS. 10MM/CORTIÇA/FELTRO ( SIMILAR AO TIPO 1)</t>
  </si>
  <si>
    <t>ESTRADO ESC.20 SALAS</t>
  </si>
  <si>
    <t>QUADRO AVISO TP-1 (1,20 X 1,20 M)</t>
  </si>
  <si>
    <t>PORTINHOLA EM COMPENSADO 18MM / REVESTIDA COM LAMINADO MELAMÍNICO</t>
  </si>
  <si>
    <t>PRATELEIRA MONTANTES EM ALVEN. APARENTE C/PINTURA</t>
  </si>
  <si>
    <t>BATE MACA 2,5 X 12 CM/ENVERNIZ. E ASSENTADO</t>
  </si>
  <si>
    <t>PRATELEIRA EST.CAIBRO 4+1 TABUAS APARELHADAS E ENVERNIZADAS</t>
  </si>
  <si>
    <t>SUBSTITUIÇÃO DA MADEIRA DE LEI DA TABELA DE BASQUETE - INCLUSO PINTURA</t>
  </si>
  <si>
    <t>VIGIA DE OBRAS (DIURNO)  - (OBRAS CIVIS)</t>
  </si>
  <si>
    <t>ALMOXARIFE - (OBRAS CIVIS)</t>
  </si>
  <si>
    <t>APONTADOR - (OBRAS CIVIS)</t>
  </si>
  <si>
    <t>VIGIA DE OBRAS - (NOTURNO  E NO SÁBADO/DOMINGO DIURNO) - O.C.</t>
  </si>
  <si>
    <t>VIGIA DE OBRAS - (NOTURNO) - OBRAS CIVIS</t>
  </si>
  <si>
    <t>ADMINISTRATIVO DE OBRAS - " APONTARIFE " - ( OBRAS CIVIS )</t>
  </si>
  <si>
    <t>TÉCNICO EM SEGURANÇA DO TRABALHO (O. CIVIS)</t>
  </si>
  <si>
    <t>h</t>
  </si>
  <si>
    <t>REMOCAO DE PINTURA ANTIGA A CAL</t>
  </si>
  <si>
    <t>REMOCAO DE PINTURA A TEMPERA</t>
  </si>
  <si>
    <t>CAIACAO TRES DEMAOS MUROS E PAREDES - (OB.C.)</t>
  </si>
  <si>
    <t>CAIACAO DUAS DEMAOS MUROS E PAREDES - (OB.C.)</t>
  </si>
  <si>
    <t>CAIAÇAO 2 DEMAOS EM POSTE/ VIGAS E MEIO FIO(OC)</t>
  </si>
  <si>
    <t>PINTURA A BASE DE SILICONE 1 DEMAO</t>
  </si>
  <si>
    <t>PINTURA C/VERNIZ ACRILICO-02 DEMAOS</t>
  </si>
  <si>
    <t>PINTURA LATEX ACRILICA 3 DEMAOS C/SELADOR</t>
  </si>
  <si>
    <t>PINTURA LATEX ACRILICO 2 DEMAOS</t>
  </si>
  <si>
    <t>PINTURA EPOXI 3 DEMÃOS</t>
  </si>
  <si>
    <t>EMASSAMENTO EPOXI 2 DEMÃOS</t>
  </si>
  <si>
    <t>PINTURA COM SELADOR ACRILICO</t>
  </si>
  <si>
    <t>PINTURA LATEX UMA DEMAO COM SELADOR</t>
  </si>
  <si>
    <t>FUNDO PRIMER P/ ESTR. METALICA (2 DEMAOS)</t>
  </si>
  <si>
    <t>FUNDO ADERENTE PARA SUPERFÍCIES GALVANIZADAS - 1 DEMAO</t>
  </si>
  <si>
    <t>EMASSAMENTO COM MASSA PVA UMA DEMAO</t>
  </si>
  <si>
    <t>PINTURA LATEX DUAS DEMAOS COM SELADOR</t>
  </si>
  <si>
    <t>PINTURA LATEX TRES DEMAOS COM SELADOR</t>
  </si>
  <si>
    <t>EMASSAMENTO ACRILICO 2 DEMAOS</t>
  </si>
  <si>
    <t>EMASSAMENTO ACRÍLICO 1 DEMÃO EM PAREDE</t>
  </si>
  <si>
    <t>PINTURA PVA LATEX 1 DEMAO SEM SELADOR</t>
  </si>
  <si>
    <t>PINTURA PVA LATEX 3 DEMAOS SEM SELADOR</t>
  </si>
  <si>
    <t>EMASSAMENTO A OLEO EM PAREDES 2 DEMAOS</t>
  </si>
  <si>
    <t>PINT.ESMALTE 2 DEM. ESQ.FERRO (SEM FUNDO ANTICOR.)</t>
  </si>
  <si>
    <t>PINTURA ESMALTE 1 DEMÃO ESQUADRIA METALICA S/FUNDO ANTICORR.</t>
  </si>
  <si>
    <t>PINTURA ESMALTE 1 DEMÃO EM PAREDE SEM SELADOR</t>
  </si>
  <si>
    <t>PINT.ESMALTE SINT.PAREDES - 2 DEM.C/SELADOR</t>
  </si>
  <si>
    <t>PINT.ESMALTE/ESQUAD.FERRO C/FUNDO ANTICOR.</t>
  </si>
  <si>
    <t>PINT.GRAFITE ESQUAD.FERRO (DUPLA FUNÇÃO - FUNDO E ACABAMENTO)</t>
  </si>
  <si>
    <t>PINTURA DE QUADRO NEGRO COM EMASSAMENTO (INCLUSIVE MOLDURA/PORTA GIZ) - 5,00X1,20M</t>
  </si>
  <si>
    <t>PINTURA DE QUADRO NEGRO COM EMASSAMENTO (INCLUSIVE MOLDURA/PORTA GIZ)</t>
  </si>
  <si>
    <t>PINTURA CERAMICA P/BEIRAL</t>
  </si>
  <si>
    <t>PINTURA ESMALTE ALQUIDICO ESTR.METALICA 2 DEMAOS</t>
  </si>
  <si>
    <t>PINTURA ESMALTE ALQUIDICO EST.METALICA 1 DEMAO</t>
  </si>
  <si>
    <t>PINTURA  ALQUÍDICA BRILHANTE DUPLA FUNÇÃO 2 DEMÃOS = 50 MÍCRONS</t>
  </si>
  <si>
    <t>LETREIRO MÉDIO A GRANDE PORTE EM PAREDE FEITO A PINCEL</t>
  </si>
  <si>
    <t>LETREIRO PEQ.PORTE A PINCEL EM PAREDE E PORTAS</t>
  </si>
  <si>
    <t>PINT.POLIESPORTIVA - 2 DEM.(PISOS E CIMENTADOS)</t>
  </si>
  <si>
    <t>PLANTIO GRAMA ESMERALDA PLACA C/ M.O. IRRIG., ADUBO,TERRA VEGETAL (O.C.) A&lt;11.000,00M2</t>
  </si>
  <si>
    <t>PREPARAÇÃO C/ ADUBAÇÃO DO TERRENO EM FORMA DE CANTEIRO E PLANTIO DE FORRAÇÃO AMBOS C/PROFUNDIDADE DE 30 CM - EXCLUSO O CUSTO DE AQUISIÇÃO DA
MUDA</t>
  </si>
  <si>
    <t>PAVIMENTO EM CONCRETO TIPO CONCREGRAMA/PISOGRAMA/PATIOGRAMA ( PLANTIO DA GRAMA INCLUSO)</t>
  </si>
  <si>
    <t>PAVIMENTO INTERTRAVADO ESPESSURA DE 4CM E FCK = 20 MPA</t>
  </si>
  <si>
    <t>PAVIMENTO INTERTRAVADO ESPESSURA DE 6CM E FCK = 35 MPA</t>
  </si>
  <si>
    <t>PAVIMENTO INTERTRAVADO ESPESSURA DE 8CM E FCK = 35 MPA</t>
  </si>
  <si>
    <t>PAVIMENTO INTERTRAVADO ESPESSURA DE 10CM E FCK = 35 MPA</t>
  </si>
  <si>
    <t>MURO DE ALVENARIA APARENTE BLOCO CONCRETO ESTRUTURAL ESPESSURA 14 CM ( H=2,40M ) COM FUNDAÇÃO (PADRÃO GOINFRA)</t>
  </si>
  <si>
    <t>MURO DE ALVENARIA TIJOLO FURADO 1/2 VEZ ( H=2,00M) COM FUNDAÇÃO - SEM REVESTIMENTOS (PADRÃO GOINFRA)</t>
  </si>
  <si>
    <t>MURO DE ALVENARIA TIJOLO FURADO 1/2 VEZ ( H=2,50M) COM FUNDAÇÃO - SEM REVESTIMENTOS (PADRÃO GOINFRA)</t>
  </si>
  <si>
    <t>MURO DE ALVENARIA TIJOLO FURADO 1/2 VEZ ( H=3,00M) COM FUNDAÇÃO - SEM REVESTIMENTOS (PADRÃO GOINFRA)</t>
  </si>
  <si>
    <t>LIMPEZA COM ÁCIDO MURIÁTICO (1:20), NEUTRALIZADO COM  AMÔNIA (1:14)</t>
  </si>
  <si>
    <t>PAVIMENTO INTERTRAVADO SEXTAVADO (BLOKRET) - 6 CM PRE-FABR.FCK 18 MPA</t>
  </si>
  <si>
    <t>PAVIMENTO INTERTRAVADO SEXTAVADO (BLOKRET) - 10 CM FCK=35 MPA PRE-FABR.</t>
  </si>
  <si>
    <t>CALCAMENTO COM PARALELEPIPEDO</t>
  </si>
  <si>
    <t>REDE PROTECAO DE NYLON COM GANCHOS E BUCHAS S8</t>
  </si>
  <si>
    <t>ARAME FARPADO 3 FIOS EM ALAMBRADO E/OU MURO EXISTENTES</t>
  </si>
  <si>
    <t>ALAMBRADO (2ª OPÇÃO) EM POSTE DE CONCRETO DUPLO T 150X7M / TUBO INDUSTRIAL 2"#2,28 / TELA MALHA 4" FIO 12</t>
  </si>
  <si>
    <t>ALAMBRADO EM TUBO INDUSTRIAL 2"#2,28 E TELA MALHA 4" FIO 12 (QUADRA ESPORTE EXISTENTE) SEM PINTURA</t>
  </si>
  <si>
    <t>ALAMBRADO CANO FERRO GALVANIZADO 2" E TELA H=2M PADRÃO GOINFRA</t>
  </si>
  <si>
    <t>ALAMBRADO COM POSTE DE CONCRETO E CINTA ARMADA PD. GOINFRA</t>
  </si>
  <si>
    <t>CERCA PROVISÓRIA EM MADEIRA ROLIÇA ( EUCALIPTO SEM TRATAMENTO) H = 1,70M, COM
9 FIOS DE ARAME FARPADO - POSTE ESTICADOR A CADA 25 M E ESPAÇAMENTO ENTRE POSTES = 2,50 M</t>
  </si>
  <si>
    <t>CERCA EM MADEIRA ROLIÇA ( EUCALIPTO COM TRATAMENTO ) COM H=1,70 M E 9 FIOS DE ARAME FARPADO - POSTE ESTICADOR A CADA 25 M  E ESPAÇAMENTO ENTRE POSTES =
2,50 M</t>
  </si>
  <si>
    <t>MASTROS PARA BANDEIRAS EM  FERRO GALVANIZADO (ASSENTADOS/PINTADOS) -  3 UNIDADES</t>
  </si>
  <si>
    <t>PLACA DE INAUGURAÇÃO AÇO ESCOVADO 60 X 120 CM</t>
  </si>
  <si>
    <t>PLACA DE INAUGURAÇÃO EM DURALUMÍNIO 42 X 60 CM</t>
  </si>
  <si>
    <t>PLACA DE INAUGURAÇÃO EM DURALUMÍNIO 80 X 60 CM</t>
  </si>
  <si>
    <t>PLACA INAUGURACAO ACO INOXIDAVEL  (60X40)</t>
  </si>
  <si>
    <t>PLACA INAUGURACAO ACO INOXIDAVEL (40 X 25)</t>
  </si>
  <si>
    <t>PLACA DE INAUGURACAO ACO ESCOVADO 42X60 CM</t>
  </si>
  <si>
    <t>PLACA DE INAUGURACAO ACO ESCOVADO 80 X 60 CM</t>
  </si>
  <si>
    <t>OBELISCO PARA PLACA DE INAUGURAÇÃO - PADRÃO GOINFRA</t>
  </si>
  <si>
    <t>SUPORTE PADRÃO PARA TABELA BASQUETE EM "U" ENRIJECIDO- 2 UNID. (ASSENTADOS/PINTADOS)</t>
  </si>
  <si>
    <t>SUPORTE ARTICULÁVEL EM TUBO INDUSTRIAL PARA TABELA BASQUETE (ASSENT./PINTADOS)- 2 UNID.</t>
  </si>
  <si>
    <t>SUPORTE EM TUBO INDUSTRIAL REMOVÍVEL PARA TABELA DE BASQUETE - 2 UNID.(ASSENT./PINTADOS)</t>
  </si>
  <si>
    <t>SUPORTE EM FERRO GALVANIZADO REMOVÍVEL PARA TABELA BASQUETE (ASSENT./PINTADOS) - 2 UNID.</t>
  </si>
  <si>
    <t>TABELA PARA BASQUETE ESTRUT. METÁLICA E MADEIRA DE LEI ASSENT./PINTADAS COM ARO FLEXÍVEL - 2 UNID.</t>
  </si>
  <si>
    <t>TABELA PARA BASQUETE ESTRUTURA METÁLICA E COMPENSADO (ASSENT./PINTADAS) ARO METÁLICO - 2 UNID.</t>
  </si>
  <si>
    <t>TABELA PARA BASQUETE ESTRUTURA METÁLICA COMPENSADO (ASSENT./PINTADAS) ARO FLEXÍVEL - 2 UNID.</t>
  </si>
  <si>
    <t>TRAVES FERRO GALVANIZADO PARA FUTEBOL DE SALÃO PINTADAS - 3,00 x 2,00M - 2 UNID.</t>
  </si>
  <si>
    <t>TABELA PARA BASQUETE ESTRUTURA METÁLICA MADEIRA DE LEI (ASSENT./PINTADAS) ARO METÁLICO - 2 UNID.</t>
  </si>
  <si>
    <t>CONJUNTO PARA VOLEIBOL EM FERRO GALVANIZADO COM PINTURA (2 SUPORTES)</t>
  </si>
  <si>
    <t>TRAVES EM FERRO GALVANIZADO PARA CAMPO DE FUTEBOL (ASSENT./PINTADAS) 7,32X2,44M - 2 UNID.</t>
  </si>
  <si>
    <t>TRAVES EM FERRO GALVANIZADO PARA CAMPO DE FUTEBOL EM AREIA (ASSENT./PINTADAS) 2,00X5,00M - 2 UNID.</t>
  </si>
  <si>
    <t>QUADRO DE GIZ (5,0X1,20 M C/EMBOÇO PINTURA COMPLETO)</t>
  </si>
  <si>
    <t>QUADRO DE GIZ (1,36 X 6,20) ESC. 20 SALAS</t>
  </si>
  <si>
    <t>QD.GIZ EMBOCO/LAM.MELAMINICO COMPL.-ESC.2000 6,87X1,39M</t>
  </si>
  <si>
    <t>QUADRO DE GIZ EMBOÇO/PINTURA COMPLETO</t>
  </si>
  <si>
    <t>BANCO DE CONCRETO POLIDO BASE EM ALVENARIA REBOCADA E PINTADA - PADRÃO GOINFRA</t>
  </si>
  <si>
    <t>BANCADA DE ARDOSIA POLIDA</t>
  </si>
  <si>
    <t>BASE DE BANCADA REBOCADA</t>
  </si>
  <si>
    <t>BASE DE BANCADA REV.COM CERAMICA</t>
  </si>
  <si>
    <t>BANCO CONCRETO POLIDO BASE EM ALVENARIA TIJOLO APARENTE PINTADA - PADRÃO GOINFRA</t>
  </si>
  <si>
    <t>MICTORIO ACO INOX SOBRE COCHO DE CONCRETO(SEM INST.H.SANIT.)</t>
  </si>
  <si>
    <t>LAVATORIO ACO INOX SOBRE COCHO DE CONCRETO (SEM INST.H.SANIT.)</t>
  </si>
  <si>
    <t>CANALETA CONCRETO DESEMPENADO 5 CM PD.GOINFRA</t>
  </si>
  <si>
    <t>CAFE DA MANHA</t>
  </si>
  <si>
    <t>RE</t>
  </si>
  <si>
    <t>CANTINA - (OBRAS CIVIS)</t>
  </si>
  <si>
    <t>BEBEDOURO PARA 6 TORNEIRAS REVESTIDO COM CERÂMICA ( EXCLUSO AS INSTALAÇÕES HIDROSSANITÁRIAS)</t>
  </si>
  <si>
    <t>BEBEDOURO REVESTIDO COM CERÂMICA CRIANÇA/ADULTO - NICHO (SEM INST.H.SANIT.)</t>
  </si>
  <si>
    <t>BEBEDOURO REVESTIDO COM CERÂMICA ADULTO/CRIANÇA PAREDE(SEM INST.H.SANIT.)</t>
  </si>
  <si>
    <t>SUPORTE PARA BANCADA EM FERRO "T" 1/8" X 1 1/4"</t>
  </si>
  <si>
    <t>BANCADA DE CONCRETO POLIDO</t>
  </si>
  <si>
    <t>BANCADA DE GRANITINA</t>
  </si>
  <si>
    <t>BANCADA DE MARMORE</t>
  </si>
  <si>
    <t>MEIO FIO 7X20X100CM PD. GOINFRA EM ALVEN.TIJOLO COMUM 1/4 V.
REBOCADO(1CI:3ARMLC), PINT. A CAL 2 DEMÃOS (INCLUSO ESCAV./APILOAM./REAT. E CONC. FC28 = 10MPA P/ ASSENTAM./CHUMBAMENTO)</t>
  </si>
  <si>
    <t>MEIO FIO PD. GOINFRA EM CONC. PRÉ MOLD. RETO/CURVO (9v12X25X100CM), C/ SARJETA ( 13X10v12CM)FC28=20MPA COM ARGAM.(1CI:3ARMLC) P/ARREMATE DO REJUNT. - INCLUSO ESCAV./APILOAM./REATERRO E CONC.FC28= 10MPA P/ ASSENTAM. E CHUMBAMENTO</t>
  </si>
  <si>
    <t>MEIO FIO PD. GOINFRA EM CONC. PRÉ MOLD. RETO/CURVO (9v12X25X100CM), C/ SARJETA ( 13X10v12CM)FC28=30MPA COM ARGAM.(1CI:3ARMLC) P/ARREMATE DO REJUNT. - INCLUSO ESCAV./APILOAM./REATERRO E CONC.FC28= 10MPA P/ ASSENTAM. E CHUMBAMENTO</t>
  </si>
  <si>
    <t>MEIO FIO PD. GOINFRA EM CONC. PRÉ MOLD. RETO/CURVO (9v12X30X100CM),
FC28=30MPA COM ARGAM.(1CI:3ARMLC) P/ARREMATE DO REJUNT. - INCLUSO ESCAV./APILOAM./REATERRO E CONC.FC28= 10MPA P/ ASSENTAM. E CHUMBAMENTO</t>
  </si>
  <si>
    <t>MEIO FIO PD. GOINFRA EM CONC. PRÉ MOLD. RETO/CURVO (5X25X100CM),  FC28=20MPA COM ARGAM.(1CI:3ARMLC) P/ARREMATE DO REJUNT. E PINTURA A CAL 2 DEMÃOS - INCLUSO ESCAV./APILOAM./REATERRO E CONC.FC28= 10MPA P/ ASSENTAM. E
CHUMBAMENTO</t>
  </si>
  <si>
    <t>MEIO FIO PD. GOINFRA EM CONC. PRÉ MOLD. RETO/CURVO (9v12X30X100CM), FC28=20MPA COM ARGAM.(1CI:3ARMLC) P/ARREMATE DO REJUNT. - INCLUSO
ESCAV./APILOAM./REATERRO E CONC.FC28= 10MPA P/ ASSENTAM. E CHUMBAMENTO</t>
  </si>
  <si>
    <t>CANTONEIRA ARDOSIA POLIDA 2 REGUAS BOLEADAS</t>
  </si>
  <si>
    <t>CANTONEIRA MARMORE E REGUAS BOLEADAS</t>
  </si>
  <si>
    <t>CANTONEIRA GRANITO REGUAS BOLEADAS</t>
  </si>
  <si>
    <t>LADRILHO HIDRAULICO COR NATURAL (SEM LASTRO)</t>
  </si>
  <si>
    <t>LADRILHO HIDRAULICO DE UMA COR (SEM LASTRO)</t>
  </si>
  <si>
    <t>LADRILHO HIDRAULICO DE DUAS CORES (SEM LASTRO)</t>
  </si>
  <si>
    <t>LETRA CAIXA CHAPA GALVANIZADA PINTADA COLOCADA</t>
  </si>
  <si>
    <t>LETRA CAIXA INOX ESCOVADO COLOCADA</t>
  </si>
  <si>
    <t>LETRA  CAIXA LATAO AMARELO COLOCADA</t>
  </si>
  <si>
    <t>SCO - Sistema de Custos e Orçamentos</t>
  </si>
  <si>
    <t>COMP 1_SEE</t>
  </si>
  <si>
    <t>RETIRADA DA ESTRUTURA/TABELA DE BASQUETE C/ TRANSP ATÉ CB. E CARGA</t>
  </si>
  <si>
    <t xml:space="preserve">UN </t>
  </si>
  <si>
    <t>COMP 2_SEE</t>
  </si>
  <si>
    <t>ARMAÇÃO EM TELA DE AÇO SOLDADA NERVURADA Q-92, AÇO-60, 4,2 mm, MALHA 15x15 CM</t>
  </si>
  <si>
    <t>COMP 3_SEE</t>
  </si>
  <si>
    <t>RECOLOCAÇÃO DE TAB. BASQUETE/ESTRUTURA</t>
  </si>
  <si>
    <t>COMP 7_SEE</t>
  </si>
  <si>
    <t>GUICHÊ CANTONEIRA/GRADE PARA VIDRO</t>
  </si>
  <si>
    <t>COMP 18_SEE</t>
  </si>
  <si>
    <t>CHAVE DUPLA P/ CONEXÕES TIPO STORZ EM LATÃO ENGATE RÁPIDO 1 1/2" X 2 1/2"</t>
  </si>
  <si>
    <t>COMP 20_SEE</t>
  </si>
  <si>
    <t>TE FERRO GALVANIZADO 90G 2.1/2"</t>
  </si>
  <si>
    <t>COMP 24_SEE</t>
  </si>
  <si>
    <t>SINALIZADOR FOTOLUMINESCENTE PARA EXTINTOR</t>
  </si>
  <si>
    <t>COMP 25_SEE</t>
  </si>
  <si>
    <t>SINALIZADOR FOTOLUMINESCENTE DE EMERGÊNCIA</t>
  </si>
  <si>
    <t>COMP 26_SEE</t>
  </si>
  <si>
    <t>PORTA DE CORRER/FIXA CHAPA 16</t>
  </si>
  <si>
    <t>COMP 27_SEE</t>
  </si>
  <si>
    <t>KIT TELA MOSQUITEIRA C/ PERFIL ALUMINIO C/ FERRAGENS</t>
  </si>
  <si>
    <t>COMP 28_SEE</t>
  </si>
  <si>
    <t>ADAPTADOR PVC SOLDAVEL FLANGES LIVRES P/ CAIXA D' AGUA 85 MM X 3"</t>
  </si>
  <si>
    <t>COMP 29_SEE</t>
  </si>
  <si>
    <t>PLANTIO DE ARVORE REGIONAL, ALTURA MAIOR QUE 2,00M, EM CAVAS DE 80X80X80CM</t>
  </si>
  <si>
    <t>COMP 30_SEE</t>
  </si>
  <si>
    <t>COTOVELO DE FERRO GALV. 90° X 2 1/2"</t>
  </si>
  <si>
    <t>COMP 31_SEE</t>
  </si>
  <si>
    <t>MURETA P/ QUAD. POLIESP. ALV. DE TIJ. FURADO - 1/2 VEZ - C/ CHP. E PEDRISCO - H=0,80 M</t>
  </si>
  <si>
    <t>COMP 32_SEE</t>
  </si>
  <si>
    <t>UNIAO FERRO GALV ROSCA 1 1/4"</t>
  </si>
  <si>
    <t>COMP 33_SEE</t>
  </si>
  <si>
    <t>LUMINÁRIA DE EMERGÊNCIA LED PORTÁTIL - 30 LEDS</t>
  </si>
  <si>
    <t>COMP 34_SEE</t>
  </si>
  <si>
    <t>TERMINAL AÉREO SPDA 30CM Fo Go DIAM. 3/8" COM SUPORTE</t>
  </si>
  <si>
    <t>COMP 35_SEE</t>
  </si>
  <si>
    <t>CLIPS 3/8 P/ CABO DE AÇO BELGO</t>
  </si>
  <si>
    <t>COMP 36_SEE</t>
  </si>
  <si>
    <t>PRESILHA LATÃO 16/35MM 5MM+PARAF FENDA 1/4''X1.1/4''</t>
  </si>
  <si>
    <t>COMP 37_SEE</t>
  </si>
  <si>
    <t>CAIXA DE INSPEÇÃO PVC 300X250MM+TP P/CX INSP GALV FOGO 300MM</t>
  </si>
  <si>
    <t>COMP 38_SEE</t>
  </si>
  <si>
    <t>SUPORTE GUIA COM ROLDANA PARA CORDOALHA 35MM2 SPDA COM PARAFUSOS</t>
  </si>
  <si>
    <t>COMP 39_SEE</t>
  </si>
  <si>
    <t>MOLDE GRAF CGT 5/8 50MM C</t>
  </si>
  <si>
    <t>COMP 40_SEE</t>
  </si>
  <si>
    <t>CONJUNTO MOTOR-BOMBA ELÉTRICA TRIFÁSICO 380/220 V PARA VZ= 24,33 M³/H, HM= 46,24 M POTÊNCIA= 7,5 CV</t>
  </si>
  <si>
    <t>COMP 41_SEE</t>
  </si>
  <si>
    <t>SOLDA CART N.90</t>
  </si>
  <si>
    <t>COMP 42_SEE</t>
  </si>
  <si>
    <t>MASTRO P/PARA RAIO 1.1/2 6MT+ABRAC C/3 ESTAI P/MASTRO 1.1/2+SINALEIRO TOPO C/FOTOCELULA+ABRAC PARA SINALEIRO</t>
  </si>
  <si>
    <t>COMP 43_SEE</t>
  </si>
  <si>
    <t>APOIO PARA MASTRO 2"</t>
  </si>
  <si>
    <t>COMP 44_SEE</t>
  </si>
  <si>
    <t>ABRAÇADEIRA PORTA BANDEIRA 2" COM PARAFUSOS</t>
  </si>
  <si>
    <t>COMP 57_SEE</t>
  </si>
  <si>
    <t>BUCHA DE REDUCAO SOLDAVEL LONGA 85 X 60 mm</t>
  </si>
  <si>
    <t>COMP 64_SEE</t>
  </si>
  <si>
    <t>REINSTALAÇÃO DE ALAMB. TUBO IND.2#2,28 - TELA #12</t>
  </si>
  <si>
    <t>COMP 66_SEE</t>
  </si>
  <si>
    <t>COTOVELO FERRO GALVANIZADO 90º X 1.1/4"</t>
  </si>
  <si>
    <t>COMP 71_SEE</t>
  </si>
  <si>
    <t>UNIÃO COM ASSENTO MACHO FEMEA 1"</t>
  </si>
  <si>
    <t>COMP 77_SEE</t>
  </si>
  <si>
    <t>UNIAO FERRO GALV C/ASSENTO CONICO BRONZE 2 1/2"</t>
  </si>
  <si>
    <t>COMP 78_SEE</t>
  </si>
  <si>
    <t>TAMPÃO CEGO COM CORRENTE 1 1/2"</t>
  </si>
  <si>
    <t>COMP 79_SEE</t>
  </si>
  <si>
    <t>LUVA FERRO GALVANIZADO DIAMETRO 2.1/2"</t>
  </si>
  <si>
    <t xml:space="preserve">Un    </t>
  </si>
  <si>
    <t>COMP 82_SEE</t>
  </si>
  <si>
    <t>CORRIMÃO PAREDE - SEDUC</t>
  </si>
  <si>
    <t>COMP 83_SEE</t>
  </si>
  <si>
    <t>CORRIMÃO PISO - SEDUC</t>
  </si>
  <si>
    <t>COMP 84_SEE</t>
  </si>
  <si>
    <t>GUARDA-CORPO COM CORRIMÃO - SEDUC</t>
  </si>
  <si>
    <t>COMP 85_SEE</t>
  </si>
  <si>
    <t>GUARDA-CORPO - SEDUC</t>
  </si>
  <si>
    <t>COMP 86_SEE</t>
  </si>
  <si>
    <t>PLATAFORMA VERTICAL MODELO HERA OU EQUIVALENTE 02 PARADAS - CAPACIDADE 280KG (INSTALADO)</t>
  </si>
  <si>
    <t>COMP 87_SEE</t>
  </si>
  <si>
    <t>REGISTRO DE GAVETA COM HASTE ASCENDENTE DE BRONZE 2 1/2"</t>
  </si>
  <si>
    <t>COMP 88_SEE</t>
  </si>
  <si>
    <t>TE DE FERRO GALVANIZADO 90º X 2.1/2" X 1"</t>
  </si>
  <si>
    <t>COMP 89_SEE</t>
  </si>
  <si>
    <t>TE DE REDUCAO 90 GRAUS SOLDAVEL 60 X 50 MM</t>
  </si>
  <si>
    <t>COMP 90_SEE</t>
  </si>
  <si>
    <t>CONJUNTO MOTO BOMBA VAZÃO 5 M³/H, HM=20 M, REC. 1", SUCÇÃO 1.1/4"</t>
  </si>
  <si>
    <t>COMP 92_SEE</t>
  </si>
  <si>
    <t>CONJUNTO MOTO BOMBA ELÉTRICA PARA VAZÃO 2,8 M³/H, HM=11,70 MCA</t>
  </si>
  <si>
    <t>COMP 94_SEE</t>
  </si>
  <si>
    <t>MANGUEIRA DE BORRACHA PARA ALTA PRESSÃO</t>
  </si>
  <si>
    <t>COMP 95_SEE</t>
  </si>
  <si>
    <t>ADAPTADOR PARA MANGOTE 1"</t>
  </si>
  <si>
    <t>COMP 107_SEE</t>
  </si>
  <si>
    <t>ARGAMASSA FLUÍDA DE ELEVADA RESITÊNCIA PARA GRAUTEAMENTO</t>
  </si>
  <si>
    <t>COMP 186_SEE</t>
  </si>
  <si>
    <t>BOTOEIRA BOMBA DE INCÊNDIO C/ MARTELO CONVENCIONAL/ ANALÓGICA</t>
  </si>
  <si>
    <t xml:space="preserve">UN  </t>
  </si>
  <si>
    <t>COMP 188_SEE</t>
  </si>
  <si>
    <t>ACIONADOR MANUAL DE ALARME</t>
  </si>
  <si>
    <t>COMP 190_SEE</t>
  </si>
  <si>
    <t>CENTRAL DE DETECÇÃO E ALARME DE 40 SETORES COM BATERIA</t>
  </si>
  <si>
    <t>COMP 192_SEE</t>
  </si>
  <si>
    <t>FOSSA SEPTICA 20.000 LITROS COM IMPERMEABILIZAÇÃO</t>
  </si>
  <si>
    <t>COMP 196_SEE</t>
  </si>
  <si>
    <t>COMPL. DE MURO DE ALV. DE TIJ. FURADO - 1/2 VEZ - C/ CHP. E PEDRISCO - H=0,50 M</t>
  </si>
  <si>
    <t>COMP 199_SEE</t>
  </si>
  <si>
    <t>ESTACA A TRADO DIAM.40 CM S/FERRO</t>
  </si>
  <si>
    <t>COMP 206_SEE</t>
  </si>
  <si>
    <t>BANCO ARTICULADO PARA BANHO, EM ACO INOX POLIDO, 70* CM X 45* CM</t>
  </si>
  <si>
    <t>COMP 209_SEE</t>
  </si>
  <si>
    <t>TOALHEIRO PLÁSTICO TIPO DISPENSER PARA PAPEL TOALHA INTERFOLHADO</t>
  </si>
  <si>
    <t>COMP 210_SEE</t>
  </si>
  <si>
    <t>REGISTRO 1º ESTÁGIO C/MANÔMETRO</t>
  </si>
  <si>
    <t>COMP 211_SEE</t>
  </si>
  <si>
    <t>REGISTRO 2º ESTÁGIO C/MANÔMETRO</t>
  </si>
  <si>
    <t>COMP 212_SEE</t>
  </si>
  <si>
    <t>REGISTRO DO REGULADOR</t>
  </si>
  <si>
    <t>COMP 213_SEE</t>
  </si>
  <si>
    <t>MANÔMETRO NPT 1/4, 0 A 300 PSI</t>
  </si>
  <si>
    <t>COMP 229_SEE</t>
  </si>
  <si>
    <t>CAIXA PARA HIDROMETRO CONCRETO PRE-MOLDADO</t>
  </si>
  <si>
    <t>COMP 230_SEE</t>
  </si>
  <si>
    <t>HIDROMETRO 20,0 M3/H DN 1 1/2"</t>
  </si>
  <si>
    <t>COMP 232_SEE</t>
  </si>
  <si>
    <t>PLACA DE SINALIZAÇÃO EM PVC COD 13 - (316X158) SAÍDA DE EMERGÊNCIA</t>
  </si>
  <si>
    <t>COMP 234_SEE</t>
  </si>
  <si>
    <t>PLACA DE SINALIZAÇÃO EM PVC COD 23 - (300X300) EXTINTOR DE INCÊNDIO</t>
  </si>
  <si>
    <t>COMP 235_SEE</t>
  </si>
  <si>
    <t>PLACA DE SINALIZAÇÃO EM PVC COD 01 - (300X300) PROIBIDO FUMAR</t>
  </si>
  <si>
    <t>COMP 236_SEE</t>
  </si>
  <si>
    <t>PLACA DE SINALIZAÇÃO EM PVC COD 06 - (300X300) PERIGO INFLAMÁVEL</t>
  </si>
  <si>
    <t>COMP 237_SEE</t>
  </si>
  <si>
    <t>FITA ANTICORROSIVA</t>
  </si>
  <si>
    <t>COMP 242_SEE</t>
  </si>
  <si>
    <t>FILTRO DE ÁGUA POTÁVEL COM TANQUE DE AÇO CARBONO P/ VAZÃO 2,8M³/H</t>
  </si>
  <si>
    <t>COMP 277_SEE</t>
  </si>
  <si>
    <t>MARCAÇÃO NO PISO - 1X1 M PARA EXTINTOR</t>
  </si>
  <si>
    <t>COMP 287_SEE</t>
  </si>
  <si>
    <t>SWITCH 24 PORTAS C/ 4 PORTAS SFP</t>
  </si>
  <si>
    <t>COMP 288_SEE</t>
  </si>
  <si>
    <t>MÓDULOS SFP (MULTIMODO 1 GBIT)</t>
  </si>
  <si>
    <t>COMP 318_SEE</t>
  </si>
  <si>
    <t>TERMINAL DE COMPRESSÃO DE 185MM2</t>
  </si>
  <si>
    <t>COMP 325_SEE</t>
  </si>
  <si>
    <t>GRUPO GERADOR DIESEL, CARENADO, STAND BY, 245KVA</t>
  </si>
  <si>
    <t>COMP 326_SEE</t>
  </si>
  <si>
    <t>GRANITINA 8MM FUNDIDA SEM CONTRAPISO (1CI:3ARML) E=2CM E JUNTA PLÁSTICA 27MM</t>
  </si>
  <si>
    <t>COMP 330_SEE</t>
  </si>
  <si>
    <t>LUVA SIMPLES 1"</t>
  </si>
  <si>
    <t>COMP 331_SEE</t>
  </si>
  <si>
    <t>VALVULA PÉ DE CRIVO 1.1/4"</t>
  </si>
  <si>
    <t>COMP 334_SEE</t>
  </si>
  <si>
    <t>DEMOLIÇÃO DE GRELHA</t>
  </si>
  <si>
    <t>COMP 335_SEE</t>
  </si>
  <si>
    <t>DEMOLIÇÃO DE CORRIMÃO</t>
  </si>
  <si>
    <t>ML</t>
  </si>
  <si>
    <t>COMP 336_SEE</t>
  </si>
  <si>
    <t xml:space="preserve">ACABAMENTO TRAPEIZOIDAL PARA TELHA GALVALUME AÇO 0,43 COM ISOPOR DE 30 MM ACABAMENTO EM TELHA PREPINTADA NA COR BRANCA OU ACABAMENTO AÇO LIZO PRE PINTADO BRANCO </t>
  </si>
  <si>
    <t>COMP 337_SEE</t>
  </si>
  <si>
    <t>ACABAMENTO LATERAL PARA TELHA  GALVALUME AÇO 0,43 COM ISOPOR DE 30MM ACABAMENTO EM TELHA PINTADA NA COR OU ACABAMENTO LISO PRE PINTADO</t>
  </si>
  <si>
    <t>COMP 338_SEE</t>
  </si>
  <si>
    <t>TELHA GALVALUME AÇO 0,43 COM ISOPOR DE 30 MM ACABAMENTO EM TELHA PREPINTADA NA COR BRANCA OU ACABAMENTO AÇO LIZO PRE PINTADO BRANCO</t>
  </si>
  <si>
    <t>COMP 339_SEE</t>
  </si>
  <si>
    <t>CUMEEIRA P/ TELHA GALVALUME AÇO 0,43 COM ISOPOR DE 50 MM ACABAMENTO EM TELHA PRE PINTADA NA COR BRANCA OU ACABAMENTO AÇO LIZO PRE PINTADO BRANCO</t>
  </si>
  <si>
    <t>COMP 340_SEE</t>
  </si>
  <si>
    <t>FILTRO VF1 SEPARADOR PARA REAPROVEITAMENTO DE ÁGUA DE CHUVA</t>
  </si>
  <si>
    <t>COMP 341_SEE</t>
  </si>
  <si>
    <t>FREIO D'ÁGUA 100MM</t>
  </si>
  <si>
    <t>COMP 342_SEE</t>
  </si>
  <si>
    <t>SIFÃO LADRÃO 100MM</t>
  </si>
  <si>
    <t>COMP 343_SEE</t>
  </si>
  <si>
    <t>CUBA DUPLA EM AÇO INOX</t>
  </si>
  <si>
    <t>COMP 344_SEE</t>
  </si>
  <si>
    <t>DIVISÓRIA EM GESSO ACARTONADO RU (RESISTENTE À UMIDADE)</t>
  </si>
  <si>
    <t>COMP 345_SEE</t>
  </si>
  <si>
    <t>REVESTIMENTO ACÚSTICO RIGITONE E LÃ DE PET COM MONTANTES EM PAREDE</t>
  </si>
  <si>
    <t>COMP 346_SEE</t>
  </si>
  <si>
    <t>FORRO ACÚSTICO RIGITONE COM LÃ DE PET</t>
  </si>
  <si>
    <t>COMP 347_SEE</t>
  </si>
  <si>
    <t>ADAPTADOR PVC SOLDAVEL, COM FLANGES LIVRES, 75 MM X 2 1/2", PARA CAIXA D' AGUA</t>
  </si>
  <si>
    <t>COMP 348_SEE</t>
  </si>
  <si>
    <t>TERMINAL DE VENTILACAO, 75 MM, SERIE NORMAL, ESGOTO PREDIAL</t>
  </si>
  <si>
    <t>COMP 349_SEE</t>
  </si>
  <si>
    <t>P5-PORTA DUAS FOLHAS DE CORRER (UMA FIXA) EM ALUMÍNIO E VIDRO TEMPERADO 10mm (2,00x2,10m) - INSTALADA</t>
  </si>
  <si>
    <t>COMP 350_SEE</t>
  </si>
  <si>
    <t>P8-PORTA QUATRO FOLHAS DE CORRER (DUAS FIXAS) EM ALUMÍNIO E VIDRO TEMPERADO 10mm (4,40x2,10m) - INSTALADA</t>
  </si>
  <si>
    <t>COMP 351_SEE</t>
  </si>
  <si>
    <t>P9-PORTA QUATRO FOLHAS DE CORRER (DUAS FIXAS) EM ALUMÍNIO E VIDRO DUPLO TEMPERADO 10mm e 6mm (6,00x2,75m) - INSTALADA</t>
  </si>
  <si>
    <t>COMP 352_SEE</t>
  </si>
  <si>
    <t>P10-PORTA QUATRO FOLHAS DE CORRER (DUAS FIXAS) EM ALUMÍNIO E VIDRO TEMPERADO 10mm (6,00x2,75m) - INSTALADA</t>
  </si>
  <si>
    <t>COMP 353_SEE</t>
  </si>
  <si>
    <t>P11-PAINEL COM DUAS FOLHAS DE CORRER (UMA FIXA) EM ALUMÍNIO E VIDRO TEMPERADO 10mm (3,00x3,20m) - INSTALADA</t>
  </si>
  <si>
    <t>COMP 354_SEE</t>
  </si>
  <si>
    <t>P12-PAINEL COM QUATRO FOLHAS DE CORRER (DUAS FIXAS) EM ALUMÍNIO E VIDRO TEMPERADO 10mm (7,06x3,20m) - INSTALADA</t>
  </si>
  <si>
    <t>COMP 355_SEE</t>
  </si>
  <si>
    <t>P13-PAINEL COM QUATRO FOLHAS FIXAS EM ALUMÍNIO E VIDRO TEMPERADO 10mm (7,06x3,20m) - INSTALADA</t>
  </si>
  <si>
    <t>COMP 356_SEE</t>
  </si>
  <si>
    <t>P14-PAINEL COM QUATRO FOLHAS DE CORRER (DUAS FIXAS) EM ALUMÍNIO E VIDRO TEMPERADO 10mm (6,00x3,20m) - INSTALADA</t>
  </si>
  <si>
    <t>COMP 357_SEE</t>
  </si>
  <si>
    <t>P15-PAINEL COM QUATRO FOLHAS DE CORRER (DUAS FIXAS) EM ALUMÍNIO E VIDRO TEMPERADO 10mm (8,40x3,20m) - INSTALADA</t>
  </si>
  <si>
    <t>COMP 358_SEE</t>
  </si>
  <si>
    <t>P16-PAINEL COM SEIS FOLHAS DE CORRER (QUATRO FIXAS) EM ALUMÍNIO E VIDRO TEMPERADO 10mm (10,60x3,20m) - INSTALADA</t>
  </si>
  <si>
    <t>COMP 359_SEE</t>
  </si>
  <si>
    <t>J1 - JANELA COM DUAS FOLHAS BASCULANTES EM ALUMÍNIO E VIDRO  TEMPERADO 6MM (0,80x0,60m) - INSTALADA</t>
  </si>
  <si>
    <t>COMP 360_SEE</t>
  </si>
  <si>
    <t>J2 - JANELA COM DUAS FOLHAS BASCULANTES EM ALUMÍNIO E VIDRO  TEMPERADO 6MM (1,00x0,60m) - INSTALADA</t>
  </si>
  <si>
    <t>COMP 361_SEE</t>
  </si>
  <si>
    <t>J3 - JANELA COM QUATRO FOLHAS BASCULANTES EM ALUMÍNIO E VIDRO  TEMPERADO 6MM (2,00x0,60m) - INSTALADA</t>
  </si>
  <si>
    <t>COMP 362_SEE</t>
  </si>
  <si>
    <t>J4 - JANELA COM DUAS FOLHAS DE CORRER EM ALUMÍNIO E VIDRO  TEMPERADO 6MM (2,00x1,10m) - INSTALADA</t>
  </si>
  <si>
    <t>COMP 363_SEE</t>
  </si>
  <si>
    <t>J5 - JANELA COM QUATRO FOLHAS BASCULANTES EM ALUMÍNIO E VIDRO  TEMPERADO 6MM (3,50x0,60m) - INSTALADA</t>
  </si>
  <si>
    <t>COMP 364_SEE</t>
  </si>
  <si>
    <t>J6 - JANELA COM DUAS FOLHAS DE CORRER EM ALUMÍNIO E VIDRO  TEMPERADO 6MM (3,50x1,10m) - INSTALADA</t>
  </si>
  <si>
    <t>COMP 365_SEE</t>
  </si>
  <si>
    <t>PORTA CORTA-FOGO ACÚSTICA FOLHA DUPLA 2,50 X 2,10 M, COM ACESSÓRIOS, BATENTES E BARRA ANTIPÂNICO DUPLA</t>
  </si>
  <si>
    <t>COMP 366_SEE</t>
  </si>
  <si>
    <t xml:space="preserve">ELEMENTO VAZADO RÚSTICO, 30x30 CM, FECHAMENTO DIAGONAL </t>
  </si>
  <si>
    <t>COMP 367_SEE</t>
  </si>
  <si>
    <t>SELF NEW GENERATION</t>
  </si>
  <si>
    <t>COMP 368_SEE</t>
  </si>
  <si>
    <t>GRELHA DE DUPLA DEFLEXÃO</t>
  </si>
  <si>
    <t>COMP 369_SEE</t>
  </si>
  <si>
    <t>VENEZIANA DE TOMADA DE AR EXTERNO</t>
  </si>
  <si>
    <t>COMP 370_SEE</t>
  </si>
  <si>
    <t xml:space="preserve"> GRELHAS DE RETORNO DE AR</t>
  </si>
  <si>
    <t>COMP 371_SEE</t>
  </si>
  <si>
    <t>LUMINÁRIA PAINEL SLIM LED 36W PLAFON DE EMBUTIR 40X40XMM</t>
  </si>
  <si>
    <t>COMP 372_SEE</t>
  </si>
  <si>
    <t>LUMINÁRIA PAINEL SLIM LED 18W PLAFON DE EMBUTIR 22X22XMM</t>
  </si>
  <si>
    <t>COMP 373_SEE</t>
  </si>
  <si>
    <t>SPOT LED REDONDO ORIENTÁVEL 7 A 8W DE EMBUTIR</t>
  </si>
  <si>
    <t>COMP 374_SEE</t>
  </si>
  <si>
    <t>SPOT LED QUADRADO 10W DE EMBUTIR</t>
  </si>
  <si>
    <t>COMP 375_SEE</t>
  </si>
  <si>
    <t>REFLETOR DE LED HOLOFORTE 50W</t>
  </si>
  <si>
    <t>COMP 376_SEE</t>
  </si>
  <si>
    <t>ESTACA ESCAVADA MECANICAMENTE, SEM FLUIDO ESTABILIZANTE, COM 30 CM DE DIÂMETRO, ATÉ 9 M DE COMPRIMENTO, CONCRETO LANÇADO POR CAMINHÃO BETONEIRA (EXCLUSIVE MOBILIZAÇÃO E DESMOBILIZAÇÃO). AF_02/2015</t>
  </si>
  <si>
    <t>COMP 377_SEE</t>
  </si>
  <si>
    <t>ESTACA ESCAVADA MECANICAMENTE, SEM FLUIDO ESTABILIZANTE, COM 50 CM DE DIÂMETRO, ATÉ 9 M DE COMPRIMENTO, CONCRETO LANÇADO POR CAMINHÃO BETONEIRA (EXCLUSIVE MOBILIZAÇÃO E DESMOBILIZAÇÃO). AF_02/2015</t>
  </si>
  <si>
    <t>COMP 378_SEE</t>
  </si>
  <si>
    <t>LOGOMARCA 1 - 2,00 X 0,44 M EM ACRÍLICO - INSTALADA</t>
  </si>
  <si>
    <t>COMP 379_SEE</t>
  </si>
  <si>
    <t>LOGOMARCA 2 - 7,00 X 1,55 M EM AÇO GALVANIZADO - INSTALADA</t>
  </si>
  <si>
    <t>COMP 380_SEE</t>
  </si>
  <si>
    <t>LOGOMARCA 3 - 15,00 X 1,00 M EM AÇO GALVANIZADO - INSTALADA</t>
  </si>
  <si>
    <t>COMP 381_SEE</t>
  </si>
  <si>
    <t>ACM EM AÇO ESCOVADO PARA FECHAMENTO PLATIBANDA, H=1,50M</t>
  </si>
  <si>
    <t>COMP 382_SEE</t>
  </si>
  <si>
    <t>TE DE REDUCAO DE FERRO GALVANIZADO, COM ROSCA BSP, DE 3/4" X 1/2"</t>
  </si>
  <si>
    <t>COMP 383_SEE</t>
  </si>
  <si>
    <t>BUCHA DE REDUCAO DE FERRO GALVANIZADO, COM ROSCA BSP, DE 1/2" X 1/4"</t>
  </si>
  <si>
    <t>COMP 384_SEE</t>
  </si>
  <si>
    <t>JOELHO 90 GRAUS DIAMETRO 150 MM</t>
  </si>
  <si>
    <t>COMP 385_SEE</t>
  </si>
  <si>
    <t>DEMOLIÇÃO POSTE DE CONCRETO/METALICA ENTRE 10 E 15 METROS C/ REAPROVEITAMENTO C/ TRANSPORTE ATE CAÇAMBA E CARGA</t>
  </si>
  <si>
    <t>COMP 386_SEE</t>
  </si>
  <si>
    <t>RELOCAÇÃO DE POSTE DE CONCRETO METALICO ENTRE 10 E 15 METROS</t>
  </si>
  <si>
    <t>COMP 387_SEE</t>
  </si>
  <si>
    <t xml:space="preserve">LÂMPADA LED TUBULAR 18W </t>
  </si>
  <si>
    <t>COMP 388_SEE</t>
  </si>
  <si>
    <t>INSTALAÇÃO DE AR CONDICIONADO SPLIT  COM CAPACIDADE ENTRE 18.000 BTU</t>
  </si>
  <si>
    <t>COMP 389_SEE</t>
  </si>
  <si>
    <t>INSTALAÇÃO DE AR CONDICIONADO SPLIT  COM CAPACIDADE ENTRE 30.000 BTU</t>
  </si>
  <si>
    <t>COMP 400_SEE</t>
  </si>
  <si>
    <t xml:space="preserve">TAMPA EM CONCRETO ARMADO 25 MPA E= 5CM </t>
  </si>
  <si>
    <t>COMP 401_SEE</t>
  </si>
  <si>
    <t xml:space="preserve">ALAMBRADO COM POSTE DE CONCRETO E CINTA ARMADA </t>
  </si>
  <si>
    <t>COMP 402_SEE</t>
  </si>
  <si>
    <t>QD.GIZ EMBOCO/LAM.MELAMINICO COMPL.-ESC.2000 4,50X1,40M</t>
  </si>
  <si>
    <t>M²</t>
  </si>
  <si>
    <t>COMP 404_SEE</t>
  </si>
  <si>
    <t>PISO EM CERÂMICA PEI MAIOR OU IGUAL A 4 E ARGAMASSA COLANTE (S/ CONTRAPISO)</t>
  </si>
  <si>
    <t>COMP 405_SEE</t>
  </si>
  <si>
    <t>SERRALHEIRO</t>
  </si>
  <si>
    <t>COMP 406_SEE</t>
  </si>
  <si>
    <t xml:space="preserve">TELA DE ALAMBRADO  </t>
  </si>
  <si>
    <t>COMP 407_SEE</t>
  </si>
  <si>
    <t xml:space="preserve"> MÃO DE OBRA PARA INSTALAÇÃO DE PORTA DE ABRIR EM CHAPA </t>
  </si>
  <si>
    <t>COMP 408_SEE</t>
  </si>
  <si>
    <t>DEMOLIÇÃO PISO ARENITO SERRADO (PEDRA PIRENÓPOLIS ASSENTADA EM BARRO E REJUNTE COM ARGAMASSA)</t>
  </si>
  <si>
    <t>COMP 424_SEE</t>
  </si>
  <si>
    <t>TELA DE ALAMBRADO COM ARAME MALHA 4" FIO 12 INCLUINDO PINTURA COM TINTA ESMALTE C/ FUNDO ANTICORROSIVO</t>
  </si>
  <si>
    <t>COMP 425_SEE</t>
  </si>
  <si>
    <t>ESTACA A TRADO COM SOLO CIMENTO 1:12 DIAM.20 CM SEM FERRO</t>
  </si>
  <si>
    <t>COMP 427_SEE</t>
  </si>
  <si>
    <t>DUCHA HIGIENICA PLASTICA COM REGISTRO METALICO 1/2 "</t>
  </si>
  <si>
    <t>COMP 450_SEE</t>
  </si>
  <si>
    <t xml:space="preserve">TELA MALHA 4" FIO 12 PARA ALAMBRADO </t>
  </si>
  <si>
    <t>m²</t>
  </si>
  <si>
    <t>SINAPI 83646</t>
  </si>
  <si>
    <t>BOMBA RECALQUE D'AGUA DE ESTAGIOS TRIFASICA 2,0 HP</t>
  </si>
  <si>
    <t>PCI.817.01 - CUSTO DE COMPOSIÇÕES - SINTÉTICO                                               DATA DE EMISSÃO: 19/12/2018 23:15:49            DATA DE RT: 19/12/2018</t>
  </si>
  <si>
    <t>ENCARGOS SOCIAIS SOBRE PREÇOS DA MÃO-DE-OBRA: 116,95%(HORA)   74,11%(MÊS)</t>
  </si>
  <si>
    <t>ABRANGÊNCIA : NACIONAL                                              LOCALIDADE  : GOIANIA                                                                                                             DATA DE PREÇO   : 11/2018 REFERÊNCIA COLETA : MEDIANO</t>
  </si>
  <si>
    <t>CODIGO  DA COMPOSICAO</t>
  </si>
  <si>
    <t>DESCRICAO DA CLASSE</t>
  </si>
  <si>
    <t>SIGLA DA CLASSE</t>
  </si>
  <si>
    <t>DESCRICAO DO TIPO 1</t>
  </si>
  <si>
    <t>SIGLA DO TIPO 1</t>
  </si>
  <si>
    <t>CODIGO DO AGRUPADOR</t>
  </si>
  <si>
    <t>DESCRICAO DO AGRUPADOR</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</si>
  <si>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</si>
  <si>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</si>
  <si>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</si>
  <si>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</si>
  <si>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</si>
  <si>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</si>
  <si>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</si>
  <si>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</si>
  <si>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</si>
  <si>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</si>
  <si>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COEFICIENTE DE REPRESENTATIVIDADE</t>
  </si>
  <si>
    <t>7,48</t>
  </si>
  <si>
    <t>CAIXA REFERENCIAL</t>
  </si>
  <si>
    <t>ASSENTAMENTO DE TUBO DE FERRO FUNDIDO PARA REDE DE ÁGUA, DN 100 MM, JUNTA ELÁSTICA, INSTALADO EM LOCAL COM NÍVEL ALTO DE INTERFERÊNCIAS (NÃO INCLUI FORNECIMENTO). AF_11/2017</t>
  </si>
  <si>
    <t>8,35</t>
  </si>
  <si>
    <t>ASSENTAMENTO DE TUBO DE FERRO FUNDIDO PARA REDE DE ÁGUA, DN 150 MM, JUNTA ELÁSTICA, INSTALADO EM LOCAL COM NÍVEL ALTO DE INTERFERÊNCIAS (NÃO INCLUI FORNECIMENTO). AF_11/2017</t>
  </si>
  <si>
    <t>10,54</t>
  </si>
  <si>
    <t>ASSENTAMENTO DE TUBO DE FERRO FUNDIDO PARA REDE DE ÁGUA, DN 200 MM, JUNTA ELÁSTICA, INSTALADO EM LOCAL COM NÍVEL ALTO DE INTERFERÊNCIAS (NÃO INCLUI FORNECIMENTO). AF_11/2017</t>
  </si>
  <si>
    <t>12,72</t>
  </si>
  <si>
    <t>ASSENTAMENTO DE TUBO DE FERRO FUNDIDO PARA REDE DE ÁGUA, DN 250 MM, JUNTA ELÁSTICA, INSTALADO EM LOCAL COM NÍVEL ALTO DE INTERFERÊNCIAS (NÃO INCLUI FORNECIMENTO). AF_11/2017</t>
  </si>
  <si>
    <t>14,93</t>
  </si>
  <si>
    <t>ASSENTAMENTO DE TUBO DE FERRO FUNDIDO PARA REDE DE ÁGUA, DN 300 MM, JUNTA ELÁSTICA, INSTALADO EM LOCAL COM NÍVEL ALTO DE INTERFERÊNCIAS (NÃO INCLUI FORNECIMENTO). AF_11/2017</t>
  </si>
  <si>
    <t>17,13</t>
  </si>
  <si>
    <t>ASSENTAMENTO DE TUBO DE FERRO FUNDIDO PARA REDE DE ÁGUA, DN 350 MM, JUNTA ELÁSTICA, INSTALADO EM LOCAL COM NÍVEL ALTO DE INTERFERÊNCIAS (NÃO INCLUI FORNECIMENTO). AF_11/2017</t>
  </si>
  <si>
    <t>19,35</t>
  </si>
  <si>
    <t>ASSENTAMENTO DE TUBO DE FERRO FUNDIDO PARA REDE DE ÁGUA, DN 400 MM, JUNTA ELÁSTICA, INSTALADO EM LOCAL COM NÍVEL ALTO DE INTERFERÊNCIAS (NÃO INCLUI FORNECIMENTO). AF_11/2017</t>
  </si>
  <si>
    <t>21,54</t>
  </si>
  <si>
    <t>ASSENTAMENTO DE TUBO DE FERRO FUNDIDO PARA REDE DE ÁGUA, DN 450 MM, JUNTA ELÁSTICA, INSTALADO EM LOCAL COM NÍVEL ALTO DE INTERFERÊNCIAS (NÃO INCLUI FORNECIMENTO). AF_11/2017</t>
  </si>
  <si>
    <t>23,76</t>
  </si>
  <si>
    <t>ASSENTAMENTO DE TUBO DE FERRO FUNDIDO PARA REDE DE ÁGUA, DN 500 MM, JUNTA ELÁSTICA, INSTALADO EM LOCAL COM NÍVEL ALTO DE INTERFERÊNCIAS (NÃO INCLUI FORNECIMENTO). AF_11/2017</t>
  </si>
  <si>
    <t>ATRIBUÍDO SÃO PAULO</t>
  </si>
  <si>
    <t>28,37</t>
  </si>
  <si>
    <t>ASSENTAMENTO DE TUBO DE FERRO FUNDIDO PARA REDE DE ÁGUA, DN 600 MM, JUNTA ELÁSTICA, INSTALADO EM LOCAL COM NÍVEL ALTO DE INTERFERÊNCIAS (NÃO INCLUI FORNECIMENTO). AF_11/2017</t>
  </si>
  <si>
    <t>33,15</t>
  </si>
  <si>
    <t>ASSENTAMENTO DE TUBO DE FERRO FUNDIDO PARA REDE DE ÁGUA, DN 700 MM, JUNTA ELÁSTICA, INSTALADO EM LOCAL COM NÍVEL ALTO DE INTERFERÊNCIAS (NÃO INCLUI FORNECIMENTO). AF_11/2017</t>
  </si>
  <si>
    <t>37,76</t>
  </si>
  <si>
    <t>ASSENTAMENTO DE TUBO DE FERRO FUNDIDO PARA REDE DE ÁGUA, DN 800 MM, JUNTA ELÁSTICA, INSTALADO EM LOCAL COM NÍVEL ALTO DE INTERFERÊNCIAS (NÃO INCLUI FORNECIMENTO). AF_11/2017</t>
  </si>
  <si>
    <t>42,49</t>
  </si>
  <si>
    <t>ASSENTAMENTO DE TUBO DE FERRO FUNDIDO PARA REDE DE ÁGUA, DN 900 MM, JUNTA ELÁSTICA, INSTALADO EM LOCAL COM NÍVEL ALTO DE INTERFERÊNCIAS (NÃO INCLUI FORNECIMENTO). AF_11/2017</t>
  </si>
  <si>
    <t>47,22</t>
  </si>
  <si>
    <t>ASSENTAMENTO DE TUBO DE FERRO FUNDIDO PARA REDE DE ÁGUA, DN 1000 MM, JUNTA ELÁSTICA, INSTALADO EM LOCAL COM NÍVEL ALTO DE INTERFERÊNCIAS (NÃO INCLUI FORNECIMENTO). AF_11/2017</t>
  </si>
  <si>
    <t>51,95</t>
  </si>
  <si>
    <t>ASSENTAMENTO DE TUBO DE FERRO FUNDIDO PARA REDE DE ÁGUA, DN 1200 MM, JUNTA ELÁSTICA, INSTALADO EM LOCAL COM NÍVEL ALTO DE INTERFERÊNCIAS (NÃO INCLUI FORNECIMENTO). AF_11/2017</t>
  </si>
  <si>
    <t>61,71</t>
  </si>
  <si>
    <t>ASSENTAMENTO DE TUBO DE FERRO FUNDIDO PARA REDE DE ÁGUA, DN 80 MM, JUNTA ELÁSTICA, INSTALADO EM LOCAL COM NÍVEL BAIXO DE INTERFERÊNCIAS (NÃO INCLUI FORNECIMENTO). AF_11/2017</t>
  </si>
  <si>
    <t>4,50</t>
  </si>
  <si>
    <t>ASSENTAMENTO DE TUBO DE FERRO FUNDIDO PARA REDE DE ÁGUA, DN 100 MM, JUNTA ELÁSTICA, INSTALADO EM LOCAL COM NÍVEL BAIXO DE INTERFERÊNCIAS (NÃO INCLUI FORNECIMENTO). AF_11/2017</t>
  </si>
  <si>
    <t>5,03</t>
  </si>
  <si>
    <t>ASSENTAMENTO DE TUBO DE FERRO FUNDIDO PARA REDE DE ÁGUA, DN 150 MM, JUNTA ELÁSTICA, INSTALADO EM LOCAL COM NÍVEL BAIXO DE INTERFERÊNCIAS (NÃO INCLUI FORNECIMENTO). AF_11/2017</t>
  </si>
  <si>
    <t>6,37</t>
  </si>
  <si>
    <t>ASSENTAMENTO DE TUBO DE FERRO FUNDIDO PARA REDE DE ÁGUA, DN 200 MM, JUNTA ELÁSTICA, INSTALADO EM LOCAL COM NÍVEL BAIXO DE INTERFERÊNCIAS (NÃO INCLUI FORNECIMENTO). AF_11/2017</t>
  </si>
  <si>
    <t>7,69</t>
  </si>
  <si>
    <t>ASSENTAMENTO DE TUBO DE FERRO FUNDIDO PARA REDE DE ÁGUA, DN 250 MM, JUNTA ELÁSTICA, INSTALADO EM LOCAL COM NÍVEL BAIXO DE INTERFERÊNCIAS (NÃO INCLUI FORNECIMENTO). AF_11/2017</t>
  </si>
  <si>
    <t>9,04</t>
  </si>
  <si>
    <t>ASSENTAMENTO DE TUBO DE FERRO FUNDIDO PARA REDE DE ÁGUA, DN 300 MM, JUNTA ELÁSTICA, INSTALADO EM LOCAL COM NÍVEL BAIXO DE INTERFERÊNCIAS (NÃO INCLUI FORNECIMENTO). AF_11/2017</t>
  </si>
  <si>
    <t>10,38</t>
  </si>
  <si>
    <t>ASSENTAMENTO DE TUBO DE FERRO FUNDIDO PARA REDE DE ÁGUA, DN 350 MM, JUNTA ELÁSTICA, INSTALADO EM LOCAL COM NÍVEL BAIXO DE INTERFERÊNCIAS (NÃO INCLUI FORNECIMENTO). AF_11/2017</t>
  </si>
  <si>
    <t>11,73</t>
  </si>
  <si>
    <t>ASSENTAMENTO DE TUBO DE FERRO FUNDIDO PARA REDE DE ÁGUA, DN 400 MM, JUNTA ELÁSTICA, INSTALADO EM LOCAL COM NÍVEL BAIXO DE INTERFERÊNCIAS (NÃO INCLUI FORNECIMENTO). AF_11/2017</t>
  </si>
  <si>
    <t>13,07</t>
  </si>
  <si>
    <t>ASSENTAMENTO DE TUBO DE FERRO FUNDIDO PARA REDE DE ÁGUA, DN 450 MM, JUNTA ELÁSTICA, INSTALADO EM LOCAL COM NÍVEL BAIXO DE INTERFERÊNCIAS (NÃO INCLUI FORNECIMENTO). AF_11/2017</t>
  </si>
  <si>
    <t>14,42</t>
  </si>
  <si>
    <t>ASSENTAMENTO DE TUBO DE FERRO FUNDIDO PARA REDE DE ÁGUA, DN 500 MM, JUNTA ELÁSTICA, INSTALADO EM LOCAL COM NÍVEL BAIXO DE INTERFERÊNCIAS (NÃO INCLUI FORNECIMENTO). AF_11/2017</t>
  </si>
  <si>
    <t>17,24</t>
  </si>
  <si>
    <t>ASSENTAMENTO DE TUBO DE FERRO FUNDIDO PARA REDE DE ÁGUA, DN 600 MM, JUNTA ELÁSTICA, INSTALADO EM LOCAL COM NÍVEL BAIXO DE INTERFERÊNCIAS (NÃO INCLUI FORNECIMENTO). AF_11/2017</t>
  </si>
  <si>
    <t>20,18</t>
  </si>
  <si>
    <t>ASSENTAMENTO DE TUBO DE FERRO FUNDIDO PARA REDE DE ÁGUA, DN 700 MM, JUNTA ELÁSTICA, INSTALADO EM LOCAL COM NÍVEL BAIXO DE INTERFERÊNCIAS (NÃO INCLUI FORNECIMENTO). AF_11/2017</t>
  </si>
  <si>
    <t>22,94</t>
  </si>
  <si>
    <t>ASSENTAMENTO DE TUBO DE FERRO FUNDIDO PARA REDE DE ÁGUA, DN 800 MM, JUNTA ELÁSTICA, INSTALADO EM LOCAL COM NÍVEL BAIXO DE INTERFERÊNCIAS (NÃO INCLUI FORNECIMENTO). AF_11/2017</t>
  </si>
  <si>
    <t>25,80</t>
  </si>
  <si>
    <t>ASSENTAMENTO DE TUBO DE FERRO FUNDIDO PARA REDE DE ÁGUA, DN 900 MM, JUNTA ELÁSTICA, INSTALADO EM LOCAL COM NÍVEL BAIXO DE INTERFERÊNCIAS (NÃO INCLUI FORNECIMENTO). AF_11/2017</t>
  </si>
  <si>
    <t>28,68</t>
  </si>
  <si>
    <t>ASSENTAMENTO DE TUBO DE FERRO FUNDIDO PARA REDE DE ÁGUA, DN 1000 MM, JUNTA ELÁSTICA, INSTALADO EM LOCAL COM NÍVEL BAIXO DE INTERFERÊNCIAS (NÃO INCLUI FORNECIMENTO). AF_11/2017</t>
  </si>
  <si>
    <t>31,58</t>
  </si>
  <si>
    <t>ASSENTAMENTO DE TUBO DE FERRO FUNDIDO PARA REDE DE ÁGUA, DN 1200 MM, JUNTA ELÁSTICA, INSTALADO EM LOCAL COM NÍVEL BAIXO DE INTERFERÊNCIAS (NÃO INCLUI FORNECIMENTO). AF_11/2017</t>
  </si>
  <si>
    <t>37,63</t>
  </si>
  <si>
    <t>FORNEC E/OU ASSENT DE TUBO DE ACO COM JUNTA SOLDADA</t>
  </si>
  <si>
    <t>0046</t>
  </si>
  <si>
    <t>ASSENTAMENTO DE TUBO DE AÇO CARBONO PARA REDE DE ÁGUA, DN 600 MM (24), JUNTA SOLDADA, INSTALADO EM LOCAL COM NÍVEL ALTO DE INTERFERÊNCIAS (NÃO INCLUI FORNECIMENTO). AF_11/2017</t>
  </si>
  <si>
    <t>26,58</t>
  </si>
  <si>
    <t>ASSENTAMENTO DE TUBO DE AÇO CARBONO PARA REDE DE ÁGUA, DN 700 MM (28), JUNTA SOLDADA, INSTALADO EM LOCAL COM NÍVEL ALTO DE INTERFERÊNCIAS (NÃO INCLUI FORNECIMENTO). AF_11/2017</t>
  </si>
  <si>
    <t>30,68</t>
  </si>
  <si>
    <t>ASSENTAMENTO DE TUBO DE AÇO CARBONO PARA REDE DE ÁGUA, DN 800 MM (32), JUNTA SOLDADA, INSTALADO EM LOCAL COM NÍVEL ALTO DE INTERFERÊNCIAS (NÃO INCLUI FORNECIMENTO). AF_11/2017</t>
  </si>
  <si>
    <t>34,77</t>
  </si>
  <si>
    <t>ASSENTAMENTO DE TUBO DE AÇO CARBONO PARA REDE DE ÁGUA, DN 900 MM (36), JUNTA SOLDADA, INSTALADO EM LOCAL COM NÍVEL ALTO DE INTERFERÊNCIAS (NÃO INCLUI FORNECIMENTO). AF_11/2017</t>
  </si>
  <si>
    <t>38,86</t>
  </si>
  <si>
    <t>ASSENTAMENTO DE TUBO DE AÇO CARBONO PARA REDE DE ÁGUA, DN 1000 MM (40) OU DN 1100 MM (44), JUNTA SOLDADA, INSTALADO EM LOCAL COM NÍVEL ALTO DE INTERFERÊNCIAS (NÃO INCLUI FORNECIMENTO). AF_11/2017</t>
  </si>
  <si>
    <t>47,07</t>
  </si>
  <si>
    <t>ASSENTAMENTO DE TUBO DE AÇO CARBONO PARA REDE DE ÁGUA, DN 1200 MM (48) OU DN 1300 MM (52), JUNTA SOLDADA, INSTALADO EM LOCAL COM NÍVEL ALTO DE INTERFERÊNCIAS (NÃO INCLUI FORNECIMENTO). AF_11/2017</t>
  </si>
  <si>
    <t>55,26</t>
  </si>
  <si>
    <t>ASSENTAMENTO DE TUBO DE AÇO CARBONO PARA REDE DE ÁGUA, DN 1400 MM (56'') OU DN 1500 MM (60), JUNTA SOLDADA, INSTALADO EM LOCAL COM NÍVEL ALTO DE INTERFERÊNCIAS (NÃO INCLUI FORNECIMENTO). AF_11/2017</t>
  </si>
  <si>
    <t>63,45</t>
  </si>
  <si>
    <t>ASSENTAMENTO DE TUBO DE AÇO CARBONO PARA REDE DE ÁGUA, DN 1600 MM (64) OU DN 1700 MM (68), JUNTA SOLDADA, INSTALADO EM LOCAL COM NÍVEL ALTO DE INTERFERÊNCIAS (NÃO INCLUI FORNECIMENTO). AF_11/2017</t>
  </si>
  <si>
    <t>71,65</t>
  </si>
  <si>
    <t>ASSENTAMENTO DE TUBO DE AÇO CARBONO PARA REDE DE ÁGUA, DN 1800 MM (72) OU DN 1900 MM (76), JUNTA SOLDADA, INSTALADO EM LOCAL COM NÍVEL ALTO DE INTERFERÊNCIAS (NÃO INCLUI FORNECIMENTO). AF_11/2017</t>
  </si>
  <si>
    <t>82,76</t>
  </si>
  <si>
    <t>ASSENTAMENTO DE TUBO DE AÇO CARBONO PARA REDE DE ÁGUA, DN 2000 MM (80) OU DN 2100 MM (84), JUNTA SOLDADA, INSTALADO EM LOCAL COM NÍVEL ALTO DE INTERFERÊNCIAS (NÃO INCLUI FORNECIMENTO). AF_11/2017</t>
  </si>
  <si>
    <t>91,25</t>
  </si>
  <si>
    <t>ASSENTAMENTO DE TUBO DE AÇO CARBONO PARA REDE DE ÁGUA, DN 600 MM (24), JUNTA SOLDADA, INSTALADO EM LOCAL COM NÍVEL BAIXO DE INTERFERÊNCIAS (NÃO INCLUI FORNECIMENTO). AF_11/2017</t>
  </si>
  <si>
    <t>20,95</t>
  </si>
  <si>
    <t>ASSENTAMENTO DE TUBO DE AÇO CARBONO PARA REDE DE ÁGUA, DN 700 MM (28), JUNTA SOLDADA, INSTALADO EM LOCAL COM NÍVEL BAIXO DE INTERFERÊNCIAS (NÃO INCLUI FORNECIMENTO). AF_11/2017</t>
  </si>
  <si>
    <t>24,23</t>
  </si>
  <si>
    <t>ASSENTAMENTO DE TUBO DE AÇO CARBONO PARA REDE DE ÁGUA, DN 800 MM (32), JUNTA SOLDADA, INSTALADO EM LOCAL COM NÍVEL BAIXO DE INTERFERÊNCIAS (NÃO INCLUI FORNECIMENTO). AF_11/2017</t>
  </si>
  <si>
    <t>27,53</t>
  </si>
  <si>
    <t>ASSENTAMENTO DE TUBO DE AÇO CARBONO PARA REDE DE ÁGUA, DN 900 MM (36), JUNTA SOLDADA, INSTALADO EM LOCAL COM NÍVEL BAIXO DE INTERFERÊNCIAS (NÃO INCLUI FORNECIMENTO). AF_11/2017</t>
  </si>
  <si>
    <t>30,82</t>
  </si>
  <si>
    <t>ASSENTAMENTO DE TUBO DE AÇO CARBONO PARA REDE DE ÁGUA, DN 1000 MM (40  ) OU DN 1100 MM (44  ), JUNTA SOLDADA, INSTALADO EM LOCAL COM NÍVEL BAIXO DE INTERFERÊNCIAS (NÃO INCLUI FORNECIMENTO). AF_11/2017</t>
  </si>
  <si>
    <t>37,41</t>
  </si>
  <si>
    <t>ASSENTAMENTO DE TUBO DE AÇO CARBONO PARA REDE DE ÁGUA, DN 1200 MM (48) OU DN 1300 MM (52), JUNTA SOLDADA, INSTALADO EM LOCAL COM NÍVEL BAIXO DE INTERFERÊNCIAS (NÃO INCLUI FORNECIMENTO). AF_11/2017</t>
  </si>
  <si>
    <t>43,99</t>
  </si>
  <si>
    <t>ASSENTAMENTO DE TUBO DE AÇO CARBONO PARA REDE DE ÁGUA, DN 1400 MM (56'') OU DN 1500 MM (60), JUNTA SOLDADA, INSTALADO EM LOCAL COM NÍVEL BAIXO DE INTERFERÊNCIAS (NÃO INCLUI FORNECIMENTO). AF_11/2017</t>
  </si>
  <si>
    <t>50,58</t>
  </si>
  <si>
    <t>ASSENTAMENTO DE TUBO DE AÇO CARBONO PARA REDE DE ÁGUA, DN 1600 MM (64) OU DN 1700 MM (68), JUNTA SOLDADA, INSTALADO EM LOCAL COM NÍVEL BAIXO DE INTERFERÊNCIAS (NÃO INCLUI FORNECIMENTO). AF_11/2017</t>
  </si>
  <si>
    <t>57,16</t>
  </si>
  <si>
    <t>ASSENTAMENTO DE TUBO DE AÇO CARBONO PARA REDE DE ÁGUA, DN 1800 MM (72) OU DN 1900 MM (76), JUNTA SOLDADA, INSTALADO EM LOCAL COM NÍVEL BAIXO DE INTERFERÊNCIAS (NÃO INCLUI FORNECIMENTO). AF_11/2017</t>
  </si>
  <si>
    <t>66,04</t>
  </si>
  <si>
    <t>ASSENTAMENTO DE TUBO DE AÇO CARBONO PARA REDE DE ÁGUA, DN 2000 MM (80) OU DN 2100 MM (84), JUNTA SOLDADA, INSTALADO EM LOCAL COM NÍVEL BAIXO DE INTERFERÊNCIAS (NÃO INCLUI FORNECIMENTO). AF_11/2017</t>
  </si>
  <si>
    <t>72,86</t>
  </si>
  <si>
    <t>FORNEC E/OU ASSENT DE TUBO DE PVC COM JUNTA ELASTICA</t>
  </si>
  <si>
    <t>0048</t>
  </si>
  <si>
    <t>TUBO DE PVC PARA REDE COLETORA DE ESGOTO DE PAREDE MACIÇA, DN 100 MM, JUNTA ELÁSTICA, INSTALADO EM LOCAL COM NÍVEL BAIXO DE INTERFERÊNCIAS - FORNECIMENTO E ASSENTAMENTO. AF_06/2015</t>
  </si>
  <si>
    <t>22,27</t>
  </si>
  <si>
    <t>TUBO DE PVC PARA REDE COLETORA DE ESGOTO DE PAREDE MACIÇA, DN 150 MM, JUNTA ELÁSTICA, INSTALADO EM LOCAL COM NÍVEL BAIXO DE INTERFERÊNCIAS - FORNECIMENTO E ASSENTAMENTO. AF_06/2015</t>
  </si>
  <si>
    <t>45,39</t>
  </si>
  <si>
    <t>TUBO DE PVC PARA REDE COLETORA DE ESGOTO DE PAREDE MACIÇA, DN 200 MM, JUNTA ELÁSTICA, INSTALADO EM LOCAL COM NÍVEL BAIXO DE INTERFERÊNCIAS - FORNECIMENTO E ASSENTAMENTO. AF_06/2015</t>
  </si>
  <si>
    <t>67,04</t>
  </si>
  <si>
    <t>TUBO DE PVC PARA REDE COLETORA DE ESGOTO DE PAREDE MACIÇA, DN 250 MM, JUNTA ELÁSTICA, INSTALADO EM LOCAL COM NÍVEL BAIXO DE INTERFERÊNCIAS - FORNECIMENTO E ASSENTAMENTO. AF_06/2015</t>
  </si>
  <si>
    <t>112,07</t>
  </si>
  <si>
    <t>TUBO DE PVC PARA REDE COLETORA DE ESGOTO DE PAREDE MACIÇA, DN 300 MM, JUNTA ELÁSTICA, INSTALADO EM LOCAL COM NÍVEL BAIXO DE INTERFERÊNCIAS - FORNECIMENTO E ASSENTAMENTO. AF_06/2015</t>
  </si>
  <si>
    <t>178,75</t>
  </si>
  <si>
    <t>TUBO DE PVC PARA REDE COLETORA DE ESGOTO DE PAREDE MACIÇA, DN 350 MM, JUNTA ELÁSTICA, INSTALADO EM LOCAL COM NÍVEL BAIXO DE INTERFERÊNCIAS - FORNECIMENTO E ASSENTAMENTO. AF_06/2015</t>
  </si>
  <si>
    <t>220,74</t>
  </si>
  <si>
    <t>TUBO DE PVC PARA REDE COLETORA DE ESGOTO DE PAREDE MACIÇA, DN 400 MM, JUNTA ELÁSTICA, INSTALADO EM LOCAL COM NÍVEL BAIXO DE INTERFERÊNCIAS - FORNECIMENTO E ASSENTAMENTO. AF_06/2015</t>
  </si>
  <si>
    <t>291,12</t>
  </si>
  <si>
    <t>TUBO DE PVC CORRUGADO DE DUPLA PAREDE PARA REDE COLETORA DE ESGOTO, DN 150 MM, JUNTA ELÁSTICA, INSTALADO EM LOCAL COM NÍVEL BAIXO DE INTERFERÊNCIAS - FORNECIMENTO E ASSENTAMENTO. AF_06/2015</t>
  </si>
  <si>
    <t>39,83</t>
  </si>
  <si>
    <t>TUBO DE PVC CORRUGADO DE DUPLA PAREDE PARA REDE COLETORA DE ESGOTO, DN 200 MM, JUNTA ELÁSTICA, INSTALADO EM LOCAL COM NÍVEL BAIXO DE INTERFERÊNCIAS - FORNECIMENTO E ASSENTAMENTO. AF_06/2015</t>
  </si>
  <si>
    <t>61,37</t>
  </si>
  <si>
    <t>TUBO DE PVC CORRUGADO DE DUPLA PAREDE PARA REDE COLETORA DE ESGOTO, DN 250 MM, JUNTA ELÁSTICA, INSTALADO EM LOCAL COM NÍVEL BAIXO DE INTERFERÊNCIAS - FORNECIMENTO E ASSENTAMENTO. AF_06/2015</t>
  </si>
  <si>
    <t>98,14</t>
  </si>
  <si>
    <t>TUBO DE PVC CORRUGADO DE DUPLA PAREDE PARA REDE COLETORA DE ESGOTO, DN 300 MM, JUNTA ELÁSTICA, INSTALADO EM LOCAL COM NÍVEL BAIXO DE INTERFERÊNCIAS - FORNECIMENTO E ASSENTAMENTO. AF_06/2015</t>
  </si>
  <si>
    <t>134,31</t>
  </si>
  <si>
    <t>TUBO DE PVC CORRUGADO DE DUPLA PAREDE PARA REDE COLETORA DE ESGOTO, DN 350 MM, JUNTA ELÁSTICA, INSTALADO EM LOCAL COM NÍVEL BAIXO DE INTERFERÊNCIAS - FORNECIMENTO E ASSENTAMENTO. AF_06/2015</t>
  </si>
  <si>
    <t>187,28</t>
  </si>
  <si>
    <t>TUBO DE PVC CORRUGADO DE DUPLA PAREDE PARA REDE COLETORA DE ESGOTO, DN 400 MM, JUNTA ELÁSTICA, INSTALADO EM LOCAL COM NÍVEL BAIXO DE INTERFERÊNCIAS - FORNECIMENTO E ASSENTAMENTO. AF_06/2015</t>
  </si>
  <si>
    <t>226,07</t>
  </si>
  <si>
    <t>TUBO DE PEAD CORRUGADO DE DUPLA PAREDE PARA REDE COLETORA DE ESGOTO, DN 600 MM, JUNTA ELÁSTICA INTEGRADA, INSTALADO EM LOCAL COM NÍVEL BAIXO DE INTERFERÊNCIAS - FORNECIMENTO E ASSENTAMENTO. AF_06/2015</t>
  </si>
  <si>
    <t>605,49</t>
  </si>
  <si>
    <t>TUBO DE PVC PARA REDE COLETORA DE ESGOTO DE PAREDE MACIÇA, DN 100 MM, JUNTA ELÁSTICA, INSTALADO EM LOCAL COM NÍVEL ALTO DE INTERFERÊNCIAS - FORNECIMENTO E ASSENTAMENTO. AF_06/2015</t>
  </si>
  <si>
    <t>24,38</t>
  </si>
  <si>
    <t>TUBO DE PVC PARA REDE COLETORA DE ESGOTO DE PAREDE MACIÇA, DN 150 MM, JUNTA ELÁSTICA, INSTALADO EM LOCAL COM NÍVEL ALTO DE INTERFERÊNCIAS - FORNECIMENTO E ASSENTAMENTO. AF_06/2015</t>
  </si>
  <si>
    <t>47,51</t>
  </si>
  <si>
    <t>TUBO DE PVC PARA REDE COLETORA DE ESGOTO DE PAREDE MACIÇA, DN 200 MM, JUNTA ELÁSTICA, INSTALADO EM LOCAL COM NÍVEL ALTO DE INTERFERÊNCIAS - FORNECIMENTO E ASSENTAMENTO. AF_06/2015</t>
  </si>
  <si>
    <t>69,15</t>
  </si>
  <si>
    <t>TUBO DE PVC PARA REDE COLETORA DE ESGOTO DE PAREDE MACIÇA, DN 250 MM, JUNTA ELÁSTICA, INSTALADO EM LOCAL COM NÍVEL ALTO DE INTERFERÊNCIAS - FORNECIMENTO E ASSENTAMENTO. AF_06/2015</t>
  </si>
  <si>
    <t>114,18</t>
  </si>
  <si>
    <t>TUBO DE PVC PARA REDE COLETORA DE ESGOTO DE PAREDE MACIÇA, DN 300 MM, JUNTA ELÁSTICA, INSTALADO EM LOCAL COM NÍVEL ALTO DE INTERFERÊNCIAS - FORNECIMENTO E ASSENTAMENTO. AF_06/2015</t>
  </si>
  <si>
    <t>180,85</t>
  </si>
  <si>
    <t>TUBO DE PVC PARA REDE COLETORA DE ESGOTO DE PAREDE MACIÇA, DN 350 MM, JUNTA ELÁSTICA, INSTALADO EM LOCAL COM NÍVEL ALTO DE INTERFERÊNCIAS - FORNECIMENTO E ASSENTAMENTO. AF_06/2015</t>
  </si>
  <si>
    <t>222,85</t>
  </si>
  <si>
    <t>TUBO DE PVC PARA REDE COLETORA DE ESGOTO DE PAREDE MACIÇA, DN 400 MM, JUNTA ELÁSTICA, INSTALADO EM LOCAL COM NÍVEL ALTO DE INTERFERÊNCIAS - FORNECIMENTO E ASSENTAMENTO. AF_06/2015</t>
  </si>
  <si>
    <t>295,39</t>
  </si>
  <si>
    <t>TUBO DE PVC CORRUGADO DE DUPLA PAREDE PARA REDE COLETORA DE ESGOTO, DN 150 MM, JUNTA ELÁSTICA, INSTALADO EM LOCAL COM NÍVEL ALTO DE INTERFERÊNCIAS - FORNECIMENTO E ASSENTAMENTO. AF_06/2015</t>
  </si>
  <si>
    <t>41,93</t>
  </si>
  <si>
    <t>TUBO DE PVC CORRUGADO DE DUPLA PAREDE PARA REDE COLETORA DE ESGOTO, DN 200 MM, JUNTA ELÁSTICA, INSTALADO EM LOCAL COM NÍVEL ALTO DE INTERFERÊNCIAS - FORNECIMENTO E ASSENTAMENTO. AF_06/2015</t>
  </si>
  <si>
    <t>63,47</t>
  </si>
  <si>
    <t>TUBO DE PVC CORRUGADO DE DUPLA PAREDE PARA REDE COLETORA DE ESGOTO, DN 250 MM, JUNTA ELÁSTICA, INSTALADO EM LOCAL COM NÍVEL ALTO DE INTERFERÊNCIAS - FORNECIMENTO E ASSENTAMENTO. AF_06/2015</t>
  </si>
  <si>
    <t>100,25</t>
  </si>
  <si>
    <t>TUBO DE PVC CORRUGADO DE DUPLA PAREDE PARA REDE COLETORA DE ESGOTO, DN 300 MM, JUNTA ELÁSTICA, INSTALADO EM LOCAL COM NÍVEL ALTO DE INTERFERÊNCIAS - FORNECIMENTO E ASSENTAMENTO. AF_06/2015</t>
  </si>
  <si>
    <t>136,42</t>
  </si>
  <si>
    <t>TUBO DE PVC CORRUGADO DE DUPLA PAREDE PARA REDE COLETORA DE ESGOTO, DN 350 MM, JUNTA ELÁSTICA, INSTALADO EM LOCAL COM NÍVEL ALTO DE INTERFERÊNCIAS - FORNECIMENTO E ASSENTAMENTO. AF_06/2015</t>
  </si>
  <si>
    <t>189,39</t>
  </si>
  <si>
    <t>TUBO DE PVC CORRUGADO DE DUPLA PAREDE PARA REDE COLETORA DE ESGOTO, DN 400 MM, EM JUNTA ELÁSTICA, INSTALADO EM LOCAL COM NÍVEL ALTO DE INTERFERÊNCIAS - FORNECIMENTO E ASSENTAMENTO. AF_06/2015</t>
  </si>
  <si>
    <t>230,34</t>
  </si>
  <si>
    <t>TUBO DE PEAD CORRUGADO DE DUPLA PAREDE PARA REDE COLETORA DE ESGOTO, DN 600 MM, JUNTA ELÁSTICA INTEGRADA, INSTALADO EM LOCAL COM NÍVEL ALTO DE INTERFERÊNCIAS - FORNECIMENTO E ASSENTAMENTO. AF_06/2015</t>
  </si>
  <si>
    <t>608,07</t>
  </si>
  <si>
    <t>JUNTA ARGAMASSADA ENTRE TUBO DN 100 MM E O POÇO DE VISITA/ CAIXA DE CONCRETO OU ALVENARIA EM REDES DE ESGOTO. AF_06/2015</t>
  </si>
  <si>
    <t>24,05</t>
  </si>
  <si>
    <t>JUNTA ARGAMASSADA ENTRE TUBO DN 150 MM E O POÇO DE VISITA/ CAIXA DE CONCRETO OU ALVENARIA EM REDES DE ESGOTO. AF_06/2015</t>
  </si>
  <si>
    <t>29,63</t>
  </si>
  <si>
    <t>JUNTA ARGAMASSADA ENTRE TUBO DN 200 MM E O POÇO/ CAIXA DE CONCRETO OU ALVENARIA EM REDES DE ESGOTO. AF_06/2015</t>
  </si>
  <si>
    <t>35,22</t>
  </si>
  <si>
    <t>JUNTA ARGAMASSADA ENTRE TUBO DN 250 MM E O POÇO DE VISITA/ CAIXA DE CONCRETO OU ALVENARIA EM REDES DE ESGOTO. AF_06/2015</t>
  </si>
  <si>
    <t>40,79</t>
  </si>
  <si>
    <t>JUNTA ARGAMASSADA ENTRE TUBO DN 300 MM E O POÇO DE VISITA/ CAIXA DE CONCRETO OU ALVENARIA EM REDES DE ESGOTO. AF_06/2015</t>
  </si>
  <si>
    <t>46,36</t>
  </si>
  <si>
    <t>JUNTA ARGAMASSADA ENTRE TUBO DN 350 MM E O POÇO DE VISITA/ CAIXA DE CONCRETO OU ALVENARIA EM REDES DE ESGOTO. AF_06/2015</t>
  </si>
  <si>
    <t>JUNTA ARGAMASSADA ENTRE TUBO DN 400 MM E O POÇO DE VISITA/ CAIXA DE CONCRETO OU ALVENARIA EM REDES DE ESGOTO. AF_06/2015</t>
  </si>
  <si>
    <t>57,56</t>
  </si>
  <si>
    <t>JUNTA ARGAMASSADA ENTRE TUBO DN 450 MM E O POÇO DE VISITA/ CAIXA DE CONCRETO OU ALVENARIA EM REDES DE ESGOTO. AF_06/2015</t>
  </si>
  <si>
    <t>63,14</t>
  </si>
  <si>
    <t>JUNTA ARGAMASSADA ENTRE TUBO DN 600 MM E O POÇO DE VISITA/ CAIXA DE CONCRETO OU ALVENARIA EM REDES DE ESGOTO. AF_06/2015</t>
  </si>
  <si>
    <t>79,87</t>
  </si>
  <si>
    <t>ASSENTAMENTO DE TUBO DE PVC PARA REDE COLETORA DE ESGOTO DE PAREDE MACIÇA, DN 100 MM, JUNTA ELÁSTICA, INSTALADO EM LOCAL COM NÍVEL BAIXO DE INTERFERÊNCIAS (NÃO INCLUI FORNECIMENTO). AF_06/2015</t>
  </si>
  <si>
    <t>2,66</t>
  </si>
  <si>
    <t>ASSENTAMENTO DE TUBO DE PVC PARA REDE COLETORA DE ESGOTO DE PAREDE MACIÇA, DN 150 MM, JUNTA ELÁSTICA, INSTALADO EM LOCAL COM NÍVEL BAIXO DE INTERFERÊNCIAS (NÃO INCLUI FORNECIMENTO). AF_06/2015</t>
  </si>
  <si>
    <t>3,24</t>
  </si>
  <si>
    <t>ASSENTAMENTO DE TUBO DE PVC PARA REDE COLETORA DE ESGOTO DE PAREDE MACIÇA, DN 200 MM, JUNTA ELÁSTICA, INSTALADO EM LOCAL COM NÍVEL BAIXO DE INTERFERÊNCIAS (NÃO INCLUI FORNECIMENTO). AF_06/2015</t>
  </si>
  <si>
    <t>3,84</t>
  </si>
  <si>
    <t>ASSENTAMENTO DE TUBO DE PVC PARA REDE COLETORA DE ESGOTO DE PAREDE MACIÇA, DN 250 MM, JUNTA ELÁSTICA, INSTALADO EM LOCAL COM NÍVEL BAIXO DE INTERFERÊNCIAS (NÃO INCLUI FORNECIMENTO). AF_06/2015</t>
  </si>
  <si>
    <t>4,44</t>
  </si>
  <si>
    <t>ASSENTAMENTO DE TUBO DE PVC PARA REDE COLETORA DE ESGOTO DE PAREDE MACIÇA, DN 300 MM, JUNTA ELÁSTICA, INSTALADO EM LOCAL COM NÍVEL BAIXO DE INTERFERÊNCIAS (NÃO INCLUI FORNECIMENTO). AF_06/2015</t>
  </si>
  <si>
    <t>5,04</t>
  </si>
  <si>
    <t>ASSENTAMENTO DE TUBO DE PVC PARA REDE COLETORA DE ESGOTO DE PAREDE MACIÇA, DN 350 MM, JUNTA ELÁSTICA, INSTALADO EM LOCAL COM NÍVEL BAIXO DE INTERFERÊNCIAS (NÃO INCLUI FORNECIMENTO). AF_06/2015</t>
  </si>
  <si>
    <t>5,63</t>
  </si>
  <si>
    <t>ASSENTAMENTO DE TUBO DE PVC PARA REDE COLETORA DE ESGOTO DE PAREDE MACIÇA, DN 400 MM, JUNTA ELÁSTICA, INSTALADO EM LOCAL COM NÍVEL BAIXO DE INTERFERÊNCIAS (NÃO INCLUI FORNECIMENTO). AF_06/2015</t>
  </si>
  <si>
    <t>12,57</t>
  </si>
  <si>
    <t>ASSENTAMENTO DE TUBO DE PVC CORRUGADO DE DUPLA PAREDE PARA REDE COLETORA DE ESGOTO, DN 150 MM, JUNTA ELÁSTICA, INSTALADO EM LOCAL COM NÍVEL BAIXO DE INTERFERÊNCIAS (NÃO INCLUI FORNECIMENTO). AF_06/2015</t>
  </si>
  <si>
    <t>5,94</t>
  </si>
  <si>
    <t>ASSENTAMENTO DE TUBO DE PVC CORRUGADO DE DUPLA PAREDE PARA REDE COLETORA DE ESGOTO, DN 200 MM, JUNTA ELÁSTICA, INSTALADO EM LOCAL COM NÍVEL BAIXO DE INTERFERÊNCIAS (NÃO INCLUI FORNECIMENTO). AF_06/2015</t>
  </si>
  <si>
    <t>6,53</t>
  </si>
  <si>
    <t>ASSENTAMENTO DE TUBO DE PVC CORRUGADO DE DUPLA PAREDE PARA REDE COLETORA DE ESGOTO, DN 250 MM, JUNTA ELÁSTICA, INSTALADO EM LOCAL COM NÍVEL BAIXO DE INTERFERÊNCIAS (NÃO INCLUI FORNECIMENTO). AF_06/2015</t>
  </si>
  <si>
    <t>7,12</t>
  </si>
  <si>
    <t>ASSENTAMENTO DE TUBO DE PVC CORRUGADO DE DUPLA PAREDE PARA REDE COLETORA DE ESGOTO, DN 300 MM, JUNTA ELÁSTICA, INSTALADO EM LOCAL COM NÍVEL BAIXO DE INTERFERÊNCIAS (NÃO INCLUI FORNECIMENTO). AF_06/2015</t>
  </si>
  <si>
    <t>7,72</t>
  </si>
  <si>
    <t>ASSENTAMENTO DE TUBO DE PVC CORRUGADO DE DUPLA PAREDE PARA REDE COLETORA DE ESGOTO, DN 350 MM, JUNTA ELÁSTICA, INSTALADO EM LOCAL COM NÍVEL BAIXO DE INTERFERÊNCIAS (NÃO INCLUI FORNECIMENTO). AF_06/2015</t>
  </si>
  <si>
    <t>8,31</t>
  </si>
  <si>
    <t>ASSENTAMENTO DE TUBO DE PVC CORRUGADO DE DUPLA PAREDE PARA REDE COLETORA DE ESGOTO, DN 400 MM, JUNTA ELÁSTICA, INSTALADO EM LOCAL COM NÍVEL BAIXO DE INTERFERÊNCIAS (NÃO INCLUI FORNECIMENTO). AF_06/2015</t>
  </si>
  <si>
    <t>17,97</t>
  </si>
  <si>
    <t>ASSENTAMENTO DE TUBO DE PEAD CORRUGADO DE DUPLA PAREDE PARA REDE COLETORA DE ESGOTO, DN 450 MM, JUNTA ELÁSTICA INTEGRADA, INSTALADO EM LOCAL COM NÍVEL BAIXO DE INTERFERÊNCIAS (NÃO INCLUI FORNECIMENTO). AF_06/2015</t>
  </si>
  <si>
    <t>3,61</t>
  </si>
  <si>
    <t>ASSENTAMENTO DE TUBO DE PEAD CORRUGADO DE DUPLA PAREDE PARA REDE COLETORA DE ESGOTO, DN 600 MM, JUNTA ELÁSTICA INTEGRADA, INSTALADO EM LOCAL COM NÍVEL BAIXO DE INTERFERÊNCIAS (NÃO INCLUI FORNECIMENTO). AF_06/2015</t>
  </si>
  <si>
    <t>13,51</t>
  </si>
  <si>
    <t>ASSENTAMENTO DE TUBO DE PVC PARA REDE COLETORA DE ESGOTO DE PAREDE MACIÇA, DN 100 MM, JUNTA ELÁSTICA, INSTALADO EM LOCAL COM NÍVEL ALTO DE INTERFERÊNCIAS (NÃO INCLUI FORNECIMENTO). AF_06/2015</t>
  </si>
  <si>
    <t>4,77</t>
  </si>
  <si>
    <t>ASSENTAMENTO DE TUBO DE PVC PARA REDE COLETORA DE ESGOTO DE PAREDE MACIÇA, DN 150 MM, JUNTA ELÁSTICA, INSTALADO EM LOCAL COM NÍVEL ALTO DE INTERFERÊNCIAS (NÃO INCLUI FORNECIMENTO). AF_06/2015</t>
  </si>
  <si>
    <t>5,36</t>
  </si>
  <si>
    <t>ASSENTAMENTO DE TUBO DE PVC PARA REDE COLETORA DE ESGOTO DE PAREDE MACIÇA, DN 200 MM, JUNTA ELÁSTICA, INSTALADO EM LOCAL COM NÍVEL ALTO DE INTERFERÊNCIAS (NÃO INCLUI FORNECIMENTO). AF_06/2015</t>
  </si>
  <si>
    <t>5,95</t>
  </si>
  <si>
    <t>ASSENTAMENTO DE TUBO DE PVC PARA REDE COLETORA DE ESGOTO DE PAREDE MACIÇA, DN 250 MM, JUNTA ELÁSTICA, INSTALADO EM LOCAL COM NÍVEL ALTO DE INTERFERÊNCIAS (NÃO INCLUI FORNECIMENTO). AF_06/2015</t>
  </si>
  <si>
    <t>6,55</t>
  </si>
  <si>
    <t>ASSENTAMENTO DE TUBO DE PVC PARA REDE COLETORA DE ESGOTO DE PAREDE MACIÇA, DN 300 MM, JUNTA ELÁSTICA, INSTALADO EM LOCAL COM NÍVEL ALTO DE INTERFERÊNCIAS (NÃO INCLUI FORNECIMENTO). AF_06/2015</t>
  </si>
  <si>
    <t>7,14</t>
  </si>
  <si>
    <t>ASSENTAMENTO DE TUBO DE PVC PARA REDE COLETORA DE ESGOTO DE PAREDE MACIÇA, DN 350 MM, JUNTA ELÁSTICA, INSTALADO EM LOCAL COM NÍVEL ALTO DE INTERFERÊNCIAS (NÃO INCLUI FORNECIMENTO). AF_06/2015</t>
  </si>
  <si>
    <t>7,74</t>
  </si>
  <si>
    <t>ASSENTAMENTO DE TUBO DE PVC PARA REDE COLETORA DE ESGOTO DE PAREDE MACIÇA, DN 400 MM, JUNTA ELÁSTICA, INSTALADO EM LOCAL COM NÍVEL ALTO DE INTERFERÊNCIAS (NÃO INCLUI FORNECIMENTO). AF_06/2015</t>
  </si>
  <si>
    <t>16,84</t>
  </si>
  <si>
    <t>ASSENTAMENTO DE TUBO DE PVC CORRUGADO DE DUPLA PAREDE PARA REDE COLETORA DE ESGOTO, DN 150 MM, JUNTA ELÁSTICA, INSTALADO EM LOCAL COM NÍVEL ALTO DE INTERFERÊNCIAS (NÃO INCLUI FORNECIMENTO). AF_06/2015</t>
  </si>
  <si>
    <t>8,04</t>
  </si>
  <si>
    <t>ASSENTAMENTO DE TUBO DE PVC CORRUGADO DE DUPLA PAREDE PARA REDE COLETORA DE ESGOTO, DN 200 MM, JUNTA ELÁSTICA, INSTALADO EM LOCAL COM NÍVEL ALTO DE INTERFERÊNCIAS (NÃO INCLUI FORNECIMENTO). AF_06/2015</t>
  </si>
  <si>
    <t>8,63</t>
  </si>
  <si>
    <t>ASSENTAMENTO DE TUBO DE PVC CORRUGADO DE DUPLA PAREDE PARA REDE COLETORA DE ESGOTO, DN 250 MM, JUNTA ELÁSTICA, INSTALADO EM LOCAL COM NÍVEL ALTO DE INTERFERÊNCIAS (NÃO INCLUI FORNECIMENTO). AF_06/2015</t>
  </si>
  <si>
    <t>9,23</t>
  </si>
  <si>
    <t>ASSENTAMENTO DE TUBO DE PVC CORRUGADO DE DUPLA PAREDE PARA REDE COLETORA DE ESGOTO, DN 300 MM, JUNTA ELÁSTICA, INSTALADO EM LOCAL COM NÍVEL ALTO DE INTERFERÊNCIAS (NÃO INCLUI FORNECIMENTO). AF_06/2015</t>
  </si>
  <si>
    <t>9,83</t>
  </si>
  <si>
    <t>ASSENTAMENTO DE TUBO DE PVC CORRUGADO DE DUPLA PAREDE PARA REDE COLETORA DE ESGOTO, DN 350 MM, JUNTA ELÁSTICA, INSTALADO EM LOCAL COM NÍVEL ALTO DE INTERFERÊNCIAS (NÃO INCLUI FORNECIMENTO). AF_06/2015</t>
  </si>
  <si>
    <t>10,42</t>
  </si>
  <si>
    <t>ASSENTAMENTO DE TUBO DE PVC CORRUGADO DE DUPLA PAREDE PARA REDE COLETORA DE ESGOTO, DN 400 MM, EM JUNTA ELÁSTICA, INSTALADO EM LOCAL COM NÍVEL ALTO DE INTERFERÊNCIAS (NÃO INCLUI FORNECIMENTO). AF_06/2015</t>
  </si>
  <si>
    <t>22,24</t>
  </si>
  <si>
    <t>ASSENTAMENTO DE TUBO DE PEAD CORRUGADO DE DUPLA PAREDE PARA REDE COLETORA DE ESGOTO, DN 450 MM, JUNTA ELÁSTICA INTEGRADA, INSTALADO EM LOCAL COM NÍVEL ALTO DE INTERFERÊNCIAS (NÃO INCLUI FORNECIMENTO). AF_06/2015</t>
  </si>
  <si>
    <t>4,42</t>
  </si>
  <si>
    <t>ASSENTAMENTO DE TUBO DE PEAD CORRUGADO DE DUPLA PAREDE PARA REDE COLETORA DE ESGOTO, DN 600 MM, JUNTA ELÁSTICA INTEGRADA, INSTALADO EM LOCAL COM NÍVEL ALTO DE INTERFERÊNCIAS (NÃO INCLUI FORNECIMENTO). AF_06/2015</t>
  </si>
  <si>
    <t>16,09</t>
  </si>
  <si>
    <t>TUBO DE PEAD CORRUGADO DE DUPLA PAREDE PARA REDE COLETORA DE ESGOTO, DN 250 MM, JUNTA ELÁSTICA INTEGRADA, INSTALADO EM LOCAL COM NÍVEL BAIXO DE INTERFERÊNCIAS - FORNECIMENTO E ASSENTAMENTO. AF_06/2016</t>
  </si>
  <si>
    <t>122,71</t>
  </si>
  <si>
    <t>ASSENTAMENTO DE TUBO DE PEAD CORRUGADO DE DUPLA PAREDE PARA REDE COLETORA DE ESGOTO, DN 250 MM, JUNTA ELÁSTICA INTEGRADA, INSTALADO EM LOCAL COM NÍVEL BAIXO DE INTERFERÊNCIAS (NÃO INCLUI FORNECIMENTO). AF_06/2016</t>
  </si>
  <si>
    <t>0,88</t>
  </si>
  <si>
    <t>TUBO DE PEAD CORRUGADO DE DUPLA PAREDE PARA REDE COLETORA DE ESGOTO, DN 300 MM, JUNTA ELÁSTICA INTEGRADA, INSTALADO EM LOCAL COM NÍVEL BAIXO DE INTERFERÊNCIAS - FORNECIMENTO E ASSENTAMENTO. AF_06/2016</t>
  </si>
  <si>
    <t>145,57</t>
  </si>
  <si>
    <t>ASSENTAMENTO DE TUBO DE PEAD CORRUGADO DE DUPLA PAREDE PARA REDE COLETORA DE ESGOTO, DN 300 MM, JUNTA ELÁSTICA INTEGRADA, INSTALADO EM LOCAL COM NÍVEL BAIXO DE INTERFERÊNCIAS (NÃO INCLUI FORNECIMENTO). AF_06/2016</t>
  </si>
  <si>
    <t>1,54</t>
  </si>
  <si>
    <t>TUBO DE PEAD CORRUGADO DE DUPLA PAREDE PARA REDE COLETORA DE ESGOTO, DN 750 MM, JUNTA ELÁSTICA INTEGRADA, INSTALADO EM LOCAL COM NÍVEL BAIXO DE INTERFERÊNCIAS - FORNECIMENTO E ASSENTAMENTO. AF_06/2016</t>
  </si>
  <si>
    <t>855,97</t>
  </si>
  <si>
    <t>ASSENTAMENTO DE TUBO DE PEAD CORRUGADO DE DUPLA PAREDE PARA REDE COLETORA DE ESGOTO, DN 750 MM, JUNTA ELÁSTICA INTEGRADA, INSTALADO EM LOCAL COM NÍVEL BAIXO DE INTERFERÊNCIAS (NÃO INCLUI FORNECIMENTO). AF_06/2016</t>
  </si>
  <si>
    <t>20,47</t>
  </si>
  <si>
    <t>ASSENTAMENTO DE TUBO DE PEAD CORRUGADO DE DUPLA PAREDE PARA REDE COLETORA DE ESGOTO, DN 900 MM, JUNTA ELÁSTICA INTEGRADA, INSTALADO EM LOCAL COM NÍVEL BAIXO DE INTERFERÊNCIAS (NÃO INCLUI FORNECIMENTO). AF_06/2016</t>
  </si>
  <si>
    <t>24,02</t>
  </si>
  <si>
    <t>TUBO DE PEAD CORRUGADO DE DUPLA PAREDE PARA REDE COLETORA DE ESGOTO, DN 1000 MM, JUNTA ELÁSTICA INTEGRADA, INSTALADO EM LOCAL COM NÍVEL BAIXO DE INTERFERÊNCIAS - FORNECIMENTO E ASSENTAMENTO. AF_06/2016</t>
  </si>
  <si>
    <t>1.141,16</t>
  </si>
  <si>
    <t>ASSENTAMENTO DE TUBO DE PEAD CORRUGADO DE DUPLA PAREDE PARA REDE COLETORA DE ESGOTO, DN 1000 MM, JUNTA ELÁSTICA INTEGRADA, INSTALADO EM LOCAL COM NÍVEL BAIXO DE INTERFERÊNCIAS (NÃO INCLUI FORNECIMENTO). AF_06/2016</t>
  </si>
  <si>
    <t>29,41</t>
  </si>
  <si>
    <t>TUBO DE PEAD CORRUGADO DE DUPLA PAREDE PARA REDE COLETORA DE ESGOTO, DN 1200 MM, JUNTA ELÁSTICA INTEGRADA, INSTALADO EM LOCAL COM NÍVEL BAIXO DE INTERFERÊNCIAS - FORNECIMENTO E ASSENTAMENTO. AF_06/2016</t>
  </si>
  <si>
    <t>1.777,69</t>
  </si>
  <si>
    <t>ASSENTAMENTO DE TUBO DE PEAD CORRUGADO DE DUPLA PAREDE PARA REDE COLETORA DE ESGOTO, DN 1200 MM, JUNTA ELÁSTICA INTEGRADA, INSTALADO EM LOCAL COM NÍVEL BAIXO DE INTERFERÊNCIAS (NÃO INCLUI FORNECIMENTO). AF_06/2016</t>
  </si>
  <si>
    <t>34,89</t>
  </si>
  <si>
    <t>ASSENTAMENTO DE TUBO DE PEAD CORRUGADO DE DUPLA PAREDE PARA REDE COLETORA DE ESGOTO, DN 1500 MM, JUNTA ELÁSTICA INTEGRADA, INSTALADO EM LOCAL COM NÍVEL BAIXO DE INTERFERÊNCIAS (NÃO INCLUI FORNECIMENTO). AF_06/2016</t>
  </si>
  <si>
    <t>46,00</t>
  </si>
  <si>
    <t>TUBO DE PEAD CORRUGADO DE DUPLA PAREDE PARA REDE COLETORA DE ESGOTO, DN 250 MM, JUNTA ELÁSTICA INTEGRADA, INSTALADO EM LOCAL COM NÍVEL ALTO DE INTERFERÊNCIAS - FORNECIMENTO E ASSENTAMENTO. AF_06/2016</t>
  </si>
  <si>
    <t>122,97</t>
  </si>
  <si>
    <t>ASSENTAMENTO DE TUBO DE PEAD CORRUGADO DE DUPLA PAREDE PARA REDE COLETORA DE ESGOTO, DN 250 MM, JUNTA ELÁSTICA INTEGRADA, INSTALADO EM LOCAL COM NÍVEL ALTO DE INTERFERÊNCIAS (NÃO INCLUI FORNECIMENTO). AF_06/2016</t>
  </si>
  <si>
    <t>1,14</t>
  </si>
  <si>
    <t>TUBO DE PEAD CORRUGADO DE DUPLA PAREDE PARA REDE COLETORA DE ESGOTO, DN 300 MM, JUNTA ELÁSTICA INTEGRADA, INSTALADO EM LOCAL COM NÍVEL ALTO DE INTERFERÊNCIAS - FORNECIMENTO E ASSENTAMENTO. AF_06/2016</t>
  </si>
  <si>
    <t>145,99</t>
  </si>
  <si>
    <t>ASSENTAMENTO DE TUBO DE PEAD CORRUGADO DE DUPLA PAREDE PARA REDE COLETORA DE ESGOTO, DN 300 MM, JUNTA ELÁSTICA INTEGRADA, INSTALADO EM LOCAL COM NÍVEL ALTO DE INTERFERÊNCIAS (NÃO INCLUI FORNECIMENTO). AF_06/2016</t>
  </si>
  <si>
    <t>1,96</t>
  </si>
  <si>
    <t>TUBO DE PEAD CORRUGADO DE DUPLA PAREDE PARA REDE COLETORA DE ESGOTO, DN 750 MM, JUNTA ELÁSTICA INTEGRADA, INSTALADO EM LOCAL COM NÍVEL ALTO DE INTERFERÊNCIAS - FORNECIMENTO E ASSENTAMENTO. AF_06/2016</t>
  </si>
  <si>
    <t>859,25</t>
  </si>
  <si>
    <t>ASSENTAMENTO DE TUBO DE PEAD CORRUGADO DE DUPLA PAREDE PARA REDE COLETORA DE ESGOTO, DN 750 MM, JUNTA ELÁSTICA INTEGRADA, INSTALADO EM LOCAL COM NÍVEL ALTO DE INTERFERÊNCIAS (NÃO INCLUI FORNECIMENTO). AF_06/2016</t>
  </si>
  <si>
    <t>23,75</t>
  </si>
  <si>
    <t>ASSENTAMENTO DE TUBO DE PEAD CORRUGADO DE DUPLA PAREDE PARA REDE COLETORA DE ESGOTO, DN 900 MM, JUNTA ELÁSTICA INTEGRADA, INSTALADO EM LOCAL COM NÍVEL ALTO DE INTERFERÊNCIAS (NÃO INCLUI FORNECIMENTO). AF_06/2016</t>
  </si>
  <si>
    <t>27,61</t>
  </si>
  <si>
    <t>TUBO DE PEAD CORRUGADO DE DUPLA PAREDE PARA REDE COLETORA DE ESGOTO, DN 1000 MM, JUNTA ELÁSTICA INTEGRADA, INSTALADO EM LOCAL COM NÍVEL ALTO DE INTERFERÊNCIAS - FORNECIMENTO E ASSENTAMENTO. AF_06/2016</t>
  </si>
  <si>
    <t>1.145,10</t>
  </si>
  <si>
    <t>ASSENTAMENTO DE TUBO DE PEAD CORRUGADO DE DUPLA PAREDE PARA REDE COLETORA DE ESGOTO, DN 1000 MM, JUNTA ELÁSTICA INTEGRADA, INSTALADO EM LOCAL COM NÍVEL ALTO DE INTERFERÊNCIAS (NÃO INCLUI FORNECIMENTO). AF_06/2016</t>
  </si>
  <si>
    <t>33,35</t>
  </si>
  <si>
    <t>TUBO DE PEAD CORRUGADO DE DUPLA PAREDE PARA REDE COLETORA DE ESGOTO, DN 1200 MM, JUNTA ELÁSTICA INTEGRADA, INSTALADO EM LOCAL COM NÍVEL ALTO DE INTERFERÊNCIAS - FORNECIMENTO E ASSENTAMENTO. AF_06/2016</t>
  </si>
  <si>
    <t>1.781,91</t>
  </si>
  <si>
    <t>ASSENTAMENTO DE TUBO DE PEAD CORRUGADO DE DUPLA PAREDE PARA REDE COLETORA DE ESGOTO, DN 1200 MM, JUNTA ELÁSTICA INTEGRADA, INSTALADO EM LOCAL COM NÍVEL ALTO DE INTERFERÊNCIAS (NÃO INCLUI FORNECIMENTO). AF_06/2016</t>
  </si>
  <si>
    <t>39,11</t>
  </si>
  <si>
    <t>ASSENTAMENTO DE TUBO DE PEAD CORRUGADO DE DUPLA PAREDE PARA REDE COLETORA DE ESGOTO, DN 1500 MM, JUNTA ELÁSTICA INTEGRADA, INSTALADO EM LOCAL COM NÍVEL ALTO DE INTERFERÊNCIAS (NÃO INCLUI FORNECIMENTO). AF_06/2016</t>
  </si>
  <si>
    <t>50,61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</si>
  <si>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</si>
  <si>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</si>
  <si>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2,71</t>
  </si>
  <si>
    <t>ASSENTAMENTO DE TUBO DE PVC PBA PARA REDE DE ÁGUA, DN 100 MM, JUNTA ELÁSTICA INTEGRADA, INSTALADO EM LOCAL COM NÍVEL ALTO DE INTERFERÊNCIAS (NÃO INCLUI FORNECIMENTO). AF_11/2017</t>
  </si>
  <si>
    <t>3,43</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</si>
  <si>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</si>
  <si>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</si>
  <si>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</si>
  <si>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</si>
  <si>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</si>
  <si>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1,50</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</si>
  <si>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</si>
  <si>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</si>
  <si>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</si>
  <si>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97,83</t>
  </si>
  <si>
    <t>ASSENTAMENTO DE TUBO DE CONCRETO PARA REDES COLETORAS DE ESGOTO SANITÁRIO, DIÂMETRO DE 300 MM, JUNTA ELÁSTICA, INSTALADO EM LOCAL COM BAIXO NÍVEL DE INTERFERÊNCIAS (NÃO INCLUI FORNECIMENTO). AF_12/2015</t>
  </si>
  <si>
    <t>7,15</t>
  </si>
  <si>
    <t>TUBO DE CONCRETO PARA REDES COLETORAS DE ESGOTO SANITÁRIO, DIÂMETRO DE 400 MM, JUNTA ELÁSTICA, INSTALADO EM LOCAL COM BAIXO NÍVEL DE INTERFERÊNCIAS - FORNECIMENTO E ASSENTAMENTO. AF_12/2015</t>
  </si>
  <si>
    <t>128,24</t>
  </si>
  <si>
    <t>ASSENTAMENTO DE TUBO DE CONCRETO PARA REDES COLETORAS DE ESGOTO SANITÁRIO, DIÂMETRO DE 400 MM, JUNTA ELÁSTICA, INSTALADO EM LOCAL COM BAIXO NÍVEL DE INTERFERÊNCIAS (NÃO INCLUI FORNECIMENTO). AF_12/2015</t>
  </si>
  <si>
    <t>9,15</t>
  </si>
  <si>
    <t>TUBO DE CONCRETO PARA REDES COLETORAS DE ESGOTO SANITÁRIO, DIÂMETRO DE 500 MM, JUNTA ELÁSTICA, INSTALADO EM LOCAL COM BAIXO NÍVEL DE INTERFERÊNCIAS - FORNECIMENTO E ASSENTAMENTO. AF_12/2015</t>
  </si>
  <si>
    <t>161,48</t>
  </si>
  <si>
    <t>ASSENTAMENTO DE TUBO DE CONCRETO PARA REDES COLETORAS DE ESGOTO SANITÁRIO, DIÂMETRO DE 500 MM, JUNTA ELÁSTICA, INSTALADO EM LOCAL COM BAIXO NÍVEL DE INTERFERÊNCIAS (NÃO INCLUI FORNECIMENTO). AF_12/2015</t>
  </si>
  <si>
    <t>10,98</t>
  </si>
  <si>
    <t>TUBO DE CONCRETO PARA REDES COLETORAS DE ESGOTO SANITÁRIO, DIÂMETRO DE 600 MM, JUNTA ELÁSTICA, INSTALADO EM LOCAL COM BAIXO NÍVEL DE INTERFERÊNCIAS - FORNECIMENTO E ASSENTAMENTO. AF_12/2015</t>
  </si>
  <si>
    <t>211,08</t>
  </si>
  <si>
    <t>ASSENTAMENTO DE TUBO DE CONCRETO PARA REDES COLETORAS DE ESGOTO SANITÁRIO, DIÂMETRO DE 600 MM, JUNTA ELÁSTICA, INSTALADO EM LOCAL COM BAIXO NÍVEL DE INTERFERÊNCIAS (NÃO INCLUI FORNECIMENTO). AF_12/2015</t>
  </si>
  <si>
    <t>13,00</t>
  </si>
  <si>
    <t>TUBO DE CONCRETO PARA REDES COLETORAS DE ESGOTO SANITÁRIO, DIÂMETRO DE 700 MM, JUNTA ELÁSTICA, INSTALADO EM LOCAL COM BAIXO NÍVEL DE INTERFERÊNCIAS - FORNECIMENTO E ASSENTAMENTO. AF_12/2015</t>
  </si>
  <si>
    <t>238,64</t>
  </si>
  <si>
    <t>ASSENTAMENTO DE TUBO DE CONCRETO PARA REDES COLETORAS DE ESGOTO SANITÁRIO, DIÂMETRO DE 700 MM, JUNTA ELÁSTICA, INSTALADO EM LOCAL COM BAIXO NÍVEL DE INTERFERÊNCIAS (NÃO INCLUI FORNECIMENTO). AF_12/2015</t>
  </si>
  <si>
    <t>14,86</t>
  </si>
  <si>
    <t>ASSENTAMENTO DE TUBO DE CONCRETO PARA REDES COLETORAS DE ESGOTO SANITÁRIO, DIÂMETRO DE 800 MM, JUNTA ELÁSTICA, INSTALADO EM LOCAL COM BAIXO NÍVEL DE INTERFERÊNCIAS (NÃO INCLUI FORNECIMENTO). AF_12/2015</t>
  </si>
  <si>
    <t>16,87</t>
  </si>
  <si>
    <t>ASSENTAMENTO DE TUBO DE CONCRETO PARA REDES COLETORAS DE ESGOTO SANITÁRIO, DIÂMETRO DE 900 MM, JUNTA ELÁSTICA, INSTALADO EM LOCAL COM BAIXO NÍVEL DE INTERFERÊNCIAS (NÃO INCLUI FORNECIMENTO). AF_12/2015</t>
  </si>
  <si>
    <t>18,71</t>
  </si>
  <si>
    <t>TUBO DE CONCRETO PARA REDES COLETORAS DE ESGOTO SANITÁRIO, DIÂMETRO DE 1000 MM, JUNTA ELÁSTICA, INSTALADO EM LOCAL COM BAIXO NÍVEL DE INTERFERÊNCIAS - FORNECIMENTO E ASSENTAMENTO. AF_12/2015</t>
  </si>
  <si>
    <t>412,99</t>
  </si>
  <si>
    <t>ASSENTAMENTO DE TUBO DE CONCRETO PARA REDES COLETORAS DE ESGOTO SANITÁRIO, DIÂMETRO DE 1000 MM, JUNTA ELÁSTICA, INSTALADO EM LOCAL COM BAIXO NÍVEL DE INTERFERÊNCIAS (NÃO INCLUI FORNECIMENTO). AF_12/2015</t>
  </si>
  <si>
    <t>20,77</t>
  </si>
  <si>
    <t>TUBO DE CONCRETO PARA REDES COLETORAS DE ESGOTO SANITÁRIO, DIÂMETRO DE 300 MM, JUNTA ELÁSTICA, INSTALADO EM LOCAL COM ALTO NÍVEL DE INTERFERÊNCIAS - FORNECIMENTO E ASSENTAMENTO. AF_12/2015</t>
  </si>
  <si>
    <t>103,86</t>
  </si>
  <si>
    <t>ASSENTAMENTO DE TUBO DE CONCRETO PARA REDES COLETORAS DE ESGOTO SANITÁRIO, DIÂMETRO DE 300 MM, JUNTA ELÁSTICA, INSTALADO EM LOCAL COM ALTO NÍVEL DE INTERFERÊNCIAS (NÃO INCLUI FORNECIMENTO). AF_12/2015</t>
  </si>
  <si>
    <t>13,54</t>
  </si>
  <si>
    <t>TUBO DE CONCRETO PARA REDES COLETORAS DE ESGOTO SANITÁRIO, DIÂMETRO DE 400 MM, JUNTA ELÁSTICA, INSTALADO EM LOCAL COM ALTO NÍVEL DE INTERFERÊNCIAS - FORNECIMENTO E ASSENTAMENTO. AF_12/2015</t>
  </si>
  <si>
    <t>135,75</t>
  </si>
  <si>
    <t>ASSENTAMENTO DE TUBO DE CONCRETO PARA REDES COLETORAS DE ESGOTO SANITÁRIO, DIÂMETRO DE 400 MM, JUNTA ELÁSTICA, INSTALADO EM LOCAL COM ALTO NÍVEL DE INTERFERÊNCIAS (NÃO INCLUI FORNECIMENTO). AF_12/2015</t>
  </si>
  <si>
    <t>17,10</t>
  </si>
  <si>
    <t>TUBO DE CONCRETO PARA REDES COLETORAS DE ESGOTO SANITÁRIO, DIÂMETRO DE 500 MM, JUNTA ELÁSTICA, INSTALADO EM LOCAL COM ALTO NÍVEL DE INTERFERÊNCIAS - FORNECIMENTO E ASSENTAMENTO. AF_12/2015</t>
  </si>
  <si>
    <t>170,80</t>
  </si>
  <si>
    <t>ASSENTAMENTO DE TUBO DE CONCRETO PARA REDES COLETORAS DE ESGOTO SANITÁRIO, DIÂMETRO DE 500 MM, JUNTA ELÁSTICA, INSTALADO EM LOCAL COM ALTO NÍVEL DE INTERFERÊNCIAS (NÃO INCLUI FORNECIMENTO). AF_12/2015</t>
  </si>
  <si>
    <t>20,84</t>
  </si>
  <si>
    <t>TUBO DE CONCRETO PARA REDES COLETORAS DE ESGOTO SANITÁRIO, DIÂMETRO DE 600 MM, JUNTA ELÁSTICA, INSTALADO EM LOCAL COM ALTO NÍVEL DE INTERFERÊNCIAS - FORNECIMENTO E ASSENTAMENTO. AF_12/2015</t>
  </si>
  <si>
    <t>221,99</t>
  </si>
  <si>
    <t>ASSENTAMENTO DE TUBO DE CONCRETO PARA REDES COLETORAS DE ESGOTO SANITÁRIO, DIÂMETRO DE 600 MM, JUNTA ELÁSTICA, INSTALADO EM LOCAL COM ALTO NÍVEL DE INTERFERÊNCIAS (NÃO INCLUI FORNECIMENTO). AF_12/2015</t>
  </si>
  <si>
    <t>24,56</t>
  </si>
  <si>
    <t>TUBO DE CONCRETO PARA REDES COLETORAS DE ESGOTO SANITÁRIO, DIÂMETRO DE 700 MM, JUNTA ELÁSTICA, INSTALADO EM LOCAL COM ALTO NÍVEL DE INTERFERÊNCIAS - FORNECIMENTO E ASSENTAMENTO. AF_12/2015</t>
  </si>
  <si>
    <t>251,17</t>
  </si>
  <si>
    <t>ASSENTAMENTO DE TUBO DE CONCRETO PARA REDES COLETORAS DE ESGOTO SANITÁRIO, DIÂMETRO DE 700 MM, JUNTA ELÁSTICA, INSTALADO EM LOCAL COM ALTO NÍVEL DE INTERFERÊNCIAS (NÃO INCLUI FORNECIMENTO). AF_12/2015</t>
  </si>
  <si>
    <t>28,12</t>
  </si>
  <si>
    <t>ASSENTAMENTO DE TUBO DE CONCRETO PARA REDES COLETORAS DE ESGOTO SANITÁRIO, DIÂMETRO DE 800 MM, JUNTA ELÁSTICA, INSTALADO EM LOCAL COM ALTO NÍVEL DE INTERFERÊNCIAS (NÃO INCLUI FORNECIMENTO). AF_12/2015</t>
  </si>
  <si>
    <t>31,91</t>
  </si>
  <si>
    <t>ASSENTAMENTO DE TUBO DE CONCRETO PARA REDES COLETORAS DE ESGOTO SANITÁRIO, DIÂMETRO DE 900 MM, JUNTA ELÁSTICA, INSTALADO EM LOCAL COM ALTO NÍVEL DE INTERFERÊNCIAS (NÃO INCLUI FORNECIMENTO). AF_12/2015</t>
  </si>
  <si>
    <t>35,62</t>
  </si>
  <si>
    <t>TUBO DE CONCRETO PARA REDES COLETORAS DE ESGOTO SANITÁRIO, DIÂMETRO DE 1000 MM, JUNTA ELÁSTICA, INSTALADO EM LOCAL COM ALTO NÍVEL DE INTERFERÊNCIAS - FORNECIMENTO E ASSENTAMENTO. AF_12/2015</t>
  </si>
  <si>
    <t>430,54</t>
  </si>
  <si>
    <t>ASSENTAMENTO DE TUBO DE CONCRETO PARA REDES COLETORAS DE ESGOTO SANITÁRIO, DIÂMETRO DE 1000 MM, JUNTA ELÁSTICA, INSTALADO EM LOCAL COM ALTO NÍVEL DE INTERFERÊNCIAS (NÃO INCLUI FORNECIMENTO). AF_12/2015</t>
  </si>
  <si>
    <t>39,34</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</si>
  <si>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</si>
  <si>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</si>
  <si>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</si>
  <si>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90,28</t>
  </si>
  <si>
    <t>TUBO DE CONCRETO PARA REDES COLETORAS DE ÁGUAS PLUVIAIS, DIÂMETRO DE 500 MM, JUNTA RÍGIDA, INSTALADO EM LOCAL COM BAIXO NÍVEL DE INTERFERÊNCIAS - FORNECIMENTO E ASSENTAMENTO. AF_12/2015</t>
  </si>
  <si>
    <t>114,92</t>
  </si>
  <si>
    <t>TUBO DE CONCRETO PARA REDES COLETORAS DE ÁGUAS PLUVIAIS, DIÂMETRO DE 600 MM, JUNTA RÍGIDA, INSTALADO EM LOCAL COM BAIXO NÍVEL DE INTERFERÊNCIAS - FORNECIMENTO E ASSENTAMENTO. AF_12/2015</t>
  </si>
  <si>
    <t>145,24</t>
  </si>
  <si>
    <t>TUBO DE CONCRETO PARA REDES COLETORAS DE ÁGUAS PLUVIAIS, DIÂMETRO DE 700 MM, JUNTA RÍGIDA, INSTALADO EM LOCAL COM BAIXO NÍVEL DE INTERFERÊNCIAS - FORNECIMENTO E ASSENTAMENTO. AF_12/2015</t>
  </si>
  <si>
    <t>189,14</t>
  </si>
  <si>
    <t>TUBO DE CONCRETO PARA REDES COLETORAS DE ÁGUAS PLUVIAIS, DIÂMETRO DE 800 MM, JUNTA RÍGIDA, INSTALADO EM LOCAL COM BAIXO NÍVEL DE INTERFERÊNCIAS - FORNECIMENTO E ASSENTAMENTO. AF_12/2015</t>
  </si>
  <si>
    <t>215,85</t>
  </si>
  <si>
    <t>TUBO DE CONCRETO PARA REDES COLETORAS DE ÁGUAS PLUVIAIS, DIÂMETRO DE 900 MM, JUNTA RÍGIDA, INSTALADO EM LOCAL COM BAIXO NÍVEL DE INTERFERÊNCIAS - FORNECIMENTO E ASSENTAMENTO. AF_12/2015</t>
  </si>
  <si>
    <t>258,86</t>
  </si>
  <si>
    <t>TUBO DE CONCRETO PARA REDES COLETORAS DE ÁGUAS PLUVIAIS, DIÂMETRO DE 1000 MM, JUNTA RÍGIDA, INSTALADO EM LOCAL COM BAIXO NÍVEL DE INTERFERÊNCIAS - FORNECIMENTO E ASSENTAMENTO. AF_12/2015</t>
  </si>
  <si>
    <t>289,99</t>
  </si>
  <si>
    <t>TUBO DE CONCRETO PARA REDES COLETORAS DE ÁGUAS PLUVIAIS, DIÂMETRO DE 400 MM, JUNTA RÍGIDA, INSTALADO EM LOCAL COM ALTO NÍVEL DE INTERFERÊNCIAS - FORNECIMENTO E ASSENTAMENTO. AF_12/2015</t>
  </si>
  <si>
    <t>98,25</t>
  </si>
  <si>
    <t>TUBO DE CONCRETO PARA REDES COLETORAS DE ÁGUAS PLUVIAIS, DIÂMETRO DE 500 MM, JUNTA RÍGIDA, INSTALADO EM LOCAL COM ALTO NÍVEL DE INTERFERÊNCIAS - FORNECIMENTO E ASSENTAMENTO. AF_12/2015</t>
  </si>
  <si>
    <t>124,76</t>
  </si>
  <si>
    <t>TUBO DE CONCRETO PARA REDES COLETORAS DE ÁGUAS PLUVIAIS, DIÂMETRO DE 600 MM, JUNTA RÍGIDA, INSTALADO EM LOCAL COM ALTO NÍVEL DE INTERFERÊNCIAS - FORNECIMENTO E ASSENTAMENTO. AF_12/2015</t>
  </si>
  <si>
    <t>156,80</t>
  </si>
  <si>
    <t>TUBO DE CONCRETO PARA REDES COLETORAS DE ÁGUAS PLUVIAIS, DIÂMETRO DE 700 MM, JUNTA RÍGIDA, INSTALADO EM LOCAL COM ALTO NÍVEL DE INTERFERÊNCIAS - FORNECIMENTO E ASSENTAMENTO. AF_12/2015</t>
  </si>
  <si>
    <t>202,56</t>
  </si>
  <si>
    <t>TUBO DE CONCRETO PARA REDES COLETORAS DE ÁGUAS PLUVIAIS, DIÂMETRO DE 800 MM, JUNTA RÍGIDA, INSTALADO EM LOCAL COM ALTO NÍVEL DE INTERFERÊNCIAS - FORNECIMENTO E ASSENTAMENTO. AF_12/2015</t>
  </si>
  <si>
    <t>230,88</t>
  </si>
  <si>
    <t>TUBO DE CONCRETO PARA REDES COLETORAS DE ÁGUAS PLUVIAIS, DIÂMETRO DE 900 MM, JUNTA RÍGIDA, INSTALADO EM LOCAL COM ALTO NÍVEL DE INTERFERÊNCIAS - FORNECIMENTO E ASSENTAMENTO. AF_12/2015</t>
  </si>
  <si>
    <t>275,55</t>
  </si>
  <si>
    <t>TUBO DE CONCRETO PARA REDES COLETORAS DE ÁGUAS PLUVIAIS, DIÂMETRO DE 1000 MM, JUNTA RÍGIDA, INSTALADO EM LOCAL COM ALTO NÍVEL DE INTERFERÊNCIAS - FORNECIMENTO E ASSENTAMENTO. AF_12/2015</t>
  </si>
  <si>
    <t>308,65</t>
  </si>
  <si>
    <t>ASSENTAMENTO DE TUBO DE CONCRETO PARA REDES COLETORAS DE ÁGUAS PLUVIAIS, DIÂMETRO DE 300 MM, JUNTA RÍGIDA, INSTALADO EM LOCAL COM BAIXO NÍVEL DE INTERFERÊNCIAS (NÃO INCLUI FORNECIMENTO). AF_12/2015</t>
  </si>
  <si>
    <t>32,16</t>
  </si>
  <si>
    <t>ASSENTAMENTO DE TUBO DE CONCRETO PARA REDES COLETORAS DE ÁGUAS PLUVIAIS, DIÂMETRO DE 400 MM, JUNTA RÍGIDA, INSTALADO EM LOCAL COM BAIXO NÍVEL DE INTERFERÊNCIAS (NÃO INCLUI FORNECIMENTO). AF_12/2015</t>
  </si>
  <si>
    <t>41,17</t>
  </si>
  <si>
    <t>ASSENTAMENTO DE TUBO DE CONCRETO PARA REDES COLETORAS DE ÁGUAS PLUVIAIS, DIÂMETRO DE 500 MM, JUNTA RÍGIDA, INSTALADO EM LOCAL COM BAIXO NÍVEL DE INTERFERÊNCIAS (NÃO INCLUI FORNECIMENTO). AF_12/2015</t>
  </si>
  <si>
    <t>50,07</t>
  </si>
  <si>
    <t>ASSENTAMENTO DE TUBO DE CONCRETO PARA REDES COLETORAS DE ÁGUAS PLUVIAIS, DIÂMETRO DE 600 MM, JUNTA RÍGIDA, INSTALADO EM LOCAL COM BAIXO NÍVEL DE INTERFERÊNCIAS (NÃO INCLUI FORNECIMENTO). AF_12/2015</t>
  </si>
  <si>
    <t>59,45</t>
  </si>
  <si>
    <t>ASSENTAMENTO DE TUBO DE CONCRETO PARA REDES COLETORAS DE ÁGUAS PLUVIAIS, DIÂMETRO DE 700 MM, JUNTA RÍGIDA, INSTALADO EM LOCAL COM BAIXO NÍVEL DE INTERFERÊNCIAS (NÃO INCLUI FORNECIMENTO). AF_12/2015</t>
  </si>
  <si>
    <t>68,72</t>
  </si>
  <si>
    <t>ASSENTAMENTO DE TUBO DE CONCRETO PARA REDES COLETORAS DE ÁGUAS PLUVIAIS, DIÂMETRO DE 800 MM, JUNTA RÍGIDA, INSTALADO EM LOCAL COM BAIXO NÍVEL DE INTERFERÊNCIAS (NÃO INCLUI FORNECIMENTO). AF_12/2015</t>
  </si>
  <si>
    <t>79,29</t>
  </si>
  <si>
    <t>ASSENTAMENTO DE TUBO DE CONCRETO PARA REDES COLETORAS DE ÁGUAS PLUVIAIS, DIÂMETRO DE 900 MM, JUNTA RÍGIDA, INSTALADO EM LOCAL COM BAIXO NÍVEL DE INTERFERÊNCIAS (NÃO INCLUI FORNECIMENTO). AF_12/2015</t>
  </si>
  <si>
    <t>90,26</t>
  </si>
  <si>
    <t>ASSENTAMENTO DE TUBO DE CONCRETO PARA REDES COLETORAS DE ÁGUAS PLUVIAIS, DIÂMETRO DE 1000 MM, JUNTA RÍGIDA, INSTALADO EM LOCAL COM BAIXO NÍVEL DE INTERFERÊNCIAS (NÃO INCLUI FORNECIMENTO). AF_12/2015</t>
  </si>
  <si>
    <t>102,55</t>
  </si>
  <si>
    <t>TUBO DE CONCRETO PARA REDES COLETORAS DE ÁGUAS PLUVIAIS, DIÂMETRO DE 1200 MM, JUNTA RÍGIDA, INSTALADO EM LOCAL COM BAIXO NÍVEL DE INTERFERÊNCIAS - FORNECIMENTO E ASSENTAMENTO. AF_12/2015</t>
  </si>
  <si>
    <t>393,98</t>
  </si>
  <si>
    <t>ASSENTAMENTO DE TUBO DE CONCRETO PARA REDES COLETORAS DE ÁGUAS PLUVIAIS, DIÂMETRO DE 1200 MM, JUNTA RÍGIDA, INSTALADO EM LOCAL COM BAIXO NÍVEL DE INTERFERÊNCIAS (NÃO INCLUI FORNECIMENTO). AF_12/2015</t>
  </si>
  <si>
    <t>128,33</t>
  </si>
  <si>
    <t>TUBO DE CONCRETO PARA REDES COLETORAS DE ÁGUAS PLUVIAIS, DIÂMETRO DE 1500 MM, JUNTA RÍGIDA, INSTALADO EM LOCAL COM BAIXO NÍVEL DE INTERFERÊNCIAS - FORNECIMENTO E ASSENTAMENTO. AF_12/2015</t>
  </si>
  <si>
    <t>567,85</t>
  </si>
  <si>
    <t>ASSENTAMENTO DE TUBO DE CONCRETO PARA REDES COLETORAS DE ÁGUAS PLUVIAIS, DIÂMETRO DE 1500 MM, JUNTA RÍGIDA, INSTALADO EM LOCAL COM BAIXO NÍVEL DE INTERFERÊNCIAS (NÃO INCLUI FORNECIMENTO). AF_12/2015</t>
  </si>
  <si>
    <t>172,72</t>
  </si>
  <si>
    <t>ASSENTAMENTO DE TUBO DE CONCRETO PARA REDES COLETORAS DE ÁGUAS PLUVIAIS, DIÂMETRO DE 300 MM, JUNTA RÍGIDA, INSTALADO EM LOCAL COM ALTO NÍVEL DE INTERFERÊNCIAS (NÃO INCLUI FORNECIMENTO). AF_12/2015</t>
  </si>
  <si>
    <t>38,39</t>
  </si>
  <si>
    <t>ASSENTAMENTO DE TUBO DE CONCRETO PARA REDES COLETORAS DE ÁGUAS PLUVIAIS, DIÂMETRO DE 400 MM, JUNTA RÍGIDA, INSTALADO EM LOCAL COM ALTO NÍVEL DE INTERFERÊNCIAS (NÃO INCLUI FORNECIMENTO). AF_12/2015</t>
  </si>
  <si>
    <t>49,14</t>
  </si>
  <si>
    <t>ASSENTAMENTO DE TUBO DE CONCRETO PARA REDES COLETORAS DE ÁGUAS PLUVIAIS, DIÂMETRO DE 500 MM, JUNTA RÍGIDA, INSTALADO EM LOCAL COM ALTO NÍVEL DE INTERFERÊNCIAS (NÃO INCLUI FORNECIMENTO). AF_12/2015</t>
  </si>
  <si>
    <t>59,91</t>
  </si>
  <si>
    <t>ASSENTAMENTO DE TUBO DE CONCRETO PARA REDES COLETORAS DE ÁGUAS PLUVIAIS, DIÂMETRO DE 600 MM, JUNTA RÍGIDA, INSTALADO EM LOCAL COM ALTO NÍVEL DE INTERFERÊNCIAS (NÃO INCLUI FORNECIMENTO). AF_12/2015</t>
  </si>
  <si>
    <t>71,01</t>
  </si>
  <si>
    <t>ASSENTAMENTO DE TUBO DE CONCRETO PARA REDES COLETORAS DE ÁGUAS PLUVIAIS, DIÂMETRO DE 700 MM, JUNTA RÍGIDA, INSTALADO EM LOCAL COM ALTO NÍVEL DE INTERFERÊNCIAS (NÃO INCLUI FORNECIMENTO). AF_12/2015</t>
  </si>
  <si>
    <t>82,14</t>
  </si>
  <si>
    <t>ASSENTAMENTO DE TUBO DE CONCRETO PARA REDES COLETORAS DE ÁGUAS PLUVIAIS, DIÂMETRO DE 800 MM, JUNTA RÍGIDA, INSTALADO EM LOCAL COM ALTO NÍVEL DE INTERFERÊNCIAS (NÃO INCLUI FORNECIMENTO). AF_12/2015</t>
  </si>
  <si>
    <t>94,32</t>
  </si>
  <si>
    <t>ASSENTAMENTO DE TUBO DE CONCRETO PARA REDES COLETORAS DE ÁGUAS PLUVIAIS, DIÂMETRO DE 900 MM, JUNTA RÍGIDA, INSTALADO EM LOCAL COM ALTO NÍVEL DE INTERFERÊNCIAS (NÃO INCLUI FORNECIMENTO). AF_12/2015</t>
  </si>
  <si>
    <t>106,95</t>
  </si>
  <si>
    <t>ASSENTAMENTO DE TUBO DE CONCRETO PARA REDES COLETORAS DE ÁGUAS PLUVIAIS, DIÂMETRO DE 1000 MM, JUNTA RÍGIDA, INSTALADO EM LOCAL COM ALTO NÍVEL DE INTERFERÊNCIAS (NÃO INCLUI FORNECIMENTO). AF_12/2015</t>
  </si>
  <si>
    <t>121,21</t>
  </si>
  <si>
    <t>TUBO DE CONCRETO PARA REDES COLETORAS DE ÁGUAS PLUVIAIS, DIÂMETRO DE 1200 MM, JUNTA RÍGIDA, INSTALADO EM LOCAL COM ALTO NÍVEL DE INTERFERÊNCIAS - FORNECIMENTO E ASSENTAMENTO. AF_12/2015</t>
  </si>
  <si>
    <t>416,03</t>
  </si>
  <si>
    <t>ASSENTAMENTO DE TUBO DE CONCRETO PARA REDES COLETORAS DE ÁGUAS PLUVIAIS, DIÂMETRO DE 1200 MM, JUNTA RÍGIDA, INSTALADO EM LOCAL COM ALTO NÍVEL DE INTERFERÊNCIAS (NÃO INCLUI FORNECIMENTO). AF_12/2015</t>
  </si>
  <si>
    <t>150,38</t>
  </si>
  <si>
    <t>TUBO DE CONCRETO PARA REDES COLETORAS DE ÁGUAS PLUVIAIS, DIÂMETRO DE 1500 MM, JUNTA RÍGIDA, INSTALADO EM LOCAL COM ALTO NÍVEL DE INTERFERÊNCIAS - FORNECIMENTO E ASSENTAMENTO. AF_12/2015</t>
  </si>
  <si>
    <t>595,01</t>
  </si>
  <si>
    <t>ASSENTAMENTO DE TUBO DE CONCRETO PARA REDES COLETORAS DE ÁGUAS PLUVIAIS, DIÂMETRO DE 1500 MM, JUNTA RÍGIDA, INSTALADO EM LOCAL COM ALTO NÍVEL DE INTERFERÊNCIAS (NÃO INCLUI FORNECIMENTO). AF_12/2015</t>
  </si>
  <si>
    <t>199,88</t>
  </si>
  <si>
    <t>TUBO DE CONCRETO PARA REDES COLETORAS DE ÁGUAS PLUVIAIS, DIÂMETRO DE 300MM, JUNTA RÍGIDA, INSTALADO EM LOCAL COM BAIXO NÍVEL DE INTERFERÊNCIAS - FORNECIMENTO E ASSENTAMENTO. AF_12/2015</t>
  </si>
  <si>
    <t>76,88</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</si>
  <si>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</si>
  <si>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</si>
  <si>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60,72</t>
  </si>
  <si>
    <t>TUBO DE CONCRETO (SIMPLES) PARA REDES COLETORAS DE ÁGUAS PLUVIAIS, DIÂMETRO DE 400 MM, JUNTA RÍGIDA, INSTALADO EM LOCAL COM BAIXO NÍVEL DE INTERFERÊNCIAS - FORNECIMENTO E ASSENTAMENTO. AF_12/2015</t>
  </si>
  <si>
    <t>79,00</t>
  </si>
  <si>
    <t>TUBO DE CONCRETO (SIMPLES) PARA REDES COLETORAS DE ÁGUAS PLUVIAIS, DIÂMETRO DE 500 MM, JUNTA RÍGIDA, INSTALADO EM LOCAL COM BAIXO NÍVEL DE INTERFERÊNCIAS - FORNECIMENTO E ASSENTAMENTO. AF_12/2015</t>
  </si>
  <si>
    <t>105,42</t>
  </si>
  <si>
    <t>TUBO DE CONCRETO (SIMPLES) PARA REDES COLETORAS DE ÁGUAS PLUVIAIS, DIÂMETRO DE 300 MM, JUNTA RÍGIDA, INSTALADO EM LOCAL COM ALTO NÍVEL DE INTERFERÊNCIAS - FORNECIMENTO E ASSENTAMENTO. AF_12/2015</t>
  </si>
  <si>
    <t>66,60</t>
  </si>
  <si>
    <t>TUBO DE CONCRETO (SIMPLES) PARA REDES COLETORAS DE ÁGUAS PLUVIAIS, DIÂMETRO DE 400 MM, JUNTA RÍGIDA, INSTALADO EM LOCAL COM ALTO NÍVEL DE INTERFERÊNCIAS - FORNECIMENTO E ASSENTAMENTO. AF_12/2015</t>
  </si>
  <si>
    <t>86,53</t>
  </si>
  <si>
    <t>TUBO DE CONCRETO (SIMPLES) PARA REDES COLETORAS DE ÁGUAS PLUVIAIS, DIÂMETRO DE 500 MM, JUNTA RÍGIDA, INSTALADO EM LOCAL COM ALTO NÍVEL DE INTERFERÊNCIAS - FORNECIMENTO E ASSENTAMENTO. AF_12/2015</t>
  </si>
  <si>
    <t>114,72</t>
  </si>
  <si>
    <t>FORNEC E/OU ASSENT DE HIDRANTES TAMPOES E PECAS ESPECIAIS</t>
  </si>
  <si>
    <t>0053</t>
  </si>
  <si>
    <t>ASSENTAMENTO DE TAMPAO DE FERRO FUNDIDO 900 MM</t>
  </si>
  <si>
    <t>113,85</t>
  </si>
  <si>
    <t>ASSENTAMENTO DE TAMPAO DE FERRO FUNDIDO 600 MM</t>
  </si>
  <si>
    <t>75,90</t>
  </si>
  <si>
    <t>GRELHA DE FERRO FUNDIDO PARA CANALETA LARG = 30CM, FORNECIMENTO E ASSENTAMENTO</t>
  </si>
  <si>
    <t>230,33</t>
  </si>
  <si>
    <t>GRELHA DE FERRO FUNDIDO PARA CANALETA LARG = 20CM, FORNECIMENTO E ASSENTAMENTO</t>
  </si>
  <si>
    <t>162,15</t>
  </si>
  <si>
    <t>GRELHA DE FERRO FUNDIDO PARA CANALETA LARG = 15CM, FORNECIMENTO E ASSENTAMENTO</t>
  </si>
  <si>
    <t>128,06</t>
  </si>
  <si>
    <t>TAMPAO FOFO ARTICULADO, CLASSE B125 CARGA MAX 12,5 T, REDONDO TAMPA 600 MM, REDE PLUVIAL/ESGOTO, P = CHAMINE CX AREIA / POCO VISITA ASSENTADO COM ARG CIM/AREIA 1:4, FORNECIMENTO E ASSENTAMENTO</t>
  </si>
  <si>
    <t>441,02</t>
  </si>
  <si>
    <t>ASSENTAMENTO DE PECAS, CONEXOES, APARELHOS E ACESSORIOS DE FERRO FUNDIDO DUCTIL, JUNTA ELASTICA, MECANICA OU FLANGEADA, COM DIAMETROS DE 50 A 300 MM.</t>
  </si>
  <si>
    <t>KG</t>
  </si>
  <si>
    <t>1,55</t>
  </si>
  <si>
    <t>ASSENTAMENTO DE PECAS, CONEXOES, APARELHOS E ACESSORIOS DE FERRO FUNDIDO DUCTIL, JUNTA ELASTICA, MECANICA OU FLANGEADA, COM DIAMETROS DE 350 A 600 MM.</t>
  </si>
  <si>
    <t>0,99</t>
  </si>
  <si>
    <t>ASSENTAMENTO DE PECAS, CONEXOES, APARELHOS E ACESSORIOS DE FERRO FUNDIDO DUCTIL, JUNTA ELASTICA, MECANICA OU FLANGEADA, COM DIAMETROS DE 700 A 1200 MM.</t>
  </si>
  <si>
    <t>0,73</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</si>
  <si>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</si>
  <si>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</si>
  <si>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</si>
  <si>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4,91</t>
  </si>
  <si>
    <t>ASSENTAMENTO DE TUBO DE PVC DEFOFO OU PRFV OU RPVC PARA REDE DE ÁGUA, DN 200 MM, JUNTA ELÁSTICA INTEGRADA, INSTALADO EM LOCAL COM NÍVEL ALTO DE INTERFERÊNCIAS (NÃO INCLUI FORNECIMENTO). AF_11/2017</t>
  </si>
  <si>
    <t>9,31</t>
  </si>
  <si>
    <t>ASSENTAMENTO DE TUBO DE PVC DEFOFO OU PRFV OU RPVC PARA REDE DE ÁGUA, DN 250 MM, JUNTA ELÁSTICA INTEGRADA, INSTALADO EM LOCAL COM NÍVEL ALTO DE INTERFERÊNCIAS (NÃO INCLUI FORNECIMENTO). AF_11/2017</t>
  </si>
  <si>
    <t>11,46</t>
  </si>
  <si>
    <t>ASSENTAMENTO DE TUBO DE PVC DEFOFO OU PRFV OU RPVC PARA REDE DE ÁGUA, DN 300 MM, JUNTA ELÁSTICA INTEGRADA, INSTALADO EM LOCAL COM NÍVEL ALTO DE INTERFERÊNCIAS (NÃO INCLUI FORNECIMENTO). AF_11/2017</t>
  </si>
  <si>
    <t>13,58</t>
  </si>
  <si>
    <t>ASSENTAMENTO DE TUBO DE PVC DEFOFO OU PRFV OU RPVC PARA REDE DE ÁGUA, DN 350 MM, JUNTA ELÁSTICA INTEGRADA, INSTALADO EM LOCAL COM NÍVEL ALTO DE INTERFERÊNCIAS (NÃO INCLUI FORNECIMENTO). AF_11/2017</t>
  </si>
  <si>
    <t>15,73</t>
  </si>
  <si>
    <t>ASSENTAMENTO DE TUBO DE PVC DEFOFO OU PRFV OU RPVC PARA REDE DE ÁGUA, DN 400 MM, JUNTA ELÁSTICA INTEGRADA, INSTALADO EM LOCAL COM NÍVEL ALTO DE INTERFERÊNCIAS (NÃO INCLUI FORNECIMENTO). AF_11/2017</t>
  </si>
  <si>
    <t>17,86</t>
  </si>
  <si>
    <t>ASSENTAMENTO DE TUBO DE PVC DEFOFO OU PRFV OU RPVC PARA REDE DE ÁGUA, DN 500 MM, JUNTA ELÁSTICA INTEGRADA, INSTALADO EM LOCAL COM NÍVEL ALTO DE INTERFERÊNCIAS (NÃO INCLUI FORNECIMENTO). AF_11/2017</t>
  </si>
  <si>
    <t>22,14</t>
  </si>
  <si>
    <t>ASSENTAMENTO DE TUBO DE PVC DEFOFO OU PRFV OU RPVC PARA REDE DE ÁGUA, DN 150 MM, JUNTA ELÁSTICA INTEGRADA, INSTALADO EM LOCAL COM NÍVEL BAIXO DE INTERFERÊNCIAS (NÃO INCLUI FORNECIMENTO). AF_11/2017</t>
  </si>
  <si>
    <t>2,18</t>
  </si>
  <si>
    <t>ASSENTAMENTO DE TUBO DE PVC DEFOFO OU PRFV OU RPVC PARA REDE DE ÁGUA, DN 200 MM, JUNTA ELÁSTICA INTEGRADA, INSTALADO EM LOCAL COM NÍVEL BAIXO DE INTERFERÊNCIAS (NÃO INCLUI FORNECIMENTO). AF_11/2017</t>
  </si>
  <si>
    <t>4,57</t>
  </si>
  <si>
    <t>ASSENTAMENTO DE TUBO DE PVC DEFOFO OU PRFV OU RPVC PARA REDE DE ÁGUA, DN 250 MM, JUNTA ELÁSTICA INTEGRADA, INSTALADO EM LOCAL COM NÍVEL BAIXO DE INTERFERÊNCIAS (NÃO INCLUI FORNECIMENTO). AF_11/2017</t>
  </si>
  <si>
    <t>5,62</t>
  </si>
  <si>
    <t>ASSENTAMENTO DE TUBO DE PVC DEFOFO OU PRFV OU RPVC PARA REDE DE ÁGUA, DN 300 MM, JUNTA ELÁSTICA INTEGRADA, INSTALADO EM LOCAL COM NÍVEL BAIXO DE INTERFERÊNCIAS (NÃO INCLUI FORNECIMENTO). AF_11/2017</t>
  </si>
  <si>
    <t>6,67</t>
  </si>
  <si>
    <t>ASSENTAMENTO DE TUBO DE PVC DEFOFO OU PRFV OU RPVC PARA REDE DE ÁGUA, DN 350 MM, JUNTA ELÁSTICA INTEGRADA, INSTALADO EM LOCAL COM NÍVEL BAIXO DE INTERFERÊNCIAS (NÃO INCLUI FORNECIMENTO). AF_11/2017</t>
  </si>
  <si>
    <t>7,71</t>
  </si>
  <si>
    <t>ASSENTAMENTO DE TUBO DE PVC DEFOFO OU PRFV OU RPVC PARA REDE DE ÁGUA, DN 400 MM, JUNTA ELÁSTICA INTEGRADA, INSTALADO EM LOCAL COM NÍVEL BAIXO DE INTERFERÊNCIAS (NÃO INCLUI FORNECIMENTO). AF_11/2017</t>
  </si>
  <si>
    <t>8,76</t>
  </si>
  <si>
    <t>ASSENTAMENTO DE TUBO DE PVC DEFOFO OU PRFV OU RPVC PARA REDE DE ÁGUA, DN 500 MM, JUNTA ELÁSTICA INTEGRADA, INSTALADO EM LOCAL COM NÍVEL BAIXO DE INTERFERÊNCIAS (NÃO INCLUI FORNECIMENTO). AF_11/2017</t>
  </si>
  <si>
    <t>10,87</t>
  </si>
  <si>
    <t>FORNEC E/OU ASSENT DE CONEXOES DIVERSAS</t>
  </si>
  <si>
    <t>0253</t>
  </si>
  <si>
    <t>TE PVC PARA COLETOR ESGOTO, EB644, D=100MM, COM JUNTA ELASTICA.</t>
  </si>
  <si>
    <t>77,34</t>
  </si>
  <si>
    <t>CURVA PARA REDE COLETOR ESGOTO, EB 644, 90GR, DN=200MM, COM JUNTA ELASTICA</t>
  </si>
  <si>
    <t>347,36</t>
  </si>
  <si>
    <t>CURVA PVC PARA REDE COLETOR ESGOTO, EB-644, 45 GR, 200 MM, COM JUNTA ELASTICA.</t>
  </si>
  <si>
    <t>286,19</t>
  </si>
  <si>
    <t>73884/1</t>
  </si>
  <si>
    <t>FORNEC E/OU ASSENT DE VALVULAS E REGISTROS</t>
  </si>
  <si>
    <t>0254</t>
  </si>
  <si>
    <t>INSTALACAO DE VALVULA OU REGISTRO C/JUNTA FLANGEADA</t>
  </si>
  <si>
    <t>INSTALAÇÃO DE VÁLVULAS OU REGISTROS COM JUNTA FLANGEADA - DN 50</t>
  </si>
  <si>
    <t>55,43</t>
  </si>
  <si>
    <t>73884/2</t>
  </si>
  <si>
    <t>INSTALAÇÃO DE VÁLVULAS OU REGISTROS COM JUNTA FLANGEADA - DN 75</t>
  </si>
  <si>
    <t>82,96</t>
  </si>
  <si>
    <t>73884/3</t>
  </si>
  <si>
    <t>INSTALAÇÃO DE VÁLVULAS OU REGISTROS COM JUNTA FLANGEADA - DN 100</t>
  </si>
  <si>
    <t>103,72</t>
  </si>
  <si>
    <t>73884/4</t>
  </si>
  <si>
    <t>INSTALAÇÃO DE VÁLVULAS OU REGISTROS COM JUNTA FLANGEADA - DN 150</t>
  </si>
  <si>
    <t>483,25</t>
  </si>
  <si>
    <t>73884/5</t>
  </si>
  <si>
    <t>INSTALAÇÃO DE VÁLVULAS OU REGISTROS COM JUNTA FLANGEADA - DN 200</t>
  </si>
  <si>
    <t>563,79</t>
  </si>
  <si>
    <t>73884/6</t>
  </si>
  <si>
    <t>INSTALAÇÃO DE VÁLVULAS OU REGISTROS COM JUNTA FLANGEADA - DN 250</t>
  </si>
  <si>
    <t>684,61</t>
  </si>
  <si>
    <t>73884/7</t>
  </si>
  <si>
    <t>INSTALAÇÃO DE VÁLVULAS OU REGISTROS COM JUNTA FLANGEADA - DN 300</t>
  </si>
  <si>
    <t>765,15</t>
  </si>
  <si>
    <t>73884/8</t>
  </si>
  <si>
    <t>INSTALAÇÃO DE VÁLVULAS OU REGISTROS COM JUNTA FLANGEADA - DN 350</t>
  </si>
  <si>
    <t>805,44</t>
  </si>
  <si>
    <t>73884/9</t>
  </si>
  <si>
    <t>INSTALAÇÃO DE VÁLVULAS OU REGISTROS COM JUNTA FLANGEADA - DN 400</t>
  </si>
  <si>
    <t>885,97</t>
  </si>
  <si>
    <t>73884/10</t>
  </si>
  <si>
    <t>INSTALAÇÃO DE VÁLVULAS OU REGISTROS COM JUNTA FLANGEADA - DN 450</t>
  </si>
  <si>
    <t>926,24</t>
  </si>
  <si>
    <t>73884/11</t>
  </si>
  <si>
    <t>INSTALAÇÃO DE VÁLVULAS OU REGISTROS COM JUNTA FLANGEADA - DN 500</t>
  </si>
  <si>
    <t>1.006,80</t>
  </si>
  <si>
    <t>73884/12</t>
  </si>
  <si>
    <t>INSTALAÇÃO DE VÁLVULAS OU REGISTROS COM JUNTA FLANGEADA - DN 600</t>
  </si>
  <si>
    <t>1.087,33</t>
  </si>
  <si>
    <t>73884/13</t>
  </si>
  <si>
    <t>INSTALAÇÃO DE VÁLVULAS OU REGISTROS COM JUNTA FLANGEADA - DN 700</t>
  </si>
  <si>
    <t>1.204,43</t>
  </si>
  <si>
    <t>73884/14</t>
  </si>
  <si>
    <t>INSTALAÇÃO DE VÁLVULAS OU REGISTROS COM JUNTA FLANGEADA - DN 800</t>
  </si>
  <si>
    <t>73884/15</t>
  </si>
  <si>
    <t>INSTALAÇÃO DE VÁLVULAS OU REGISTROS COM JUNTA FLANGEADA - DN 900</t>
  </si>
  <si>
    <t>1.217,53</t>
  </si>
  <si>
    <t>73884/16</t>
  </si>
  <si>
    <t>INSTALAÇÃO DE VÁLVULAS OU REGISTROS COM JUNTA FLANGEADA - DN 1000</t>
  </si>
  <si>
    <t>1.376,50</t>
  </si>
  <si>
    <t>73885/1</t>
  </si>
  <si>
    <t>INSTALACAO DE VALVULA OU REGISTRO C/JUNTA ELASTICA</t>
  </si>
  <si>
    <t>INSTALAÇÃO DE VÁLVULAS OU REGISTROS COM JUNTA ELÁSTICA - DN 50</t>
  </si>
  <si>
    <t>25,90</t>
  </si>
  <si>
    <t>73885/2</t>
  </si>
  <si>
    <t>INSTALAÇÃO DE VÁLVULAS OU REGISTROS COM JUNTA ELÁSTICA - DN 75</t>
  </si>
  <si>
    <t>31,10</t>
  </si>
  <si>
    <t>73885/3</t>
  </si>
  <si>
    <t>INSTALAÇÃO DE VÁLVULAS OU REGISTROS COM JUNTA ELÁSTICA - DN 100</t>
  </si>
  <si>
    <t>35,25</t>
  </si>
  <si>
    <t>73885/4</t>
  </si>
  <si>
    <t>INSTALAÇÃO DE VÁLVULAS OU REGISTROS COM JUNTA ELÁSTICA - DN 150</t>
  </si>
  <si>
    <t>177,18</t>
  </si>
  <si>
    <t>73885/5</t>
  </si>
  <si>
    <t>INSTALAÇÃO DE VÁLVULAS OU REGISTROS COM JUNTA ELÁSTICA - DN 200</t>
  </si>
  <si>
    <t>229,54</t>
  </si>
  <si>
    <t>73885/6</t>
  </si>
  <si>
    <t>INSTALAÇÃO DE VÁLVULAS OU REGISTROS COM JUNTA ELÁSTICA - DN 250</t>
  </si>
  <si>
    <t>269,81</t>
  </si>
  <si>
    <t>73885/7</t>
  </si>
  <si>
    <t>INSTALAÇÃO DE VÁLVULAS OU REGISTROS COM JUNTA ELÁSTICA - DN 300</t>
  </si>
  <si>
    <t>293,97</t>
  </si>
  <si>
    <t>73885/8</t>
  </si>
  <si>
    <t>INSTALAÇÃO DE VÁLVULAS OU REGISTROS COM JUNTA ELÁSTICA - DN 350</t>
  </si>
  <si>
    <t>322,16</t>
  </si>
  <si>
    <t>73885/9</t>
  </si>
  <si>
    <t>INSTALAÇÃO DE VÁLVULAS OU REGISTROS COM JUNTA ELÁSTICA - DN 400</t>
  </si>
  <si>
    <t>354,38</t>
  </si>
  <si>
    <t>73885/10</t>
  </si>
  <si>
    <t>INSTALAÇÃO DE VÁLVULAS OU REGISTROS COM JUNTA ELÁSTICA - DN 450</t>
  </si>
  <si>
    <t>382,57</t>
  </si>
  <si>
    <t>73885/11</t>
  </si>
  <si>
    <t>INSTALAÇÃO DE VÁLVULAS OU REGISTROS COM JUNTA ELÁSTICA - DN 500</t>
  </si>
  <si>
    <t>402,72</t>
  </si>
  <si>
    <t>73885/12</t>
  </si>
  <si>
    <t>INSTALAÇÃO DE VÁLVULAS OU REGISTROS COM JUNTA ELÁSTICA - DN 600</t>
  </si>
  <si>
    <t>459,09</t>
  </si>
  <si>
    <t>CANTEIRO DE OBRAS</t>
  </si>
  <si>
    <t>CANT</t>
  </si>
  <si>
    <t>CONSTRUCAO DO CANTEIRO</t>
  </si>
  <si>
    <t>0001</t>
  </si>
  <si>
    <t>FECHAMENTO DE CONSTRUÇÃO TEMPORÁRIA EM CHAPA DE MADEIRA COMPENSADA E=10MM, COM REAPROVEITAMENTO DE 2X.</t>
  </si>
  <si>
    <t>50,20</t>
  </si>
  <si>
    <t>EXECUÇÃO DE ESCRITÓRIO EM CANTEIRO DE OBRA EM ALVENARIA, NÃO INCLUSO MOBILIÁRIO E EQUIPAMENTOS. AF_02/2016</t>
  </si>
  <si>
    <t>744,28</t>
  </si>
  <si>
    <t>EXECUÇÃO DE ESCRITÓRIO EM CANTEIRO DE OBRA EM CHAPA DE MADEIRA COMPENSADA, NÃO INCLUSO MOBILIÁRIO E EQUIPAMENTOS. AF_02/2016</t>
  </si>
  <si>
    <t>634,99</t>
  </si>
  <si>
    <t>EXECUÇÃO DE ALMOXARIFADO EM CANTEIRO DE OBRA EM CHAPA DE MADEIRA COMPENSADA, INCLUSO PRATELEIRAS. AF_02/2016</t>
  </si>
  <si>
    <t>469,11</t>
  </si>
  <si>
    <t>EXECUÇÃO DE ALMOXARIFADO EM CANTEIRO DE OBRA EM ALVENARIA, INCLUSO PRATELEIRAS. AF_02/2016</t>
  </si>
  <si>
    <t>576,12</t>
  </si>
  <si>
    <t>EXECUÇÃO DE REFEITÓRIO EM CANTEIRO DE OBRA EM CHAPA DE MADEIRA COMPENSADA, NÃO INCLUSO MOBILIÁRIO E EQUIPAMENTOS. AF_02/2016</t>
  </si>
  <si>
    <t>335,03</t>
  </si>
  <si>
    <t>EXECUÇÃO DE REFEITÓRIO EM CANTEIRO DE OBRA EM ALVENARIA, NÃO INCLUSO MOBILIÁRIO E EQUIPAMENTOS. AF_02/2016</t>
  </si>
  <si>
    <t>357,51</t>
  </si>
  <si>
    <t>EXECUÇÃO DE SANITÁRIO E VESTIÁRIO EM CANTEIRO DE OBRA EM CHAPA DE MADEIRA COMPENSADA, NÃO INCLUSO MOBILIÁRIO. AF_02/2016</t>
  </si>
  <si>
    <t>582,26</t>
  </si>
  <si>
    <t>EXECUÇÃO DE SANITÁRIO E VESTIÁRIO EM CANTEIRO DE OBRA EM ALVENARIA, NÃO INCLUSO MOBILIÁRIO. AF_02/2016</t>
  </si>
  <si>
    <t>650,67</t>
  </si>
  <si>
    <t>EXECUÇÃO DE RESERVATÓRIO ELEVADO DE ÁGUA (1000 LITROS) EM CANTEIRO DE OBRA, APOIADO EM ESTRUTURA DE MADEIRA. AF_02/2016</t>
  </si>
  <si>
    <t>3.229,04</t>
  </si>
  <si>
    <t>EXECUÇÃO DE RESERVATÓRIO ELEVADO DE ÁGUA (2000 LITROS) EM CANTEIRO DE OBRA, APOIADO EM ESTRUTURA DE MADEIRA. AF_02/2016</t>
  </si>
  <si>
    <t>4.865,22</t>
  </si>
  <si>
    <t>EXECUÇÃO DE CENTRAL DE ARMADURA EM CANTEIRO DE OBRA, NÃO INCLUSO MOBILIÁRIO E EQUIPAMENTOS. AF_04/2016</t>
  </si>
  <si>
    <t>162,39</t>
  </si>
  <si>
    <t>EXECUÇÃO DE CENTRAL DE FÔRMAS, PRODUÇÃO DE ARGAMASSA OU CONCRETO EM CANTEIRO DE OBRA, NÃO INCLUSO MOBILIÁRIO E EQUIPAMENTOS. AF_04/2016</t>
  </si>
  <si>
    <t>274,84</t>
  </si>
  <si>
    <t>EXECUÇÃO DE DEPÓSITO EM CANTEIRO DE OBRA EM CHAPA DE MADEIRA COMPENSADA, NÃO INCLUSO MOBILIÁRIO. AF_04/2016</t>
  </si>
  <si>
    <t>475,45</t>
  </si>
  <si>
    <t>EXECUÇÃO DE GUARITA EM CANTEIRO DE OBRA EM CHAPA DE MADEIRA COMPENSADA, NÃO INCLUSO MOBILIÁRIO. AF_04/2016</t>
  </si>
  <si>
    <t>675,32</t>
  </si>
  <si>
    <t>PAREDE DE MADEIRA COMPENSADA PARA CONSTRUÇÃO TEMPORÁRIA EM CHAPA SIMPLES, EXTERNA, COM ÁREA LÍQUIDA MAIOR OU IGUAL A 6 M², SEM VÃO. AF_05/2018</t>
  </si>
  <si>
    <t>69,48</t>
  </si>
  <si>
    <t>PAREDE DE MADEIRA COMPENSADA PARA CONSTRUÇÃO TEMPORÁRIA EM CHAPA SIMPLES, EXTERNA, COM ÁREA LÍQUIDA MENOR QUE 6 M², SEM VÃO. AF_05/2018</t>
  </si>
  <si>
    <t>71,90</t>
  </si>
  <si>
    <t>PAREDE DE MADEIRA COMPENSADA PARA CONSTRUÇÃO TEMPORÁRIA EM CHAPA SIMPLES, INTERNA, COM ÁREA LÍQUIDA MAIOR OU IGUAL A 6 M², SEM VÃO. AF_05/2018</t>
  </si>
  <si>
    <t>58,36</t>
  </si>
  <si>
    <t>PAREDE DE MADEIRA COMPENSADA PARA CONSTRUÇÃO TEMPORÁRIA EM CHAPA SIMPLES, INTERNA, COM ÁREA LÍQUIDA MENOR QUE 6 M², SEM VÃO. AF_05/2018</t>
  </si>
  <si>
    <t>60,07</t>
  </si>
  <si>
    <t>PAREDE DE MADEIRA COMPENSADA PARA CONSTRUÇÃO TEMPORÁRIA EM CHAPA SIMPLES, EXTERNA, COM ÁREA LÍQUIDA MAIOR OU IGUAL A 6 M², COM VÃO. AF_05/2018</t>
  </si>
  <si>
    <t>84,48</t>
  </si>
  <si>
    <t>PAREDE DE MADEIRA COMPENSADA PARA CONSTRUÇÃO TEMPORÁRIA EM CHAPA SIMPLES, EXTERNA, COM ÁREA LÍQUIDA MENOR QUE 6 M², COM VÃO. AF_05/2018</t>
  </si>
  <si>
    <t>111,51</t>
  </si>
  <si>
    <t>PAREDE DE MADEIRA COMPENSADA PARA CONSTRUÇÃO TEMPORÁRIA EM CHAPA SIMPLES, INTERNA, COM ÁREA LÍQUIDA MAIOR OU IGUAL A 6 M², COM VÃO. AF_05/2018</t>
  </si>
  <si>
    <t>69,18</t>
  </si>
  <si>
    <t>PAREDE DE MADEIRA COMPENSADA PARA CONSTRUÇÃO TEMPORÁRIA EM CHAPA SIMPLES, INTERNA, COM ÁREA LÍQUIDA MENOR QUE 6 M², COM VÃO. AF_05/2018</t>
  </si>
  <si>
    <t>89,54</t>
  </si>
  <si>
    <t>PAREDE DE MADEIRA COMPENSADA PARA CONSTRUÇÃO TEMPORÁRIA EM CHAPA DUPLA, EXTERNA, COM ÁREA LÍQUIDA MAIOR OU IGUAL A 6 M², SEM VÃO. AF_05/2018</t>
  </si>
  <si>
    <t>87,98</t>
  </si>
  <si>
    <t>PAREDE DE MADEIRA COMPENSADA PARA CONSTRUÇÃO TEMPORÁRIA EM CHAPA DUPLA, EXTERNA, COM ÁREA LÍQUIDA MENOR QUE 6 M², SEM VÃO. AF_05/2018</t>
  </si>
  <si>
    <t>91,53</t>
  </si>
  <si>
    <t>PAREDE DE MADEIRA COMPENSADA PARA CONSTRUÇÃO TEMPORÁRIA EM CHAPA DUPLA, INTERNA, COM ÁREA LÍQUIDA MAIOR OU IGUAL A 6 M², SEM VÃO. AF_05/2018</t>
  </si>
  <si>
    <t>74,76</t>
  </si>
  <si>
    <t>PAREDE DE MADEIRA COMPENSADA PARA CONSTRUÇÃO TEMPORÁRIA EM CHAPA DUPLA, INTERNA, COM ÁREA LÍQUIDA MENOR QUE 6 M², SEM VÃO. AF_05/2018</t>
  </si>
  <si>
    <t>76,90</t>
  </si>
  <si>
    <t>PAREDE DE MADEIRA COMPENSADA PARA CONSTRUÇÃO TEMPORÁRIA EM CHAPA DUPLA, EXTERNA, COM ÁREA LÍQUIDA MAIOR OU IGUAL A QUE 6 M², COM VÃO. AF_05/2018</t>
  </si>
  <si>
    <t>107,21</t>
  </si>
  <si>
    <t>PAREDE DE MADEIRA COMPENSADA PARA CONSTRUÇÃO TEMPORÁRIA EM CHAPA DUPLA, EXTERNA, COM ÁREA LÍQUIDA MENOR QUE 6 M², COM VÃO. AF_05/2018</t>
  </si>
  <si>
    <t>144,47</t>
  </si>
  <si>
    <t>PAREDE DE MADEIRA COMPENSADA PARA CONSTRUÇÃO TEMPORÁRIA EM CHAPA DUPLA, INTERNA, COM ÁREA LÍQUIDA MAIOR OU IGUAL A 6 M², COM VÃO. AF_05/2018</t>
  </si>
  <si>
    <t>89,80</t>
  </si>
  <si>
    <t>PAREDE DE MADEIRA COMPENSADA PARA CONSTRUÇÃO TEMPORÁRIA EM CHAPA DUPLA, INTERNA, COM ÁREA LÍQUIDA MENOR QUE 6 M², COM VÃO. AF_05/2018</t>
  </si>
  <si>
    <t>119,70</t>
  </si>
  <si>
    <t>TAPUME COM COMPENSADO DE MADEIRA. AF_05/2018</t>
  </si>
  <si>
    <t>65,27</t>
  </si>
  <si>
    <t>TAPUME COM TELHA METÁLICA. AF_05/2018</t>
  </si>
  <si>
    <t>71,72</t>
  </si>
  <si>
    <t>PISO PARA CONSTRUÇÃO TEMPORÁRIA EM MADEIRA, SEM REAPROVEITAMENTO. AF_05/2018</t>
  </si>
  <si>
    <t>60,34</t>
  </si>
  <si>
    <t>ESTRUTURA DE MADEIRA PROVISÓRIA PARA SUPORTE DE CAIXA DÁGUA ELEVADA DE 1000 LITROS. AF_05/2018</t>
  </si>
  <si>
    <t>2.685,88</t>
  </si>
  <si>
    <t>ESTRUTURA DE MADEIRA PROVISÓRIA PARA SUPORTE DE CAIXA DÁGUA ELEVADA DE 3000 LITROS. AF_05/2018</t>
  </si>
  <si>
    <t>3.939,81</t>
  </si>
  <si>
    <t>74209/1</t>
  </si>
  <si>
    <t>PLACA DE OBRA</t>
  </si>
  <si>
    <t>0002</t>
  </si>
  <si>
    <t>AQUISICAO E ASSENTAMENTO PLACA DE OBRA</t>
  </si>
  <si>
    <t>PLACA DE OBRA EM CHAPA DE ACO GALVANIZADO</t>
  </si>
  <si>
    <t>268,19</t>
  </si>
  <si>
    <t>73847/1</t>
  </si>
  <si>
    <t>MOBILIZACAO E DESMOBILIZACAO</t>
  </si>
  <si>
    <t>0004</t>
  </si>
  <si>
    <t>ALUGUEL DE CONTAINER</t>
  </si>
  <si>
    <t>ALUGUEL CONTAINER/ESCRIT INCL INST ELET LARG=2,20 COMP=6,20M          ALT=2,50M CHAPA ACO C/NERV TRAPEZ FORRO C/ISOL TERMO/ACUSTICO         CHASSIS REFORC PISO COMPENS NAVAL EXC TRANSP/CARGA/DESCARGA</t>
  </si>
  <si>
    <t>MES</t>
  </si>
  <si>
    <t>408,59</t>
  </si>
  <si>
    <t>CUSTOS HORÁRIOS DE MÁQUINAS E EQUIPAMENTOS</t>
  </si>
  <si>
    <t>CHOR</t>
  </si>
  <si>
    <t>CUSTO HORÁRIO PRODUTIVO DIURNO</t>
  </si>
  <si>
    <t>0325</t>
  </si>
  <si>
    <t>ESCAVADEIRA HIDRÁULICA SOBRE ESTEIRAS, CAÇAMBA 0,80 M3, PESO OPERACIONAL 17 T, POTENCIA BRUTA 111 HP - CHP DIURNO. AF_06/2014</t>
  </si>
  <si>
    <t>CHP</t>
  </si>
  <si>
    <t>145,47</t>
  </si>
  <si>
    <t>RETROESCAVADEIRA SOBRE RODAS COM CARREGADEIRA, TRAÇÃO 4X4, POTÊNCIA LÍQ. 88 HP, CAÇAMBA CARREG. CAP. MÍN. 1 M3, CAÇAMBA RETRO CAP. 0,26 M3, PESO OPERACIONAL MÍN. 6.674 KG, PROFUNDIDADE ESCAVAÇÃO MÁX. 4,37 M - CHP DIURNO. AF_06/2014</t>
  </si>
  <si>
    <t>109,89</t>
  </si>
  <si>
    <t>RETROESCAVADEIRA SOBRE RODAS COM CARREGADEIRA, TRAÇÃO 4X2, POTÊNCIA LÍQ. 79 HP, CAÇAMBA CARREG. CAP. MÍN. 1 M3, CAÇAMBA RETRO CAP. 0,20 M3, PESO OPERACIONAL MÍN. 6.570 KG, PROFUNDIDADE ESCAVAÇÃO MÁX. 4,37 M - CHP DIURNO. AF_06/2014</t>
  </si>
  <si>
    <t>102,97</t>
  </si>
  <si>
    <t>ROLO COMPACTADOR VIBRATÓRIO DE UM CILINDRO AÇO LISO, POTÊNCIA 80 HP, PESO OPERACIONAL MÁXIMO 8,1 T, IMPACTO DINÂMICO 16,15 / 9,5 T, LARGURA DE TRABALHO 1,68 M - CHP DIURNO. AF_06/2014</t>
  </si>
  <si>
    <t>101,65</t>
  </si>
  <si>
    <t>GRADE DE DISCO CONTROLE REMOTO REBOCÁVEL, COM 24 DISCOS 24 X 6 MM COM PNEUS PARA TRANSPORTE - CHP DIURNO. AF_06/2014</t>
  </si>
  <si>
    <t>3,02</t>
  </si>
  <si>
    <t>MARTELETE OU ROMPEDOR PNEUMÁTICO MANUAL, 28 KG, COM SILENCIADOR - CHP DIURNO. AF_07/2016</t>
  </si>
  <si>
    <t>21,62</t>
  </si>
  <si>
    <t>CAMINHÃO BASCULANTE 6 M3, PESO BRUTO TOTAL 16.000 KG, CARGA ÚTIL MÁXIMA 13.071 KG, DISTÂNCIA ENTRE EIXOS 4,80 M, POTÊNCIA 230 CV INCLUSIVE CAÇAMBA METÁLICA - CHP DIURNO. AF_06/2014</t>
  </si>
  <si>
    <t>173,81</t>
  </si>
  <si>
    <t>USINA DE CONCRETO FIXA, CAPACIDADE NOMINAL DE 90 A 120 M3/H, SEM SILO - CHP DIURNO. AF_07/2016</t>
  </si>
  <si>
    <t>172,14</t>
  </si>
  <si>
    <t>CAMINHÃO TOCO, PBT 16.000 KG, CARGA ÚTIL MÁX. 10.685 KG, DIST. ENTRE EIXOS 4,8 M, POTÊNCIA 189 CV, INCLUSIVE CARROCERIA FIXA ABERTA DE MADEIRA P/ TRANSPORTE GERAL DE CARGA SECA, DIMEN. APROX. 2,5 X 7,00 X 0,50 M - CHP DIURNO. AF_06/2014</t>
  </si>
  <si>
    <t>142,11</t>
  </si>
  <si>
    <t>VIBROACABADORA DE ASFALTO SOBRE ESTEIRAS, LARGURA DE PAVIMENTAÇÃO 1,90 M A 5,30 M, POTÊNCIA 105 HP CAPACIDADE 450 T/H - CHP DIURNO. AF_11/2014</t>
  </si>
  <si>
    <t>241,54</t>
  </si>
  <si>
    <t>VASSOURA MECÂNICA REBOCÁVEL COM ESCOVA CILÍNDRICA, LARGURA ÚTIL DE VARRIMENTO DE 2,44 M - CHP DIURNO. AF_06/2014</t>
  </si>
  <si>
    <t>4,46</t>
  </si>
  <si>
    <t>TRATOR DE PNEUS, POTÊNCIA 122 CV, TRAÇÃO 4X4, PESO COM LASTRO DE 4.510 KG - CHP DIURNO. AF_06/2014</t>
  </si>
  <si>
    <t>109,15</t>
  </si>
  <si>
    <t>TRATOR DE ESTEIRAS, POTÊNCIA 170 HP, PESO OPERACIONAL 19 T, CAÇAMBA 5,2 M3 - CHP DIURNO. AF_06/2014</t>
  </si>
  <si>
    <t>168,88</t>
  </si>
  <si>
    <t>TRATOR DE ESTEIRAS, POTÊNCIA 150 HP, PESO OPERACIONAL 16,7 T, COM RODA MOTRIZ ELEVADA E LÂMINA 3,18 M3 - CHP DIURNO. AF_06/2014</t>
  </si>
  <si>
    <t>159,16</t>
  </si>
  <si>
    <t>TRATOR DE ESTEIRAS, POTÊNCIA 347 HP, PESO OPERACIONAL 38,5 T, COM LÂMINA 8,70 M3 - CHP DIURNO. AF_06/2014</t>
  </si>
  <si>
    <t>386,02</t>
  </si>
  <si>
    <t>ROLO COMPACTADOR VIBRATÓRIO REBOCÁVEL, CILINDRO DE AÇO LISO, POTÊNCIA DE TRAÇÃO DE 65 CV, PESO 4,7 T, IMPACTO DINÂMICO 18,3 T, LARGURA DE TRABALHO 1,67 M - CHP DIURNO. AF_02/2016</t>
  </si>
  <si>
    <t>10,66</t>
  </si>
  <si>
    <t>ROLO COMPACTADOR VIBRATÓRIO TANDEM AÇO LISO, POTÊNCIA 58 HP, PESO SEM/COM LASTRO 6,5 / 9,4 T, LARGURA DE TRABALHO 1,2 M - CHP DIURNO. AF_06/2014</t>
  </si>
  <si>
    <t>98,67</t>
  </si>
  <si>
    <t>RETROESCAVADEIRA SOBRE RODAS COM CARREGADEIRA, TRAÇÃO 4X4, POTÊNCIA LÍQ. 72 HP, CAÇAMBA CARREG. CAP. MÍN. 0,79 M3, CAÇAMBA RETRO CAP. 0,18 M3, PESO OPERACIONAL MÍN. 7.140 KG, PROFUNDIDADE ESCAVAÇÃO MÁX. 4,50 M - CHP DIURNO. AF_06/2014</t>
  </si>
  <si>
    <t>101,78</t>
  </si>
  <si>
    <t>ROLO COMPACTADOR VIBRATÓRIO PÉ DE CARNEIRO, OPERADO POR CONTROLE REMOTO, POTÊNCIA 12,5 KW, PESO OPERACIONAL 1,675 T, LARGURA DE TRABALHO 0,85 M - CHP DIURNO. AF_02/2016</t>
  </si>
  <si>
    <t>82,85</t>
  </si>
  <si>
    <t>USINA DE LAMA ASFÁLTICA, PROD 30 A 50 T/H, SILO DE AGREGADO 7 M3, RESERVATÓRIOS PARA EMULSÃO E ÁGUA DE 2,3 M3 CADA, MISTURADOR TIPO PUG MILL A SER MONTADO SOBRE CAMINHÃO - CHP DIURNO. AF_10/2014</t>
  </si>
  <si>
    <t>74,17</t>
  </si>
  <si>
    <t>CAMINHÃO TOCO, PESO BRUTO TOTAL 14.300 KG, CARGA ÚTIL MÁXIMA 9590 KG, DISTÂNCIA ENTRE EIXOS 4,76 M, POTÊNCIA 185 CV (NÃO INCLUI CARROCERIA) - CHP DIURNO. AF_06/2014</t>
  </si>
  <si>
    <t>142,01</t>
  </si>
  <si>
    <t>CAMINHÃO TOCO, PESO BRUTO TOTAL 16.000 KG, CARGA ÚTIL MÁXIMA DE 10.685 KG, DISTÂNCIA ENTRE EIXOS 4,80 M, POTÊNCIA 189 CV EXCLUSIVE CARROCERIA - CHP DIURNO. AF_06/2014</t>
  </si>
  <si>
    <t>140,27</t>
  </si>
  <si>
    <t>CAMINHÃO PIPA 10.000 L TRUCADO, PESO BRUTO TOTAL 23.000 KG, CARGA ÚTIL MÁXIMA 15.935 KG, DISTÂNCIA ENTRE EIXOS 4,8 M, POTÊNCIA 230 CV, INCLUSIVE TANQUE DE AÇO PARA TRANSPORTE DE ÁGUA - CHP DIURNO. AF_06/2014</t>
  </si>
  <si>
    <t>175,11</t>
  </si>
  <si>
    <t>ESPARGIDOR DE ASFALTO PRESSURIZADO COM TANQUE DE 2500 L, REBOCÁVEL COM MOTOR A GASOLINA POTÊNCIA 3,4 HP - CHP DIURNO. AF_07/2014</t>
  </si>
  <si>
    <t>20,96</t>
  </si>
  <si>
    <t>GRADE DE DISCO REBOCÁVEL COM 20 DISCOS 24" X 6 MM COM PNEUS PARA TRANSPORTE - CHP DIURNO. AF_06/2014</t>
  </si>
  <si>
    <t>2,37</t>
  </si>
  <si>
    <t>GUINDAUTO HIDRÁULICO, CAPACIDADE MÁXIMA DE CARGA 6200 KG, MOMENTO MÁXIMO DE CARGA 11,7 TM, ALCANCE MÁXIMO HORIZONTAL 9,70 M, INCLUSIVE CAMINHÃO TOCO PBT 16.000 KG, POTÊNCIA DE 189 CV - CHP DIURNO. AF_06/2014</t>
  </si>
  <si>
    <t>149,56</t>
  </si>
  <si>
    <t>MOTONIVELADORA POTÊNCIA BÁSICA LÍQUIDA (PRIMEIRA MARCHA) 125 HP, PESO BRUTO 13032 KG, LARGURA DA LÂMINA DE 3,7 M - CHP DIURNO. AF_06/2014</t>
  </si>
  <si>
    <t>176,39</t>
  </si>
  <si>
    <t>PÁ CARREGADEIRA SOBRE RODAS, POTÊNCIA LÍQUIDA 128 HP, CAPACIDADE DA CAÇAMBA 1,7 A 2,8 M3, PESO OPERACIONAL 11632 KG - CHP DIURNO. AF_06/2014</t>
  </si>
  <si>
    <t>135,90</t>
  </si>
  <si>
    <t>PÁ CARREGADEIRA SOBRE RODAS, POTÊNCIA 197 HP, CAPACIDADE DA CAÇAMBA 2,5 A 3,5 M3, PESO OPERACIONAL 18338 KG - CHP DIURNO. AF_06/2014</t>
  </si>
  <si>
    <t>187,84</t>
  </si>
  <si>
    <t>COMPRESSOR DE AR REBOCÁVEL, VAZÃO 189 PCM, PRESSÃO EFETIVA DE TRABALHO 102 PSI, MOTOR DIESEL, POTÊNCIA 63 CV - CHP DIURNO. AF_06/2015</t>
  </si>
  <si>
    <t>36,04</t>
  </si>
  <si>
    <t>CAMINHÃO PIPA 6.000 L, PESO BRUTO TOTAL 13.000 KG, DISTÂNCIA ENTRE EIXOS 4,80 M, POTÊNCIA 189 CV INCLUSIVE TANQUE DE AÇO PARA TRANSPORTE DE ÁGUA, CAPACIDADE 6 M3 - CHP DIURNO. AF_06/2014</t>
  </si>
  <si>
    <t>147,20</t>
  </si>
  <si>
    <t>ROLO COMPACTADOR DE PNEUS ESTÁTICO, PRESSÃO VARIÁVEL, POTÊNCIA 111 HP, PESO SEM/COM LASTRO 9,5 / 26 T, LARGURA DE TRABALHO 1,90 M - CHP DIURNO. AF_07/2014</t>
  </si>
  <si>
    <t>137,15</t>
  </si>
  <si>
    <t>TANQUE DE ASFALTO ESTACIONÁRIO COM SERPENTINA, CAPACIDADE 30.000 L - CHP DIURNO. AF_06/2014</t>
  </si>
  <si>
    <t>168,73</t>
  </si>
  <si>
    <t>MOTOBOMBA TRASH (PARA ÁGUA SUJA) AUTO ESCORVANTE, MOTOR GASOLINA DE 6,41 HP, DIÂMETROS DE SUCÇÃO X RECALQUE: 3" X 3", HM/Q = 10 MCA / 60 M3/H A 23 MCA / 0 M3/H - CHP DIURNO. AF_10/2014</t>
  </si>
  <si>
    <t>4,98</t>
  </si>
  <si>
    <t>ROLO COMPACTADOR PE DE CARNEIRO VIBRATORIO, POTENCIA 125 HP, PESO OPERACIONAL SEM/COM LASTRO 11,95 / 13,30 T, IMPACTO DINAMICO 38,5 / 22,5 T, LARGURA DE TRABALHO 2,15 M - CHP DIURNO. AF_06/2014</t>
  </si>
  <si>
    <t>137,93</t>
  </si>
  <si>
    <t>CAMINHÃO BASCULANTE 6 M3 TOCO, PESO BRUTO TOTAL 16.000 KG, CARGA ÚTIL MÁXIMA 11.130 KG, DISTÂNCIA ENTRE EIXOS 5,36 M, POTÊNCIA 185 CV, INCLUSIVE CAÇAMBA METÁLICA - CHP DIURNO. AF_06/2014</t>
  </si>
  <si>
    <t>149,98</t>
  </si>
  <si>
    <t>GRUPO GERADOR ESTACIONÁRIO, MOTOR DIESEL POTÊNCIA 170 KVA - CHP DIURNO. AF_02/2016</t>
  </si>
  <si>
    <t>111,82</t>
  </si>
  <si>
    <t>ROLO COMPACTADOR VIBRATÓRIO PÉ DE CARNEIRO PARA SOLOS, POTÊNCIA 80 HP, PESO OPERACIONAL SEM/COM LASTRO 7,4 / 8,8 T, LARGURA DE TRABALHO 1,68 M - CHP DIURNO. AF_02/2016</t>
  </si>
  <si>
    <t>155,34</t>
  </si>
  <si>
    <t>CAMINHÃO TOCO, PBT 14.300 KG, CARGA ÚTIL MÁX. 9.710 KG, DIST. ENTRE EIXOS 3,56 M, POTÊNCIA 185 CV, INCLUSIVE CARROCERIA FIXA ABERTA DE MADEIRA P/ TRANSPORTE GERAL DE CARGA SECA, DIMEN. APROX. 2,50 X 6,50 X 0,50 M - CHP DIURNO. AF_06/2014</t>
  </si>
  <si>
    <t>144,15</t>
  </si>
  <si>
    <t>MOTOBOMBA CENTRÍFUGA, MOTOR A GASOLINA, POTÊNCIA 5,42 HP, BOCAIS 1 1/2" X 1", DIÂMETRO ROTOR 143 MM HM/Q = 6 MCA / 16,8 M3/H A 38 MCA / 6,6 M3/H - CHP DIURNO. AF_06/2014</t>
  </si>
  <si>
    <t>4,18</t>
  </si>
  <si>
    <t>ESPARGIDOR DE ASFALTO PRESSURIZADO, TANQUE 6 M3 COM ISOLAÇÃO TÉRMICA, AQUECIDO COM 2 MAÇARICOS, COM BARRA ESPARGIDORA 3,60 M, MONTADO SOBRE CAMINHÃO  TOCO, PBT 14.300 KG, POTÊNCIA 185 CV - CHP DIURNO. AF_08/2015</t>
  </si>
  <si>
    <t>181,33</t>
  </si>
  <si>
    <t>GRUPO DE SOLDAGEM COM GERADOR A DIESEL 60 CV PARA SOLDA ELÉTRICA, SOBRE 04 RODAS, COM MOTOR 4 CILINDROS 600 A - CHP DIURNO. AF_02/2016</t>
  </si>
  <si>
    <t>67,14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</si>
  <si>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</si>
  <si>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</si>
  <si>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2,90</t>
  </si>
  <si>
    <t>MISTURADOR DE ARGAMASSA, EIXO HORIZONTAL, CAPACIDADE DE MISTURA 600 KG, MOTOR ELÉTRICO POTÊNCIA 7,5 CV - CHP DIURNO. AF_06/2014</t>
  </si>
  <si>
    <t>3,97</t>
  </si>
  <si>
    <t>MISTURADOR DE ARGAMASSA, EIXO HORIZONTAL, CAPACIDADE DE MISTURA 160 KG, MOTOR ELÉTRICO POTÊNCIA 3 CV - CHP DIURNO. AF_06/2014</t>
  </si>
  <si>
    <t>2,15</t>
  </si>
  <si>
    <t>PROJETOR DE ARGAMASSA, CAPACIDADE DE PROJEÇÃO 1,5 M3/H, ALCANCE DE 30 ATÉ 60 M, MOTOR ELÉTRICO POTÊNCIA 7,5 HP - CHP DIURNO. AF_06/2014</t>
  </si>
  <si>
    <t>9,49</t>
  </si>
  <si>
    <t>PROJETOR DE ARGAMASSA, CAPACIDADE DE PROJEÇÃO 2 M3/H, ALCANCE ATÉ 50 M, MOTOR ELÉTRICO POTÊNCIA 7,5 HP - CHP DIURNO. AF_06/2014</t>
  </si>
  <si>
    <t>11,74</t>
  </si>
  <si>
    <t>BETONEIRA CAPACIDADE NOMINAL DE 400 L, CAPACIDADE DE MISTURA 280 L, MOTOR ELÉTRICO TRIFÁSICO POTÊNCIA DE 2 CV, SEM CARREGADOR - CHP DIURNO. AF_10/2014</t>
  </si>
  <si>
    <t>1,07</t>
  </si>
  <si>
    <t>TRATOR DE ESTEIRAS, POTÊNCIA 125 HP, PESO OPERACIONAL 12,9 T, COM LÂMINA 2,7 M3 - CHP DIURNO. AF_10/2014</t>
  </si>
  <si>
    <t>135,81</t>
  </si>
  <si>
    <t>ESCAVADEIRA HIDRÁULICA SOBRE ESTEIRAS, CAÇAMBA 1,20 M3, PESO OPERACIONAL 21 T, POTÊNCIA BRUTA 155 HP - CHP DIURNO. AF_06/2014</t>
  </si>
  <si>
    <t>173,94</t>
  </si>
  <si>
    <t>BOMBA SUBMERSÍVEL ELÉTRICA TRIFÁSICA, POTÊNCIA 2,96 HP, Ø ROTOR 144 MM SEMI-ABERTO, BOCAL DE SAÍDA Ø 2, HM/Q = 2 MCA / 38,8 M3/H A 28 MCA / 5 M3/H - CHP DIURNO. AF_06/2014</t>
  </si>
  <si>
    <t>1,67</t>
  </si>
  <si>
    <t>TANQUE DE ASFALTO ESTACIONÁRIO COM MAÇARICO, CAPACIDADE 20.000 L - CHP DIURNO. AF_06/2014</t>
  </si>
  <si>
    <t>156,22</t>
  </si>
  <si>
    <t>TRATOR DE ESTEIRAS, POTÊNCIA 100 HP, PESO OPERACIONAL 9,4 T, COM LÂMINA 2,19 M3 - CHP DIURNO. AF_06/2014</t>
  </si>
  <si>
    <t>121,22</t>
  </si>
  <si>
    <t>TRATOR DE PNEUS, POTÊNCIA 85 CV, TRAÇÃO 4X4, PESO COM LASTRO DE 4.675 KG - CHP DIURNO. AF_06/2014</t>
  </si>
  <si>
    <t>85,21</t>
  </si>
  <si>
    <t>BETONEIRA CAPACIDADE NOMINAL DE 600 L, CAPACIDADE DE MISTURA 360 L, MOTOR ELÉTRICO TRIFÁSICO POTÊNCIA DE 4 CV, SEM CARREGADOR - CHP DIURNO. AF_11/2014</t>
  </si>
  <si>
    <t>2,96</t>
  </si>
  <si>
    <t>FRESADORA DE ASFALTO A FRIO SOBRE RODAS, LARGURA FRESAGEM DE 1,0 M, POTÊNCIA 208 HP - CHP DIURNO. AF_11/2014</t>
  </si>
  <si>
    <t>365,32</t>
  </si>
  <si>
    <t>FRESADORA DE ASFALTO A FRIO SOBRE RODAS, LARGURA FRESAGEM DE 2,0 M, POTÊNCIA 550 HP - CHP DIURNO. AF_11/2014</t>
  </si>
  <si>
    <t>843,54</t>
  </si>
  <si>
    <t>RECICLADORA DE ASFALTO A FRIO SOBRE RODAS, LARGURA FRESAGEM DE 2,0 M, POTÊNCIA 422 HP - CHP DIURNO. AF_11/2014</t>
  </si>
  <si>
    <t>709,02</t>
  </si>
  <si>
    <t>VIBROACABADORA DE ASFALTO SOBRE ESTEIRAS, LARGURA DE PAVIMENTAÇÃO 2,13 M A 4,55 M, POTÊNCIA 100 HP CAPACIDADE 400 T/H - CHP DIURNO. AF_11/2014</t>
  </si>
  <si>
    <t>210,63</t>
  </si>
  <si>
    <t>GUINDASTE HIDRÁULICO AUTOPROPELIDO, COM LANÇA TELESCÓPICA 28,80 M, CAPACIDADE MÁXIMA 30 T, POTÊNCIA 97 KW, TRAÇÃO 4 X 4 - CHP DIURNO. AF_11/2014</t>
  </si>
  <si>
    <t>168,86</t>
  </si>
  <si>
    <t>BETONEIRA CAPACIDADE NOMINAL DE 600 L, CAPACIDADE DE MISTURA 440 L, MOTOR A DIESEL POTÊNCIA 10 HP, COM CARREGADOR - CHP DIURNO. AF_11/2014</t>
  </si>
  <si>
    <t>6,95</t>
  </si>
  <si>
    <t>BATE-ESTACAS POR GRAVIDADE, POTÊNCIA DE 160 HP, PESO DO MARTELO ATÉ 3 TONELADAS - CHP DIURNO. AF_11/2014</t>
  </si>
  <si>
    <t>173,14</t>
  </si>
  <si>
    <t>CAMINHÃO BASCULANTE 14 M3, COM CAVALO MECÂNICO DE CAPACIDADE MÁXIMA DE TRAÇÃO COMBINADO DE 36000 KG, POTÊNCIA 286 CV, INCLUSIVE SEMIREBOQUE COM CAÇAMBA METÁLICA - CHP DIURNO. AF_12/2014</t>
  </si>
  <si>
    <t>220,73</t>
  </si>
  <si>
    <t>CAMINHÃO BASCULANTE 18 M3, COM CAVALO MECÂNICO DE CAPACIDADE MÁXIMA DE TRAÇÃO COMBINADO DE 45000 KG, POTÊNCIA 330 CV, INCLUSIVE SEMIREBOQUE COM CAÇAMBA METÁLICA - CHP DIURNO. AF_12/2014</t>
  </si>
  <si>
    <t>245,76</t>
  </si>
  <si>
    <t>VIBRADOR DE IMERSÃO, DIÂMETRO DE PONTEIRA 45MM, MOTOR ELÉTRICO TRIFÁSICO POTÊNCIA DE 2 CV - CHP DIURNO. AF_06/2015</t>
  </si>
  <si>
    <t>1,16</t>
  </si>
  <si>
    <t>PERFURATRIZ MANUAL, TORQUE MÁXIMO 83 N.M, POTÊNCIA 5 CV, COM DIÂMETRO MÁXIMO 4" - CHP DIURNO. AF_06/2015</t>
  </si>
  <si>
    <t>4,51</t>
  </si>
  <si>
    <t>PERFURATRIZ SOBRE ESTEIRA, TORQUE MÁXIMO 600 KGF, PESO MÉDIO 1000 KG, POTÊNCIA 20 HP, DIÂMETRO MÁXIMO 10" - CHP DIURNO. AF_06/2015</t>
  </si>
  <si>
    <t>91,28</t>
  </si>
  <si>
    <t>MISTURADOR DUPLO HORIZONTAL DE ALTA TURBULÊNCIA, CAPACIDADE / VOLUME 2 X 500 LITROS, MOTORES ELÉTRICOS MÍNIMO 5 CV CADA, PARA NATA CIMENTO, ARGAMASSA E OUTROS - CHP DIURNO. AF_06/2015</t>
  </si>
  <si>
    <t>8,73</t>
  </si>
  <si>
    <t>BOMBA TRIPLEX, PARA INJEÇÃO DE NATA DE CIMENTO, VAZÃO MÁXIMA DE 100 LITROS/MINUTO, PRESSÃO MÁXIMA DE 70 BAR - CHP DIURNO. AF_06/2015</t>
  </si>
  <si>
    <t>13,36</t>
  </si>
  <si>
    <t>BOMBA CENTRÍFUGA MONOESTÁGIO COM MOTOR ELÉTRICO MONOFÁSICO, POTÊNCIA 15 HP, DIÂMETRO DO ROTOR 173 MM, HM/Q = 30 MCA / 90 M3/H A 45 MCA / 55 M3/H - CHP DIURNO. AF_06/2015</t>
  </si>
  <si>
    <t>6,57</t>
  </si>
  <si>
    <t>BOMBA DE PROJEÇÃO DE CONCRETO SECO, POTÊNCIA 10 CV, VAZÃO 3 M3/H - CHP DIURNO. AF_06/2015</t>
  </si>
  <si>
    <t>8,65</t>
  </si>
  <si>
    <t>BOMBA DE PROJEÇÃO DE CONCRETO SECO, POTÊNCIA 10 CV, VAZÃO 6 M3/H - CHP DIURNO. AF_06/2015</t>
  </si>
  <si>
    <t>9,01</t>
  </si>
  <si>
    <t>PROJETOR PNEUMÁTICO DE ARGAMASSA PARA CHAPISCO E REBOCO COM RECIPIENTE ACOPLADO, TIPO CANEQUINHA, COM COMPRESSOR DE AR REBOCÁVEL VAZÃO 89 PCM E MOTOR DIESEL DE 20 CV - CHP DIURNO. AF_06/2015</t>
  </si>
  <si>
    <t>17,09</t>
  </si>
  <si>
    <t>PERFURATRIZ COM TORRE METÁLICA PARA EXECUÇÃO DE ESTACA HÉLICE CONTÍNUA, PROFUNDIDADE MÁXIMA DE 30 M, DIÂMETRO MÁXIMO DE 800 MM, POTÊNCIA INSTALADA DE 268 HP, MESA ROTATIVA COM TORQUE MÁXIMO DE 170 KNM - CHP DIURNO. AF_06/2015</t>
  </si>
  <si>
    <t>427,47</t>
  </si>
  <si>
    <t>PERFURATRIZ HIDRÁULICA SOBRE CAMINHÃO COM TRADO CURTO ACOPLADO, PROFUNDIDADE MÁXIMA DE 20 M, DIÂMETRO MÁXIMO DE 1500 MM, POTÊNCIA INSTALADA DE 137 HP, MESA ROTATIVA COM TORQUE MÁXIMO DE 30 KNM - CHP DIURNO. AF_06/2015</t>
  </si>
  <si>
    <t>233,18</t>
  </si>
  <si>
    <t>MANIPULADOR TELESCÓPICO, POTÊNCIA DE 85 HP, CAPACIDADE DE CARGA DE 3.500 KG, ALTURA MÁXIMA DE ELEVAÇÃO DE 12,3 M - CHP DIURNO. AF_06/2015</t>
  </si>
  <si>
    <t>142,95</t>
  </si>
  <si>
    <t>MINICARREGADEIRA SOBRE RODAS, POTÊNCIA LÍQUIDA DE 47 HP, CAPACIDADE NOMINAL DE OPERAÇÃO DE 646 KG - CHP DIURNO. AF_06/2015</t>
  </si>
  <si>
    <t>80,70</t>
  </si>
  <si>
    <t>COMPRESSOR DE AR REBOCÁVEL, VAZÃO 89 PCM, PRESSÃO EFETIVA DE TRABALHO 102 PSI, MOTOR DIESEL, POTÊNCIA 20 CV - CHP DIURNO. AF_06/2015</t>
  </si>
  <si>
    <t>16,35</t>
  </si>
  <si>
    <t>COMPRESSOR DE AR REBOCAVEL, VAZÃO 250 PCM, PRESSAO DE TRABALHO 102 PSI, MOTOR A DIESEL POTÊNCIA 81 CV - CHP DIURNO. AF_06/2015</t>
  </si>
  <si>
    <t>46,59</t>
  </si>
  <si>
    <t>COMPRESSOR DE AR REBOCÁVEL, VAZÃO 748 PCM, PRESSÃO EFETIVA DE TRABALHO 102 PSI, MOTOR DIESEL, POTÊNCIA 210 CV - CHP DIURNO. AF_06/2015</t>
  </si>
  <si>
    <t>120,47</t>
  </si>
  <si>
    <t>ESCAVADEIRA HIDRÁULICA SOBRE ESTEIRAS, CAÇAMBA 0,80 M3, PESO OPERACIONAL 17,8 T, POTÊNCIA LÍQUIDA 110 HP - CHP DIURNO. AF_10/2014</t>
  </si>
  <si>
    <t>142,34</t>
  </si>
  <si>
    <t>COMPRESSOR DE AR REBOCAVEL, VAZÃO 400 PCM, PRESSAO DE TRABALHO 102 PSI, MOTOR A DIESEL POTÊNCIA 110 CV - CHP DIURNO. AF_06/2015</t>
  </si>
  <si>
    <t>62,16</t>
  </si>
  <si>
    <t>CAMINHÃO TRUCADO (C/ TERCEIRO EIXO) ELETRÔNICO - POTÊNCIA 231CV - PBT = 22000KG - DIST. ENTRE EIXOS 5170 MM - INCLUI CARROCERIA FIXA ABERTA DE MADEIRA - CHP DIURNO. AF_06/2015</t>
  </si>
  <si>
    <t>171,82</t>
  </si>
  <si>
    <t>PLACA VIBRATÓRIA REVERSÍVEL COM MOTOR 4 TEMPOS A GASOLINA, FORÇA CENTRÍFUGA DE 25 KN (2500 KGF), POTÊNCIA 5,5 CV - CHP DIURNO. AF_08/2015</t>
  </si>
  <si>
    <t>5,01</t>
  </si>
  <si>
    <t>CORTADORA DE PISO COM MOTOR 4 TEMPOS A GASOLINA, POTÊNCIA DE 13 HP, COM DISCO DE CORTE DIAMANTADO SEGMENTADO PARA CONCRETO, DIÂMETRO DE 350 MM, FURO DE 1" (14 X 1") - CHP DIURNO. AF_08/2015</t>
  </si>
  <si>
    <t>10,50</t>
  </si>
  <si>
    <t>CAMINHÃO BASCULANTE 10 M3, TRUCADO CABINE SIMPLES, PESO BRUTO TOTAL 23.000 KG, CARGA ÚTIL MÁXIMA 15.935 KG, DISTÂNCIA ENTRE EIXOS 4,80 M, POTÊNCIA 230 CV INCLUSIVE CAÇAMBA METÁLICA - CHP DIURNO. AF_06/2014</t>
  </si>
  <si>
    <t>178,40</t>
  </si>
  <si>
    <t>COMPACTADOR DE SOLOS DE PERCUSSÃO (SOQUETE) COM MOTOR A GASOLINA 4 TEMPOS, POTÊNCIA 4 CV - CHP DIURNO. AF_08/2015</t>
  </si>
  <si>
    <t>30,74</t>
  </si>
  <si>
    <t>GUINDAUTO HIDRÁULICO, CAPACIDADE MÁXIMA DE CARGA 6500 KG, MOMENTO MÁXIMO DE CARGA 5,8 TM, ALCANCE MÁXIMO HORIZONTAL 7,60 M, INCLUSIVE CAMINHÃO TOCO PBT 9.700 KG, POTÊNCIA DE 160 CV - CHP DIURNO. AF_08/2015</t>
  </si>
  <si>
    <t>132,86</t>
  </si>
  <si>
    <t>CAMINHÃO DE TRANSPORTE DE MATERIAL ASFÁLTICO 30.000 L, COM CAVALO MECÂNICO DE CAPACIDADE MÁXIMA DE TRAÇÃO COMBINADO DE 66.000 KG, POTÊNCIA 360 CV, INCLUSIVE TANQUE DE ASFALTO COM SERPENTINA - CHP DIURNO. AF_08/2015</t>
  </si>
  <si>
    <t>268,51</t>
  </si>
  <si>
    <t>SERRA CIRCULAR DE BANCADA COM MOTOR ELÉTRICO POTÊNCIA DE 5HP, COM COIFA PARA DISCO 10" - CHP DIURNO. AF_08/2015</t>
  </si>
  <si>
    <t>28,06</t>
  </si>
  <si>
    <t>DISTRIBUIDOR DE AGREGADOS REBOCAVEL, CAPACIDADE 1,9 M³, LARGURA DE TRABALHO 3,66 M - CHP DIURNO. AF_11/2015</t>
  </si>
  <si>
    <t>7,76</t>
  </si>
  <si>
    <t>CAMINHÃO PARA EQUIPAMENTO DE LIMPEZA A SUCÇÃO, COM CAMINHÃO TRUCADO DE PESO BRUTO TOTAL 23000 KG, CARGA ÚTIL MÁXIMA 15935 KG, DISTÂNCIA ENTRE EIXOS 4,80 M, POTÊNCIA 230 CV, INCLUSIVE LIMPADORA A SUCÇÃO, TANQUE 12000 L - CHP DIURNO. AF_11/2015</t>
  </si>
  <si>
    <t>181,01</t>
  </si>
  <si>
    <t>PENEIRA ROTATIVA COM MOTOR ELÉTRICO TRIFÁSICO DE 2 CV, CILINDRO DE 1 M X 0,60 M, COM FUROS DE 3,17 MM - CHP DIURNO. AF_11/2015</t>
  </si>
  <si>
    <t>1,74</t>
  </si>
  <si>
    <t>DOSADOR DE AREIA, CAPACIDADE DE 26 LITROS - CHP DIURNO. AF_11/2015</t>
  </si>
  <si>
    <t>0,14</t>
  </si>
  <si>
    <t>CAMINHONETE COM MOTOR A DIESEL, POTÊNCIA 180 CV, CABINE DUPLA, 4X4 - CHP DIURNO. AF_11/2015</t>
  </si>
  <si>
    <t>134,30</t>
  </si>
  <si>
    <t>CAMINHONETE CABINE SIMPLES COM MOTOR 1.6 FLEX, CÂMBIO MANUAL, POTÊNCIA 101/104 CV, 2 PORTAS - CHP DIURNO. AF_11/2015</t>
  </si>
  <si>
    <t>102,39</t>
  </si>
  <si>
    <t>CAMINHÃO DE TRANSPORTE DE MATERIAL ASFÁLTICO 20.000 L, COM CAVALO MECÂNICO DE CAPACIDADE MÁXIMA DE TRAÇÃO COMBINADO DE 45.000 KG, POTÊNCIA 330 CV, INCLUSIVE TANQUE DE ASFALTO COM MAÇARICO - CHP DIURNO. AF_12/2015</t>
  </si>
  <si>
    <t>238,79</t>
  </si>
  <si>
    <t>APARELHO PARA CORTE E SOLDA OXI-ACETILENO SOBRE RODAS, INCLUSIVE CILINDROS E MAÇARICOS - CHP DIURNO. AF_12/2015</t>
  </si>
  <si>
    <t>14,31</t>
  </si>
  <si>
    <t>MÁQUINA EXTRUSORA DE CONCRETO PARA GUIAS E SARJETAS, MOTOR A DIESEL, POTÊNCIA 14 CV - CHP DIURNO. AF_12/2015</t>
  </si>
  <si>
    <t>18,52</t>
  </si>
  <si>
    <t>MARTELO PERFURADOR PNEUMÁTICO MANUAL, HASTE 25 X 75 MM, 21 KG - CHP DIURNO. AF_12/2015</t>
  </si>
  <si>
    <t>21,67</t>
  </si>
  <si>
    <t>PERFURATRIZ COM TORRE METÁLICA PARA EXECUÇÃO DE ESTACA HÉLICE CONTÍNUA, PROFUNDIDADE MÁXIMA DE 32 M, DIÂMETRO MÁXIMO DE 1000 MM, POTÊNCIA INSTALADA DE 350 HP, MESA ROTATIVA COM TORQUE MÁXIMO DE 263 KNM - CHP DIURNO. AF_01/2016</t>
  </si>
  <si>
    <t>616,64</t>
  </si>
  <si>
    <t>BETONEIRA CAPACIDADE NOMINAL 400 L, CAPACIDADE DE MISTURA 310 L, MOTOR A GASOLINA POTÊNCIA 5,5 HP, SEM CARREGADOR - CHP DIURNO. AF_02/2016</t>
  </si>
  <si>
    <t>4,35</t>
  </si>
  <si>
    <t>GRUA ASCENSIONAL, LANCA DE 30 M, CAPACIDADE DE 1,0 T A 30 M, ALTURA ATE 39 M - CHP DIURNO. AF_03/2016</t>
  </si>
  <si>
    <t>86,04</t>
  </si>
  <si>
    <t>GUINCHO ELÉTRICO DE COLUNA, CAPACIDADE 400 KG, COM MOTO FREIO, MOTOR TRIFÁSICO DE 1,25 CV - CHP DIURNO. AF_03/2016</t>
  </si>
  <si>
    <t>21,58</t>
  </si>
  <si>
    <t>GUINDASTE HIDRÁULICO AUTOPROPELIDO, COM LANÇA TELESCÓPICA 40 M, CAPACIDADE MÁXIMA 60 T, POTÊNCIA 260 KW - CHP DIURNO. AF_03/2016</t>
  </si>
  <si>
    <t>295,44</t>
  </si>
  <si>
    <t>GUINDAUTO HIDRÁULICO, CAPACIDADE MÁXIMA DE CARGA 3300 KG, MOMENTO MÁXIMO DE CARGA 5,8 TM, ALCANCE MÁXIMO HORIZONTAL 7,60 M, INCLUSIVE CAMINHÃO TOCO PBT 16.000 KG, POTÊNCIA DE 189 CV - CHP DIURNO. AF_03/2016</t>
  </si>
  <si>
    <t>147,22</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</si>
  <si>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</si>
  <si>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77,37</t>
  </si>
  <si>
    <t>GERADOR PORTÁTIL MONOFÁSICO, POTÊNCIA 5500 VA, MOTOR A GASOLINA, POTÊNCIA DO MOTOR 13 CV - CHP DIURNO. AF_03/2016</t>
  </si>
  <si>
    <t>9,38</t>
  </si>
  <si>
    <t>GRUPO GERADOR REBOCÁVEL, POTÊNCIA 66 KVA, MOTOR A DIESEL - CHP DIURNO. AF_03/2016</t>
  </si>
  <si>
    <t>44,43</t>
  </si>
  <si>
    <t>GRUPO GERADOR ESTACIONÁRIO, POTÊNCIA 150 KVA, MOTOR A DIESEL- CHP DIURNO. AF_03/2016</t>
  </si>
  <si>
    <t>101,60</t>
  </si>
  <si>
    <t>USINA DE MISTURA ASFÁLTICA À QUENTE, TIPO CONTRA FLUXO, PROD 40 A 80 TON/HORA - CHP DIURNO. AF_03/2016</t>
  </si>
  <si>
    <t>2.054,67</t>
  </si>
  <si>
    <t>USINA DE ASFALTO À FRIO, CAPACIDADE DE 40 A 60 TON/HORA, ELÉTRICA POTÊNCIA 30 CV - CHP DIURNO. AF_03/2016</t>
  </si>
  <si>
    <t>110,70</t>
  </si>
  <si>
    <t>USINA MISTURADORA DE SOLOS, CAPACIDADE DE 200 A 500 TON/H, POTENCIA 75KW - CHP DIURNO. AF_07/2016</t>
  </si>
  <si>
    <t>197,76</t>
  </si>
  <si>
    <t>DISTRIBUIDOR DE AGREGADOS AUTOPROPELIDO, CAP 3 M3, A DIESEL, POTÊNCIA 176CV - CHP DIURNO. AF_07/2016</t>
  </si>
  <si>
    <t>138,68</t>
  </si>
  <si>
    <t>MÁQUINA DEMARCADORA DE FAIXA DE TRÁFEGO À FRIO, AUTOPROPELIDA, POTÊNCIA 38 HP - CHP DIURNO. AF_07/2016</t>
  </si>
  <si>
    <t>109,67</t>
  </si>
  <si>
    <t>TALHA MANUAL DE CORRENTE, CAPACIDADE DE 2 TON. COM ELEVAÇÃO DE 3 M - CHP DIURNO. AF_07/2016</t>
  </si>
  <si>
    <t>COLETADO</t>
  </si>
  <si>
    <t>0,06</t>
  </si>
  <si>
    <t>GRUA ASCENCIONAL, LANCA DE 42 M, CAPACIDADE DE 1,5 T A 30 M, ALTURA ATE 39 M - CHP DIURNO. AF_08/2016</t>
  </si>
  <si>
    <t>93,15</t>
  </si>
  <si>
    <t>PULVERIZADOR DE TINTA ELÉTRICO/MÁQUINA DE PINTURA AIRLESS, VAZÃO 2 L/MIN - CHP DIURNO. AF_08/2016</t>
  </si>
  <si>
    <t>20,97</t>
  </si>
  <si>
    <t>MARTELO DEMOLIDOR PNEUMÁTICO MANUAL, 32 KG - CHP DIURNO. AF_09/2016</t>
  </si>
  <si>
    <t>21,38</t>
  </si>
  <si>
    <t>COMPACTADOR DE SOLOS DE PERCUSÃO (SOQUETE) COM MOTOR A GASOLINA, POTÊNCIA 3 CV - CHP DIURNO. AF_09/2016</t>
  </si>
  <si>
    <t>3,58</t>
  </si>
  <si>
    <t>RÉGUA VIBRATÓRIA DUPLA PARA CONCRETO, PESO DE 60KG, COMPRIMENTO 4 M, COM MOTOR A GASOLINA, POTÊNCIA 5,5 HP - CHP DIURNO. AF_09/2016</t>
  </si>
  <si>
    <t>4,76</t>
  </si>
  <si>
    <t>POLIDORA DE PISO (POLITRIZ), PESO DE 100KG, DIÂMETRO 450 MM, MOTOR ELÉTRICO, POTÊNCIA 4 HP - CHP DIURNO. AF_09/2016</t>
  </si>
  <si>
    <t>2,19</t>
  </si>
  <si>
    <t>DESEMPENADEIRA DE CONCRETO, PESO DE 75KG, 4 PÁS, MOTOR A GASOLINA, POTÊNCIA 5,5 HP - CHP DIURNO. AF_09/2016</t>
  </si>
  <si>
    <t>4,73</t>
  </si>
  <si>
    <t>PERFURATRIZ PNEUMATICA MANUAL DE PESO MEDIO, MARTELETE, 18KG, COMPRIMENTO MÁXIMO DE CURSO DE 6 M, DIAMETRO DO PISTAO DE 5,5 CM - CHP DIURNO. AF_11/2016</t>
  </si>
  <si>
    <t>21,04</t>
  </si>
  <si>
    <t>ROLO COMPACTADOR VIBRATORIO TANDEM, ACO LISO, POTENCIA 125 HP, PESO SEM/COM LASTRO 10,20/11,65 T, LARGURA DE TRABALHO 1,73 M - CHP DIURNO. AF_11/2016</t>
  </si>
  <si>
    <t>141,81</t>
  </si>
  <si>
    <t>PERFURATRIZ MANUAL, TORQUE MAXIMO 55 KGF.M, POTENCIA 5 CV, COM DIAMETRO MAXIMO 8 1/2" - CHP DIURNO. AF_11/2016</t>
  </si>
  <si>
    <t>34,14</t>
  </si>
  <si>
    <t>PERFURATRIZ SOBRE ESTEIRA, TORQUE MÁXIMO 600 KGF, POTÊNCIA ENTRE 50 E 60 HP, DIÂMETRO MÁXIMO 10 - CHP DIURNO. AF_11/2016</t>
  </si>
  <si>
    <t>101,07</t>
  </si>
  <si>
    <t>ESCAVADEIRA HIDRAULICA SOBRE ESTEIRA, COM GARRA GIRATORIA DE MANDIBULAS, PESO OPERACIONAL ENTRE 22,00 E 25,50 TON, POTENCIA LIQUIDA ENTRE 150 E 160 HP - CHP DIURNO. AF_11/2016</t>
  </si>
  <si>
    <t>177,36</t>
  </si>
  <si>
    <t>ESCAVADEIRA HIDRAULICA SOBRE ESTEIRA, EQUIPADA COM CLAMSHELL, COM CAPACIDADE DA CAÇAMBA ENTRE 1,20 E 1,50 M3, PESO OPERACIONAL ENTRE 20,00 E 22,00 TON, POTENCIA LIQUIDA ENTRE 150 E 160 HP - CHP DIURNO. AF_11/2016</t>
  </si>
  <si>
    <t>174,87</t>
  </si>
  <si>
    <t>GRUPO GERADOR COM CARENAGEM, MOTOR DIESEL POTÊNCIA STANDART ENTRE 250 E 260 KVA - CHP DIURNO. AF_12/2016</t>
  </si>
  <si>
    <t>172,41</t>
  </si>
  <si>
    <t>TRATOR DE PNEUS COM POTÊNCIA DE 122 CV, TRAÇÃO 4X4, COM VASSOURA MECÂNICA ACOPLADA - CHP DIURNO. AF_02/2017</t>
  </si>
  <si>
    <t>113,13</t>
  </si>
  <si>
    <t>TRATOR DE PNEUS COM POTÊNCIA DE 122 CV, TRAÇÃO 4X4, COM GRADE DE DISCOS ACOPLADA - CHP DIURNO. AF_02/2017</t>
  </si>
  <si>
    <t>112,92</t>
  </si>
  <si>
    <t>TRATOR DE PNEUS COM POTÊNCIA DE 85 CV, TRAÇÃO 4X4, COM GRADE DE DISCOS ACOPLADA - CHP DIURNO. AF_02/2017</t>
  </si>
  <si>
    <t>88,98</t>
  </si>
  <si>
    <t>CAMINHÃO BASCULANTE 10 M3, TRUCADO, POTÊNCIA 230 CV, INCLUSIVE CAÇAMBA METÁLICA, COM DISTRIBUIDOR DE AGREGADOS ACOPLADO - CHP DIURNO. AF_02/2017</t>
  </si>
  <si>
    <t>185,39</t>
  </si>
  <si>
    <t>TRATOR DE PNEUS COM POTÊNCIA DE 85 CV, TRAÇÃO 4X4, COM VASSOURA MECÂNICA ACOPLADA - CHP DIURNO. AF_03/2017</t>
  </si>
  <si>
    <t>89,19</t>
  </si>
  <si>
    <t>MINICARREGADEIRA SOBRE RODAS POTENCIA 47HP CAPACIDADE OPERACAO 646 KG, COM VASSOURA MECÂNICA ACOPLADA - CHP DIURNO. AF_03/2017</t>
  </si>
  <si>
    <t>86,92</t>
  </si>
  <si>
    <t>MINIESCAVADEIRA SOBRE ESTEIRAS, POTENCIA LIQUIDA DE *30* HP, PESO OPERACIONAL DE *3.500* KG - CHP DIURNO. AF_04/2017</t>
  </si>
  <si>
    <t>80,89</t>
  </si>
  <si>
    <t>PERFURATRIZ ROTATIVA SOBRE ESTEIRA, TORQUE MAXIMO 2500 KGM, POTENCIA 110 HP, MOTOR DIESEL- CHP DIURNO. AF_05/2017</t>
  </si>
  <si>
    <t>168,38</t>
  </si>
  <si>
    <t>COMPRESSOR DE AR, VAZAO DE 10 PCM, RESERVATORIO 100 L, PRESSAO DE TRABALHO ENTRE 6,9 E 9,7 BAR, POTENCIA 2 HP, TENSAO 110/220 V - CHP DIURNO. AF_05/2017</t>
  </si>
  <si>
    <t>0,91</t>
  </si>
  <si>
    <t>ROLO COMPACTADOR DE PNEUS, ESTATICO, PRESSAO VARIAVEL, POTENCIA 110 HP, PESO SEM/COM LASTRO 10,8/27 T, LARGURA DE ROLAGEM 2,30 M - CHP DIURNO. AF_06/2017</t>
  </si>
  <si>
    <t>140,01</t>
  </si>
  <si>
    <t>INVERSOR DE SOLDA MONOFÁSICO DE 160 A, POTÊNCIA DE 5400 W, TENSÃO DE 220 V, PARA SOLDA COM ELETRODOS DE 2,0 A 4,0 MM E PROCESSO TIG - CHP DIURNO. AF_06/2018</t>
  </si>
  <si>
    <t>2,64</t>
  </si>
  <si>
    <t>CUSTO HORÁRIO IMPRODUTIVO DIURNO</t>
  </si>
  <si>
    <t>0327</t>
  </si>
  <si>
    <t>ESCAVADEIRA HIDRÁULICA SOBRE ESTEIRAS, CAÇAMBA 0,80 M3, PESO OPERACIONAL 17 T, POTENCIA BRUTA 111 HP - CHI DIURNO. AF_06/2014</t>
  </si>
  <si>
    <t>CHI</t>
  </si>
  <si>
    <t>61,33</t>
  </si>
  <si>
    <t>RETROESCAVADEIRA SOBRE RODAS COM CARREGADEIRA, TRAÇÃO 4X4, POTÊNCIA LÍQ. 88 HP, CAÇAMBA CARREG. CAP. MÍN. 1 M3, CAÇAMBA RETRO CAP. 0,26 M3, PESO OPERACIONAL MÍN. 6.674 KG, PROFUNDIDADE ESCAVAÇÃO MÁX. 4,37 M - CHI DIURNO. AF_06/2014</t>
  </si>
  <si>
    <t>48,30</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</si>
  <si>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</si>
  <si>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</si>
  <si>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43,90</t>
  </si>
  <si>
    <t>GRADE DE DISCO CONTROLE REMOTO REBOCÁVEL, COM 24 DISCOS 24 X 6 MM COM PNEUS PARA TRANSPORTE - CHI DIURNO. AF_06/2014</t>
  </si>
  <si>
    <t>1,95</t>
  </si>
  <si>
    <t>MOTOBOMBA CENTRÍFUGA, MOTOR A GASOLINA, POTÊNCIA 5,42 HP, BOCAIS 1 1/2" X 1", DIÂMETRO ROTOR 143 MM HM/Q = 6 MCA / 16,8 M3/H A 38 MCA / 6,6 M3/H - CHI DIURNO. AF_06/2014</t>
  </si>
  <si>
    <t>0,18</t>
  </si>
  <si>
    <t>CAMINHÃO TOCO, PBT 16.000 KG, CARGA ÚTIL MÁX. 10.685 KG, DIST. ENTRE EIXOS 4,8 M, POTÊNCIA 189 CV, INCLUSIVE CARROCERIA FIXA ABERTA DE MADEIRA P/ TRANSPORTE GERAL DE CARGA SECA, DIMEN. APROX. 2,5 X 7,00 X 0,50 M - CHI DIURNO. AF_06/2014</t>
  </si>
  <si>
    <t>36,30</t>
  </si>
  <si>
    <t>USINA DE CONCRETO FIXA, CAPACIDADE NOMINAL DE 90 A 120 M3/H, SEM SILO - CHI DIURNO. AF_07/2016</t>
  </si>
  <si>
    <t>124,05</t>
  </si>
  <si>
    <t>VIBROACABADORA DE ASFALTO SOBRE ESTEIRAS, LARGURA DE PAVIMENTAÇÃO 1,90 M A 5,30 M, POTÊNCIA 105 HP CAPACIDADE 450 T/H - CHI DIURNO. AF_11/2014</t>
  </si>
  <si>
    <t>103,09</t>
  </si>
  <si>
    <t>VASSOURA MECÂNICA REBOCÁVEL COM ESCOVA CILÍNDRICA, LARGURA ÚTIL DE VARRIMENTO DE 2,44 M - CHI DIURNO. AF_06/2014</t>
  </si>
  <si>
    <t>2,23</t>
  </si>
  <si>
    <t>TRATOR DE PNEUS, POTÊNCIA 122 CV, TRAÇÃO 4X4, PESO COM LASTRO DE 4.510 KG - CHI DIURNO. AF_06/2014</t>
  </si>
  <si>
    <t>38,94</t>
  </si>
  <si>
    <t>TRATOR DE ESTEIRAS, POTÊNCIA 170 HP, PESO OPERACIONAL 19 T, CAÇAMBA 5,2 M3 - CHI DIURNO. AF_06/2014</t>
  </si>
  <si>
    <t>52,45</t>
  </si>
  <si>
    <t>TRATOR DE ESTEIRAS, POTÊNCIA 150 HP, PESO OPERACIONAL 16,7 T, COM RODA MOTRIZ ELEVADA E LÂMINA 3,18 M3 - CHI DIURNO. AF_06/2014</t>
  </si>
  <si>
    <t>52,60</t>
  </si>
  <si>
    <t>TRATOR DE ESTEIRAS, POTÊNCIA 347 HP, PESO OPERACIONAL 38,5 T, COM LÂMINA 8,70 M3 - CHI DIURNO. AF_06/2014</t>
  </si>
  <si>
    <t>109,39</t>
  </si>
  <si>
    <t>ROLO COMPACTADOR VIBRATÓRIO REBOCÁVEL, CILINDRO DE AÇO LISO, POTÊNCIA DE TRAÇÃO DE 65 CV, PESO 4,7 T, IMPACTO DINÂMICO 18,3 T, LARGURA DE TRABALHO 1,67 M - CHI DIURNO. AF_02/2016</t>
  </si>
  <si>
    <t>5,35</t>
  </si>
  <si>
    <t>ROLO COMPACTADOR VIBRATÓRIO TANDEM AÇO LISO, POTÊNCIA 58 HP, PESO SEM/COM LASTRO 6,5 / 9,4 T, LARGURA DE TRABALHO 1,2 M - CHI DIURNO. AF_06/2014</t>
  </si>
  <si>
    <t>47,94</t>
  </si>
  <si>
    <t>RETROESCAVADEIRA SOBRE RODAS COM CARREGADEIRA, TRAÇÃO 4X4, POTÊNCIA LÍQ. 72 HP, CAÇAMBA CARREG. CAP. MÍN. 0,79 M3, CAÇAMBA RETRO CAP. 0,18 M3, PESO OPERACIONAL MÍN. 7.140 KG, PROFUNDIDADE ESCAVAÇÃO MÁX. 4,50 M - CHI DIURNO. AF_06/2014</t>
  </si>
  <si>
    <t>47,76</t>
  </si>
  <si>
    <t>ROLO COMPACTADOR VIBRATÓRIO PÉ DE CARNEIRO, OPERADO POR CONTROLE REMOTO, POTÊNCIA 12,5 KW, PESO OPERACIONAL 1,675 T, LARGURA DE TRABALHO 0,85 M - CHI DIURNO. AF_02/2016</t>
  </si>
  <si>
    <t>50,40</t>
  </si>
  <si>
    <t>USINA DE LAMA ASFÁLTICA, PROD 30 A 50 T/H, SILO DE AGREGADO 7 M3, RESERVATÓRIOS PARA EMULSÃO E ÁGUA DE 2,3 M3 CADA, MISTURADOR TIPO PUG MILL A SER MONTADO SOBRE CAMINHÃO - CHI DIURNO. AF_10/2014</t>
  </si>
  <si>
    <t>32,57</t>
  </si>
  <si>
    <t>CAMINHÃO TOCO, PESO BRUTO TOTAL 14.300 KG, CARGA ÚTIL MÁXIMA 9590 KG, DISTÂNCIA ENTRE EIXOS 4,76 M, POTÊNCIA 185 CV (NÃO INCLUI CARROCERIA) - CHI DIURNO. AF_06/2014</t>
  </si>
  <si>
    <t>37,13</t>
  </si>
  <si>
    <t>CAMINHÃO TOCO, PESO BRUTO TOTAL 16.000 KG, CARGA ÚTIL MÁXIMA DE 10.685 KG, DISTÂNCIA ENTRE EIXOS 4,80 M, POTÊNCIA 189 CV EXCLUSIVE CARROCERIA - CHI DIURNO. AF_06/2014</t>
  </si>
  <si>
    <t>35,49</t>
  </si>
  <si>
    <t>CAMINHÃO PIPA 10.000 L TRUCADO, PESO BRUTO TOTAL 23.000 KG, CARGA ÚTIL MÁXIMA 15.935 KG, DISTÂNCIA ENTRE EIXOS 4,8 M, POTÊNCIA 230 CV, INCLUSIVE TANQUE DE AÇO PARA TRANSPORTE DE ÁGUA - CHI DIURNO. AF_06/2014</t>
  </si>
  <si>
    <t>41,90</t>
  </si>
  <si>
    <t>ESPARGIDOR DE ASFALTO PRESSURIZADO COM TANQUE DE 2500 L, REBOCÁVEL COM MOTOR A GASOLINA POTÊNCIA 3,4 HP - CHI DIURNO. AF_07/2014</t>
  </si>
  <si>
    <t>16,77</t>
  </si>
  <si>
    <t>GRADE DE DISCO REBOCÁVEL COM 20 DISCOS 24" X 6 MM COM PNEUS PARA TRANSPORTE - CHI DIURNO. AF_06/2014</t>
  </si>
  <si>
    <t>1,53</t>
  </si>
  <si>
    <t>GUINDAUTO HIDRÁULICO, CAPACIDADE MÁXIMA DE CARGA 6200 KG, MOMENTO MÁXIMO DE CARGA 11,7 TM, ALCANCE MÁXIMO HORIZONTAL 9,70 M, INCLUSIVE CAMINHÃO TOCO PBT 16.000 KG, POTÊNCIA DE 189 CV - CHI DIURNO. AF_06/2014</t>
  </si>
  <si>
    <t>40,28</t>
  </si>
  <si>
    <t>MOTONIVELADORA POTÊNCIA BÁSICA LÍQUIDA (PRIMEIRA MARCHA) 125 HP, PESO BRUTO 13032 KG, LARGURA DA LÂMINA DE 3,7 M - CHI DIURNO. AF_06/2014</t>
  </si>
  <si>
    <t>71,71</t>
  </si>
  <si>
    <t>PÁ CARREGADEIRA SOBRE RODAS, POTÊNCIA LÍQUIDA 128 HP, CAPACIDADE DA CAÇAMBA 1,7 A 2,8 M3, PESO OPERACIONAL 11632 KG - CHI DIURNO. AF_06/2014</t>
  </si>
  <si>
    <t>49,28</t>
  </si>
  <si>
    <t>PÁ CARREGADEIRA SOBRE RODAS, POTÊNCIA 197 HP, CAPACIDADE DA CAÇAMBA 2,5 A 3,5 M3, PESO OPERACIONAL 18338 KG - CHI DIURNO. AF_06/2014</t>
  </si>
  <si>
    <t>57,96</t>
  </si>
  <si>
    <t>MARTELETE OU ROMPEDOR PNEUMÁTICO MANUAL, 28 KG, COM SILENCIADOR - CHI DIURNO. AF_07/2016</t>
  </si>
  <si>
    <t>20,56</t>
  </si>
  <si>
    <t>COMPRESSOR DE AR REBOCÁVEL, VAZÃO 189 PCM, PRESSÃO EFETIVA DE TRABALHO 102 PSI, MOTOR DIESEL, POTÊNCIA 63 CV - CHI DIURNO. AF_06/2015</t>
  </si>
  <si>
    <t>2,42</t>
  </si>
  <si>
    <t>CAMINHÃO BASCULANTE 6 M3, PESO BRUTO TOTAL 16.000 KG, CARGA ÚTIL MÁXIMA 13.071 KG, DISTÂNCIA ENTRE EIXOS 4,80 M, POTÊNCIA 230 CV INCLUSIVE CAÇAMBA METÁLICA - CHI DIURNO. AF_06/2014</t>
  </si>
  <si>
    <t>40,23</t>
  </si>
  <si>
    <t>CAMINHÃO PIPA 6.000 L, PESO BRUTO TOTAL 13.000 KG, DISTÂNCIA ENTRE EIXOS 4,80 M, POTÊNCIA 189 CV INCLUSIVE TANQUE DE AÇO PARA TRANSPORTE DE ÁGUA, CAPACIDADE 6 M3 - CHI DIURNO. AF_06/2014</t>
  </si>
  <si>
    <t>38,54</t>
  </si>
  <si>
    <t>ROLO COMPACTADOR DE PNEUS ESTÁTICO, PRESSÃO VARIÁVEL, POTÊNCIA 111 HP, PESO SEM/COM LASTRO 9,5 / 26 T, LARGURA DE TRABALHO 1,90 M - CHI DIURNO. AF_07/2014</t>
  </si>
  <si>
    <t>53,89</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</si>
  <si>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</si>
  <si>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</si>
  <si>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0,23</t>
  </si>
  <si>
    <t>ROLO COMPACTADOR PE DE CARNEIRO VIBRATORIO, POTENCIA 125 HP, PESO OPERACIONAL SEM/COM LASTRO 11,95 / 13,30 T, IMPACTO DINAMICO 38,5 / 22,5 T, LARGURA DE TRABALHO 2,15 M - CHI DIURNO. AF_06/2014</t>
  </si>
  <si>
    <t>50,75</t>
  </si>
  <si>
    <t>CAMINHÃO BASCULANTE 6 M3 TOCO, PESO BRUTO TOTAL 16.000 KG, CARGA ÚTIL MÁXIMA 11.130 KG, DISTÂNCIA ENTRE EIXOS 5,36 M, POTÊNCIA 185 CV, INCLUSIVE CAÇAMBA METÁLICA - CHI DIURNO. AF_06/2014</t>
  </si>
  <si>
    <t>39,56</t>
  </si>
  <si>
    <t>GRUPO GERADOR ESTACIONÁRIO, MOTOR DIESEL POTÊNCIA 170 KVA - CHI DIURNO. AF_02/2016</t>
  </si>
  <si>
    <t>GRUPO DE SOLDAGEM COM GERADOR A DIESEL 60 CV PARA SOLDA ELÉTRICA, SOBRE 04 RODAS, COM MOTOR 4 CILINDROS 600 A - CHI DIURNO. AF_02/2016</t>
  </si>
  <si>
    <t>28,45</t>
  </si>
  <si>
    <t>ESCAVADEIRA HIDRÁULICA SOBRE ESTEIRAS, CAÇAMBA 0,80 M3, PESO OPERACIONAL 17,8 T, POTÊNCIA LÍQUIDA 110 HP - CHI DIURNO. AF_10/2014</t>
  </si>
  <si>
    <t>60,03</t>
  </si>
  <si>
    <t>BETONEIRA CAPACIDADE NOMINAL 400 L, CAPACIDADE DE MISTURA 310 L, MOTOR A DIESEL POTÊNCIA 5,0 HP, SEM CARREGADOR - CHI DIURNO. AF_06/2014</t>
  </si>
  <si>
    <t>0,29</t>
  </si>
  <si>
    <t>MISTURADOR DE ARGAMASSA, EIXO HORIZONTAL, CAPACIDADE DE MISTURA 300 KG, MOTOR ELÉTRICO POTÊNCIA 5 CV - CHI DIURNO. AF_06/2014</t>
  </si>
  <si>
    <t>0,58</t>
  </si>
  <si>
    <t>MISTURADOR DE ARGAMASSA, EIXO HORIZONTAL, CAPACIDADE DE MISTURA 600 KG, MOTOR ELÉTRICO POTÊNCIA 7,5 CV - CHI DIURNO. AF_06/2014</t>
  </si>
  <si>
    <t>0,69</t>
  </si>
  <si>
    <t>MISTURADOR DE ARGAMASSA, EIXO HORIZONTAL, CAPACIDADE DE MISTURA 160 KG, MOTOR ELÉTRICO POTÊNCIA 3 CV - CHI DIURNO. AF_06/2014</t>
  </si>
  <si>
    <t>0,55</t>
  </si>
  <si>
    <t>PROJETOR DE ARGAMASSA, CAPACIDADE DE PROJEÇÃO 1,5 M3/H, ALCANCE DE 30 ATÉ 60 M, MOTOR ELÉTRICO POTÊNCIA 7,5 HP - CHI DIURNO. AF_06/2014</t>
  </si>
  <si>
    <t>3,63</t>
  </si>
  <si>
    <t>PROJETOR DE ARGAMASSA, CAPACIDADE DE PROJEÇÃO 2 M3/H, ALCANCE ATÉ 50 M, MOTOR ELÉTRICO POTÊNCIA 7,5 HP - CHI DIURNO. AF_06/2014</t>
  </si>
  <si>
    <t>4,82</t>
  </si>
  <si>
    <t>BETONEIRA CAPACIDADE NOMINAL DE 400 L, CAPACIDADE DE MISTURA 280 L, MOTOR ELÉTRICO TRIFÁSICO POTÊNCIA DE 2 CV, SEM CARREGADOR - CHI DIURNO. AF_10/2014</t>
  </si>
  <si>
    <t>0,22</t>
  </si>
  <si>
    <t>TRATOR DE ESTEIRAS, POTÊNCIA 125 HP, PESO OPERACIONAL 12,9 T, COM LÂMINA 2,7 M3 - CHI DIURNO. AF_10/2014</t>
  </si>
  <si>
    <t>47,80</t>
  </si>
  <si>
    <t>ESCAVADEIRA HIDRÁULICA SOBRE ESTEIRAS, CAÇAMBA 1,20 M3, PESO OPERACIONAL 21 T, POTÊNCIA BRUTA 155 HP - CHI DIURNO. AF_06/2014</t>
  </si>
  <si>
    <t>64,55</t>
  </si>
  <si>
    <t>BOMBA SUBMERSÍVEL ELÉTRICA TRIFÁSICA, POTÊNCIA 2,96 HP, Ø ROTOR 144 MM SEMI-ABERTO, BOCAL DE SAÍDA Ø 2, HM/Q = 2 MCA / 38,8 M3/H A 28 MCA / 5 M3/H - CHI DIURNO. AF_06/2014</t>
  </si>
  <si>
    <t>0,33</t>
  </si>
  <si>
    <t>TANQUE DE ASFALTO ESTACIONÁRIO COM MAÇARICO, CAPACIDADE 20.000 L - CHI DIURNO. AF_06/2014</t>
  </si>
  <si>
    <t>2,92</t>
  </si>
  <si>
    <t>TRATOR DE ESTEIRAS, POTÊNCIA 100 HP, PESO OPERACIONAL 9,4 T, COM LÂMINA 2,19 M3 - CHI DIURNO. AF_06/2014</t>
  </si>
  <si>
    <t>46,90</t>
  </si>
  <si>
    <t>TRATOR DE PNEUS, POTÊNCIA 85 CV, TRAÇÃO 4X4, PESO COM LASTRO DE 4.675 KG - CHI DIURNO. AF_06/2014</t>
  </si>
  <si>
    <t>35,93</t>
  </si>
  <si>
    <t>BATE-ESTACAS POR GRAVIDADE, POTÊNCIA DE 160 HP, PESO DO MARTELO ATÉ 3 TONELADAS - CHI DIURNO. AF_11/2014</t>
  </si>
  <si>
    <t>79,17</t>
  </si>
  <si>
    <t>BETONEIRA CAPACIDADE NOMINAL DE 600 L, CAPACIDADE DE MISTURA 360 L, MOTOR ELÉTRICO TRIFÁSICO POTÊNCIA DE 4 CV, SEM CARREGADOR - CHI DIURNO. AF_11/2014</t>
  </si>
  <si>
    <t>0,90</t>
  </si>
  <si>
    <t>FRESADORA DE ASFALTO A FRIO SOBRE RODAS, LARGURA FRESAGEM DE 1,0 M, POTÊNCIA 208 HP - CHI DIURNO. AF_11/2014</t>
  </si>
  <si>
    <t>128,19</t>
  </si>
  <si>
    <t>FRESADORA DE ASFALTO A FRIO SOBRE RODAS, LARGURA FRESAGEM DE 2,0 M, POTÊNCIA 550 HP - CHI DIURNO. AF_11/2014</t>
  </si>
  <si>
    <t>257,36</t>
  </si>
  <si>
    <t>RECICLADORA DE ASFALTO A FRIO SOBRE RODAS, LARGURA FRESAGEM DE 2,0 M, POTÊNCIA 422 HP - CHI DIURNO. AF_11/2014</t>
  </si>
  <si>
    <t>227,76</t>
  </si>
  <si>
    <t>VIBROACABADORA DE ASFALTO SOBRE ESTEIRAS, LARGURA DE PAVIMENTAÇÃO 2,13 M A 4,55 M, POTÊNCIA 100 HP, CAPACIDADE 400 T/H - CHI DIURNO. AF_11/2014</t>
  </si>
  <si>
    <t>90,17</t>
  </si>
  <si>
    <t>GUINDASTE HIDRÁULICO AUTOPROPELIDO, COM LANÇA TELESCÓPICA 28,80 M, CAPACIDADE MÁXIMA 30 T, POTÊNCIA 97 KW, TRAÇÃO 4 X 4 - CHI DIURNO. AF_11/2014</t>
  </si>
  <si>
    <t>63,01</t>
  </si>
  <si>
    <t>BETONEIRA CAPACIDADE NOMINAL DE 600 L, CAPACIDADE DE MISTURA 440 L, MOTOR A DIESEL POTÊNCIA 10 HP, COM CARREGADOR - CHI DIURNO. AF_11/2014</t>
  </si>
  <si>
    <t>1,10</t>
  </si>
  <si>
    <t>CAMINHÃO BASCULANTE 14 M3, COM CAVALO MECÂNICO DE CAPACIDADE MÁXIMA DE TRAÇÃO COMBINADO DE 36000 KG, POTÊNCIA 286 CV, INCLUSIVE SEMIREBOQUE COM CAÇAMBA METÁLICA - CHI DIURNO. AF_12/2014</t>
  </si>
  <si>
    <t>48,50</t>
  </si>
  <si>
    <t>CAMINHÃO BASCULANTE 18 M3, COM CAVALO MECÂNICO DE CAPACIDADE MÁXIMA DE TRAÇÃO COMBINADO DE 45000 KG, POTÊNCIA 330 CV, INCLUSIVE SEMIREBOQUE COM CAÇAMBA METÁLICA - CHI DIURNO. AF_12/2014</t>
  </si>
  <si>
    <t>49,89</t>
  </si>
  <si>
    <t>VIBRADOR DE IMERSÃO, DIÂMETRO DE PONTEIRA 45MM, MOTOR ELÉTRICO TRIFÁSICO POTÊNCIA DE 2 CV - CHI DIURNO. AF_06/2015</t>
  </si>
  <si>
    <t>PERFURATRIZ MANUAL, TORQUE MÁXIMO 83 N.M, POTÊNCIA 5 CV, COM DIÂMETRO MÁXIMO 4" - CHI DIURNO. AF_06/2015</t>
  </si>
  <si>
    <t>1,38</t>
  </si>
  <si>
    <t>PERFURATRIZ SOBRE ESTEIRA, TORQUE MÁXIMO 600 KGF, PESO MÉDIO 1000 KG, POTÊNCIA 20 HP, DIÂMETRO MÁXIMO 10" - CHI DIURNO. AF_06/2015</t>
  </si>
  <si>
    <t>55,39</t>
  </si>
  <si>
    <t>MISTURADOR DUPLO HORIZONTAL DE ALTA TURBULÊNCIA, CAPACIDADE / VOLUME 2 X 500 LITROS, MOTORES ELÉTRICOS MÍNIMO 5 CV CADA, PARA NATA CIMENTO, ARGAMASSA E OUTROS - CHI DIURNO. AF_06/2015</t>
  </si>
  <si>
    <t>2,79</t>
  </si>
  <si>
    <t>BOMBA TRIPLEX, PARA INJEÇÃO DE NATA DE CIMENTO, VAZÃO MÁXIMA DE 100 LITROS/MINUTO, PRESSÃO MÁXIMA DE 70 BAR - CHI DIURNO. AF_06/2015</t>
  </si>
  <si>
    <t>4,17</t>
  </si>
  <si>
    <t>BOMBA CENTRÍFUGA MONOESTÁGIO COM MOTOR ELÉTRICO MONOFÁSICO, POTÊNCIA 15 HP, DIÂMETRO DO ROTOR 173 MM, HM/Q = 30 MCA / 90 M3/H A 45 MCA / 55 M3/H - CHI DIURNO. AF_06/2015</t>
  </si>
  <si>
    <t>0,66</t>
  </si>
  <si>
    <t>BOMBA DE PROJEÇÃO DE CONCRETO SECO, POTÊNCIA 10 CV, VAZÃO 3 M3/H - CHI DIURNO. AF_06/2015</t>
  </si>
  <si>
    <t>2,72</t>
  </si>
  <si>
    <t>BOMBA DE PROJEÇÃO DE CONCRETO SECO, POTÊNCIA 10 CV, VAZÃO 6 M3/H - CHI DIURNO. AF_06/2015</t>
  </si>
  <si>
    <t>2,91</t>
  </si>
  <si>
    <t>PROJETOR PNEUMÁTICO DE ARGAMASSA PARA CHAPISCO E REBOCO COM RECIPIENTE ACOPLADO, TIPO CANEQUINHA, COM COMPRESSOR DE AR REBOCÁVEL VAZÃO 89 PCM E MOTOR DIESEL DE 20 CV - CHI DIURNO. AF_06/2015</t>
  </si>
  <si>
    <t>3,79</t>
  </si>
  <si>
    <t>PERFURATRIZ COM TORRE METÁLICA PARA EXECUÇÃO DE ESTACA HÉLICE CONTÍNUA, PROFUNDIDADE MÁXIMA DE 30 M, DIÂMETRO MÁXIMO DE 800 MM, POTÊNCIA INSTALADA DE 268 HP, MESA ROTATIVA COM TORQUE MÁXIMO DE 170 KNM - CHI DIURNO. AF_06/2015</t>
  </si>
  <si>
    <t>160,14</t>
  </si>
  <si>
    <t>PERFURATRIZ HIDRÁULICA SOBRE CAMINHÃO COM TRADO CURTO ACOPLADO, PROFUNDIDADE MÁXIMA DE 20 M, DIÂMETRO MÁXIMO DE 1500 MM, POTÊNCIA INSTALADA DE 137 HP, MESA ROTATIVA COM TORQUE MÁXIMO DE 30 KNM - CHI DIURNO. AF_06/2015</t>
  </si>
  <si>
    <t>97,05</t>
  </si>
  <si>
    <t>MANIPULADOR TELESCÓPICO, POTÊNCIA DE 85 HP, CAPACIDADE DE CARGA DE 3.500 KG, ALTURA MÁXIMA DE ELEVAÇÃO DE 12,3 M - CHI DIURNO. AF_06/2015</t>
  </si>
  <si>
    <t>65,63</t>
  </si>
  <si>
    <t>MINICARREGADEIRA SOBRE RODAS, POTÊNCIA LÍQUIDA DE 47 HP, CAPACIDADE NOMINAL DE OPERAÇÃO DE 646 KG - CHI DIURNO. AF_06/2015</t>
  </si>
  <si>
    <t>41,61</t>
  </si>
  <si>
    <t>COMPRESSOR DE AR REBOCÁVEL, VAZÃO 89 PCM, PRESSÃO EFETIVA DE TRABALHO 102 PSI, MOTOR DIESEL, POTÊNCIA 20 CV - CHI DIURNO. AF_06/2015</t>
  </si>
  <si>
    <t>3,23</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</si>
  <si>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</si>
  <si>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</si>
  <si>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8,25</t>
  </si>
  <si>
    <t>COMPRESSOR DE AR REBOCAVEL, VAZÃO 400 PCM, PRESSAO DE TRABALHO 102 PSI, MOTOR A DIESEL POTÊNCIA 110 CV - CHI DIURNO. AF_06/2015</t>
  </si>
  <si>
    <t>3,85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</si>
  <si>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</si>
  <si>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</si>
  <si>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0,59</t>
  </si>
  <si>
    <t>CORTADORA DE PISO COM MOTOR 4 TEMPOS A GASOLINA, POTÊNCIA DE 13 HP, COM DISCO DE CORTE DIAMANTADO SEGMENTADO PARA CONCRETO, DIÂMETRO DE 350 MM, FURO DE 1" (14 X 1") - CHI DIURNO. AF_08/2015</t>
  </si>
  <si>
    <t>0,65</t>
  </si>
  <si>
    <t>CAMINHÃO BASCULANTE 10 M3, TRUCADO CABINE SIMPLES, PESO BRUTO TOTAL 23.000 KG, CARGA ÚTIL MÁXIMA 15.935 KG, DISTÂNCIA ENTRE EIXOS 4,80 M, POTÊNCIA 230 CV INCLUSIVE CAÇAMBA METÁLICA - CHI DIURNO. AF_06/2014</t>
  </si>
  <si>
    <t>42,22</t>
  </si>
  <si>
    <t>CAMINHÃO TOCO, PBT 14.300 KG, CARGA ÚTIL MÁX. 9.710 KG, DIST. ENTRE EIXOS 3,56 M, POTÊNCIA 185 CV, INCLUSIVE CARROCERIA FIXA ABERTA DE MADEIRA P/ TRANSPORTE GERAL DE CARGA SECA, DIMEN. APROX. 2,50 X 6,50 X 0,50 M - CHI DIURNO. AF_06/2014</t>
  </si>
  <si>
    <t>38,07</t>
  </si>
  <si>
    <t>ESPARGIDOR DE ASFALTO PRESSURIZADO, TANQUE 6 M3 COM ISOLAÇÃO TÉRMICA, AQUECIDO COM 2 MAÇARICOS, COM BARRA ESPARGIDORA 3,60 M, MONTADO SOBRE CAMINHÃO  TOCO, PBT 14.300 KG, POTÊNCIA 185 CV - CHI DIURNO. AF_08/2015</t>
  </si>
  <si>
    <t>43,15</t>
  </si>
  <si>
    <t>COMPACTADOR DE SOLOS DE PERCUSSÃO (SOQUETE) COM MOTOR A GASOLINA 4 TEMPOS, POTÊNCIA 4 CV - CHI DIURNO. AF_08/2015</t>
  </si>
  <si>
    <t>27,08</t>
  </si>
  <si>
    <t>GUINDAUTO HIDRÁULICO, CAPACIDADE MÁXIMA DE CARGA 6500 KG, MOMENTO MÁXIMO DE CARGA 5,8 TM, ALCANCE MÁXIMO HORIZONTAL 7,60 M, INCLUSIVE CAMINHÃO TOCO PBT 9.700 KG, POTÊNCIA DE 160 CV - CHI DIURNO. AF_08/2015</t>
  </si>
  <si>
    <t>39,25</t>
  </si>
  <si>
    <t>CAMINHÃO DE TRANSPORTE DE MATERIAL ASFÁLTICO 30.000 L, COM CAVALO MECÂNICO DE CAPACIDADE MÁXIMA DE TRAÇÃO COMBINADO DE 66.000 KG, POTÊNCIA 360 CV, INCLUSIVE TANQUE DE ASFALTO COM SERPENTINA - CHI DIURNO. AF_08/2015</t>
  </si>
  <si>
    <t>59,15</t>
  </si>
  <si>
    <t>SERRA CIRCULAR DE BANCADA COM MOTOR ELÉTRICO POTÊNCIA DE 5HP, COM COIFA PARA DISCO 10" - CHI DIURNO. AF_08/2015</t>
  </si>
  <si>
    <t>26,28</t>
  </si>
  <si>
    <t>DISTRIBUIDOR DE AGREGADOS REBOCAVEL, CAPACIDADE 1,9 M³, LARGURA DE TRABALHO 3,66 M - CHI DIURNO. AF_11/2015</t>
  </si>
  <si>
    <t>4,58</t>
  </si>
  <si>
    <t>CAMINHÃO PARA EQUIPAMENTO DE LIMPEZA A SUCÇÃO COM CAMINHÃO TRUCADO DE PESO BRUTO TOTAL 23000 KG, CARGA ÚTIL MÁXIMA 15935 KG, DISTÂNCIA ENTRE EIXOS 4,80 M, POTÊNCIA 230 CV, INCLUSIVE LIMPADORA A SUCÇÃO, TANQUE 12000 L - CHI DIURNO. AF_11/2015</t>
  </si>
  <si>
    <t>44,50</t>
  </si>
  <si>
    <t>PENEIRA ROTATIVA COM MOTOR ELÉTRICO TRIFÁSICO DE 2 CV, CILINDRO DE 1 M X 0,60 M, COM FUROS DE 3,17 MM - CHI DIURNO. AF_11/2015</t>
  </si>
  <si>
    <t>DOSADOR DE AREIA, CAPACIDADE DE 26 LITROS - CHI DIURNO. AF_11/2015</t>
  </si>
  <si>
    <t>0,07</t>
  </si>
  <si>
    <t>CAMINHONETE COM MOTOR A DIESEL, POTÊNCIA 180 CV, CABINE DUPLA, 4X4 - CHI DIURNO. AF_11/2015</t>
  </si>
  <si>
    <t>36,13</t>
  </si>
  <si>
    <t>CAMINHONETE CABINE SIMPLES COM MOTOR 1.6 FLEX, CÂMBIO MANUAL, POTÊNCIA 101/104 CV, 2 PORTAS - CHI DIURNO. AF_11/2015</t>
  </si>
  <si>
    <t>29,33</t>
  </si>
  <si>
    <t>CAMINHÃO DE TRANSPORTE DE MATERIAL ASFÁLTICO 20.000 L, COM CAVALO MECÂNICO DE CAPACIDADE MÁXIMA DE TRAÇÃO COMBINADO DE 45.000 KG, POTÊNCIA 330 CV, INCLUSIVE TANQUE DE ASFALTO COM MAÇARICO - CHI DIURNO. AF_12/2015</t>
  </si>
  <si>
    <t>52,58</t>
  </si>
  <si>
    <t>APARELHO PARA CORTE E SOLDA OXI-ACETILENO SOBRE RODAS, INCLUSIVE CILINDROS E MAÇARICOS - CHI DIURNO. AF_12/2015</t>
  </si>
  <si>
    <t>MÁQUINA EXTRUSORA DE CONCRETO PARA GUIAS E SARJETAS, MOTOR A DIESEL, POTÊNCIA 14 CV - CHI DIURNO. AF_12/2015</t>
  </si>
  <si>
    <t>6,13</t>
  </si>
  <si>
    <t>MARTELO PERFURADOR PNEUMÁTICO MANUAL, HASTE 25 X 75 MM, 21 KG - CHI DIURNO. AF_12/2015</t>
  </si>
  <si>
    <t>20,58</t>
  </si>
  <si>
    <t>PERFURATRIZ COM TORRE METÁLICA PARA EXECUÇÃO DE ESTACA HÉLICE CONTÍNUA, PROFUNDIDADE MÁXIMA DE 32 M, DIÂMETRO MÁXIMO DE 1000 MM, POTÊNCIA INSTALADA DE 350 HP, MESA ROTATIVA COM TORQUE MÁXIMO DE 263 KNM - CHI DIURNO. AF_01/2016</t>
  </si>
  <si>
    <t>234,46</t>
  </si>
  <si>
    <t>BETONEIRA CAPACIDADE NOMINAL 400 L, CAPACIDADE DE MISTURA 310 L, MOTOR A GASOLINA POTÊNCIA 5,5 HP, SEM CARREGADOR - CHI DIURNO. AF_02/2016</t>
  </si>
  <si>
    <t>0,27</t>
  </si>
  <si>
    <t>ROLO COMPACTADOR VIBRATÓRIO PÉ DE CARNEIRO PARA SOLOS, POTÊNCIA 80 HP, PESO OPERACIONAL SEM/COM LASTRO 7,4 / 8,8 T, LARGURA DE TRABALHO 1,68 M - CHI DIURNO. AF_02/2016</t>
  </si>
  <si>
    <t>44,59</t>
  </si>
  <si>
    <t>GRUA ASCENSIONAL, LANÇA DE 30 M, CAPACIDADE DE 1,0 T A 30 M, ALTURA ATÉ 39 M - CHI DIURNO. AF_03/2016</t>
  </si>
  <si>
    <t>55,65</t>
  </si>
  <si>
    <t>GUINCHO ELÉTRICO DE COLUNA, CAPACIDADE 400 KG, COM MOTO FREIO, MOTOR TRIFÁSICO DE 1,25 CV - CHI DIURNO. AF_03/2016</t>
  </si>
  <si>
    <t>20,88</t>
  </si>
  <si>
    <t>GUINDASTE HIDRÁULICO AUTOPROPELIDO, COM LANÇA TELESCÓPICA 40 M, CAPACIDADE MÁXIMA 60 T, POTÊNCIA 260 KW - CHI DIURNO. AF_03/2016</t>
  </si>
  <si>
    <t>95,90</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</si>
  <si>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</si>
  <si>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</si>
  <si>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41,63</t>
  </si>
  <si>
    <t>GERADOR PORTÁTIL MONOFÁSICO, POTÊNCIA 5500 VA, MOTOR A GASOLINA, POTÊNCIA DO MOTOR 13 CV - CHI DIURNO. AF_03/2016</t>
  </si>
  <si>
    <t>0,21</t>
  </si>
  <si>
    <t>GRUPO GERADOR REBOCÁVEL, POTÊNCIA 66 KVA, MOTOR A DIESEL - CHI DIURNO. AF_03/2016</t>
  </si>
  <si>
    <t>2,83</t>
  </si>
  <si>
    <t>GRUPO GERADOR ESTACIONÁRIO, POTÊNCIA 150 KVA, MOTOR A DIESEL- CHI DIURNO. AF_03/2016</t>
  </si>
  <si>
    <t>4,01</t>
  </si>
  <si>
    <t>USINA DE MISTURA ASFÁLTICA À QUENTE, TIPO CONTRA FLUXO, PROD 40 A 80 TON/HORA - CHI DIURNO. AF_03/2016</t>
  </si>
  <si>
    <t>163,02</t>
  </si>
  <si>
    <t>USINA DE ASFALTO À FRIO, CAPACIDADE DE 40 A 60 TON/HORA, ELÉTRICA POTÊNCIA 30 CV - CHI DIURNO. AF_03/2016</t>
  </si>
  <si>
    <t>87,00</t>
  </si>
  <si>
    <t>USINA MISTURADORA DE SOLOS, CAPACIDADE DE 200 A 500 TON/H, POTENCIA 75KW - CHI DIURNO. AF_07/2016</t>
  </si>
  <si>
    <t>124,02</t>
  </si>
  <si>
    <t>DISTRIBUIDOR DE AGREGADOS AUTOPROPELIDO, CAP 3 M3, A DIESEL, POTÊNCIA 176CV - CHI DIURNO. AF_07/2016</t>
  </si>
  <si>
    <t>39,92</t>
  </si>
  <si>
    <t>TALHA MANUAL DE CORRENTE, CAPACIDADE DE 2 TON. COM ELEVAÇÃO DE 3 M - CHI DIURNO. AF_07/2016</t>
  </si>
  <si>
    <t>0,04</t>
  </si>
  <si>
    <t>GRUA ASCENCIONAL, LANÇA DE 42 M, CAPACIDADE DE 1,5 T A 30 M, ALTURA ATÉ 39 M - CHI DIURNO. AF_08/2016</t>
  </si>
  <si>
    <t>59,41</t>
  </si>
  <si>
    <t>PULVERIZADOR DE TINTA ELÉTRICO/MÁQUINA DE PINTURA AIRLESS, VAZÃO 2 L/MIN - CHI DIURNO. AF_08/2016</t>
  </si>
  <si>
    <t>20,29</t>
  </si>
  <si>
    <t>MARTELO DEMOLIDOR PNEUMÁTICO MANUAL, 32 KG - CHI DIURNO. AF_09/2016</t>
  </si>
  <si>
    <t>20,44</t>
  </si>
  <si>
    <t>COMPACTADOR DE SOLOS DE PERCUSÃO (SOQUETE) COM MOTOR A GASOLINA, POTÊNCIA 3 CV - CHI DIURNO. AF_09/2016</t>
  </si>
  <si>
    <t>0,72</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</si>
  <si>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</si>
  <si>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</si>
  <si>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</si>
  <si>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</si>
  <si>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0,52</t>
  </si>
  <si>
    <t>PERFURATRIZ PNEUMATICA MANUAL DE PESO MEDIO, MARTELETE, 18KG, COMPRIMENTO MÁXIMO DE CURSO DE 6 M, DIAMETRO DO PISTAO DE 5,5 CM - CHI DIURNO. AF_11/2016</t>
  </si>
  <si>
    <t>20,27</t>
  </si>
  <si>
    <t>ROLO COMPACTADOR VIBRATORIO TANDEM, ACO LISO, POTENCIA 125 HP, PESO SEM/COM LASTRO 10,20/11,65 T, LARGURA DE TRABALHO 1,73 M - CHI DIURNO. AF_11/2016</t>
  </si>
  <si>
    <t>52,70</t>
  </si>
  <si>
    <t>PERFURATRIZ MANUAL, TORQUE MAXIMO 55 KGF.M, POTENCIA 5 CV, COM DIAMETRO MAXIMO 8 1/2" - CHI DIURNO. AF_11/2016</t>
  </si>
  <si>
    <t>29,28</t>
  </si>
  <si>
    <t>PERFURATRIZ SOBRE ESTEIRA, TORQUE MÁXIMO 600 KGF, POTÊNCIA ENTRE 50 E 60 HP, DIÂMETRO MÁXIMO 10 - CHI DIURNO. AF_11/2016</t>
  </si>
  <si>
    <t>54,17</t>
  </si>
  <si>
    <t>ESCAVADEIRA HIDRAULICA SOBRE ESTEIRA, COM GARRA GIRATORIA DE MANDIBULAS, PESO OPERACIONAL ENTRE 22,00 E 25,50 TON, POTENCIA LIQUIDA ENTRE 150 E 160 HP - CHI DIURNO. AF_11/2016</t>
  </si>
  <si>
    <t>66,26</t>
  </si>
  <si>
    <t>ESCAVADEIRA HIDRAULICA SOBRE ESTEIRA, EQUIPADA COM CLAMSHELL, COM CAPACIDADE DA CAÇAMBA ENTRE 1,20 E 1,50 M3, PESO OPERACIONAL ENTRE 20,00 E 22,00 TON, POTENCIA LIQUIDA ENTRE 150 E 160 HP - CHI DIURNO. AF_11/2016</t>
  </si>
  <si>
    <t>65,02</t>
  </si>
  <si>
    <t>GRUPO GERADOR COM CARENAGEM, MOTOR DIESEL POTÊNCIA STANDART ENTRE 250 E 260 KVA - CHI DIURNO. AF_12/2016</t>
  </si>
  <si>
    <t>6,43</t>
  </si>
  <si>
    <t>TRATOR DE PNEUS COM POTÊNCIA DE 122 CV, TRAÇÃO 4X4, COM VASSOURA MECÂNICA ACOPLADA - CHI DIURNO. AF_02/2017</t>
  </si>
  <si>
    <t>41,07</t>
  </si>
  <si>
    <t>TRATOR DE PNEUS COM POTÊNCIA DE 122 CV, TRAÇÃO 4X4, COM GRADE DE DISCOS ACOPLADA - CHI DIURNO. AF_02/2017</t>
  </si>
  <si>
    <t>40,96</t>
  </si>
  <si>
    <t>TRATOR DE PNEUS COM POTÊNCIA DE 85 CV, TRAÇÃO 4X4, COM GRADE DE DISCOS ACOPLADA - CHI DIURNO. AF_02/2017</t>
  </si>
  <si>
    <t>37,95</t>
  </si>
  <si>
    <t>CAMINHÃO BASCULANTE 10 M3, TRUCADO, POTÊNCIA 230 CV, INCLUSIVE CAÇAMBA METÁLICA, COM DISTRIBUIDOR DE AGREGADOS ACOPLADO - CHI DIURNO. AF_02/2017</t>
  </si>
  <si>
    <t>45,23</t>
  </si>
  <si>
    <t>TRATOR DE PNEUS COM POTÊNCIA DE 85 CV, TRAÇÃO 4X4, COM VASSOURA MECÂNICA ACOPLADA - CHI DIURNO. AF_02/2017</t>
  </si>
  <si>
    <t>38,06</t>
  </si>
  <si>
    <t>MINICARREGADEIRA SOBRE RODAS POTENCIA 47HP CAPACIDADE OPERACAO 646 KG, COM VASSOURA MECÂNICA ACOPLADA - CHI DIURNO. AF_03/2017</t>
  </si>
  <si>
    <t>44,65</t>
  </si>
  <si>
    <t>MÁQUINA DEMARCADORA DE FAIXA DE TRÁFEGO À FRIO, AUTOPROPELIDA, POTÊNCIA 38 HP - CHI DIURNO. AF_07/2016</t>
  </si>
  <si>
    <t>55,48</t>
  </si>
  <si>
    <t>MINIESCAVADEIRA SOBRE ESTEIRAS, POTENCIA LIQUIDA DE *30* HP, PESO OPERACIONAL DE *3.500* KG - CHI DIURNO. AF_04/2017</t>
  </si>
  <si>
    <t>49,35</t>
  </si>
  <si>
    <t>PERFURATRIZ ROTATIVA SOBRE ESTEIRA, TORQUE MAXIMO 2500 KGM, POTENCIA 110 HP, MOTOR DIESEL - CHI DIURNO. AF_05/2017</t>
  </si>
  <si>
    <t>69,87</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</si>
  <si>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</si>
  <si>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</si>
  <si>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</si>
  <si>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55,59</t>
  </si>
  <si>
    <t>INVERSOR DE SOLDA MONOFÁSICO DE 160 A, POTÊNCIA DE 5400 W, TENSÃO DE 220 V, PARA SOLDA COM ELETRODOS DE 2,0 A 4,0 MM E PROCESSO TIG - CHI DIURNO. AF_06/2018</t>
  </si>
  <si>
    <t>COMPOSIÇÕES AUXILIARES</t>
  </si>
  <si>
    <t>0329</t>
  </si>
  <si>
    <t>ROLO COMPACTADOR VIBRATÓRIO PÉ DE CARNEIRO PARA SOLOS, POTÊNCIA 80 HP, PESO OPERACIONAL SEM/COM LASTRO 7,4 / 8,8 T, LARGURA DE TRABALHO 1,68 M - MANUTENÇÃO. AF_02/2016</t>
  </si>
  <si>
    <t>18,29</t>
  </si>
  <si>
    <t>ESCAVADEIRA HIDRÁULICA SOBRE ESTEIRAS, CAÇAMBA 0,80 M3, PESO OPERACIONAL 17 T, POTENCIA BRUTA 111 HP - DEPRECIAÇÃO. AF_06/2014</t>
  </si>
  <si>
    <t>22,70</t>
  </si>
  <si>
    <t>ESCAVADEIRA HIDRÁULICA SOBRE ESTEIRAS, CAÇAMBA 0,80 M3, PESO OPERACIONAL 17 T, POTENCIA BRUTA 111 HP - JUROS. AF_06/2014</t>
  </si>
  <si>
    <t>5,83</t>
  </si>
  <si>
    <t>ESCAVADEIRA HIDRÁULICA SOBRE ESTEIRAS, CAÇAMBA 0,80 M3, PESO OPERACIONAL 17 T, POTENCIA BRUTA 111 HP - MANUTENÇÃO. AF_06/2014</t>
  </si>
  <si>
    <t>28,38</t>
  </si>
  <si>
    <t>ESCAVADEIRA HIDRÁULICA SOBRE ESTEIRAS, CAÇAMBA 0,80 M3, PESO OPERACIONAL 17 T, POTENCIA BRUTA 111 HP - MATERIAIS NA OPERAÇÃO. AF_06/2014</t>
  </si>
  <si>
    <t>55,76</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</si>
  <si>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</si>
  <si>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</si>
  <si>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15,41</t>
  </si>
  <si>
    <t>RETROESCAVADEIRA SOBRE RODAS COM CARREGADEIRA, TRAÇÃO 4X2, POTÊNCIA LÍQ. 79 HP, CAÇAMBA CARREG. CAP. MÍN. 1 M3, CAÇAMBA RETRO CAP. 0,20 M3, PESO OPERACIONAL MÍN. 6.570 KG, PROFUNDIDADE ESCAVAÇÃO MÁX. 4,37 M - MANUTENÇÃO. AF_06/2014</t>
  </si>
  <si>
    <t>13,71</t>
  </si>
  <si>
    <t>RETROESCAVADEIRA SOBRE RODAS COM CARREGADEIRA, TRAÇÃO 4X2, POTÊNCIA LÍQ. 79 HP, CAÇAMBA CARREG. CAP. MÍN. 1 M3, CAÇAMBA RETRO CAP. 0,20 M3, PESO OPERACIONAL MÍN. 6.570 KG, PROFUNDIDADE ESCAVAÇÃO MÁX. 4,37 M - MATERIAIS NA OPERAÇÃO. AF_06/2014</t>
  </si>
  <si>
    <t>42,67</t>
  </si>
  <si>
    <t>ROLO COMPACTADOR VIBRATÓRIO DE UM CILINDRO AÇO LISO, POTÊNCIA 80 HP, PESO OPERACIONAL MÁXIMO 8,1 T, IMPACTO DINÂMICO 16,15 / 9,5 T, LARGURA DE TRABALHO 1,68 M - MANUTENÇÃO. AF_06/2014</t>
  </si>
  <si>
    <t>17,59</t>
  </si>
  <si>
    <t>MOTOBOMBA CENTRÍFUGA, MOTOR A GASOLINA, POTÊNCIA 5,42 HP, BOCAIS 1 1/2" X 1", DIÂMETRO ROTOR 143 MM HM/Q = 6 MCA / 16,8 M3/H A 38 MCA / 6,6 M3/H - MANUTENÇÃO. AF_06/2014</t>
  </si>
  <si>
    <t>0,17</t>
  </si>
  <si>
    <t>MOTOBOMBA CENTRÍFUGA, MOTOR A GASOLINA, POTÊNCIA 5,42 HP, BOCAIS 1 1/2" X 1", DIÂMETRO ROTOR 143 MM HM/Q = 6 MCA / 16,8 M3/H A 38 MCA / 6,6 M3/H - MATERIAIS NA OPERAÇÃO. AF_06/2014</t>
  </si>
  <si>
    <t>3,83</t>
  </si>
  <si>
    <t>CAMINHÃO BASCULANTE 6 M3, PESO BRUTO TOTAL 16.000 KG, CARGA ÚTIL MÁXIMA 13.071 KG, DISTÂNCIA ENTRE EIXOS 4,80 M, POTÊNCIA 230 CV INCLUSIVE CAÇAMBA METÁLICA - MANUTENÇÃO. AF_06/2014</t>
  </si>
  <si>
    <t>19,63</t>
  </si>
  <si>
    <t>USINA DE CONCRETO FIXA, CAPACIDADE NOMINAL DE 90 A 120 M3/H, SEM SILO - MATERIAIS NA OPERAÇÃO. AF_07/2016</t>
  </si>
  <si>
    <t>13,09</t>
  </si>
  <si>
    <t>CAMINHÃO TOCO, PBT 16.000 KG, CARGA ÚTIL MÁX. 10.685 KG, DIST. ENTRE EIXOS 4,8 M, POTÊNCIA 189 CV, INCLUSIVE CARROCERIA FIXA ABERTA DE MADEIRA P/ TRANSPORTE GERAL DE CARGA SECA, DIMEN. APROX. 2,5 X 7,00 X 0,50 M - MANUTENÇÃO. AF_06/2014</t>
  </si>
  <si>
    <t>12,17</t>
  </si>
  <si>
    <t>USINA MISTURADORA DE SOLOS, CAPACIDADE DE 200 A 500 TON/H, POTENCIA 75KW - MANUTENÇÃO. AF_07/2016</t>
  </si>
  <si>
    <t>38,68</t>
  </si>
  <si>
    <t>VIBROACABADORA DE ASFALTO SOBRE ESTEIRAS, LARGURA DE PAVIMENTAÇÃO 1,90 M A 5,30 M, POTÊNCIA 105 HP CAPACIDADE 450 T/H - MANUTENÇÃO. AF_11/2014</t>
  </si>
  <si>
    <t>85,72</t>
  </si>
  <si>
    <t>VIBROACABADORA DE ASFALTO SOBRE ESTEIRAS, LARGURA DE PAVIMENTAÇÃO 1,90 M A 5,30 M, POTÊNCIA 105 HP CAPACIDADE 450 T/H - MATERIAIS NA OPERAÇÃO. AF_11/2014</t>
  </si>
  <si>
    <t>52,73</t>
  </si>
  <si>
    <t>TRATOR DE PNEUS, POTÊNCIA 85 CV, TRAÇÃO 4X4, PESO COM LASTRO DE 4.675 KG - MANUTENÇÃO. AF_06/2014</t>
  </si>
  <si>
    <t>7,17</t>
  </si>
  <si>
    <t>TRATOR DE PNEUS, POTÊNCIA 85 CV, TRAÇÃO 4X4, PESO COM LASTRO DE 4.675 KG - MATERIAIS NA OPERAÇÃO. AF_06/2014</t>
  </si>
  <si>
    <t>42,11</t>
  </si>
  <si>
    <t>TRATOR DE ESTEIRAS, POTÊNCIA 170 HP, PESO OPERACIONAL 19 T, CAÇAMBA 5,2 M3 - MATERIAIS NA OPERAÇÃO. AF_06/2014</t>
  </si>
  <si>
    <t>85,38</t>
  </si>
  <si>
    <t>TRATOR DE ESTEIRAS, POTÊNCIA 150 HP, PESO OPERACIONAL 16,7 T, COM RODA MOTRIZ ELEVADA E LÂMINA 3,18 M3 - MATERIAIS NA OPERAÇÃO. AF_06/2014</t>
  </si>
  <si>
    <t>75,32</t>
  </si>
  <si>
    <t>TRATOR DE ESTEIRAS, POTÊNCIA 347 HP, PESO OPERACIONAL 38,5 T, COM LÂMINA 8,70 M3 - MATERIAIS NA OPERAÇÃO. AF_06/2014</t>
  </si>
  <si>
    <t>174,28</t>
  </si>
  <si>
    <t>TRATOR DE ESTEIRAS, POTÊNCIA 100 HP, PESO OPERACIONAL 9,4 T, COM LÂMINA 2,19 M3 - MANUTENÇÃO. AF_06/2014</t>
  </si>
  <si>
    <t>24,10</t>
  </si>
  <si>
    <t>ROLO COMPACTADOR VIBRATÓRIO REBOCÁVEL, CILINDRO DE AÇO LISO, POTÊNCIA DE TRAÇÃO DE 65 CV, PESO 4,7 T, IMPACTO DINÂMICO 18,3 T, LARGURA DE TRABALHO 1,67 M - MANUTENÇÃO. AF_02/2016</t>
  </si>
  <si>
    <t>5,31</t>
  </si>
  <si>
    <t>ROLO COMPACTADOR VIBRATÓRIO TANDEM AÇO LISO, POTÊNCIA 58 HP, PESO SEM/COM LASTRO 6,5 / 9,4 T, LARGURA DE TRABALHO 1,2 M - MANUTENÇÃO. AF_06/2014</t>
  </si>
  <si>
    <t>21,60</t>
  </si>
  <si>
    <t>ROLO COMPACTADOR VIBRATÓRIO TANDEM AÇO LISO, POTÊNCIA 58 HP, PESO SEM/COM LASTRO 6,5 / 9,4 T, LARGURA DE TRABALHO 1,2 M - MATERIAIS NA OPERAÇÃO. AF_06/2014</t>
  </si>
  <si>
    <t>29,13</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</si>
  <si>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</si>
  <si>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</si>
  <si>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39,15</t>
  </si>
  <si>
    <t>ROLO COMPACTADOR VIBRATÓRIO PÉ DE CARNEIRO, OPERADO POR CONTROLE REMOTO, POTÊNCIA 12,5 KW, PESO OPERACIONAL 1,675 T, LARGURA DE TRABALHO 0,85 M - DEPRECIAÇÃO. AF_02/2016</t>
  </si>
  <si>
    <t>19,21</t>
  </si>
  <si>
    <t>ROLO COMPACTADOR VIBRATÓRIO PÉ DE CARNEIRO, OPERADO POR CONTROLE REMOTO, POTÊNCIA 12,5 KW, PESO OPERACIONAL 1,675 T, LARGURA DE TRABALHO 0,85 M - MANUTENÇÃO. AF_02/2016</t>
  </si>
  <si>
    <t>24,04</t>
  </si>
  <si>
    <t>USINA DE LAMA ASFÁLTICA, PROD 30 A 50 T/H, SILO DE AGREGADO 7 M3, RESERVATÓRIOS PARA EMULSÃO E ÁGUA DE 2,3 M3 CADA, MISTURADOR TIPO PUG MILL A SER MONTADO SOBRE CAMINHÃO - MANUTENÇÃO. AF_10/2014</t>
  </si>
  <si>
    <t>25,26</t>
  </si>
  <si>
    <t>USINA DE LAMA ASFÁLTICA, PROD 30 A 50 T/H, SILO DE AGREGADO 7 M3, RESERVATÓRIOS PARA EMULSÃO E ÁGUA DE 2,3 M3 CADA, MISTURADOR TIPO PUG MILL A SER MONTADO SOBRE CAMINHÃO - MATERIAIS NA OPERAÇÃO. AF_10/2014</t>
  </si>
  <si>
    <t>16,34</t>
  </si>
  <si>
    <t>CAMINHÃO PIPA 6.000 L, PESO BRUTO TOTAL 13.000 KG, DISTÂNCIA ENTRE EIXOS 4,80 M, POTÊNCIA 189 CV INCLUSIVE TANQUE DE AÇO PARA TRANSPORTE DE ÁGUA, CAPACIDADE 6 M3 - MATERIAIS NA OPERAÇÃO. AF_06/2014</t>
  </si>
  <si>
    <t>93,64</t>
  </si>
  <si>
    <t>CAMINHÃO TOCO, PESO BRUTO TOTAL 14.300 KG, CARGA ÚTIL MÁXIMA 9590 KG, DISTÂNCIA ENTRE EIXOS 4,76 M, POTÊNCIA 185 CV (NÃO INCLUI CARROCERIA) - MANUTENÇÃO. AF_06/2014</t>
  </si>
  <si>
    <t>13,22</t>
  </si>
  <si>
    <t>CAMINHÃO TOCO, PESO BRUTO TOTAL 16.000 KG, CARGA ÚTIL MÁXIMA DE 10.685 KG, DISTÂNCIA ENTRE EIXOS 4,80 M, POTÊNCIA 189 CV EXCLUSIVE CARROCERIA - MANUTENÇÃO. AF_06/2014</t>
  </si>
  <si>
    <t>11,14</t>
  </si>
  <si>
    <t>CAMINHÃO PIPA 10.000 L TRUCADO, PESO BRUTO TOTAL 23.000 KG, CARGA ÚTIL MÁXIMA 15.935 KG, DISTÂNCIA ENTRE EIXOS 4,8 M, POTÊNCIA 230 CV, INCLUSIVE TANQUE DE AÇO PARA TRANSPORTE DE ÁGUA - MANUTENÇÃO. AF_06/2014</t>
  </si>
  <si>
    <t>19,26</t>
  </si>
  <si>
    <t>ESPARGIDOR DE ASFALTO PRESSURIZADO COM TANQUE DE 2500 L, REBOCÁVEL COM MOTOR A GASOLINA POTÊNCIA 3,4 HP - MANUTENÇÃO. AF_07/2014</t>
  </si>
  <si>
    <t>1,78</t>
  </si>
  <si>
    <t>ESPARGIDOR DE ASFALTO PRESSURIZADO COM TANQUE DE 2500 L, REBOCÁVEL COM MOTOR A GASOLINA POTÊNCIA 3,4 HP - MATERIAIS NA OPERAÇÃO. AF_07/2014</t>
  </si>
  <si>
    <t>2,41</t>
  </si>
  <si>
    <t>MOTONIVELADORA POTÊNCIA BÁSICA LÍQUIDA (PRIMEIRA MARCHA) 125 HP, PESO BRUTO 13032 KG, LARGURA DA LÂMINA DE 3,7 M - MANUTENÇÃO. AF_06/2014</t>
  </si>
  <si>
    <t>41,89</t>
  </si>
  <si>
    <t>PÁ CARREGADEIRA SOBRE RODAS, POTÊNCIA 197 HP, CAPACIDADE DA CAÇAMBA 2,5 A 3,5 M3, PESO OPERACIONAL 18338 KG - MATERIAIS NA OPERAÇÃO. AF_06/2014</t>
  </si>
  <si>
    <t>98,92</t>
  </si>
  <si>
    <t>COMPRESSOR DE AR REBOCÁVEL, VAZÃO 189 PCM, PRESSÃO EFETIVA DE TRABALHO 102 PSI, MOTOR DIESEL, POTÊNCIA 63 CV - MANUTENÇÃO. AF_06/2015</t>
  </si>
  <si>
    <t>2,40</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</si>
  <si>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</si>
  <si>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</si>
  <si>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2,58</t>
  </si>
  <si>
    <t>TANQUE DE ASFALTO ESTACIONÁRIO COM SERPENTINA, CAPACIDADE 30.000 L - JUROS. AF_06/2014</t>
  </si>
  <si>
    <t>1,03</t>
  </si>
  <si>
    <t>TANQUE DE ASFALTO ESTACIONÁRIO COM SERPENTINA, CAPACIDADE 30.000 L - MANUTENÇÃO. AF_06/2014</t>
  </si>
  <si>
    <t>4,83</t>
  </si>
  <si>
    <t>TANQUE DE ASFALTO ESTACIONÁRIO COM SERPENTINA, CAPACIDADE 30.000 L - MATERIAIS NA OPERAÇÃO. AF_06/2014</t>
  </si>
  <si>
    <t>160,29</t>
  </si>
  <si>
    <t>ROLO COMPACTADOR DE PNEUS ESTÁTICO, PRESSÃO VARIÁVEL, POTÊNCIA 111 HP, PESO SEM/COM LASTRO 9,5 / 26 T, LARGURA DE TRABALHO 1,90 M - DEPRECIAÇÃO. AF_07/2014</t>
  </si>
  <si>
    <t>21,97</t>
  </si>
  <si>
    <t>ROLO COMPACTADOR DE PNEUS ESTÁTICO, PRESSÃO VARIÁVEL, POTÊNCIA 111 HP, PESO SEM/COM LASTRO 9,5 / 26 T, LARGURA DE TRABALHO 1,90 M - JUROS. AF_07/2014</t>
  </si>
  <si>
    <t>5,77</t>
  </si>
  <si>
    <t>ROLO COMPACTADOR DE PNEUS ESTÁTICO, PRESSÃO VARIÁVEL, POTÊNCIA 111 HP, PESO SEM/COM LASTRO 9,5 / 26 T, LARGURA DE TRABALHO 1,90 M - MANUTENÇÃO. AF_07/2014</t>
  </si>
  <si>
    <t>27,50</t>
  </si>
  <si>
    <t>MOTOBOMBA TRASH (PARA ÁGUA SUJA) AUTO ESCORVANTE, MOTOR GASOLINA DE 6,41 HP, DIÂMETROS DE SUCÇÃO X RECALQUE: 3" X 3", HM/Q = 10 MCA / 60 M3/H A 23 MCA / 0 M3/H - DEPRECIAÇÃO. AF_10/2014</t>
  </si>
  <si>
    <t>0,19</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</si>
  <si>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</si>
  <si>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</si>
  <si>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</si>
  <si>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4,54</t>
  </si>
  <si>
    <t>ROLO COMPACTADOR PE DE CARNEIRO VIBRATORIO, POTENCIA 125 HP, PESO OPERACIONAL SEM/COM LASTRO 11,95 / 13,30 T, IMPACTO DINAMICO 38,5 / 22,5 T, LARGURA DE TRABALHO 2,15 M - DEPRECIAÇÃO. AF_06/2014</t>
  </si>
  <si>
    <t>19,49</t>
  </si>
  <si>
    <t>ROLO COMPACTADOR PE DE CARNEIRO VIBRATORIO, POTENCIA 125 HP, PESO OPERACIONAL SEM/COM LASTRO 11,95 / 13,30 T, IMPACTO DINAMICO 38,5 / 22,5 T, LARGURA DE TRABALHO 2,15 M - JUROS. AF_06/2014</t>
  </si>
  <si>
    <t>5,11</t>
  </si>
  <si>
    <t>ROLO COMPACTADOR PE DE CARNEIRO VIBRATORIO, POTENCIA 125 HP, PESO OPERACIONAL SEM/COM LASTRO 11,95 / 13,30 T, IMPACTO DINAMICO 38,5 / 22,5 T, LARGURA DE TRABALHO 2,15 M - MANUTENÇÃO. AF_06/2014</t>
  </si>
  <si>
    <t>24,39</t>
  </si>
  <si>
    <t>ROLO COMPACTADOR PE DE CARNEIRO VIBRATORIO, POTENCIA 125 HP, PESO OPERACIONAL SEM/COM LASTRO 11,95 / 13,30 T, IMPACTO DINAMICO 38,5 / 22,5 T, LARGURA DE TRABALHO 2,15 M - MATERIAIS NA OPERAÇÃO. AF_06/2014</t>
  </si>
  <si>
    <t>62,79</t>
  </si>
  <si>
    <t>CAMINHÃO BASCULANTE 6 M3 TOCO, PESO BRUTO TOTAL 16.000 KG, CARGA ÚTIL MÁXIMA 11.130 KG, DISTÂNCIA ENTRE EIXOS 5,36 M, POTÊNCIA 185 CV, INCLUSIVE CAÇAMBA METÁLICA - DEPRECIAÇÃO. AF_06/2014</t>
  </si>
  <si>
    <t>10,00</t>
  </si>
  <si>
    <t>CAMINHÃO BASCULANTE 6 M3 TOCO, PESO BRUTO TOTAL 16.000 KG, CARGA ÚTIL MÁXIMA 11.130 KG, DISTÂNCIA ENTRE EIXOS 5,36 M, POTÊNCIA 185 CV, INCLUSIVE CAÇAMBA METÁLICA - JUROS. AF_06/2014</t>
  </si>
  <si>
    <t>3,49</t>
  </si>
  <si>
    <t>CAMINHÃO BASCULANTE 6 M3 TOCO, PESO BRUTO TOTAL 16.000 KG, CARGA ÚTIL MÁXIMA 11.130 KG, DISTÂNCIA ENTRE EIXOS 5,36 M, POTÊNCIA 185 CV, INCLUSIVE CAÇAMBA METÁLICA - MANUTENÇÃO. AF_06/2014</t>
  </si>
  <si>
    <t>18,76</t>
  </si>
  <si>
    <t>CAMINHÃO BASCULANTE 6 M3 TOCO, PESO BRUTO TOTAL 16.000 KG, CARGA ÚTIL MÁXIMA 11.130 KG, DISTÂNCIA ENTRE EIXOS 5,36 M, POTÊNCIA 185 CV, INCLUSIVE CAÇAMBA METÁLICA - MATERIAIS NA OPERAÇÃO. AF_06/2014</t>
  </si>
  <si>
    <t>91,66</t>
  </si>
  <si>
    <t>TRATOR DE PNEUS, POTÊNCIA 122 CV, TRAÇÃO 4X4, PESO COM LASTRO DE 4.510 KG - DEPRECIAÇÃO. AF_06/2014</t>
  </si>
  <si>
    <t>8,94</t>
  </si>
  <si>
    <t>TRATOR DE PNEUS, POTÊNCIA 122 CV, TRAÇÃO 4X4, PESO COM LASTRO DE 4.510 KG - JUROS. AF_06/2014</t>
  </si>
  <si>
    <t>2,34</t>
  </si>
  <si>
    <t>TRATOR DE PNEUS, POTÊNCIA 122 CV, TRAÇÃO 4X4, PESO COM LASTRO DE 4.510 KG - MANUTENÇÃO. AF_06/2014</t>
  </si>
  <si>
    <t>9,78</t>
  </si>
  <si>
    <t>TRATOR DE PNEUS, POTÊNCIA 122 CV, TRAÇÃO 4X4, PESO COM LASTRO DE 4.510 KG - MATERIAIS NA OPERAÇÃO. AF_06/2014</t>
  </si>
  <si>
    <t>60,43</t>
  </si>
  <si>
    <t>RETROESCAVADEIRA SOBRE RODAS COM CARREGADEIRA, TRAÇÃO 4X4, POTÊNCIA LÍQ. 88 HP, CAÇAMBA CARREG. CAP. MÍN. 1 M3, CAÇAMBA RETRO CAP. 0,26 M3, PESO OPERACIONAL MÍN. 6.674 KG, PROFUNDIDADE ESCAVAÇÃO MÁX. 4,37 M - MATERIAIS NA OPERAÇÃO. AF_06/2014</t>
  </si>
  <si>
    <t>46,18</t>
  </si>
  <si>
    <t>ROLO COMPACTADOR VIBRATÓRIO DE UM CILINDRO AÇO LISO, POTÊNCIA 80 HP, PESO OPERACIONAL MÁXIMO 8,1 T, IMPACTO DINÂMICO 16,15 / 9,5 T, LARGURA DE TRABALHO 1,68 M - MATERIAIS NA OPERAÇÃO. AF_06/2014</t>
  </si>
  <si>
    <t>40,16</t>
  </si>
  <si>
    <t>CAMINHÃO BASCULANTE 6 M3, PESO BRUTO TOTAL 16.000 KG, CARGA ÚTIL MÁXIMA 13.071 KG, DISTÂNCIA ENTRE EIXOS 4,80 M, POTÊNCIA 230 CV INCLUSIVE CAÇAMBA METÁLICA - MATERIAIS NA OPERAÇÃO. AF_06/2014</t>
  </si>
  <si>
    <t>113,95</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</si>
  <si>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</si>
  <si>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</si>
  <si>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</si>
  <si>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</si>
  <si>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</si>
  <si>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31,05</t>
  </si>
  <si>
    <t>TRATOR DE ESTEIRAS, POTÊNCIA 150 HP, PESO OPERACIONAL 16,7 T, COM RODA MOTRIZ ELEVADA E LÂMINA 3,18 M3 - MANUTENÇÃO. AF_06/2014</t>
  </si>
  <si>
    <t>31,24</t>
  </si>
  <si>
    <t>TRATOR DE ESTEIRAS, POTÊNCIA 347 HP, PESO OPERACIONAL 38,5 T, COM LÂMINA 8,70 M3 - MANUTENÇÃO. AF_06/2014</t>
  </si>
  <si>
    <t>102,35</t>
  </si>
  <si>
    <t>TRATOR DE ESTEIRAS, POTÊNCIA 100 HP, PESO OPERACIONAL 9,4 T, COM LÂMINA 2,19 M3 - MATERIAIS NA OPERAÇÃO. AF_06/2014</t>
  </si>
  <si>
    <t>50,22</t>
  </si>
  <si>
    <t>ROLO COMPACTADOR VIBRATÓRIO REBOCÁVEL, CILINDRO DE AÇO LISO, POTÊNCIA DE TRAÇÃO DE 65 CV, PESO 4,7 T, IMPACTO DINÂMICO 18,3 T, LARGURA DE TRABALHO 1,67 M - DEPRECIAÇÃO. AF_02/2016</t>
  </si>
  <si>
    <t>4,24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</si>
  <si>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</si>
  <si>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</si>
  <si>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</si>
  <si>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</si>
  <si>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1,21</t>
  </si>
  <si>
    <t>GRADE DE DISCO REBOCÁVEL COM 20 DISCOS 24" X 6 MM COM PNEUS PARA TRANSPORTE - MANUTENÇÃO. AF_06/2014</t>
  </si>
  <si>
    <t>0,84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</si>
  <si>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</si>
  <si>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</si>
  <si>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22,33</t>
  </si>
  <si>
    <t>PÁ CARREGADEIRA SOBRE RODAS, POTÊNCIA LÍQUIDA 128 HP, CAPACIDADE DA CAÇAMBA 1,7 A 2,8 M3, PESO OPERACIONAL 11632 KG - MATERIAIS NA OPERAÇÃO. AF_06/2014</t>
  </si>
  <si>
    <t>64,29</t>
  </si>
  <si>
    <t>PÁ CARREGADEIRA SOBRE RODAS, POTÊNCIA 197 HP, CAPACIDADE DA CAÇAMBA 2,5 A 3,5 M3, PESO OPERACIONAL 18338 KG - MANUTENÇÃO. AF_06/2014</t>
  </si>
  <si>
    <t>30,96</t>
  </si>
  <si>
    <t>MARTELETE OU ROMPEDOR PNEUMÁTICO MANUAL, 28 KG, COM SILENCIADOR - MANUTENÇÃO. AF_07/2016</t>
  </si>
  <si>
    <t>1,06</t>
  </si>
  <si>
    <t>COMPRESSOR DE AR REBOCÁVEL, VAZÃO 189 PCM, PRESSÃO EFETIVA DE TRABALHO 102 PSI, MOTOR DIESEL, POTÊNCIA 63 CV - MATERIAIS NA OPERAÇÃO. AF_06/2015</t>
  </si>
  <si>
    <t>31,22</t>
  </si>
  <si>
    <t>BOMBA SUBMERSÍVEL ELÉTRICA TRIFÁSICA, POTÊNCIA 2,96 HP, Ø ROTOR 144 MM SEMI-ABERTO, BOCAL DE SAÍDA Ø 2, HM/Q = 2 MCA / 38,8 M3/H A 28 MCA / 5 M3/H - MATERIAIS NA OPERAÇÃO. AF_06/2014</t>
  </si>
  <si>
    <t>1,05</t>
  </si>
  <si>
    <t>CAMINHÃO PIPA 6.000 L, PESO BRUTO TOTAL 13.000 KG, DISTÂNCIA ENTRE EIXOS 4,80 M, POTÊNCIA 189 CV INCLUSIVE TANQUE DE AÇO PARA TRANSPORTE DE ÁGUA, CAPACIDADE 6 M3 - MANUTENÇÃO. AF_06/2014</t>
  </si>
  <si>
    <t>15,02</t>
  </si>
  <si>
    <t>ROLO COMPACTADOR DE PNEUS ESTÁTICO, PRESSÃO VARIÁVEL, POTÊNCIA 111 HP, PESO SEM/COM LASTRO 9,5 / 26 T, LARGURA DE TRABALHO 1,90 M - MATERIAIS NA OPERAÇÃO. AF_07/2014</t>
  </si>
  <si>
    <t>GRUPO GERADOR ESTACIONÁRIO, MOTOR DIESEL POTÊNCIA 170 KVA - DEPRECIAÇÃO. AF_02/2016</t>
  </si>
  <si>
    <t>3,36</t>
  </si>
  <si>
    <t>GRUPO GERADOR ESTACIONÁRIO, MOTOR DIESEL POTÊNCIA 170 KVA - MANUTENÇÃO. AF_02/2016</t>
  </si>
  <si>
    <t>3,00</t>
  </si>
  <si>
    <t>ROLO COMPACTADOR VIBRATÓRIO PÉ DE CARNEIRO PARA SOLOS, POTÊNCIA 80 HP, PESO OPERACIONAL SEM/COM LASTRO 7,4 / 8,8 T, LARGURA DE TRABALHO 1,68 M - DEPRECIAÇÃO. AF_02/2016</t>
  </si>
  <si>
    <t>14,61</t>
  </si>
  <si>
    <t>GRUPO GERADOR ESTACIONÁRIO, MOTOR DIESEL POTÊNCIA 170 KVA - MATERIAIS NA OPERAÇÃO. AF_02/2016</t>
  </si>
  <si>
    <t>105,46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</si>
  <si>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</si>
  <si>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</si>
  <si>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</si>
  <si>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</si>
  <si>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</si>
  <si>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9,12</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</si>
  <si>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</si>
  <si>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</si>
  <si>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8,96</t>
  </si>
  <si>
    <t>GRUPO DE SOLDAGEM COM GERADOR A DIESEL 60 CV PARA SOLDA ELÉTRICA, SOBRE 04 RODAS, COM MOTOR 4 CILINDROS 600 A - MATERIAIS NA OPERAÇÃO. AF_02/2016</t>
  </si>
  <si>
    <t>29,73</t>
  </si>
  <si>
    <t>GRUPO DE SOLDAGEM COM GERADOR A DIESEL 60 CV PARA SOLDA ELÉTRICA, SOBRE 04 RODAS, COM MOTOR 4 CILINDROS 600 A - JUROS. AF_02/2016</t>
  </si>
  <si>
    <t>1,61</t>
  </si>
  <si>
    <t>GRADE DE DISCO REBOCÁVEL COM 20 DISCOS 24" X 6 MM COM PNEUS PARA TRANSPORTE - JUROS. AF_06/2014</t>
  </si>
  <si>
    <t>0,32</t>
  </si>
  <si>
    <t>BETONEIRA CAPACIDADE NOMINAL 400 L, CAPACIDADE DE MISTURA 310 L, MOTOR A DIESEL POTÊNCIA 5,0 HP, SEM CARREGADOR - DEPRECIAÇÃO. AF_06/2014</t>
  </si>
  <si>
    <t>0,24</t>
  </si>
  <si>
    <t>BETONEIRA CAPACIDADE NOMINAL 400 L, CAPACIDADE DE MISTURA 310 L, MOTOR A DIESEL POTÊNCIA 5,0 HP, SEM CARREGADOR - JUROS. AF_06/2014</t>
  </si>
  <si>
    <t>0,05</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</si>
  <si>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</si>
  <si>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</si>
  <si>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2,50</t>
  </si>
  <si>
    <t>MISTURADOR DE ARGAMASSA, EIXO HORIZONTAL, CAPACIDADE DE MISTURA 300 KG, MOTOR ELÉTRICO POTÊNCIA 5 CV - DEPRECIAÇÃO. AF_06/2014</t>
  </si>
  <si>
    <t>0,48</t>
  </si>
  <si>
    <t>MISTURADOR DE ARGAMASSA, EIXO HORIZONTAL, CAPACIDADE DE MISTURA 300 KG, MOTOR ELÉTRICO POTÊNCIA 5 CV - JUROS. AF_06/2014</t>
  </si>
  <si>
    <t>0,10</t>
  </si>
  <si>
    <t>MISTURADOR DE ARGAMASSA, EIXO HORIZONTAL, CAPACIDADE DE MISTURA 300 KG, MOTOR ELÉTRICO POTÊNCIA 5 CV - MANUTENÇÃO. AF_06/2014</t>
  </si>
  <si>
    <t>0,60</t>
  </si>
  <si>
    <t>MISTURADOR DE ARGAMASSA, EIXO HORIZONTAL, CAPACIDADE DE MISTURA 300 KG, MOTOR ELÉTRICO POTÊNCIA 5 CV - MATERIAIS NA OPERAÇÃO. AF_06/2014</t>
  </si>
  <si>
    <t>1,72</t>
  </si>
  <si>
    <t>MISTURADOR DE ARGAMASSA, EIXO HORIZONTAL, CAPACIDADE DE MISTURA 600 KG, MOTOR ELÉTRICO POTÊNCIA 7,5 CV - DEPRECIAÇÃO. AF_06/2014</t>
  </si>
  <si>
    <t>0,57</t>
  </si>
  <si>
    <t>MISTURADOR DE ARGAMASSA, EIXO HORIZONTAL, CAPACIDADE DE MISTURA 600 KG, MOTOR ELÉTRICO POTÊNCIA 7,5 CV - JUROS. AF_06/2014</t>
  </si>
  <si>
    <t>0,12</t>
  </si>
  <si>
    <t>MISTURADOR DE ARGAMASSA, EIXO HORIZONTAL, CAPACIDADE DE MISTURA 600 KG, MOTOR ELÉTRICO POTÊNCIA 7,5 CV - MANUTENÇÃO. AF_06/2014</t>
  </si>
  <si>
    <t>0,71</t>
  </si>
  <si>
    <t>MISTURADOR DE ARGAMASSA, EIXO HORIZONTAL, CAPACIDADE DE MISTURA 600 KG, MOTOR ELÉTRICO POTÊNCIA 7,5 CV - MATERIAIS NA OPERAÇÃO. AF_06/2014</t>
  </si>
  <si>
    <t>2,57</t>
  </si>
  <si>
    <t>MISTURADOR DE ARGAMASSA, EIXO HORIZONTAL, CAPACIDADE DE MISTURA 160 KG, MOTOR ELÉTRICO POTÊNCIA 3 CV - DEPRECIAÇÃO. AF_06/2014</t>
  </si>
  <si>
    <t>0,45</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</si>
  <si>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</si>
  <si>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</si>
  <si>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</si>
  <si>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</si>
  <si>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2,97</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</si>
  <si>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</si>
  <si>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</si>
  <si>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3,25</t>
  </si>
  <si>
    <t>PROJETOR DE ARGAMASSA, CAPACIDADE DE PROJEÇÃO 1,5 M3/H, ALCANCE DE 30 ATÉ 60 M, MOTOR ELÉTRICO POTÊNCIA 7,5 HP - MATERIAIS NA OPERAÇÃO. AF_06/2014</t>
  </si>
  <si>
    <t>2,61</t>
  </si>
  <si>
    <t>PROJETOR DE ARGAMASSA, CAPACIDADE DE PROJEÇÃO 2 M3/H, ALCANCE ATÉ 50 M, MOTOR ELÉTRICO POTÊNCIA 7,5 HP - DEPRECIAÇÃO. AF_06/2014</t>
  </si>
  <si>
    <t>3,94</t>
  </si>
  <si>
    <t>PROJETOR DE ARGAMASSA, CAPACIDADE DE PROJEÇÃO 2 M3/H, ALCANCE ATÉ 50 M, MOTOR ELÉTRICO POTÊNCIA 7,5 HP - JUROS. AF_06/2014</t>
  </si>
  <si>
    <t>PROJETOR DE ARGAMASSA, CAPACIDADE DE PROJEÇÃO 2 M3/H, ALCANCE ATÉ 50 M, MOTOR ELÉTRICO POTÊNCIA 7,5 HP - MANUTENÇÃO. AF_06/2014</t>
  </si>
  <si>
    <t>4,31</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</si>
  <si>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</si>
  <si>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</si>
  <si>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2,28</t>
  </si>
  <si>
    <t>ESPARGIDOR DE ASFALTO PRESSURIZADO COM TANQUE DE 2500 L, REBOCÁVEL COM MOTOR A GASOLINA POTÊNCIA 3,4 HP - JUROS. AF_07/2014</t>
  </si>
  <si>
    <t>0,77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</si>
  <si>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</si>
  <si>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</si>
  <si>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</si>
  <si>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</si>
  <si>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0,68</t>
  </si>
  <si>
    <t>ESCAVADEIRA HIDRÁULICA SOBRE ESTEIRAS, CAÇAMBA 0,80 M3, PESO OPERACIONAL 17,8 T, POTÊNCIA LÍQUIDA 110 HP - DEPRECIAÇÃO. AF_10/2014</t>
  </si>
  <si>
    <t>21,66</t>
  </si>
  <si>
    <t>ESCAVADEIRA HIDRÁULICA SOBRE ESTEIRAS, CAÇAMBA 0,80 M3, PESO OPERACIONAL 17,8 T, POTÊNCIA LÍQUIDA 110 HP - JUROS. AF_10/2014</t>
  </si>
  <si>
    <t>5,57</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</si>
  <si>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</si>
  <si>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</si>
  <si>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55,23</t>
  </si>
  <si>
    <t>TRATOR DE ESTEIRAS, POTÊNCIA 125 HP, PESO OPERACIONAL 12,9 T, COM LÂMINA 2,7 M3 - DEPRECIAÇÃO. AF_10/2014</t>
  </si>
  <si>
    <t>14,11</t>
  </si>
  <si>
    <t>TRATOR DE ESTEIRAS, POTÊNCIA 125 HP, PESO OPERACIONAL 12,9 T, COM LÂMINA 2,7 M3 - JUROS. AF_10/2014</t>
  </si>
  <si>
    <t>6,03</t>
  </si>
  <si>
    <t>TRATOR DE ESTEIRAS, POTÊNCIA 125 HP, PESO OPERACIONAL 12,9 T, COM LÂMINA 2,7 M3 - MANUTENÇÃO. AF_10/2014</t>
  </si>
  <si>
    <t>25,22</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</si>
  <si>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</si>
  <si>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</si>
  <si>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13,47</t>
  </si>
  <si>
    <t>USINA DE LAMA ASFÁLTICA, PROD 30 A 50 T/H, SILO DE AGREGADO 7 M3, RESERVATÓRIOS PARA EMULSÃO E ÁGUA DE 2,3 M3 CADA, MISTURADOR TIPO PUG MILL A SER MONTADO SOBRE CAMINHÃO - JUROS. AF_10/2014</t>
  </si>
  <si>
    <t>5,38</t>
  </si>
  <si>
    <t>MOTOBOMBA CENTRÍFUGA, MOTOR A GASOLINA, POTÊNCIA 5,42 HP, BOCAIS 1 1/2" X 1", DIÂMETRO ROTOR 143 MM HM/Q = 6 MCA / 16,8 M3/H A 38 MCA / 6,6 M3/H - DEPRECIAÇÃO. AF_06/2014</t>
  </si>
  <si>
    <t>0,15</t>
  </si>
  <si>
    <t>MOTOBOMBA CENTRÍFUGA, MOTOR A GASOLINA, POTÊNCIA 5,42 HP, BOCAIS 1 1/2" X 1", DIÂMETRO ROTOR 143 MM HM/Q = 6 MCA / 16,8 M3/H A 38 MCA / 6,6 M3/H - JUROS. AF_06/2014</t>
  </si>
  <si>
    <t>0,03</t>
  </si>
  <si>
    <t>GRADE DE DISCO CONTROLE REMOTO REBOCÁVEL, COM 24 DISCOS 24 X 6 MM COM PNEUS PARA TRANSPORTE - DEPRECIAÇÃO. AF_06/2014</t>
  </si>
  <si>
    <t>GRADE DE DISCO CONTROLE REMOTO REBOCÁVEL, COM 24 DISCOS 24 X 6 MM COM PNEUS PARA TRANSPORTE - JUROS. AF_06/2014</t>
  </si>
  <si>
    <t>0,41</t>
  </si>
  <si>
    <t>RETROESCAVADEIRA SOBRE RODAS COM CARREGADEIRA, TRAÇÃO 4X4, POTÊNCIA LÍQ. 88 HP, CAÇAMBA CARREG. CAP. MÍN. 1 M3, CAÇAMBA RETRO CAP. 0,26 M3, PESO OPERACIONAL MÍN. 6.674 KG, PROFUNDIDADE ESCAVAÇÃO MÁX. 4,37 M - DEPRECIAÇÃO. AF_06/2014</t>
  </si>
  <si>
    <t>12,33</t>
  </si>
  <si>
    <t>RETROESCAVADEIRA SOBRE RODAS COM CARREGADEIRA, TRAÇÃO 4X4, POTÊNCIA LÍQ. 88 HP, CAÇAMBA CARREG. CAP. MÍN. 1 M3, CAÇAMBA RETRO CAP. 0,26 M3, PESO OPERACIONAL MÍN. 6.674 KG, PROFUNDIDADE ESCAVAÇÃO MÁX. 4,37 M - JUROS. AF_06/2014</t>
  </si>
  <si>
    <t>3,17</t>
  </si>
  <si>
    <t>RETROESCAVADEIRA SOBRE RODAS COM CARREGADEIRA, TRAÇÃO 4X2, POTÊNCIA LÍQ. 79 HP, CAÇAMBA CARREG. CAP. MÍN. 1 M3, CAÇAMBA RETRO CAP. 0,20 M3, PESO OPERACIONAL MÍN. 6.570 KG, PROFUNDIDADE ESCAVAÇÃO MÁX. 4,37 M - DEPRECIAÇÃO. AF_06/2014</t>
  </si>
  <si>
    <t>10,97</t>
  </si>
  <si>
    <t>RETROESCAVADEIRA SOBRE RODAS COM CARREGADEIRA, TRAÇÃO 4X2, POTÊNCIA LÍQ. 79 HP, CAÇAMBA CARREG. CAP. MÍN. 1 M3, CAÇAMBA RETRO CAP. 0,20 M3, PESO OPERACIONAL MÍN. 6.570 KG, PROFUNDIDADE ESCAVAÇÃO MÁX. 4,37 M - JUROS. AF_06/2014</t>
  </si>
  <si>
    <t>2,82</t>
  </si>
  <si>
    <t>ESCAVADEIRA HIDRÁULICA SOBRE ESTEIRAS, CAÇAMBA 1,20 M3, PESO OPERACIONAL 21 T, POTÊNCIA BRUTA 155 HP - DEPRECIAÇÃO. AF_06/2014</t>
  </si>
  <si>
    <t>ESCAVADEIRA HIDRÁULICA SOBRE ESTEIRAS, CAÇAMBA 1,20 M3, PESO OPERACIONAL 21 T, POTÊNCIA BRUTA 155 HP - JUROS. AF_06/2014</t>
  </si>
  <si>
    <t>6,49</t>
  </si>
  <si>
    <t>ESCAVADEIRA HIDRÁULICA SOBRE ESTEIRAS, CAÇAMBA 1,20 M3, PESO OPERACIONAL 21 T, POTÊNCIA BRUTA 155 HP - MANUTENÇÃO. AF_06/2014</t>
  </si>
  <si>
    <t>31,57</t>
  </si>
  <si>
    <t>ESCAVADEIRA HIDRÁULICA SOBRE ESTEIRAS, CAÇAMBA 1,20 M3, PESO OPERACIONAL 21 T, POTÊNCIA BRUTA 155 HP - MATERIAIS NA OPERAÇÃO. AF_06/2014</t>
  </si>
  <si>
    <t>77,82</t>
  </si>
  <si>
    <t>TRATOR DE ESTEIRAS, POTÊNCIA 150 HP, PESO OPERACIONAL 16,7 T, COM RODA MOTRIZ ELEVADA E LÂMINA 3,18 M3 - DEPRECIAÇÃO. AF_06/2014</t>
  </si>
  <si>
    <t>17,47</t>
  </si>
  <si>
    <t>TRATOR DE ESTEIRAS, POTÊNCIA 150 HP, PESO OPERACIONAL 16,7 T, COM RODA MOTRIZ ELEVADA E LÂMINA 3,18 M3 - JUROS. AF_06/2014</t>
  </si>
  <si>
    <t>7,47</t>
  </si>
  <si>
    <t>RETROESCAVADEIRA SOBRE RODAS COM CARREGADEIRA, TRAÇÃO 4X4, POTÊNCIA LÍQ. 72 HP, CAÇAMBA CARREG. CAP. MÍN. 0,79 M3, CAÇAMBA RETRO CAP. 0,18 M3, PESO OPERACIONAL MÍN. 7.140 KG, PROFUNDIDADE ESCAVAÇÃO MÁX. 4,50 M - DEPRECIAÇÃO. AF_06/2014</t>
  </si>
  <si>
    <t>11,90</t>
  </si>
  <si>
    <t>RETROESCAVADEIRA SOBRE RODAS COM CARREGADEIRA, TRAÇÃO 4X4, POTÊNCIA LÍQ. 72 HP, CAÇAMBA CARREG. CAP. MÍN. 0,79 M3, CAÇAMBA RETRO CAP. 0,18 M3, PESO OPERACIONAL MÍN. 7.140 KG, PROFUNDIDADE ESCAVAÇÃO MÁX. 4,50 M - JUROS. AF_06/2014</t>
  </si>
  <si>
    <t>3,06</t>
  </si>
  <si>
    <t>TRATOR DE ESTEIRAS, POTÊNCIA 347 HP, PESO OPERACIONAL 38,5 T, COM LÂMINA 8,70 M3 - DEPRECIAÇÃO. AF_06/2014</t>
  </si>
  <si>
    <t>57,25</t>
  </si>
  <si>
    <t>TRATOR DE ESTEIRAS, POTÊNCIA 347 HP, PESO OPERACIONAL 38,5 T, COM LÂMINA 8,70 M3 - JUROS. AF_06/2014</t>
  </si>
  <si>
    <t>24,48</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</si>
  <si>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</si>
  <si>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</si>
  <si>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</si>
  <si>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17,37</t>
  </si>
  <si>
    <t>TRATOR DE ESTEIRAS, POTÊNCIA 170 HP, PESO OPERACIONAL 19 T, CAÇAMBA 5,2 M3 - JUROS. AF_06/2014</t>
  </si>
  <si>
    <t>7,42</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</si>
  <si>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</si>
  <si>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</si>
  <si>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</si>
  <si>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2,09</t>
  </si>
  <si>
    <t>TANQUE DE ASFALTO ESTACIONÁRIO COM MAÇARICO, CAPACIDADE 20.000 L - JUROS. AF_06/2014</t>
  </si>
  <si>
    <t>0,83</t>
  </si>
  <si>
    <t>TANQUE DE ASFALTO ESTACIONÁRIO COM MAÇARICO, CAPACIDADE 20.000 L - MANUTENÇÃO. AF_06/2014</t>
  </si>
  <si>
    <t>3,93</t>
  </si>
  <si>
    <t>TANQUE DE ASFALTO ESTACIONÁRIO COM MAÇARICO, CAPACIDADE 20.000 L - MATERIAIS NA OPERAÇÃO. AF_06/2014</t>
  </si>
  <si>
    <t>149,37</t>
  </si>
  <si>
    <t>TRATOR DE ESTEIRAS, POTÊNCIA 100 HP, PESO OPERACIONAL 9,4 T, COM LÂMINA 2,19 M3 - DEPRECIAÇÃO. AF_06/2014</t>
  </si>
  <si>
    <t>13,48</t>
  </si>
  <si>
    <t>TRATOR DE ESTEIRAS, POTÊNCIA 100 HP, PESO OPERACIONAL 9,4 T, COM LÂMINA 2,19 M3 - JUROS. AF_06/2014</t>
  </si>
  <si>
    <t>5,76</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</si>
  <si>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</si>
  <si>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</si>
  <si>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</si>
  <si>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</si>
  <si>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4,59</t>
  </si>
  <si>
    <t>PÁ CARREGADEIRA SOBRE RODAS, POTÊNCIA 197 HP, CAPACIDADE DA CAÇAMBA 2,5 A 3,5 M3, PESO OPERACIONAL 18338 KG - DEPRECIAÇÃO. AF_06/2014</t>
  </si>
  <si>
    <t>24,77</t>
  </si>
  <si>
    <t>PÁ CARREGADEIRA SOBRE RODAS, POTÊNCIA 197 HP, CAPACIDADE DA CAÇAMBA 2,5 A 3,5 M3, PESO OPERACIONAL 18338 KG - JUROS. AF_06/2014</t>
  </si>
  <si>
    <t>6,36</t>
  </si>
  <si>
    <t>ROLO COMPACTADOR VIBRATÓRIO DE UM CILINDRO AÇO LISO, POTÊNCIA 80 HP, PESO OPERACIONAL MÁXIMO 8,1 T, IMPACTO DINÂMICO 16,15 / 9,5 T, LARGURA DE TRABALHO 1,68 M - DEPRECIAÇÃO. AF_06/2014</t>
  </si>
  <si>
    <t>14,06</t>
  </si>
  <si>
    <t>ROLO COMPACTADOR VIBRATÓRIO DE UM CILINDRO AÇO LISO, POTÊNCIA 80 HP, PESO OPERACIONAL MÁXIMO 8,1 T, IMPACTO DINÂMICO 16,15 / 9,5 T, LARGURA DE TRABALHO 1,68 M - JUROS. AF_06/2014</t>
  </si>
  <si>
    <t>3,69</t>
  </si>
  <si>
    <t>BATE-ESTACAS POR GRAVIDADE, POTÊNCIA DE 160 HP, PESO DO MARTELO ATÉ 3 TONELADAS - DEPRECIAÇÃO. AF_11/2014</t>
  </si>
  <si>
    <t>14,49</t>
  </si>
  <si>
    <t>BATE-ESTACAS POR GRAVIDADE, POTÊNCIA DE 160 HP, PESO DO MARTELO ATÉ 3 TONELADAS - JUROS. AF_11/2014</t>
  </si>
  <si>
    <t>4,34</t>
  </si>
  <si>
    <t>BATE-ESTACAS POR GRAVIDADE, POTÊNCIA DE 160 HP, PESO DO MARTELO ATÉ 3 TONELADAS - MANUTENÇÃO. AF_11/2014</t>
  </si>
  <si>
    <t>13,60</t>
  </si>
  <si>
    <t>BATE-ESTACAS POR GRAVIDADE, POTÊNCIA DE 160 HP, PESO DO MARTELO ATÉ 3 TONELADAS - MATERIAIS NA OPERAÇÃO. AF_11/2014</t>
  </si>
  <si>
    <t>80,37</t>
  </si>
  <si>
    <t>BETONEIRA CAPACIDADE NOMINAL DE 600 L, CAPACIDADE DE MISTURA 360 L, MOTOR ELÉTRICO TRIFÁSICO POTÊNCIA DE 4 CV, SEM CARREGADOR - DEPRECIAÇÃO. AF_11/2014</t>
  </si>
  <si>
    <t>0,74</t>
  </si>
  <si>
    <t>BETONEIRA CAPACIDADE NOMINAL DE 600 L, CAPACIDADE DE MISTURA 360 L, MOTOR ELÉTRICO TRIFÁSICO POTÊNCIA DE 4 CV, SEM CARREGADOR - JUROS. AF_11/2014</t>
  </si>
  <si>
    <t>0,16</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</si>
  <si>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</si>
  <si>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</si>
  <si>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1,37</t>
  </si>
  <si>
    <t>MOTONIVELADORA POTÊNCIA BÁSICA LÍQUIDA (PRIMEIRA MARCHA) 125 HP, PESO BRUTO 13032 KG, LARGURA DA LÂMINA DE 3,7 M - DEPRECIAÇÃO. AF_06/2014</t>
  </si>
  <si>
    <t>26,05</t>
  </si>
  <si>
    <t>MOTONIVELADORA POTÊNCIA BÁSICA LÍQUIDA (PRIMEIRA MARCHA) 125 HP, PESO BRUTO 13032 KG, LARGURA DA LÂMINA DE 3,7 M - JUROS. AF_06/2014</t>
  </si>
  <si>
    <t>8,92</t>
  </si>
  <si>
    <t>FRESADORA DE ASFALTO A FRIO SOBRE RODAS, LARGURA FRESAGEM DE 1,0 M, POTÊNCIA 208 HP - DEPRECIAÇÃO. AF_11/2014</t>
  </si>
  <si>
    <t>74,38</t>
  </si>
  <si>
    <t>FRESADORA DE ASFALTO A FRIO SOBRE RODAS, LARGURA FRESAGEM DE 1,0 M, POTÊNCIA 208 HP - JUROS. AF_11/2014</t>
  </si>
  <si>
    <t>22,30</t>
  </si>
  <si>
    <t>FRESADORA DE ASFALTO A FRIO SOBRE RODAS, LARGURA FRESAGEM DE 1,0 M, POTÊNCIA 208 HP - MANUTENÇÃO. AF_11/2014</t>
  </si>
  <si>
    <t>132,68</t>
  </si>
  <si>
    <t>FRESADORA DE ASFALTO A FRIO SOBRE RODAS, LARGURA FRESAGEM DE 1,0 M, POTÊNCIA 208 HP - MATERIAIS NA OPERAÇÃO. AF_11/2014</t>
  </si>
  <si>
    <t>104,45</t>
  </si>
  <si>
    <t>FRESADORA DE ASFALTO A FRIO SOBRE RODAS, LARGURA FRESAGEM DE 2,0 M, POTÊNCIA 550 HP - DEPRECIAÇÃO. AF_11/2014</t>
  </si>
  <si>
    <t>173,76</t>
  </si>
  <si>
    <t>FRESADORA DE ASFALTO A FRIO SOBRE RODAS, LARGURA FRESAGEM DE 2,0 M, POTÊNCIA 550 HP - JUROS. AF_11/2014</t>
  </si>
  <si>
    <t>52,09</t>
  </si>
  <si>
    <t>FRESADORA DE ASFALTO A FRIO SOBRE RODAS, LARGURA FRESAGEM DE 2,0 M, POTÊNCIA 550 HP - MANUTENÇÃO. AF_11/2014</t>
  </si>
  <si>
    <t>309,95</t>
  </si>
  <si>
    <t>FRESADORA DE ASFALTO A FRIO SOBRE RODAS, LARGURA FRESAGEM DE 2,0 M, POTÊNCIA 550 HP - MATERIAIS NA OPERAÇÃO. AF_11/2014</t>
  </si>
  <si>
    <t>276,23</t>
  </si>
  <si>
    <t>VIBROACABADORA DE ASFALTO SOBRE ESTEIRAS, LARGURA DE PAVIMENTAÇÃO 1,90 M A 5,30 M, POTÊNCIA 105 HP CAPACIDADE 450 T/H - DEPRECIAÇÃO. AF_11/2014</t>
  </si>
  <si>
    <t>53,32</t>
  </si>
  <si>
    <t>VIBROACABADORA DE ASFALTO SOBRE ESTEIRAS, LARGURA DE PAVIMENTAÇÃO 1,90 M A 5,30 M, POTÊNCIA 105 HP CAPACIDADE 450 T/H - JUROS. AF_11/2014</t>
  </si>
  <si>
    <t>18,26</t>
  </si>
  <si>
    <t>RECICLADORA DE ASFALTO A FRIO SOBRE RODAS, LARGURA FRESAGEM DE 2,0 M, POTÊNCIA 422 HP - DEPRECIAÇÃO. AF_11/2014</t>
  </si>
  <si>
    <t>150,99</t>
  </si>
  <si>
    <t>RECICLADORA DE ASFALTO A FRIO SOBRE RODAS, LARGURA FRESAGEM DE 2,0 M, POTÊNCIA 422 HP - JUROS. AF_11/2014</t>
  </si>
  <si>
    <t>45,26</t>
  </si>
  <si>
    <t>RECICLADORA DE ASFALTO A FRIO SOBRE RODAS, LARGURA FRESAGEM DE 2,0 M, POTÊNCIA 422 HP - MANUTENÇÃO. AF_11/2014</t>
  </si>
  <si>
    <t>269,32</t>
  </si>
  <si>
    <t>RECICLADORA DE ASFALTO A FRIO SOBRE RODAS, LARGURA FRESAGEM DE 2,0 M, POTÊNCIA 422 HP - MATERIAIS NA OPERAÇÃO. AF_11/2014</t>
  </si>
  <si>
    <t>211,94</t>
  </si>
  <si>
    <t>VIBROACABADORA DE ASFALTO SOBRE ESTEIRAS, LARGURA DE PAVIMENTAÇÃO 2,13 M A 4,55 M, POTÊNCIA 100 HP, CAPACIDADE 400 T/H - DEPRECIAÇÃO. AF_11/2014</t>
  </si>
  <si>
    <t>43,70</t>
  </si>
  <si>
    <t>VIBROACABADORA DE ASFALTO SOBRE ESTEIRAS, LARGURA DE PAVIMENTAÇÃO 2,13 M A 4,55 M, POTÊNCIA 100 HP, CAPACIDADE 400 T/H - JUROS. AF_11/2014</t>
  </si>
  <si>
    <t>14,96</t>
  </si>
  <si>
    <t>VIBROACABADORA DE ASFALTO SOBRE ESTEIRAS, LARGURA DE PAVIMENTAÇÃO 2,13 M A 4,55 M, POTÊNCIA 100 HP, CAPACIDADE 400 T/H - MANUTENÇÃO. AF_11/2014</t>
  </si>
  <si>
    <t>70,24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</si>
  <si>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</si>
  <si>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</si>
  <si>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8,34</t>
  </si>
  <si>
    <t>GUINDAUTO HIDRÁULICO, CAPACIDADE MÁXIMA DE CARGA 6200 KG, MOMENTO MÁXIMO DE CARGA 11,7 TM, ALCANCE MÁXIMO HORIZONTAL 9,70 M, INCLUSIVE CAMINHÃO TOCO PBT 16.000 KG, POTÊNCIA DE 189 CV - JUROS. AF_06/2014</t>
  </si>
  <si>
    <t>3,32</t>
  </si>
  <si>
    <t>GUINDAUTO HIDRÁULICO, CAPACIDADE MÁXIMA DE CARGA 6200 KG, MOMENTO MÁXIMO DE CARGA 11,7 TM, ALCANCE MÁXIMO HORIZONTAL 9,70 M, INCLUSIVE CAMINHÃO TOCO PBT 16.000 KG, POTÊNCIA DE 189 CV - MANUTENÇÃO. AF_06/2014</t>
  </si>
  <si>
    <t>15,64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</si>
  <si>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</si>
  <si>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</si>
  <si>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2,59</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</si>
  <si>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</si>
  <si>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</si>
  <si>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25,23</t>
  </si>
  <si>
    <t>GUINDASTE HIDRÁULICO AUTOPROPELIDO, COM LANÇA TELESCÓPICA 28,80 M, CAPACIDADE MÁXIMA 30 T, POTÊNCIA 97 KW, TRAÇÃO 4 X 4 - JUROS. AF_11/2014</t>
  </si>
  <si>
    <t>8,64</t>
  </si>
  <si>
    <t>GUINDASTE HIDRÁULICO AUTOPROPELIDO, COM LANÇA TELESCÓPICA 28,80 M, CAPACIDADE MÁXIMA 30 T, POTÊNCIA 97 KW, TRAÇÃO 4 X 4 - IMPOSTOS E SEGUROS. AF_11/2014</t>
  </si>
  <si>
    <t>1,76</t>
  </si>
  <si>
    <t>GUINDASTE HIDRÁULICO AUTOPROPELIDO, COM LANÇA TELESCÓPICA 28,80 M, CAPACIDADE MÁXIMA 30 T, POTÊNCIA 97 KW, TRAÇÃO 4 X 4 - MANUTENÇÃO. AF_11/2014</t>
  </si>
  <si>
    <t>40,55</t>
  </si>
  <si>
    <t>GUINDASTE HIDRÁULICO AUTOPROPELIDO, COM LANÇA TELESCÓPICA 28,80 M, CAPACIDADE MÁXIMA 30 T, POTÊNCIA 97 KW, TRAÇÃO 4 X 4 - MATERIAIS NA OPERAÇÃO. AF_11/2014</t>
  </si>
  <si>
    <t>65,30</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</si>
  <si>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</si>
  <si>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</si>
  <si>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0,20</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</si>
  <si>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</si>
  <si>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</si>
  <si>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</si>
  <si>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17,26</t>
  </si>
  <si>
    <t>ROLO COMPACTADOR VIBRATÓRIO TANDEM AÇO LISO, POTÊNCIA 58 HP, PESO SEM/COM LASTRO 6,5 / 9,4 T, LARGURA DE TRABALHO 1,2 M - JUROS. AF_06/2014</t>
  </si>
  <si>
    <t>4,53</t>
  </si>
  <si>
    <t>CAMINHÃO BASCULANTE 14 M3, COM CAVALO MECÂNICO DE CAPACIDADE MÁXIMA DE TRAÇÃO COMBINADO DE 36000 KG, POTÊNCIA 286 CV, INCLUSIVE SEMIREBOQUE COM CAÇAMBA METÁLICA - DEPRECIAÇÃO. AF_12/2014</t>
  </si>
  <si>
    <t>16,28</t>
  </si>
  <si>
    <t>CAMINHÃO BASCULANTE 14 M3, COM CAVALO MECÂNICO DE CAPACIDADE MÁXIMA DE TRAÇÃO COMBINADO DE 36000 KG, POTÊNCIA 286 CV, INCLUSIVE SEMIREBOQUE COM CAÇAMBA METÁLICA - JUROS. AF_12/2014</t>
  </si>
  <si>
    <t>5,69</t>
  </si>
  <si>
    <t>CAMINHÃO BASCULANTE 14 M3, COM CAVALO MECÂNICO DE CAPACIDADE MÁXIMA DE TRAÇÃO COMBINADO DE 36000 KG, POTÊNCIA 286 CV, INCLUSIVE SEMIREBOQUE COM CAÇAMBA METÁLICA - IMPOSTOS E SEGUROS. AF_12/2014</t>
  </si>
  <si>
    <t>1,17</t>
  </si>
  <si>
    <t>CAMINHÃO BASCULANTE 14 M3, COM CAVALO MECÂNICO DE CAPACIDADE MÁXIMA DE TRAÇÃO COMBINADO DE 36000 KG, POTÊNCIA 286 CV, INCLUSIVE SEMIREBOQUE COM CAÇAMBA METÁLICA - MANUTENÇÃO. AF_12/2014</t>
  </si>
  <si>
    <t>30,53</t>
  </si>
  <si>
    <t>CAMINHÃO BASCULANTE 14 M3, COM CAVALO MECÂNICO DE CAPACIDADE MÁXIMA DE TRAÇÃO COMBINADO DE 36000 KG, POTÊNCIA 286 CV, INCLUSIVE SEMIREBOQUE COM CAÇAMBA METÁLICA - MATERIAIS NA OPERAÇÃO. AF_12/2014</t>
  </si>
  <si>
    <t>141,70</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</si>
  <si>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</si>
  <si>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</si>
  <si>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</si>
  <si>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1,24</t>
  </si>
  <si>
    <t>CAMINHÃO BASCULANTE 18 M3, COM CAVALO MECÂNICO DE CAPACIDADE MÁXIMA DE TRAÇÃO COMBINADO DE 45000 KG, POTÊNCIA 330 CV, INCLUSIVE SEMIREBOQUE COM CAÇAMBA METÁLICA - MANUTENÇÃO. AF_12/2014</t>
  </si>
  <si>
    <t>32,36</t>
  </si>
  <si>
    <t>CAMINHÃO BASCULANTE 18 M3, COM CAVALO MECÂNICO DE CAPACIDADE MÁXIMA DE TRAÇÃO COMBINADO DE 45000 KG, POTÊNCIA 330 CV, INCLUSIVE SEMIREBOQUE COM CAÇAMBA METÁLICA - MATERIAIS NA OPERAÇÃO. AF_12/2014</t>
  </si>
  <si>
    <t>163,51</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</si>
  <si>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</si>
  <si>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</si>
  <si>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</si>
  <si>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</si>
  <si>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</si>
  <si>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1,13</t>
  </si>
  <si>
    <t>PERFURATRIZ MANUAL, TORQUE MÁXIMO 83 N.M, POTÊNCIA 5 CV, COM DIÂMETRO MÁXIMO 4" - JUROS. AF_06/2015</t>
  </si>
  <si>
    <t>0,25</t>
  </si>
  <si>
    <t>PERFURATRIZ MANUAL, TORQUE MÁXIMO 83 N.M, POTÊNCIA 5 CV, COM DIÂMETRO MÁXIMO 4" - MANUTENÇÃO. AF_06/2015</t>
  </si>
  <si>
    <t>1,41</t>
  </si>
  <si>
    <t>PERFURATRIZ MANUAL, TORQUE MÁXIMO 83 N.M, POTÊNCIA 5 CV, COM DIÂMETRO MÁXIMO 4" - MATERIAIS NA OPERAÇÃO. AF_06/2015</t>
  </si>
  <si>
    <t>PERFURATRIZ SOBRE ESTEIRA, TORQUE MÁXIMO 600 KGF, PESO MÉDIO 1000 KG, POTÊNCIA 20 HP, DIÂMETRO MÁXIMO 10" - DEPRECIAÇÃO. AF_06/2015</t>
  </si>
  <si>
    <t>23,11</t>
  </si>
  <si>
    <t>PERFURATRIZ SOBRE ESTEIRA, TORQUE MÁXIMO 600 KGF, PESO MÉDIO 1000 KG, POTÊNCIA 20 HP, DIÂMETRO MÁXIMO 10" - JUROS. AF_06/2015</t>
  </si>
  <si>
    <t>6,07</t>
  </si>
  <si>
    <t>PERFURATRIZ SOBRE ESTEIRA, TORQUE MÁXIMO 600 KGF, PESO MÉDIO 1000 KG, POTÊNCIA 20 HP, DIÂMETRO MÁXIMO 10" - MANUTENÇÃO. AF_06/2015</t>
  </si>
  <si>
    <t>28,92</t>
  </si>
  <si>
    <t>PERFURATRIZ SOBRE ESTEIRA, TORQUE MÁXIMO 600 KGF, PESO MÉDIO 1000 KG, POTÊNCIA 20 HP, DIÂMETRO MÁXIMO 10" - MATERIAIS NA OPERAÇÃO. AF_06/2015</t>
  </si>
  <si>
    <t>6,97</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</si>
  <si>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</si>
  <si>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</si>
  <si>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0,51</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</si>
  <si>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</si>
  <si>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</si>
  <si>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3,44</t>
  </si>
  <si>
    <t>BOMBA TRIPLEX, PARA INJEÇÃO DE NATA DE CIMENTO, VAZÃO MÁXIMA DE 100 LITROS/MINUTO, PRESSÃO MÁXIMA DE 70 BAR - DEPRECIAÇÃO. AF_06/2015</t>
  </si>
  <si>
    <t>3,41</t>
  </si>
  <si>
    <t>BOMBA TRIPLEX, PARA INJEÇÃO DE NATA DE CIMENTO, VAZÃO MÁXIMA DE 100 LITROS/MINUTO, PRESSÃO MÁXIMA DE 70 BAR - JUROS. AF_06/2015</t>
  </si>
  <si>
    <t>0,76</t>
  </si>
  <si>
    <t>BOMBA TRIPLEX, PARA INJEÇÃO DE NATA DE CIMENTO, VAZÃO MÁXIMA DE 100 LITROS/MINUTO, PRESSÃO MÁXIMA DE 70 BAR - MANUTENÇÃO. AF_06/2015</t>
  </si>
  <si>
    <t>3,73</t>
  </si>
  <si>
    <t>BOMBA TRIPLEX, PARA INJEÇÃO DE NATA DE CIMENTO, VAZÃO MÁXIMA DE 100 LITROS/MINUTO, PRESSÃO MÁXIMA DE 70 BAR - MATERIAIS NA OPERAÇÃO. AF_06/2015</t>
  </si>
  <si>
    <t>5,46</t>
  </si>
  <si>
    <t>BOMBA CENTRÍFUGA MONOESTÁGIO COM MOTOR ELÉTRICO MONOFÁSICO, POTÊNCIA 15 HP, DIÂMETRO DO ROTOR 173 MM, HM/Q = 30 MCA / 90 M3/H A 45 MCA / 55 M3/H - DEPRECIAÇÃO. AF_06/2015</t>
  </si>
  <si>
    <t>0,54</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</si>
  <si>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</si>
  <si>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</si>
  <si>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</si>
  <si>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5,32</t>
  </si>
  <si>
    <t>BOMBA DE PROJEÇÃO DE CONCRETO SECO, POTÊNCIA 10 CV, VAZÃO 3 M3/H - DEPRECIAÇÃO. AF_06/2015</t>
  </si>
  <si>
    <t>2,22</t>
  </si>
  <si>
    <t>BOMBA DE PROJEÇÃO DE CONCRETO SECO, POTÊNCIA 10 CV, VAZÃO 3 M3/H - JUROS. AF_06/2015</t>
  </si>
  <si>
    <t>0,50</t>
  </si>
  <si>
    <t>BOMBA DE PROJEÇÃO DE CONCRETO SECO, POTÊNCIA 10 CV, VAZÃO 3 M3/H - MANUTENÇÃO. AF_06/2015</t>
  </si>
  <si>
    <t>2,43</t>
  </si>
  <si>
    <t>BOMBA DE PROJEÇÃO DE CONCRETO SECO, POTÊNCIA 10 CV, VAZÃO 3 M3/H - MATERIAIS NA OPERAÇÃO. AF_06/2015</t>
  </si>
  <si>
    <t>3,50</t>
  </si>
  <si>
    <t>BOMBA DE PROJEÇÃO DE CONCRETO SECO, POTÊNCIA 10 CV, VAZÃO 6 M3/H - DEPRECIAÇÃO. AF_06/2015</t>
  </si>
  <si>
    <t>2,38</t>
  </si>
  <si>
    <t>BOMBA DE PROJEÇÃO DE CONCRETO SECO, POTÊNCIA 10 CV, VAZÃO 6 M3/H - JUROS. AF_06/2015</t>
  </si>
  <si>
    <t>0,53</t>
  </si>
  <si>
    <t>BOMBA DE PROJEÇÃO DE CONCRETO SECO, POTÊNCIA 10 CV, VAZÃO 6 M3/H - MANUTENÇÃO. AF_06/2015</t>
  </si>
  <si>
    <t>2,60</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</si>
  <si>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</si>
  <si>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</si>
  <si>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3,10</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</si>
  <si>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</si>
  <si>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</si>
  <si>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3,39</t>
  </si>
  <si>
    <t>PROJETOR PNEUMÁTICO DE ARGAMASSA PARA CHAPISCO E REBOCO COM RECIPIENTE ACOPLADO, TIPO CANEQUINHA, COM COMPRESSOR DE AR REBOCÁVEL VAZÃO 89 PCM E MOTOR DIESEL DE 20 CV - MATERIAIS NA OPERAÇÃO. AF_06/2015</t>
  </si>
  <si>
    <t>9,91</t>
  </si>
  <si>
    <t>PERFURATRIZ COM TORRE METÁLICA PARA EXECUÇÃO DE ESTACA HÉLICE CONTÍNUA, PROFUNDIDADE MÁXIMA DE 30 M, DIÂMETRO MÁXIMO DE 800 MM, POTÊNCIA INSTALADA DE 268 HP, MESA ROTATIVA COM TORQUE MÁXIMO DE 170 KNM - DEPRECIAÇÃO. AF_06/2015</t>
  </si>
  <si>
    <t>106,07</t>
  </si>
  <si>
    <t>PERFURATRIZ COM TORRE METÁLICA PARA EXECUÇÃO DE ESTACA HÉLICE CONTÍNUA, PROFUNDIDADE MÁXIMA DE 30 M, DIÂMETRO MÁXIMO DE 800 MM, POTÊNCIA INSTALADA DE 268 HP, MESA ROTATIVA COM TORQUE MÁXIMO DE 170 KNM - JUROS. AF_06/2015</t>
  </si>
  <si>
    <t>27,86</t>
  </si>
  <si>
    <t>PERFURATRIZ COM TORRE METÁLICA PARA EXECUÇÃO DE ESTACA HÉLICE CONTÍNUA, PROFUNDIDADE MÁXIMA DE 30 M, DIÂMETRO MÁXIMO DE 800 MM, POTÊNCIA INSTALADA DE 268 HP, MESA ROTATIVA COM TORQUE MÁXIMO DE 170 KNM - MANUTENÇÃO. AF_06/2015</t>
  </si>
  <si>
    <t>132,73</t>
  </si>
  <si>
    <t>PERFURATRIZ COM TORRE METÁLICA PARA EXECUÇÃO DE ESTACA HÉLICE CONTÍNUA, PROFUNDIDADE MÁXIMA DE 30 M, DIÂMETRO MÁXIMO DE 800 MM, POTÊNCIA INSTALADA DE 268 HP, MESA ROTATIVA COM TORQUE MÁXIMO DE 170 KNM - MATERIAIS NA OPERAÇÃO. AF_06/2015</t>
  </si>
  <si>
    <t>134,60</t>
  </si>
  <si>
    <t>PERFURATRIZ HIDRÁULICA SOBRE CAMINHÃO COM TRADO CURTO ACOPLADO, PROFUNDIDADE MÁXIMA DE 20 M, DIÂMETRO MÁXIMO DE 1500 MM, POTÊNCIA INSTALADA DE 137 HP, MESA ROTATIVA COM TORQUE MÁXIMO DE 30 KNM - DEPRECIAÇÃO. AF_06/2015</t>
  </si>
  <si>
    <t>53,80</t>
  </si>
  <si>
    <t>PERFURATRIZ HIDRÁULICA SOBRE CAMINHÃO COM TRADO CURTO ACOPLADO, PROFUNDIDADE MÁXIMA DE 20 M, DIÂMETRO MÁXIMO DE 1500 MM, POTÊNCIA INSTALADA DE 137 HP, MESA ROTATIVA COM TORQUE MÁXIMO DE 30 KNM - JUROS. AF_06/2015</t>
  </si>
  <si>
    <t>14,12</t>
  </si>
  <si>
    <t>PERFURATRIZ HIDRÁULICA SOBRE CAMINHÃO COM TRADO CURTO ACOPLADO, PROFUNDIDADE MÁXIMA DE 20 M, DIÂMETRO MÁXIMO DE 1500 MM, POTÊNCIA INSTALADA DE 137 HP, MESA ROTATIVA COM TORQUE MÁXIMO DE 30 KNM - MANUTENÇÃO. AF_06/2015</t>
  </si>
  <si>
    <t>67,32</t>
  </si>
  <si>
    <t>PERFURATRIZ HIDRÁULICA SOBRE CAMINHÃO COM TRADO CURTO ACOPLADO, PROFUNDIDADE MÁXIMA DE 20 M, DIÂMETRO MÁXIMO DE 1500 MM, POTÊNCIA INSTALADA DE 137 HP, MESA ROTATIVA COM TORQUE MÁXIMO DE 30 KNM - MATERIAIS NA OPERAÇÃO. AF_06/2015</t>
  </si>
  <si>
    <t>68,81</t>
  </si>
  <si>
    <t>MANIPULADOR TELESCÓPICO, POTÊNCIA DE 85 HP, CAPACIDADE DE CARGA DE 3.500 KG, ALTURA MÁXIMA DE ELEVAÇÃO DE 12,3 M - DEPRECIAÇÃO. AF_06/2015</t>
  </si>
  <si>
    <t>31,68</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</si>
  <si>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</si>
  <si>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</si>
  <si>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34,65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</si>
  <si>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</si>
  <si>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</si>
  <si>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12,40</t>
  </si>
  <si>
    <t>MINICARREGADEIRA SOBRE RODAS, POTÊNCIA LÍQUIDA DE 47 HP, CAPACIDADE NOMINAL DE OPERAÇÃO DE 646 KG - JUROS. AF_06/2015</t>
  </si>
  <si>
    <t>MINICARREGADEIRA SOBRE RODAS, POTÊNCIA LÍQUIDA DE 47 HP, CAPACIDADE NOMINAL DE OPERAÇÃO DE 646 KG - MANUTENÇÃO. AF_06/2015</t>
  </si>
  <si>
    <t>15,50</t>
  </si>
  <si>
    <t>MINICARREGADEIRA SOBRE RODAS, POTÊNCIA LÍQUIDA DE 47 HP, CAPACIDADE NOMINAL DE OPERAÇÃO DE 646 KG - MATERIAIS NA OPERAÇÃO. AF_06/2015</t>
  </si>
  <si>
    <t>23,59</t>
  </si>
  <si>
    <t>COMPRESSOR DE AR REBOCÁVEL, VAZÃO 189 PCM, PRESSÃO EFETIVA DE TRABALHO 102 PSI, MOTOR DIESEL, POTÊNCIA 63 CV - DEPRECIAÇÃO. AF_06/2015</t>
  </si>
  <si>
    <t>1,92</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</si>
  <si>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</si>
  <si>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</si>
  <si>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2,56</t>
  </si>
  <si>
    <t>COMPRESSOR DE AR REBOCÁVEL, VAZÃO 89 PCM, PRESSÃO EFETIVA DE TRABALHO 102 PSI, MOTOR DIESEL, POTÊNCIA 20 CV - JUROS. AF_06/2015</t>
  </si>
  <si>
    <t>0,67</t>
  </si>
  <si>
    <t>COMPRESSOR DE AR REBOCÁVEL, VAZÃO 89 PCM, PRESSÃO EFETIVA DE TRABALHO 102 PSI, MOTOR DIESEL, POTÊNCIA 20 CV - MANUTENÇÃO. AF_06/2015</t>
  </si>
  <si>
    <t>3,21</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</si>
  <si>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</si>
  <si>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</si>
  <si>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</si>
  <si>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</si>
  <si>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3,22</t>
  </si>
  <si>
    <t>COMPRESSOR DE AR REBOCAVEL, VAZÃO 250 PCM, PRESSAO DE TRABALHO 102 PSI, MOTOR A DIESEL POTÊNCIA 81 CV - MATERIAIS NA OPERAÇÃO. AF_06/2015</t>
  </si>
  <si>
    <t>40,13</t>
  </si>
  <si>
    <t>COMPRESSOR DE AR REBOCÁVEL, VAZÃO 748 PCM, PRESSÃO EFETIVA DE TRABALHO 102 PSI, MOTOR DIESEL, POTÊNCIA 210 CV - DEPRECIAÇÃO. AF_06/2015</t>
  </si>
  <si>
    <t>6,54</t>
  </si>
  <si>
    <t>COMPRESSOR DE AR REBOCÁVEL, VAZÃO 748 PCM, PRESSÃO EFETIVA DE TRABALHO 102 PSI, MOTOR DIESEL, POTÊNCIA 210 CV - JUROS. AF_06/2015</t>
  </si>
  <si>
    <t>1,71</t>
  </si>
  <si>
    <t>COMPRESSOR DE AR REBOCÁVEL, VAZÃO 748 PCM, PRESSÃO EFETIVA DE TRABALHO 102 PSI, MOTOR DIESEL, POTÊNCIA 210 CV - MANUTENÇÃO. AF_06/2015</t>
  </si>
  <si>
    <t>8,18</t>
  </si>
  <si>
    <t>COMPRESSOR DE AR REBOCÁVEL, VAZÃO 748 PCM, PRESSÃO EFETIVA DE TRABALHO 102 PSI, MOTOR DIESEL, POTÊNCIA 210 CV - MATERIAIS NA OPERAÇÃO. AF_06/2015</t>
  </si>
  <si>
    <t>104,04</t>
  </si>
  <si>
    <t>COMPRESSOR DE AR REBOCAVEL, VAZÃO 400 PCM, PRESSAO DE TRABALHO 102 PSI, MOTOR A DIESEL POTÊNCIA 110 CV - DEPRECIAÇÃO. AF_06/2015</t>
  </si>
  <si>
    <t>3,05</t>
  </si>
  <si>
    <t>COMPRESSOR DE AR REBOCAVEL, VAZÃO 400 PCM, PRESSAO DE TRABALHO 102 PSI, MOTOR A DIESEL POTÊNCIA 110 CV - JUROS. AF_06/2015</t>
  </si>
  <si>
    <t>0,80</t>
  </si>
  <si>
    <t>COMPRESSOR DE AR REBOCAVEL, VAZÃO 400 PCM, PRESSAO DE TRABALHO 102 PSI, MOTOR A DIESEL POTÊNCIA 110 CV - MANUTENÇÃO. AF_06/2015</t>
  </si>
  <si>
    <t>3,82</t>
  </si>
  <si>
    <t>COMPRESSOR DE AR REBOCAVEL, VAZÃO 400 PCM, PRESSAO DE TRABALHO 102 PSI, MOTOR A DIESEL POTÊNCIA 110 CV - MATERIAIS NA OPERAÇÃO. AF_06/2015</t>
  </si>
  <si>
    <t>54,49</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</si>
  <si>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</si>
  <si>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</si>
  <si>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9,14</t>
  </si>
  <si>
    <t>CAMINHÃO TRUCADO (C/ TERCEIRO EIXO) ELETRÔNICO - POTÊNCIA 231CV - PBT = 22000KG - DIST. ENTRE EIXOS 5170 MM - INCLUI CARROCERIA FIXA ABERTA DE MADEIRA - JUROS. AF_06/2015</t>
  </si>
  <si>
    <t>3,65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</si>
  <si>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</si>
  <si>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</si>
  <si>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17,15</t>
  </si>
  <si>
    <t>CAMINHÃO TRUCADO (C/ TERCEIRO EIXO) ELETRÔNICO - POTÊNCIA 231CV - PBT = 22000KG - DIST. ENTRE EIXOS 5170 MM - INCLUI CARROCERIA FIXA ABERTA DE MADEIRA - MATERIAIS NA OPERAÇÃO. AF_06/2015</t>
  </si>
  <si>
    <t>114,44</t>
  </si>
  <si>
    <t>PLACA VIBRATÓRIA REVERSÍVEL COM MOTOR 4 TEMPOS A GASOLINA, FORÇA CENTRÍFUGA DE 25 KN (2500 KGF), POTÊNCIA 5,5 CV - DEPRECIAÇÃO. AF_08/2015</t>
  </si>
  <si>
    <t>0,47</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</si>
  <si>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</si>
  <si>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</si>
  <si>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</si>
  <si>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</si>
  <si>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</si>
  <si>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</si>
  <si>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</si>
  <si>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9,17</t>
  </si>
  <si>
    <t>CAMINHÃO TOCO, PESO BRUTO TOTAL 14.300 KG, CARGA ÚTIL MÁXIMA 9590 KG, DISTÂNCIA ENTRE EIXOS 4,76 M, POTÊNCIA 185 CV (NÃO INCLUI CARROCERIA) - DEPRECIAÇÃO. AF_06/2014</t>
  </si>
  <si>
    <t>7,05</t>
  </si>
  <si>
    <t>CAMINHÃO TOCO, PESO BRUTO TOTAL 14.300 KG, CARGA ÚTIL MÁXIMA 9590 KG, DISTÂNCIA ENTRE EIXOS 4,76 M, POTÊNCIA 185 CV (NÃO INCLUI CARROCERIA) - JUROS. AF_06/2014</t>
  </si>
  <si>
    <t>2,81</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</si>
  <si>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</si>
  <si>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</si>
  <si>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8,00</t>
  </si>
  <si>
    <t>CAMINHÃO PIPA 6.000 L, PESO BRUTO TOTAL 13.000 KG, DISTÂNCIA ENTRE EIXOS 4,80 M, POTÊNCIA 189 CV INCLUSIVE TANQUE DE AÇO PARA TRANSPORTE DE ÁGUA, CAPACIDADE 6 M3 - JUROS. AF_06/2014</t>
  </si>
  <si>
    <t>3,19</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</si>
  <si>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</si>
  <si>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</si>
  <si>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10,47</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</si>
  <si>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</si>
  <si>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</si>
  <si>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0,75</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</si>
  <si>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</si>
  <si>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</si>
  <si>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</si>
  <si>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</si>
  <si>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11,86</t>
  </si>
  <si>
    <t>CAMINHÃO BASCULANTE 10 M3, TRUCADO CABINE SIMPLES, PESO BRUTO TOTAL 23.000 KG, CARGA ÚTIL MÁXIMA 15.935 KG, DISTÂNCIA ENTRE EIXOS 4,80 M, POTÊNCIA 230 CV INCLUSIVE CAÇAMBA METÁLICA - JUROS. AF_06/2014</t>
  </si>
  <si>
    <t>4,15</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</si>
  <si>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</si>
  <si>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</si>
  <si>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22,23</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</si>
  <si>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</si>
  <si>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</si>
  <si>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</si>
  <si>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</si>
  <si>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0,62</t>
  </si>
  <si>
    <t>CAMINHÃO PIPA 10.000 L TRUCADO, PESO BRUTO TOTAL 23.000 KG, CARGA ÚTIL MÁXIMA 15.935 KG, DISTÂNCIA ENTRE EIXOS 4,8 M, POTÊNCIA 230 CV, INCLUSIVE TANQUE DE AÇO PARA TRANSPORTE DE ÁGUA - DEPRECIAÇÃO. AF_06/2014</t>
  </si>
  <si>
    <t>10,27</t>
  </si>
  <si>
    <t>CAMINHÃO PIPA 10.000 L TRUCADO, PESO BRUTO TOTAL 23.000 KG, CARGA ÚTIL MÁXIMA 15.935 KG, DISTÂNCIA ENTRE EIXOS 4,8 M, POTÊNCIA 230 CV, INCLUSIVE TANQUE DE AÇO PARA TRANSPORTE DE ÁGUA - JUROS. AF_06/2014</t>
  </si>
  <si>
    <t>4,10</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</si>
  <si>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</si>
  <si>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</si>
  <si>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</si>
  <si>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</si>
  <si>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</si>
  <si>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11,69</t>
  </si>
  <si>
    <t>ESPARGIDOR DE ASFALTO PRESSURIZADO, TANQUE 6 M3 COM ISOLAÇÃO TÉRMICA, AQUECIDO COM 2 MAÇARICOS, COM BARRA ESPARGIDORA 3,60 M, MONTADO SOBRE CAMINHÃO  TOCO, PBT 14.300 KG, POTÊNCIA 185 CV - JUROS. AF_08/2015</t>
  </si>
  <si>
    <t>3,96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</si>
  <si>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</si>
  <si>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</si>
  <si>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129,06</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</si>
  <si>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</si>
  <si>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</si>
  <si>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</si>
  <si>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0,87</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</si>
  <si>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</si>
  <si>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</si>
  <si>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7,64</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</si>
  <si>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</si>
  <si>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</si>
  <si>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0,61</t>
  </si>
  <si>
    <t>GUINDAUTO HIDRÁULICO, CAPACIDADE MÁXIMA DE CARGA 6500 KG, MOMENTO MÁXIMO DE CARGA 5,8 TM, ALCANCE MÁXIMO HORIZONTAL 7,60 M, INCLUSIVE CAMINHÃO TOCO PBT 9.700 KG, POTÊNCIA DE 160 CV - MANUTENÇÃO. AF_08/2015</t>
  </si>
  <si>
    <t>14,33</t>
  </si>
  <si>
    <t>GUINDAUTO HIDRÁULICO, CAPACIDADE MÁXIMA DE CARGA 6500 KG, MOMENTO MÁXIMO DE CARGA 5,8 TM, ALCANCE MÁXIMO HORIZONTAL 7,60 M, INCLUSIVE CAMINHÃO TOCO PBT 9.700 KG, POTÊNCIA DE 160 CV - MATERIAIS NA OPERAÇÃO. AF_08/2015</t>
  </si>
  <si>
    <t>79,28</t>
  </si>
  <si>
    <t>CAMINHÃO DE TRANSPORTE DE MATERIAL ASFÁLTICO 30.000 L, COM CAVALO MECÂNICO DE CAPACIDADE MÁXIMA DE TRAÇÃO COMBINADO DE 66.000 KG, POTÊNCIA 360 CV, INCLUSIVE TANQUE DE ASFALTO COM SERPENTINA - DEPRECIAÇÃO. AF_08/2015</t>
  </si>
  <si>
    <t>16,54</t>
  </si>
  <si>
    <t>CAMINHÃO DE TRANSPORTE DE MATERIAL ASFÁLTICO 30.000 L, COM CAVALO MECÂNICO DE CAPACIDADE MÁXIMA DE TRAÇÃO COMBINADO DE 66.000 KG, POTÊNCIA 360 CV, INCLUSIVE TANQUE DE ASFALTO COM SERPENTINA - JUROS. AF_08/2015</t>
  </si>
  <si>
    <t>6,60</t>
  </si>
  <si>
    <t>CAMINHÃO DE TRANSPORTE DE MATERIAL ASFÁLTICO 30.000 L, COM CAVALO MECÂNICO DE CAPACIDADE MÁXIMA DE TRAÇÃO COMBINADO DE 66.000 KG, POTÊNCIA 360 CV, INCLUSIVE TANQUE DE ASFALTO COM SERPENTINA - IMPOSTOS E SEGUROS. AF_08/2015</t>
  </si>
  <si>
    <t>1,34</t>
  </si>
  <si>
    <t>CAMINHÃO DE TRANSPORTE DE MATERIAL ASFÁLTICO 30.000 L, COM CAVALO MECÂNICO DE CAPACIDADE MÁXIMA DE TRAÇÃO COMBINADO DE 66.000 KG, POTÊNCIA 360 CV, INCLUSIVE TANQUE DE ASFALTO COM SERPENTINA - MANUTENÇÃO. AF_08/2015</t>
  </si>
  <si>
    <t>31,00</t>
  </si>
  <si>
    <t>CAMINHÃO DE TRANSPORTE DE MATERIAL ASFÁLTICO 30.000 L, COM CAVALO MECÂNICO DE CAPACIDADE MÁXIMA DE TRAÇÃO COMBINADO DE 66.000 KG, POTÊNCIA 360 CV, INCLUSIVE TANQUE DE ASFALTO COM SERPENTINA - MATERIAIS NA OPERAÇÃO. AF_08/2015</t>
  </si>
  <si>
    <t>178,36</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</si>
  <si>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</si>
  <si>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</si>
  <si>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</si>
  <si>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</si>
  <si>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</si>
  <si>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</si>
  <si>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</si>
  <si>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</si>
  <si>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3,18</t>
  </si>
  <si>
    <t>CAMINHÃO PARA EQUIPAMENTO DE LIMPEZA A SUCÇÃO COM CAMINHÃO TRUCADO DE PESO BRUTO TOTAL 23000 KG, CARGA ÚTIL MÁXIMA 15935 KG, DISTÂNCIA ENTRE EIXOS 4,80 M, POTÊNCIA 230 CV, INCLUSIVE LIMPADORA A SUCÇÃO, TANQUE 12000 L - DEPRECIAÇÃO. AF_11/2015</t>
  </si>
  <si>
    <t>12,03</t>
  </si>
  <si>
    <t>CAMINHÃO PARA EQUIPAMENTO DE LIMPEZA A SUCÇÃO COM CAMINHÃO TRUCADO DE PESO BRUTO TOTAL 23000 KG, CARGA ÚTIL MÁXIMA 15935 KG, DISTÂNCIA ENTRE EIXOS 4,80 M, POTÊNCIA 230 CV, INCLUSIVE LIMPADORA A SUCÇÃO, TANQUE 12000 L - JUROS. AF_11/2015</t>
  </si>
  <si>
    <t>4,80</t>
  </si>
  <si>
    <t>CAMINHÃO PARA EQUIPAMENTO DE LIMPEZA A SUCÇÃO COM CAMINHÃO TRUCADO DE PESO BRUTO TOTAL 23000 KG, CARGA ÚTIL MÁXIMA 15935 KG, DISTÂNCIA ENTRE EIXOS 4,80 M, POTÊNCIA 230 CV, INCLUSIVE LIMPADORA A SUCÇÃO, TANQUE 12000 L - IMPOSTOS E SEGUROS. AF_11/2015</t>
  </si>
  <si>
    <t>0,97</t>
  </si>
  <si>
    <t>CAMINHÃO PARA EQUIPAMENTO DE LIMPEZA A SUCÇÃO COM CAMINHÃO TRUCADO DE PESO BRUTO TOTAL 23000 KG, CARGA ÚTIL MÁXIMA 15935 KG, DISTÂNCIA ENTRE EIXOS 4,80 M, POTÊNCIA 230 CV, INCLUSIVE LIMPADORA A SUCÇÃO, TANQUE 12000 L - MANUTENÇÃO. AF_11/2015</t>
  </si>
  <si>
    <t>22,56</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</si>
  <si>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</si>
  <si>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</si>
  <si>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</si>
  <si>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</si>
  <si>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</si>
  <si>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</si>
  <si>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</si>
  <si>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</si>
  <si>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</si>
  <si>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7,18</t>
  </si>
  <si>
    <t>CAMINHONETE COM MOTOR A DIESEL, POTÊNCIA 180 CV, CABINE DUPLA, 4X4 - JUROS. AF_11/2015</t>
  </si>
  <si>
    <t>CAMINHONETE COM MOTOR A DIESEL, POTÊNCIA 180 CV, CABINE DUPLA, 4X4 - IMPOSTOS E SEGUROS. AF_11/2015</t>
  </si>
  <si>
    <t>0,44</t>
  </si>
  <si>
    <t>CAMINHONETE COM MOTOR A DIESEL, POTÊNCIA 180 CV, CABINE DUPLA, 4X4 - MANUTENÇÃO. AF_11/2015</t>
  </si>
  <si>
    <t>8,98</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</si>
  <si>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</si>
  <si>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</si>
  <si>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</si>
  <si>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</si>
  <si>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0,13</t>
  </si>
  <si>
    <t>CAMINHONETE CABINE SIMPLES COM MOTOR 1.6 FLEX, CÂMBIO MANUAL, POTÊNCIA 101/104 CV, 2 PORTAS - MANUTENÇÃO. AF_11/2015</t>
  </si>
  <si>
    <t>2,73</t>
  </si>
  <si>
    <t>CAMINHONETE CABINE SIMPLES COM MOTOR 1.6 FLEX, CÂMBIO MANUAL, POTÊNCIA 101/104 CV, 2 PORTAS - MATERIAIS NA OPERAÇÃO. AF_11/2015</t>
  </si>
  <si>
    <t>70,33</t>
  </si>
  <si>
    <t>CAMINHÃO DE TRANSPORTE DE MATERIAL ASFÁLTICO 20.000 L, COM CAVALO MECÂNICO DE CAPACIDADE MÁXIMA DE TRAÇÃO COMBINADO DE 45.000 KG, POTÊNCIA 330 CV, INCLUSIVE TANQUE DE ASFALTO COM MAÇARICO - DEPRECIAÇÃO. AF_12/2015</t>
  </si>
  <si>
    <t>12,10</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</si>
  <si>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</si>
  <si>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</si>
  <si>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0,98</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</si>
  <si>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</si>
  <si>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</si>
  <si>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</si>
  <si>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</si>
  <si>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</si>
  <si>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</si>
  <si>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13,94</t>
  </si>
  <si>
    <t>MÁQUINA EXTRUSORA DE CONCRETO PARA GUIAS E SARJETAS, MOTOR A DIESEL, POTÊNCIA 14 CV - DEPRECIAÇÃO. AF_12/2015</t>
  </si>
  <si>
    <t>MÁQUINA EXTRUSORA DE CONCRETO PARA GUIAS E SARJETAS, MOTOR A DIESEL, POTÊNCIA 14 CV - JUROS. AF_12/2015</t>
  </si>
  <si>
    <t>1,12</t>
  </si>
  <si>
    <t>MÁQUINA EXTRUSORA DE CONCRETO PARA GUIAS E SARJETAS, MOTOR A DIESEL, POTÊNCIA 14 CV - MANUTENÇÃO. AF_12/2015</t>
  </si>
  <si>
    <t>5,48</t>
  </si>
  <si>
    <t>MÁQUINA EXTRUSORA DE CONCRETO PARA GUIAS E SARJETAS, MOTOR A DIESEL, POTÊNCIA 14 CV - MATERIAIS NA OPERAÇÃO. AF_12/2015</t>
  </si>
  <si>
    <t>6,91</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</si>
  <si>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</si>
  <si>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</si>
  <si>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</si>
  <si>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1,09</t>
  </si>
  <si>
    <t>PERFURATRIZ COM TORRE METÁLICA PARA EXECUÇÃO DE ESTACA HÉLICE CONTÍNUA, PROFUNDIDADE MÁXIMA DE 32 M, DIÂMETRO MÁXIMO DE 1000 MM, POTÊNCIA INSTALADA DE 350 HP, MESA ROTATIVA COM TORQUE MÁXIMO DE 263 KNM - DEPRECIAÇÃO. AF_01/2016</t>
  </si>
  <si>
    <t>164,93</t>
  </si>
  <si>
    <t>PERFURATRIZ COM TORRE METÁLICA PARA EXECUÇÃO DE ESTACA HÉLICE CONTÍNUA, PROFUNDIDADE MÁXIMA DE 32 M, DIÂMETRO MÁXIMO DE 1000 MM, POTÊNCIA INSTALADA DE 350 HP, MESA ROTATIVA COM TORQUE MÁXIMO DE 263 KNM - JUROS. AF_01/2016</t>
  </si>
  <si>
    <t>43,32</t>
  </si>
  <si>
    <t>PERFURATRIZ COM TORRE METÁLICA PARA EXECUÇÃO DE ESTACA HÉLICE CONTÍNUA, PROFUNDIDADE MÁXIMA DE 32 M, DIÂMETRO MÁXIMO DE 1000 MM, POTÊNCIA INSTALADA DE 350 HP, MESA ROTATIVA COM TORQUE MÁXIMO DE 263 KNM - MANUTENÇÃO. AF_01/2016</t>
  </si>
  <si>
    <t>206,40</t>
  </si>
  <si>
    <t>PERFURATRIZ COM TORRE METÁLICA PARA EXECUÇÃO DE ESTACA HÉLICE CONTÍNUA, PROFUNDIDADE MÁXIMA DE 32 M, DIÂMETRO MÁXIMO DE 1000 MM, POTÊNCIA INSTALADA DE 350 HP, MESA ROTATIVA COM TORQUE MÁXIMO DE 263 KNM  MATERIAIS NA OPERAÇÃO. AF_01/2016</t>
  </si>
  <si>
    <t>175,78</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</si>
  <si>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</si>
  <si>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</si>
  <si>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</si>
  <si>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</si>
  <si>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3,87</t>
  </si>
  <si>
    <t>GRUPO GERADOR ESTACIONÁRIO, MOTOR DIESEL POTÊNCIA 170 KVA - JUROS. AF_02/2016</t>
  </si>
  <si>
    <t>1,15</t>
  </si>
  <si>
    <t>ROLO COMPACTADOR VIBRATÓRIO REBOCÁVEL, CILINDRO DE AÇO LISO, POTÊNCIA DE TRAÇÃO DE 65 CV, PESO 4,7 T, IMPACTO DINÂMICO 18,3 T, LARGURA DE TRABALHO 1,67 M - JUROS. AF_02/2016</t>
  </si>
  <si>
    <t>1,11</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</si>
  <si>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</si>
  <si>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</si>
  <si>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8,41</t>
  </si>
  <si>
    <t>GRUA ASCENCIONAL, LANÇA DE 30 M, CAPACIDADE DE 1,0 T A 30 M, ALTURA ATÉ 39 M  DEPRECIAÇÃO. AF_03/2016</t>
  </si>
  <si>
    <t>23,08</t>
  </si>
  <si>
    <t>GRUA ASCENCIONAL, LANÇA DE 30 M, CAPACIDADE DE 1,0 T A 30 M, ALTURA ATÉ 39 M   JUROS. AF_03/2016</t>
  </si>
  <si>
    <t>5,19</t>
  </si>
  <si>
    <t>GRUA ASCENCIONAL, LANÇA DE 30 M, CAPACIDADE DE 1,0 T A 30 M, ALTURA ATÉ 39 M   MANUTENÇÃO. AF_03/2016</t>
  </si>
  <si>
    <t>25,25</t>
  </si>
  <si>
    <t>GRUA ASCENCIONAL, LANÇA DE 30 M, CAPACIDADE DE 1,0 T A 30 M, ALTURA ATÉ 39 M   MATERIAIS NA OPERAÇÃO. AF_03/2016</t>
  </si>
  <si>
    <t>5,14</t>
  </si>
  <si>
    <t>GUINCHO ELÉTRICO DE COLUNA, CAPACIDADE 400 KG, COM MOTO FREIO, MOTOR TRIFÁSICO DE 1,25 CV - DEPRECIAÇÃO. AF_03/2016</t>
  </si>
  <si>
    <t>0,30</t>
  </si>
  <si>
    <t>GUINCHO ELÉTRICO DE COLUNA, CAPACIDADE 400 KG, COM MOTO FREIO, MOTOR TRIFÁSICO DE 1,25 CV - JUROS. AF_03/2016</t>
  </si>
  <si>
    <t>GUINCHO ELÉTRICO DE COLUNA, CAPACIDADE 400 KG, COM MOTO FREIO, MOTOR TRIFÁSICO DE 1,25 CV - MANUTENÇÃO. AF_03/2016</t>
  </si>
  <si>
    <t>0,28</t>
  </si>
  <si>
    <t>GUINCHO ELÉTRICO DE COLUNA, CAPACIDADE 400 KG, COM MOTO FREIO, MOTOR TRIFÁSICO DE 1,25 CV - MATERIAIS NA OPERAÇÃO. AF_03/2016</t>
  </si>
  <si>
    <t>0,42</t>
  </si>
  <si>
    <t>GUINDASTE HIDRÁULICO AUTOPROPELIDO, COM LANÇA TELESCÓPICA 40 M, CAPACIDADE MÁXIMA 60 T, POTÊNCIA 260 KW - DEPRECIAÇÃO. AF_03/2016</t>
  </si>
  <si>
    <t>48,52</t>
  </si>
  <si>
    <t>GUINDASTE HIDRÁULICO AUTOPROPELIDO, COM LANÇA TELESCÓPICA 40 M, CAPACIDADE MÁXIMA 60 T, POTÊNCIA 260 KW - JUROS. AF_03/2016</t>
  </si>
  <si>
    <t>16,61</t>
  </si>
  <si>
    <t>GUINDASTE HIDRÁULICO AUTOPROPELIDO, COM LANÇA TELESCÓPICA 40 M, CAPACIDADE MÁXIMA 60 T, POTÊNCIA 260 KW - MANUTENÇÃO. AF_03/2016</t>
  </si>
  <si>
    <t>77,99</t>
  </si>
  <si>
    <t>GUINDASTE HIDRÁULICO AUTOPROPELIDO, COM LANÇA TELESCÓPICA 40 M, CAPACIDADE MÁXIMA 60 T, POTÊNCIA 260 KW - MATERIAIS NA OPERAÇÃO. AF_03/2016</t>
  </si>
  <si>
    <t>121,55</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</si>
  <si>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</si>
  <si>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</si>
  <si>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</si>
  <si>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</si>
  <si>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</si>
  <si>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</si>
  <si>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</si>
  <si>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</si>
  <si>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</si>
  <si>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4,52</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</si>
  <si>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</si>
  <si>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</si>
  <si>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</si>
  <si>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</si>
  <si>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</si>
  <si>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9,03</t>
  </si>
  <si>
    <t>GRUPO GERADOR REBOCÁVEL, POTÊNCIA 66 KVA, MOTOR A DIESEL - DEPRECIAÇÃO. AF_03/2016</t>
  </si>
  <si>
    <t>2,11</t>
  </si>
  <si>
    <t>GRUPO GERADOR REBOCÁVEL, POTÊNCIA 66 KVA, MOTOR A DIESEL - JUROS. AF_03/2016</t>
  </si>
  <si>
    <t>GRUPO GERADOR REBOCÁVEL, POTÊNCIA 66 KVA, MOTOR A DIESEL - MANUTENÇÃO. AF_03/2016</t>
  </si>
  <si>
    <t>1,89</t>
  </si>
  <si>
    <t>GRUPO GERADOR REBOCÁVEL, POTÊNCIA 66 KVA, MOTOR A DIESEL - MATERIAIS NA OPERAÇÃO. AF_03/2016</t>
  </si>
  <si>
    <t>39,71</t>
  </si>
  <si>
    <t>GRUPO GERADOR ESTACIONÁRIO, POTÊNCIA 150 KVA, MOTOR A DIESEL- DEPRECIAÇÃO. AF_03/2016</t>
  </si>
  <si>
    <t>2,99</t>
  </si>
  <si>
    <t>GRUPO GERADOR ESTACIONÁRIO, POTÊNCIA 150 KVA, MOTOR A DIESEL- JUROS. AF_03/2016</t>
  </si>
  <si>
    <t>1,02</t>
  </si>
  <si>
    <t>GRUPO GERADOR ESTACIONÁRIO, POTÊNCIA 150 KVA, MOTOR A DIESEL- MANUTENÇÃO. AF_03/2016</t>
  </si>
  <si>
    <t>2,67</t>
  </si>
  <si>
    <t>GRUPO GERADOR ESTACIONÁRIO, POTÊNCIA 150 KVA, MOTOR A DIESEL- MATERIAIS NA OPERAÇÃO. AF_03/2016</t>
  </si>
  <si>
    <t>94,92</t>
  </si>
  <si>
    <t>USINA DE MISTURA ASFÁLTICA À QUENTE, TIPO CONTRA FLUXO, PROD 40 A 80 TON/HORA - DEPRECIAÇÃO. AF_03/2016</t>
  </si>
  <si>
    <t>60,00</t>
  </si>
  <si>
    <t>USINA DE MISTURA ASFÁLTICA À QUENTE, TIPO CONTRA FLUXO, PROD 40 A 80 TON/HORA - JUROS. AF_03/2016</t>
  </si>
  <si>
    <t>20,55</t>
  </si>
  <si>
    <t>USINA DE MISTURA ASFÁLTICA À QUENTE, TIPO CONTRA FLUXO, PROD 40 A 80 TON/HORA - MANUTENÇÃO. AF_03/2016</t>
  </si>
  <si>
    <t>96,45</t>
  </si>
  <si>
    <t>USINA DE MISTURA ASFÁLTICA À QUENTE, TIPO CONTRA FLUXO, PROD 40 A 80 TON/HORA - MATERIAIS NA OPERAÇÃO. AF_03/2016</t>
  </si>
  <si>
    <t>1.795,20</t>
  </si>
  <si>
    <t>USINA DE ASFALTO À FRIO, CAPACIDADE DE 40 A 60 TON/HORA, ELÉTRICA POTÊNCIA 30 CV - DEPRECIAÇÃO. AF_03/2016</t>
  </si>
  <si>
    <t>USINA DE ASFALTO À FRIO, CAPACIDADE DE 40 A 60 TON/HORA, ELÉTRICA POTÊNCIA 30 CV - JUROS. AF_03/2016</t>
  </si>
  <si>
    <t>1,29</t>
  </si>
  <si>
    <t>USINA DE ASFALTO À FRIO, CAPACIDADE DE 40 A 60 TON/HORA, ELÉTRICA POTÊNCIA 30 CV - MANUTENÇÃO. AF_03/2016</t>
  </si>
  <si>
    <t>6,09</t>
  </si>
  <si>
    <t>USINA DE ASFALTO À FRIO, CAPACIDADE DE 40 A 60 TON/HORA, ELÉTRICA POTÊNCIA 30 CV - MATERIAIS NA OPERAÇÃO. AF_03/2016</t>
  </si>
  <si>
    <t>17,61</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</si>
  <si>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</si>
  <si>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</si>
  <si>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</si>
  <si>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</si>
  <si>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</si>
  <si>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9,59</t>
  </si>
  <si>
    <t>USINA MISTURADORA DE SOLOS, CAPACIDADE DE 200 A 500 TON/H, POTENCIA 75KW - DEPRECIAÇÃO. AF_07/2016</t>
  </si>
  <si>
    <t>30,95</t>
  </si>
  <si>
    <t>USINA MISTURADORA DE SOLOS, CAPACIDADE DE 200 A 500 TON/H, POTENCIA 75KW - JUROS. AF_07/2016</t>
  </si>
  <si>
    <t>10,60</t>
  </si>
  <si>
    <t>USINA MISTURADORA DE SOLOS, CAPACIDADE DE 200 A 500 TON/H, POTENCIA 75KW - MATERIAIS NA OPERAÇÃO. AF_07/2016</t>
  </si>
  <si>
    <t>35,06</t>
  </si>
  <si>
    <t>DISTRIBUIDOR DE AGREGADOS AUTOPROPELIDO, CAP 3 M3, A DIESEL, POTÊNCIA 176CV - DEPRECIAÇÃO. AF_07/2016</t>
  </si>
  <si>
    <t>10,55</t>
  </si>
  <si>
    <t>DISTRIBUIDOR DE AGREGADOS AUTOPROPELIDO, C/AP 3 M3, A DIESEL, POTÊNCIA 176CV - JUROS. AF_07/2016</t>
  </si>
  <si>
    <t>3,16</t>
  </si>
  <si>
    <t>DISTRIBUIDOR DE AGREGADOS AUTOPROPELIDO, CAP 3 M3, A DIESEL, POTÊNCIA 176CV - MANUTENÇÃO. AF_07/2016</t>
  </si>
  <si>
    <t>11,55</t>
  </si>
  <si>
    <t>DISTRIBUIDOR DE AGREGADOS AUTOPROPELIDO, CAP 3 M3, A DIESEL, POTÊNCIA 176CV  MATERIAIS NA OPERAÇÃO. AF_07/2016</t>
  </si>
  <si>
    <t>87,21</t>
  </si>
  <si>
    <t>MÁQUINA DEMARCADORA DE FAIXA DE TRÁFEGO À FRIO, AUTOPROPELIDA, POTÊNCIA 38 HP - DEPRECIAÇÃO. AF_07/2016</t>
  </si>
  <si>
    <t>18,73</t>
  </si>
  <si>
    <t>MÁQUINA DEMARCADORA DE FAIXA DE TRÁFEGO À FRIO, AUTOPROPELIDA, POTÊNCIA 38 HP - JUROS. AF_07/2016</t>
  </si>
  <si>
    <t>MÁQUINA DEMARCADORA DE FAIXA DE TRÁFEGO À FRIO, AUTOPROPELIDA, POTÊNCIA 38 HP - MANUTENÇÃO. AF_07/2016</t>
  </si>
  <si>
    <t>35,12</t>
  </si>
  <si>
    <t>MÁQUINA DEMARCADORA DE FAIXA DE TRÁFEGO À FRIO, AUTOPROPELIDA, POTÊNCIA 38 HP - MATERIAIS NA OPERAÇÃO. AF_07/2016</t>
  </si>
  <si>
    <t>19,07</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</si>
  <si>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</si>
  <si>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</si>
  <si>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</si>
  <si>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</si>
  <si>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 DEPRECIAÇÃO. AF_08/2016</t>
  </si>
  <si>
    <t>26,15</t>
  </si>
  <si>
    <t>GRUA ASCENCIONAL, LANCA DE 42 M, CAPACIDADE DE 1,5 T A 30 M, ALTURA ATE 39 M  JUROS. AF_08/2016</t>
  </si>
  <si>
    <t>5,88</t>
  </si>
  <si>
    <t>GRUA ASCENCIONAL, LANCA DE 42 M, CAPACIDADE DE 1,5 T A 30 M, ALTURA ATE 39 M  MANUTENÇÃO. AF_08/2016</t>
  </si>
  <si>
    <t>28,60</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</si>
  <si>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</si>
  <si>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</si>
  <si>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</si>
  <si>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0,09</t>
  </si>
  <si>
    <t>PULVERIZADOR DE TINTA ELÉTRICO/MÁQUINA DE PINTURA AIRLESS, VAZÃO 2 L/MIN - MANUTENÇÃO. AF_08/2016</t>
  </si>
  <si>
    <t>0,34</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</si>
  <si>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</si>
  <si>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</si>
  <si>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</si>
  <si>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</si>
  <si>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0,94</t>
  </si>
  <si>
    <t>COMPACTADOR DE SOLOS DE PERCUSÃO (SOQUETE) COM MOTOR A GASOLINA, POTÊNCIA 3 CV - DEPRECIAÇÃO. AF_09/2016</t>
  </si>
  <si>
    <t>0,56</t>
  </si>
  <si>
    <t>COMPACTADOR DE SOLOS DE PERCUSÃO (SOQUETE) COM MOTOR A GASOLINA, POTÊNCIA 3 CV - JUROS. AF_09/2016</t>
  </si>
  <si>
    <t>COMPACTADOR DE SOLOS DE PERCUSÃO (SOQUETE) COM MOTOR A GASOLINA, POTÊNCIA 3 CV - MANUTENÇÃO. AF_09/2016</t>
  </si>
  <si>
    <t>0,78</t>
  </si>
  <si>
    <t>COMPACTADOR DE SOLOS DE PERCUSÃO (SOQUETE) COM MOTOR A GASOLINA, POTÊNCIA 3 CV - MATERIAIS NA OPERAÇÃO. AF_09/2016</t>
  </si>
  <si>
    <t>2,08</t>
  </si>
  <si>
    <t>RÉGUA VIBRATÓRIA DUPLA PARA CONCRETO, PESO DE 60KG, COMPRIMENTO 4 M, COM MOTOR A GASOLINA, POTÊNCIA 5,5 HP - DEPRECIAÇÃO. AF_09/2016</t>
  </si>
  <si>
    <t>RÉGUA VIBRATÓRIA DUPLA PARA CONCRETO, PESO DE 60KG, COMPRIMENTO 4 M, COM MOTOR A GASOLINA, POTÊNCIA 5,5 HP - JUROS. AF_09/2016</t>
  </si>
  <si>
    <t>0,08</t>
  </si>
  <si>
    <t>RÉGUA VIBRATÓRIA DUPLA PARA CONCRETO, PESO DE 60KG, COMPRIMENTO 4 M, COM MOTOR A GASOLINA, POTÊNCIA 5,5 HP - MANUTENÇÃO. AF_09/2016</t>
  </si>
  <si>
    <t>0,40</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</si>
  <si>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</si>
  <si>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</si>
  <si>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</si>
  <si>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</si>
  <si>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0,31</t>
  </si>
  <si>
    <t>POLIDORA DE PISO (POLITRIZ), PESO DE 100KG, DIÂMETRO 450 MM, MOTOR ELÉTRICO, POTÊNCIA 4 HP  MATERIAIS NA OPERAÇÃO. AF_09/2016</t>
  </si>
  <si>
    <t>1,39</t>
  </si>
  <si>
    <t>DESEMPENADEIRA DE CONCRETO, PESO DE 75KG, 4 PÁS, MOTOR A GASOLINA, POTÊNCIA 5,5 HP - DEPRECIAÇÃO. AF_09/2016</t>
  </si>
  <si>
    <t>0,43</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</si>
  <si>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</si>
  <si>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</si>
  <si>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</si>
  <si>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</si>
  <si>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</si>
  <si>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</si>
  <si>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</si>
  <si>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21,03</t>
  </si>
  <si>
    <t>ROLO COMPACTADOR VIBRATORIO TANDEM, ACO LISO, POTENCIA 125 HP, PESO SEM/COM LASTRO 10,20/11,65 T, LARGURA DE TRABALHO 1,73 M - JUROS. AF_11/2016</t>
  </si>
  <si>
    <t>5,52</t>
  </si>
  <si>
    <t>ROLO COMPACTADOR VIBRATORIO TANDEM, ACO LISO, POTENCIA 125 HP, PESO SEM/COM LASTRO 10,20/11,65 T, LARGURA DE TRABALHO 1,73 M - MANUTENÇÃO. AF_11/2016</t>
  </si>
  <si>
    <t>26,32</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</si>
  <si>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</si>
  <si>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</si>
  <si>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2,51</t>
  </si>
  <si>
    <t>PERFURATRIZ MANUAL, TORQUE MAXIMO 55 KGF.M, POTENCIA 5 CV, COM DIAMETRO MAXIMO 8 1/2" - JUROS. AF_11/2016</t>
  </si>
  <si>
    <t>PERFURATRIZ MANUAL, TORQUE MAXIMO 55 KGF.M, POTENCIA 5 CV, COM DIAMETRO MAXIMO 8 1/2" - MANUTENÇÃO. AF_11/2016</t>
  </si>
  <si>
    <t>3,14</t>
  </si>
  <si>
    <t>PERFURATRIZ MANUAL, TORQUE MAXIMO 55 KGF.M, POTENCIA 5 CV, COM DIAMETRO MAXIMO 8 1/2" - MATERIAIS NA OPERAÇÃO. AF_11/2016</t>
  </si>
  <si>
    <t>PERFURATRIZ SOBRE ESTEIRA, TORQUE MÁXIMO 600 KGF, POTÊNCIA ENTRE 50 E 60 HP, DIÂMETRO MÁXIMO 10 - DEPRECIAÇÃO. AF_11/2016</t>
  </si>
  <si>
    <t>22,15</t>
  </si>
  <si>
    <t>PERFURATRIZ SOBRE ESTEIRA, TORQUE MÁXIMO 600 KGF, POTÊNCIA ENTRE 50 E 60 HP, DIÂMETRO MÁXIMO 10 - JUROS. AF_11/2016</t>
  </si>
  <si>
    <t>5,81</t>
  </si>
  <si>
    <t>PERFURATRIZ SOBRE ESTEIRA, TORQUE MÁXIMO 600 KGF, POTÊNCIA ENTRE 50 E 60 HP, DIÂMETRO MÁXIMO 10 - MANUTENÇÃO. AF_11/2016</t>
  </si>
  <si>
    <t>27,72</t>
  </si>
  <si>
    <t>PERFURATRIZ SOBRE ESTEIRA, TORQUE MÁXIMO 600 KGF, POTÊNCIA ENTRE 50 E 60 HP, DIÂMETRO MÁXIMO 10 - MATERIAIS NA OPERAÇÃO. AF_11/2016</t>
  </si>
  <si>
    <t>19,18</t>
  </si>
  <si>
    <t>ESCAVADEIRA HIDRAULICA SOBRE ESTEIRA, COM GARRA GIRATORIA DE MANDIBULAS, PESO OPERACIONAL ENTRE 22,00 E 25,50 TON, POTENCIA LIQUIDA ENTRE 150 E 160 HP - DEPRECIAÇÃO. AF_11/2016</t>
  </si>
  <si>
    <t>26,62</t>
  </si>
  <si>
    <t>ESCAVADEIRA HIDRAULICA SOBRE ESTEIRA, COM GARRA GIRATORIA DE MANDIBULAS, PESO OPERACIONAL ENTRE 22,00 E 25,50 TON, POTENCIA LIQUIDA ENTRE 150 E 160 HP - JUROS. AF_11/2016</t>
  </si>
  <si>
    <t>6,84</t>
  </si>
  <si>
    <t>ESCAVADEIRA HIDRAULICA SOBRE ESTEIRA, COM GARRA GIRATORIA DE MANDIBULAS, PESO OPERACIONAL ENTRE 22,00 E 25,50 TON, POTENCIA LIQUIDA ENTRE 150 E 160 HP - MANUTENÇÃO. AF_11/2016</t>
  </si>
  <si>
    <t>33,28</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</si>
  <si>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</si>
  <si>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</si>
  <si>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25,63</t>
  </si>
  <si>
    <t>ESCAVADEIRA HIDRAULICA SOBRE ESTEIRA, EQUIPADA COM CLAMSHELL, COM CAPACIDADE DA CAÇAMBA ENTRE 1,20 E 1,50 M3, PESO OPERACIONAL ENTRE 20,00 E 22,00 TON, POTENCIA LIQUIDA ENTRE 150 E 160 HP - JUROS. AF_11/2016</t>
  </si>
  <si>
    <t>6,59</t>
  </si>
  <si>
    <t>ESCAVADEIRA HIDRAULICA SOBRE ESTEIRA, EQUIPADA COM CLAMSHELL, COM CAPACIDADE DA CAÇAMBA ENTRE 1,20 E 1,50 M3, PESO OPERACIONAL ENTRE 20,00 E 22,00 TON, POTENCIA LIQUIDA ENTRE 150 E 160 HP - MANUTENÇÃO. AF_11/2016</t>
  </si>
  <si>
    <t>32,03</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</si>
  <si>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</si>
  <si>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</si>
  <si>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1,64</t>
  </si>
  <si>
    <t>GRUPO GERADOR COM CARENAGEM, MOTOR DIESEL POTÊNCIA STANDART ENTRE 250 E 260 KVA - MANUTENÇÃO. AF_12/2016</t>
  </si>
  <si>
    <t>4,27</t>
  </si>
  <si>
    <t>GRUPO GERADOR COM CARENAGEM, MOTOR DIESEL POTÊNCIA STANDART ENTRE 250 E 260 KVA - MATERIAIS NA OPERAÇÃO. AF_12/2016</t>
  </si>
  <si>
    <t>161,71</t>
  </si>
  <si>
    <t>GRUPO GERADOR COM CARENAGEM, MOTOR DIESEL POTÊNCIA STANDART ENTRE 250 E 260 KVA - DEPRECIAÇÃO. AF_12/2016</t>
  </si>
  <si>
    <t>4,79</t>
  </si>
  <si>
    <t>TRATOR DE PNEUS COM POTÊNCIA DE 122 CV, TRAÇÃO 4X4, COM VASSOURA MECÂNICA ACOPLADA - DEPRECIAÇÃO. AF_02/2017</t>
  </si>
  <si>
    <t>10,63</t>
  </si>
  <si>
    <t>TRATOR DE PNEUS COM POTÊNCIA DE 122 CV, TRAÇÃO 4X4, COM VASSOURA MECÂNICA ACOPLADA - JUROS. AF_02/2017</t>
  </si>
  <si>
    <t>2,78</t>
  </si>
  <si>
    <t>TRATOR DE PNEUS COM POTÊNCIA DE 122 CV, TRAÇÃO 4X4, COM VASSOURA MECÂNICA ACOPLADA - MANUTENÇÃO. AF_02/2017</t>
  </si>
  <si>
    <t>11,63</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</si>
  <si>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</si>
  <si>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</si>
  <si>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</si>
  <si>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2,76</t>
  </si>
  <si>
    <t>TRATOR DE PNEUS COM POTÊNCIA DE 122 CV, TRAÇÃO 4X4, COM GRADE DE DISCOS ACOPLADA - MANUTENÇÃO. AF_02/2017</t>
  </si>
  <si>
    <t>11,53</t>
  </si>
  <si>
    <t>TRATOR DE PNEUS COM POTÊNCIA DE 122 CV, TRAÇÃO 4X4, COM GRADE DE DISCOS ACOPLADA - MATERIAIS NA OPERAÇÃO. AF_02/2017</t>
  </si>
  <si>
    <t>TRATOR DE PNEUS COM POTÊNCIA DE 85 CV, TRAÇÃO 4X4, COM GRADE DE DISCOS ACOPLADA - DEPRECIAÇÃO. AF_02/2017</t>
  </si>
  <si>
    <t>8,15</t>
  </si>
  <si>
    <t>TRATOR DE PNEUS COM POTÊNCIA DE 85 CV, TRAÇÃO 4X4, COM GRADE DE DISCOS ACOPLADA - JUROS. AF_02/2017</t>
  </si>
  <si>
    <t>2,14</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</si>
  <si>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</si>
  <si>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</si>
  <si>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</si>
  <si>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13,98</t>
  </si>
  <si>
    <t>CAMINHÃO BASCULANTE 10 M3, TRUCADO, POTÊNCIA 230 CV, INCLUSIVE CAÇAMBA METÁLICA, COM DISTRIBUIDOR DE AGREGADOS ACOPLADO - JUROS. AF_02/2017</t>
  </si>
  <si>
    <t>4,89</t>
  </si>
  <si>
    <t>CAMINHÃO BASCULANTE 10 M3, TRUCADO, POTÊNCIA 230 CV, INCLUSIVE CAÇAMBA METÁLICA, COM DISTRIBUIDOR DE AGREGADOS ACOPLADO - IMPOSTOS E SEGUROS. AF_02/2017</t>
  </si>
  <si>
    <t>1,00</t>
  </si>
  <si>
    <t>CAMINHÃO BASCULANTE 10 M3, TRUCADO, POTÊNCIA 230 CV, INCLUSIVE CAÇAMBA METÁLICA, COM DISTRIBUIDOR DE AGREGADOS ACOPLADO - MANUTENÇÃO. AF_02/2017</t>
  </si>
  <si>
    <t>26,21</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</si>
  <si>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</si>
  <si>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</si>
  <si>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8,24</t>
  </si>
  <si>
    <t>MINICARREGADEIRA SOBRE RODAS POTENCIA 47HP CAPACIDADE OPERACAO 646 KG, COM VASSOURA MECÂNICA ACOPLADA - DEPRECIAÇÃO. AF_03/2017</t>
  </si>
  <si>
    <t>14,95</t>
  </si>
  <si>
    <t>TRATOR DE PNEUS COM POTÊNCIA DE 85 CV, TRAÇÃO 4X4, COM VASSOURA MECÂNICA ACOPLADA - JUROS. AF_03/2017</t>
  </si>
  <si>
    <t>2,16</t>
  </si>
  <si>
    <t>TRATOR DE PNEUS COM POTÊNCIA DE 85 CV, TRAÇÃO 4X4, COM VASSOURA MECÂNICA ACOPLADA - MANUTENÇÃO. AF_03/2017</t>
  </si>
  <si>
    <t>9,02</t>
  </si>
  <si>
    <t>TRATOR DE PNEUS COM POTÊNCIA DE 85 CV, TRAÇÃO 4X4, COM VASSOURA MECÂNICA ACOPLADA - MATERIAIS NA OPERAÇÃO. AF_03/2017</t>
  </si>
  <si>
    <t>MINICARREGADEIRA SOBRE RODAS POTENCIA 47HP CAPACIDADE OPERACAO 646 KG, COM VASSOURA MECÂNICA ACOPLADA - JUROS. AF_03/2017</t>
  </si>
  <si>
    <t>2,87</t>
  </si>
  <si>
    <t>MINICARREGADEIRA SOBRE RODAS POTENCIA 47HP CAPACIDADE OPERACAO 646 KG, COM VASSOURA MECÂNICA ACOPLADA - MANUTENÇÃO. AF_03/2017</t>
  </si>
  <si>
    <t>18,68</t>
  </si>
  <si>
    <t>MINICARREGADEIRA SOBRE RODAS POTENCIA 47HP CAPACIDADE OPERACAO 646 KG, COM VASSOURA MECÂNICA ACOPLADA - MATERIAIS NA OPERAÇÃO. AF_03/2017</t>
  </si>
  <si>
    <t>MINIESCAVADEIRA SOBRE ESTEIRAS, POTENCIA LIQUIDA DE *30* HP, PESO OPERACIONAL DE *3.500* KG - DEPRECIACAO. AF_04/2017</t>
  </si>
  <si>
    <t>13,17</t>
  </si>
  <si>
    <t>MINIESCAVADEIRA SOBRE ESTEIRAS, POTENCIA LIQUIDA DE *30* HP, PESO OPERACIONAL DE *3.500* KG - JUROS. AF_04/2017</t>
  </si>
  <si>
    <t>3,38</t>
  </si>
  <si>
    <t>MINIESCAVADEIRA SOBRE ESTEIRAS, POTENCIA LIQUIDA DE *30* HP, PESO OPERACIONAL DE *3.500* KG - MANUTENCAO. AF_04/2017</t>
  </si>
  <si>
    <t>16,47</t>
  </si>
  <si>
    <t>MINIESCAVADEIRA SOBRE ESTEIRAS, POTENCIA LIQUIDA DE *30* HP, PESO OPERACIONAL DE *3.500* KG - MATERIAIS NA OPERACAO. AF_04/2017</t>
  </si>
  <si>
    <t>15,07</t>
  </si>
  <si>
    <t>PERFURATRIZ ROTATIVA SOBRE ESTEIRA, TORQUE MAXIMO 2500 KGM, POTENCIA 110 HP, MOTOR DIESEL - DEPRECIAÇÃO. AF_05/2017</t>
  </si>
  <si>
    <t>34,58</t>
  </si>
  <si>
    <t>PERFURATRIZ ROTATIVA SOBRE ESTEIRA, TORQUE MAXIMO 2500 KGM, POTENCIA 110 HP, MOTOR DIESEL - JUROS. AF_05/2017</t>
  </si>
  <si>
    <t>9,08</t>
  </si>
  <si>
    <t>PERFURATRIZ ROTATIVA SOBRE ESTEIRA, TORQUE MAXIMO 2500 KGM, POTENCIA 110 HP, MOTOR DIESEL - MANUTENÇÃO. AF_05/2017</t>
  </si>
  <si>
    <t>43,28</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</si>
  <si>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</si>
  <si>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</si>
  <si>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</si>
  <si>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</si>
  <si>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</si>
  <si>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</si>
  <si>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</si>
  <si>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29,19</t>
  </si>
  <si>
    <t>ROLO COMPACTADOR DE PNEUS, ESTATICO, PRESSAO VARIAVEL, POTENCIA 110 HP, PESO SEM/COM LASTRO 10,8/27 T, LARGURA DE ROLAGEM 2,30 M - JUROS. AF_06/2017</t>
  </si>
  <si>
    <t>6,12</t>
  </si>
  <si>
    <t>ROLO COMPACTADOR DE PNEUS, ESTATICO, PRESSAO VARIAVEL, POTENCIA 110 HP, PESO SEM/COM LASTRO 10,8/27 T, LARGURA DE ROLAGEM 2,30 M - DEPRECIAÇÃO. AF_06/2017</t>
  </si>
  <si>
    <t>23,32</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</si>
  <si>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</si>
  <si>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</si>
  <si>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</si>
  <si>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</si>
  <si>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2,52</t>
  </si>
  <si>
    <t>COBERTURA</t>
  </si>
  <si>
    <t>COBE</t>
  </si>
  <si>
    <t>MADEIRAMENTO</t>
  </si>
  <si>
    <t>0073</t>
  </si>
  <si>
    <t>IMUNIZACAO DE MADEIRAMENTO PARA COBERTURA UTILIZANDO CUPINICIDA INCOLOR</t>
  </si>
  <si>
    <t>RECOLOCACAO DE RIPAS EM MADEIRAMENTO DE TELHADO, CONSIDERANDO REAPROVEITAMENTO DE MATERIAL</t>
  </si>
  <si>
    <t>1,79</t>
  </si>
  <si>
    <t>RECOLOCACAO DE MADEIRAMENTO DO TELHADO - CAIBROS, CONSIDERANDO REAPROVEITAMENTO DE MATERIAL</t>
  </si>
  <si>
    <t>5,51</t>
  </si>
  <si>
    <t>INSTALAÇÃO DE TESOURA (INTEIRA OU MEIA), BIAPOIADA, EM MADEIRA NÃO APARELHADA, PARA VÃOS MAIORES OU IGUAIS A 3,0 M E MENORES QUE 6,0 M, INCLUSO IÇAMENTO. AF_12/2015</t>
  </si>
  <si>
    <t>252,65</t>
  </si>
  <si>
    <t>INSTALAÇÃO DE TESOURA (INTEIRA OU MEIA), BIAPOIADA, EM MADEIRA NÃO APARELHADA, PARA VÃOS MAIORES OU IGUAIS A 6,0 M E MENORES QUE 8,0 M, INCLUSO IÇAMENTO. AF_12/2015</t>
  </si>
  <si>
    <t>299,53</t>
  </si>
  <si>
    <t>INSTALAÇÃO DE TESOURA (INTEIRA OU MEIA), BIAPOIADA, EM MADEIRA NÃO APARELHADA, PARA VÃOS MAIORES OU IGUAIS A 8,0 M E MENORES QUE 10,0 M, INCLUSO IÇAMENTO. AF_12/2015</t>
  </si>
  <si>
    <t>344,97</t>
  </si>
  <si>
    <t>INSTALAÇÃO DE TESOURA (INTEIRA OU MEIA), BIAPOIADA, EM MADEIRA NÃO APARELHADA, PARA VÃOS MAIORES OU IGUAIS A 10,0 M E MENORES QUE 12,0 M, INCLUSO IÇAMENTO. AF_12/2015</t>
  </si>
  <si>
    <t>418,14</t>
  </si>
  <si>
    <t>TRAMA DE MADEIRA COMPOSTA POR RIPAS, CAIBROS E TERÇAS PARA TELHADOS DE ATÉ 2 ÁGUAS PARA TELHA DE ENCAIXE DE CERÂMICA OU DE CONCRETO, INCLUSO TRANSPORTE VERTICAL. AF_12/2015</t>
  </si>
  <si>
    <t>38,92</t>
  </si>
  <si>
    <t>TRAMA DE MADEIRA COMPOSTA POR RIPAS, CAIBROS E TERÇAS PARA TELHADOS DE MAIS QUE 2 ÁGUAS PARA TELHA DE ENCAIXE DE CERÂMICA OU DE CONCRETO, INCLUSO TRANSPORTE VERTICAL. AF_12/2015</t>
  </si>
  <si>
    <t>45,76</t>
  </si>
  <si>
    <t>TRAMA DE MADEIRA COMPOSTA POR RIPAS, CAIBROS E TERÇAS PARA TELHADOS DE ATÉ 2 ÁGUAS PARA TELHA CERÂMICA CAPA-CANAL, INCLUSO TRANSPORTE VERTICAL. AF_12/2015</t>
  </si>
  <si>
    <t>42,12</t>
  </si>
  <si>
    <t>TRAMA DE MADEIRA COMPOSTA POR RIPAS, CAIBROS E TERÇAS PARA TELHADOS DE MAIS QUE 2 ÁGUAS PARA TELHA CERÂMICA CAPA-CANAL, INCLUSO TRANSPORTE VERTICAL. AF_12/2015</t>
  </si>
  <si>
    <t>52,59</t>
  </si>
  <si>
    <t>TRAMA DE MADEIRA COMPOSTA POR TERÇAS PARA TELHADOS DE ATÉ 2 ÁGUAS PARA TELHA ONDULADA DE FIBROCIMENTO, METÁLICA, PLÁSTICA OU TERMOACÚSTICA, INCLUSO TRANSPORTE VERTICAL. AF_12/2015</t>
  </si>
  <si>
    <t>10,84</t>
  </si>
  <si>
    <t>TRAMA DE MADEIRA COMPOSTA POR TERÇAS PARA TELHADOS DE ATÉ 2 ÁGUAS PARA TELHA ESTRUTURAL DE FIBROCIMENTO, INCLUSO TRANSPORTE VERTICAL. AF_12/2015</t>
  </si>
  <si>
    <t>9,10</t>
  </si>
  <si>
    <t>FABRICAÇÃO E INSTALAÇÃO DE TESOURA INTEIRA EM MADEIRA NÃO APARELHADA, VÃO DE 3 M, PARA TELHA CERÂMICA OU DE CONCRETO, INCLUSO IÇAMENTO. AF_12/2015</t>
  </si>
  <si>
    <t>556,42</t>
  </si>
  <si>
    <t>FABRICAÇÃO E INSTALAÇÃO DE TESOURA INTEIRA EM MADEIRA NÃO APARELHADA, VÃO DE 4 M, PARA TELHA CERÂMICA OU DE CONCRETO, INCLUSO IÇAMENTO. AF_12/2015</t>
  </si>
  <si>
    <t>687,18</t>
  </si>
  <si>
    <t>FABRICAÇÃO E INSTALAÇÃO DE TESOURA INTEIRA EM MADEIRA NÃO APARELHADA, VÃO DE 5 M, PARA TELHA CERÂMICA OU DE CONCRETO, INCLUSO IÇAMENTO. AF_12/2015</t>
  </si>
  <si>
    <t>715,80</t>
  </si>
  <si>
    <t>FABRICAÇÃO E INSTALAÇÃO DE TESOURA INTEIRA EM MADEIRA NÃO APARELHADA, VÃO DE 6 M, PARA TELHA CERÂMICA OU DE CONCRETO, INCLUSO IÇAMENTO. AF_12/2015</t>
  </si>
  <si>
    <t>793,59</t>
  </si>
  <si>
    <t>FABRICAÇÃO E INSTALAÇÃO DE TESOURA INTEIRA EM MADEIRA NÃO APARELHADA, VÃO DE 7 M, PARA TELHA CERÂMICA OU DE CONCRETO, INCLUSO IÇAMENTO. AF_12/2015</t>
  </si>
  <si>
    <t>1.024,08</t>
  </si>
  <si>
    <t>FABRICAÇÃO E INSTALAÇÃO DE TESOURA INTEIRA EM MADEIRA NÃO APARELHADA, VÃO DE 8 M, PARA TELHA CERÂMICA OU DE CONCRETO, INCLUSO IÇAMENTO. AF_12/2015</t>
  </si>
  <si>
    <t>1.221,13</t>
  </si>
  <si>
    <t>FABRICAÇÃO E INSTALAÇÃO DE TESOURA INTEIRA EM MADEIRA NÃO APARELHADA, VÃO DE 9 M, PARA TELHA CERÂMICA OU DE CONCRETO, INCLUSO IÇAMENTO. AF_12/2015</t>
  </si>
  <si>
    <t>1.258,79</t>
  </si>
  <si>
    <t>FABRICAÇÃO E INSTALAÇÃO DE TESOURA INTEIRA EM MADEIRA NÃO APARELHADA, VÃO DE 10 M, PARA TELHA CERÂMICA OU DE CONCRETO, INCLUSO IÇAMENTO. AF_12/2015</t>
  </si>
  <si>
    <t>1.375,10</t>
  </si>
  <si>
    <t>FABRICAÇÃO E INSTALAÇÃO DE TESOURA INTEIRA EM MADEIRA NÃO APARELHADA, VÃO DE 11 M, PARA TELHA CERÂMICA OU DE CONCRETO, INCLUSO IÇAMENTO. AF_12/2015</t>
  </si>
  <si>
    <t>1.610,02</t>
  </si>
  <si>
    <t>FABRICAÇÃO E INSTALAÇÃO DE TESOURA INTEIRA EM MADEIRA NÃO APARELHADA, VÃO DE 12 M, PARA TELHA CERÂMICA OU DE CONCRETO, INCLUSO IÇAMENTO. AF_12/2015</t>
  </si>
  <si>
    <t>1.652,77</t>
  </si>
  <si>
    <t>FABRICAÇÃO E INSTALAÇÃO DE TESOURA INTEIRA EM MADEIRA NÃO APARELHADA, VÃO DE 3 M, PARA TELHA ONDULADA DE FIBROCIMENTO, METÁLICA, PLÁSTICA OU TERMOACÚSTICA, INCLUSO IÇAMENTO. AF_12/2015</t>
  </si>
  <si>
    <t>550,95</t>
  </si>
  <si>
    <t>FABRICAÇÃO E INSTALAÇÃO DE TESOURA INTEIRA EM MADEIRA NÃO APARELHADA, VÃO DE 4 M, PARA TELHA ONDULADA DE FIBROCIMENTO, METÁLICA, PLÁSTICA OU TERMOACÚSTICA, INCLUSO IÇAMENTO. AF_12/2015</t>
  </si>
  <si>
    <t>678,15</t>
  </si>
  <si>
    <t>FABRICAÇÃO E INSTALAÇÃO DE TESOURA INTEIRA EM MADEIRA NÃO APARELHADA, VÃO DE 5 M, PARA TELHA ONDULADA DE FIBROCIMENTO, METÁLICA, PLÁSTICA OU TERMOACÚSTICA, INCLUSO IÇAMENTO. AF_12/2015</t>
  </si>
  <si>
    <t>706,76</t>
  </si>
  <si>
    <t>FABRICAÇÃO E INSTALAÇÃO DE TESOURA INTEIRA EM MADEIRA NÃO APARELHADA, VÃO DE 6 M, PARA TELHA ONDULADA DE FIBROCIMENTO, METÁLICA, PLÁSTICA OU TERMOACÚSTICA, INCLUSO IÇAMENTO. AF_12/2015</t>
  </si>
  <si>
    <t>791,28</t>
  </si>
  <si>
    <t>FABRICAÇÃO E INSTALAÇÃO DE TESOURA INTEIRA EM MADEIRA NÃO APARELHADA, VÃO DE 7 M, PARA TELHA ONDULADA DE FIBROCIMENTO, METÁLICA, PLÁSTICA OU TERMOACÚSTICA, INCLUSO IÇAMENTO. AF_12/2015</t>
  </si>
  <si>
    <t>1.014,46</t>
  </si>
  <si>
    <t>FABRICAÇÃO E INSTALAÇÃO DE TESOURA INTEIRA EM MADEIRA NÃO APARELHADA, VÃO DE 8 M, PARA TELHA ONDULADA DE FIBROCIMENTO, METÁLICA, PLÁSTICA OU TERMOACÚSTICA, INCLUSO IÇAMENTO. AF_12/2015</t>
  </si>
  <si>
    <t>1.206,45</t>
  </si>
  <si>
    <t>FABRICAÇÃO E INSTALAÇÃO DE TESOURA INTEIRA EM MADEIRA NÃO APARELHADA, VÃO DE 9 M, PARA TELHA ONDULADA DE FIBROCIMENTO, METÁLICA, PLÁSTICA OU TERMOACÚSTICA, INCLUSO IÇAMENTO. AF_12/2015</t>
  </si>
  <si>
    <t>1.244,77</t>
  </si>
  <si>
    <t>FABRICAÇÃO E INSTALAÇÃO DE TESOURA INTEIRA EM MADEIRA NÃO APARELHADA, VÃO DE 10 M, PARA TELHA ONDULADA DE FIBROCIMENTO, METÁLICA, PLÁSTICA OU TERMOACÚSTICA, INCLUSO IÇAMENTO. AF_12/2015</t>
  </si>
  <si>
    <t>1.352,05</t>
  </si>
  <si>
    <t>FABRICAÇÃO E INSTALAÇÃO DE TESOURA INTEIRA EM MADEIRA NÃO APARELHADA, VÃO DE 11 M, PARA TELHA ONDULADA DE FIBROCIMENTO, METÁLICA, PLÁSTICA OU TERMOACÚSTICA, INCLUSO IÇAMENTO. AF_12/2015</t>
  </si>
  <si>
    <t>1.581,99</t>
  </si>
  <si>
    <t>FABRICAÇÃO E INSTALAÇÃO DE TESOURA INTEIRA EM MADEIRA NÃO APARELHADA, VÃO DE 12 M, PARA TELHA ONDULADA DE FIBROCIMENTO, METÁLICA, PLÁSTICA OU TERMOACÚSTICA, INCLUSO IÇAMENTO. AF_12/2015</t>
  </si>
  <si>
    <t>1.618,69</t>
  </si>
  <si>
    <t>FABRICAÇÃO E INSTALAÇÃO DE ESTRUTURA PONTALETADA DE MADEIRA NÃO APARELHADA PARA TELHADOS COM ATÉ 2 ÁGUAS E PARA TELHA CERÂMICA OU DE CONCRETO, INCLUSO TRANSPORTE VERTICAL. AF_12/2015</t>
  </si>
  <si>
    <t>21,02</t>
  </si>
  <si>
    <t>FABRICAÇÃO E INSTALAÇÃO DE ESTRUTURA PONTALETADA DE MADEIRA NÃO APARELHADA PARA TELHADOS COM ATÉ 2 ÁGUAS E PARA TELHA ONDULADA DE FIBROCIMENTO, METÁLICA, PLÁSTICA OU TERMOACÚSTICA, INCLUSO TRANSPORTE VERTICAL. AF_12/2015</t>
  </si>
  <si>
    <t>11,83</t>
  </si>
  <si>
    <t>FABRICAÇÃO E INSTALAÇÃO DE ESTRUTURA PONTALETADA DE MADEIRA NÃO APARELHADA PARA TELHADOS COM MAIS QUE 2 ÁGUAS E PARA TELHA CERÂMICA OU DE CONCRETO, INCLUSO TRANSPORTE VERTICAL. AF_12/2015</t>
  </si>
  <si>
    <t>18,33</t>
  </si>
  <si>
    <t>TELHAMENTO COM TELHA CERAMICA</t>
  </si>
  <si>
    <t>0074</t>
  </si>
  <si>
    <t>RECOLOCACAO DE TELHAS CERAMICAS TIPO FRANCESA, CONSIDERANDO REAPROVEITAMENTO DE MATERIAL</t>
  </si>
  <si>
    <t>11,91</t>
  </si>
  <si>
    <t>TELHAMENTO COM TELHA DE CONCRETO DE ENCAIXE, COM ATÉ 2 ÁGUAS, INCLUSO TRANSPORTE VERTICAL. AF_06/2016</t>
  </si>
  <si>
    <t>37,38</t>
  </si>
  <si>
    <t>TELHAMENTO COM TELHA DE CONCRETO DE ENCAIXE, COM MAIS DE 2 ÁGUAS, INCLUSO TRANSPORTE VERTICAL. AF_06/2016</t>
  </si>
  <si>
    <t>39,27</t>
  </si>
  <si>
    <t>TELHAMENTO COM TELHA CERÂMICA DE ENCAIXE, TIPO PORTUGUESA, COM ATÉ 2 ÁGUAS, INCLUSO TRANSPORTE VERTICAL. AF_06/2016</t>
  </si>
  <si>
    <t>21,65</t>
  </si>
  <si>
    <t>TELHAMENTO COM TELHA CERÂMICA DE ENCAIXE, TIPO PORTUGUESA, COM MAIS DE 2 ÁGUAS, INCLUSO TRANSPORTE VERTICAL. AF_06/2016</t>
  </si>
  <si>
    <t>24,13</t>
  </si>
  <si>
    <t>TELHAMENTO COM TELHA CERÂMICA CAPA-CANAL, TIPO COLONIAL, COM ATÉ 2 ÁGUAS, INCLUSO TRANSPORTE VERTICAL. AF_06/2016</t>
  </si>
  <si>
    <t>33,26</t>
  </si>
  <si>
    <t>TELHAMENTO COM TELHA CERÂMICA CAPA-CANAL, TIPO COLONIAL, COM MAIS DE 2 ÁGUAS, INCLUSO TRANSPORTE VERTICAL. AF_06/2016</t>
  </si>
  <si>
    <t>37,48</t>
  </si>
  <si>
    <t>EMBOÇAMENTO COM ARGAMASSA TRAÇO 1:2:9 (CIMENTO, CAL E AREIA). AF_06/2016</t>
  </si>
  <si>
    <t>18,77</t>
  </si>
  <si>
    <t>ISOLAMENTO TERMOACÚSTICO COM LÃ MINERAL NA SUBCOBERTURA, INCLUSO TRANSPORTE VERTICAL. AF_06/2016</t>
  </si>
  <si>
    <t>23,52</t>
  </si>
  <si>
    <t>SUBCOBERTURA COM MANTA PLÁSTICA REVESTIDA POR PELÍCULA DE ALUMÍNO, INCLUSO TRANSPORTE VERTICAL. AF_06/2016</t>
  </si>
  <si>
    <t>13,97</t>
  </si>
  <si>
    <t>AMARRAÇÃO DE TELHAS CERÂMICAS OU DE CONCRETO. AF_06/2016</t>
  </si>
  <si>
    <t>TELHAMENTO COM TELHA CERÂMICA DE ENCAIXE, TIPO FRANCESA, COM ATÉ 2 ÁGUAS, INCLUSO TRANSPORTE VERTICAL. AF_06/2016</t>
  </si>
  <si>
    <t>30,35</t>
  </si>
  <si>
    <t>TELHAMENTO COM TELHA CERÂMICA DE ENCAIXE, TIPO FRANCESA, COM MAIS DE 2 ÁGUAS, INCLUSO TRANSPORTE VERTICAL. AF_06/2016</t>
  </si>
  <si>
    <t>32,83</t>
  </si>
  <si>
    <t>TELHAMENTO COM TELHA CERÂMICA DE ENCAIXE, TIPO ROMANA, COM ATÉ 2 ÁGUAS, INCLUSO TRANSPORTE VERTICAL. AF_06/2016</t>
  </si>
  <si>
    <t>23,25</t>
  </si>
  <si>
    <t>TELHAMENTO COM TELHA CERÂMICA DE ENCAIXE, TIPO ROMANA, COM MAIS DE 2 ÁGUAS, INCLUSO TRANSPORTE VERTICAL. AF_06/2016</t>
  </si>
  <si>
    <t>25,73</t>
  </si>
  <si>
    <t>TELHAMENTO COM TELHA CERÂMICA CAPA-CANAL, TIPO PLAN, COM ATÉ 2 ÁGUAS, INCLUSO TRANSPORTE VERTICAL. AF_06/2016</t>
  </si>
  <si>
    <t>31,06</t>
  </si>
  <si>
    <t>TELHAMENTO COM TELHA CERÂMICA CAPA-CANAL, TIPO PLAN, COM MAIS DE 2 ÁGUAS, INCLUSO TRANSPORTE VERTICAL. AF_06/2016</t>
  </si>
  <si>
    <t>35,28</t>
  </si>
  <si>
    <t>TELHAMENTO COM TELHA CERÂMICA CAPA-CANAL, TIPO PAULISTA, COM ATÉ 2 ÁGUAS, INCLUSO TRANSPORTE VERTICAL. AF_06/2016</t>
  </si>
  <si>
    <t>TELHAMENTO COM TELHA CERÂMICA CAPA-CANAL, TIPO PAULISTA, COM MAIS DE 2 ÁGUAS, INCLUSO TRANSPORTE VERTICAL. AF_06/2016</t>
  </si>
  <si>
    <t>36,38</t>
  </si>
  <si>
    <t>TELHAMENTO COM TELHA DE FIBROCIMENTO</t>
  </si>
  <si>
    <t>0075</t>
  </si>
  <si>
    <t>TELHAMENTO COM TELHA ONDULADA DE FIBROCIMENTO E = 6 MM, COM RECOBRIMENTO LATERAL DE 1/4 DE ONDA PARA TELHADO COM INCLINAÇÃO MAIOR QUE 10°, COM ATÉ 2 ÁGUAS, INCLUSO IÇAMENTO. AF_06/2016</t>
  </si>
  <si>
    <t>34,24</t>
  </si>
  <si>
    <t>TELHAMENTO COM TELHA ONDULADA DE FIBROCIMENTO E = 6 MM, COM RECOBRIMENTO LATERAL DE 1 1/4 DE ONDA PARA TELHADO COM INCLINAÇÃO MÁXIMA DE 10°, COM ATÉ 2 ÁGUAS, INCLUSO IÇAMENTO. AF_06/2016</t>
  </si>
  <si>
    <t>36,42</t>
  </si>
  <si>
    <t>TELHAMENTO COM TELHA ESTRUTURAL DE FIBROCIMENTO E= 6 MM, COM ATÉ 2 ÁGUAS, INCLUSO IÇAMENTO. AF_06/2016</t>
  </si>
  <si>
    <t>75,75</t>
  </si>
  <si>
    <t>73866/4</t>
  </si>
  <si>
    <t>TELHAMENTO COM TELHA METALICA</t>
  </si>
  <si>
    <t>0076</t>
  </si>
  <si>
    <t>ESTRUTURA DE ACO</t>
  </si>
  <si>
    <t>ESTRUTURA PARA COBERTURA EM ARCO, EM ALUMINIO ANODIZADO, VAO DE 20M, ESPACAMENTO DE 5M ATE 6,5M</t>
  </si>
  <si>
    <t>381,86</t>
  </si>
  <si>
    <t>73866/5</t>
  </si>
  <si>
    <t>ESTRUTURA PARA COBERTURA EM ARCO, EM ALUMINIO ANODIZADO, VAO DE 30M, ESPACAMENTO DE 5M ATE 6,5M</t>
  </si>
  <si>
    <t>406,04</t>
  </si>
  <si>
    <t>73866/6</t>
  </si>
  <si>
    <t>ESTRUTURA PARA COBERTURA EM ARCO, EM ALUMINIO ANODIZADO, VAO DE 40M, ESPACAMENTO DE 5M ATE 6,5M</t>
  </si>
  <si>
    <t>425,64</t>
  </si>
  <si>
    <t>73866/7</t>
  </si>
  <si>
    <t>ESTRUTURA PARA COBERTURA TIPO SHED, EM ALUMINIO ANODIZADO, VAO DE 20M, ESPACAMENTO DAS TESOURAS DE 5M ATE 6,5M</t>
  </si>
  <si>
    <t>463,07</t>
  </si>
  <si>
    <t>73866/8</t>
  </si>
  <si>
    <t>ESTRUTURA PARA COBERTURA TIPO SHED, EM ALUMINIO ANODIZADO, VAO DE 30M, ESPACAMENTO DAS TESOURAS DE 5M ATE 6,5M</t>
  </si>
  <si>
    <t>551,26</t>
  </si>
  <si>
    <t>73866/9</t>
  </si>
  <si>
    <t>ESTRUTURA PARA COBERTURA TIPO SHED, EM ALUMINIO ANODIZADO, VAO DE 40M, ESPACAMENTO DAS TESOURAS DE 5M ATE 6,5M</t>
  </si>
  <si>
    <t>571,53</t>
  </si>
  <si>
    <t>73867/1</t>
  </si>
  <si>
    <t>ESTRUTURA ESPACIAL</t>
  </si>
  <si>
    <t>ESTRUTURA TIPO ESPACIAL EM ALUMINIO ANODIZADO, VAO DE 20M</t>
  </si>
  <si>
    <t>209,64</t>
  </si>
  <si>
    <t>73867/2</t>
  </si>
  <si>
    <t>ESTRUTURA TIPO ESPACIAL EM ALUMINIO ANODIZADO, VAO DE 30M</t>
  </si>
  <si>
    <t>229,89</t>
  </si>
  <si>
    <t>73867/3</t>
  </si>
  <si>
    <t>ESTRUTURA TIPO ESPACIAL EM ALUMINIO ANODIZADO, VAO DE 40M</t>
  </si>
  <si>
    <t>274,89</t>
  </si>
  <si>
    <t>73867/4</t>
  </si>
  <si>
    <t>ESTRUTURA TIPO ESPACIAL EM ALUMINIO ANODIZADO, VAO DE 50M</t>
  </si>
  <si>
    <t>283,89</t>
  </si>
  <si>
    <t>CUMEEIRA EM PERFIL ONDULADO DE ALUMÍNIO</t>
  </si>
  <si>
    <t>35,59</t>
  </si>
  <si>
    <t>TELHAMENTO COM TELHA DE AÇO/ALUMÍNIO E = 0,5 MM, COM ATÉ 2 ÁGUAS, INCLUSO IÇAMENTO. AF_06/2016</t>
  </si>
  <si>
    <t>42,38</t>
  </si>
  <si>
    <t>TELHAMENTO COM TELHA METÁLICA TERMOACÚSTICA E = 30 MM, COM ATÉ 2 ÁGUAS, INCLUSO IÇAMENTO. AF_06/2016</t>
  </si>
  <si>
    <t>111,46</t>
  </si>
  <si>
    <t>CUMEEIRA CERAMICA</t>
  </si>
  <si>
    <t>0079</t>
  </si>
  <si>
    <t>CUMEEIRA E ESPIGÃO PARA TELHA CERÂMICA EMBOÇADA COM ARGAMASSA TRAÇO 1:2:9 (CIMENTO, CAL E AREIA), PARA TELHADOS COM MAIS DE 2 ÁGUAS, INCLUSO TRANSPORTE VERTICAL. AF_06/2016</t>
  </si>
  <si>
    <t>22,64</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</si>
  <si>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</si>
  <si>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</si>
  <si>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17,72</t>
  </si>
  <si>
    <t>CUMEEIRA PARA TELHA DE CONCRETO EMBOÇADA COM ARGAMASSA TRAÇO 1:2:9 (CIMENTO, CAL E AREIA) PARA TELHADOS COM ATÉ 2 ÁGUAS, INCLUSO TRANSPORTE VERTICAL. AF_06/2016</t>
  </si>
  <si>
    <t>36,98</t>
  </si>
  <si>
    <t>74045/2</t>
  </si>
  <si>
    <t>CUMEEIRA DE FIBROCIMENTO</t>
  </si>
  <si>
    <t>0080</t>
  </si>
  <si>
    <t>CUMEEIRA FIBROCIMENTO</t>
  </si>
  <si>
    <t>CUMEEIRA TIPO SHED PARA TELHA DE FIBROCIMENTO ONDULADA, INCLUSO JUNTAS DE VEDACAO E ACESSORIOS DE FIXACAO</t>
  </si>
  <si>
    <t>CUMEEIRA PARA TELHA DE FIBROCIMENTO ONDULADA E = 6 MM, INCLUSO ACESSÓRIOS DE FIXAÇÃO E IÇAMENTO. AF_06/2016</t>
  </si>
  <si>
    <t>44,09</t>
  </si>
  <si>
    <t>CUMEEIRA PARA TELHA DE FIBROCIMENTO ESTRUTURAL E = 6 MM, INCLUSO ACESSÓRIOS DE FIXAÇÃO E IÇAMENTO. AF_06/2016</t>
  </si>
  <si>
    <t>99,31</t>
  </si>
  <si>
    <t>CALHA DE PVC, PECAS E ACESSORIOS</t>
  </si>
  <si>
    <t>0083</t>
  </si>
  <si>
    <t>CALHA DE BEIRAL, SEMICIRCULAR DE PVC, DIAMETRO 125 MM, INCLUINDO CABECEIRAS, EMENDAS, BOCAIS, SUPORTES E VEDAÇÕES, EXCLUINDO CONDUTORES, INCLUSO TRANSPORTE VERTICAL. AF_06/2016</t>
  </si>
  <si>
    <t>71,31</t>
  </si>
  <si>
    <t>CALHA METALICA</t>
  </si>
  <si>
    <t>0084</t>
  </si>
  <si>
    <t>CALHA EM CHAPA DE AÇO GALVANIZADO NÚMERO 24, DESENVOLVIMENTO DE 33 CM, INCLUSO TRANSPORTE VERTICAL. AF_06/2016</t>
  </si>
  <si>
    <t>37,23</t>
  </si>
  <si>
    <t>CALHA EM CHAPA DE AÇO GALVANIZADO NÚMERO 24, DESENVOLVIMENTO DE 50 CM, INCLUSO TRANSPORTE VERTICAL. AF_06/2016</t>
  </si>
  <si>
    <t>51,68</t>
  </si>
  <si>
    <t>CALHA EM CHAPA DE AÇO GALVANIZADO NÚMERO 24, DESENVOLVIMENTO DE 100 CM, INCLUSO TRANSPORTE VERTICAL. AF_06/2016</t>
  </si>
  <si>
    <t>100,46</t>
  </si>
  <si>
    <t>RUFO METALICO</t>
  </si>
  <si>
    <t>0086</t>
  </si>
  <si>
    <t>RUFO EM CHAPA DE AÇO GALVANIZADO NÚMERO 24, CORTE DE 25 CM, INCLUSO TRANSPORTE VERTICAL. AF_06/2016</t>
  </si>
  <si>
    <t>26,76</t>
  </si>
  <si>
    <t>RUFO/ESPIGAO/RINCAO DIVERSOS</t>
  </si>
  <si>
    <t>0087</t>
  </si>
  <si>
    <t>RUFO EM FIBROCIMENTO PARA TELHA ONDULADA E = 6 MM, ABA DE 26 CM, INCLUSO TRANSPORTE VERTICAL. AF_06/2016</t>
  </si>
  <si>
    <t>45,02</t>
  </si>
  <si>
    <t>TELHAMENTO COM TELHA DE FIBRA DE VIDRO</t>
  </si>
  <si>
    <t>0252</t>
  </si>
  <si>
    <t>TELHAMENTO COM TELHA ONDULADA DE FIBRA DE VIDRO E = 0,6 MM, PARA TELHADO COM INCLINAÇÃO MAIOR QUE 10°, COM ATÉ 2 ÁGUAS, INCLUSO IÇAMENTO. AF_06/2016</t>
  </si>
  <si>
    <t>43,00</t>
  </si>
  <si>
    <t>73970/1</t>
  </si>
  <si>
    <t>ESTRUTURA METALICA</t>
  </si>
  <si>
    <t>0291</t>
  </si>
  <si>
    <t>ESTRUTURAS METALICAS DIVERSAS</t>
  </si>
  <si>
    <t>ESTRUTURA METALICA EM ACO ESTRUTURAL PERFIL I 12 X 5 1/4</t>
  </si>
  <si>
    <t>10,15</t>
  </si>
  <si>
    <t>73970/2</t>
  </si>
  <si>
    <t>ESTRUTURA METALICA EM ACO ESTRUTURAL PERFIL I 6 X 3 3/8</t>
  </si>
  <si>
    <t>INSTALAÇÃO DE TESOURA (INTEIRA OU MEIA), EM AÇO, PARA VÃOS MAIORES OU IGUAIS A 3,0 M E MENORES QUE 6,0 M, INCLUSO IÇAMENTO. AF_12/2015</t>
  </si>
  <si>
    <t>152,65</t>
  </si>
  <si>
    <t>INSTALAÇÃO DE TESOURA (INTEIRA OU MEIA), EM AÇO, PARA VÃOS MAIORES OU IGUAIS A 6,0 M E MENORES QUE 8,0 M, INCLUSO IÇAMENTO. AF_12/2015</t>
  </si>
  <si>
    <t>198,33</t>
  </si>
  <si>
    <t>INSTALAÇÃO DE TESOURA (INTEIRA OU MEIA), EM AÇO, PARA VÃOS MAIORES OU IGUAIS A 8,0 M E MENORES QUE 10,0 M, INCLUSO IÇAMENTO. AF_12/2015</t>
  </si>
  <si>
    <t>243,17</t>
  </si>
  <si>
    <t>INSTALAÇÃO DE TESOURA (INTEIRA OU MEIA), EM AÇO, PARA VÃOS MAIORES OU IGUAIS A 10,0 M E MENORES QUE 12,0 M, INCLUSO IÇAMENTO. AF_12/2015</t>
  </si>
  <si>
    <t>315,31</t>
  </si>
  <si>
    <t>TRAMA DE AÇO COMPOSTA POR RIPAS, CAIBROS E TERÇAS PARA TELHADOS DE ATÉ 2 ÁGUAS PARA TELHA DE ENCAIXE DE CERÂMICA OU DE CONCRETO, INCLUSO TRANSPORTE VERTICAL. AF_12/2015</t>
  </si>
  <si>
    <t>71,43</t>
  </si>
  <si>
    <t>TRAMA DE AÇO COMPOSTA POR RIPAS E CAIBROS PARA TELHADOS DE ATÉ 2 ÁGUAS PARA TELHA DE ENCAIXE DE CERÂMICA OU DE CONCRETO, INCLUSO TRANSPORTE VERTICAL. AF_12/2015</t>
  </si>
  <si>
    <t>32,26</t>
  </si>
  <si>
    <t>TRAMA DE AÇO COMPOSTA POR RIPAS PARA TELHADOS DE ATÉ 2 ÁGUAS PARA TELHA DE ENCAIXE DE CERÂMICA OU DE CONCRETO, INCLUSO TRANSPORTE VERTICAL. AF_12/2015</t>
  </si>
  <si>
    <t>14,60</t>
  </si>
  <si>
    <t>TRAMA DE AÇO COMPOSTA POR RIPAS, CAIBROS E TERÇAS PARA TELHADOS DE MAIS DE 2 ÁGUAS PARA TELHA DE ENCAIXE DE CERÂMICA OU DE CONCRETO, INCLUSO TRANSPORTE VERTICAL. AF_12/2015</t>
  </si>
  <si>
    <t>79,67</t>
  </si>
  <si>
    <t>TRAMA DE AÇO COMPOSTA POR RIPAS E CAIBROS PARA TELHADOS DE MAIS DE 2 ÁGUAS PARA TELHA DE ENCAIXE DE CERÂMICA OU DE CONCRETO, INCLUSO TRANSPORTE VERTICAL. AF_12/2015</t>
  </si>
  <si>
    <t>37,32</t>
  </si>
  <si>
    <t>TRAMA DE AÇO COMPOSTA POR RIPAS PARA TELHADOS DE MAIS DE 2 ÁGUAS PARA TELHA DE ENCAIXE DE CERÂMICA OU DE CONCRETO, INCLUSO TRANSPORTE VERTICAL, INCLUSO TRANSPORTE VERTICAL. AF_12/2015</t>
  </si>
  <si>
    <t>18,12</t>
  </si>
  <si>
    <t>TRAMA DE AÇO COMPOSTA POR RIPAS, CAIBROS E TERÇAS PARA TELHADOS DE ATÉ 2 ÁGUAS PARA TELHA CERÂMICA CAPA-CANAL, INCLUSO TRANSPORTE VERTICAL. AF_12/2015</t>
  </si>
  <si>
    <t>78,00</t>
  </si>
  <si>
    <t>TRAMA DE AÇO COMPOSTA POR RIPAS E CAIBROS PARA TELHADOS DE ATÉ 2 ÁGUAS PARA TELHA CERÂMICA CAPA-CANAL, INCLUSO TRANSPORTE VERTICAL. AF_12/2015</t>
  </si>
  <si>
    <t>32,32</t>
  </si>
  <si>
    <t>TRAMA DE AÇO COMPOSTA POR RIPAS PARA TELHADOS DE ATÉ 2 ÁGUAS PARA TELHA CERÂMICA CAPA-CANAL, INCLUSO TRANSPORTE VERTICAL. AF_12/2015</t>
  </si>
  <si>
    <t>11,82</t>
  </si>
  <si>
    <t>TRAMA DE AÇO COMPOSTA POR RIPAS, CAIBROS E TERÇAS PARA TELHADOS DE MAIS DE 2 ÁGUAS PARA TELHA CERÂMICA CAPA-CANAL, INCLUSO TRANSPORTE VERTICAL. AF_12/2015</t>
  </si>
  <si>
    <t>86,54</t>
  </si>
  <si>
    <t>TRAMA DE AÇO COMPOSTA POR RIPAS E CAIBROS PARA TELHADOS DE MAIS DE 2 ÁGUAS PARA TELHA CERÂMICA CAPA-CANAL, INCLUSO TRANSPORTE VERTICAL. AF_12/2015</t>
  </si>
  <si>
    <t>37,09</t>
  </si>
  <si>
    <t>TRAMA DE AÇO COMPOSTA POR RIPAS PARA TELHADOS DE MAIS DE 2 ÁGUAS PARA TELHA CERÂMICA CAPA-CANAL, INCLUSO TRANSPORTE VERTICAL. AF_12/2015</t>
  </si>
  <si>
    <t>14,65</t>
  </si>
  <si>
    <t>TRAMA DE AÇO COMPOSTA POR TERÇAS PARA TELHADOS DE ATÉ 2 ÁGUAS PARA TELHA ONDULADA DE FIBROCIMENTO, METÁLICA, PLÁSTICA OU TERMOACÚSTICA, INCLUSO TRANSPORTE VERTICAL. AF_12/2015</t>
  </si>
  <si>
    <t>34,90</t>
  </si>
  <si>
    <t>TRAMA DE AÇO COMPOSTA POR TERÇAS PARA TELHADOS DE ATÉ 2 ÁGUAS PARA TELHA ESTRUTURAL DE FIBROCIMENTO, INCLUSO TRANSPORTE VERTICAL. AF_12/2015</t>
  </si>
  <si>
    <t>36,05</t>
  </si>
  <si>
    <t>FABRICAÇÃO E INSTALAÇÃO DE TESOURA INTEIRA EM AÇO, VÃO DE 3 M, PARA TELHA CERÂMICA OU DE CONCRETO, INCLUSO IÇAMENTO. AF_12/2015</t>
  </si>
  <si>
    <t>508,12</t>
  </si>
  <si>
    <t>FABRICAÇÃO E INSTALAÇÃO DE TESOURA INTEIRA EM AÇO, VÃO DE 4 M, PARA TELHA CERÂMICA OU DE CONCRETO, INCLUSO IÇAMENTO. AF_12/2015</t>
  </si>
  <si>
    <t>587,00</t>
  </si>
  <si>
    <t>FABRICAÇÃO E INSTALAÇÃO DE TESOURA INTEIRA EM AÇO, VÃO DE 5 M, PARA TELHA CERÂMICA OU DE CONCRETO, INCLUSO IÇAMENTO. AF_12/2015</t>
  </si>
  <si>
    <t>665,89</t>
  </si>
  <si>
    <t>FABRICAÇÃO E INSTALAÇÃO DE TESOURA INTEIRA EM AÇO, VÃO DE 6 M, PARA TELHA CERÂMICA OU DE CONCRETO, INCLUSO IÇAMENTO. AF_12/2015</t>
  </si>
  <si>
    <t>845,10</t>
  </si>
  <si>
    <t>FABRICAÇÃO E INSTALAÇÃO DE TESOURA INTEIRA EM AÇO, VÃO DE 7 M, PARA TELHA CERÂMICA OU DE CONCRETO, INCLUSO IÇAMENTO. AF_12/2015</t>
  </si>
  <si>
    <t>923,98</t>
  </si>
  <si>
    <t>FABRICAÇÃO E INSTALAÇÃO DE TESOURA INTEIRA EM AÇO, VÃO DE 8 M, PARA TELHA CERÂMICA OU DE CONCRETO, INCLUSO IÇAMENTO. AF_12/2015</t>
  </si>
  <si>
    <t>1.047,71</t>
  </si>
  <si>
    <t>(COMPOSIÇÃO REPRESENTATIVA) FABRICAÇÃO E INSTALAÇÃO DE TESOURA INTEIRA EM AÇO, PARA VÃOS DE 3 A 12 M E PARA QUALQUER TIPO DE TELHA, INCLUSO IÇAMENTO. AF_12/2015</t>
  </si>
  <si>
    <t>7,93</t>
  </si>
  <si>
    <t>FABRICAÇÃO E INSTALAÇÃO DE TESOURA INTEIRA EM AÇO, VÃO DE 9 M, PARA TELHA CERÂMICA OU DE CONCRETO, INCLUSO IÇAMENTO. AF_12/2015</t>
  </si>
  <si>
    <t>1.196,62</t>
  </si>
  <si>
    <t>FABRICAÇÃO E INSTALAÇÃO DE TESOURA INTEIRA EM AÇO, VÃO DE 10 M, PARA TELHA CERÂMICA OU DE CONCRETO, INCLUSO IÇAMENTO. AF_12/2015</t>
  </si>
  <si>
    <t>1.350,25</t>
  </si>
  <si>
    <t>FABRICAÇÃO E INSTALAÇÃO DE TESOURA INTEIRA EM AÇO, VÃO DE 11 M, PARA TELHA CERÂMICA OU DE CONCRETO, INCLUSO IÇAMENTO. AF_12/2015</t>
  </si>
  <si>
    <t>1.429,13</t>
  </si>
  <si>
    <t>FABRICAÇÃO E INSTALAÇÃO DE TESOURA INTEIRA EM AÇO, VÃO DE 12 M, PARA TELHA CERÂMICA OU DE CONCRETO, INCLUSO IÇAMENTO. AF_12/2015</t>
  </si>
  <si>
    <t>1.523,39</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</si>
  <si>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</si>
  <si>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</si>
  <si>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571,63</t>
  </si>
  <si>
    <t>FABRICAÇÃO E INSTALAÇÃO DE TESOURA INTEIRA EM AÇO, VÃO DE 5 M, PARA TELHA ONDULADA DE FIBROCIMENTO, METÁLICA, PLÁSTICA OU TERMOACÚSTICA, INCLUSO IÇAMENTO. AF_12/2015</t>
  </si>
  <si>
    <t>650,51</t>
  </si>
  <si>
    <t>FABRICAÇÃO E INSTALAÇÃO DE TESOURA INTEIRA EM AÇO, VÃO DE 6 M, PARA TELHA ONDULADA DE FIBROCIMENTO, METÁLICA, PLÁSTICA OU TERMOACÚSTICA, INCLUSO IÇAMENTO. AF_12/2015</t>
  </si>
  <si>
    <t>814,36</t>
  </si>
  <si>
    <t>FABRICAÇÃO E INSTALAÇÃO DE TESOURA INTEIRA EM AÇO, VÃO DE 7 M, PARA TELHA ONDULADA DE FIBROCIMENTO, METÁLICA, PLÁSTICA OU TERMOACÚSTICA, INCLUSO IÇAMENTO. AF_12/2015</t>
  </si>
  <si>
    <t>893,24</t>
  </si>
  <si>
    <t>FABRICAÇÃO E INSTALAÇÃO DE TESOURA INTEIRA EM AÇO, VÃO DE 8 M, PARA TELHA ONDULADA DE FIBROCIMENTO, METÁLICA, PLÁSTICA OU TERMOACÚSTICA, INCLUSO IÇAMENTO, INCLUSO IÇAMENTO. AF_12/2015</t>
  </si>
  <si>
    <t>1.016,96</t>
  </si>
  <si>
    <t>FABRICAÇÃO E INSTALAÇÃO DE TESOURA INTEIRA EM AÇO, VÃO DE 9 M, PARA TELHA ONDULADA DE FIBROCIMENTO, METÁLICA, PLÁSTICA OU TERMOACÚSTICA, INCLUSO IÇAMENTO. AF_12/2015</t>
  </si>
  <si>
    <t>1.135,14</t>
  </si>
  <si>
    <t>FABRICAÇÃO E INSTALAÇÃO DE TESOURA INTEIRA EM AÇO, VÃO DE 10 M, PARA TELHA ONDULADA DE FIBROCIMENTO, METÁLICA, PLÁSTICA OU TERMOACÚSTICA, INCLUSO IÇAMENTO. AF_12/2015</t>
  </si>
  <si>
    <t>1.304,13</t>
  </si>
  <si>
    <t>FABRICAÇÃO E INSTALAÇÃO DE TESOURA INTEIRA EM AÇO, VÃO DE 11 M, PARA TELHA ONDULADA DE FIBROCIMENTO, METÁLICA, PLÁSTICA OU TERMOACÚSTICA, INCLUSO IÇAMENTO. AF_12/2015</t>
  </si>
  <si>
    <t>1.383,02</t>
  </si>
  <si>
    <t>FABRICAÇÃO E INSTALAÇÃO DE TESOURA INTEIRA EM AÇO, VÃO DE 12 M, PARA TELHA ONDULADA DE FIBROCIMENTO, METÁLICA, PLÁSTICA OU TERMOACÚSTICA, INCLUSO IÇAMENTO. AF_12/2015</t>
  </si>
  <si>
    <t>1.461,90</t>
  </si>
  <si>
    <t>TELHAMENTO COM TELHA DE VIDRO</t>
  </si>
  <si>
    <t>0302</t>
  </si>
  <si>
    <t>TELHAMENTO COM TELHA DE ENCAIXE, TIPO FRANCESA DE VIDRO, COM ATÉ 2 ÁGUAS, INCLUSO TRANSPORTE VERTICAL. AF_06/2016</t>
  </si>
  <si>
    <t>566,90</t>
  </si>
  <si>
    <t>73891/1</t>
  </si>
  <si>
    <t>DRENAGEM/OBRAS DE CONTENCAO/POCOS DE VISITA E CAIXAS</t>
  </si>
  <si>
    <t>DROP</t>
  </si>
  <si>
    <t>ESGOTAMENTO COM BOMBA</t>
  </si>
  <si>
    <t>0026</t>
  </si>
  <si>
    <t>ESGOTAMENTO COM BOMBAS</t>
  </si>
  <si>
    <t>ESGOTAMENTO COM MOTO-BOMBA AUTOESCOVANTE</t>
  </si>
  <si>
    <t>5,55</t>
  </si>
  <si>
    <t>73882/1</t>
  </si>
  <si>
    <t>REBAIXAMENTO DO LENCOL FREATICO</t>
  </si>
  <si>
    <t>0027</t>
  </si>
  <si>
    <t>MEIA CANA DE CONCRETO</t>
  </si>
  <si>
    <t>CALHA EM CONCRETO SIMPLES, EM MEIA CANA, DIAMETRO 200 MM</t>
  </si>
  <si>
    <t>25,87</t>
  </si>
  <si>
    <t>73882/5</t>
  </si>
  <si>
    <t>CALHA EM CONCRETO SIMPLES, EM MEIA CANA DE CONCRETO, DIAMETRO 600 MM</t>
  </si>
  <si>
    <t>72,40</t>
  </si>
  <si>
    <t>73816/1</t>
  </si>
  <si>
    <t>DRENOS</t>
  </si>
  <si>
    <t>0028</t>
  </si>
  <si>
    <t>DRENAGEM SUBTERRANEA</t>
  </si>
  <si>
    <t>EXECUCAO DE DRENO COM TUBOS DE PVC CORRUGADO FLEXIVEL PERFURADO - DN 100</t>
  </si>
  <si>
    <t>26,55</t>
  </si>
  <si>
    <t>73816/2</t>
  </si>
  <si>
    <t>EXECUCAO DE DRENO VERTICAL COM PEDRISCO, DIAMETRO 200MM</t>
  </si>
  <si>
    <t>23,04</t>
  </si>
  <si>
    <t>73881/1</t>
  </si>
  <si>
    <t>DRENO COM MANTA GEOTEXTIL</t>
  </si>
  <si>
    <t>EXECUCAO DE DRENO COM MANTA GEOTEXTIL 200 G/M2</t>
  </si>
  <si>
    <t>4,55</t>
  </si>
  <si>
    <t>73881/3</t>
  </si>
  <si>
    <t>EXECUCAO DE DRENO COM MANTA GEOTEXTIL 400 G/M2</t>
  </si>
  <si>
    <t>8,86</t>
  </si>
  <si>
    <t>73883/1</t>
  </si>
  <si>
    <t>DRENO FRANCES C/MATERIAL FILTRANTE</t>
  </si>
  <si>
    <t>EXECUCAO DE DRENO FRANCES COM AREIA MEDIA</t>
  </si>
  <si>
    <t>107,83</t>
  </si>
  <si>
    <t>73883/2</t>
  </si>
  <si>
    <t>EXECUCAO DE DRENO FRANCES COM BRITA NUM 2</t>
  </si>
  <si>
    <t>81,32</t>
  </si>
  <si>
    <t>73883/3</t>
  </si>
  <si>
    <t>EXECUCAO DE DRENO FRANCES COM CASCALHO</t>
  </si>
  <si>
    <t>50,49</t>
  </si>
  <si>
    <t>73902/1</t>
  </si>
  <si>
    <t>CAMADA DRENANTE COM BRITA</t>
  </si>
  <si>
    <t>CAMADA DRENANTE COM BRITA NUM 3</t>
  </si>
  <si>
    <t>85,84</t>
  </si>
  <si>
    <t>73968/1</t>
  </si>
  <si>
    <t>COLOCACAO DE MANTA                   - MMA</t>
  </si>
  <si>
    <t>MANTA IMPERMEABILIZANTE A BASE DE ASFALTO - FORNECIMENTO E INSTALACAO</t>
  </si>
  <si>
    <t>36,06</t>
  </si>
  <si>
    <t>73969/1</t>
  </si>
  <si>
    <t>DRENOS DE CHORUME EM TUBOS DRENANTES - MMA</t>
  </si>
  <si>
    <t>EXECUCAO DE DRENOS DE CHORUME EM TUBOS DRENANTES DE CONCRETO, DIAM=200MM, ENVOLTOS EM BRITA E GEOTEXTIL</t>
  </si>
  <si>
    <t>57,43</t>
  </si>
  <si>
    <t>74017/1</t>
  </si>
  <si>
    <t>EXECUCAO DE DRENOS DE CHORUME EM TUBOS DRENANTES</t>
  </si>
  <si>
    <t>EXECUCAO DE DRENOS DE CHORUME EM TUBOS DRENANTES, PVC, DIAM=100 MM, ENVOLTOS EM BRITA E GEOTEXTIL</t>
  </si>
  <si>
    <t>40,40</t>
  </si>
  <si>
    <t>74017/2</t>
  </si>
  <si>
    <t>EXECUCAO DE DRENOS DE CHORUME EM TUBOS DRENANTES, PVC, DIAM=150 MM, ENVOLTOS EM BRITA E GEOTEXTIL</t>
  </si>
  <si>
    <t>59,69</t>
  </si>
  <si>
    <t>75029/1</t>
  </si>
  <si>
    <t>TUBULAÇÃO EM PVC CORRUGADO RIGIDO PERFURADO P/ DRENAGEM</t>
  </si>
  <si>
    <t>TUBO PVC CORRUGADO RIGIDO PERFURADO DN 150 PARA DRENAGEM - FORNECIMENTO E INSTALACAO</t>
  </si>
  <si>
    <t>45,03</t>
  </si>
  <si>
    <t>TUBO PVC CORRUGADO PERFURADO 100 MM C/ JUNTA ELASTICA PARA DRENAGEM.</t>
  </si>
  <si>
    <t>32,17</t>
  </si>
  <si>
    <t>COLCHAO DRENANTE C/ 30CM PEDRA BRITADA N.3/FILTRO TRANSICAO MANTA GEOTEXTIL 100% POLIPROPILENO OU POLIESTER INCL FORNEC/COLOCMAT</t>
  </si>
  <si>
    <t>29,43</t>
  </si>
  <si>
    <t>EXECUCAO DRENO PROFUNDO, COM CORTE TRAPEZOIDAL EM SOLO, DE 70X80X150CM EXCL TUBO INCL MATERIAL EXECUCAO, COM SELO ENCHIMENTO MATERIAL DRENANTE E ESCAVACAO</t>
  </si>
  <si>
    <t>145,39</t>
  </si>
  <si>
    <t>EXECUCAO DE DRENO PROFUNDO, CORTE EM SOLO, COM TUBO POROSO D=0,20M</t>
  </si>
  <si>
    <t>EXECUCAO DE DRENO CEGO</t>
  </si>
  <si>
    <t>80,21</t>
  </si>
  <si>
    <t>EXECUCAO DE DRENO DE TUBO DE CONRETO SIMPLES POROSO D=0,20 M (0,5MX0,5M) PARA GALERIAS DE AGUAS PLUVIAIS</t>
  </si>
  <si>
    <t>59,64</t>
  </si>
  <si>
    <t>FORNECIMENTO E INSTALACAO DE MANTA BIDIM RT - 14</t>
  </si>
  <si>
    <t>5,90</t>
  </si>
  <si>
    <t>CAMADA DRENANTE COM AREIA MEDIA</t>
  </si>
  <si>
    <t>116,11</t>
  </si>
  <si>
    <t>CAMADA DRENANTE COM BRITA NUM 2</t>
  </si>
  <si>
    <t>85,15</t>
  </si>
  <si>
    <t>FORNECIMENTO/INSTALACAO MANTA BIDIM RT-16</t>
  </si>
  <si>
    <t>7,00</t>
  </si>
  <si>
    <t>TUBO PVC DN 75 MM PARA DRENAGEM - FORNECIMENTO E INSTALACAO</t>
  </si>
  <si>
    <t>42,54</t>
  </si>
  <si>
    <t>TUBO PVC DN 100 MM PARA DRENAGEM - FORNECIMENTO E INSTALACAO</t>
  </si>
  <si>
    <t>45,66</t>
  </si>
  <si>
    <t>TUBO CONCRETO SIMPLES DN 200 MM PARA DRENAGEM - FORNECIMENTO E INSTALACAO, INCLUSIVE ESCAVACAO MANUAL 1M3/M.</t>
  </si>
  <si>
    <t>79,70</t>
  </si>
  <si>
    <t>TUBO CONCRETO SIMPLES DN 300 MM PARA DRENAGEM - FORNECIMENTO E INSTALACAO INCLUSIVE ESCAVACAO MANUAL 1M3/M</t>
  </si>
  <si>
    <t>98,15</t>
  </si>
  <si>
    <t>TUBO CONCRETO SIMPLES DN 400 MM PARA DRENAGEM - FORNECIMENTO E INSTALACAO INCLUSIVE ESCAVACAO MANUAL 1,5M3/M</t>
  </si>
  <si>
    <t>123,11</t>
  </si>
  <si>
    <t>TUBO CONCRETO SIMPLES DN 500 MM PARA DRENAGEM - FORNECIMENTO E INSTALACAO INCLUSIVE ESCAVACAO MANUAL 2M3/M</t>
  </si>
  <si>
    <t>158,55</t>
  </si>
  <si>
    <t>TUBO PVC D=2 COM MATERIAL DRENANTE PARA DRENO/BARBACA - FORNECIMENTO E INSTALACAO</t>
  </si>
  <si>
    <t>12,69</t>
  </si>
  <si>
    <t>TUBO PVC D=3" COM MATERIAL DRENANTE PARA DRENO/BARBACA - FORNECIMENTO E INSTALACAO</t>
  </si>
  <si>
    <t>15,32</t>
  </si>
  <si>
    <t>TUBO PVC D=4" COM MATERIAL DRENANTE PARA DRENO/BARBACA - FORNECIMENTO E INSTALACAO</t>
  </si>
  <si>
    <t>16,49</t>
  </si>
  <si>
    <t>CAMADA VERTICAL DRENANTE C/ PEDRA BRITADA NUMS 1 E 2</t>
  </si>
  <si>
    <t>CAMADA HORIZONTAL DRENANTE C/ PEDRA BRITADA 1 E 2</t>
  </si>
  <si>
    <t>94,58</t>
  </si>
  <si>
    <t>FORNECIMENTO/INSTALACAO DE MANTA BIDIM RT-31</t>
  </si>
  <si>
    <t>13,68</t>
  </si>
  <si>
    <t>FORNECIMENTO/INSTALACAO DE MANTA BIDIM RT-10</t>
  </si>
  <si>
    <t>4,81</t>
  </si>
  <si>
    <t>ENROCAMENTOS</t>
  </si>
  <si>
    <t>0029</t>
  </si>
  <si>
    <t>FORNECIMENTO E LANCAMENTO DE PEDRA DE MAO</t>
  </si>
  <si>
    <t>136,20</t>
  </si>
  <si>
    <t>ENROCAMENTO COM PEDRA ARGAMASSADA TRAÇO 1:4 COM PEDRA DE MÃO</t>
  </si>
  <si>
    <t>328,81</t>
  </si>
  <si>
    <t>ENROCAMENTO MANUAL, SEM ARRUMACAO DO MATERIAL</t>
  </si>
  <si>
    <t>137,72</t>
  </si>
  <si>
    <t>ENROCAMENTO MANUAL, COM ARRUMACAO DO MATERIAL</t>
  </si>
  <si>
    <t>187,72</t>
  </si>
  <si>
    <t>73890/1</t>
  </si>
  <si>
    <t>ENSECADEIRAS</t>
  </si>
  <si>
    <t>0030</t>
  </si>
  <si>
    <t>ENSECADEIRA DE MADEIRA</t>
  </si>
  <si>
    <t>ENSECADEIRA DE MADEIRA COM PAREDE SIMPLES</t>
  </si>
  <si>
    <t>105,98</t>
  </si>
  <si>
    <t>73890/2</t>
  </si>
  <si>
    <t>ENSECADEIRA DE MADEIRA COM PAREDE DUPLA</t>
  </si>
  <si>
    <t>266,21</t>
  </si>
  <si>
    <t>GABIOES</t>
  </si>
  <si>
    <t>0031</t>
  </si>
  <si>
    <t>MURO DE GABIÃO, ENCHIMENTO COM PEDRA DE MÃO TIPO RACHÃO, DE GRAVIDADE, COM GAIOLAS DE COMPRIMENTO IGUAL A 2 M, PARA MUROS COM ALTURA MENOR OU IGUAL A 4 M  FORNECIMENTO E EXECUÇÃO. AF_12/2015</t>
  </si>
  <si>
    <t>444,42</t>
  </si>
  <si>
    <t>MURO DE GABIÃO, ENCHIMENTO COM PEDRA DE MÃO TIPO RACHÃO, DE GRAVIDADE, COM GAIOLAS DE COMPRIMENTO IGUAL A 5 M, PARA MUROS COM ALTURA MENOR OU IGUAL A 4 M  FORNECIMENTO E EXECUÇÃO. AF_12/2015</t>
  </si>
  <si>
    <t>420,22</t>
  </si>
  <si>
    <t>MURO DE GABIÃO, ENCHIMENTO COM PEDRA DE MÃO TIPO RACHÃO, DE GRAVIDADE, COM GAIOLAS DE COMPRIMENTO IGUAL A 2 M, PARA MUROS COM ALTURA MAIOR QUE 4 M E MENOR OU IGUAL A 6 M  FORNECIMENTO E EXECUÇÃO. AF_12/2015</t>
  </si>
  <si>
    <t>556,71</t>
  </si>
  <si>
    <t>MURO DE GABIÃO, ENCHIMENTO COM PEDRA DE MÃO TIPO RACHÃO, DE GRAVIDADE, COM GAIOLAS DE COMPRIMENTO IGUAL A 5 M, PARA MUROS COM ALTURA MAIOR QUE 4 M E MENOR OU IGUAL A 6 M   FORNECIMENTO E EXECUÇÃO. AF_12/2015</t>
  </si>
  <si>
    <t>503,96</t>
  </si>
  <si>
    <t>MURO DE GABIÃO, ENCHIMENTO COM PEDRA DE MÃO TIPO RACHÃO, DE GRAVIDADE, COM GAIOLAS DE COMPRIMENTO IGUAL A 2 M, PARA MUROS COM ALTURA MAIOR QUE 6 M E MENOR OU IGUAL A 10 M   FORNECIMENTO E EXECUÇÃO. AF_12/2015</t>
  </si>
  <si>
    <t>621,04</t>
  </si>
  <si>
    <t>MURO DE GABIÃO, ENCHIMENTO COM PEDRA DE MÃO TIPO RACHÃO, DE GRAVIDADE, COM GAIOLAS DE COMPRIMENTO IGUAL A 5 M, PARA MUROS COM ALTURA MAIOR QUE 6 M E MENOR OU IGUAL A 10 M FORNECIMENTO E EXECUÇÃO. AF_12/2015</t>
  </si>
  <si>
    <t>552,36</t>
  </si>
  <si>
    <t>MURO DE GABIÃO, ENCHIMENTO COM PEDRA DE MÃO TIPO RACHÃO, COM SOLO REFORÇADO, PARA MUROS COM ALTURA MENOR OU IGUAL A 4 M   FORNECIMENTO E EXECUÇÃO. AF_12/2015</t>
  </si>
  <si>
    <t>638,18</t>
  </si>
  <si>
    <t>MURO DE GABIÃO, ENCHIMENTO COM PEDRA DE MÃO TIPO RACHÃO, COM SOLO REFORÇADO, PARA MUROS COM ALTURA MAIOR QUE 4 M E MENOR OU IGUAL A 12 M   FORNECIMENTO E EXECUÇÃO. AF_12/2015</t>
  </si>
  <si>
    <t>1.110,76</t>
  </si>
  <si>
    <t>MURO DE GABIÃO, ENCHIMENTO COM PEDRA DE MÃO TIPO RACHÃO, COM SOLO REFORÇADO, PARA MUROS COM ALTURA MAIOR QUE 12 M E MENOR OU IGUAL A 20 M    FORNECIMENTO E EXECUÇÃO. AF_12/2015</t>
  </si>
  <si>
    <t>1.385,75</t>
  </si>
  <si>
    <t>MURO DE GABIÃO, ENCHIMENTO COM PEDRA DE MÃO TIPO RACHÃO, COM SOLO REFORÇADO, PARA MUROS COM ALTURA MAIOR QUE 20 M E MENOR OU IGUAL A 28 M   FORNECIMENTO E EXECUÇÃO. AF_12/2015</t>
  </si>
  <si>
    <t>1.659,59</t>
  </si>
  <si>
    <t>MURO DE GABIÃO, ENCHIMENTO COM RESÍDUO DE CONSTRUÇÃO E DEMOLIÇÃO, DE GRAVIDADE, COM GAIOLA TRAPEZOIDAL DE COMPRIMENTO IGUAL A 2 M, PARA MUROS COM ALTURA MENOR OU IGUAL A 2 M   FORNECIMENTO E EXECUÇÃO. AF_12/2015</t>
  </si>
  <si>
    <t>442,80</t>
  </si>
  <si>
    <t>MURO DE GABIÃO, ENCHIMENTO COM RESÍDUO DE CONSTRUÇÃO E DEMOLIÇÃO, DE GRAVIDADE, COM GAIOLA TRAPEZOIDAL DE COMPRIMENTO IGUAL A 2 M, PARA MUROS COM ALTURA MAIOR QUE 2 M E MENOR OU IGUAL A 4 M    FORNECIMENTO E EXECUÇÃO. AF_12/2015</t>
  </si>
  <si>
    <t>406,31</t>
  </si>
  <si>
    <t>PROTEÇÃO SUPERFICIAL DE CANAL EM GABIÃO TIPO COLCHÃO, ALTURA DE 17 CENTÍMETROS, ENCHIMENTO COM PEDRA DE MÃO TIPO RACHÃO - FORNECIMENTO E EXECUÇÃO. AF_12/2015</t>
  </si>
  <si>
    <t>165,58</t>
  </si>
  <si>
    <t>PROTEÇÃO SUPERFICIAL DE CANAL EM GABIÃO TIPO COLCHÃO, ALTURA DE 23 CENTÍMETROS, ENCHIMENTO COM PEDRA DE MÃO TIPO RACHÃO - FORNECIMENTO E EXECUÇÃO. AF_12/2015</t>
  </si>
  <si>
    <t>187,59</t>
  </si>
  <si>
    <t>PROTEÇÃO SUPERFICIAL DE CANAL EM GABIÃO TIPO COLCHÃO, ALTURA DE 30 CENTÍMETROS, ENCHIMENTO COM PEDRA DE MÃO TIPO RACHÃO - FORNECIMENTO E EXECUÇÃO. AF_12/2015</t>
  </si>
  <si>
    <t>214,37</t>
  </si>
  <si>
    <t>PROTEÇÃO SUPERFICIAL DE CANAL EM GABIÃO TIPO SACO, DIÂMETRO DE 65 CENTÍMETROS, ENCHIMENTO MANUAL COM PEDRA DE MÃO TIPO RACHÃO - FORNECIMENTO E EXECUÇÃO. AF_12/2015</t>
  </si>
  <si>
    <t>499,92</t>
  </si>
  <si>
    <t>73843/1</t>
  </si>
  <si>
    <t>MUROS DE ARRIMO</t>
  </si>
  <si>
    <t>0032</t>
  </si>
  <si>
    <t>MURO DE ARRIMO DE CONCRETO</t>
  </si>
  <si>
    <t>MURO DE ARRIMO DE CONCRETO CICLOPICO COM 30% DE PEDRA DE MAO</t>
  </si>
  <si>
    <t>305,08</t>
  </si>
  <si>
    <t>73844/1</t>
  </si>
  <si>
    <t>MURO DE ARRIMO DE ALVENARIA</t>
  </si>
  <si>
    <t>MURO DE ARRIMO DE ALVENARIA DE PEDRA ARGAMASSADA</t>
  </si>
  <si>
    <t>463,76</t>
  </si>
  <si>
    <t>73844/2</t>
  </si>
  <si>
    <t>MURO DE ARRIMO DE ALVENARIA DE TIJOLOS</t>
  </si>
  <si>
    <t>449,00</t>
  </si>
  <si>
    <t>73846/1</t>
  </si>
  <si>
    <t>MURO DE ARRIMO CELULAR</t>
  </si>
  <si>
    <t>MURO DE ARRIMO CELULAR PECAS PRE-MOLDADAS CONCRETO EXCL FORMAS INCL   CONFECCAO DAS PECAS MONTAGEM E COMPACTACAO DO SOLO DE ENCHIMENTO.</t>
  </si>
  <si>
    <t>262,10</t>
  </si>
  <si>
    <t>73846/2</t>
  </si>
  <si>
    <t>MURO DE ARRIMO CELULAR PECAS PRE-MOLDADAS CONCRETO EXCL MATERIAIS E   FORMAS INCL CONFECCAO PECAS MONTAGEM E COMPACTACAO DO SOLO(ENCHIMENTO)</t>
  </si>
  <si>
    <t>115,69</t>
  </si>
  <si>
    <t>EXECUÇÃO DE REVESTIMENTO DE CONCRETO PROJETADO COM ESPESSURA DE 7 CM, ARMADO COM TELA, INCLINAÇÃO MENOR QUE 90°, APLICAÇÃO CONTÍNUA, UTILIZANDO EQUIPAMENTO DE PROJEÇÃO COM 6 M³/H DE CAPACIDADE. AF_01/2016</t>
  </si>
  <si>
    <t>77,47</t>
  </si>
  <si>
    <t>EXECUÇÃO DE REVESTIMENTO DE CONCRETO PROJETADO COM ESPESSURA DE 10 CM, ARMADO COM TELA, INCLINAÇÃO MENOR QUE 90°, APLICAÇÃO CONTÍNUA, UTILIZANDO EQUIPAMENTO DE PROJEÇÃO COM 6 M³/H DE CAPACIDADE. AF_01/2016</t>
  </si>
  <si>
    <t>85,77</t>
  </si>
  <si>
    <t>EXECUÇÃO DE REVESTIMENTO DE CONCRETO PROJETADO COM ESPESSURA DE 7 CM, ARMADO COM TELA, INCLINAÇÃO DE 90°, APLICAÇÃO CONTÍNUA, UTILIZANDO EQUIPAMENTO DE PROJEÇÃO COM 6 M³/H DE CAPACIDADE. AF_01/2016</t>
  </si>
  <si>
    <t>112,73</t>
  </si>
  <si>
    <t>EXECUÇÃO DE REVESTIMENTO DE CONCRETO PROJETADO COM ESPESSURA DE 10 CM, ARMADO COM TELA, INCLINAÇÃO DE 90°, APLICAÇÃO CONTÍNUA, UTILIZANDO EQUIPAMENTO DE PROJEÇÃO COM 6 M³/H DE CAPACIDADE. AF_01/2016</t>
  </si>
  <si>
    <t>121,00</t>
  </si>
  <si>
    <t>EXECUÇÃO DE REVESTIMENTO DE CONCRETO PROJETADO COM ESPESSURA DE 7 CM, ARMADO COM TELA, INCLINAÇÃO MENOR QUE 90°, APLICAÇÃO CONTÍNUA, UTILIZANDO EQUIPAMENTO DE PROJEÇÃO COM 3 M³/H DE CAPACIDADE. AF_01/2016</t>
  </si>
  <si>
    <t>90,73</t>
  </si>
  <si>
    <t>EXECUÇÃO DE REVESTIMENTO DE CONCRETO PROJETADO COM ESPESSURA DE 10 CM, ARMADO COM TELA, INCLINAÇÃO MENOR QUE 90°, APLICAÇÃO CONTÍNUA, UTILIZANDO EQUIPAMENTO DE PROJEÇÃO COM 3 M³/H DE CAPACIDADE. AF_01/2016</t>
  </si>
  <si>
    <t>100,38</t>
  </si>
  <si>
    <t>EXECUÇÃO DE REVESTIMENTO DE CONCRETO PROJETADO COM ESPESSURA DE 7 CM, ARMADO COM TELA, INCLINAÇÃO DE 90°, APLICAÇÃO CONTÍNUA, UTILIZANDO EQUIPAMENTO DE PROJEÇÃO COM 3 M³/H DE CAPACIDADE. AF_01/2016</t>
  </si>
  <si>
    <t>128,41</t>
  </si>
  <si>
    <t>EXECUÇÃO DE REVESTIMENTO DE CONCRETO PROJETADO COM ESPESSURA DE 10 CM, ARMADO COM TELA, INCLINAÇÃO DE 90°, APLICAÇÃO CONTÍNUA, UTILIZANDO EQUIPAMENTO DE PROJEÇÃO COM 3 M³/H DE CAPACIDADE. AF_01/2016</t>
  </si>
  <si>
    <t>138,04</t>
  </si>
  <si>
    <t>EXECUÇÃO DE REVESTIMENTO DE CONCRETO PROJETADO COM ESPESSURA DE 7 CM, ARMADO COM FIBRAS DE AÇO, INCLINAÇÃO MENOR QUE 90°, APLICAÇÃO CONTÍNUA, UTILIZANDO EQUIPAMENTO DE PROJEÇÃO COM 6 M³/H DE CAPACIDADE. AF_01/2016</t>
  </si>
  <si>
    <t>107,34</t>
  </si>
  <si>
    <t>EXECUÇÃO DE REVESTIMENTO DE CONCRETO PROJETADO COM ESPESSURA DE 10 CM, ARMADO COM FIBRAS DE AÇO, INCLINAÇÃO MENOR QUE 90°, APLICAÇÃO CONTÍNUA, UTILIZANDO EQUIPAMENTO DE PROJEÇÃO COM 6 M³/H DE CAPACIDADE. AF_01/2016</t>
  </si>
  <si>
    <t>126,23</t>
  </si>
  <si>
    <t>EXECUÇÃO DE REVESTIMENTO DE CONCRETO PROJETADO COM ESPESSURA DE 7 CM, ARMADO COM FIBRAS DE AÇO, INCLINAÇÃO DE 90°, APLICAÇÃO CONTÍNUA, UTILIZANDO EQUIPAMENTO DE PROJEÇÃO COM 6 M³/H DE CAPACIDADE. AF_01/2016</t>
  </si>
  <si>
    <t>112,08</t>
  </si>
  <si>
    <t>EXECUÇÃO DE REVESTIMENTO DE CONCRETO PROJETADO COM ESPESSURA DE 10 CM, ARMADO COM FIBRAS DE AÇO, INCLINAÇÃO DE 90°, APLICAÇÃO CONTÍNUA, UTILIZANDO EQUIPAMENTO DE PROJEÇÃO COM 6 M³/H DE CAPACIDADE. AF_01/2016</t>
  </si>
  <si>
    <t>130,77</t>
  </si>
  <si>
    <t>EXECUÇÃO DE REVESTIMENTO DE CONCRETO PROJETADO COM ESPESSURA DE 7 CM, ARMADO COM FIBRAS DE AÇO, INCLINAÇÃO MENOR QUE 90°, APLICAÇÃO CONTÍNUA, UTILIZANDO EQUIPAMENTO DE PROJEÇÃO COM 3 M³/H DE CAPACIDADE. AF_01/2016</t>
  </si>
  <si>
    <t>121,94</t>
  </si>
  <si>
    <t>EXECUÇÃO DE REVESTIMENTO DE CONCRETO PROJETADO COM ESPESSURA DE 10 CM, ARMADO COM FIBRAS DE AÇO, INCLINAÇÃO MENOR QUE 90°, APLICAÇÃO CONTÍNUA, UTILIZANDO EQUIPAMENTO DE PROJEÇÃO COM 3 M³/H DE CAPACIDADE. AF_01/2016</t>
  </si>
  <si>
    <t>142,00</t>
  </si>
  <si>
    <t>EXECUÇÃO DE REVESTIMENTO DE CONCRETO PROJETADO COM ESPESSURA DE 7 CM, ARMADO COM FIBRAS DE AÇO, INCLINAÇÃO DE 90°, APLICAÇÃO CONTÍNUA, UTILIZANDO EQUIPAMENTO DE PROJEÇÃO COM 3 M³/H DE CAPACIDADE. AF_01/2016</t>
  </si>
  <si>
    <t>130,33</t>
  </si>
  <si>
    <t>EXECUÇÃO DE REVESTIMENTO DE CONCRETO PROJETADO COM ESPESSURA DE 10 CM, ARMADO COM FIBRAS DE AÇO, INCLINAÇÃO DE 90°, APLICAÇÃO CONTÍNUA, UTILIZANDO EQUIPAMENTO DE PROJEÇÃO COM 3 M³/H DE CAPACIDADE. AF_01/2016</t>
  </si>
  <si>
    <t>150,16</t>
  </si>
  <si>
    <t>EXECUÇÃO DE REVESTIMENTO DE CONCRETO PROJETADO COM ESPESSURA DE 7 CM, ARMADO COM TELA, INCLINAÇÃO MENOR QUE 90°, APLICAÇÃO DESCONTÍNUA, UTILIZANDO EQUIPAMENTO DE PROJEÇÃO COM 6 M³/H DE CAPACIDADE. AF_01/2016</t>
  </si>
  <si>
    <t>86,81</t>
  </si>
  <si>
    <t>EXECUÇÃO DE REVESTIMENTO DE CONCRETO PROJETADO COM ESPESSURA DE 10 CM, ARMADO COM TELA, INCLINAÇÃO MENOR QUE 90°, APLICAÇÃO DESCONTÍNUA, UTILIZANDO EQUIPAMENTO DE PROJEÇÃO COM 6 M³/H DE CAPACIDADE. AF_01/2016</t>
  </si>
  <si>
    <t>95,40</t>
  </si>
  <si>
    <t>EXECUÇÃO DE REVESTIMENTO DE CONCRETO PROJETADO COM ESPESSURA DE 7 CM, ARMADO COM TELA, INCLINAÇÃO DE 90°, APLICAÇÃO DESCONTÍNUA, UTILIZANDO EQUIPAMENTO DE PROJEÇÃO COM 6 M³/H DE CAPACIDADE. AF_01/2016</t>
  </si>
  <si>
    <t>123,23</t>
  </si>
  <si>
    <t>EXECUÇÃO DE REVESTIMENTO DE CONCRETO PROJETADO COM ESPESSURA DE 10 CM, ARMADO COM TELA, INCLINAÇÃO DE 90°, APLICAÇÃO DESCONTÍNUA, UTILIZANDO EQUIPAMENTO DE PROJEÇÃO COM 6 M³/H DE CAPACIDADE. AF_01/2016</t>
  </si>
  <si>
    <t>131,88</t>
  </si>
  <si>
    <t>EXECUÇÃO DE REVESTIMENTO DE CONCRETO PROJETADO COM ESPESSURA DE 7 CM, ARMADO COM TELA, INCLINAÇÃO MENOR QUE 90°, APLICAÇÃO DESCONTÍNUA, UTILIZANDO EQUIPAMENTO DE PROJEÇÃO COM 3 M³/H DE CAPACIDADE. AF_01/2016</t>
  </si>
  <si>
    <t>98,47</t>
  </si>
  <si>
    <t>EXECUÇÃO DE REVESTIMENTO DE CONCRETO PROJETADO COM ESPESSURA DE 10 CM, ARMADO COM TELA, INCLINAÇÃO MENOR QUE 90°, APLICAÇÃO DESCONTÍNUA, UTILIZANDO EQUIPAMENTO DE PROJEÇÃO COM 3 M³/H DE CAPACIDADE. AF_01/2016</t>
  </si>
  <si>
    <t>108,56</t>
  </si>
  <si>
    <t>EXECUÇÃO DE REVESTIMENTO DE CONCRETO PROJETADO COM ESPESSURA DE 7 CM, ARMADO COM TELA, INCLINAÇÃO DE 90°, APLICAÇÃO DESCONTÍNUA, UTILIZANDO EQUIPAMENTO DE PROJEÇÃO COM 3 M³/H DE CAPACIDADE. AF_01/2016</t>
  </si>
  <si>
    <t>136,86</t>
  </si>
  <si>
    <t>EXECUÇÃO DE REVESTIMENTO DE CONCRETO PROJETADO COM ESPESSURA DE 10 CM, ARMADO COM TELA, INCLINAÇÃO DE 90°, APLICAÇÃO DESCONTÍNUA, UTILIZANDO EQUIPAMENTO DE PROJEÇÃO COM 3 M³/H DE CAPACIDADE. AF_01/2016</t>
  </si>
  <si>
    <t>147,21</t>
  </si>
  <si>
    <t>EXECUÇÃO DE REVESTIMENTO DE CONCRETO PROJETADO COM ESPESSURA DE 7 CM, ARMADO COM FIBRAS DE AÇO, INCLINAÇÃO MENOR QUE 90°, APLICAÇÃO DESCONTÍNUA, UTILIZANDO EQUIPAMENTO DE PROJEÇÃO COM 6 M³/H DE CAPACIDADE. AF_01/2016</t>
  </si>
  <si>
    <t>113,16</t>
  </si>
  <si>
    <t>EXECUÇÃO DE REVESTIMENTO DE CONCRETO PROJETADO COM ESPESSURA DE 10 CM, ARMADO COM FIBRAS DE AÇO, INCLINAÇÃO MENOR QUE 90°, APLICAÇÃO DESCONTÍNUA, UTILIZANDO EQUIPAMENTO DE PROJEÇÃO COM 6 M³/H DE CAPACIDADE. AF_01/2016</t>
  </si>
  <si>
    <t>132,36</t>
  </si>
  <si>
    <t>EXECUÇÃO DE REVESTIMENTO DE CONCRETO PROJETADO COM ESPESSURA DE 7 CM, ARMADO COM FIBRAS DE AÇO, INCLINAÇÃO DE 90°, APLICAÇÃO DESCONTÍNUA, UTILIZANDO EQUIPAMENTO DE PROJEÇÃO COM 6 M³/H DE CAPACIDADE. AF_01/2016</t>
  </si>
  <si>
    <t>115,25</t>
  </si>
  <si>
    <t>EXECUÇÃO DE REVESTIMENTO DE CONCRETO PROJETADO COM ESPESSURA DE 10 CM, ARMADO COM FIBRAS DE AÇO, INCLINAÇÃO DE 90°, APLICAÇÃO DESCONTÍNUA, UTILIZANDO EQUIPAMENTO DE PROJEÇÃO COM 6 M³/H DE CAPACIDADE. AF_01/2016</t>
  </si>
  <si>
    <t>134,29</t>
  </si>
  <si>
    <t>EXECUÇÃO DE REVESTIMENTO DE CONCRETO PROJETADO COM ESPESSURA DE 7 CM, ARMADO COM FIBRAS DE AÇO, INCLINAÇÃO MENOR QUE 90°, APLICAÇÃO DESCONTÍNUA, UTILIZANDO EQUIPAMENTO DE PROJEÇÃO COM 3 M³/H DE CAPACIDADE. AF_01/2016</t>
  </si>
  <si>
    <t>127,73</t>
  </si>
  <si>
    <t>EXECUÇÃO DE REVESTIMENTO DE CONCRETO PROJETADO COM ESPESSURA DE 10 CM, ARMADO COM FIBRAS DE AÇO, INCLINAÇÃO MENOR QUE 90°, APLICAÇÃO DESCONTÍNUA, UTILIZANDO EQUIPAMENTO DE PROJEÇÃO COM 3 M³/H DE CAPACIDADE. AF_01/2016</t>
  </si>
  <si>
    <t>148,23</t>
  </si>
  <si>
    <t>EXECUÇÃO DE REVESTIMENTO DE CONCRETO PROJETADO COM ESPESSURA DE 7 CM, ARMADO COM FIBRAS DE AÇO, INCLINAÇÃO DE 90°, APLICAÇÃO DESCONTÍNUA, UTILIZANDO EQUIPAMENTO DE PROJEÇÃO COM 3 M³/H DE CAPACIDADE. AF_01/2016</t>
  </si>
  <si>
    <t>134,13</t>
  </si>
  <si>
    <t>EXECUÇÃO DE REVESTIMENTO DE CONCRETO PROJETADO COM ESPESSURA DE 10 CM, ARMADO COM FIBRAS DE AÇO, INCLINAÇÃO DE 90°, APLICAÇÃO DESCONTÍNUA, UTILIZANDO EQUIPAMENTO DE PROJEÇÃO COM 3 M³/H DE CAPACIDADE. AF_01/2016</t>
  </si>
  <si>
    <t>154,50</t>
  </si>
  <si>
    <t>EXECUÇÃO DE GRAMPO PARA SOLO GRAMPEADO COM COMPRIMENTO MENOR OU IGUAL A 4 M, DIÂMETRO DE 10 CM, PERFURAÇÃO COM EQUIPAMENTO MANUAL E ARMADURA COM DIÂMETRO DE 16 MM. AF_05/2016</t>
  </si>
  <si>
    <t>162,05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</si>
  <si>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</si>
  <si>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</si>
  <si>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</si>
  <si>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</si>
  <si>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132,74</t>
  </si>
  <si>
    <t>EXECUÇÃO DE GRAMPO PARA SOLO GRAMPEADO COM COMPRIMENTO MENOR OU IGUAL A 4 M, DIÂMETRO DE 10 CM, PERFURAÇÃO COM EQUIPAMENTO MANUAL E ARMADURA COM DIÂMETRO DE 20 MM. AF_05/2016</t>
  </si>
  <si>
    <t>168,27</t>
  </si>
  <si>
    <t>EXECUÇÃO DE GRAMPO PARA SOLO GRAMPEADO COM COMPRIMENTO MAIOR QUE 4 M E MENOR OU IGUAL A 6 M, DIÂMETRO DE 10 CM, PERFURAÇÃO COM EQUIPAMENTO MANUAL E ARMADURA COM DIÂMETRO DE 20 MM. AF_05/2016</t>
  </si>
  <si>
    <t>155,11</t>
  </si>
  <si>
    <t>EXECUÇÃO DE GRAMPO PARA SOLO GRAMPEADO COM COMPRIMENTO MAIOR QUE 6 M E MENOR OU IGUAL A 8 M, DIÂMETRO DE 10 CM, PERFURAÇÃO COM EQUIPAMENTO MANUAL E ARMADURA COM DIÂMETRO DE 20 MM. AF_05/2016</t>
  </si>
  <si>
    <t>147,31</t>
  </si>
  <si>
    <t>EXECUÇÃO DE GRAMPO PARA SOLO GRAMPEADO COM COMPRIMENTO MAIOR QUE 8 M E MENOR OU IGUAL A 10 M, DIÂMETRO DE 10 CM, PERFURAÇÃO COM EQUIPAMENTO MANUAL E ARMADURA COM DIÂMETRO DE 20 MM. AF_05/2016</t>
  </si>
  <si>
    <t>141,87</t>
  </si>
  <si>
    <t>EXECUÇÃO DE GRAMPO PARA SOLO GRAMPEADO COM COMPRIMENTO MAIOR QUE 10 M, DIÂMETRO DE 10 CM, PERFURAÇÃO COM EQUIPAMENTO MANUAL E ARMADURA COM DIÂMETRO DE 20 MM. AF_05/2016</t>
  </si>
  <si>
    <t>137,61</t>
  </si>
  <si>
    <t>EXECUÇÃO DE GRAMPO PARA SOLO GRAMPEADO COM COMPRIMENTO MENOR OU IGUAL A 4 M, DIÂMETRO DE 7 CM, PERFURAÇÃO COM EQUIPAMENTO MANUAL E ARMADURA COM DIÂMETRO DE 16 MM. AF_05/2016</t>
  </si>
  <si>
    <t>153,23</t>
  </si>
  <si>
    <t>EXECUÇÃO DE GRAMPO PARA SOLO GRAMPEADO COM COMPRIMENTO MAIOR QUE 4 E MENOR OU IGUAL A 6 M, DIÂMETRO DE 7 CM, PERFURAÇÃO COM EQUIPAMENTO MANUAL E ARMADURA COM DIÂMETRO DE 16 MM. AF_05/2016</t>
  </si>
  <si>
    <t>140,76</t>
  </si>
  <si>
    <t>EXECUÇÃO DE GRAMPO PARA SOLO GRAMPEADO COM COMPRIMENTO MAIOR QUE 6 M E MENOR OU IGUAL A 8 M, DIÂMETRO DE 7 CM, PERFURAÇÃO COM EQUIPAMENTO MANUAL E ARMADURA COM DIÂMETRO DE 16 MM. AF_05/2016</t>
  </si>
  <si>
    <t>133,34</t>
  </si>
  <si>
    <t>EXECUÇÃO DE GRAMPO PARA SOLO GRAMPEADO COM COMPRIMENTO MAIOR QUE 8 M E MENOR OU IGUAL A 10 M, DIÂMETRO DE 7 CM, PERFURAÇÃO COM EQUIPAMENTO MANUAL E ARMADURA COM DIÂMETRO DE 16 MM. AF_05/2016</t>
  </si>
  <si>
    <t>125,52</t>
  </si>
  <si>
    <t>EXECUÇÃO DE GRAMPO PARA SOLO GRAMPEADO COM COMPRIMENTO MAIOR QUE 10 M, DIÂMETRO DE 7 CM, PERFURAÇÃO COM EQUIPAMENTO MANUAL E ARMADURA COM DIÂMETRO DE 16 MM. AF_05/2016</t>
  </si>
  <si>
    <t>124,01</t>
  </si>
  <si>
    <t>EXECUÇÃO DE GRAMPO PARA SOLO GRAMPEADO COM COMPRIMENTO MENOR OU IGUAL A 4 M, DIÂMETRO DE 7 CM, PERFURAÇÃO COM EQUIPAMENTO MANUAL E ARMADURA COM DIÂMETRO DE 20 MM. AF_05/2016</t>
  </si>
  <si>
    <t>159,43</t>
  </si>
  <si>
    <t>EXECUÇÃO DE GRAMPO PARA SOLO GRAMPEADO COM COMPRIMENTO MAIOR QUE 4 E MENOR OU IGUAL A 6 M, DIÂMETRO DE 7 CM, PERFURAÇÃO COM EQUIPAMENTO MANUAL E ARMADURA COM DIÂMETRO DE 20 MM. AF_05/2016</t>
  </si>
  <si>
    <t>146,34</t>
  </si>
  <si>
    <t>EXECUÇÃO DE GRAMPO PARA SOLO GRAMPEADO COM COMPRIMENTO MAIOR QUE 6 M E MENOR OU IGUAL A 8 M, DIÂMETRO DE 7 CM, PERFURAÇÃO COM EQUIPAMENTO MANUAL E ARMADURA COM DIÂMETRO DE 20 MM. AF_05/2016</t>
  </si>
  <si>
    <t>138,55</t>
  </si>
  <si>
    <t>EXECUÇÃO DE GRAMPO PARA SOLO GRAMPEADO COM COMPRIMENTO MAIOR QUE 8 MENOR OU IGUAL A 10 M, DIÂMETRO DE 7 CM, PERFURAÇÃO COM EQUIPAMENTO MANUAL E ARMADURA COM DIÂMETRO DE 20 MM. AF_05/2016</t>
  </si>
  <si>
    <t>133,15</t>
  </si>
  <si>
    <t>EXECUÇÃO DE GRAMPO PARA SOLO GRAMPEADO COM COMPRIMENTO MAIOR QUE 10 M, DIÂMETRO DE 7 CM, PERFURAÇÃO COM EQUIPAMENTO MANUAL E ARMADURA COM DIÂMETRO DE 20 MM. AF_05/2016</t>
  </si>
  <si>
    <t>124,60</t>
  </si>
  <si>
    <t>EXECUÇÃO DE PROTEÇÃO DA CABEÇA DO TIRANTE COM USO DE FÔRMAS EM CHAPA COMPENSADA PLASTIFICADA DE MADEIRA E CONCRETO FCK =15 MPA. AF_07/2016</t>
  </si>
  <si>
    <t>21,12</t>
  </si>
  <si>
    <t>CALHAS DE DRENAGEM/ALAS DE GALERIAS (ESTRUT. DE LANCAMENTO)</t>
  </si>
  <si>
    <t>0035</t>
  </si>
  <si>
    <t>DISSIPADOR DE ENERGIA EM PEDRA ARGAMASSADA ESPESSURA 6CM INCL MATERIAIS E COLOCACAO MEDIDO P/ VOLUME DE PEDRA ARGAMASSADA</t>
  </si>
  <si>
    <t>453,41</t>
  </si>
  <si>
    <t>73799/1</t>
  </si>
  <si>
    <t>POCOS DE VISITA/BOCAS DE LOBO/CX. DE PASSAGEM/CX. DIVERSAS</t>
  </si>
  <si>
    <t>0036</t>
  </si>
  <si>
    <t>FORNECIMENTO/ASSENT GRELHAS FF P/CAIXAS DE RALO</t>
  </si>
  <si>
    <t>GRELHA EM FERRO FUNDIDO SIMPLES COM REQUADRO, CARGA MÁXIMA 12,5 T,  300 X 1000 MM, E = 15 MM, FORNECIDA E ASSENTADA COM ARGAMASSA 1:4 CIMENTO:AREIA.</t>
  </si>
  <si>
    <t>318,55</t>
  </si>
  <si>
    <t>73856/1</t>
  </si>
  <si>
    <t>BOCA PARA BUEIRO TUBULAR DE CONCRETO SIMPLES</t>
  </si>
  <si>
    <t>BOCA P/BUEIRO SIMPLES TUBULAR D=0,40M EM CONCRETO CICLOPICO, INCLINDO FORMAS, ESCAVACAO, REATERRO E MATERIAIS, EXCLUINDO MATERIAL REATERRO JAZIDA E TRANSPORTE</t>
  </si>
  <si>
    <t>515,33</t>
  </si>
  <si>
    <t>73856/2</t>
  </si>
  <si>
    <t>BOCA PARA BUEIRO SIMPLES TUBULAR, DIAMETRO =0,60M, EM CONCRETO CICLOPICO, INCLUINDO FORMAS, ESCAVACAO, REATERRO E MATERIAIS, EXCLUINDO MATERIAL REATERRO JAZIDA E TRANSPORTE.</t>
  </si>
  <si>
    <t>843,13</t>
  </si>
  <si>
    <t>73856/3</t>
  </si>
  <si>
    <t>BOCA PARA BUEIRO SIMPLES TUBULAR, DIAMETRO =0,80M, EM CONCRETO CICLOPICO, INCLUINDO FORMAS, ESCAVACAO, REATERRO E MATERIAIS, EXCLUINDO MATERIAL REATERRO JAZIDA E TRANSPORTE.</t>
  </si>
  <si>
    <t>1.261,91</t>
  </si>
  <si>
    <t>73856/4</t>
  </si>
  <si>
    <t>BOCA PARA BUEIRO SIMPLES TUBULAR, DIAMETRO =1,00M, EM CONCRETO CICLOPICO, INCLUINDO FORMAS, ESCAVACAO, REATERRO E MATERIAIS, EXCLUINDO MATERIAL REATERRO JAZIDA E TRANSPORTE.</t>
  </si>
  <si>
    <t>1.777,63</t>
  </si>
  <si>
    <t>73856/5</t>
  </si>
  <si>
    <t>BOCA PARA BUEIRO SIMPLES TUBULAR, DIAMETRO =1,20M, EM CONCRETO CICLOPICO, INCLUINDO FORMAS, ESCAVACAO, REATERRO E MATERIAIS, EXCLUINDO MATERIAL REATERRO JAZIDA E TRANSPORTE.</t>
  </si>
  <si>
    <t>2.395,04</t>
  </si>
  <si>
    <t>73856/6</t>
  </si>
  <si>
    <t>BOCA PARA BUEIRO DUPLO TUBULAR, DIAMETRO =0,40M, EM CONCRETO CICLOPICO, INCLUINDO FORMAS, ESCAVACAO, REATERRO E MATERIAIS, EXCLUINDO MATERIAL REATERRO JAZIDA E TRANSPORTE.</t>
  </si>
  <si>
    <t>726,88</t>
  </si>
  <si>
    <t>73856/7</t>
  </si>
  <si>
    <t>BOCA PARA BUEIRO DUPLO TUBULAR, DIAMETRO =0,60M, EM CONCRETO CICLOPICO, INCLUINDO FORMAS, ESCAVACAO, REATERRO E MATERIAIS, EXCLUINDO MATERIAL REATERRO JAZIDA E TRANSPORTE.</t>
  </si>
  <si>
    <t>1.196,34</t>
  </si>
  <si>
    <t>73856/8</t>
  </si>
  <si>
    <t>BOCA PARA BUEIRO DUPLO TUBULAR, DIAMETRO =0,80M, EM CONCRETO CICLOPICO, INCLUINDO FORMAS, ESCAVACAO, REATERRO E MATERIAIS, EXCLUINDO MATERIAL REATERRO JAZIDA E TRANSPORTE.</t>
  </si>
  <si>
    <t>1.793,90</t>
  </si>
  <si>
    <t>73856/9</t>
  </si>
  <si>
    <t>BOCA PARA BUEIRO DUPLO TUBULAR, DIAMETRO =1,00M, EM CONCRETO CICLOPICO, INCLUINDO FORMAS, ESCAVACAO, REATERRO E MATERIAIS, EXCLUINDO MATERIAL REATERRO JAZIDA E TRANSPORTE.</t>
  </si>
  <si>
    <t>2.259,05</t>
  </si>
  <si>
    <t>73856/10</t>
  </si>
  <si>
    <t>BOCA PARA BUEIRO DUPLOTUBULAR, DIAMETRO =1,20M, EM CONCRETO CICLOPICO, INCLUINDO FORMAS, ESCAVACAO, REATERRO E MATERIAIS, EXCLUINDO MATERIAL REATERRO JAZIDA E TRANSPORTE.</t>
  </si>
  <si>
    <t>3.399,44</t>
  </si>
  <si>
    <t>73856/11</t>
  </si>
  <si>
    <t>BOCA PARA BUEIRO TRIPLO TUBULAR, DIAMETRO =0,40M, EM CONCRETO CICLOPICO, INCLUINDO FORMAS, ESCAVACAO, REATERRO E MATERIAIS, EXCLUINDO MATERIAL REATERRO JAZIDA E TRANSPORTE.</t>
  </si>
  <si>
    <t>938,02</t>
  </si>
  <si>
    <t>73856/12</t>
  </si>
  <si>
    <t>BOCA PARA BUEIRO TRIPLO TUBULAR, DIAMETRO =0,60M, EM CONCRETO CICLOPICO, INCLUINDO FORMAS, ESCAVACAO, REATERRO E MATERIAIS, EXCLUINDO MATERIAL REATERRO JAZIDA E TRANSPORTE.</t>
  </si>
  <si>
    <t>1.549,13</t>
  </si>
  <si>
    <t>73856/13</t>
  </si>
  <si>
    <t>BOCA PARA BUEIRO TRIPLO TUBULAR, DIAMETRO =0,80M, EM CONCRETO CICLOPICO, INCLUINDO FORMAS, ESCAVACAO, REATERRO E MATERIAIS, EXCLUINDO MATERIAL REATERRO JAZIDA E TRANSPORTE.</t>
  </si>
  <si>
    <t>2.325,54</t>
  </si>
  <si>
    <t>73856/14</t>
  </si>
  <si>
    <t>BOCA PARA BUEIRO TRIPLO TUBULAR, DIAMETRO =1,00M, EM CONCRETO CICLOPICO, INCLUINDO FORMAS, ESCAVACAO, REATERRO E MATERIAIS, EXCLUINDO MATERIAL REATERRO JAZIDA E TRANSPORTE.</t>
  </si>
  <si>
    <t>3.274,76</t>
  </si>
  <si>
    <t>73856/15</t>
  </si>
  <si>
    <t>BOCA PARA BUEIRO TRIPLO TUBULAR, DIAMETRO =1,20M, EM CONCRETO CICLOPICO, INCLUINDO FORMAS, ESCAVACAO, REATERRO E MATERIAIS, EXCLUINDO MATERIAL REATERRO JAZIDA E TRANSPORTE.</t>
  </si>
  <si>
    <t>4.403,93</t>
  </si>
  <si>
    <t>74224/1</t>
  </si>
  <si>
    <t>POCO DE VISITA - DRENAGEM PLUVIAL - EM CONCRETO ESTRUTURAL</t>
  </si>
  <si>
    <t>POCO DE VISITA PARA DRENAGEM PLUVIAL, EM CONCRETO ESTRUTURAL, DIMENSOES INTERNAS DE 90X150X80CM (LARGXCOMPXALT), PARA REDE DE 600 MM, EXCLUSOS TAMPAO E CHAMINE.</t>
  </si>
  <si>
    <t>1.316,61</t>
  </si>
  <si>
    <t>BOCA DE LOBO EM ALVENARIA TIJOLO MACICO, REVESTIDA C/ ARGAMASSA DE CIMENTO E AREIA 1:3, SOBRE LASTRO DE CONCRETO 10CM E TAMPA DE CONCRETO ARMADO</t>
  </si>
  <si>
    <t>693,42</t>
  </si>
  <si>
    <t>GRELHA FF 30X90CM, 135KG, P/ CX RALO COM ASSENTAMENTO DE ARGAMASSA CIMENTO/AREIA 1:4 - FORNECIMENTO E INSTALAÇÃO</t>
  </si>
  <si>
    <t>317,85</t>
  </si>
  <si>
    <t>POÇO DE INSPEÇÃO CIRCULAR PARA ESGOTO, EM ALVENARIA COM TIJOLOS CERÂMICOS MACIÇOS, DIÂMETRO INTERNO = 0,6 M, PROFUNDIDADE = 1 M, EXCLUINDO TAMPÃO. AF_05/2018</t>
  </si>
  <si>
    <t>797,26</t>
  </si>
  <si>
    <t>POÇO DE INSPEÇÃO CIRCULAR PARA ESGOTO, EM ALVENARIA COM TIJOLOS CERÂMICOS MACIÇOS, DIÂMETRO INTERNO = 0,6 M, PROFUNDIDADE = 1,5 M, EXCLUINDO TAMPÃO. AF_05/2018</t>
  </si>
  <si>
    <t>1.162,22</t>
  </si>
  <si>
    <t>BASE PARA POÇO DE VISITA CIRCULAR PARA  ESGOTO, EM ALVENARIA COM TIJOLOS CERÂMICOS MACIÇOS, DIÂMETRO INTERNO = 0,8 M, PROFUNDIDADE = 1,45 M, EXCLUINDO TAMPÃO. AF_05/2018</t>
  </si>
  <si>
    <t>1.492,95</t>
  </si>
  <si>
    <t>ACRÉSCIMO PARA POÇO DE VISITA CIRCULAR PARA ESGOTO, EM ALVENARIA COM TIJOLOS CERÂMICOS MACIÇOS, DIÂMETRO INTERNO = 0,8 M. AF_05/2018</t>
  </si>
  <si>
    <t>892,10</t>
  </si>
  <si>
    <t>ACRÉSCIMO PARA POÇO DE VISITA CIRCULAR PARA ESGOTO, EM CONCRETO PRÉ-MOLDADO, DIÂMETRO INTERNO = 1 M. AF_05/2018</t>
  </si>
  <si>
    <t>294,50</t>
  </si>
  <si>
    <t>ACRÉSCIMO PARA POÇO DE VISITA CIRCULAR PARA  ESGOTO, EM ALVENARIA COM TIJOLOS CERÂMICOS MACIÇOS, DIÂMETRO INTERNO = 1 M. AF_05/2018</t>
  </si>
  <si>
    <t>1.079,11</t>
  </si>
  <si>
    <t>ACRÉSCIMO PARA POÇO DE VISITA CIRCULAR PARA ESGOTO, EM CONCRETO PRÉ-MOLDADO, DIÂMETRO INTERNO = 1,2 M. AF_05/2018</t>
  </si>
  <si>
    <t>332,32</t>
  </si>
  <si>
    <t>BASE PARA POÇO DE VISITA CIRCULAR PARA  ESGOTO, EM ALVENARIA COM TIJOLOS CERÂMICOS MACIÇOS, DIÂMETRO INTERNO = 1,2 M, PROFUNDIDADE = 1,45 M, EXCLUINDO TAMPÃO. AF_05/2018</t>
  </si>
  <si>
    <t>2.161,08</t>
  </si>
  <si>
    <t>ACRÉSCIMO PARA POÇO DE VISITA CIRCULAR PARA ESGOTO, EM ALVENARIA COM TIJOLOS CERÂMICOS MACIÇOS, DIÂMETRO INTERNO = 1,2 M. AF_05/2018</t>
  </si>
  <si>
    <t>1.266,15</t>
  </si>
  <si>
    <t>ACRÉSCIMO PARA POÇO DE VISITA CIRCULAR PARA  ESGOTO, EM CONCRETO PRÉ-MOLDADO, DIÂMETRO INTERNO = 1,5 M. AF_05/2018</t>
  </si>
  <si>
    <t>514,35</t>
  </si>
  <si>
    <t>BASE PARA POÇO DE VISITA CIRCULAR PARA  ESGOTO, EM ALVENARIA COM TIJOLOS CERÂMICOS MACIÇOS, DIÂMETRO INTERNO = 1,5 M, PROFUNDIDADE = 1,45 M, EXCLUINDO TAMPÃO. AF_05/2018</t>
  </si>
  <si>
    <t>2.744,42</t>
  </si>
  <si>
    <t>ACRÉSCIMO PARA POÇO DE VISITA CIRCULAR PARA  ESGOTO, EM ALVENARIA COM TIJOLOS CERÂMICOS MACIÇOS, DIÂMETRO INTERNO = 1,5 M. AF_05/2018</t>
  </si>
  <si>
    <t>1.546,67</t>
  </si>
  <si>
    <t>BASE PARA POÇO DE VISITA RETANGULAR PARA  ESGOTO, EM ALVENARIA COM BLOCOS DE CONCRETO, DIMENSÕES INTERNAS = 1X1 M, PROFUNDIDADE = 1,45 M, EXCLUINDO TAMPÃO. AF_05/2018</t>
  </si>
  <si>
    <t>1.882,93</t>
  </si>
  <si>
    <t>ACRÉSCIMO PARA POÇO DE VISITA RETANGULAR PARA ESGOTO, EM ALVENARIA COM BLOCOS DE CONCRETO, DIMENSÕES INTERNAS = 1X1 M. AF_05/2018</t>
  </si>
  <si>
    <t>962,79</t>
  </si>
  <si>
    <t>BASE PARA POÇO DE VISITA RETANGULAR PARA ESGOTO, EM ALVENARIA COM BLOCOS DE CONCRETO, DIMENSÕES INTERNAS = 1X1,5 M, PROFUNDIDADE = 1,45 M, EXCLUINDO TAMPÃO. AF_05/2018</t>
  </si>
  <si>
    <t>2.379,43</t>
  </si>
  <si>
    <t>ACRÉSCIMO PARA POÇO DE VISITA RETANGULAR PARA ESGOTO, EM ALVENARIA COM BLOCOS DE CONCRETO, DIMENSÕES INTERNAS = 1X1,5 M. AF_05/2018</t>
  </si>
  <si>
    <t>1.153,09</t>
  </si>
  <si>
    <t>ACRÉSCIMO PARA POÇO DE VISITA RETANGULAR PARA ESGOTO, EM ALVENARIA COM BLOCOS DE CONCRETO, DIMENSÕES INTERNAS = 1X2 M. AF_05/2018</t>
  </si>
  <si>
    <t>1.343,42</t>
  </si>
  <si>
    <t>ACRÉSCIMO PARA POÇO DE VISITA RETANGULAR PARA ESGOTO, EM ALVENARIA COM BLOCOS DE CONCRETO, DIMENSÕES INTERNAS = 1X2,5 M. AF_05/2018</t>
  </si>
  <si>
    <t>1.533,75</t>
  </si>
  <si>
    <t>BASE PARA POÇO DE VISITA RETANGULAR PARA ESGOTO, EM ALVENARIA COM BLOCOS DE CONCRETO, DIMENSÕES INTERNAS = 1X3 M, PROFUNDIDADE = 1,45 M, EXCLUINDO TAMPÃO. AF_05/2018</t>
  </si>
  <si>
    <t>3.892,85</t>
  </si>
  <si>
    <t>ACRÉSCIMO PARA POÇO DE VISITA RETANGULAR PARA ESGOTO, EM ALVENARIA COM BLOCOS DE CONCRETO, DIMENSÕES INTERNAS = 1X3 M. AF_05/2018</t>
  </si>
  <si>
    <t>1.724,11</t>
  </si>
  <si>
    <t>ACRÉSCIMO PARA POÇO DE VISITA RETANGULAR PARA ESGOTO, EM ALVENARIA COM BLOCOS DE CONCRETO, DIMENSÕES INTERNAS = 1X3,5 M. AF_05/2018</t>
  </si>
  <si>
    <t>1.914,43</t>
  </si>
  <si>
    <t>BASE PARA POÇO DE VISITA RETANGULAR PARA ESGOTO, EM ALVENARIA COM BLOCOS DE CONCRETO, DIMENSÕES INTERNAS = 1X4 M, PROFUNDIDADE = 1,45 M, EXCLUINDO TAMPÃO. AF_05/2018</t>
  </si>
  <si>
    <t>4.891,86</t>
  </si>
  <si>
    <t>ACRÉSCIMO PARA POÇO DE VISITA RETANGULAR PARA ESGOTO, EM ALVENARIA COM BLOCOS DE CONCRETO, DIMENSÕES INTERNAS = 1X4 M. AF_05/2018</t>
  </si>
  <si>
    <t>2.104,76</t>
  </si>
  <si>
    <t>BASE PARA POÇO DE VISITA RETANGULAR PARA ESGOTO, EM ALVENARIA COM BLOCOS DE CONCRETO, DIMENSÕES INTERNAS = 1,5X1,5 M, PROFUNDIDADE = 1,45 M, EXCLUINDO TAMPÃO . AF_05/2018</t>
  </si>
  <si>
    <t>2.946,51</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</si>
  <si>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</si>
  <si>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</si>
  <si>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3.589,97</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</si>
  <si>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</si>
  <si>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</si>
  <si>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4.214,49</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</si>
  <si>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</si>
  <si>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</si>
  <si>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4.838,91</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</si>
  <si>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</si>
  <si>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</si>
  <si>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5.463,46</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</si>
  <si>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</si>
  <si>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</si>
  <si>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6.087,97</t>
  </si>
  <si>
    <t>ACRÉSCIMO PARA POÇO DE VISITA RETANGULAR PARA ESGOTO, EM ALVENARIA COM BLOCOS DE CONCRETO, DIMENSÕES INTERNAS = 1,5X4 M. AF_05/2018</t>
  </si>
  <si>
    <t>2.321,82</t>
  </si>
  <si>
    <t>BASE PARA POÇO DE VISITA RETANGULAR PARA ESGOTO, EM ALVENARIA COM BLOCOS DE CONCRETO, DIMENSÕES INTERNAS = 2X2 M, PROFUNDIDADE = 1,45 M, EXCLUINDO TAMPÃO. AF_05/2018</t>
  </si>
  <si>
    <t>4.342,39</t>
  </si>
  <si>
    <t>ACRÉSCIMO PARA POÇO DE VISITA RETANGULAR PARA ESGOTO, EM ALVENARIA COM BLOCOS DE CONCRETO, DIMENSÕES INTERNAS = 2X2 M. AF_05/2018</t>
  </si>
  <si>
    <t>1.750,82</t>
  </si>
  <si>
    <t>BASE PARA POÇO DE VISITA RETANGULAR PARA ESGOTO, EM ALVENARIA COM BLOCOS DE CONCRETO, DIMENSÕES INTERNAS = 2X2,5 M, PROFUNDIDADE = 1,45 M, EXCLUINDO TAMPÃO. AF_05/2018</t>
  </si>
  <si>
    <t>5.084,69</t>
  </si>
  <si>
    <t>ACRÉSCIMO PARA POÇO DE VISITA RETANGULAR PARA ESGOTO, EM ALVENARIA COM BLOCOS DE CONCRETO, DIMENSÕES INTERNAS = 2X2,5 M. AF_05/2018</t>
  </si>
  <si>
    <t>1.941,14</t>
  </si>
  <si>
    <t>BASE PARA POÇO DE VISITA RETANGULAR PARA ESGOTO, EM ALVENARIA COM BLOCOS DE CONCRETO, DIMENSÕES INTERNAS = 2X3 M, PROFUNDIDADE = 1,45 M, EXCLUINDO TAMPÃO. AF_05/2018</t>
  </si>
  <si>
    <t>5.870,15</t>
  </si>
  <si>
    <t>ACRÉSCIMO PARA POÇO DE VISITA RETANGULAR PARA ESGOTO, EM ALVENARIA COM BLOCOS DE CONCRETO, DIMENSÕES INTERNAS = 2X3 M. AF_05/2018</t>
  </si>
  <si>
    <t>2.131,47</t>
  </si>
  <si>
    <t>BASE PARA POÇO DE VISITA RETANGULAR PARA ESGOTO, EM ALVENARIA COM BLOCOS DE CONCRETO, DIMENSÕES INTERNAS = 2X3,5 M, PROFUNDIDADE = 1,45 M, EXCLUINDO TAMPÃO. AF_05/2018</t>
  </si>
  <si>
    <t>6.617,77</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</si>
  <si>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</si>
  <si>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</si>
  <si>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7.365,36</t>
  </si>
  <si>
    <t>ACRÉSCIMO PARA POÇO DE VISITA RETANGULAR PARA ESGOTO, EM ALVENARIA COM BLOCOS DE CONCRETO, DIMENSÕES INTERNAS = 2X4 M. AF_05/2018</t>
  </si>
  <si>
    <t>2.517,65</t>
  </si>
  <si>
    <t>BASE PARA POÇO DE VISITA RETANGULAR PARA ESGOTO, EM ALVENARIA COM BLOCOS DE CONCRETO, DIMENSÕES INTERNAS = 2,5X2,5 M, PROFUNDIDADE = 1,45 M, EXCLUINDO TAMPÃO. AF_05/2018</t>
  </si>
  <si>
    <t>6.010,64</t>
  </si>
  <si>
    <t>ACRÉSCIMO PARA POÇO DE VISITA RETANGULAR PARA ESGOTO, EM ALVENARIA COM BLOCOS DE CONCRETO, DIMENSÕES INTERNAS = 2,5X2,5 M. AF_05/2018</t>
  </si>
  <si>
    <t>2.137,05</t>
  </si>
  <si>
    <t>BASE PARA POÇO DE VISITA RETANGULAR PARA ESGOTO, EM ALVENARIA COM BLOCOS DE CONCRETO, DIMENSÕES INTERNAS = 2,5X3 M, PROFUNDIDADE = 1,45 M, EXCLUINDO TAMPÃO. AF_05/2018</t>
  </si>
  <si>
    <t>6.909,66</t>
  </si>
  <si>
    <t>ACRÉSCIMO PARA POÇO DE VISITA RETANGULAR PARA ESGOTO, EM ALVENARIA COM BLOCOS DE CONCRETO, DIMENSÕES INTERNAS = 2,5X3 M. AF_05/2018</t>
  </si>
  <si>
    <t>2.327,39</t>
  </si>
  <si>
    <t>BASE PARA POÇO DE VISITA RETANGULAR PARA ESGOTO, EM ALVENARIA COM BLOCOS DE CONCRETO, DIMENSÕES INTERNAS = 2,5X3,5 M, PROFUNDIDADE = 1,45 M, EXCLUINDO TAMPÃO. AF_05/2018</t>
  </si>
  <si>
    <t>7.808,68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</si>
  <si>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</si>
  <si>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</si>
  <si>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8.707,79</t>
  </si>
  <si>
    <t>ACRÉSCIMO PARA POÇO DE VISITA RETANGULAR PARA ESGOTO, EM ALVENARIA COM BLOCOS DE CONCRETO, DIMENSÕES INTERNAS = 2,5X4 M. AF_05/2018</t>
  </si>
  <si>
    <t>2.713,55</t>
  </si>
  <si>
    <t>BASE PARA POÇO DE VISITA RETANGULAR PARA ESGOTO, EM ALVENARIA COM BLOCOS DE CONCRETO, DIMENSÕES INTERNAS = 3X3 M, PROFUNDIDADE = 1,45 M, EXCLUINDO TAMPÃO. AF_05/2018</t>
  </si>
  <si>
    <t>7.986,65</t>
  </si>
  <si>
    <t>ACRÉSCIMO PARA POÇO DE VISITA RETANGULAR PARA ESGOTO, EM ALVENARIA COM BLOCOS DE CONCRETO, DIMENSÕES INTERNAS = 3X3 M. AF_05/2018</t>
  </si>
  <si>
    <t>2.523,24</t>
  </si>
  <si>
    <t>BASE PARA POÇO DE VISITA RETANGULAR PARA ESGOTO, EM ALVENARIA COM BLOCOS DE CONCRETO, DIMENSÕES INTERNAS = 3X3,5 M, PROFUNDIDADE = 1,45 M, EXCLUINDO TAMPÃO. AF_05/2018</t>
  </si>
  <si>
    <t>9.021,73</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</si>
  <si>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</si>
  <si>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</si>
  <si>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10.056,80</t>
  </si>
  <si>
    <t>ACRÉSCIMO PARA POÇO DE VISITA RETANGULAR PARA ESGOTO, EM ALVENARIA COM BLOCOS DE CONCRETO, DIMENSÕES INTERNAS = 3X4 M. AF_05/2018</t>
  </si>
  <si>
    <t>2.909,47</t>
  </si>
  <si>
    <t>BASE PARA POÇO DE VISITA RETANGULAR PARA ESGOTO, EM ALVENARIA COM BLOCOS DE CONCRETO, DIMENSÕES INTERNAS = 3,5X3,5 M, PROFUNDIDADE = 1,45 M, EXCLUINDO TAMPÃO. AF_05/2018</t>
  </si>
  <si>
    <t>10.242,32</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</si>
  <si>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</si>
  <si>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</si>
  <si>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11.414,50</t>
  </si>
  <si>
    <t>ACRÉSCIMO PARA POÇO DE VISITA RETANGULAR PARA ESGOTO, EM ALVENARIA COM BLOCOS DE CONCRETO, DIMENSÕES INTERNAS = 3,5X4 M. AF_05/2018</t>
  </si>
  <si>
    <t>3.105,36</t>
  </si>
  <si>
    <t>BASE PARA POÇO DE VISITA RETANGULAR PARA ESGOTO, EM ALVENARIA COM BLOCOS DE CONCRETO, DIMENSÕES INTERNAS = 4X4 M, PROFUNDIDADE = 1,45 M, EXCLUINDO TAMPÃO. AF_05/2018</t>
  </si>
  <si>
    <t>12.781,03</t>
  </si>
  <si>
    <t>ACRÉSCIMO PARA POÇO DE VISITA RETANGULAR PARA ESGOTO, EM ALVENARIA COM BLOCOS DE CONCRETO, DIMENSÕES INTERNAS = 4X4 M. AF_05/2018</t>
  </si>
  <si>
    <t>3.246,73</t>
  </si>
  <si>
    <t>CHAMINÉ CIRCULAR PARA POÇO DE VISITA PARA ESGOTO, EM CONCRETO PRÉ-MOLDADO, DIÂMETRO INTERNO = 0,6 M. AF_05/2018</t>
  </si>
  <si>
    <t>156,76</t>
  </si>
  <si>
    <t>CHAMINÉ CIRCULAR PARA POÇO DE VISITA PARA ESGOTO, EM ALVENARIA COM TIJOLOS CERÂMICOS MACIÇOS, DIÂMETRO INTERNO = 0,6 M. AF_05/2018</t>
  </si>
  <si>
    <t>703,44</t>
  </si>
  <si>
    <t>BASE PARA POÇO DE VISITA CIRCULAR PARA  ESGOTO, EM ALVENARIA COM TIJOLOS CERÂMICOS MACIÇOS, DIÂMETRO INTERNO = 1 M, PROFUNDIDADE = 1,45 M, EXCLUINDO TAMPÃO. AF_05/2018</t>
  </si>
  <si>
    <t>1.829,75</t>
  </si>
  <si>
    <t>BASE PARA POÇO DE VISITA RETANGULAR PARA ESGOTO, EM ALVENARIA COM BLOCOS DE CONCRETO, DIMENSÕES INTERNAS = 1X3,5 M, PROFUNDIDADE = 1,45 M, EXCLUINDO TAMPÃO. AF_05/2018</t>
  </si>
  <si>
    <t>4.392,29</t>
  </si>
  <si>
    <t>BASE PARA POÇO DE VISITA RETANGULAR PARA ESGOTO, EM ALVENARIA COM BLOCOS DE CONCRETO, DIMENSÕES INTERNAS = 1X2 M, PROFUNDIDADE = 1,45 M, EXCLUINDO TAMPÃO. AF_05/2018</t>
  </si>
  <si>
    <t>2.875,86</t>
  </si>
  <si>
    <t>BASE PARA POÇO DE VISITA RETANGULAR PARA ESGOTO, EM ALVENARIA COM BLOCOS DE CONCRETO, DIMENSÕES INTERNAS = 1X2,5 M, PROFUNDIDADE = 1,45 M, EXCLUINDO TAMPÃO. AF_05/2018</t>
  </si>
  <si>
    <t>3.372,34</t>
  </si>
  <si>
    <t>ACRÉSCIMO PARA POÇO DE VISITA CIRCULAR PARA ESGOTO, EM CONCRETO PRÉ-MOLDADO, DIÂMETRO INTERNO = 0,8 M. AF_05/2018</t>
  </si>
  <si>
    <t>243,35</t>
  </si>
  <si>
    <t>BASE PARA POÇO DE VISITA CIRCULAR PARA  ESGOTO, EM CONCRETO PRÉ-MOLDADO, DIÂMETRO INTERNO = 1 M, PROFUNDIDADE = 1,45 M, EXCLUINDO TAMPÃO. AF_05/2018_P</t>
  </si>
  <si>
    <t>830,29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</si>
  <si>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</si>
  <si>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</si>
  <si>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977,54</t>
  </si>
  <si>
    <t>(COMPOSIÇÃO REPRESENTATIVA) POÇO DE VISITA CIRCULAR PARA ESGOTO, EM CONCRETO PRÉ-MOLDADO, DIÂMETRO INTERNO = 1,0 M, PROFUNDIDADE DE 2,00 A 2,50 M, EXCLUINDO TAMPÃO. AF_04/2018</t>
  </si>
  <si>
    <t>1.124,79</t>
  </si>
  <si>
    <t>(COMPOSIÇÃO REPRESENTATIVA) POÇO DE VISITA CIRCULAR PARA ESGOTO, EM CONCRETO PRÉ-MOLDADO, DIÂMETRO INTERNO = 1,0 M, PROFUNDIDADE DE 2,50 A 3,00 M, EXCLUINDO TAMPÃO. AF_04/2018</t>
  </si>
  <si>
    <t>1.203,17</t>
  </si>
  <si>
    <t>(COMPOSIÇÃO REPRESENTATIVA) POÇO DE VISITA CIRCULAR PARA ESGOTO, EM CONCRETO PRÉ-MOLDADO, DIÂMETRO INTERNO = 1,0 M, PROFUNDIDADE DE 3,00 A 3,50 M, EXCLUINDO TAMPÃO. AF_04/2018</t>
  </si>
  <si>
    <t>1.281,55</t>
  </si>
  <si>
    <t>(COMPOSIÇÃO REPRESENTATIVA) POÇO DE VISITA CIRCULAR PARA ESGOTO, EM CONCRETO PRÉ-MOLDADO, DIÂMETRO INTERNO = 1,0 M, PROFUNDIDADE ATÉ 1,50 M, INCLUINDO TAMPÃO DE FERRO FUNDIDO, DIÂMETRO DE 60 CM. AF_04/2018</t>
  </si>
  <si>
    <t>1.257,73</t>
  </si>
  <si>
    <t>(COMPOSIÇÃO REPRESENTATIVA) POÇO DE VISITA CIRCULAR PARA ESGOTO, EM CONCRETO PRÉ-MOLDADO, DIÂMETRO INTERNO = 1,0 M, PROFUNDIDADE DE 1,50 A 2,00 M, INCLUINDO TAMPÃO DE FERRO FUNDIDO, DIÂMETRO DE 60 CM. AF_04/2018</t>
  </si>
  <si>
    <t>1.404,98</t>
  </si>
  <si>
    <t>(COMPOSIÇÃO REPRESENTATIVA) POÇO DE VISITA CIRCULAR PARA ESGOTO, EM CONCRETO PRÉ-MOLDADO, DIÂMETRO INTERNO = 1,0 M, PROFUNDIDADE DE 2,00 A 2,50 M, INCLUINDO TAMPÃO DE FERRO FUNDIDO, DIÂMETRO DE 60 CM. AF_04/2018</t>
  </si>
  <si>
    <t>1.552,23</t>
  </si>
  <si>
    <t>(COMPOSIÇÃO REPRESENTATIVA) POÇO DE VISITA CIRCULAR PARA ESGOTO, EM CONCRETO PRÉ-MOLDADO, DIÂMETRO INTERNO = 1,0 M, PROFUNDIDADE DE 2,50 A 3,00 M, INCLUINDO TAMPÃO DE FERRO FUNDIDO, DIÂMETRO DE 60 CM. AF_04/2018</t>
  </si>
  <si>
    <t>1.630,61</t>
  </si>
  <si>
    <t>(COMPOSIÇÃO REPRESENTATIVA) POÇO DE VISITA CIRCULAR PARA ESGOTO, EM CONCRETO PRÉ-MOLDADO, DIÂMETRO INTERNO = 1,0 M, PROFUNDIDADE DE 3,00 A 3,50 M, INCLUINDO TAMPÃO DE FERRO FUNDIDO, DIÂMETRO DE 60 CM. AF_04/2018</t>
  </si>
  <si>
    <t>1.708,99</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</si>
  <si>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</si>
  <si>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</si>
  <si>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2.794,15</t>
  </si>
  <si>
    <t>(COMPOSIÇÃO REPRESENTATIVA) POÇO DE VISITA CIRCULAR PARA ESGOTO, EM ALVENARIA COM TIJOLOS CERÂMICOS MACIÇOS, DIÂMETRO INTERNO = 1,2 M, PROFUNDIDADE DE 2,00 A 2,50 M, EXCLUINDO TAMPÃO. AF_04/2018</t>
  </si>
  <si>
    <t>3.427,23</t>
  </si>
  <si>
    <t>(COMPOSIÇÃO REPRESENTATIVA) POÇO DE VISITA CIRCULAR PARA ESGOTO, EM ALVENARIA COM TIJOLOS CERÂMICOS MACIÇOS, DIÂMETRO INTERNO = 1,2 M, PROFUNDIDADE DE 2,50 A 3,00 M, EXCLUINDO TAMPÃO. AF_04/2018</t>
  </si>
  <si>
    <t>3.778,95</t>
  </si>
  <si>
    <t>(COMPOSIÇÃO REPRESENTATIVA) POÇO DE VISITA CIRCULAR PARA ESGOTO, EM ALVENARIA COM TIJOLOS CERÂMICOS MACIÇOS, DIÂMETRO INTERNO = 1,2 M, PROFUNDIDADE DE 3,00 A 3,50 M, EXCLUINDO TAMPÃO. AF_04/2018</t>
  </si>
  <si>
    <t>4.130,67</t>
  </si>
  <si>
    <t>(COMPOSIÇÃO REPRESENTATIVA) POÇO DE VISITA CIRCULAR PARA ESGOTO, EM ALVENARIA COM TIJOLOS CERÂMICOS MACIÇOS, DIÂMETRO INTERNO = 1,2 M, PROFUNDIDADE ATÉ 1,50 M, INCLUINDO TAMPÃO DE FERRO FUNDIDO, DIÂMETRO DE 60 CM. AF_04/2018</t>
  </si>
  <si>
    <t>2.588,52</t>
  </si>
  <si>
    <t>(COMPOSIÇÃO REPRESENTATIVA) POÇO DE VISITA CIRCULAR PARA ESGOTO, EM ALVENARIA COM TIJOLOS CERÂMICOS MACIÇOS, DIÂMETRO INTERNO = 1,2 M, PROFUNDIDADE DE 1,50 A 2,00 M, INCLUINDO TAMPÃO DE FERRO FUNDIDO, DIÂMETRO DE 60 CM. AF_04/2018</t>
  </si>
  <si>
    <t>3.221,59</t>
  </si>
  <si>
    <t>(COMPOSIÇÃO REPRESENTATIVA) POÇO DE VISITA CIRCULAR PARA ESGOTO, EM ALVENARIA COM TIJOLOS CERÂMICOS MACIÇOS, DIÂMETRO INTERNO = 1,2 M, PROFUNDIDADE DE 2,00 A 2,50 M, INCLUINDO TAMPÃO DE FERRO FUNDIDO, DIÂMETRO DE 60 CM. AF_04/2018</t>
  </si>
  <si>
    <t>3.854,67</t>
  </si>
  <si>
    <t>(COMPOSIÇÃO REPRESENTATIVA) POÇO DE VISITA CIRCULAR PARA ESGOTO, EM ALVENARIA COM TIJOLOS CERÂMICOS MACIÇOS, DIÂMETRO INTERNO = 1,2 M, PROFUNDIDADE DE 2,50 A 3,00 M, INCLUINDO TAMPÃO DE FERRO FUNDIDO, DIÂMETRO DE 60 CM. AF_04/2018</t>
  </si>
  <si>
    <t>4.206,39</t>
  </si>
  <si>
    <t>(COMPOSIÇÃO REPRESENTATIVA) POÇO DE VISITA CIRCULAR PARA ESGOTO, EM ALVENARIA COM TIJOLOS CERÂMICOS MACIÇOS, DIÂMETRO INTERNO = 1,2 M, PROFUNDIDADE DE 3,00 A 3,50 M, INCLUINDO TAMPÃO DE FERRO FUNDIDO, DIÂMETRO DE 60 CM. AF_04/2018</t>
  </si>
  <si>
    <t>4.558,11</t>
  </si>
  <si>
    <t>ACRÉSCIMO PARA POÇO DE VISITA CIRCULAR PARA DRENAGEM, EM CONCRETO PRÉ-MOLDADO, DIÂMETRO INTERNO = 1,2 M. AF_05/2018</t>
  </si>
  <si>
    <t>324,38</t>
  </si>
  <si>
    <t>ACRÉSCIMO PARA POÇO DE VISITA RETANGULAR PARA DRENAGEM, EM ALVENARIA COM BLOCOS DE CONCRETO, DIMENSÕES INTERNAS = 1,5X1,5 M. AF_05/2018</t>
  </si>
  <si>
    <t>1.301,83</t>
  </si>
  <si>
    <t>BASE PARA POÇO DE VISITA CIRCULAR PARA DRENAGEM, EM ALVENARIA COM TIJOLOS CERÂMICOS MACIÇOS, DIÂMETRO INTERNO = 1,2 M, PROFUNDIDADE = 1,45 M, EXCLUINDO TAMPÃO. AF_05/2018</t>
  </si>
  <si>
    <t>2.094,25</t>
  </si>
  <si>
    <t>ACRÉSCIMO PARA POÇO DE VISITA CIRCULAR PARA DRENAGEM, EM ALVENARIA COM TIJOLOS CERÂMICOS MACIÇOS, DIÂMETRO INTERNO = 1,2 M. AF_05/2018</t>
  </si>
  <si>
    <t>1.212,59</t>
  </si>
  <si>
    <t>BASE PARA POÇO DE VISITA RETANGULAR PARA DRENAGEM, EM ALVENARIA COM BLOCOS DE CONCRETO, DIMENSÕES INTERNAS = 1,5X2 M, PROFUNDIDADE = 1,45 M, EXCLUINDO TAMPÃO. AF_05/2018</t>
  </si>
  <si>
    <t>3.504,39</t>
  </si>
  <si>
    <t>ACRÉSCIMO PARA POÇO DE VISITA CIRCULAR PARA DRENAGEM, EM CONCRETO PRÉ-MOLDADO, DIÂMETRO INTERNO = 1,5 M. AF_05/2018</t>
  </si>
  <si>
    <t>503,52</t>
  </si>
  <si>
    <t>ACRÉSCIMO PARA POÇO DE VISITA RETANGULAR PARA DRENAGEM, EM ALVENARIA COM BLOCOS DE CONCRETO, DIMENSÕES INTERNAS = 1,5X2 M. AF_05/2018</t>
  </si>
  <si>
    <t>1.486,05</t>
  </si>
  <si>
    <t>BASE PARA POÇO DE VISITA CIRCULAR PARA DRENAGEM, EM ALVENARIA COM TIJOLOS CERÂMICOS MACIÇOS, DIÂMETRO INTERNO = 1,5 M, PROFUNDIDADE = 1,45 M, EXCLUINDO TAMPÃO. AF_05/2018</t>
  </si>
  <si>
    <t>2.661,45</t>
  </si>
  <si>
    <t>ACRÉSCIMO PARA POÇO DE VISITA CIRCULAR PARA DRENAGEM, EM ALVENARIA COM TIJOLOS CERÂMICOS MACIÇOS, DIÂMETRO INTERNO = 1,5 M. AF_05/2018</t>
  </si>
  <si>
    <t>1.484,77</t>
  </si>
  <si>
    <t>BASE PARA POÇO DE VISITA RETANGULAR PARA DRENAGEM, EM ALVENARIA COM BLOCOS DE CONCRETO, DIMENSÕES INTERNAS = 1X1 M, PROFUNDIDADE = 1,45 M, EXCLUINDO TAMPÃO. AF_05/2018</t>
  </si>
  <si>
    <t>1.839,05</t>
  </si>
  <si>
    <t>ACRÉSCIMO PARA POÇO DE VISITA RETANGULAR PARA DRENAGEM, EM ALVENARIA COM BLOCOS DE CONCRETO, DIMENSÕES INTERNAS = 1X1 M. AF_05/2018</t>
  </si>
  <si>
    <t>933,43</t>
  </si>
  <si>
    <t>BASE PARA POÇO DE VISITA RETANGULAR PARA DRENAGEM, EM ALVENARIA COM BLOCOS DE CONCRETO, DIMENSÕES INTERNAS = 1,5X2,5 M, PROFUNDIDADE = 1,45 M, EXCLUINDO TAMPÃO. AF_05/2018</t>
  </si>
  <si>
    <t>4.113,42</t>
  </si>
  <si>
    <t>BASE PARA POÇO DE VISITA RETANGULAR PARA DRENAGEM, EM ALVENARIA COM BLOCOS DE CONCRETO, DIMENSÕES INTERNAS = 1X1,5 M, PROFUNDIDADE = 1,45 M, EXCLUINDO TAMPÃO. AF_05/2018</t>
  </si>
  <si>
    <t>2.323,75</t>
  </si>
  <si>
    <t>ACRÉSCIMO PARA POÇO DE VISITA RETANGULAR PARA DRENAGEM, EM ALVENARIA COM BLOCOS DE CONCRETO, DIMENSÕES INTERNAS = 1X1,5 M. AF_05/2018</t>
  </si>
  <si>
    <t>1.117,62</t>
  </si>
  <si>
    <t>ACRÉSCIMO PARA POÇO DE VISITA RETANGULAR PARA DRENAGEM, EM ALVENARIA COM BLOCOS DE CONCRETO, DIMENSÕES INTERNAS = 1,5X2,5 M. AF_05/2018</t>
  </si>
  <si>
    <t>1.670,29</t>
  </si>
  <si>
    <t>BASE PARA POÇO DE VISITA RETANGULAR PARA DRENAGEM, EM ALVENARIA COM BLOCOS DE CONCRETO, DIMENSÕES INTERNAS = 1X2 M, PROFUNDIDADE = 1,45 M, EXCLUINDO TAMPÃO. AF_05/2018</t>
  </si>
  <si>
    <t>2.808,38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</si>
  <si>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</si>
  <si>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</si>
  <si>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3.293,07</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</si>
  <si>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</si>
  <si>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</si>
  <si>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4.722,37</t>
  </si>
  <si>
    <t>POÇO DE INSPEÇÃO CIRCULAR PARA DRENAGEM, EM ALVENARIA COM TIJOLOS CERÂMICOS MACIÇOS, DIÂMETRO INTERNO = 0,6 M, PROFUNDIDADE = 1 M, EXCLUINDO TAMPÃO. AF_05/2018</t>
  </si>
  <si>
    <t>769,02</t>
  </si>
  <si>
    <t>POÇO DE INSPEÇÃO CIRCULAR PARA DRENAGEM, EM ALVENARIA COM TIJOLOS CERÂMICOS MACIÇOS, DIÂMETRO INTERNO = 0,6 M, PROFUNDIDADE = 1,5 M, EXCLUINDO TAMPÃO. AF_05/2018</t>
  </si>
  <si>
    <t>1.114,30</t>
  </si>
  <si>
    <t>BASE PARA POÇO DE VISITA RETANGULAR PARA DRENAGEM, EM ALVENARIA COM BLOCOS DE CONCRETO, DIMENSÕES INTERNAS = 1X3 M, PROFUNDIDADE = 1,45 M, EXCLUINDO TAMPÃO. AF_05/2018</t>
  </si>
  <si>
    <t>3.801,78</t>
  </si>
  <si>
    <t>ACRÉSCIMO PARA POÇO DE VISITA RETANGULAR PARA DRENAGEM, EM ALVENARIA COM BLOCOS DE CONCRETO, DIMENSÕES INTERNAS = 1,5X3 M. AF_05/2018</t>
  </si>
  <si>
    <t>1.854,49</t>
  </si>
  <si>
    <t>ACRÉSCIMO PARA POÇO DE VISITA RETANGULAR PARA DRENAGEM, EM ALVENARIA COM BLOCOS DE CONCRETO, DIMENSÕES INTERNAS = 1X3 M. AF_05/2018</t>
  </si>
  <si>
    <t>ACRÉSCIMO PARA POÇO DE VISITA CIRCULAR PARA DRENAGEM, EM CONCRETO PRÉ-MOLDADO, DIÂMETRO INTERNO = 0,8 M. AF_05/2018</t>
  </si>
  <si>
    <t>238,54</t>
  </si>
  <si>
    <t>BASE PARA POÇO DE VISITA RETANGULAR PARA DRENAGEM, EM ALVENARIA COM BLOCOS DE CONCRETO, DIMENSÕES INTERNAS = 1X3,5 M, PROFUNDIDADE = 1,45 M, EXCLUINDO TAMPÃO. AF_05/2018</t>
  </si>
  <si>
    <t>4.289,43</t>
  </si>
  <si>
    <t>BASE PARA POÇO DE VISITA CIRCULAR PARA DRENAGEM, EM ALVENARIA COM TIJOLOS CERÂMICOS MACIÇOS, DIÂMETRO INTERNO = 0,8 M, PROFUNDIDADE = 1,45 M, EXCLUINDO TAMPÃO. AF_05/2018</t>
  </si>
  <si>
    <t>1.442,15</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</si>
  <si>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</si>
  <si>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</si>
  <si>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2.066,56</t>
  </si>
  <si>
    <t>ACRÉSCIMO PARA POÇO DE VISITA CIRCULAR PARA DRENAGEM, EM ALVENARIA COM TIJOLOS CERÂMICOS MACIÇOS, DIÂMETRO INTERNO = 0,8 M. AF_05/2018</t>
  </si>
  <si>
    <t>849,65</t>
  </si>
  <si>
    <t>BASE PARA POÇO DE VISITA RETANGULAR PARA DRENAGEM, EM ALVENARIA COM BLOCOS DE CONCRETO, DIMENSÕES INTERNAS = 1,5X3,5 M, PROFUNDIDADE = 1,45 M, EXCLUINDO TAMPÃO. AF_05/2018</t>
  </si>
  <si>
    <t>5.331,44</t>
  </si>
  <si>
    <t>BASE PARA POÇO DE VISITA RETANGULAR PARA DRENAGEM, EM ALVENARIA COM BLOCOS DE CONCRETO, DIMENSÕES INTERNAS = 1X4 M, PROFUNDIDADE = 1,45 M, EXCLUINDO TAMPÃO. AF_05/2018</t>
  </si>
  <si>
    <t>4.777,20</t>
  </si>
  <si>
    <t>BASE PARA POÇO DE VISITA RETANGULAR PARA DRENAGEM, EM ALVENARIA COM BLOCOS DE CONCRETO, DIMENSÕES INTERNAS = 2,5X3 M, PROFUNDIDADE = 1,45 M, EXCLUINDO TAMPÃO. AF_05/2018</t>
  </si>
  <si>
    <t>6.732,64</t>
  </si>
  <si>
    <t>ACRÉSCIMO PARA POÇO DE VISITA CIRCULAR PARA DRENAGEM, EM CONCRETO PRÉ-MOLDADO, DIÂMETRO INTERNO = 1 M. AF_05/2018</t>
  </si>
  <si>
    <t>288,19</t>
  </si>
  <si>
    <t>ACRÉSCIMO PARA POÇO DE VISITA RETANGULAR PARA DRENAGEM, EM ALVENARIA COM BLOCOS DE CONCRETO, DIMENSÕES INTERNAS = 1X4 M. AF_05/2018</t>
  </si>
  <si>
    <t>2.038,71</t>
  </si>
  <si>
    <t>BASE PARA POÇO DE VISITA RETANGULAR PARA DRENAGEM, EM ALVENARIA COM BLOCOS DE CONCRETO, DIMENSÕES INTERNAS = 1,5X1,5 M, PROFUNDIDADE = 1,45 M, EXCLUINDO TAMPÃO. AF_05/2018</t>
  </si>
  <si>
    <t>2.876,39</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</si>
  <si>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</si>
  <si>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</si>
  <si>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1.770,80</t>
  </si>
  <si>
    <t>ACRÉSCIMO PARA POÇO DE VISITA CIRCULAR PARA DRENAGEM, EM ALVENARIA COM TIJOLOS CERÂMICOS MACIÇOS, DIÂMETRO INTERNO = 1 M. AF_05/2018</t>
  </si>
  <si>
    <t>1.031,10</t>
  </si>
  <si>
    <t>BASE PARA POÇO DE VISITA RETANGULAR PARA DRENAGEM, EM ALVENARIA COM BLOCOS DE CONCRETO, DIMENSÕES INTERNAS = 1,5X4 M, PROFUNDIDADE = 1,45 M, EXCLUINDO TAMPÃO. AF_05/2018</t>
  </si>
  <si>
    <t>5.940,47</t>
  </si>
  <si>
    <t>ACRÉSCIMO PARA POÇO DE VISITA RETANGULAR PARA DRENAGEM, EM ALVENARIA COM BLOCOS DE CONCRETO, DIMENSÕES INTERNAS = 2,5X3 M. AF_05/2018</t>
  </si>
  <si>
    <t>2.250,78</t>
  </si>
  <si>
    <t>ACRÉSCIMO PARA POÇO DE VISITA RETANGULAR PARA DRENAGEM, EM ALVENARIA COM BLOCOS DE CONCRETO, DIMENSÕES INTERNAS = 1,5X4 M. AF_05/2018</t>
  </si>
  <si>
    <t>2.245,97</t>
  </si>
  <si>
    <t>BASE PARA POÇO DE VISITA RETANGULAR PARA DRENAGEM, EM ALVENARIA COM BLOCOS DE CONCRETO, DIMENSÕES INTERNAS = 2,5X3,5 M, PROFUNDIDADE = 1,45 M, EXCLUINDO TAMPÃO. AF_05/2018</t>
  </si>
  <si>
    <t>7.607,18</t>
  </si>
  <si>
    <t>ACRÉSCIMO PARA POÇO DE VISITA RETANGULAR PARA DRENAGEM, EM ALVENARIA COM BLOCOS DE CONCRETO, DIMENSÕES INTERNAS = 2,5X3,5 M. AF_05/2018</t>
  </si>
  <si>
    <t>2.434,93</t>
  </si>
  <si>
    <t>BASE PARA POÇO DE VISITA RETANGULAR PARA DRENAGEM, EM ALVENARIA COM BLOCOS DE CONCRETO, DIMENSÕES INTERNAS = 2,5X4 M, PROFUNDIDADE = 1,45 M, EXCLUINDO TAMPÃO. AF_05/2018</t>
  </si>
  <si>
    <t>8.481,80</t>
  </si>
  <si>
    <t>BASE PARA POÇO DE VISITA RETANGULAR PARA DRENAGEM, EM ALVENARIA COM BLOCOS DE CONCRETO, DIMENSÕES INTERNAS = 2X2 M, PROFUNDIDADE = 1,45 M, EXCLUINDO TAMPÃO. AF_05/2018</t>
  </si>
  <si>
    <t>4.236,58</t>
  </si>
  <si>
    <t>ACRÉSCIMO PARA POÇO DE VISITA RETANGULAR PARA DRENAGEM, EM ALVENARIA COM BLOCOS DE CONCRETO, DIMENSÕES INTERNAS = 2,5X4 M. AF_05/2018</t>
  </si>
  <si>
    <t>2.623,95</t>
  </si>
  <si>
    <t>BASE PARA POÇO DE VISITA RETANGULAR PARA DRENAGEM, EM ALVENARIA COM BLOCOS DE CONCRETO, DIMENSÕES INTERNAS = 3X3 M, PROFUNDIDADE = 1,45 M, EXCLUINDO TAMPÃO. AF_05/2018</t>
  </si>
  <si>
    <t>7.778,02</t>
  </si>
  <si>
    <t>ACRÉSCIMO PARA POÇO DE VISITA RETANGULAR PARA DRENAGEM, EM ALVENARIA COM BLOCOS DE CONCRETO, DIMENSÕES INTERNAS = 3X3 M. AF_05/2018</t>
  </si>
  <si>
    <t>2.439,75</t>
  </si>
  <si>
    <t>BASE PARA POÇO DE VISITA RETANGULAR PARA DRENAGEM, EM ALVENARIA COM BLOCOS DE CONCRETO, DIMENSÕES INTERNAS = 3X3,5 M, PROFUNDIDADE = 1,45 M, EXCLUINDO TAMPÃO. AF_05/2018</t>
  </si>
  <si>
    <t>8.784,26</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</si>
  <si>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</si>
  <si>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</si>
  <si>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1.693,32</t>
  </si>
  <si>
    <t>BASE PARA POÇO DE VISITA RETANGULAR PARA DRENAGEM, EM ALVENARIA COM BLOCOS DE CONCRETO, DIMENSÕES INTERNAS = 3X4 M, PROFUNDIDADE = 1,45 M, EXCLUINDO TAMPÃO. AF_05/2018</t>
  </si>
  <si>
    <t>9.790,50</t>
  </si>
  <si>
    <t>ACRÉSCIMO PARA POÇO DE VISITA RETANGULAR PARA DRENAGEM, EM ALVENARIA COM BLOCOS DE CONCRETO, DIMENSÕES INTERNAS = 3X4 M. AF_05/2018</t>
  </si>
  <si>
    <t>2.812,97</t>
  </si>
  <si>
    <t>BASE PARA POÇO DE VISITA RETANGULAR PARA DRENAGEM, EM ALVENARIA COM BLOCOS DE CONCRETO, DIMENSÕES INTERNAS = 3,5X3,5 M, PROFUNDIDADE = 1,45 M, EXCLUINDO TAMPÃO. AF_05/2018</t>
  </si>
  <si>
    <t>9.968,34</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</si>
  <si>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</si>
  <si>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</si>
  <si>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4.959,99</t>
  </si>
  <si>
    <t>BASE PARA POÇO DE VISITA RETANGULAR PARA DRENAGEM, EM ALVENARIA COM BLOCOS DE CONCRETO, DIMENSÕES INTERNAS = 3,5X4 M, PROFUNDIDADE = 1,45 M, EXCLUINDO TAMPÃO. AF_05/2018</t>
  </si>
  <si>
    <t>11.107,25</t>
  </si>
  <si>
    <t>ACRÉSCIMO PARA POÇO DE VISITA RETANGULAR PARA DRENAGEM, EM ALVENARIA COM BLOCOS DE CONCRETO, DIMENSÕES INTERNAS = 3,5X4 M. AF_05/2018</t>
  </si>
  <si>
    <t>3.001,99</t>
  </si>
  <si>
    <t>BASE PARA POÇO DE VISITA RETANGULAR PARA DRENAGEM, EM ALVENARIA COM BLOCOS DE CONCRETO, DIMENSÕES INTERNAS = 4X4 M, PROFUNDIDADE = 1,45 M, EXCLUINDO TAMPÃO. AF_05/2018</t>
  </si>
  <si>
    <t>12.432,22</t>
  </si>
  <si>
    <t>ACRÉSCIMO PARA POÇO DE VISITA RETANGULAR PARA DRENAGEM, EM ALVENARIA COM BLOCOS DE CONCRETO, DIMENSÕES INTERNAS = 2X2,5 M. AF_05/2018</t>
  </si>
  <si>
    <t>1.877,53</t>
  </si>
  <si>
    <t>CHAMINÉ CIRCULAR PARA POÇO DE VISITA PARA DRENAGEM, EM CONCRETO PRÉ-MOLDADO, DIÂMETRO INTERNO = 0,6 M. AF_05/2018</t>
  </si>
  <si>
    <t>154,60</t>
  </si>
  <si>
    <t>CHAMINÉ CIRCULAR PARA POÇO DE VISITA PARA DRENAGEM, EM ALVENARIA COM TIJOLOS CERÂMICOS MACIÇOS, DIÂMETRO INTERNO = 0,6 M. AF_05/2018</t>
  </si>
  <si>
    <t>667,93</t>
  </si>
  <si>
    <t>BASE PARA POÇO DE VISITA RETANGULAR PARA DRENAGEM, EM ALVENARIA COM BLOCOS DE CONCRETO, DIMENSÕES INTERNAS = 2X3 M, PROFUNDIDADE = 1,45 M, EXCLUINDO TAMPÃO. AF_05/2018</t>
  </si>
  <si>
    <t>5.726,55</t>
  </si>
  <si>
    <t>ACRÉSCIMO PARA POÇO DE VISITA RETANGULAR PARA DRENAGEM, EM ALVENARIA COM BLOCOS DE CONCRETO, DIMENSÕES INTERNAS = 2X3 M. AF_05/2018</t>
  </si>
  <si>
    <t>2.061,74</t>
  </si>
  <si>
    <t>BASE PARA POÇO DE VISITA RETANGULAR PARA DRENAGEM, EM ALVENARIA COM BLOCOS DE CONCRETO, DIMENSÕES INTERNAS = 2X3,5 M, PROFUNDIDADE = 1,45 M, EXCLUINDO TAMPÃO. AF_05/2018</t>
  </si>
  <si>
    <t>6.455,27</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</si>
  <si>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</si>
  <si>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</si>
  <si>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7.183,97</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</si>
  <si>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</si>
  <si>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</si>
  <si>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5.858,10</t>
  </si>
  <si>
    <t>ACRÉSCIMO PARA POÇO DE VISITA RETANGULAR PARA DRENAGEM, EM ALVENARIA COM BLOCOS DE CONCRETO, DIMENSÕES INTERNAS = 4X4 M. AF_05/2018</t>
  </si>
  <si>
    <t>3.143,97</t>
  </si>
  <si>
    <t>MEIO FIO, LINHA D'AGUA E SARJERTA</t>
  </si>
  <si>
    <t>0037</t>
  </si>
  <si>
    <t>GUIA (MEIO-FIO) CONCRETO, MOLDADA  IN LOCO  EM TRECHO RETO COM EXTRUSORA, 13 CM BASE X 22 CM ALTURA. AF_06/2016</t>
  </si>
  <si>
    <t>21,64</t>
  </si>
  <si>
    <t>GUIA (MEIO-FIO) CONCRETO, MOLDADA  IN LOCO  EM TRECHO CURVO COM EXTRUSORA, 13 CM BASE X 22 CM ALTURA. AF_06/2016</t>
  </si>
  <si>
    <t>24,31</t>
  </si>
  <si>
    <t>GUIA (MEIO-FIO) CONCRETO, MOLDADA  IN LOCO  EM TRECHO RETO COM EXTRUSORA, 15 CM BASE X 30 CM ALTURA. AF_06/2016</t>
  </si>
  <si>
    <t>27,80</t>
  </si>
  <si>
    <t>GUIA (MEIO-FIO) CONCRETO, MOLDADA  IN LOCO  EM TRECHO CURVO COM EXTRUSORA, 15 CM BASE X 30 CM ALTURA. AF_06/2016</t>
  </si>
  <si>
    <t>30,85</t>
  </si>
  <si>
    <t>GUIA (MEIO-FIO) E SARJETA CONJUGADOS DE CONCRETO, MOLDADA  IN LOCO  EM TRECHO RETO COM EXTRUSORA, 45 CM BASE (15 CM BASE DA GUIA + 30 CM BASE DA SARJETA) X 22 CM ALTURA. AF_06/2016</t>
  </si>
  <si>
    <t>32,87</t>
  </si>
  <si>
    <t>GUIA (MEIO-FIO) E SARJETA CONJUGADOS DE CONCRETO, MOLDADA  IN LOCO  EM TRECHO CURVO COM EXTRUSORA, 45 CM BASE (15 CM BASE DA GUIA + 30 CM BASE DA SARJETA) X 22 CM ALTURA. AF_06/2016</t>
  </si>
  <si>
    <t>36,23</t>
  </si>
  <si>
    <t>GUIA (MEIO-FIO) E SARJETA CONJUGADOS DE CONCRETO, MOLDADA  IN LOCO  EM TRECHO RETO COM EXTRUSORA, 60 CM BASE (15 CM BASE DA GUIA + 45 CM BASE DA SARJETA) X 26 CM ALTURA. AF_06/2016</t>
  </si>
  <si>
    <t>46,38</t>
  </si>
  <si>
    <t>GUIA (MEIO-FIO) E SARJETA CONJUGADOS DE CONCRETO, MOLDADA IN LOCO  EM TRECHO CURVO COM EXTRUSORA, 60 CM BASE (15 CM BASE DA GUIA + 45 CM BASE DA SARJETA) X 26 CM ALTURA. AF_06/2016</t>
  </si>
  <si>
    <t>51,07</t>
  </si>
  <si>
    <t>GUIA (MEIO-FIO) E SARJETA CONJUGADOS DE CONCRETO, MOLDADA  IN LOCO  EM TRECHO RETO COM EXTRUSORA, 65 CM BASE (15 CM BASE DA GUIA + 50 CM BASE DA SARJETA) X 26 CM ALTURA. AF_06/2016</t>
  </si>
  <si>
    <t>56,51</t>
  </si>
  <si>
    <t>GUIA (MEIO-FIO) E SARJETA CONJUGADOS DE CONCRETO, MOLDADA  IN LOCO  EM TRECHO CURVO COM EXTRUSORA, 65 CM BASE (15 CM BASE DA GUIA + 50 CM BASE DA SARJETA) X 26 CM ALTURA. AF_06/2016</t>
  </si>
  <si>
    <t>62,76</t>
  </si>
  <si>
    <t>ASSENTAMENTO DE GUIA (MEIO-FIO) EM TRECHO RETO, CONFECCIONADA EM CONCRETO PRÉ-FABRICADO, DIMENSÕES 100X15X13X30 CM (COMPRIMENTO X BASE INFERIOR X BASE SUPERIOR X ALTURA), PARA VIAS URBANAS (USO VIÁRIO). AF_06/2016</t>
  </si>
  <si>
    <t>34,96</t>
  </si>
  <si>
    <t>ASSENTAMENTO DE GUIA (MEIO-FIO) EM TRECHO CURVO, CONFECCIONADA EM CONCRETO PRÉ-FABRICADO, DIMENSÕES 100X15X13X30 CM (COMPRIMENTO X BASE INFERIOR X BASE SUPERIOR X ALTURA), PARA VIAS URBANAS (USO VIÁRIO). AF_06/2016</t>
  </si>
  <si>
    <t>37,94</t>
  </si>
  <si>
    <t>ASSENTAMENTO DE GUIA (MEIO-FIO) EM TRECHO RETO, CONFECCIONADA EM CONCRETO PRÉ-FABRICADO, DIMENSÕES 100X15X13X20 CM (COMPRIMENTO X BASE INFERIOR X BASE SUPERIOR X ALTURA), PARA URBANIZAÇÃO INTERNA DE EMPREENDIMENTOS. AF_06/2016_P</t>
  </si>
  <si>
    <t>33,43</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</si>
  <si>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</si>
  <si>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</si>
  <si>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</si>
  <si>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42,51</t>
  </si>
  <si>
    <t>EXECUÇÃO DE SARJETA DE CONCRETO USINADO, MOLDADA  IN LOCO  EM TRECHO RETO, 45 CM BASE X 15 CM ALTURA. AF_06/2016</t>
  </si>
  <si>
    <t>42,64</t>
  </si>
  <si>
    <t>EXECUÇÃO DE SARJETA DE CONCRETO USINADO, MOLDADA  IN LOCO  EM TRECHO CURVO, 45 CM BASE X 15 CM ALTURA. AF_06/2016</t>
  </si>
  <si>
    <t>51,72</t>
  </si>
  <si>
    <t>EXECUÇÃO DE SARJETA DE CONCRETO USINADO, MOLDADA  IN LOCO  EM TRECHO RETO, 60 CM BASE X 15 CM ALTURA. AF_06/2016</t>
  </si>
  <si>
    <t>51,43</t>
  </si>
  <si>
    <t>EXECUÇÃO DE SARJETA DE CONCRETO USINADO, MOLDADA  IN LOCO  EM TRECHO CURVO, 60 CM BASE X 15 CM ALTURA. AF_06/2016</t>
  </si>
  <si>
    <t>60,52</t>
  </si>
  <si>
    <t>EXECUÇÃO DE SARJETA DE CONCRETO USINADO, MOLDADA  IN LOCO  EM TRECHO RETO, 30 CM BASE X 10 CM ALTURA. AF_06/2016</t>
  </si>
  <si>
    <t>26,61</t>
  </si>
  <si>
    <t>EXECUÇÃO DE SARJETA DE CONCRETO USINADO, MOLDADA  IN LOCO  EM TRECHO CURVO, 30 CM BASE X 10 CM ALTURA. AF_06/2016</t>
  </si>
  <si>
    <t>34,56</t>
  </si>
  <si>
    <t>EXECUÇÃO DE SARJETA DE CONCRETO USINADO, MOLDADA  IN LOCO  EM TRECHO RETO, 45 CM BASE X 10 CM ALTURA. AF_06/2016</t>
  </si>
  <si>
    <t>33,30</t>
  </si>
  <si>
    <t>EXECUÇÃO DE SARJETA DE CONCRETO USINADO, MOLDADA  IN LOCO  EM TRECHO CURVO, 45 CM BASE X 10 CM ALTURA. AF_06/2016</t>
  </si>
  <si>
    <t>41,24</t>
  </si>
  <si>
    <t>EXECUÇÃO DE SARJETA DE CONCRETO USINADO, MOLDADA  IN LOCO  EM TRECHO RETO, 60 CM BASE X 10 CM ALTURA. AF_06/2016</t>
  </si>
  <si>
    <t>39,61</t>
  </si>
  <si>
    <t>EXECUÇÃO DE SARJETA DE CONCRETO USINADO, MOLDADA  IN LOCO  EM TRECHO CURVO, 60 CM BASE X 10 CM ALTURA. AF_06/2016</t>
  </si>
  <si>
    <t>47,55</t>
  </si>
  <si>
    <t>EXECUÇÃO DE SARJETÃO DE CONCRETO USINADO, MOLDADA  IN LOCO  EM TRECHO RETO, 100 CM BASE X 20 CM ALTURA. AF_06/2016</t>
  </si>
  <si>
    <t>99,09</t>
  </si>
  <si>
    <t>EXECUÇÃO DE ESCORAS DE CONCRETO PARA CONTENÇÃO DE GUIAS PRÉ-FABRICADAS. AF_06/2016</t>
  </si>
  <si>
    <t>5,86</t>
  </si>
  <si>
    <t>ESCORAMENTO</t>
  </si>
  <si>
    <t>ESCO</t>
  </si>
  <si>
    <t>ESCORAMENTO DE MADEIRA EM VALAS</t>
  </si>
  <si>
    <t>0023</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</si>
  <si>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</si>
  <si>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</si>
  <si>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20,90</t>
  </si>
  <si>
    <t>ESCORAMENTO DE VALA, TIPO PONTALETEAMENTO, COM PROFUNDIDADE DE 1,5 A 3,0 M, LARGURA MENOR QUE 1,5 M, EM LOCAL COM NÍVEL ALTO DE INTERFERÊNCIA. AF_06/2016</t>
  </si>
  <si>
    <t>11,68</t>
  </si>
  <si>
    <t>ESCORAMENTO DE VALA, TIPO PONTALETEAMENTO, COM PROFUNDIDADE DE 1,5 A 3,0 M, LARGURA MAIOR OU IGUAL A 1,5 M E MENOR QUE 2,5 M, EM LOCAL COM NÍVEL ALTO DE INTERFERÊNCIA. AF_06/2016</t>
  </si>
  <si>
    <t>17,68</t>
  </si>
  <si>
    <t>ESCORAMENTO DE VALA, TIPO PONTALETEAMENTO, COM PROFUNDIDADE DE 3,0 A 4,5 M, LARGURA MENOR QUE 1,5 M EM LOCAL COM NÍVEL ALTO DE INTERFERÊNCIA. AF_06/2016</t>
  </si>
  <si>
    <t>8,77</t>
  </si>
  <si>
    <t>ESCORAMENTO DE VALA, TIPO PONTALETEAMENTO, COM PROFUNDIDADE DE 3,0 A 4,5 M, LARGURA MAIOR OU IGUAL A 1,5 M E MENOR QUE 2,5 M, EM LOCAL COM NÍVEL ALTO DE INTERFERÊNCIA. AF_06/2016</t>
  </si>
  <si>
    <t>14,91</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</si>
  <si>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</si>
  <si>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</si>
  <si>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19,98</t>
  </si>
  <si>
    <t>ESCORAMENTO DE VALA, TIPO PONTALETEAMENTO, COM PROFUNDIDADE DE 1,5 A 3,0 M, LARGURA MENOR QUE 1,5 M, EM LOCAL COM NÍVEL BAIXO DE INTERFERÊNCIA. AF_06/2016</t>
  </si>
  <si>
    <t>10,76</t>
  </si>
  <si>
    <t>ESCORAMENTO DE VALA, TIPO PONTALETEAMENTO, COM PROFUNDIDADE DE 1,5 A 3,0 M, LARGURA MAIOR OU IGUAL A 1,5 M E MENOR QUE 2,5 M, EM LOCAL COM NÍVEL BAIXO DE INTERFERÊNCIA. AF_06/2016</t>
  </si>
  <si>
    <t>16,73</t>
  </si>
  <si>
    <t>ESCORAMENTO DE VALA, TIPO PONTALETEAMENTO, COM PROFUNDIDADE DE 3,0 A 4,5 M, LARGURA MENOR QUE 1,5 M EM LOCAL COM NÍVEL BAIXO DE INTERFERÊNCIA. AF_06/2016</t>
  </si>
  <si>
    <t>7,86</t>
  </si>
  <si>
    <t>ESCORAMENTO DE VALA, TIPO PONTALETEAMENTO, COM PROFUNDIDADE DE 3,0 A 4,5 M, LARGURA MAIOR OU IGUAL A 1,5 M E MENOR QUE 2,5 M, EM LOCAL COM NÍVEL BAIXO DE INTERFERÊNCIA. AF_06/2016</t>
  </si>
  <si>
    <t>13,96</t>
  </si>
  <si>
    <t>ESCORAMENTO DE VALA, TIPO DESCONTÍNUO, COM PROFUNDIDADE DE 0 A 1,5 M, LARGURA MENOR QUE 1,5 M, EM LOCAL COM NÍVEL ALTO DE INTERFERÊNCIA. AF_06/2016</t>
  </si>
  <si>
    <t>23,36</t>
  </si>
  <si>
    <t>ESCORAMENTO DE VALA, TIPO DESCONTÍNUO, COM PROFUNDIDADE DE 0 A 1,5 M, LARGURA MAIOR OU IGUAL A 1,5 M E MENOR QUE 2,5 M, EM LOCAL COM NÍVEL ALTO DE INTERFERÊNCIA. AF_06/2016</t>
  </si>
  <si>
    <t>31,14</t>
  </si>
  <si>
    <t>ESCORAMENTO DE VALA, TIPO DESCONTÍNUO, COM PROFUNDIDADE DE 1,5 M A 3,0 M, LARGURA MENOR QUE 1,5 M, EM LOCAL COM NÍVEL ALTO DE INTERFERÊNCIA. AF_06/2016</t>
  </si>
  <si>
    <t>18,94</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</si>
  <si>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</si>
  <si>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</si>
  <si>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15,72</t>
  </si>
  <si>
    <t>ESCORAMENTO DE VALA, TIPO DESCONTÍNUO, COM PROFUNDIDADE DE 3,0 A 4,5 M, LARGURA MAIOR OU IGUAL A 1,5 E MENOR QUE 2,5 M, EM LOCAL COM NÍVEL ALTO DE INTERFERÊNCIA. AF_06/2016</t>
  </si>
  <si>
    <t>23,50</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</si>
  <si>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</si>
  <si>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</si>
  <si>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29,95</t>
  </si>
  <si>
    <t>ESCORAMENTO DE VALA, TIPO DESCONTÍNUO, COM PROFUNDIDADE DE 1,5 M A 3,0 M, LARGURA MENOR QUE 1,5 M, EM LOCAL COM NÍVEL BAIXO DE INTERFERÊNCIA. AF_06/2016</t>
  </si>
  <si>
    <t>17,74</t>
  </si>
  <si>
    <t>ESCORAMENTO DE VALA, TIPO DESCONTÍNUO, COM PROFUNDIDADE DE 1,5 A 3,0 M, LARGURA MAIOR OU IGUAL A 1,5 M E MENOR QUE 2,5 M, EM LOCAL COM NÍVEL BAIXO DE INTERFERÊNCIA. AF_06/2016</t>
  </si>
  <si>
    <t>25,37</t>
  </si>
  <si>
    <t>ESCORAMENTO DE VALA, TIPO DESCONTÍNUO, COM PROFUNDIDADE DE 3,0 A 4,5 M, LARGURA MENOR QUE 1,5 M, EM LOCAL COM NÍVEL BAIXO DE INTERFERÊNCIA. AF_06/2016</t>
  </si>
  <si>
    <t>14,52</t>
  </si>
  <si>
    <t>ESCORAMENTO DE VALA, TIPO DESCONTÍNUO, COM PROFUNDIDADE DE 3,0 A 4,5 M, LARGURA MAIOR OU IGUAL A 1,5 E MENOR QUE 2,5 M, EM LOCAL COM NÍVEL BAIXO DE INTERFERÊNCIA. AF_06/2016</t>
  </si>
  <si>
    <t>22,29</t>
  </si>
  <si>
    <t>ESCORAMENTO MISTO EM VALAS</t>
  </si>
  <si>
    <t>0025</t>
  </si>
  <si>
    <t>ESCORAMENTO CONTINUO DE VALAS, MISTO, COM PERFIL I DE 8"</t>
  </si>
  <si>
    <t>132,14</t>
  </si>
  <si>
    <t>CIMBRAMENTO</t>
  </si>
  <si>
    <t>0293</t>
  </si>
  <si>
    <t>ESCORAMENTO FORMAS ATE H = 3,30M, COM MADEIRA DE 3A QUALIDADE, NAO APARELHADA, APROVEITAMENTO TABUAS 3X E PRUMOS 4X.</t>
  </si>
  <si>
    <t>8,55</t>
  </si>
  <si>
    <t>ESCORAMENTO FORMAS DE H=3,30 A 3,50 M, COM MADEIRA 3A QUALIDADE, NAO APARELHADA, APROVEITAMENTO TABUAS 3X E PRUMOS 4X</t>
  </si>
  <si>
    <t>14,01</t>
  </si>
  <si>
    <t>ESCORAMENTO FORMAS H=3,50 A 4,00 M, COM MADEIRA DE 3A QUALIDADE, NAO APARELHADA, APROVEITAMENTO TABUAS 3X E PRUMOS 4X.</t>
  </si>
  <si>
    <t>16,17</t>
  </si>
  <si>
    <t>ESQUADRIAS/FERRAGENS/VIDROS</t>
  </si>
  <si>
    <t>ESQV</t>
  </si>
  <si>
    <t>PORTA DE MADEIRA</t>
  </si>
  <si>
    <t>0089</t>
  </si>
  <si>
    <t>RECOLOCACAO DE FOLHAS DE PORTA DE PASSAGEM OU JANELA, CONSIDERANDO REAPROVEITAMENTO DO MATERIAL</t>
  </si>
  <si>
    <t>84,89</t>
  </si>
  <si>
    <t>73910/8</t>
  </si>
  <si>
    <t>PORTA DE MADEIRA COMPENSADA LISA</t>
  </si>
  <si>
    <t>PORTA DE MADEIRA COMPENSADA LISA PARA PINTURA, 120X210X3,5CM, 2 FOLHAS, INCLUSO ADUELA 2A, ALIZAR 2A E DOBRADICAS</t>
  </si>
  <si>
    <t>664,68</t>
  </si>
  <si>
    <t>73910/9</t>
  </si>
  <si>
    <t>PORTA DE MADEIRA COMPENSADA LISA PARA CERA OU VERNIZ, 120X210X3,5CM, 2 FOLHAS, INCLUSO ADUELA 1A, ALIZAR 1A E DOBRADICAS COM ANEL</t>
  </si>
  <si>
    <t>918,52</t>
  </si>
  <si>
    <t>ALCAPAO EM COMPENSADO DE MADEIRA CEDRO/VIROLA, 60X60X2CM, COM MARCO 7X3CM, ALIZAR DE 2A, DOBRADICAS EM LATAO CROMADO E TARJETA CROMADA</t>
  </si>
  <si>
    <t>240,14</t>
  </si>
  <si>
    <t>PORTA MADEIRA 1A CORRER P/VIDRO 30MM/ GUARNICAO 15CM/ALIZAR</t>
  </si>
  <si>
    <t>567,06</t>
  </si>
  <si>
    <t>ADUELA / MARCO / BATENTE PARA PORTA DE 60X210CM, PADRÃO MÉDIO - FORNECIMENTO E MONTAGEM. AF_08/2015</t>
  </si>
  <si>
    <t>183,50</t>
  </si>
  <si>
    <t>ADUELA / MARCO / BATENTE PARA PORTA DE 70X210CM, PADRÃO MÉDIO - FORNECIMENTO E MONTAGEM. AF_08/2015</t>
  </si>
  <si>
    <t>191,53</t>
  </si>
  <si>
    <t>ADUELA / MARCO / BATENTE PARA PORTA DE 80X210CM, PADRÃO MÉDIO - FORNECIMENTO E MONTAGEM. AF_08/2015</t>
  </si>
  <si>
    <t>199,60</t>
  </si>
  <si>
    <t>ADUELA / MARCO / BATENTE PARA PORTA DE 90X210CM, PADRÃO MÉDIO - FORNECIMENTO E MONTAGEM. AF_08/2015</t>
  </si>
  <si>
    <t>207,63</t>
  </si>
  <si>
    <t>ADUELA / MARCO / BATENTE PARA PORTA DE 60X210CM, FIXAÇÃO COM ARGAMASSA, PADRÃO MÉDIO - FORNECIMENTO E INSTALAÇÃO. AF_08/2015_P</t>
  </si>
  <si>
    <t>244,09</t>
  </si>
  <si>
    <t>ADUELA / MARCO / BATENTE PARA PORTA DE 60X210CM, FIXAÇÃO COM ARGAMASSA - SOMENTE INSTALAÇÃO. AF_08/2015_P</t>
  </si>
  <si>
    <t>60,59</t>
  </si>
  <si>
    <t>ADUELA / MARCO / BATENTE PARA PORTA DE 70X210CM, FIXAÇÃO COM ARGAMASSA, PADRÃO MÉDIO - FORNECIMENTO E INSTALAÇÃO. AF_08/2015_P</t>
  </si>
  <si>
    <t>257,29</t>
  </si>
  <si>
    <t>ADUELA / MARCO / BATENTE PARA PORTA DE 70X210CM, FIXAÇÃO COM ARGAMASSA - SOMENTE INSTALAÇÃO. AF_08/2015_P</t>
  </si>
  <si>
    <t>65,76</t>
  </si>
  <si>
    <t>ADUELA / MARCO / BATENTE PARA PORTA DE 80X210CM, FIXAÇÃO COM ARGAMASSA, PADRÃO MÉDIO - FORNECIMENTO E INSTALAÇÃO. AF_08/2015_P</t>
  </si>
  <si>
    <t>270,49</t>
  </si>
  <si>
    <t>ADUELA / MARCO / BATENTE PARA PORTA DE 80X210CM, FIXAÇÃO COM ARGAMASSA - SOMENTE INSTALAÇÃO. AF_08/2015_P</t>
  </si>
  <si>
    <t>70,89</t>
  </si>
  <si>
    <t>ADUELA / MARCO / BATENTE PARA PORTA DE 90X210CM, FIXAÇÃO COM ARGAMASSA, PADRÃO MÉDIO - FORNECIMENTO E INSTALAÇÃO. AF_08/2015_P</t>
  </si>
  <si>
    <t>283,72</t>
  </si>
  <si>
    <t>ADUELA / MARCO / BATENTE PARA PORTA DE 90X210CM, FIXAÇÃO COM ARGAMASSA - SOMENTE INSTALAÇÃO. AF_08/2015_P</t>
  </si>
  <si>
    <t>76,09</t>
  </si>
  <si>
    <t>PORTA DE MADEIRA PARA PINTURA, SEMI-OCA (LEVE OU MÉDIA), 60X210CM, ESPESSURA DE 3,5CM, INCLUSO DOBRADIÇAS - FORNECIMENTO E INSTALAÇÃO. AF_08/2015</t>
  </si>
  <si>
    <t>329,66</t>
  </si>
  <si>
    <t>PORTA DE MADEIRA PARA PINTURA, SEMI-OCA (LEVE OU MÉDIA), 70X210CM, ESPESSURA DE 3,5CM, INCLUSO DOBRADIÇAS - FORNECIMENTO E INSTALAÇÃO. AF_08/2015</t>
  </si>
  <si>
    <t>352,78</t>
  </si>
  <si>
    <t>PORTA DE MADEIRA PARA PINTURA, SEMI-OCA (LEVE OU MÉDIA), 80X210CM, ESPESSURA DE 3,5CM, INCLUSO DOBRADIÇAS - FORNECIMENTO E INSTALAÇÃO. AF_08/2015</t>
  </si>
  <si>
    <t>350,69</t>
  </si>
  <si>
    <t>PORTA DE MADEIRA PARA PINTURA, SEMI-OCA (LEVE OU MÉDIA), 90X210CM, ESPESSURA DE 3,5CM, INCLUSO DOBRADIÇAS - FORNECIMENTO E INSTALAÇÃO. AF_08/2015</t>
  </si>
  <si>
    <t>365,72</t>
  </si>
  <si>
    <t>ALIZAR / GUARNIÇÃO DE 5X1,5CM PARA PORTA DE 60X210CM FIXADO COM PREGOS, PADRÃO MÉDIO - FORNECIMENTO E INSTALAÇÃO. AF_08/2015</t>
  </si>
  <si>
    <t>27,45</t>
  </si>
  <si>
    <t>ALIZAR / GUARNIÇÃO DE 5X1,5CM PARA PORTA DE 70X210CM FIXADO COM PREGOS, PADRÃO MÉDIO - FORNECIMENTO E INSTALAÇÃO. AF_08/2015</t>
  </si>
  <si>
    <t>28,95</t>
  </si>
  <si>
    <t>ALIZAR / GUARNIÇÃO DE 5X1,5CM PARA PORTA DE 80X210CM FIXADO COM PREGOS, PADRÃO MÉDIO - FORNECIMENTO E INSTALAÇÃO. AF_08/2015</t>
  </si>
  <si>
    <t>30,48</t>
  </si>
  <si>
    <t>ALIZAR / GUARNIÇÃO DE 5X1,5CM PARA PORTA DE 90X210CM FIXADO COM PREGOS, PADRÃO MÉDIO - FORNECIMENTO E INSTALAÇÃO. AF_08/2015</t>
  </si>
  <si>
    <t>32,04</t>
  </si>
  <si>
    <t>FECHADURA DE EMBUTIR COM CILINDRO, EXTERNA, COMPLETA, ACABAMENTO PADRÃO MÉDIO, INCLUSO EXECUÇÃO DE FURO - FORNECIMENTO E INSTALAÇÃO. AF_08/2015</t>
  </si>
  <si>
    <t>101,40</t>
  </si>
  <si>
    <t>FECHADURA DE EMBUTIR PARA PORTA DE BANHEIRO, COMPLETA, ACABAMENTO PADRÃO MÉDIO, INCLUSO EXECUÇÃO DE FURO - FORNECIMENTO E INSTALAÇÃO. AF_08/2015</t>
  </si>
  <si>
    <t>79,38</t>
  </si>
  <si>
    <t>KIT DE PORTA DE MADEIRA PARA PINTURA, SEMI-OCA (LEVE OU MÉDIA), PADRÃO MÉDIO, 60X210CM, ESPESSURA DE 3,5CM, ITENS INCLUSOS: DOBRADIÇAS, MONTAGEM E INSTALAÇÃO DO BATENTE, FECHADURA COM EXECUÇÃO DO FURO - FORNECIMENTO E INSTALAÇÃO. AF_08/2015</t>
  </si>
  <si>
    <t>708,03</t>
  </si>
  <si>
    <t>KIT DE PORTA DE MADEIRA PARA PINTURA, SEMI-OCA (LEVE OU MÉDIA), PADRÃO MÉDIO, 70X210CM, ESPESSURA DE 3,5CM, ITENS INCLUSOS: DOBRADIÇAS, MONTAGEM E INSTALAÇÃO DO BATENTE, FECHADURA COM EXECUÇÃO DO FURO - FORNECIMENTO E INSTALAÇÃO. AF_08/2015</t>
  </si>
  <si>
    <t>754,11</t>
  </si>
  <si>
    <t>KIT DE PORTA DE MADEIRA PARA PINTURA, SEMI-OCA (LEVE OU MÉDIA), PADRÃO MÉDIO, 80X210CM, ESPESSURA DE 3,5CM, ITENS INCLUSOS: DOBRADIÇAS, MONTAGEM E INSTALAÇÃO DO BATENTE, FECHADURA COM EXECUÇÃO DO FURO - FORNECIMENTO E INSTALAÇÃO. AF_08/2015</t>
  </si>
  <si>
    <t>783,54</t>
  </si>
  <si>
    <t>KIT DE PORTA DE MADEIRA PARA PINTURA, SEMI-OCA (LEVE OU MÉDIA), PADRÃO MÉDIO, 90X210CM, ESPESSURA DE 3,5CM, ITENS INCLUSOS: DOBRADIÇAS, MONTAGEM E INSTALAÇÃO DO BATENTE, FECHADURA COM EXECUÇÃO DO FURO - FORNECIMENTO E INSTALAÇÃO. AF_08/2015</t>
  </si>
  <si>
    <t>814,92</t>
  </si>
  <si>
    <t>KIT DE PORTA DE MADEIRA PARA PINTURA, SEMI-OCA (LEVE OU MÉDIA), PADRÃO MÉDIO, 60X210CM, ESPESSURA DE 3,5CM, ITENS INCLUSOS: DOBRADIÇAS, MONTAGEM E INSTALAÇÃO DO BATENTE, SEM FECHADURA - FORNECIMENTO E INSTALAÇÃO. AF_08/2015</t>
  </si>
  <si>
    <t>628,65</t>
  </si>
  <si>
    <t>KIT DE PORTA DE MADEIRA PARA PINTURA, SEMI-OCA (LEVE OU MÉDIA), PADRÃO MÉDIO, 70X210CM, ESPESSURA DE 3,5CM, ITENS INCLUSOS: DOBRADIÇAS, MONTAGEM E INSTALAÇÃO DO BATENTE, SEM FECHADURA - FORNECIMENTO E INSTALAÇÃO. AF_08/2015</t>
  </si>
  <si>
    <t>667,97</t>
  </si>
  <si>
    <t>KIT DE PORTA DE MADEIRA PARA PINTURA, SEMI-OCA (LEVE OU MÉDIA), PADRÃO MÉDIO, 80X210CM, ESPESSURA DE 3,5CM, ITENS INCLUSOS: DOBRADIÇAS, MONTAGEM E INSTALAÇÃO DO BATENTE, SEM FECHADURA - FORNECIMENTO E INSTALAÇÃO. AF_08/2015</t>
  </si>
  <si>
    <t>682,14</t>
  </si>
  <si>
    <t>KIT DE PORTA DE MADEIRA PARA PINTURA, SEMI-OCA (LEVE OU MÉDIA), PADRÃO MÉDIO, 90X210CM, ESPESSURA DE 3,5CM, ITENS INCLUSOS: DOBRADIÇAS, MONTAGEM E INSTALAÇÃO DO BATENTE, SEM FECHADURA - FORNECIMENTO E INSTALAÇÃO. AF_08/2015</t>
  </si>
  <si>
    <t>713,52</t>
  </si>
  <si>
    <t>PORTA DE MADEIRA PARA VERNIZ, SEMI-OCA (LEVE OU MÉDIA), 60X210CM, ESPESSURA DE 3,5CM, INCLUSO DOBRADIÇAS - FORNECIMENTO E INSTALAÇÃO. AF_08/2015</t>
  </si>
  <si>
    <t>335,58</t>
  </si>
  <si>
    <t>PORTA DE MADEIRA PARA VERNIZ, SEMI-OCA (LEVE OU MÉDIA), 70X210CM, ESPESSURA DE 3,5CM, INCLUSO DOBRADIÇAS - FORNECIMENTO E INSTALAÇÃO. AF_08/2015</t>
  </si>
  <si>
    <t>287,85</t>
  </si>
  <si>
    <t>PORTA DE MADEIRA PARA VERNIZ, SEMI-OCA (LEVE OU MÉDIA), 80X210CM, ESPESSURA DE 3,5CM, INCLUSO DOBRADIÇAS - FORNECIMENTO E INSTALAÇÃO. AF_08/2015</t>
  </si>
  <si>
    <t>372,87</t>
  </si>
  <si>
    <t>PORTA DE MADEIRA PARA VERNIZ, SEMI-OCA (LEVE OU MÉDIA), 90X210CM, ESPESSURA DE 3,5CM, INCLUSO DOBRADIÇAS - FORNECIMENTO E INSTALAÇÃO. AF_08/2015</t>
  </si>
  <si>
    <t>361,16</t>
  </si>
  <si>
    <t>KIT DE PORTA DE MADEIRA PARA VERNIZ, SEMI-OCA (LEVE OU MÉDIA), PADRÃO MÉDIO, 60X210CM, ESPESSURA DE 3,5CM, ITENS INCLUSOS: DOBRADIÇAS, MONTAGEM E INSTALAÇÃO DO BATENTE, SEM FECHADURA - FORNECIMENTO E INSTALAÇÃO. AF_08/2015</t>
  </si>
  <si>
    <t>634,57</t>
  </si>
  <si>
    <t>KIT DE PORTA DE MADEIRA PARA VERNIZ, SEMI-OCA (LEVE OU MÉDIA), PADRÃO MÉDIO, 70X210CM, ESPESSURA DE 3,5CM, ITENS INCLUSOS: DOBRADIÇAS, MONTAGEM E INSTALAÇÃO DO BATENTE, SEM FECHADURA - FORNECIMENTO E INSTALAÇÃO. AF_08/2015</t>
  </si>
  <si>
    <t>603,04</t>
  </si>
  <si>
    <t>KIT DE PORTA DE MADEIRA PARA VERNIZ, SEMI-OCA (LEVE OU MÉDIA), PADRÃO MÉDIO, 80X210CM, ESPESSURA DE 3,5CM, ITENS INCLUSOS: DOBRADIÇAS, MONTAGEM E INSTALAÇÃO DO BATENTE, SEM FECHADURA - FORNECIMENTO E INSTALAÇÃO. AF_08/2015</t>
  </si>
  <si>
    <t>704,32</t>
  </si>
  <si>
    <t>KIT DE PORTA DE MADEIRA PARA VERNIZ, SEMI-OCA (LEVE OU MÉDIA), PADRÃO MÉDIO, 90X210CM, ESPESSURA DE 3,5CM, ITENS INCLUSOS: DOBRADIÇAS, MONTAGEM E INSTALAÇÃO DO BATENTE, SEM FECHADURA - FORNECIMENTO E INSTALAÇÃO. AF_08/2015</t>
  </si>
  <si>
    <t>708,96</t>
  </si>
  <si>
    <t>ADUELA / MARCO / BATENTE PARA PORTA DE 60X210CM, PADRÃO POPULAR - FORNECIMENTO E MONTAGEM. AF_08/2015</t>
  </si>
  <si>
    <t>147,90</t>
  </si>
  <si>
    <t>ADUELA / MARCO / BATENTE PARA PORTA DE 70X210CM, PADRÃO POPULAR - FORNECIMENTO E MONTAGEM. AF_08/2015</t>
  </si>
  <si>
    <t>155,93</t>
  </si>
  <si>
    <t>ADUELA / MARCO / BATENTE PARA PORTA DE 80X210CM, PADRÃO POPULAR - FORNECIMENTO E MONTAGEM. AF_08/2015</t>
  </si>
  <si>
    <t>164,00</t>
  </si>
  <si>
    <t>ADUELA / MARCO / BATENTE PARA PORTA DE 90X210CM, PADRÃO POPULAR - FORNECIMENTO E MONTAGEM. AF_08/2015</t>
  </si>
  <si>
    <t>172,03</t>
  </si>
  <si>
    <t>ADUELA / MARCO / BATENTE PARA PORTA DE 60X210CM, FIXAÇÃO COM ARGAMASSA, PADRÃO POPULAR - FORNECIMENTO E INSTALAÇÃO. AF_08/2015_P</t>
  </si>
  <si>
    <t>208,49</t>
  </si>
  <si>
    <t>ADUELA / MARCO / BATENTE PARA PORTA DE 70X210CM, FIXAÇÃO COM ARGAMASSA, PADRÃO POPULAR - FORNECIMENTO E INSTALAÇÃO. AF_08/2015_P</t>
  </si>
  <si>
    <t>221,69</t>
  </si>
  <si>
    <t>ADUELA / MARCO / BATENTE PARA PORTA DE 80X210CM, FIXAÇÃO COM ARGAMASSA, PADRÃO POPULAR - FORNECIMENTO E INSTALAÇÃO. AF_08/2015_P</t>
  </si>
  <si>
    <t>234,89</t>
  </si>
  <si>
    <t>ADUELA / MARCO / BATENTE PARA PORTA DE 90X210CM, FIXAÇÃO COM ARGAMASSA, PADRÃO POPULAR - FORNECIMENTO E INSTALAÇÃO. AF_08/2015_P</t>
  </si>
  <si>
    <t>248,12</t>
  </si>
  <si>
    <t>PORTA DE MADEIRA FRISADA, SEMI-OCA (LEVE OU MÉDIA), 60X210CM, ESPESSURA DE 3CM, INCLUSO DOBRADIÇAS - FORNECIMENTO E INSTALAÇÃO. AF_08/2015</t>
  </si>
  <si>
    <t>319,66</t>
  </si>
  <si>
    <t>PORTA DE MADEIRA FRISADA, SEMI-OCA (LEVE OU MÉDIA), 70X210CM, ESPESSURA DE 3CM, INCLUSO DOBRADIÇAS - FORNECIMENTO E INSTALAÇÃO. AF_08/2015</t>
  </si>
  <si>
    <t>335,47</t>
  </si>
  <si>
    <t>PORTA DE MADEIRA FRISADA, SEMI-OCA (LEVE OU MÉDIA), 80X210CM, ESPESSURA DE 3,5CM, INCLUSO DOBRADIÇAS - FORNECIMENTO E INSTALAÇÃO. AF_08/2015</t>
  </si>
  <si>
    <t>374,50</t>
  </si>
  <si>
    <t>PORTA DE MADEIRA TIPO VENEZIANA, 80X210CM, ESPESSURA DE 3CM, INCLUSO DOBRADIÇAS - FORNECIMENTO E INSTALAÇÃO. AF_08/2015</t>
  </si>
  <si>
    <t>558,75</t>
  </si>
  <si>
    <t>PORTA DE MADEIRA, TIPO MEXICANA, MACIÇA (PESADA OU SUPERPESADA), 80X210CM, ESPESSURA DE 3,5CM, INCLUSO DOBRADIÇAS - FORNECIMENTO E INSTALAÇÃO. AF_08/2015</t>
  </si>
  <si>
    <t>744,53</t>
  </si>
  <si>
    <t>ALIZAR / GUARNIÇÃO DE 5X1,5CM PARA PORTA DE 60X210CM FIXADO COM PREGOS, PADRÃO POPULAR - FORNECIMENTO E INSTALAÇÃO. AF_08/2015</t>
  </si>
  <si>
    <t>ALIZAR / GUARNIÇÃO DE 5X1,5CM PARA PORTA DE 70X210CM FIXADO COM PREGOS, PADRÃO POPULAR - FORNECIMENTO E INSTALAÇÃO. AF_08/2015</t>
  </si>
  <si>
    <t>24,79</t>
  </si>
  <si>
    <t>ALIZAR / GUARNIÇÃO DE 5X1,5CM PARA PORTA DE 80X210CM FIXADO COM PREGOS, PADRÃO POPULAR - FORNECIMENTO E INSTALAÇÃO. AF_08/2015</t>
  </si>
  <si>
    <t>26,25</t>
  </si>
  <si>
    <t>ALIZAR / GUARNIÇÃO DE 5X1,5CM PARA PORTA DE 90X210CM FIXADO COM PREGOS, PADRÃO POPULAR - FORNECIMENTO E INSTALAÇÃO. AF_08/2015</t>
  </si>
  <si>
    <t>27,73</t>
  </si>
  <si>
    <t>FECHADURA DE EMBUTIR COM CILINDRO, EXTERNA, COMPLETA, ACABAMENTO PADRÃO POPULAR, INCLUSO EXECUÇÃO DE FURO - FORNECIMENTO E INSTALAÇÃO. AF_08/2015</t>
  </si>
  <si>
    <t>77,78</t>
  </si>
  <si>
    <t>FECHADURA DE EMBUTIR PARA PORTA DE BANHEIRO, COMPLETA, ACABAMENTO PADRÃO POPULAR, INCLUSO EXECUÇÃO DE FURO - FORNECIMENTO E INSTALAÇÃO. AF_08/2015</t>
  </si>
  <si>
    <t>58,75</t>
  </si>
  <si>
    <t>FECHADURA DE EMBUTIR PARA PORTAS INTERNAS, COMPLETA, ACABAMENTO PADRÃO MÉDIO, COM EXECUÇÃO DE FURO - FORNECIMENTO E INSTALAÇÃO. AF_08/2015</t>
  </si>
  <si>
    <t>86,14</t>
  </si>
  <si>
    <t>FECHADURA DE EMBUTIR PARA PORTAS INTERNAS, COMPLETA, ACABAMENTO PADRÃO POPULAR, COM EXECUÇÃO DE FURO - FORNECIMENTO E INSTALAÇÃO. AF_08/2015</t>
  </si>
  <si>
    <t>61,52</t>
  </si>
  <si>
    <t>KIT DE PORTA DE MADEIRA PARA PINTURA, SEMI-OCA (LEVE OU MÉDIA), PADRÃO POPULAR, 60X210CM, ESPESSURA DE 3,5CM, ITENS INCLUSOS: DOBRADIÇAS, MONTAGEM E INSTALAÇÃO DO BATENTE, FECHADURA COM EXECUÇÃO DO FURO - FORNECIMENTO E INSTALAÇÃO. AF_08/2015</t>
  </si>
  <si>
    <t>643,62</t>
  </si>
  <si>
    <t>KIT DE PORTA DE MADEIRA PARA PINTURA, SEMI-OCA (LEVE OU MÉDIA), PADRÃO POPULAR, 70X210CM, ESPESSURA DE 3,5CM, ITENS INCLUSOS: DOBRADIÇAS, MONTAGEM E INSTALAÇÃO DO BATENTE, FECHADURA COM EXECUÇÃO DO FURO - FORNECIMENTO E INSTALAÇÃO. AF_08/2015</t>
  </si>
  <si>
    <t>685,57</t>
  </si>
  <si>
    <t>KIT DE PORTA DE MADEIRA PARA PINTURA, SEMI-OCA (LEVE OU MÉDIA), PADRÃO POPULAR, 80X210CM, ESPESSURA DE 3,5CM, ITENS INCLUSOS: DOBRADIÇAS, MONTAGEM E INSTALAÇÃO DO BATENTE, FECHADURA COM EXECUÇÃO DO FURO - FORNECIMENTO E INSTALAÇÃO. AF_08/2015</t>
  </si>
  <si>
    <t>715,86</t>
  </si>
  <si>
    <t>KIT DE PORTA DE MADEIRA PARA PINTURA, SEMI-OCA (LEVE OU MÉDIA), PADRÃO POPULAR, 90X210CM, ESPESSURA DE 3,5CM, ITENS INCLUSOS: DOBRADIÇAS, MONTAGEM E INSTALAÇÃO DO BATENTE, FECHADURA COM EXECUÇÃO DO FURO - FORNECIMENTO E INSTALAÇÃO. AF_08/2015</t>
  </si>
  <si>
    <t>747,08</t>
  </si>
  <si>
    <t>KIT DE PORTA DE MADEIRA PARA PINTURA, SEMI-OCA (LEVE OU MÉDIA), PADRÃO POPULAR, 60X210CM, ESPESSURA DE 3,5CM, ITENS INCLUSOS: DOBRADIÇAS, MONTAGEM E INSTALAÇÃO DO BATENTE, SEM FECHADURA - FORNECIMENTO E INSTALAÇÃO. AF_08/2015</t>
  </si>
  <si>
    <t>584,87</t>
  </si>
  <si>
    <t>KIT DE PORTA DE MADEIRA PARA PINTURA, SEMI-OCA (LEVE OU MÉDIA), PADRÃO POPULAR, 70X210CM, ESPESSURA DE 3,5CM, ITENS INCLUSOS: DOBRADIÇAS, MONTAGEM E INSTALAÇÃO DO BATENTE, SEM FECHADURA - FORNECIMENTO E INSTALAÇÃO. AF_08/2015</t>
  </si>
  <si>
    <t>624,05</t>
  </si>
  <si>
    <t>KIT DE PORTA DE MADEIRA PARA PINTURA, SEMI-OCA (LEVE OU MÉDIA), PADRÃO POPULAR, 80X210CM, ESPESSURA DE 3,5CM, ITENS INCLUSOS: DOBRADIÇAS, MONTAGEM E INSTALAÇÃO DO BATENTE, SEM FECHADURA - FORNECIMENTO E INSTALAÇÃO. AF_08/2015</t>
  </si>
  <si>
    <t>638,08</t>
  </si>
  <si>
    <t>KIT DE PORTA DE MADEIRA PARA PINTURA, SEMI-OCA (LEVE OU MÉDIA), PADRÃO POPULAR, 90X210CM, ESPESSURA DE 3,5CM, ITENS INCLUSOS: DOBRADIÇAS, MONTAGEM E INSTALAÇÃO DO BATENTE, SEM FECHADURA - FORNECIMENTO E INSTALAÇÃO. AF_08/2015</t>
  </si>
  <si>
    <t>669,30</t>
  </si>
  <si>
    <t>KIT DE PORTA DE MADEIRA PARA VERNIZ, SEMI-OCA (LEVE OU MÉDIA), PADRÃO POPULAR, 60X210CM, ESPESSURA DE 3,5CM, ITENS INCLUSOS: DOBRADIÇAS, MONTAGEM E INSTALAÇÃO DO BATENTE, SEM FECHADURA - FORNECIMENTO E INSTALAÇÃO. AF_08/2015</t>
  </si>
  <si>
    <t>590,79</t>
  </si>
  <si>
    <t>KIT DE PORTA DE MADEIRA PARA VERNIZ, SEMI-OCA (LEVE OU MÉDIA), PADRÃO POPULAR, 70X210CM, ESPESSURA DE 3,5CM, ITENS INCLUSOS: DOBRADIÇAS, MONTAGEM E INSTALAÇÃO DO BATENTE, SEM FECHADURA - FORNECIMENTO E INSTALAÇÃO. AF_08/2015</t>
  </si>
  <si>
    <t>559,12</t>
  </si>
  <si>
    <t>KIT DE PORTA DE MADEIRA PARA VERNIZ, SEMI-OCA (LEVE OU MÉDIA), PADRÃO POPULAR, 80X210CM, ESPESSURA DE 3,5CM, ITENS INCLUSOS: DOBRADIÇAS, MONTAGEM E INSTALAÇÃO DO BATENTE, SEM FECHADURA - FORNECIMENTO E INSTALAÇÃO. AF_08/2015</t>
  </si>
  <si>
    <t>660,26</t>
  </si>
  <si>
    <t>KIT DE PORTA DE MADEIRA PARA VERNIZ, SEMI-OCA (LEVE OU MÉDIA), PADRÃO POPULAR, 90X210CM, ESPESSURA DE 3,5CM, ITENS INCLUSOS: DOBRADIÇAS, MONTAGEM E INSTALAÇÃO DO BATENTE, SEM FECHADURA - FORNECIMENTO E INSTALAÇÃO. AF_08/2015</t>
  </si>
  <si>
    <t>664,74</t>
  </si>
  <si>
    <t>KIT DE PORTA DE MADEIRA FRISADA, SEMI-OCA (LEVE OU MÉDIA), PADRÃO MÉDIO 60X210CM, ESPESSURA DE 3CM, ITENS INCLUSOS: DOBRADIÇAS, MONTAGEM E INSTALAÇÃO DO BATENTE, SEM FECHADURA - FORNECIMENTO E INSTALAÇÃO. AF_08/2015</t>
  </si>
  <si>
    <t>618,65</t>
  </si>
  <si>
    <t>KIT DE PORTA DE MADEIRA FRISADA, SEMI-OCA (LEVE OU MÉDIA), PADRÃO POPULAR, 60X210CM, ESPESSURA DE 3CM, ITENS INCLUSOS: DOBRADIÇAS, MONTAGEM E INSTALAÇÃO DO BATENTE, SEM FECHADURA - FORNECIMENTO E INSTALAÇÃO. AF_08/2015</t>
  </si>
  <si>
    <t>574,87</t>
  </si>
  <si>
    <t>KIT DE PORTA DE MADEIRA FRISADA, SEMI-OCA (LEVE OU MÉDIA), PADRÃO MÉDIO, 70X210CM, ESPESSURA DE 3CM, ITENS INCLUSOS: DOBRADIÇAS, MONTAGEM E INSTALAÇÃO DO BATENTE, SEM FECHADURA - FORNECIMENTO E INSTALAÇÃO. AF_08/2015</t>
  </si>
  <si>
    <t>650,66</t>
  </si>
  <si>
    <t>KIT DE PORTA DE MADEIRA FRISADA, SEMI-OCA (LEVE OU MÉDIA), PADRÃO POPULAR, 70X210CM, ESPESSURA DE 3CM, ITENS INCLUSOS: DOBRADIÇAS, MONTAGEM E INSTALAÇÃO DO BATENTE, SEM FECHADURA - FORNECIMENTO E INSTALAÇÃO. AF_08/2015</t>
  </si>
  <si>
    <t>606,74</t>
  </si>
  <si>
    <t>KIT DE PORTA DE MADEIRA FRISADA, SEMI-OCA (LEVE OU MÉDIA), PADRÃO MÉDIO, 80X210CM, ESPESSURA DE 3,5CM, ITENS INCLUSOS: DOBRADIÇAS, MONTAGEM E INSTALAÇÃO DO BATENTE, SEM FECHADURA - FORNECIMENTO E INSTALAÇÃO. AF_08/2015</t>
  </si>
  <si>
    <t>705,95</t>
  </si>
  <si>
    <t>KIT DE PORTA DE MADEIRA FRISADA, SEMI-OCA (LEVE OU MÉDIA), PADRÃO POPULAR, 80X210CM, ESPESSURA DE 3,5CM, ITENS INCLUSOS: DOBRADIÇAS, MONTAGEM E INSTALAÇÃO DO BATENTE, SEM FECHADURA - FORNECIMENTO E INSTALAÇÃO. AF_08/2015</t>
  </si>
  <si>
    <t>661,89</t>
  </si>
  <si>
    <t>KIT DE PORTA DE MADEIRA TIPO VENEZIANA, PADRÃO MÉDIO, 80X210CM, ESPESSURA DE 3CM, ITENS INCLUSOS: DOBRADIÇAS, MONTAGEM E INSTALAÇÃO DO BATENTE, SEM FECHADURA - FORNECIMENTO E INSTALAÇÃO. AF_08/2015</t>
  </si>
  <si>
    <t>890,20</t>
  </si>
  <si>
    <t>KIT DE PORTA DE MADEIRA TIPO VENEZIANA, PADRÃO POPULAR, 80X210CM, ESPESSURA DE 3CM, ITENS INCLUSOS: DOBRADIÇAS, MONTAGEM E INSTALAÇÃO DO BATENTE, SEM FECHADURA - FORNECIMENTO E INSTALAÇÃO. AF_08/2015</t>
  </si>
  <si>
    <t>846,14</t>
  </si>
  <si>
    <t>KIT DE PORTA DE MADEIRA TIPO MEXICANA, MACIÇA (PESADA OU SUPERPESADA), PADRÃO MÉDIO, 80X210CM, ESPESSURA DE 3CM, ITENS INCLUSOS: DOBRADIÇAS, MONTAGEM E INSTALAÇÃO DO BATENTE, SEM FECHADURA - FORNECIMENTO E INSTALAÇÃO. AF_08/2015</t>
  </si>
  <si>
    <t>1.075,98</t>
  </si>
  <si>
    <t>KIT DE PORTA DE MADEIRA TIPO MEXICANA, MACIÇA (PESADA OU SUPERPESADA), PADRÃO POPULAR, 80X210CM, ESPESSURA DE 3CM, ITENS INCLUSOS: DOBRADIÇAS, MONTAGEM E INSTALAÇÃO DO BATENTE, SEM FECHADURA - FORNECIMENTO E INSTALAÇÃO. AF_08/2015</t>
  </si>
  <si>
    <t>1.031,92</t>
  </si>
  <si>
    <t>73813/1</t>
  </si>
  <si>
    <t>JANELA DE MADEIRA</t>
  </si>
  <si>
    <t>0090</t>
  </si>
  <si>
    <t>JANELA DE MADEIRA ALMOFADADA 1A, 1,5X1,5M, DE ABRIR, INCLUSO GUARNICOES E DOBRADICAS</t>
  </si>
  <si>
    <t>1.587,29</t>
  </si>
  <si>
    <t>JANELA DE MADEIRA TIPO GUILHOTINA, DE ABRIR , INCLUSAS GUARNICOES SEM FERRAGENS</t>
  </si>
  <si>
    <t>432,46</t>
  </si>
  <si>
    <t>JANELA DE MADEIRA TIPO VENEZIANA. DE ABRIR, INCLUSAS GUARNICOES E FERRAGENS</t>
  </si>
  <si>
    <t>656,56</t>
  </si>
  <si>
    <t>JANELA DE MADEIRA TIPO VENEZIANA/VIDRO, DE ABRIR, INCLUSAS GUARNICOES SEM FERRAGENS</t>
  </si>
  <si>
    <t>667,11</t>
  </si>
  <si>
    <t>JANELA DE MADEIRA ALMOFADADA, DE ABRIR, INCLUSAS GUARNICOES SEM FERRAGENS</t>
  </si>
  <si>
    <t>JANELA DE MADEIRA TIPO VENEZIANA/GUILHOTINA, DE ABRIR, INCLUSAS GUARNICOES SEM FERRAGENS</t>
  </si>
  <si>
    <t>529,67</t>
  </si>
  <si>
    <t>CAIXA MADEIRA 57X43CM COM GUARNICAO 13CM P/ FECHAMENTO DE AR CONDICIONAL</t>
  </si>
  <si>
    <t>82,22</t>
  </si>
  <si>
    <t>73933/1</t>
  </si>
  <si>
    <t>PORTA E/OU TAMPA DE FERRO</t>
  </si>
  <si>
    <t>0092</t>
  </si>
  <si>
    <t>PORTA DE FERRO DE ABRIR</t>
  </si>
  <si>
    <t>PORTA DE FERRO, DE ABRIR, TIPO GRADE COM CHAPA, 87X210CM, COM GUARNICOES</t>
  </si>
  <si>
    <t>425,06</t>
  </si>
  <si>
    <t>73933/3</t>
  </si>
  <si>
    <t>PORTA DE FERRO TIPO VENEZIANA, DE ABRIR, SEM BANDEIRA SEM FERRAGENS</t>
  </si>
  <si>
    <t>290,79</t>
  </si>
  <si>
    <t>73933/4</t>
  </si>
  <si>
    <t>PORTA DE FERRO DE ABRIR TIPO BARRA CHATA, COM REQUADRO E GUARNICAO COMPLETA</t>
  </si>
  <si>
    <t>395,51</t>
  </si>
  <si>
    <t>74073/1</t>
  </si>
  <si>
    <t>ALÇAPÃO DE FERRO</t>
  </si>
  <si>
    <t>ALCAPAO EM FERRO 60X60CM, INCLUSO FERRAGENS</t>
  </si>
  <si>
    <t>139,04</t>
  </si>
  <si>
    <t>74073/2</t>
  </si>
  <si>
    <t>ALCAPAO EM FERRO 70X70CM, INCLUSO FERRAGENS</t>
  </si>
  <si>
    <t>151,01</t>
  </si>
  <si>
    <t>74136/1</t>
  </si>
  <si>
    <t>PORTA DE AÇO DE ENROLAR</t>
  </si>
  <si>
    <t>PORTA DE ACO DE ENROLAR TIPO GRADE, CHAPA 16</t>
  </si>
  <si>
    <t>316,60</t>
  </si>
  <si>
    <t>74136/2</t>
  </si>
  <si>
    <t>PORTA DE ACO CHAPA 24, DE ENROLAR, VAZADA TIJOLINHO OU EQUIVALENTE COM RETANGULO OU CIRCULO, ACABAMENTO GALVANIZADO NATURAL</t>
  </si>
  <si>
    <t>275,64</t>
  </si>
  <si>
    <t>74136/3</t>
  </si>
  <si>
    <t>PORTA DE ACO CHAPA 24, DE ENROLAR, RAIADA, LARGA COM ACABAMENTO GALVANIZADO NATURAL</t>
  </si>
  <si>
    <t>208,70</t>
  </si>
  <si>
    <t>BATENTE FERRO 1X1/8"</t>
  </si>
  <si>
    <t>31,33</t>
  </si>
  <si>
    <t>JANELA DE FERRO</t>
  </si>
  <si>
    <t>0093</t>
  </si>
  <si>
    <t>JANELA DE AÇO BASCULANTE, FIXAÇÃO COM ARGAMASSA, SEM VIDROS, PADRONIZADA. AF_07/2016</t>
  </si>
  <si>
    <t>491,08</t>
  </si>
  <si>
    <t>JANELA DE AÇO DE CORRER, 2 FOLHAS, FIXAÇÃO COM ARGAMASSA, COM VIDROS, PADRONIZADA. AF_07/2016</t>
  </si>
  <si>
    <t>434,59</t>
  </si>
  <si>
    <t>JANELA DE AÇO DE CORRER, 4 FOLHAS, FIXAÇÃO COM ARGAMASSA, SEM VIDROS, PADRONIZADA. AF_07/2016</t>
  </si>
  <si>
    <t>457,75</t>
  </si>
  <si>
    <t>JANELA DE AÇO DE CORRER, 6 FOLHAS, FIXAÇÃO COM ARGAMASSA, COM VIDROS, PADRONIZADA. AF_07/2016</t>
  </si>
  <si>
    <t>574,19</t>
  </si>
  <si>
    <t>JANELA DE AÇO BASCULANTE, FIXAÇÃO COM PARAFUSO SOBRE CONTRAMARCO (EXCLUSIVE CONTRAMARCO), SEM VIDROS, PADRONIZADA. AF_07/2016</t>
  </si>
  <si>
    <t>441,07</t>
  </si>
  <si>
    <t>JANELA DE AÇO DE CORRER, 2 FOLHAS, FIXAÇÃO COM PARAFUSO SOBRE CONTRAMARCO (EXCLUSIVE CONTRAMARCO), COM VIDROS, PADRONIZADA. AF_07/2016</t>
  </si>
  <si>
    <t>417,84</t>
  </si>
  <si>
    <t>JANELA DE AÇO DE CORRER, 4 FOLHAS, FIXAÇÃO COM PARAFUSO SOBRE CONTRAMARCO (EXCLUSIVE CONTRAMARCO), SEM VIDROS, PADRONIZADA. AF_07/2016</t>
  </si>
  <si>
    <t>435,81</t>
  </si>
  <si>
    <t>JANELA DE AÇO DE CORRER, 6 FOLHAS, FIXAÇÃO COM PARAFUSO SOBRE CONTRAMARCO (EXCLUSIVE CONTRAMARCO), COM VIDROS, PADRONIZADA. AF_07/2016</t>
  </si>
  <si>
    <t>548,47</t>
  </si>
  <si>
    <t>73932/1</t>
  </si>
  <si>
    <t>GRADE DE FERRO</t>
  </si>
  <si>
    <t>0094</t>
  </si>
  <si>
    <t>GRADE DE FERRO, BARRA CHATA</t>
  </si>
  <si>
    <t>GRADE DE FERRO EM BARRA CHATA 3/16"</t>
  </si>
  <si>
    <t>293,90</t>
  </si>
  <si>
    <t>GUARDA-CORPO DE FERRO</t>
  </si>
  <si>
    <t>0095</t>
  </si>
  <si>
    <t>GUARDA-CORPO EM TUBO DE ACO GALVANIZADO 1 1/2"</t>
  </si>
  <si>
    <t>320,84</t>
  </si>
  <si>
    <t>74195/1</t>
  </si>
  <si>
    <t>GUARDA-CORPO</t>
  </si>
  <si>
    <t>GUARDA-CORPO  COM CORRIMAO EM FERRO BARRA CHATA 3/16"</t>
  </si>
  <si>
    <t>351,49</t>
  </si>
  <si>
    <t>ESCADAS/CORRIMAOS</t>
  </si>
  <si>
    <t>0097</t>
  </si>
  <si>
    <t>ESCADA TIPO MARINHEIRO EM ACO CA-50 9,52MM INCLUSO PINTURA COM FUNDO ANTICORROSIVO TIPO ZARCAO</t>
  </si>
  <si>
    <t>59,95</t>
  </si>
  <si>
    <t>74072/2</t>
  </si>
  <si>
    <t>CORRIMÃO DE FERRO</t>
  </si>
  <si>
    <t>CORRIMAO EM TUBO ACO GALVANIZADO 2 1/2" COM BRACADEIRA</t>
  </si>
  <si>
    <t>102,26</t>
  </si>
  <si>
    <t>74072/3</t>
  </si>
  <si>
    <t>CORRIMAO EM TUBO ACO GALVANIZADO 1 1/4" COM BRACADEIRA</t>
  </si>
  <si>
    <t>74,02</t>
  </si>
  <si>
    <t>74194/1</t>
  </si>
  <si>
    <t>ESCADA MARINHEIRO</t>
  </si>
  <si>
    <t>ESCADA TIPO MARINHEIRO EM TUBO ACO GALVANIZADO 1 1/2" 5 DEGRAUS</t>
  </si>
  <si>
    <t>232,46</t>
  </si>
  <si>
    <t>GUARDA-CORPO COM CORRIMAO EM TUBO DE ACO GALVANIZADO 1 1/2"</t>
  </si>
  <si>
    <t>213,01</t>
  </si>
  <si>
    <t>PORTA E/OU TAMPA DE ALUMINIO</t>
  </si>
  <si>
    <t>0098</t>
  </si>
  <si>
    <t>PORTA DE CORRER EM ALUMINIO, COM DUAS FOLHAS PARA VIDRO, INCLUSO VIDRO LISO INCOLOR, FECHADURA E PUXADOR, SEM GUARNICAO/ALIZAR/VISTA</t>
  </si>
  <si>
    <t>447,85</t>
  </si>
  <si>
    <t>PORTA CORTA-FOGO 90X210X4CM - FORNECIMENTO E INSTALAÇÃO. AF_08/2015</t>
  </si>
  <si>
    <t>805,92</t>
  </si>
  <si>
    <t>PORTA DE ALUMÍNIO DE ABRIR COM LAMBRI, COM GUARNIÇÃO, FIXAÇÃO COM PARAFUSOS - FORNECIMENTO E INSTALAÇÃO. AF_08/2015</t>
  </si>
  <si>
    <t>746,77</t>
  </si>
  <si>
    <t>PORTA EM ALUMÍNIO DE ABRIR TIPO VENEZIANA COM GUARNIÇÃO, FIXAÇÃO COM PARAFUSOS - FORNECIMENTO E INSTALAÇÃO. AF_08/2015</t>
  </si>
  <si>
    <t>553,79</t>
  </si>
  <si>
    <t>PORTA DE ALUMÍNIO DE ABRIR PARA VIDRO SEM GUARNIÇÃO, 87X210CM, FIXAÇÃO COM PARAFUSOS, INCLUSIVE VIDROS - FORNECIMENTO E INSTALAÇÃO. AF_08/2015</t>
  </si>
  <si>
    <t>846,93</t>
  </si>
  <si>
    <t>PORTA EM AÇO DE ABRIR PARA VIDRO SEM GUARNIÇÃO, 87X210CM, FIXAÇÃO COM PARAFUSOS, EXCLUSIVE VIDROS - FORNECIMENTO E INSTALAÇÃO. AF_08/2015</t>
  </si>
  <si>
    <t>391,83</t>
  </si>
  <si>
    <t>PORTA EM AÇO DE ABRIR TIPO VENEZIANA SEM GUARNIÇÃO, 87X210CM, FIXAÇÃO COM PARAFUSOS - FORNECIMENTO E INSTALAÇÃO. AF_08/2015</t>
  </si>
  <si>
    <t>467,37</t>
  </si>
  <si>
    <t>73737/1</t>
  </si>
  <si>
    <t>GUARDA-CORPO/GRADE DE ALUMINIO</t>
  </si>
  <si>
    <t>0099</t>
  </si>
  <si>
    <t>GRADIL ALUMINIO P/VARANDA</t>
  </si>
  <si>
    <t>GRADIL DE ALUMINIO ANODIZADO TIPO BARRA CHATA PARA VARANDAS, ALTURA 0,4M</t>
  </si>
  <si>
    <t>128,69</t>
  </si>
  <si>
    <t>73737/2</t>
  </si>
  <si>
    <t>GRADIL DE ALUMINIO ANODIZADO TIPO BARRA CHATA PARA VARANDAS, ALTURA 1,0M</t>
  </si>
  <si>
    <t>261,18</t>
  </si>
  <si>
    <t>73737/3</t>
  </si>
  <si>
    <t>GRADIL DE ALUMINIO ANODIZADO TIPO BARRA CHATA PARA VARANDAS, ALTURA 1,2M</t>
  </si>
  <si>
    <t>303,93</t>
  </si>
  <si>
    <t>GRADIL DE ALUMINIO ANODIZADO TIPO BARRA CHATA</t>
  </si>
  <si>
    <t>263,81</t>
  </si>
  <si>
    <t>73736/1</t>
  </si>
  <si>
    <t>FERRAGENS PARA PORTAS</t>
  </si>
  <si>
    <t>0100</t>
  </si>
  <si>
    <t>FORNECIMENTO E ASSENTAMENTO DE FERRAGENS</t>
  </si>
  <si>
    <t>DOBRADICA TIPO VAI E VEM EM LATAO POLIDO 3"</t>
  </si>
  <si>
    <t>143,08</t>
  </si>
  <si>
    <t>JOGO DE FERRAGENS CROMADAS PARA PORTA DE VIDRO TEMPERADO, UMA FOLHA COMPOSTO DE DOBRADICAS SUPERIOR E INFERIOR, TRINCO, FECHADURA, CONTRA FECHADURA COM CAPUCHINHO SEM MOLA E PUXADOR</t>
  </si>
  <si>
    <t>672,84</t>
  </si>
  <si>
    <t>MOLA HIDRAULICA DE PISO PARA PORTA DE VIDRO TEMPERADO</t>
  </si>
  <si>
    <t>1.178,21</t>
  </si>
  <si>
    <t>PUXADOR CENTRAL PARA ESQUADRIA DE ALUMINIO</t>
  </si>
  <si>
    <t>16,90</t>
  </si>
  <si>
    <t>FERRAGENS PARA JANELAS</t>
  </si>
  <si>
    <t>0101</t>
  </si>
  <si>
    <t>CREMONA EM LATAO CROMADO OU POLIDO, COMPLETA, COM VARA H=1,50M</t>
  </si>
  <si>
    <t>194,17</t>
  </si>
  <si>
    <t>74046/2</t>
  </si>
  <si>
    <t>FERRAGENS DIVERSAS</t>
  </si>
  <si>
    <t>0102</t>
  </si>
  <si>
    <t>TARJETA</t>
  </si>
  <si>
    <t>TARJETA TIPO LIVRE/OCUPADO PARA PORTA DE BANHEIRO</t>
  </si>
  <si>
    <t>31,32</t>
  </si>
  <si>
    <t>74047/2</t>
  </si>
  <si>
    <t>DOBRADICA</t>
  </si>
  <si>
    <t>DOBRADICA EM ACO/FERRO, 3" X 21/2", E=1,9 A 2 MM, SEM ANEL, CROMADO OU ZINCADO, TAMPA BOLA, COM PARAFUSOS</t>
  </si>
  <si>
    <t>37,04</t>
  </si>
  <si>
    <t>74084/1</t>
  </si>
  <si>
    <t>PORTA CADEADO</t>
  </si>
  <si>
    <t>PORTA CADEADO ZINCADO OXIDADO PRETO COM CADEADO DE ACO INOX, LARGURA DE *50* MM</t>
  </si>
  <si>
    <t>126,45</t>
  </si>
  <si>
    <t>FECHO EMBUTIR TIPO UNHA 40CM C/COLOCACAO</t>
  </si>
  <si>
    <t>FECHO EMBUTIR TIPO UNHA 22CM C/COLOCACAO</t>
  </si>
  <si>
    <t>35,31</t>
  </si>
  <si>
    <t>VIDROS/ESPELHOS</t>
  </si>
  <si>
    <t>0103</t>
  </si>
  <si>
    <t>VIDRO LISO COMUM TRANSPARENTE, ESPESSURA 3MM</t>
  </si>
  <si>
    <t>94,55</t>
  </si>
  <si>
    <t>VIDRO LISO COMUM TRANSPARENTE, ESPESSURA 4MM</t>
  </si>
  <si>
    <t>120,93</t>
  </si>
  <si>
    <t>VIDRO TEMPERADO INCOLOR, ESPESSURA 6MM, FORNECIMENTO E INSTALACAO, INCLUSIVE MASSA PARA VEDACAO</t>
  </si>
  <si>
    <t>123,37</t>
  </si>
  <si>
    <t>VIDRO TEMPERADO INCOLOR, ESPESSURA 8MM, FORNECIMENTO E INSTALACAO, INCLUSIVE MASSA PARA VEDACAO</t>
  </si>
  <si>
    <t>153,33</t>
  </si>
  <si>
    <t>VIDRO TEMPERADO INCOLOR, ESPESSURA 10MM, FORNECIMENTO E INSTALACAO, INCLUSIVE MASSA PARA VEDACAO</t>
  </si>
  <si>
    <t>191,52</t>
  </si>
  <si>
    <t>VIDRO FANTASIA TIPO CANELADO, ESPESSURA 4MM</t>
  </si>
  <si>
    <t>104,21</t>
  </si>
  <si>
    <t>VIDRO ARAMADO, ESPESSURA 7MM</t>
  </si>
  <si>
    <t>273,38</t>
  </si>
  <si>
    <t>73838/1</t>
  </si>
  <si>
    <t>PORTA DE VIDRO TEMPERADO</t>
  </si>
  <si>
    <t>PORTA DE VIDRO TEMPERADO, 0,9X2,10M, ESPESSURA 10MM, INCLUSIVE ACESSORIOS</t>
  </si>
  <si>
    <t>1.879,61</t>
  </si>
  <si>
    <t>74125/1</t>
  </si>
  <si>
    <t>ESPELHO C/MOLDURA</t>
  </si>
  <si>
    <t>ESPELHO CRISTAL ESPESSURA 4MM, COM MOLDURA DE MADEIRA</t>
  </si>
  <si>
    <t>375,10</t>
  </si>
  <si>
    <t>74125/2</t>
  </si>
  <si>
    <t>ESPELHO CRISTAL ESPESSURA 4MM, COM MOLDURA EM ALUMINIO E COMPENSADO 6MM PLASTIFICADO COLADO</t>
  </si>
  <si>
    <t>393,78</t>
  </si>
  <si>
    <t>VIDRO LISO COMUM TRANSPARENTE, ESPESSURA 5MM</t>
  </si>
  <si>
    <t>146,20</t>
  </si>
  <si>
    <t>VIDRO LISO COMUM TRANSPARENTE, ESPESSURA 6MM</t>
  </si>
  <si>
    <t>170,37</t>
  </si>
  <si>
    <t>VIDRO LISO FUME, ESPESSURA 4MM</t>
  </si>
  <si>
    <t>162,31</t>
  </si>
  <si>
    <t>VIDRO LISO FUME, ESPESSURA 6MM</t>
  </si>
  <si>
    <t>226,76</t>
  </si>
  <si>
    <t>VIDRO FANTASIA MARTELADO 4MM</t>
  </si>
  <si>
    <t>113,98</t>
  </si>
  <si>
    <t>ESPELHO CRISTAL, ESPESSURA 4MM, COM PARAFUSOS DE FIXACAO, SEM MOLDURA</t>
  </si>
  <si>
    <t>330,13</t>
  </si>
  <si>
    <t>PORTOES DE MADEIRA/FERRO/ALUMINIO</t>
  </si>
  <si>
    <t>0105</t>
  </si>
  <si>
    <t>PORTAO DE FERRO EM CHAPA GALVANIZADA PLANA 14 GSG</t>
  </si>
  <si>
    <t>231,02</t>
  </si>
  <si>
    <t>74100/1</t>
  </si>
  <si>
    <t>PE-A.43 - PORTÃO DE FERRO COM FERRAGENS SEM PINTURA</t>
  </si>
  <si>
    <t>PORTAO DE FERRO COM VARA 1/2", COM REQUADRO</t>
  </si>
  <si>
    <t>358,10</t>
  </si>
  <si>
    <t>74238/2</t>
  </si>
  <si>
    <t>FABRICACAO E INSTALACAO DE PORTAO PARA ENTRADA DE VEICULOS - MMA</t>
  </si>
  <si>
    <t>PORTAO EM TELA ARAME GALVANIZADO N.12 MALHA 2" E MOLDURA EM TUBOS DE ACO COM DUAS FOLHAS DE ABRIR, INCLUSO FERRAGENS</t>
  </si>
  <si>
    <t>626,25</t>
  </si>
  <si>
    <t>PORTAO EM TUBO DE ACO GALVANIZADO DIN 2440/NBR 5580, PAINEL UNICO, DIMENSOES 1,0X1,6M, INCLUSIVE CADEADO</t>
  </si>
  <si>
    <t>577,29</t>
  </si>
  <si>
    <t>PORTAO EM TUBO DE ACO GALVANIZADO DIN 2440/NBR 5580, PAINEL UNICO, DIMENSOES 4,0X1,2M, INCLUSIVE CADEADO</t>
  </si>
  <si>
    <t>1.180,71</t>
  </si>
  <si>
    <t>JANELA DE ALUMINIO</t>
  </si>
  <si>
    <t>0222</t>
  </si>
  <si>
    <t>CAIXILHO FIXO, DE ALUMINIO, PARA VIDRO</t>
  </si>
  <si>
    <t>433,91</t>
  </si>
  <si>
    <t>CAIXILHO FIXO, DE ALUMINIO, COM TELA DE METAL FIO 12 MALHA 3X3CM</t>
  </si>
  <si>
    <t>523,36</t>
  </si>
  <si>
    <t>JANELA DE ALUMÍNIO MAXIM-AR, FIXAÇÃO COM PARAFUSO SOBRE CONTRAMARCO (EXCLUSIVE CONTRAMARCO), COM VIDROS, PADRONIZADA. AF_07/2016</t>
  </si>
  <si>
    <t>592,20</t>
  </si>
  <si>
    <t>JANELA DE ALUMÍNIO DE CORRER, 2 FOLHAS, FIXAÇÃO COM PARAFUSO SOBRE CONTRAMARCO (EXCLUSIVE CONTRAMARCO), COM VIDROS PADRONIZADA. AF_07/2016</t>
  </si>
  <si>
    <t>380,04</t>
  </si>
  <si>
    <t>JANELA DE ALUMÍNIO DE CORRER, 3 FOLHAS, FIXAÇÃO COM PARAFUSO SOBRE CONTRAMARCO (EXCLUSIVE CONTRAMARCO), COM VIDROS, PADRONIZADA. AF_07/2016</t>
  </si>
  <si>
    <t>575,00</t>
  </si>
  <si>
    <t>JANELA DE ALUMÍNIO DE CORRER, 4 FOLHAS, FIXAÇÃO COM PARAFUSO SOBRE CONTRAMARCO (EXCLUSIVE CONTRAMARCO), COM VIDROS, PADRONIZADA. AF_07/2016</t>
  </si>
  <si>
    <t>437,32</t>
  </si>
  <si>
    <t>JANELA DE ALUMÍNIO DE CORRER, 6 FOLHAS, FIXAÇÃO COM PARAFUSO SOBRE CONTRAMARCO (EXCLUSIVE CONTRAMARCO), COM VIDROS, PADRONIZADA. AF_07/2016</t>
  </si>
  <si>
    <t>648,26</t>
  </si>
  <si>
    <t>JANELA DE ALUMÍNIO MAXIM-AR, FIXAÇÃO COM PARAFUSO, VEDAÇÃO COM ESPUMA EXPANSIVA PU, COM VIDROS, PADRONIZADA. AF_07/2016</t>
  </si>
  <si>
    <t>631,42</t>
  </si>
  <si>
    <t>JANELA DE ALUMÍNIO DE CORRER, 2 FOLHAS, FIXAÇÃO COM PARAFUSO, VEDAÇÃO COM ESPUMA EXPANSIVA PU, COM VIDROS, PADRONIZADA. AF_07/2016</t>
  </si>
  <si>
    <t>391,06</t>
  </si>
  <si>
    <t>JANELA DE ALUMÍNIO DE CORRER, 3 FOLHAS, FIXAÇÃO COM PARAFUSO, VEDAÇÃO COM ESPUMA EXPANSIVA PU, COM VIDROS, PADRONIZADA. AF_07/2016</t>
  </si>
  <si>
    <t>586,20</t>
  </si>
  <si>
    <t>JANELA DE ALUMÍNIO DE CORRER, 4 FOLHAS, FIXAÇÃO COM PARAFUSO, VEDAÇÃO COM ESPUMA EXPANSIVA PU, COM VIDROS, PADRONIZADA. AF_07/2016</t>
  </si>
  <si>
    <t>449,26</t>
  </si>
  <si>
    <t>JANELA DE ALUMÍNIO DE CORRER, 6 FOLHAS, FIXAÇÃO COM PARAFUSO, VEDAÇÃO COM ESPUMA EXPANSIVA PU, COM VIDROS, PADRONIZADA. AF_07/2016</t>
  </si>
  <si>
    <t>659,80</t>
  </si>
  <si>
    <t>JANELA DE ALUMÍNIO MAXIM-AR, FIXAÇÃO COM ARGAMASSA, COM VIDROS, PADRONIZADA. AF_07/2016</t>
  </si>
  <si>
    <t>629,53</t>
  </si>
  <si>
    <t>JANELA DE ALUMÍNIO DE CORRER, 2 FOLHAS, FIXAÇÃO COM ARGAMASSA, COM VIDROS, PADRONIZADA. AF_07/2016</t>
  </si>
  <si>
    <t>390,94</t>
  </si>
  <si>
    <t>JANELA DE ALUMÍNIO DE CORRER, 3 FOLHAS, FIXAÇÃO COM ARGAMASSA, COM VIDROS, PADRONIZADA. AF_07/2016</t>
  </si>
  <si>
    <t>592,01</t>
  </si>
  <si>
    <t>JANELA DE ALUMÍNIO DE CORRER, 4 FOLHAS, FIXAÇÃO COM ARGAMASSA, COM VIDROS, PADRONIZADA. AF_07/2016</t>
  </si>
  <si>
    <t>448,43</t>
  </si>
  <si>
    <t>JANELA DE ALUMÍNIO 6 FOLHAS, FIXAÇÃO COM ARGAMASSA, COM VIDROS, PADRONIZADA. AF_07/2016</t>
  </si>
  <si>
    <t>666,59</t>
  </si>
  <si>
    <t>73908/1</t>
  </si>
  <si>
    <t>PERFIL/CANTONEIRA/BARRA</t>
  </si>
  <si>
    <t>0304</t>
  </si>
  <si>
    <t>CANTONEIRA DE ALUMÍNIO</t>
  </si>
  <si>
    <t>CANTONEIRA DE ALUMINIO 2"X2", PARA PROTECAO DE QUINA DE PAREDE</t>
  </si>
  <si>
    <t>36,73</t>
  </si>
  <si>
    <t>73908/2</t>
  </si>
  <si>
    <t>CANTONEIRA DE ALUMINIO 1"X1, PARA PROTECAO DE QUINA DE PAREDE</t>
  </si>
  <si>
    <t>28,80</t>
  </si>
  <si>
    <t>CANTONEIRA DE MADEIRA 3,0X3,0X1,0CM</t>
  </si>
  <si>
    <t>23,37</t>
  </si>
  <si>
    <t>CANTONEIRA DE MADEIRA COM LAMINADO MELAMINICO FOSCO 3,0X3,0X1,0CM</t>
  </si>
  <si>
    <t>28,49</t>
  </si>
  <si>
    <t>FUNDACOES E ESTRUTURAS</t>
  </si>
  <si>
    <t>FUES</t>
  </si>
  <si>
    <t>TUBULOES</t>
  </si>
  <si>
    <t>0038</t>
  </si>
  <si>
    <t>ESCAVACAO MANUAL CAMPO ABERTO P/TUBULAO - FUSTE E/OU BASE (PARA TODAS AS PROFUNDIDADES)</t>
  </si>
  <si>
    <t>410,20</t>
  </si>
  <si>
    <t>TUBULÃO A CÉU ABERTO, DIÂMETRO DO FUSTE DE 70 CM, PROFUNDIDADE MENOR OU IGUAL A 5 M, ESCAVAÇÃO MANUAL, SEM ALARGAMENTO DE BASE, CONCRETO FEITO EM OBRA E LANÇADO COM JERICA. AF_01/2018</t>
  </si>
  <si>
    <t>697,88</t>
  </si>
  <si>
    <t>TUBULÃO A CÉU ABERTO, DIÂMETRO DO FUSTE DE 80 CM, PROFUNDIDADE MENOR OU IGUAL A 5 M, ESCAVAÇÃO MANUAL, SEM ALARGAMENTO DE BASE, CONCRETO FEITO EM OBRA E LANÇADO COM JERICA. AF_01/2018</t>
  </si>
  <si>
    <t>653,98</t>
  </si>
  <si>
    <t>TUBULÃO A CÉU ABERTO, DIÂMETRO DO FUSTE DE 100 CM, PROFUNDIDADE MENOR OU IGUAL A 5 M, ESCAVAÇÃO MANUAL, SEM ALARGAMENTO DE BASE, CONCRETO FEITO EM OBRA E LANÇADO COM JERICA. AF_01/2018</t>
  </si>
  <si>
    <t>592,82</t>
  </si>
  <si>
    <t>TUBULÃO A CÉU ABERTO, DIÂMETRO DO FUSTE DE 120 CM, PROFUNDIDADE MENOR OU IGUAL A 5 M, ESCAVAÇÃO MANUAL, SEM ALARGAMENTO DE BASE, CONCRETO FEITO EM OBRA E LANÇADO COM JERICA. AF_01/2018</t>
  </si>
  <si>
    <t>552,64</t>
  </si>
  <si>
    <t>TUBULÃO A CÉU ABERTO, DIÂMETRO DO FUSTE DE 70 CM, PROFUNDIDADE MAIOR QUE 5 M E MENOR OU IGUAL A 10 M, ESCAVAÇÃO MANUAL, SEM ALARGAMENTO DE BASE, CONCRETO FEITO EM OBRA E LANÇADO COM JERICA. AF_01/2018</t>
  </si>
  <si>
    <t>687,22</t>
  </si>
  <si>
    <t>TUBULÃO A CÉU ABERTO, DIÂMETRO DO FUSTE DE 80 CM, PROFUNDIDADE MAIOR QUE 5 M E MENOR OU IGUAL A 10 M, ESCAVAÇÃO MANUAL, SEM ALARGAMENTO DE BASE, CONCRETO FEITO EM OBRA E LANÇADO COM JERICA. AF_01/2018</t>
  </si>
  <si>
    <t>644,47</t>
  </si>
  <si>
    <t>TUBULÃO A CÉU ABERTO, DIÂMETRO DO FUSTE DE 100 CM, PROFUNDIDADE MAIOR QUE 5 M E MENOR OU IGUAL A 10 M, ESCAVAÇÃO MANUAL, SEM ALARGAMENTO DE BASE, CONCRETO FEITO EM OBRA E LANÇADO COM JERICA. AF_01/2018</t>
  </si>
  <si>
    <t>578,70</t>
  </si>
  <si>
    <t>TUBULÃO A CÉU ABERTO, DIÂMETRO DO FUSTE DE 120 CM, PROFUNDIDADE MAIOR QUE 5 M E MENOR OU IGUAL A 10 M, ESCAVAÇÃO MANUAL, SEM ALARGAMENTO DE BASE, CONCRETO FEITO EM OBRA E LANÇADO COM JERICA. AF_01/2018</t>
  </si>
  <si>
    <t>531,94</t>
  </si>
  <si>
    <t>TUBULÃO A CÉU ABERTO, DIÂMETRO DO FUSTE DE 70 CM, PROFUNDIDADE MAIOR QUE 10 M, ESCAVAÇÃO MANUAL, SEM ALARGAMENTO DE BASE, CONCRETO FEITO EM OBRA E LANÇADO COM JERICA. AF_01/2018</t>
  </si>
  <si>
    <t>693,01</t>
  </si>
  <si>
    <t>TUBULÃO A CÉU ABERTO, DIÂMETRO DO FUSTE DE 80 CM, PROFUNDIDADE MAIOR QUE 10 M, ESCAVAÇÃO MANUAL, SEM ALARGAMENTO DE BASE, CONCRETO FEITO EM OBRA E LANÇADO COM JERICA. AF_01/2018</t>
  </si>
  <si>
    <t>641,17</t>
  </si>
  <si>
    <t>TUBULÃO A CÉU ABERTO, DIÂMETRO DO FUSTE DE 100 CM, PROFUNDIDADE MAIOR QUE 10 M, ESCAVAÇÃO MANUAL, SEM ALARGAMENTO DE BASE, CONCRETO FEITO EM OBRA E LANÇADO COM JERICA. AF_01/2018</t>
  </si>
  <si>
    <t>568,84</t>
  </si>
  <si>
    <t>TUBULÃO A CÉU ABERTO, DIÂMETRO DO FUSTE DE 120 CM, PROFUNDIDADE MAIOR QUE 10 M, ESCAVAÇÃO MANUAL, SEM ALARGAMENTO DE BASE, CONCRETO FEITO EM OBRA E LANÇADO COM JERICA. AF_01/2018</t>
  </si>
  <si>
    <t>517,38</t>
  </si>
  <si>
    <t>TUBULÃO A CÉU ABERTO, DIÂMETRO DO FUSTE DE 70 CM, PROFUNDIDADE MENOR OU IGUAL A 5 M, ESCAVAÇÃO MECÂNICA, SEM ALARGAMENTO DE BASE, CONCRETO FEITO EM OBRA E LANÇADO COM JERICA. AF_01/2018</t>
  </si>
  <si>
    <t>668,13</t>
  </si>
  <si>
    <t>TUBULÃO A CÉU ABERTO, DIÂMETRO DO FUSTE DE 80 CM, PROFUNDIDADE MENOR OU IGUAL A 5 M, ESCAVAÇÃO MECÂNICA, SEM ALARGAMENTO DE BASE, CONCRETO FEITO EM OBRA E LANÇADO COM JERICA. AF_01/2018</t>
  </si>
  <si>
    <t>487,95</t>
  </si>
  <si>
    <t>TUBULÃO A CÉU ABERTO, DIÂMETRO DO FUSTE DE 100 CM, PROFUNDIDADE MENOR OU IGUAL A 5 M, ESCAVAÇÃO MECÂNICA, SEM ALARGAMENTO DE BASE, CONCRETO FEITO EM OBRA E LANÇADO COM JERICA. AF_01/2018</t>
  </si>
  <si>
    <t>460,83</t>
  </si>
  <si>
    <t>TUBULÃO A CÉU ABERTO, DIÂMETRO DO FUSTE DE 120 CM, PROFUNDIDADE MENOR OU IGUAL A 5 M, ESCAVAÇÃO MECÂNICA, SEM ALARGAMENTO DE BASE, CONCRETO FEITO EM OBRA E LANÇADO COM JERICA. AF_01/2018</t>
  </si>
  <si>
    <t>443,84</t>
  </si>
  <si>
    <t>TUBULÃO A CÉU ABERTO, DIÂMETRO DO FUSTE DE 70 CM, PROFUNDIDADE MAIOR QUE 5 M E MENOR OU IGUAL A 10 M, ESCAVAÇÃO MECÂNICA, SEM ALARGAMENTO DE BASE, CONCRETO FEITO EM OBRA E LANÇADO COM JERICA. AF_01/2018</t>
  </si>
  <si>
    <t>461,54</t>
  </si>
  <si>
    <t>TUBULÃO A CÉU ABERTO, DIÂMETRO DO FUSTE DE 80 CM, PROFUNDIDADE MAIOR QUE 5 M E MENOR OU IGUAL A 10 M, ESCAVAÇÃO MECÂNICA, SEM ALARGAMENTO DE BASE, CONCRETO FEITO EM OBRA E LANÇADO COM JERICA. AF_01/2018</t>
  </si>
  <si>
    <t>450,05</t>
  </si>
  <si>
    <t>TUBULÃO A CÉU ABERTO, DIÂMETRO DO FUSTE DE 100 CM, PROFUNDIDADE MAIOR QUE 5 M E MENOR OU IGUAL A 10 M, ESCAVAÇÃO MECÂNICA, SEM ALARGAMENTO DE BASE, CONCRETO FEITO EM OBRA E LANÇADO COM JERICA. AF_01/2018</t>
  </si>
  <si>
    <t>426,93</t>
  </si>
  <si>
    <t>TUBULÃO A CÉU ABERTO, DIÂMETRO DO FUSTE DE 120 CM, PROFUNDIDADE MAIOR QUE 5 M E MENOR OU IGUAL A 10 M, ESCAVAÇÃO MECÂNICA, SEM ALARGAMENTO DE BASE, CONCRETO FEITO EM OBRA E LANÇADO COM JERICA. AF_01/2018</t>
  </si>
  <si>
    <t>407,77</t>
  </si>
  <si>
    <t>TUBULÃO A CÉU ABERTO, DIÂMETRO DO FUSTE DE 70 CM, PROFUNDIDADE MAIOR QUE 10 M, ESCAVAÇÃO MECÂNICA, SEM ALARGAMENTO DE BASE, CONCRETO FEITO EM OBRA E LANÇADO COM JERICA. AF_01/2018</t>
  </si>
  <si>
    <t>442,98</t>
  </si>
  <si>
    <t>TUBULÃO A CÉU ABERTO, DIÂMETRO DO FUSTE DE 80 CM, PROFUNDIDADE MAIOR QUE 10 M, ESCAVAÇÃO MECÂNICA, SEM ALARGAMENTO DE BASE, CONCRETO FEITO EM OBRA E LANÇADO COM JERICA. AF_01/2018</t>
  </si>
  <si>
    <t>427,78</t>
  </si>
  <si>
    <t>TUBULÃO A CÉU ABERTO, DIÂMETRO DO FUSTE DE 100 CM, PROFUNDIDADE MAIOR QUE 10 M, ESCAVAÇÃO MECÂNICA, SEM ALARGAMENTO DE BASE, CONCRETO FEITO EM OBRA E LANÇADO COM JERICA. AF_01/2018</t>
  </si>
  <si>
    <t>404,11</t>
  </si>
  <si>
    <t>TUBULÃO A CÉU ABERTO, DIÂMETRO DO FUSTE DE 120 CM, PROFUNDIDADE MAIOR QUE 10 M, ESCAVAÇÃO MECÂNICA, SEM ALARGAMENTO DE BASE, CONCRETO FEITO EM OBRA E LANÇADO COM JERICA. AF_01/2018</t>
  </si>
  <si>
    <t>383,73</t>
  </si>
  <si>
    <t>TUBULÃO A CÉU ABERTO, DIÂMETRO DO FUSTE DE 70 CM, PROFUNDIDADE MENOR OU IGUAL A 5 M, ESCAVAÇÃO MANUAL, SEM ALARGAMENTO DE BASE, CONCRETO USINADO E LANÇADO COM BOMBA OU DIRETAMENTE DO CAMINHÃO. AF_01/2018</t>
  </si>
  <si>
    <t>702,08</t>
  </si>
  <si>
    <t>TUBULÃO A CÉU ABERTO, DIÂMETRO DO FUSTE DE 80 CM, PROFUNDIDADE MENOR OU IGUAL A 5 M, ESCAVAÇÃO MANUAL, SEM ALARGAMENTO DE BASE, CONCRETO USINADO E LANÇADO COM BOMBA OU DIRETAMENTE DO CAMINHÃO. AF_01/2018</t>
  </si>
  <si>
    <t>657,56</t>
  </si>
  <si>
    <t>TUBULÃO A CÉU ABERTO, DIÂMETRO DO FUSTE DE 100 CM, PROFUNDIDADE MENOR OU IGUAL A 5 M, ESCAVAÇÃO MANUAL, SEM ALARGAMENTO DE BASE, CONCRETO USINADO E LANÇADO COM BOMBA OU DIRETAMENTE DO CAMINHÃO. AF_01/2018</t>
  </si>
  <si>
    <t>596,11</t>
  </si>
  <si>
    <t>TUBULÃO A CÉU ABERTO, DIÂMETRO DO FUSTE DE 120 CM, PROFUNDIDADE MENOR OU IGUAL A 5 M, ESCAVAÇÃO MANUAL, SEM ALARGAMENTO DE BASE, CONCRETO USINADO E LANÇADO COM BOMBA OU DIRETAMENTE DO CAMINHÃO. AF_01/2018</t>
  </si>
  <si>
    <t>556,13</t>
  </si>
  <si>
    <t>TUBULÃO A CÉU ABERTO, DIÂMETRO DO FUSTE DE 70 CM, PROFUNDIDADE MAIOR QUE 5 M E MENOR OU IGUAL A 10 M, ESCAVAÇÃO MANUAL, SEM ALARGAMENTO DE BASE, CONCRETO USINADO E LANÇADO COM BOMBA OU DIRETAMENTE DO CAMINHÃO. AF_01/2018</t>
  </si>
  <si>
    <t>683,93</t>
  </si>
  <si>
    <t>TUBULÃO A CÉU ABERTO, DIÂMETRO DO FUSTE DE 80 CM, PROFUNDIDADE MAIOR QUE 5 M E MENOR OU IGUAL A 10 M, ESCAVAÇÃO MANUAL, SEM ALARGAMENTO DE BASE, CONCRETO USINADO E LANÇADO COM BOMBA OU DIRETAMENTE DO CAMINHÃO. AF_01/2018</t>
  </si>
  <si>
    <t>641,46</t>
  </si>
  <si>
    <t>TUBULÃO A CÉU ABERTO, DIÂMETRO DO FUSTE DE 100 CM, PROFUNDIDADE MAIOR QUE 5 M E MENOR OU IGUAL A 10 M, ESCAVAÇÃO MANUAL, SEM ALARGAMENTO DE BASE, CONCRETO USINADO E LANÇADO COM BOMBA OU DIRETAMENTE DO CAMINHÃO. AF_01/2018</t>
  </si>
  <si>
    <t>576,08</t>
  </si>
  <si>
    <t>TUBULÃO A CÉU ABERTO, DIÂMETRO DO FUSTE DE 120 CM, PROFUNDIDADE MAIOR QUE 5 M E MENOR OU IGUAL A 10 M, ESCAVAÇÃO MANUAL, SEM ALARGAMENTO DE BASE, CONCRETO USINADO E LANÇADO COM BOMBA OU DIRETAMENTE DO CAMINHÃO. AF_01/2018</t>
  </si>
  <si>
    <t>529,68</t>
  </si>
  <si>
    <t>TUBULÃO A CÉU ABERTO, DIÂMETRO DO FUSTE DE 70 CM, PROFUNDIDADE MAIOR QUE 10 M, ESCAVAÇÃO MANUAL, SEM ALARGAMENTO DE BASE, CONCRETO USINADO E LANÇADO COM BOMBA OU DIRETAMENTE DO CAMINHÃO. AF_01/2018</t>
  </si>
  <si>
    <t>690,08</t>
  </si>
  <si>
    <t>TUBULÃO A CÉU ABERTO, DIÂMETRO DO FUSTE DE 80 CM, PROFUNDIDADE MAIOR QUE 10 M, ESCAVAÇÃO MANUAL, SEM ALARGAMENTO DE BASE, CONCRETO USINADO E LANÇADO COM BOMBA OU DIRETAMENTE DO CAMINHÃO. AF_01/2018</t>
  </si>
  <si>
    <t>638,43</t>
  </si>
  <si>
    <t>TUBULÃO A CÉU ABERTO, DIÂMETRO DO FUSTE DE 100 CM, PROFUNDIDADE MAIOR QUE 10 M, ESCAVAÇÃO MANUAL, SEM ALARGAMENTO DE BASE, CONCRETO USINADO E LANÇADO COM BOMBA OU DIRETAMENTE DO CAMINHÃO. AF_01/2018</t>
  </si>
  <si>
    <t>566,52</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</si>
  <si>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</si>
  <si>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</si>
  <si>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512,31</t>
  </si>
  <si>
    <t>TUBULÃO A CÉU ABERTO, DIÂMETRO DO FUSTE DE 80 CM, PROFUNDIDADE MENOR OU IGUAL A 5 M, ESCAVAÇÃO MECÂNICA, SEM ALARGAMENTO DE BASE, CONCRETO USINADO E LANÇADO COM BOMBA OU DIRETAMENTE DO CAMINHÃO. AF_01/2018</t>
  </si>
  <si>
    <t>491,53</t>
  </si>
  <si>
    <t>TUBULÃO A CÉU ABERTO, DIÂMETRO DO FUSTE DE 100 CM, PROFUNDIDADE MENOR OU IGUAL A 5 M, ESCAVAÇÃO MECÂNICA, SEM ALARGAMENTO DE BASE, CONCRETO USINADO E LANÇADO COM BOMBA OU DIRETAMENTE DO CAMINHÃO. AF_01/2018</t>
  </si>
  <si>
    <t>464,12</t>
  </si>
  <si>
    <t>TUBULÃO A CÉU ABERTO, DIÂMETRO DO FUSTE DE 120 CM, PROFUNDIDADE MENOR OU IGUAL A 5 M, ESCAVAÇÃO MECÂNICA, SEM ALARGAMENTO DE BASE, CONCRETO USINADO E LANÇADO COM BOMBA OU DIRETAMENTE DO CAMINHÃO. AF_01/2018</t>
  </si>
  <si>
    <t>447,33</t>
  </si>
  <si>
    <t>TUBULÃO A CÉU ABERTO, DIÂMETRO DO FUSTE DE 70 CM, PROFUNDIDADE MAIOR QUE 5 M E MENOR OU IGUAL A 10M, ESCAVAÇÃO MECÂNICA, SEM ALARGAMENTO DE BASE, CONCRETO USINADO E LANÇADO COM BOMBA OU DIRETAMENTE DO CAMINHÃO. AF_01/2018</t>
  </si>
  <si>
    <t>458,25</t>
  </si>
  <si>
    <t>TUBULÃO A CÉU ABERTO, DIÂMETRO DO FUSTE DE 80 CM, PROFUNDIDADE MAIOR QUE 5 M E MENOR OU IGUAL A 10M, ESCAVAÇÃO MECÂNICA, SEM ALARGAMENTO DE BASE, CONCRETO USINADO E LANÇADO COM BOMBA OU DIRETAMENTE DO CAMINHÃO. AF_01/2018</t>
  </si>
  <si>
    <t>447,04</t>
  </si>
  <si>
    <t>TUBULÃO A CÉU ABERTO, DIÂMETRO DO FUSTE DE 100 CM, PROFUNDIDADE MAIOR QUE 5 M E MENOR OU IGUAL A 10M, ESCAVAÇÃO MECÂNICA, SEM ALARGAMENTO DE BASE, CONCRETO USINADO E LANÇADO COM BOMBA OU DIRETAMENTE DO CAMINHÃO. AF_01/2018</t>
  </si>
  <si>
    <t>424,31</t>
  </si>
  <si>
    <t>TUBULÃO A CÉU ABERTO, DIÂMETRO DO FUSTE DE 120 CM, PROFUNDIDADE MAIOR QUE 5 M E MENOR OU IGUAL A 10M, ESCAVAÇÃO MECÂNICA, SEM ALARGAMENTO DE BASE, CONCRETO USINADO E LANÇADO COM BOMBA OU DIRETAMENTE DO CAMINHÃO. AF_01/2018</t>
  </si>
  <si>
    <t>405,51</t>
  </si>
  <si>
    <t>TUBULÃO A CÉU ABERTO, DIÂMETRO DO FUSTE DE 70 CM, PROFUNDIDADE MAIOR QUE 10M, ESCAVAÇÃO MECÂNICA, SEM ALARGAMENTO DE BASE, CONCRETO USINADO E LANÇADO COM BOMBA OU DIRETAMENTE DO CAMINHÃO. AF_01/2018</t>
  </si>
  <si>
    <t>440,05</t>
  </si>
  <si>
    <t>TUBULÃO A CÉU ABERTO, DIÂMETRO DO FUSTE DE 80 CM, PROFUNDIDADE MAIOR QUE 10M, ESCAVAÇÃO MECÂNICA, SEM ALARGAMENTO DE BASE, CONCRETO USINADO E LANÇADO COM BOMBA OU DIRETAMENTE DO CAMINHÃO. AF_01/2018</t>
  </si>
  <si>
    <t>425,04</t>
  </si>
  <si>
    <t>TUBULÃO A CÉU ABERTO, DIÂMETRO DO FUSTE DE 100 CM, PROFUNDIDADE MAIOR QUE 10M, ESCAVAÇÃO MECÂNICA, SEM ALARGAMENTO DE BASE, CONCRETO USINADO E LANÇADO COM BOMBA OU DIRETAMENTE DO CAMINHÃO. AF_01/2018</t>
  </si>
  <si>
    <t>401,79</t>
  </si>
  <si>
    <t>TUBULÃO A CÉU ABERTO, DIÂMETRO DO FUSTE DE 120 CM, PROFUNDIDADE MAIOR QUE 10M, ESCAVAÇÃO MECÂNICA, SEM ALARGAMENTO DE BASE, CONCRETO USINADO E LANÇADO COM BOMBA OU DIRETAMENTE DO CAMINHÃO. AF_01/2018</t>
  </si>
  <si>
    <t>381,68</t>
  </si>
  <si>
    <t>ALARGAMENTO DE BASE DE TUBULÃO A CÉU ABERTO, ESCAVAÇÃO MANUAL, CONCRETO FEITO EM OBRA E LANÇADO COM JERICA. AF_01/2018</t>
  </si>
  <si>
    <t>567,44</t>
  </si>
  <si>
    <t>ALARGAMENTO DE BASE DE TUBULÃO A CÉU ABERTO, ESCAVAÇÃO MANUAL, CONCRETO USINADO E LANÇADO COM BOMBA OU DIRETAMENTE DO CAMINHÃO. AF_01/2018</t>
  </si>
  <si>
    <t>573,86</t>
  </si>
  <si>
    <t>ESTACAS</t>
  </si>
  <si>
    <t>0039</t>
  </si>
  <si>
    <t>ESTACA PRÉ-MOLDADA DE CONCRETO, SEÇÃO QUADRADA, CAPACIDADE DE 25 TONELADAS, COMPRIMENTO TOTAL CRAVADO ATÉ 5M, BATE-ESTACAS POR GRAVIDADE SOBRE ROLOS (EXCLUSIVE MOBILIZAÇÃO E DESMOBILIZAÇÃO). AF_03/2016</t>
  </si>
  <si>
    <t>72,73</t>
  </si>
  <si>
    <t>ESTACA PRÉ-MOLDADA DE CONCRETO, SEÇÃO QUADRADA, CAPACIDADE DE 50 TONELADAS, COMPRIMENTO TOTAL CRAVADO ATÉ 5M, BATE-ESTACAS POR GRAVIDADE SOBRE ROLOS (EXCLUSIVE MOBILIZAÇÃO E DESMOBILIZAÇÃO). AF_03/2016</t>
  </si>
  <si>
    <t>94,99</t>
  </si>
  <si>
    <t>ESTACA PRÉ-MOLDADA DE CONCRETO CENTRIFUGADO, SEÇÃO CIRCULAR, CAPACIDADE DE 100 TONELADAS, COMPRIMENTO TOTAL CRAVADO ATÉ 5M, BATE-ESTACAS POR GRAVIDADE SOBRE ROLOS (EXCLUSIVE MOBILIZAÇÃO E DESMOBILIZAÇÃO). AF_03/2016</t>
  </si>
  <si>
    <t>217,51</t>
  </si>
  <si>
    <t>ESTACA PRÉ-MOLDADA DE CONCRETO, SEÇÃO QUADRADA, CAPACIDADE DE 25 TONELADAS, COMPRIMENTO TOTAL CRAVADO ACIMA DE 5M ATÉ 12M, BATE-ESTACAS POR GRAVIDADE SOBRE ROLOS (EXCLUSIVE MOBILIZAÇÃO E DESMOBILIZAÇÃO). AF_03/2016</t>
  </si>
  <si>
    <t>55,68</t>
  </si>
  <si>
    <t>ESTACA PRÉ-MOLDADA DE CONCRETO, SEÇÃO QUADRADA, CAPACIDADE DE 50 TONELADAS, COMPRIMENTO TOTAL CRAVADO ACIMA DE 5M ATÉ 12M, BATE-ESTACAS POR GRAVIDADE SOBRE ROLOS (EXCLUSIVE MOBILIZAÇÃO E DESMOBILIZAÇÃO). AF_03/2016</t>
  </si>
  <si>
    <t>71,25</t>
  </si>
  <si>
    <t>ESTACA PRÉ-MOLDADA DE CONCRETO CENTRIFUGADO, SEÇÃO CIRCULAR, CAPACIDADE DE 100 TONELADAS, COMPRIMENTO TOTAL CRAVADO ACIMA DE 5M ATÉ 12M, BATE-ESTACAS POR GRAVIDADE SOBRE ROLOS (EXCLUSIVE MOBILIZAÇÃO E DESMOBILIZAÇÃO). AF_03/2016</t>
  </si>
  <si>
    <t>161,78</t>
  </si>
  <si>
    <t>ESTACA PRÉ-MOLDADA DE CONCRETO, SEÇÃO QUADRADA, CAPACIDADE DE 25 TONELADAS COMPRIMENTO TOTAL CRAVADO ACIMA DE 12M, BATE-ESTACAS POR GRAVIDADE SOBRE ROLOS (EXCLUSIVE MOBILIZAÇÃO E DESMOBILIZAÇÃO). AF_03/2016</t>
  </si>
  <si>
    <t>49,58</t>
  </si>
  <si>
    <t>ESTACA PRÉ-MOLDADA DE CONCRETO, SEÇÃO QUADRADA, CAPACIDADE DE 50 TONELADAS, COMPRIMENTO TOTAL CRAVADO ACIMA DE 12M, BATE-ESTACAS POR GRAVIDADE SOBRE ROLOS (EXCLUSIVE MOBILIZAÇÃO E DESMOBILIZAÇÃO). AF_03/2016</t>
  </si>
  <si>
    <t>64,14</t>
  </si>
  <si>
    <t>ESTACA PRÉ-MOLDADA DE CONCRETO CENTRIFUGADO, SEÇÃO CIRCULAR, CAPACIDADE DE 100 TONELADAS, COMPRIMENTO TOTAL CRAVADO ACIMA DE 12M, BATE-ESTACAS POR GRAVIDADE SOBRE ROLOS (EXCLUSIVE MOBILIZAÇÃO E DESMOBILIZAÇÃO). AF_03/2016</t>
  </si>
  <si>
    <t>148,67</t>
  </si>
  <si>
    <t>ESTACA HÉLICE CONTÍNUA, DIÂMETRO DE 30 CM, COMPRIMENTO TOTAL ATÉ 15 M, PERFURATRIZ COM TORQUE DE 170 KN.M (EXCLUSIVE MOBILIZAÇÃO E DESMOBILIZAÇÃO). AF_02/2015</t>
  </si>
  <si>
    <t>62,55</t>
  </si>
  <si>
    <t>ESTACA HÉLICE CONTÍNUA, DIÂMETRO DE 30 CM, COMPRIMENTO TOTAL ACIMA DE 15 M ATÉ 20 M, PERFURATRIZ COM TORQUE DE 170 KN.M (EXCLUSIVE MOBILIZAÇÃO E DESMOBILIZAÇÃO). AF_02/2015</t>
  </si>
  <si>
    <t>60,33</t>
  </si>
  <si>
    <t>ESTACA HÉLICE CONTÍNUA, DIÂMETRO DE 50 CM, COMPRIMENTO TOTAL ATÉ 15 M, PERFURATRIZ COM TORQUE DE 170 KN.M (EXCLUSIVE MOBILIZAÇÃO E DESMOBILIZAÇÃO). AF_02/2015</t>
  </si>
  <si>
    <t>132,80</t>
  </si>
  <si>
    <t>ESTACA HÉLICE CONTÍNUA, DIÂMETRO DE 50 CM, COMPRIMENTO TOTAL ACIMA DE 15 M ATÉ 30 M, PERFURATRIZ COM TORQUE DE 170 KN.M (EXCLUSIVE MOBILIZAÇÃO E DESMOBILIZAÇÃO). AF_02/2015</t>
  </si>
  <si>
    <t>126,07</t>
  </si>
  <si>
    <t>ESTACA HÉLICE CONTÍNUA, DIÂMETRO DE 70 CM, COMPRIMENTO TOTAL ATÉ 15 M, PERFURATRIZ COM TORQUE DE 170 KN.M (EXCLUSIVE MOBILIZAÇÃO E DESMOBILIZAÇÃO). AF_02/2015</t>
  </si>
  <si>
    <t>227,34</t>
  </si>
  <si>
    <t>ESTACA HÉLICE CONTÍNUA, DIÂMETRO DE 70 CM, COMPRIMENTO TOTAL ACIMA DE 15 M ATÉ 30 M, PERFURATRIZ COM TORQUE DE 170 KN.M (EXCLUSIVE MOBILIZAÇÃO E DESMOBILIZAÇÃO). AF_02/2015</t>
  </si>
  <si>
    <t>218,08</t>
  </si>
  <si>
    <t>ESTACA HÉLICE CONTÍNUA, DIÂMETRO DE 80 CM, COMPRIMENTO TOTAL ATÉ 30 M, PERFURATRIZ COM TORQUE DE 170 KN.M (EXCLUSIVE MOBILIZAÇÃO E DESMOBILIZAÇÃO). AF_02/2015</t>
  </si>
  <si>
    <t>274,72</t>
  </si>
  <si>
    <t>ESTACA HÉLICE CONTÍNUA, DIÂMETRO DE 90 CM, COMPRIMENTO TOTAL ATÉ 30 M, PERFURATRIZ COM TORQUE DE 263 KN.M (EXCLUSIVE MOBILIZAÇÃO E DESMOBILIZAÇÃO). AF_02/2015</t>
  </si>
  <si>
    <t>332,83</t>
  </si>
  <si>
    <t>ESTACA ESCAVADA MECANICAMENTE, SEM FLUIDO ESTABILIZANTE, COM 25 CM DE DIÂMETRO, ATÉ 9 M DE COMPRIMENTO, CONCRETO LANÇADO POR CAMINHÃO BETONEIRA (EXCLUSIVE MOBILIZAÇÃO E DESMOBILIZAÇÃO). AF_02/2015</t>
  </si>
  <si>
    <t>39,87</t>
  </si>
  <si>
    <t>ESTACA ESCAVADA MECANICAMENTE, SEM FLUIDO ESTABILIZANTE, COM 25 CM DE DIÂMETRO, ACIMA DE 9 M DE COMPRIMENTO, CONCRETO LANÇADO POR CAMINHÃO BETONEIRA (EXCLUSIVE MOBILIZAÇÃO E DESMOBILIZAÇÃO). AF_02/2015</t>
  </si>
  <si>
    <t>38,17</t>
  </si>
  <si>
    <t>ESTACA ESCAVADA MECANICAMENTE, SEM FLUIDO ESTABILIZANTE, COM 25 CM DE DIÂMETRO, ATÉ 9 M DE COMPRIMENTO, CONCRETO LANÇADO MANUALMENTE (EXCLUSIVE MOBILIZAÇÃO E DESMOBILIZAÇÃO). AF_02/2015</t>
  </si>
  <si>
    <t>51,29</t>
  </si>
  <si>
    <t>ESTACA ESCAVADA MECANICAMENTE, SEM FLUIDO ESTABILIZANTE, COM 25 CM DE DIÂMETRO, ACIMA DE 9 M DE COMPRIMENTO, CONCRETO LANÇADO MANUALMENTE (EXCLUSIVE MOBILIZAÇÃO E DESMOBILIZAÇÃO). AF_02/2015</t>
  </si>
  <si>
    <t>47,35</t>
  </si>
  <si>
    <t>ESTACA ESCAVADA MECANICAMENTE, SEM FLUIDO ESTABILIZANTE, COM 40 CM DE DIÂMETRO, ATÉ 9 M DE COMPRIMENTO, CONCRETO LANÇADO POR CAMINHÃO BETONEIRA (EXCLUSIVE MOBILIZAÇÃO E DESMOBILIZAÇÃO). AF_02/2015</t>
  </si>
  <si>
    <t>66,94</t>
  </si>
  <si>
    <t>ESTACA ESCAVADA MECANICAMENTE, SEM FLUIDO ESTABILIZANTE, COM 40 CM DE DIÂMETRO, ACIMA DE 9 M ATÉ 15 M DE COMPRIMENTO, CONCRETO LANÇADO POR CAMINHÃO BETONEIRA (EXCLUSIVE MOBILIZAÇÃO E DESMOBILIZAÇÃO). AF_02/2015</t>
  </si>
  <si>
    <t>65,03</t>
  </si>
  <si>
    <t>ESTACA ESCAVADA MECANICAMENTE, SEM FLUIDO ESTABILIZANTE, COM 40 CM DE DIÂMETRO, ACIMA DE 15 M DE COMPRIMENTO, CONCRETO LANÇADO POR CAMINHÃO BETONEIRA (EXCLUSIVE MOBILIZAÇÃO E DESMOBILIZAÇÃO). AF_02/2015</t>
  </si>
  <si>
    <t>64,16</t>
  </si>
  <si>
    <t>ESTACA ESCAVADA MECANICAMENTE, SEM FLUIDO ESTABILIZANTE, COM 60 CM DE DIÂMETRO, ATÉ 9 M DE COMPRIMENTO, CONCRETO LANÇADO POR CAMINHÃO BETONEIRA (EXCLUSIVE MOBILIZAÇÃO E DESMOBILIZAÇÃO). AF_02/2015</t>
  </si>
  <si>
    <t>129,08</t>
  </si>
  <si>
    <t>ESTACA ESCAVADA MECANICAMENTE, SEM FLUIDO ESTABILIZANTE, COM 60 CM DE DIÂMETRO, ACIMA DE 9 M ATÉ 15 M DE COMPRIMENTO, CONCRETO LANÇADO POR CAMINHÃO BETONEIRA (EXCLUSIVE MOBILIZAÇÃO E DESMOBILIZAÇÃO). AF_02/2015</t>
  </si>
  <si>
    <t>126,99</t>
  </si>
  <si>
    <t>ESTACA ESCAVADA MECANICAMENTE, SEM FLUIDO ESTABILIZANTE, COM 60 CM DE DIÂMETRO, ACIMA DE 15 M DE COMPRIMENTO, CONCRETO LANÇADO POR CAMINHÃO BETONEIRA (EXCLUSIVE MOBILIZAÇÃO E DESMOBILIZAÇÃO). AF_02/2015</t>
  </si>
  <si>
    <t>126,10</t>
  </si>
  <si>
    <t>ESTACA ESCAVADA MECANICAMENTE, SEM FLUIDO ESTABILIZANTE, COM 60 CM DE DIÂMETRO, ATÉ 9 M DE COMPRIMENTO, CONCRETO LANÇADO POR BOMBA LANÇA (EXCLUSIVE MOBILIZAÇÃO E DESMOBILIZAÇÃO). AF_02/2015</t>
  </si>
  <si>
    <t>151,65</t>
  </si>
  <si>
    <t>ESTACA ESCAVADA MECANICAMENTE, SEM FLUIDO ESTABILIZANTE, COM 60 CM DE DIÂMETRO, ACIMA DE 9 M ATÉ 15 M DE COMPRIMENTO, CONCRETO LANÇADO POR BOMBA LANÇA (EXCLUSIVE MOBILIZAÇÃO E DESMOBILIZAÇÃO). AF_02/2015</t>
  </si>
  <si>
    <t>148,59</t>
  </si>
  <si>
    <t>ESTACA ESCAVADA MECANICAMENTE, SEM FLUIDO ESTABILIZANTE, COM 60 CM DE DIÂMETRO, ACIMA DE 15 M DE COMPRIMENTO, CONCRETO LANÇADO POR BOMBA LANÇA (EXCLUSIVE MOBILIZAÇÃO E DESMOBILIZAÇÃO). AF_02/2015</t>
  </si>
  <si>
    <t>147,25</t>
  </si>
  <si>
    <t>ARRASAMENTO MECANICO DE ESTACA DE CONCRETO ARMADO, DIAMETROS DE ATÉ 40 CM. AF_11/2016</t>
  </si>
  <si>
    <t>17,56</t>
  </si>
  <si>
    <t>ARRASAMENTO MECANICO DE ESTACA DE CONCRETO ARMADO, DIAMETROS DE 41 CM A 60 CM. AF_11/2016</t>
  </si>
  <si>
    <t>ARRASAMENTO MECANICO DE ESTACA DE CONCRETO ARMADO, DIAMETROS DE 61 CM A 80 CM. AF_11/2016</t>
  </si>
  <si>
    <t>29,32</t>
  </si>
  <si>
    <t>ARRASAMENTO MECANICO DE ESTACA DE CONCRETO ARMADO, DIAMETROS DE 81 CM A 100 CM. AF_11/2016</t>
  </si>
  <si>
    <t>38,59</t>
  </si>
  <si>
    <t>ARRASAMENTO MECANICO DE ESTACA DE CONCRETO ARMADO, DIAMETROS DE 101 CM A 150 CM. AF_11/2016</t>
  </si>
  <si>
    <t>60,51</t>
  </si>
  <si>
    <t>ARRASAMENTO DE ESTACA METÁLICA, PERFIL LAMINADO TIPO I FAMÍLIA 250. AF_11/2016</t>
  </si>
  <si>
    <t>4,65</t>
  </si>
  <si>
    <t>ARRASAMENTO DE ESTACA METÁLICA, PERFIL LAMINADO TIPO H FAMÍLIA 250. AF_11/2016</t>
  </si>
  <si>
    <t>5,37</t>
  </si>
  <si>
    <t>ARRASAMENTO DE ESTACA METÁLICA, PERFIL LAMINADO TIPO H FAMÍLIA 310. AF_11/2016</t>
  </si>
  <si>
    <t>5,98</t>
  </si>
  <si>
    <t>ESTACA RAIZ, DIÂMETRO DE 20 CM, COMPRIMENTO DE ATÉ 10 M, SEM PRESENÇA DE ROCHA. AF_04/2017</t>
  </si>
  <si>
    <t>174,65</t>
  </si>
  <si>
    <t>ESTACA RAIZ, DIÂMETRO DE 31 CM, COMPRIMENTO DE ATÉ 10 M, SEM PRESENÇA DE ROCHA. AF_05/2017</t>
  </si>
  <si>
    <t>257,75</t>
  </si>
  <si>
    <t>ESTACA RAIZ, DIÂMETRO DE 40 CM, COMPRIMENTO DE ATÉ 10 M, SEM PRESENÇA DE ROCHA. AF_05/2017</t>
  </si>
  <si>
    <t>334,86</t>
  </si>
  <si>
    <t>ESTACA RAIZ, DIÂMETRO DE 45 CM, COMPRIMENTO DE ATÉ 10 M, SEM PRESENÇA DE ROCHA. AF_05/2017</t>
  </si>
  <si>
    <t>379,48</t>
  </si>
  <si>
    <t>ESTACA RAIZ, DIÂMETRO DE 20 CM, COMPRIMENTO DE 11 A 20 M, SEM PRESENÇA DE ROCHA. AF_05/2017</t>
  </si>
  <si>
    <t>159,11</t>
  </si>
  <si>
    <t>ESTACA RAIZ, DIÂMETRO DE 31 CM, COMPRIMENTO DE 11 A 20 M, SEM PRESENÇA DE ROCHA. AF_05/2017</t>
  </si>
  <si>
    <t>236,47</t>
  </si>
  <si>
    <t>ESTACA RAIZ, DIÂMETRO DE 40 CM, COMPRIMENTO DE 11 A 20 M, SEM PRESENÇA DE ROCHA. AF_05/2017</t>
  </si>
  <si>
    <t>302,26</t>
  </si>
  <si>
    <t>ESTACA RAIZ, DIÂMETRO DE 45 CM, COMPRIMENTO DE 11 A 20 M, SEM PRESENÇA DE ROCHA. AF_05/2017</t>
  </si>
  <si>
    <t>333,27</t>
  </si>
  <si>
    <t>ESTACA RAIZ, DIÂMETRO DE 20 CM, COMPRIMENTO DE 21 A 30 M, SEM PRESENÇA DE ROCHA. AF_05/2017</t>
  </si>
  <si>
    <t>151,61</t>
  </si>
  <si>
    <t>ESTACA RAIZ, DIÂMETRO DE 31 CM, COMPRIMENTO DE 21 A 30 M, SEM PRESENÇA DE ROCHA. AF_05/2017</t>
  </si>
  <si>
    <t>226,84</t>
  </si>
  <si>
    <t>ESTACA RAIZ, DIÂMETRO DE 40 CM, COMPRIMENTO DE 21 A 30 M, SEM PRESENÇA DE ROCHA. AF_05/2017</t>
  </si>
  <si>
    <t>290,46</t>
  </si>
  <si>
    <t>ESTACA RAIZ, DIÂMETRO DE 45 CM, COMPRIMENTO DE 21 A 30 M, SEM PRESENÇA DE ROCHA. AF_05/2017</t>
  </si>
  <si>
    <t>317,39</t>
  </si>
  <si>
    <t>ESTACA RAIZ, DIÂMETRO DE 20 CM, COMPRIMENTO DE ATÉ 10 M, COM PRESENÇA DE ROCHA. AF_05/2017</t>
  </si>
  <si>
    <t>185,45</t>
  </si>
  <si>
    <t>ESTACA RAIZ, DIÂMETRO DE 31 CM, COMPRIMENTO DE ATÉ 10 M, COM PRESENÇA DE ROCHA. AF_05/2017</t>
  </si>
  <si>
    <t>271,27</t>
  </si>
  <si>
    <t>ESTACA RAIZ, DIÂMETRO DE 40 CM, COMPRIMENTO DE ATÉ 10 M, COM PRESENÇA DE ROCHA. AF_05/2017</t>
  </si>
  <si>
    <t>352,15</t>
  </si>
  <si>
    <t>ESTACA RAIZ, DIÂMETRO DE 45 CM, COMPRIMENTO DE ATÉ 10 M, COM PRESENÇA DE ROCHA. AF_05/2017</t>
  </si>
  <si>
    <t>399,55</t>
  </si>
  <si>
    <t>ESTACA RAIZ, DIÂMETRO DE 20 CM, COMPRIMENTO DE 11 A 20 M, COM PRESENÇA DE ROCHA. AF_05/2017</t>
  </si>
  <si>
    <t>166,27</t>
  </si>
  <si>
    <t>ESTACA RAIZ, DIÂMETRO DE 31 CM, COMPRIMENTO DE 11 A 20 M, COM PRESENÇA DE ROCHA. AF_05/2017</t>
  </si>
  <si>
    <t>244,77</t>
  </si>
  <si>
    <t>ESTACA RAIZ, DIÂMETRO DE 40 CM, COMPRIMENTO DE 11 A 20 M, COM PRESENÇA DE ROCHA. AF_05/2017</t>
  </si>
  <si>
    <t>312,06</t>
  </si>
  <si>
    <t>ESTACA RAIZ, DIÂMETRO DE 45 CM, COMPRIMENTO DE 11 A 20 M, COM PRESENÇA DE ROCHA. AF_05/2017</t>
  </si>
  <si>
    <t>343,89</t>
  </si>
  <si>
    <t>ESTACA RAIZ, DIÂMETRO DE 20 CM, COMPRIMENTO DE 21 A 30 M, COM PRESENÇA DE ROCHA. AF_05/2017</t>
  </si>
  <si>
    <t>156,90</t>
  </si>
  <si>
    <t>ESTACA RAIZ, DIÂMETRO DE 31 CM, COMPRIMENTO DE 21 A 30 M, COM PRESENÇA DE ROCHA. AF_05/2017</t>
  </si>
  <si>
    <t>232,98</t>
  </si>
  <si>
    <t>ESTACA RAIZ, DIÂMETRO DE 40 CM, COMPRIMENTO DE 21 A 30 M, COM PRESENÇA DE ROCHA. AF_05/2017</t>
  </si>
  <si>
    <t>296,35</t>
  </si>
  <si>
    <t>ESTACA RAIZ, DIÂMETRO DE 45 CM, COMPRIMENTO DE 21 A 30 M, COM PRESENÇA DE ROCHA. AF_05/2017</t>
  </si>
  <si>
    <t>324,61</t>
  </si>
  <si>
    <t>ESTACA BROCA DE CONCRETO, DIÃMETRO DE 20 CM, PROFUNDIDADE DE ATÉ 3 M, ESCAVAÇÃO MANUAL COM TRADO CONCHA, NÃO ARMADA. AF_03/2018</t>
  </si>
  <si>
    <t>46,35</t>
  </si>
  <si>
    <t>ESTACA BROCA DE CONCRETO, DIÃMETRO DE 25 CM, PROFUNDIDADE DE ATÉ 3 M, ESCAVAÇÃO MANUAL COM TRADO CONCHA, NÃO ARMADA. AF_03/2018</t>
  </si>
  <si>
    <t>62,46</t>
  </si>
  <si>
    <t>ESTACA BROCA DE CONCRETO, DIÂMETRO DE 30 CM, PROFUNDIDADE DE ATÉ 3 M, ESCAVAÇÃO MANUAL COM TRADO CONCHA, NÃO ARMADA. AF_03/2018</t>
  </si>
  <si>
    <t>84,87</t>
  </si>
  <si>
    <t>LASTROS/FUNDACOES DIVERSAS</t>
  </si>
  <si>
    <t>0040</t>
  </si>
  <si>
    <t>LASTRO DE CONCRETO, PREPARO MECÂNICO, INCLUSOS ADITIVO IMPERMEABILIZANTE, LANÇAMENTO E ADENSAMENTO</t>
  </si>
  <si>
    <t>476,14</t>
  </si>
  <si>
    <t>LASTRO DE CONCRETO MAGRO, APLICADO EM PISOS OU RADIERS, ESPESSURA DE 3 CM. AF_07/2016</t>
  </si>
  <si>
    <t>12,15</t>
  </si>
  <si>
    <t>LASTRO DE CONCRETO MAGRO, APLICADO EM PISOS OU RADIERS, ESPESSURA DE 5 CM. AF_07/2016</t>
  </si>
  <si>
    <t>20,26</t>
  </si>
  <si>
    <t>LASTRO DE CONCRETO MAGRO, APLICADO EM BLOCOS DE COROAMENTO OU SAPATAS. AF_08/2017</t>
  </si>
  <si>
    <t>423,96</t>
  </si>
  <si>
    <t>LASTRO DE CONCRETO MAGRO, APLICADO EM BLOCOS DE COROAMENTO OU SAPATAS, ESPESSURA DE 3 CM. AF_08/2017</t>
  </si>
  <si>
    <t>12,70</t>
  </si>
  <si>
    <t>LASTRO DE CONCRETO MAGRO, APLICADO EM BLOCOS DE COROAMENTO OU SAPATAS, ESPESSURA DE 5 CM. AF_08/2017</t>
  </si>
  <si>
    <t>21,18</t>
  </si>
  <si>
    <t>LASTRO DE CONCRETO MAGRO, APLICADO EM PISOS OU RADIERS. AF_08/2017</t>
  </si>
  <si>
    <t>405,72</t>
  </si>
  <si>
    <t>LASTRO COM MATERIAL GRANULAR, APLICAÇÃO EM BLOCOS DE COROAMENTO, ESPESSURA DE *5 CM*. AF_08/2017</t>
  </si>
  <si>
    <t>136,04</t>
  </si>
  <si>
    <t>LASTRO COM MATERIAL GRANULAR, APLICAÇÃO EM PISOS OU RADIERS, ESPESSURA DE *5 CM*. AF_08/2017</t>
  </si>
  <si>
    <t>82,60</t>
  </si>
  <si>
    <t>LASTRO COM MATERIAL GRANULAR, APLICADO EM BLOCOS DE COROAMENTO, ESPESSURA DE *10 CM*. AF_08/2017</t>
  </si>
  <si>
    <t>123,56</t>
  </si>
  <si>
    <t>LASTRO COM MATERIAL GRANULAR, APLICADO EM PISOS OU RADIERS, ESPESSURA DE *10 CM*. AF_08/2017</t>
  </si>
  <si>
    <t>78,20</t>
  </si>
  <si>
    <t>ESCAVAÇÃO MANUAL DE VIGA DE BORDA PARA RADIER. AF_09/2017</t>
  </si>
  <si>
    <t>39,84</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</si>
  <si>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</si>
  <si>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</si>
  <si>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</si>
  <si>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80,55</t>
  </si>
  <si>
    <t>CONCRETAGEM DE RADIER, PISO OU LAJE SOBRE SOLO, FCK 30 MPA, PARA ESPESSURA DE 10 CM - LANÇAMENTO, ADENSAMENTO E ACABAMENTO. AF_09/2017</t>
  </si>
  <si>
    <t>399,05</t>
  </si>
  <si>
    <t>CONCRETAGEM DE RADIER, PISO OU LAJE SOBRE SOLO, FCK 30 MPA, PARA ESPESSURA DE 15 CM - LANÇAMENTO, ADENSAMENTO E ACABAMENTO. AF_09/2017</t>
  </si>
  <si>
    <t>374,62</t>
  </si>
  <si>
    <t>CONCRETAGEM DE RADIER, PISO OU LAJE SOBRE SOLO, FCK 30 MPA, PARA ESPESSURA DE 20 CM - LANÇAMENTO, ADENSAMENTO E ACABAMENTO. AF_09/2017</t>
  </si>
  <si>
    <t>362,08</t>
  </si>
  <si>
    <t>FORMAS/CIMBRAMENTOS/ESCORAMENTOS</t>
  </si>
  <si>
    <t>0041</t>
  </si>
  <si>
    <t>FORMAS MANUSEÁVEIS PARA PAREDES DE CONCRETO MOLDADAS IN LOCO, DE EDIFICAÇÕES DE MULTIPLOS PAVIMENTO, EM PLATIBANDA. AF_06/2015</t>
  </si>
  <si>
    <t>11,67</t>
  </si>
  <si>
    <t>FORMAS MANUSEÁVEIS PARA PAREDES DE CONCRETO MOLDADAS IN LOCO, DE EDIFICAÇÕES DE MULTIPLOS PAVIMENTOS, EM FACES INTERNAS DE PAREDES. AF_06/2015</t>
  </si>
  <si>
    <t>15,85</t>
  </si>
  <si>
    <t>FORMAS MANUSEÁVEIS PARA PAREDES DE CONCRETO MOLDADAS IN LOCO, DE EDIFICAÇÕES DE MULTIPLOS PAVIMENTOS, EM LAJES. AF_06/2015</t>
  </si>
  <si>
    <t>19,14</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</si>
  <si>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</si>
  <si>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</si>
  <si>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13,43</t>
  </si>
  <si>
    <t>FORMAS MANUSEÁVEIS PARA PAREDES DE CONCRETO MOLDADAS IN LOCO, DE EDIFICAÇÕES DE MULTIPLOS PAVIMENTOS, EM PANOS DE FACHADA COM VARANDAS. AF_06/2015</t>
  </si>
  <si>
    <t>15,55</t>
  </si>
  <si>
    <t>FORMAS MANUSEÁVEIS PARA PAREDES DE CONCRETO MOLDADAS IN LOCO, DE EDIFICAÇÕES DE PAVIMENTO ÚNICO, EM FACES INTERNAS DE PAREDES. AF_06/2015</t>
  </si>
  <si>
    <t>12,06</t>
  </si>
  <si>
    <t>FORMAS MANUSEÁVEIS PARA PAREDES DE CONCRETO MOLDADAS IN LOCO, DE EDIFICAÇÕES DE PAVIMENTO ÚNICO, EM LAJES. AF_06/2015</t>
  </si>
  <si>
    <t>14,51</t>
  </si>
  <si>
    <t>FORMAS MANUSEÁVEIS PARA PAREDES DE CONCRETO MOLDADAS IN LOCO, DE EDIFICAÇÕES DE PAVIMENTO ÚNICO, EM PANOS DE FACHADA COM VÃOS. AF_06/2015</t>
  </si>
  <si>
    <t>11,13</t>
  </si>
  <si>
    <t>FORMAS MANUSEÁVEIS PARA PAREDES DE CONCRETO MOLDADAS IN LOCO, DE EDIFICAÇÕES DE PAVIMENTO ÚNICO, EM PANOS DE FACHADA SEM VÃOS. AF_06/2015</t>
  </si>
  <si>
    <t>9,96</t>
  </si>
  <si>
    <t>FORMAS MANUSEÁVEIS PARA PAREDES DE CONCRETO MOLDADAS IN LOCO, DE EDIFICAÇÕES DE PAVIMENTO ÚNICO, EM PANOS DE FACHADA COM VARANDA. AF_06/2015</t>
  </si>
  <si>
    <t>12,08</t>
  </si>
  <si>
    <t>FABRICAÇÃO DE FÔRMA PARA PILARES E ESTRUTURAS SIMILARES, EM CHAPA DE MADEIRA COMPENSADA RESINADA, E = 17 MM. AF_12/2015</t>
  </si>
  <si>
    <t>90,16</t>
  </si>
  <si>
    <t>FABRICAÇÃO DE FÔRMA PARA PILARES E ESTRUTURAS SIMILARES, EM CHAPA DE MADEIRA COMPENSADA PLASTIFICADA, E = 18 MM. AF_12/2015</t>
  </si>
  <si>
    <t>107,27</t>
  </si>
  <si>
    <t>FABRICAÇÃO DE FÔRMA PARA VIGAS, EM CHAPA DE MADEIRA COMPENSADA RESINADA, E = 17 MM. AF_12/2015</t>
  </si>
  <si>
    <t>70,25</t>
  </si>
  <si>
    <t>FABRICAÇÃO DE FÔRMA PARA VIGAS, EM CHAPA DE MADEIRA COMPENSADA PLASTIFICADA, E = 18 MM. AF_12/2015</t>
  </si>
  <si>
    <t>85,51</t>
  </si>
  <si>
    <t>FABRICAÇÃO DE FÔRMA PARA LAJES, EM CHAPA DE MADEIRA COMPENSADA RESINADA, E = 17 MM. AF_12/2015</t>
  </si>
  <si>
    <t>24,25</t>
  </si>
  <si>
    <t>FABRICAÇÃO DE FÔRMA PARA LAJES, EM CHAPA DE MADEIRA COMPENSADA PLASTIFICADA, E = 18 MM. AF_12/2015</t>
  </si>
  <si>
    <t>37,71</t>
  </si>
  <si>
    <t>FABRICAÇÃO DE FÔRMA PARA PILARES E ESTRUTURAS SIMILARES, EM MADEIRA SERRADA, E=25 MM. AF_12/2015</t>
  </si>
  <si>
    <t>FABRICAÇÃO DE FÔRMA PARA VIGAS, COM MADEIRA SERRADA, E = 25 MM. AF_12/2015</t>
  </si>
  <si>
    <t>49,94</t>
  </si>
  <si>
    <t>FABRICAÇÃO DE FÔRMA PARA LAJES, EM MADEIRA SERRADA, E=25 MM. AF_12/2015</t>
  </si>
  <si>
    <t>31,90</t>
  </si>
  <si>
    <t>FABRICAÇÃO DE ESCORAS DE VIGA DO TIPO GARFO, EM MADEIRA. AF_12/2015</t>
  </si>
  <si>
    <t>FABRICAÇÃO DE ESCORAS DO TIPO PONTALETE, EM MADEIRA. AF_12/2015</t>
  </si>
  <si>
    <t>7,26</t>
  </si>
  <si>
    <t>MONTAGEM E DESMONTAGEM DE FÔRMA DE PILARES RETANGULARES E ESTRUTURAS SIMILARES COM ÁREA MÉDIA DAS SEÇÕES MENOR OU IGUAL A 0,25 M², PÉ-DIREITO SIMPLES, EM MADEIRA SERRADA, 1 UTILIZAÇÃO. AF_12/2015</t>
  </si>
  <si>
    <t>142,79</t>
  </si>
  <si>
    <t>MONTAGEM E DESMONTAGEM DE FÔRMA DE PILARES RETANGULARES E ESTRUTURAS SIMILARES COM ÁREA MÉDIA DAS SEÇÕES MAIOR QUE 0,25 M², PÉ-DIREITO SIMPLES, EM MADEIRA SERRADA, 1 UTILIZAÇÃO. AF_12/2015</t>
  </si>
  <si>
    <t>133,73</t>
  </si>
  <si>
    <t>MONTAGEM E DESMONTAGEM DE FÔRMA DE PILARES RETANGULARES E ESTRUTURAS SIMILARES COM ÁREA MÉDIA DAS SEÇÕES MENOR OU IGUAL A 0,25 M², PÉ-DIREITO SIMPLES, EM MADEIRA SERRADA, 2 UTILIZAÇÕES. AF_12/2015</t>
  </si>
  <si>
    <t>102,60</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</si>
  <si>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</si>
  <si>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</si>
  <si>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70,61</t>
  </si>
  <si>
    <t>MONTAGEM E DESMONTAGEM DE FÔRMA DE PILARES RETANGULARES E ESTRUTURAS SIMILARES COM ÁREA MÉDIA DAS SEÇÕES MAIOR QUE 0,25 M², PÉ-DIREITO SIMPLES, EM MADEIRA SERRADA, 4 UTILIZAÇÕES. AF_12/2015</t>
  </si>
  <si>
    <t>64,44</t>
  </si>
  <si>
    <t>MONTAGEM E DESMONTAGEM DE FÔRMA DE PILARES RETANGULARES E ESTRUTURAS SIMILARES COM ÁREA MÉDIA DAS SEÇÕES MENOR OU IGUAL A 0,25 M², PÉ-DIREITO SIMPLES, EM CHAPA DE MADEIRA COMPENSADA RESINADA, 2 UTILIZAÇÕES. AF_12/2015</t>
  </si>
  <si>
    <t>89,04</t>
  </si>
  <si>
    <t>MONTAGEM E DESMONTAGEM DE FÔRMA DE PILARES RETANGULARES E ESTRUTURAS SIMILARES COM ÁREA MÉDIA DAS SEÇÕES MAIOR QUE 0,25 M², PÉ-DIREITO SIMPLES, EM CHAPA DE MADEIRA COMPENSADA RESINADA, 2 UTILIZAÇÕES. AF_12/2015</t>
  </si>
  <si>
    <t>81,02</t>
  </si>
  <si>
    <t>MONTAGEM E DESMONTAGEM DE FÔRMA DE PILARES RETANGULARES E ESTRUTURAS SIMILARES COM ÁREA MÉDIA DAS SEÇÕES MENOR OU IGUAL A 0,25 M², PÉ-DIREITO DUPLO, EM CHAPA DE MADEIRA COMPENSADA RESINADA, 2 UTILIZAÇÕES. AF_12/2015</t>
  </si>
  <si>
    <t>105,50</t>
  </si>
  <si>
    <t>MONTAGEM E DESMONTAGEM DE FÔRMA DE PILARES RETANGULARES E ESTRUTURAS SIMILARES COM ÁREA MÉDIA DAS SEÇÕES MAIOR QUE 0,25 M², PÉ-DIREITO DUPLO, EM CHAPA DE MADEIRA COMPENSADA RESINADA, 2 UTILIZAÇÕES. AF_12/2015</t>
  </si>
  <si>
    <t>97,52</t>
  </si>
  <si>
    <t>MONTAGEM E DESMONTAGEM DE FÔRMA DE PILARES RETANGULARES E ESTRUTURAS SIMILARES COM ÁREA MÉDIA DAS SEÇÕES MENOR OU IGUAL A 0,25 M², PÉ-DIREITO SIMPLES, EM CHAPA DE MADEIRA COMPENSADA RESINADA, 4 UTILIZAÇÕES. AF_12/2015</t>
  </si>
  <si>
    <t>57,67</t>
  </si>
  <si>
    <t>MONTAGEM E DESMONTAGEM DE FÔRMA DE PILARES RETANGULARES E ESTRUTURAS SIMILARES COM ÁREA MÉDIA DAS SEÇÕES MAIOR QUE 0,25 M², PÉ-DIREITO SIMPLES, EM CHAPA DE MADEIRA COMPENSADA RESINADA, 4 UTILIZAÇÕES. AF_12/2015</t>
  </si>
  <si>
    <t>51,54</t>
  </si>
  <si>
    <t>MONTAGEM E DESMONTAGEM DE FÔRMA DE PILARES RETANGULARES E ESTRUTURAS SIMILARES COM ÁREA MÉDIA DAS SEÇÕES MENOR OU IGUAL A 0,25 M², PÉ-DIREITO DUPLO, EM CHAPA DE MADEIRA COMPENSADA RESINADA, 4 UTILIZAÇÕES. AF_12/2015</t>
  </si>
  <si>
    <t>70,34</t>
  </si>
  <si>
    <t>MONTAGEM E DESMONTAGEM DE FÔRMA DE PILARES RETANGULARES E ESTRUTURAS SIMILARES COM ÁREA MÉDIA DAS SEÇÕES MAIOR QUE 0,25 M², PÉ-DIREITO DUPLO, EM CHAPA DE MADEIRA COMPENSADA RESINADA, 4 UTILIZAÇÕES. AF_12/2015</t>
  </si>
  <si>
    <t>64,19</t>
  </si>
  <si>
    <t>MONTAGEM E DESMONTAGEM DE FÔRMA DE PILARES RETANGULARES E ESTRUTURAS SIMILARES COM ÁREA MÉDIA DAS SEÇÕES MENOR OU IGUAL A 0,25 M², PÉ-DIREITO SIMPLES, EM CHAPA DE MADEIRA COMPENSADA RESINADA, 6 UTILIZAÇÕES. AF_12/2015</t>
  </si>
  <si>
    <t>47,52</t>
  </si>
  <si>
    <t>MONTAGEM E DESMONTAGEM DE FÔRMA DE PILARES RETANGULARES E ESTRUTURAS SIMILARES COM ÁREA MÉDIA DAS SEÇÕES MAIOR QUE 0,25 M², PÉ-DIREITO SIMPLES, EM CHAPA DE MADEIRA COMPENSADA RESINADA, 6 UTILIZAÇÕES. AF_12/2015</t>
  </si>
  <si>
    <t>42,20</t>
  </si>
  <si>
    <t>MONTAGEM E DESMONTAGEM DE FÔRMA DE PILARES RETANGULARES E ESTRUTURAS SIMILARES COM ÁREA MÉDIA DAS SEÇÕES MENOR OU IGUAL A 0,25 M², PÉ-DIREITO DUPLO, EM CHAPA DE MADEIRA COMPENSADA RESINADA, 6 UTILIZAÇÕES. AF_12/2015</t>
  </si>
  <si>
    <t>58,54</t>
  </si>
  <si>
    <t>MONTAGEM E DESMONTAGEM DE FÔRMA DE PILARES RETANGULARES E ESTRUTURAS SIMILARES COM ÁREA MÉDIA DAS SEÇÕES MAIOR QUE 0,25 M², PÉ-DIREITO DUPLO, EM CHAPA DE MADEIRA COMPENSADA RESINADA, 6 UTILIZAÇÕES. AF_12/2015</t>
  </si>
  <si>
    <t>53,20</t>
  </si>
  <si>
    <t>MONTAGEM E DESMONTAGEM DE FÔRMA DE PILARES RETANGULARES E ESTRUTURAS SIMILARES COM ÁREA MÉDIA DAS SEÇÕES MENOR OU IGUAL A 0,25 M², PÉ-DIREITO SIMPLES, EM CHAPA DE MADEIRA COMPENSADA RESINADA, 8 UTILIZAÇÕES. AF_12/2015</t>
  </si>
  <si>
    <t>42,40</t>
  </si>
  <si>
    <t>MONTAGEM E DESMONTAGEM DE FÔRMA DE PILARES RETANGULARES E ESTRUTURAS SIMILARES COM ÁREA MÉDIA DAS SEÇÕES MAIOR QUE 0,25 M², PÉ-DIREITO SIMPLES, EM CHAPA DE MADEIRA COMPENSADA RESINADA, 8 UTILIZAÇÕES. AF_12/2015</t>
  </si>
  <si>
    <t>37,47</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</si>
  <si>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</si>
  <si>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</si>
  <si>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47,66</t>
  </si>
  <si>
    <t>MONTAGEM E DESMONTAGEM DE FÔRMA DE PILARES RETANGULARES E ESTRUTURAS SIMILARES COM ÁREA MÉDIA DAS SEÇÕES MENOR OU IGUAL A 0,25 M², PÉ-DIREITO SIMPLES, EM CHAPA DE MADEIRA COMPENSADA PLASTIFICADA, 10 UTILIZAÇÕES. AF_12/2015</t>
  </si>
  <si>
    <t>39,09</t>
  </si>
  <si>
    <t>MONTAGEM E DESMONTAGEM DE FÔRMA DE PILARES RETANGULARES E ESTRUTURAS SIMILARES COM ÁREA MÉDIA DAS SEÇÕES MAIOR QUE 0,25 M², PÉ-DIREITO SIMPLES, EM CHAPA DE MADEIRA COMPENSADA PLASTIFICADA, 10 UTILIZAÇÕES. AF_12/2015</t>
  </si>
  <si>
    <t>34,40</t>
  </si>
  <si>
    <t>MONTAGEM E DESMONTAGEM DE FÔRMA DE PILARES RETANGULARES E ESTRUTURAS SIMILARES COM ÁREA MÉDIA DAS SEÇÕES MENOR OU IGUAL A 0,25 M², PÉ-DIREITO DUPLO, EM CHAPA DE MADEIRA COMPENSADA PLASTIFICADA, 10 UTILIZAÇÕES. AF_12/2015</t>
  </si>
  <si>
    <t>48,77</t>
  </si>
  <si>
    <t>MONTAGEM E DESMONTAGEM DE FÔRMA DE PILARES RETANGULARES E ESTRUTURAS SIMILARES COM ÁREA MÉDIA DAS SEÇÕES MAIOR QUE 0,25 M², PÉ-DIREITO DUPLO, EM CHAPA DE MADEIRA COMPENSADA PLASTIFICADA, 10 UTILIZAÇÕES. AF_12/2015</t>
  </si>
  <si>
    <t>44,08</t>
  </si>
  <si>
    <t>MONTAGEM E DESMONTAGEM DE FÔRMA DE PILARES RETANGULARES E ESTRUTURAS SIMILARES COM ÁREA MÉDIA DAS SEÇÕES MENOR OU IGUAL A 0,25 M², PÉ-DIREITO SIMPLES, EM CHAPA DE MADEIRA COMPENSADA PLASTIFICADA, 12 UTILIZAÇÕES. AF_12/2015</t>
  </si>
  <si>
    <t>37,24</t>
  </si>
  <si>
    <t>MONTAGEM E DESMONTAGEM DE FÔRMA DE PILARES RETANGULARES E ESTRUTURAS SIMILARES COM ÁREA MÉDIA DAS SEÇÕES MAIOR QUE 0,25 M², PÉ-DIREITO SIMPLES, EM CHAPA DE MADEIRA COMPENSADA PLASTIFICADA, 12 UTILIZAÇÕES. AF_12/2015</t>
  </si>
  <si>
    <t>32,69</t>
  </si>
  <si>
    <t>MONTAGEM E DESMONTAGEM DE FÔRMA DE PILARES RETANGULARES E ESTRUTURAS SIMILARES COM ÁREA MÉDIA DAS SEÇÕES MENOR OU IGUAL A 0,25 M², PÉ-DIREITO DUPLO, EM CHAPA DE MADEIRA COMPENSADA PLASTIFICADA, 12 UTILIZAÇÕES. AF_12/2015</t>
  </si>
  <si>
    <t>46,57</t>
  </si>
  <si>
    <t>MONTAGEM E DESMONTAGEM DE FÔRMA DE PILARES RETANGULARES E ESTRUTURAS SIMILARES COM ÁREA MÉDIA DAS SEÇÕES MAIOR QUE 0,25 M², PÉ-DIREITO DUPLO, EM CHAPA DE MADEIRA COMPENSADA PLASTIFICADA, 12 UTILIZAÇÕES. AF_12/2015</t>
  </si>
  <si>
    <t>42,05</t>
  </si>
  <si>
    <t>MONTAGEM E DESMONTAGEM DE FÔRMA DE PILARES RETANGULARES E ESTRUTURAS SIMILARES COM ÁREA MÉDIA DAS SEÇÕES MENOR OU IGUAL A 0,25 M², PÉ-DIREITO SIMPLES, EM CHAPA DE MADEIRA COMPENSADA PLASTIFICADA, 14 UTILIZAÇÕES. AF_12/2015</t>
  </si>
  <si>
    <t>35,90</t>
  </si>
  <si>
    <t>MONTAGEM E DESMONTAGEM DE FÔRMA DE PILARES RETANGULARES E ESTRUTURAS SIMILARES COM ÁREA MÉDIA DAS SEÇÕES MAIOR QUE 0,25 M², PÉ-DIREITO SIMPLES, EM CHAPA DE MADEIRA COMPENSADA PLASTIFICADA, 14 UTILIZAÇÕES. AF_12/2015</t>
  </si>
  <si>
    <t>31,47</t>
  </si>
  <si>
    <t>MONTAGEM E DESMONTAGEM DE FÔRMA DE PILARES RETANGULARES E ESTRUTURAS SIMILARES COM ÁREA MÉDIA DAS SEÇÕES MENOR OU IGUAL A 0,25 M², PÉ-DIREITO DUPLO, EM CHAPA DE MADEIRA COMPENSADA PLASTIFICADA, 14 UTILIZAÇÕES. AF_12/2015</t>
  </si>
  <si>
    <t>44,98</t>
  </si>
  <si>
    <t>MONTAGEM E DESMONTAGEM DE FÔRMA DE PILARES RETANGULARES E ESTRUTURAS SIMILARES COM ÁREA MÉDIA DAS SEÇÕES MAIOR QUE 0,25 M², PÉ-DIREITO DUPLO, EM CHAPA DE MADEIRA COMPENSADA PLASTIFICADA, 14 UTILIZAÇÕES. AF_12/2015</t>
  </si>
  <si>
    <t>40,60</t>
  </si>
  <si>
    <t>MONTAGEM E DESMONTAGEM DE FÔRMA DE PILARES RETANGULARES E ESTRUTURAS SIMILARES COM ÁREA MÉDIA DAS SEÇÕES MENOR OU IGUAL A 0,25 M², PÉ-DIREITO SIMPLES, EM CHAPA DE MADEIRA COMPENSADA PLASTIFICADA, 18 UTILIZAÇÕES. AF_12/2015</t>
  </si>
  <si>
    <t>33,20</t>
  </si>
  <si>
    <t>MONTAGEM E DESMONTAGEM DE FÔRMA DE PILARES RETANGULARES E ESTRUTURAS SIMILARES COM ÁREA MÉDIA DAS SEÇÕES MAIOR QUE 0,25 M², PÉ-DIREITO SIMPLES, EM CHAPA DE MADEIRA COMPENSADA PLASTIFICADA, 18 UTILIZAÇÕES. AF_12/2015</t>
  </si>
  <si>
    <t>28,94</t>
  </si>
  <si>
    <t>MONTAGEM E DESMONTAGEM DE FÔRMA DE PILARES RETANGULARES E ESTRUTURAS SIMILARES COM ÁREA MÉDIA DAS SEÇÕES MENOR OU IGUAL A 0,25 M², PÉ-DIREITO DUPLO, EM CHAPA DE MADEIRA COMPENSADA PLASTIFICADA, 18 UTILIZAÇÕES. AF_12/2015</t>
  </si>
  <si>
    <t>42,01</t>
  </si>
  <si>
    <t>MONTAGEM E DESMONTAGEM DE FÔRMA DE PILARES RETANGULARES E ESTRUTURAS SIMILARES COM ÁREA MÉDIA DAS SEÇÕES MAIOR QUE 0,25 M², PÉ-DIREITO DUPLO, EM CHAPA DE MADEIRA COMPENSADA PLASTIFICADA, 18 UTILIZAÇÕES. AF_12/2015</t>
  </si>
  <si>
    <t>37,73</t>
  </si>
  <si>
    <t>MONTAGEM E DESMONTAGEM DE FÔRMA DE VIGA, ESCORAMENTO COM PONTALETE DE MADEIRA, PÉ-DIREITO SIMPLES, EM MADEIRA SERRADA, 1 UTILIZAÇÃO. AF_12/2015</t>
  </si>
  <si>
    <t>125,78</t>
  </si>
  <si>
    <t>MONTAGEM E DESMONTAGEM DE FÔRMA DE VIGA, ESCORAMENTO COM PONTALETE DE MADEIRA, PÉ-DIREITO SIMPLES, EM MADEIRA SERRADA, 2 UTILIZAÇÕES. AF_12/2015</t>
  </si>
  <si>
    <t>92,84</t>
  </si>
  <si>
    <t>MONTAGEM E DESMONTAGEM DE FÔRMA DE VIGA, ESCORAMENTO COM PONTALETE DE MADEIRA, PÉ-DIREITO SIMPLES, EM MADEIRA SERRADA, 4 UTILIZAÇÕES. AF_12/2015</t>
  </si>
  <si>
    <t>75,73</t>
  </si>
  <si>
    <t>MONTAGEM E DESMONTAGEM DE FÔRMA DE VIGA, ESCORAMENTO COM GARFO DE MADEIRA, PÉ-DIREITO DUPLO, EM CHAPA DE MADEIRA RESINADA, 2 UTILIZAÇÕES. AF_12/2015</t>
  </si>
  <si>
    <t>149,90</t>
  </si>
  <si>
    <t>MONTAGEM E DESMONTAGEM DE FÔRMA DE VIGA, ESCORAMENTO METÁLICO, PÉ-DIREITO DUPLO, EM CHAPA DE MADEIRA RESINADA, 2 UTILIZAÇÕES. AF_12/2015</t>
  </si>
  <si>
    <t>166,39</t>
  </si>
  <si>
    <t>MONTAGEM E DESMONTAGEM DE FÔRMA DE VIGA, ESCORAMENTO COM GARFO DE MADEIRA, PÉ-DIREITO SIMPLES, EM CHAPA DE MADEIRA RESINADA, 2 UTILIZAÇÕES. AF_12/2015</t>
  </si>
  <si>
    <t>104,47</t>
  </si>
  <si>
    <t>MONTAGEM E DESMONTAGEM DE FÔRMA DE VIGA, ESCORAMENTO METÁLICO, PÉ-DIREITO SIMPLES, EM CHAPA DE MADEIRA RESINADA, 2 UTILIZAÇÕES. AF_12/2015</t>
  </si>
  <si>
    <t>98,50</t>
  </si>
  <si>
    <t>MONTAGEM E DESMONTAGEM DE FÔRMA DE VIGA, ESCORAMENTO COM GARFO DE MADEIRA, PÉ-DIREITO DUPLO, EM CHAPA DE MADEIRA RESINADA, 4 UTILIZAÇÕES. AF_12/2015</t>
  </si>
  <si>
    <t>128,21</t>
  </si>
  <si>
    <t>MONTAGEM E DESMONTAGEM DE FÔRMA DE VIGA, ESCORAMENTO METÁLICO, PÉ-DIREITO DUPLO, EM CHAPA DE MADEIRA RESINADA, 4 UTILIZAÇÕES. AF_12/2015</t>
  </si>
  <si>
    <t>175,40</t>
  </si>
  <si>
    <t>MONTAGEM E DESMONTAGEM DE FÔRMA DE VIGA, ESCORAMENTO COM GARFO DE MADEIRA, PÉ-DIREITO SIMPLES, EM CHAPA DE MADEIRA RESINADA, 4 UTILIZAÇÕES. AF_12/2015</t>
  </si>
  <si>
    <t>85,62</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</si>
  <si>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</si>
  <si>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</si>
  <si>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111,09</t>
  </si>
  <si>
    <t>MONTAGEM E DESMONTAGEM DE FÔRMA DE VIGA, ESCORAMENTO METÁLICO, PÉ-DIREITO DUPLO, EM CHAPA DE MADEIRA RESINADA, 6 UTILIZAÇÕES. AF_12/2015</t>
  </si>
  <si>
    <t>163,42</t>
  </si>
  <si>
    <t>MONTAGEM E DESMONTAGEM DE FÔRMA DE VIGA, ESCORAMENTO COM GARFO DE MADEIRA, PÉ-DIREITO SIMPLES, EM CHAPA DE MADEIRA RESINADA, 6 UTILIZAÇÕES. AF_12/2015</t>
  </si>
  <si>
    <t>72,49</t>
  </si>
  <si>
    <t>MONTAGEM E DESMONTAGEM DE FÔRMA DE VIGA, ESCORAMENTO METÁLICO, PÉ-DIREITO SIMPLES, EM CHAPA DE MADEIRA RESINADA, 6 UTILIZAÇÕES. AF_12/2015</t>
  </si>
  <si>
    <t>68,49</t>
  </si>
  <si>
    <t>MONTAGEM E DESMONTAGEM DE FÔRMA DE VIGA, ESCORAMENTO COM GARFO DE MADEIRA, PÉ-DIREITO DUPLO, EM CHAPA DE MADEIRA RESINADA, 8 UTILIZAÇÕES. AF_12/2015</t>
  </si>
  <si>
    <t>101,95</t>
  </si>
  <si>
    <t>MONTAGEM E DESMONTAGEM DE FÔRMA DE VIGA, ESCORAMENTO METÁLICO, PÉ-DIREITO DUPLO, EM CHAPA DE MADEIRA RESINADA, 8 UTILIZAÇÕES. AF_12/2015</t>
  </si>
  <si>
    <t>155,66</t>
  </si>
  <si>
    <t>MONTAGEM E DESMONTAGEM DE FÔRMA DE VIGA, ESCORAMENTO COM GARFO DE MADEIRA, PÉ-DIREITO SIMPLES, EM CHAPA DE MADEIRA RESINADA, 8 UTILIZAÇÕES. AF_12/2015</t>
  </si>
  <si>
    <t>65,33</t>
  </si>
  <si>
    <t>MONTAGEM E DESMONTAGEM DE FÔRMA DE VIGA, ESCORAMENTO METÁLICO, PÉ-DIREITO SIMPLES, EM CHAPA DE MADEIRA RESINADA, 8 UTILIZAÇÕES. AF_12/2015</t>
  </si>
  <si>
    <t>64,24</t>
  </si>
  <si>
    <t>MONTAGEM E DESMONTAGEM DE FÔRMA DE VIGA, ESCORAMENTO COM GARFO DE MADEIRA, PÉ-DIREITO DUPLO, EM CHAPA DE MADEIRA PLASTIFICADA, 10 UTILIZAÇÕES. AF_12/2015</t>
  </si>
  <si>
    <t>81,56</t>
  </si>
  <si>
    <t>MONTAGEM E DESMONTAGEM DE FÔRMA DE VIGA, ESCORAMENTO METÁLICO, PÉ-DIREITO DUPLO, EM CHAPA DE MADEIRA PLASTIFICADA, 10 UTILIZAÇÕES. AF_12/2015</t>
  </si>
  <si>
    <t>149,97</t>
  </si>
  <si>
    <t>MONTAGEM E DESMONTAGEM DE FÔRMA DE VIGA, ESCORAMENTO COM GARFO DE MADEIRA, PÉ-DIREITO SIMPLES, EM CHAPA DE MADEIRA PLASTIFICADA, 10 UTILIZAÇÕES. AF_12/2015</t>
  </si>
  <si>
    <t>53,50</t>
  </si>
  <si>
    <t>MONTAGEM E DESMONTAGEM DE FÔRMA DE VIGA, ESCORAMENTO METÁLICO, PÉ-DIREITO SIMPLES, EM CHAPA DE MADEIRA PLASTIFICADA, 10 UTILIZAÇÕES. AF_12/2015</t>
  </si>
  <si>
    <t>59,03</t>
  </si>
  <si>
    <t>MONTAGEM E DESMONTAGEM DE FÔRMA DE VIGA, ESCORAMENTO COM GARFO DE MADEIRA, PÉ-DIREITO DUPLO, EM CHAPA DE MADEIRA PLASTIFICADA, 12 UTILIZAÇÕES. AF_12/2015</t>
  </si>
  <si>
    <t>74,26</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</si>
  <si>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</si>
  <si>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</si>
  <si>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</si>
  <si>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55,27</t>
  </si>
  <si>
    <t>MONTAGEM E DESMONTAGEM DE FÔRMA DE VIGA, ESCORAMENTO COM GARFO DE MADEIRA, PÉ-DIREITO DUPLO, EM CHAPA DE MADEIRA PLASTIFICADA, 14 UTILIZAÇÕES. AF_12/2015</t>
  </si>
  <si>
    <t>68,27</t>
  </si>
  <si>
    <t>MONTAGEM E DESMONTAGEM DE FÔRMA DE VIGA, ESCORAMENTO METÁLICO, PÉ-DIREITO DUPLO, EM CHAPA DE MADEIRA PLASTIFICADA, 14 UTILIZAÇÕES. AF_12/2015</t>
  </si>
  <si>
    <t>141,74</t>
  </si>
  <si>
    <t>MONTAGEM E DESMONTAGEM DE FÔRMA DE VIGA, ESCORAMENTO COM GARFO DE MADEIRA, PÉ-DIREITO SIMPLES, EM CHAPA DE MADEIRA PLASTIFICADA, 14 UTILIZAÇÕES. AF_12/2015</t>
  </si>
  <si>
    <t>44,87</t>
  </si>
  <si>
    <t>MONTAGEM E DESMONTAGEM DE FÔRMA DE VIGA, ESCORAMENTO METÁLICO, PÉ-DIREITO SIMPLES, EM CHAPA DE MADEIRA PLASTIFICADA, 14 UTILIZAÇÕES. AF_12/2015</t>
  </si>
  <si>
    <t>52,06</t>
  </si>
  <si>
    <t>MONTAGEM E DESMONTAGEM DE FÔRMA DE VIGA, ESCORAMENTO COM GARFO DE MADEIRA, PÉ-DIREITO DUPLO, EM CHAPA DE MADEIRA PLASTIFICADA, 18 UTILIZAÇÕES. AF_12/2015</t>
  </si>
  <si>
    <t>55,70</t>
  </si>
  <si>
    <t>MONTAGEM E DESMONTAGEM DE FÔRMA DE VIGA, ESCORAMENTO METÁLICO, PÉ-DIREITO DUPLO, EM CHAPA DE MADEIRA PLASTIFICADA, 18 UTILIZAÇÕES. AF_12/2015</t>
  </si>
  <si>
    <t>134,28</t>
  </si>
  <si>
    <t>MONTAGEM E DESMONTAGEM DE FÔRMA DE VIGA, ESCORAMENTO COM GARFO DE MADEIRA, PÉ-DIREITO SIMPLES, EM CHAPA DE MADEIRA PLASTIFICADA, 18 UTILIZAÇÕES. AF_12/2015</t>
  </si>
  <si>
    <t>36,69</t>
  </si>
  <si>
    <t>MONTAGEM E DESMONTAGEM DE FÔRMA DE VIGA, ESCORAMENTO METÁLICO, PÉ-DIREITO SIMPLES, EM CHAPA DE MADEIRA PLASTIFICADA, 18 UTILIZAÇÕES. AF_12/2015</t>
  </si>
  <si>
    <t>45,71</t>
  </si>
  <si>
    <t>MONTAGEM E DESMONTAGEM DE FÔRMA DE LAJE MACIÇA COM ÁREA MÉDIA MENOR OU IGUAL A 20 M², PÉ-DIREITO SIMPLES, EM MADEIRA SERRADA, 1 UTILIZAÇÃO. AF_12/2015</t>
  </si>
  <si>
    <t>162,40</t>
  </si>
  <si>
    <t>MONTAGEM E DESMONTAGEM DE FÔRMA DE LAJE MACIÇA COM ÁREA MÉDIA MAIOR QUE 20 M², PÉ-DIREITO SIMPLES, EM MADEIRA SERRADA, 1 UTILIZAÇÃO. AF_12/2015</t>
  </si>
  <si>
    <t>151,84</t>
  </si>
  <si>
    <t>MONTAGEM E DESMONTAGEM DE FÔRMA DE LAJE MACIÇA COM ÁREA MÉDIA MENOR OU IGUAL A 20 M², PÉ-DIREITO SIMPLES, EM MADEIRA SERRADA, 2 UTILIZAÇÕES. AF_12/2015</t>
  </si>
  <si>
    <t>128,11</t>
  </si>
  <si>
    <t>MONTAGEM E DESMONTAGEM DE FÔRMA DE LAJE MACIÇA COM ÁREA MÉDIA MAIOR QUE 20 M², PÉ-DIREITO SIMPLES, EM MADEIRA SERRADA, 2 UTILIZAÇÕES. AF_12/2015</t>
  </si>
  <si>
    <t>118,78</t>
  </si>
  <si>
    <t>MONTAGEM E DESMONTAGEM DE FÔRMA DE LAJE MACIÇA COM ÁREA MÉDIA MENOR OU IGUAL A 20 M², PÉ-DIREITO SIMPLES, EM MADEIRA SERRADA, 4 UTILIZAÇÕES. AF_12/2015</t>
  </si>
  <si>
    <t>93,97</t>
  </si>
  <si>
    <t>MONTAGEM E DESMONTAGEM DE FÔRMA DE LAJE MACIÇA COM ÁREA MÉDIA MAIOR QUE 20 M², PÉ-DIREITO SIMPLES, EM MADEIRA SERRADA, 4 UTILIZAÇÕES. AF_12/2015</t>
  </si>
  <si>
    <t>86,79</t>
  </si>
  <si>
    <t>MONTAGEM E DESMONTAGEM DE FÔRMA DE LAJE NERVURADA COM CUBETA E ASSOALHO COM ÁREA MÉDIA MENOR OU IGUAL A 20 M², PÉ-DIREITO DUPLO, EM CHAPA DE MADEIRA COMPENSADA RESINADA, 8 UTILIZAÇÕES. AF_12/2015</t>
  </si>
  <si>
    <t>62,26</t>
  </si>
  <si>
    <t>MONTAGEM E DESMONTAGEM DE FÔRMA DE LAJE NERVURADA COM CUBETA E ASSOALHO COM ÁREA MÉDIA MAIOR QUE 20 M², PÉ-DIREITO DUPLO, EM CHAPA DE MADEIRA COMPENSADA RESINADA, 8 UTILIZAÇÕES. AF_12/2015</t>
  </si>
  <si>
    <t>59,80</t>
  </si>
  <si>
    <t>MONTAGEM E DESMONTAGEM DE FÔRMA DE LAJE NERVURADA COM CUBETA E ASSOALHO COM ÁREA MÉDIA MENOR OU IGUAL A 20 M², PÉ-DIREITO SIMPLES, EM CHAPA DE MADEIRA COMPENSADA RESINADA, 8 UTILIZAÇÕES. AF_12/2015</t>
  </si>
  <si>
    <t>37,08</t>
  </si>
  <si>
    <t>MONTAGEM E DESMONTAGEM DE FÔRMA DE LAJE NERVURADA COM CUBETA E ASSOALHO COM ÁREA MÉDIA MAIOR QUE 20 M², PÉ-DIREITO SIMPLES, EM CHAPA DE MADEIRA COMPENSADA RESINADA, 8 UTILIZAÇÕES. AF_12/2015</t>
  </si>
  <si>
    <t>34,81</t>
  </si>
  <si>
    <t>MONTAGEM E DESMONTAGEM DE FÔRMA DE LAJE NERVURADA COM CUBETA E ASSOALHO COM ÁREA MÉDIA MENOR OU IGUAL A 20 M², PÉ-DIREITO DUPLO, EM CHAPA DE MADEIRA COMPENSADA RESINADA, 10 UTILIZAÇÕES. AF_12/2015</t>
  </si>
  <si>
    <t>59,94</t>
  </si>
  <si>
    <t>MONTAGEM E DESMONTAGEM DE FÔRMA DE LAJE NERVURADA COM CUBETA E ASSOALHO COM ÁREA MÉDIA MAIOR QUE 20 M², PÉ-DIREITO DUPLO, EM CHAPA DE MADEIRA COMPENSADA RESINADA, 10 UTILIZAÇÕES. AF_12/2015</t>
  </si>
  <si>
    <t>57,59</t>
  </si>
  <si>
    <t>MONTAGEM E DESMONTAGEM DE FÔRMA DE LAJE NERVURADA COM CUBETA E ASSOALHO COM ÁREA MÉDIA MENOR OU IGUAL A 20 M², PÉ-DIREITO SIMPLES, EM CHAPA DE MADEIRA COMPENSADA RESINADA, 10 UTILIZAÇÕES. AF_12/2015</t>
  </si>
  <si>
    <t>33,40</t>
  </si>
  <si>
    <t>MONTAGEM E DESMONTAGEM DE FÔRMA DE LAJE NERVURADA COM CUBETA E ASSOALHO COM ÁREA MÉDIA MAIOR QUE 20 M², PÉ-DIREITO SIMPLES, EM CHAPA DE MADEIRA COMPENSADA RESINADA, 10 UTILIZAÇÕES. AF_12/2015</t>
  </si>
  <si>
    <t>32,97</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</si>
  <si>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</si>
  <si>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</si>
  <si>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56,09</t>
  </si>
  <si>
    <t>MONTAGEM E DESMONTAGEM DE FÔRMA DE LAJE NERVURADA COM CUBETA E ASSOALHO COM ÁREA MÉDIA MENOR OU IGUAL A 20 M², PÉ-DIREITO SIMPLES, EM CHAPA DE MADEIRA COMPENSADA RESINADA, 12 UTILIZAÇÕES. AF_12/2015</t>
  </si>
  <si>
    <t>33,83</t>
  </si>
  <si>
    <t>MONTAGEM E DESMONTAGEM DE FÔRMA DE LAJE NERVURADA COM CUBETA E ASSOALHO COM ÁREA MÉDIA MAIOR QUE 20 M², PÉ-DIREITO SIMPLES, EM CHAPA DE MADEIRA COMPENSADA RESINADA, 12 UTILIZAÇÕES. AF_12/2015</t>
  </si>
  <si>
    <t>31,72</t>
  </si>
  <si>
    <t>MONTAGEM E DESMONTAGEM DE FÔRMA DE LAJE NERVURADA COM CUBETA E ASSOALHO COM ÁREA MÉDIA MENOR OU IGUAL A 20 M², PÉ-DIREITO DUPLO, EM CHAPA DE MADEIRA COMPENSADA RESINADA, 14 UTILIZAÇÕES. AF_12/2015</t>
  </si>
  <si>
    <t>57,41</t>
  </si>
  <si>
    <t>MONTAGEM E DESMONTAGEM DE FÔRMA DE LAJE NERVURADA COM CUBETA E ASSOALHO COM ÁREA MÉDIA MAIOR QUE 20 M², PÉ-DIREITO DUPLO, EM CHAPA DE MADEIRA COMPENSADA RESINADA, 14 UTILIZAÇÕES. AF_12/2015</t>
  </si>
  <si>
    <t>55,20</t>
  </si>
  <si>
    <t>MONTAGEM E DESMONTAGEM DE FÔRMA DE LAJE NERVURADA COM CUBETA E ASSOALHO COM ÁREA MÉDIA MENOR OU IGUAL A 20 M², PÉ-DIREITO SIMPLES, EM CHAPA DE MADEIRA COMPENSADA RESINADA, 14 UTILIZAÇÕES. AF_12/2015</t>
  </si>
  <si>
    <t>33,05</t>
  </si>
  <si>
    <t>MONTAGEM E DESMONTAGEM DE FÔRMA DE LAJE NERVURADA COM CUBETA E ASSOALHO COM ÁREA MÉDIA MAIOR QUE 20 M², PÉ-DIREITO SIMPLES, EM CHAPA DE MADEIRA COMPENSADA RESINADA, 14 UTILIZAÇÕES. AF_12/2015</t>
  </si>
  <si>
    <t>31,01</t>
  </si>
  <si>
    <t>MONTAGEM E DESMONTAGEM DE FÔRMA DE LAJE NERVURADA COM CUBETA E ASSOALHO COM ÁREA MÉDIA MENOR OU IGUAL A 20 M², PÉ-DIREITO DUPLO, EM CHAPA DE MADEIRA COMPENSADA RESINADA, 18 UTILIZAÇÕES. AF_12/2015</t>
  </si>
  <si>
    <t>55,87</t>
  </si>
  <si>
    <t>MONTAGEM E DESMONTAGEM DE FÔRMA DE LAJE NERVURADA COM CUBETA E ASSOALHO COM ÁREA MÉDIA MAIOR QUE 20 M², PÉ-DIREITO DUPLO, EM CHAPA DE MADEIRA COMPENSADA RESINADA, 18 UTILIZAÇÕES. AF_12/2015</t>
  </si>
  <si>
    <t>36,48</t>
  </si>
  <si>
    <t>MONTAGEM E DESMONTAGEM DE FÔRMA DE LAJE NERVURADA COM CUBETA E ASSOALHO COM ÁREA MÉDIA MENOR OU IGUAL A 20 M², PÉ-DIREITO SIMPLES, EM CHAPA DE MADEIRA COMPENSADA RESINADA, 18 UTILIZAÇÕES. AF_12/2015</t>
  </si>
  <si>
    <t>31,78</t>
  </si>
  <si>
    <t>MONTAGEM E DESMONTAGEM DE FÔRMA DE LAJE NERVURADA COM CUBETA E ASSOALHO COM ÁREA MÉDIA MAIOR QUE 20 M², PÉ-DIREITO SIMPLES, EM CHAPA DE MADEIRA COMPENSADA RESINADA, 18 UTILIZAÇÕES. AF_12/2015</t>
  </si>
  <si>
    <t>29,80</t>
  </si>
  <si>
    <t>MONTAGEM E DESMONTAGEM DE FÔRMA DE LAJE MACIÇA COM ÁREA MÉDIA MENOR OU IGUAL A 20 M², PÉ-DIREITO DUPLO, EM CHAPA DE MADEIRA COMPENSADA RESINADA, 2 UTILIZAÇÕES. AF_12/2015</t>
  </si>
  <si>
    <t>57,33</t>
  </si>
  <si>
    <t>MONTAGEM E DESMONTAGEM DE FÔRMA DE LAJE MACIÇA COM ÁREA MÉDIA MAIOR QUE 20 M², PÉ-DIREITO DUPLO, EM CHAPA DE MADEIRA COMPENSADA RESINADA, 2 UTILIZAÇÕES. AF_12/2015</t>
  </si>
  <si>
    <t>55,36</t>
  </si>
  <si>
    <t>MONTAGEM E DESMONTAGEM DE FÔRMA DE LAJE MACIÇA COM ÁREA MÉDIA MENOR OU IGUAL A 20 M², PÉ-DIREITO SIMPLES, EM CHAPA DE MADEIRA COMPENSADA RESINADA, 2 UTILIZAÇÕES. AF_12/2015</t>
  </si>
  <si>
    <t>33,79</t>
  </si>
  <si>
    <t>MONTAGEM E DESMONTAGEM DE FÔRMA DE LAJE MACIÇA COM ÁREA MÉDIA MAIOR QUE 20 M², PÉ-DIREITO SIMPLES, EM CHAPA DE MADEIRA COMPENSADA RESINADA, 2 UTILIZAÇÕES. AF_12/2015</t>
  </si>
  <si>
    <t>31,97</t>
  </si>
  <si>
    <t>MONTAGEM E DESMONTAGEM DE FÔRMA DE LAJE MACIÇA COM ÁREA MÉDIA MENOR OU IGUAL A 20 M², PÉ-DIREITO DUPLO, EM CHAPA DE MADEIRA COMPENSADA RESINADA, 4 UTILIZAÇÕES. AF_12/2015</t>
  </si>
  <si>
    <t>51,10</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</si>
  <si>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</si>
  <si>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</si>
  <si>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25,05</t>
  </si>
  <si>
    <t>MONTAGEM E DESMONTAGEM DE FÔRMA DE LAJE MACIÇA COM ÁREA MÉDIA MAIOR QUE 20 M², PÉ-DIREITO SIMPLES, EM CHAPA DE MADEIRA COMPENSADA RESINADA, 4 UTILIZAÇÕES. AF_12/2015</t>
  </si>
  <si>
    <t>23,64</t>
  </si>
  <si>
    <t>MONTAGEM E DESMONTAGEM DE FÔRMA DE LAJE MACIÇA COM ÁREA MÉDIA MAIOR QUE 20 M², PÉ-DIREITO DUPLO, EM CHAPA DE MADEIRA COMPENSADA RESINADA, 6 UTILIZAÇÕES. AF_12/2015</t>
  </si>
  <si>
    <t>45,84</t>
  </si>
  <si>
    <t>MONTAGEM E DESMONTAGEM DE FÔRMA DE LAJE MACIÇA COM ÁREA MÉDIA MENOR OU IGUAL A 20 M², PÉ-DIREITO DUPLO, EM CHAPA DE MADEIRA COMPENSADA RESINADA, 6 UTILIZAÇÕES. AF_12/2015</t>
  </si>
  <si>
    <t>44,54</t>
  </si>
  <si>
    <t>MONTAGEM E DESMONTAGEM DE FÔRMA DE LAJE MACIÇA COM ÁREA MÉDIA MENOR OU IGUAL A 20 M², PÉ-DIREITO SIMPLES, EM CHAPA DE MADEIRA COMPENSADA RESINADA, 6 UTILIZAÇÕES. AF_12/2015</t>
  </si>
  <si>
    <t>20,99</t>
  </si>
  <si>
    <t>MONTAGEM E DESMONTAGEM DE FÔRMA DE LAJE MACIÇA COM ÁREA MÉDIA MAIOR QUE 20 M², PÉ-DIREITO SIMPLES, EM CHAPA DE MADEIRA COMPENSADA RESINADA, 6 UTILIZAÇÕES. AF_12/2015</t>
  </si>
  <si>
    <t>19,75</t>
  </si>
  <si>
    <t>MONTAGEM E DESMONTAGEM DE FÔRMA DE LAJE MACIÇA COM ÁREA MÉDIA MENOR OU IGUAL A 20 M², PÉ-DIREITO DUPLO, EM CHAPA DE MADEIRA COMPENSADA RESINADA, 8 UTILIZAÇÕES. AF_12/2015</t>
  </si>
  <si>
    <t>43,17</t>
  </si>
  <si>
    <t>MONTAGEM E DESMONTAGEM DE FÔRMA DE LAJE MACIÇA COM ÁREA MÉDIA MAIOR QUE 20 M², PÉ-DIREITO DUPLO, EM CHAPA DE MADEIRA COMPENSADA RESINADA, 8 UTILIZAÇÕES. AF_12/2015</t>
  </si>
  <si>
    <t>41,96</t>
  </si>
  <si>
    <t>MONTAGEM E DESMONTAGEM DE FÔRMA DE LAJE MACIÇA COM ÁREA MÉDIA MENOR OU IGUAL A 20 M², PÉ-DIREITO SIMPLES, EM CHAPA DE MADEIRA COMPENSADA RESINADA, 8 UTILIZAÇÕES. AF_12/2015</t>
  </si>
  <si>
    <t>18,88</t>
  </si>
  <si>
    <t>MONTAGEM E DESMONTAGEM DE FÔRMA DE LAJE MACIÇA COM ÁREA MÉDIA MAIOR QUE 20 M², PÉ-DIREITO SIMPLES, EM CHAPA DE MADEIRA COMPENSADA RESINADA, 8 UTILIZAÇÕES. AF_12/2015</t>
  </si>
  <si>
    <t>17,75</t>
  </si>
  <si>
    <t>MONTAGEM E DESMONTAGEM DE FÔRMA DE LAJE MACIÇA COM ÁREA MÉDIA MENOR OU IGUAL A 20 M², PÉ-DIREITO DUPLO, EM CHAPA DE MADEIRA COMPENSADA PLASTIFICADA, 10 UTILIZAÇÕES. AF_12/2015</t>
  </si>
  <si>
    <t>42,65</t>
  </si>
  <si>
    <t>MONTAGEM E DESMONTAGEM DE FÔRMA DE LAJE MACIÇA COM ÁREA MÉDIA MAIOR QUE 20 M², PÉ-DIREITO DUPLO, EM CHAPA DE MADEIRA COMPENSADA PLASTIFICADA, 10 UTILIZAÇÕES. AF_12/2015</t>
  </si>
  <si>
    <t>41,49</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</si>
  <si>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</si>
  <si>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</si>
  <si>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17,63</t>
  </si>
  <si>
    <t>MONTAGEM E DESMONTAGEM DE FÔRMA DE LAJE MACIÇA COM ÁREA MÉDIA MENOR OU IGUAL A 20 M², PÉ-DIREITO DUPLO, EM CHAPA DE MADEIRA COMPENSADA PLASTIFICADA, 12 UTILIZAÇÕES. AF_12/2015</t>
  </si>
  <si>
    <t>41,55</t>
  </si>
  <si>
    <t>MONTAGEM E DESMONTAGEM DE FÔRMA DE LAJE MACIÇA COM ÁREA MÉDIA MAIOR QUE 20 M², PÉ-DIREITO DUPLO, EM CHAPA DE MADEIRA COMPENSADA PLASTIFICADA, 12 UTILIZAÇÕES. AF_12/2015</t>
  </si>
  <si>
    <t>40,44</t>
  </si>
  <si>
    <t>MONTAGEM E DESMONTAGEM DE FÔRMA DE LAJE MACIÇA COM ÁREA MÉDIA MENOR OU IGUAL A 20 M², PÉ-DIREITO SIMPLES, EM CHAPA DE MADEIRA COMPENSADA PLASTIFICADA, 12 UTILIZAÇÕES. AF_12/2015</t>
  </si>
  <si>
    <t>17,84</t>
  </si>
  <si>
    <t>MONTAGEM E DESMONTAGEM DE FÔRMA DE LAJE MACIÇA COM ÁREA MÉDIA MAIOR QUE 20 M², PÉ-DIREITO SIMPLES, EM CHAPA DE MADEIRA COMPENSADA PLASTIFICADA, 12 UTILIZAÇÕES. AF_12/2015</t>
  </si>
  <si>
    <t>16,79</t>
  </si>
  <si>
    <t>MONTAGEM E DESMONTAGEM DE FÔRMA DE LAJE MACIÇA COM ÁREA MÉDIA MENOR OU IGUAL A 20 M², PÉ-DIREITO DUPLO, EM CHAPA DE MADEIRA COMPENSADA PLASTIFICADA, 14 UTILIZAÇÕES. AF_12/2015</t>
  </si>
  <si>
    <t>40,71</t>
  </si>
  <si>
    <t>MONTAGEM E DESMONTAGEM DE FÔRMA DE LAJE MACIÇA COM ÁREA MÉDIA MAIOR QUE 20 M², PÉ-DIREITO DUPLO, EM CHAPA DE MADEIRA COMPENSADA PLASTIFICADA, 14 UTILIZAÇÕES. AF_12/2015</t>
  </si>
  <si>
    <t>39,62</t>
  </si>
  <si>
    <t>MONTAGEM E DESMONTAGEM DE FÔRMA DE LAJE MACIÇA COM ÁREA MÉDIA MENOR OU IGUAL A 20 M², PÉ-DIREITO SIMPLES, EM CHAPA DE MADEIRA COMPENSADA PLASTIFICADA, 14 UTILIZAÇÕES. AF_12/2015</t>
  </si>
  <si>
    <t>17,17</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</si>
  <si>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</si>
  <si>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</si>
  <si>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</si>
  <si>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38,21</t>
  </si>
  <si>
    <t>MONTAGEM E DESMONTAGEM DE FÔRMA DE LAJE MACIÇA COM ÁREA MÉDIA MENOR OU IGUAL A 20 M², PÉ-DIREITO SIMPLES, EM CHAPA DE MADEIRA COMPENSADA PLASTIFICADA, 18 UTILIZAÇÕES. AF_12/2015</t>
  </si>
  <si>
    <t>15,92</t>
  </si>
  <si>
    <t>MONTAGEM E DESMONTAGEM DE FÔRMA DE LAJE MACIÇA COM ÁREA MÉDIA MAIOR QUE 20 M², PÉ-DIREITO SIMPLES, EM CHAPA DE MADEIRA COMPENSADA PLASTIFICADA, 18 UTILIZAÇÕES. AF_12/2015</t>
  </si>
  <si>
    <t>14,94</t>
  </si>
  <si>
    <t>FABRICAÇÃO DE FÔRMA PARA ESCADAS, COM 2 LANCES, EM CHAPA DE MADEIRA COMPENSADA PLASTIFICADA, E=18 MM. AF_01/2017</t>
  </si>
  <si>
    <t>101,61</t>
  </si>
  <si>
    <t>FABRICAÇÃO DE FÔRMA PARA ESCADAS, COM 2 LANCES, EM CHAPA DE MADEIRA COMPENSADA RESINADA, E= 17 MM. AF_01/2017</t>
  </si>
  <si>
    <t>84,36</t>
  </si>
  <si>
    <t>FABRICAÇÃO DE FÔRMA PARA ESCADAS, COM 2 LANCES, EM MADEIRA SERRADA, E=25 MM. AF_01/2017</t>
  </si>
  <si>
    <t>86,37</t>
  </si>
  <si>
    <t>MONTAGEM E DESMONTAGEM DE FÔRMA PARA ESCADAS, COM 2 LANCES, EM MADEIRA SERRADA, 1 UTILIZAÇÃO. AF_01/2017</t>
  </si>
  <si>
    <t>228,65</t>
  </si>
  <si>
    <t>MONTAGEM E DESMONTAGEM DE FÔRMA PARA ESCADAS, COM 2 LANCES, EM MADEIRA SERRADA, 2 UTILIZAÇÕES. AF_01/2017</t>
  </si>
  <si>
    <t>188,68</t>
  </si>
  <si>
    <t>MONTAGEM E DESMONTAGEM DE FÔRMA PARA ESCADAS, COM 2 LANCES, EM CHAPA DE MADEIRA COMPENSADA RESINADA, 4 UTILIZAÇÕES. AF_01/2017</t>
  </si>
  <si>
    <t>139,40</t>
  </si>
  <si>
    <t>MONTAGEM E DESMONTAGEM DE FÔRMA PARA ESCADAS, COM 2 LANCES, EM CHAPA DE MADEIRA COMPENSADA PLASTIFICADA, 6 UTILIZAÇÕES. AF_01/2017</t>
  </si>
  <si>
    <t>114,79</t>
  </si>
  <si>
    <t>MONTAGEM E DESMONTAGEM DE FÔRMA PARA ESCADAS, COM 2 LANCES, EM CHAPA DE MADEIRA COMPENSADA PLASTIFICADA, 8 UTILIZAÇÕES. AF_01/2017</t>
  </si>
  <si>
    <t>101,52</t>
  </si>
  <si>
    <t>MONTAGEM E DESMONTAGEM DE FÔRMA PARA ESCADAS, COM 2 LANCES, EM CHAPA DE MADEIRA COMPENSADA PLASTIFICADA, 10 UTILIZAÇÕES. AF_01/2017</t>
  </si>
  <si>
    <t>93,25</t>
  </si>
  <si>
    <t>FABRICAÇÃO DE FÔRMA PARA PILARES CIRCULARES, EM CHAPA DE MADEIRA COMPENSADA RESINADA. AF_06/2017</t>
  </si>
  <si>
    <t>136,30</t>
  </si>
  <si>
    <t>MONTAGEM E DESMONTAGEM DE FÔRMA DE PILARES CIRCULARES, COM ÁREA MÉDIA DAS SEÇÕES MENOR OU IGUAL A 0,28 M², PÉ-DIREITO SIMPLES, EM MADEIRA, 2 UTILIZAÇÕES. AF_06/2017</t>
  </si>
  <si>
    <t>122,51</t>
  </si>
  <si>
    <t>MONTAGEM E DESMONTAGEM DE FÔRMA DE PILARES CIRCULARES, COM ÁREA MÉDIA DAS SEÇÕES MAIOR QUE 0,28 M², PÉ-DIREITO SIMPLES, EM MADEIRA, 2 UTILIZAÇÕES. AF_06/2017</t>
  </si>
  <si>
    <t>113,97</t>
  </si>
  <si>
    <t>MONTAGEM E DESMONTAGEM DE FÔRMA DE PILARES CIRCULARES, COM ÁREA MÉDIA DAS SEÇÕES MENOR OU IGUAL A 0,28 M², PÉ-DIREITO DUPLO, EM MADEIRA, 2 UTILIZAÇÕES. AF_06/2017</t>
  </si>
  <si>
    <t>140,44</t>
  </si>
  <si>
    <t>FABRICAÇÃO, MONTAGEM E DESMONTAGEM DE FÔRMA PARA SAPATA, EM MADEIRA SERRADA, E=25 MM, 1 UTILIZAÇÃO. AF_06/2017</t>
  </si>
  <si>
    <t>186,79</t>
  </si>
  <si>
    <t>FABRICAÇÃO, MONTAGEM E DESMONTAGEM DE FÔRMA PARA VIGA BALDRAME, EM MADEIRA SERRADA, E=25 MM, 1 UTILIZAÇÃO. AF_06/2017</t>
  </si>
  <si>
    <t>87,58</t>
  </si>
  <si>
    <t>FABRICAÇÃO, MONTAGEM E DESMONTAGEM DE FÔRMA PARA BLOCO DE COROAMENTO, EM MADEIRA SERRADA, E=25 MM, 2 UTILIZAÇÕES. AF_06/2017</t>
  </si>
  <si>
    <t>67,72</t>
  </si>
  <si>
    <t>FABRICAÇÃO, MONTAGEM E DESMONTAGEM DE FÔRMA PARA SAPATA, EM MADEIRA SERRADA, E=25 MM, 2 UTILIZAÇÕES. AF_06/2017</t>
  </si>
  <si>
    <t>125,37</t>
  </si>
  <si>
    <t>FABRICAÇÃO, MONTAGEM E DESMONTAGEM DE FÔRMA PARA VIGA BALDRAME, EM MADEIRA SERRADA, E=25 MM, 2 UTILIZAÇÕES. AF_06/2017</t>
  </si>
  <si>
    <t>58,57</t>
  </si>
  <si>
    <t>FABRICAÇÃO, MONTAGEM E DESMONTAGEM DE FÔRMA PARA BLOCO DE COROAMENTO, EM MADEIRA SERRADA, E=25 MM, 4 UTILIZAÇÕES. AF_06/2017</t>
  </si>
  <si>
    <t>51,67</t>
  </si>
  <si>
    <t>FABRICAÇÃO, MONTAGEM E DESMONTAGEM DE FÔRMA PARA SAPATA, EM MADEIRA SERRADA, E=25 MM, 4 UTILIZAÇÕES. AF_06/2017</t>
  </si>
  <si>
    <t>93,36</t>
  </si>
  <si>
    <t>FABRICAÇÃO, MONTAGEM E DESMONTAGEM DE FÔRMA PARA VIGA BALDRAME, EM MADEIRA SERRADA, E=25 MM, 4 UTILIZAÇÕES. AF_06/2017</t>
  </si>
  <si>
    <t>43,48</t>
  </si>
  <si>
    <t>FABRICAÇÃO, MONTAGEM E DESMONTAGEM DE FÔRMA PARA BLOCO DE COROAMENTO, EM CHAPA DE MADEIRA COMPENSADA RESINADA, E=17 MM, 2 UTILIZAÇÕES. AF_06/2017</t>
  </si>
  <si>
    <t>110,29</t>
  </si>
  <si>
    <t>FABRICAÇÃO, MONTAGEM E DESMONTAGEM DE FÔRMA PARA SAPATA, EM CHAPA DE MADEIRA COMPENSADA RESINADA, E=17 MM, 2 UTILIZAÇÕES. AF_06/2017</t>
  </si>
  <si>
    <t>174,98</t>
  </si>
  <si>
    <t>FABRICAÇÃO, MONTAGEM E DESMONTAGEM DE FÔRMA PARA VIGA BALDRAME, EM CHAPA DE MADEIRA COMPENSADA RESINADA, E=17 MM, 2 UTILIZAÇÕES. AF_06/2017</t>
  </si>
  <si>
    <t>76,65</t>
  </si>
  <si>
    <t>FABRICAÇÃO, MONTAGEM E DESMONTAGEM DE FÔRMA PARA BLOCO DE COROAMENTO, EM CHAPA DE MADEIRA COMPENSADA RESINADA, E=17 MM, 4 UTILIZAÇÕES. AF_06/2017</t>
  </si>
  <si>
    <t>81,43</t>
  </si>
  <si>
    <t>FABRICAÇÃO, MONTAGEM E DESMONTAGEM DE FÔRMA PARA SAPATA, EM CHAPA DE MADEIRA COMPENSADA RESINADA, E=17 MM, 4 UTILIZAÇÕES. AF_06/2017</t>
  </si>
  <si>
    <t>127,53</t>
  </si>
  <si>
    <t>FABRICAÇÃO, MONTAGEM E DESMONTAGEM DE FÔRMA PARA VIGA BALDRAME, EM CHAPA DE MADEIRA COMPENSADA RESINADA, E=17 MM, 4 UTILIZAÇÕES. AF_06/2017</t>
  </si>
  <si>
    <t>60,21</t>
  </si>
  <si>
    <t>ARMAÇÃO DE BLOCO, VIGA BALDRAME E SAPATA UTILIZANDO AÇO CA-60 DE 5 MM - MONTAGEM. AF_06/2017</t>
  </si>
  <si>
    <t>MONTAGEM E DESMONTAGEM DE FÔRMA DE PILARES CIRCULARES, COM ÁREA MÉDIA DAS SEÇÕES MAIOR QUE 0,28 M², PÉ-DIREITO DUPLO, EM MADEIRA, 2 UTILIZAÇÕES.  AF_06/2017</t>
  </si>
  <si>
    <t>129,31</t>
  </si>
  <si>
    <t>73771/1</t>
  </si>
  <si>
    <t>ARMADURAS</t>
  </si>
  <si>
    <t>0042</t>
  </si>
  <si>
    <t>TIRANTES</t>
  </si>
  <si>
    <t>PROTENSAO DE TIRANTES DE BARRA DE ACO CA-50 EXCL MATERIAIS</t>
  </si>
  <si>
    <t>73990/1</t>
  </si>
  <si>
    <t>ARMACAO CA-50 P/1,0M3 DE CONCRETO</t>
  </si>
  <si>
    <t>ARMACAO ACO CA-50 P/1,0M3 DE CONCRETO</t>
  </si>
  <si>
    <t>564,41</t>
  </si>
  <si>
    <t>73994/1</t>
  </si>
  <si>
    <t>ARMACAO EM TELA SOLDADA</t>
  </si>
  <si>
    <t>ARMACAO EM TELA DE ACO SOLDADA NERVURADA Q-138, ACO CA-60, 4,2MM, MALHA 10X10CM</t>
  </si>
  <si>
    <t>6,61</t>
  </si>
  <si>
    <t>79504/1</t>
  </si>
  <si>
    <t>TIRANTES P/PROTENSAO E ANCORAGEM EM ROCHA C/ 6 FIOS ACO DURO 8MM .</t>
  </si>
  <si>
    <t>46,44</t>
  </si>
  <si>
    <t>79504/2</t>
  </si>
  <si>
    <t>TIRANTES P/PROTENSAO E ANCORAGEM EM ROCHA C/ 8 FIOS ACO DURO 8MM .</t>
  </si>
  <si>
    <t>53,75</t>
  </si>
  <si>
    <t>79504/3</t>
  </si>
  <si>
    <t>TIRANTES P/PROTENSAO E ANCORAGEM EM ROCHA C/10 FIOS ACO DURO 8MM .</t>
  </si>
  <si>
    <t>61,06</t>
  </si>
  <si>
    <t>79504/4</t>
  </si>
  <si>
    <t>TIRANTES P/PROTENSAO E ANCORAGEM EM ROCHA C/12 FIOS ACO DURO 8MM .</t>
  </si>
  <si>
    <t>68,37</t>
  </si>
  <si>
    <t>79504/5</t>
  </si>
  <si>
    <t>TIRANTE PROTENDIDO P/  ANCORAGEM EM SOLO  C/ 6 FIOS ACO DURO 8MM, INCLUSIVE PROTEÇÃO ANTICORR0SIVA.</t>
  </si>
  <si>
    <t>56,20</t>
  </si>
  <si>
    <t>79504/6</t>
  </si>
  <si>
    <t>TIRANTES P/PROTENSAO E ANCORAGEM EM SOLO TRECHO LIVRE C/ 8 FIOS ACO DURO 8MM INCLUSIVE PROTECAO ANTICORROSIVA.</t>
  </si>
  <si>
    <t>63,51</t>
  </si>
  <si>
    <t>79504/7</t>
  </si>
  <si>
    <t>TIRANTES P/PROTENSAO E ANCORAGEM EM SOLO TRECHO LIVRE C/10 FIOS ACO DURO 8MM INCLUSIVE PROTECAO ANTICORROSIVA.</t>
  </si>
  <si>
    <t>70,82</t>
  </si>
  <si>
    <t>79504/8</t>
  </si>
  <si>
    <t>TIRANTES P/PROTENSAO E ANCORAGEM EM SOLO TRECHO LIVRE C/16 FIOS ACO DURO 8MM INCLUSIVE PROTECAO ANTICORROSIVA.</t>
  </si>
  <si>
    <t>93,66</t>
  </si>
  <si>
    <t>79504/9</t>
  </si>
  <si>
    <t>TIRANTES P/PROTENSAO E ANCORAGEM EM SOLO TRECHO ANCOR C/ 6 FIOS ACO DURO 8MM , INCLUSIVE PROTECAO ANTICORROSIVA.</t>
  </si>
  <si>
    <t>109,58</t>
  </si>
  <si>
    <t>79504/10</t>
  </si>
  <si>
    <t>TIRANTES P/PROTENSAO E ANCORAGEM EM SOLO TRECHO ANCOR C/ 8 FIOS ACO DURO 8MM , INCLUSIVE PROTECAO ANTICORROSIVA.</t>
  </si>
  <si>
    <t>116,89</t>
  </si>
  <si>
    <t>79504/11</t>
  </si>
  <si>
    <t>TIRANTES P/PROTENSAO E ANCORAGEM EM SOLO TRECHO ANCOR C/10 FIOS ACO DURO 8MM .</t>
  </si>
  <si>
    <t>124,20</t>
  </si>
  <si>
    <t>79504/12</t>
  </si>
  <si>
    <t>TIRANTES P/PROTENSAO E ANCORAGEM EM SOLO TRECHO ANCOR C/16 FIOS ACO DURO 8MM .</t>
  </si>
  <si>
    <t>147,04</t>
  </si>
  <si>
    <t>ARMACAO EM TELA DE ACO SOLDADA NERVURADA Q-92, ACO CA-60, 4,2MM, MALHA 15X15CM</t>
  </si>
  <si>
    <t>9,88</t>
  </si>
  <si>
    <t>ARMAÇÃO VERTICAL DE ALVENARIA ESTRUTURAL; DIÂMETRO DE 10,0 MM. AF_01/2015</t>
  </si>
  <si>
    <t>6,82</t>
  </si>
  <si>
    <t>ARMAÇÃO VERTICAL DE ALVENARIA ESTRUTURAL; DIÂMETRO DE 12,5 MM. AF_01/2015</t>
  </si>
  <si>
    <t>5,92</t>
  </si>
  <si>
    <t>ARMAÇÃO DE CINTA DE ALVENARIA ESTRUTURAL; DIÂMETRO DE 10,0 MM. AF_01/2015</t>
  </si>
  <si>
    <t>6,42</t>
  </si>
  <si>
    <t>ARMAÇÃO DE VERGA E CONTRAVERGA DE ALVENARIA ESTRUTURAL; DIÂMETRO DE 8,0 MM. AF_01/2015</t>
  </si>
  <si>
    <t>10,33</t>
  </si>
  <si>
    <t>ARMAÇÃO DE VERGA E CONTRAVERGA DE ALVENARIA ESTRUTURAL; DIÂMETRO DE 10,0 MM. AF_01/2015</t>
  </si>
  <si>
    <t>7,84</t>
  </si>
  <si>
    <t>ARMAÇÃO DO SISTEMA DE PAREDES DE CONCRETO, EXECUTADA EM PAREDES DE EDIFICAÇÕES DE MÚLTIPLOS PAVIMENTOS, TELA Q-138. AF_06/2015</t>
  </si>
  <si>
    <t>6,63</t>
  </si>
  <si>
    <t>ARMAÇÃO DO SISTEMA DE PAREDES DE CONCRETO, EXECUTADA EM PAREDES DE EDIFICAÇÕES TÉRREAS OU DE MÚLTIPLOS PAVIMENTOS, TELA Q-92. AF_06/2015</t>
  </si>
  <si>
    <t>7,03</t>
  </si>
  <si>
    <t>ARMAÇÃO DO SISTEMA DE PAREDES DE CONCRETO, EXECUTADA EM PAREDES DE EDIFICAÇÕES TÉRREAS, TELA Q-61. AF_06/2015</t>
  </si>
  <si>
    <t>7,79</t>
  </si>
  <si>
    <t>ARMAÇÃO DO SISTEMA DE PAREDES DE CONCRETO, EXECUTADA COMO ARMADURA POSITIVA DE LAJES, TELA Q-138. AF_06/2015</t>
  </si>
  <si>
    <t>6,77</t>
  </si>
  <si>
    <t>ARMAÇÃO DO SISTEMA DE PAREDES DE CONCRETO, EXECUTADA COMO ARMADURA NEGATIVA DE LAJES, TELA T-196. AF_06/2015</t>
  </si>
  <si>
    <t>ARMAÇÃO DO SISTEMA DE PAREDES DE CONCRETO, EXECUTADA COMO ARMADURA POSITIVA DE LAJES, TELA Q-113. AF_06/2015</t>
  </si>
  <si>
    <t>6,73</t>
  </si>
  <si>
    <t>ARMAÇÃO DO SISTEMA DE PAREDES DE CONCRETO, EXECUTADA COMO ARMADURA NEGATIVA DE LAJES, TELA L-159. AF_06/2015</t>
  </si>
  <si>
    <t>7,25</t>
  </si>
  <si>
    <t>ARMAÇÃO DO SISTEMA DE PAREDES DE CONCRETO, EXECUTADA EM PLATIBANDAS, TELA Q-92. AF_06/2015</t>
  </si>
  <si>
    <t>ARMAÇÃO DO SISTEMA DE PAREDES DE CONCRETO, EXECUTADA COMO REFORÇO, VERGALHÃO DE 6,3 MM DE DIÂMETRO. AF_06/2015</t>
  </si>
  <si>
    <t>8,93</t>
  </si>
  <si>
    <t>ARMAÇÃO DO SISTEMA DE PAREDES DE CONCRETO, EXECUTADA COMO REFORÇO, VERGALHÃO DE 8,0 MM DE DIÂMETRO. AF_06/2015</t>
  </si>
  <si>
    <t>8,45</t>
  </si>
  <si>
    <t>ARMAÇÃO DO SISTEMA DE PAREDES DE CONCRETO, EXECUTADA COMO REFORÇO, VERGALHÃO DE 10,0 MM DE DIÂMETRO. AF_06/2015</t>
  </si>
  <si>
    <t>6,80</t>
  </si>
  <si>
    <t>ARMAÇÃO DE PILAR OU VIGA DE UMA ESTRUTURA CONVENCIONAL DE CONCRETO ARMADO EM UM EDIFÍCIO DE MÚLTIPLOS PAVIMENTOS UTILIZANDO AÇO CA-60 DE 5,0 MM - MONTAGEM. AF_12/2015</t>
  </si>
  <si>
    <t>10,09</t>
  </si>
  <si>
    <t>ARMAÇÃO DE PILAR OU VIGA DE UMA ESTRUTURA CONVENCIONAL DE CONCRETO ARMADO EM UM EDIFÍCIO DE MÚLTIPLOS PAVIMENTOS UTILIZANDO AÇO CA-50 DE 6,3 MM - MONTAGEM. AF_12/2015</t>
  </si>
  <si>
    <t>8,95</t>
  </si>
  <si>
    <t>ARMAÇÃO DE PILAR OU VIGA DE UMA ESTRUTURA CONVENCIONAL DE CONCRETO ARMADO EM UM EDIFÍCIO DE MÚLTIPLOS PAVIMENTOS UTILIZANDO AÇO CA-50 DE 8,0 MM - MONTAGEM. AF_12/2015</t>
  </si>
  <si>
    <t>8,90</t>
  </si>
  <si>
    <t>ARMAÇÃO DE PILAR OU VIGA DE UMA ESTRUTURA CONVENCIONAL DE CONCRETO ARMADO EM UM EDIFÍCIO DE MÚLTIPLOS PAVIMENTOS UTILIZANDO AÇO CA-50 DE 10,0 MM - MONTAGEM. AF_12/2015</t>
  </si>
  <si>
    <t>7,29</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</si>
  <si>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</si>
  <si>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</si>
  <si>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6,22</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</si>
  <si>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</si>
  <si>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</si>
  <si>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</si>
  <si>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10,14</t>
  </si>
  <si>
    <t>ARMAÇÃO DE LAJE DE UMA ESTRUTURA CONVENCIONAL DE CONCRETO ARMADO EM UM EDIFÍCIO DE MÚLTIPLOS PAVIMENTOS UTILIZANDO AÇO CA-60 DE 5,0 MM - MONTAGEM. AF_12/2015</t>
  </si>
  <si>
    <t>8,89</t>
  </si>
  <si>
    <t>ARMAÇÃO DE LAJE DE UMA ESTRUTURA CONVENCIONAL DE CONCRETO ARMADO EM UM EDIFÍCIO DE MÚLTIPLOS PAVIMENTOS UTILIZANDO AÇO CA-50 DE 6,3 MM - MONTAGEM. AF_12/2015</t>
  </si>
  <si>
    <t>8,07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</si>
  <si>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</si>
  <si>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</si>
  <si>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6,79</t>
  </si>
  <si>
    <t>ARMAÇÃO DE LAJE DE UMA ESTRUTURA CONVENCIONAL DE CONCRETO ARMADO EM UM EDIFÍCIO DE MÚLTIPLOS PAVIMENTOS UTILIZANDO AÇO CA-50 DE 12,5 MM - MONTAGEM. AF_12/2015</t>
  </si>
  <si>
    <t>6,21</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</si>
  <si>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</si>
  <si>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</si>
  <si>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5,58</t>
  </si>
  <si>
    <t>ARMAÇÃO DE PILAR OU VIGA DE UMA ESTRUTURA CONVENCIONAL DE CONCRETO ARMADO EM UMA EDIFICAÇÃO TÉRREA OU SOBRADO UTILIZANDO AÇO CA-60 DE 5,0 MM - MONTAGEM. AF_12/2015</t>
  </si>
  <si>
    <t>12,30</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</si>
  <si>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</si>
  <si>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</si>
  <si>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10,16</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</si>
  <si>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</si>
  <si>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</si>
  <si>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7,27</t>
  </si>
  <si>
    <t>ARMAÇÃO DE PILAR OU VIGA DE UMA ESTRUTURA CONVENCIONAL DE CONCRETO ARMADO EM UMA EDIFICAÇÃO TÉRREA OU SOBRADO UTILIZANDO AÇO CA-50 DE 16,0 MM - MONTAGEM. AF_12/2015</t>
  </si>
  <si>
    <t>6,69</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</si>
  <si>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</si>
  <si>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</si>
  <si>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</si>
  <si>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12,01</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</si>
  <si>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</si>
  <si>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</si>
  <si>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9,22</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</si>
  <si>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</si>
  <si>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</si>
  <si>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7,41</t>
  </si>
  <si>
    <t>ARMAÇÃO DE LAJE DE UMA ESTRUTURA CONVENCIONAL DE CONCRETO ARMADO EM UMA EDIFICAÇÃO TÉRREA OU SOBRADO UTILIZANDO AÇO CA-50 DE 12,5 MM - MONTAGEM. AF_12/2015</t>
  </si>
  <si>
    <t>6,65</t>
  </si>
  <si>
    <t>ARMAÇÃO DE LAJE DE UMA ESTRUTURA CONVENCIONAL DE CONCRETO ARMADO EM UMA EDIFICAÇÃO TÉRREA OU SOBRADO UTILIZANDO AÇO CA-50 DE 16,0 MM - MONTAGEM. AF_12/2015</t>
  </si>
  <si>
    <t>6,24</t>
  </si>
  <si>
    <t>ARMAÇÃO DE LAJE DE UMA ESTRUTURA CONVENCIONAL DE CONCRETO ARMADO EM UMA EDIFICAÇÃO TÉRREA OU SOBRADO UTILIZANDO AÇO CA-50 DE 20,0 MM - MONTAGEM. AF_12/2015</t>
  </si>
  <si>
    <t>5,75</t>
  </si>
  <si>
    <t>CORTE E DOBRA DE AÇO CA-60, DIÂMETRO DE 5,0 MM, UTILIZADO EM ESTRUTURAS DIVERSAS, EXCETO LAJES. AF_12/2015</t>
  </si>
  <si>
    <t>CORTE E DOBRA DE AÇO CA-50, DIÂMETRO DE 6,3 MM, UTILIZADO EM ESTRUTURAS DIVERSAS, EXCETO LAJES. AF_12/2015</t>
  </si>
  <si>
    <t>6,48</t>
  </si>
  <si>
    <t>CORTE E DOBRA DE AÇO CA-50, DIÂMETRO DE 8,0 MM, UTILIZADO EM ESTRUTURAS DIVERSAS, EXCETO LAJES. AF_12/2015</t>
  </si>
  <si>
    <t>6,98</t>
  </si>
  <si>
    <t>CORTE E DOBRA DE AÇO CA-50, DIÂMETRO DE 10,0 MM, UTILIZADO EM ESTRUTURAS DIVERSAS, EXCETO LAJES. AF_12/2015</t>
  </si>
  <si>
    <t>5,78</t>
  </si>
  <si>
    <t>CORTE E DOBRA DE AÇO CA-50, DIÂMETRO DE 12,5 MM, UTILIZADO EM ESTRUTURAS DIVERSAS, EXCETO LAJES. AF_12/2015</t>
  </si>
  <si>
    <t>5,40</t>
  </si>
  <si>
    <t>CORTE E DOBRA DE AÇO CA-50, DIÂMETRO DE 16,0 MM, UTILIZADO EM ESTRUTURAS DIVERSAS, EXCETO LAJES. AF_12/2015</t>
  </si>
  <si>
    <t>5,33</t>
  </si>
  <si>
    <t>CORTE E DOBRA DE AÇO CA-50, DIÂMETRO DE 20,0 MM, UTILIZADO EM ESTRUTURAS DIVERSAS, EXCETO LAJES. AF_12/2015</t>
  </si>
  <si>
    <t>5,08</t>
  </si>
  <si>
    <t>CORTE E DOBRA DE AÇO CA-50, DIÂMETRO DE 25,0 MM, UTILIZADO EM ESTRUTURAS DIVERSAS, EXCETO LAJES. AF_12/2015</t>
  </si>
  <si>
    <t>5,85</t>
  </si>
  <si>
    <t>CORTE E DOBRA DE AÇO CA-60, DIÂMETRO DE 4,2 MM, UTILIZADO EM LAJE. AF_12/2015</t>
  </si>
  <si>
    <t>7,30</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</si>
  <si>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</si>
  <si>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</si>
  <si>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</si>
  <si>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</si>
  <si>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5,70</t>
  </si>
  <si>
    <t>CORTE E DOBRA DE AÇO CA-50, DIÂMETRO DE 12,5 MM, UTILIZADO EM LAJE. AF_12/2015</t>
  </si>
  <si>
    <t>CORTE E DOBRA DE AÇO CA-50, DIÂMETRO DE 16,0 MM, UTILIZADO EM LAJE. AF_12/2015</t>
  </si>
  <si>
    <t>5,30</t>
  </si>
  <si>
    <t>CORTE E DOBRA DE AÇO CA-50, DIÂMETRO DE 20,0 MM, UTILIZADO EM LAJE. AF_12/2015</t>
  </si>
  <si>
    <t>5,07</t>
  </si>
  <si>
    <t>CORTE E DOBRA DE AÇO CA-25, DIÂMETRO DE 6,3 MM. AF_12/2015</t>
  </si>
  <si>
    <t>CORTE E DOBRA DE AÇO CA-25, DIÂMETRO DE 8,0 MM. AF_12/2015</t>
  </si>
  <si>
    <t>CORTE E DOBRA DE AÇO CA-25, DIÂMETRO DE 10,0 MM. AF_12/2015</t>
  </si>
  <si>
    <t>5,15</t>
  </si>
  <si>
    <t>CORTE E DOBRA DE AÇO CA-25, DIÂMETRO DE 12,5 MM. AF_12/2015</t>
  </si>
  <si>
    <t>5,06</t>
  </si>
  <si>
    <t>CORTE E DOBRA DE AÇO CA-25, DIÂMETRO DE 16,0 MM. AF_12/2015</t>
  </si>
  <si>
    <t>4,99</t>
  </si>
  <si>
    <t>CORTE E DOBRA DE AÇO CA-25, DIÂMETRO DE 20,0 MM. AF_12/2015</t>
  </si>
  <si>
    <t>5,09</t>
  </si>
  <si>
    <t>CORTE E DOBRA DE AÇO CA-25, DIÂMETRO DE 25,0 MM. AF_12/2015</t>
  </si>
  <si>
    <t>ARMAÇÃO UTILIZANDO AÇO CA-25 DE 6,3 MM - MONTAGEM. AF_12/2015</t>
  </si>
  <si>
    <t>ARMAÇÃO UTILIZANDO AÇO CA-25 DE 8,0 MM - MONTAGEM. AF_12/2015</t>
  </si>
  <si>
    <t>7,62</t>
  </si>
  <si>
    <t>ARMAÇÃO UTILIZANDO AÇO CA-25 DE 10,0 MM - MONTAGEM. AF_12/2015</t>
  </si>
  <si>
    <t>6,66</t>
  </si>
  <si>
    <t>ARMAÇÃO UTILIZANDO AÇO CA-25 DE 12,5 MM - MONTAGEM. AF_12/2015</t>
  </si>
  <si>
    <t>6,23</t>
  </si>
  <si>
    <t>ARMAÇÃO UTILIZANDO AÇO CA-25 DE 16,0 MM - MONTAGEM. AF_12/2015</t>
  </si>
  <si>
    <t>ARMAÇÃO UTILIZANDO AÇO CA-25 DE 20,0 MM - MONTAGEM. AF_12/2015</t>
  </si>
  <si>
    <t>ARMAÇÃO UTILIZANDO AÇO CA-25 DE 25,0 MM - MONTAGEM. AF_12/2015</t>
  </si>
  <si>
    <t>5,60</t>
  </si>
  <si>
    <t>ARMAÇÃO DE ESTRUTURAS DE CONCRETO ARMADO, EXCETO VIGAS, PILARES, LAJES E FUNDAÇÕES, UTILIZANDO AÇO CA-60 DE 5,0 MM - MONTAGEM. AF_12/2015</t>
  </si>
  <si>
    <t>11,19</t>
  </si>
  <si>
    <t>ARMAÇÃO DE ESTRUTURAS DE CONCRETO ARMADO, EXCETO VIGAS, PILARES, LAJES E FUNDAÇÕES, UTILIZANDO AÇO CA-50 DE 6,3 MM - MONTAGEM. AF_12/2015</t>
  </si>
  <si>
    <t>9,79</t>
  </si>
  <si>
    <t>ARMAÇÃO DE ESTRUTURAS DE CONCRETO ARMADO, EXCETO VIGAS, PILARES, LAJES E FUNDAÇÕES, UTILIZANDO AÇO CA-50 DE 8,0 MM - MONTAGEM. AF_12/2015</t>
  </si>
  <si>
    <t>9,53</t>
  </si>
  <si>
    <t>ARMAÇÃO DE ESTRUTURAS DE CONCRETO ARMADO, EXCETO VIGAS, PILARES, LAJES E FUNDAÇÕES, UTILIZANDO AÇO CA-50 DE 10,0 MM - MONTAGEM. AF_12/2015</t>
  </si>
  <si>
    <t>7,77</t>
  </si>
  <si>
    <t>ARMAÇÃO DE ESTRUTURAS DE CONCRETO ARMADO, EXCETO VIGAS, PILARES, LAJES E FUNDAÇÕES, UTILIZANDO AÇO CA-50 DE 12,5 MM - MONTAGEM. AF_12/2015</t>
  </si>
  <si>
    <t>6,92</t>
  </si>
  <si>
    <t>ARMAÇÃO DE ESTRUTURAS DE CONCRETO ARMADO, EXCETO VIGAS, PILARES, LAJES E FUNDAÇÕES, UTILIZANDO AÇO CA-50 DE 16,0 MM - MONTAGEM. AF_12/2015</t>
  </si>
  <si>
    <t>6,45</t>
  </si>
  <si>
    <t>ARMAÇÃO DE ESTRUTURAS DE CONCRETO ARMADO, EXCETO VIGAS, PILARES, LAJES E FUNDAÇÕES, UTILIZANDO AÇO CA-50 DE 20,0 MM - MONTAGEM. AF_12/2015</t>
  </si>
  <si>
    <t>5,91</t>
  </si>
  <si>
    <t>ARMAÇÃO DE ESTRUTURAS DE CONCRETO ARMADO, EXCETO VIGAS, PILARES, LAJES E FUNDAÇÕES, UTILIZANDO AÇO CA-50 DE 25,0 MM - MONTAGEM. AF_12/2015</t>
  </si>
  <si>
    <t>6,46</t>
  </si>
  <si>
    <t>CORTE E DOBRA DE AÇO CA-60, DIÂMETRO DE 5,0 MM, UTILIZADO EM ESTRIBO CONTÍNUO HELICOIDAL. AF_10/2016</t>
  </si>
  <si>
    <t>5,49</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</si>
  <si>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</si>
  <si>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</si>
  <si>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</si>
  <si>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7,51</t>
  </si>
  <si>
    <t>MONTAGEM DE ARMADURA LONGITUDINAL/TRANSVERSAL DE ESTACAS DE SEÇÃO CIRCULAR, DIÂMETRO = 12,5 MM. AF_11/2016</t>
  </si>
  <si>
    <t>6,85</t>
  </si>
  <si>
    <t>MONTAGEM DE ARMADURA LONGITUDINAL DE ESTACAS DE SEÇÃO CIRCULAR, DIÂMETRO = 16,0 MM. AF_11/2016</t>
  </si>
  <si>
    <t>6,51</t>
  </si>
  <si>
    <t>MONTAGEM DE ARMADURA LONGITUDINAL DE ESTACAS DE SEÇÃO CIRCULAR, DIÂMETRO = 20,0 MM. AF_11/2016</t>
  </si>
  <si>
    <t>6,08</t>
  </si>
  <si>
    <t>MONTAGEM DE ARMADURA LONGITUDINAL DE ESTACAS DE SEÇÃO CIRCULAR, DIÂMETRO = 25,0 MM. AF_11/2016</t>
  </si>
  <si>
    <t>6,71</t>
  </si>
  <si>
    <t>MONTAGEM DE ARMADURA TRANSVERSAL DE ESTACAS DE SEÇÃO CIRCULAR, DIÂMETRO = 5,0 MM. AF_11/2016</t>
  </si>
  <si>
    <t>MONTAGEM DE ARMADURA TRANSVERSAL DE ESTACAS DE SEÇÃO CIRCULAR, DIÂMETRO = 6,3 MM. AF_11/2016</t>
  </si>
  <si>
    <t>9,57</t>
  </si>
  <si>
    <t>MONTAGEM DE ARMADURA LONGITUDINAL/TRANSVERSAL DE ESTACAS DE SEÇÃO RETANGULAR (BARRETE), DIÂMETRO = 8,0 MM. AF_11/2016</t>
  </si>
  <si>
    <t>9,46</t>
  </si>
  <si>
    <t>MONTAGEM DE ARMADURA LONGITUDINAL DE ESTACAS DE SEÇÃO RETANGULAR (BARRETE), DIÂMETRO = 10,0 MM. AF_11/2016</t>
  </si>
  <si>
    <t>7,81</t>
  </si>
  <si>
    <t>MONTAGEM DE ARMADURA LONGITUDINAL/TRANSVERSAL DE ESTACAS DE SEÇÃO RETANGULAR (BARRETE), DIÂMETRO = 12,5 MM. AF_11/2016</t>
  </si>
  <si>
    <t>7,09</t>
  </si>
  <si>
    <t>MONTAGEM DE ARMADURA LONGITUDINAL DE ESTACAS DE SEÇÃO RETANGULAR (BARRETE), DIÂMETRO = 16,0 MM. AF_11/2016</t>
  </si>
  <si>
    <t>6,70</t>
  </si>
  <si>
    <t>MONTAGEM DE ARMADURA LONGITUDINAL DE ESTACAS DE SEÇÃO RETANGULAR (BARRETE), DIÂMETRO = 20,0 MM. AF_11/2016</t>
  </si>
  <si>
    <t>MONTAGEM DE ARMADURA LONGITUDINAL DE ESTACAS DE SEÇÃO RETANGULAR (BARRETE), DIÂMETRO = 25,0 MM. AF_11/2016</t>
  </si>
  <si>
    <t>6,83</t>
  </si>
  <si>
    <t>MONTAGEM DE ARMADURA TRANSVERSAL DE ESTACAS DE SEÇÃO RETANGULAR (BARRETE), DIÂMETRO = 5,0 MM. AF_11/2016</t>
  </si>
  <si>
    <t>MONTAGEM DE ARMADURA TRANSVERSAL DE ESTACAS DE SEÇÃO RETANGULAR (BARRETE), DIÂMETRO = 6,3 MM. AF_11/2016</t>
  </si>
  <si>
    <t>11,16</t>
  </si>
  <si>
    <t>ARMAÇÃO DE ESCADA, COM 2 LANCES, DE UMA ESTRUTURA CONVENCIONAL DE CONCRETO ARMADO UTILIZANDO AÇO CA-60 DE 5,0 MM - MONTAGEM. AF_01/2017</t>
  </si>
  <si>
    <t>14,98</t>
  </si>
  <si>
    <t>ARMAÇÃO DE ESCADA, COM 2 LANCES, DE UMA ESTRUTURA CONVENCIONAL DE CONCRETO ARMADO UTILIZANDO AÇO CA-50 DE 6,3 MM - MONTAGEM. AF_01/2017</t>
  </si>
  <si>
    <t>13,15</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</si>
  <si>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</si>
  <si>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</si>
  <si>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</si>
  <si>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8,10</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</si>
  <si>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</si>
  <si>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</si>
  <si>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</si>
  <si>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10,58</t>
  </si>
  <si>
    <t>ARMAÇÃO DE BLOCO, VIGA BALDRAME OU SAPATA UTILIZANDO AÇO CA-50 DE 8 MM - MONTAGEM. AF_06/2017</t>
  </si>
  <si>
    <t>10,17</t>
  </si>
  <si>
    <t>ARMAÇÃO DE BLOCO, VIGA BALDRAME OU SAPATA UTILIZANDO AÇO CA-50 DE 10 MM - MONTAGEM. AF_06/2017</t>
  </si>
  <si>
    <t>8,30</t>
  </si>
  <si>
    <t>ARMAÇÃO DE BLOCO, VIGA BALDRAME OU SAPATA UTILIZANDO AÇO CA-50 DE 12,5 MM - MONTAGEM. AF_06/2017</t>
  </si>
  <si>
    <t>7,38</t>
  </si>
  <si>
    <t>ARMAÇÃO DE BLOCO, VIGA BALDRAME OU SAPATA UTILIZANDO AÇO CA-50 DE 16 MM - MONTAGEM. AF_06/2017</t>
  </si>
  <si>
    <t>ARMAÇÃO DE BLOCO, VIGA BALDRAME OU SAPATA UTILIZANDO AÇO CA-50 DE 20 MM - MONTAGEM. AF_06/2017</t>
  </si>
  <si>
    <t>6,28</t>
  </si>
  <si>
    <t>ARMAÇÃO DE BLOCO, VIGA BALDRAME OU SAPATA UTILIZANDO AÇO CA-50 DE 25 MM - MONTAGEM. AF_06/2017</t>
  </si>
  <si>
    <t>CONCRETOS</t>
  </si>
  <si>
    <t>0043</t>
  </si>
  <si>
    <t>REGULARIZAÇÃO DE SUPERFICIE DE CONCRETO APARENTE</t>
  </si>
  <si>
    <t>74157/4</t>
  </si>
  <si>
    <t>LANCAMENTO MANUAL DE CONCRETO</t>
  </si>
  <si>
    <t>LANCAMENTO/APLICACAO MANUAL DE CONCRETO EM FUNDACOES</t>
  </si>
  <si>
    <t>94,73</t>
  </si>
  <si>
    <t>GRAUTEAMENTO VERTICAL EM ALVENARIA ESTRUTURAL. AF_01/2015</t>
  </si>
  <si>
    <t>598,33</t>
  </si>
  <si>
    <t>GRAUTEAMENTO DE CINTA INTERMEDIÁRIA OU DE CONTRAVERGA EM ALVENARIA ESTRUTURAL. AF_01/2015</t>
  </si>
  <si>
    <t>498,98</t>
  </si>
  <si>
    <t>GRAUTEAMENTO DE CINTA SUPERIOR OU DE VERGA EM ALVENARIA ESTRUTURAL. AF_01/2015</t>
  </si>
  <si>
    <t>572,92</t>
  </si>
  <si>
    <t>GRAUTE FGK=15 MPA; TRAÇO 1:0,04:2,0:2,4 (CIMENTO/ CAL/ AREIA GROSSA/ BRITA 0) - PREPARO MECÂNICO COM BETONEIRA 400 L. AF_02/2015</t>
  </si>
  <si>
    <t>287,29</t>
  </si>
  <si>
    <t>GRAUTE FGK=20 MPA; TRAÇO 1:0,04:1,6:1,9 (CIMENTO/ CAL/ AREIA GROSSA/ BRITA 0) - PREPARO MECÂNICO COM BETONEIRA 400 L. AF_02/2015</t>
  </si>
  <si>
    <t>298,79</t>
  </si>
  <si>
    <t>GRAUTE FGK=25 MPA; TRAÇO 1:0,02:1,2:1,5 (CIMENTO/ CAL/ AREIA GROSSA/ BRITA 0) - PREPARO MECÂNICO COM BETONEIRA 400 L. AF_02/2015</t>
  </si>
  <si>
    <t>331,00</t>
  </si>
  <si>
    <t>GRAUTE FGK=30 MPA; TRAÇO 1:0,02:0,8:1,1 (CIMENTO/ CAL/ AREIA GROSSA/ BRITA 0) - PREPARO MECÂNICO COM BETONEIRA 400 L. AF_02/2015</t>
  </si>
  <si>
    <t>370,24</t>
  </si>
  <si>
    <t>GRAUTE FGK=15 MPA; TRAÇO 1:2,0:2,4 (CIMENTO/ AREIA GROSSA/ BRITA 0/ ADITIVO) - PREPARO MECÂNICO COM BETONEIRA 400 L. AF_02/2015</t>
  </si>
  <si>
    <t>292,55</t>
  </si>
  <si>
    <t>GRAUTE FGK=20 MPA; TRAÇO 1:1,6:1,9 (CIMENTO/ AREIA GROSSA/ BRITA 0/ ADITIVO) - PREPARO MECÂNICO COM BETONEIRA 400 L. AF_02/2015</t>
  </si>
  <si>
    <t>305,15</t>
  </si>
  <si>
    <t>GRAUTE FGK=25 MPA; TRAÇO 1:1,2:1,5 (CIMENTO/ AREIA GROSSA/ BRITA 0/ ADITIVO) - PREPARO MECÂNICO COM BETONEIRA 400 L. AF_02/2015</t>
  </si>
  <si>
    <t>338,64</t>
  </si>
  <si>
    <t>GRAUTE FGK=30 MPA; TRAÇO 1:0,8:1,1 (CIMENTO/ AREIA GROSSA/ BRITA 0/ ADITIVO) - PREPARO MECÂNICO COM BETONEIRA 400 L. AF_02/2015</t>
  </si>
  <si>
    <t>380,45</t>
  </si>
  <si>
    <t>CONCRETAGEM DE LAJES EM EDIFICAÇÕES UNIFAMILIARES FEITAS COM SISTEMA DE FÔRMAS MANUSEÁVEIS COM CONCRETO USINADO BOMBEÁVEL, FCK 20 MPA, LANÇADO COM BOMBA LANÇA - LANÇAMENTO, ADENSAMENTO E ACABAMENTO. AF_06/2015</t>
  </si>
  <si>
    <t>382,35</t>
  </si>
  <si>
    <t>CONCRETAGEM DE PAREDES EM EDIFICAÇÕES UNIFAMILIARES FEITAS COM SISTEMA DE FÔRMAS MANUSEÁVEIS COM CONCRETO USINADO BOMBEÁVEL, FCK 20 MPA, LANÇADO COM BOMBA LANÇA - LANÇAMENTO, ADENSAMENTO E ACABAMENTO. AF_06/2015</t>
  </si>
  <si>
    <t>370,59</t>
  </si>
  <si>
    <t>CONCRETAGEM DE PLATIBANDA EM EDIFICAÇÕES UNIFAMILIARES FEITAS COM SISTEMA DE FÔRMAS MANUSEÁVEIS COM CONCRETO USINADO BOMBEÁVEL, FCK 20 MPA, LANÇADO COM BOMBA LANÇA - LANÇAMENTO, ADENSAMENTO E ACABAMENTO. AF_06/2015</t>
  </si>
  <si>
    <t>406,28</t>
  </si>
  <si>
    <t>CONCRETAGEM DE LAJES EM EDIFICAÇÕES MULTIFAMILIARES FEITAS COM SISTEMA DE FÔRMAS MANUSEÁVEIS COM CONCRETO USINADO BOMBEÁVEL, FCK 20 MPA, LANÇADO COM BOMBA LANÇA - LANÇAMENTO, ADENSAMENTO E ACABAMENTO. AF_06/2015</t>
  </si>
  <si>
    <t>385,74</t>
  </si>
  <si>
    <t>CONCRETAGEM DE PAREDES EM EDIFICAÇÕES MULTIFAMILIARES FEITAS COM SISTEMA DE FÔRMAS MANUSEÁVEIS COM CONCRETO USINADO BOMBEÁVEL, FCK 20 MPA, LANÇADO COM BOMBA LANÇA - LANÇAMENTO, ADENSAMENTO E ACABAMENTO. AF_06/2015</t>
  </si>
  <si>
    <t>372,82</t>
  </si>
  <si>
    <t>CONCRETAGEM DE PLATIBANDA EM EDIFICAÇÕES MULTIFAMILIARES FEITAS COM SISTEMA DE FÔRMAS MANUSEÁVEIS COM CONCRETO USINADO BOMBEÁVEL, FCK 20 MPA, LANÇADO COM BOMBA LANÇA - LANÇAMENTO, ADENSAMENTO E ACABAMENTO. AF_06/2015</t>
  </si>
  <si>
    <t>421,76</t>
  </si>
  <si>
    <t>CONCRETAGEM DE PLATIBANDA EM EDIFICAÇÕES UNIFAMILIARES FEITAS COM SISTEMA DE FÔRMAS MANUSEÁVEIS COM CONCRETO USINADO AUTOADENSÁVEL, FCK 20 MPA, LANÇADO COM BOMBA LANÇA - LANÇAMENTO E ACABAMENTO. AF_06/2015</t>
  </si>
  <si>
    <t>363,85</t>
  </si>
  <si>
    <t>CONCRETAGEM DE PLATIBANDA EM EDIFICAÇÕES MULTIFAMILIARES FEITAS COM SISTEMA DE FÔRMAS MANUSEÁVEIS COM CONCRETO USINADO AUTOADENSÁVEL, FCK 20 MPA, LANÇADO COM BOMBA LANÇA - LANÇAMENTO E ACABAMENTO. AF_06/2015</t>
  </si>
  <si>
    <t>368,53</t>
  </si>
  <si>
    <t>CONCRETAGEM DE EDIFICAÇÕES (PAREDES E LAJES) FEITAS COM SISTEMA DE FÔRMAS MANUSEÁVEIS COM CONCRETO USINADO BOMBEÁVEL, FCK 20 MPA, LANÇADO COM BOMBA LANÇA - LANÇAMENTO, ADENSAMENTO E ACABAMENTO. AF_06/2015</t>
  </si>
  <si>
    <t>376,39</t>
  </si>
  <si>
    <t>CONCRETAGEM DE EDIFICAÇÕES (PAREDES E LAJES) FEITAS COM SISTEMA DE FÔRMAS MANUSEÁVEIS COM CONCRETO USINADO AUTOADENSÁVEL, FCK 20 MPA, LANÇADO COM BOMBA LANÇA - LANÇAMENTO E ACABAMENTO. AF_06/2015</t>
  </si>
  <si>
    <t>341,72</t>
  </si>
  <si>
    <t>CONCRETAGEM DE PILARES, FCK = 25 MPA,  COM USO DE BALDES EM EDIFICAÇÃO COM SEÇÃO MÉDIA DE PILARES MENOR OU IGUAL A 0,25 M² - LANÇAMENTO, ADENSAMENTO E ACABAMENTO. AF_12/2015</t>
  </si>
  <si>
    <t>450,33</t>
  </si>
  <si>
    <t>CONCRETAGEM DE PILARES, FCK = 25 MPA, COM USO DE GRUA EM EDIFICAÇÃO COM SEÇÃO MÉDIA DE PILARES MENOR OU IGUAL A 0,25 M² - LANÇAMENTO, ADENSAMENTO E ACABAMENTO. AF_12/2015</t>
  </si>
  <si>
    <t>329,06</t>
  </si>
  <si>
    <t>CONCRETAGEM DE PILARES, FCK = 25 MPA, COM USO DE BOMBA EM EDIFICAÇÃO COM SEÇÃO MÉDIA DE PILARES MENOR OU IGUAL A 0,25 M² - LANÇAMENTO, ADENSAMENTO E ACABAMENTO. AF_12/2015</t>
  </si>
  <si>
    <t>374,86</t>
  </si>
  <si>
    <t>CONCRETAGEM DE PILARES, FCK = 25 MPA, COM USO DE GRUA EM EDIFICAÇÃO COM SEÇÃO MÉDIA DE PILARES MAIOR QUE 0,25 M² - LANÇAMENTO, ADENSAMENTO E ACABAMENTO. AF_12/2015</t>
  </si>
  <si>
    <t>321,65</t>
  </si>
  <si>
    <t>CONCRETAGEM DE PILARES, FCK = 25 MPA, COM USO DE BOMBA EM EDIFICAÇÃO COM SEÇÃO MÉDIA DE PILARES MAIOR QUE 0,25 M² - LANÇAMENTO, ADENSAMENTO E ACABAMENTO. AF_12/2015</t>
  </si>
  <si>
    <t>371,85</t>
  </si>
  <si>
    <t>CONCRETAGEM DE VIGAS E LAJES, FCK=20 MPA, PARA LAJES PREMOLDADAS COM USO DE BOMBA EM EDIFICAÇÃO COM ÁREA MÉDIA DE LAJES MENOR OU IGUAL A 20 M² - LANÇAMENTO, ADENSAMENTO E ACABAMENTO. AF_12/2015</t>
  </si>
  <si>
    <t>362,19</t>
  </si>
  <si>
    <t>CONCRETAGEM DE VIGAS E LAJES, FCK=20 MPA, PARA LAJES PREMOLDADAS COM USO DE BOMBA EM EDIFICAÇÃO COM ÁREA MÉDIA DE LAJES MAIOR QUE 20 M² - LANÇAMENTO, ADENSAMENTO E ACABAMENTO. AF_12/2015</t>
  </si>
  <si>
    <t>359,43</t>
  </si>
  <si>
    <t>CONCRETAGEM DE VIGAS E LAJES, FCK=20 MPA, PARA LAJES MACIÇAS OU NERVURADAS COM USO DE BOMBA EM EDIFICAÇÃO COM ÁREA MÉDIA DE LAJES MENOR OU IGUAL A 20 M² - LANÇAMENTO, ADENSAMENTO E ACABAMENTO. AF_12/2015</t>
  </si>
  <si>
    <t>358,27</t>
  </si>
  <si>
    <t>CONCRETAGEM DE VIGAS E LAJES, FCK=20 MPA, PARA LAJES MACIÇAS OU NERVURADAS COM USO DE BOMBA EM EDIFICAÇÃO COM ÁREA MÉDIA DE LAJES MAIOR QUE 20 M² - LANÇAMENTO, ADENSAMENTO E ACABAMENTO. AF_12/2015</t>
  </si>
  <si>
    <t>356,32</t>
  </si>
  <si>
    <t>CONCRETAGEM DE VIGAS E LAJES, FCK=20 MPA, PARA LAJES PREMOLDADAS COM JERICAS EM ELEVADOR DE CABO EM EDIFICAÇÃO DE MULTIPAVIMENTOS ATÉ 16 ANDARES, COM ÁREA MÉDIA DE LAJES MENOR OU IGUAL A 20 M² - LANÇAMENTO, ADENSAMENTO E ACABAMENTO. AF_12/2015</t>
  </si>
  <si>
    <t>393,09</t>
  </si>
  <si>
    <t>CONCRETAGEM DE VIGAS E LAJES, FCK=20 MPA, PARA LAJES PREMOLDADAS COM JERICAS EM ELEVADOR DE CABO EM EDIFICAÇÃO DE MULTIPAVIMENTOS ATÉ 16 ANDARES, COM ÁREA MÉDIA DE LAJES MAIOR QUE 20 M² - LANÇAMENTO, ADENSAMENTO E ACABAMENTO. AF_12/2015</t>
  </si>
  <si>
    <t>374,02</t>
  </si>
  <si>
    <t>CONCRETAGEM DE VIGAS E LAJES, FCK=20 MPA, PARA LAJES MACIÇAS OU NERVURADAS COM JERICAS EM ELEVADOR DE CABO EM EDIFICAÇÃO DE ATÉ 16 ANDARES, COM ÁREA MÉDIA DE LAJES MENOR OU IGUAL A 20 M² - LANÇAMENTO, ADENSAMENTO E ACABAMENTO. AF_12/2015</t>
  </si>
  <si>
    <t>365,92</t>
  </si>
  <si>
    <t>CONCRETAGEM DE VIGAS E LAJES, FCK=20 MPA, PARA LAJES MACIÇAS OU NERVURADAS COM JERICAS EM ELEVADOR DE CABO EM EDIFICAÇÃO DE MULTIPAVIMENTOS ATÉ 16 ANDARES, COM ÁREA MÉDIA DE LAJES MAIOR QUE 20 M² - LANÇAMENTO, ADENSAMENTO E ACABAMENTO. AF_12/2015</t>
  </si>
  <si>
    <t>352,45</t>
  </si>
  <si>
    <t>CONCRETAGEM DE VIGAS E LAJES, FCK=20 MPA, PARA LAJES PREMOLDADAS COM JERICAS EM CREMALHEIRA EM EDIFICAÇÃO DE MULTIPAVIMENTOS ATÉ 16 ANDARES, COM ÁREA MÉDIA DE LAJES MENOR OU IGUAL A 20 M² - LANÇAMENTO, ADENSAMENTO E ACABAMENTO. AF_12/2015</t>
  </si>
  <si>
    <t>367,74</t>
  </si>
  <si>
    <t>CONCRETAGEM DE VIGAS E LAJES, FCK=20 MPA, PARA LAJES PREMOLDADAS COM JERICAS EM CREMALHEIRA EM EDIFICAÇÃO DE MULTIPAVIMENTOS ATÉ 16 ANDARES, COM ÁREA MÉDIA DE LAJES MAIOR QUE 20 M² - LANÇAMENTO, ADENSAMENTO E ACABAMENTO. AF_12/2015</t>
  </si>
  <si>
    <t>354,71</t>
  </si>
  <si>
    <t>CONCRETAGEM DE VIGAS E LAJES, FCK=20 MPA, PARA LAJES MACIÇAS OU NERVURADAS COM JERICAS EM CREMALHEIRA EM EDIFICAÇÃO DE MULTIPAVIMENTOS ATÉ 16 ANDARES, COM ÁREA MÉDIA DE LAJES MENOR OU IGUAL A 20 M² - LANÇAMENTO, ADENSAMENTO E ACABAMENTO. AF_12/2015</t>
  </si>
  <si>
    <t>349,17</t>
  </si>
  <si>
    <t>CONCRETAGEM DE VIGAS E LAJES, FCK=20 MPA, PARA LAJES MACIÇAS OU NERVURADAS COM JERICAS EM CREMALHEIRA EM EDIFICAÇÃO DE MULTIPAVIMENTOS ATÉ 16 ANDARES, COM ÁREA MÉDIA DE LAJES MAIOR QUE 20 M² - LANÇAMENTO, ADENSAMENTO E ACABAMENTO. AF_12/2015</t>
  </si>
  <si>
    <t>339,96</t>
  </si>
  <si>
    <t>CONCRETAGEM DE VIGAS E LAJES, FCK=20 MPA, PARA LAJES PREMOLDADAS COM GRUA DE CAÇAMBA DE 350 L EM EDIFICAÇÃO DE MULTIPAVIMENTOS ATÉ 16 ANDARES, COM ÁREA MÉDIA DE LAJES MENOR OU IGUAL A 20 M² - LANÇAMENTO, ADENSAMENTO E ACABAMENTO. AF_12/2015</t>
  </si>
  <si>
    <t>347,89</t>
  </si>
  <si>
    <t>CONCRETAGEM DE VIGAS E LAJES, FCK=20 MPA, PARA LAJES PREMOLDADAS COM GRUA DE CAÇAMBA DE 350 L EM EDIFICAÇÃO DE MULTIPAVIMENTOS ATÉ 16 ANDARES, COM ÁREA MÉDIA DE LAJES MAIOR QUE 20 M² - LANÇAMENTO, ADENSAMENTO E ACABAMENTO. AF_12/2015</t>
  </si>
  <si>
    <t>337,47</t>
  </si>
  <si>
    <t>CONCRETAGEM DE VIGAS E LAJES, FCK=20 MPA, PARA LAJES MACIÇAS OU NERVURADAS COM GRUA DE CAÇAMBA DE 500 L EM EDIFICAÇÃO DE MULTIPAVIMENTOS ATÉ 16 ANDARES, COM ÁREA MÉDIA DE LAJES MENOR OU IGUAL A 20 M² - LANÇAMENTO, ADENSAMENTO E ACABAMENTO. AF_12/2015</t>
  </si>
  <si>
    <t>322,37</t>
  </si>
  <si>
    <t>CONCRETAGEM DE VIGAS E LAJES, FCK=20 MPA, PARA LAJES MACIÇAS OU NERVURADAS COM GRUA DE CAÇAMBA DE 500 L EM EDIFICAÇÃO DE MULTIPAVIMENTOS ATÉ 16 ANDARES, COM ÁREA MÉDIA DE LAJES MAIOR QUE 20 M² - LANÇAMENTO, ADENSAMENTO E ACABAMENTO. AF_12/2015</t>
  </si>
  <si>
    <t>317,20</t>
  </si>
  <si>
    <t>CONCRETAGEM DE VIGAS E LAJES, FCK=20 MPA, PARA QUALQUER TIPO DE LAJE COM BALDES EM EDIFICAÇÃO TÉRREA, COM ÁREA MÉDIA DE LAJES MENOR OU IGUAL A 20 M² - LANÇAMENTO, ADENSAMENTO E ACABAMENTO. AF_12/2015</t>
  </si>
  <si>
    <t>499,47</t>
  </si>
  <si>
    <t>CONCRETAGEM DE VIGAS E LAJES, FCK=20 MPA, PARA QUALQUER TIPO DE LAJE COM BALDES EM EDIFICAÇÃO DE MULTIPAVIMENTOS ATÉ 04 ANDARES, COM ÁREA MÉDIA DE LAJES MENOR OU IGUAL A 20 M² - LANÇAMENTO, ADENSAMENTO E ACABAMENTO. AF_12/2015</t>
  </si>
  <si>
    <t>692,06</t>
  </si>
  <si>
    <t>LANÇAMENTO COM USO DE BALDES, ADENSAMENTO E ACABAMENTO DE CONCRETO EM ESTRUTURAS. AF_12/2015</t>
  </si>
  <si>
    <t>149,93</t>
  </si>
  <si>
    <t>LANÇAMENTO COM USO DE BOMBA, ADENSAMENTO E ACABAMENTO DE CONCRETO EM ESTRUTURAS. AF_12/2015</t>
  </si>
  <si>
    <t>24,29</t>
  </si>
  <si>
    <t>CONCRETO MAGRO PARA LASTRO, TRAÇO 1:4,5:4,5 (CIMENTO/ AREIA MÉDIA/ BRITA 1)  - PREPARO MECÂNICO COM BETONEIRA 400 L. AF_07/2016</t>
  </si>
  <si>
    <t>253,24</t>
  </si>
  <si>
    <t>CONCRETO FCK = 15MPA, TRAÇO 1:3,4:3,5 (CIMENTO/ AREIA MÉDIA/ BRITA 1)  - PREPARO MECÂNICO COM BETONEIRA 400 L. AF_07/2016</t>
  </si>
  <si>
    <t>273,43</t>
  </si>
  <si>
    <t>CONCRETO FCK = 20MPA, TRAÇO 1:2,7:3 (CIMENTO/ AREIA MÉDIA/ BRITA 1)  - PREPARO MECÂNICO COM BETONEIRA 400 L. AF_07/2016</t>
  </si>
  <si>
    <t>296,96</t>
  </si>
  <si>
    <t>CONCRETO FCK = 25MPA, TRAÇO 1:2,3:2,7 (CIMENTO/ AREIA MÉDIA/ BRITA 1)  - PREPARO MECÂNICO COM BETONEIRA 400 L. AF_07/2016</t>
  </si>
  <si>
    <t>304,80</t>
  </si>
  <si>
    <t>CONCRETO FCK = 30MPA, TRAÇO 1:2,1:2,5 (CIMENTO/ AREIA MÉDIA/ BRITA 1)  - PREPARO MECÂNICO COM BETONEIRA 400 L. AF_07/2016</t>
  </si>
  <si>
    <t>314,05</t>
  </si>
  <si>
    <t>CONCRETO FCK = 40MPA, TRAÇO 1:1,6:1,9 (CIMENTO/ AREIA MÉDIA/ BRITA 1)  - PREPARO MECÂNICO COM BETONEIRA 400 L. AF_07/2016</t>
  </si>
  <si>
    <t>355,50</t>
  </si>
  <si>
    <t>CONCRETO MAGRO PARA LASTRO, TRAÇO 1:4,5:4,5 (CIMENTO/ AREIA MÉDIA/ BRITA 1)  - PREPARO MECÂNICO COM BETONEIRA 600 L. AF_07/2016</t>
  </si>
  <si>
    <t>245,84</t>
  </si>
  <si>
    <t>CONCRETO FCK = 15MPA, TRAÇO 1:3,4:3,5 (CIMENTO/ AREIA MÉDIA/ BRITA 1)  - PREPARO MECÂNICO COM BETONEIRA 600 L. AF_07/2016</t>
  </si>
  <si>
    <t>266,93</t>
  </si>
  <si>
    <t>CONCRETO FCK = 20MPA, TRAÇO 1:2,7:3 (CIMENTO/ AREIA MÉDIA/ BRITA 1)  - PREPARO MECÂNICO COM BETONEIRA 600 L. AF_07/2016</t>
  </si>
  <si>
    <t>285,19</t>
  </si>
  <si>
    <t>CONCRETO FCK = 25MPA, TRAÇO 1:2,3:2,7 (CIMENTO/ AREIA MÉDIA/ BRITA 1)  - PREPARO MECÂNICO COM BETONEIRA 600 L. AF_07/2016</t>
  </si>
  <si>
    <t>298,06</t>
  </si>
  <si>
    <t>CONCRETO FCK = 30MPA, TRAÇO 1:2,1:2,5 (CIMENTO/ AREIA MÉDIA/ BRITA 1)  - PREPARO MECÂNICO COM BETONEIRA 600 L. AF_07/2016</t>
  </si>
  <si>
    <t>309,40</t>
  </si>
  <si>
    <t>CONCRETO FCK = 40MPA, TRAÇO 1:1,6:1,9 (CIMENTO/ AREIA MÉDIA/ BRITA 1)  - PREPARO MECÂNICO COM BETONEIRA 600 L. AF_07/2016</t>
  </si>
  <si>
    <t>347,05</t>
  </si>
  <si>
    <t>CONCRETO MAGRO PARA LASTRO, TRAÇO 1:4,5:4,5 (CIMENTO/ AREIA MÉDIA/ BRITA 1)  - PREPARO MANUAL. AF_07/2016</t>
  </si>
  <si>
    <t>325,99</t>
  </si>
  <si>
    <t>CONCRETO FCK = 15MPA, TRAÇO 1:3,4:3,5 (CIMENTO/ AREIA MÉDIA/ BRITA 1)  - PREPARO MANUAL. AF_07/2016</t>
  </si>
  <si>
    <t>345,46</t>
  </si>
  <si>
    <t>CONCRETAGEM DE BLOCOS DE COROAMENTO E VIGAS BALDRAME, FCK 30 MPA, COM USO DE JERICA  LANÇAMENTO, ADENSAMENTO E ACABAMENTO. AF_06/2017</t>
  </si>
  <si>
    <t>437,25</t>
  </si>
  <si>
    <t>CONCRETAGEM DE SAPATAS, FCK 30 MPA, COM USO DE JERICA  LANÇAMENTO, ADENSAMENTO E ACABAMENTO. AF_06/2017</t>
  </si>
  <si>
    <t>498,95</t>
  </si>
  <si>
    <t>CONCRETAGEM DE BLOCOS DE COROAMENTO E VIGAS BALDRAMES, FCK 30 MPA, COM USO DE BOMBA  LANÇAMENTO, ADENSAMENTO E ACABAMENTO. AF_06/2017</t>
  </si>
  <si>
    <t>392,58</t>
  </si>
  <si>
    <t>CONCRETAGEM DE SAPATAS, FCK 30 MPA, COM USO DE BOMBA  LANÇAMENTO, ADENSAMENTO E ACABAMENTO. AF_11/2016</t>
  </si>
  <si>
    <t>397,88</t>
  </si>
  <si>
    <t>CONCRETAGEM DE EDIFICAÇÕES (PAREDES E LAJES) FEITAS COM SISTEMA DE FÔRMAS MANUSEÁVEIS COM CONCRETO USINADO AUTOADENSÁVEL, FCK 25 MPA, LANÇADO COM BOMBA LANÇA - LANÇAMENTO E ACABAMENTO. AF_06/2015</t>
  </si>
  <si>
    <t>74141/1</t>
  </si>
  <si>
    <t>LAJE PRE-FABRICADA</t>
  </si>
  <si>
    <t>0044</t>
  </si>
  <si>
    <t>LAJE PRE-MOLDADA</t>
  </si>
  <si>
    <t>LAJE PRE-MOLD BETA 11 P/1KN/M2 VAOS 4,40M/INCL VIGOTAS TIJOLOS ARMADURA NEGATIVA CAPEAMENTO 3CM CONCRETO 20MPA ESCORAMENTO MATERIAL E MAO  DE OBRA.</t>
  </si>
  <si>
    <t>65,68</t>
  </si>
  <si>
    <t>74141/2</t>
  </si>
  <si>
    <t>LAJE PRE-MOLD BETA 12 P/3,5KN/M2 VAO 4,1M INCL VIGOTAS TIJOLOS ARMADU-RA NEGATIVA CAPEAMENTO 3CM CONCRETO 15MPA ESCORAMENTO MATERIAIS E MAO DE OBRA.</t>
  </si>
  <si>
    <t>72,94</t>
  </si>
  <si>
    <t>74141/3</t>
  </si>
  <si>
    <t>LAJE PRE-MOLD BETA 16 P/3,5KN/M2 VAO 5,2M INCL VIGOTAS TIJOLOS ARMADU-RA NEGATIVA CAPEAMENTO 3CM CONCRETO 15MPA ESCORAMENTO MATERIAL E MAO  DE OBRA.</t>
  </si>
  <si>
    <t>87,05</t>
  </si>
  <si>
    <t>74141/4</t>
  </si>
  <si>
    <t>LAJE PRE-MOLD BETA 20 P/3,5KN/M2 VAO 6,2M INCL VIGOTAS TIJOLOS ARMADU-RA NEGATIVA CAPEAMENTO 3CM CONCRETO 15MPA ESCORAMENTO MATERIAL E MAO  DE OBRA.</t>
  </si>
  <si>
    <t>99,79</t>
  </si>
  <si>
    <t>74202/1</t>
  </si>
  <si>
    <t>LAJE PRE-MOLDADA P/FORRO, SOBRECARGA 100KG/M2, VAOS ATE 3,50M/E=8CM, C/LAJOTAS E CAP.C/CONC FCK=20MPA, 3CM, INTER-EIXO 38CM, C/ESCORAMENTO (REAPR.3X) E FERRAGEM NEGATIVA</t>
  </si>
  <si>
    <t>59,90</t>
  </si>
  <si>
    <t>74202/2</t>
  </si>
  <si>
    <t>LAJE PRE-MOLDADA P/PISO, SOBRECARGA 200KG/M2, VAOS ATE 3,50M/E=8CM, C/LAJOTAS E CAP.C/CONC FCK=20MPA, 4CM, INTER-EIXO 38CM, C/ESCORAMENTO (REAPR.3X) E FERRAGEM NEGATIVA</t>
  </si>
  <si>
    <t>66,12</t>
  </si>
  <si>
    <t>73817/1</t>
  </si>
  <si>
    <t>EMBASAMENTOS</t>
  </si>
  <si>
    <t>0247</t>
  </si>
  <si>
    <t>EMBASAMENTO DE MATERIAL GRANULAR</t>
  </si>
  <si>
    <t>EMBASAMENTO DE MATERIAL GRANULAR - PO DE PEDRA</t>
  </si>
  <si>
    <t>69,26</t>
  </si>
  <si>
    <t>73817/2</t>
  </si>
  <si>
    <t>EMBASAMENTO DE MATERIAL GRANULAR - RACHAO</t>
  </si>
  <si>
    <t>93,08</t>
  </si>
  <si>
    <t>74078/1</t>
  </si>
  <si>
    <t>AGULHAMENTO DE PEDRA MARROADA NO FUNDO DE VALAS</t>
  </si>
  <si>
    <t>AGULHAMENTO FUNDO DE VALAS C/MACO 30KG PEDRA-DE-MAO H=10CM</t>
  </si>
  <si>
    <t>25,47</t>
  </si>
  <si>
    <t>ALVENARIA EMBASAMENTO E=20 CM BLOCO CONCRETO</t>
  </si>
  <si>
    <t>312,24</t>
  </si>
  <si>
    <t>EMBASAMENTO C/PEDRA ARGAMASSADA UTILIZANDO ARG.CIM/AREIA 1:4</t>
  </si>
  <si>
    <t>352,35</t>
  </si>
  <si>
    <t>ADESIVOS PARA ESTRUTURAS</t>
  </si>
  <si>
    <t>0286</t>
  </si>
  <si>
    <t>JUNTA DE DILATACAO COM ISOPOR 10 MM</t>
  </si>
  <si>
    <t>12,82</t>
  </si>
  <si>
    <t>73898/1</t>
  </si>
  <si>
    <t>JUNTA ELASTICA</t>
  </si>
  <si>
    <t>JUNTA DE DILATACAO ELASTICA (PVC) O-220/6 PRESSAO ATE 30 MCA</t>
  </si>
  <si>
    <t>95,19</t>
  </si>
  <si>
    <t>PINTURA ADESIVA P/ CONCRETO, A BASE DE RESINA EPOXI ( SIKADUR 32 )</t>
  </si>
  <si>
    <t>59,85</t>
  </si>
  <si>
    <t>TRATAMENTO DE JUNTA DE DILATAÇÃO COM MANTA ASFÁLTICA ADERIDA COM MAÇARICO. AF_06/2018</t>
  </si>
  <si>
    <t>12,37</t>
  </si>
  <si>
    <t>CINTAS E VERGAS</t>
  </si>
  <si>
    <t>0296</t>
  </si>
  <si>
    <t>VERGA PRÉ-MOLDADA PARA JANELAS COM ATÉ 1,5 M DE VÃO. AF_03/2016</t>
  </si>
  <si>
    <t>21,06</t>
  </si>
  <si>
    <t>VERGA PRÉ-MOLDADA PARA JANELAS COM MAIS DE 1,5 M DE VÃO. AF_03/2016</t>
  </si>
  <si>
    <t>27,04</t>
  </si>
  <si>
    <t>VERGA PRÉ-MOLDADA PARA PORTAS COM ATÉ 1,5 M DE VÃO. AF_03/2016</t>
  </si>
  <si>
    <t>16,20</t>
  </si>
  <si>
    <t>VERGA PRÉ-MOLDADA PARA PORTAS COM MAIS DE 1,5 M DE VÃO. AF_03/2016</t>
  </si>
  <si>
    <t>VERGA MOLDADA IN LOCO EM CONCRETO PARA JANELAS COM ATÉ 1,5 M DE VÃO. AF_03/2016</t>
  </si>
  <si>
    <t>37,55</t>
  </si>
  <si>
    <t>VERGA MOLDADA IN LOCO EM CONCRETO PARA JANELAS COM MAIS DE 1,5 M DE VÃO. AF_03/2016</t>
  </si>
  <si>
    <t>43,20</t>
  </si>
  <si>
    <t>VERGA MOLDADA IN LOCO EM CONCRETO PARA PORTAS COM ATÉ 1,5 M DE VÃO. AF_03/2016</t>
  </si>
  <si>
    <t>35,69</t>
  </si>
  <si>
    <t>VERGA MOLDADA IN LOCO EM CONCRETO PARA PORTAS COM MAIS DE 1,5 M DE VÃO. AF_03/2016</t>
  </si>
  <si>
    <t>43,51</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</si>
  <si>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</si>
  <si>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</si>
  <si>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</si>
  <si>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30,18</t>
  </si>
  <si>
    <t>VERGA MOLDADA IN LOCO COM UTILIZAÇÃO DE BLOCOS CANALETA PARA PORTAS COM MAIS DE 1,5 M DE VÃO. AF_03/2016</t>
  </si>
  <si>
    <t>29,68</t>
  </si>
  <si>
    <t>CONTRAVERGA PRÉ-MOLDADA PARA VÃOS DE ATÉ 1,5 M DE COMPRIMENTO. AF_03/2016</t>
  </si>
  <si>
    <t>CONTRAVERGA PRÉ-MOLDADA PARA VÃOS DE MAIS DE 1,5 M DE COMPRIMENTO. AF_03/2016</t>
  </si>
  <si>
    <t>24,50</t>
  </si>
  <si>
    <t>CONTRAVERGA MOLDADA IN LOCO EM CONCRETO PARA VÃOS DE ATÉ 1,5 M DE COMPRIMENTO. AF_03/2016</t>
  </si>
  <si>
    <t>36,29</t>
  </si>
  <si>
    <t>CONTRAVERGA MOLDADA IN LOCO EM CONCRETO PARA VÃOS DE MAIS DE 1,5 M DE COMPRIMENTO. AF_03/2016</t>
  </si>
  <si>
    <t>40,08</t>
  </si>
  <si>
    <t>CONTRAVERGA MOLDADA IN LOCO COM UTILIZAÇÃO DE BLOCOS CANALETA PARA VÃOS DE ATÉ 1,5 M DE COMPRIMENTO. AF_03/2016</t>
  </si>
  <si>
    <t>25,57</t>
  </si>
  <si>
    <t>CONTRAVERGA MOLDADA IN LOCO COM UTILIZAÇÃO DE BLOCOS CANALETA PARA VÃOS DE MAIS DE 1,5 M DE COMPRIMENTO. AF_03/2016</t>
  </si>
  <si>
    <t>25,14</t>
  </si>
  <si>
    <t>FIXAÇÃO (ENCUNHAMENTO) DE ALVENARIA DE VEDAÇÃO COM ARGAMASSA APLICADA COM BISNAGA. AF_03/2016</t>
  </si>
  <si>
    <t>2,31</t>
  </si>
  <si>
    <t>FIXAÇÃO (ENCUNHAMENTO) DE ALVENARIA DE VEDAÇÃO COM ARGAMASSA APLICADA COM COLHER. AF_03/2016</t>
  </si>
  <si>
    <t>4,71</t>
  </si>
  <si>
    <t>FIXAÇÃO (ENCUNHAMENTO) DE ALVENARIA DE VEDAÇÃO COM TIJOLO MACIÇO. AF_03/2016</t>
  </si>
  <si>
    <t>17,48</t>
  </si>
  <si>
    <t>FIXAÇÃO (ENCUNHAMENTO) DE ALVENARIA DE VEDAÇÃO COM ESPUMA DE POLIURETANO EXPANSIVA. AF_03/2016</t>
  </si>
  <si>
    <t>CINTA DE AMARRAÇÃO DE ALVENARIA MOLDADA IN LOCO EM CONCRETO. AF_03/2016</t>
  </si>
  <si>
    <t>29,96</t>
  </si>
  <si>
    <t>CINTA DE AMARRAÇÃO DE ALVENARIA MOLDADA IN LOCO COM UTILIZAÇÃO DE BLOCOS CANALETA. AF_03/2016</t>
  </si>
  <si>
    <t>23,20</t>
  </si>
  <si>
    <t>ESTRUTURAS DIVERSAS</t>
  </si>
  <si>
    <t>0301</t>
  </si>
  <si>
    <t>CHAPIM DE CONCRETO APARENTE COM ACABAMENTO DESEMPENADO, FORMA DE COMPENSADO PLASTIFICADO (MADEIRIT) DE 14 X 10 CM, FUNDIDO NO LOCAL.</t>
  </si>
  <si>
    <t>25,10</t>
  </si>
  <si>
    <t>74144/2</t>
  </si>
  <si>
    <t>PILAR E SUPORTE CAIXA D AGUA EM MADEIRA 1A CASAS HP</t>
  </si>
  <si>
    <t>SUPORTE APOIO CAIXA D AGUA BARROTES MADEIRA DE 1</t>
  </si>
  <si>
    <t>13,66</t>
  </si>
  <si>
    <t>FORNECIMENTO DE PERFIL SIMPLES "I" OU "H" ATE 8" INCLUSIVE PERDAS</t>
  </si>
  <si>
    <t>7,13</t>
  </si>
  <si>
    <t>FORNECIMENTO DE PERFIL SIMPLES "I" OU "H" 8 A 12" INCLUSIVE PERDAS</t>
  </si>
  <si>
    <t>6,33</t>
  </si>
  <si>
    <t>APARELHO DE APOIO NEOPRENE NAO FRETADO (1,4KG/DM3)</t>
  </si>
  <si>
    <t>APARELHO APOIO NEOPRENE FRETADO</t>
  </si>
  <si>
    <t>DM3</t>
  </si>
  <si>
    <t>91,89</t>
  </si>
  <si>
    <t>ESCADA EM CONCRETO ARMADO, FCK = 15 MPA, MOLDADA IN LOCO</t>
  </si>
  <si>
    <t>2.170,60</t>
  </si>
  <si>
    <t>(COMPOSIÇÃO REPRESENTATIVA) EXECUÇÃO DE ESTRUTURAS DE CONCRETO ARMADO CONVENCIONAL, PARA EDIFICAÇÃO HABITACIONAL MULTIFAMILIAR (PRÉDIO), FCK = 25 MPA. AF_01/2017</t>
  </si>
  <si>
    <t>1.371,21</t>
  </si>
  <si>
    <t>(COMPOSIÇÃO REPRESENTATIVA) EXECUÇÃO DE ESTRUTURAS DE CONCRETO ARMADO, PARA EDIFICAÇÃO HABITACIONAL UNIFAMILIAR COM DOIS PAVIMENTOS (CASA ISOLADA), FCK = 25 MPA. AF_01/2017</t>
  </si>
  <si>
    <t>2.239,32</t>
  </si>
  <si>
    <t>(COMPOSIÇÃO REPRESENTATIVA) EXECUÇÃO DE ESTRUTURAS DE CONCRETO ARMADO, PARA EDIFICAÇÃO HABITACIONAL UNIFAMILIAR COM DOIS PAVIMENTOS (CASA EM EMPREENDIMENTOS), FCK = 25 MPA. AF_01/2017</t>
  </si>
  <si>
    <t>1.598,42</t>
  </si>
  <si>
    <t>(COMPOSIÇÃO REPRESENTATIVA) EXECUÇÃO DE ESTRUTURAS DE CONCRETO ARMADO, PARA EDIFICAÇÃO HABITACIONAL UNIFAMILIAR TÉRREA (CASA ISOLADA), FCK = 25 MPA. AF_01/2017</t>
  </si>
  <si>
    <t>1.962,69</t>
  </si>
  <si>
    <t>(COMPOSIÇÃO REPRESENTATIVA) EXECUÇÃO DE ESTRUTURAS DE CONCRETO ARMADO, PARA EDIFICAÇÃO HABITACIONAL UNIFAMILIAR TÉRREA (CASA EM EMPREENDIMENTOS), FCK = 25 MPA. AF_01/2017</t>
  </si>
  <si>
    <t>1.539,90</t>
  </si>
  <si>
    <t>(COMPOSIÇÃO REPRESENTATIVA) EXECUÇÃO DE ESTRUTURAS DE CONCRETO ARMADO, PARA EDIFICAÇÃO INSTITUCIONAL TÉRREA, FCK = 25 MPA. AF_01/2017</t>
  </si>
  <si>
    <t>1.959,97</t>
  </si>
  <si>
    <t>(COMPOSIÇÃO REPRESENTATIVA) EXECUÇÃO DE ESCADA EM CONCRETO ARMADO, MOLDADA IN LOCO, FCK = 25 MPA. AF_02/2017</t>
  </si>
  <si>
    <t>1.891,42</t>
  </si>
  <si>
    <t>PEÇA RETANGULAR PRÉ-MOLDADA, VOLUME DE CONCRETO DE ATÉ 10 LITROS, TAXA DE AÇO APROXIMADA DE 30KG/M³. AF_01/2018</t>
  </si>
  <si>
    <t>2.341,38</t>
  </si>
  <si>
    <t>PEÇA RETANGULAR PRÉ-MOLDADA, VOLUME DE CONCRETO DE 10 A 30 LITROS, TAXA DE AÇO APROXIMADA DE 30KG/M³. AF_01/2018</t>
  </si>
  <si>
    <t>2.019,34</t>
  </si>
  <si>
    <t>PEÇA RETANGULAR PRÉ-MOLDADA, VOLUME DE CONCRETO DE 30 A 100 LITROS, TAXA DE AÇO APROXIMADA DE 30KG/M³. AF_01/2018</t>
  </si>
  <si>
    <t>1.657,19</t>
  </si>
  <si>
    <t>PEÇA RETANGULAR PRÉ-MOLDADA, VOLUME DE CONCRETO ACIMA DE 100 LITROS, TAXA DE AÇO APROXIMADA DE 30KG/M³. AF_01/2018</t>
  </si>
  <si>
    <t>1.007,33</t>
  </si>
  <si>
    <t>PEÇA RETANGULAR PRÉ-MOLDADA, VOLUME DE CONCRETO DE 30 A 70 LITROS , TAXA DE AÇO APROXIMADA DE 70KG/M³. AF_01/2018</t>
  </si>
  <si>
    <t>2.301,31</t>
  </si>
  <si>
    <t>PEÇA CIRCULAR PRÉ-MOLDADA, VOLUME DE CONCRETO DE 10 A 30 LITROS, TAXA DE FIBRA DE POLIPROPILENO APROXIMADA DE 6 KG/M³. AF_01/2018_P</t>
  </si>
  <si>
    <t>3.111,32</t>
  </si>
  <si>
    <t>PEÇA CIRCULAR PRÉ-MOLDADA, VOLUME DE CONCRETO DE 30 A 100 LITROS, TAXA DE AÇO APROXIMADA DE 30KG/M³. AF_01/2018</t>
  </si>
  <si>
    <t>1.890,00</t>
  </si>
  <si>
    <t>PEÇA CIRCULAR PRÉ-MOLDADA, VOLUME DE CONCRETO ACIMA DE 100 LITROS, TAXA DE AÇO APROXIMADA DE 30KG/M³. AF_01/2018</t>
  </si>
  <si>
    <t>1.339,99</t>
  </si>
  <si>
    <t>CONTENÇÃO EM CORTINA COM ESTACAS ESPAÇADAS COM 30 CM DE DIÂMETRO E PROFUNDIDADE MENOR OU IGUAL A 10 M. AF_06/2018</t>
  </si>
  <si>
    <t>83,72</t>
  </si>
  <si>
    <t>CONTENÇÃO EM CORTINA COM ESTACAS ESPAÇADAS COM 30 CM DE DIÂMETRO E PROFUNDIDADE MAIOR QUE 10 M E MENOR OU IGUAL A 15 M. AF_06/2018</t>
  </si>
  <si>
    <t>64,66</t>
  </si>
  <si>
    <t>CONTENÇÃO EM CORTINA COM ESTACAS ESPAÇADAS COM 30 CM DE DIÂMETRO E PROFUNDIDADE MAIOR QUE 15 M. AF_06/2018</t>
  </si>
  <si>
    <t>59,34</t>
  </si>
  <si>
    <t>CONTENÇÃO EM CORTINA COM ESTACAS ESPAÇADAS COM 40 CM DE DIÂMETRO E PROFUNDIDADE MENOR OU IGUAL A 10 M. AF_06/2018</t>
  </si>
  <si>
    <t>81,69</t>
  </si>
  <si>
    <t>CONTENÇÃO EM CORTINA COM ESTACAS ESPAÇADAS COM 40 CM DE DIÂMETRO E PROFUNDIDADE MAIOR QUE 10 M E MENOR OU IGUAL A 15 M. AF_06/2018</t>
  </si>
  <si>
    <t>73,64</t>
  </si>
  <si>
    <t>CONTENÇÃO EM CORTINA COM ESTACAS ESPAÇADAS COM 40 CM DE DIÂMETRO E PROFUNDIDADE MAIOR QUE 15 M. AF_06/2018</t>
  </si>
  <si>
    <t>69,59</t>
  </si>
  <si>
    <t>CONTENÇÃO EM CORTINA COM ESTACAS ESPAÇADAS COM 50 CM DE DIÂMETRO E PROFUNDIDADE MENOR OU IGUAL A 10 M. AF_06/2018</t>
  </si>
  <si>
    <t>91,65</t>
  </si>
  <si>
    <t>CONTENÇÃO EM CORTINA COM ESTACAS ESPAÇADAS COM 50 CM DE DIÂMETRO E PROFUNDIDADE MAIOR QUE 10 M E MENOR OU IGUAL A 15 M. AF_06/2018</t>
  </si>
  <si>
    <t>85,19</t>
  </si>
  <si>
    <t>CONTENÇÃO EM CORTINA COM ESTACAS ESPAÇADAS COM 50 CM DE DIÂMETRO E PROFUNDIDADE MAIOR QUE 15 M. AF_06/2018</t>
  </si>
  <si>
    <t>81,90</t>
  </si>
  <si>
    <t>CONTENÇÃO EM CORTINA COM ESTACAS ESPAÇADAS COM 60 CM DE DIÂMETRO E PROFUNDIDADE MENOR OU IGUAL A 10 M. AF_06/2018</t>
  </si>
  <si>
    <t>102,76</t>
  </si>
  <si>
    <t>CONTENÇÃO EM CORTINA COM ESTACAS ESPAÇADAS COM 60 CM DE DIÂMETRO E PROFUNDIDADE MAIOR QUE 10 M E MENOR OU IGUAL A 15 M. AF_06/2018</t>
  </si>
  <si>
    <t>97,29</t>
  </si>
  <si>
    <t>CONTENÇÃO EM CORTINA COM ESTACAS ESPAÇADAS COM 60 CM DE DIÂMETRO E PROFUNDIDADE MAIOR QUE 15 M. AF_06/2018</t>
  </si>
  <si>
    <t>94,49</t>
  </si>
  <si>
    <t>EXECUÇÃO DE MURETA GUIA PARA CONTENÇÃO/ FUNDAÇÃO COM 30 CM DE ESPESSURA. AF_06/2018</t>
  </si>
  <si>
    <t>404,56</t>
  </si>
  <si>
    <t>EXECUÇÃO DE MURETA GUIA PARA CONTENÇÃO/ FUNDAÇÃO COM 40 CM DE ESPESSURA. AF_06/2018</t>
  </si>
  <si>
    <t>410,60</t>
  </si>
  <si>
    <t>EXECUÇÃO DE MURETA GUIA PARA CONTENÇÃO/ FUNDAÇÃO COM 50 CM DE ESPESSURA. AF_06/2018</t>
  </si>
  <si>
    <t>416,65</t>
  </si>
  <si>
    <t>EXECUÇÃO DE MURETA GUIA PARA CONTENÇÃO/ FUNDAÇÃO COM 60 CM DE ESPESSURA. AF_06/2018</t>
  </si>
  <si>
    <t>422,70</t>
  </si>
  <si>
    <t>EXECUÇÃO DE MURETA GUIA PARA CONTENÇÃO/ FUNDAÇÃO COM 80 CM DE ESPESSURA. AF_06/2018</t>
  </si>
  <si>
    <t>434,80</t>
  </si>
  <si>
    <t>SOLDA DE TOPO EM CHAPA/PERFIL/TUBO DE AÇO CHANFRADO, ESPESSURA=1/4''. AF_06/2018</t>
  </si>
  <si>
    <t>41,92</t>
  </si>
  <si>
    <t>SOLDA DE TOPO EM CHAPA/PERFIL/TUBO DE AÇO CHANFRADO, ESPESSURA=5/16''. AF_06/2018</t>
  </si>
  <si>
    <t>48,33</t>
  </si>
  <si>
    <t>SOLDA DE TOPO EM CHAPA/PERFIL/TUBO DE AÇO CHANFRADO, ESPESSURA=3/8''. AF_06/2018</t>
  </si>
  <si>
    <t>55,91</t>
  </si>
  <si>
    <t>SOLDA DE TOPO EM CHAPA/PERFIL/TUBO DE AÇO CHANFRADO, ESPESSURA=1/2''. AF_06/2018</t>
  </si>
  <si>
    <t>75,65</t>
  </si>
  <si>
    <t>SOLDA DE TOPO EM CHAPA/PERFIL/TUBO DE AÇO CHANFRADO, ESPESSURA=5/8''. AF_06/2018</t>
  </si>
  <si>
    <t>99,17</t>
  </si>
  <si>
    <t>SOLDA DE TOPO EM CHAPA/PERFIL/TUBO DE AÇO CHANFRADO, ESPESSURA=3/4''. AF_06/2018</t>
  </si>
  <si>
    <t>IMPERMEABILIZACOES E PROTECOES DIVERSAS</t>
  </si>
  <si>
    <t>IMPE</t>
  </si>
  <si>
    <t>IMPERMEABILIZACAO COM ARGAMASSA</t>
  </si>
  <si>
    <t>0138</t>
  </si>
  <si>
    <t>IMPERMEABILIZAÇÃO DE PISO COM ARGAMASSA DE CIMENTO E AREIA, COM ADITIVO IMPERMEABILIZANTE, E = 2CM. AF_06/2018</t>
  </si>
  <si>
    <t>35,05</t>
  </si>
  <si>
    <t>IMPERMEABILIZAÇÃO DE PAREDES COM ARGAMASSA DE CIMENTO E AREIA, COM ADITIVO IMPERMEABILIZANTE, E = 2CM. AF_06/2018</t>
  </si>
  <si>
    <t>IMPERMEABILIZAÇÃO DE FLOREIRA OU VIGA BALDRAME COM ARGAMASSA DE CIMENTO E AREIA, COM ADITIVO IMPERMEABILIZANTE, E = 2 CM. AF_06/2018</t>
  </si>
  <si>
    <t>30,94</t>
  </si>
  <si>
    <t>IMPERMEABILIZACAO COM ADITIVO</t>
  </si>
  <si>
    <t>0140</t>
  </si>
  <si>
    <t>IMPERMEABILIZACAO DE SUPERFICIE COM CIMENTO IMPERMEABILIZANTE DE PEGA ULTRA RAPIDA, TRACO 1:1, E=0,5 CM</t>
  </si>
  <si>
    <t>55,53</t>
  </si>
  <si>
    <t>IMPERMEABILIZAÇÃO DE SUPERFÍCIE COM IMPERMEABILIZANTE SEMI-FLEXIVEL (MAI), 3 DEMÃOS. AF_06/2018</t>
  </si>
  <si>
    <t>29,07</t>
  </si>
  <si>
    <t>IMPERMEABILIZAÇÃO DE SUPERFÍCIE COM IMPERMEABILIZANTE SEMI-FLEXIVEL, 4 DEMÃOS, REFORÇADO COM VÉU DE POLIÉSTER (MAV). AF_06/2018</t>
  </si>
  <si>
    <t>47,72</t>
  </si>
  <si>
    <t>TRATAMENTO DE RALO OU PONTO EMERGENTE COM IMPERMEABILIZANTE SEMI-FLEXÍVEL REFORÇADO COM VEU DE POLIÉSTER (MAV). AF_06/2018</t>
  </si>
  <si>
    <t>TRATAMENTO DE RODAPÉ COM VÉU DE POLIÉSTER. AF_06/2018</t>
  </si>
  <si>
    <t>IMPERMEABILIZACAO COM MANTA</t>
  </si>
  <si>
    <t>0141</t>
  </si>
  <si>
    <t>FORNECIMENTO/INSTALACAO LONA PLASTICA PRETA, PARA IMPERMEABILIZACAO, ESPESSURA 150 MICRAS.</t>
  </si>
  <si>
    <t>74033/1</t>
  </si>
  <si>
    <t>ESTABILIZAÇÃO DE SOLO COM GEOMEMBRANA</t>
  </si>
  <si>
    <t>IMPERMEABILIZACAO DE SUPERFICIE COM GEOMEMBRANA (MANTA TERMOPLASTICA LISA) TIPO PEAD, E=2MM.</t>
  </si>
  <si>
    <t>44,05</t>
  </si>
  <si>
    <t>IMPERMEABILIZAÇÃO DE SUPERFÍCIE COM MANTA ASFÁLTICA, UMA CAMADA, INCLUSIVE APLICAÇÃO DE PRIMER ASFÁLTICO, E=3MM. AF_06/2018</t>
  </si>
  <si>
    <t>64,63</t>
  </si>
  <si>
    <t>IMPERMEABILIZAÇÃO DE SUPERFÍCIE COM MANTA ASFÁLTICA, DUAS CAMADAS, INCLUSIVE APLICAÇÃO DE PRIMER ASFÁLTICO, E=3MM E E=4MM. AF_06/2018</t>
  </si>
  <si>
    <t>116,41</t>
  </si>
  <si>
    <t>73762/4</t>
  </si>
  <si>
    <t>IMPERMEABILIZACAO BETUMINOSA C/EMULSAO ASFALTICA E ACRILICA</t>
  </si>
  <si>
    <t>0145</t>
  </si>
  <si>
    <t>IMPERMEABILIZACAO DE TERRACOS E LAJES</t>
  </si>
  <si>
    <t>IMPERMEABILIZACAO DE SUPERFICIE COM ASFALTO ELASTOMERICO, INCLUSOS PRIMER E VEU DE FIBRA DE VIDRO.</t>
  </si>
  <si>
    <t>121,61</t>
  </si>
  <si>
    <t>74066/2</t>
  </si>
  <si>
    <t>IMPERMEABILIZACAO FLEXIVEL</t>
  </si>
  <si>
    <t>IMPERMEABILIZACAO DE SUPERFICIE, COM IMPERMEABILIZANTE FLEXIVEL A BASE ACRILICA.</t>
  </si>
  <si>
    <t>77,52</t>
  </si>
  <si>
    <t>74106/1</t>
  </si>
  <si>
    <t>IMPERMEAB. DE FUNDACOES/BALDRAMES/MUROS DE ARRIMO/ALICERCES E REVEST. EM CONTATO C/SOLO - UTILIZ. TINTA BETUMINOSA TIPO NEUTROLIN / 2DEMAOS</t>
  </si>
  <si>
    <t>IMPERMEABILIZACAO DE ESTRUTURAS ENTERRADAS, COM TINTA ASFALTICA, DUAS DEMAOS.</t>
  </si>
  <si>
    <t>8,01</t>
  </si>
  <si>
    <t>IMPERMEABILIZAÇÃO DE SUPERFÍCIE COM EMULSÃO ASFÁLTICA, 2 DEMÃOS AF_06/2018</t>
  </si>
  <si>
    <t>25,17</t>
  </si>
  <si>
    <t>73872/1</t>
  </si>
  <si>
    <t>IMPERMEABILIZACAO COM PINTURA</t>
  </si>
  <si>
    <t>0146</t>
  </si>
  <si>
    <t>IMPERMEABILIZACAO COM RESINA EPOXI</t>
  </si>
  <si>
    <t>IMPERMEABILIZACAO COM PINTURA A BASE DE RESINA EPOXI ALCATRAO, UMA DEMAO.</t>
  </si>
  <si>
    <t>27,68</t>
  </si>
  <si>
    <t>73872/2</t>
  </si>
  <si>
    <t>IMPERMEABILIZACAO COM PINTURA A BASE DE RESINA EPOXI ALCATRAO, DUAS DEMAOS.</t>
  </si>
  <si>
    <t>54,09</t>
  </si>
  <si>
    <t>IMPERMEABILIZACAO COM MASTIQUE</t>
  </si>
  <si>
    <t>0147</t>
  </si>
  <si>
    <t>IMPERMEABILIZACAO DE SUPERFICIE COM MASTIQUE ELASTICO A BASE DE SILICONE, POR VOLUME.</t>
  </si>
  <si>
    <t>105,77</t>
  </si>
  <si>
    <t>74025/1</t>
  </si>
  <si>
    <t>CONSERVACAO DE CALHAS DE CONCRETO - PAR</t>
  </si>
  <si>
    <t>IMPERMEABILIZACAO DE SUPERFICIE COM MASTIQUE BETUMINOSO A FRIO, POR METRO.</t>
  </si>
  <si>
    <t>74190/1</t>
  </si>
  <si>
    <t>IMPERMEABILIZACAO DE LAJES</t>
  </si>
  <si>
    <t>IMPERMEABILIZACAO DE SUPERFICIE COM MASTIQUE BETUMINOSO A FRIO, POR AREA.</t>
  </si>
  <si>
    <t>143,80</t>
  </si>
  <si>
    <t>PROTECAO DE SUPERFICIE COM ARGAMASSA</t>
  </si>
  <si>
    <t>0150</t>
  </si>
  <si>
    <t>PROTEÇÃO MECÂNICA DE SUPERFÍCIE HORIZONTAL COM ARGAMASSA DE CIMENTO E AREIA, TRAÇO 1:3, E=2CM. AF_06/2018</t>
  </si>
  <si>
    <t>22,88</t>
  </si>
  <si>
    <t>PROTEÇÃO MECÂNICA DE SUPERFÍCIE VERTICAL COM ARGAMASSA DE CIMENTO E AREIA, TRAÇO 1:3, E=2CM. AF_06/2018</t>
  </si>
  <si>
    <t>31,69</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</si>
  <si>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</si>
  <si>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</si>
  <si>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</si>
  <si>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43,04</t>
  </si>
  <si>
    <t>PROTEÇÃO MECÂNICA DE SUPERFÍCIE VERTICAL COM ARGAMASSA DE CIMENTO E AREIA, TRAÇO 1:3, E=4CM. AF_06/2018</t>
  </si>
  <si>
    <t>51,84</t>
  </si>
  <si>
    <t>PROTEÇÃO MECÂNICA DE SUPERFICIE HORIZONTAL COM ARGAMASSA DE CIMENTO E AREIA, TRAÇO 1:3, E=5CM. AF_06/2018</t>
  </si>
  <si>
    <t>53,34</t>
  </si>
  <si>
    <t>PROTEÇÃO MECÂNICA DE SUPERFÍCIE VERTICAL COM ARGAMASSA DE CIMENTO E AREIA, TRAÇO 1:3, E=5CM. AF_06/2018</t>
  </si>
  <si>
    <t>62,17</t>
  </si>
  <si>
    <t>PROTEÇÃO MECÂNICA DE SUPERFICIE HORIZONTAL COM CONCRETO 15 MPA, E=4CM. AF_06/2018</t>
  </si>
  <si>
    <t>27,14</t>
  </si>
  <si>
    <t>PROTEÇÃO MECÂNICA DE SUPERFICIE HORIZONTAL COM CONCRETO 15 MPA, E=5CM. AF_06/2018</t>
  </si>
  <si>
    <t>33,58</t>
  </si>
  <si>
    <t>PROTEÇÃO MECÂNICA DE SUPERFÍCIE VERTICAL COM CONCRETO 15 MPA, E=5CM. AF_06/2018</t>
  </si>
  <si>
    <t>42,09</t>
  </si>
  <si>
    <t>73798/1</t>
  </si>
  <si>
    <t>INSTALACAO ELETRICA/ELETRIFICACAO E ILUMINACAO EXTERNA</t>
  </si>
  <si>
    <t>INEL</t>
  </si>
  <si>
    <t>ELETRODUTOS/CALHAS PARA LEITO DE CABOS</t>
  </si>
  <si>
    <t>0165</t>
  </si>
  <si>
    <t>DUTOS DE POLIESTER DE ALTA DENSIDADE(PEAD)</t>
  </si>
  <si>
    <t>DUTO ESPIRAL FLEXIVEL SINGELO PEAD D=50MM(2") REVESTIDO COM PVC COM FIO GUIA DE ACO GALVANIZADO, LANCADO DIRETO NO SOLO, INCL CONEXOES</t>
  </si>
  <si>
    <t>22,43</t>
  </si>
  <si>
    <t>73798/3</t>
  </si>
  <si>
    <t>DUTO ESPIRAL FLEXIVEL SINGELO PEAD D=75MM(3") REVESTIDO COM PVC COM FIO GUIA DE ACO GALVANIZADO, LANCADO DIRETO NO SOLO, INCL CONEXOES</t>
  </si>
  <si>
    <t>34,94</t>
  </si>
  <si>
    <t>ELETRODUTO FLEXÍVEL CORRUGADO, PVC, DN 20 MM (1/2"), PARA CIRCUITOS TERMINAIS, INSTALADO EM FORRO - FORNECIMENTO E INSTALAÇÃO. AF_12/2015</t>
  </si>
  <si>
    <t>4,95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</si>
  <si>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</si>
  <si>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</si>
  <si>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</si>
  <si>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3,62</t>
  </si>
  <si>
    <t>ELETRODUTO FLEXÍVEL CORRUGADO, PVC, DN 25 MM (3/4"), PARA CIRCUITOS TERMINAIS, INSTALADO EM LAJE - FORNECIMENTO E INSTALAÇÃO. AF_12/2015</t>
  </si>
  <si>
    <t>4,25</t>
  </si>
  <si>
    <t>ELETRODUTO FLEXÍVEL CORRUGADO, PVC, DN 32 MM (1"), PARA CIRCUITOS TERMINAIS, INSTALADO EM LAJE - FORNECIMENTO E INSTALAÇÃO. AF_12/2015</t>
  </si>
  <si>
    <t>5,80</t>
  </si>
  <si>
    <t>ELETRODUTO FLEXÍVEL CORRUGADO, PVC, DN 20 MM (1/2"), PARA CIRCUITOS TERMINAIS, INSTALADO EM PAREDE - FORNECIMENTO E INSTALAÇÃO. AF_12/2015</t>
  </si>
  <si>
    <t>5,53</t>
  </si>
  <si>
    <t>ELETRODUTO FLEXÍVEL CORRUGADO, PVC, DN 25 MM (3/4"), PARA CIRCUITOS TERMINAIS, INSTALADO EM PAREDE - FORNECIMENTO E INSTALAÇÃO. AF_12/2015</t>
  </si>
  <si>
    <t>6,15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</si>
  <si>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</si>
  <si>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</si>
  <si>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</si>
  <si>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</si>
  <si>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</si>
  <si>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11,00</t>
  </si>
  <si>
    <t>ELETRODUTO RÍGIDO ROSCÁVEL, PVC, DN 20 MM (1/2"), PARA CIRCUITOS TERMINAIS, INSTALADO EM LAJE - FORNECIMENTO E INSTALAÇÃO. AF_12/2015</t>
  </si>
  <si>
    <t>4,67</t>
  </si>
  <si>
    <t>ELETRODUTO RÍGIDO ROSCÁVEL, PVC, DN 25 MM (3/4"), PARA CIRCUITOS TERMINAIS, INSTALADO EM LAJE - FORNECIMENTO E INSTALAÇÃO. AF_12/2015</t>
  </si>
  <si>
    <t>5,68</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</si>
  <si>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</si>
  <si>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</si>
  <si>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</si>
  <si>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7,02</t>
  </si>
  <si>
    <t>ELETRODUTO RÍGIDO ROSCÁVEL, PVC, DN 25 MM (3/4"), PARA CIRCUITOS TERMINAIS, INSTALADO EM PAREDE - FORNECIMENTO E INSTALAÇÃO. AF_12/2015</t>
  </si>
  <si>
    <t>8,06</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</si>
  <si>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</si>
  <si>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</si>
  <si>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12,12</t>
  </si>
  <si>
    <t>ELETRODUTO RÍGIDO ROSCÁVEL, PVC, DN 50 MM (1 1/2") - FORNECIMENTO E INSTALAÇÃO. AF_12/2015</t>
  </si>
  <si>
    <t>9,09</t>
  </si>
  <si>
    <t>ELETRODUTO RÍGIDO ROSCÁVEL, PVC, DN 60 MM (2") - FORNECIMENTO E INSTALAÇÃO. AF_12/2015</t>
  </si>
  <si>
    <t>12,96</t>
  </si>
  <si>
    <t>ELETRODUTO RÍGIDO ROSCÁVEL, PVC, DN 75 MM (2 1/2") - FORNECIMENTO E INSTALAÇÃO. AF_12/2015</t>
  </si>
  <si>
    <t>ELETRODUTO RÍGIDO ROSCÁVEL, PVC, DN 85 MM (3") - FORNECIMENTO E INSTALAÇÃO. AF_12/2015</t>
  </si>
  <si>
    <t>21,46</t>
  </si>
  <si>
    <t>ELETRODUTO RÍGIDO ROSCÁVEL, PVC, DN 110 MM (4") - FORNECIMENTO E INSTALAÇÃO. AF_12/2015</t>
  </si>
  <si>
    <t>31,84</t>
  </si>
  <si>
    <t>ELETRODUTO RÍGIDO SOLDÁVEL, PVC, DN 20 MM (½), APARENTE, INSTALADO EM TETO - FORNECIMENTO E INSTALAÇÃO. AF_11/2016_P</t>
  </si>
  <si>
    <t>4,03</t>
  </si>
  <si>
    <t>ELETRODUTO RÍGIDO SOLDÁVEL, PVC, DN 25 MM (3/4), APARENTE, INSTALADO EM TETO - FORNECIMENTO E INSTALAÇÃO. AF_11/2016_P</t>
  </si>
  <si>
    <t>ELETRODUTO RÍGIDO SOLDÁVEL, PVC, DN 32 MM (1), APARENTE, INSTALADO EM TETO - FORNECIMENTO E INSTALAÇÃO. AF_11/2016_P</t>
  </si>
  <si>
    <t>5,66</t>
  </si>
  <si>
    <t>ELETRODUTO RÍGIDO SOLDÁVEL, PVC, DN 20 MM (½), APARENTE, INSTALADO EM PAREDE - FORNECIMENTO E INSTALAÇÃO. AF_11/2016_P</t>
  </si>
  <si>
    <t>ELETRODUTO RÍGIDO SOLDÁVEL, PVC, DN 25 MM (3/4), APARENTE, INSTALADO EM PAREDE - FORNECIMENTO E INSTALAÇÃO. AF_11/2016_P</t>
  </si>
  <si>
    <t>6,06</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</si>
  <si>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</si>
  <si>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</si>
  <si>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</si>
  <si>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12,41</t>
  </si>
  <si>
    <t>ELETRODUTO DE AÇO GALVANIZADO, CLASSE LEVE, DN 25 MM (1), APARENTE, INSTALADO EM TETO - FORNECIMENTO E INSTALAÇÃO. AF_11/2016_P</t>
  </si>
  <si>
    <t>15,35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</si>
  <si>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</si>
  <si>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</si>
  <si>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26,75</t>
  </si>
  <si>
    <t>ELETRODUTO DE AÇO GALVANIZADO, CLASSE LEVE, DN 20 MM (3/4), APARENTE, INSTALADO EM PAREDE - FORNECIMENTO E INSTALAÇÃO. AF_11/2016_P</t>
  </si>
  <si>
    <t>17,28</t>
  </si>
  <si>
    <t>ELETRODUTO DE AÇO GALVANIZADO, CLASSE LEVE, DN 25 MM (1), APARENTE, INSTALADO EM PAREDE - FORNECIMENTO E INSTALAÇÃO. AF_11/2016_P</t>
  </si>
  <si>
    <t>20,11</t>
  </si>
  <si>
    <t>28,99</t>
  </si>
  <si>
    <t>ELETRODUTO DE AÇO GALVANIZADO, CLASSE SEMI PESADO, DN 40 MM (1 1/2  ), APARENTE, INSTALADO EM PAREDE - FORNECIMENTO E INSTALAÇÃO. AF_11/2016_P</t>
  </si>
  <si>
    <t>31,18</t>
  </si>
  <si>
    <t>CONEXOES</t>
  </si>
  <si>
    <t>0166</t>
  </si>
  <si>
    <t>TERMINAL OU CONECTOR DE PRESSAO - PARA CABO 10MM2 - FORNECIMENTO E INSTALACAO</t>
  </si>
  <si>
    <t>TERMINAL OU CONECTOR DE PRESSAO - PARA CABO 16MM2 - FORNECIMENTO E INSTALACAO</t>
  </si>
  <si>
    <t>13,42</t>
  </si>
  <si>
    <t>TERMINAL OU CONECTOR DE PRESSAO - PARA CABO 25MM2 - FORNECIMENTO E INSTALACAO</t>
  </si>
  <si>
    <t>14,18</t>
  </si>
  <si>
    <t>TERMINAL OU CONECTOR DE PRESSAO - PARA CABO 35MM2 - FORNECIMENTO E INSTALACAO</t>
  </si>
  <si>
    <t>14,24</t>
  </si>
  <si>
    <t>TERMINAL OU CONECTOR DE PRESSAO - PARA CABO 50MM2 - FORNECIMENTO E INSTALACAO</t>
  </si>
  <si>
    <t>19,13</t>
  </si>
  <si>
    <t>TERMINAL OU CONECTOR DE PRESSAO - PARA CABO 70MM2 - FORNECIMENTO E INSTALACAO</t>
  </si>
  <si>
    <t>19,29</t>
  </si>
  <si>
    <t>TERMINAL OU CONECTOR DE PRESSAO - PARA CABO 95MM2 - FORNECIMENTO E INSTALACAO</t>
  </si>
  <si>
    <t>TERMINAL OU CONECTOR DE PRESSAO - PARA CABO 120MM2 - FORNECIMENTO E INSTALACAO</t>
  </si>
  <si>
    <t>31,20</t>
  </si>
  <si>
    <t>TERMINAL OU CONECTOR DE PRESSAO - PARA CABO 150MM2 - FORNECIMENTO E INSTALACAO</t>
  </si>
  <si>
    <t>31,48</t>
  </si>
  <si>
    <t>TERMINAL OU CONECTOR DE PRESSAO - PARA CABO 185MM2 - FORNECIMENTO E INSTALACAO</t>
  </si>
  <si>
    <t>32,77</t>
  </si>
  <si>
    <t>TERMINAL OU CONECTOR DE PRESSAO - PARA CABO 240MM2 - FORNECIMENTO E INSTALACAO</t>
  </si>
  <si>
    <t>37,61</t>
  </si>
  <si>
    <t>TERMINAL OU CONECTOR DE PRESSAO - PARA CABO 300MM2 - FORNECIMENTO E INSTALACAO</t>
  </si>
  <si>
    <t>46,71</t>
  </si>
  <si>
    <t>CONECTOR PARAFUSO FENDIDO SPLIT-BOLT - PARA CABO DE 16MM2 - FORNECIMENTO E INSTALACAO</t>
  </si>
  <si>
    <t>CONECTOR PARAFUSO FENDIDO SPLIT-BOLT - PARA CABO DE 35MM2 - FORNECIMENTO E INSTALACAO</t>
  </si>
  <si>
    <t>12,43</t>
  </si>
  <si>
    <t>73782/2</t>
  </si>
  <si>
    <t>TERMINAL MECANICO</t>
  </si>
  <si>
    <t>TERMINAL METALICO A PRESSAO PARA 1 CABO DE 50 MM2 - FORNECIMENTO E INSTALACAO</t>
  </si>
  <si>
    <t>32,00</t>
  </si>
  <si>
    <t>73782/3</t>
  </si>
  <si>
    <t>TERMINAL METALICO A PRESSAO PARA 1 CABO DE 95 MM2 - FORNECIMENTO E INSTALACAO</t>
  </si>
  <si>
    <t>49,60</t>
  </si>
  <si>
    <t>73782/4</t>
  </si>
  <si>
    <t>TERMINAL A PRESSAO REFORCADO PARA CONEXAO DE CABO DE COBRE A BARRA, CABO 150 E 185MM2 - FORNECIMENTO E INSTALACAO</t>
  </si>
  <si>
    <t>118,37</t>
  </si>
  <si>
    <t>73782/5</t>
  </si>
  <si>
    <t>TERMINAL METALICO A PRESSAO P/ 1 CABO DE COBRE DE 25 MM2 COM 1 FURO DE FIXAÇÃO - FORNECIMENTO E INSTALACAO</t>
  </si>
  <si>
    <t>19,70</t>
  </si>
  <si>
    <t>CONECTOR DE PARAFUSO FENDIDO EM LIGA DE COBRE COM SEPARADOR DE CABOS PARA CABO 50 MM2 - FORNECIMENTO E INSTALACAO</t>
  </si>
  <si>
    <t>LUVA PARA ELETRODUTO, PVC, ROSCÁVEL, DN 20 MM (1/2"), PARA CIRCUITOS TERMINAIS, INSTALADA EM FORRO - FORNECIMENTO E INSTALAÇÃO. AF_12/2015</t>
  </si>
  <si>
    <t>3,52</t>
  </si>
  <si>
    <t>LUVA PARA ELETRODUTO, PVC, ROSCÁVEL, DN 25 MM (3/4"), PARA CIRCUITOS TERMINAIS, INSTALADA EM FORRO - FORNECIMENTO E INSTALAÇÃO. AF_12/2015</t>
  </si>
  <si>
    <t>4,66</t>
  </si>
  <si>
    <t>LUVA PARA ELETRODUTO, PVC, ROSCÁVEL, DN 32 MM (1"), PARA CIRCUITOS TERMINAIS, INSTALADA EM FORRO - FORNECIMENTO E INSTALAÇÃO. AF_12/2015</t>
  </si>
  <si>
    <t>6,14</t>
  </si>
  <si>
    <t>LUVA PARA ELETRODUTO, PVC, ROSCÁVEL, DN 40 MM (1 1/4"), PARA CIRCUITOS TERMINAIS, INSTALADA EM FORRO - FORNECIMENTO E INSTALAÇÃO. AF_12/2015</t>
  </si>
  <si>
    <t>8,14</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</si>
  <si>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</si>
  <si>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</si>
  <si>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5,65</t>
  </si>
  <si>
    <t>LUVA PARA ELETRODUTO, PVC, ROSCÁVEL, DN 32 MM (1"), PARA CIRCUITOS TERMINAIS, INSTALADA EM LAJE - FORNECIMENTO E INSTALAÇÃO. AF_12/2015</t>
  </si>
  <si>
    <t>7,16</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</si>
  <si>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</si>
  <si>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</si>
  <si>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5,64</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</si>
  <si>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</si>
  <si>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</si>
  <si>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7,65</t>
  </si>
  <si>
    <t>LUVA PARA ELETRODUTO, PVC, ROSCÁVEL, DN 40 MM (1 1/4"), PARA CIRCUITOS TERMINAIS, INSTALADA EM PAREDE - FORNECIMENTO E INSTALAÇÃO. AF_12/2015</t>
  </si>
  <si>
    <t>9,27</t>
  </si>
  <si>
    <t>CURVA 90 GRAUS PARA ELETRODUTO, PVC, ROSCÁVEL, DN 20 MM (1/2"), PARA CIRCUITOS TERMINAIS, INSTALADA EM FORRO - FORNECIMENTO E INSTALAÇÃO. AF_12/2015</t>
  </si>
  <si>
    <t>6,44</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</si>
  <si>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</si>
  <si>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</si>
  <si>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7,70</t>
  </si>
  <si>
    <t>CURVA 180 GRAUS PARA ELETRODUTO, PVC, ROSCÁVEL, DN 25 MM (3/4"), PARA CIRCUITOS TERMINAIS, INSTALADA EM FORRO - FORNECIMENTO E INSTALAÇÃO. AF_12/2015</t>
  </si>
  <si>
    <t>9,19</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</si>
  <si>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</si>
  <si>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</si>
  <si>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12,85</t>
  </si>
  <si>
    <t>CURVA 180 GRAUS PARA ELETRODUTO, PVC, ROSCÁVEL, DN 40 MM (1 1/4"), PARA CIRCUITOS TERMINAIS, INSTALADA EM FORRO - FORNECIMENTO E INSTALAÇÃO. AF_12/2015</t>
  </si>
  <si>
    <t>14,46</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</si>
  <si>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</si>
  <si>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</si>
  <si>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</si>
  <si>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9,18</t>
  </si>
  <si>
    <t>CURVA 180 GRAUS PARA ELETRODUTO, PVC, ROSCÁVEL, DN 25 MM (3/4"), PARA CIRCUITOS TERMINAIS, INSTALADA EM LAJE - FORNECIMENTO E INSTALAÇÃO. AF_12/2015</t>
  </si>
  <si>
    <t>10,67</t>
  </si>
  <si>
    <t>CURVA 90 GRAUS PARA ELETRODUTO, PVC, ROSCÁVEL, DN 32 MM (1"), PARA CIRCUITOS TERMINAIS, INSTALADA EM LAJE - FORNECIMENTO E INSTALAÇÃO. AF_12/2015</t>
  </si>
  <si>
    <t>11,98</t>
  </si>
  <si>
    <t>CURVA 90 GRAUS PARA ELETRODUTO, PVC, ROSCÁVEL, DN 40 MM (1 1/4"), PARA CIRCUITOS TERMINAIS, INSTALADA EM LAJE - FORNECIMENTO E INSTALAÇÃO. AF_12/2015</t>
  </si>
  <si>
    <t>14,36</t>
  </si>
  <si>
    <t>CURVA 180 GRAUS PARA ELETRODUTO, PVC, ROSCÁVEL, DN 40 MM (1 1/4"), PARA CIRCUITOS TERMINAIS, INSTALADA EM LAJE - FORNECIMENTO E INSTALAÇÃO. AF_12/2015</t>
  </si>
  <si>
    <t>15,97</t>
  </si>
  <si>
    <t>CURVA 90 GRAUS PARA ELETRODUTO, PVC, ROSCÁVEL, DN 20 MM (1/2"), PARA CIRCUITOS TERMINAIS, INSTALADA EM PAREDE - FORNECIMENTO E INSTALAÇÃO. AF_12/2015</t>
  </si>
  <si>
    <t>9,62</t>
  </si>
  <si>
    <t>CURVA 180 GRAUS PARA ELETRODUTO, PVC, ROSCÁVEL, DN 20 MM (1/2"), PARA CIRCUITOS TERMINAIS, INSTALADA EM PAREDE - FORNECIMENTO E INSTALAÇÃO. AF_12/2015</t>
  </si>
  <si>
    <t>9,40</t>
  </si>
  <si>
    <t>CURVA 90 GRAUS PARA ELETRODUTO, PVC, ROSCÁVEL, DN 25 MM (3/4"), PARA CIRCUITOS TERMINAIS, INSTALADA EM PAREDE - FORNECIMENTO E INSTALAÇÃO. AF_12/2015</t>
  </si>
  <si>
    <t>10,48</t>
  </si>
  <si>
    <t>CURVA 180 GRAUS PARA ELETRODUTO, PVC, ROSCÁVEL, DN 25 MM (3/4"), PARA CIRCUITOS TERMINAIS, INSTALADA EM PAREDE - FORNECIMENTO E INSTALAÇÃO. AF_12/2015</t>
  </si>
  <si>
    <t>11,97</t>
  </si>
  <si>
    <t>CURVA 90 GRAUS PARA ELETRODUTO, PVC, ROSCÁVEL, DN 32 MM (1"), PARA CIRCUITOS TERMINAIS, INSTALADA EM PAREDE - FORNECIMENTO E INSTALAÇÃO. AF_12/2015</t>
  </si>
  <si>
    <t>12,75</t>
  </si>
  <si>
    <t>CURVA 90 GRAUS PARA ELETRODUTO, PVC, ROSCÁVEL, DN 40 MM (1 1/4"), PARA CIRCUITOS TERMINAIS, INSTALADA EM PAREDE - FORNECIMENTO E INSTALAÇÃO. AF_12/2015</t>
  </si>
  <si>
    <t>14,54</t>
  </si>
  <si>
    <t>CURVA 180 GRAUS PARA ELETRODUTO, PVC, ROSCÁVEL, DN 40 MM (1 1/4"), PARA CIRCUITOS TERMINAIS, INSTALADA EM PAREDE - FORNECIMENTO E INSTALAÇÃO. AF_12/2015</t>
  </si>
  <si>
    <t>16,15</t>
  </si>
  <si>
    <t>LUVA PARA ELETRODUTO, PVC, ROSCÁVEL, DN 50 MM (1 1/2") - FORNECIMENTO E INSTALAÇÃO. AF_12/2015</t>
  </si>
  <si>
    <t>10,57</t>
  </si>
  <si>
    <t>LUVA PARA ELETRODUTO, PVC, ROSCÁVEL, DN 60 MM (2") - FORNECIMENTO E INSTALAÇÃO. AF_12/2015</t>
  </si>
  <si>
    <t>LUVA PARA ELETRODUTO, PVC, ROSCÁVEL, DN 75 MM (2 1/2") - FORNECIMENTO E INSTALAÇÃO. AF_12/2015</t>
  </si>
  <si>
    <t>19,48</t>
  </si>
  <si>
    <t>LUVA PARA ELETRODUTO, PVC, ROSCÁVEL, DN 85 MM (3") - FORNECIMENTO E INSTALAÇÃO. AF_12/2015</t>
  </si>
  <si>
    <t>LUVA PARA ELETRODUTO, PVC, ROSCÁVEL, DN 110 MM (4") - FORNECIMENTO E INSTALAÇÃO. AF_12/2015</t>
  </si>
  <si>
    <t>35,39</t>
  </si>
  <si>
    <t>CURVA 90 GRAUS PARA ELETRODUTO, PVC, ROSCÁVEL, DN 50 MM (1 1/2") - FORNECIMENTO E INSTALAÇÃO. AF_12/2015</t>
  </si>
  <si>
    <t>16,14</t>
  </si>
  <si>
    <t>CURVA 90 GRAUS PARA ELETRODUTO, PVC, ROSCÁVEL, DN 60 MM (2") - FORNECIMENTO E INSTALAÇÃO. AF_12/2015</t>
  </si>
  <si>
    <t>20,61</t>
  </si>
  <si>
    <t>CURVA 90 GRAUS PARA ELETRODUTO, PVC, ROSCÁVEL, DN 75 MM (2 1/2") - FORNECIMENTO E INSTALAÇÃO. AF_12/2015</t>
  </si>
  <si>
    <t>CURVA 90 GRAUS PARA ELETRODUTO, PVC, ROSCÁVEL, DN 85 MM (3") - FORNECIMENTO E INSTALAÇÃO. AF_12/2015</t>
  </si>
  <si>
    <t>35,92</t>
  </si>
  <si>
    <t>CURVA 90 GRAUS PARA ELETRODUTO, PVC, ROSCÁVEL, DN 110 MM (4") - FORNECIMENTO E INSTALAÇÃO. AF_12/2015</t>
  </si>
  <si>
    <t>58,38</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</si>
  <si>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</si>
  <si>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</si>
  <si>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</si>
  <si>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4,74</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</si>
  <si>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</si>
  <si>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</si>
  <si>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</si>
  <si>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</si>
  <si>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</si>
  <si>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8,39</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</si>
  <si>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</si>
  <si>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</si>
  <si>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</si>
  <si>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8,38</t>
  </si>
  <si>
    <t>LUVA DE EMENDA PARA ELETRODUTO, AÇO GALVANIZADO, DN 32 MM (1 1/4''), APARENTE, INSTALADA EM PAREDE - FORNECIMENTO E INSTALAÇÃO. AF_11/2016_P</t>
  </si>
  <si>
    <t>10,34</t>
  </si>
  <si>
    <t>LUVA DE EMENDA PARA ELETRODUTO, AÇO GALVANIZADO, DN 40 MM (1 1/2''), APARENTE, INSTALADA EM PAREDE - FORNECIMENTO E INSTALAÇÃO. AF_11/2016_P</t>
  </si>
  <si>
    <t>12,47</t>
  </si>
  <si>
    <t>FIOS/CABOS</t>
  </si>
  <si>
    <t>0167</t>
  </si>
  <si>
    <t>CABO DE COBRE FLEXÍVEL ISOLADO, 1,5 MM², ANTI-CHAMA 450/750 V, PARA CIRCUITOS TERMINAIS - FORNECIMENTO E INSTALAÇÃO. AF_12/2015</t>
  </si>
  <si>
    <t>1,57</t>
  </si>
  <si>
    <t>2,12</t>
  </si>
  <si>
    <t>CABO DE COBRE FLEXÍVEL ISOLADO, 2,5 MM², ANTI-CHAMA 450/750 V, PARA CIRCUITOS TERMINAIS - FORNECIMENTO E INSTALAÇÃO. AF_12/2015</t>
  </si>
  <si>
    <t>2,24</t>
  </si>
  <si>
    <t>CABO DE COBRE FLEXÍVEL ISOLADO, 4 MM², ANTI-CHAMA 450/750 V, PARA CIRCUITOS TERMINAIS - FORNECIMENTO E INSTALAÇÃO. AF_12/2015</t>
  </si>
  <si>
    <t>3,54</t>
  </si>
  <si>
    <t>CABO DE COBRE FLEXÍVEL ISOLADO, 4 MM², ANTI-CHAMA 0,6/1,0 KV, PARA CIRCUITOS TERMINAIS - FORNECIMENTO E INSTALAÇÃO. AF_12/2015</t>
  </si>
  <si>
    <t>3,95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</si>
  <si>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</si>
  <si>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</si>
  <si>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</si>
  <si>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</si>
  <si>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8,26</t>
  </si>
  <si>
    <t>CABO DE COBRE FLEXÍVEL ISOLADO, 16 MM², ANTI-CHAMA 450/750 V, PARA CIRCUITOS TERMINAIS - FORNECIMENTO E INSTALAÇÃO. AF_12/2015</t>
  </si>
  <si>
    <t>11,88</t>
  </si>
  <si>
    <t>CABO DE COBRE FLEXÍVEL ISOLADO, 16 MM², ANTI-CHAMA 0,6/1,0 KV, PARA CIRCUITOS TERMINAIS - FORNECIMENTO E INSTALAÇÃO. AF_12/2015</t>
  </si>
  <si>
    <t>12,55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</si>
  <si>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</si>
  <si>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</si>
  <si>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</si>
  <si>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7,22</t>
  </si>
  <si>
    <t>CABO DE COBRE FLEXÍVEL ISOLADO, 16 MM², ANTI-CHAMA 0,6/1,0 KV, PARA DISTRIBUIÇÃO - FORNECIMENTO E INSTALAÇÃO. AF_12/2015</t>
  </si>
  <si>
    <t>7,80</t>
  </si>
  <si>
    <t>CABO DE COBRE FLEXÍVEL ISOLADO, 25 MM², ANTI-CHAMA 450/750 V, PARA DISTRIBUIÇÃO - FORNECIMENTO E INSTALAÇÃO. AF_12/2015</t>
  </si>
  <si>
    <t>CABO DE COBRE FLEXÍVEL ISOLADO, 25 MM², ANTI-CHAMA 0,6/1,0 KV, PARA DISTRIBUIÇÃO - FORNECIMENTO E INSTALAÇÃO. AF_12/2015</t>
  </si>
  <si>
    <t>13,28</t>
  </si>
  <si>
    <t>CABO DE COBRE FLEXÍVEL ISOLADO, 35 MM², ANTI-CHAMA 450/750 V, PARA DISTRIBUIÇÃO - FORNECIMENTO E INSTALAÇÃO. AF_12/2015</t>
  </si>
  <si>
    <t>17,29</t>
  </si>
  <si>
    <t>CABO DE COBRE FLEXÍVEL ISOLADO, 35 MM², ANTI-CHAMA 0,6/1,0 KV, PARA DISTRIBUIÇÃO - FORNECIMENTO E INSTALAÇÃO. AF_12/2015</t>
  </si>
  <si>
    <t>17,77</t>
  </si>
  <si>
    <t>CABO DE COBRE FLEXÍVEL ISOLADO, 50 MM², ANTI-CHAMA 450/750 V, PARA DISTRIBUIÇÃO - FORNECIMENTO E INSTALAÇÃO. AF_12/2015</t>
  </si>
  <si>
    <t>24,65</t>
  </si>
  <si>
    <t>CABO DE COBRE FLEXÍVEL ISOLADO, 50 MM², ANTI-CHAMA 0,6/1,0 KV, PARA DISTRIBUIÇÃO - FORNECIMENTO E INSTALAÇÃO. AF_12/2015</t>
  </si>
  <si>
    <t>24,71</t>
  </si>
  <si>
    <t>CABO DE COBRE FLEXÍVEL ISOLADO, 70 MM², ANTI-CHAMA 450/750 V, PARA DISTRIBUIÇÃO - FORNECIMENTO E INSTALAÇÃO. AF_12/2015</t>
  </si>
  <si>
    <t>34,07</t>
  </si>
  <si>
    <t>CABO DE COBRE FLEXÍVEL ISOLADO, 70 MM², ANTI-CHAMA 0,6/1,0 KV, PARA DISTRIBUIÇÃO - FORNECIMENTO E INSTALAÇÃO. AF_12/2015</t>
  </si>
  <si>
    <t>33,70</t>
  </si>
  <si>
    <t>CABO DE COBRE FLEXÍVEL ISOLADO, 95 MM², ANTI-CHAMA 450/750 V, PARA DISTRIBUIÇÃO - FORNECIMENTO E INSTALAÇÃO. AF_12/2015</t>
  </si>
  <si>
    <t>44,32</t>
  </si>
  <si>
    <t>CABO DE COBRE FLEXÍVEL ISOLADO, 95 MM², ANTI-CHAMA 0,6/1,0 KV, PARA DISTRIBUIÇÃO - FORNECIMENTO E INSTALAÇÃO. AF_12/2015</t>
  </si>
  <si>
    <t>44,35</t>
  </si>
  <si>
    <t>CABO DE COBRE FLEXÍVEL ISOLADO, 120 MM², ANTI-CHAMA 450/750 V, PARA DISTRIBUIÇÃO - FORNECIMENTO E INSTALAÇÃO. AF_12/2015</t>
  </si>
  <si>
    <t>56,67</t>
  </si>
  <si>
    <t>CABO DE COBRE FLEXÍVEL ISOLADO, 120 MM², ANTI-CHAMA 0,6/1,0 KV, PARA DISTRIBUIÇÃO - FORNECIMENTO E INSTALAÇÃO. AF_12/2015</t>
  </si>
  <si>
    <t>57,22</t>
  </si>
  <si>
    <t>CABO DE COBRE FLEXÍVEL ISOLADO, 150 MM², ANTI-CHAMA 450/750 V, PARA DISTRIBUIÇÃO - FORNECIMENTO E INSTALAÇÃO. AF_12/2015</t>
  </si>
  <si>
    <t>70,37</t>
  </si>
  <si>
    <t>CABO DE COBRE FLEXÍVEL ISOLADO, 150 MM², ANTI-CHAMA 0,6/1,0 KV, PARA DISTRIBUIÇÃO - FORNECIMENTO E INSTALAÇÃO. AF_12/2015</t>
  </si>
  <si>
    <t>70,56</t>
  </si>
  <si>
    <t>CABO DE COBRE FLEXÍVEL ISOLADO, 185 MM², ANTI-CHAMA 450/750 V, PARA DISTRIBUIÇÃO - FORNECIMENTO E INSTALAÇÃO. AF_12/2015</t>
  </si>
  <si>
    <t>85,44</t>
  </si>
  <si>
    <t>CABO DE COBRE FLEXÍVEL ISOLADO, 185 MM², ANTI-CHAMA 0,6/1,0 KV, PARA DISTRIBUIÇÃO - FORNECIMENTO E INSTALAÇÃO. AF_12/2015</t>
  </si>
  <si>
    <t>86,23</t>
  </si>
  <si>
    <t>CABO DE COBRE FLEXÍVEL ISOLADO, 240 MM², ANTI-CHAMA 450/750 V, PARA DISTRIBUIÇÃO - FORNECIMENTO E INSTALAÇÃO. AF_12/2015</t>
  </si>
  <si>
    <t>112,32</t>
  </si>
  <si>
    <t>CABO DE COBRE FLEXÍVEL ISOLADO, 240 MM², ANTI-CHAMA 0,6/1,0 KV, PARA DISTRIBUIÇÃO - FORNECIMENTO E INSTALAÇÃO. AF_12/2015</t>
  </si>
  <si>
    <t>112,98</t>
  </si>
  <si>
    <t>CABO DE COBRE RÍGIDO ISOLADO, 300 MM², ANTI-CHAMA 450/750 V, PARA DISTRIBUIÇÃO - FORNECIMENTO E INSTALAÇÃO. AF_12/2015</t>
  </si>
  <si>
    <t>137,04</t>
  </si>
  <si>
    <t>CABO DE COBRE FLEXÍVEL ISOLADO, 300 MM², ANTI-CHAMA 0,6/1,0 KV, PARA DISTRIBUIÇÃO - FORNECIMENTO E INSTALAÇÃO. AF_12/2015</t>
  </si>
  <si>
    <t>140,74</t>
  </si>
  <si>
    <t>CAIXAS</t>
  </si>
  <si>
    <t>0168</t>
  </si>
  <si>
    <t>CAIXA DE PASSAGEM 30X30X40 COM TAMPA E DRENO BRITA</t>
  </si>
  <si>
    <t>142,41</t>
  </si>
  <si>
    <t>CAIXA OCTOGONAL 4" X 4", PVC, INSTALADA EM LAJE - FORNECIMENTO E INSTALAÇÃO. AF_12/2015</t>
  </si>
  <si>
    <t>9,66</t>
  </si>
  <si>
    <t>CAIXA OCTOGONAL 3" X 3", PVC, INSTALADA EM LAJE - FORNECIMENTO E INSTALAÇÃO. AF_12/2015</t>
  </si>
  <si>
    <t>8,23</t>
  </si>
  <si>
    <t>CAIXA RETANGULAR 4" X 2" ALTA (2,00 M DO PISO), PVC, INSTALADA EM PAREDE - FORNECIMENTO E INSTALAÇÃO. AF_12/2015</t>
  </si>
  <si>
    <t>20,42</t>
  </si>
  <si>
    <t>CAIXA RETANGULAR 4" X 2" MÉDIA (1,30 M DO PISO), PVC, INSTALADA EM PAREDE - FORNECIMENTO E INSTALAÇÃO. AF_12/2015</t>
  </si>
  <si>
    <t>10,83</t>
  </si>
  <si>
    <t>CAIXA RETANGULAR 4" X 2" BAIXA (0,30 M DO PISO), PVC, INSTALADA EM PAREDE - FORNECIMENTO E INSTALAÇÃO. AF_12/2015</t>
  </si>
  <si>
    <t>7,23</t>
  </si>
  <si>
    <t>CAIXA RETANGULAR 4" X 4" ALTA (2,00 M DO PISO), PVC, INSTALADA EM PAREDE - FORNECIMENTO E INSTALAÇÃO. AF_12/2015</t>
  </si>
  <si>
    <t>25,03</t>
  </si>
  <si>
    <t>CAIXA RETANGULAR 4" X 4" MÉDIA (1,30 M DO PISO), PVC, INSTALADA EM PAREDE - FORNECIMENTO E INSTALAÇÃO. AF_12/2015</t>
  </si>
  <si>
    <t>13,99</t>
  </si>
  <si>
    <t>CAIXA RETANGULAR 4" X 4" BAIXA (0,30 M DO PISO), PVC, INSTALADA EM PAREDE - FORNECIMENTO E INSTALAÇÃO. AF_12/2015</t>
  </si>
  <si>
    <t>9,86</t>
  </si>
  <si>
    <t>CAIXA OCTOGONAL 4" X 4", METÁLICA, INSTALADA EM LAJE - FORNECIMENTO E INSTALAÇÃO. AF_12/2015</t>
  </si>
  <si>
    <t>7,43</t>
  </si>
  <si>
    <t>CAIXA SEXTAVADA 3" X 3", METÁLICA, INSTALADA EM LAJE - FORNECIMENTO E INSTALAÇÃO. AF_12/2015</t>
  </si>
  <si>
    <t>6,27</t>
  </si>
  <si>
    <t>CAIXA RETANGULAR 4" X 2" ALTA (2,00 M DO PISO), METÁLICA, INSTALADA EM PAREDE - FORNECIMENTO E INSTALAÇÃO. AF_12/2015</t>
  </si>
  <si>
    <t>19,78</t>
  </si>
  <si>
    <t>CAIXA RETANGULAR 4" X 2" MÉDIA (1,30 M DO PISO), METÁLICA, INSTALADA EM PAREDE - FORNECIMENTO E INSTALAÇÃO. AF_12/2015</t>
  </si>
  <si>
    <t>10,19</t>
  </si>
  <si>
    <t>CAIXA RETANGULAR 4" X 2" BAIXA (0,30 M DO PISO), METÁLICA, INSTALADA EM PAREDE - FORNECIMENTO E INSTALAÇÃO. AF_12/2015</t>
  </si>
  <si>
    <t>CAIXA RETANGULAR 4" X 4" ALTA (2,00 M DO PISO), METÁLICA, INSTALADA EM PAREDE - FORNECIMENTO E INSTALAÇÃO. AF_12/2015</t>
  </si>
  <si>
    <t>23,89</t>
  </si>
  <si>
    <t>CAIXA RETANGULAR 4" X 4" MÉDIA (1,30 M DO PISO), METÁLICA, INSTALADA EM PAREDE - FORNECIMENTO E INSTALAÇÃO. AF_12/2015</t>
  </si>
  <si>
    <t>CAIXA RETANGULAR 4" X 4" BAIXA (0,30 M DO PISO), METÁLICA, INSTALADA EM PAREDE - FORNECIMENTO E INSTALAÇÃO. AF_12/2015</t>
  </si>
  <si>
    <t>8,72</t>
  </si>
  <si>
    <t>CONDULETE DE ALUMÍNIO, TIPO B, PARA ELETRODUTO DE AÇO GALVANIZADO DN 20 MM (3/4''), APARENTE - FORNECIMENTO E INSTALAÇÃO. AF_11/2016_P</t>
  </si>
  <si>
    <t>19,39</t>
  </si>
  <si>
    <t>CONDULETE DE ALUMÍNIO, TIPO C, PARA ELETRODUTO DE AÇO GALVANIZADO DN 20 MM (3/4''), APARENTE - FORNECIMENTO E INSTALAÇÃO. AF_11/2016_P</t>
  </si>
  <si>
    <t>19,81</t>
  </si>
  <si>
    <t>CONDULETE DE ALUMÍNIO, TIPO E, PARA ELETRODUTO DE AÇO GALVANIZADO DN 20 MM (3/4''), APARENTE - FORNECIMENTO E INSTALAÇÃO. AF_11/2016_P</t>
  </si>
  <si>
    <t>18,40</t>
  </si>
  <si>
    <t>CONDULETE DE ALUMÍNIO, TIPO B, PARA ELETRODUTO DE AÇO GALVANIZADO DN 25 MM (1''), APARENTE - FORNECIMENTO E INSTALAÇÃO. AF_11/2016_P</t>
  </si>
  <si>
    <t>21,83</t>
  </si>
  <si>
    <t>CONDULETE DE ALUMÍNIO, TIPO C, PARA ELETRODUTO DE AÇO GALVANIZADO DN 25 MM (1''), APARENTE - FORNECIMENTO E INSTALAÇÃO. AF_11/2016_P</t>
  </si>
  <si>
    <t>CONDULETE DE ALUMÍNIO, TIPO E, ELETRODUTO DE AÇO GALVANIZADO DN 25 MM (1''), APARENTE - FORNECIMENTO E INSTALAÇÃO. AF_11/2016_P</t>
  </si>
  <si>
    <t>22,95</t>
  </si>
  <si>
    <t>CONDULETE DE ALUMÍNIO, TIPO E, PARA ELETRODUTO DE AÇO GALVANIZADO DN 32 MM (1 1/4''), APARENTE - FORNECIMENTO E INSTALAÇÃO. AF_11/2016_P</t>
  </si>
  <si>
    <t>25,91</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</si>
  <si>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</si>
  <si>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</si>
  <si>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24,06</t>
  </si>
  <si>
    <t>CONDULETE DE ALUMÍNIO, TIPO LR, PARA ELETRODUTO DE AÇO GALVANIZADO DN 32 MM (1 1/4''), APARENTE - FORNECIMENTO E INSTALAÇÃO. AF_11/2016_P</t>
  </si>
  <si>
    <t>30,42</t>
  </si>
  <si>
    <t>CONDULETE DE ALUMÍNIO, TIPO T, PARA ELETRODUTO DE AÇO GALVANIZADO DN 20 MM (3/4''), APARENTE - FORNECIMENTO E INSTALAÇÃO. AF_11/2016_P</t>
  </si>
  <si>
    <t>22,84</t>
  </si>
  <si>
    <t>CONDULETE DE ALUMÍNIO, TIPO T, PARA ELETRODUTO DE AÇO GALVANIZADO DN 25 MM (1''), APARENTE - FORNECIMENTO E INSTALAÇÃO. AF_11/2016_P</t>
  </si>
  <si>
    <t>28,29</t>
  </si>
  <si>
    <t>CONDULETE DE ALUMÍNIO, TIPO T, PARA ELETRODUTO DE AÇO GALVANIZADO DN 32 MM (1 1/4''), APARENTE - FORNECIMENTO E INSTALAÇÃO. AF_11/2016_P</t>
  </si>
  <si>
    <t>35,42</t>
  </si>
  <si>
    <t>CONDULETE DE ALUMÍNIO, TIPO X, PARA ELETRODUTO DE AÇO GALVANIZADO DN 20 MM (3/4''), APARENTE - FORNECIMENTO E INSTALAÇÃO. AF_11/2016_P</t>
  </si>
  <si>
    <t>27,23</t>
  </si>
  <si>
    <t>CONDULETE DE ALUMÍNIO, TIPO X, PARA ELETRODUTO DE AÇO GALVANIZADO DN 25 MM (1''), APARENTE - FORNECIMENTO E INSTALAÇÃO. AF_11/2016_P</t>
  </si>
  <si>
    <t>30,29</t>
  </si>
  <si>
    <t>CONDULETE DE ALUMÍNIO, TIPO X, PARA ELETRODUTO DE AÇO GALVANIZADO DN 32 MM (1 1/4''), APARENTE - FORNECIMENTO E INSTALAÇÃO. AF_11/2016_P</t>
  </si>
  <si>
    <t>39,40</t>
  </si>
  <si>
    <t>CONDULETE DE PVC, TIPO B, PARA ELETRODUTO DE PVC SOLDÁVEL DN 20 MM (1/2''), APARENTE - FORNECIMENTO E INSTALAÇÃO. AF_11/2016</t>
  </si>
  <si>
    <t>CONDULETE DE PVC, TIPO B, PARA ELETRODUTO DE PVC SOLDÁVEL DN 25 MM (3/4''), APARENTE - FORNECIMENTO E INSTALAÇÃO. AF_11/2016</t>
  </si>
  <si>
    <t>18,03</t>
  </si>
  <si>
    <t>CONDULETE DE PVC, TIPO B, PARA ELETRODUTO DE PVC SOLDÁVEL DN 32 MM (1''), APARENTE - FORNECIMENTO E INSTALAÇÃO. AF_11/2016</t>
  </si>
  <si>
    <t>18,60</t>
  </si>
  <si>
    <t>CONDULETE DE PVC, TIPO LL, PARA ELETRODUTO DE PVC SOLDÁVEL DN 20 MM (1/2''), APARENTE - FORNECIMENTO E INSTALAÇÃO. AF_11/2016</t>
  </si>
  <si>
    <t>20,54</t>
  </si>
  <si>
    <t>CONDULETE DE PVC, TIPO LL, PARA ELETRODUTO DE PVC SOLDÁVEL DN 25 MM (3/4''), APARENTE - FORNECIMENTO E INSTALAÇÃO. AF_11/2016</t>
  </si>
  <si>
    <t>CONDULETE DE PVC, TIPO LL, PARA ELETRODUTO DE PVC SOLDÁVEL DN 32 MM (1''), APARENTE - FORNECIMENTO E INSTALAÇÃO. AF_11/2016</t>
  </si>
  <si>
    <t>23,10</t>
  </si>
  <si>
    <t>CONDULETE DE PVC, TIPO LB, PARA ELETRODUTO DE PVC SOLDÁVEL DN 20 MM (1/2''), APARENTE - FORNECIMENTO E INSTALAÇÃO. AF_11/2016</t>
  </si>
  <si>
    <t>11,15</t>
  </si>
  <si>
    <t>CONDULETE DE PVC, TIPO LB, PARA ELETRODUTO DE PVC SOLDÁVEL DN 25 MM (3/4''), APARENTE - FORNECIMENTO E INSTALAÇÃO. AF_11/2016</t>
  </si>
  <si>
    <t>11,65</t>
  </si>
  <si>
    <t>CONDULETE DE PVC, TIPO LB, PARA ELETRODUTO DE PVC SOLDÁVEL DN 32 MM (1''), APARENTE - FORNECIMENTO E INSTALAÇÃO. AF_11/2016</t>
  </si>
  <si>
    <t>13,70</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</si>
  <si>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</si>
  <si>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</si>
  <si>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</si>
  <si>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18,14</t>
  </si>
  <si>
    <t>CONDULETE DE PVC, TIPO X, PARA ELETRODUTO DE PVC SOLDÁVEL DN 20 MM (1/2''), APARENTE - FORNECIMENTO E INSTALAÇÃO. AF_11/2016</t>
  </si>
  <si>
    <t>25,29</t>
  </si>
  <si>
    <t>CONDULETE DE PVC, TIPO X, PARA ELETRODUTO DE PVC SOLDÁVEL DN 25 MM (3/4''), APARENTE - FORNECIMENTO E INSTALAÇÃO. AF_11/2016</t>
  </si>
  <si>
    <t>25,94</t>
  </si>
  <si>
    <t>CONDULETE DE PVC, TIPO X, PARA ELETRODUTO DE PVC SOLDÁVEL DN 32 MM (1''), APARENTE - FORNECIMENTO E INSTALAÇÃO. AF_11/2016</t>
  </si>
  <si>
    <t>31,27</t>
  </si>
  <si>
    <t>CAIXA ENTERRADA ELÉTRICA RETANGULAR, EM ALVENARIA COM TIJOLOS CERÂMICOS MACIÇOS, FUNDO COM BRITA, DIMENSÕES INTERNAS: 0,3X0,3X0,3 M. AF_05/2018</t>
  </si>
  <si>
    <t>118,63</t>
  </si>
  <si>
    <t>CAIXA ENTERRADA ELÉTRICA RETANGULAR, EM ALVENARIA COM TIJOLOS CERÂMICOS MACIÇOS, FUNDO COM BRITA, DIMENSÕES INTERNAS: 0,4X0,4X0,4 M. AF_05/2018</t>
  </si>
  <si>
    <t>187,38</t>
  </si>
  <si>
    <t>CAIXA ENTERRADA ELÉTRICA RETANGULAR, EM ALVENARIA COM TIJOLOS CERÂMICOS MACIÇOS, FUNDO COM BRITA, DIMENSÕES INTERNAS: 0,6X0,6X0,6 M. AF_05/2018</t>
  </si>
  <si>
    <t>362,16</t>
  </si>
  <si>
    <t>CAIXA ENTERRADA ELÉTRICA RETANGULAR, EM ALVENARIA COM TIJOLOS CERÂMICOS MACIÇOS, FUNDO COM BRITA, DIMENSÕES INTERNAS: 0,8X0,8X0,6 M. AF_05/2018</t>
  </si>
  <si>
    <t>485,12</t>
  </si>
  <si>
    <t>CAIXA ENTERRADA ELÉTRICA RETANGULAR, EM ALVENARIA COM TIJOLOS CERÂMICOS MACIÇOS, FUNDO COM BRITA, DIMENSÕES INTERNAS: 1X1X0,6 M. AF_05/2018</t>
  </si>
  <si>
    <t>554,62</t>
  </si>
  <si>
    <t>CAIXA ENTERRADA ELÉTRICA RETANGULAR, EM ALVENARIA COM BLOCOS DE CONCRETO, FUNDO COM BRITA, DIMENSÕES INTERNAS: 0,4X0,4X0,4 M. AF_05/2018</t>
  </si>
  <si>
    <t>142,70</t>
  </si>
  <si>
    <t>CAIXA ENTERRADA ELÉTRICA RETANGULAR, EM ALVENARIA COM BLOCOS DE CONCRETO, FUNDO COM BRITA, DIMENSÕES INTERNAS: 0,6X0,6X0,6 M. AF_05/2018</t>
  </si>
  <si>
    <t>267,71</t>
  </si>
  <si>
    <t>CAIXA ENTERRADA ELÉTRICA RETANGULAR, EM ALVENARIA COM BLOCOS DE CONCRETO, FUNDO COM BRITA, DIMENSÕES INTERNAS: 0,8X0,8X0,6 M. AF_05/2018</t>
  </si>
  <si>
    <t>364,68</t>
  </si>
  <si>
    <t>CAIXA ENTERRADA ELÉTRICA RETANGULAR, EM ALVENARIA COM BLOCOS DE CONCRETO, FUNDO COM BRITA, DIMENSÕES INTERNAS: 1X1X0,6 M. AF_05/2018</t>
  </si>
  <si>
    <t>408,67</t>
  </si>
  <si>
    <t>QUADROS/DISJUNTORES</t>
  </si>
  <si>
    <t>0169</t>
  </si>
  <si>
    <t>CAIXA DE PROTECAO PARA MEDIDOR MONOFASICO, FORNECIMENTO E INSTALACAO</t>
  </si>
  <si>
    <t>118,48</t>
  </si>
  <si>
    <t>DISJUNTOR BAIXA TENSAO TRIPOLAR A SECO  800A/600V, INCLUSIVE ELETROTÉCNICO</t>
  </si>
  <si>
    <t>4.706,96</t>
  </si>
  <si>
    <t>CONTATOR TRIPOLAR I NOMINAL 12A - FORNECIMENTO E INSTALACAO INCLUSIVE ELETROTÉCNICO</t>
  </si>
  <si>
    <t>202,64</t>
  </si>
  <si>
    <t>CONTATOR TRIPOLAR I NOMINAL 22A - FORNECIMENTO E INSTALACAO INCLUSIVE ELETROTÉCNICO</t>
  </si>
  <si>
    <t>239,34</t>
  </si>
  <si>
    <t>CONTATOR TRIPOLAR I NOMINAL 36A - FORNECIMENTO E INSTALACAO INCLUSIVE ELETROTÉCNICO</t>
  </si>
  <si>
    <t>364,44</t>
  </si>
  <si>
    <t>CONTATOR TRIPOLAR I NOMIMAL 94A - FORNECIMENTO E INSTALACAO INCLUSIVE ELETROTÉCNICO</t>
  </si>
  <si>
    <t>1.000,35</t>
  </si>
  <si>
    <t>74130/1</t>
  </si>
  <si>
    <t>DISJUNTORES</t>
  </si>
  <si>
    <t>DISJUNTOR TERMOMAGNETICO MONOPOLAR PADRAO NEMA (AMERICANO) 10 A 30A 240V, FORNECIMENTO E INSTALACAO</t>
  </si>
  <si>
    <t>13,83</t>
  </si>
  <si>
    <t>74130/2</t>
  </si>
  <si>
    <t>DISJUNTOR TERMOMAGNETICO MONOPOLAR PADRAO NEMA (AMERICANO) 35 A 50A 240V, FORNECIMENTO E INSTALACAO</t>
  </si>
  <si>
    <t>21,51</t>
  </si>
  <si>
    <t>74130/3</t>
  </si>
  <si>
    <t>DISJUNTOR TERMOMAGNETICO BIPOLAR PADRAO NEMA (AMERICANO) 10 A 50A 240V, FORNECIMENTO E INSTALACAO</t>
  </si>
  <si>
    <t>64,02</t>
  </si>
  <si>
    <t>74130/4</t>
  </si>
  <si>
    <t>DISJUNTOR TERMOMAGNETICO TRIPOLAR PADRAO NEMA (AMERICANO) 10 A 50A 240V, FORNECIMENTO E INSTALACAO</t>
  </si>
  <si>
    <t>90,21</t>
  </si>
  <si>
    <t>74130/5</t>
  </si>
  <si>
    <t>DISJUNTOR TERMOMAGNETICO TRIPOLAR PADRAO NEMA (AMERICANO) 60 A 100A 240V, FORNECIMENTO E INSTALACAO</t>
  </si>
  <si>
    <t>121,34</t>
  </si>
  <si>
    <t>74130/6</t>
  </si>
  <si>
    <t>DISJUNTOR TERMOMAGNETICO TRIPOLAR PADRAO NEMA (AMERICANO) 125 A 150A 240V, FORNECIMENTO E INSTALACAO</t>
  </si>
  <si>
    <t>349,50</t>
  </si>
  <si>
    <t>74130/7</t>
  </si>
  <si>
    <t>DISJUNTOR TERMOMAGNETICO TRIPOLAR EM CAIXA MOLDADA 250A 600V, FORNECIMENTO E INSTALACAO</t>
  </si>
  <si>
    <t>908,36</t>
  </si>
  <si>
    <t>74130/8</t>
  </si>
  <si>
    <t>DISJUNTOR TERMOMAGNETICO TRIPOLAR EM CAIXA MOLDADA 300 A 400A 600V, FORNECIMENTO E INSTALACAO</t>
  </si>
  <si>
    <t>1.242,49</t>
  </si>
  <si>
    <t>74130/9</t>
  </si>
  <si>
    <t>DISJUNTOR TERMOMAGNETICO TRIPOLAR EM CAIXA MOLDADA 500 A 600A 600V, FORNECIMENTO E INSTALACAO</t>
  </si>
  <si>
    <t>2.037,26</t>
  </si>
  <si>
    <t>74130/10</t>
  </si>
  <si>
    <t>DISJUNTOR TERMOMAGNETICO TRIPOLAR EM CAIXA MOLDADA 175 A 225A 240V, FORNECIMENTO E INSTALACAO</t>
  </si>
  <si>
    <t>548,10</t>
  </si>
  <si>
    <t>74131/1</t>
  </si>
  <si>
    <t>QUADROS DE DISTRIBUICAO.</t>
  </si>
  <si>
    <t>QUADRO DE DISTRIBUICAO DE ENERGIA DE EMBUTIR, EM CHAPA METALICA, PARA 3 DISJUNTORES TERMOMAGNETICOS MONOPOLARES SEM BARRAMENTO FORNECIMENTO E INSTALACAO</t>
  </si>
  <si>
    <t>57,37</t>
  </si>
  <si>
    <t>74131/4</t>
  </si>
  <si>
    <t>QUADRO DE DISTRIBUICAO DE ENERGIA DE EMBUTIR, EM CHAPA METALICA, PARA 18 DISJUNTORES TERMOMAGNETICOS MONOPOLARES, COM BARRAMENTO TRIFASICO E NEUTRO, FORNECIMENTO E INSTALACAO</t>
  </si>
  <si>
    <t>369,27</t>
  </si>
  <si>
    <t>74131/5</t>
  </si>
  <si>
    <t>QUADRO DE DISTRIBUICAO DE ENERGIA DE EMBUTIR, EM CHAPA METALICA, PARA 24 DISJUNTORES TERMOMAGNETICOS MONOPOLARES, COM BARRAMENTO TRIFASICO E NEUTRO, FORNECIMENTO E INSTALACAO</t>
  </si>
  <si>
    <t>428,68</t>
  </si>
  <si>
    <t>74131/6</t>
  </si>
  <si>
    <t>QUADRO DE DISTRIBUICAO DE ENERGIA DE EMBUTIR, EM CHAPA METALICA, PARA 32 DISJUNTORES TERMOMAGNETICOS MONOPOLARES, COM BARRAMENTO TRIFASICO E NEUTRO, FORNECIMENTO E INSTALACAO</t>
  </si>
  <si>
    <t>829,84</t>
  </si>
  <si>
    <t>74131/7</t>
  </si>
  <si>
    <t>QUADRO DE DISTRIBUICAO DE ENERGIA DE EMBUTIR, EM CHAPA METALICA, PARA 40 DISJUNTORES TERMOMAGNETICOS MONOPOLARES, COM BARRAMENTO TRIFASICO E NEUTRO, FORNECIMENTO E INSTALACAO</t>
  </si>
  <si>
    <t>691,52</t>
  </si>
  <si>
    <t>74131/8</t>
  </si>
  <si>
    <t>QUADRO DE DISTRIBUICAO DE ENERGIA DE EMBUTIR, EM CHAPA METALICA, PARA 50 DISJUNTORES TERMOMAGNETICOS MONOPOLARES, COM BARRAMENTO TRIFASICO E NEUTRO, FORNECIMENTO E INSTALACAO</t>
  </si>
  <si>
    <t>1.026,15</t>
  </si>
  <si>
    <t>QUADRO DE DISTRIBUICAO DE ENERGIA EM CHAPA DE ACO GALVANIZADO, PARA 12 DISJUNTORES TERMOMAGNETICOS MONOPOLARES, COM BARRAMENTO TRIFASICO E NEUTRO - FORNECIMENTO E INSTALACAO</t>
  </si>
  <si>
    <t>271,77</t>
  </si>
  <si>
    <t>QUADRO DE DISTRIBUICAO DE ENERGIA P/ 6 DISJUNTORES TERMOMAGNETICOS MONOPOLARES SEM BARRAMENTO, DE EMBUTIR, EM CHAPA METALICA - FORNECIMENTO E INSTALACAO</t>
  </si>
  <si>
    <t>65,67</t>
  </si>
  <si>
    <t>DISJUNTOR MONOPOLAR TIPO DIN, CORRENTE NOMINAL DE 10A - FORNECIMENTO E INSTALAÇÃO. AF_04/2016</t>
  </si>
  <si>
    <t>DISJUNTOR MONOPOLAR TIPO DIN, CORRENTE NOMINAL DE 16A - FORNECIMENTO E INSTALAÇÃO. AF_04/2016</t>
  </si>
  <si>
    <t>10,96</t>
  </si>
  <si>
    <t>DISJUNTOR MONOPOLAR TIPO DIN, CORRENTE NOMINAL DE 20A - FORNECIMENTO E INSTALAÇÃO. AF_04/2016</t>
  </si>
  <si>
    <t>11,75</t>
  </si>
  <si>
    <t>DISJUNTOR MONOPOLAR TIPO DIN, CORRENTE NOMINAL DE 25A - FORNECIMENTO E INSTALAÇÃO. AF_04/2016</t>
  </si>
  <si>
    <t>DISJUNTOR MONOPOLAR TIPO DIN, CORRENTE NOMINAL DE 32A - FORNECIMENTO E INSTALAÇÃO. AF_04/2016</t>
  </si>
  <si>
    <t>12,76</t>
  </si>
  <si>
    <t>DISJUNTOR MONOPOLAR TIPO DIN, CORRENTE NOMINAL DE 40A - FORNECIMENTO E INSTALAÇÃO. AF_04/2016</t>
  </si>
  <si>
    <t>18,61</t>
  </si>
  <si>
    <t>DISJUNTOR MONOPOLAR TIPO DIN, CORRENTE NOMINAL DE 50A - FORNECIMENTO E INSTALAÇÃO. AF_04/2016</t>
  </si>
  <si>
    <t>20,68</t>
  </si>
  <si>
    <t>DISJUNTOR BIPOLAR TIPO DIN, CORRENTE NOMINAL DE 10A - FORNECIMENTO E INSTALAÇÃO. AF_04/2016</t>
  </si>
  <si>
    <t>53,70</t>
  </si>
  <si>
    <t>DISJUNTOR BIPOLAR TIPO DIN, CORRENTE NOMINAL DE 16A - FORNECIMENTO E INSTALAÇÃO. AF_04/2016</t>
  </si>
  <si>
    <t>54,59</t>
  </si>
  <si>
    <t>DISJUNTOR BIPOLAR TIPO DIN, CORRENTE NOMINAL DE 20A - FORNECIMENTO E INSTALAÇÃO. AF_04/2016</t>
  </si>
  <si>
    <t>56,25</t>
  </si>
  <si>
    <t>DISJUNTOR BIPOLAR TIPO DIN, CORRENTE NOMINAL DE 25A - FORNECIMENTO E INSTALAÇÃO. AF_04/2016</t>
  </si>
  <si>
    <t>DISJUNTOR BIPOLAR TIPO DIN, CORRENTE NOMINAL DE 32A - FORNECIMENTO E INSTALAÇÃO. AF_04/2016</t>
  </si>
  <si>
    <t>58,23</t>
  </si>
  <si>
    <t>DISJUNTOR BIPOLAR TIPO DIN, CORRENTE NOMINAL DE 40A - FORNECIMENTO E INSTALAÇÃO. AF_04/2016</t>
  </si>
  <si>
    <t>60,69</t>
  </si>
  <si>
    <t>DISJUNTOR BIPOLAR TIPO DIN, CORRENTE NOMINAL DE 50A - FORNECIMENTO E INSTALAÇÃO. AF_04/2016</t>
  </si>
  <si>
    <t>64,84</t>
  </si>
  <si>
    <t>DISJUNTOR TRIPOLAR TIPO DIN, CORRENTE NOMINAL DE 10A - FORNECIMENTO E INSTALAÇÃO. AF_04/2016</t>
  </si>
  <si>
    <t>66,77</t>
  </si>
  <si>
    <t>DISJUNTOR TRIPOLAR TIPO DIN, CORRENTE NOMINAL DE 16A - FORNECIMENTO E INSTALAÇÃO. AF_04/2016</t>
  </si>
  <si>
    <t>68,11</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</si>
  <si>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</si>
  <si>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</si>
  <si>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</si>
  <si>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73,56</t>
  </si>
  <si>
    <t>DISJUNTOR TRIPOLAR TIPO DIN, CORRENTE NOMINAL DE 40A - FORNECIMENTO E INSTALAÇÃO. AF_04/2016</t>
  </si>
  <si>
    <t>78,43</t>
  </si>
  <si>
    <t>DISJUNTOR TRIPOLAR TIPO DIN, CORRENTE NOMINAL DE 50A - FORNECIMENTO E INSTALAÇÃO. AF_04/2016</t>
  </si>
  <si>
    <t>84,66</t>
  </si>
  <si>
    <t>INTERRUPTOR/TOMADA</t>
  </si>
  <si>
    <t>0170</t>
  </si>
  <si>
    <t>TOMADA 3P+T 30A/440V SEM PLACA - FORNECIMENTO E INSTALACAO</t>
  </si>
  <si>
    <t>INTERRUPTOR PULSADOR DE CAMPAINHA OU MINUTERIA 2A/250V C/ CAIXA - FORNECIMENTO E INSTALACAO</t>
  </si>
  <si>
    <t>14,39</t>
  </si>
  <si>
    <t>INTERRUPTOR INTERMEDIARIO (FOUR-WAY) - FORNECIMENTO E INSTALACAO</t>
  </si>
  <si>
    <t>36,07</t>
  </si>
  <si>
    <t>SUPORTE PARAFUSADO COM PLACA DE ENCAIXE 4" X 2" ALTO (2,00 M DO PISO) PARA PONTO ELÉTRICO - FORNECIMENTO E INSTALAÇÃO. AF_12/2015</t>
  </si>
  <si>
    <t>6,35</t>
  </si>
  <si>
    <t>SUPORTE PARAFUSADO COM PLACA DE ENCAIXE 4" X 2" MÉDIO (1,30 M DO PISO) PARA PONTO ELÉTRICO - FORNECIMENTO E INSTALAÇÃO. AF_12/2015</t>
  </si>
  <si>
    <t>SUPORTE PARAFUSADO COM PLACA DE ENCAIXE 4" X 2" BAIXO (0,30 M DO PISO) PARA PONTO ELÉTRICO - FORNECIMENTO E INSTALAÇÃO. AF_12/2015</t>
  </si>
  <si>
    <t>4,47</t>
  </si>
  <si>
    <t>SUPORTE PARAFUSADO COM PLACA DE ENCAIXE 4" X 4" ALTO (2,00 M DO PISO) PARA PONTO ELÉTRICO - FORNECIMENTO E INSTALAÇÃO. AF_12/2015</t>
  </si>
  <si>
    <t>9,47</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</si>
  <si>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</si>
  <si>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</si>
  <si>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</si>
  <si>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</si>
  <si>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17,34</t>
  </si>
  <si>
    <t>INTERRUPTOR PARALELO (1 MÓDULO), 10A/250V, SEM SUPORTE E SEM PLACA - FORNECIMENTO E INSTALAÇÃO. AF_12/2015</t>
  </si>
  <si>
    <t>16,36</t>
  </si>
  <si>
    <t>INTERRUPTOR PARALELO (1 MÓDULO), 10A/250V, INCLUINDO SUPORTE E PLACA - FORNECIMENTO E INSTALAÇÃO. AF_12/2015</t>
  </si>
  <si>
    <t>21,55</t>
  </si>
  <si>
    <t>INTERRUPTOR SIMPLES (1 MÓDULO) COM INTERRUPTOR PARALELO (1 MÓDULO), 10A/250V, SEM SUPORTE E SEM PLACA - FORNECIMENTO E INSTALAÇÃO. AF_12/2015</t>
  </si>
  <si>
    <t>26,37</t>
  </si>
  <si>
    <t>INTERRUPTOR SIMPLES (1 MÓDULO) COM INTERRUPTOR PARALELO (1 MÓDULO), 10A/250V, INCLUINDO SUPORTE E PLACA - FORNECIMENTO E INSTALAÇÃO. AF_12/2015</t>
  </si>
  <si>
    <t>31,56</t>
  </si>
  <si>
    <t>INTERRUPTOR SIMPLES (2 MÓDULOS), 10A/250V, SEM SUPORTE E SEM PLACA - FORNECIMENTO E INSTALAÇÃO. AF_12/2015</t>
  </si>
  <si>
    <t>22,20</t>
  </si>
  <si>
    <t>INTERRUPTOR SIMPLES (2 MÓDULOS), 10A/250V, INCLUINDO SUPORTE E PLACA - FORNECIMENTO E INSTALAÇÃO. AF_12/2015</t>
  </si>
  <si>
    <t>27,39</t>
  </si>
  <si>
    <t>INTERRUPTOR PARALELO (2 MÓDULOS), 10A/250V, SEM SUPORTE E SEM PLACA - FORNECIMENTO E INSTALAÇÃO. AF_12/2015</t>
  </si>
  <si>
    <t>30,58</t>
  </si>
  <si>
    <t>INTERRUPTOR PARALELO (2 MÓDULOS), 10A/250V, INCLUINDO SUPORTE E PLACA - FORNECIMENTO E INSTALAÇÃO. AF_12/2015</t>
  </si>
  <si>
    <t>35,77</t>
  </si>
  <si>
    <t>INTERRUPTOR SIMPLES (1 MÓDULO) COM INTERRUPTOR PARALELO (2 MÓDULOS), 10A/250V, SEM SUPORTE E SEM PLACA - FORNECIMENTO E INSTALAÇÃO. AF_12/2015</t>
  </si>
  <si>
    <t>40,63</t>
  </si>
  <si>
    <t>INTERRUPTOR SIMPLES (1 MÓDULO) COM INTERRUPTOR PARALELO (2 MÓDULOS), 10A/250V, INCLUINDO SUPORTE E PLACA - FORNECIMENTO E INSTALAÇÃO. AF_12/2015</t>
  </si>
  <si>
    <t>45,82</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</si>
  <si>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</si>
  <si>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</si>
  <si>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</si>
  <si>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32,25</t>
  </si>
  <si>
    <t>INTERRUPTOR SIMPLES (3 MÓDULOS), 10A/250V, INCLUINDO SUPORTE E PLACA - FORNECIMENTO E INSTALAÇÃO. AF_12/2015</t>
  </si>
  <si>
    <t>37,44</t>
  </si>
  <si>
    <t>INTERRUPTOR PARALELO (3 MÓDULOS), 10A/250V, SEM SUPORTE E SEM PLACA - FORNECIMENTO E INSTALAÇÃO. AF_12/2015</t>
  </si>
  <si>
    <t>44,80</t>
  </si>
  <si>
    <t>INTERRUPTOR PARALELO (3 MÓDULOS), 10A/250V, INCLUINDO SUPORTE E PLACA - FORNECIMENTO E INSTALAÇÃO. AF_12/2015</t>
  </si>
  <si>
    <t>49,99</t>
  </si>
  <si>
    <t>INTERRUPTOR SIMPLES (3 MÓDULOS) COM INTERRUPTOR PARALELO (1 MÓDULO), 10A/250V, SEM SUPORTE E SEM PLACA - FORNECIMENTO E INSTALAÇÃO. AF_12/2015</t>
  </si>
  <si>
    <t>46,72</t>
  </si>
  <si>
    <t>INTERRUPTOR SIMPLES (3 MÓDULOS) COM INTERRUPTOR PARALELO (1 MÓDULO), 10A/250V, INCLUINDO SUPORTE E PLACA - FORNECIMENTO E INSTALAÇÃO. AF_12/2015</t>
  </si>
  <si>
    <t>54,79</t>
  </si>
  <si>
    <t>INTERRUPTOR SIMPLES (2 MÓDULOS) COM INTERRUPTOR PARALELO (2 MÓDULOS), 10A/250V, SEM SUPORTE E SEM PLACA - FORNECIMENTO E INSTALAÇÃO. AF_12/2015</t>
  </si>
  <si>
    <t>50,93</t>
  </si>
  <si>
    <t>INTERRUPTOR SIMPLES (2 MÓDULOS) COM INTERRUPTOR PARALELO (2 MÓDULOS), 10A/250V, INCLUINDO SUPORTE E PLACA - FORNECIMENTO E INSTALAÇÃO. AF_12/2015</t>
  </si>
  <si>
    <t>59,00</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</si>
  <si>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</si>
  <si>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</si>
  <si>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</si>
  <si>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62,67</t>
  </si>
  <si>
    <t>INTERRUPTOR SIMPLES (6 MÓDULOS), 10A/250V, INCLUINDO SUPORTE E PLACA - FORNECIMENTO E INSTALAÇÃO. AF_12/2015</t>
  </si>
  <si>
    <t>70,74</t>
  </si>
  <si>
    <t>INTERRUPTOR INTERMEDIÁRIO (1 MÓDULO), 10A/250V, SEM SUPORTE E SEM PLACA - FORNECIMENTO E INSTALAÇÃO. AF_09/2017</t>
  </si>
  <si>
    <t>25,45</t>
  </si>
  <si>
    <t>INTERRUPTOR INTERMEDIÁRIO (1 MÓDULO), 10A/250V, INCLUINDO SUPORTE E PLACA - FORNECIMENTO E INSTALAÇÃO. AF_09/2017</t>
  </si>
  <si>
    <t>30,64</t>
  </si>
  <si>
    <t>INTERRUPTOR BIPOLAR (1 MÓDULO), 10A/250V, SEM SUPORTE E SEM PLACA - FORNECIMENTO E INSTALAÇÃO. AF_09/2017</t>
  </si>
  <si>
    <t>24,70</t>
  </si>
  <si>
    <t>INTERRUPTOR BIPOLAR (1 MÓDULO), 10A/250V, INCLUINDO SUPORTE E PLACA - FORNECIMENTO E INSTALAÇÃO. AF_09/2017</t>
  </si>
  <si>
    <t>29,89</t>
  </si>
  <si>
    <t>DIMMER ROTATIVO (1 MÓDULO), 220V/600W, SEM SUPORTE E SEM PLACA - FORNECIMENTO E INSTALAÇÃO. AF_09/2017</t>
  </si>
  <si>
    <t>55,03</t>
  </si>
  <si>
    <t>DIMMER ROTATIVO (1 MÓDULO), 220V/600W, INCLUINDO SUPORTE E PLACA - FORNECIMENTO E INSTALAÇÃO. AF_09/2017</t>
  </si>
  <si>
    <t>60,22</t>
  </si>
  <si>
    <t>INTERRUPTOR PULSADOR CAMPAINHA (1 MÓDULO), 10A/250V, SEM SUPORTE E SEM PLACA - FORNECIMENTO E INSTALAÇÃO. AF_09/2017</t>
  </si>
  <si>
    <t>INTERRUPTOR PULSADOR CAMPAINHA (1 MÓDULO), 10A/250V, INCLUINDO SUPORTE E PLACA - FORNECIMENTO E INSTALAÇÃO. AF_09/2017</t>
  </si>
  <si>
    <t>16,65</t>
  </si>
  <si>
    <t>CAMPAINHA CIGARRA (1 MÓDULO), 10A/250V, SEM SUPORTE E SEM PLACA - FORNECIMENTO E INSTALAÇÃO. AF_09/2017</t>
  </si>
  <si>
    <t>23,70</t>
  </si>
  <si>
    <t>CAMPAINHA CIGARRA (1 MÓDULO), 10A/250V, INCLUINDO SUPORTE E PLACA - FORNECIMENTO E INSTALAÇÃO. AF_09/2017</t>
  </si>
  <si>
    <t>28,89</t>
  </si>
  <si>
    <t>INTERRUPTOR PULSADOR MINUTERIA (1 MÓDULO), 10A/250V, SEM SUPORTE E SEM PLACA - FORNECIMENTO E INSTALAÇÃO. AF_09/2017</t>
  </si>
  <si>
    <t>INTERRUPTOR PULSADOR MINUTERIA (1 MÓDULO), 10A/250V, INCLUINDO SUPORTE E PLACA - FORNECIMENTO E INSTALAÇÃO. AF_09/2017</t>
  </si>
  <si>
    <t>19,15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</si>
  <si>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</si>
  <si>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</si>
  <si>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</si>
  <si>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27,48</t>
  </si>
  <si>
    <t>TOMADA ALTA DE EMBUTIR (1 MÓDULO), 2P+T 20 A, INCLUINDO SUPORTE E PLACA - FORNECIMENTO E INSTALAÇÃO. AF_12/2015</t>
  </si>
  <si>
    <t>28,83</t>
  </si>
  <si>
    <t>TOMADA MÉDIA DE EMBUTIR (1 MÓDULO), 2P+T 10 A, SEM SUPORTE E SEM PLACA - FORNECIMENTO E INSTALAÇÃO. AF_12/2015</t>
  </si>
  <si>
    <t>15,66</t>
  </si>
  <si>
    <t>TOMADA MÉDIA DE EMBUTIR (1 MÓDULO), 2P+T 20 A, SEM SUPORTE E SEM PLACA - FORNECIMENTO E INSTALAÇÃO. AF_12/2015</t>
  </si>
  <si>
    <t>17,01</t>
  </si>
  <si>
    <t>TOMADA MÉDIA DE EMBUTIR (1 MÓDULO), 2P+T 10 A, INCLUINDO SUPORTE E PLACA - FORNECIMENTO E INSTALAÇÃO. AF_12/2015</t>
  </si>
  <si>
    <t>20,85</t>
  </si>
  <si>
    <t>TOMADA MÉDIA DE EMBUTIR (1 MÓDULO), 2P+T 20 A, INCLUINDO SUPORTE E PLACA - FORNECIMENTO E INSTALAÇÃO. AF_12/2015</t>
  </si>
  <si>
    <t>TOMADA BAIXA DE EMBUTIR (1 MÓDULO), 2P+T 10 A, SEM SUPORTE E SEM PLACA - FORNECIMENTO E INSTALAÇÃO. AF_12/2015</t>
  </si>
  <si>
    <t>13,08</t>
  </si>
  <si>
    <t>TOMADA BAIXA DE EMBUTIR (1 MÓDULO), 2P+T 20 A, SEM SUPORTE E SEM PLACA - FORNECIMENTO E INSTALAÇÃO. AF_12/2015</t>
  </si>
  <si>
    <t>14,43</t>
  </si>
  <si>
    <t>TOMADA BAIXA DE EMBUTIR (1 MÓDULO), 2P+T 10 A, INCLUINDO SUPORTE E PLACA - FORNECIMENTO E INSTALAÇÃO. AF_12/2015</t>
  </si>
  <si>
    <t>18,27</t>
  </si>
  <si>
    <t>TOMADA BAIXA DE EMBUTIR (1 MÓDULO), 2P+T 20 A, INCLUINDO SUPORTE E PLACA - FORNECIMENTO E INSTALAÇÃO. AF_12/2015</t>
  </si>
  <si>
    <t>19,62</t>
  </si>
  <si>
    <t>TOMADA MÉDIA DE EMBUTIR (2 MÓDULOS), 2P+T 10 A, SEM SUPORTE E SEM PLACA - FORNECIMENTO E INSTALAÇÃO. AF_12/2015</t>
  </si>
  <si>
    <t>29,18</t>
  </si>
  <si>
    <t>TOMADA MÉDIA DE EMBUTIR (2 MÓDULOS), 2P+T 20 A, SEM SUPORTE E SEM PLACA - FORNECIMENTO E INSTALAÇÃO. AF_12/2015</t>
  </si>
  <si>
    <t>31,88</t>
  </si>
  <si>
    <t>TOMADA MÉDIA DE EMBUTIR (2 MÓDULOS), 2P+T 10 A, INCLUINDO SUPORTE E PLACA - FORNECIMENTO E INSTALAÇÃO. AF_12/2015</t>
  </si>
  <si>
    <t>34,37</t>
  </si>
  <si>
    <t>TOMADA MÉDIA DE EMBUTIR (2 MÓDULOS), 2P+T 20 A, INCLUINDO SUPORTE E PLACA - FORNECIMENTO E INSTALAÇÃO. AF_12/2015</t>
  </si>
  <si>
    <t>37,07</t>
  </si>
  <si>
    <t>TOMADA BAIXA DE EMBUTIR (2 MÓDULOS), 2P+T 10 A, SEM SUPORTE E SEM PLACA - FORNECIMENTO E INSTALAÇÃO. AF_12/2015</t>
  </si>
  <si>
    <t>24,03</t>
  </si>
  <si>
    <t>TOMADA BAIXA DE EMBUTIR (2 MÓDULOS), 2P+T 20 A, SEM SUPORTE E SEM PLACA - FORNECIMENTO E INSTALAÇÃO. AF_12/2015</t>
  </si>
  <si>
    <t>26,73</t>
  </si>
  <si>
    <t>TOMADA BAIXA DE EMBUTIR (2 MÓDULOS), 2P+T 10 A, INCLUINDO SUPORTE E PLACA - FORNECIMENTO E INSTALAÇÃO. AF_12/2015</t>
  </si>
  <si>
    <t>29,22</t>
  </si>
  <si>
    <t>TOMADA BAIXA DE EMBUTIR (2 MÓDULOS), 2P+T 20 A, INCLUINDO SUPORTE E PLACA - FORNECIMENTO E INSTALAÇÃO. AF_12/2015</t>
  </si>
  <si>
    <t>31,92</t>
  </si>
  <si>
    <t>TOMADA MÉDIA DE EMBUTIR (3 MÓDULOS), 2P+T 10 A, SEM SUPORTE E SEM PLACA - FORNECIMENTO E INSTALAÇÃO. AF_12/2015</t>
  </si>
  <si>
    <t>42,70</t>
  </si>
  <si>
    <t>TOMADA MÉDIA DE EMBUTIR (3 MÓDULOS), 2P+T 20 A, SEM SUPORTE E SEM PLACA - FORNECIMENTO E INSTALAÇÃO. AF_12/2015</t>
  </si>
  <si>
    <t>46,75</t>
  </si>
  <si>
    <t>TOMADA MÉDIA DE EMBUTIR (3 MÓDULOS), 2P+T 10 A, INCLUINDO SUPORTE E PLACA - FORNECIMENTO E INSTALAÇÃO. AF_12/2015</t>
  </si>
  <si>
    <t>47,89</t>
  </si>
  <si>
    <t>TOMADA MÉDIA DE EMBUTIR (3 MÓDULOS), 2P+T 20 A, INCLUINDO SUPORTE E PLACA - FORNECIMENTO E INSTALAÇÃO. AF_12/2015</t>
  </si>
  <si>
    <t>51,94</t>
  </si>
  <si>
    <t>TOMADA BAIXA DE EMBUTIR (3 MÓDULOS), 2P+T 10 A, SEM SUPORTE E SEM PLACA - FORNECIMENTO E INSTALAÇÃO. AF_12/2015</t>
  </si>
  <si>
    <t>34,98</t>
  </si>
  <si>
    <t>TOMADA BAIXA DE EMBUTIR (3 MÓDULOS), 2P+T 20 A, SEM SUPORTE E SEM PLACA - FORNECIMENTO E INSTALAÇÃO. AF_12/2015</t>
  </si>
  <si>
    <t>39,03</t>
  </si>
  <si>
    <t>TOMADA BAIXA DE EMBUTIR (3 MÓDULOS), 2P+T 10 A, INCLUINDO SUPORTE E PLACA - FORNECIMENTO E INSTALAÇÃO. AF_12/2015</t>
  </si>
  <si>
    <t>40,17</t>
  </si>
  <si>
    <t>TOMADA BAIXA DE EMBUTIR (3 MÓDULOS), 2P+T 20 A, INCLUINDO SUPORTE E PLACA - FORNECIMENTO E INSTALAÇÃO. AF_12/2015</t>
  </si>
  <si>
    <t>44,22</t>
  </si>
  <si>
    <t>TOMADA BAIXA DE EMBUTIR (4 MÓDULOS), 2P+T 10 A, SEM SUPORTE E SEM PLACA - FORNECIMENTO E INSTALAÇÃO. AF_12/2015</t>
  </si>
  <si>
    <t>46,28</t>
  </si>
  <si>
    <t>TOMADA BAIXA DE EMBUTIR (4 MÓDULOS), 2P+T 10 A, INCLUINDO SUPORTE E PLACA - FORNECIMENTO E INSTALAÇÃO. AF_12/2015</t>
  </si>
  <si>
    <t>54,35</t>
  </si>
  <si>
    <t>TOMADA BAIXA DE EMBUTIR (6 MÓDULOS), 2P+T 10 A, SEM SUPORTE E SEM PLACA - FORNECIMENTO E INSTALAÇÃO. AF_12/2015</t>
  </si>
  <si>
    <t>68,34</t>
  </si>
  <si>
    <t>TOMADA BAIXA DE EMBUTIR (6 MÓDULOS), 2P+T 10 A, INCLUINDO SUPORTE E PLACA - FORNECIMENTO E INSTALAÇÃO. AF_12/2015</t>
  </si>
  <si>
    <t>76,41</t>
  </si>
  <si>
    <t>INTERRUPTOR SIMPLES (1 MÓDULO) COM 1 TOMADA DE EMBUTIR 2P+T 10 A,  SEM SUPORTE E SEM PLACA - FORNECIMENTO E INSTALAÇÃO. AF_12/2015</t>
  </si>
  <si>
    <t>25,67</t>
  </si>
  <si>
    <t>INTERRUPTOR SIMPLES (1 MÓDULO) COM 1 TOMADA DE EMBUTIR 2P+T 10 A,  INCLUINDO SUPORTE E PLACA - FORNECIMENTO E INSTALAÇÃO. AF_12/2015</t>
  </si>
  <si>
    <t>30,86</t>
  </si>
  <si>
    <t>INTERRUPTOR SIMPLES (1 MÓDULO) COM 2 TOMADAS DE EMBUTIR 2P+T 10 A,  SEM SUPORTE E SEM PLACA - FORNECIMENTO E INSTALAÇÃO. AF_12/2015</t>
  </si>
  <si>
    <t>39,23</t>
  </si>
  <si>
    <t>INTERRUPTOR SIMPLES (1 MÓDULO) COM 2 TOMADAS DE EMBUTIR 2P+T 10 A,  INCLUINDO SUPORTE E PLACA - FORNECIMENTO E INSTALAÇÃO. AF_12/2015</t>
  </si>
  <si>
    <t>44,42</t>
  </si>
  <si>
    <t>INTERRUPTOR SIMPLES (2 MÓDULOS) COM 1 TOMADA DE EMBUTIR 2P+T 10 A,  SEM SUPORTE E SEM PLACA - FORNECIMENTO E INSTALAÇÃO. AF_12/2015</t>
  </si>
  <si>
    <t>35,72</t>
  </si>
  <si>
    <t>INTERRUPTOR SIMPLES (2 MÓDULOS) COM 1 TOMADA DE EMBUTIR 2P+T 10 A,  INCLUINDO SUPORTE E PLACA - FORNECIMENTO E INSTALAÇÃO. AF_12/2015</t>
  </si>
  <si>
    <t>40,91</t>
  </si>
  <si>
    <t>INTERRUPTOR PARALELO (1 MÓDULO) COM 1 TOMADA DE EMBUTIR 2P+T 10 A,  SEM SUPORTE E SEM PLACA - FORNECIMENTO E INSTALAÇÃO. AF_12/2015</t>
  </si>
  <si>
    <t>29,88</t>
  </si>
  <si>
    <t>INTERRUPTOR PARALELO (1 MÓDULO) COM 1 TOMADA DE EMBUTIR 2P+T 10 A,  INCLUINDO SUPORTE E PLACA - FORNECIMENTO E INSTALAÇÃO. AF_12/2015</t>
  </si>
  <si>
    <t>35,07</t>
  </si>
  <si>
    <t>INTERRUPTOR PARALELO (1 MÓDULO) COM 2 TOMADAS DE EMBUTIR 2P+T 10 A,  SEM SUPORTE E SEM PLACA - FORNECIMENTO E INSTALAÇÃO. AF_12/2015</t>
  </si>
  <si>
    <t>43,40</t>
  </si>
  <si>
    <t>INTERRUPTOR PARALELO (1 MÓDULO) COM 2 TOMADAS DE EMBUTIR 2P+T 10 A,  INCLUINDO SUPORTE E PLACA - FORNECIMENTO E INSTALAÇÃO. AF_12/2015</t>
  </si>
  <si>
    <t>48,59</t>
  </si>
  <si>
    <t>INTERRUPTOR PARALELO (2 MÓDULOS) COM 1 TOMADA DE EMBUTIR 2P+T 10 A,  SEM SUPORTE E SEM PLACA - FORNECIMENTO E INSTALAÇÃO. AF_12/2015</t>
  </si>
  <si>
    <t>44,10</t>
  </si>
  <si>
    <t>INTERRUPTOR PARALELO (2 MÓDULOS) COM 1 TOMADA DE EMBUTIR 2P+T 10 A,  INCLUINDO SUPORTE E PLACA - FORNECIMENTO E INSTALAÇÃO. AF_12/2015</t>
  </si>
  <si>
    <t>49,29</t>
  </si>
  <si>
    <t>INTERRUPTOR SIMPLES (1 MÓDULO), INTERRUPTOR PARALELO (1 MÓDULO) E 1 TOMADA DE EMBUTIR 2P+T 10 A,  SEM SUPORTE E SEM PLACA - FORNECIMENTO E INSTALAÇÃO. AF_12/2015</t>
  </si>
  <si>
    <t>39,93</t>
  </si>
  <si>
    <t>INTERRUPTOR SIMPLES (1 MÓDULO), INTERRUPTOR PARALELO (1 MÓDULO) E 1 TOMADA DE EMBUTIR 2P+T 10 A,  INCLUINDO SUPORTE E PLACA - FORNECIMENTO E INSTALAÇÃO. AF_12/2015</t>
  </si>
  <si>
    <t>45,12</t>
  </si>
  <si>
    <t>LUMINARIA INTERNA/BOCAL/LAMPADAS</t>
  </si>
  <si>
    <t>0171</t>
  </si>
  <si>
    <t>LAMPADA VAPOR METALICO 400W - FORNECIMENTO E INSTALACAO</t>
  </si>
  <si>
    <t>96,32</t>
  </si>
  <si>
    <t>IGNITOR PARA PARTIDA LÂMPADA VAPOR SÓDIO ALTA PRESSÃO ATÉ 400W</t>
  </si>
  <si>
    <t>50,47</t>
  </si>
  <si>
    <t>73953/4</t>
  </si>
  <si>
    <t>LUMINARIA INTERNA TP CALHA SOBREPOR</t>
  </si>
  <si>
    <t>LUMINÁRIAS TIPO CALHA, DE SOBREPOR, COM REATORES DE PARTIDA RÁPIDA E LÂMPADAS FLUORESCENTES 2X2X18W, COMPLETAS, FORNECIMENTO E INSTALAÇÃO</t>
  </si>
  <si>
    <t>125,06</t>
  </si>
  <si>
    <t>73953/8</t>
  </si>
  <si>
    <t>LUMINÁRIAS TIPO CALHA, DE SOBREPOR, COM REATORES DE PARTIDA RÁPIDA E LÂMPADAS FLUORESCENTES 2X2X36W, COMPLETAS, FORNECIMENTO E INSTALAÇÃO</t>
  </si>
  <si>
    <t>165,18</t>
  </si>
  <si>
    <t>73953/9</t>
  </si>
  <si>
    <t>LUMINARIA SOBREPOR TP CALHA C/REATOR PART CONVENC LAMP 1X20W E STARTERFIX EM LAJE OU FORRO - FORNECIMENTO E COLOCACAO</t>
  </si>
  <si>
    <t>47,38</t>
  </si>
  <si>
    <t>REATOR PARA LAMPADA FLUORESCENTE 2X40W PARTIDA RAPIDA FORNECIMENTO E INSTALACAO</t>
  </si>
  <si>
    <t>26,03</t>
  </si>
  <si>
    <t>REATOR PARA LAMPADA FLUORESCENTE 1X20W PARTIDA RAPIDA FORNECIMENTO E INSTALACAO</t>
  </si>
  <si>
    <t>REATOR PARA LAMPADA FLUORESCENTE 1X40W PARTIDA RAPIDA FORNECIMENTO E INSTALACAO</t>
  </si>
  <si>
    <t>24,68</t>
  </si>
  <si>
    <t>LAMPADA FLUORESCENTE TP HO 85W - FORNECIMENTO E INSTALACAO</t>
  </si>
  <si>
    <t>LÂMPADA FLUORESCENTE COMPACTA 15 W 2U, BASE E27 - FORNECIMENTO E INSTALAÇÃO</t>
  </si>
  <si>
    <t>14,80</t>
  </si>
  <si>
    <t>LÂMPADA FLUORESCENTE ESPIRAL BRANCA 65 W, BASE E27 - FORNECIMENTO E INSTALAÇÃO</t>
  </si>
  <si>
    <t>94,08</t>
  </si>
  <si>
    <t>LÂMPADA LED 6 W BIVOLT BRANCA, FORMATO TRADICIONAL (BASE E27) - FORNECIMENTO E INSTALAÇÃO</t>
  </si>
  <si>
    <t>30,28</t>
  </si>
  <si>
    <t>LÂMPADA LED 10 W BIVOLT BRANCA, FORMATO TRADICIONAL (BASE E27) - FORNECIMENTO E INSTALAÇÃO</t>
  </si>
  <si>
    <t>40,41</t>
  </si>
  <si>
    <t>LÂMPADA FLUORESCENTE COMPACTA 3U BRANCA 20 W, BASE E27 - FORNECIMENTO E INSTALAÇÃO</t>
  </si>
  <si>
    <t>16,67</t>
  </si>
  <si>
    <t>LÂMPADA FLUORESCENTE ESPIRAL BRANCA 45 W, BASE E27 - FORNECIMENTO E INSTALAÇÃO</t>
  </si>
  <si>
    <t>52,67</t>
  </si>
  <si>
    <t>LUMINÁRIA TIPO CALHA, DE SOBREPOR, COM 1 LÂMPADA TUBULAR DE 18 W - FORNECIMENTO E INSTALAÇÃO. AF_11/2017</t>
  </si>
  <si>
    <t>40,12</t>
  </si>
  <si>
    <t>LUMINÁRIA TIPO CALHA, DE SOBREPOR, COM 1 LÂMPADA TUBULAR DE 36 W - FORNECIMENTO E INSTALAÇÃO. AF_11/2017</t>
  </si>
  <si>
    <t>54,64</t>
  </si>
  <si>
    <t>LUMINÁRIA TIPO CALHA, DE SOBREPOR, COM 2 LÂMPADAS TUBULARES DE 18 W - FORNECIMENTO E INSTALAÇÃO. AF_11/2017</t>
  </si>
  <si>
    <t>54,71</t>
  </si>
  <si>
    <t>LUMINÁRIA TIPO CALHA, DE SOBREPOR, COM 2 LÂMPADAS TUBULARES DE 36 W - FORNECIMENTO E INSTALAÇÃO. AF_11/2017</t>
  </si>
  <si>
    <t>72,24</t>
  </si>
  <si>
    <t>LUMINÁRIA TIPO CALHA, DE EMBUTIR, COM 2 LÂMPADAS DE 14 W COM REFLETOR - FORNECIMENTO E INSTALAÇÃO. AF_11/2017</t>
  </si>
  <si>
    <t>123,78</t>
  </si>
  <si>
    <t>LUMINÁRIA TIPO PLAFON EM PLÁSTICO, DE SOBREPOR, COM 1 LÂMPADA DE 15 W, - FORNECIMENTO E INSTALAÇÃO. AF_11/2017</t>
  </si>
  <si>
    <t>30,25</t>
  </si>
  <si>
    <t>LUMINÁRIA TIPO PLAFON REDONDO COM VIDRO FOSCO, DE SOBREPOR, COM 1 LÂMPADA DE 15 W - FORNECIMENTO E INSTALAÇÃO. AF_11/2017</t>
  </si>
  <si>
    <t>54,47</t>
  </si>
  <si>
    <t>LUMINÁRIA TIPO PLAFON REDONDO COM VIDRO FOSCO, DE SOBREPOR, COM 2 LÂMPADAS DE 15 W - FORNECIMENTO E INSTALAÇÃO. AF_11/2017</t>
  </si>
  <si>
    <t>76,16</t>
  </si>
  <si>
    <t>LUMINÁRIA TIPO PLAFON, DE SOBREPOR, COM 1 LÂMPADA LED - FORNECIMENTO E INSTALAÇÃO. AF_11/2017</t>
  </si>
  <si>
    <t>88,91</t>
  </si>
  <si>
    <t>LUMINÁRIA TIPO SPOT, DE SOBREPOR, COM 1 LÂMPADA DE 15 W - FORNECIMENTO E INSTALAÇÃO. AF_11/2017</t>
  </si>
  <si>
    <t>72,15</t>
  </si>
  <si>
    <t>LUMINÁRIA TIPO SPOT, DE SOBREPOR, COM 2 LÂMPADAS DE 15 W - FORNECIMENTO E INSTALAÇÃO. AF_11/2017</t>
  </si>
  <si>
    <t>75,30</t>
  </si>
  <si>
    <t>SENSOR DE PRESENÇA COM FOTOCÉLULA, FIXAÇÃO EM PAREDE - FORNECIMENTO E INSTALAÇÃO. AF_11/2017</t>
  </si>
  <si>
    <t>44,19</t>
  </si>
  <si>
    <t>SENSOR DE PRESENÇA SEM FOTOCÉLULA, FIXAÇÃO EM PAREDE - FORNECIMENTO E INSTALAÇÃO. AF_11/2017</t>
  </si>
  <si>
    <t>31,11</t>
  </si>
  <si>
    <t>SENSOR DE PRESENÇA COM FOTOCÉLULA, FIXAÇÃO EM TETO - FORNECIMENTO E INSTALAÇÃO. AF_11/2017</t>
  </si>
  <si>
    <t>38,74</t>
  </si>
  <si>
    <t>SENSOR DE PRESENÇA SEM FOTOCÉLULA, FIXAÇÃO EM TETO - FORNECIMENTO E INSTALAÇÃO. AF_11/2017</t>
  </si>
  <si>
    <t>37,06</t>
  </si>
  <si>
    <t>LUMINÁRIA DE EMERGÊNCIA - FORNECIMENTO E INSTALAÇÃO. AF_11/2017</t>
  </si>
  <si>
    <t>33,68</t>
  </si>
  <si>
    <t>LÂMPADA COMPACTA DE LED 6 W, BASE E27 - FORNECIMENTO E INSTALAÇÃO. AF_11/2017</t>
  </si>
  <si>
    <t>35,40</t>
  </si>
  <si>
    <t>LÂMPADA COMPACTA DE LED 10 W, BASE E27 - FORNECIMENTO E INSTALAÇÃO. AF_11/2017</t>
  </si>
  <si>
    <t>45,53</t>
  </si>
  <si>
    <t>LÂMPADA COMPACTA FLUORESCENTE DE 15 W, BASE E27 - FORNECIMENTO E INSTALAÇÃO. AF_11/2017</t>
  </si>
  <si>
    <t>19,92</t>
  </si>
  <si>
    <t>LÂMPADA COMPACTA FLUORESCENTE DE 20 W, BASE E27 - FORNECIMENTO E INSTALAÇÃO. AF_11/2017</t>
  </si>
  <si>
    <t>21,79</t>
  </si>
  <si>
    <t>LÂMPADA COMPACTA DE VAPOR MERCURIO 125 W, BASE E27 - FORNECIMENTO E INSTALAÇÃO. AF_11/2017</t>
  </si>
  <si>
    <t>28,01</t>
  </si>
  <si>
    <t>LÂMPADA COMPACTA DE VAPOR METÁLICO OVOIDE 150 W, BASE E27 - FORNECIMENTO E INSTALAÇÃO. AF_11/2017</t>
  </si>
  <si>
    <t>50,46</t>
  </si>
  <si>
    <t>LÂMPADA TUBULAR FLUORESCENTE T8 DE 16/18 W, BASE G13 - FORNECIMENTO E INSTALAÇÃO. AF_11/2017_P</t>
  </si>
  <si>
    <t>LÂMPADA TUBULAR FLUORESCENTE T8 DE 32/36 W, BASE G13 - FORNECIMENTO E INSTALAÇÃO. AF_11/2017_P</t>
  </si>
  <si>
    <t>35,18</t>
  </si>
  <si>
    <t>LÂMPADA TUBULAR FLUORESCENTE T10 DE 20/40 W, BASE G13 - FORNECIMENTO E INSTALAÇÃO. AF_11/2017_P</t>
  </si>
  <si>
    <t>LÂMPADA TUBULAR FLUORESCENTE T5 DE 14 W, BASE G13 - FORNECIMENTO E INSTALAÇÃO. AF_11/2017_P</t>
  </si>
  <si>
    <t>34,21</t>
  </si>
  <si>
    <t>FORNECIMENTO DE MAT/MO P/ELETRIFICACAO E ILUMINACAO PUBLICA</t>
  </si>
  <si>
    <t>0172</t>
  </si>
  <si>
    <t>ENTRADA PROVISORIA DE ENERGIA ELETRICA AEREA TRIFASICA 40A EM POSTE MADEIRA</t>
  </si>
  <si>
    <t>1.472,45</t>
  </si>
  <si>
    <t>APARELHO SINALIZADOR DE SAIDA DE GARAGEM, COM CELULA FOTOELETRICA - FORNECIMENTO E INSTALACAO</t>
  </si>
  <si>
    <t>162,48</t>
  </si>
  <si>
    <t>SUPORTE PARA TRANSFORMADOR EM POSTE DE CONCRETO CIRCULAR</t>
  </si>
  <si>
    <t>77,02</t>
  </si>
  <si>
    <t>73767/1</t>
  </si>
  <si>
    <t>FORNEC/COLOC DE CONECTORES/LACO DE ROLDANA E ALCA P/ILUM PUBLICA</t>
  </si>
  <si>
    <t>GRAMPO PARALELO EM ALUMINIO FUNDIDO OU ESTRUDADO DE 2 PARAFUSOS, PARA CABO DE 6 A 50 MM2, PASTA ANTIOXIDANTE. FORNEC E INSTALAÇÃO.</t>
  </si>
  <si>
    <t>9,16</t>
  </si>
  <si>
    <t>73767/2</t>
  </si>
  <si>
    <t>ALCA PRE-FORMADA DISTRIBUIÇÃO EM  ACO RECOBERTO COM ALUMINIO PARA CABO 25MM2, ENCAPADO. FORNECIMENTO E INSTALAÇÃO.</t>
  </si>
  <si>
    <t>9,92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</si>
  <si>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</si>
  <si>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</si>
  <si>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</si>
  <si>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</si>
  <si>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</si>
  <si>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</si>
  <si>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</si>
  <si>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DIVERSOS PARA SUBESTACAO</t>
  </si>
  <si>
    <t>MUFLA TERMINAL PRIMARIA UNIPOLAR USO INTERNO PARA CABO 35/120MM2, ISOLACAO 15/25KV EM EPR - BORRACHA DE SILICONE. FORNECIMENTO E INSTALACAO.</t>
  </si>
  <si>
    <t>339,44</t>
  </si>
  <si>
    <t>73781/2</t>
  </si>
  <si>
    <t>ISOLADOR DE PINO TP HI-POT CILINDRICO CLASSE 15KV. FORNECIMENTO E INSTALACAO.</t>
  </si>
  <si>
    <t>29,48</t>
  </si>
  <si>
    <t>73781/3</t>
  </si>
  <si>
    <t>ISOLADOR DE SUSPENSAO (DISCO) TP CAVILHA CLASSE 15KV - 6''. FORNECIMENTO E INSTALACAO.</t>
  </si>
  <si>
    <t>91,17</t>
  </si>
  <si>
    <t>ARMACAO SECUNDARIA OU REX COMPLETA PARA TRESLINHAS-FORNECIMENTO E INSTALACAO.</t>
  </si>
  <si>
    <t>128,64</t>
  </si>
  <si>
    <t>ARMACAO SECUNDARIA OU REX COMPLETA PARA DUAS LINHAS-FORNECIMENTO E INSTALACAO.</t>
  </si>
  <si>
    <t>80,80</t>
  </si>
  <si>
    <t>ARMACAO SECUNDARIA OU REX COMPLETA PARA QUATRO LINHAS-FORNECIMENTO E INSTALACAO.</t>
  </si>
  <si>
    <t>150,45</t>
  </si>
  <si>
    <t>POSTE DE CONCRETO</t>
  </si>
  <si>
    <t>0173</t>
  </si>
  <si>
    <t>POSTE DE CONCRETO DUPLO T H=9M CARGA NOMINAL 500KG INCLUSIVE ESCAVACAO, EXCLUSIVE TRANSPORTE - FORNECIMENTO E INSTALACAO</t>
  </si>
  <si>
    <t>960,21</t>
  </si>
  <si>
    <t>73769/1</t>
  </si>
  <si>
    <t>POSTE METALICO</t>
  </si>
  <si>
    <t>0174</t>
  </si>
  <si>
    <t>POSTES DE ACO FORNECIMENTO E ASSENTAMENTO</t>
  </si>
  <si>
    <t>POSTE ACO CONICO CONTINUO CURVO SIMPLES SEM BASE C/JANELA 9M (INSPECAO) - FORNECIMENTO E INSTALACAO</t>
  </si>
  <si>
    <t>1.118,29</t>
  </si>
  <si>
    <t>73769/2</t>
  </si>
  <si>
    <t>POSTE DE AÇO CONICO CONTÍNUO CURVO SIMPLES, FLANGEADO, COM JANELA DE INSPEÇÃO H=9M - FORNECIMENTO E INSTALACAO</t>
  </si>
  <si>
    <t>1.119,72</t>
  </si>
  <si>
    <t>73769/3</t>
  </si>
  <si>
    <t>POSTE DE ACO CONICO CONTINUO CURVO DUPLO, FLANGEADO, COM JANELA DE INSPECAO H=9M - FORNECIMENTO E INSTALACAO</t>
  </si>
  <si>
    <t>1.153,54</t>
  </si>
  <si>
    <t>73769/4</t>
  </si>
  <si>
    <t>POSTE DE ACO CONICO CONTINUO RETO, ENGASTADO, H=9M - FORNECIMENTO E INSTALACAO</t>
  </si>
  <si>
    <t>1.164,08</t>
  </si>
  <si>
    <t>73855/1</t>
  </si>
  <si>
    <t>CHUMBADORES DE ACO</t>
  </si>
  <si>
    <t>CHUMBADOR DE AÇO PARA FIXAÇÃO DE POSTE DE ACO RETO OU CURVO 7 A 9M COM FLANGE - FORNECIMENTO E INSTALACAO</t>
  </si>
  <si>
    <t>LUMINARIA EXTERNA</t>
  </si>
  <si>
    <t>0175</t>
  </si>
  <si>
    <t>REATOR PARA LAMPADA VAPOR DE MERCURIO USO EXTERNO 220V/400W</t>
  </si>
  <si>
    <t>95,68</t>
  </si>
  <si>
    <t>REATOR PARA LAMPADA VAPOR DE SODIO ALTA PRESSAO - 220V/250W - USO EXTERNO</t>
  </si>
  <si>
    <t>128,32</t>
  </si>
  <si>
    <t>73831/2</t>
  </si>
  <si>
    <t>LAMPADAS E RECEPTACULOS</t>
  </si>
  <si>
    <t>LAMPADA DE VAPOR DE MERCURIO DE 250W - FORNECIMENTO E INSTALACAO</t>
  </si>
  <si>
    <t>42,08</t>
  </si>
  <si>
    <t>73831/3</t>
  </si>
  <si>
    <t>LAMPADA DE VAPOR DE MERCURIO DE 400W/250V - FORNECIMENTO E INSTALACAO</t>
  </si>
  <si>
    <t>55,97</t>
  </si>
  <si>
    <t>73831/4</t>
  </si>
  <si>
    <t>LAMPADA MISTA DE 160W - FORNECIMENTO E INSTALACAO</t>
  </si>
  <si>
    <t>26,95</t>
  </si>
  <si>
    <t>73831/5</t>
  </si>
  <si>
    <t>LAMPADA MISTA DE 250W - FORNECIMENTO E INSTALACAO</t>
  </si>
  <si>
    <t>35,21</t>
  </si>
  <si>
    <t>73831/6</t>
  </si>
  <si>
    <t>LAMPADA MISTA DE 500W - FORNECIMENTO E INSTALACAO</t>
  </si>
  <si>
    <t>63,20</t>
  </si>
  <si>
    <t>73831/7</t>
  </si>
  <si>
    <t>LAMPADA DE VAPOR DE SODIO DE 150WX220V - FORNECIMENTO E INSTALACAO</t>
  </si>
  <si>
    <t>50,28</t>
  </si>
  <si>
    <t>73831/8</t>
  </si>
  <si>
    <t>LAMPADA DE VAPOR DE SODIO DE 250WX220V - FORNECIMENTO E INSTALACAO</t>
  </si>
  <si>
    <t>57,51</t>
  </si>
  <si>
    <t>73831/9</t>
  </si>
  <si>
    <t>LAMPADA DE VAPOR DE SODIO DE 400WX220V - FORNECIMENTO E INSTALACAO</t>
  </si>
  <si>
    <t>66,40</t>
  </si>
  <si>
    <t>74231/1</t>
  </si>
  <si>
    <t>LUMINARIA EXTERNA ABERTA</t>
  </si>
  <si>
    <t>LUMINARIA ABERTA PARA ILUMINACAO PUBLICA, PARA LAMPADA A VAPOR DE MERCURIO ATE 400W E MISTA ATE 500W, COM BRACO EM TUBO DE ACO GALV D=50MM PROJ HOR=2.500MM E PROJ VERT= 2.200MM, FORNECIMENTO E INSTALACAO</t>
  </si>
  <si>
    <t>121,08</t>
  </si>
  <si>
    <t>74246/1</t>
  </si>
  <si>
    <t>REFLETOR PARA LAMPADAS VAPOR DE MERCURIO, VAPOR DE SODIO, VAPOR METALICO</t>
  </si>
  <si>
    <t>REFLETOR RETANGULAR FECHADO COM LAMPADA VAPOR METALICO 400 W</t>
  </si>
  <si>
    <t>271,03</t>
  </si>
  <si>
    <t>RELE FOTOELETRICO P/ COMANDO DE ILUMINACAO EXTERNA 220V/1000W - FORNECIMENTO E INSTALACAO</t>
  </si>
  <si>
    <t>27,31</t>
  </si>
  <si>
    <t>BRACO P/ ILUMINACAO DE RUAS EM TUBO ACO GALV 1" COMP = 1,20M E INCLINACAO 25GRAUS EM RELACAO AO PLANO VERTICAL P/ FIXACAO EM POSTE OU PAREDE - FORNECIMENTO E INSTALACAO</t>
  </si>
  <si>
    <t>89,39</t>
  </si>
  <si>
    <t>BRACO P/ LUMINARIA PUBLICA 1 X 1,50 M, EM TUBO ACO GALV 3/4, P/ FIXACAO EM POSTE OU PAREDE - FORNECIMENTO E INSTALACAO</t>
  </si>
  <si>
    <t>ABRACADEIRA DE FIXACAO DE BRACOS DE LUMINARIAS DE 4" - FORNECIMENTO E INSTALACAO</t>
  </si>
  <si>
    <t>48,83</t>
  </si>
  <si>
    <t>LUMINARIA FECHADA PARA ILUMINACAO PUBLICA COM REATOR DE PARTIDA RAPIDA COM LAMPADA A VAPOR DE MERCURIO 250W - FORNECIMENTO E INSTALACAO</t>
  </si>
  <si>
    <t>342,41</t>
  </si>
  <si>
    <t>LUMINARIA FECHADA PARA ILUMINACAO PUBLICA - LAMPADAS DE 250/500W - FORNECIMENTO E INSTALACAO (EXCLUINDO LAMPADAS)</t>
  </si>
  <si>
    <t>244,71</t>
  </si>
  <si>
    <t>LUMINARIA ESTANQUE - PROTECAO CONTRA AGUA, POEIRA OU IMPACTOS - TIPO AQUATIC PIAL OU EQUIVALENTE</t>
  </si>
  <si>
    <t>97,70</t>
  </si>
  <si>
    <t>REATOR PARA LAMPADA VAPOR DE MERCURIO 125W  USO EXTERNO</t>
  </si>
  <si>
    <t>77,32</t>
  </si>
  <si>
    <t>REATOR PARA LAMPADA VAPOR DE MERCURIO 250W USO EXTERNO</t>
  </si>
  <si>
    <t>86,77</t>
  </si>
  <si>
    <t>REFLETOR EM ALUMÍNIO COM SUPORTE E ALÇA, LÂMPADA 125 W - FORNECIMENTO E INSTALAÇÃO. AF_11/2017</t>
  </si>
  <si>
    <t>187,51</t>
  </si>
  <si>
    <t>REFLETOR EM ALUMÍNIO COM SUPORTE E ALÇA, LÂMPADA 250 W - FORNECIMENTO E INSTALAÇÃO. AF_11/2017</t>
  </si>
  <si>
    <t>204,23</t>
  </si>
  <si>
    <t>LUMINÁRIA ARANDELA TIPO MEIA-LUA, PARA 1 LÂMPADA LED - FORNECIMENTO E INSTALAÇÃO. AF_11/2017</t>
  </si>
  <si>
    <t>69,79</t>
  </si>
  <si>
    <t>LUMINÁRIA ARANDELA TIPO MEIA-LUA, PARA 1 LÂMPADA DE 15 W - FORNECIMENTO E INSTALAÇÃO. AF_11/2017</t>
  </si>
  <si>
    <t>54,31</t>
  </si>
  <si>
    <t>LUMINÁRIA ARANDELA TIPO TARTARUGA PARA 1 LÂMPADA LED - FORNECIMENTO E INSTALAÇÃO. AF_11/2017</t>
  </si>
  <si>
    <t>107,43</t>
  </si>
  <si>
    <t>LUMINÁRIA ARANDELA TIPO TARTARUGA, COM GRADE, PARA 1 LÂMPADA DE 15 W - FORNECIMENTO E INSTALAÇÃO. AF_11/2017</t>
  </si>
  <si>
    <t>76,47</t>
  </si>
  <si>
    <t>73857/1</t>
  </si>
  <si>
    <t>TRANSFORMADORES</t>
  </si>
  <si>
    <t>0176</t>
  </si>
  <si>
    <t>TRANSFORMADORES DE DISTRIBUICAO</t>
  </si>
  <si>
    <t>TRANSFORMADOR DISTRIBUICAO  75KVA TRIFASICO 60HZ CLASSE 15KV IMERSO EM ÓLEO MINERAL FORNECIMENTO E INSTALACAO</t>
  </si>
  <si>
    <t>6.517,42</t>
  </si>
  <si>
    <t>73857/2</t>
  </si>
  <si>
    <t>TRANSFORMADOR DISTRIBUICAO  112,5KVA TRIFASICO 60HZ CLASSE 15KV IMERSO EM ÓLEO MINERAL FORNECIMENTO E INSTALACAO</t>
  </si>
  <si>
    <t>8.054,06</t>
  </si>
  <si>
    <t>73857/3</t>
  </si>
  <si>
    <t>TRANSFORMADOR DISTRIBUICAO  150KVA TRIFASICO 60HZ CLASSE 15KV IMERSO EM ÓLEO MINERAL FORNECIMENTO E INSTALACAO</t>
  </si>
  <si>
    <t>10.152,94</t>
  </si>
  <si>
    <t>73857/4</t>
  </si>
  <si>
    <t>TRANSFORMADOR DISTRIBUICAO  225KVA TRIFASICO 60HZ CLASSE 15KV IMERSO EM ÓLEO MINERAL FORNECIMENTO E INSTALACAO</t>
  </si>
  <si>
    <t>14.219,19</t>
  </si>
  <si>
    <t>73857/5</t>
  </si>
  <si>
    <t>TRANSFORMADOR DISTRIBUICAO  300KVA TRIFASICO 60HZ CLASSE 15KV IMERSO EM ÓLEO MINERAL FORNECIMENTO E INSTALACAO</t>
  </si>
  <si>
    <t>16.586,25</t>
  </si>
  <si>
    <t>73857/6</t>
  </si>
  <si>
    <t>TRANSFORMADOR DISTRIBUICAO  500KVA TRIFASICO 60HZ CLASSE 15KV IMERSO EM ÓLEO MINERAL FORNECIMENTO E INSTALACAO</t>
  </si>
  <si>
    <t>26.997,79</t>
  </si>
  <si>
    <t>73857/7</t>
  </si>
  <si>
    <t>TRANSFORMADOR DISTRIBUICAO  30KVA TRIFASICO 60HZ CLASSE 15KV IMERSO EM ÓLEO MINERAL FORNECIMENTO E INSTALACAO</t>
  </si>
  <si>
    <t>4.499,09</t>
  </si>
  <si>
    <t>73857/8</t>
  </si>
  <si>
    <t>TRANSFORMADOR DISTRIBUICAO  45KVA TRIFASICO 60HZ CLASSE 15KV IMERSO EM ÓLEO MINERAL FORNECIMENTO E INSTALACAO</t>
  </si>
  <si>
    <t>5.038,21</t>
  </si>
  <si>
    <t>73857/9</t>
  </si>
  <si>
    <t>TRANSFORMADOR DISTRIBUICAO  750KVA TRIFASICO 60HZ CLASSE 15KV IMERSO EM ÓLEO MINERAL FORNECIMENTO E INSTALACAO</t>
  </si>
  <si>
    <t>36.992,56</t>
  </si>
  <si>
    <t>73857/10</t>
  </si>
  <si>
    <t>TRANSFORMADOR DISTRIBUICAO  1000KVA TRIFASICO 60HZ CLASSE 15KV IMERSO EM ÓLEO MINERAL FORNECIMENTO E INSTALACAO</t>
  </si>
  <si>
    <t>51.743,61</t>
  </si>
  <si>
    <t>PONTOS DE LUZ/TOMADAS ANTENA TV/CAMPAINHAS/INTERRUPTORES</t>
  </si>
  <si>
    <t>0177</t>
  </si>
  <si>
    <t>PONTO DE ILUMINAÇÃO RESIDENCIAL INCLUINDO INTERRUPTOR SIMPLES, CAIXA ELÉTRICA, ELETRODUTO, CABO, RASGO, QUEBRA E CHUMBAMENTO (EXCLUINDO LUMINÁRIA E LÂMPADA). AF_01/2016</t>
  </si>
  <si>
    <t>98,97</t>
  </si>
  <si>
    <t>PONTO DE ILUMINAÇÃO RESIDENCIAL INCLUINDO INTERRUPTOR SIMPLES (2 MÓDULOS), CAIXA ELÉTRICA, ELETRODUTO, CABO, RASGO, QUEBRA E CHUMBAMENTO (EXCLUINDO LUMINÁRIA E LÂMPADA). AF_01/2016</t>
  </si>
  <si>
    <t>115,62</t>
  </si>
  <si>
    <t>PONTO DE ILUMINAÇÃO RESIDENCIAL INCLUINDO INTERRUPTOR PARALELO, CAIXA ELÉTRICA, ELETRODUTO, CABO, RASGO, QUEBRA E CHUMBAMENTO (EXCLUINDO LUMINÁRIA E LÂMPADA). AF_01/2016</t>
  </si>
  <si>
    <t>109,78</t>
  </si>
  <si>
    <t>PONTO DE ILUMINAÇÃO RESIDENCIAL INCLUINDO INTERRUPTOR PARALELO (2 MÓDULOS), CAIXA ELÉTRICA, ELETRODUTO, CABO, RASGO, QUEBRA E CHUMBAMENTO (EXCLUINDO LUMINÁRIA E LÂMPADA). AF_01/2016</t>
  </si>
  <si>
    <t>137,19</t>
  </si>
  <si>
    <t>PONTO DE ILUMINAÇÃO RESIDENCIAL INCLUINDO INTERRUPTOR SIMPLES CONJUGADO COM PARALELO, CAIXA ELÉTRICA, ELETRODUTO, CABO, RASGO, QUEBRA E CHUMBAMENTO (EXCLUINDO LUMINÁRIA E LÂMPADA). AF_01/2016</t>
  </si>
  <si>
    <t>129,68</t>
  </si>
  <si>
    <t>PONTO DE TOMADA RESIDENCIAL INCLUINDO TOMADA 10A/250V, CAIXA ELÉTRICA, ELETRODUTO, CABO, RASGO, QUEBRA E CHUMBAMENTO. AF_01/2016</t>
  </si>
  <si>
    <t>117,52</t>
  </si>
  <si>
    <t>PONTO DE TOMADA RESIDENCIAL INCLUINDO TOMADA (2 MÓDULOS) 10A/250V, CAIXA ELÉTRICA, ELETRODUTO, CABO, RASGO, QUEBRA E CHUMBAMENTO. AF_01/2016</t>
  </si>
  <si>
    <t>131,04</t>
  </si>
  <si>
    <t>PONTO DE TOMADA RESIDENCIAL INCLUINDO TOMADA 20A/250V, CAIXA ELÉTRICA, ELETRODUTO, CABO, RASGO, QUEBRA E CHUMBAMENTO. AF_01/2016</t>
  </si>
  <si>
    <t>118,87</t>
  </si>
  <si>
    <t>PONTO DE UTILIZAÇÃO DE EQUIPAMENTOS ELÉTRICOS, RESIDENCIAL, INCLUINDO SUPORTE E PLACA, CAIXA ELÉTRICA, ELETRODUTO, CABO, RASGO, QUEBRA E CHUMBAMENTO. AF_01/2016</t>
  </si>
  <si>
    <t>145,76</t>
  </si>
  <si>
    <t>PONTO DE ILUMINAÇÃO E TOMADA, RESIDENCIAL, INCLUINDO INTERRUPTOR SIMPLES E TOMADA 10A/250V, CAIXA ELÉTRICA, ELETRODUTO, CABO, RASGO, QUEBRA E CHUMBAMENTO (EXCLUINDO LUMINÁRIA E LÂMPADA). AF_01/2016</t>
  </si>
  <si>
    <t>140,71</t>
  </si>
  <si>
    <t>PONTO DE ILUMINAÇÃO E TOMADA, RESIDENCIAL, INCLUINDO INTERRUPTOR PARALELO E TOMADA 10A/250V, CAIXA ELÉTRICA, ELETRODUTO, CABO, RASGO, QUEBRA E CHUMBAMENTO (EXCLUINDO LUMINÁRIA E LÂMPADA). AF_01/2016</t>
  </si>
  <si>
    <t>151,52</t>
  </si>
  <si>
    <t>PONTO DE ILUMINAÇÃO E TOMADA, RESIDENCIAL, INCLUINDO INTERRUPTOR SIMPLES, INTERRUPTOR PARALELO E TOMADA 10A/250V, CAIXA ELÉTRICA, ELETRODUTO, CABO, RASGO, QUEBRA E CHUMBAMENTO (EXCLUINDO LUMINÁRIA E LÂMPADA). AF_01/2016</t>
  </si>
  <si>
    <t>171,46</t>
  </si>
  <si>
    <t>SISTEMAS DE PROTECAO/ATERRAMENTO</t>
  </si>
  <si>
    <t>0243</t>
  </si>
  <si>
    <t>INSTALACAO PARA-RAIOS P/RESERVATORIO</t>
  </si>
  <si>
    <t>2.693,79</t>
  </si>
  <si>
    <t>TERMINAL AEREO EM ACO GALVANIZADO COM BASE DE FIXACAO H = 30CM</t>
  </si>
  <si>
    <t>26,89</t>
  </si>
  <si>
    <t>CORDOALHA DE COBRE NU 16 MM², NÃO ENTERRADA, COM ISOLADOR - FORNECIMENTO E INSTALAÇÃO. AF_12/2017</t>
  </si>
  <si>
    <t>20,93</t>
  </si>
  <si>
    <t>CORDOALHA DE COBRE NU 25 MM², NÃO ENTERRADA, COM ISOLADOR - FORNECIMENTO E INSTALAÇÃO. AF_12/2017</t>
  </si>
  <si>
    <t>28,48</t>
  </si>
  <si>
    <t>CORDOALHA DE COBRE NU 35 MM², NÃO ENTERRADA, COM ISOLADOR - FORNECIMENTO E INSTALAÇÃO. AF_12/2017</t>
  </si>
  <si>
    <t>35,61</t>
  </si>
  <si>
    <t>CORDOALHA DE COBRE NU 50 MM², NÃO ENTERRADA, COM ISOLADOR - FORNECIMENTO E INSTALAÇÃO. AF_12/2017</t>
  </si>
  <si>
    <t>44,91</t>
  </si>
  <si>
    <t>CORDOALHA DE COBRE NU 70 MM², NÃO ENTERRADA, COM ISOLADOR - FORNECIMENTO E INSTALAÇÃO. AF_12/2017</t>
  </si>
  <si>
    <t>57,09</t>
  </si>
  <si>
    <t>CORDOALHA DE COBRE NU 95 MM², NÃO ENTERRADA, COM ISOLADOR - FORNECIMENTO E INSTALAÇÃO. AF_12/2017</t>
  </si>
  <si>
    <t>73,05</t>
  </si>
  <si>
    <t>CORDOALHA DE COBRE NU 50 MM², ENTERRADA, SEM ISOLADOR - FORNECIMENTO E INSTALAÇÃO. AF_12/2017</t>
  </si>
  <si>
    <t>CORDOALHA DE COBRE NU 70 MM², ENTERRADA, SEM ISOLADOR - FORNECIMENTO E INSTALAÇÃO. AF_12/2017</t>
  </si>
  <si>
    <t>36,79</t>
  </si>
  <si>
    <t>CORDOALHA DE COBRE NU 95 MM², ENTERRADA, SEM ISOLADOR - FORNECIMENTO E INSTALAÇÃO. AF_12/2017</t>
  </si>
  <si>
    <t>51,45</t>
  </si>
  <si>
    <t>ELETRODUTO PVC 40MM (1 ¼ ) PARA SPDA - FORNECIMENTO E INSTALAÇÃO. AF_12/2017</t>
  </si>
  <si>
    <t>HASTE DE ATERRAMENTO 5/8  PARA SPDA - FORNECIMENTO E INSTALAÇÃO. AF_12/2017</t>
  </si>
  <si>
    <t>41,65</t>
  </si>
  <si>
    <t>HASTE DE ATERRAMENTO 3/4  PARA SPDA - FORNECIMENTO E INSTALAÇÃO. AF_12/2017</t>
  </si>
  <si>
    <t>62,37</t>
  </si>
  <si>
    <t>BASE METÁLICA PARA MASTRO 1 ½  PARA SPDA - FORNECIMENTO E INSTALAÇÃO. AF_12/2017</t>
  </si>
  <si>
    <t>98,75</t>
  </si>
  <si>
    <t>MASTRO 1 ½  PARA SPDA - FORNECIMENTO E INSTALAÇÃO. AF_12/2017</t>
  </si>
  <si>
    <t>140,38</t>
  </si>
  <si>
    <t>CAPTOR TIPO FRANKLIN PARA SPDA - FORNECIMENTO E INSTALAÇÃO. AF_12/2017</t>
  </si>
  <si>
    <t>92,45</t>
  </si>
  <si>
    <t>SUPORTE ISOLADOR PARA CORDOALHA DE COBRE - FORNECIMENTO E INSTALAÇÃO. AF_12/2017</t>
  </si>
  <si>
    <t>19,01</t>
  </si>
  <si>
    <t>SERVICOS DIVERSOS</t>
  </si>
  <si>
    <t>0244</t>
  </si>
  <si>
    <t>CHUVEIRO ELETRICO COMUM CORPO PLASTICO TIPO DUCHA, FORNECIMENTO E INSTALACAO</t>
  </si>
  <si>
    <t>63,09</t>
  </si>
  <si>
    <t>CHAVES EM GERAL/FUSIVEIS E CONECTORES</t>
  </si>
  <si>
    <t>0270</t>
  </si>
  <si>
    <t>CHAVE SECCIONADORA TRIPOLAR, ABERTURA SOB CARGA, COM FUSÍVEIS NH - 100A/250V - FORNECIMENTO E INSTALACAO</t>
  </si>
  <si>
    <t>413,49</t>
  </si>
  <si>
    <t>CHAVE SECCIONADORA TRIPOLAR, ABERTURA SOB CARGA, COM FUSÍVEIS NH - 200A/250V</t>
  </si>
  <si>
    <t>584,27</t>
  </si>
  <si>
    <t>FUSÍVEL TIPO "DIAZED", TIPO RÁPIDO OU RETARDADO - 2/25A - FORNECIMENTO E INSTALACAO</t>
  </si>
  <si>
    <t>FUSÍVEL TIPO "DIAZED", TIPO RÁPIDO OU RETARDADO - 35/63A - FORNECIMENTO E INSTALACAO</t>
  </si>
  <si>
    <t>FUSÍVEL TIPO NH 200A - TAMANHO 01 - FORNECIMENTO E INSTALACAO</t>
  </si>
  <si>
    <t>34,45</t>
  </si>
  <si>
    <t>73780/1</t>
  </si>
  <si>
    <t>CHAVES</t>
  </si>
  <si>
    <t>CHAVE FUSIVEL UNIPOLAR, 15KV - 100A, EQUIPADA COM COMANDO PARA HASTE DE MANOBRA .       FORNECIMENTO E INSTALAÇÃO.</t>
  </si>
  <si>
    <t>314,60</t>
  </si>
  <si>
    <t>73780/2</t>
  </si>
  <si>
    <t>CHAVE BLINDADA TRIPOLAR 250V, 30A - FORNECIMENTO E INSTALACAO</t>
  </si>
  <si>
    <t>212,90</t>
  </si>
  <si>
    <t>73780/3</t>
  </si>
  <si>
    <t>CHAVE BLINDADA TRIPOLAR 250V, 60A - FORNECIMENTO E INSTALACAO</t>
  </si>
  <si>
    <t>326,90</t>
  </si>
  <si>
    <t>73780/4</t>
  </si>
  <si>
    <t>CHAVE BLINDADA TRIPOLAR 250V, 100A - FORNECIMENTO E INSTALACAO</t>
  </si>
  <si>
    <t>603,20</t>
  </si>
  <si>
    <t>FUSIVEL TIPO NH 250 A, TAMANHO 1 - FORNECIMENTO E INSTALACAO</t>
  </si>
  <si>
    <t>BASE PARA FUSIVEL (PORTA-FUSIVEL) NH 01 250A</t>
  </si>
  <si>
    <t>101,05</t>
  </si>
  <si>
    <t>CHAVE FACA TRIPOLAR BLINDADA 250V/30A - FORNECIMENTO E INSTALACAO</t>
  </si>
  <si>
    <t>210,00</t>
  </si>
  <si>
    <t>CHAVE GUARDA MOTOR TRIFASICO 5CV/220V C/ CHAVE MAGNETICA - FORNECIMENTO E INSTALACAO</t>
  </si>
  <si>
    <t>296,61</t>
  </si>
  <si>
    <t>CHAVE GUARDA MOTOR TRIFISICA 10CV/220V C/ CHAVE MAGNETICA - FORNECIMENTO E INSTALACAO</t>
  </si>
  <si>
    <t>447,54</t>
  </si>
  <si>
    <t>FUSIVEL TIPO NH 250A - TAMANHO 01 - FORNECIMENTO E INSTALACAO</t>
  </si>
  <si>
    <t>CHAVE DE BOIA AUTOMÁTICA</t>
  </si>
  <si>
    <t>65,49</t>
  </si>
  <si>
    <t>CHAVE DE BOIA AUTOMÁTICA SUPERIOR 10A/250V - FORNECIMENTO E INSTALACAO</t>
  </si>
  <si>
    <t>72,16</t>
  </si>
  <si>
    <t>INES</t>
  </si>
  <si>
    <t>INCENDIO</t>
  </si>
  <si>
    <t>0186</t>
  </si>
  <si>
    <t>ABRIGO PARA HIDRANTE, 75X45X17CM, COM REGISTRO GLOBO ANGULAR 45º 2.1/2", ADAPTADOR STORZ 2.1/2", MANGUEIRA DE INCÊNDIO 15M, REDUÇÃO 2.1/2X1.1/2" E ESGUICHO EM LATÃO 1.1/2" - FORNECIMENTO E INSTALAÇÃO</t>
  </si>
  <si>
    <t>1.028,06</t>
  </si>
  <si>
    <t>CAIXA DE INCÊNDIO 45X75X17CM - FORNECIMENTO E INSTALAÇÃO</t>
  </si>
  <si>
    <t>271,69</t>
  </si>
  <si>
    <t>CAIXA DE INCÊNDIO 60X75X17CM - FORNECIMENTO E INSTALAÇÃO</t>
  </si>
  <si>
    <t>340,43</t>
  </si>
  <si>
    <t>EXTINTOR DE PQS 4KG - FORNECIMENTO E INSTALACAO</t>
  </si>
  <si>
    <t>137,29</t>
  </si>
  <si>
    <t>EXTINTOR DE CO2 6KG - FORNECIMENTO E INSTALACAO</t>
  </si>
  <si>
    <t>460,37</t>
  </si>
  <si>
    <t>73775/1</t>
  </si>
  <si>
    <t>EXTINTOR DE INCENDIO</t>
  </si>
  <si>
    <t>EXTINTOR INCENDIO TP PO QUIMICO 4KG FORNECIMENTO E COLOCACAO</t>
  </si>
  <si>
    <t>143,67</t>
  </si>
  <si>
    <t>73775/2</t>
  </si>
  <si>
    <t>EXTINTOR INCENDIO AGUA-PRESSURIZADA 10L INCL SUPORTE PAREDE CARGA     COMPLETA FORNECIMENTO E COLOCACAO</t>
  </si>
  <si>
    <t>148,00</t>
  </si>
  <si>
    <t>HIDRANTE SUBTERRANEO FERRO FUNDIDO C/ CURVA LONGA E CAIXA DN=75MM</t>
  </si>
  <si>
    <t>1.724,34</t>
  </si>
  <si>
    <t>EXTINTOR INCENDIO TP GAS CARBONICO 4KG COMPLETO - FORNECIMENTO E INSTALACAO</t>
  </si>
  <si>
    <t>432,13</t>
  </si>
  <si>
    <t>EXTINTOR INCENDIO TP PO QUIMICO 6KG - FORNECIMENTO E INSTALACAO</t>
  </si>
  <si>
    <t>166,75</t>
  </si>
  <si>
    <t>ABRIGO PARA HIDRANTE, 90X60X17CM, COM REGISTRO GLOBO ANGULAR 45 GRAUS 2 1/2", ADAPTADOR STORZ 2 1/2", MANGUEIRA DE INCÊNDIO 20M, REDUÇÃO 2 1/2 X 1 1/2" E ESGUICHO EM LATÃO 1 1/2" - FORNECIMENTO E INSTALAÇÃO. AF_08/2017</t>
  </si>
  <si>
    <t>1.223,05</t>
  </si>
  <si>
    <t>TELEFONE</t>
  </si>
  <si>
    <t>0187</t>
  </si>
  <si>
    <t>TOMADA PARA TELEFONE DE 4 POLOS PADRAO TELEBRAS - FORNECIMENTO E INSTALACAO</t>
  </si>
  <si>
    <t>18,93</t>
  </si>
  <si>
    <t>73749/1</t>
  </si>
  <si>
    <t>CAIXAS PARA INSTALACOES TELEFONICAS</t>
  </si>
  <si>
    <t>CAIXA ENTERRADA PARA INSTALACOES TELEFONICAS TIPO R1 0,60X0,35X0,50M EM BLOCOS DE CONCRETO ESTRUTURAL</t>
  </si>
  <si>
    <t>175,12</t>
  </si>
  <si>
    <t>73749/2</t>
  </si>
  <si>
    <t>CAIXA ENTERRADA PARA INSTALACOES TELEFONICAS TIPO R2 1,07X0,52X0,50M EM BLOCOS DE CONCRETO ESTRUTURAL</t>
  </si>
  <si>
    <t>319,47</t>
  </si>
  <si>
    <t>73749/3</t>
  </si>
  <si>
    <t>CAIXA ENTERRADA PARA INSTALACOES TELEFONICAS TIPO R3 1,30X1,20X1,20M EM BLOCOS DE CONCRETO ESTRUTURAL</t>
  </si>
  <si>
    <t>1.040,30</t>
  </si>
  <si>
    <t>73768/1</t>
  </si>
  <si>
    <t>CABOS TELEFONICOS</t>
  </si>
  <si>
    <t>FIO TELEFONICO FI 0,6MM, 2 CONDUTORES (USO INTERNO)-  FORNECIMENTO E INSTALACAO</t>
  </si>
  <si>
    <t>1,48</t>
  </si>
  <si>
    <t>CAIXA DE PASSAGEM PARA TELEFONE 15X15X10CM (SOBREPOR), FORNECIMENTO E INSTALACAO.</t>
  </si>
  <si>
    <t>57,42</t>
  </si>
  <si>
    <t>CAIXA DE PASSAGEM PARA TELEFONE 80X80X15CM (SOBREPOR) FORNECIMENTO E INSTALACAO</t>
  </si>
  <si>
    <t>384,47</t>
  </si>
  <si>
    <t>CAIXA DE PASSAGEM PARA TELEFONE 150X150X15CM (SOBREPOR) FORNECIMENTO E INSTALACAO</t>
  </si>
  <si>
    <t>1.057,60</t>
  </si>
  <si>
    <t>QUADRO DE DISTRIBUICAO PARA TELEFONE N.4, 60X60X12CM EM CHAPA METALICA, DE EMBUTIR, SEM ACESSORIOS, PADRAO TELEBRAS, FORNECIMENTO E INSTALACAO</t>
  </si>
  <si>
    <t>252,87</t>
  </si>
  <si>
    <t>QUADRO DE DISTRIBUICAO PARA TELEFONE N.3, 40X40X12CM EM CHAPA METALICA, DE EMBUTIR, SEM ACESSORIOS, PADRAO TELEBRAS, FORNECIMENTO E INSTALACAO</t>
  </si>
  <si>
    <t>159,92</t>
  </si>
  <si>
    <t>QUADRO DE DISTRIBUICAO PARA TELEFONE N.2, 20X20X12CM EM CHAPA METALICA, DE EMBUTIR, SEM ACESSORIOS, PADRAO TELEBRAS, FORNECIMENTO E INSTALACAO</t>
  </si>
  <si>
    <t>CABO TELEFONICO CT-APL-50, 100 PARES (USO EXTERNO) - FORNECIMENTO E INSTALACAO</t>
  </si>
  <si>
    <t>43,97</t>
  </si>
  <si>
    <t>QUADRO DE DISTRIBUICAO PARA TELEFONE N.5, 80X80X12CM EM CHAPA METALICA, SEM ACESSORIOS, PADRAO TELEBRAS, FORNECIMENTO E INSTALACAO</t>
  </si>
  <si>
    <t>355,65</t>
  </si>
  <si>
    <t>TAMPAO FOFO P/ CAIXA R2 PADRAO TELEBRAS COMPLETO - FORNECIMENTO E INSTALACAO</t>
  </si>
  <si>
    <t>542,27</t>
  </si>
  <si>
    <t>TAMPAO FOFO P/ CAIXA R1 PADRAO TELEBRAS COMPLETO - FORNECIMENTO E INSTALACAO</t>
  </si>
  <si>
    <t>242,10</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</si>
  <si>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</si>
  <si>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</si>
  <si>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</si>
  <si>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3,46</t>
  </si>
  <si>
    <t>CABO TELEFÔNICO CCI-50 4 PARES, SEM BLINDAGEM, INSTALADO EM ENTRADA DE EDIFICAÇÃO - FORNECIMENTO E INSTALAÇÃO. AF_03/2018</t>
  </si>
  <si>
    <t>CABO TELEFÔNICO CCI-50 5 PARES, SEM BLINDAGEM, INSTALADO EM ENTRADA DE EDIFICAÇÃO - FORNECIMENTO E INSTALAÇÃO. AF_03/2018</t>
  </si>
  <si>
    <t>4,40</t>
  </si>
  <si>
    <t>CABO TELEFÔNICO CCI-50 6 PARES, SEM BLINDAGEM, INSTALADO EM ENTRADA DE EDIFICAÇÃO - FORNECIMENTO E INSTALAÇÃO. AF_03/2018</t>
  </si>
  <si>
    <t>4,72</t>
  </si>
  <si>
    <t>CABO TELEFÔNICO CI-50 10 PARES INSTALADO EM ENTRADA DE EDIFICAÇÃO - FORNECIMENTO E INSTALAÇÃO. AF_03/2018</t>
  </si>
  <si>
    <t>7,59</t>
  </si>
  <si>
    <t>CABO TELEFÔNICO CI-50 20 PARES INSTALADO EM ENTRADA DE EDIFICAÇÃO - FORNECIMENTO E INSTALAÇÃO. AF_03/2018</t>
  </si>
  <si>
    <t>12,13</t>
  </si>
  <si>
    <t>CABO TELEFÔNICO CI-50 30 PARES INSTALADO EM ENTRADA DE EDIFICAÇÃO - FORNECIMENTO E INSTALAÇÃO. AF_03/2018</t>
  </si>
  <si>
    <t>CABO TELEFÔNICO CI-50 50 PARES INSTALADO EM ENTRADA DE EDIFICAÇÃO - FORNECIMENTO E INSTALAÇÃO. AF_03/2018</t>
  </si>
  <si>
    <t>24,94</t>
  </si>
  <si>
    <t>CABO TELEFÔNICO CI-50 75 PARES INSTALADO EM ENTRADA DE EDIFICAÇÃO - FORNECIMENTO E INSTALAÇÃO. AF_03/2018</t>
  </si>
  <si>
    <t>38,33</t>
  </si>
  <si>
    <t>CABO TELEFÔNICO CI-50 200 PARES INSTALADO EM ENTRADA DE EDIFICAÇÃO - FORNECIMENTO E INSTALAÇÃO. AF_03/2018</t>
  </si>
  <si>
    <t>89,09</t>
  </si>
  <si>
    <t>CABO TELEFÔNICO CCI-50 4 PARES, SEM BLINDAGEM, INSTALADO EM PRUMADA - FORNECIMENTO E INSTALAÇÃO. AF_03/2018</t>
  </si>
  <si>
    <t>CABO TELEFÔNICO CCI-50 5 PARES, SEM BLINDAGEM, INSTALADO EM PRUMADA - FORNECIMENTO E INSTALAÇÃO. AF_03/2018</t>
  </si>
  <si>
    <t>2,27</t>
  </si>
  <si>
    <t>CABO TELEFÔNICO CCI-50 6 PARES, SEM BLINDAGEM, INSTALADO EM PRUMADA - FORNECIMENTO E INSTALAÇÃO. AF_03/2018</t>
  </si>
  <si>
    <t>CABO TELEFÔNICO CI-50 10 PARES INSTALADO EM PRUMADA - FORNECIMENTO E INSTALAÇÃO. AF_03/2018</t>
  </si>
  <si>
    <t>5,47</t>
  </si>
  <si>
    <t>CABO TELEFÔNICO CI-50 20 PARES INSTALADO EM PRUMADA - FORNECIMENTO E INSTALAÇÃO. AF_03/2018</t>
  </si>
  <si>
    <t>10,01</t>
  </si>
  <si>
    <t>CABO TELEFÔNICO CI-50 30 PARES INSTALADO EM PRUMADA - FORNECIMENTO E INSTALAÇÃO. AF_03/2018</t>
  </si>
  <si>
    <t>CABO TELEFÔNICO CI-50 50 PARES INSTALADO EM PRUMADA - FORNECIMENTO E INSTALAÇÃO. AF_03/2018</t>
  </si>
  <si>
    <t>22,81</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</si>
  <si>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</si>
  <si>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</si>
  <si>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5,71</t>
  </si>
  <si>
    <t>CABO TELEFÔNICO CCI-50 3 PARES, SEM BLINDAGEM, INSTALADO EM DISTRIBUIÇÃO DE EDIFICAÇÃO RESIDENCIAL - FORNECIMENTO E INSTALAÇÃO. AF_03/2018</t>
  </si>
  <si>
    <t>6,20</t>
  </si>
  <si>
    <t>CABO TELEFÔNICO CCI-50 4 PARES, SEM BLINDAGEM, INSTALADO EM DISTRIBUIÇÃO DE EDIFICAÇÃO RESIDENCIAL - FORNECIMENTO E INSTALAÇÃO. AF_03/2018</t>
  </si>
  <si>
    <t>6,58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</si>
  <si>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</si>
  <si>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</si>
  <si>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7,45</t>
  </si>
  <si>
    <t>CABO TELEFÔNICO CI-50 10 PARES INSTALADO EM DISTRIBUIÇÃO DE EDIFICAÇÃO RESIDENCIAL - FORNECIMENTO E INSTALAÇÃO. AF_03/2018</t>
  </si>
  <si>
    <t>10,32</t>
  </si>
  <si>
    <t>CABO TELEFÔNICO CCI-50 1 PAR, SEM BLINDAGEM, INSTALADO EM DISTRIBUIÇÃO DE EDIFICAÇÃO INSTITUCIONAL - FORNECIMENTO E INSTALAÇÃO. AF_03/2018</t>
  </si>
  <si>
    <t>0,93</t>
  </si>
  <si>
    <t>CABO TELEFÔNICO CCI-50 2 PARES, SEM BLINDAGEM, INSTALADO EM DISTRIBUIÇÃO DE EDIFICAÇÃO INSTITUCIONAL - FORNECIMENTO E INSTALAÇÃO. AF_03/2018</t>
  </si>
  <si>
    <t>1,33</t>
  </si>
  <si>
    <t>CABO TELEFÔNICO CCI-50 3 PARES, SEM BLINDAGEM, INSTALADO EM DISTRIBUIÇÃO DE EDIFICAÇÃO INSTITUCIONAL - FORNECIMENTO E INSTALAÇÃO. AF_03/2018</t>
  </si>
  <si>
    <t>1,82</t>
  </si>
  <si>
    <t>CABO TELEFÔNICO CCI-50 4 PARES, SEM BLINDAGEM, INSTALADO EM DISTRIBUIÇÃO DE EDIFICAÇÃO INSTITUCIONAL - FORNECIMENTO E INSTALAÇÃO. AF_03/2018</t>
  </si>
  <si>
    <t>2,20</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</si>
  <si>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</si>
  <si>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</si>
  <si>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3,08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</si>
  <si>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</si>
  <si>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</si>
  <si>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</si>
  <si>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</si>
  <si>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17,41</t>
  </si>
  <si>
    <t>AR CONDICIONADO</t>
  </si>
  <si>
    <t>0190</t>
  </si>
  <si>
    <t>PINTURA ANTICORROSIVA DE DUTO METÁLICO. AF_04/2018</t>
  </si>
  <si>
    <t>8,08</t>
  </si>
  <si>
    <t>74003/1</t>
  </si>
  <si>
    <t>GAS</t>
  </si>
  <si>
    <t>0274</t>
  </si>
  <si>
    <t>INSTALACAO GAS</t>
  </si>
  <si>
    <t>INSTALACOES GAS CENTRAL P/ EDIFICIO RESIDENCIAL C/ 4 PAVTOS 16 UNID.  UMA CENTRAL POR BLOCO COM 16 PONTOS</t>
  </si>
  <si>
    <t>5.276,08</t>
  </si>
  <si>
    <t>MANOMETRO 0 A 200 PSI (0 A 14 KGF/CM2), D = 50MM - FORNECIMENTO E COLOCACAO</t>
  </si>
  <si>
    <t>BOMBAS P/INSTALACAO PREDIAL</t>
  </si>
  <si>
    <t>0312</t>
  </si>
  <si>
    <t>1.247,45</t>
  </si>
  <si>
    <t>BOMBA SUBMERSIVEL ELETRICA, TRIFASICA, POTÊNCIA 3,75 HP, DIAMETRO DO ROTOR 90 MM SEMIABERTO, BOCAL DE SAIDA DIAMETRO DE 2 POLEGADAS, HM/Q = 5 M / 61,2 M3/H A 25,5 M / 3,6 M3/H</t>
  </si>
  <si>
    <t>3.852,13</t>
  </si>
  <si>
    <t>BOMBA RECALQUE D'AGUA TRIFASICA 10,0 HP</t>
  </si>
  <si>
    <t>5.384,62</t>
  </si>
  <si>
    <t>BOMBA RECALQUE D'AGUA TRIFASICA 3,0 HP</t>
  </si>
  <si>
    <t>1.726,20</t>
  </si>
  <si>
    <t>2.000,30</t>
  </si>
  <si>
    <t>BOMBA RECALQUE D'AGUA TRIFASICA 1,5HP</t>
  </si>
  <si>
    <t>1.316,01</t>
  </si>
  <si>
    <t>BOMBA RECALQUE D'AGUA TRIFASICA 0,5 HP</t>
  </si>
  <si>
    <t>852,60</t>
  </si>
  <si>
    <t>BOMBA RECALQUE D'AGUA PREDIO 6 A 10 PAVTOS - 2UD</t>
  </si>
  <si>
    <t>4.811,23</t>
  </si>
  <si>
    <t>BOMBA RECALQUE D'AGUA PREDIO 3 A 5 PAVTOS - 2UD</t>
  </si>
  <si>
    <t>3.990,85</t>
  </si>
  <si>
    <t>INSTALACAO DE LOGICA</t>
  </si>
  <si>
    <t>0313</t>
  </si>
  <si>
    <t>CABO ELETRÔNICO CATEGORIA 5E, INSTALADO EM EDIFICAÇÃO RESIDENCIAL - FORNECIMENTO E INSTALAÇÃO. AF_03/2018</t>
  </si>
  <si>
    <t>CABO ELETRÔNICO CATEGORIA 5E, INSTALADO EM EDIFICAÇÃO INSTITUCIONAL - FORNECIMENTO E INSTALAÇÃO. AF_03/2018</t>
  </si>
  <si>
    <t>1,46</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</si>
  <si>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</si>
  <si>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</si>
  <si>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</si>
  <si>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429,89</t>
  </si>
  <si>
    <t>PATCH PANEL 24 PORTAS, CATEGORIA 6 - FORNECIMENTO E INSTALAÇÃO. AF_03/2018</t>
  </si>
  <si>
    <t>586,85</t>
  </si>
  <si>
    <t>PATCH PANEL 48 PORTAS, CATEGORIA 6 - FORNECIMENTO E INSTALAÇÃO. AF_03/2018</t>
  </si>
  <si>
    <t>931,08</t>
  </si>
  <si>
    <t>TOMADA DE REDE RJ45 - FORNECIMENTO E INSTALAÇÃO. AF_03/2018</t>
  </si>
  <si>
    <t>29,27</t>
  </si>
  <si>
    <t>TOMADA PARA TELEFONE RJ11 - FORNECIMENTO E INSTALAÇÃO. AF_03/2018</t>
  </si>
  <si>
    <t>19,73</t>
  </si>
  <si>
    <t>PATCH PANEL 48 PORTAS, CATEGORIA 5E - FORNECIMENTO E INSTALAÇÃO. AF_04/2018</t>
  </si>
  <si>
    <t>743,61</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</si>
  <si>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</si>
  <si>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</si>
  <si>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</si>
  <si>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</si>
  <si>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</si>
  <si>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</si>
  <si>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15,54</t>
  </si>
  <si>
    <t>TUBO, PVC, SOLDÁVEL, DN 32MM, INSTALADO EM RAMAL OU SUB-RAMAL DE ÁGUA - FORNECIMENTO E INSTALAÇÃO. AF_12/2014</t>
  </si>
  <si>
    <t>21,15</t>
  </si>
  <si>
    <t>TUBO, PVC, SOLDÁVEL, DN 20MM, INSTALADO EM RAMAL DE DISTRIBUIÇÃO DE ÁGUA - FORNECIMENTO E INSTALAÇÃO. AF_12/2014</t>
  </si>
  <si>
    <t>TUBO, PVC, SOLDÁVEL, DN 25MM, INSTALADO EM RAMAL DE DISTRIBUIÇÃO DE ÁGUA - FORNECIMENTO E INSTALAÇÃO. AF_12/2014</t>
  </si>
  <si>
    <t>6,47</t>
  </si>
  <si>
    <t>TUBO, PVC, SOLDÁVEL, DN 32MM, INSTALADO EM RAMAL DE DISTRIBUIÇÃO DE ÁGUA - FORNECIMENTO E INSTALAÇÃO. AF_12/2014</t>
  </si>
  <si>
    <t>10,30</t>
  </si>
  <si>
    <t>TUBO, PVC, SOLDÁVEL, DN 25MM, INSTALADO EM PRUMADA DE ÁGUA - FORNECIMENTO E INSTALAÇÃO. AF_12/2014</t>
  </si>
  <si>
    <t>3,03</t>
  </si>
  <si>
    <t>TUBO, PVC, SOLDÁVEL, DN 32MM, INSTALADO EM PRUMADA DE ÁGUA - FORNECIMENTO E INSTALAÇÃO. AF_12/2014</t>
  </si>
  <si>
    <t>6,26</t>
  </si>
  <si>
    <t>TUBO, PVC, SOLDÁVEL, DN 40MM, INSTALADO EM PRUMADA DE ÁGUA - FORNECIMENTO E INSTALAÇÃO. AF_12/2014</t>
  </si>
  <si>
    <t>TUBO, PVC, SOLDÁVEL, DN 50MM, INSTALADO EM PRUMADA DE ÁGUA - FORNECIMENTO E INSTALAÇÃO. AF_12/2014</t>
  </si>
  <si>
    <t>10,31</t>
  </si>
  <si>
    <t>TUBO, PVC, SOLDÁVEL, DN 60MM, INSTALADO EM PRUMADA DE ÁGUA - FORNECIMENTO E INSTALAÇÃO. AF_12/2014</t>
  </si>
  <si>
    <t>TUBO, PVC, SOLDÁVEL, DN 75MM, INSTALADO EM PRUMADA DE ÁGUA - FORNECIMENTO E INSTALAÇÃO. AF_12/2014</t>
  </si>
  <si>
    <t>27,74</t>
  </si>
  <si>
    <t>TUBO, PVC, SOLDÁVEL, DN 85MM, INSTALADO EM PRUMADA DE ÁGUA - FORNECIMENTO E INSTALAÇÃO. AF_12/2014</t>
  </si>
  <si>
    <t>34,47</t>
  </si>
  <si>
    <t>TUBO PVC, SÉRIE R, ÁGUA PLUVIAL, DN 40 MM, FORNECIDO E INSTALADO EM RAMAL DE ENCAMINHAMENTO. AF_12/2014</t>
  </si>
  <si>
    <t>13,86</t>
  </si>
  <si>
    <t>TUBO PVC, SÉRIE R, ÁGUA PLUVIAL, DN 50 MM, FORNECIDO E INSTALADO EM RAMAL DE ENCAMINHAMENTO. AF_12/2014</t>
  </si>
  <si>
    <t>18,83</t>
  </si>
  <si>
    <t>TUBO PVC, SÉRIE R, ÁGUA PLUVIAL, DN 75 MM, FORNECIDO E INSTALADO EM RAMAL DE ENCAMINHAMENTO. AF_12/2014</t>
  </si>
  <si>
    <t>27,96</t>
  </si>
  <si>
    <t>TUBO PVC, SÉRIE R, ÁGUA PLUVIAL, DN 100 MM, FORNECIDO E INSTALADO EM RAMAL DE ENCAMINHAMENTO. AF_12/2014</t>
  </si>
  <si>
    <t>43,81</t>
  </si>
  <si>
    <t>TUBO PVC, SÉRIE R, ÁGUA PLUVIAL, DN 75 MM, FORNECIDO E INSTALADO EM CONDUTORES VERTICAIS DE ÁGUAS PLUVIAIS. AF_12/2014</t>
  </si>
  <si>
    <t>16,01</t>
  </si>
  <si>
    <t>TUBO PVC, SÉRIE R, ÁGUA PLUVIAL, DN 100 MM, FORNECIDO E INSTALADO EM CONDUTORES VERTICAIS DE ÁGUAS PLUVIAIS. AF_12/2014</t>
  </si>
  <si>
    <t>27,54</t>
  </si>
  <si>
    <t>TUBO PVC, SÉRIE R, ÁGUA PLUVIAL, DN 150 MM, FORNECIDO E INSTALADO EM CONDUTORES VERTICAIS DE ÁGUAS PLUVIAIS. AF_12/2014</t>
  </si>
  <si>
    <t>53,98</t>
  </si>
  <si>
    <t>TUBO, CPVC, SOLDÁVEL, DN 15MM, INSTALADO EM RAMAL OU SUB-RAMAL DE ÁGUA - FORNECIMENTO E INSTALAÇÃO. AF_12/2014</t>
  </si>
  <si>
    <t>17,46</t>
  </si>
  <si>
    <t>TUBO, CPVC, SOLDÁVEL, DN 22MM, INSTALADO EM RAMAL OU SUB-RAMAL DE ÁGUA - FORNECIMENTO E INSTALAÇÃO. AF_12/2014</t>
  </si>
  <si>
    <t>26,19</t>
  </si>
  <si>
    <t>TUBO, CPVC, SOLDÁVEL, DN 28MM, INSTALADO EM RAMAL OU SUB-RAMAL DE ÁGUA - FORNECIMENTO E INSTALAÇÃO. AF_12/2014</t>
  </si>
  <si>
    <t>37,03</t>
  </si>
  <si>
    <t>TUBO, CPVC, SOLDÁVEL, DN 35MM, INSTALADO EM RAMAL OU SUB-RAMAL DE ÁGUA  FORNECIMENTO E INSTALAÇÃO. AF_12/2014</t>
  </si>
  <si>
    <t>45,01</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</si>
  <si>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</si>
  <si>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</si>
  <si>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20,43</t>
  </si>
  <si>
    <t>TUBO PVC, SERIE NORMAL, ESGOTO PREDIAL, DN 75 MM, FORNECIDO E INSTALADO EM RAMAL DE DESCARGA OU RAMAL DE ESGOTO SANITÁRIO. AF_12/2014</t>
  </si>
  <si>
    <t>30,97</t>
  </si>
  <si>
    <t>TUBO PVC, SERIE NORMAL, ESGOTO PREDIAL, DN 100 MM, FORNECIDO E INSTALADO EM RAMAL DE DESCARGA OU RAMAL DE ESGOTO SANITÁRIO. AF_12/2014</t>
  </si>
  <si>
    <t>TUBO, CPVC, SOLDÁVEL, DN 22MM, INSTALADO EM RAMAL DE DISTRIBUIÇÃO DE ÁGUA - FORNECIMENTO E INSTALAÇÃO. AF_12/2014</t>
  </si>
  <si>
    <t>17,95</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</si>
  <si>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</si>
  <si>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</si>
  <si>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</si>
  <si>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40,00</t>
  </si>
  <si>
    <t>TUBO, CPVC, SOLDÁVEL, DN 73MM, INSTALADO EM PRUMADA DE ÁGUA  FORNECIMENTO E INSTALAÇÃO. AF_12/2014</t>
  </si>
  <si>
    <t>93,06</t>
  </si>
  <si>
    <t>TUBO, CPVC, SOLDÁVEL, DN 89MM, INSTALADO EM PRUMADA DE ÁGUA  FORNECIMENTO E INSTALAÇÃO. AF_12/2014</t>
  </si>
  <si>
    <t>146,94</t>
  </si>
  <si>
    <t>TUBO PVC, SERIE NORMAL, ESGOTO PREDIAL, DN 50 MM, FORNECIDO E INSTALADO EM PRUMADA DE ESGOTO SANITÁRIO OU VENTILAÇÃO. AF_12/2014</t>
  </si>
  <si>
    <t>7,90</t>
  </si>
  <si>
    <t>TUBO PVC, SERIE NORMAL, ESGOTO PREDIAL, DN 75 MM, FORNECIDO E INSTALADO EM PRUMADA DE ESGOTO SANITÁRIO OU VENTILAÇÃO. AF_12/2014</t>
  </si>
  <si>
    <t>13,14</t>
  </si>
  <si>
    <t>TUBO PVC, SERIE NORMAL, ESGOTO PREDIAL, DN 100 MM, FORNECIDO E INSTALADO EM PRUMADA DE ESGOTO SANITÁRIO OU VENTILAÇÃO. AF_12/2014</t>
  </si>
  <si>
    <t>16,46</t>
  </si>
  <si>
    <t>TUBO PVC, SERIE NORMAL, ESGOTO PREDIAL, DN 100 MM, FORNECIDO E INSTALADO EM SUBCOLETOR AÉREO DE ESGOTO SANITÁRIO. AF_12/2014</t>
  </si>
  <si>
    <t>20,60</t>
  </si>
  <si>
    <t>TUBO PVC, SERIE NORMAL, ESGOTO PREDIAL, DN 150 MM, FORNECIDO E INSTALADO EM SUBCOLETOR AÉREO DE ESGOTO SANITÁRIO. AF_12/2014</t>
  </si>
  <si>
    <t>39,26</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</si>
  <si>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</si>
  <si>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</si>
  <si>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31,15</t>
  </si>
  <si>
    <t>(COMPOSIÇÃO REPRESENTATIVA) DO SERVIÇO DE INSTALAÇÃO DE TUBOS DE PVC, SOLDÁVEL, ÁGUA FRIA, DN 25 MM (INSTALADO EM RAMAL, SUB-RAMAL, RAMAL DE DISTRIBUIÇÃO OU PRUMADA), INCLUSIVE CONEXÕES, CORTES E FIXAÇÕES, PARA PRÉDIOS. AF_10/2015</t>
  </si>
  <si>
    <t>30,72</t>
  </si>
  <si>
    <t>(COMPOSIÇÃO REPRESENTATIVA) DO SERVIÇO DE INSTALAÇÃO TUBOS DE PVC, SOLDÁVEL, ÁGUA FRIA, DN 32 MM (INSTALADO EM RAMAL, SUB-RAMAL, RAMAL DE DISTRIBUIÇÃO OU PRUMADA), INCLUSIVE CONEXÕES, CORTES E FIXAÇÕES, PARA PRÉDIOS. AF_10/2015</t>
  </si>
  <si>
    <t>19,17</t>
  </si>
  <si>
    <t>(COMPOSIÇÃO REPRESENTATIVA) DO SERVIÇO DE INSTALAÇÃO DE TUBOS DE PVC, SOLDÁVEL, ÁGUA FRIA, DN 40 MM (INSTALADO EM PRUMADA), INCLUSIVE CONEXÕES, CORTES E FIXAÇÕES, PARA PRÉDIOS. AF_10/2015</t>
  </si>
  <si>
    <t>19,87</t>
  </si>
  <si>
    <t>(COMPOSIÇÃO REPRESENTATIVA) DO SERVIÇO DE INSTALAÇÃO DE TUBOS DE PVC, SOLDÁVEL, ÁGUA FRIA, DN 50 MM (INSTALADO EM PRUMADA), INCLUSIVE CONEXÕES, CORTES E FIXAÇÕES, PARA PRÉDIOS. AF_10/2015</t>
  </si>
  <si>
    <t>25,93</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</si>
  <si>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</si>
  <si>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</si>
  <si>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44,63</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</si>
  <si>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</si>
  <si>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</si>
  <si>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41,40</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</si>
  <si>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</si>
  <si>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</si>
  <si>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27,09</t>
  </si>
  <si>
    <t>(COMPOSIÇÃO REPRESENTATIVA) DO SERVIÇO DE INST. TUBO PVC, SÉRIE N, ESGOTO PREDIAL, 100 MM (INST. RAMAL DESCARGA, RAMAL DE ESG. SANIT., PRUMADA ESG. SANIT., VENTILAÇÃO OU SUB-COLETOR AÉREO), INCL. CONEXÕES E CORTES, FIXAÇÕES, P/ PRÉDIOS. AF_10/2015</t>
  </si>
  <si>
    <t>46,15</t>
  </si>
  <si>
    <t>(COMPOSIÇÃO REPRESENTATIVA) DO SERVIÇO DE INSTALAÇÃO DE TUBO DE PVC, SÉRIE NORMAL, ESGOTO PREDIAL, DN 150 MM (INSTALADO EM SUB-COLETOR AÉREO), INCLUSIVE CONEXÕES, CORTES E FIXAÇÕES, PARA PRÉDIOS. AF_10/2015</t>
  </si>
  <si>
    <t>49,19</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</si>
  <si>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</si>
  <si>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</si>
  <si>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</si>
  <si>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</si>
  <si>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76,96</t>
  </si>
  <si>
    <t>TUBO EM COBRE RÍGIDO, DN 54 MM, CLASSE E, SEM ISOLAMENTO, INSTALADO EM PRUMADA  FORNECIMENTO E INSTALAÇÃO. AF_12/2015</t>
  </si>
  <si>
    <t>111,04</t>
  </si>
  <si>
    <t>TUBO EM COBRE RÍGIDO, DN 66 MM, CLASSE E, SEM ISOLAMENTO, INSTALADO EM PRUMADA  FORNECIMENTO E INSTALAÇÃO. AF_12/2015</t>
  </si>
  <si>
    <t>155,70</t>
  </si>
  <si>
    <t>TUBO EM COBRE RÍGIDO, DN 22 MM, CLASSE E, COM ISOLAMENTO, INSTALADO EM PRUMADA  FORNECIMENTO E INSTALAÇÃO. AF_12/2015</t>
  </si>
  <si>
    <t>90,85</t>
  </si>
  <si>
    <t>TUBO EM COBRE RÍGIDO, DN 28 MM, CLASSE E, COM ISOLAMENTO, INSTALADO EM PRUMADA  FORNECIMENTO E INSTALAÇÃO. AF_12/2015</t>
  </si>
  <si>
    <t>TUBO EM COBRE RÍGIDO, DN 35 MM, CLASSE E, COM ISOLAMENTO, INSTALADO EM PRUMADA  FORNECIMENTO E INSTALAÇÃO. AF_12/2015</t>
  </si>
  <si>
    <t>135,38</t>
  </si>
  <si>
    <t>TUBO EM COBRE RÍGIDO, DN 42 MM, CLASSE E, COM ISOLAMENTO, INSTALADO EM PRUMADA  FORNECIMENTO E INSTALAÇÃO. AF_12/2015</t>
  </si>
  <si>
    <t>165,97</t>
  </si>
  <si>
    <t>TUBO EM COBRE RÍGIDO, DN 54 MM, CLASSE E, COM ISOLAMENTO, INSTALADO EM PRUMADA  FORNECIMENTO E INSTALAÇÃO. AF_12/2015</t>
  </si>
  <si>
    <t>217,39</t>
  </si>
  <si>
    <t>TUBO EM COBRE RÍGIDO, DN 66 MM, CLASSE E, COM ISOLAMENTO, INSTALADO EM PRUMADA  FORNECIMENTO E INSTALAÇÃO. AF_12/2015</t>
  </si>
  <si>
    <t>263,53</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</si>
  <si>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</si>
  <si>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</si>
  <si>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34,87</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</si>
  <si>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</si>
  <si>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</si>
  <si>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36,02</t>
  </si>
  <si>
    <t>TUBO EM COBRE RÍGIDO, DN 22 MM, CLASSE E, COM ISOLAMENTO, INSTALADO EM RAMAL DE DISTRIBUIÇÃO  FORNECIMENTO E INSTALAÇÃO. AF_12/2015</t>
  </si>
  <si>
    <t>95,95</t>
  </si>
  <si>
    <t>TUBO EM COBRE RÍGIDO, DN 28 MM, CLASSE E, COM ISOLAMENTO, INSTALADO EM RAMAL DE DISTRIBUIÇÃO  FORNECIMENTO E INSTALAÇÃO. AF_12/2015</t>
  </si>
  <si>
    <t>106,98</t>
  </si>
  <si>
    <t>TUBO EM COBRE RÍGIDO, DN 15 MM, CLASSE E, SEM ISOLAMENTO, INSTALADO EM RAMAL E SUB-RAMAL  FORNECIMENTO E INSTALAÇÃO. AF_12/2015</t>
  </si>
  <si>
    <t>29,15</t>
  </si>
  <si>
    <t>TUBO EM COBRE RÍGIDO, DN 22 MM, CLASSE E, SEM ISOLAMENTO, INSTALADO EM RAMAL E SUB-RAMAL  FORNECIMENTO E INSTALAÇÃO. AF_12/2015</t>
  </si>
  <si>
    <t>TUBO EM COBRE RÍGIDO, DN 28 MM, CLASSE E, SEM ISOLAMENTO, INSTALADO EM RAMAL E SUB-RAMAL  FORNECIMENTO E INSTALAÇÃO. AF_12/2015</t>
  </si>
  <si>
    <t>60,91</t>
  </si>
  <si>
    <t>TUBO EM COBRE RÍGIDO, DN 15 MM, CLASSE E, COM ISOLAMENTO, INSTALADO EM RAMAL E SUB-RAMAL  FORNECIMENTO E INSTALAÇÃO. AF_12/2015</t>
  </si>
  <si>
    <t>41,68</t>
  </si>
  <si>
    <t>TUBO EM COBRE RÍGIDO, DN 22 MM, CLASSE E, COM ISOLAMENTO, INSTALADO EM RAMAL E SUB-RAMAL  FORNECIMENTO E INSTALAÇÃO. AF_12/2015</t>
  </si>
  <si>
    <t>106,96</t>
  </si>
  <si>
    <t>TUBO EM COBRE RÍGIDO, DN 28 MM, CLASSE E, COM ISOLAMENTO, INSTALADO EM RAMAL E SUB-RAMAL  FORNECIMENTO E INSTALAÇÃO. AF_12/2015</t>
  </si>
  <si>
    <t>122,60</t>
  </si>
  <si>
    <t>TUBO DE AÇO GALVANIZADO COM COSTURA, CLASSE MÉDIA, CONEXÃO RANHURADA, DN 50 (2"), INSTALADO EM PRUMADAS - FORNECIMENTO E INSTALAÇÃO. AF_12/2015</t>
  </si>
  <si>
    <t>52,65</t>
  </si>
  <si>
    <t>TUBO DE AÇO GALVANIZADO COM COSTURA, CLASSE MÉDIA, CONEXÃO RANHURADA, DN 65 (2 1/2"), INSTALADO EM PRUMADAS - FORNECIMENTO E INSTALAÇÃO. AF_12/2015</t>
  </si>
  <si>
    <t>64,54</t>
  </si>
  <si>
    <t>TUBO DE AÇO GALVANIZADO COM COSTURA, CLASSE MÉDIA, CONEXÃO RANHURADA, DN 80 (3"), INSTALADO EM PRUMADAS - FORNECIMENTO E INSTALAÇÃO. AF_12/2015</t>
  </si>
  <si>
    <t>84,57</t>
  </si>
  <si>
    <t>TUBO DE AÇO PRETO SEM COSTURA, CONEXÃO SOLDADA, DN 50 (2"), INSTALADO EM PRUMADAS - FORNECIMENTO E INSTALAÇÃO. AF_12/2015</t>
  </si>
  <si>
    <t>70,95</t>
  </si>
  <si>
    <t>TUBO DE AÇO PRETO SEM COSTURA, CONEXÃO SOLDADA, DN 65 (2 1/2"), INSTALADO EM PRUMADAS - FORNECIMENTO E INSTALAÇÃO. AF_12/2015</t>
  </si>
  <si>
    <t>104,41</t>
  </si>
  <si>
    <t>TUBO DE AÇO GALVANIZADO COM COSTURA, CLASSE MÉDIA, DN 50 (2"), CONEXÃO ROSQUEADA, INSTALADO EM PRUMADAS - FORNECIMENTO E INSTALAÇÃO. AF_12/2015</t>
  </si>
  <si>
    <t>60,10</t>
  </si>
  <si>
    <t>TUBO DE AÇO GALVANIZADO COM COSTURA, CLASSE MÉDIA, DN 65 (2 1/2"), CONEXÃO ROSQUEADA, INSTALADO EM PRUMADAS - FORNECIMENTO E INSTALAÇÃO. AF_12/2015</t>
  </si>
  <si>
    <t>72,02</t>
  </si>
  <si>
    <t>TUBO DE AÇO GALVANIZADO COM COSTURA, CLASSE MÉDIA, DN 80 (3"), CONEXÃO ROSQUEADA, INSTALADO EM PRUMADAS - FORNECIMENTO E INSTALAÇÃO. AF_12/2015</t>
  </si>
  <si>
    <t>92,11</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</si>
  <si>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</si>
  <si>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</si>
  <si>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88,62</t>
  </si>
  <si>
    <t>TUBO DE AÇO GALVANIZADO COM COSTURA, CLASSE MÉDIA, DN 32 (1 1/4"), CONEXÃO ROSQUEADA, INSTALADO EM REDE DE ALIMENTAÇÃO PARA HIDRANTE - FORNECIMENTO E INSTALAÇÃO. AF_12/2015</t>
  </si>
  <si>
    <t>32,12</t>
  </si>
  <si>
    <t>TUBO DE AÇO GALVANIZADO COM COSTURA, CLASSE MÉDIA, DN 40 (1 1/2"), CONEXÃO ROSQUEADA, INSTALADO EM REDE DE ALIMENTAÇÃO PARA HIDRANTE - FORNECIMENTO E INSTALAÇÃO. AF_12/2015</t>
  </si>
  <si>
    <t>36,86</t>
  </si>
  <si>
    <t>TUBO DE AÇO GALVANIZADO COM COSTURA, CLASSE MÉDIA, DN 50 (2"), CONEXÃO ROSQUEADA, INSTALADO EM REDE DE ALIMENTAÇÃO PARA HIDRANTE - FORNECIMENTO E INSTALAÇÃO. AF_12/2015</t>
  </si>
  <si>
    <t>50,90</t>
  </si>
  <si>
    <t>TUBO DE AÇO GALVANIZADO COM COSTURA, CLASSE MÉDIA, DN 65 (2 1/2"), CONEXÃO ROSQUEADA, INSTALADO EM REDE DE ALIMENTAÇÃO PARA HIDRANTE - FORNECIMENTO E INSTALAÇÃO. AF_12/2015</t>
  </si>
  <si>
    <t>62,41</t>
  </si>
  <si>
    <t>TUBO DE AÇO GALVANIZADO COM COSTURA, CLASSE MÉDIA, DN 80 (3"), CONEXÃO ROSQUEADA, INSTALADO EM REDE DE ALIMENTAÇÃO PARA HIDRANTE - FORNECIMENTO E INSTALAÇÃO. AF_12/2015</t>
  </si>
  <si>
    <t>82,13</t>
  </si>
  <si>
    <t>TUBO DE AÇO PRETO SEM COSTURA, CONEXÃO SOLDADA, DN 40 (1 1/2"), INSTALADO EM REDE DE ALIMENTAÇÃO PARA SPRINKLER - FORNECIMENTO E INSTALAÇÃO. AF_12/2015</t>
  </si>
  <si>
    <t>48,08</t>
  </si>
  <si>
    <t>TUBO DE AÇO PRETO SEM COSTURA, CONEXÃO SOLDADA, DN 50 (2"), INSTALADO EM REDE DE ALIMENTAÇÃO PARA SPRINKLER - FORNECIMENTO E INSTALAÇÃO. AF_12/2015</t>
  </si>
  <si>
    <t>58,50</t>
  </si>
  <si>
    <t>TUBO DE AÇO PRETO SEM COSTURA, CONEXÃO SOLDADA, DN 65 (2 1/2"), INSTALADO EM REDE DE ALIMENTAÇÃO PARA SPRINKLER - FORNECIMENTO E INSTALAÇÃO. AF_12/2015</t>
  </si>
  <si>
    <t>91,36</t>
  </si>
  <si>
    <t>TUBO DE AÇO GALVANIZADO COM COSTURA, CLASSE MÉDIA, CONEXÃO ROSQUEADA, DN 32 (1 1/4"), INSTALADO EM REDE DE ALIMENTAÇÃO PARA SPRINKLER - FORNECIMENTO E INSTALAÇÃO. AF_12/2015</t>
  </si>
  <si>
    <t>35,51</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</si>
  <si>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</si>
  <si>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</si>
  <si>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54,33</t>
  </si>
  <si>
    <t>TUBO DE AÇO GALVANIZADO COM COSTURA, CLASSE MÉDIA, CONEXÃO ROSQUEADA, DN 65 (2 1/2"), INSTALADO EM REDE DE ALIMENTAÇÃO PARA SPRINKLER - FORNECIMENTO E INSTALAÇÃO. AF_12/2015</t>
  </si>
  <si>
    <t>65,91</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</si>
  <si>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</si>
  <si>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</si>
  <si>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16,97</t>
  </si>
  <si>
    <t>TUBO DE AÇO GALVANIZADO COM COSTURA, CLASSE MÉDIA, CONEXÃO ROSQUEADA, DN 20 (3/4"), INSTALADO EM RAMAIS E SUB-RAMAIS DE GÁS - FORNECIMENTO E INSTALAÇÃO. AF_12/2015</t>
  </si>
  <si>
    <t>24,20</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</si>
  <si>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</si>
  <si>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</si>
  <si>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35,64</t>
  </si>
  <si>
    <t>TUBO DE AÇO GALVANIZADO COM COSTURA, CLASSE MÉDIA, DN 50 (2), CONEXÃO ROSQUEADA, INSTALADO EM RESERVAÇÃO DE ÁGUA DE EDIFICAÇÃO QUE POSSUA RESERVATÓRIO DE FIBRA/FIBROCIMENTO  FORNECIMENTO E INSTALAÇÃO. AF_06/2016</t>
  </si>
  <si>
    <t>60,28</t>
  </si>
  <si>
    <t>TUBO DE AÇO GALVANIZADO COM COSTURA, CLASSE MÉDIA, DN 65 (2 1/2), CONEXÃO ROSQUEADA, INSTALADO EM RESERVAÇÃO DE ÁGUA DE EDIFICAÇÃO QUE POSSUA RESERVATÓRIO DE FIBRA/FIBROCIMENTO  FORNECIMENTO E INSTALAÇÃO. AF_06/2016</t>
  </si>
  <si>
    <t>69,92</t>
  </si>
  <si>
    <t>TUBO DE AÇO GALVANIZADO COM COSTURA, CLASSE MÉDIA, DN 80 (3), CONEXÃO ROSQUEADA, INSTALADO EM RESERVAÇÃO DE ÁGUA DE EDIFICAÇÃO QUE POSSUA RESERVATÓRIO DE FIBRA/FIBROCIMENTO  FORNECIMENTO E INSTALAÇÃO. AF_06/2016</t>
  </si>
  <si>
    <t>97,81</t>
  </si>
  <si>
    <t>TUBO EM COBRE RÍGIDO, DN 54 MM, CLASSE E, SEM ISOLAMENTO, INSTALADO EM RESERVAÇÃO DE ÁGUA DE EDIFICAÇÃO QUE POSSUA RESERVATÓRIO DE FIBRA/FIBROCIMENTO  FORNECIMENTO E INSTALAÇÃO. AF_06/2016</t>
  </si>
  <si>
    <t>124,29</t>
  </si>
  <si>
    <t>TUBO EM COBRE RÍGIDO, DN 66 MM, CLASSE E, SEM ISOLAMENTO, INSTALADO EM RESERVAÇÃO DE ÁGUA DE EDIFICAÇÃO QUE POSSUA RESERVATÓRIO DE FIBRA/FIBROCIMENTO  FORNECIMENTO E INSTALAÇÃO. AF_06/2016</t>
  </si>
  <si>
    <t>165,37</t>
  </si>
  <si>
    <t>TUBO EM COBRE RÍGIDO, DN 79 MM, CLASSE E, SEM ISOLAMENTO, INSTALADO EM RESERVAÇÃO DE ÁGUA DE EDIFICAÇÃO QUE POSSUA RESERVATÓRIO DE FIBRA/FIBROCIMENTO  FORNECIMENTO E INSTALAÇÃO. AF_06/2016</t>
  </si>
  <si>
    <t>224,62</t>
  </si>
  <si>
    <t>TUBO EM COBRE RÍGIDO, DN 104 MM, CLASSE E, SEM ISOLAMENTO, INSTALADO EM RESERVAÇÃO DE ÁGUA DE EDIFICAÇÃO QUE POSSUA RESERVATÓRIO DE FIBRA/FIBROCIMENTO  FORNECIMENTO E INSTALAÇÃO. AF_06/2016</t>
  </si>
  <si>
    <t>318,91</t>
  </si>
  <si>
    <t>TUBO, PVC, SOLDÁVEL, DN  25 MM, INSTALADO EM RESERVAÇÃO DE ÁGUA DE EDIFICAÇÃO QUE POSSUA RESERVATÓRIO DE FIBRA/FIBROCIMENTO   FORNECIMENTO E INSTALAÇÃO. AF_06/2016</t>
  </si>
  <si>
    <t>7,08</t>
  </si>
  <si>
    <t>TUBO, PVC, SOLDÁVEL, DN 32 MM, INSTALADO EM RESERVAÇÃO DE ÁGUA DE EDIFICAÇÃO QUE POSSUA RESERVATÓRIO DE FIBRA/FIBROCIMENTO   FORNECIMENTO E INSTALAÇÃO. AF_06/2016</t>
  </si>
  <si>
    <t>10,11</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</si>
  <si>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</si>
  <si>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</si>
  <si>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15,60</t>
  </si>
  <si>
    <t>TUBO, PVC, SOLDÁVEL, DN 60 MM, INSTALADO EM RESERVAÇÃO DE ÁGUA DE EDIFICAÇÃO QUE POSSUA RESERVATÓRIO DE FIBRA/FIBROCIMENTO   FORNECIMENTO E INSTALAÇÃO. AF_06/2016</t>
  </si>
  <si>
    <t>25,38</t>
  </si>
  <si>
    <t>TUBO, PVC, SOLDÁVEL, DN 75 MM, INSTALADO EM RESERVAÇÃO DE ÁGUA DE EDIFICAÇÃO QUE POSSUA RESERVATÓRIO DE FIBRA/FIBROCIMENTO   FORNECIMENTO E INSTALAÇÃO. AF_06/2016</t>
  </si>
  <si>
    <t>35,27</t>
  </si>
  <si>
    <t>TUBO, PVC, SOLDÁVEL, DN 85 MM, INSTALADO EM RESERVAÇÃO DE ÁGUA DE EDIFICAÇÃO QUE POSSUA RESERVATÓRIO DE FIBRA/FIBROCIMENTO   FORNECIMENTO E INSTALAÇÃO. AF_06/2016</t>
  </si>
  <si>
    <t>47,97</t>
  </si>
  <si>
    <t>TUBO, PVC, SOLDÁVEL, DN 110 MM, INSTALADO EM RESERVAÇÃO DE ÁGUA DE EDIFICAÇÃO QUE POSSUA RESERVATÓRIO DE FIBRA/FIBROCIMENTO   FORNECIMENTO E INSTALAÇÃO. AF_06/2016</t>
  </si>
  <si>
    <t>65,59</t>
  </si>
  <si>
    <t>TUBO, CPVC, SOLDÁVEL, DN 22 MM, INSTALADO EM RESERVAÇÃO DE ÁGUA DE EDIFICAÇÃO QUE POSSUA RESERVATÓRIO DE FIBRA/FIBROCIMENTO  FORNECIMENTO E INSTALAÇÃO. AF_06/2016</t>
  </si>
  <si>
    <t>18,22</t>
  </si>
  <si>
    <t>TUBO, CPVC, SOLDÁVEL, DN 28 MM, INSTALADO EM RESERVAÇÃO DE ÁGUA DE EDIFICAÇÃO QUE POSSUA RESERVATÓRIO DE FIBRA/FIBROCIMENTO  FORNECIMENTO E INSTALAÇÃO. AF_06/2016</t>
  </si>
  <si>
    <t>26,64</t>
  </si>
  <si>
    <t>TUBO, CPVC, SOLDÁVEL, DN 35 MM, INSTALADO EM RESERVAÇÃO DE ÁGUA DE EDIFICAÇÃO QUE POSSUA RESERVATÓRIO DE FIBRA/FIBROCIMENTO  FORNECIMENTO E INSTALAÇÃO. AF_06/2016</t>
  </si>
  <si>
    <t>32,98</t>
  </si>
  <si>
    <t>TUBO, CPVC, SOLDÁVEL, DN 42 MM, INSTALADO EM RESERVAÇÃO DE ÁGUA DE EDIFICAÇÃO QUE POSSUA RESERVATÓRIO DE FIBRA/FIBROCIMENTO  FORNECIMENTO E INSTALAÇÃO. AF_06/2016</t>
  </si>
  <si>
    <t>43,08</t>
  </si>
  <si>
    <t>TUBO, CPVC, SOLDÁVEL, DN 54 MM, INSTALADO EM RESERVAÇÃO DE ÁGUA DE EDIFICAÇÃO QUE POSSUA RESERVATÓRIO DE FIBRA/FIBROCIMENTO  FORNECIMENTO E INSTALAÇÃO. AF_06/2016</t>
  </si>
  <si>
    <t>65,13</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</si>
  <si>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</si>
  <si>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</si>
  <si>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165,32</t>
  </si>
  <si>
    <t>TUBO DE AÇO PRETO SEM COSTURA, CONEXÃO SOLDADA, DN 40 (1 1/2"), INSTALADO EM REDE DE ALIMENTAÇÃO PARA HIDRANTE - FORNECIMENTO E INSTALAÇÃO. AF_12/2015</t>
  </si>
  <si>
    <t>45,36</t>
  </si>
  <si>
    <t>TUBO, PPR, DN 25, CLASSE PN 20,  INSTALADO EM RAMAL OU SUB-RAMAL DE ÁGUA  FORNECIMENTO E INSTALAÇÃO. AF_06/2015</t>
  </si>
  <si>
    <t>20,98</t>
  </si>
  <si>
    <t>TUBO, PPR, DN 25, CLASSE PN 25 INSTALADO EM RAMAL OU SUB-RAMAL DE ÁGUA  FORNECIMENTO E INSTALAÇÃO. AF_06/2015</t>
  </si>
  <si>
    <t>TUBO, PPR, DN 25, CLASSE PN 20,  INSTALADO EM RAMAL DE DISTRIBUIÇÃO DE ÁGUA  FORNECIMENTO E INSTALAÇÃO. AF_06/2015</t>
  </si>
  <si>
    <t>13,27</t>
  </si>
  <si>
    <t>TUBO, PPR, DN 32, CLASSE PN 12,  INSTALADO EM RAMAL DE DISTRIBUIÇÃO DE ÁGUA  FORNECIMENTO E INSTALAÇÃO. AF_06/2015</t>
  </si>
  <si>
    <t>17,23</t>
  </si>
  <si>
    <t>TUBO, PPR, DN 40, CLASSE PN 12,  INSTALADO EM RAMAL DE DISTRIBUIÇÃO DE ÁGUA  FORNECIMENTO E INSTALAÇÃO. AF_06/2015</t>
  </si>
  <si>
    <t>26,77</t>
  </si>
  <si>
    <t>TUBO, PPR, DN 25, CLASSE PN 25,  INSTALADO EM RAMAL DE DISTRIBUIÇÃO DE ÁGUA  FORNECIMENTO E INSTALAÇÃO. AF_06/2015</t>
  </si>
  <si>
    <t>11,87</t>
  </si>
  <si>
    <t>TUBO, PPR, DN 32, CLASSE PN 25,  INSTALADO EM RAMAL DE DISTRIBUIÇÃO DE ÁGUA  FORNECIMENTO E INSTALAÇÃO. AF_06/2015</t>
  </si>
  <si>
    <t>TUBO, PPR, DN 40, CLASSE PN 25,  INSTALADO EM RAMAL DE DISTRIBUIÇÃO DE ÁGUA  FORNECIMENTO E INSTALAÇÃO. AF_06/2015</t>
  </si>
  <si>
    <t>32,30</t>
  </si>
  <si>
    <t>TUBO, PPR, DN 25, CLASSE PN 20,  INSTALADO EM PRUMADA DE ÁGUA  FORNECIMENTO E INSTALAÇÃO. AF_06/2015</t>
  </si>
  <si>
    <t>7,89</t>
  </si>
  <si>
    <t>TUBO, PPR, DN 32, CLASSE PN 12,  INSTALADO EM PRUMADA DE ÁGUA  FORNECIMENTO E INSTALAÇÃO. AF_06/2015</t>
  </si>
  <si>
    <t>TUBO, PPR, DN 40, CLASSE PN 12,  INSTALADO EM PRUMADA DE ÁGUA  FORNECIMENTO E INSTALAÇÃO. AF_06/2015</t>
  </si>
  <si>
    <t>14,85</t>
  </si>
  <si>
    <t>TUBO, PPR, DN 50, CLASSE PN 12,  INSTALADO EM PRUMADA DE ÁGUA  FORNECIMENTO E INSTALAÇÃO. AF_06/2015</t>
  </si>
  <si>
    <t>19,94</t>
  </si>
  <si>
    <t>TUBO, PPR, DN 63, CLASSE PN 12,  INSTALADO EM PRUMADA DE ÁGUA  FORNECIMENTO E INSTALAÇÃO. AF_06/2015</t>
  </si>
  <si>
    <t>29,30</t>
  </si>
  <si>
    <t>TUBO, PPR, DN 75, CLASSE PN 12,  INSTALADO EM PRUMADA DE ÁGUA  FORNECIMENTO E INSTALAÇÃO. AF_06/2015</t>
  </si>
  <si>
    <t>47,67</t>
  </si>
  <si>
    <t>TUBO, PPR, DN 90, CLASSE PN 12,  INSTALADO EM PRUMADA DE ÁGUA  FORNECIMENTO E INSTALAÇÃO. AF_06/2015</t>
  </si>
  <si>
    <t>67,01</t>
  </si>
  <si>
    <t>TUBO, PPR, DN 110, CLASSE PN 12,  INSTALADO EM PRUMADA DE ÁGUA  FORNECIMENTO E INSTALAÇÃO. AF_06/2015</t>
  </si>
  <si>
    <t>116,05</t>
  </si>
  <si>
    <t>TUBO, PPR, DN 25, CLASSE PN 25,  INSTALADO EM PRUMADA DE ÁGUA  FORNECIMENTO E INSTALAÇÃO. AF_06/2015</t>
  </si>
  <si>
    <t>7,85</t>
  </si>
  <si>
    <t>TUBO, PPR, DN 32, CLASSE PN 25,  INSTALADO EM PRUMADA DE ÁGUA  FORNECIMENTO E INSTALAÇÃO. AF_06/2015</t>
  </si>
  <si>
    <t>12,91</t>
  </si>
  <si>
    <t>TUBO, PPR, DN 40, CLASSE PN 25,  INSTALADO EM PRUMADA DE ÁGUA  FORNECIMENTO E INSTALAÇÃO. AF_06/2015</t>
  </si>
  <si>
    <t>TUBO, PPR, DN 50, CLASSE PN 25,  INSTALADO EM PRUMADA DE ÁGUA  FORNECIMENTO E INSTALAÇÃO. AF_06/2015</t>
  </si>
  <si>
    <t>26,24</t>
  </si>
  <si>
    <t>TUBO, PPR, DN 63, CLASSE PN 25,  INSTALADO EM PRUMADA DE ÁGUA  FORNECIMENTO E INSTALAÇÃO. AF_06/2015</t>
  </si>
  <si>
    <t>35,46</t>
  </si>
  <si>
    <t>TUBO, PPR, DN 75, CLASSE PN 25,  INSTALADO EM PRUMADA DE ÁGUA  FORNECIMENTO E INSTALAÇÃO. AF_06/2015</t>
  </si>
  <si>
    <t>65,74</t>
  </si>
  <si>
    <t>TUBO, PPR, DN 90, CLASSE PN 25,  INSTALADO EM PRUMADA DE ÁGUA  FORNECIMENTO E INSTALAÇÃO. AF_06/2015</t>
  </si>
  <si>
    <t>96,89</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</si>
  <si>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</si>
  <si>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</si>
  <si>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</si>
  <si>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</si>
  <si>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13,50</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</si>
  <si>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</si>
  <si>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</si>
  <si>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24,44</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</si>
  <si>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</si>
  <si>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</si>
  <si>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52,15</t>
  </si>
  <si>
    <t>TUBO, PPR, DN 90, CLASSE PN 12,  INSTALADO EM RESERVAÇÃO DE ÁGUA DE EDIFICAÇÃO QUE POSSUA RESERVATÓRIO DE FIBRA/FIBROCIMENTO  FORNECIMENTO E INSTALAÇÃO. AF_06/2016</t>
  </si>
  <si>
    <t>67,75</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</si>
  <si>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</si>
  <si>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</si>
  <si>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9,84</t>
  </si>
  <si>
    <t>TUBO, PPR, DN 25, CLASSE PN 25,  INSTALADO EM RESERVAÇÃO DE ÁGUA DE EDIFICAÇÃO QUE POSSUA RESERVATÓRIO DE FIBRA/FIBROCIMENTO  FORNECIMENTO E INSTALAÇÃO. AF_06/2016</t>
  </si>
  <si>
    <t>11,56</t>
  </si>
  <si>
    <t>TUBO, PPR, DN 32, CLASSE PN 25,  INSTALADO EM RESERVAÇÃO DE ÁGUA DE EDIFICAÇÃO QUE POSSUA RESERVATÓRIO DE FIBRA/FIBROCIMENTO  FORNECIMENTO E INSTALAÇÃO. AF_06/2016</t>
  </si>
  <si>
    <t>17,27</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</si>
  <si>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</si>
  <si>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</si>
  <si>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31,50</t>
  </si>
  <si>
    <t>TUBO, PPR, DN 63, CLASSE PN 25,  INSTALADO EM RESERVAÇÃO DE ÁGUA DE EDIFICAÇÃO QUE POSSUA RESERVATÓRIO DE FIBRA/FIBROCIMENTO  FORNECIMENTO E INSTALAÇÃO. AF_06/2016</t>
  </si>
  <si>
    <t>38,58</t>
  </si>
  <si>
    <t>TUBO, PPR, DN 75, CLASSE PN 25,  INSTALADO EM RESERVAÇÃO DE ÁGUA DE EDIFICAÇÃO QUE POSSUA RESERVATÓRIO DE FIBRA/FIBROCIMENTO  FORNECIMENTO E INSTALAÇÃO. AF_06/2016</t>
  </si>
  <si>
    <t>70,47</t>
  </si>
  <si>
    <t>TUBO, PPR, DN 90, CLASSE PN 25,  INSTALADO EM RESERVAÇÃO DE ÁGUA DE EDIFICAÇÃO QUE POSSUA RESERVATÓRIO DE FIBRA/FIBROCIMENTO  FORNECIMENTO E INSTALAÇÃO. AF_06/2016</t>
  </si>
  <si>
    <t>96,60</t>
  </si>
  <si>
    <t>TUBO, PPR, DN 110, CLASSE PN 25,  INSTALADO EM RESERVAÇÃO DE ÁGUA DE EDIFICAÇÃO QUE POSSUA RESERVATÓRIO DE FIBRA/FIBROCIMENTO  FORNECIMENTO E INSTALAÇÃO. AF_06/2016</t>
  </si>
  <si>
    <t>126,85</t>
  </si>
  <si>
    <t>TUBO, PEX, MONOCAMADA, DN 16, INSTALADO EM RAMAL OU SUB-RAMAL DE ÁGUA  FORNECIMENTO E INSTALAÇÃO. AF_06/2015</t>
  </si>
  <si>
    <t>6,00</t>
  </si>
  <si>
    <t>TUBO, PEX, MONOCAMADA, DN 20, INSTALADO EM RAMAL OU SUB-RAMAL DE ÁGUA  FORNECIMENTO E INSTALAÇÃO. AF_06/2015</t>
  </si>
  <si>
    <t>TUBO, PEX, MONOCAMADA, DN 25, INSTALADO EM RAMAL OU SUB-RAMAL DE ÁGUA  FORNECIMENTO E INSTALAÇÃO. AF_06/2015</t>
  </si>
  <si>
    <t>10,52</t>
  </si>
  <si>
    <t>TUBO, PEX, MONOCAMADA, DN 32, INSTALADO EM RAMAL OU SUB-RAMAL DE ÁGUA  FORNECIMENTO E INSTALAÇÃO. AF_06/2015</t>
  </si>
  <si>
    <t>TUBO, PEX, MONOCAMADA, DN 16, INSTALADO EM RAMAL DE DISTRIBUIÇÃO DE ÁGUA  FORNECIMENTO E INSTALAÇÃO. AF_06/2015</t>
  </si>
  <si>
    <t>6,11</t>
  </si>
  <si>
    <t>TUBO, PEX, MONOCAMADA, DN 20, INSTALADO EM RAMAL DE DISTRIBUIÇÃO DE ÁGUA  FORNECIMENTO E INSTALAÇÃO. AF_06/2015</t>
  </si>
  <si>
    <t>8,20</t>
  </si>
  <si>
    <t>TUBO, PEX, MONOCAMADA, DN 25, INSTALADO EM RAMAL DE DISTRIBUIÇÃO DE ÁGUA  FORNECIMENTO E INSTALAÇÃO. AF_06/2015</t>
  </si>
  <si>
    <t>11,79</t>
  </si>
  <si>
    <t>TUBO, PEX, MONOCAMADA, DN 32, INSTALADO EM RAMAL DE DISTRIBUIÇÃO DE ÁGUA  FORNECIMENTO E INSTALAÇÃO. AF_06/2015</t>
  </si>
  <si>
    <t>17,90</t>
  </si>
  <si>
    <t>TUBO EM COBRE FLEXÍVEL, DN 1/4, COM ISOLAMENTO, INSTALADO EM RAMAL DE ALIMENTAÇÃO DE AR CONDICIONADO COM CONDENSADORA INDIVIDUAL   FORNECIMENTO E INSTALAÇÃO. AF_12/2015</t>
  </si>
  <si>
    <t>17,03</t>
  </si>
  <si>
    <t>TUBO EM COBRE FLEXÍVEL, DN 3/8", COM ISOLAMENTO, INSTALADO EM RAMAL DE ALIMENTAÇÃO DE AR CONDICIONADO COM CONDENSADORA INDIVIDUAL  FORNECIMENTO E INSTALAÇÃO. AF_12/2015</t>
  </si>
  <si>
    <t>29,62</t>
  </si>
  <si>
    <t>TUBO EM COBRE FLEXÍVEL, DN 1/2", COM ISOLAMENTO, INSTALADO EM RAMAL DE ALIMENTAÇÃO DE AR CONDICIONADO COM CONDENSADORA INDIVIDUAL  FORNECIMENTO E INSTALAÇÃO. AF_12/2015</t>
  </si>
  <si>
    <t>24,93</t>
  </si>
  <si>
    <t>TUBO EM COBRE FLEXÍVEL, DN 5/8", COM ISOLAMENTO, INSTALADO EM RAMAL DE ALIMENTAÇÃO DE AR CONDICIONADO COM CONDENSADORA INDIVIDUAL  FORNECIMENTO E INSTALAÇÃO. AF_12/2015</t>
  </si>
  <si>
    <t>48,68</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</si>
  <si>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</si>
  <si>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</si>
  <si>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29,90</t>
  </si>
  <si>
    <t>TUBO EM COBRE FLEXÍVEL, DN 1/2", COM ISOLAMENTO, INSTALADO EM RAMAL DE ALIMENTAÇÃO DE AR CONDICIONADO COM CONDENSADORA CENTRAL  FORNECIMENTO E INSTALAÇÃO. AF_12/2015</t>
  </si>
  <si>
    <t>37,20</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</si>
  <si>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</si>
  <si>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</si>
  <si>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45,11</t>
  </si>
  <si>
    <t>TUBO EM COBRE RÍGIDO, DN 28 MM, CLASSE A, SEM ISOLAMENTO, INSTALADO EM PRUMADA  FORNECIMENTO E INSTALAÇÃO. AF_12/2015</t>
  </si>
  <si>
    <t>57,26</t>
  </si>
  <si>
    <t>TUBO EM COBRE RÍGIDO, DN 35 MM, CLASSE A, SEM ISOLAMENTO, INSTALADO EM PRUMADA  FORNECIMENTO E INSTALAÇÃO. AF_12/2015</t>
  </si>
  <si>
    <t>TUBO EM COBRE RÍGIDO, DN 42 MM, CLASSE A, SEM ISOLAMENTO, INSTALADO EM PRUMADA  FORNECIMENTO E INSTALAÇÃO. AF_12/2015</t>
  </si>
  <si>
    <t>103,16</t>
  </si>
  <si>
    <t>TUBO EM COBRE RÍGIDO, DN 54 MM, CLASSE A, SEM ISOLAMENTO, INSTALADO EM PRUMADA  FORNECIMENTO E INSTALAÇÃO. AF_12/2015</t>
  </si>
  <si>
    <t>TUBO EM COBRE RÍGIDO, DN 66 MM, CLASSE A, SEM ISOLAMENTO, INSTALADO EM PRUMADA  FORNECIMENTO E INSTALAÇÃO. AF_12/2015</t>
  </si>
  <si>
    <t>111,64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</si>
  <si>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</si>
  <si>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</si>
  <si>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</si>
  <si>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60,90</t>
  </si>
  <si>
    <t>TUBO EM COBRE RÍGIDO, DN 15 MM, CLASSE A, SEM ISOLAMENTO, INSTALADO EM RAMAL E SUB-RAMAL  FORNECIMENTO E INSTALAÇÃO. AF_12/2015</t>
  </si>
  <si>
    <t>38,67</t>
  </si>
  <si>
    <t>TUBO EM COBRE RÍGIDO, DN 22 MM, CLASSE A, SEM ISOLAMENTO, INSTALADO EM RAMAL E SUB-RAMAL  FORNECIMENTO E INSTALAÇÃO. AF_12/2015</t>
  </si>
  <si>
    <t>61,29</t>
  </si>
  <si>
    <t>TUBO EM COBRE RÍGIDO, DN 28 MM, CLASSE A, SEM ISOLAMENTO, INSTALADO EM RAMAL E SUB-RAMAL  FORNECIMENTO E INSTALAÇÃO. AF_12/2015</t>
  </si>
  <si>
    <t>78,33</t>
  </si>
  <si>
    <t>TUBO EM COBRE RÍGIDO, DN 22 MM, CLASSE I, SEM ISOLAMENTO, INSTALADO EM PRUMADA  FORNECIMENTO E INSTALAÇÃO. AF_12/2015</t>
  </si>
  <si>
    <t>54,24</t>
  </si>
  <si>
    <t>TUBO EM COBRE RÍGIDO, DN 28 MM, CLASSE I, SEM ISOLAMENTO, INSTALADO EM PRUMADA  FORNECIMENTO E INSTALAÇÃO. AF_12/2015</t>
  </si>
  <si>
    <t>74,85</t>
  </si>
  <si>
    <t>TUBO EM COBRE RÍGIDO, DN 35 MM, CLASSE I, SEM ISOLAMENTO, INSTALADO EM PRUMADA  FORNECIMENTO E INSTALAÇÃO. AF_12/2015</t>
  </si>
  <si>
    <t>107,73</t>
  </si>
  <si>
    <t>TUBO EM COBRE RÍGIDO, DN 42 MM, CLASSE I, SEM ISOLAMENTO, INSTALADO EM PRUMADA  FORNECIMENTO E INSTALAÇÃO. AF_12/2015</t>
  </si>
  <si>
    <t>TUBO EM COBRE RÍGIDO, DN 54 MM, CLASSE I, SEM ISOLAMENTO, INSTALADO EM PRUMADA  FORNECIMENTO E INSTALAÇÃO. AF_12/2015</t>
  </si>
  <si>
    <t>180,70</t>
  </si>
  <si>
    <t>TUBO EM COBRE RÍGIDO, DN 66 MM, CLASSE I, SEM ISOLAMENTO, INSTALADO EM PRUMADA  FORNECIMENTO E INSTALAÇÃO. AF_12/2015</t>
  </si>
  <si>
    <t>234,08</t>
  </si>
  <si>
    <t>TUBO EM COBRE RÍGIDO, DN 15 MM, CLASSE I, SEM ISOLAMENTO, INSTALADO EM RAMAL DE DISTRIBUIÇÃO  FORNECIMENTO E INSTALAÇÃO. AF_12/2015</t>
  </si>
  <si>
    <t>36,62</t>
  </si>
  <si>
    <t>TUBO EM COBRE RÍGIDO, DN 22 MM, CLASSE I, SEM ISOLAMENTO, INSTALADO EM RAMAL DE DISTRIBUIÇÃO FORNECIMENTO E INSTALAÇÃO. AF_12/2015</t>
  </si>
  <si>
    <t>57,63</t>
  </si>
  <si>
    <t>TUBO EM COBRE RÍGIDO, DN 28 MM, CLASSE I, SEM ISOLAMENTO, INSTALADO EM RAMAL DE DISTRIBUIÇÃO FORNECIMENTO E INSTALAÇÃO. AF_12/2015</t>
  </si>
  <si>
    <t>78,49</t>
  </si>
  <si>
    <t>TUBO EM COBRE RÍGIDO, DN 15 MM, CLASSE I, SEM ISOLAMENTO, INSTALADO EM RAMAL E SUB-RAMAL  FORNECIMENTO E INSTALAÇÃO. AF_12/2015</t>
  </si>
  <si>
    <t>44,07</t>
  </si>
  <si>
    <t>TUBO EM COBRE RÍGIDO, DN 22 MM, CLASSE I, SEM ISOLAMENTO, INSTALADO EM RAMAL E SUB-RAMAL  FORNECIMENTO E INSTALAÇÃO. AF_12/2015</t>
  </si>
  <si>
    <t>70,42</t>
  </si>
  <si>
    <t>TUBO EM COBRE RÍGIDO, DN 28 MM, CLASSE I, SEM ISOLAMENTO, INSTALADO EM RAMAL E SUB-RAMAL  FORNECIMENTO E INSTALAÇÃO. AF_12/2015</t>
  </si>
  <si>
    <t>95,92</t>
  </si>
  <si>
    <t>TUBO DE AÇO GALVANIZADO COM COSTURA, CLASSE MÉDIA, DN 25 (1"), CONEXÃO ROSQUEADA, INSTALADO EM REDE DE ALIMENTAÇÃO PARA HIDRANTE - FORNECIMENTO E INSTALAÇÃO. AF_12/2015</t>
  </si>
  <si>
    <t>26,22</t>
  </si>
  <si>
    <t>TUBO DE AÇO GALVANIZADO COM COSTURA, CLASSE MÉDIA, CONEXÃO ROSQUEADA, DN 25 (1"), INSTALADO EM REDE DE ALIMENTAÇÃO PARA SPRINKLER - FORNECIMENTO E INSTALAÇÃO. AF_12/2015</t>
  </si>
  <si>
    <t>29,61</t>
  </si>
  <si>
    <t>TUBO DE AÇO GALVANIZADO COM COSTURA, CLASSE MÉDIA, CONEXÃO ROSQUEADA, DN 25 (1"), INSTALADO EM RAMAIS  E SUB-RAMAIS DE GÁS - FORNECIMENTO E INSTALAÇÃO. AF_12/2015</t>
  </si>
  <si>
    <t>37,40</t>
  </si>
  <si>
    <t>0180</t>
  </si>
  <si>
    <t>CAP PVC ESGOTO 50MM (TAMPÃO) - FORNECIMENTO E INSTALAÇÃO</t>
  </si>
  <si>
    <t>5,22</t>
  </si>
  <si>
    <t>CAP PVC ESGOTO 75MM (TAMPÃO) - FORNECIMENTO E INSTALAÇÃO</t>
  </si>
  <si>
    <t>CAP PVC ESGOTO 100MM (TAMPÃO) - FORNECIMENTO E INSTALAÇÃO</t>
  </si>
  <si>
    <t>10,81</t>
  </si>
  <si>
    <t>COTOVELO DE AÇO GALVANIZADO 4" - FORNECIMENTO E INSTALAÇÃO</t>
  </si>
  <si>
    <t>182,72</t>
  </si>
  <si>
    <t>COTOVELO DE AÇO GALVANIZADO 5" - FORNECIMENTO E INSTALAÇÃO</t>
  </si>
  <si>
    <t>257,04</t>
  </si>
  <si>
    <t>COTOVELO DE AÇO GALVANIZADO 6" - FORNECIMENTO E INSTALAÇÃO</t>
  </si>
  <si>
    <t>604,72</t>
  </si>
  <si>
    <t>UNIAO DE ACO GALVANIZADO 4" - FORNECIMENTO E INSTALACAO</t>
  </si>
  <si>
    <t>257,89</t>
  </si>
  <si>
    <t>LUVA DE ACO GALVANIZADO 4" - FORNECIMENTO E INSTALACAO</t>
  </si>
  <si>
    <t>LUVA DE ACO GALVANIZADO 5" - FORNECIMENTO E INSTALACAO</t>
  </si>
  <si>
    <t>188,80</t>
  </si>
  <si>
    <t>LUVA DE ACO GALVANIZADO 6" - FORNECIMENTO E INSTALACAO</t>
  </si>
  <si>
    <t>303,90</t>
  </si>
  <si>
    <t>LUVA REDUCAO ACO GALVANIZADO 4X2.1/2" - FORNECIMENTO E INSTALACAO</t>
  </si>
  <si>
    <t>145,96</t>
  </si>
  <si>
    <t>LUVA REDUCAO ACO GALVANIZADO 4X2" - FORNECIMENTO E INSTALACAO</t>
  </si>
  <si>
    <t>145,25</t>
  </si>
  <si>
    <t>LUVA REDUCAO ACO GALVANIZADO 4X3" - FORNECIMENTO E INSTALACAO</t>
  </si>
  <si>
    <t>149,35</t>
  </si>
  <si>
    <t>NIPLE DE ACO GALVANIZADO 4" - FORNECIMENTO E INSTALACAO</t>
  </si>
  <si>
    <t>104,03</t>
  </si>
  <si>
    <t>NIPLE DE ACO GALVANIZADO 5" - FORNECIMENTO E INSTALACAO</t>
  </si>
  <si>
    <t>211,12</t>
  </si>
  <si>
    <t>NIPLE DE ACO GALVANIZADO 6" - FORNECIMENTO E INSTALACAO</t>
  </si>
  <si>
    <t>340,29</t>
  </si>
  <si>
    <t>TE DE ACO GALVANIZADO 4" - FORNECIMENTO E INSTALACAO</t>
  </si>
  <si>
    <t>TE DE ACO GALVANIZADO 5" - FORNECIMENTO E INSTALACAO</t>
  </si>
  <si>
    <t>317,13</t>
  </si>
  <si>
    <t>TE DE ACO GALVANIZADO 6" - FORNECIMENTO E INSTALACAO</t>
  </si>
  <si>
    <t>692,13</t>
  </si>
  <si>
    <t>JOELHO 90 GRAUS, PVC, SOLDÁVEL, DN 20MM, INSTALADO EM RAMAL OU SUB-RAMAL DE ÁGUA - FORNECIMENTO E INSTALAÇÃO. AF_12/2014</t>
  </si>
  <si>
    <t>5,41</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</si>
  <si>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</si>
  <si>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</si>
  <si>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</si>
  <si>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</si>
  <si>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</si>
  <si>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6,90</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</si>
  <si>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</si>
  <si>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</si>
  <si>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</si>
  <si>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10,53</t>
  </si>
  <si>
    <t>JOELHO 90 GRAUS, PVC, SOLDÁVEL, DN 32MM, INSTALADO EM RAMAL OU SUB-RAMAL DE ÁGUA - FORNECIMENTO E INSTALAÇÃO. AF_12/2014</t>
  </si>
  <si>
    <t>8,57</t>
  </si>
  <si>
    <t>JOELHO 45 GRAUS, PVC, SOLDÁVEL, DN 32MM, INSTALADO EM RAMAL OU SUB-RAMAL DE ÁGUA - FORNECIMENTO E INSTALAÇÃO. AF_12/2014</t>
  </si>
  <si>
    <t>9,93</t>
  </si>
  <si>
    <t>CURVA 90 GRAUS, PVC, SOLDÁVEL, DN 32MM, INSTALADO EM RAMAL OU SUB-RAMAL DE ÁGUA - FORNECIMENTO E INSTALAÇÃO. AF_12/2014</t>
  </si>
  <si>
    <t>11,60</t>
  </si>
  <si>
    <t>CURVA 45 GRAUS, PVC, SOLDÁVEL, DN 32MM, INSTALADO EM RAMAL OU SUB-RAMAL DE ÁGUA - FORNECIMENTO E INSTALAÇÃO. AF_12/2014</t>
  </si>
  <si>
    <t>9,64</t>
  </si>
  <si>
    <t>LUVA, PVC, SOLDÁVEL, DN 20MM, INSTALADO EM RAMAL OU SUB-RAMAL DE ÁGUA - FORNECIMENTO E INSTALAÇÃO. AF_12/2014</t>
  </si>
  <si>
    <t>3,98</t>
  </si>
  <si>
    <t>LUVA DE CORRER, PVC, SOLDÁVEL, DN 20MM, INSTALADO EM RAMAL OU SUB-RAMAL DE ÁGUA - FORNECIMENTO E INSTALAÇÃO. AF_12/2014</t>
  </si>
  <si>
    <t>8,44</t>
  </si>
  <si>
    <t>LUVA DE REDUÇÃO, PVC, SOLDÁVEL, DN 25MM X 20MM, INSTALADO EM RAMAL OU SUB-RAMAL DE ÁGUA - FORNECIMENTO E INSTALAÇÃO. AF_12/2014</t>
  </si>
  <si>
    <t>4,39</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</si>
  <si>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</si>
  <si>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</si>
  <si>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</si>
  <si>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</si>
  <si>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6,18</t>
  </si>
  <si>
    <t>LUVA, PVC, SOLDÁVEL, DN 25MM, INSTALADO EM RAMAL OU SUB-RAMAL DE ÁGUA - FORNECIMENTO E INSTALAÇÃO. AF_12/2014</t>
  </si>
  <si>
    <t>4,70</t>
  </si>
  <si>
    <t>LUVA DE CORRER, PVC, SOLDÁVEL, DN 25MM, INSTALADO EM RAMAL OU SUB-RAMAL DE ÁGUA - FORNECIMENTO E INSTALAÇÃO. AF_12/2014</t>
  </si>
  <si>
    <t>10,64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</si>
  <si>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</si>
  <si>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</si>
  <si>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8,46</t>
  </si>
  <si>
    <t>UNIÃO, PVC, SOLDÁVEL, DN 25MM, INSTALADO EM RAMAL OU SUB-RAMAL DE ÁGUA - FORNECIMENTO E INSTALAÇÃO. AF_12/2014</t>
  </si>
  <si>
    <t>9,82</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</si>
  <si>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</si>
  <si>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</si>
  <si>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8,56</t>
  </si>
  <si>
    <t>LUVA SOLDÁVEL E COM ROSCA, PVC, SOLDÁVEL, DN 25MM X 3/4, INSTALADO EM RAMAL OU SUB-RAMAL DE ÁGUA - FORNECIMENTO E INSTALAÇÃO. AF_12/2014</t>
  </si>
  <si>
    <t>5,23</t>
  </si>
  <si>
    <t>LUVA, PVC, SOLDÁVEL, DN 32MM, INSTALADO EM RAMAL OU SUB-RAMAL DE ÁGUA - FORNECIMENTO E INSTALAÇÃO. AF_12/2014</t>
  </si>
  <si>
    <t>6,32</t>
  </si>
  <si>
    <t>LUVA DE CORRER, PVC, SOLDÁVEL, DN 32MM, INSTALADO EM RAMAL OU SUB-RAMAL DE ÁGUA   FORNECIMENTO E INSTALAÇÃO. AF_12/2014</t>
  </si>
  <si>
    <t>20,50</t>
  </si>
  <si>
    <t>LUVA DE REDUÇÃO, PVC, SOLDÁVEL, DN 40MM X 32MM, INSTALADO EM RAMAL OU SUB-RAMAL DE ÁGUA - FORNECIMENTO E INSTALAÇÃO. AF_12/2014</t>
  </si>
  <si>
    <t>7,92</t>
  </si>
  <si>
    <t>LUVA SOLDÁVEL E COM ROSCA, PVC, SOLDÁVEL, DN 32MM X 1, INSTALADO EM RAMAL OU SUB-RAMAL DE ÁGUA - FORNECIMENTO E INSTALAÇÃO. AF_12/2014</t>
  </si>
  <si>
    <t>8,47</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</si>
  <si>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</si>
  <si>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</si>
  <si>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6,25</t>
  </si>
  <si>
    <t>CURVA DE TRANSPOSIÇÃO, PVC, SOLDÁVEL, DN 32MM, INSTALADO EM RAMAL OU SUB-RAMAL DE ÁGUA   FORNECIMENTO E INSTALAÇÃO. AF_12/2014</t>
  </si>
  <si>
    <t>16,76</t>
  </si>
  <si>
    <t>TE, PVC, SOLDÁVEL, DN 20MM, INSTALADO EM RAMAL OU SUB-RAMAL DE ÁGUA - FORNECIMENTO E INSTALAÇÃO. AF_12/2014</t>
  </si>
  <si>
    <t>TÊ COM BUCHA DE LATÃO NA BOLSA CENTRAL, PVC, SOLDÁVEL, DN 20MM X 1/2, INSTALADO EM RAMAL OU SUB-RAMAL DE ÁGUA - FORNECIMENTO E INSTALAÇÃO. AF_12/2014</t>
  </si>
  <si>
    <t>13,05</t>
  </si>
  <si>
    <t>TE, PVC, SOLDÁVEL, DN 25MM, INSTALADO EM RAMAL OU SUB-RAMAL DE ÁGUA - FORNECIMENTO E INSTALAÇÃO. AF_12/2014</t>
  </si>
  <si>
    <t>TÊ COM BUCHA DE LATÃO NA BOLSA CENTRAL, PVC, SOLDÁVEL, DN 25MM X 1/2, INSTALADO EM RAMAL OU SUB-RAMAL DE ÁGUA - FORNECIMENTO E INSTALAÇÃO. AF_12/2014</t>
  </si>
  <si>
    <t>13,65</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</si>
  <si>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</si>
  <si>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</si>
  <si>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</si>
  <si>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20,49</t>
  </si>
  <si>
    <t>TÊ DE REDUÇÃO, PVC, SOLDÁVEL, DN 32MM X 25MM, INSTALADO EM RAMAL OU SUB-RAMAL DE ÁGUA - FORNECIMENTO E INSTALAÇÃO. AF_12/2014</t>
  </si>
  <si>
    <t>13,67</t>
  </si>
  <si>
    <t>JOELHO 90 GRAUS, PVC, SOLDÁVEL, DN 20MM, INSTALADO EM RAMAL DE DISTRIBUIÇÃO DE ÁGUA - FORNECIMENTO E INSTALAÇÃO. AF_12/2014</t>
  </si>
  <si>
    <t>3,57</t>
  </si>
  <si>
    <t>JOELHO 45 GRAUS, PVC, SOLDÁVEL, DN 20MM, INSTALADO EM RAMAL DE DISTRIBUIÇÃO DE ÁGUA - FORNECIMENTO E INSTALAÇÃO. AF_12/2014</t>
  </si>
  <si>
    <t>3,80</t>
  </si>
  <si>
    <t>CURVA 90 GRAUS, PVC, SOLDÁVEL, DN 20MM, INSTALADO EM RAMAL DE DISTRIBUIÇÃO DE ÁGUA - FORNECIMENTO E INSTALAÇÃO. AF_12/2014</t>
  </si>
  <si>
    <t>CURVA 45 GRAUS, PVC, SOLDÁVEL, DN 20MM, INSTALADO EM RAMAL DE DISTRIBUIÇÃO DE ÁGUA - FORNECIMENTO E INSTALAÇÃO. AF_12/2014</t>
  </si>
  <si>
    <t>4,37</t>
  </si>
  <si>
    <t>JOELHO 90 GRAUS, PVC, SOLDÁVEL, DN 25MM, INSTALADO EM RAMAL DE DISTRIBUIÇÃO DE ÁGUA - FORNECIMENTO E INSTALAÇÃO. AF_12/2014</t>
  </si>
  <si>
    <t>4,29</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</si>
  <si>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</si>
  <si>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</si>
  <si>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</si>
  <si>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</si>
  <si>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5,93</t>
  </si>
  <si>
    <t>JOELHO 90 GRAUS, PVC, SOLDÁVEL, DN 32MM, INSTALADO EM RAMAL DE DISTRIBUIÇÃO DE ÁGUA - FORNECIMENTO E INSTALAÇÃO. AF_12/2014</t>
  </si>
  <si>
    <t>JOELHO 45 GRAUS, PVC, SOLDÁVEL, DN 32MM, INSTALADO EM RAMAL DE DISTRIBUIÇÃO DE ÁGUA - FORNECIMENTO E INSTALAÇÃO. AF_12/2014</t>
  </si>
  <si>
    <t>7,39</t>
  </si>
  <si>
    <t>CURVA 90 GRAUS, PVC, SOLDÁVEL, DN 32MM, INSTALADO EM RAMAL DE DISTRIBUIÇÃO DE ÁGUA - FORNECIMENTO E INSTALAÇÃO. AF_12/2014</t>
  </si>
  <si>
    <t>9,06</t>
  </si>
  <si>
    <t>CURVA 45 GRAUS, PVC, SOLDÁVEL, DN 32MM, INSTALADO EM RAMAL DE DISTRIBUIÇÃO DE ÁGUA - FORNECIMENTO E INSTALAÇÃO. AF_12/2014</t>
  </si>
  <si>
    <t>7,10</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</si>
  <si>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</si>
  <si>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</si>
  <si>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</si>
  <si>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</si>
  <si>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</si>
  <si>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7,04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</si>
  <si>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</si>
  <si>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</si>
  <si>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</si>
  <si>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3,28</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</si>
  <si>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</si>
  <si>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</si>
  <si>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</si>
  <si>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</si>
  <si>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8,40</t>
  </si>
  <si>
    <t>ADAPTADOR CURTO COM BOLSA E ROSCA PARA REGISTRO, PVC, SOLDÁVEL, DN 25MM X 3/4, INSTALADO EM RAMAL DE DISTRIBUIÇÃO DE ÁGUA - FORNECIMENTO E INSTALAÇÃO. AF_12/2014</t>
  </si>
  <si>
    <t>3,34</t>
  </si>
  <si>
    <t>CURVA DE TRANSPOSIÇÃO, PVC, SOLDÁVEL, DN 25MM, INSTALADO EM RAMAL DE DISTRIBUIÇÃO DE ÁGUA   FORNECIMENTO E INSTALAÇÃO. AF_12/2014</t>
  </si>
  <si>
    <t>LUVA, PVC, SOLDÁVEL, DN 32MM, INSTALADO EM RAMAL DE DISTRIBUIÇÃO DE ÁGUA - FORNECIMENTO E INSTALAÇÃO. AF_12/2014</t>
  </si>
  <si>
    <t>4,61</t>
  </si>
  <si>
    <t>LUVA DE CORRER, PVC, SOLDÁVEL, DN 32MM, INSTALADO EM RAMAL DE DISTRIBUIÇÃO DE ÁGUA   FORNECIMENTO E INSTALAÇÃO. AF_12/2014</t>
  </si>
  <si>
    <t>18,79</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</si>
  <si>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</si>
  <si>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</si>
  <si>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6,76</t>
  </si>
  <si>
    <t>UNIÃO, PVC, SOLDÁVEL, DN 32MM, INSTALADO EM RAMAL DE DISTRIBUIÇÃO DE ÁGUA - FORNECIMENTO E INSTALAÇÃO. AF_12/2014</t>
  </si>
  <si>
    <t>12,60</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</si>
  <si>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</si>
  <si>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</si>
  <si>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15,05</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</si>
  <si>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</si>
  <si>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</si>
  <si>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6,31</t>
  </si>
  <si>
    <t>TE, PVC, SOLDÁVEL, DN 25MM, INSTALADO EM RAMAL DE DISTRIBUIÇÃO DE ÁGUA - FORNECIMENTO E INSTALAÇÃO. AF_12/2014</t>
  </si>
  <si>
    <t>6,05</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</si>
  <si>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</si>
  <si>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</si>
  <si>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7,32</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</si>
  <si>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</si>
  <si>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</si>
  <si>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17,11</t>
  </si>
  <si>
    <t>TÊ DE REDUÇÃO, PVC, SOLDÁVEL, DN 32MM X 25MM, INSTALADO EM RAMAL DE DISTRIBUIÇÃO DE ÁGUA - FORNECIMENTO E INSTALAÇÃO. AF_12/2014</t>
  </si>
  <si>
    <t>10,29</t>
  </si>
  <si>
    <t>JOELHO 90 GRAUS, PVC, SOLDÁVEL, DN 25MM, INSTALADO EM PRUMADA DE ÁGUA - FORNECIMENTO E INSTALAÇÃO. AF_12/2014</t>
  </si>
  <si>
    <t>JOELHO 45 GRAUS, PVC, SOLDÁVEL, DN 25MM, INSTALADO EM PRUMADA DE ÁGUA - FORNECIMENTO E INSTALAÇÃO. AF_12/2014</t>
  </si>
  <si>
    <t>3,70</t>
  </si>
  <si>
    <t>CURVA 90 GRAUS, PVC, SOLDÁVEL, DN 25MM, INSTALADO EM PRUMADA DE ÁGUA - FORNECIMENTO E INSTALAÇÃO. AF_12/2014</t>
  </si>
  <si>
    <t>4,69</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</si>
  <si>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</si>
  <si>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</si>
  <si>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</si>
  <si>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6,17</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</si>
  <si>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</si>
  <si>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</si>
  <si>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</si>
  <si>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7,54</t>
  </si>
  <si>
    <t>JOELHO 45 GRAUS, PVC, SOLDÁVEL, DN 40MM, INSTALADO EM PRUMADA DE ÁGUA - FORNECIMENTO E INSTALAÇÃO. AF_12/2014</t>
  </si>
  <si>
    <t>CURVA 90 GRAUS, PVC, SOLDÁVEL, DN 40MM, INSTALADO EM PRUMADA DE ÁGUA - FORNECIMENTO E INSTALAÇÃO. AF_12/2014</t>
  </si>
  <si>
    <t>12,09</t>
  </si>
  <si>
    <t>CURVA 45 GRAUS, PVC, SOLDÁVEL, DN 40MM, INSTALADO EM PRUMADA DE ÁGUA - FORNECIMENTO E INSTALAÇÃO. AF_12/2014</t>
  </si>
  <si>
    <t>8,27</t>
  </si>
  <si>
    <t>JOELHO 90 GRAUS, PVC, SOLDÁVEL, DN 50MM, INSTALADO EM PRUMADA DE ÁGUA - FORNECIMENTO E INSTALAÇÃO. AF_12/2014</t>
  </si>
  <si>
    <t>JOELHO 45 GRAUS, PVC, SOLDÁVEL, DN 50MM, INSTALADO EM PRUMADA DE ÁGUA - FORNECIMENTO E INSTALAÇÃO. AF_12/2014</t>
  </si>
  <si>
    <t>10,22</t>
  </si>
  <si>
    <t>CURVA 90 GRAUS, PVC, SOLDÁVEL, DN 50MM, INSTALADO EM PRUMADA DE ÁGUA - FORNECIMENTO E INSTALAÇÃO. AF_12/2014</t>
  </si>
  <si>
    <t>15,10</t>
  </si>
  <si>
    <t>CURVA 45 GRAUS, PVC, SOLDÁVEL, DN 50MM, INSTALADO EM PRUMADA DE ÁGUA - FORNECIMENTO E INSTALAÇÃO. AF_12/2014</t>
  </si>
  <si>
    <t>13,33</t>
  </si>
  <si>
    <t>JOELHO 90 GRAUS, PVC, SOLDÁVEL, DN 60MM, INSTALADO EM PRUMADA DE ÁGUA - FORNECIMENTO E INSTALAÇÃO. AF_12/2014</t>
  </si>
  <si>
    <t>JOELHO 45 GRAUS, PVC, SOLDÁVEL, DN 60MM, INSTALADO EM PRUMADA DE ÁGUA - FORNECIMENTO E INSTALAÇÃO. AF_12/2014</t>
  </si>
  <si>
    <t>24,91</t>
  </si>
  <si>
    <t>CURVA 90 GRAUS, PVC, SOLDÁVEL, DN 60MM, INSTALADO EM PRUMADA DE ÁGUA - FORNECIMENTO E INSTALAÇÃO. AF_12/2014</t>
  </si>
  <si>
    <t>30,46</t>
  </si>
  <si>
    <t>CURVA 45 GRAUS, PVC, SOLDÁVEL, DN 60MM, INSTALADO EM PRUMADA DE ÁGUA - FORNECIMENTO E INSTALAÇÃO. AF_12/2014</t>
  </si>
  <si>
    <t>20,28</t>
  </si>
  <si>
    <t>JOELHO 90 GRAUS, PVC, SOLDÁVEL, DN 75MM, INSTALADO EM PRUMADA DE ÁGUA - FORNECIMENTO E INSTALAÇÃO. AF_12/2014</t>
  </si>
  <si>
    <t>67,22</t>
  </si>
  <si>
    <t>JOELHO 90 GRAUS, PVC, SERIE R, ÁGUA PLUVIAL, DN 40 MM, JUNTA SOLDÁVEL, FORNECIDO E INSTALADO EM RAMAL DE ENCAMINHAMENTO. AF_12/2014</t>
  </si>
  <si>
    <t>JOELHO 45 GRAUS, PVC, SOLDÁVEL, DN 75MM, INSTALADO EM PRUMADA DE ÁGUA - FORNECIMENTO E INSTALAÇÃO. AF_12/2014</t>
  </si>
  <si>
    <t>50,99</t>
  </si>
  <si>
    <t>JOELHO 45 GRAUS, PVC, SERIE R, ÁGUA PLUVIAL, DN 40 MM, JUNTA SOLDÁVEL, FORNECIDO E INSTALADO EM RAMAL DE ENCAMINHAMENTO. AF_12/2014</t>
  </si>
  <si>
    <t>5,67</t>
  </si>
  <si>
    <t>CURVA 90 GRAUS, PVC, SOLDÁVEL, DN 75MM, INSTALADO EM PRUMADA DE ÁGUA - FORNECIMENTO E INSTALAÇÃO. AF_12/2014</t>
  </si>
  <si>
    <t>43,10</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</si>
  <si>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</si>
  <si>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</si>
  <si>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</si>
  <si>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7,96</t>
  </si>
  <si>
    <t>JOELHO 90 GRAUS, PVC, SOLDÁVEL, DN 85MM, INSTALADO EM PRUMADA DE ÁGUA - FORNECIMENTO E INSTALAÇÃO. AF_12/2014</t>
  </si>
  <si>
    <t>79,14</t>
  </si>
  <si>
    <t>JOELHO 90 GRAUS, PVC, SERIE R, ÁGUA PLUVIAL, DN 75 MM, JUNTA ELÁSTICA, FORNECIDO E INSTALADO EM RAMAL DE ENCAMINHAMENTO. AF_12/2014</t>
  </si>
  <si>
    <t>18,01</t>
  </si>
  <si>
    <t>JOELHO 45 GRAUS, PVC, SOLDÁVEL, DN 85MM, INSTALADO EM PRUMADA DE ÁGUA - FORNECIMENTO E INSTALAÇÃO. AF_12/2014</t>
  </si>
  <si>
    <t>60,04</t>
  </si>
  <si>
    <t>JOELHO 45 GRAUS, PVC, SERIE R, ÁGUA PLUVIAL, DN 75 MM, JUNTA ELÁSTICA, FORNECIDO E INSTALADO EM RAMAL DE ENCAMINHAMENTO. AF_12/2014</t>
  </si>
  <si>
    <t>CURVA 90 GRAUS, PVC, SOLDÁVEL, DN 85MM, INSTALADO EM PRUMADA DE ÁGUA - FORNECIMENTO E INSTALAÇÃO. AF_12/2014</t>
  </si>
  <si>
    <t>59,07</t>
  </si>
  <si>
    <t>CURVA 87 GRAUS E 30 MINUTOS, PVC, SERIE R, ÁGUA PLUVIAL, DN 75 MM, JUNTA ELÁSTICA, FORNECIDO E INSTALADO EM RAMAL DE ENCAMINHAMENTO. AF_12/2014</t>
  </si>
  <si>
    <t>23,40</t>
  </si>
  <si>
    <t>CURVA 45 GRAUS, PVC, SOLDÁVEL, DN 85MM, INSTALADO EM PRUMADA DE ÁGUA - FORNECIMENTO E INSTALAÇÃO. AF_12/2014</t>
  </si>
  <si>
    <t>45,67</t>
  </si>
  <si>
    <t>LUVA, PVC, SOLDÁVEL, DN 25MM, INSTALADO EM PRUMADA DE ÁGUA - FORNECIMENTO E INSTALAÇÃO. AF_12/2014</t>
  </si>
  <si>
    <t>2,55</t>
  </si>
  <si>
    <t>JOELHO 90 GRAUS, PVC, SERIE R, ÁGUA PLUVIAL, DN 100 MM, JUNTA ELÁSTICA, FORNECIDO E INSTALADO EM RAMAL DE ENCAMINHAMENTO. AF_12/2014</t>
  </si>
  <si>
    <t>26,78</t>
  </si>
  <si>
    <t>LUVA DE CORRER, PVC, SOLDÁVEL, DN 25MM, INSTALADO EM PRUMADA DE ÁGUA - FORNECIMENTO E INSTALAÇÃO. AF_12/2014</t>
  </si>
  <si>
    <t>8,49</t>
  </si>
  <si>
    <t>JOELHO 45 GRAUS, PVC, SERIE R, ÁGUA PLUVIAL, DN 100 MM, JUNTA ELÁSTICA, FORNECIDO E INSTALADO EM RAMAL DE ENCAMINHAMENTO. AF_12/2014</t>
  </si>
  <si>
    <t>21,82</t>
  </si>
  <si>
    <t>LUVA DE REDUÇÃO, PVC, SOLDÁVEL, DN 32MM X 25MM, INSTALADO EM PRUMADA DE ÁGUA - FORNECIMENTO E INSTALAÇÃO. AF_12/2014</t>
  </si>
  <si>
    <t>4,38</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</si>
  <si>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</si>
  <si>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</si>
  <si>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</si>
  <si>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</si>
  <si>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7,67</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</si>
  <si>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</si>
  <si>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</si>
  <si>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6,41</t>
  </si>
  <si>
    <t>LUVA, PVC, SOLDÁVEL, DN 32MM, INSTALADO EM PRUMADA DE ÁGUA - FORNECIMENTO E INSTALAÇÃO. AF_12/2014</t>
  </si>
  <si>
    <t>3,81</t>
  </si>
  <si>
    <t>LUVA DE CORRER, PVC, SOLDÁVEL, DN 32MM, INSTALADO EM PRUMADA DE ÁGUA - FORNECIMENTO E INSTALAÇÃO. AF_12/2014</t>
  </si>
  <si>
    <t>17,99</t>
  </si>
  <si>
    <t>LUVA SIMPLES, PVC, SERIE R, ÁGUA PLUVIAL, DN 40 MM, JUNTA SOLDÁVEL, FORNECIDO E INSTALADO EM RAMAL DE ENCAMINHAMENTO. AF_12/2014</t>
  </si>
  <si>
    <t>LUVA SIMPLES, PVC, SERIE R, ÁGUA PLUVIAL, DN 50 MM, JUNTA ELÁSTICA, FORNECIDO E INSTALADO EM RAMAL DE ENCAMINHAMENTO. AF_12/2014</t>
  </si>
  <si>
    <t>8,09</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</si>
  <si>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</si>
  <si>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</si>
  <si>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12,11</t>
  </si>
  <si>
    <t>LUVA DE CORRER, PVC, SERIE R, ÁGUA PLUVIAL, DN 75 MM, JUNTA ELÁSTICA, FORNECIDO E INSTALADO EM RAMAL DE ENCAMINHAMENTO. AF_12/2014</t>
  </si>
  <si>
    <t>13,12</t>
  </si>
  <si>
    <t>REDUÇÃO EXCÊNTRICA, PVC, SERIE R, ÁGUA PLUVIAL, DN 75 X 50 MM, JUNTA ELÁSTICA, FORNECIDO E INSTALADO EM RAMAL DE ENCAMINHAMENTO. AF_12/2014</t>
  </si>
  <si>
    <t>9,39</t>
  </si>
  <si>
    <t>TÊ DE INSPEÇÃO, PVC, SERIE R, ÁGUA PLUVIAL, DN 75 MM, JUNTA ELÁSTICA, FORNECIDO E INSTALADO EM RAMAL DE ENCAMINHAMENTO. AF_12/2014</t>
  </si>
  <si>
    <t>23,23</t>
  </si>
  <si>
    <t>LUVA SOLDÁVEL E COM ROSCA, PVC, SOLDÁVEL, DN 32MM X 1, INSTALADO EM PRUMADA DE ÁGUA - FORNECIMENTO E INSTALAÇÃO. AF_12/2014</t>
  </si>
  <si>
    <t>5,96</t>
  </si>
  <si>
    <t>UNIÃO, PVC, SOLDÁVEL, DN 32MM, INSTALADO EM PRUMADA DE ÁGUA - FORNECIMENTO E INSTALAÇÃO. AF_12/2014</t>
  </si>
  <si>
    <t>11,80</t>
  </si>
  <si>
    <t>ADAPTADOR CURTO COM BOLSA E ROSCA PARA REGISTRO, PVC, SOLDÁVEL, DN 32MM X 1, INSTALADO EM PRUMADA DE ÁGUA - FORNECIMENTO E INSTALAÇÃO. AF_12/2014</t>
  </si>
  <si>
    <t>3,74</t>
  </si>
  <si>
    <t>LUVA SIMPLES, PVC, SERIE R, ÁGUA PLUVIAL, DN 100 MM, JUNTA ELÁSTICA, FORNECIDO E INSTALADO EM RAMAL DE ENCAMINHAMENTO. AF_12/2014</t>
  </si>
  <si>
    <t>14,99</t>
  </si>
  <si>
    <t>CURVA DE TRANSPOSIÇÃO, PVC, SOLDÁVEL, DN 32MM, INSTALADO EM PRUMADA DE ÁGUA   FORNECIMENTO E INSTALAÇÃO. AF_12/2014</t>
  </si>
  <si>
    <t>14,25</t>
  </si>
  <si>
    <t>LUVA DE CORRER, PVC, SERIE R, ÁGUA PLUVIAL, DN 100 MM, JUNTA ELÁSTICA, FORNECIDO E INSTALADO EM RAMAL DE ENCAMINHAMENTO. AF_12/2014</t>
  </si>
  <si>
    <t>21,93</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</si>
  <si>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</si>
  <si>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</si>
  <si>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</si>
  <si>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38,46</t>
  </si>
  <si>
    <t>JUNÇÃO SIMPLES, PVC, SERIE R, ÁGUA PLUVIAL, DN 40 MM, JUNTA SOLDÁVEL, FORNECIDO E INSTALADO EM RAMAL DE ENCAMINHAMENTO. AF_12/2014</t>
  </si>
  <si>
    <t>8,42</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</si>
  <si>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</si>
  <si>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</si>
  <si>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</si>
  <si>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</si>
  <si>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32,38</t>
  </si>
  <si>
    <t>TÊ, PVC, SERIE R, ÁGUA PLUVIAL, DN 75 MM, JUNTA ELÁSTICA, FORNECIDO E INSTALADO EM RAMAL DE ENCAMINHAMENTO. AF_12/2014</t>
  </si>
  <si>
    <t>27,99</t>
  </si>
  <si>
    <t>JUNÇÃO SIMPLES, PVC, SERIE R, ÁGUA PLUVIAL, DN 100 X 100 MM, JUNTA ELÁSTICA, FORNECIDO E INSTALADO EM RAMAL DE ENCAMINHAMENTO. AF_12/2014</t>
  </si>
  <si>
    <t>48,06</t>
  </si>
  <si>
    <t>UNIÃO, PVC, SOLDÁVEL, DN 40MM, INSTALADO EM PRUMADA DE ÁGUA - FORNECIMENTO E INSTALAÇÃO. AF_12/2014</t>
  </si>
  <si>
    <t>21,16</t>
  </si>
  <si>
    <t>JUNÇÃO SIMPLES, PVC, SERIE R, ÁGUA PLUVIAL, DN 100 X 75 MM, JUNTA ELÁSTICA, FORNECIDO E INSTALADO EM RAMAL DE ENCAMINHAMENTO. AF_12/2014</t>
  </si>
  <si>
    <t>45,50</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</si>
  <si>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</si>
  <si>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</si>
  <si>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44,20</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</si>
  <si>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</si>
  <si>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</si>
  <si>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40,29</t>
  </si>
  <si>
    <t>JUNÇÃO DUPLA, PVC, SERIE R, ÁGUA PLUVIAL, DN 100 X 100 X 100 MM, JUNTA ELÁSTICA, FORNECIDO E INSTALADO EM RAMAL DE ENCAMINHAMENTO. AF_12/2014</t>
  </si>
  <si>
    <t>78,57</t>
  </si>
  <si>
    <t>LUVA, PVC, SOLDÁVEL, DN 50MM, INSTALADO EM PRUMADA DE ÁGUA - FORNECIMENTO E INSTALAÇÃO. AF_12/2014</t>
  </si>
  <si>
    <t>7,20</t>
  </si>
  <si>
    <t>LUVA DE CORRER, PVC, SOLDÁVEL, DN 50MM, INSTALADO EM PRUMADA DE ÁGUA - FORNECIMENTO E INSTALAÇÃO. AF_12/2014</t>
  </si>
  <si>
    <t>21,78</t>
  </si>
  <si>
    <t>LUVA DE REDUÇÃO, PVC, SOLDÁVEL, DN 50MM X 25MM, INSTALADO EM PRUMADA DE ÁGUA   FORNECIMENTO E INSTALAÇÃO. AF_12/2014</t>
  </si>
  <si>
    <t>7,37</t>
  </si>
  <si>
    <t>JOELHO 90 GRAUS, PVC, SERIE R, ÁGUA PLUVIAL, DN 75 MM, JUNTA ELÁSTICA, FORNECIDO E INSTALADO EM CONDUTORES VERTICAIS DE ÁGUAS PLUVIAIS. AF_12/2014</t>
  </si>
  <si>
    <t>16,62</t>
  </si>
  <si>
    <t>JOELHO 45 GRAUS, PVC, SERIE R, ÁGUA PLUVIAL, DN 75 MM, JUNTA ELÁSTICA, FORNECIDO E INSTALADO EM CONDUTORES VERTICAIS DE ÁGUAS PLUVIAIS. AF_12/2014</t>
  </si>
  <si>
    <t>14,58</t>
  </si>
  <si>
    <t>CURVA 87 GRAUS E 30 MINUTOS, PVC, SERIE R, ÁGUA PLUVIAL, DN 75 MM, JUNTA ELÁSTICA, FORNECIDO E INSTALADO EM CONDUTORES VERTICAIS DE ÁGUAS PLUVIAIS. AF_12/2014</t>
  </si>
  <si>
    <t>22,01</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</si>
  <si>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</si>
  <si>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</si>
  <si>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</si>
  <si>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</si>
  <si>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33,16</t>
  </si>
  <si>
    <t>JOELHO 90 GRAUS, PVC, SERIE R, ÁGUA PLUVIAL, DN 150 MM, JUNTA ELÁSTICA, FORNECIDO E INSTALADO EM CONDUTORES VERTICAIS DE ÁGUAS PLUVIAIS. AF_12/2014</t>
  </si>
  <si>
    <t>78,98</t>
  </si>
  <si>
    <t>JOELHO 45 GRAUS, PVC, SERIE R, ÁGUA PLUVIAL, DN 150 MM, JUNTA ELÁSTICA, FORNECIDO E INSTALADO EM CONDUTORES VERTICAIS DE ÁGUAS PLUVIAIS. AF_12/2014</t>
  </si>
  <si>
    <t>64,75</t>
  </si>
  <si>
    <t>CURVA 87 GRAUS E 30 MINUTOS, PVC, SERIE R, ÁGUA PLUVIAL, DN 150 MM, JUNTA ELÁSTICA, FORNECIDO E INSTALADO EM CONDUTORES VERTICAIS DE ÁGUAS PLUVIAIS. AF_12/2014</t>
  </si>
  <si>
    <t>106,14</t>
  </si>
  <si>
    <t>LUVA COM ROSCA, PVC, SOLDÁVEL, DN 50MM X 1.1/2, INSTALADO EM PRUMADA DE ÁGUA - FORNECIMENTO E INSTALAÇÃO. AF_12/2014</t>
  </si>
  <si>
    <t>19,76</t>
  </si>
  <si>
    <t>UNIÃO, PVC, SOLDÁVEL, DN 50MM, INSTALADO EM PRUMADA DE ÁGUA - FORNECIMENTO E INSTALAÇÃO. AF_12/2014</t>
  </si>
  <si>
    <t>23,73</t>
  </si>
  <si>
    <t>ADAPTADOR CURTO COM BOLSA E ROSCA PARA REGISTRO, PVC, SOLDÁVEL, DN 50MM X 1.1/4, INSTALADO EM PRUMADA DE ÁGUA - FORNECIMENTO E INSTALAÇÃO. AF_12/2014</t>
  </si>
  <si>
    <t>9,42</t>
  </si>
  <si>
    <t>ADAPTADOR CURTO COM BOLSA E ROSCA PARA REGISTRO, PVC, SOLDÁVEL, DN 50MM X 1.1/2, INSTALADO EM PRUMADA DE ÁGUA - FORNECIMENTO E INSTALAÇÃO. AF_12/2014</t>
  </si>
  <si>
    <t>LUVA, PVC, SOLDÁVEL, DN 60MM, INSTALADO EM PRUMADA DE ÁGUA - FORNECIMENTO E INSTALAÇÃO. AF_12/2014</t>
  </si>
  <si>
    <t>12,94</t>
  </si>
  <si>
    <t>LUVA DE CORRER, PVC, SOLDÁVEL, DN 60MM, INSTALADO EM PRUMADA DE ÁGUA   FORNECIMENTO E INSTALAÇÃO. AF_12/2014</t>
  </si>
  <si>
    <t>LUVA SIMPLES, PVC, SERIE R, ÁGUA PLUVIAL, DN 75 MM, JUNTA ELÁSTICA, FORNECIDO E INSTALADO EM CONDUTORES VERTICAIS DE ÁGUAS PLUVIAIS. AF_12/2014</t>
  </si>
  <si>
    <t>11,06</t>
  </si>
  <si>
    <t>LUVA DE CORRER, PVC, SERIE R, ÁGUA PLUVIAL, DN 75 MM, JUNTA ELÁSTICA, FORNECIDO E INSTALADO EM CONDUTORES VERTICAIS DE ÁGUAS PLUVIAIS. AF_12/2014</t>
  </si>
  <si>
    <t>12,07</t>
  </si>
  <si>
    <t>LUVA DE REDUÇÃO, PVC, SOLDÁVEL, DN 60MM X 50MM, INSTALADO EM PRUMADA DE ÁGUA - FORNECIMENTO E INSTALAÇÃO. AF_12/2014</t>
  </si>
  <si>
    <t>12,65</t>
  </si>
  <si>
    <t>UNIÃO, PVC, SOLDÁVEL, DN 60MM, INSTALADO EM PRUMADA DE ÁGUA - FORNECIMENTO E INSTALAÇÃO. AF_12/2014</t>
  </si>
  <si>
    <t>54,29</t>
  </si>
  <si>
    <t>ADAPTADOR CURTO COM BOLSA E ROSCA PARA REGISTRO, PVC, SOLDÁVEL, DN 60MM X 2, INSTALADO EM PRUMADA DE ÁGUA - FORNECIMENTO E INSTALAÇÃO. AF_12/2014</t>
  </si>
  <si>
    <t>12,95</t>
  </si>
  <si>
    <t>LUVA, PVC, SOLDÁVEL, DN 75MM, INSTALADO EM PRUMADA DE ÁGUA - FORNECIMENTO E INSTALAÇÃO. AF_12/2014</t>
  </si>
  <si>
    <t>UNIÃO, PVC, SOLDÁVEL, DN 75MM, INSTALADO EM PRUMADA DE ÁGUA - FORNECIMENTO E INSTALAÇÃO. AF_12/2014</t>
  </si>
  <si>
    <t>106,41</t>
  </si>
  <si>
    <t>ADAPTADOR CURTO COM BOLSA E ROSCA PARA REGISTRO, PVC, SOLDÁVEL, DN 75MM X 2.1/2, INSTALADO EM PRUMADA DE ÁGUA - FORNECIMENTO E INSTALAÇÃO. AF_12/2014</t>
  </si>
  <si>
    <t>18,74</t>
  </si>
  <si>
    <t>LUVA, PVC, SOLDÁVEL, DN 85MM, INSTALADO EM PRUMADA DE ÁGUA - FORNECIMENTO E INSTALAÇÃO. AF_12/2014</t>
  </si>
  <si>
    <t>38,93</t>
  </si>
  <si>
    <t>UNIÃO, PVC, SOLDÁVEL, DN 85MM, INSTALADO EM PRUMADA DE ÁGUA - FORNECIMENTO E INSTALAÇÃO. AF_12/2014</t>
  </si>
  <si>
    <t>160,57</t>
  </si>
  <si>
    <t>ADAPTADOR CURTO COM BOLSA E ROSCA PARA REGISTRO, PVC, SOLDÁVEL, DN 85MM X 3, INSTALADO EM PRUMADA DE ÁGUA - FORNECIMENTO E INSTALAÇÃO. AF_12/2014</t>
  </si>
  <si>
    <t>26,92</t>
  </si>
  <si>
    <t>TE, PVC, SOLDÁVEL, DN 25MM, INSTALADO EM PRUMADA DE ÁGUA - FORNECIMENTO E INSTALAÇÃO. AF_12/2014</t>
  </si>
  <si>
    <t>TÊ COM BUCHA DE LATÃO NA BOLSA CENTRAL, PVC, SOLDÁVEL, DN 25MM X 1/2, INSTALADO EM PRUMADA DE ÁGUA - FORNECIMENTO E INSTALAÇÃO. AF_12/2014</t>
  </si>
  <si>
    <t>9,37</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</si>
  <si>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</si>
  <si>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</si>
  <si>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</si>
  <si>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15,49</t>
  </si>
  <si>
    <t>TÊ DE REDUÇÃO, PVC, SOLDÁVEL, DN 32MM X 25MM, INSTALADO EM PRUMADA DE ÁGUA - FORNECIMENTO E INSTALAÇÃO. AF_12/2014</t>
  </si>
  <si>
    <t>8,67</t>
  </si>
  <si>
    <t>TE, PVC, SOLDÁVEL, DN 40MM, INSTALADO EM PRUMADA DE ÁGUA - FORNECIMENTO E INSTALAÇÃO. AF_12/2014</t>
  </si>
  <si>
    <t>11,61</t>
  </si>
  <si>
    <t>TÊ DE REDUÇÃO, PVC, SOLDÁVEL, DN 40MM X 32MM, INSTALADO EM PRUMADA DE ÁGUA - FORNECIMENTO E INSTALAÇÃO. AF_12/2014</t>
  </si>
  <si>
    <t>12,25</t>
  </si>
  <si>
    <t>TE, PVC, SOLDÁVEL, DN 50MM, INSTALADO EM PRUMADA DE ÁGUA - FORNECIMENTO E INSTALAÇÃO. AF_12/2014</t>
  </si>
  <si>
    <t>14,04</t>
  </si>
  <si>
    <t>TÊ DE REDUÇÃO, PVC, SOLDÁVEL, DN 50MM X 40MM, INSTALADO EM PRUMADA DE ÁGUA - FORNECIMENTO E INSTALAÇÃO. AF_12/2014</t>
  </si>
  <si>
    <t>TÊ DE REDUÇÃO, PVC, SOLDÁVEL, DN 50MM X 25MM, INSTALADO EM PRUMADA DE ÁGUA - FORNECIMENTO E INSTALAÇÃO. AF_12/2014</t>
  </si>
  <si>
    <t>13,31</t>
  </si>
  <si>
    <t>TE, PVC, SOLDÁVEL, DN 60MM, INSTALADO EM PRUMADA DE ÁGUA - FORNECIMENTO E INSTALAÇÃO. AF_12/2014</t>
  </si>
  <si>
    <t>28,51</t>
  </si>
  <si>
    <t>TE, PVC, SOLDÁVEL, DN 75MM, INSTALADO EM PRUMADA DE ÁGUA - FORNECIMENTO E INSTALAÇÃO. AF_12/2014</t>
  </si>
  <si>
    <t>51,44</t>
  </si>
  <si>
    <t>TE DE REDUÇÃO, PVC, SOLDÁVEL, DN 75MM X 50MM, INSTALADO EM PRUMADA DE ÁGUA - FORNECIMENTO E INSTALAÇÃO. AF_12/2014</t>
  </si>
  <si>
    <t>44,77</t>
  </si>
  <si>
    <t>TE, PVC, SOLDÁVEL, DN 85MM, INSTALADO EM PRUMADA DE ÁGUA - FORNECIMENTO E INSTALAÇÃO. AF_12/2014</t>
  </si>
  <si>
    <t>77,68</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</si>
  <si>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</si>
  <si>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</si>
  <si>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</si>
  <si>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7,35</t>
  </si>
  <si>
    <t>CURVA 90 GRAUS, CPVC, SOLDÁVEL, DN 15MM, INSTALADO EM RAMAL OU SUB-RAMAL DE ÁGUA - FORNECIMENTO E INSTALAÇÃO. AF_12/2014</t>
  </si>
  <si>
    <t>JOELHO 90 GRAUS, CPVC, SOLDÁVEL, DN 22MM, INSTALADO EM RAMAL OU SUB-RAMAL DE ÁGUA - FORNECIMENTO E INSTALAÇÃO. AF_12/2014</t>
  </si>
  <si>
    <t>9,28</t>
  </si>
  <si>
    <t>JOELHO 45 GRAUS, CPVC, SOLDÁVEL, DN 22MM, INSTALADO EM RAMAL OU SUB-RAMAL DE ÁGUA - FORNECIMENTO E INSTALAÇÃO. AF_12/2014</t>
  </si>
  <si>
    <t>10,62</t>
  </si>
  <si>
    <t>CURVA 90 GRAUS, CPVC, SOLDÁVEL, DN 22MM, INSTALADO EM RAMAL OU SUB-RAMAL DE ÁGUA - FORNECIMENTO E INSTALAÇÃO. AF_12/2014</t>
  </si>
  <si>
    <t>11,07</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</si>
  <si>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</si>
  <si>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</si>
  <si>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14,27</t>
  </si>
  <si>
    <t>JOELHO 45 GRAUS, CPVC, SOLDÁVEL, DN 28MM, INSTALADO EM RAMAL OU SUB-RAMAL DE ÁGUA  FORNECIMENTO E INSTALAÇÃO. AF_12/2014</t>
  </si>
  <si>
    <t>CURVA 90 GRAUS, CPVC, SOLDÁVEL, DN 28MM, INSTALADO EM RAMAL OU SUB-RAMAL DE ÁGUA  FORNECIMENTO E INSTALAÇÃO. AF_12/2014</t>
  </si>
  <si>
    <t>15,39</t>
  </si>
  <si>
    <t>JOELHO 90 GRAUS, CPVC, SOLDÁVEL, DN 35MM, INSTALADO EM RAMAL OU SUB-RAMAL DE ÁGUA  FORNECIMENTO E INSTALAÇÃO. AF_12/2014</t>
  </si>
  <si>
    <t>20,91</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</si>
  <si>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</si>
  <si>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</si>
  <si>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</si>
  <si>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7,58</t>
  </si>
  <si>
    <t>LUVA DE TRANSIÇÃO, CPVC, SOLDÁVEL, DN15MM X 1/2", INSTALADO EM RAMAL OU SUB-RAMAL DE ÁGUA - FORNECIMENTO E INSTALAÇÃO. AF_12/2014</t>
  </si>
  <si>
    <t>12,29</t>
  </si>
  <si>
    <t>UNIÃO, CPVC, SOLDÁVEL, DN15MM, INSTALADO EM RAMAL OU SUB-RAMAL DE ÁGUA  FORNECIMENTO E INSTALAÇÃO. AF_12/2014</t>
  </si>
  <si>
    <t>CONECTOR, CPVC, SOLDÁVEL, DN 15MM X 1/2, INSTALADO EM RAMAL OU SUB-RAMAL DE ÁGUA  FORNECIMENTO E INSTALAÇÃO. AF_12/2014</t>
  </si>
  <si>
    <t>17,73</t>
  </si>
  <si>
    <t>ADAPTADOR, CPVC, SOLDÁVEL, DN15MM, INSTALADO EM RAMAL OU SUB-RAMAL DE ÁGUA  FORNECIMENTO E INSTALAÇÃO. AF_12/2014</t>
  </si>
  <si>
    <t>CURVA DE TRANSPOSIÇÃO, CPVC, SOLDÁVEL, DN15MM, INSTALADO EM RAMAL OU SUB-RAMAL DE ÁGUA  FORNECIMENTO E INSTALAÇÃO. AF_12/2014</t>
  </si>
  <si>
    <t>8,22</t>
  </si>
  <si>
    <t>LUVA, CPVC, SOLDÁVEL, DN 22MM, INSTALADO EM RAMAL OU SUB-RAMAL DE ÁGUA  FORNECIMENTO E INSTALAÇÃO. AF_12/2014</t>
  </si>
  <si>
    <t>6,16</t>
  </si>
  <si>
    <t>LUVA DE CORRER, CPVC, SOLDÁVEL, DN 22MM, INSTALADO EM RAMAL OU SUB-RAMAL DE ÁGUA  FORNECIMENTO E INSTALAÇÃO. AF_12/2014</t>
  </si>
  <si>
    <t>10,85</t>
  </si>
  <si>
    <t>LUVA DE TRANSIÇÃO, CPVC, SOLDÁVEL, DN22MM X 25MM, INSTALADO EM RAMAL OU SUB-RAMAL DE ÁGUA - FORNECIMENTO E INSTALAÇÃO. AF_12/2014</t>
  </si>
  <si>
    <t>UNIÃO, CPVC, SOLDÁVEL, DN22MM, INSTALADO EM RAMAL OU SUB-RAMAL DE ÁGUA  FORNECIMENTO E INSTALAÇÃO. AF_12/2014</t>
  </si>
  <si>
    <t>14,41</t>
  </si>
  <si>
    <t>CONECTOR, CPVC, SOLDÁVEL, DN 22MM X 1/2, INSTALADO EM RAMAL OU SUB-RAMAL DE ÁGUA  FORNECIMENTO E INSTALAÇÃO. AF_12/2014</t>
  </si>
  <si>
    <t>22,05</t>
  </si>
  <si>
    <t>ADAPTADOR, CPVC, SOLDÁVEL, DN22MM, INSTALADO EM RAMAL OU SUB-RAMAL DE ÁGUA  FORNECIMENTO E INSTALAÇÃO. AF_12/2014</t>
  </si>
  <si>
    <t>9,26</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</si>
  <si>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</si>
  <si>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</si>
  <si>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</si>
  <si>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</si>
  <si>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22,18</t>
  </si>
  <si>
    <t>CONECTOR, CPVC, SOLDÁVEL, DN22MM X 3/4", INSTALADO EM RAMAL OU SUB-RAMAL DE ÁGUA - FORNECIMENTO E INSTALAÇÃO. AF_12/2014</t>
  </si>
  <si>
    <t>20,92</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</si>
  <si>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</si>
  <si>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</si>
  <si>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</si>
  <si>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</si>
  <si>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</si>
  <si>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16,50</t>
  </si>
  <si>
    <t>UNIÃO, CPVC, SOLDÁVEL, DN28MM, INSTALADO EM RAMAL OU SUB-RAMAL DE ÁGUA  FORNECIMENTO E INSTALAÇÃO. AF_12/2014</t>
  </si>
  <si>
    <t>21,26</t>
  </si>
  <si>
    <t>TÊ DE INSPEÇÃO, PVC, SERIE R, ÁGUA PLUVIAL, DN 100 MM, JUNTA ELÁSTICA, FORNECIDO E INSTALADO EM CONDUTORES VERTICAIS DE ÁGUAS PLUVIAIS. AF_12/2014</t>
  </si>
  <si>
    <t>37,59</t>
  </si>
  <si>
    <t>CONECTOR, CPVC, SOLDÁVEL, DN 28MM X 1, INSTALADO EM RAMAL OU SUB-RAMAL DE ÁGUA  FORNECIMENTO E INSTALAÇÃO. AF_12/2014</t>
  </si>
  <si>
    <t>32,42</t>
  </si>
  <si>
    <t>LUVA SIMPLES, PVC, SERIE R, ÁGUA PLUVIAL, DN 150 MM, JUNTA ELÁSTICA, FORNECIDO E INSTALADO EM CONDUTORES VERTICAIS DE ÁGUAS PLUVIAIS. AF_12/2014</t>
  </si>
  <si>
    <t>39,79</t>
  </si>
  <si>
    <t>BUCHA DE REDUÇÃO, CPVC, SOLDÁVEL, DN28MM X 22MM, INSTALADO EM RAMAL OU SUB-RAMAL DE ÁGUA  FORNECIMENTO E INSTALAÇÃO. AF_12/2014</t>
  </si>
  <si>
    <t>6,68</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</si>
  <si>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</si>
  <si>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</si>
  <si>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</si>
  <si>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44,17</t>
  </si>
  <si>
    <t>LUVA DE CORRER, CPVC, SOLDÁVEL, DN 35MM, INSTALADO EM RAMAL OU SUB-RAMAL DE ÁGUA  FORNECIMENTO E INSTALAÇÃO. AF_12/2014</t>
  </si>
  <si>
    <t>22,13</t>
  </si>
  <si>
    <t>UNIÃO, CPVC, SOLDÁVEL, DN35MM, INSTALADO EM RAMAL OU SUB-RAMAL DE ÁGUA  FORNECIMENTO E INSTALAÇÃO. AF_12/2014</t>
  </si>
  <si>
    <t>30,73</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</si>
  <si>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</si>
  <si>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</si>
  <si>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115,80</t>
  </si>
  <si>
    <t>TÊ, PVC, SERIE R, ÁGUA PLUVIAL, DN 75 X 75 MM, JUNTA ELÁSTICA, FORNECIDO E INSTALADO EM CONDUTORES VERTICAIS DE ÁGUAS PLUVIAIS. AF_12/2014</t>
  </si>
  <si>
    <t>26,07</t>
  </si>
  <si>
    <t>BUCHA DE REDUÇÃO, CPVC, SOLDÁVEL, DN35MM X 28MM, INSTALADO EM RAMAL OU SUB-RAMAL DE ÁGUA  FORNECIMENTO E INSTALAÇÃO. AF_12/2014</t>
  </si>
  <si>
    <t>23,85</t>
  </si>
  <si>
    <t>JUNÇÃO SIMPLES, PVC, SERIE R, ÁGUA PLUVIAL, DN 100 X 100 MM, JUNTA ELÁSTICA, FORNECIDO E INSTALADO EM CONDUTORES VERTICAIS DE ÁGUAS PLUVIAIS. AF_12/2014</t>
  </si>
  <si>
    <t>46,13</t>
  </si>
  <si>
    <t>TE, CPVC, SOLDÁVEL, DN 15MM, INSTALADO EM RAMAL OU SUB-RAMAL DE ÁGUA - FORNECIMENTO E INSTALAÇÃO. AF_12/2014</t>
  </si>
  <si>
    <t>JUNÇÃO SIMPLES, PVC, SERIE R, ÁGUA PLUVIAL, DN 100 X 75 MM, JUNTA ELÁSTICA, FORNECIDO E INSTALADO EM CONDUTORES VERTICAIS DE ÁGUAS PLUVIAIS. AF_12/2014</t>
  </si>
  <si>
    <t>43,57</t>
  </si>
  <si>
    <t>TÊ, PVC, SERIE R, ÁGUA PLUVIAL, DN 100 X 100 MM, JUNTA ELÁSTICA, FORNECIDO E INSTALADO EM CONDUTORES VERTICAIS DE ÁGUAS PLUVIAIS. AF_12/2014</t>
  </si>
  <si>
    <t>42,27</t>
  </si>
  <si>
    <t>TE DE TRANSIÇÃO, CPVC, SOLDÁVEL, DN 15MM X 1/2, INSTALADO EM RAMAL OU SUB-RAMAL DE ÁGUA  FORNECIMENTO E INSTALAÇÃO. AF_12/2014</t>
  </si>
  <si>
    <t>13,81</t>
  </si>
  <si>
    <t>TÊ MISTURADOR, CPVC, SOLDÁVEL, DN15MM, INSTALADO EM RAMAL OU SUB-RAMAL DE ÁGUA  FORNECIMENTO E INSTALAÇÃO. AF_12/2014</t>
  </si>
  <si>
    <t>12,83</t>
  </si>
  <si>
    <t>TÊ, PVC, SERIE R, ÁGUA PLUVIAL, DN 100 X 75 MM, JUNTA ELÁSTICA, FORNECIDO E INSTALADO EM CONDUTORES VERTICAIS DE ÁGUAS PLUVIAIS. AF_12/2014</t>
  </si>
  <si>
    <t>38,36</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</si>
  <si>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</si>
  <si>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</si>
  <si>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134,73</t>
  </si>
  <si>
    <t>JUNÇÃO SIMPLES, PVC, SERIE R, ÁGUA PLUVIAL, DN 150 X 100 MM, JUNTA ELÁSTICA, FORNECIDO E INSTALADO EM CONDUTORES VERTICAIS DE ÁGUAS PLUVIAIS. AF_12/2014</t>
  </si>
  <si>
    <t>116,28</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</si>
  <si>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</si>
  <si>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</si>
  <si>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92,05</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</si>
  <si>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</si>
  <si>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</si>
  <si>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</si>
  <si>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72,98</t>
  </si>
  <si>
    <t>TÊ, CPVC, SOLDÁVEL, DN28MM, INSTALADO EM RAMAL OU SUB-RAMAL DE ÁGUA   FORNECIMENTO E INSTALAÇÃO. AF_12/2014</t>
  </si>
  <si>
    <t>17,05</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</si>
  <si>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</si>
  <si>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</si>
  <si>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</si>
  <si>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</si>
  <si>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8,66</t>
  </si>
  <si>
    <t>CURVA 90 GRAUS, CPVC, SOLDÁVEL, DN 22MM, INSTALADO EM RAMAL DE DISTRIBUIÇÃO DE ÁGUA - FORNECIMENTO E INSTALAÇÃO. AF_12/2014</t>
  </si>
  <si>
    <t>9,11</t>
  </si>
  <si>
    <t>JOELHO 90 GRAUS, CPVC, SOLDÁVEL, DN 28MM, INSTALADO EM RAMAL DE DISTRIBUIÇÃO DE ÁGUA   FORNECIMENTO E INSTALAÇÃO. AF_12/2014</t>
  </si>
  <si>
    <t>12,00</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</si>
  <si>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</si>
  <si>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</si>
  <si>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</si>
  <si>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5,24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</si>
  <si>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</si>
  <si>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</si>
  <si>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</si>
  <si>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</si>
  <si>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</si>
  <si>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7,53</t>
  </si>
  <si>
    <t>JOELHO 45 GRAUS, PVC, SERIE NORMAL, ESGOTO PREDIAL, DN 50 MM, JUNTA ELÁSTICA, FORNECIDO E INSTALADO EM RAMAL DE DESCARGA OU RAMAL DE ESGOTO SANITÁRIO. AF_12/2014</t>
  </si>
  <si>
    <t>7,91</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</si>
  <si>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</si>
  <si>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</si>
  <si>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</si>
  <si>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12,62</t>
  </si>
  <si>
    <t>LUVA, CPVC, SOLDÁVEL, DN 22MM, INSTALADO EM RAMAL DE DISTRIBUIÇÃO DE ÁGUA   FORNECIMENTO E INSTALAÇÃO. AF_12/2014</t>
  </si>
  <si>
    <t>4,87</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</si>
  <si>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</si>
  <si>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</si>
  <si>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9,56</t>
  </si>
  <si>
    <t>JOELHO 45 GRAUS, PVC, SERIE NORMAL, ESGOTO PREDIAL, DN 75 MM, JUNTA ELÁSTICA, FORNECIDO E INSTALADO EM RAMAL DE DESCARGA OU RAMAL DE ESGOTO SANITÁRIO. AF_12/2014</t>
  </si>
  <si>
    <t>13,26</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</si>
  <si>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</si>
  <si>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</si>
  <si>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</si>
  <si>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</si>
  <si>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28,25</t>
  </si>
  <si>
    <t>JOELHO 90 GRAUS, PVC, SERIE NORMAL, ESGOTO PREDIAL, DN 100 MM, JUNTA ELÁSTICA, FORNECIDO E INSTALADO EM RAMAL DE DESCARGA OU RAMAL DE ESGOTO SANITÁRIO. AF_12/2014</t>
  </si>
  <si>
    <t>16,58</t>
  </si>
  <si>
    <t>CONECTOR, CPVC, SOLDÁVEL, DN 22MM X 1/2 , INSTALADO EM RAMAL DE DISTRIBUIÇÃO DE ÁGUA   FORNECIMENTO E INSTALAÇÃO. AF_12/2014</t>
  </si>
  <si>
    <t>20,76</t>
  </si>
  <si>
    <t>JOELHO 45 GRAUS, PVC, SERIE NORMAL, ESGOTO PREDIAL, DN 100 MM, JUNTA ELÁSTICA, FORNECIDO E INSTALADO EM RAMAL DE DESCARGA OU RAMAL DE ESGOTO SANITÁRIO. AF_12/2014</t>
  </si>
  <si>
    <t>16,55</t>
  </si>
  <si>
    <t>ADAPTADOR, CPVC, SOLDÁVEL, DN 22MM, INSTALADO EM RAMAL DE DISTRIBUIÇÃO DE ÁGUA   FORNECIMENTO E INSTALAÇÃO. AF_12/2014</t>
  </si>
  <si>
    <t>7,97</t>
  </si>
  <si>
    <t>CURVA CURTA 90 GRAUS, PVC, SERIE NORMAL, ESGOTO PREDIAL, DN 100 MM, JUNTA ELÁSTICA, FORNECIDO E INSTALADO EM RAMAL DE DESCARGA OU RAMAL DE ESGOTO SANITÁRIO. AF_12/2014</t>
  </si>
  <si>
    <t>25,01</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</si>
  <si>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</si>
  <si>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</si>
  <si>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39,97</t>
  </si>
  <si>
    <t>BUCHA DE REDUÇÃO, CPVC, SOLDÁVEL, DN 22MM X 15MM, INSTALADO EM RAMAL DE DISTRIBUIÇÃO DE ÁGUA   FORNECIMENTO E INSTALAÇÃO. AF_12/2014</t>
  </si>
  <si>
    <t>3,77</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</si>
  <si>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</si>
  <si>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</si>
  <si>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6,01</t>
  </si>
  <si>
    <t>LUVA DE CORRER, PVC, SERIE NORMAL, ESGOTO PREDIAL, DN 50 MM, JUNTA ELÁSTICA, FORNECIDO E INSTALADO EM RAMAL DE DESCARGA OU RAMAL DE ESGOTO SANITÁRIO. AF_12/2014</t>
  </si>
  <si>
    <t>10,56</t>
  </si>
  <si>
    <t>LUVA, CPVC, SOLDÁVEL, DN 28MM, INSTALADO EM RAMAL DE DISTRIBUIÇÃO DE ÁGUA   FORNECIMENTO E INSTALAÇÃO. AF_12/2014</t>
  </si>
  <si>
    <t>7,55</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</si>
  <si>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</si>
  <si>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</si>
  <si>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</si>
  <si>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30,91</t>
  </si>
  <si>
    <t>BUCHA DE REDUÇÃO, CPVC, SOLDÁVEL, DN 28MM X 22MM, INSTALADO EM RAMAL DE DISTRIBUIÇÃO DE ÁGUA - FORNECIMENTO E INSTALAÇÃO. AF_12/2014</t>
  </si>
  <si>
    <t>5,17</t>
  </si>
  <si>
    <t>LUVA, CPVC, SOLDÁVEL, DN 35MM, INSTALADO EM RAMAL DE DISTRIBUIÇÃO DE ÁGUA - FORNECIMENTO E INSTALAÇÃO. AF_12/2014</t>
  </si>
  <si>
    <t>12,34</t>
  </si>
  <si>
    <t>LUVA DE CORRER, CPVC, SOLDÁVEL, DN 35MM, INSTALADO EM RAMAL DE DISTRIBUIÇÃO DE ÁGUA - FORNECIMENTO E INSTALAÇÃO. AF_12/2014</t>
  </si>
  <si>
    <t>20,36</t>
  </si>
  <si>
    <t>UNIÃO, CPVC, SOLDÁVEL, DN35MM, INSTALADO EM RAMAL DE DISTRIBUIÇÃO DE ÁGUA - FORNECIMENTO E INSTALAÇÃO. AF_12/2014</t>
  </si>
  <si>
    <t>28,96</t>
  </si>
  <si>
    <t>CONECTOR, CPVC, SOLDÁVEL, DN 35MM X 1 1/4 , INSTALADO EM RAMAL DE DISTRIBUIÇÃO DE ÁGUA - FORNECIMENTO E INSTALAÇÃO. AF_12/2014</t>
  </si>
  <si>
    <t>114,03</t>
  </si>
  <si>
    <t>BUCHA DE REDUÇÃO, CPVC, SOLDÁVEL, DN35MM X 28MM, INSTALADO EM RAMAL DE DISTRIBUIÇÃO DE ÁGUA - FORNECIMENTO E INSTALAÇÃO. AF_12/2014</t>
  </si>
  <si>
    <t>22,08</t>
  </si>
  <si>
    <t>TE, CPVC, SOLDÁVEL, DN 22MM, INSTALADO EM RAMAL DE DISTRIBUIÇÃO DE ÁGUA - FORNECIMENTO E INSTALAÇÃO. AF_12/2014</t>
  </si>
  <si>
    <t>9,44</t>
  </si>
  <si>
    <t>TE DE TRANSIÇÃO, CPVC, SOLDÁVEL, DN 22MM X 1/2 , INSTALADO EM RAMAL DE DISTRIBUIÇÃO DE ÁGUA   FORNECIMENTO E INSTALAÇÃO. AF_12/2014</t>
  </si>
  <si>
    <t>13,93</t>
  </si>
  <si>
    <t>TÊ MISTURADOR, CPVC, SOLDÁVEL, DN 22MM, INSTALADO EM RAMAL DE DISTRIBUIÇÃO DE ÁGUA - FORNECIMENTO E INSTALAÇÃO. AF_12/2014</t>
  </si>
  <si>
    <t>TÊ, CPVC, SOLDÁVEL, DN 28MM, INSTALADO EM RAMAL DE DISTRIBUIÇÃO DE ÁGUA - FORNECIMENTO E INSTALAÇÃO. AF_12/2014</t>
  </si>
  <si>
    <t>14,00</t>
  </si>
  <si>
    <t>TÊ, CPVC, SOLDÁVEL, DN35MM, INSTALADO EM RAMAL DE DISTRIBUIÇÃO DE ÁGUA - FORNECIMENTO E INSTALAÇÃO. AF_12/2014</t>
  </si>
  <si>
    <t>33,13</t>
  </si>
  <si>
    <t>TUBO, CPVC, SOLDÁVEL, DN 54MM, INSTALADO EM PRUMADA DE ÁGUA  FORNECIMENTO E INSTALAÇÃO. AF_12/2014</t>
  </si>
  <si>
    <t>60,75</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</si>
  <si>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</si>
  <si>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</si>
  <si>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</si>
  <si>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17,00</t>
  </si>
  <si>
    <t>LUVA SIMPLES, PVC, SERIE NORMAL, ESGOTO PREDIAL, DN 100 MM, JUNTA ELÁSTICA, FORNECIDO E INSTALADO EM RAMAL DE DESCARGA OU RAMAL DE ESGOTO SANITÁRIO. AF_12/2014</t>
  </si>
  <si>
    <t>12,58</t>
  </si>
  <si>
    <t>LUVA DE CORRER, PVC, SERIE NORMAL, ESGOTO PREDIAL, DN 100 MM, JUNTA ELÁSTICA, FORNECIDO E INSTALADO EM RAMAL DE DESCARGA OU RAMAL DE ESGOTO SANITÁRIO. AF_12/2014</t>
  </si>
  <si>
    <t>19,08</t>
  </si>
  <si>
    <t>JOELHO 45 GRAUS, CPVC, SOLDÁVEL, DN 35MM, INSTALADO EM PRUMADA DE ÁGUA - FORNECIMENTO E INSTALAÇÃO. AF_12/2014</t>
  </si>
  <si>
    <t>JOELHO 90 GRAUS, CPVC, SOLDÁVEL, DN 42MM, INSTALADO EM PRUMADA DE ÁGUA  FORNECIMENTO E INSTALAÇÃO. AF_12/2014</t>
  </si>
  <si>
    <t>25,35</t>
  </si>
  <si>
    <t>TE, PVC, SERIE NORMAL, ESGOTO PREDIAL, DN 40 X 40 MM, JUNTA SOLDÁVEL, FORNECIDO E INSTALADO EM RAMAL DE DESCARGA OU RAMAL DE ESGOTO SANITÁRIO. AF_12/2014</t>
  </si>
  <si>
    <t>8,36</t>
  </si>
  <si>
    <t>JUNÇÃO SIMPLES, PVC, SERIE NORMAL, ESGOTO PREDIAL, DN 40 MM, JUNTA SOLDÁVEL, FORNECIDO E INSTALADO EM RAMAL DE DESCARGA OU RAMAL DE ESGOTO SANITÁRIO. AF_12/2014</t>
  </si>
  <si>
    <t>8,53</t>
  </si>
  <si>
    <t>TE, PVC, SERIE NORMAL, ESGOTO PREDIAL, DN 50 X 50 MM, JUNTA ELÁSTICA, FORNECIDO E INSTALADO EM RAMAL DE DESCARGA OU RAMAL DE ESGOTO SANITÁRIO. AF_12/2014</t>
  </si>
  <si>
    <t>13,19</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</si>
  <si>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</si>
  <si>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</si>
  <si>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</si>
  <si>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</si>
  <si>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49,74</t>
  </si>
  <si>
    <t>JOELHO 45 GRAUS, CPVC, SOLDÁVEL, DN 54MM, INSTALADO EM PRUMADA DE ÁGUA  FORNECIMENTO E INSTALAÇÃO. AF_12/2014</t>
  </si>
  <si>
    <t>50,53</t>
  </si>
  <si>
    <t>JOELHO 90 GRAUS, CPVC, SOLDÁVEL, DN 73MM, INSTALADO EM PRUMADA DE ÁGUA  FORNECIMENTO E INSTALAÇÃO. AF_12/2014</t>
  </si>
  <si>
    <t>123,36</t>
  </si>
  <si>
    <t>JOELHO 45 GRAUS, CPVC, SOLDÁVEL, DN 73MM, INSTALADO EM PRUMADA DE ÁGUA  FORNECIMENTO E INSTALAÇÃO. AF_12/2014</t>
  </si>
  <si>
    <t>126,27</t>
  </si>
  <si>
    <t>JOELHO 90 GRAUS, CPVC, SOLDÁVEL, DN 89MM, INSTALADO EM PRUMADA DE ÁGUA  FORNECIMENTO E INSTALAÇÃO. AF_12/2014</t>
  </si>
  <si>
    <t>144,73</t>
  </si>
  <si>
    <t>JOELHO 45 GRAUS, CPVC, SOLDÁVEL, DN 89MM, INSTALADO EM PRUMADA DE ÁGUA  FORNECIMENTO E INSTALAÇÃO. AF_12/2014</t>
  </si>
  <si>
    <t>148,64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</si>
  <si>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</si>
  <si>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</si>
  <si>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23,07</t>
  </si>
  <si>
    <t>TE, PVC, SERIE NORMAL, ESGOTO PREDIAL, DN 100 X 100 MM, JUNTA ELÁSTICA, FORNECIDO E INSTALADO EM RAMAL DE DESCARGA OU RAMAL DE ESGOTO SANITÁRIO. AF_12/2014</t>
  </si>
  <si>
    <t>26,85</t>
  </si>
  <si>
    <t>JUNÇÃO SIMPLES, PVC, SERIE NORMAL, ESGOTO PREDIAL, DN 100 X 100 MM, JUNTA ELÁSTICA, FORNECIDO E INSTALADO EM RAMAL DE DESCARGA OU RAMAL DE ESGOTO SANITÁRIO. AF_12/2014</t>
  </si>
  <si>
    <t>30,34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</si>
  <si>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</si>
  <si>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</si>
  <si>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</si>
  <si>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</si>
  <si>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9,48</t>
  </si>
  <si>
    <t>JOELHO 90 GRAUS, PVC, SERIE NORMAL, ESGOTO PREDIAL, DN 75 MM, JUNTA ELÁSTICA, FORNECIDO E INSTALADO EM PRUMADA DE ESGOTO SANITÁRIO OU VENTILAÇÃO. AF_12/2014</t>
  </si>
  <si>
    <t>8,88</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</si>
  <si>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</si>
  <si>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</si>
  <si>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16,63</t>
  </si>
  <si>
    <t>CURVA LONGA 90 GRAUS, PVC, SERIE NORMAL, ESGOTO PREDIAL, DN 75 MM, JUNTA ELÁSTICA, FORNECIDO E INSTALADO EM PRUMADA DE ESGOTO SANITÁRIO OU VENTILAÇÃO. AF_12/2014</t>
  </si>
  <si>
    <t>24,41</t>
  </si>
  <si>
    <t>JOELHO 90 GRAUS, PVC, SERIE NORMAL, ESGOTO PREDIAL, DN 100 MM, JUNTA ELÁSTICA, FORNECIDO E INSTALADO EM PRUMADA DE ESGOTO SANITÁRIO OU VENTILAÇÃO. AF_12/2014</t>
  </si>
  <si>
    <t>12,05</t>
  </si>
  <si>
    <t>JOELHO 45 GRAUS, PVC, SERIE NORMAL, ESGOTO PREDIAL, DN 100 MM, JUNTA ELÁSTICA, FORNECIDO E INSTALADO EM PRUMADA DE ESGOTO SANITÁRIO OU VENTILAÇÃO. AF_12/2014</t>
  </si>
  <si>
    <t>12,02</t>
  </si>
  <si>
    <t>CURVA CURTA 90 GRAUS, PVC, SERIE NORMAL, ESGOTO PREDIAL, DN 100 MM, JUNTA ELÁSTICA, FORNECIDO E INSTALADO EM PRUMADA DE ESGOTO SANITÁRIO OU VENTILAÇÃO. AF_12/2014</t>
  </si>
  <si>
    <t>20,48</t>
  </si>
  <si>
    <t>CURVA LONGA 90 GRAUS, PVC, SERIE NORMAL, ESGOTO PREDIAL, DN 100 MM, JUNTA ELÁSTICA, FORNECIDO E INSTALADO EM PRUMADA DE ESGOTO SANITÁRIO OU VENTILAÇÃO. AF_12/2014</t>
  </si>
  <si>
    <t>35,44</t>
  </si>
  <si>
    <t>LUVA SIMPLES, PVC, SERIE NORMAL, ESGOTO PREDIAL, DN 50 MM, JUNTA ELÁSTICA, FORNECIDO E INSTALADO EM PRUMADA DE ESGOTO SANITÁRIO OU VENTILAÇÃO. AF_12/2014</t>
  </si>
  <si>
    <t>4,26</t>
  </si>
  <si>
    <t>LUVA DE CORRER, PVC, SERIE NORMAL, ESGOTO PREDIAL, DN 50 MM, JUNTA ELÁSTICA, FORNECIDO E INSTALADO EM PRUMADA DE ESGOTO SANITÁRIO OU VENTILAÇÃO. AF_12/2014</t>
  </si>
  <si>
    <t>8,81</t>
  </si>
  <si>
    <t>LUVA DE CORRER, CPVC, SOLDÁVEL, DN 35MM, INSTALADO EM PRUMADA DE ÁGUA  FORNECIMENTO E INSTALAÇÃO. AF_12/2014</t>
  </si>
  <si>
    <t>19,55</t>
  </si>
  <si>
    <t>UNIÃO, CPVC, SOLDÁVEL, DN35MM, INSTALADO EM PRUMADA DE ÁGUA  FORNECIMENTO E INSTALAÇÃO. AF_12/2014</t>
  </si>
  <si>
    <t>28,15</t>
  </si>
  <si>
    <t>LUVA SIMPLES, PVC, SERIE NORMAL, ESGOTO PREDIAL, DN 75 MM, JUNTA ELÁSTICA, FORNECIDO E INSTALADO EM PRUMADA DE ESGOTO SANITÁRIO OU VENTILAÇÃO. AF_12/2014</t>
  </si>
  <si>
    <t>7,52</t>
  </si>
  <si>
    <t>CONECTOR, CPVC, SOLDÁVEL, DN 35MM X 1 1/4, INSTALADO EM PRUMADA DE ÁGUA  FORNECIMENTO E INSTALAÇÃO. AF_12/2014</t>
  </si>
  <si>
    <t>113,22</t>
  </si>
  <si>
    <t>LUVA DE CORRER, PVC, SERIE NORMAL, ESGOTO PREDIAL, DN 75 MM, JUNTA ELÁSTICA, FORNECIDO E INSTALADO EM PRUMADA DE ESGOTO SANITÁRIO OU VENTILAÇÃO. AF_12/2014</t>
  </si>
  <si>
    <t>11,03</t>
  </si>
  <si>
    <t>BUCHA DE REDUÇÃO, CPVC, SOLDÁVEL, DN35MM X 28MM, INSTALADO EM PRUMADA DE ÁGUA  FORNECIMENTO E INSTALAÇÃO. AF_12/2014</t>
  </si>
  <si>
    <t>21,27</t>
  </si>
  <si>
    <t>LUVA SIMPLES, PVC, SERIE NORMAL, ESGOTO PREDIAL, DN 100 MM, JUNTA ELÁSTICA, FORNECIDO E INSTALADO EM PRUMADA DE ESGOTO SANITÁRIO OU VENTILAÇÃO. AF_12/2014</t>
  </si>
  <si>
    <t>LUVA, CPVC, SOLDÁVEL, DN 42MM, INSTALADO EM PRUMADA DE ÁGUA  FORNECIMENTO E INSTALAÇÃO. AF_12/2014</t>
  </si>
  <si>
    <t>15,17</t>
  </si>
  <si>
    <t>LUVA DE CORRER, PVC, SERIE NORMAL, ESGOTO PREDIAL, DN 100 MM, JUNTA ELÁSTICA, FORNECIDO E INSTALADO EM PRUMADA DE ESGOTO SANITÁRIO OU VENTILAÇÃO. AF_12/2014</t>
  </si>
  <si>
    <t>15,94</t>
  </si>
  <si>
    <t>LUVA DE CORRER, CPVC, SOLDÁVEL, DN 42MM, INSTALADO EM PRUMADA DE ÁGUA  FORNECIMENTO E INSTALAÇÃO. AF_12/2014</t>
  </si>
  <si>
    <t>26,60</t>
  </si>
  <si>
    <t>TE, PVC, SERIE NORMAL, ESGOTO PREDIAL, DN 50 X 50 MM, JUNTA ELÁSTICA, FORNECIDO E INSTALADO EM PRUMADA DE ESGOTO SANITÁRIO OU VENTILAÇÃO. AF_12/2014</t>
  </si>
  <si>
    <t>9,35</t>
  </si>
  <si>
    <t>LUVA DE TRANSIÇÃO, CPVC, SOLDÁVEL, DN42MM X 1.1/2, INSTALADO EM PRUMADA DE ÁGUA  FORNECIMENTO E INSTALAÇÃO. AF_12/2014</t>
  </si>
  <si>
    <t>115,56</t>
  </si>
  <si>
    <t>JUNÇÃO SIMPLES, PVC, SERIE NORMAL, ESGOTO PREDIAL, DN 50 X 50 MM, JUNTA ELÁSTICA, FORNECIDO E INSTALADO EM PRUMADA DE ESGOTO SANITÁRIO OU VENTILAÇÃO. AF_12/2014</t>
  </si>
  <si>
    <t>10,43</t>
  </si>
  <si>
    <t>UNIÃO, CPVC, SOLDÁVEL, DN42MM, INSTALADO EM PRUMADA DE ÁGUA  FORNECIMENTO E INSTALAÇÃO. AF_12/2014</t>
  </si>
  <si>
    <t>40,70</t>
  </si>
  <si>
    <t>TE, PVC, SERIE NORMAL, ESGOTO PREDIAL, DN 75 X 75 MM, JUNTA ELÁSTICA, FORNECIDO E INSTALADO EM PRUMADA DE ESGOTO SANITÁRIO OU VENTILAÇÃO. AF_12/2014</t>
  </si>
  <si>
    <t>16,70</t>
  </si>
  <si>
    <t>JUNÇÃO SIMPLES, PVC, SERIE NORMAL, ESGOTO PREDIAL, DN 75 X 75 MM, JUNTA ELÁSTICA, FORNECIDO E INSTALADO EM PRUMADA DE ESGOTO SANITÁRIO OU VENTILAÇÃO. AF_12/2014</t>
  </si>
  <si>
    <t>18,19</t>
  </si>
  <si>
    <t>CONECTOR, CPVC, SOLDÁVEL, DN 42MM X 1.1/2, INSTALADO EM PRUMADA DE ÁGUA  FORNECIMENTO E INSTALAÇÃO. AF_12/2014</t>
  </si>
  <si>
    <t>138,24</t>
  </si>
  <si>
    <t>BUCHA DE REDUÇÃO, CPVC, SOLDÁVEL, DN 42MM X 22MM, INSTALADO EM RAMAL DE DISTRIBUIÇÃO DE ÁGUA - FORNECIMENTO E INSTALAÇÃO. AF_12/2014</t>
  </si>
  <si>
    <t>27,90</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</si>
  <si>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</si>
  <si>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</si>
  <si>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</si>
  <si>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</si>
  <si>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186,84</t>
  </si>
  <si>
    <t>UNIÃO, CPVC, SOLDÁVEL, DN 54MM, INSTALADO EM PRUMADA DE ÁGUA  FORNECIMENTO E INSTALAÇÃO. AF_12/2014</t>
  </si>
  <si>
    <t>92,82</t>
  </si>
  <si>
    <t>LUVA, CPVC, SOLDÁVEL, DN 73MM, INSTALADO EM PRUMADA DE ÁGUA  FORNECIMENTO E INSTALAÇÃO. AF_12/2014</t>
  </si>
  <si>
    <t>101,38</t>
  </si>
  <si>
    <t>UNIÃO, CPVC, SOLDÁVEL, DN 73MM, INSTALADO EM PRUMADA DE ÁGUA  FORNECIMENTO E INSTALAÇÃO. AF_12/2014</t>
  </si>
  <si>
    <t>134,41</t>
  </si>
  <si>
    <t>LUVA, CPVC, SOLDÁVEL, DN 89MM, INSTALADO EM PRUMADA DE ÁGUA  FORNECIMENTO E INSTALAÇÃO. AF_12/2014</t>
  </si>
  <si>
    <t>116,34</t>
  </si>
  <si>
    <t>UNIÃO, CPVC, SOLDÁVEL, DN 89MM, INSTALADO EM PRUMADA DE ÁGUA  FORNECIMENTO E INSTALAÇÃO. AF_12/2014</t>
  </si>
  <si>
    <t>197,17</t>
  </si>
  <si>
    <t>TÊ, CPVC, SOLDÁVEL, DN 35MM, INSTALADO EM PRUMADA DE ÁGUA  FORNECIMENTO E INSTALAÇÃO. AF_12/2014</t>
  </si>
  <si>
    <t>31,53</t>
  </si>
  <si>
    <t>TE, CPVC, SOLDÁVEL, DN  42MM, INSTALADO EM PRUMADA DE ÁGUA  FORNECIMENTO E INSTALAÇÃO. AF_12/2014</t>
  </si>
  <si>
    <t>40,18</t>
  </si>
  <si>
    <t>TÊ, CPVC, SOLDÁVEL, DN 54 MM, INSTALADO EM PRUMADA DE ÁGUA  FORNECIMENTO E INSTALAÇÃO. AF_12/2014</t>
  </si>
  <si>
    <t>62,56</t>
  </si>
  <si>
    <t>TÊ, CPVC, SOLDÁVEL, DN 73MM, INSTALADO EM PRUMADA DE ÁGUA  FORNECIMENTO E INSTALAÇÃO. AF_12/2014</t>
  </si>
  <si>
    <t>141,28</t>
  </si>
  <si>
    <t>TÊ, CPVC, SOLDÁVEL, DN 89MM, INSTALADO EM PRUMADA DE ÁGUA  FORNECIMENTO E INSTALAÇÃO. AF_12/2014</t>
  </si>
  <si>
    <t>173,20</t>
  </si>
  <si>
    <t>JOELHO 90 GRAUS, PVC, SERIE NORMAL, ESGOTO PREDIAL, DN 100 MM, JUNTA ELÁSTICA, FORNECIDO E INSTALADO EM SUBCOLETOR AÉREO DE ESGOTO SANITÁRIO. AF_12/2014</t>
  </si>
  <si>
    <t>16,24</t>
  </si>
  <si>
    <t>JOELHO 45 GRAUS, PVC, SERIE NORMAL, ESGOTO PREDIAL, DN 100 MM, JUNTA ELÁSTICA, FORNECIDO E INSTALADO EM SUBCOLETOR AÉREO DE ESGOTO SANITÁRIO. AF_12/2014</t>
  </si>
  <si>
    <t>16,21</t>
  </si>
  <si>
    <t>CURVA CURTA 90 GRAUS, PVC, SERIE NORMAL, ESGOTO PREDIAL, DN 100 MM, JUNTA ELÁSTICA, FORNECIDO E INSTALADO EM SUBCOLETOR AÉREO DE ESGOTO SANITÁRIO. AF_12/2014</t>
  </si>
  <si>
    <t>24,67</t>
  </si>
  <si>
    <t>CURVA LONGA 90 GRAUS, PVC, SERIE NORMAL, ESGOTO PREDIAL, DN 100 MM, JUNTA ELÁSTICA, FORNECIDO E INSTALADO EM SUBCOLETOR AÉREO DE ESGOTO SANITÁRIO. AF_12/2014</t>
  </si>
  <si>
    <t>39,63</t>
  </si>
  <si>
    <t>JOELHO 90 GRAUS, PVC, SERIE NORMAL, ESGOTO PREDIAL, DN 150 MM, JUNTA ELÁSTICA, FORNECIDO E INSTALADO EM SUBCOLETOR AÉREO DE ESGOTO SANITÁRIO. AF_12/2014</t>
  </si>
  <si>
    <t>51,20</t>
  </si>
  <si>
    <t>JOELHO 45 GRAUS, PVC, SERIE NORMAL, ESGOTO PREDIAL, DN 150 MM, JUNTA ELÁSTICA, FORNECIDO E INSTALADO EM SUBCOLETOR AÉREO DE ESGOTO SANITÁRIO. AF_12/2014</t>
  </si>
  <si>
    <t>54,21</t>
  </si>
  <si>
    <t>LUVA SIMPLES, PVC, SERIE NORMAL, ESGOTO PREDIAL, DN 100 MM, JUNTA ELÁSTICA, FORNECIDO E INSTALADO EM SUBCOLETOR AÉREO DE ESGOTO SANITÁRIO. AF_12/2014</t>
  </si>
  <si>
    <t>12,24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</si>
  <si>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</si>
  <si>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</si>
  <si>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56,70</t>
  </si>
  <si>
    <t>TE, PVC, SERIE NORMAL, ESGOTO PREDIAL, DN 100 X 100 MM, JUNTA ELÁSTICA, FORNECIDO E INSTALADO EM SUBCOLETOR AÉREO DE ESGOTO SANITÁRIO. AF_12/2014</t>
  </si>
  <si>
    <t>26,51</t>
  </si>
  <si>
    <t>JUNÇÃO SIMPLES, PVC, SERIE NORMAL, ESGOTO PREDIAL, DN 100 X 100 MM, JUNTA ELÁSTICA, FORNECIDO E INSTALADO EM SUBCOLETOR AÉREO DE ESGOTO SANITÁRIO. AF_12/2014</t>
  </si>
  <si>
    <t>30,00</t>
  </si>
  <si>
    <t>TE, PVC, SERIE NORMAL, ESGOTO PREDIAL, DN 150 X 150 MM, JUNTA ELÁSTICA, FORNECIDO E INSTALADO EM SUBCOLETOR AÉREO DE ESGOTO SANITÁRIO. AF_12/2014</t>
  </si>
  <si>
    <t>55,63</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</si>
  <si>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</si>
  <si>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</si>
  <si>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3,60</t>
  </si>
  <si>
    <t>JOELHO 45 GRAUS, PVC, SOLDÁVEL, DN 25MM, INSTALADO EM DRENO DE AR-CONDICIONADO - FORNECIMENTO E INSTALAÇÃO. AF_12/2014</t>
  </si>
  <si>
    <t>4,08</t>
  </si>
  <si>
    <t>LUVA, PVC, SOLDÁVEL, DN 25MM, INSTALADO EM DRENO DE AR-CONDICIONADO - FORNECIMENTO E INSTALAÇÃO. AF_12/2014</t>
  </si>
  <si>
    <t>TE, PVC, SOLDÁVEL, DN 25MM, INSTALADO EM DRENO DE AR-CONDICIONADO - FORNECIMENTO E INSTALAÇÃO. AF_12/2014</t>
  </si>
  <si>
    <t>5,59</t>
  </si>
  <si>
    <t>LUVA COM BUCHA DE LATÃO, PVC, SOLDÁVEL, DN 32MM X 1 , INSTALADO EM RAMAL OU SUB-RAMAL DE ÁGUA   FORNECIMENTO E INSTALAÇÃO. AF_12/2014</t>
  </si>
  <si>
    <t>16,68</t>
  </si>
  <si>
    <t>LUVA COM BUCHA DE LATÃO, PVC, SOLDÁVEL, DN 25MM X 3/4, INSTALADO EM PRUMADA DE ÁGUA - FORNECIMENTO E INSTALAÇÃO. AF_12/2014</t>
  </si>
  <si>
    <t>LUVA SOLDÁVEL E COM BUCHA DE LATÃO, PVC, SOLDÁVEL, DN 32MM X 1 , INSTALADO EM PRUMADA DE ÁGUA   FORNECIMENTO E INSTALAÇÃO. AF_12/2014</t>
  </si>
  <si>
    <t>14,17</t>
  </si>
  <si>
    <t>JOELHO 90 GRAUS COM BUCHA DE LATÃO, PVC, SOLDÁVEL, DN 25MM, X 1/2 INSTALADO EM RAMAL OU SUB-RAMAL DE ÁGUA - FORNECIMENTO E INSTALAÇÃO. AF_12/2014</t>
  </si>
  <si>
    <t>9,81</t>
  </si>
  <si>
    <t>TÊ COM BUCHA DE LATÃO NA BOLSA CENTRAL, PVC, SOLDÁVEL, DN 25MM X 3/4, INSTALADO EM RAMAL OU SUB-RAMAL DE ÁGUA - FORNECIMENTO E INSTALAÇÃO. AF_03/2015</t>
  </si>
  <si>
    <t>15,04</t>
  </si>
  <si>
    <t>BUCHA DE REDUÇÃO, PVC, SOLDÁVEL, DN 40MM X 32MM, INSTALADO EM RAMAL OU SUB-RAMAL DE ÁGUA - FORNECIMENTO E INSTALAÇÃO. AF_03/2015</t>
  </si>
  <si>
    <t>6,34</t>
  </si>
  <si>
    <t>COTOVELO EM COBRE, DN 22 MM, 90 GRAUS, SEM ANEL DE SOLDA, INSTALADO EM PRUMADA   FORNECIMENTO E INSTALAÇÃO. AF_12/2015</t>
  </si>
  <si>
    <t>10,79</t>
  </si>
  <si>
    <t>COTOVELO EM COBRE, DN 28 MM, 90 GRAUS, SEM ANEL DE SOLDA, INSTALADO EM PRUMADA  FORNECIMENTO E INSTALAÇÃO. AF_12/2015</t>
  </si>
  <si>
    <t>16,38</t>
  </si>
  <si>
    <t>COTOVELO EM COBRE, DN 35 MM, 90 GRAUS, SEM ANEL DE SOLDA, INSTALADO EM PRUMADA  FORNECIMENTO E INSTALAÇÃO. AF_12/2015</t>
  </si>
  <si>
    <t>28,17</t>
  </si>
  <si>
    <t>COTOVELO EM COBRE, DN 42 MM, 90 GRAUS, SEM ANEL DE SOLDA, INSTALADO EM PRUMADA  FORNECIMENTO E INSTALAÇÃO. AF_12/2015</t>
  </si>
  <si>
    <t>42,39</t>
  </si>
  <si>
    <t>COTOVELO EM COBRE, DN 54 MM, 90 GRAUS, SEM ANEL DE SOLDA, INSTALADO EM PRUMADA  FORNECIMENTO E INSTALAÇÃO. AF_12/2015</t>
  </si>
  <si>
    <t>64,53</t>
  </si>
  <si>
    <t>COTOVELO EM COBRE, DN 66 MM, 90 GRAUS, SEM ANEL DE SOLDA, INSTALADO EM PRUMADA  FORNECIMENTO E INSTALAÇÃO. AF_12/2015</t>
  </si>
  <si>
    <t>198,44</t>
  </si>
  <si>
    <t>LUVA EM COBRE, DN 22 MM, SEM ANEL DE SOLDA, INSTALADO EM PRUMADA  FORNECIMENTO E INSTALAÇÃO. AF_12/2015</t>
  </si>
  <si>
    <t>6,29</t>
  </si>
  <si>
    <t>LUVA EM COBRE, DN 28 MM, SEM ANEL DE SOLDA, INSTALADO EM PRUMADA  FORNECIMENTO E INSTALAÇÃO. AF_12/2015</t>
  </si>
  <si>
    <t>10,10</t>
  </si>
  <si>
    <t>LUVA EM COBRE, DN 35 MM, SEM ANEL DE SOLDA, INSTALADO EM PRUMADA  FORNECIMENTO E INSTALAÇÃO. AF_12/2015</t>
  </si>
  <si>
    <t>18,35</t>
  </si>
  <si>
    <t>LUVA EM COBRE, DN 42 MM, SEM ANEL DE SOLDA, INSTALADO EM PRUMADA  FORNECIMENTO E INSTALAÇÃO. AF_12/2015</t>
  </si>
  <si>
    <t>24,32</t>
  </si>
  <si>
    <t>LUVA EM COBRE, DN 54 MM, SEM ANEL DE SOLDA, INSTALADO EM PRUMADA  FORNECIMENTO E INSTALAÇÃO. AF_12/2015</t>
  </si>
  <si>
    <t>37,31</t>
  </si>
  <si>
    <t>LUVA EM COBRE, DN 66 MM, SEM ANEL DE SOLDA, INSTALADO EM PRUMADA  FORNECIMENTO E INSTALAÇÃO. AF_12/2015</t>
  </si>
  <si>
    <t>103,00</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</si>
  <si>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</si>
  <si>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</si>
  <si>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</si>
  <si>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39,99</t>
  </si>
  <si>
    <t>TE EM COBRE, DN 42 MM, SEM ANEL DE SOLDA, INSTALADO EM PRUMADA  FORNECIMENTO E INSTALAÇÃO. AF_12/2015</t>
  </si>
  <si>
    <t>52,68</t>
  </si>
  <si>
    <t>TE EM COBRE, DN 54 MM, SEM ANEL DE SOLDA, INSTALADO EM PRUMADA  FORNECIMENTO E INSTALAÇÃO. AF_12/2015</t>
  </si>
  <si>
    <t>95,42</t>
  </si>
  <si>
    <t>TE EM COBRE, DN 66 MM, SEM ANEL DE SOLDA, INSTALADO EM PRUMADA  FORNECIMENTO E INSTALAÇÃO. AF_12/2015</t>
  </si>
  <si>
    <t>245,09</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</si>
  <si>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</si>
  <si>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</si>
  <si>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12,98</t>
  </si>
  <si>
    <t>COTOVELO EM COBRE, DN 28 MM, 90 GRAUS, SEM ANEL DE SOLDA, INSTALADO EM RAMAL DE DISTRIBUIÇÃO  FORNECIMENTO E INSTALAÇÃO. AF_12/2015</t>
  </si>
  <si>
    <t>18,55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</si>
  <si>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</si>
  <si>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</si>
  <si>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</si>
  <si>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11,58</t>
  </si>
  <si>
    <t>TE EM COBRE, DN 15 MM, SEM ANEL DE SOLDA, INSTALADO EM RAMAL DE DISTRIBUIÇÃO  FORNECIMENTO E INSTALAÇÃO. AF_12/2015</t>
  </si>
  <si>
    <t>TE EM COBRE, DN 22 MM, SEM ANEL DE SOLDA, INSTALADO EM RAMAL DE DISTRIBUIÇÃO  FORNECIMENTO E INSTALAÇÃO. AF_12/2015</t>
  </si>
  <si>
    <t>17,16</t>
  </si>
  <si>
    <t>TE EM COBRE, DN 28 MM, SEM ANEL DE SOLDA, INSTALADO EM RAMAL DE DISTRIBUIÇÃO  FORNECIMENTO E INSTALAÇÃO. AF_12/2015</t>
  </si>
  <si>
    <t>23,83</t>
  </si>
  <si>
    <t>COTOVELO EM COBRE, DN 15 MM, 90 GRAUS, SEM ANEL DE SOLDA, INSTALADO EM RAMAL E SUB-RAMAL  FORNECIMENTO E INSTALAÇÃO. AF_12/2015</t>
  </si>
  <si>
    <t>9,07</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</si>
  <si>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</si>
  <si>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</si>
  <si>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</si>
  <si>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</si>
  <si>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</si>
  <si>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</si>
  <si>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11,41</t>
  </si>
  <si>
    <t>TE EM COBRE, DN 22 MM, SEM ANEL DE SOLDA, INSTALADO EM RAMAL E SUB-RAMAL  FORNECIMENTO E INSTALAÇÃO. AF_12/2015</t>
  </si>
  <si>
    <t>19,82</t>
  </si>
  <si>
    <t>TE EM COBRE, DN 28 MM, SEM ANEL DE SOLDA, INSTALADO EM RAMAL E SUB-RAMAL  FORNECIMENTO E INSTALAÇÃO. AF_12/2015</t>
  </si>
  <si>
    <t>28,59</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</si>
  <si>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</si>
  <si>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</si>
  <si>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</si>
  <si>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58,29</t>
  </si>
  <si>
    <t>LUVA, EM FERRO GALVANIZADO, DN 65 (2 1/2"), CONEXÃO ROSQUEADA, INSTALADO EM PRUMADAS - FORNECIMENTO E INSTALAÇÃO. AF_12/2015</t>
  </si>
  <si>
    <t>NIPLE, EM FERRO GALVANIZADO, DN 80 (3"), CONEXÃO ROSQUEADA, INSTALADO EM PRUMADAS - FORNECIMENTO E INSTALAÇÃO. AF_12/2015</t>
  </si>
  <si>
    <t>81,22</t>
  </si>
  <si>
    <t>LUVA, EM FERRO GALVANIZADO, DN 80 (3"), CONEXÃO ROSQUEADA, INSTALADO EM PRUMADAS - FORNECIMENTO E INSTALAÇÃO. AF_12/2015</t>
  </si>
  <si>
    <t>86,88</t>
  </si>
  <si>
    <t>JOELHO 45 GRAUS, EM FERRO GALVANIZADO, DN 50 (2"), CONEXÃO ROSQUEADA, INSTALADO EM PRUMADAS - FORNECIMENTO E INSTALAÇÃO. AF_12/2015</t>
  </si>
  <si>
    <t>66,45</t>
  </si>
  <si>
    <t>JOELHO 90 GRAUS, EM FERRO GALVANIZADO, DN 50 (2"), CONEXÃO ROSQUEADA, INSTALADO EM PRUMADAS - FORNECIMENTO E INSTALAÇÃO. AF_12/2015</t>
  </si>
  <si>
    <t>65,04</t>
  </si>
  <si>
    <t>JOELHO 45 GRAUS, EM FERRO GALVANIZADO, DN 65 (2 1/2"), CONEXÃO ROSQUEADA, INSTALADO EM PRUMADAS - FORNECIMENTO E INSTALAÇÃO. AF_12/2015</t>
  </si>
  <si>
    <t>99,68</t>
  </si>
  <si>
    <t>JOELHO 90 GRAUS, EM FERRO GALVANIZADO, DN 65 (2 1/2"), CONEXÃO ROSQUEADA, INSTALADO EM PRUMADAS - FORNECIMENTO E INSTALAÇÃO. AF_12/2015</t>
  </si>
  <si>
    <t>93,44</t>
  </si>
  <si>
    <t>JOELHO 45 GRAUS, EM FERRO GALVANIZADO, DN 80 (3"), CONEXÃO ROSQUEADA, INSTALADO EM PRUMADAS - FORNECIMENTO E INSTALAÇÃO. AF_12/2015</t>
  </si>
  <si>
    <t>131,60</t>
  </si>
  <si>
    <t>JOELHO 90 GRAUS, EM FERRO GALVANIZADO, DN 80 (3"), CONEXÃO ROSQUEADA, INSTALADO EM PRUMADAS - FORNECIMENTO E INSTALAÇÃO. AF_12/2015</t>
  </si>
  <si>
    <t>119,59</t>
  </si>
  <si>
    <t>TÊ, EM FERRO GALVANIZADO, DN 50 (2"), CONEXÃO ROSQUEADA, INSTALADO EM PRUMADAS - FORNECIMENTO E INSTALAÇÃO. AF_12/2015</t>
  </si>
  <si>
    <t>86,70</t>
  </si>
  <si>
    <t>TÊ, EM FERRO GALVANIZADO, DN 65 (2 1/2"), CONEXÃO ROSQUEADA, INSTALADO EM PRUMADAS - FORNECIMENTO E INSTALAÇÃO. AF_12/2015</t>
  </si>
  <si>
    <t>127,72</t>
  </si>
  <si>
    <t>TÊ, EM FERRO GALVANIZADO, DN 80 (3"), CONEXÃO ROSQUEADA, INSTALADO EM PRUMADAS - FORNECIMENTO E INSTALAÇÃO. AF_12/2015</t>
  </si>
  <si>
    <t>158,29</t>
  </si>
  <si>
    <t>NIPLE, EM FERRO GALVANIZADO, DN 25 (1"), CONEXÃO ROSQUEADA, INSTALADO EM REDE DE ALIMENTAÇÃO PARA HIDRANTE - FORNECIMENTO E INSTALAÇÃO. AF_12/2015</t>
  </si>
  <si>
    <t>24,45</t>
  </si>
  <si>
    <t>LUVA, EM FERRO GALVANIZADO, DN 25 (1"), CONEXÃO ROSQUEADA, INSTALADO EM REDE DE ALIMENTAÇÃO PARA HIDRANTE - FORNECIMENTO E INSTALAÇÃO. AF_12/2015</t>
  </si>
  <si>
    <t>25,59</t>
  </si>
  <si>
    <t>NIPLE, EM FERRO GALVANIZADO, DN 32 (1 1/4"), CONEXÃO ROSQUEADA, INSTALADO EM REDE DE ALIMENTAÇÃO PARA HIDRANTE - FORNECIMENTO E INSTALAÇÃO. AF_12/2015</t>
  </si>
  <si>
    <t>29,39</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</si>
  <si>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</si>
  <si>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</si>
  <si>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34,61</t>
  </si>
  <si>
    <t>LUVA, EM FERRO GALVANIZADO, DN 40 (1 1/2"), CONEXÃO ROSQUEADA, INSTALADO EM REDE DE ALIMENTAÇÃO PARA HIDRANTE - FORNECIMENTO E INSTALAÇÃO. AF_12/2015</t>
  </si>
  <si>
    <t>34,82</t>
  </si>
  <si>
    <t>NIPLE, EM FERRO GALVANIZADO, DN 50 (2"), CONEXÃO ROSQUEADA, INSTALADO EM REDE DE ALIMENTAÇÃO PARA HIDRANTE - FORNECIMENTO E INSTALAÇÃO. AF_12/2015</t>
  </si>
  <si>
    <t>44,62</t>
  </si>
  <si>
    <t>LUVA, EM FERRO GALVANIZADO, DN 50 (2"), CONEXÃO ROSQUEADA, INSTALADO EM REDE DE ALIMENTAÇÃO PARA HIDRANTE - FORNECIMENTO E INSTALAÇÃO. AF_12/2015</t>
  </si>
  <si>
    <t>44,60</t>
  </si>
  <si>
    <t>NIPLE, EM FERRO GALVANIZADO, DN 65 (2 1/2"), CONEXÃO ROSQUEADA, INSTALADO EM REDE DE ALIMENTAÇÃO PARA HIDRANTE - FORNECIMENTO E INSTALAÇÃO. AF_12/2015</t>
  </si>
  <si>
    <t>59,47</t>
  </si>
  <si>
    <t>LUVA, EM FERRO GALVANIZADO, DN 65 (2 1/2"), CONEXÃO ROSQUEADA, INSTALADO EM REDE DE ALIMENTAÇÃO PARA HIDRANTE - FORNECIMENTO E INSTALAÇÃO. AF_12/2015</t>
  </si>
  <si>
    <t>65,84</t>
  </si>
  <si>
    <t>NIPLE, EM FERRO GALVANIZADO, DN 80 (3"), CONEXÃO ROSQUEADA, INSTALADO EM REDE DE ALIMENTAÇÃO PARA HIDRANTE - FORNECIMENTO E INSTALAÇÃO. AF_12/2015</t>
  </si>
  <si>
    <t>83,66</t>
  </si>
  <si>
    <t>LUVA, EM FERRO GALVANIZADO, DN 80 (3"), CONEXÃO ROSQUEADA, INSTALADO EM REDE DE ALIMENTAÇÃO PARA HIDRANTE - FORNECIMENTO E INSTALAÇÃO. AF_12/2015</t>
  </si>
  <si>
    <t>89,32</t>
  </si>
  <si>
    <t>JOELHO 45 GRAUS, EM FERRO GALVANIZADO, DN 25 (1"), CONEXÃO ROSQUEADA, INSTALADO EM REDE DE ALIMENTAÇÃO PARA HIDRANTE - FORNECIMENTO E INSTALAÇÃO. AF_12/2015</t>
  </si>
  <si>
    <t>37,02</t>
  </si>
  <si>
    <t>JOELHO 90 GRAUS, EM FERRO GALVANIZADO, DN 25 (1"), CONEXÃO ROSQUEADA, INSTALADO EM REDE DE ALIMENTAÇÃO PARA HIDRANTE - FORNECIMENTO E INSTALAÇÃO. AF_12/2015</t>
  </si>
  <si>
    <t>35,50</t>
  </si>
  <si>
    <t>JOELHO 45 GRAUS, EM FERRO GALVANIZADO, DN 32 (1 1/4"), CONEXÃO ROSQUEADA, INSTALADO EM REDE DE ALIMENTAÇÃO PARA HIDRANTE - FORNECIMENTO E INSTALAÇÃO. AF_12/2015</t>
  </si>
  <si>
    <t>46,30</t>
  </si>
  <si>
    <t>JOELHO 90 GRAUS, EM FERRO GALVANIZADO, DN 32 (1 1/4"), CONEXÃO ROSQUEADA, INSTALADO EM REDE DE ALIMENTAÇÃO PARA HIDRANTE - FORNECIMENTO E INSTALAÇÃO. AF_12/2015</t>
  </si>
  <si>
    <t>43,27</t>
  </si>
  <si>
    <t>JOELHO 45 GRAUS, EM FERRO GALVANIZADO, DN 40 (1 1/2"), CONEXÃO ROSQUEADA, INSTALADO EM REDE DE ALIMENTAÇÃO PARA HIDRANTE - FORNECIMENTO E INSTALAÇÃO. AF_12/2015</t>
  </si>
  <si>
    <t>52,97</t>
  </si>
  <si>
    <t>JOELHO 90 GRAUS, EM FERRO GALVANIZADO, DN 40 (1 1/2"), CONEXÃO ROSQUEADA, INSTALADO EM REDE DE ALIMENTAÇÃO PARA HIDRANTE - FORNECIMENTO E INSTALAÇÃO. AF_12/2015</t>
  </si>
  <si>
    <t>50,89</t>
  </si>
  <si>
    <t>JOELHO 45 GRAUS, EM FERRO GALVANIZADO, DN 50 (2"), CONEXÃO ROSQUEADA, INSTALADO EM REDE DE ALIMENTAÇÃO PARA HIDRANTE - FORNECIMENTO E INSTALAÇÃO. AF_12/2015</t>
  </si>
  <si>
    <t>66,38</t>
  </si>
  <si>
    <t>JOELHO 90 GRAUS, EM FERRO GALVANIZADO, DN 50 (2"), CONEXÃO ROSQUEADA, INSTALADO EM REDE DE ALIMENTAÇÃO PARA HIDRANTE - FORNECIMENTO E INSTALAÇÃO. AF_12/2015</t>
  </si>
  <si>
    <t>64,97</t>
  </si>
  <si>
    <t>JOELHO 45 GRAUS, EM FERRO GALVANIZADO, DN 65 (2 1/2"), CONEXÃO ROSQUEADA, INSTALADO EM REDE DE ALIMENTAÇÃO PARA HIDRANTE - FORNECIMENTO E INSTALAÇÃO. AF_12/2015</t>
  </si>
  <si>
    <t>101,50</t>
  </si>
  <si>
    <t>JOELHO 90 GRAUS, EM FERRO GALVANIZADO, DN 65 (2 1/2"), CONEXÃO ROSQUEADA, INSTALADO EM REDE DE ALIMENTAÇÃO PARA HIDRANTE - FORNECIMENTO E INSTALAÇÃO. AF_12/2015</t>
  </si>
  <si>
    <t>95,26</t>
  </si>
  <si>
    <t>JOELHO 45 GRAUS, EM FERRO GALVANIZADO, CONEXÃO ROSQUEADA, DN 80 (3"), INSTALADO EM REDE DE ALIMENTAÇÃO PARA HIDRANTE - FORNECIMENTO E INSTALAÇÃO. AF_12/2015</t>
  </si>
  <si>
    <t>135,26</t>
  </si>
  <si>
    <t>JOELHO 90 GRAUS, EM FERRO GALVANIZADO, CONEXÃO ROSQUEADA, DN 80 (3"), INSTALADO EM REDE DE ALIMENTAÇÃO PARA HIDRANTE - FORNECIMENTO E INSTALAÇÃO. AF_12/2015</t>
  </si>
  <si>
    <t>123,25</t>
  </si>
  <si>
    <t>TÊ, EM FERRO GALVANIZADO, CONEXÃO ROSQUEADA, DN 25 (1"), INSTALADO EM REDE DE ALIMENTAÇÃO PARA HIDRANTE - FORNECIMENTO E INSTALAÇÃO. AF_12/2015</t>
  </si>
  <si>
    <t>47,90</t>
  </si>
  <si>
    <t>TÊ, EM FERRO GALVANIZADO, CONEXÃO ROSQUEADA, DN 32 (1 1/4"), INSTALADO EM REDE DE ALIMENTAÇÃO PARA HIDRANTE - FORNECIMENTO E INSTALAÇÃO. AF_12/2015</t>
  </si>
  <si>
    <t>58,08</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</si>
  <si>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</si>
  <si>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</si>
  <si>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86,59</t>
  </si>
  <si>
    <t>TÊ, EM FERRO GALVANIZADO, CONEXÃO ROSQUEADA, DN 65 (2 1/2"), INSTALADO EM REDE DE ALIMENTAÇÃO PARA HIDRANTE - FORNECIMENTO E INSTALAÇÃO. AF_12/2015</t>
  </si>
  <si>
    <t>130,10</t>
  </si>
  <si>
    <t>TÊ, EM FERRO GALVANIZADO, CONEXÃO ROSQUEADA, DN 80 (3"), INSTALADO EM REDE DE ALIMENTAÇÃO PARA HIDRANTE - FORNECIMENTO E INSTALAÇÃO. AF_12/2015</t>
  </si>
  <si>
    <t>163,18</t>
  </si>
  <si>
    <t>NIPLE, EM FERRO GALVANIZADO, CONEXÃO ROSQUEADA, DN 25 (1"), INSTALADO EM REDE DE ALIMENTAÇÃO PARA SPRINKLER - FORNECIMENTO E INSTALAÇÃO. AF_12/2015</t>
  </si>
  <si>
    <t>17,85</t>
  </si>
  <si>
    <t>LUVA, EM FERRO GALVANIZADO, CONEXÃO ROSQUEADA, DN 25 (1"), INSTALADO EM REDE DE ALIMENTAÇÃO PARA SPRINKLER - FORNECIMENTO E INSTALAÇÃO. AF_12/2015</t>
  </si>
  <si>
    <t>18,99</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</si>
  <si>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</si>
  <si>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</si>
  <si>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22,96</t>
  </si>
  <si>
    <t>NIPLE, EM FERRO GALVANIZADO, CONEXÃO ROSQUEADA, DN 40 (1 1/2"), INSTALADO EM REDE DE ALIMENTAÇÃO PARA SPRINKLER - FORNECIMENTO E INSTALAÇÃO. AF_12/2015</t>
  </si>
  <si>
    <t>26,04</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</si>
  <si>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</si>
  <si>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</si>
  <si>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34,76</t>
  </si>
  <si>
    <t>LUVA, EM FERRO GALVANIZADO, CONEXÃO ROSQUEADA, DN 50 (2"), INSTALADO EM REDE DE ALIMENTAÇÃO PARA SPRINKLER - FORNECIMENTO E INSTALAÇÃO. AF_12/2015</t>
  </si>
  <si>
    <t>34,74</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</si>
  <si>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</si>
  <si>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</si>
  <si>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54,04</t>
  </si>
  <si>
    <t>NIPLE, EM FERRO GALVANIZADO, CONEXÃO ROSQUEADA, DN 80 (3"), INSTALADO EM REDE DE ALIMENTAÇÃO PARA SPRINKLER - FORNECIMENTO E INSTALAÇÃO. AF_12/2015</t>
  </si>
  <si>
    <t>69,93</t>
  </si>
  <si>
    <t>LUVA, EM FERRO GALVANIZADO, CONEXÃO ROSQUEADA, DN 80 (3"), INSTALADO EM REDE DE ALIMENTAÇÃO PARA SPRINKLER - FORNECIMENTO E INSTALAÇÃO. AF_12/2015</t>
  </si>
  <si>
    <t>75,59</t>
  </si>
  <si>
    <t>JOELHO 45 GRAUS, EM FERRO GALVANIZADO, CONEXÃO ROSQUEADA, DN 25 (1"), INSTALADO EM REDE DE ALIMENTAÇÃO PARA SPRINKLER - FORNECIMENTO E INSTALAÇÃO. AF_12/2015</t>
  </si>
  <si>
    <t>27,10</t>
  </si>
  <si>
    <t>JOELHO 90 GRAUS, EM FERRO GALVANIZADO, CONEXÃO ROSQUEADA, DN 25 (1"), INSTALADO EM REDE DE ALIMENTAÇÃO PARA SPRINKLER - FORNECIMENTO E INSTALAÇÃO. AF_12/2015</t>
  </si>
  <si>
    <t>25,58</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</si>
  <si>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</si>
  <si>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</si>
  <si>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32,02</t>
  </si>
  <si>
    <t>JOELHO 45 GRAUS, EM FERRO GALVANIZADO, CONEXÃO ROSQUEADA, DN 40 (1 1/2"), INSTALADO EM REDE DE ALIMENTAÇÃO PARA SPRINKLER - FORNECIMENTO E INSTALAÇÃO. AF_12/2015</t>
  </si>
  <si>
    <t>40,14</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</si>
  <si>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</si>
  <si>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</si>
  <si>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51,64</t>
  </si>
  <si>
    <t>JOELHO 90 GRAUS, EM FERRO GALVANIZADO, CONEXÃO ROSQUEADA, DN 50 (2"), INSTALADO EM REDE DE ALIMENTAÇÃO PARA SPRINKLER - FORNECIMENTO E INSTALAÇÃO. AF_12/2015</t>
  </si>
  <si>
    <t>50,23</t>
  </si>
  <si>
    <t>JOELHO 45 GRAUS, EM FERRO GALVANIZADO, CONEXÃO ROSQUEADA, DN 65 (2 1/2"), INSTALADO EM REDE DE ALIMENTAÇÃO PARA SPRINKLER - FORNECIMENTO E INSTALAÇÃO. AF_12/2015</t>
  </si>
  <si>
    <t>83,83</t>
  </si>
  <si>
    <t>JOELHO 90 GRAUS, EM FERRO GALVANIZADO, CONEXÃO ROSQUEADA, DN 65 (2 1/2"), INSTALADO EM REDE DE ALIMENTAÇÃO PARA SPRINKLER - FORNECIMENTO E INSTALAÇÃO. AF_12/2015</t>
  </si>
  <si>
    <t>77,59</t>
  </si>
  <si>
    <t>JOELHO 45 GRAUS, EM FERRO GALVANIZADO, CONEXÃO ROSQUEADA, DN 80 (3"), INSTALADO EM REDE DE ALIMENTAÇÃO PARA SPRINKLER - FORNECIMENTO E INSTALAÇÃO. AF_12/2015</t>
  </si>
  <si>
    <t>114,68</t>
  </si>
  <si>
    <t>JOELHO 90 GRAUS, EM FERRO GALVANIZADO, CONEXÃO ROSQUEADA, DN 80 (3"), INSTALADO EM REDE DE ALIMENTAÇÃO PARA SPRINKLER - FORNECIMENTO E INSTALAÇÃO. AF_12/2015</t>
  </si>
  <si>
    <t>102,67</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</si>
  <si>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</si>
  <si>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</si>
  <si>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43,02</t>
  </si>
  <si>
    <t>TÊ, EM FERRO GALVANIZADO, CONEXÃO ROSQUEADA, DN 40 (1 1/2"), INSTALADO EM REDE DE ALIMENTAÇÃO PARA SPRINKLER - FORNECIMENTO E INSTALAÇÃO. AF_12/2015</t>
  </si>
  <si>
    <t>49,96</t>
  </si>
  <si>
    <t>TÊ, EM FERRO GALVANIZADO, CONEXÃO ROSQUEADA, DN 50 (2"), INSTALADO EM REDE DE ALIMENTAÇÃO PARA SPRINKLER - FORNECIMENTO E INSTALAÇÃO. AF_12/2015</t>
  </si>
  <si>
    <t>66,92</t>
  </si>
  <si>
    <t>TÊ, EM FERRO GALVANIZADO, CONEXÃO ROSQUEADA, DN 65 (2 1/2"), INSTALADO EM REDE DE ALIMENTAÇÃO PARA SPRINKLER - FORNECIMENTO E INSTALAÇÃO. AF_12/2015</t>
  </si>
  <si>
    <t>106,55</t>
  </si>
  <si>
    <t>TÊ, EM FERRO GALVANIZADO, CONEXÃO ROSQUEADA, DN 80 (3"), INSTALADO EM REDE DE ALIMENTAÇÃO PARA SPRINKLER - FORNECIMENTO E INSTALAÇÃO. AF_12/2015</t>
  </si>
  <si>
    <t>135,72</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</si>
  <si>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</si>
  <si>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</si>
  <si>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9,89</t>
  </si>
  <si>
    <t>NIPLE, EM FERRO GALVANIZADO, CONEXÃO ROSQUEADA, DN 20 (3/4"), INSTALADO EM RAMAIS E SUB-RAMAIS DE GÁS - FORNECIMENTO E INSTALAÇÃO. AF_12/2015</t>
  </si>
  <si>
    <t>15,38</t>
  </si>
  <si>
    <t>LUVA, EM FERRO GALVANIZADO, CONEXÃO ROSQUEADA, DN 20 (3/4"), INSTALADO EM RAMAIS E SUB-RAMAIS DE GÁS - FORNECIMENTO E INSTALAÇÃO. AF_12/2015</t>
  </si>
  <si>
    <t>15,63</t>
  </si>
  <si>
    <t>NIPLE, EM FERRO GALVANIZADO, CONEXÃO ROSQUEADA, DN 25 (1"), INSTALADO EM RAMAIS E SUB-RAMAIS DE GÁS - FORNECIMENTO E INSTALAÇÃO. AF_12/2015</t>
  </si>
  <si>
    <t>24,17</t>
  </si>
  <si>
    <t>LUVA, EM FERRO GALVANIZADO, CONEXÃO ROSQUEADA, DN 25 (1"), INSTALADO EM RAMAIS E SUB-RAMAIS DE GÁS - FORNECIMENTO E INSTALAÇÃO. AF_12/2015</t>
  </si>
  <si>
    <t>25,31</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</si>
  <si>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</si>
  <si>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</si>
  <si>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13,44</t>
  </si>
  <si>
    <t>JOELHO 45 GRAUS, EM FERRO GALVANIZADO, CONEXÃO ROSQUEADA, DN 20 (3/4"), INSTALADO EM RAMAIS E SUB-RAMAIS DE GÁS - FORNECIMENTO E INSTALAÇÃO. AF_12/2015</t>
  </si>
  <si>
    <t>23,35</t>
  </si>
  <si>
    <t>JOELHO 90 GRAUS, EM FERRO GALVANIZADO, CONEXÃO ROSQUEADA, DN 20 (3/4"), INSTALADO EM RAMAIS E SUB-RAMAIS DE GÁS - FORNECIMENTO E INSTALAÇÃO. AF_12/2015</t>
  </si>
  <si>
    <t>22,12</t>
  </si>
  <si>
    <t>JOELHO 45 GRAUS, EM FERRO GALVANIZADO, CONEXÃO ROSQUEADA, DN 25 (1"), INSTALADO EM RAMAIS E SUB-RAMAIS DE GÁS - FORNECIMENTO E INSTALAÇÃO. AF_12/2015</t>
  </si>
  <si>
    <t>36,63</t>
  </si>
  <si>
    <t>JOELHO 90 GRAUS, EM FERRO GALVANIZADO, CONEXÃO ROSQUEADA, DN 25 (1"), INSTALADO EM RAMAIS E SUB-RAMAIS DE GÁS - FORNECIMENTO E INSTALAÇÃO. AF_12/2015</t>
  </si>
  <si>
    <t>35,11</t>
  </si>
  <si>
    <t>TÊ, EM FERRO GALVANIZADO, CONEXÃO ROSQUEADA, DN 15 (1/2"), INSTALADO EM RAMAIS E SUB-RAMAIS DE GÁS - FORNECIMENTO E INSTALAÇÃO. AF_12/2015</t>
  </si>
  <si>
    <t>18,10</t>
  </si>
  <si>
    <t>TÊ, EM FERRO GALVANIZADO, CONEXÃO ROSQUEADA, DN 20 (3/4"), INSTALADO EM RAMAIS E SUB-RAMAIS DE GÁS - FORNECIMENTO E INSTALAÇÃO. AF_12/2015</t>
  </si>
  <si>
    <t>29,25</t>
  </si>
  <si>
    <t>TÊ, EM FERRO GALVANIZADO, CONEXÃO ROSQUEADA, DN 25 (1"), INSTALADO EM RAMAIS E SUB-RAMAIS DE GÁS - FORNECIMENTO E INSTALAÇÃO. AF_12/2015</t>
  </si>
  <si>
    <t>47,37</t>
  </si>
  <si>
    <t>UNIÃO, EM FERRO GALVANIZADO, DN 50 (2"), CONEXÃO ROSQUEADA, INSTALADO EM PRUMADAS - FORNECIMENTO E INSTALAÇÃO. AF_12/2015</t>
  </si>
  <si>
    <t>85,98</t>
  </si>
  <si>
    <t>UNIÃO, EM FERRO GALVANIZADO, DN 65 (2 1/2"), CONEXÃO ROSQUEADA, INSTALADO EM PRUMADAS - FORNECIMENTO E INSTALAÇÃO. AF_12/2015</t>
  </si>
  <si>
    <t>129,38</t>
  </si>
  <si>
    <t>UNIÃO, EM FERRO GALVANIZADO, DN 80 (3"), CONEXÃO ROSQUEADA, INSTALADO EM PRUMADAS - FORNECIMENTO E INSTALAÇÃO. AF_12/2015</t>
  </si>
  <si>
    <t>188,76</t>
  </si>
  <si>
    <t>UNIÃO, EM FERRO GALVANIZADO, DN 25 (1"), CONEXÃO ROSQUEADA, INSTALADO EM REDE DE ALIMENTAÇÃO PARA HIDRANTE - FORNECIMENTO E INSTALAÇÃO. AF_12/2015</t>
  </si>
  <si>
    <t>37,90</t>
  </si>
  <si>
    <t>UNIÃO, EM FERRO GALVANIZADO, DN 32 (1 1/4"), CONEXÃO ROSQUEADA, INSTALADO EM REDE DE ALIMENTAÇÃO PARA HIDRANTE - FORNECIMENTO E INSTALAÇÃO. AF_12/2015</t>
  </si>
  <si>
    <t>53,33</t>
  </si>
  <si>
    <t>UNIÃO, EM FERRO GALVANIZADO, DN 40 (1 1/2"), CONEXÃO ROSQUEADA, INSTALADO EM REDE DE ALIMENTAÇÃO PARA HIDRANTE - FORNECIMENTO E INSTALAÇÃO. AF_12/2015</t>
  </si>
  <si>
    <t>63,53</t>
  </si>
  <si>
    <t>UNIÃO, EM FERRO GALVANIZADO, DN 50 (2"), CONEXÃO ROSQUEADA, INSTALADO EM REDE DE ALIMENTAÇÃO PARA HIDRANTE - FORNECIMENTO E INSTALAÇÃO. AF_12/2015</t>
  </si>
  <si>
    <t>85,95</t>
  </si>
  <si>
    <t>UNIÃO, EM FERRO GALVANIZADO, DN 65 (2 1/2"), CONEXÃO ROSQUEADA, INSTALADO EM REDE DE ALIMENTAÇÃO PARA HIDRANTE - FORNECIMENTO E INSTALAÇÃO. AF_12/2015</t>
  </si>
  <si>
    <t>130,56</t>
  </si>
  <si>
    <t>UNIÃO, EM FERRO GALVANIZADO, DN 80 (3"), CONEXÃO ROSQUEADA, INSTALADO EM REDE DE ALIMENTAÇÃO PARA HIDRANTE - FORNECIMENTO E INSTALAÇÃO. AF_12/2015</t>
  </si>
  <si>
    <t>191,20</t>
  </si>
  <si>
    <t>UNIÃO, EM FERRO GALVANIZADO, CONEXÃO ROSQUEADA, DN 25 (1"), INSTALADO EM REDE DE ALIMENTAÇÃO PARA SPRINKLER - FORNECIMENTO E INSTALAÇÃO. AF_12/2015</t>
  </si>
  <si>
    <t>31,30</t>
  </si>
  <si>
    <t>UNIÃO, EM FERRO GALVANIZADO, CONEXÃO ROSQUEADA, DN 32 (1 1/4"), INSTALADO EM REDE DE ALIMENTAÇÃO PARA SPRINKLER - FORNECIMENTO E INSTALAÇÃO. AF_12/2015</t>
  </si>
  <si>
    <t>45,83</t>
  </si>
  <si>
    <t>UNIÃO, EM FERRO GALVANIZADO, CONEXÃO ROSQUEADA, DN 40 (1 1/2"), INSTALADO EM REDE DE ALIMENTAÇÃO PARA SPRINKLER - FORNECIMENTO E INSTALAÇÃO. AF_12/2015</t>
  </si>
  <si>
    <t>54,96</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</si>
  <si>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</si>
  <si>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</si>
  <si>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118,76</t>
  </si>
  <si>
    <t>UNIÃO, EM FERRO GALVANIZADO, CONEXÃO ROSQUEADA, DN 80 (3"), INSTALADO EM REDE DE ALIMENTAÇÃO PARA SPRINKLER - FORNECIMENTO E INSTALAÇÃO. AF_12/2015</t>
  </si>
  <si>
    <t>177,47</t>
  </si>
  <si>
    <t>UNIÃO, EM FERRO GALVANIZADO, CONEXÃO ROSQUEADA, DN 15 (1/2"), INSTALADO EM RAMAIS E SUB-RAMAIS DE GÁS - FORNECIMENTO E INSTALAÇÃO. AF_12/2015</t>
  </si>
  <si>
    <t>21,19</t>
  </si>
  <si>
    <t>UNIÃO, EM FERRO GALVANIZADO, CONEXÃO ROSQUEADA, DN 20 (3/4"), INSTALADO EM RAMAIS E SUB-RAMAIS DE GÁS - FORNECIMENTO E INSTALAÇÃO. AF_12/2015</t>
  </si>
  <si>
    <t>30,45</t>
  </si>
  <si>
    <t>UNIÃO, EM FERRO GALVANIZADO, CONEXÃO ROSQUEADA, DN 25 (1"), INSTALADO EM RAMAIS E SUB-RAMAIS DE GÁS - FORNECIMENTO E INSTALAÇÃO. AF_12/2015</t>
  </si>
  <si>
    <t>37,62</t>
  </si>
  <si>
    <t>LUVA DE REDUÇÃO, EM FERRO GALVANIZADO, 2" X 1 1/2", CONEXÃO ROSQUEADA, INSTALADO EM PRUMADAS - FORNECIMENTO E INSTALAÇÃO. AF_12/2015</t>
  </si>
  <si>
    <t>47,04</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</si>
  <si>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</si>
  <si>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</si>
  <si>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</si>
  <si>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67,35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</si>
  <si>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</si>
  <si>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</si>
  <si>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89,55</t>
  </si>
  <si>
    <t>LUVA DE REDUÇÃO, EM FERRO GALVANIZADO, 3" X 2 1/2", CONEXÃO ROSQUEADA, INSTALADO EM PRUMADAS - FORNECIMENTO E INSTALAÇÃO. AF_12/2015</t>
  </si>
  <si>
    <t>91,58</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</si>
  <si>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</si>
  <si>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</si>
  <si>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25,50</t>
  </si>
  <si>
    <t>LUVA DE REDUÇÃO, EM FERRO GALVANIZADO, 1" X 3/4", CONEXÃO ROSQUEADA, INSTALADO EM REDE DE ALIMENTAÇÃO PARA HIDRANTE - FORNECIMENTO E INSTALAÇÃO. AF_12/2015</t>
  </si>
  <si>
    <t>25,66</t>
  </si>
  <si>
    <t>LUVA DE REDUÇÃO, EM FERRO GALVANIZADO, 1 1/4" X 1", CONEXÃO ROSQUEADA, INSTALADO EM REDE DE ALIMENTAÇÃO PARA HIDRANTE - FORNECIMENTO E INSTALAÇÃO. AF_12/2015</t>
  </si>
  <si>
    <t>31,31</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</si>
  <si>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</si>
  <si>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</si>
  <si>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</si>
  <si>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35,70</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</si>
  <si>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</si>
  <si>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</si>
  <si>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</si>
  <si>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47,01</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</si>
  <si>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</si>
  <si>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</si>
  <si>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</si>
  <si>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68,53</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</si>
  <si>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</si>
  <si>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</si>
  <si>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94,02</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</si>
  <si>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</si>
  <si>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</si>
  <si>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18,90</t>
  </si>
  <si>
    <t>LUVA DE REDUÇÃO, EM FERRO GALVANIZADO, 1" X 3/4", CONEXÃO ROSQUEADA, INSTALADO EM REDE DE ALIMENTAÇÃO PARA SPRINKLER - FORNECIMENTO E INSTALAÇÃO. AF_12/2015</t>
  </si>
  <si>
    <t>19,06</t>
  </si>
  <si>
    <t>LUVA DE REDUÇÃO, EM FERRO GALVANIZADO, 1 1/4" X 1", CONEXÃO ROSQUEADA, INSTALADO EM REDE DE ALIMENTAÇÃO PARA SPRINKLER - FORNECIMENTO E INSTALAÇÃO. AF_12/2015</t>
  </si>
  <si>
    <t>23,81</t>
  </si>
  <si>
    <t>LUVA DE REDUÇÃO, EM FERRO GALVANIZADO, 1 1/4" X 1/2", CONEXÃO ROSQUEADA, INSTALADO EM REDE DE ALIMENTAÇÃO PARA SPRINKLER - FORNECIMENTO E INSTALAÇÃO. AF_12/2015</t>
  </si>
  <si>
    <t>23,80</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</si>
  <si>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</si>
  <si>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</si>
  <si>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27,13</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</si>
  <si>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</si>
  <si>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</si>
  <si>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</si>
  <si>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37,15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</si>
  <si>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</si>
  <si>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</si>
  <si>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</si>
  <si>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56,73</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</si>
  <si>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</si>
  <si>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</si>
  <si>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80,29</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</si>
  <si>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</si>
  <si>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</si>
  <si>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</si>
  <si>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</si>
  <si>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6,52</t>
  </si>
  <si>
    <t>JUNTA DE EXPANSÃO EM COBRE, DN 22 MM, PONTA X PONTA, INSTALADO EM PRUMADA  FORNECIMENTO E INSTALAÇÃO. AF_01/2016</t>
  </si>
  <si>
    <t>288,83</t>
  </si>
  <si>
    <t>CONECTOR EM BRONZE/LATÃO, DN 22 MM X 3/4", SEM ANEL DE SOLDA, BOLSA X ROSCA F, INSTALADO EM PRUMADA  FORNECIMENTO E INSTALAÇÃO. AF_01/2016</t>
  </si>
  <si>
    <t>12,90</t>
  </si>
  <si>
    <t>CURVA DE TRANSPOSIÇÃO EM BRONZE/LATÃO, DN 22 MM, SEM ANEL DE SOLDA, BOLSA X BOLSA, INSTALADO EM PRUMADA  FORNECIMENTO E INSTALAÇÃO. AF_01/2016</t>
  </si>
  <si>
    <t>25,68</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</si>
  <si>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</si>
  <si>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</si>
  <si>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</si>
  <si>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317,66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</si>
  <si>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</si>
  <si>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</si>
  <si>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</si>
  <si>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18,43</t>
  </si>
  <si>
    <t>BUCHA DE REDUÇÃO EM COBRE, DN 35 MM X 28 MM, SEM ANEL DE SOLDA, PONTA X BOLSA, INSTALADO EM PRUMADA  FORNECIMENTO E INSTALAÇÃO. AF_01/2016</t>
  </si>
  <si>
    <t>16,10</t>
  </si>
  <si>
    <t>JUNTA DE EXPANSÃO EM BRONZE/LATÃO, DN 35 MM, PONTA X PONTA, INSTALADO EM PRUMADA  FORNECIMENTO E INSTALAÇÃO. AF_01/2016</t>
  </si>
  <si>
    <t>363,86</t>
  </si>
  <si>
    <t>LUVA PASSANTE EM COBRE, DN 42 MM, SEM ANEL DE SOLDA, INSTALADO EM PRUMADA  FORNECIMENTO E INSTALAÇÃO. AF_01/2016</t>
  </si>
  <si>
    <t>BUCHA DE REDUÇÃO EM COBRE, DN 42 MM X 35 MM, SEM ANEL DE SOLDA, PONTA X BOLSA, INSTALADO EM PRUMADA  FORNECIMENTO E INSTALAÇÃO. AF_01/2016</t>
  </si>
  <si>
    <t>26,41</t>
  </si>
  <si>
    <t>JUNTA DE EXPANSÃO EM BRONZE/LATÃO, DN 42 MM, PONTA X PONTA, INSTALADO EM PRUMADA  FORNECIMENTO E INSTALAÇÃO. AF_01/2016</t>
  </si>
  <si>
    <t>456,68</t>
  </si>
  <si>
    <t>LUVA PASSANTE EM COBRE, DN 54 MM, SEM ANEL DE SOLDA, INSTALADO EM PRUMADA  FORNECIMENTO E INSTALAÇÃO. AF_01/2016</t>
  </si>
  <si>
    <t>41,45</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</si>
  <si>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</si>
  <si>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</si>
  <si>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632,75</t>
  </si>
  <si>
    <t>LUVA PASSANTE EM COBRE, DN 66 MM, SEM ANEL DE SOLDA, INSTALADO EM PRUMADA  FORNECIMENTO E INSTALAÇÃO. AF_01/2016</t>
  </si>
  <si>
    <t>BUCHA DE REDUÇÃO EM COBRE, DN 66 MM X 54 MM, SEM ANEL DE SOLDA, PONTA X BOLSA, INSTALADO EM PRUMADA  FORNECIMENTO E INSTALAÇÃO. AF_01/2016</t>
  </si>
  <si>
    <t>95,75</t>
  </si>
  <si>
    <t>JUNTA DE EXPANSÃO EM BRONZE/LATÃO, DN 66 MM, PONTA X PONTA, INSTALADO EM PRUMADA  FORNECIMENTO E INSTALAÇÃO. AF_01/2016</t>
  </si>
  <si>
    <t>834,69</t>
  </si>
  <si>
    <t>TE DUPLA CURVA EM BRONZE/LATÃO, DN 3/4" X 22 MM X 3/4", SEM ANEL DE SOLDA, ROSCA F X BOLSA X ROSCA F, INSTALADO EM PRUMADA  FORNECIMENTO E INSTALAÇÃO. AF_01/2016</t>
  </si>
  <si>
    <t>47,06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</si>
  <si>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</si>
  <si>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</si>
  <si>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13,02</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</si>
  <si>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</si>
  <si>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</si>
  <si>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18,20</t>
  </si>
  <si>
    <t>COTOVELO EM BRONZE/LATÃO, DN 22 MM X 3/4", 90 GRAUS, SEM ANEL DE SOLDA, BOLSA X ROSCA F, INSTALADO EM RAMAL DE DISTRIBUIÇÃO  FORNECIMENTO E INSTALAÇÃO. AF_01/2016</t>
  </si>
  <si>
    <t>19,61</t>
  </si>
  <si>
    <t>CURVA EM COBRE, DN 28 MM, 45 GRAUS, SEM ANEL DE SOLDA, BOLSA X BOLSA, INSTALADO EM RAMAL DE DISTRIBUIÇÃO  FORNECIMENTO E INSTALAÇÃO. AF_01/2016</t>
  </si>
  <si>
    <t>17,57</t>
  </si>
  <si>
    <t>LUVA PASSANTE EM COBRE, DN 15 MM, SEM ANEL DE SOLDA, INSTALADO EM RAMAL DE DISTRIBUIÇÃO  FORNECIMENTO E INSTALAÇÃO. AF_01/2016</t>
  </si>
  <si>
    <t>5,39</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</si>
  <si>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</si>
  <si>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</si>
  <si>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13,88</t>
  </si>
  <si>
    <t>JUNTA DE EXPANSÃO EM COBRE, DN 15 MM, PONTA X PONTA, INSTALADO EM RAMAL DE DISTRIBUIÇÃO  FORNECIMENTO E INSTALAÇÃO. AF_01/2016</t>
  </si>
  <si>
    <t>250,00</t>
  </si>
  <si>
    <t>LUVA PASSANTE EM COBRE, DN 22 MM, SEM ANEL DE SOLDA, INSTALADO EM RAMAL DE DISTRIBUIÇÃO  FORNECIMENTO E INSTALAÇÃO. AF_01/2016</t>
  </si>
  <si>
    <t>8,50</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</si>
  <si>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</si>
  <si>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</si>
  <si>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290,31</t>
  </si>
  <si>
    <t>CONECTOR EM BRONZE/LATÃO, DN 22 MM X 1/2", SEM ANEL DE SOLDA, BOLSA X ROSCA F, INSTALADO EM RAMAL DE DISTRIBUIÇÃO  FORNECIMENTO E INSTALAÇÃO. AF_01/2016</t>
  </si>
  <si>
    <t>12,50</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</si>
  <si>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</si>
  <si>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</si>
  <si>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27,16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</si>
  <si>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</si>
  <si>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</si>
  <si>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</si>
  <si>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319,14</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</si>
  <si>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</si>
  <si>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</si>
  <si>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45,90</t>
  </si>
  <si>
    <t>TE DUPLA CURVA EM BRONZE/LATÃO, DN 1/2" X 15 MM X 1/2", SEM ANEL DE SOLDA, ROSCA F X BOLSA X ROSCA F, INSTALADO EM RAMAL DE DISTRIBUIÇÃO  FORNECIMENTO E INSTALAÇÃO. AF_01/2016</t>
  </si>
  <si>
    <t>35,34</t>
  </si>
  <si>
    <t>TE DUPLA CURVA EM BRONZE/LATÃO, DN 3/4" X 22 MM X 3/4", SEM ANEL DE SOLDA, ROSCA F X BOLSA X ROSCA F, INSTALADO EM RAMAL DE DISTRIBUIÇÃO  FORNECIMENTO E INSTALAÇÃO. AF_01/2016</t>
  </si>
  <si>
    <t>49,98</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</si>
  <si>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</si>
  <si>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</si>
  <si>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</si>
  <si>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14,83</t>
  </si>
  <si>
    <t>COTOVELO EM BRONZE/LATÃO, DN 22 MM X 1/2", 90 GRAUS, SEM ANEL DE SOLDA, BOLSA X ROSCA F, INSTALADO EM RAMAL E SUB-RAMAL  FORNECIMENTO E INSTALAÇÃO. AF_01/2016</t>
  </si>
  <si>
    <t>20,21</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</si>
  <si>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</si>
  <si>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</si>
  <si>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19,40</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</si>
  <si>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</si>
  <si>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</si>
  <si>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</si>
  <si>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14,02</t>
  </si>
  <si>
    <t>JUNTA DE EXPANSÃO EM COBRE, DN 15 MM, PONTA X PONTA, INSTALADO EM RAMAL E SUB-RAMAL  FORNECIMENTO E INSTALAÇÃO. AF_01/2016</t>
  </si>
  <si>
    <t>250,14</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</si>
  <si>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</si>
  <si>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</si>
  <si>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9,32</t>
  </si>
  <si>
    <t>JUNTA DE EXPANSÃO EM COBRE, DN 22 MM, PONTA X PONTA, INSTALADO EM RAMAL E SUB-RAMAL  FORNECIMENTO E INSTALAÇÃO. AF_01/2016</t>
  </si>
  <si>
    <t>291,63</t>
  </si>
  <si>
    <t>CONECTOR EM BRONZE/LATÃO, DN 22 MM X 1/2", SEM ANEL DE SOLDA, BOLSA X ROSCA F, INSTALADO EM RAMAL E SUB-RAMAL  FORNECIMENTO E INSTALAÇÃO. AF_01/2016</t>
  </si>
  <si>
    <t>13,82</t>
  </si>
  <si>
    <t>CONECTOR EM BRONZE/LATÃO, DN 22 MM X 3/4", SEM ANEL DE SOLDA, BOLSA X ROSCA F, INSTALADO EM RAMAL E SUB-RAMAL  FORNECIMENTO E INSTALAÇÃO. AF_01/2016</t>
  </si>
  <si>
    <t>15,70</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</si>
  <si>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</si>
  <si>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</si>
  <si>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</si>
  <si>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</si>
  <si>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48,29</t>
  </si>
  <si>
    <t>JUNTA DE EXPANSÃO EM COBRE, DN 28 MM, PONTA X PONTA, INSTALADO EM RAMAL E SUB-RAMAL  FORNECIMENTO E INSTALAÇÃO. AF_01/2016</t>
  </si>
  <si>
    <t>321,53</t>
  </si>
  <si>
    <t>TE DUPLA CURVA EM BRONZE/LATÃO, DN 1/2" X 15 MM X 1/2", SEM ANEL DE SOLDA, ROSCA F X BOLSA X ROSCA F, INSTALADO EM RAMAL E SUB-RAMAL  FORNECIMENTO E INSTALAÇÃO. AF_01/2016</t>
  </si>
  <si>
    <t>35,56</t>
  </si>
  <si>
    <t>TE DUPLA CURVA EM BRONZE/LATÃO, DN 3/4" X 22 MM X 3/4", SEM ANEL DE SOLDA, ROSCA F X BOLSA X ROSCA F, INSTALADO EM RAMAL E SUB-RAMAL  FORNECIMENTO E INSTALAÇÃO. AF_01/2016</t>
  </si>
  <si>
    <t>52,64</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</si>
  <si>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</si>
  <si>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</si>
  <si>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</si>
  <si>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17,42</t>
  </si>
  <si>
    <t>CURVA EM COBRE, DN 28 MM, 45 GRAUS, SEM ANEL DE SOLDA, BOLSA X BOLSA, INSTALADO EM PRUMADA  FORNECIMENTO E INSTALAÇÃO. AF_01/2016</t>
  </si>
  <si>
    <t>15,40</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</si>
  <si>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</si>
  <si>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</si>
  <si>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</si>
  <si>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74,54</t>
  </si>
  <si>
    <t>CURVA EM COBRE, DN 66 MM, 45 GRAUS, SEM ANEL DE SOLDA, BOLSA X BOLSA, INSTALADO EM PRUMADA  FORNECIMENTO E INSTALAÇÃO. AF_01/2016</t>
  </si>
  <si>
    <t>163,63</t>
  </si>
  <si>
    <t>BUCHA DE REDUÇÃO EM COBRE, DN 28 MM X 22 MM, SEM ANEL DE SOLDA, INSTALADO EM RAMAL E SUB-RAMAL  FORNECIMENTO E INSTALAÇÃO. AF_01/2016</t>
  </si>
  <si>
    <t>12,77</t>
  </si>
  <si>
    <t>LUVA, EM FERRO GALVANIZADO, CONEXÃO ROSQUEADA, DN 50 (2), INSTALADO EM RESERVAÇÃO DE ÁGUA DE EDIFICAÇÃO QUE POSSUA RESERVATÓRIO DE FIBRA/FIBROCIMENTO  FORNECIMENTO E INSTALAÇÃO. AF_06/2016</t>
  </si>
  <si>
    <t>34,23</t>
  </si>
  <si>
    <t>NIPLE, EM FERRO GALVANIZADO, CONEXÃO ROSQUEADA, DN 50 (2), INSTALADO EM RESERVAÇÃO DE ÁGUA DE EDIFICAÇÃO QUE POSSUA RESERVATÓRIO DE FIBRA/FIBROCIMENTO  FORNECIMENTO E INSTALAÇÃO. AF_06/2016</t>
  </si>
  <si>
    <t>34,25</t>
  </si>
  <si>
    <t>LUVA, EM FERRO GALVANIZADO, CONEXÃO ROSQUEADA, DN 65 (2 1/2), INSTALADO EM RESERVAÇÃO DE ÁGUA DE EDIFICAÇÃO QUE POSSUA RESERVATÓRIO DE FIBRA/FIBROCIMENTO  FORNECIMENTO E INSTALAÇÃO. AF_06/2016</t>
  </si>
  <si>
    <t>52,17</t>
  </si>
  <si>
    <t>NIPLE, EM FERRO GALVANIZADO, CONEXÃO ROSQUEADA, DN 65 (2 1/2), INSTALADO EM RESERVAÇÃO DE ÁGUA DE EDIFICAÇÃO QUE POSSUA RESERVATÓRIO DE FIBRA/FIBROCIMENTO  FORNECIMENTO E INSTALAÇÃO. AF_06/2016</t>
  </si>
  <si>
    <t>45,80</t>
  </si>
  <si>
    <t>LUVA, EM FERRO GALVANIZADO, CONEXÃO ROSQUEADA, DN 80 (3), INSTALADO EM RESERVAÇÃO DE ÁGUA DE EDIFICAÇÃO QUE POSSUA RESERVATÓRIO DE FIBRA/FIBROCIMENTO  FORNECIMENTO E INSTALAÇÃO. AF_06/2016</t>
  </si>
  <si>
    <t>75,50</t>
  </si>
  <si>
    <t>NIPLE, EM FERRO GALVANIZADO, CONEXÃO ROSQUEADA, DN 80 (3), INSTALADO EM RESERVAÇÃO DE ÁGUA DE EDIFICAÇÃO QUE POSSUA RESERVATÓRIO DE FIBRA/FIBROCIMENTO  FORNECIMENTO E INSTALAÇÃO. AF_06/2016</t>
  </si>
  <si>
    <t>69,84</t>
  </si>
  <si>
    <t>COTOVELO 90 GRAUS, EM FERRO GALVANIZADO, CONEXÃO ROSQUEADA, DN 50 (2), INSTALADO EM RESERVAÇÃO DE ÁGUA DE EDIFICAÇÃO QUE POSSUA RESERVATÓRIO DE FIBRA/FIBROCIMENTO  FORNECIMENTO E INSTALAÇÃO. AF_06/2016</t>
  </si>
  <si>
    <t>49,46</t>
  </si>
  <si>
    <t>COTOVELO 45 GRAUS, EM FERRO GALVANIZADO, CONEXÃO ROSQUEADA, DN 50 (2), INSTALADO EM RESERVAÇÃO DE ÁGUA DE EDIFICAÇÃO QUE POSSUA RESERVATÓRIO DE FIBRA/FIBROCIMENTO  FORNECIMENTO E INSTALAÇÃO. AF_06/2016</t>
  </si>
  <si>
    <t>50,87</t>
  </si>
  <si>
    <t>COTOVELO 90 GRAUS, EM FERRO GALVANIZADO, CONEXÃO ROSQUEADA, DN 65 (2 1/2), INSTALADO EM RESERVAÇÃO DE ÁGUA DE EDIFICAÇÃO QUE POSSUA RESERVATÓRIO DE FIBRA/FIBROCIMENTO  FORNECIMENTO E INSTALAÇÃO. AF_06/2016</t>
  </si>
  <si>
    <t>74,80</t>
  </si>
  <si>
    <t>COTOVELO 45 GRAUS, EM FERRO GALVANIZADO, CONEXÃO ROSQUEADA, DN 65 (2 1/2), INSTALADO EM RESERVAÇÃO DE ÁGUA DE EDIFICAÇÃO QUE POSSUA RESERVATÓRIO DE FIBRA/FIBROCIMENTO  FORNECIMENTO E INSTALAÇÃO. AF_06/2016</t>
  </si>
  <si>
    <t>81,04</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</si>
  <si>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</si>
  <si>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</si>
  <si>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114,56</t>
  </si>
  <si>
    <t>TÊ, EM FERRO GALVANIZADO, CONEXÃO ROSQUEADA, DN 50 (2), INSTALADO EM RESERVAÇÃO DE ÁGUA DE EDIFICAÇÃO QUE POSSUA RESERVATÓRIO DE FIBRA/FIBROCIMENTO  FORNECIMENTO E INSTALAÇÃO. AF_06/2016</t>
  </si>
  <si>
    <t>65,83</t>
  </si>
  <si>
    <t>TÊ, EM FERRO GALVANIZADO, CONEXÃO ROSQUEADA, DN 65 (2 1/2), INSTALADO EM RESERVAÇÃO DE ÁGUA DE EDIFICAÇÃO QUE POSSUA RESERVATÓRIO DE FIBRA/FIBROCIMENTO  FORNECIMENTO E INSTALAÇÃO. AF_06/2016</t>
  </si>
  <si>
    <t>102,78</t>
  </si>
  <si>
    <t>TÊ, EM FERRO GALVANIZADO, CONEXÃO ROSQUEADA, DN 80 (3), INSTALADO EM RESERVAÇÃO DE ÁGUA DE EDIFICAÇÃO QUE POSSUA RESERVATÓRIO DE FIBRA/FIBROCIMENTO  FORNECIMENTO E INSTALAÇÃO. AF_06/2016</t>
  </si>
  <si>
    <t>135,49</t>
  </si>
  <si>
    <t>LUVA EM COBRE, DN 54 MM, SEM ANEL DE SOLDA, INSTALADO EM RESERVAÇÃO DE ÁGUA DE EDIFICAÇÃO QUE POSSUA RESERVATÓRIO DE FIBRA/FIBROCIMENTO  FORNECIMENTO E INSTALAÇÃO. AF_06/2016</t>
  </si>
  <si>
    <t>47,64</t>
  </si>
  <si>
    <t>LUVA EM COBRE, DN 66 MM, SEM ANEL DE SOLDA, INSTALADO EM RESERVAÇÃO DE ÁGUA DE EDIFICAÇÃO QUE POSSUA RESERVATÓRIO DE FIBRA/FIBROCIMENTO  FORNECIMENTO E INSTALAÇÃO. AF_06/2016</t>
  </si>
  <si>
    <t>111,41</t>
  </si>
  <si>
    <t>LUVA EM COBRE, DN 79 MM, SEM ANEL DE SOLDA, INSTALADO EM RESERVAÇÃO DE ÁGUA DE EDIFICAÇÃO QUE POSSUA RESERVATÓRIO DE FIBRA/FIBROCIMENTO  FORNECIMENTO E INSTALAÇÃO. AF_06/2016</t>
  </si>
  <si>
    <t>163,95</t>
  </si>
  <si>
    <t>LUVA DE COBRE, DN 104 MM, SEM ANEL DE SOLDA, INSTALADO EM RESERVAÇÃO DE ÁGUA DE EDIFICAÇÃO QUE POSSUA RESERVATÓRIO DE FIBRA/FIBROCIMENTO  FORNECIMENTO E INSTALAÇÃO. AF_06/2016</t>
  </si>
  <si>
    <t>228,33</t>
  </si>
  <si>
    <t>COTOVELO EM COBRE, DN 54 MM, 90 GRAUS, SEM ANEL DE SOLDA, INSTALADO EM RESERVAÇÃO DE ÁGUA DE EDIFICAÇÃO QUE POSSUA RESERVATÓRIO DE FIBRA/FIBROCIMENTO  FORNECIMENTO E INSTALAÇÃO. AF_06/2016</t>
  </si>
  <si>
    <t>79,83</t>
  </si>
  <si>
    <t>CURVA EM COBRE, DN 54 MM, 45 GRAUS, SEM ANEL DE SOLDA, BOLSA X BOLSA, INSTALADO EM RESERVAÇÃO DE ÁGUA DE EDIFICAÇÃO QUE POSSUA RESERVATÓRIO DE FIBRA/FIBROCIMENTO  FORNECIMENTO E INSTALAÇÃO. AF_06/2016</t>
  </si>
  <si>
    <t>89,84</t>
  </si>
  <si>
    <t>COTOVELO EM COBRE, DN 66 MM, 90 GRAUS, SEM ANEL DE SOLDA, INSTALADO EM RESERVAÇÃO DE ÁGUA DE EDIFICAÇÃO QUE POSSUA RESERVATÓRIO DE FIBRA/FIBROCIMENTO  FORNECIMENTO E INSTALAÇÃO. AF_06/2016</t>
  </si>
  <si>
    <t>211,41</t>
  </si>
  <si>
    <t>CURVA EM COBRE, DN 66 MM, 45 GRAUS, SEM ANEL DE SOLDA, BOLSA X BOLSA, INSTALADO EM RESERVAÇÃO DE ÁGUA DE EDIFICAÇÃO QUE POSSUA RESERVATÓRIO DE FIBRA/FIBROCIMENTO  FORNECIMENTO E INSTALAÇÃO. AF_06/2016</t>
  </si>
  <si>
    <t>176,60</t>
  </si>
  <si>
    <t>COTOVELO EM COBRE, DN 79 MM, 90 GRAUS, SEM ANEL DE SOLDA, INSTALADO EM RESERVAÇÃO DE ÁGUA DE EDIFICAÇÃO QUE POSSUA RESERVATÓRIO DE FIBRA/FIBROCIMENTO  FORNECIMENTO E INSTALAÇÃO. AF_06/2016</t>
  </si>
  <si>
    <t>208,23</t>
  </si>
  <si>
    <t>COTOVELO EM COBRE, DN 104 MM, 90 GRAUS, SEM ANEL DE SOLDA, INSTALADO EM RESERVAÇÃO DE ÁGUA DE EDIFICAÇÃO QUE POSSUA RESERVATÓRIO DE FIBRA/FIBROCIMENTO  FORNECIMENTO E INSTALAÇÃO. AF_06/2016</t>
  </si>
  <si>
    <t>468,61</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</si>
  <si>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</si>
  <si>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</si>
  <si>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262,41</t>
  </si>
  <si>
    <t>TE EM COBRE, DN 79 MM, SEM ANEL DE SOLDA, INSTALADO EM RESERVAÇÃO DE ÁGUA DE EDIFICAÇÃO QUE POSSUA RESERVATÓRIO DE FIBRA/FIBROCIMENTO  FORNECIMENTO E INSTALAÇÃO. AF_06/2016</t>
  </si>
  <si>
    <t>395,94</t>
  </si>
  <si>
    <t>TE EM COBRE, DN 104 MM, SEM ANEL DE SOLDA, INSTALADO EM RESERVAÇÃO DE ÁGUA DE EDIFICAÇÃO QUE POSSUA RESERVATÓRIO DE FIBRA/FIBROCIMENTO  FORNECIMENTO E INSTALAÇÃO. AF_06/2016</t>
  </si>
  <si>
    <t>814,73</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</si>
  <si>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</si>
  <si>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</si>
  <si>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</si>
  <si>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4,96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</si>
  <si>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</si>
  <si>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</si>
  <si>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</si>
  <si>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8,29</t>
  </si>
  <si>
    <t>ADAPTADOR CURTO COM BOLSA E ROSCA PARA REGISTRO, PVC, SOLDÁVEL, DN 50 MM X 1 1/2 , INSTALADO EM RESERVAÇÃO DE ÁGUA DE EDIFICAÇÃO QUE POSSUA RESERVATÓRIO DE FIBRA/FIBROCIMENTO   FORNECIMENTO E INSTALAÇÃO. AF_06/2016</t>
  </si>
  <si>
    <t>8,60</t>
  </si>
  <si>
    <t>LUVA, PVC, SOLDÁVEL, DN 50 MM, INSTALADO EM RESERVAÇÃO DE ÁGUA DE EDIFICAÇÃO QUE POSSUA RESERVATÓRIO DE FIBRA/FIBROCIMENTO   FORNECIMENTO E INSTALAÇÃO. AF_06/2016</t>
  </si>
  <si>
    <t>8,71</t>
  </si>
  <si>
    <t>ADAPTADOR CURTO COM BOLSA E ROSCA PARA REGISTRO, PVC, SOLDÁVEL, DN 60 MM X 2 , INSTALADO EM RESERVAÇÃO DE ÁGUA DE EDIFICAÇÃO QUE POSSUA RESERVATÓRIO DE FIBRA/FIBROCIMENTO   FORNECIMENTO E INSTALAÇÃO. AF_06/2016</t>
  </si>
  <si>
    <t>18,04</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</si>
  <si>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</si>
  <si>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</si>
  <si>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</si>
  <si>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23,62</t>
  </si>
  <si>
    <t>ADAPTADOR CURTO COM BOLSA E ROSCA PARA REGISTRO, PVC, SOLDÁVEL, DN 85 MM X 3 , INSTALADO EM RESERVAÇÃO DE ÁGUA DE EDIFICAÇÃO QUE POSSUA RESERVATÓRIO DE FIBRA/FIBROCIMENTO   FORNECIMENTO E INSTALAÇÃO. AF_06/2016</t>
  </si>
  <si>
    <t>36,92</t>
  </si>
  <si>
    <t>LUVA, PVC, SOLDÁVEL, DN 85 MM, INSTALADO EM RESERVAÇÃO DE ÁGUA DE EDIFICAÇÃO QUE POSSUA RESERVATÓRIO DE FIBRA/FIBROCIMENTO   FORNECIMENTO E INSTALAÇÃO. AF_06/2016</t>
  </si>
  <si>
    <t>48,93</t>
  </si>
  <si>
    <t>ADAPTADOR CURTO COM BOLSA E ROSCA PARA REGISTRO, PVC, SOLDÁVEL, DN 110 MM X 4 , INSTALADO EM RESERVAÇÃO DE ÁGUA DE EDIFICAÇÃO QUE POSSUA RESERVATÓRIO DE FIBRA/FIBROCIMENTO   FORNECIMENTO E INSTALAÇÃO. AF_06/2016</t>
  </si>
  <si>
    <t>47,61</t>
  </si>
  <si>
    <t>LUVA, PVC, SOLDÁVEL, DN 110 MM, INSTALADO EM RESERVAÇÃO DE ÁGUA DE EDIFICAÇÃO QUE POSSUA RESERVATÓRIO DE FIBRA/FIBROCIMENTO   FORNECIMENTO E INSTALAÇÃO. AF_06/2016</t>
  </si>
  <si>
    <t>67,62</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</si>
  <si>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</si>
  <si>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</si>
  <si>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</si>
  <si>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</si>
  <si>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</si>
  <si>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11,08</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</si>
  <si>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</si>
  <si>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</si>
  <si>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11,34</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</si>
  <si>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</si>
  <si>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</si>
  <si>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</si>
  <si>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37,29</t>
  </si>
  <si>
    <t>JOELHO 90 GRAUS, PVC, SOLDÁVEL, DN 75 MM INSTALADO EM RESERVAÇÃO DE ÁGUA DE EDIFICAÇÃO QUE POSSUA RESERVATÓRIO DE FIBRA/FIBROCIMENTO   FORNECIMENTO E INSTALAÇÃO. AF_06/2016</t>
  </si>
  <si>
    <t>71,34</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</si>
  <si>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</si>
  <si>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</si>
  <si>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92,77</t>
  </si>
  <si>
    <t>CURVA 90 GRAUS, PVC, SOLDÁVEL, DN 85 MM, INSTALADO EM RESERVAÇÃO DE ÁGUA DE EDIFICAÇÃO QUE POSSUA RESERVATÓRIO DE FIBRA/FIBROCIMENTO   FORNECIMENTO E INSTALAÇÃO. AF_06/2016</t>
  </si>
  <si>
    <t>72,70</t>
  </si>
  <si>
    <t>JOELHO 90 GRAUS, PVC, SOLDÁVEL, DN 110 MM INSTALADO EM RESERVAÇÃO DE ÁGUA DE EDIFICAÇÃO QUE POSSUA RESERVATÓRIO DE FIBRA/FIBROCIMENTO   FORNECIMENTO E INSTALAÇÃO. AF_06/2016</t>
  </si>
  <si>
    <t>168,45</t>
  </si>
  <si>
    <t>CURVA 90 GRAUS, PVC, SOLDÁVEL, DN 110 MM, INSTALADO EM RESERVAÇÃO DE ÁGUA DE EDIFICAÇÃO QUE POSSUA RESERVATÓRIO DE FIBRA/FIBROCIMENTO   FORNECIMENTO E INSTALAÇÃO. AF_06/2016</t>
  </si>
  <si>
    <t>138,19</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</si>
  <si>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</si>
  <si>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</si>
  <si>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10,02</t>
  </si>
  <si>
    <t>TÊ, PVC, SOLDÁVEL, DN 32 MM INSTALADO EM RESERVAÇÃO DE ÁGUA DE EDIFICAÇÃO QUE POSSUA RESERVATÓRIO DE FIBRA/FIBROCIMENTO   FORNECIMENTO E INSTALAÇÃO. AF_06/2016</t>
  </si>
  <si>
    <t>9,67</t>
  </si>
  <si>
    <t>TÊ DE REDUÇÃO, PVC, SOLDÁVEL, DN 32 MM X  25 MM, INSTALADO EM RESERVAÇÃO DE ÁGUA DE EDIFICAÇÃO QUE POSSUA RESERVATÓRIO DE FIBRA/FIBROCIMENTO   FORNECIMENTO E INSTALAÇÃO. AF_06/2016</t>
  </si>
  <si>
    <t>10,93</t>
  </si>
  <si>
    <t>TÊ, PVC, SOLDÁVEL, DN 40 MM INSTALADO EM RESERVAÇÃO DE ÁGUA DE EDIFICAÇÃO QUE POSSUA RESERVATÓRIO DE FIBRA/FIBROCIMENTO   FORNECIMENTO E INSTALAÇÃO. AF_06/2016</t>
  </si>
  <si>
    <t>16,40</t>
  </si>
  <si>
    <t>TÊ DE REDUÇÃO, PVC, SOLDÁVEL, DN 40 MM X 32 MM, INSTALADO EM RESERVAÇÃO DE ÁGUA DE EDIFICAÇÃO QUE POSSUA RESERVATÓRIO DE FIBRA/FIBROCIMENTO   FORNECIMENTO E INSTALAÇÃO. AF_06/2016</t>
  </si>
  <si>
    <t>17,04</t>
  </si>
  <si>
    <t>TÊ, PVC, SOLDÁVEL, DN 50 MM INSTALADO EM RESERVAÇÃO DE ÁGUA DE EDIFICAÇÃO QUE POSSUA RESERVATÓRIO DE FIBRA/FIBROCIMENTO   FORNECIMENTO E INSTALAÇÃO. AF_06/2016</t>
  </si>
  <si>
    <t>17,07</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</si>
  <si>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</si>
  <si>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</si>
  <si>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37,99</t>
  </si>
  <si>
    <t>TÊ, PVC, SOLDÁVEL, DN 75 MM INSTALADO EM RESERVAÇÃO DE ÁGUA DE EDIFICAÇÃO QUE POSSUA RESERVATÓRIO DE FIBRA/FIBROCIMENTO   FORNECIMENTO E INSTALAÇÃO. AF_06/2016</t>
  </si>
  <si>
    <t>56,97</t>
  </si>
  <si>
    <t>TÊ DE REDUÇÃO, PVC, SOLDÁVEL, DN 75 MM X 50 MM, INSTALADO EM RESERVAÇÃO DE ÁGUA DE EDIFICAÇÃO QUE POSSUA RESERVATÓRIO DE FIBRA/FIBROCIMENTO   FORNECIMENTO E INSTALAÇÃO. AF_06/2016</t>
  </si>
  <si>
    <t>50,30</t>
  </si>
  <si>
    <t>TÊ, PVC, SOLDÁVEL, DN 85 MM INSTALADO EM RESERVAÇÃO DE ÁGUA DE EDIFICAÇÃO QUE POSSUA RESERVATÓRIO DE FIBRA/FIBROCIMENTO   FORNECIMENTO E INSTALAÇÃO. AF_06/2016</t>
  </si>
  <si>
    <t>96,29</t>
  </si>
  <si>
    <t>TÊ DE REDUÇÃO, PVC, SOLDÁVEL, DN 85 MM X 60 MM, INSTALADO EM RESERVAÇÃO DE ÁGUA DE EDIFICAÇÃO QUE POSSUA RESERVATÓRIO DE FIBRA/FIBROCIMENTO   FORNECIMENTO E INSTALAÇÃO. AF_06/2016</t>
  </si>
  <si>
    <t>82,63</t>
  </si>
  <si>
    <t>TÊ, PVC, SOLDÁVEL, DN 110 MM INSTALADO EM RESERVAÇÃO DE ÁGUA DE EDIFICAÇÃO QUE POSSUA RESERVATÓRIO DE FIBRA/FIBROCIMENTO   FORNECIMENTO E INSTALAÇÃO. AF_06/2016</t>
  </si>
  <si>
    <t>139,61</t>
  </si>
  <si>
    <t>TÊ DE REDUÇÃO, PVC, SOLDÁVEL, DN 110 MM X 60 MM, INSTALADO EM RESERVAÇÃO DE ÁGUA DE EDIFICAÇÃO QUE POSSUA RESERVATÓRIO DE FIBRA/FIBROCIMENTO   FORNECIMENTO E INSTALAÇÃO. AF_06/2016</t>
  </si>
  <si>
    <t>132,62</t>
  </si>
  <si>
    <t>ADAPTADOR COM FLANGE E ANEL DE VEDAÇÃO, PVC, SOLDÁVEL, DN  25 MM X 3/4 , INSTALADO EM RESERVAÇÃO DE ÁGUA DE EDIFICAÇÃO QUE POSSUA RESERVATÓRIO DE FIBRA/FIBROCIMENTO   FORNECIMENTO E INSTALAÇÃO. AF_06/2016</t>
  </si>
  <si>
    <t>12,93</t>
  </si>
  <si>
    <t>ADAPTADOR COM FLANGE E ANEL DE VEDAÇÃO, PVC, SOLDÁVEL, DN 32 MM X 1 , INSTALADO EM RESERVAÇÃO DE ÁGUA DE EDIFICAÇÃO QUE POSSUA RESERVATÓRIO DE FIBRA/FIBROCIMENTO   FORNECIMENTO E INSTALAÇÃO. AF_06/2016</t>
  </si>
  <si>
    <t>15,03</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</si>
  <si>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</si>
  <si>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</si>
  <si>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26,35</t>
  </si>
  <si>
    <t>ADAPTADOR COM FLANGE E ANEL DE VEDAÇÃO, PVC, SOLDÁVEL, DN 60 MM X 2 , INSTALADO EM RESERVAÇÃO DE ÁGUA DE EDIFICAÇÃO QUE POSSUA RESERVATÓRIO DE FIBRA/FIBROCIMENTO   FORNECIMENTO E INSTALAÇÃO. AF_06/2016</t>
  </si>
  <si>
    <t>32,24</t>
  </si>
  <si>
    <t>ADAPTADOR COM FLANGES LIVRES, PVC, SOLDÁVEL, DN  25 MM X 3/4 , INSTALADO EM RESERVAÇÃO DE ÁGUA DE EDIFICAÇÃO QUE POSSUA RESERVATÓRIO DE FIBRA/FIBROCIMENTO   FORNECIMENTO E INSTALAÇÃO. AF_06/2016</t>
  </si>
  <si>
    <t>17,14</t>
  </si>
  <si>
    <t>ADAPTADOR COM FLANGES LIVRES, PVC, SOLDÁVEL, DN 32 MM X 1 , INSTALADO EM RESERVAÇÃO DE ÁGUA DE EDIFICAÇÃO QUE POSSUA RESERVATÓRIO DE FIBRA/FIBROCIMENTO   FORNECIMENTO E INSTALAÇÃO. AF_06/2016</t>
  </si>
  <si>
    <t>21,32</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</si>
  <si>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</si>
  <si>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</si>
  <si>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38,43</t>
  </si>
  <si>
    <t>ADAPTADOR COM FLANGES LIVRES, PVC, SOLDÁVEL, DN 60 MM X 2 , INSTALADO EM RESERVAÇÃO DE ÁGUA DE EDIFICAÇÃO QUE POSSUA RESERVATÓRIO DE FIBRA/FIBROCIMENTO   FORNECIMENTO E INSTALAÇÃO. AF_06/2016</t>
  </si>
  <si>
    <t>50,35</t>
  </si>
  <si>
    <t>ADAPTADOR COM FLANGES LIVRES, PVC, SOLDÁVEL, DN 75 MM X 2 1/2 , INSTALADO EM RESERVAÇÃO DE ÁGUA DE EDIFICAÇÃO QUE POSSUA RESERVATÓRIO DE FIBRA/FIBROCIMENTO   FORNECIMENTO E INSTALAÇÃO. AF_06/2016</t>
  </si>
  <si>
    <t>125,92</t>
  </si>
  <si>
    <t>ADAPTADOR COM FLANGES LIVRES, PVC, SOLDÁVEL, DN 85 MM X 3 , INSTALADO EM RESERVAÇÃO DE ÁGUA DE EDIFICAÇÃO QUE POSSUA RESERVATÓRIO DE FIBRA/FIBROCIMENTO   FORNECIMENTO E INSTALAÇÃO. AF_06/2016</t>
  </si>
  <si>
    <t>169,50</t>
  </si>
  <si>
    <t>ADAPTADOR COM FLANGES LIVRES, PVC, SOLDÁVEL, DN 110 MM X 4 , INSTALADO EM RESERVAÇÃO DE ÁGUA DE EDIFICAÇÃO QUE POSSUA RESERVATÓRIO DE FIBRA/FIBROCIMENTO   FORNECIMENTO E INSTALAÇÃO. AF_06/2016</t>
  </si>
  <si>
    <t>232,69</t>
  </si>
  <si>
    <t>CONECTOR, CPVC, SOLDÁVEL, DN 22 MM X 3/4, INSTALADO EM RESERVAÇÃO DE ÁGUA DE EDIFICAÇÃO QUE POSSUA RESERVATÓRIO DE FIBRA/FIBROCIMENTO  FORNECIMENTO E INSTALAÇÃO. AF_06/2016</t>
  </si>
  <si>
    <t>19,64</t>
  </si>
  <si>
    <t>LUVA, CPVC, SOLDÁVEL, DN 22 MM, INSTALADO EM RESERVAÇÃO DE ÁGUA DE EDIFICAÇÃO QUE POSSUA RESERVATÓRIO DE FIBRA/FIBROCIMENTO  FORNECIMENTO E INSTALAÇÃO. AF_06/2016</t>
  </si>
  <si>
    <t>4,88</t>
  </si>
  <si>
    <t>CONECTOR, CPVC, SOLDÁVEL, DN 28 MM X 1, INSTALADO EM RESERVAÇÃO DE ÁGUA DE EDIFICAÇÃO QUE POSSUA RESERVATÓRIO DE FIBRA/FIBROCIMENTO  FORNECIMENTO E INSTALAÇÃO. AF_06/2016</t>
  </si>
  <si>
    <t>30,20</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</si>
  <si>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</si>
  <si>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</si>
  <si>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113,66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</si>
  <si>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</si>
  <si>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</si>
  <si>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138,00</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</si>
  <si>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</si>
  <si>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</si>
  <si>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</si>
  <si>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119,60</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</si>
  <si>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</si>
  <si>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</si>
  <si>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</si>
  <si>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11,47</t>
  </si>
  <si>
    <t>CURVA 90 GRAUS, CPVC, SOLDÁVEL, DN 28 MM, INSTALADO EM RESERVAÇÃO DE ÁGUA DE EDIFICAÇÃO QUE POSSUA RESERVATÓRIO DE FIBRA/FIBROCIMENTO  FORNECIMENTO E INSTALAÇÃO. AF_06/2016</t>
  </si>
  <si>
    <t>12,59</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</si>
  <si>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</si>
  <si>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</si>
  <si>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25,71</t>
  </si>
  <si>
    <t>JOELHO 90 GRAUS, CPVC, SOLDÁVEL, DN 54 MM, INSTALADO EM RESERVAÇÃO DE ÁGUA DE EDIFICAÇÃO QUE POSSUA RESERVATÓRIO DE FIBRA/FIBROCIMENTO  FORNECIMENTO E INSTALAÇÃO. AF_06/2016</t>
  </si>
  <si>
    <t>52,84</t>
  </si>
  <si>
    <t>JOELHO 90 GRAUS, CPVC, SOLDÁVEL, DN 73 MM, INSTALADO EM RESERVAÇÃO DE ÁGUA DE EDIFICAÇÃO QUE POSSUA RESERVATÓRIO DE FIBRA/FIBROCIMENTO  FORNECIMENTO E INSTALAÇÃO. AF_06/2016</t>
  </si>
  <si>
    <t>123,92</t>
  </si>
  <si>
    <t>JOELHO 90 GRAUS, CPVC, SOLDÁVEL, DN 89 MM, INSTALADO EM RESERVAÇÃO DE ÁGUA DE EDIFICAÇÃO QUE POSSUA RESERVATÓRIO DE FIBRA/FIBROCIMENTO  FORNECIMENTO E INSTALAÇÃO. AF_06/2016</t>
  </si>
  <si>
    <t>151,89</t>
  </si>
  <si>
    <t>TE, CPVC, SOLDÁVEL, DN 22 MM, INSTALADO EM RESERVAÇÃO DE ÁGUA DE EDIFICAÇÃO QUE POSSUA RESERVATÓRIO DE FIBRA/FIBROCIMENTO  FORNECIMENTO E INSTALAÇÃO. AF_06/2016</t>
  </si>
  <si>
    <t>9,76</t>
  </si>
  <si>
    <t>TE, CPVC, SOLDÁVEL, DN 28 MM, INSTALADO EM RESERVAÇÃO DE ÁGUA DE EDIFICAÇÃO QUE POSSUA RESERVATÓRIO DE FIBRA/FIBROCIMENTO  FORNECIMENTO E INSTALAÇÃO. AF_06/2016</t>
  </si>
  <si>
    <t>13,13</t>
  </si>
  <si>
    <t>TE, CPVC, SOLDÁVEL, DN 35 MM, INSTALADO EM RESERVAÇÃO DE ÁGUA DE EDIFICAÇÃO QUE POSSUA RESERVATÓRIO DE FIBRA/FIBROCIMENTO  FORNECIMENTO E INSTALAÇÃO. AF_06/2016</t>
  </si>
  <si>
    <t>32,89</t>
  </si>
  <si>
    <t>TE, CPVC, SOLDÁVEL, DN 42 MM, INSTALADO EM RESERVAÇÃO DE ÁGUA DE EDIFICAÇÃO QUE POSSUA RESERVATÓRIO DE FIBRA/FIBROCIMENTO  FORNECIMENTO E INSTALAÇÃO. AF_06/2016</t>
  </si>
  <si>
    <t>40,38</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</si>
  <si>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</si>
  <si>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</si>
  <si>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141,53</t>
  </si>
  <si>
    <t>TE, CPVC, SOLDÁVEL, DN 89 MM, INSTALADO EM RESERVAÇÃO DE ÁGUA DE EDIFICAÇÃO QUE POSSUA RESERVATÓRIO DE FIBRA/FIBROCIMENTO  FORNECIMENTO E INSTALAÇÃO. AF_06/2016</t>
  </si>
  <si>
    <t>182,05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</si>
  <si>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</si>
  <si>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</si>
  <si>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21,61</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</si>
  <si>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</si>
  <si>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</si>
  <si>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36,87</t>
  </si>
  <si>
    <t>ADAPTADOR COM FLANGES LIVRES, PVC, SOLDÁVEL LONGO, DN 60 MM X 2 , INSTALADO EM RESERVAÇÃO DE ÁGUA DE EDIFICAÇÃO QUE POSSUA RESERVATÓRIO DE FIBRA/FIBROCIMENTO   FORNECIMENTO E INSTALAÇÃO. AF_06/2016</t>
  </si>
  <si>
    <t>51,76</t>
  </si>
  <si>
    <t>ADAPTADOR COM FLANGES LIVRES, PVC, SOLDÁVEL LONGO, DN 75 MM X 2 1/2 , INSTALADO EM RESERVAÇÃO DE ÁGUA DE EDIFICAÇÃO QUE POSSUA RESERVATÓRIO DE FIBRA/FIBROCIMENTO   FORNECIMENTO E INSTALAÇÃO. AF_06/2016</t>
  </si>
  <si>
    <t>155,13</t>
  </si>
  <si>
    <t>ADAPTADOR COM FLANGES LIVRES, PVC, SOLDÁVEL LONGO, DN 85 MM X 3 , INSTALADO EM RESERVAÇÃO DE ÁGUA DE EDIFICAÇÃO QUE POSSUA RESERVATÓRIO DE FIBRA/FIBROCIMENTO   FORNECIMENTO E INSTALAÇÃO. AF_06/2016</t>
  </si>
  <si>
    <t>178,90</t>
  </si>
  <si>
    <t>ADAPTADOR COM FLANGES LIVRES, PVC, SOLDÁVEL LONGO, DN 110 MM X 4 , INSTALADO EM RESERVAÇÃO DE ÁGUA DE EDIFICAÇÃO QUE POSSUA RESERVATÓRIO DE FIBRA/FIBROCIMENTO   FORNECIMENTO E INSTALAÇÃO. AF_06/2016</t>
  </si>
  <si>
    <t>249,24</t>
  </si>
  <si>
    <t>LUVA, CPVC, SOLDÁVEL, DN 73 MM, INSTALADO EM RESERVAÇÃO DE ÁGUA DE EDIFICAÇÃO QUE POSSUA RESERVATÓRIO DE FIBRA/FIBROCIMENTO  FORNECIMENTO E INSTALAÇÃO. AF_06/2016</t>
  </si>
  <si>
    <t>101,47</t>
  </si>
  <si>
    <t>ADAPTADOR COM FLANGES LIVRES, PVC, SOLDÁVEL LONGO, DN  25 MM X 3/4 , INSTALADO EM RESERVAÇÃO DE ÁGUA DE EDIFICAÇÃO QUE POSSUA RESERVATÓRIO DE FIBRA/FIBROCIMENTO    FORNECIMENTO E INSTALAÇÃO. AF_06/2016</t>
  </si>
  <si>
    <t>20,33</t>
  </si>
  <si>
    <t>LUVA COM BUCHA DE LATÃO, PVC, SOLDÁVEL, DN 32MM X 1 , INSTALADO EM RAMAL DE DISTRIBUIÇÃO DE ÁGUA   FORNECIMENTO E INSTALAÇÃO. AF_12/2014</t>
  </si>
  <si>
    <t>14,97</t>
  </si>
  <si>
    <t>LUVA SIMPLES, PVC, SÉRIE NORMAL, ESGOTO PREDIAL, DN 150 MM, JUNTA ELÁSTICA, FORNECIDO E INSTALADO EM SUBCOLETOR AÉREO DE ESGOTO SANITÁRIO. AF_12/2014</t>
  </si>
  <si>
    <t>33,61</t>
  </si>
  <si>
    <t>CURVA 90 GRAUS, PVC, SERIE R, ÁGUA PLUVIAL, DN 100 MM, JUNTA ELÁSTICA, FORNECIDO E INSTALADO EM RAMAL DE ENCAMINHAMENTO. AF_12/2014</t>
  </si>
  <si>
    <t>42,96</t>
  </si>
  <si>
    <t>CURVA 90 GRAUS, PVC, SERIE R, ÁGUA PLUVIAL, DN 100 MM, JUNTA ELÁSTICA, FORNECIDO E INSTALADO EM CONDUTORES VERTICAIS DE ÁGUAS PLUVIAIS. AF_12/2014</t>
  </si>
  <si>
    <t>41,56</t>
  </si>
  <si>
    <t>SPRINKLER TIPO PENDENTE, 68 °C, UNIÃO POR ROSCA DN 15 (1/2") - FORNECIMENTO E INSTALAÇÃO. AF_12/2015</t>
  </si>
  <si>
    <t>33,01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</si>
  <si>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</si>
  <si>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</si>
  <si>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</si>
  <si>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6,93</t>
  </si>
  <si>
    <t>CONECTOR MACHO, PPR, 25 X 1/2'', CLASSE PN 25, INSTALADO EM RAMAL OU SUB-RAMAL DE ÁGUA   FORNECIMENTO E INSTALAÇÃO . AF_06/2015</t>
  </si>
  <si>
    <t>CONECTOR FÊMEA, PPR, 25 X 1/2'', CLASSE PN 25, INSTALADO EM RAMAL OU SUB-RAMAL DE ÁGUA   FORNECIMENTO E INSTALAÇÃO . AF_06/2015</t>
  </si>
  <si>
    <t>12,74</t>
  </si>
  <si>
    <t>TÊ NORMAL, PPR, DN 25 MM, CLASSE PN 25, INSTALADO EM RAMAL OU SUB-RAMAL DE ÁGUA  FORNECIMENTO E INSTALAÇÃO . AF_06/2015</t>
  </si>
  <si>
    <t>13,25</t>
  </si>
  <si>
    <t>TÊ MISTURADOR, PPR, 25 X 3/4'' , CLASSE PN 25, INSTALADO EM RAMAL OU SUB-RAMAL DE ÁGUA  FORNECIMENTO E INSTALAÇÃO . AF_06/2015</t>
  </si>
  <si>
    <t>32,19</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</si>
  <si>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</si>
  <si>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</si>
  <si>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</si>
  <si>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14,14</t>
  </si>
  <si>
    <t>JOELHO 45 GRAUS, PPR, DN 32 MM, CLASSE PN 25, INSTALADO EM RAMAL DE DISTRIBUIÇÃO DE ÁGUA  FORNECIMENTO E INSTALAÇÃO . AF_06/2015</t>
  </si>
  <si>
    <t>JOELHO 90 GRAUS, PPR, DN 40 MM, CLASSE PN 25, INSTALADO EM RAMAL DE DISTRIBUIÇÃO  FORNECIMENTO E INSTALAÇÃO . AF_06/2015</t>
  </si>
  <si>
    <t>23,28</t>
  </si>
  <si>
    <t>JOELHO 45 GRAUS, PPR, DN 40 MM, CLASSE PN 25, INSTALADO EM RAMAL DE DISTRIBUIÇÃO DE ÁGUA  FORNECIMENTO E INSTALAÇÃO . AF_06/2015</t>
  </si>
  <si>
    <t>22,92</t>
  </si>
  <si>
    <t>LUVA, PPR, DN 25 MM, CLASSE PN 25, INSTALADO EM RAMAL DE DISTRIBUIÇÃO DE ÁGUA  FORNECIMENTO E INSTALAÇÃO . AF_06/2015</t>
  </si>
  <si>
    <t>5,18</t>
  </si>
  <si>
    <t>CONECTOR MACHO, PPR, 25 X 1/2, CLASSE PN 25, INSTALADO EM RAMAL DE DISTRIBUIÇÃO DE ÁGUA  FORNECIMENTO E INSTALAÇÃO . AF_06/2015</t>
  </si>
  <si>
    <t>14,22</t>
  </si>
  <si>
    <t>CONECTOR FÊMEA, PPR, 25 X 1/2'', CLASSE PN 25, INSTALADO EM RAMAL DE DISTRIBUIÇÃO DE ÁGUA   FORNECIMENTO E INSTALAÇÃO . AF_06/2015</t>
  </si>
  <si>
    <t>10,99</t>
  </si>
  <si>
    <t>LUVA, PPR, DN 32 MM, CLASSE PN 25, INSTALADO EM RAMAL DE DISTRIBUIÇÃO DE ÁGUA  FORNECIMENTO E INSTALAÇÃO. AF_06/2015</t>
  </si>
  <si>
    <t>9,54</t>
  </si>
  <si>
    <t>CONECTOR MACHO, PPR, 32 X 3/4'', CLASSE PN 25, INSTALADO EM RAMAL DE DISTRIBUIÇÃO DE ÁGUA   FORNECIMENTO E INSTALAÇÃO. AF_06/2015</t>
  </si>
  <si>
    <t>24,62</t>
  </si>
  <si>
    <t>CONECTOR FÊMEA, PPR, 32 X 3/4'', CLASSE PN 25, INSTALADO EM RAMAL DE DISTRIBUIÇÃO DE ÁGUA   FORNECIMENTO E INSTALAÇÃO . AF_06/2015</t>
  </si>
  <si>
    <t>19,66</t>
  </si>
  <si>
    <t>BUCHA DE REDUÇÃO, PPR, 32 X 25, CLASSE PN 25, INSTALADO EM RAMAL DE DISTRIBUIÇÃO DE ÁGUA  FORNECIMENTO E INSTALAÇÃO . AF_06/2015</t>
  </si>
  <si>
    <t>9,71</t>
  </si>
  <si>
    <t>LUVA, PPR, DN 40 MM, CLASSE PN 25, INSTALADO EM RAMAL DE DISTRIBUIÇÃO DE ÁGUA  FORNECIMENTO E INSTALAÇÃO. AF_06/2015</t>
  </si>
  <si>
    <t>16,96</t>
  </si>
  <si>
    <t>BUCHA DE REDUÇÃO, PPR, 40 X 25, CLASSE PN 25, INSTALADO EM RAMAL DE DISTRIBUIÇÃO DE ÁGUA  FORNECIMENTO E INSTALAÇÃO . AF_06/2015</t>
  </si>
  <si>
    <t>TÊ NORMAL, PPR, DN 25 MM, CLASSE PN 25, INSTALADO EM RAMAL DE DISTRIBUIÇÃO DE ÁGUA  FORNECIMENTO E INSTALAÇÃO . AF_06/2015</t>
  </si>
  <si>
    <t>9,68</t>
  </si>
  <si>
    <t>TÊ NORMAL, PPR, DN 32 MM, CLASSE PN 25, INSTALADO EM RAMAL DE DISTRIBUIÇÃO DE ÁGUA  FORNECIMENTO E INSTALAÇÃO . AF_06/2015</t>
  </si>
  <si>
    <t>TÊ NORMAL, PPR, DN 40 MM, CLASSE PN 25, INSTALADO EM RAMAL DE DISTRIBUIÇÃO DE ÁGUA  FORNECIMENTO E INSTALAÇÃO . AF_06/2015</t>
  </si>
  <si>
    <t>32,52</t>
  </si>
  <si>
    <t>JOELHO 90 GRAUS, PPR, DN 25 MM, CLASSE PN 25, INSTALADO EM PRUMADA DE ÁGUA  FORNECIMENTO E INSTALAÇÃO . AF_06/2015</t>
  </si>
  <si>
    <t>3,35</t>
  </si>
  <si>
    <t>JOELHO 45 GRAUS, PPR, DN 25 MM, CLASSE PN 25, INSTALADO EM PRUMADA DE ÁGUA  FORNECIMENTO E INSTALAÇÃO . AF_06/2015</t>
  </si>
  <si>
    <t>JOELHO 90 GRAUS, PPR, DN 32 MM, CLASSE PN 25, INSTALADO EM PRUMADA DE ÁGUA  FORNECIMENTO E INSTALAÇÃO . AF_06/2015</t>
  </si>
  <si>
    <t>5,02</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</si>
  <si>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</si>
  <si>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</si>
  <si>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</si>
  <si>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8,17</t>
  </si>
  <si>
    <t>JOELHO 90 GRAUS, PPR, DN 50 MM, CLASSE PN 25, INSTALADO EM PRUMADA DE ÁGUA  FORNECIMENTO E INSTALAÇÃO . AF_06/2015</t>
  </si>
  <si>
    <t>15,65</t>
  </si>
  <si>
    <t>JOELHO 45 GRAUS, PPR, DN 50 MM, CLASSE PN 25, INSTALADO EM PRUMADA DE ÁGUA  FORNECIMENTO E INSTALAÇÃO . AF_06/2015</t>
  </si>
  <si>
    <t>16,13</t>
  </si>
  <si>
    <t>JOELHO 90 GRAUS, PPR, DN 63 MM, CLASSE PN 25, INSTALADO EM PRUMADA DE ÁGUA  FORNECIMENTO E INSTALAÇÃO . AF_06/2015</t>
  </si>
  <si>
    <t>23,68</t>
  </si>
  <si>
    <t>JOELHO 45 GRAUS, PPR, DN 63 MM, CLASSE PN 25, INSTALADO EM PRUMADA DE ÁGUA  FORNECIMENTO E INSTALAÇÃO . AF_06/2015</t>
  </si>
  <si>
    <t>22,49</t>
  </si>
  <si>
    <t>JOELHO 90 GRAUS, PPR, DN 75 MM, CLASSE PN 25, INSTALADO EM PRUMADA DE ÁGUA  FORNECIMENTO E INSTALAÇÃO . AF_06/2015</t>
  </si>
  <si>
    <t>51,00</t>
  </si>
  <si>
    <t>JOELHO 45 GRAUS, PPR, DN 75 MM, CLASSE PN 25, INSTALADO EM PRUMADA DE ÁGUA  FORNECIMENTO E INSTALAÇÃO . AF_06/2015</t>
  </si>
  <si>
    <t>49,61</t>
  </si>
  <si>
    <t>JOELHO 90 GRAUS, PPR, DN 90 MM, CLASSE PN 25, INSTALADO EM PRUMADA DE ÁGUA  FORNECIMENTO E INSTALAÇÃO . AF_06/2015</t>
  </si>
  <si>
    <t>76,63</t>
  </si>
  <si>
    <t>JOELHO 90 GRAUS, PPR, DN 110 MM, CLASSE PN 25, INSTALADO EM PRUMADA DE ÁGUA  FORNECIMENTO E INSTALAÇÃO . AF_06/2015</t>
  </si>
  <si>
    <t>114,62</t>
  </si>
  <si>
    <t>LUVA, PPR, DN 25 MM, CLASSE PN 25, INSTALADO EM PRUMADA DE ÁGUA  FORNECIMENTO E INSTALAÇÃO . AF_06/2015</t>
  </si>
  <si>
    <t>2,53</t>
  </si>
  <si>
    <t>CONECTOR MACHO, PPR, 25 X 1/2'', CLASSE PN 25, INSTALADO EM PRUMADA DE ÁGUA   FORNECIMENTO E INSTALAÇÃO . AF_06/2015</t>
  </si>
  <si>
    <t>11,57</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</si>
  <si>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</si>
  <si>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</si>
  <si>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</si>
  <si>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</si>
  <si>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</si>
  <si>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</si>
  <si>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10,70</t>
  </si>
  <si>
    <t>LUVA, PPR, DN 63 MM, CLASSE PN 25, INSTALADO EM PRUMADA DE ÁGUA  FORNECIMENTO E INSTALAÇÃO. AF_06/2015</t>
  </si>
  <si>
    <t>LUVA, PPR, DN 75 MM, CLASSE PN 25, INSTALADO EM PRUMADA DE ÁGUA  FORNECIMENTO E INSTALAÇÃO. AF_06/2015</t>
  </si>
  <si>
    <t>32,82</t>
  </si>
  <si>
    <t>LUVA, PPR, DN 90 MM, CLASSE PN 25, INSTALADO EM PRUMADA DE ÁGUA  FORNECIMENTO E INSTALAÇÃO. AF_06/2015</t>
  </si>
  <si>
    <t>51,57</t>
  </si>
  <si>
    <t>LUVA, PPR, DN 110 MM, CLASSE PN 25, INSTALADO EM PRUMADA DE ÁGUA  FORNECIMENTO E INSTALAÇÃO. AF_06/2015</t>
  </si>
  <si>
    <t>81,30</t>
  </si>
  <si>
    <t>TÊ NORMAL, PPR, DN 25 MM, CLASSE PN 25, INSTALADO EM PRUMADA DE ÁGUA  FORNECIMENTO E INSTALAÇÃO . AF_06/2015</t>
  </si>
  <si>
    <t>4,41</t>
  </si>
  <si>
    <t>TÊ NORMAL, PPR, DN 32 MM, CLASSE PN 25, INSTALADO EM PRUMADA DE ÁGUA  FORNECIMENTO E INSTALAÇÃO . AF_06/2015</t>
  </si>
  <si>
    <t>TÊ NORMAL, PPR, DN 40 MM, CLASSE PN 25, INSTALADO EM PRUMADA DE ÁGUA  FORNECIMENTO E INSTALAÇÃO . AF_06/2015</t>
  </si>
  <si>
    <t>12,81</t>
  </si>
  <si>
    <t>TÊ NORMAL, PPR, DN 50 MM, CLASSE PN 25, INSTALADO EM PRUMADA DE ÁGUA  FORNECIMENTO E INSTALAÇÃO . AF_06/2015</t>
  </si>
  <si>
    <t>17,87</t>
  </si>
  <si>
    <t>TÊ NORMAL, PPR, DN 63 MM, CLASSE PN 25, INSTALADO EM PRUMADA DE ÁGUA  FORNECIMENTO E INSTALAÇÃO . AF_06/2015</t>
  </si>
  <si>
    <t>29,97</t>
  </si>
  <si>
    <t>TÊ NORMAL, PPR, DN 75 MM, CLASSE PN 25, INSTALADO EM PRUMADA DE ÁGUA  FORNECIMENTO E INSTALAÇÃO . AF_06/2015</t>
  </si>
  <si>
    <t>TÊ NORMAL, PPR, DN 90 MM, CLASSE PN 25, INSTALADO EM PRUMADA DE ÁGUA  FORNECIMENTO E INSTALAÇÃO . AF_06/2015</t>
  </si>
  <si>
    <t>82,99</t>
  </si>
  <si>
    <t>TÊ NORMAL, PPR, DN 110 MM, CLASSE PN 25, INSTALADO EM PRUMADA DE ÁGUA  FORNECIMENTO E INSTALAÇÃO . AF_06/2015</t>
  </si>
  <si>
    <t>130,32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</si>
  <si>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</si>
  <si>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</si>
  <si>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</si>
  <si>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</si>
  <si>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5,74</t>
  </si>
  <si>
    <t>CONECTOR MACHO, PPR, 32 X 3/4'', CLASSE PN 25,  INSTALADO EM RESERVAÇÃO DE ÁGUA DE EDIFICAÇÃO QUE POSSUA RESERVATÓRIO DE FIBRA/FIBROCIMENTO   FORNECIMENTO E INSTALAÇÃO. AF_06/2016</t>
  </si>
  <si>
    <t>20,82</t>
  </si>
  <si>
    <t>LUVA, PPR, DN 40 MM, CLASSE PN 25, INSTALADO EM RESERVAÇÃO DE ÁGUA DE EDIFICAÇÃO QUE POSSUA RESERVATÓRIO DE FIBRA/FIBROCIMENTO  FORNECIMENTO E INSTALAÇÃO. AF_06/2016</t>
  </si>
  <si>
    <t>8,68</t>
  </si>
  <si>
    <t>LUVA, PPR, DN 50 MM, CLASSE PN 25, INSTALADO EM RESERVAÇÃO DE ÁGUA DE EDIFICAÇÃO QUE POSSUA RESERVATÓRIO DE FIBRA/FIBROCIMENTO  FORNECIMENTO E INSTALAÇÃO. AF_06/2016</t>
  </si>
  <si>
    <t>13,18</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</si>
  <si>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</si>
  <si>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</si>
  <si>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</si>
  <si>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50,98</t>
  </si>
  <si>
    <t>LUVA, PPR, DN 110 MM, CLASSE PN 25, INSTALADO EM RESERVAÇÃO DE ÁGUA DE EDIFICAÇÃO QUE POSSUA RESERVATÓRIO DE FIBRA/FIBROCIMENTO  FORNECIMENTO E INSTALAÇÃO. AF_06/2016</t>
  </si>
  <si>
    <t>81,27</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</si>
  <si>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</si>
  <si>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</si>
  <si>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</si>
  <si>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</si>
  <si>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</si>
  <si>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</si>
  <si>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24,66</t>
  </si>
  <si>
    <t>JOELHO 90 GRAUS, PPR, DN 75 MM, CLASSE PN 25,  INSTALADO EM RESERVAÇÃO DE ÁGUA DE EDIFICAÇÃO QUE POSSUA RESERVATÓRIO DE FIBRA/FIBROCIMENTO  FORNECIMENTO E INSTALAÇÃO. AF_06/2016</t>
  </si>
  <si>
    <t>54,67</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</si>
  <si>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</si>
  <si>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</si>
  <si>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114,58</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</si>
  <si>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</si>
  <si>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</si>
  <si>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</si>
  <si>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11,35</t>
  </si>
  <si>
    <t>TÊ, PPR, DN 40 MM, CLASSE PN 25,  INSTALADO EM RESERVAÇÃO DE ÁGUA DE EDIFICAÇÃO QUE POSSUA RESERVATÓRIO DE FIBRA/FIBROCIMENTO  FORNECIMENTO E INSTALAÇÃO. AF_06/2016</t>
  </si>
  <si>
    <t>15,96</t>
  </si>
  <si>
    <t>TÊ, PPR, DN 50 MM, CLASSE PN 25,  INSTALADO EM RESERVAÇÃO DE ÁGUA DE EDIFICAÇÃO QUE POSSUA RESERVATÓRIO DE FIBRA/FIBROCIMENTO  FORNECIMENTO E INSTALAÇÃO. AF_06/2016</t>
  </si>
  <si>
    <t>22,79</t>
  </si>
  <si>
    <t>TÊ, PPR, DN 63 MM, CLASSE PN 25,  INSTALADO EM RESERVAÇÃO DE ÁGUA DE EDIFICAÇÃO QUE POSSUA RESERVATÓRIO DE FIBRA/FIBROCIMENTO  FORNECIMENTO E INSTALAÇÃO. AF_06/2016</t>
  </si>
  <si>
    <t>31,29</t>
  </si>
  <si>
    <t>TÊ, PPR, DN 75 MM, CLASSE PN 25,  INSTALADO EM RESERVAÇÃO DE ÁGUA DE EDIFICAÇÃO QUE POSSUA RESERVATÓRIO DE FIBRA/FIBROCIMENTO  FORNECIMENTO E INSTALAÇÃO. AF_06/2016</t>
  </si>
  <si>
    <t>60,26</t>
  </si>
  <si>
    <t>TÊ, PPR, DN 90 MM, CLASSE PN 25,  INSTALADO EM RESERVAÇÃO DE ÁGUA DE EDIFICAÇÃO QUE POSSUA RESERVATÓRIO DE FIBRA/FIBROCIMENTO  FORNECIMENTO E INSTALAÇÃO. AF_06/2016</t>
  </si>
  <si>
    <t>81,77</t>
  </si>
  <si>
    <t>TÊ, PPR, DN 110 MM, CLASSE PN 25,  INSTALADO EM RESERVAÇÃO DE ÁGUA DE EDIFICAÇÃO QUE POSSUA RESERVATÓRIO DE FIBRA/FIBROCIMENTO  FORNECIMENTO E INSTALAÇÃO. AF_06/2016</t>
  </si>
  <si>
    <t>130,25</t>
  </si>
  <si>
    <t>KIT CHASSI PEX, PRÉ-FABRICADO, PARA CHUVEIRO COM REGISTROS DE PRESSÃO E CONEXÕES POR CRIMPAGEM  FORNECIMENTO E INSTALAÇÃO. AF_06/2015</t>
  </si>
  <si>
    <t>193,35</t>
  </si>
  <si>
    <t>KIT CHASSI PEX, PRÉ-FABRICADO, PARA COZINHA COM CUBA SIMPLES E CONEXÕES POR CRIMPAGEM  FORNECIMENTO E INSTALAÇÃO. AF_06/2015</t>
  </si>
  <si>
    <t>99,51</t>
  </si>
  <si>
    <t>KIT CHASSI PEX, PRÉ-FABRICADO, PARA ÁREA DE SERVIÇO COM TANQUE E MÁQUINA DE LAVAR ROUPA, E CONEXÕES POR CRIMPAGEM  FORNECIMENTO E INSTALAÇÃO. AF_06/2015</t>
  </si>
  <si>
    <t>178,72</t>
  </si>
  <si>
    <t>KIT CHASSI PEX, PRÉ-FABRICADO, PARA CHUVEIRO COM REGISTROS DE PRESSÃO E CONEXÕES POR ANEL DESLIZANTE  FORNECIMENTO E INSTALAÇÃO. AF_06/2015</t>
  </si>
  <si>
    <t>200,08</t>
  </si>
  <si>
    <t>KIT CHASSI PEX, PRÉ-FABRICADO, PARA COZINHA COM CUBA SIMPLES E CONEXÕES POR ANEL DESLIZANTE  FORNECIMENTO E INSTALAÇÃO. AF_06/2015</t>
  </si>
  <si>
    <t>97,57</t>
  </si>
  <si>
    <t>KIT CHASSI PEX, PRÉ-FABRICADO, PARA ÁREA DE SERVIÇO COM TANQUE E MÁQUINA DE LAVAR ROUPA, E CONEXÕES POR ANEL DESLIZANTE  FORNECIMENTO E INSTALAÇÃO. AF_06/2015</t>
  </si>
  <si>
    <t>163,07</t>
  </si>
  <si>
    <t>UNIÃO METÁLICA PARA INSTALAÇÕES EM PEX, DN 16 MM, FIXAÇÃO DAS CONEXÕES POR ANEL DESLIZANTE  FORNECIMENTO E INSTALAÇÃO . AF_06/2015</t>
  </si>
  <si>
    <t>9,34</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</si>
  <si>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</si>
  <si>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</si>
  <si>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11,52</t>
  </si>
  <si>
    <t>UNIÃO METÁLICA PARA INSTALAÇÕES EM PEX, DN 20 MM, FIXAÇÃO DAS CONEXÕES POR ANEL DESLIZANTE  FORNECIMENTO E INSTALAÇÃO . AF_06/2015</t>
  </si>
  <si>
    <t>12,42</t>
  </si>
  <si>
    <t>CONEXÃO FIXA, ROSCA FÊMEA, METÁLICA, PARA INSTALAÇÕES EM PEX, DN 20 MM X 1/2", COM ANEL DESLIZANTE. FORNECIMENTO E INSTALAÇÃO. AF_06/2015</t>
  </si>
  <si>
    <t>11,96</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</si>
  <si>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</si>
  <si>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</si>
  <si>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11,66</t>
  </si>
  <si>
    <t>UNIÃO METÁLICA PARA INSTALAÇÕES EM PEX, DN 25 MM, FIXAÇÃO DAS CONEXÕES POR ANEL DESLIZANTE   FORNECIMENTO E INSTALAÇÃO. AF_06/2015</t>
  </si>
  <si>
    <t>19,42</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</si>
  <si>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</si>
  <si>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</si>
  <si>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18,21</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</si>
  <si>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</si>
  <si>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</si>
  <si>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</si>
  <si>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30,56</t>
  </si>
  <si>
    <t>CONEXÃO FIXA, ROSCA FÊMEA, METÁLICA, PARA INSTALAÇÕES EM PEX, DN 32 MM X 1", COM ANEL DESLIZANTE  FORNECIMENTO E INSTALAÇÃO. AF_06/2015</t>
  </si>
  <si>
    <t>UNIÃO DE REDUÇÃO, METÁLICA, PEX, DN 32 X 25 MM, CONEXÃO POR ANEL DESLIZANTE  FORNECIMENTO E INSTALAÇÃO. AF_06/2015</t>
  </si>
  <si>
    <t>26,49</t>
  </si>
  <si>
    <t>LUVA PARA INSTALAÇÕES EM PEX, DN 16 MM, CONEXÃO POR CRIMPAGEM  FORNECIMENTO E INSTALAÇÃO . AF_06/2015</t>
  </si>
  <si>
    <t>10,94</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</si>
  <si>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</si>
  <si>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</si>
  <si>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</si>
  <si>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15,11</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</si>
  <si>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</si>
  <si>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</si>
  <si>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</si>
  <si>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15,08</t>
  </si>
  <si>
    <t>LUVA PARA INSTALAÇÕES EM PEX, DN 25 MM, CONEXÃO POR CRIMPAGEM   FORNECIMENTO E INSTALAÇÃO. AF_06/2015</t>
  </si>
  <si>
    <t>21,81</t>
  </si>
  <si>
    <t>CONEXÃO FIXA, ROSCA FÊMEA, PARA INSTALAÇÕES EM PEX, DN 25MM X 1/2", CONEXÃO POR CRIMPAGEM  FORNECIMENTO E INSTALAÇÃO. AF_06/2015</t>
  </si>
  <si>
    <t>17,88</t>
  </si>
  <si>
    <t>CONEXÃO FIXA, ROSCA FÊMEA, PARA INSTALAÇÕES EM PEX, DN 25MM X 3/4", CONEXÃO POR CRIMPAGEM  FORNECIMENTO E INSTALAÇÃO. AF_06/2015</t>
  </si>
  <si>
    <t>LUVA DE REDUÇÃO PARA INSTALAÇÕES EM PEX, DN 25 X 16 MM, CONEXÃO POR CRIMPAGEM  FORNECIMENTO E INSTALAÇÃO. AF_06/2015</t>
  </si>
  <si>
    <t>19,31</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</si>
  <si>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</si>
  <si>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</si>
  <si>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</si>
  <si>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29,23</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</si>
  <si>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</si>
  <si>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</si>
  <si>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</si>
  <si>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14,72</t>
  </si>
  <si>
    <t>JOELHO 90 GRAUS, METÁLICO, PARA INSTALAÇÕES EM PEX, DN 20 MM, CONEXÃO POR ANEL DESLIZANTE  FORNECIMENTO E INSTALAÇÃO . AF_06/2015</t>
  </si>
  <si>
    <t>18,96</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</si>
  <si>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</si>
  <si>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</si>
  <si>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</si>
  <si>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20,25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</si>
  <si>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</si>
  <si>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</si>
  <si>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29,35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</si>
  <si>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</si>
  <si>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</si>
  <si>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25,53</t>
  </si>
  <si>
    <t>JOELHO 90 GRAUS, METÁLICO, PARA INSTALAÇÕES EM PEX, DN 32 MM, CONEXÃO POR ANEL DESLIZANTE  FORNECIMENTO E INSTALAÇÃO . AF_06/2015</t>
  </si>
  <si>
    <t>37,98</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</si>
  <si>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</si>
  <si>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</si>
  <si>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</si>
  <si>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</si>
  <si>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18,38</t>
  </si>
  <si>
    <t>JOELHO 90 GRAUS, ROSCA FÊMEA TERMINAL, PARA INSTALAÇÕES EM PEX, DN 20MM X 1/2", CONEXÃO POR CRIMPAGEM  FORNECIMENTO E INSTALAÇÃO. AF_06/2015</t>
  </si>
  <si>
    <t>20,59</t>
  </si>
  <si>
    <t>JOELHO 90 GRAUS, ROSCA FÊMEA TERMINAL, PARA INSTALAÇÕES EM PEX, DN 20MM X 3/4", CONEXÃO POR CRIMPAGEM  FORNECIMENTO E INSTALAÇÃO. AF_06/2015</t>
  </si>
  <si>
    <t>JOELHO 90 GRAUS, PARA INSTALAÇÕES EM PEX, DN 25 MM, CONEXÃO POR CRIMPAGEM   FORNECIMENTO E INSTALAÇÃO. AF_06/2015</t>
  </si>
  <si>
    <t>22,80</t>
  </si>
  <si>
    <t>JOELHO 90 GRAUS, ROSCA FÊMEA TERMINAL, PARA INSTALAÇÕES EM PEX, DN 25MM X 1/2", CONEXÃO POR CRIMPAGEM  FORNECIMENTO E INSTALAÇÃO. AF_06/2015</t>
  </si>
  <si>
    <t>23,12</t>
  </si>
  <si>
    <t>JOELHO 90 GRAUS, ROSCA FÊMEA TERMINAL, PARA INSTALAÇÕES EM PEX, DN 25MM X 1, CONEXÃO POR CRIMPAGEM  FORNECIMENTO E INSTALAÇÃO. AF_06/2015</t>
  </si>
  <si>
    <t>36,34</t>
  </si>
  <si>
    <t>JOELHO 90 GRAUS, PARA INSTALAÇÕES EM PEX, DN 32 MM, CONEXÃO POR CRIMPAGEM   FORNECIMENTO E INSTALAÇÃO. AF_06/2015</t>
  </si>
  <si>
    <t>36,91</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</si>
  <si>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</si>
  <si>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</si>
  <si>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</si>
  <si>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</si>
  <si>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22,82</t>
  </si>
  <si>
    <t>TÊ, ROSCA FÊMEA, METÁLICO, PARA INSTALAÇÕES EM PEX, DN 20 MM X ½, CONEXÃO POR ANEL DESLIZANTE   FORNECIMENTO E INSTALAÇÃO. AF_06/2015</t>
  </si>
  <si>
    <t>22,58</t>
  </si>
  <si>
    <t>TÊ, METÁLICO, PARA INSTALAÇÕES EM PEX, DN 25 MM, CONEXÃO POR ANEL DESLIZANTE  FORNECIMENTO E INSTALAÇÃO. AF_06/2015</t>
  </si>
  <si>
    <t>35,29</t>
  </si>
  <si>
    <t>TÊ, ROSCA FÊMEA, METÁLICO, PARA INSTALAÇÕES EM PEX, DN 25 MM X 3/4", CONEXÃO POR ANEL DESLIZANTE  FORNECIMENTO E INSTALAÇÃO. AF_06/2015</t>
  </si>
  <si>
    <t>34,59</t>
  </si>
  <si>
    <t>TÊ, METÁLICO, PARA INSTALAÇÕES EM PEX, DN 32 MM, CONEXÃO POR ANEL DESLIZANTE  FORNECIMENTO E INSTALAÇÃO. AF_06/2015</t>
  </si>
  <si>
    <t>46,26</t>
  </si>
  <si>
    <t>TÊ, ROSCA MACHO, METÁLICO, PARA INSTALAÇÕES EM PEX, DN 32 MM X 1", CONEXÃO POR ANEL DESLIZANTE  FORNECIMENTO E INSTALAÇÃO. AF_06/2015</t>
  </si>
  <si>
    <t>53,47</t>
  </si>
  <si>
    <t>TÊ, PARA INSTALAÇÕES EM PEX, DN 16 MM, CONEXÃO POR CRIMPAGEM  FORNECIMENTO E INSTALAÇÃO. AF_06/2015</t>
  </si>
  <si>
    <t>21,39</t>
  </si>
  <si>
    <t>TÊ, PARA INSTALAÇÕES EM PEX, DN 20 MM, CONEXÃO POR CRIMPAGEM  FORNECIMENTO E INSTALAÇÃO. AF_06/2015</t>
  </si>
  <si>
    <t>25,54</t>
  </si>
  <si>
    <t>TÊ, PEX, DN 25 MM, CONEXÃO POR CRIMPAGEM  FORNECIMENTO E INSTALAÇÃO. AF_06/2015</t>
  </si>
  <si>
    <t>TÊ, PARA INSTALAÇÕES EM PEX, DN 32 MM, CONEXÃO POR CRIMPAGEM  FORNECIMENTO E INSTALAÇÃO. AF_06/2015</t>
  </si>
  <si>
    <t>57,73</t>
  </si>
  <si>
    <t>DISTRIBUIDOR 2 SAÍDAS, METÁLICO, PARA INSTALAÇÕES EM PEX, ENTRADA DE 3/4" X 2 SAÍDAS DE 1/2", CONEXÃO POR ANEL DESLIZANTE  FORNECIMENTO E INSTALAÇÃO. AF_06/2015</t>
  </si>
  <si>
    <t>53,73</t>
  </si>
  <si>
    <t>DISTRIBUIDOR 2 SAÍDAS, METÁLICO, PARA INSTALAÇÕES EM PEX, ENTRADA DE 1" X 2 SAÍDAS DE 1/2", CONEXÃO POR ANEL DESLIZANTE  FORNECIMENTO E INSTALAÇÃO. AF_06/2015</t>
  </si>
  <si>
    <t>61,69</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</si>
  <si>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</si>
  <si>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</si>
  <si>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78,47</t>
  </si>
  <si>
    <t>DISTRIBUIDOR 2 SAÍDAS, PARA INSTALAÇÕES EM PEX, ENTRADA DE 32 MM X 2 SAÍDAS DE 16 MM, CONEXÃO POR CRIMPAGEM FORNECIMENTO E INSTALAÇÃO. AF_06/2015</t>
  </si>
  <si>
    <t>136,89</t>
  </si>
  <si>
    <t>DISTRIBUIDOR 2 SAÍDAS, PARA INSTALAÇÕES EM PEX, ENTRADA DE 32 MM X 2 SAÍDAS DE 20 MM, CONEXÃO POR CRIMPAGEM  FORNECIMENTO E INSTALAÇÃO. AF_06/2015</t>
  </si>
  <si>
    <t>146,18</t>
  </si>
  <si>
    <t>DISTRIBUIDOR 2 SAÍDAS, PARA INSTALAÇÕES EM PEX, ENTRADA DE 32 MM X 2 SAÍDAS DE 25 MM, CONEXÃO POR CRIMPAGEM  FORNECIMENTO E INSTALAÇÃO. AF_06/2015</t>
  </si>
  <si>
    <t>147,91</t>
  </si>
  <si>
    <t>DISTRIBUIDOR 3 SAÍDAS, PARA INSTALAÇÕES EM PEX, ENTRADA DE 32 MM X 3 SAÍDAS DE 16 MM, CONEXÃO POR CRIMPAGEM  FORNECIMENTO E INSTALAÇÃO. AF_06/2015</t>
  </si>
  <si>
    <t>149,02</t>
  </si>
  <si>
    <t>DISTRIBUIDOR 3 SAÍDAS, PARA INSTALAÇÕES EM PEX, ENTRADA DE 32 MM X 3 SAÍDAS DE 20 MM, CONEXÃO POR CRIMPAGEM  FORNECIMENTO E INSTALAÇÃO. AF_06/2015</t>
  </si>
  <si>
    <t>169,81</t>
  </si>
  <si>
    <t>DISTRIBUIDOR 3 SAÍDAS, PARA INSTALAÇÕES EM PEX, ENTRADA DE 32 MM X 3 SAÍDAS DE 25 MM, CONEXÃO POR CRIMPAGEM  FORNECIMENTO E INSTALAÇÃO. AF_06/2015</t>
  </si>
  <si>
    <t>179,22</t>
  </si>
  <si>
    <t>FLANGE EM AÇO, DN 15 MM X 1/2'', INSTALADO EM RESERVAÇÃO DE ÁGUA DE EDIFICAÇÃO QUE POSSUA RESERVATÓRIO DE FIBRA/FIBROCIMENTO - FORNECIMENTO E INSTALAÇÃO. AF_06/2016</t>
  </si>
  <si>
    <t>20,69</t>
  </si>
  <si>
    <t>FLANGE EM AÇO, DN 20 MM X 3/4'', INSTALADO EM RESERVAÇÃO DE ÁGUA DE EDIFICAÇÃO QUE POSSUA RESERVATÓRIO DE FIBRA/FIBROCIMENTO - FORNECIMENTO E INSTALAÇÃO. AF_06/2016</t>
  </si>
  <si>
    <t>24,86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</si>
  <si>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</si>
  <si>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</si>
  <si>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35,33</t>
  </si>
  <si>
    <t>FLANGE EM AÇO, DN 40 MM X 1 1/2'', INSTALADO EM RESERVAÇÃO DE ÁGUA DE EDIFICAÇÃO QUE POSSUA RESERVATÓRIO DE FIBRA/FIBROCIMENTO - FORNECIMENTO E INSTALAÇÃO. AF_06/2016</t>
  </si>
  <si>
    <t>42,06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</si>
  <si>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</si>
  <si>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</si>
  <si>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</si>
  <si>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36,44</t>
  </si>
  <si>
    <t>CURVA 45 GRAUS, EM AÇO, CONEXÃO RANHURADA, DN 50 (2), INSTALADO EM PRUMADAS - FORNECIMENTO E INSTALAÇÃO. AF_12/2015</t>
  </si>
  <si>
    <t>65,96</t>
  </si>
  <si>
    <t>CURVA 90 GRAUS, EM AÇO, CONEXÃO RANHURADA, DN 50 (2"), INSTALADO EM PRUMADAS - FORNECIMENTO E INSTALAÇÃO. AF_12/2015</t>
  </si>
  <si>
    <t>67,20</t>
  </si>
  <si>
    <t>CURVA 45 GRAUS, EM AÇO, CONEXÃO RANHURADA, DN 65 (2 1/2"), INSTALADO EM PRUMADAS - FORNECIMENTO E INSTALAÇÃO. AF_12/2015</t>
  </si>
  <si>
    <t>77,16</t>
  </si>
  <si>
    <t>CURVA 90 GRAUS, EM AÇO, CONEXÃO RANHURADA, DN 65 (2 1/2), INSTALADO EM PRUMADAS - FORNECIMENTO E INSTALAÇÃO. AF_12/2015</t>
  </si>
  <si>
    <t>79,53</t>
  </si>
  <si>
    <t>CURVA 45 GRAUS, EM AÇO, CONEXÃO RANHURADA, DN 80 (3"), INSTALADO EM PRUMADAS - FORNECIMENTO E INSTALAÇÃO. AF_12/2015</t>
  </si>
  <si>
    <t>88,29</t>
  </si>
  <si>
    <t>CURVA 90 GRAUS, EM AÇO, CONEXÃO RANHURADA, DN 80 (3"), INSTALADO EM PRUMADAS - FORNECIMENTO E INSTALAÇÃO. AF_12/2015</t>
  </si>
  <si>
    <t>90,83</t>
  </si>
  <si>
    <t>TÊ, EM AÇO, CONEXÃO RANHURADA, DN 50 (2"), INSTALADO EM PRUMADAS - FORNECIMENTO E INSTALAÇÃO. AF_12/2015</t>
  </si>
  <si>
    <t>TÊ, EM AÇO, CONEXÃO RANHURADA, DN 65 (2 1/2"), INSTALADO EM PRUMADAS - FORNECIMENTO E INSTALAÇÃO. AF_12/2015</t>
  </si>
  <si>
    <t>119,61</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</si>
  <si>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</si>
  <si>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</si>
  <si>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</si>
  <si>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70,07</t>
  </si>
  <si>
    <t>LUVA, EM AÇO, CONEXÃO SOLDADA, DN 65 (2 1/2"), INSTALADO EM PRUMADAS - FORNECIMENTO E INSTALAÇÃO. AF_12/2015</t>
  </si>
  <si>
    <t>115,52</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</si>
  <si>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</si>
  <si>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</si>
  <si>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</si>
  <si>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148,31</t>
  </si>
  <si>
    <t>CURVA 45 GRAUS, EM AÇO, CONEXÃO SOLDADA, DN 50 (2), INSTALADO EM PRUMADAS - FORNECIMENTO E INSTALAÇÃO. AF_12/2015</t>
  </si>
  <si>
    <t>98,83</t>
  </si>
  <si>
    <t>CURVA 90 GRAUS, EM AÇO, CONEXÃO SOLDADA, DN 50 (2), INSTALADO EM PRUMADAS - FORNECIMENTO E INSTALAÇÃO. AF_12/2015</t>
  </si>
  <si>
    <t>104,06</t>
  </si>
  <si>
    <t>CURVA 45 GRAUS, EM AÇO, CONEXÃO SOLDADA, DN 65 (2 1/2), INSTALADO EM PRUMADAS - FORNECIMENTO E INSTALAÇÃO. AF_12/2015</t>
  </si>
  <si>
    <t>160,06</t>
  </si>
  <si>
    <t>CURVA 90 GRAUS, EM AÇO, CONEXÃO SOLDADA, DN 65 (2 1/2), INSTALADO EM PRUMADAS - FORNECIMENTO E INSTALAÇÃO. AF_12/2015</t>
  </si>
  <si>
    <t>168,43</t>
  </si>
  <si>
    <t>CURVA 45 GRAUS, EM AÇO, CONEXÃO SOLDADA, DN 80 (3), INSTALADO EM PRUMADAS - FORNECIMENTO E INSTALAÇÃO. AF_12/2015</t>
  </si>
  <si>
    <t>344,70</t>
  </si>
  <si>
    <t>CURVA 90 GRAUS, EM AÇO, CONEXÃO SOLDADA, DN 80 (3), INSTALADO EM PRUMADAS - FORNECIMENTO E INSTALAÇÃO. AF_12/2015</t>
  </si>
  <si>
    <t>307,16</t>
  </si>
  <si>
    <t>TÊ, EM AÇO, CONEXÃO SOLDADA, DN 50 (2"), INSTALADO EM PRUMADAS - FORNECIMENTO E INSTALAÇÃO. AF_12/2015</t>
  </si>
  <si>
    <t>152,83</t>
  </si>
  <si>
    <t>TÊ, EM AÇO, CONEXÃO SOLDADA, DN 65 (2 1/2"), INSTALADO EM PRUMADAS - FORNECIMENTO E INSTALAÇÃO. AF_12/2015</t>
  </si>
  <si>
    <t>250,99</t>
  </si>
  <si>
    <t>TÊ, EM AÇO, CONEXÃO SOLDADA, DN 80 (3"), INSTALADO EM PRUMADAS - FORNECIMENTO E INSTALAÇÃO. AF_12/2015</t>
  </si>
  <si>
    <t>376,82</t>
  </si>
  <si>
    <t>LUVA, EM AÇO, CONEXÃO SOLDADA, DN 25 (1), INSTALADO EM REDE DE ALIMENTAÇÃO PARA HIDRANTE - FORNECIMENTO E INSTALAÇÃO. AF_12/2015</t>
  </si>
  <si>
    <t>19,00</t>
  </si>
  <si>
    <t>LUVA COM REDUÇÃO, EM AÇO, CONEXÃO SOLDADA, DN 25 X 20 MM (1 X 3/4), INSTALADO EM REDE DE ALIMENTAÇÃO PARA HIDRANTE - FORNECIMENTO E INSTALAÇÃO. AF_12/2015</t>
  </si>
  <si>
    <t>16,31</t>
  </si>
  <si>
    <t>LUVA, EM AÇO, CONEXÃO SOLDADA, DN 32 (1 1/4), INSTALADO EM REDE DE ALIMENTAÇÃO PARA HIDRANTE - FORNECIMENTO E INSTALAÇÃO. AF_12/2015</t>
  </si>
  <si>
    <t>26,93</t>
  </si>
  <si>
    <t>LUVA COM REDUÇÃO, EM AÇO, CONEXÃO SOLDADA, DN 32 X 25 MM (1 1/4  X 1), INSTALADO EM REDE DE ALIMENTAÇÃO PARA HIDRANTE - FORNECIMENTO E INSTALAÇÃO. AF_12/2015</t>
  </si>
  <si>
    <t>31,45</t>
  </si>
  <si>
    <t>LUVA, EM AÇO, CONEXÃO SOLDADA, DN 40 (1 1/2), INSTALADO EM REDE DE ALIMENTAÇÃO PARA HIDRANTE - FORNECIMENTO E INSTALAÇÃO. AF_12/2015</t>
  </si>
  <si>
    <t>34,10</t>
  </si>
  <si>
    <t>LUVA COM REDUÇÃO, EM AÇO, CONEXÃO SOLDADA, DN 40  X 32 MM (1 1/2 X 1 1/4), INSTALADO EM REDE DE ALIMENTAÇÃO PARA HIDRANTE - FORNECIMENTO E INSTALAÇÃO. AF_12/2015</t>
  </si>
  <si>
    <t>39,90</t>
  </si>
  <si>
    <t>LUVA, EM AÇO, CONEXÃO SOLDADA, DN 50 (2), INSTALADO EM REDE DE ALIMENTAÇÃO PARA HIDRANTE - FORNECIMENTO E INSTALAÇÃO. AF_12/2015</t>
  </si>
  <si>
    <t>49,37</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</si>
  <si>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</si>
  <si>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</si>
  <si>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87,44</t>
  </si>
  <si>
    <t>LUVA COM REDUÇÃO, EM AÇO, CONEXÃO SOLDADA, DN 65 X 50 MM (2 1/2 X 2), INSTALADO EM REDE DE ALIMENTAÇÃO PARA HIDRANTE - FORNECIMENTO E INSTALAÇÃO. AF_12/2015</t>
  </si>
  <si>
    <t>105,97</t>
  </si>
  <si>
    <t>LUVA, EM AÇO, CONEXÃO SOLDADA, DN 80 (3), INSTALADO EM REDE DE ALIMENTAÇÃO PARA HIDRANTE - FORNECIMENTO E INSTALAÇÃO. AF_12/2015</t>
  </si>
  <si>
    <t>115,77</t>
  </si>
  <si>
    <t>LUVA COM REDUÇÃO, EM AÇO, CONEXÃO SOLDADA, DN 80 X 65 MM (3 X 2 1/2), INSTALADO EM REDE DE ALIMENTAÇÃO PARA HIDRANTE - FORNECIMENTO E INSTALAÇÃO. AF_12/2015</t>
  </si>
  <si>
    <t>140,72</t>
  </si>
  <si>
    <t>CURVA 45 GRAUS, EM AÇO, CONEXÃO SOLDADA, DN 25 (1), INSTALADO EM REDE DE ALIMENTAÇÃO PARA HIDRANTE - FORNECIMENTO E INSTALAÇÃO. AF_12/2015</t>
  </si>
  <si>
    <t>30,32</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</si>
  <si>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</si>
  <si>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</si>
  <si>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43,25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</si>
  <si>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</si>
  <si>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</si>
  <si>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59,78</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</si>
  <si>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</si>
  <si>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</si>
  <si>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81,58</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</si>
  <si>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</si>
  <si>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</si>
  <si>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145,75</t>
  </si>
  <si>
    <t>CURVA 90 GRAUS, EM AÇO, CONEXÃO SOLDADA, DN 65 (2 1/2"), INSTALADO EM REDE DE ALIMENTAÇÃO PARA HIDRANTE - FORNECIMENTO E INSTALAÇÃO. AF_12/2015</t>
  </si>
  <si>
    <t>154,12</t>
  </si>
  <si>
    <t>CURVA 45 GRAUS, EM AÇO, CONEXÃO SOLDADA, DN 80 (3"), INSTALADO EM REDE DE ALIMENTAÇÃO PARA HIDRANTE - FORNECIMENTO E INSTALAÇÃO. AF_12/2015</t>
  </si>
  <si>
    <t>333,29</t>
  </si>
  <si>
    <t>CURVA 90 GRAUS, EM AÇO, CONEXÃO SOLDADA, DN 80 (3"), INSTALADO EM REDE DE ALIMENTAÇÃO PARA HIDRANTE - FORNECIMENTO E INSTALAÇÃO. AF_12/2015</t>
  </si>
  <si>
    <t>295,75</t>
  </si>
  <si>
    <t>TÊ, EM AÇO, CONEXÃO SOLDADA, DN 25 (1"), INSTALADO EM REDE DE ALIMENTAÇÃO PARA HIDRANTE - FORNECIMENTO E INSTALAÇÃO. AF_12/2015</t>
  </si>
  <si>
    <t>45,96</t>
  </si>
  <si>
    <t>TÊ, EM AÇO, CONEXÃO SOLDADA, DN 32 (1 1/4"), INSTALADO EM REDE DE ALIMENTAÇÃO PARA HIDRANTE - FORNECIMENTO E INSTALAÇÃO. AF_12/2015</t>
  </si>
  <si>
    <t>66,43</t>
  </si>
  <si>
    <t>TÊ, EM AÇO, CONEXÃO SOLDADA, DN 40 (1 1/2"), INSTALADO EM REDE DE ALIMENTAÇÃO PARA HIDRANTE - FORNECIMENTO E INSTALAÇÃO. AF_12/2015</t>
  </si>
  <si>
    <t>85,39</t>
  </si>
  <si>
    <t>TÊ, EM AÇO, CONEXÃO SOLDADA, DN 50 (2"), INSTALADO EM REDE DE ALIMENTAÇÃO PARA HIDRANTE - FORNECIMENTO E INSTALAÇÃO. AF_12/2015</t>
  </si>
  <si>
    <t>129,79</t>
  </si>
  <si>
    <t>TÊ, EM AÇO, CONEXÃO SOLDADA, DN 65 (2 1/2"), INSTALADO EM REDE DE ALIMENTAÇÃO PARA HIDRANTE - FORNECIMENTO E INSTALAÇÃO. AF_12/2015</t>
  </si>
  <si>
    <t>231,89</t>
  </si>
  <si>
    <t>TÊ, EM AÇO, CONEXÃO SOLDADA, DN 80 (3"), INSTALADO EM REDE DE ALIMENTAÇÃO PARA HIDRANTE - FORNECIMENTO E INSTALAÇÃO. AF_12/2015</t>
  </si>
  <si>
    <t>361,63</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</si>
  <si>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</si>
  <si>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</si>
  <si>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</si>
  <si>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23,47</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</si>
  <si>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</si>
  <si>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</si>
  <si>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29,24</t>
  </si>
  <si>
    <t>LUVA COM REDUÇÃO, EM AÇO, CONEXÃO SOLDADA, DN 40  X 32 MM (1 1/2" X 1 1/4"), INSTALADO EM REDE DE ALIMENTAÇÃO PARA SPRINKLER - FORNECIMENTO E INSTALAÇÃO. AF_12/2015</t>
  </si>
  <si>
    <t>35,04</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</si>
  <si>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</si>
  <si>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</si>
  <si>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51,66</t>
  </si>
  <si>
    <t>LUVA, EM AÇO, CONEXÃO SOLDADA, DN 65 (2 1/2"), INSTALADO EM REDE DE ALIMENTAÇÃO PARA SPRINKLER - FORNECIMENTO E INSTALAÇÃO. AF_12/2015</t>
  </si>
  <si>
    <t>77,55</t>
  </si>
  <si>
    <t>LUVA COM REDUÇÃO, EM AÇO, CONEXÃO SOLDADA, DN 65 X 50 MM (2 1/2" X 2"), INSTALADO EM REDE DE ALIMENTAÇÃO PARA SPRINKLER - FORNECIMENTO E INSTALAÇÃO. AF_12/2015</t>
  </si>
  <si>
    <t>96,08</t>
  </si>
  <si>
    <t>LUVA, EM AÇO, CONEXÃO SOLDADA, DN 80 (3"), INSTALADO EM REDE DE ALIMENTAÇÃO PARA SPRINKLER - FORNECIMENTO E INSTALAÇÃO. AF_12/2015</t>
  </si>
  <si>
    <t>102,77</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</si>
  <si>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</si>
  <si>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</si>
  <si>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</si>
  <si>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</si>
  <si>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38,34</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</si>
  <si>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</si>
  <si>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</si>
  <si>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52,46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</si>
  <si>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</si>
  <si>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</si>
  <si>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71,26</t>
  </si>
  <si>
    <t>CURVA 90 GRAUS, EM AÇO, CONEXÃO SOLDADA, DN 50 (2"), INSTALADO EM REDE DE ALIMENTAÇÃO PARA SPRINKLER - FORNECIMENTO E INSTALAÇÃO. AF_12/2015</t>
  </si>
  <si>
    <t>76,49</t>
  </si>
  <si>
    <t>CURVA 45 GRAUS, EM AÇO, CONEXÃO SOLDADA, DN 65 (2 1/2"), INSTALADO EM REDE DE ALIMENTAÇÃO PARA SPRINKLER - FORNECIMENTO E INSTALAÇÃO. AF_12/2015</t>
  </si>
  <si>
    <t>130,84</t>
  </si>
  <si>
    <t>CURVA 90 GRAUS, EM AÇO, CONEXÃO SOLDADA, DN 65 (2 1/2"), INSTALADO EM REDE DE ALIMENTAÇÃO PARA SPRINKLER - FORNECIMENTO E INSTALAÇÃO. AF_12/2015</t>
  </si>
  <si>
    <t>139,21</t>
  </si>
  <si>
    <t>CURVA 45 GRAUS, EM AÇO, CONEXÃO SOLDADA, DN 80 (3"), INSTALADO EM REDE DE ALIMENTAÇÃO PARA SPRINKLER - FORNECIMENTO E INSTALAÇÃO. AF_12/2015</t>
  </si>
  <si>
    <t>313,84</t>
  </si>
  <si>
    <t>CURVA 90 GRAUS, EM AÇO, CONEXÃO SOLDADA, DN 80 (3"), INSTALADO EM REDE DE ALIMENTAÇÃO PARA SPRINKLER - FORNECIMENTO E INSTALAÇÃO. AF_12/2015</t>
  </si>
  <si>
    <t>276,30</t>
  </si>
  <si>
    <t>TÊ, EM AÇO, CONEXÃO SOLDADA, DN 25 (1"), INSTALADO EM REDE DE ALIMENTAÇÃO PARA SPRINKLER - FORNECIMENTO E INSTALAÇÃO. AF_12/2015</t>
  </si>
  <si>
    <t>42,30</t>
  </si>
  <si>
    <t>TÊ, EM AÇO, CONEXÃO SOLDADA, DN 32 (1 1/4"), INSTALADO EM REDE DE ALIMENTAÇÃO PARA SPRINKLER - FORNECIMENTO E INSTALAÇÃO. AF_12/2015</t>
  </si>
  <si>
    <t>59,88</t>
  </si>
  <si>
    <t>TÊ, EM AÇO, CONEXÃO SOLDADA, DN 40 (1 1/2"), INSTALADO EM REDE DE ALIMENTAÇÃO PARA SPRINKLER - FORNECIMENTO E INSTALAÇÃO. AF_12/2015</t>
  </si>
  <si>
    <t>75,61</t>
  </si>
  <si>
    <t>TÊ, EM AÇO, CONEXÃO SOLDADA, DN 50 (2"), INSTALADO EM REDE DE ALIMENTAÇÃO PARA SPRINKLER - FORNECIMENTO E INSTALAÇÃO. AF_12/2015</t>
  </si>
  <si>
    <t>116,02</t>
  </si>
  <si>
    <t>TÊ, EM AÇO, CONEXÃO SOLDADA, DN 65 (2 1/2"), INSTALADO EM REDE DE ALIMENTAÇÃO PARA SPRINKLER - FORNECIMENTO E INSTALAÇÃO. AF_12/2015</t>
  </si>
  <si>
    <t>214,96</t>
  </si>
  <si>
    <t>TÊ, EM AÇO, CONEXÃO SOLDADA, DN 80 (3"), INSTALADO EM REDE DE ALIMENTAÇÃO PARA SPRINKLER - FORNECIMENTO E INSTALAÇÃO. AF_12/2015</t>
  </si>
  <si>
    <t>335,68</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</si>
  <si>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</si>
  <si>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</si>
  <si>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</si>
  <si>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</si>
  <si>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31,61</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</si>
  <si>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</si>
  <si>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</si>
  <si>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18,91</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</si>
  <si>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</si>
  <si>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</si>
  <si>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28,75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</si>
  <si>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</si>
  <si>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</si>
  <si>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49,27</t>
  </si>
  <si>
    <t>CURVA 90 GRAUS, EM AÇO, CONEXÃO SOLDADA, DN 25 (1"), INSTALADO EM RAMAIS E SUB-RAMAIS DE GÁS - FORNECIMENTO E INSTALAÇÃO. AF_12/2015</t>
  </si>
  <si>
    <t>TÊ, EM AÇO, CONEXÃO SOLDADA, DN 15 (1/2"), INSTALADO EM RAMAIS E SUB-RAMAIS DE GÁS - FORNECIMENTO E INSTALAÇÃO. AF_12/2015</t>
  </si>
  <si>
    <t>27,15</t>
  </si>
  <si>
    <t>TÊ, EM AÇO, CONEXÃO SOLDADA, DN 20 (3/4"), INSTALADO EM RAMAIS E SUB-RAMAIS DE GÁS - FORNECIMENTO E INSTALAÇÃO. AF_12/2015</t>
  </si>
  <si>
    <t>TÊ, EM AÇO, CONEXÃO SOLDADA, DN 25 (1"), INSTALADO EM RAMAIS E SUB-RAMAIS DE GÁS - FORNECIMENTO E INSTALAÇÃO. AF_12/2015</t>
  </si>
  <si>
    <t>71,28</t>
  </si>
  <si>
    <t>CONECTOR EM BRONZE/LATÃO, DN 22 MM X 1/2", SEM ANEL DE SOLDA, BOLSA X ROSCA F, INSTALADO EM PRUMADA  FORNECIMENTO E INSTALAÇÃO. AF_01/2016</t>
  </si>
  <si>
    <t>11,02</t>
  </si>
  <si>
    <t>CAIXAS D'DAGUA, DE INSPECAO E DE GORDURA</t>
  </si>
  <si>
    <t>0181</t>
  </si>
  <si>
    <t>TAMPA DE CONCRETO ARMADO 60X60X5CM PARA CAIXA</t>
  </si>
  <si>
    <t>74166/1</t>
  </si>
  <si>
    <t>CAIXA DE PASSAGEM (INSPECAO) PRE-MOLDADA DN 60 CM</t>
  </si>
  <si>
    <t>CAIXA DE INSPEÇÃO EM CONCRETO PRÉ-MOLDADO DN 60CM COM TAMPA H= 60CM - FORNECIMENTO E INSTALACAO</t>
  </si>
  <si>
    <t>174,45</t>
  </si>
  <si>
    <t>74166/2</t>
  </si>
  <si>
    <t>CAIXA DE INSPECAO EM ANEL DE CONCRETO PRE MOLDADO, COM 950MM DE ALTURA TOTAL. ANEIS COM ESP=50MM, DIAM.=600MM. EXCLUSIVE TAMPAO E ESCAVACAO - FORNECIMENTO E INSTALACAO</t>
  </si>
  <si>
    <t>220,70</t>
  </si>
  <si>
    <t>CAIXA D´ÁGUA EM POLIETILENO, 1000 LITROS, COM ACESSÓRIOS</t>
  </si>
  <si>
    <t>674,65</t>
  </si>
  <si>
    <t>CAIXA D´AGUA EM POLIETILENO, 500 LITROS, COM ACESSÓRIOS</t>
  </si>
  <si>
    <t>549,96</t>
  </si>
  <si>
    <t>CAIXA ENTERRADA HIDRÁULICA RETANGULAR EM ALVENARIA COM TIJOLOS CERÂMICOS MACIÇOS, DIMENSÕES INTERNAS: 0,3X0,3X0,3 M PARA REDE DE ESGOTO. AF_05/2018</t>
  </si>
  <si>
    <t>131,19</t>
  </si>
  <si>
    <t>CAIXA ENTERRADA HIDRÁULICA RETANGULAR EM ALVENARIA COM TIJOLOS CERÂMICOS MACIÇOS, DIMENSÕES INTERNAS: 0,4X0,4X0,4 M PARA REDE DE ESGOTO. AF_05/2018</t>
  </si>
  <si>
    <t>208,21</t>
  </si>
  <si>
    <t>CAIXA ENTERRADA HIDRÁULICA RETANGULAR EM ALVENARIA COM TIJOLOS CERÂMICOS MACIÇOS, DIMENSÕES INTERNAS: 0,6X0,6X0,6 M PARA REDE DE ESGOTO. AF_05/2018</t>
  </si>
  <si>
    <t>410,30</t>
  </si>
  <si>
    <t>CAIXA ENTERRADA HIDRÁULICA RETANGULAR EM ALVENARIA COM TIJOLOS CERÂMICOS MACIÇOS, DIMENSÕES INTERNAS: 0,8X0,8X0,6 M PARA REDE DE ESGOTO. AF_05/2018</t>
  </si>
  <si>
    <t>566,76</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</si>
  <si>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</si>
  <si>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</si>
  <si>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168,46</t>
  </si>
  <si>
    <t>CAIXA ENTERRADA HIDRÁULICA RETANGULAR, EM ALVENARIA COM BLOCOS DE CONCRETO, DIMENSÕES INTERNAS: 0,6X0,6X0,6 M PARA REDE DE ESGOTO. AF_05/2018</t>
  </si>
  <si>
    <t>314,16</t>
  </si>
  <si>
    <t>CAIXA ENTERRADA HIDRÁULICA RETANGULAR, EM ALVENARIA COM BLOCOS DE CONCRETO, DIMENSÕES INTERNAS: 0,8X0,8X0,6 M PARA REDE DE ESGOTO. AF_05/2018</t>
  </si>
  <si>
    <t>444,08</t>
  </si>
  <si>
    <t>CAIXA ENTERRADA HIDRÁULICA RETANGULAR, EM ALVENARIA COM BLOCOS DE CONCRETO, DIMENSÕES INTERNAS: 1X1X0,6 M PARA REDE DE ESGOTO. AF_05/2018</t>
  </si>
  <si>
    <t>522,82</t>
  </si>
  <si>
    <t>CAIXA DE GORDURA SIMPLES, CIRCULAR, EM CONCRETO PRÉ-MOLDADO, DIÂMETRO INTERNO = 0,4 M, ALTURA INTERNA = 0,4 M. AF_05/2018</t>
  </si>
  <si>
    <t>CAIXA DE GORDURA DUPLA, CIRCULAR, EM CONCRETO PRÉ-MOLDADO, DIÂMETRO INTERNO = 0,6 M, ALTURA INTERNA = 0,6 M. AF_05/2018</t>
  </si>
  <si>
    <t>117,70</t>
  </si>
  <si>
    <t>CAIXA DE GORDURA SIMPLES (CAPACIDADE: 36L), RETANGULAR, EM ALVENARIA COM TIJOLOS CERÂMICOS MACIÇOS, DIMENSÕES INTERNAS = 0,2X0,4 M, ALTURA INTERNA = 0,8 M. AF_05/2018</t>
  </si>
  <si>
    <t>276,40</t>
  </si>
  <si>
    <t>CAIXA DE GORDURA DUPLA (CAPACIDADE: 126 L), RETANGULAR, EM ALVENARIA COM TIJOLOS CERÂMICOS MACIÇOS, DIMENSÕES INTERNAS = 0,4X0,7 M, ALTURA INTERNA = 0,8 M. AF_05/2018</t>
  </si>
  <si>
    <t>478,51</t>
  </si>
  <si>
    <t>CAIXA DE GORDURA ESPECIAL (CAPACIDADE: 312 L - PARA ATÉ 146 PESSOAS SERVIDAS NO PICO), RETANGULAR, EM ALVENARIA COM TIJOLOS CERÂMICOS MACIÇOS, DIMENSÕES INTERNAS = 0,4X1,2 M, ALTURA INTERNA = 1 M. AF_05/2018</t>
  </si>
  <si>
    <t>791,21</t>
  </si>
  <si>
    <t>CAIXA DE GORDURA SIMPLES (CAPACIDADE: 36 L), RETANGULAR, EM ALVENARIA COM BLOCOS DE CONCRETO, DIMENSÕES INTERNAS = 0,2X0,4 M, ALTURA INTERNA = 0,8 M. AF_05/2018</t>
  </si>
  <si>
    <t>201,58</t>
  </si>
  <si>
    <t>CAIXA DE GORDURA DUPLA (CAPACIDADE: 126 L), RETANGULAR, EM ALVENARIA COM BLOCOS DE CONCRETO, DIMENSÕES INTERNAS = 0,4X0,7 M, ALTURA INTERNA = 0,8 M. AF_05/2018</t>
  </si>
  <si>
    <t>357,90</t>
  </si>
  <si>
    <t>CAIXA ENTERRADA HIDRÁULICA RETANGULAR EM ALVENARIA COM TIJOLOS CERÂMICOS MACIÇOS, DIMENSÕES INTERNAS: 0,3X0,3X0,3 M PARA REDE DE DRENAGEM. AF_05/2018</t>
  </si>
  <si>
    <t>128,57</t>
  </si>
  <si>
    <t>CAIXA ENTERRADA HIDRÁULICA RETANGULAR EM ALVENARIA COM TIJOLOS CERÂMICOS MACIÇOS, DIMENSÕES INTERNAS: 0,4X0,4X0,4 M PARA REDE DE DRENAGEM. AF_05/2018</t>
  </si>
  <si>
    <t>203,71</t>
  </si>
  <si>
    <t>CAIXA ENTERRADA HIDRÁULICA RETANGULAR EM ALVENARIA COM TIJOLOS CERÂMICOS MACIÇOS, DIMENSÕES INTERNAS: 0,6X0,6X0,6 M PARA REDE DE DRENAGEM. AF_05/2018</t>
  </si>
  <si>
    <t>400,21</t>
  </si>
  <si>
    <t>CAIXA ENTERRADA HIDRÁULICA RETANGULAR EM ALVENARIA COM TIJOLOS CERÂMICOS MACIÇOS, DIMENSÕES INTERNAS: 0,8X0,8X0,6 M PARA REDE DE DRENAGEM. AF_05/2018</t>
  </si>
  <si>
    <t>552,93</t>
  </si>
  <si>
    <t>CAIXA ENTERRADA HIDRÁULICA RETANGULAR EM ALVENARIA COM TIJOLOS CERÂMICOS MACIÇOS, DIMENSÕES INTERNAS: 1X1X0,6 M PARA REDE DE DRENAGEM. AF_05/2018</t>
  </si>
  <si>
    <t>650,08</t>
  </si>
  <si>
    <t>CAIXA ENTERRADA HIDRÁULICA RETANGULAR, EM ALVENARIA COM BLOCOS DE CONCRETO, DIMENSÕES INTERNAS: 0,4X0,4X0,4 M PARA REDE DE DRENAGEM. AF_05/2018</t>
  </si>
  <si>
    <t>164,75</t>
  </si>
  <si>
    <t>CAIXA ENTERRADA HIDRÁULICA RETANGULAR, EM ALVENARIA COM BLOCOS DE CONCRETO, DIMENSÕES INTERNAS: 0,6X0,6X0,6 M PARA REDE DE DRENAGEM. AF_05/2018</t>
  </si>
  <si>
    <t>307,81</t>
  </si>
  <si>
    <t>CAIXA ENTERRADA HIDRÁULICA RETANGULAR, EM ALVENARIA COM BLOCOS DE CONCRETO, DIMENSÕES INTERNAS: 0,8X0,8X0,6 M PARA REDE DE DRENAGEM. AF_05/2018</t>
  </si>
  <si>
    <t>435,01</t>
  </si>
  <si>
    <t>CAIXA ENTERRADA HIDRÁULICA RETANGULAR, EM ALVENARIA COM BLOCOS DE CONCRETO, DIMENSÕES INTERNAS: 1X1X0,6 M PARA REDE DE DRENAGEM. AF_05/2018</t>
  </si>
  <si>
    <t>510,56</t>
  </si>
  <si>
    <t>RALOS/CAIXA SIFONADA</t>
  </si>
  <si>
    <t>0182</t>
  </si>
  <si>
    <t>CAIXA SIFONADA, PVC, DN 100 X 100 X 50 MM, FORNECIDA E INSTALADA EM RAMAIS DE ENCAMINHAMENTO DE ÁGUA PLUVIAL. AF_12/2014</t>
  </si>
  <si>
    <t>15,89</t>
  </si>
  <si>
    <t>CAIXA SIFONADA, PVC, DN 150 X 185 X 75 MM, FORNECIDA E INSTALADA EM RAMAIS DE ENCAMINHAMENTO DE ÁGUA PLUVIAL. AF_12/2014</t>
  </si>
  <si>
    <t>36,99</t>
  </si>
  <si>
    <t>RALO SIFONADO, PVC, DN 100 X 40 MM, JUNTA SOLDÁVEL, FORNECIDO E INSTALADO EM RAMAIS DE ENCAMINHAMENTO DE ÁGUA PLUVIAL. AF_12/2014</t>
  </si>
  <si>
    <t>5,97</t>
  </si>
  <si>
    <t>CAIXA SIFONADA, PVC, DN 100 X 100 X 50 MM, JUNTA ELÁSTICA, FORNECIDA E INSTALADA EM RAMAL DE DESCARGA OU EM RAMAL DE ESGOTO SANITÁRIO. AF_12/2014</t>
  </si>
  <si>
    <t>20,06</t>
  </si>
  <si>
    <t>CAIXA SIFONADA, PVC, DN 150 X 185 X 75 MM, JUNTA ELÁSTICA, FORNECIDA E INSTALADA EM RAMAL DE DESCARGA OU EM RAMAL DE ESGOTO SANITÁRIO. AF_12/2014</t>
  </si>
  <si>
    <t>42,74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</si>
  <si>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</si>
  <si>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</si>
  <si>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</si>
  <si>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</si>
  <si>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VASO SANITARIO INFANTIL SIFONADO, PARA VALVULA DE DESCARGA, EM LOUCA BRANCA, COM ACESSORIOS, INCLUSIVE ASSENTO PLASTICO, BOLSA DE BORRACHA PARA LIGACAO, TUBO PVC LIGACAO - FORNECIMENTO E INSTALACAO</t>
  </si>
  <si>
    <t>452,87</t>
  </si>
  <si>
    <t>74234/1</t>
  </si>
  <si>
    <t>MICTORIO LOUCA S/INSTALACAO HIDRAULICA/SANITARIA</t>
  </si>
  <si>
    <t>MICTORIO SIFONADO DE LOUCA BRANCA COM PERTENCES, COM REGISTRO DE PRESSAO 1/2" COM CANOPLA CROMADA ACABAMENTO SIMPLES E CONJUNTO PARA FIXACAO  - FORNECIMENTO E INSTALACAO</t>
  </si>
  <si>
    <t>473,18</t>
  </si>
  <si>
    <t>TANQUE DE LOUÇA BRANCA COM COLUNA, 30L OU EQUIVALENTE - FORNECIMENTO E INSTALAÇÃO. AF_12/2013</t>
  </si>
  <si>
    <t>637,31</t>
  </si>
  <si>
    <t>TANQUE DE LOUÇA BRANCA SUSPENSO, 18L OU EQUIVALENTE - FORNECIMENTO E INSTALAÇÃO. AF_12/2013</t>
  </si>
  <si>
    <t>390,57</t>
  </si>
  <si>
    <t>TANQUE DE MÁRMORE SINTÉTICO COM COLUNA, 22L OU EQUIVALENTE  FORNECIMENTO E INSTALAÇÃO. AF_12/2013</t>
  </si>
  <si>
    <t>350,12</t>
  </si>
  <si>
    <t>TANQUE DE MÁRMORE SINTÉTICO SUSPENSO, 22L OU EQUIVALENTE - FORNECIMENTO E INSTALAÇÃO. AF_12/2013</t>
  </si>
  <si>
    <t>198,38</t>
  </si>
  <si>
    <t>VÁLVULA EM METAL CROMADO 1.1/2" X 1.1/2" PARA TANQUE OU LAVATÓRIO, COM OU SEM LADRÃO - FORNECIMENTO E INSTALAÇÃO. AF_12/2013</t>
  </si>
  <si>
    <t>23,02</t>
  </si>
  <si>
    <t>VÁLVULA EM METAL CROMADO TIPO AMERICANA 3.1/2" X 1.1/2" PARA PIA - FORNECIMENTO E INSTALAÇÃO. AF_12/2013</t>
  </si>
  <si>
    <t>38,84</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</si>
  <si>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</si>
  <si>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</si>
  <si>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</si>
  <si>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108,33</t>
  </si>
  <si>
    <t>SIFÃO DO TIPO GARRAFA/COPO EM PVC 1.1/4 X 1.1/2" - FORNECIMENTO E INSTALAÇÃO. AF_12/2013</t>
  </si>
  <si>
    <t>14,20</t>
  </si>
  <si>
    <t>SIFÃO DO TIPO FLEXÍVEL EM PVC 1 X 1.1/2 - FORNECIMENTO E INSTALAÇÃO. AF_12/2013</t>
  </si>
  <si>
    <t>8,12</t>
  </si>
  <si>
    <t>ENGATE FLEXÍVEL EM PLÁSTICO BRANCO, 1/2" X 30CM - FORNECIMENTO E INSTALAÇÃO. AF_12/2013</t>
  </si>
  <si>
    <t>ENGATE FLEXÍVEL EM PLÁSTICO BRANCO, 1/2" X 40CM - FORNECIMENTO E INSTALAÇÃO. AF_12/2013</t>
  </si>
  <si>
    <t>ENGATE FLEXÍVEL EM INOX, 1/2 X 30CM - FORNECIMENTO E INSTALAÇÃO. AF_12/2013</t>
  </si>
  <si>
    <t>26,98</t>
  </si>
  <si>
    <t>ENGATE FLEXÍVEL EM INOX, 1/2 X 40CM - FORNECIMENTO E INSTALAÇÃO. AF_12/2013</t>
  </si>
  <si>
    <t>VASO SANITÁRIO SIFONADO COM CAIXA ACOPLADA LOUÇA BRANCA - FORNECIMENTO E INSTALAÇÃO. AF_12/2013</t>
  </si>
  <si>
    <t>379,07</t>
  </si>
  <si>
    <t>BANCADA DE GRANITO CINZA POLIDO PARA PIA DE COZINHA 1,50 X 0,60 M - FORNECIMENTO E INSTALAÇÃO. AF_12/2013</t>
  </si>
  <si>
    <t>421,05</t>
  </si>
  <si>
    <t>BANCADA DE MÁRMORE BRANCO POLIDO PARA PIA DE COZINHA 1,50 X 0,60 M - FORNECIMENTO E INSTALAÇÃO. AF_12/2013</t>
  </si>
  <si>
    <t>479,60</t>
  </si>
  <si>
    <t>BANCADA DE MÁRMORE SINTÉTICO 120 X 60CM, COM CUBA INTEGRADA - FORNECIMENTO E INSTALAÇÃO. AF_12/2013</t>
  </si>
  <si>
    <t>247,60</t>
  </si>
  <si>
    <t>BANCADA DE GRANITO CINZA POLIDO PARA LAVATÓRIO 0,50 X 0,60 M - FORNECIMENTO E INSTALAÇÃO. AF_12/2013</t>
  </si>
  <si>
    <t>223,58</t>
  </si>
  <si>
    <t>BANCADA DE MÁRMORE BRANCO POLIDO PARA LAVATÓRIO 0,50 X 0,60 M - FORNECIMENTO E INSTALAÇÃO. AF_12/2013</t>
  </si>
  <si>
    <t>245,54</t>
  </si>
  <si>
    <t>CUBA DE EMBUTIR DE AÇO INOXIDÁVEL MÉDIA - FORNECIMENTO E INSTALAÇÃO. AF_12/2013</t>
  </si>
  <si>
    <t>117,44</t>
  </si>
  <si>
    <t>CUBA DE EMBUTIR OVAL EM LOUÇA BRANCA, 35 X 50CM OU EQUIVALENTE - FORNECIMENTO E INSTALAÇÃO. AF_12/2013</t>
  </si>
  <si>
    <t>113,46</t>
  </si>
  <si>
    <t>LAVATÓRIO LOUÇA BRANCA COM COLUNA, *44 X 35,5* CM, PADRÃO POPULAR - FORNECIMENTO E INSTALAÇÃO. AF_12/2013</t>
  </si>
  <si>
    <t>207,44</t>
  </si>
  <si>
    <t>LAVATÓRIO LOUÇA BRANCA COM COLUNA, 45 X 55CM OU EQUIVALENTE, PADRÃO MÉDIO - FORNECIMENTO E INSTALAÇÃO. AF_12/2013</t>
  </si>
  <si>
    <t>278,07</t>
  </si>
  <si>
    <t>LAVATÓRIO LOUÇA BRANCA SUSPENSO, 29,5 X 39CM OU EQUIVALENTE, PADRÃO POPULAR - FORNECIMENTO E INSTALAÇÃO. AF_12/2013</t>
  </si>
  <si>
    <t>109,96</t>
  </si>
  <si>
    <t>APARELHO MISTURADOR DE MESA PARA LAVATÓRIO, PADRÃO MÉDIO - FORNECIMENTO E INSTALAÇÃO. AF_12/2013</t>
  </si>
  <si>
    <t>189,33</t>
  </si>
  <si>
    <t>TORNEIRA CROMADA DE MESA, 1/2" OU 3/4", PARA LAVATÓRIO, PADRÃO POPULAR - FORNECIMENTO E INSTALAÇÃO. AF_12/2013</t>
  </si>
  <si>
    <t>44,26</t>
  </si>
  <si>
    <t>APARELHO MISTURADOR DE MESA PARA PIA DE COZINHA, PADRÃO MÉDIO - FORNECIMENTO E INSTALAÇÃO. AF_12/2013</t>
  </si>
  <si>
    <t>226,50</t>
  </si>
  <si>
    <t>TORNEIRA CROMADA TUBO MÓVEL, DE MESA, 1/2" OU 3/4", PARA PIA DE COZINHA, PADRÃO ALTO - FORNECIMENTO E INSTALAÇÃO. AF_12/2013</t>
  </si>
  <si>
    <t>88,39</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</si>
  <si>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</si>
  <si>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</si>
  <si>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</si>
  <si>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</si>
  <si>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16,94</t>
  </si>
  <si>
    <t>TORNEIRA CROMADA 1/2" OU 3/4" PARA TANQUE, PADRÃO MÉDIO - FORNECIMENTO E INSTALAÇÃO. AF_12/2013</t>
  </si>
  <si>
    <t>TORNEIRA CROMADA DE MESA, 1/2" OU 3/4", PARA LAVATÓRIO, PADRÃO MÉDIO - FORNECIMENTO E INSTALAÇÃO. AF_12/2013</t>
  </si>
  <si>
    <t>74,37</t>
  </si>
  <si>
    <t>TORNEIRA PLÁSTICA 3/4" PARA TANQUE - FORNECIMENTO E INSTALAÇÃO. AF_12/2013</t>
  </si>
  <si>
    <t>23,14</t>
  </si>
  <si>
    <t>TANQUE DE LOUÇA BRANCA COM COLUNA, 30L OU EQUIVALENTE, INCLUSO SIFÃO FLEXÍVEL EM PVC, VÁLVULA METÁLICA E TORNEIRA DE METAL CROMADO PADRÃO MÉDIO - FORNECIMENTO E INSTALAÇÃO. AF_12/2013</t>
  </si>
  <si>
    <t>702,70</t>
  </si>
  <si>
    <t>TANQUE DE LOUÇA BRANCA COM COLUNA, 30L OU EQUIVALENTE, INCLUSO SIFÃO FLEXÍVEL EM PVC, VÁLVULA PLÁSTICA E TORNEIRA DE METAL CROMADO PADRÃO POPULAR - FORNECIMENTO E INSTALAÇÃO. AF_12/2013</t>
  </si>
  <si>
    <t>667,54</t>
  </si>
  <si>
    <t>TANQUE DE LOUÇA BRANCA COM COLUNA, 30L OU EQUIVALENTE, INCLUSO SIFÃO FLEXÍVEL EM PVC, VÁLVULA PLÁSTICA E TORNEIRA DE PLÁSTICO - FORNECIMENTO E INSTALAÇÃO. AF_12/2013</t>
  </si>
  <si>
    <t>673,74</t>
  </si>
  <si>
    <t>TANQUE DE LOUÇA BRANCA SUSPENSO, 18L OU EQUIVALENTE, INCLUSO SIFÃO TIPO GARRAFA EM METAL CROMADO, VÁLVULA METÁLICA E TORNEIRA DE METAL CROMADO PADRÃO MÉDIO - FORNECIMENTO E INSTALAÇÃO. AF_12/2013</t>
  </si>
  <si>
    <t>556,17</t>
  </si>
  <si>
    <t>TANQUE DE LOUÇA BRANCA SUSPENSO, 18L OU EQUIVALENTE, INCLUSO SIFÃO TIPO GARRAFA EM PVC, VÁLVULA PLÁSTICA E TORNEIRA DE METAL CROMADO PADRÃO POPULAR - FORNECIMENTO E INSTALAÇÃO. AF_12/2013</t>
  </si>
  <si>
    <t>426,88</t>
  </si>
  <si>
    <t>TANQUE DE LOUÇA BRANCA SUSPENSO, 18L OU EQUIVALENTE, INCLUSO SIFÃO TIPO GARRAFA EM PVC, VÁLVULA PLÁSTICA E TORNEIRA DE PLÁSTICO - FORNECIMENTO E INSTALAÇÃO. AF_12/2013</t>
  </si>
  <si>
    <t>433,08</t>
  </si>
  <si>
    <t>TANQUE DE MÁRMORE SINTÉTICO COM COLUNA, 22L OU EQUIVALENTE, INCLUSO SIFÃO FLEXÍVEL EM PVC, VÁLVULA PLÁSTICA E TORNEIRA DE METAL CROMADO PADRÃO POPULAR - FORNECIMENTO E INSTALAÇÃO. AF_12/2013</t>
  </si>
  <si>
    <t>380,35</t>
  </si>
  <si>
    <t>TANQUE DE MÁRMORE SINTÉTICO COM COLUNA, 22L OU EQUIVALENTE, INCLUSO SIFÃO FLEXÍVEL EM PVC, VÁLVULA PLÁSTICA E TORNEIRA DE PLÁSTICO - FORNECIMENTO E INSTALAÇÃO. AF_12/2013</t>
  </si>
  <si>
    <t>386,55</t>
  </si>
  <si>
    <t>TANQUE DE MÁRMORE SINTÉTICO SUSPENSO, 22L OU EQUIVALENTE, INCLUSO SIFÃO TIPO GARRAFA EM PVC, VÁLVULA PLÁSTICA E TORNEIRA DE METAL CROMADO PADRÃO POPULAR - FORNECIMENTO E INSTALAÇÃO. AF_12/2013</t>
  </si>
  <si>
    <t>234,69</t>
  </si>
  <si>
    <t>TANQUE DE MÁRMORE SINTÉTICO SUSPENSO, 22L OU EQUIVALENTE, INCLUSO SIFÃO TIPO GARRAFA EM PVC, VÁLVULA PLÁSTICA E TORNEIRA DE PLÁSTICO - FORNECIMENTO E INSTALAÇÃO. AF_12/2013</t>
  </si>
  <si>
    <t>240,89</t>
  </si>
  <si>
    <t>TANQUE DE MÁRMORE SINTÉTICO SUSPENSO, 22L OU EQUIVALENTE, INCLUSO SIFÃO FLEXÍVEL EM PVC, VÁLVULA PLÁSTICA E TORNEIRA DE METAL CROMADO PADRÃO POPULAR - FORNECIMENTO E INSTALAÇÃO. AF_12/2013</t>
  </si>
  <si>
    <t>228,61</t>
  </si>
  <si>
    <t>TANQUE DE MÁRMORE SINTÉTICO SUSPENSO, 22L OU EQUIVALENTE, INCLUSO SIFÃO FLEXÍVEL EM PVC, VÁLVULA PLÁSTICA E TORNEIRA DE PLÁSTICO - FORNECIMENTO E INSTALAÇÃO. AF_12/2013</t>
  </si>
  <si>
    <t>234,81</t>
  </si>
  <si>
    <t>VASO SANITÁRIO SIFONADO COM CAIXA ACOPLADA LOUÇA BRANCA, INCLUSO ENGATE FLEXÍVEL EM PLÁSTICO BRANCO, 1/2  X 40CM - FORNECIMENTO E INSTALAÇÃO. AF_12/2013</t>
  </si>
  <si>
    <t>387,13</t>
  </si>
  <si>
    <t>VASO SANITÁRIO SIFONADO COM CAIXA ACOPLADA LOUÇA BRANCA - PADRÃO MÉDIO, INCLUSO ENGATE FLEXÍVEL EM METAL CROMADO, 1/2 X 40CM - FORNECIMENTO E INSTALAÇÃO. AF_12/2013</t>
  </si>
  <si>
    <t>408,26</t>
  </si>
  <si>
    <t>BANCADA DE MÁRMORE SINTÉTICO 120 X 60CM, COM CUBA INTEGRADA, INCLUSO SIFÃO TIPO GARRAFA EM PVC, VÁLVULA EM PLÁSTICO CROMADO TIPO AMERICANA E TORNEIRA CROMADA LONGA, DE PAREDE, PADRÃO POPULAR - FORNECIMENTO E INSTALAÇÃO. AF_12/2013</t>
  </si>
  <si>
    <t>313,09</t>
  </si>
  <si>
    <t>BANCADA DE MÁRMORE SINTÉTICO 120 X 60CM, COM CUBA INTEGRADA, INCLUSO SIFÃO TIPO FLEXÍVEL EM PVC, VÁLVULA EM PLÁSTICO CROMADO TIPO AMERICANA E TORNEIRA CROMADA LONGA, DE PAREDE, PADRÃO POPULAR - FORNECIMENTO E INSTALAÇÃO. AF_12/2013</t>
  </si>
  <si>
    <t>307,01</t>
  </si>
  <si>
    <t>CUBA DE EMBUTIR DE AÇO INOXIDÁVEL MÉDIA, INCLUSO VÁLVULA TIPO AMERICANA EM METAL CROMADO E SIFÃO FLEXÍVEL EM PVC - FORNECIMENTO E INSTALAÇÃO. AF_12/2013</t>
  </si>
  <si>
    <t>164,40</t>
  </si>
  <si>
    <t>CUBA DE EMBUTIR DE AÇO INOXIDÁVEL MÉDIA, INCLUSO VÁLVULA TIPO AMERICANA E SIFÃO TIPO GARRAFA EM METAL CROMADO - FORNECIMENTO E INSTALAÇÃO. AF_12/2013</t>
  </si>
  <si>
    <t>264,61</t>
  </si>
  <si>
    <t>CUBA DE EMBUTIR OVAL EM LOUÇA BRANCA, 35 X 50CM OU EQUIVALENTE, INCLUSO VÁLVULA EM METAL CROMADO E SIFÃO FLEXÍVEL EM PVC - FORNECIMENTO E INSTALAÇÃO. AF_12/2013</t>
  </si>
  <si>
    <t>144,60</t>
  </si>
  <si>
    <t>CUBA DE EMBUTIR OVAL EM LOUÇA BRANCA, 35 X 50CM OU EQUIVALENTE, INCLUSO VÁLVULA E SIFÃO TIPO GARRAFA EM METAL CROMADO - FORNECIMENTO E INSTALAÇÃO. AF_12/2013</t>
  </si>
  <si>
    <t>244,81</t>
  </si>
  <si>
    <t>LAVATÓRIO LOUÇA BRANCA COM COLUNA, *44 X 35,5* CM, PADRÃO POPULAR, INCLUSO SIFÃO FLEXÍVEL EM PVC, VÁLVULA E ENGATE FLEXÍVEL 30CM EM PLÁSTICO E COM TORNEIRA CROMADA PADRÃO POPULAR - FORNECIMENTO E INSTALAÇÃO. AF_12/2013</t>
  </si>
  <si>
    <t>271,36</t>
  </si>
  <si>
    <t>LAVATÓRIO LOUÇA BRANCA COM COLUNA, 45 X 55CM OU EQUIVALENTE, PADRÃO MÉDIO, INCLUSO SIFÃO TIPO GARRAFA, VÁLVULA E ENGATE FLEXÍVEL DE 40CM EM METAL CROMADO, COM APARELHO MISTURADOR PADRÃO MÉDIO - FORNECIMENTO E INSTALAÇÃO. AF_12/2013</t>
  </si>
  <si>
    <t>657,13</t>
  </si>
  <si>
    <t>LAVATÓRIO LOUÇA BRANCA COM COLUNA, 45 X 55CM OU EQUIVALENTE, PADRÃO MÉDIO, INCLUSO SIFÃO TIPO GARRAFA, VÁLVULA E ENGATE FLEXÍVEL DE 40CM EM METAL CROMADO, COM TORNEIRA CROMADA DE MESA, PADRÃO MÉDIO - FORNECIMENTO E INSTALAÇÃO. AF_12/2013</t>
  </si>
  <si>
    <t>512,98</t>
  </si>
  <si>
    <t>LAVATÓRIO LOUÇA BRANCA SUSPENSO, 29,5 X 39CM OU EQUIVALENTE, PADRÃO POPULAR, INCLUSO SIFÃO TIPO GARRAFA EM PVC, VÁLVULA E ENGATE FLEXÍVEL 30CM EM PLÁSTICO E TORNEIRA CROMADA DE MESA, PADRÃO POPULAR - FORNECIMENTO E INSTALAÇÃO. AF_12/2013</t>
  </si>
  <si>
    <t>179,96</t>
  </si>
  <si>
    <t>LAVATÓRIO LOUÇA BRANCA SUSPENSO, 29,5 X 39CM OU EQUIVALENTE, PADRÃO POPULAR, INCLUSO SIFÃO FLEXÍVEL EM PVC, VÁLVULA E ENGATE FLEXÍVEL 30CM EM PLÁSTICO E TORNEIRA CROMADA DE MESA, PADRÃO POPULAR - FORNECIMENTO E INSTALAÇÃO. AF_12/2013</t>
  </si>
  <si>
    <t>173,88</t>
  </si>
  <si>
    <t>BANCADA MÁRMORE BRANCO POLIDO 0,50X0,60M, INCLUSO CUBA DE EMBUTIR OVAL EM LOUÇA BRANCA 35 X 50CM, VÁLVULA, SIFÃO TIPO GARRAFA E ENGATE FLEXÍVEL 40CM EM METAL CROMADO E APARELHO MISTURADOR DE MESA, PADRÃO MÉDIO - FORNECIMENTO E INSTALAÇÃO. AF_12/2013</t>
  </si>
  <si>
    <t>738,06</t>
  </si>
  <si>
    <t>SABONETEIRA DE SOBREPOR (FIXADA NA PAREDE), TIPO CONCHA, EM ACO INOXIDAVEL - FORNECIMENTO E INSTALACAO</t>
  </si>
  <si>
    <t>33,53</t>
  </si>
  <si>
    <t>BANCADA GRANITO CINZA POLIDO 0,50 X 0,60M, INCL. CUBA DE EMBUTIR OVAL LOUÇA BRANCA 35 X 50CM, VÁLVULA METAL CROMADO, SIFÃO FLEXÍVEL PVC, ENGATE 30CM FLEXÍVEL PLÁSTICO E TORNEIRA CROMADA DE MESA, PADRÃO POPULAR - FORNEC. E INSTALAÇÃO. AF_12/2013</t>
  </si>
  <si>
    <t>418,81</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</si>
  <si>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</si>
  <si>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629,43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</si>
  <si>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</si>
  <si>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838,97</t>
  </si>
  <si>
    <t>VASO SANITARIO SIFONADO CONVENCIONAL COM  LOUÇA BRANCA - FORNECIMENTO E INSTALAÇÃO. AF_10/2016</t>
  </si>
  <si>
    <t>174,95</t>
  </si>
  <si>
    <t>VASO SANITARIO SIFONADO CONVENCIONAL COM LOUÇA BRANCA, INCLUSO CONJUNTO DE LIGAÇÃO PARA BACIA SANITÁRIA AJUSTÁVEL - FORNECIMENTO E INSTALAÇÃO. AF_10/2016</t>
  </si>
  <si>
    <t>180,60</t>
  </si>
  <si>
    <t>VASO SANITARIO SIFONADO CONVENCIONAL PARA PCD SEM FURO FRONTAL COM  LOUÇA BRANCA SEM ASSENTO -  FORNECIMENTO E INSTALAÇÃO. AF_10/2016</t>
  </si>
  <si>
    <t>662,76</t>
  </si>
  <si>
    <t>VASO SANITARIO SIFONADO CONVENCIONAL PARA PCD SEM FURO FRONTAL COM LOUÇA BRANCA SEM ASSENTO, INCLUSO CONJUNTO DE LIGAÇÃO PARA BACIA SANITÁRIA AJUSTÁVEL - FORNECIMENTO E INSTALAÇÃO. AF_10/2016</t>
  </si>
  <si>
    <t>668,41</t>
  </si>
  <si>
    <t>PORTA TOALHA ROSTO EM METAL CROMADO, TIPO ARGOLA, INCLUSO FIXAÇÃO. AF_10/2016</t>
  </si>
  <si>
    <t>PORTA TOALHA BANHO EM METAL CROMADO, TIPO BARRA, INCLUSO FIXAÇÃO. AF_10/2016</t>
  </si>
  <si>
    <t>26,69</t>
  </si>
  <si>
    <t>PAPELEIRA DE PAREDE EM METAL CROMADO SEM TAMPA, INCLUSO FIXAÇÃO. AF_10/2016</t>
  </si>
  <si>
    <t>20,02</t>
  </si>
  <si>
    <t>SABONETEIRA DE PAREDE EM METAL CROMADO, INCLUSO FIXAÇÃO. AF_10/2016</t>
  </si>
  <si>
    <t>KIT DE ACESSORIOS PARA BANHEIRO EM METAL CROMADO, 5 PECAS, INCLUSO FIXAÇÃO. AF_10/2016</t>
  </si>
  <si>
    <t>63,60</t>
  </si>
  <si>
    <t>SABONETEIRA PLASTICA TIPO DISPENSER PARA SABONETE LIQUIDO COM RESERVATORIO 800 A 1500 ML, INCLUSO FIXAÇÃO. AF_10/2016</t>
  </si>
  <si>
    <t>50,83</t>
  </si>
  <si>
    <t>FOSSAS/SUMIDOUROS</t>
  </si>
  <si>
    <t>0184</t>
  </si>
  <si>
    <t>TAMPA EM CONCRETO ARMADO 60X60X5CM P/CX INSPECAO/FOSSA SEPTICA</t>
  </si>
  <si>
    <t>TANQUE SÉPTICO CIRCULAR, EM CONCRETO PRÉ-MOLDADO, DIÂMETRO INTERNO = 1,10 M, ALTURA INTERNA = 2,50 M, VOLUME ÚTIL: 2138,2 L (PARA 5 CONTRIBUINTES). AF_05/2018</t>
  </si>
  <si>
    <t>1.008,08</t>
  </si>
  <si>
    <t>TANQUE SÉPTICO CIRCULAR, EM CONCRETO PRÉ-MOLDADO, DIÂMETRO INTERNO = 1,40 M, ALTURA INTERNA = 2,50 M, VOLUME ÚTIL: 3463,6 L (PARA 13 CONTRIBUINTES). AF_05/2018</t>
  </si>
  <si>
    <t>1.461,50</t>
  </si>
  <si>
    <t>TANQUE SÉPTICO CIRCULAR, EM CONCRETO PRÉ-MOLDADO, DIÂMETRO INTERNO = 1,88 M, ALTURA INTERNA = 2,50 M, VOLUME ÚTIL: 6245,8 L (PARA 32 CONTRIBUINTES). AF_05/2018</t>
  </si>
  <si>
    <t>2.130,75</t>
  </si>
  <si>
    <t>TANQUE SÉPTICO CIRCULAR, EM CONCRETO PRÉ-MOLDADO, DIÂMETRO INTERNO = 2,38 M, ALTURA INTERNA = 2,50 M, VOLUME ÚTIL: 10009,8 L (PARA 69 CONTRIBUINTES). AF_05/2018</t>
  </si>
  <si>
    <t>2.828,89</t>
  </si>
  <si>
    <t>TANQUE SÉPTICO CIRCULAR, EM CONCRETO PRÉ-MOLDADO, DIÂMETRO INTERNO = 2,38 M, ALTURA INTERNA = 3,0 M, VOLUME ÚTIL: 12234,2 L (PARA 86 CONTRIBUINTES). AF_05/2018</t>
  </si>
  <si>
    <t>3.259,55</t>
  </si>
  <si>
    <t>TANQUE SÉPTICO CIRCULAR, EM CONCRETO PRÉ-MOLDADO, DIÂMETRO INTERNO = 2,88 M, ALTURA INTERNA = 2,50 M, VOLUME ÚTIL: 14657,4 L (PARA 105 CONTRIBUINTES). AF_05/2018</t>
  </si>
  <si>
    <t>4.266,06</t>
  </si>
  <si>
    <t>TANQUE SÉPTICO RETANGULAR, EM ALVENARIA COM TIJOLOS CERÂMICOS MACIÇOS, DIMENSÕES INTERNAS: 1,0 X 2,0 X 1,4 M, VOLUME ÚTIL: 2000 L (PARA 5 CONTRIBUINTES). AF_05/2018</t>
  </si>
  <si>
    <t>3.509,21</t>
  </si>
  <si>
    <t>TANQUE SÉPTICO RETANGULAR, EM ALVENARIA COM TIJOLOS CERÂMICOS MACIÇOS, DIMENSÕES INTERNAS: 1,2 X 2,4 X 1,6 M, VOLUME ÚTIL: 3456 L (PARA 13 CONTRIBUINTES). AF_05/2018</t>
  </si>
  <si>
    <t>4.690,11</t>
  </si>
  <si>
    <t>TANQUE SÉPTICO RETANGULAR, EM ALVENARIA COM TIJOLOS CERÂMICOS MACIÇOS, DIMENSÕES INTERNAS: 1,4 X 3,2 X 1,8 M, VOLUME ÚTIL: 6272 L (PARA 32 CONTRIBUINTES). AF_05/2018</t>
  </si>
  <si>
    <t>6.633,45</t>
  </si>
  <si>
    <t>TANQUE SÉPTICO RETANGULAR, EM ALVENARIA COM TIJOLOS CERÂMICOS MACIÇOS, DIMENSÕES INTERNAS: 1,6 X 4,4 X 1,8 M, VOLUME ÚTIL: 9856 L (PARA 68 CONTRIBUINTES). AF_05/2018</t>
  </si>
  <si>
    <t>8.891,08</t>
  </si>
  <si>
    <t>TANQUE SÉPTICO RETANGULAR, EM ALVENARIA COM TIJOLOS CERÂMICOS MACIÇOS, DIMENSÕES INTERNAS: 1,6 X 4,8 X 2,0 M, VOLUME ÚTIL: 12288 L (PARA 86 CONTRIBUINTES). AF_05/2018</t>
  </si>
  <si>
    <t>10.192,41</t>
  </si>
  <si>
    <t>TANQUE SÉPTICO RETANGULAR, EM ALVENARIA COM TIJOLOS CERÂMICOS MACIÇOS, DIMENSÕES INTERNAS: 1,6 X 4,6 X 2,4 M, VOLUME ÚTIL: 14720 L (PARA 105 CONTRIBUINTES). AF_05/2018</t>
  </si>
  <si>
    <t>11.193,52</t>
  </si>
  <si>
    <t>FILTRO ANAERÓBIO RETANGULAR, EM ALVENARIA COM TIJOLOS CERÂMICOS MACIÇOS, DIMENSÕES INTERNAS: 0,8 X 1,2 X 1,67 M, VOLUME ÚTIL: 1152 L (PARA 5 CONTRIBUINTES). AF_05/2018</t>
  </si>
  <si>
    <t>2.925,21</t>
  </si>
  <si>
    <t>FILTRO ANAERÓBIO RETANGULAR, EM ALVENARIA COM TIJOLOS CERÂMICOS MACIÇOS, DIMENSÕES INTERNAS: 1,2 X 1,8 X 1,67 M, VOLUME ÚTIL: 2592 L (PARA 13 CONTRIBUINTES). AF_05/2018</t>
  </si>
  <si>
    <t>4.557,77</t>
  </si>
  <si>
    <t>FILTRO ANAERÓBIO RETANGULAR, EM ALVENARIA COM TIJOLOS CERÂMICOS MACIÇOS, DIMENSÕES INTERNAS: 1,4 X 3,0 X 1,67 M, VOLUME ÚTIL: 5040 L (PARA 32 CONTRIBUINTES). AF_05/2018</t>
  </si>
  <si>
    <t>7.057,66</t>
  </si>
  <si>
    <t>FILTRO ANAERÓBIO RETANGULAR, EM ALVENARIA COM TIJOLOS CERÂMICOS MACIÇOS, DIMENSÕES INTERNAS: 1,4 X 4,2 X 1,67 M, VOLUME ÚTIL: 7056 L (PARA 67 CONTRIBUINTES). AF_05/2018</t>
  </si>
  <si>
    <t>9.165,95</t>
  </si>
  <si>
    <t>FILTRO ANAERÓBIO RETANGULAR, EM ALVENARIA COM TIJOLOS CERÂMICOS MACIÇOS, DIMENSÕES INTERNAS: 1,6 X 4,6 X 1,67 M, VOLUME ÚTIL: 8832 L (PARA 84 CONTRIBUINTES). AF_05/2018</t>
  </si>
  <si>
    <t>10.551,51</t>
  </si>
  <si>
    <t>FILTRO ANAERÓBIO RETANGULAR, EM ALVENARIA COM TIJOLOS CERÂMICOS MACIÇOS, DIMENSÕES INTERNAS: 1,6 X 5,6 X 1,67 M, VOLUME ÚTIL: 10752 L (PARA 103 CONTRIBUINTES). AF_05/2018</t>
  </si>
  <si>
    <t>12.414,64</t>
  </si>
  <si>
    <t>SUMIDOURO RETANGULAR, EM ALVENARIA COM TIJOLOS CERÂMICOS MACIÇOS, DIMENSÕES INTERNAS: 0,8 X 1,4 X 3,0 M, ÁREA DE INFILTRAÇÃO: 13,2 M² (PARA 5 CONTRIBUINTES). AF_05/2018</t>
  </si>
  <si>
    <t>2.948,62</t>
  </si>
  <si>
    <t>SUMIDOURO RETANGULAR, EM ALVENARIA COM TIJOLOS CERÂMICOS MACIÇOS, DIMENSÕES INTERNAS: 1,0 X 3,0 X 3,0 M, ÁREA DE INFILTRAÇÃO: 25 M² (PARA 10 CONTRIBUINTES). AF_05/2018</t>
  </si>
  <si>
    <t>5.166,10</t>
  </si>
  <si>
    <t>SUMIDOURO RETANGULAR, EM ALVENARIA COM TIJOLOS CERÂMICOS MACIÇOS, DIMENSÕES INTERNAS: 1,6 X 3,4 X 3,0 M, ÁREA DE INFILTRAÇÃO: 32,9 M² (PARA 13 CONTRIBUINTES). AF_05/2018</t>
  </si>
  <si>
    <t>6.643,84</t>
  </si>
  <si>
    <t>SUMIDOURO RETANGULAR, EM ALVENARIA COM TIJOLOS CERÂMICOS MACIÇOS, DIMENSÕES INTERNAS: 1,6 X 5,8 X 3,0 M, ÁREA DE INFILTRAÇÃO: 50 M² (PARA 20 CONTRIBUINTES). AF_05/2018</t>
  </si>
  <si>
    <t>9.843,26</t>
  </si>
  <si>
    <t>TANQUE SÉPTICO RETANGULAR, EM ALVENARIA COM BLOCOS DE CONCRETO, DIMENSÕES INTERNAS: 1,0 X 2,0 X 1,4 M, VOLUME ÚTIL: 2000 L (PARA 5 CONTRIBUINTES). AF_05/2018</t>
  </si>
  <si>
    <t>2.738,31</t>
  </si>
  <si>
    <t>TANQUE SÉPTICO RETANGULAR, EM ALVENARIA COM BLOCOS DE CONCRETO, DIMENSÕES INTERNAS: 1,2 X 2,4 X 1,6 M, VOLUME ÚTIL: 3456 L (PARA 13 CONTRIBUINTES). AF_05/2018</t>
  </si>
  <si>
    <t>3.623,59</t>
  </si>
  <si>
    <t>TANQUE SÉPTICO RETANGULAR, EM ALVENARIA COM BLOCOS DE CONCRETO, DIMENSÕES INTERNAS: 1,4 X 3,2 X 1,8 M, VOLUME ÚTIL: 6272 L (PARA 32 CONTRIBUINTES). AF_05/2018</t>
  </si>
  <si>
    <t>5.093,34</t>
  </si>
  <si>
    <t>TANQUE SÉPTICO RETANGULAR, EM ALVENARIA COM BLOCOS DE CONCRETO, DIMENSÕES INTERNAS: 1,6 X 4,4 X 1,8 M, VOLUME ÚTIL: 9856 L (PARA 68 CONTRIBUINTES). AF_05/2018</t>
  </si>
  <si>
    <t>6.896,95</t>
  </si>
  <si>
    <t>TANQUE SÉPTICO RETANGULAR, EM ALVENARIA COM BLOCOS DE CONCRETO, DIMENSÕES INTERNAS: 1,6 X 4,8 X 2,0 M, VOLUME ÚTIL: 12288 L (PARA 86 CONTRIBUINTES). AF_05/2018</t>
  </si>
  <si>
    <t>7.808,30</t>
  </si>
  <si>
    <t>TANQUE SÉPTICO RETANGULAR, EM ALVENARIA COM BLOCOS DE CONCRETO, DIMENSÕES INTERNAS: 1,6 X 4,6 X 2,4 M, VOLUME ÚTIL: 14720 L (PARA 105 CONTRIBUINTES). AF_05/2018</t>
  </si>
  <si>
    <t>8.378,96</t>
  </si>
  <si>
    <t>FILTRO ANAERÓBIO RETANGULAR, EM ALVENARIA COM BLOCOS DE CONCRETO, DIMENSÕES INTERNAS: 0,8 X 1,2 X 1,67 M, VOLUME ÚTIL: 1152 L (PARA 5 CONTRIBUINTES). AF_05/2018</t>
  </si>
  <si>
    <t>2.328,40</t>
  </si>
  <si>
    <t>FILTRO ANAERÓBIO RETANGULAR, EM ALVENARIA COM BLOCOS DE CONCRETO, DIMENSÕES INTERNAS: 1,2 X 1,8 X 1,67 M, VOLUME ÚTIL: 2592 L (PARA 13 CONTRIBUINTES). AF_05/2018</t>
  </si>
  <si>
    <t>3.673,23</t>
  </si>
  <si>
    <t>FILTRO ANAERÓBIO RETANGULAR, EM ALVENARIA COM BLOCOS DE CONCRETO, DIMENSÕES INTERNAS: 1,4 X 3,0 X 1,67 M, VOLUME ÚTIL: 5040 L (PARA 32 CONTRIBUINTES). AF_05/2018</t>
  </si>
  <si>
    <t>5.756,75</t>
  </si>
  <si>
    <t>FILTRO ANAERÓBIO RETANGULAR, EM ALVENARIA COM BLOCOS DE CONCRETO, DIMENSÕES INTERNAS: 1,4 X 4,2 X 1,67 M, VOLUME ÚTIL: 7056 L (PARA 67 CONTRIBUINTES). AF_05/2018</t>
  </si>
  <si>
    <t>7.399,19</t>
  </si>
  <si>
    <t>FILTRO ANAERÓBIO RETANGULAR, EM ALVENARIA COM BLOCOS DE CONCRETO, DIMENSÕES INTERNAS: 1,6 X 4,6 X 1,67 M, VOLUME ÚTIL: 8832 L (PARA 84 CONTRIBUINTES). AF_05/2018</t>
  </si>
  <si>
    <t>8.714,36</t>
  </si>
  <si>
    <t>FILTRO ANAERÓBIO RETANGULAR, EM ALVENARIA COM BLOCOS DE CONCRETO, DIMENSÕES INTERNAS: 1,6 X 5,6 X 1,67 M, VOLUME ÚTIL: 10752 L (PARA 103 CONTRIBUINTES). AF_05/2018</t>
  </si>
  <si>
    <t>10.281,40</t>
  </si>
  <si>
    <t>SUMIDOURO RETANGULAR, EM ALVENARIA COM BLOCOS DE CONCRETO, DIMENSÕES INTERNAS: 0,8 X 1,4 X 3,0 M, ÁREA DE INFILTRAÇÃO: 13,2 M² (PARA 5 CONTRIBUINTES). AF_05/2018</t>
  </si>
  <si>
    <t>1.948,57</t>
  </si>
  <si>
    <t>SUMIDOURO RETANGULAR, EM ALVENARIA COM BLOCOS DE CONCRETO, DIMENSÕES INTERNAS: 1,0 X 3,0 X 3,0 M, ÁREA DE INFILTRAÇÃO: 25 M² (PARA 10 CONTRIBUINTES). AF_05/2018</t>
  </si>
  <si>
    <t>3.345,73</t>
  </si>
  <si>
    <t>SUMIDOURO RETANGULAR, EM ALVENARIA COM BLOCOS DE CONCRETO, DIMENSÕES INTERNAS: 1,6 X 3,4 X 3,0 M, ÁREA DE INFILTRAÇÃO: 32,9 M² (PARA 13 CONTRIBUINTES). AF_05/2018</t>
  </si>
  <si>
    <t>4.367,72</t>
  </si>
  <si>
    <t>SUMIDOURO RETANGULAR, EM ALVENARIA COM BLOCOS DE CONCRETO, DIMENSÕES INTERNAS: 1,6 X 5,8 X 3,0 M, ÁREA DE INFILTRAÇÃO: 50 M² (PARA 20 CONTRIBUINTES). AF_05/2018</t>
  </si>
  <si>
    <t>6.461,28</t>
  </si>
  <si>
    <t>CAIXA DE GORDURA ESPECIAL (CAPACIDADE: 312 L - PARA ATÉ 146 PESSOAS SERVIDAS NO PICO), RETANGULAR, EM ALVENARIA COM BLOCOS DE CONCRETO, DIMENSÕES INTERNAS = 0,4X1,2 M, ALTURA INTERNA = 1 M. AF_05/2018</t>
  </si>
  <si>
    <t>583,12</t>
  </si>
  <si>
    <t>CAIXA DE GORDURA PEQUENA (CAPACIDADE: 19 L), CIRCULAR, EM PVC, DIÂMETRO INTERNO= 0,3 M. AF_05/2018</t>
  </si>
  <si>
    <t>282,25</t>
  </si>
  <si>
    <t>CAIXA DE INSPEÇÃO PARA ATERRAMENTO, CIRCULAR, EM POLIETILENO, DIÂMETRO INTERNO = 0,3 M. AF_05/2018</t>
  </si>
  <si>
    <t>TAMPA CIRCULAR PARA ESGOTO E DRENAGEM, EM FERRO FUNDIDO, DIÂMETRO INTERNO = 0,6 M. AF_05/2018</t>
  </si>
  <si>
    <t>427,44</t>
  </si>
  <si>
    <t>TAMPA CIRCULAR PARA ESGOTO E DRENAGEM, EM CONCRETO PRÉ-MOLDADO, DIÂMETRO INTERNO = 0,6 M. AF_05/2018</t>
  </si>
  <si>
    <t>85,01</t>
  </si>
  <si>
    <t>PONTOS DE AGUA/ESGOTO</t>
  </si>
  <si>
    <t>0185</t>
  </si>
  <si>
    <t>PONTO DE CONSUMO TERMINAL DE ÁGUA FRIA (SUBRAMAL) COM TUBULAÇÃO DE PVC, DN 25 MM, INSTALADO EM RAMAL DE ÁGUA, INCLUSOS RASGO E CHUMBAMENTO EM ALVENARIA. AF_12/2014</t>
  </si>
  <si>
    <t>101,25</t>
  </si>
  <si>
    <t>PONTO DE CONSUMO TERMINAL DE ÁGUA QUENTE (SUBRAMAL) COM TUBULAÇÃO DE CPVC, DN 22 MM, INSTALADO EM RAMAL DE ÁGUA, INCLUSOS RASGO E CHUMBAMENTO EM ALVENARIA. AF_12/2014</t>
  </si>
  <si>
    <t>168,59</t>
  </si>
  <si>
    <t>REGISTROS/VALVULAS</t>
  </si>
  <si>
    <t>0271</t>
  </si>
  <si>
    <t>VALVULA DESCARGA 1.1/2" COM REGISTRO, ACABAMENTO EM METAL CROMADO - FORNECIMENTO E INSTALACAO</t>
  </si>
  <si>
    <t>187,25</t>
  </si>
  <si>
    <t>73795/1</t>
  </si>
  <si>
    <t>FORNECIMENTO E COLOCACAO DE VALVULAS DE RETENCAO</t>
  </si>
  <si>
    <t>VÁLVULA DE RETENÇÃO VERTICAL Ø 20MM (3/4") - FORNECIMENTO E INSTALAÇÃO</t>
  </si>
  <si>
    <t>46,03</t>
  </si>
  <si>
    <t>73795/2</t>
  </si>
  <si>
    <t>VÁLVULA DE RETENÇÃO VERTICAL Ø 25MM (1") - FORNECIMENTO E INSTALAÇÃO</t>
  </si>
  <si>
    <t>48,47</t>
  </si>
  <si>
    <t>73795/3</t>
  </si>
  <si>
    <t>VÁLVULA DE RETENÇÃO VERTICAL Ø 32MM (1.1/4") - FORNECIMENTO E INSTALAÇÃO</t>
  </si>
  <si>
    <t>62,68</t>
  </si>
  <si>
    <t>73795/4</t>
  </si>
  <si>
    <t>VÁLVULA DE RETENÇÃO VERTICAL Ø 40MM (1.1/2") - FORNECIMENTO E INSTALAÇÃO</t>
  </si>
  <si>
    <t>72,56</t>
  </si>
  <si>
    <t>73795/5</t>
  </si>
  <si>
    <t>VÁLVULA DE RETENÇÃO VERTICAL Ø 50MM (2") - FORNECIMENTO E INSTALAÇÃO</t>
  </si>
  <si>
    <t>94,93</t>
  </si>
  <si>
    <t>73795/6</t>
  </si>
  <si>
    <t>VÁLVULA DE RETENÇÃO VERTICAL Ø 80MM (3") - FORNECIMENTO E INSTALAÇÃO</t>
  </si>
  <si>
    <t>182,94</t>
  </si>
  <si>
    <t>73795/7</t>
  </si>
  <si>
    <t>VÁLVULA DE RETENÇÃO VERTICAL Ø 100MM (4") - FORNECIMENTO E INSTALAÇÃO</t>
  </si>
  <si>
    <t>304,12</t>
  </si>
  <si>
    <t>73795/8</t>
  </si>
  <si>
    <t>VÁLVULA DE RETENÇÃO HORIZONTAL Ø 20MM (3/4") - FORNECIMENTO E INSTALAÇÃO</t>
  </si>
  <si>
    <t>60,47</t>
  </si>
  <si>
    <t>73795/9</t>
  </si>
  <si>
    <t>VALVULA DE RETENCAO HORIZONTAL Ø 25MM (1) - FORNECIMENTO E INSTALACAO</t>
  </si>
  <si>
    <t>75,09</t>
  </si>
  <si>
    <t>73795/10</t>
  </si>
  <si>
    <t>VÁLVULA DE RETENÇÃO HORIZONTAL Ø 32MM (1.1/4") - FORNECIMENTO E INSTALAÇÃO</t>
  </si>
  <si>
    <t>102,27</t>
  </si>
  <si>
    <t>73795/11</t>
  </si>
  <si>
    <t>VÁLVULA DE RETENÇÃO HORIZONTAL Ø 40MM (1.1/2") - FORNECIMENTO E INSTALAÇÃO</t>
  </si>
  <si>
    <t>115,35</t>
  </si>
  <si>
    <t>73795/12</t>
  </si>
  <si>
    <t>VÁLVULA DE RETENÇÃO HORIZONTAL Ø 50MM (2") - FORNECIMENTO E INSTALAÇÃO</t>
  </si>
  <si>
    <t>152,16</t>
  </si>
  <si>
    <t>73795/13</t>
  </si>
  <si>
    <t>VÁLVULA DE RETENÇÃO HORIZONTAL Ø 65MM (2.1/2") - FORNECIMENTO E INSTALAÇÃO</t>
  </si>
  <si>
    <t>216,91</t>
  </si>
  <si>
    <t>73795/14</t>
  </si>
  <si>
    <t>VÁLVULA DE RETENÇÃO HORIZONTAL Ø 80MM (3") - FORNECIMENTO E INSTALAÇÃO</t>
  </si>
  <si>
    <t>280,85</t>
  </si>
  <si>
    <t>73795/15</t>
  </si>
  <si>
    <t>VÁLVULA DE RETENÇÃO HORIZONTAL Ø 100MM (4") - FORNECIMENTO E INSTALAÇÃO</t>
  </si>
  <si>
    <t>427,31</t>
  </si>
  <si>
    <t>73796/1</t>
  </si>
  <si>
    <t>FORNECIMENTO E COLOCACAO DE VALVULAS DE PE</t>
  </si>
  <si>
    <t>VÁLVULA DE PÉ COM CRIVO Ø 20MM (3/4") - FORNECIMENTO E INSTALAÇÃO</t>
  </si>
  <si>
    <t>45,41</t>
  </si>
  <si>
    <t>73796/2</t>
  </si>
  <si>
    <t>VÁLVULA DE PÉ COM CRIVO Ø 25MM (1") - FORNECIMENTO E INSTALAÇÃO</t>
  </si>
  <si>
    <t>48,13</t>
  </si>
  <si>
    <t>73796/3</t>
  </si>
  <si>
    <t>VÁLVULA DE PÉ COM CRIVO Ø 40MM (1.1/2") - FORNECIMENTO E INSTALAÇÃO</t>
  </si>
  <si>
    <t>71,00</t>
  </si>
  <si>
    <t>73796/4</t>
  </si>
  <si>
    <t>VÁLVULA DE PÉ COM CRIVO Ø 50MM (2") - FORNECIMENTO E INSTALAÇÃO</t>
  </si>
  <si>
    <t>95,39</t>
  </si>
  <si>
    <t>73796/5</t>
  </si>
  <si>
    <t>VÁLVULA DE PÉ COM CRIVO Ø 65MM (2.1/2") - FORNECIMENTO E INSTALAÇÃO</t>
  </si>
  <si>
    <t>161,23</t>
  </si>
  <si>
    <t>73796/6</t>
  </si>
  <si>
    <t>VÁLVULA DE PÉ COM CRIVO Ø 80MM (3") - FORNECIMENTO E INSTALAÇÃO</t>
  </si>
  <si>
    <t>73796/7</t>
  </si>
  <si>
    <t>VÁLVULA DE PÉ COM CRIVO Ø 100MM (4") - FORNECIMENTO E INSTALAÇÃO</t>
  </si>
  <si>
    <t>342,56</t>
  </si>
  <si>
    <t>73870/4</t>
  </si>
  <si>
    <t>FORNECIMENTO E COLOCACAO DE REGISTROS DE ESFERA</t>
  </si>
  <si>
    <t>REGISTRO DE ESFERA EM BRONZE D= 1.1/4" FORNEC E COLOCACAO</t>
  </si>
  <si>
    <t>82,21</t>
  </si>
  <si>
    <t>74091/1</t>
  </si>
  <si>
    <t>VALVULA DE RETENCAO VERTICAL DE 2 1/2" ASSENTE C/FIO BAHIA E PASTA</t>
  </si>
  <si>
    <t>VALVULA RETENCAO VERTICAL BRONZE (PN-16) 2.1/2" 200PSI - EXTREMIDADES COM ROSCA - FORNECIMENTO E INSTALACAO</t>
  </si>
  <si>
    <t>144,33</t>
  </si>
  <si>
    <t>74093/1</t>
  </si>
  <si>
    <t>VALVULA DE RETENCAO DE PE COM CRIVO 1 1/4"</t>
  </si>
  <si>
    <t>VALVULA PE COM CRIVO BRONZE 1.1/4" - FORNECIMENTO E INSTALACAO</t>
  </si>
  <si>
    <t>65,18</t>
  </si>
  <si>
    <t>74169/1</t>
  </si>
  <si>
    <t>FORN/ASSENT VALVULA GLOBO 2 1/2 POL</t>
  </si>
  <si>
    <t>REGISTRO/VALVULA GLOBO ANGULAR 45 GRAUS EM LATAO PARA HIDRANTES DE INCÊNDIO PREDIAL DN 2.1/2, COM VOLANTE, CLASSE DE PRESSAO DE ATE 200 PSI - FORNECIMENTO E INSTALACAO</t>
  </si>
  <si>
    <t>208,34</t>
  </si>
  <si>
    <t>VALVULA DE RETENCAO VERTICAL BRONZE (PN-16) 1/2" 200 PSI - EXTREMIDADE COM ROSCA - FORNECIMENTO E INSTALACAO</t>
  </si>
  <si>
    <t>REGISTRO DE PRESSÃO BRUTO, LATÃO, ROSCÁVEL, 1/2", FORNECIDO E INSTALADO EM RAMAL DE ÁGUA. AF_12/2014</t>
  </si>
  <si>
    <t>19,68</t>
  </si>
  <si>
    <t>REGISTRO DE PRESSÃO BRUTO, ROSCÁVEL, 3/4", FORNECIDO E INSTALADO EM RAMAL DE ÁGUA. AF_12/2014</t>
  </si>
  <si>
    <t>REGISTRO DE GAVETA BRUTO, LATÃO, ROSCÁVEL, 1/2", FORNECIDO E INSTALADO EM RAMAL DE ÁGUA. AF_12/2014</t>
  </si>
  <si>
    <t>24,85</t>
  </si>
  <si>
    <t>REGISTRO DE GAVETA BRUTO, LATÃO, ROSCÁVEL, 3/4", FORNECIDO E INSTALADO EM RAMAL DE ÁGUA. AF_12/2014</t>
  </si>
  <si>
    <t>25,83</t>
  </si>
  <si>
    <t>MISTURADOR MONOCOMANDO PARA CHUVEIRO, BASE BRUTA E ACABAMENTO CROMADO, FORNECIDO E INSTALADO EM RAMAL DE ÁGUA. AF_12/2014</t>
  </si>
  <si>
    <t>215,02</t>
  </si>
  <si>
    <t>KIT DE REGISTRO DE PRESSÃO BRUTO DE LATÃO ½", INCLUSIVE CONEXÕES,  ROSCÁVEL, INSTALADO EM RAMAL DE ÁGUA FRIA - FORNECIMENTO E INSTALAÇÃO. AF_12/2014</t>
  </si>
  <si>
    <t>29,29</t>
  </si>
  <si>
    <t>KIT DE REGISTRO DE PRESSÃO BRUTO DE LATÃO ¾", INCLUSIVE CONEXÕES, ROSCÁVEL, INSTALADO EM RAMAL DE ÁGUA FRIA - FORNECIMENTO E INSTALAÇÃO. AF_12/2014</t>
  </si>
  <si>
    <t>32,11</t>
  </si>
  <si>
    <t>KIT DE REGISTRO DE GAVETA BRUTO DE LATÃO ½", INCLUSIVE CONEXÕES, ROSCÁVEL, INSTALADO EM RAMAL DE ÁGUA FRIA - FORNECIMENTO E INSTALAÇÃO. AF_12/2014</t>
  </si>
  <si>
    <t>32,91</t>
  </si>
  <si>
    <t>KIT DE REGISTRO DE GAVETA BRUTO DE LATÃO ¾", INCLUSIVE CONEXÕES, ROSCÁVEL, INSTALADO EM RAMAL DE ÁGUA FRIA - FORNECIMENTO E INSTALAÇÃO. AF_12/2014</t>
  </si>
  <si>
    <t>35,35</t>
  </si>
  <si>
    <t>KIT DE MISTURADOR BASE BRUTA DE LATÃO ¾" MONOCOMANDO PARA CHUVEIRO, INCLUSIVE CONEXÕES, INSTALADO EM RAMAL DE ÁGUA - FORNECIMENTO E INSTALAÇÃO. AF_12/2014</t>
  </si>
  <si>
    <t>364,41</t>
  </si>
  <si>
    <t>KIT DE TÊ MISTURADOR EM CPVC ¾" COM DUPLO COMANDO PARA CHUVEIRO, INCLUSIVE CONEXÕES, INSTALADO EM RAMAL DE ÁGUA - FORNECIMENTO E INSTALAÇÃO. AF_12/2014</t>
  </si>
  <si>
    <t>205,97</t>
  </si>
  <si>
    <t>REGISTRO DE PRESSÃO BRUTO, LATÃO, ROSCÁVEL, 1/2", COM ACABAMENTO E CANOPLA CROMADOS. FORNECIDO E INSTALADO EM RAMAL DE ÁGUA. AF_12/2014</t>
  </si>
  <si>
    <t>51,22</t>
  </si>
  <si>
    <t>REGISTRO DE PRESSÃO BRUTO, LATÃO, ROSCÁVEL, 3/4", COM ACABAMENTO E CANOPLA CROMADOS. FORNECIDO E INSTALADO EM RAMAL DE ÁGUA. AF_12/2014</t>
  </si>
  <si>
    <t>52,62</t>
  </si>
  <si>
    <t>REGISTRO DE GAVETA BRUTO, LATÃO, ROSCÁVEL, 1/2", COM ACABAMENTO E CANOPLA CROMADOS. FORNECIDO E INSTALADO EM RAMAL DE ÁGUA. AF_12/2014</t>
  </si>
  <si>
    <t>50,03</t>
  </si>
  <si>
    <t>REGISTRO DE GAVETA BRUTO, LATÃO, ROSCÁVEL, 3/4", COM ACABAMENTO E CANOPLA CROMADOS. FORNECIDO E INSTALADO EM RAMAL DE ÁGUA. AF_12/2014</t>
  </si>
  <si>
    <t>55,22</t>
  </si>
  <si>
    <t>REGISTRO DE ESFERA, PVC, ROSCÁVEL, 3/4", FORNECIDO E INSTALADO EM RAMAL DE ÁGUA. AF_03/2015</t>
  </si>
  <si>
    <t>27,94</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</si>
  <si>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</si>
  <si>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</si>
  <si>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40,62</t>
  </si>
  <si>
    <t>REGISTRO DE ESFERA, PVC, SOLDÁVEL, DN  40 MM, INSTALADO EM RESERVAÇÃO DE ÁGUA DE EDIFICAÇÃO QUE POSSUA RESERVATÓRIO DE FIBRA/FIBROCIMENTO   FORNECIMENTO E INSTALAÇÃO. AF_06/2016</t>
  </si>
  <si>
    <t>55,58</t>
  </si>
  <si>
    <t>REGISTRO DE ESFERA, PVC, SOLDÁVEL, DN  50 MM, INSTALADO EM RESERVAÇÃO DE ÁGUA DE EDIFICAÇÃO QUE POSSUA RESERVATÓRIO DE FIBRA/FIBROCIMENTO   FORNECIMENTO E INSTALAÇÃO. AF_06/2016</t>
  </si>
  <si>
    <t>57,05</t>
  </si>
  <si>
    <t>REGISTRO DE ESFERA, PVC, SOLDÁVEL, DN  60 MM, INSTALADO EM RESERVAÇÃO DE ÁGUA DE EDIFICAÇÃO QUE POSSUA RESERVATÓRIO DE FIBRA/FIBROCIMENTO   FORNECIMENTO E INSTALAÇÃO. AF_06/2016</t>
  </si>
  <si>
    <t>103,89</t>
  </si>
  <si>
    <t>REGISTRO DE GAVETA BRUTO, LATÃO, ROSCÁVEL, 3/4, INSTALADO EM RESERVAÇÃO DE ÁGUA DE EDIFICAÇÃO QUE POSSUA RESERVATÓRIO DE FIBRA/FIBROCIMENTO  FORNECIMENTO E INSTALAÇÃO. AF_06/2016</t>
  </si>
  <si>
    <t>45,87</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</si>
  <si>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</si>
  <si>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</si>
  <si>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68,03</t>
  </si>
  <si>
    <t>REGISTRO DE GAVETA BRUTO, LATÃO, ROSCÁVEL, 1 1/2, INSTALADO EM RESERVAÇÃO DE ÁGUA DE EDIFICAÇÃO QUE POSSUA RESERVATÓRIO DE FIBRA/FIBROCIMENTO  FORNECIMENTO E INSTALAÇÃO. AF_06/2016</t>
  </si>
  <si>
    <t>78,60</t>
  </si>
  <si>
    <t>REGISTRO DE GAVETA BRUTO, LATÃO, ROSCÁVEL, 2, INSTALADO EM RESERVAÇÃO DE ÁGUA DE EDIFICAÇÃO QUE POSSUA RESERVATÓRIO DE FIBRA/FIBROCIMENTO  FORNECIMENTO E INSTALAÇÃO. AF_06/2016</t>
  </si>
  <si>
    <t>99,80</t>
  </si>
  <si>
    <t>REGISTRO DE GAVETA BRUTO, LATÃO, ROSCÁVEL, 2 1/2, INSTALADO EM RESERVAÇÃO DE ÁGUA DE EDIFICAÇÃO QUE POSSUA RESERVATÓRIO DE FIBRA/FIBROCIMENTO  FORNECIMENTO E INSTALAÇÃO. AF_06/2016</t>
  </si>
  <si>
    <t>175,87</t>
  </si>
  <si>
    <t>REGISTRO DE GAVETA BRUTO, LATÃO, ROSCÁVEL, 3, INSTALADO EM RESERVAÇÃO DE ÁGUA DE EDIFICAÇÃO QUE POSSUA RESERVATÓRIO DE FIBRA/FIBROCIMENTO  FORNECIMENTO E INSTALAÇÃO. AF_06/2016</t>
  </si>
  <si>
    <t>208,01</t>
  </si>
  <si>
    <t>REGISTRO DE GAVETA BRUTO, LATÃO, ROSCÁVEL, 4, INSTALADO EM RESERVAÇÃO DE ÁGUA DE EDIFICAÇÃO QUE POSSUA RESERVATÓRIO DE FIBRA/FIBROCIMENTO  FORNECIMENTO E INSTALAÇÃO. AF_06/2016</t>
  </si>
  <si>
    <t>400,78</t>
  </si>
  <si>
    <t>REGISTRO DE GAVETA BRUTO, LATÃO, ROSCÁVEL, 1, COM ACABAMENTO E CANOPLA CROMADOS, INSTALADO EM RESERVAÇÃO DE ÁGUA DE EDIFICAÇÃO QUE POSSUA RESERVATÓRIO DE FIBRA/FIBROCIMENTO  FORNECIMENTO E INSTALAÇÃO. AF_06/2016</t>
  </si>
  <si>
    <t>83,07</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</si>
  <si>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</si>
  <si>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</si>
  <si>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109,07</t>
  </si>
  <si>
    <t>TORNEIRA DE BÓIA REAL, ROSCÁVEL, 1/2", FORNECIDA E INSTALADA EM RESERVAÇÃO DE ÁGUA. AF_06/2016</t>
  </si>
  <si>
    <t>TORNEIRA DE BÓIA REAL, ROSCÁVEL, 3/4", FORNECIDA E INSTALADA EM RESERVAÇÃO DE ÁGUA. AF_06/2016</t>
  </si>
  <si>
    <t>38,99</t>
  </si>
  <si>
    <t>TORNEIRA DE BÓIA REAL, ROSCÁVEL, 1", FORNECIDA E INSTALADA EM RESERVAÇÃO DE ÁGUA. AF_06/2016</t>
  </si>
  <si>
    <t>TORNEIRA DE BÓIA REAL, ROSCÁVEL, 1 1/4", FORNECIDA E INSTALADA EM RESERVAÇÃO DE ÁGUA. AF_06/2016</t>
  </si>
  <si>
    <t>79,03</t>
  </si>
  <si>
    <t>TORNEIRA DE BÓIA REAL, ROSCÁVEL, 1 1/2", FORNECIDA E INSTALADA EM RESERVAÇÃO DE ÁGUA. AF_06/2016</t>
  </si>
  <si>
    <t>77,11</t>
  </si>
  <si>
    <t>TORNEIRA DE BÓIA REAL, ROSCÁVEL, 2", FORNECIDA E INSTALADA EM RESERVAÇÃO DE ÁGUA. AF_06/2016</t>
  </si>
  <si>
    <t>130,48</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</si>
  <si>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</si>
  <si>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</si>
  <si>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57,86</t>
  </si>
  <si>
    <t>VÁLVULA DE ESFERA BRUTA, BRONZE, ROSCÁVEL, 1'', INSTALADO EM RESERVAÇÃO DE ÁGUA DE EDIFICAÇÃO QUE POSSUA RESERVATÓRIO DE FIBRA/FIBROCIMENTO -   FORNECIMENTO E INSTALAÇÃO. AF_06/2016</t>
  </si>
  <si>
    <t>68,61</t>
  </si>
  <si>
    <t>VÁLVULA DE ESFERA BRUTA, BRONZE, ROSCÁVEL, 1 1/4'', INSTALADO EM RESERVAÇÃO DE ÁGUA DE EDIFICAÇÃO QUE POSSUA RESERVATÓRIO DE FIBRA/FIBROCIMENTO -   FORNECIMENTO E INSTALAÇÃO. AF_06/2016</t>
  </si>
  <si>
    <t>89,56</t>
  </si>
  <si>
    <t>VÁLVULA DE ESFERA BRUTA, BRONZE, ROSCÁVEL, 1 1/2'', INSTALADO EM RESERVAÇÃO DE ÁGUA DE EDIFICAÇÃO QUE POSSUA RESERVATÓRIO DE FIBRA/FIBROCIMENTO -   FORNECIMENTO E INSTALAÇÃO. AF_06/2016</t>
  </si>
  <si>
    <t>102,23</t>
  </si>
  <si>
    <t>VÁLVULA DE ESFERA BRUTA, BRONZE, ROSCÁVEL, 2'', INSTALADO EM RESERVAÇÃO DE ÁGUA DE EDIFICAÇÃO QUE POSSUA RESERVATÓRIO DE FIBRA/FIBROCIMENTO - FORNECIMENTO E INSTALAÇÃO. AF_06/2016</t>
  </si>
  <si>
    <t>HIDROMETRO</t>
  </si>
  <si>
    <t>0272</t>
  </si>
  <si>
    <t>KIT CAVALETE PARA MEDIÇÃO DE ÁGUA - ENTRADA PRINCIPAL, EM PVC SOLDÁVEL DN 20 (½ )   FORNECIMENTO E INSTALAÇÃO (EXCLUSIVE HIDRÔMETRO). AF_11/2016</t>
  </si>
  <si>
    <t>120,64</t>
  </si>
  <si>
    <t>KIT CAVALETE PARA MEDIÇÃO DE ÁGUA - ENTRADA PRINCIPAL, EM PVC SOLDÁVEL DN 25 (¾ )   FORNECIMENTO E INSTALAÇÃO (EXCLUSIVE HIDRÔMETRO). AF_11/2016</t>
  </si>
  <si>
    <t>130,24</t>
  </si>
  <si>
    <t>KIT CAVALETE PARA MEDIÇÃO DE ÁGUA - ENTRADA PRINCIPAL, EM AÇO GALVANIZADO DN 32 (1 ¼)  FORNECIMENTO E INSTALAÇÃO (EXCLUSIVE HIDRÔMETRO). AF_11/2016</t>
  </si>
  <si>
    <t>369,31</t>
  </si>
  <si>
    <t>KIT CAVALETE PARA MEDIÇÃO DE ÁGUA - ENTRADA PRINCIPAL, EM AÇO GALVANIZADO DN 40 (1 ½)  FORNECIMENTO E INSTALAÇÃO (EXCLUSIVE HIDRÔMETRO). AF_11/2016</t>
  </si>
  <si>
    <t>447,35</t>
  </si>
  <si>
    <t>KIT CAVALETE PARA MEDIÇÃO DE ÁGUA - ENTRADA PRINCIPAL, EM AÇO GALVANIZADO DN 50 (2)  FORNECIMENTO E INSTALAÇÃO (EXCLUSIVE HIDRÔMETRO). AF_11/2016</t>
  </si>
  <si>
    <t>563,09</t>
  </si>
  <si>
    <t>KIT CAVALETE PARA MEDIÇÃO DE ÁGUA - ENTRADA INDIVIDUALIZADA, EM PVC DN 25 (¾), PARA 2 MEDIDORES  FORNECIMENTO E INSTALAÇÃO (EXCLUSIVE HIDRÔMETRO). AF_11/2016</t>
  </si>
  <si>
    <t>194,14</t>
  </si>
  <si>
    <t>KIT CAVALETE PARA MEDIÇÃO DE ÁGUA - ENTRADA INDIVIDUALIZADA, EM PVC DN 25 (¾), PARA 3 MEDIDORES  FORNECIMENTO E INSTALAÇÃO (EXCLUSIVE HIDRÔMETRO). AF_11/2016</t>
  </si>
  <si>
    <t>286,99</t>
  </si>
  <si>
    <t>KIT CAVALETE PARA MEDIÇÃO DE ÁGUA - ENTRADA INDIVIDUALIZADA, EM PVC DN 25 (¾), PARA 4 MEDIDORES  FORNECIMENTO E INSTALAÇÃO (EXCLUSIVE HIDRÔMETRO). AF_11/2016</t>
  </si>
  <si>
    <t>375,48</t>
  </si>
  <si>
    <t>KIT CAVALETE PARA MEDIÇÃO DE ÁGUA - ENTRADA INDIVIDUALIZADA, EM PVC DN 32 (1), PARA 1 MEDIDOR  FORNECIMENTO E INSTALAÇÃO (EXCLUSIVE HIDRÔMETRO). AF_11/2016</t>
  </si>
  <si>
    <t>139,29</t>
  </si>
  <si>
    <t>KIT CAVALETE PARA MEDIÇÃO DE ÁGUA - ENTRADA INDIVIDUALIZADA, EM PVC DN 32 (1), PARA 2 MEDIDORES  FORNECIMENTO E INSTALAÇÃO (EXCLUSIVE HIDRÔMETRO). AF_11/2016</t>
  </si>
  <si>
    <t>254,97</t>
  </si>
  <si>
    <t>KIT CAVALETE PARA MEDIÇÃO DE ÁGUA - ENTRADA INDIVIDUALIZADA, EM PVC DN 32 (1), PARA 3 MEDIDORES  FORNECIMENTO E INSTALAÇÃO (EXCLUSIVE HIDRÔMETRO). AF_11/2016</t>
  </si>
  <si>
    <t>379,80</t>
  </si>
  <si>
    <t>KIT CAVALETE PARA MEDIÇÃO DE ÁGUA - ENTRADA INDIVIDUALIZADA, EM PVC DN 32 (1), PARA 4 MEDIDORES  FORNECIMENTO E INSTALAÇÃO (EXCLUSIVE HIDRÔMETRO). AF_11/2016</t>
  </si>
  <si>
    <t>497,97</t>
  </si>
  <si>
    <t>HIDRÔMETRO DN 20 (½), 1,5 M³/H  FORNECIMENTO E INSTALAÇÃO. AF_11/2016</t>
  </si>
  <si>
    <t>115,92</t>
  </si>
  <si>
    <t>HIDRÔMETRO DN 20 (½), 3,0 M³/H  FORNECIMENTO E INSTALAÇÃO. AF_11/2016</t>
  </si>
  <si>
    <t>123,26</t>
  </si>
  <si>
    <t>HIDRÔMETRO DN 25 (¾ ), 5,0 M³/H FORNECIMENTO E INSTALAÇÃO. AF_11/2016</t>
  </si>
  <si>
    <t>150,77</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</si>
  <si>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</si>
  <si>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</si>
  <si>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0297</t>
  </si>
  <si>
    <t>CAIXA DE AREIA 40X40X40CM EM ALVENARIA - EXECUÇÃO</t>
  </si>
  <si>
    <t>75,98</t>
  </si>
  <si>
    <t>FURO EM ALVENARIA PARA DIÂMETROS MENORES OU IGUAIS A 40 MM. AF_05/2015</t>
  </si>
  <si>
    <t>10,91</t>
  </si>
  <si>
    <t>FURO EM ALVENARIA PARA DIÂMETROS MAIORES QUE 40 MM E MENORES OU IGUAIS A 75 MM. AF_05/2015</t>
  </si>
  <si>
    <t>26,54</t>
  </si>
  <si>
    <t>FURO EM ALVENARIA PARA DIÂMETROS MAIORES QUE 75 MM. AF_05/2015</t>
  </si>
  <si>
    <t>38,03</t>
  </si>
  <si>
    <t>FURO EM CONCRETO PARA DIÂMETROS MENORES OU IGUAIS A 40 MM. AF_05/2015</t>
  </si>
  <si>
    <t>50,39</t>
  </si>
  <si>
    <t>FURO EM CONCRETO PARA DIÂMETROS MAIORES QUE 40 MM E MENORES OU IGUAIS A 75 MM. AF_05/2015</t>
  </si>
  <si>
    <t>80,73</t>
  </si>
  <si>
    <t>FURO EM CONCRETO PARA DIÂMETROS MAIORES QUE 75 MM. AF_05/2015</t>
  </si>
  <si>
    <t>103,10</t>
  </si>
  <si>
    <t>RASGO EM ALVENARIA PARA RAMAIS/ DISTRIBUIÇÃO COM DIAMETROS MENORES OU IGUAIS A 40 MM. AF_05/2015</t>
  </si>
  <si>
    <t>RASGO EM CONTRAPISO PARA RAMAIS/ DISTRIBUIÇÃO COM DIÂMETROS MENORES OU IGUAIS A 40 MM. AF_05/2015</t>
  </si>
  <si>
    <t>21,63</t>
  </si>
  <si>
    <t>RASGO EM CONTRAPISO PARA RAMAIS/ DISTRIBUIÇÃO COM DIÂMETROS MAIORES QUE 40 MM E MENORES OU IGUAIS A 75 MM. AF_05/2015</t>
  </si>
  <si>
    <t>RASGO EM CONTRAPISO PARA RAMAIS/ DISTRIBUIÇÃO COM DIÂMETROS MAIORES QUE 75 MM. AF_05/2015</t>
  </si>
  <si>
    <t>25,08</t>
  </si>
  <si>
    <t>RASGO EM ALVENARIA PARA ELETRODUTOS COM DIAMETROS MENORES OU IGUAIS A 40 MM. AF_05/2015</t>
  </si>
  <si>
    <t>PASSANTE TIPO PEÇA EM POLIESTIRENO PARA ABERTURA PARA PASSAGEM DE 1 TUBO, FIXADO EM LAJE. AF_05/2015</t>
  </si>
  <si>
    <t>3,29</t>
  </si>
  <si>
    <t>PASSANTE TIPO PEÇA EM POLIESTIRENO PARA ABERTURA PARA PASSAGEM DE MAIS DE 1 TUBO, FIXADO EM LAJE. AF_05/2015</t>
  </si>
  <si>
    <t>13,37</t>
  </si>
  <si>
    <t>PASSANTE TIPO TUBO DE DIÂMETRO MENOR OU IGUAL A 40 MM, FIXADO EM LAJE. AF_05/2015</t>
  </si>
  <si>
    <t>1,99</t>
  </si>
  <si>
    <t>PASSANTE TIPO TUBO DE DIÂMETRO MAIORES QUE 40 MM E MENORES OU IGUAIS A 75 MM, FIXADO EM LAJE. AF_05/2015</t>
  </si>
  <si>
    <t>3,48</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</si>
  <si>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</si>
  <si>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</si>
  <si>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</si>
  <si>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</si>
  <si>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</si>
  <si>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29,08</t>
  </si>
  <si>
    <t>PERFILADO DE SEÇÃO 38X76 MM PARA SUPORTE DE ATÉ 3 TUBOS HORIZONTAIS. AF_05/2015</t>
  </si>
  <si>
    <t>20,19</t>
  </si>
  <si>
    <t>PERFILADO DE SEÇÃO 38X76 MM PARA SUPORTE DE MAIS DE 3 TUBOS HORIZONTAIS. AF_05/2015</t>
  </si>
  <si>
    <t>PERFILADO DE SEÇÃO 38X38 MM PARA SUPORTE DE ATÉ 3 TUBOS VERTICAIS. AF_05/2015</t>
  </si>
  <si>
    <t>2,45</t>
  </si>
  <si>
    <t>PERFILADO DE SEÇÃO 38X38 MM PARA SUPORTE DE MAIS DE 3 TUBOS VERTICAIS. AF_05/2015</t>
  </si>
  <si>
    <t>1,97</t>
  </si>
  <si>
    <t>CHUMBAMENTO LINEAR EM ALVENARIA PARA RAMAIS/DISTRIBUIÇÃO COM DIÂMETROS MENORES OU IGUAIS A 40 MM. AF_05/2015</t>
  </si>
  <si>
    <t>CHUMBAMENTO LINEAR EM ALVENARIA PARA RAMAIS/DISTRIBUIÇÃO COM DIÂMETROS MAIORES QUE 40 MM E MENORES OU IGUAIS A 75 MM. AF_05/2015</t>
  </si>
  <si>
    <t>15,34</t>
  </si>
  <si>
    <t>CHUMBAMENTO LINEAR EM CONTRAPISO PARA RAMAIS/DISTRIBUIÇÃO COM DIÂMETROS MENORES OU IGUAIS A 40 MM. AF_05/2015</t>
  </si>
  <si>
    <t>4,14</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</si>
  <si>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</si>
  <si>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</si>
  <si>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</si>
  <si>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2,44</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</si>
  <si>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</si>
  <si>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</si>
  <si>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</si>
  <si>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6,78</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</si>
  <si>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</si>
  <si>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</si>
  <si>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</si>
  <si>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</si>
  <si>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</si>
  <si>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</si>
  <si>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</si>
  <si>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29,67</t>
  </si>
  <si>
    <t>FIXAÇÃO DE TUBOS HORIZONTAIS DE PPR DIÂMETROS MAIORES QUE 40 MM E MENORES OU IGUAIS A 75 MM COM ABRAÇADEIRA METÁLICA RÍGIDA TIPO  D  1 1/2" , FIXADA DIRETAMENTE NA LAJE. AF_05/2015</t>
  </si>
  <si>
    <t>13,52</t>
  </si>
  <si>
    <t>FIXAÇÃO DE TUBOS HORIZONTAIS DE PPR DIÂMETROS MAIORES QUE 75 MM COM ABRAÇADEIRA METÁLICA RÍGIDA TIPO  D  3" , FIXADA DIRETAMENTE NA LAJE. AF_05/2015</t>
  </si>
  <si>
    <t>13,01</t>
  </si>
  <si>
    <t>FIXAÇÃO DE TUBOS HORIZONTAIS DE PVC, CPVC OU COBRE DIÂMETROS MENORES OU IGUAIS A 40 MM COM ABRAÇADEIRA METÁLICA RÍGIDA TIPO  D  1/2" , FIXADA DIRETAMENTE NA LAJE. AF_05/2015</t>
  </si>
  <si>
    <t>7,61</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</si>
  <si>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</si>
  <si>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</si>
  <si>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</si>
  <si>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</si>
  <si>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</si>
  <si>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</si>
  <si>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5,26</t>
  </si>
  <si>
    <t>FIXAÇÃO DE TUBOS HORIZONTAIS DE PVC, CPVC OU COBRE DIÂMETROS MAIORES QUE 40 MM E MENORES OU IGUAIS A 75 MM COM ABRAÇADEIRA METÁLICA FLEXÍVEL 18 MM, FIXADA DIRETAMENTE NA LAJE. AF_05/2015</t>
  </si>
  <si>
    <t>4,32</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</si>
  <si>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</si>
  <si>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</si>
  <si>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</si>
  <si>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32,33</t>
  </si>
  <si>
    <t>CHUMBAMENTO PONTUAL EM PASSAGEM DE TUBO COM DIÂMETRO MENOR OU IGUAL A 40 MM. AF_05/2015</t>
  </si>
  <si>
    <t>CHUMBAMENTO PONTUAL EM PASSAGEM DE TUBO COM DIÂMETROS ENTRE 40 MM E 75 MM. AF_05/2015</t>
  </si>
  <si>
    <t>3,99</t>
  </si>
  <si>
    <t>CHUMBAMENTO PONTUAL EM PASSAGEM DE TUBO COM DIÂMETRO MAIOR QUE 75 MM. AF_05/2015</t>
  </si>
  <si>
    <t>RASGO EM ALVENARIA PARA RAMAIS/ DISTRIBUIÇÃO COM DIÂMETROS MAIORES QUE 40 MM E MENORES OU IGUAIS A 75 MM. AF_05/2015</t>
  </si>
  <si>
    <t>10,68</t>
  </si>
  <si>
    <t>CONJUNTO HIDRÁULICO PARA INSTALAÇÃO DE BOMBA EM AÇO ROSCÁVEL, DN SUCÇÃO 65 (2½) E DN RECALQUE 50 (2), PARA EDIFICAÇÃO ENTRE 12 E 18 PAVIMENTOS  FORNECIMENTO E INSTALAÇÃO. AF_06/2016</t>
  </si>
  <si>
    <t>1.648,67</t>
  </si>
  <si>
    <t>CONJUNTO HIDRÁULICO PARA INSTALAÇÃO DE BOMBA EM AÇO ROSCÁVEL, DN SUCÇÃO 50 (2) E DN RECALQUE 40 (1 1/2), PARA EDIFICAÇÃO ENTRE 8 E 12 PAVIMENTOS  FORNECIMENTO E INSTALAÇÃO. AF_06/2016</t>
  </si>
  <si>
    <t>1.189,46</t>
  </si>
  <si>
    <t>CONJUNTO HIDRÁULICO PARA INSTALAÇÃO DE BOMBA EM AÇO ROSCÁVEL, DN SUCÇÃO 40 (1 1/2) E DN RECALQUE 32 (1 1/4), PARA EDIFICAÇÃO ENTRE 4 E 8 PAVIMENTOS  FORNECIMENTO E INSTALAÇÃO. AF_06/2016</t>
  </si>
  <si>
    <t>953,65</t>
  </si>
  <si>
    <t>CONJUNTO HIDRÁULICO PARA INSTALAÇÃO DE BOMBA EM AÇO ROSCÁVEL, DN SUCÇÃO 32 (1 1/4) E DN RECALQUE 25 (1), PARA EDIFICAÇÃO ATÉ 4 PAVIMENTOS  FORNECIMENTO E INSTALAÇÃO. AF_06/2016</t>
  </si>
  <si>
    <t>811,00</t>
  </si>
  <si>
    <t>FIXAÇÃO UTILIZANDO PARAFUSO E BUCHA DE NYLON, SOMENTE MÃO DE OBRA. AF_10/2016</t>
  </si>
  <si>
    <t>MÃO-FRANCESA EM AÇO, ABAS IGUAIS 40 CM, CAPACIDADE MÍNIMA 70 KG, BRANCO  FORNECIMENTO E INSTALAÇÃO. AF_11/2016</t>
  </si>
  <si>
    <t>38,81</t>
  </si>
  <si>
    <t>MÃO-FRANCESA EM AÇO, ABAS IGUAIS 30 CM, CAPACIDADE MÍNIMA 60 KG, BRANCO  FORNECIMENTO E INSTALAÇÃO. AF_11/2016</t>
  </si>
  <si>
    <t>PERFILADO DE SEÇÃO 38X76 MM PARA SUPORTE DE DUTO EM CHAPA GALVANIZADA BITOLA 26. AF_07/2017</t>
  </si>
  <si>
    <t>57,07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</si>
  <si>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</si>
  <si>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</si>
  <si>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</si>
  <si>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29,74</t>
  </si>
  <si>
    <t>PERFILADO DE SEÇÃO 38X76 MM PARA SUPORTE DE ELETROCALHA LISA OU PERFURADA EM AÇO GALVANIZADO, LARGURA 500 OU 800 MM E ALTURA 50 MM. AF_07/2017</t>
  </si>
  <si>
    <t>TIL (TUBO DE INSPEÇÃO E LIMPEZA) RADIAL PARA ESGOTO, EM PVC, DN 300 X 200 MM. AF_05/2018</t>
  </si>
  <si>
    <t>1.803,21</t>
  </si>
  <si>
    <t>73826/1</t>
  </si>
  <si>
    <t>INSTALACOES DE PRODUCAO</t>
  </si>
  <si>
    <t>INPR</t>
  </si>
  <si>
    <t>INSTALACAO DE BOMBAS EM GERAL</t>
  </si>
  <si>
    <t>0232</t>
  </si>
  <si>
    <t>INSTALACAO DE COMPRESSOR DE AR OU SOPRADOR</t>
  </si>
  <si>
    <t>INSTALACAO DE COMPRESSOR DE AR, POTENCIA &lt;= 5 CV</t>
  </si>
  <si>
    <t>567,15</t>
  </si>
  <si>
    <t>73826/2</t>
  </si>
  <si>
    <t>INSTALACAO DE COMPRESSOR DE AR, POTENCIA &gt; 5 E &lt;= 10 CV</t>
  </si>
  <si>
    <t>737,29</t>
  </si>
  <si>
    <t>73834/1</t>
  </si>
  <si>
    <t>INSTALACAO DE CONJUNTO MOTO BOMBA SUBMERSIVEL</t>
  </si>
  <si>
    <t>INSTALACAO DE CONJ.MOTO BOMBA SUBMERSIVEL ATE 10 CV</t>
  </si>
  <si>
    <t>179,02</t>
  </si>
  <si>
    <t>73834/2</t>
  </si>
  <si>
    <t>INSTALACAO DE CONJ.MOTO BOMBA SUBMERSIVEL DE 11 A 25 CV</t>
  </si>
  <si>
    <t>286,44</t>
  </si>
  <si>
    <t>73834/3</t>
  </si>
  <si>
    <t>INSTALACAO DE CONJ.MOTO BOMBA SUBMERSIVEL DE 26 A 50 CV</t>
  </si>
  <si>
    <t>572,88</t>
  </si>
  <si>
    <t>73834/4</t>
  </si>
  <si>
    <t>INSTALACAO DE CONJ.MOTO BOMBA SUBMERSIVEL DE 51 A 100 CV</t>
  </si>
  <si>
    <t>859,32</t>
  </si>
  <si>
    <t>73835/1</t>
  </si>
  <si>
    <t>INSTALACAO DE CONJUNTO MOTO BOMBA VERTICAL</t>
  </si>
  <si>
    <t>INSTALACAO DE CONJ.MOTO BOMBA VERTICAL POT &lt;= 100 CV</t>
  </si>
  <si>
    <t>1.199,62</t>
  </si>
  <si>
    <t>73835/2</t>
  </si>
  <si>
    <t>INSTALACAO DE CONJ.MOTO BOMBA VERTICAL 100 &lt; POT &lt;= 200 CV</t>
  </si>
  <si>
    <t>1.631,49</t>
  </si>
  <si>
    <t>73835/3</t>
  </si>
  <si>
    <t>INSTALACAO DE CONJ.MOTO BOMBA VERTICAL 200 &lt; POT &lt;= 300 CV</t>
  </si>
  <si>
    <t>1.823,43</t>
  </si>
  <si>
    <t>73836/1</t>
  </si>
  <si>
    <t>INSTALACAO DE CONJUNTO MOTO BOMBA HORIZONTAL</t>
  </si>
  <si>
    <t>INSTALACAO DE CONJ.MOTO BOMBA HORIZONTAL ATE 10 CV</t>
  </si>
  <si>
    <t>479,85</t>
  </si>
  <si>
    <t>73836/2</t>
  </si>
  <si>
    <t>INSTALACAO DE CONJ.MOTO BOMBA HORIZONTAL DE 12,5 A 25 CV</t>
  </si>
  <si>
    <t>623,80</t>
  </si>
  <si>
    <t>73836/3</t>
  </si>
  <si>
    <t>INSTALACAO DE CONJ.MOTO BOMBA HORIZONTAL DE 30 A 75 CV</t>
  </si>
  <si>
    <t>959,70</t>
  </si>
  <si>
    <t>73836/4</t>
  </si>
  <si>
    <t>INSTALACAO DE CONJ.MOTO BOMBA HORIZONTAL DE 100 A 150 CV</t>
  </si>
  <si>
    <t>1.535,52</t>
  </si>
  <si>
    <t>73837/1</t>
  </si>
  <si>
    <t>INSTALACAO DE CONJUNTO MOTO BOMBA SUBMERSO/POSICIONAMENTO</t>
  </si>
  <si>
    <t>INSTALACAO DE CONJ.MOTO BOMBA SUBMERSO ATE 5 CV</t>
  </si>
  <si>
    <t>73837/2</t>
  </si>
  <si>
    <t>INSTALACAO DE CONJ.MOTO BOMBA SUBMERSO DE 6 A 25 CV</t>
  </si>
  <si>
    <t>358,05</t>
  </si>
  <si>
    <t>73837/3</t>
  </si>
  <si>
    <t>INSTALACAO DE CONJ.MOTO BOMBA SUBMERSO DE 26 A 50 CV</t>
  </si>
  <si>
    <t>716,10</t>
  </si>
  <si>
    <t>MONTAGENS EM GERAL</t>
  </si>
  <si>
    <t>0240</t>
  </si>
  <si>
    <t>INSTALACAO DE CLORADOR</t>
  </si>
  <si>
    <t>445,10</t>
  </si>
  <si>
    <t>LEITO FILTRANTE - ASSENTAMENTO DE BLOCOS LEOPOLD</t>
  </si>
  <si>
    <t>62,65</t>
  </si>
  <si>
    <t>FORNECIMENTO E INSTALACAO DE TALHA E TROLEY MANUAL DE 1 TONELADA</t>
  </si>
  <si>
    <t>2.228,29</t>
  </si>
  <si>
    <t>LEITO FILTRANTE - COLOCACAO DE LONA PLASTICA</t>
  </si>
  <si>
    <t>19,44</t>
  </si>
  <si>
    <t>INSTALACAO DE BOMBA DOSADORA</t>
  </si>
  <si>
    <t>150,11</t>
  </si>
  <si>
    <t>INSTALACAO DE AGITADOR</t>
  </si>
  <si>
    <t>77,19</t>
  </si>
  <si>
    <t>73824/1</t>
  </si>
  <si>
    <t>INSTALACAO DE MISTURADOR</t>
  </si>
  <si>
    <t>INSTALACAO DE MISTURADOR VERTICAL</t>
  </si>
  <si>
    <t>73825/2</t>
  </si>
  <si>
    <t>VERTEDORES</t>
  </si>
  <si>
    <t>VERTEDOR TRIANGULAR DE ALUMINIO</t>
  </si>
  <si>
    <t>737,30</t>
  </si>
  <si>
    <t>73873/1</t>
  </si>
  <si>
    <t>LEITO FILTRANTE</t>
  </si>
  <si>
    <t>LEITO FILTRANTE - COLOCACAO E APILOAMENTO DE TERRA NO FILTRO</t>
  </si>
  <si>
    <t>70,36</t>
  </si>
  <si>
    <t>73873/2</t>
  </si>
  <si>
    <t>LEITO FILTRANTE - FORN.E ENCHIMENTO C/ BRITA NO. 4</t>
  </si>
  <si>
    <t>137,44</t>
  </si>
  <si>
    <t>73873/3</t>
  </si>
  <si>
    <t>LEITO FILTRANTE - COLOCACAO DE AREIA NOS FILTROS</t>
  </si>
  <si>
    <t>73873/4</t>
  </si>
  <si>
    <t>LEITO FILTRANTE - COLOCACAO DE PEDREGULHOS NOS FILTROS</t>
  </si>
  <si>
    <t>77,06</t>
  </si>
  <si>
    <t>73873/5</t>
  </si>
  <si>
    <t>LEITO FILTRANTE - COLOCACAO DE ANTRACITO NOS FILTROS</t>
  </si>
  <si>
    <t>73827/1</t>
  </si>
  <si>
    <t>LIGACOES PREDIAIS AGUA/ESGOTO/ENERGIA/TELEFONE</t>
  </si>
  <si>
    <t>LIPR</t>
  </si>
  <si>
    <t>LIGACOES PREDIAIS DE AGUA</t>
  </si>
  <si>
    <t>0058</t>
  </si>
  <si>
    <t>KIT CAVALETE</t>
  </si>
  <si>
    <t>KIT CAVALETE PVC COM REGISTRO 1/2" - FORNECIMENTO E INSTALAÇÃO</t>
  </si>
  <si>
    <t>80,00</t>
  </si>
  <si>
    <t>74218/1</t>
  </si>
  <si>
    <t>MONTAGEM E INSTALACAO DE CAVALETE</t>
  </si>
  <si>
    <t>KIT CAVALETE PVC COM REGISTRO 3/4" - FORNECIMENTO E INSTALACAO</t>
  </si>
  <si>
    <t>77,33</t>
  </si>
  <si>
    <t>74253/1</t>
  </si>
  <si>
    <t>RAMAL PREDIAL</t>
  </si>
  <si>
    <t>RAMAL PREDIAL EM TUBO PEAD 20MM - FORNECIMENTO, INSTALAÇÃO, ESCAVAÇÃO E REATERRO</t>
  </si>
  <si>
    <t>LIGACAO DA REDE 50MM AO RAMAL PREDIAL 1/2"</t>
  </si>
  <si>
    <t>43,66</t>
  </si>
  <si>
    <t>LIGACAO DA REDE 75MM AO RAMAL PREDIAL 1/2"</t>
  </si>
  <si>
    <t>50,34</t>
  </si>
  <si>
    <t>LIGACOES PREDIAIS DE ESGOTO</t>
  </si>
  <si>
    <t>0059</t>
  </si>
  <si>
    <t>LIGAÇÃO DOMICILIAR DE ESGOTO DN 100MM, DA CASA ATÉ A CAIXA, COMPOSTO POR 10,0M TUBO DE PVC ESGOTO PREDIAL DN 100MM E CAIXA DE ALVENARIA COM TAMPA DE CONCRETO - FORNECIMENTO E INSTALAÇÃO</t>
  </si>
  <si>
    <t>488,41</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</si>
  <si>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</si>
  <si>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764,48</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</si>
  <si>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</si>
  <si>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624,64</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</si>
  <si>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</si>
  <si>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485,78</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</si>
  <si>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</si>
  <si>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350,07</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</si>
  <si>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</si>
  <si>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536,77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</si>
  <si>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</si>
  <si>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445,18</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</si>
  <si>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</si>
  <si>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353,23</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</si>
  <si>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</si>
  <si>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263,06</t>
  </si>
  <si>
    <t>MOVIMENTO DE TERRA</t>
  </si>
  <si>
    <t>MOVT</t>
  </si>
  <si>
    <t>DRAGAGEM</t>
  </si>
  <si>
    <t>0017</t>
  </si>
  <si>
    <t>ESCAVACAO SUBMERSA COM DRAGA DE MANDIBULA</t>
  </si>
  <si>
    <t>40,74</t>
  </si>
  <si>
    <t>DRAGAGEM (C/ ESCAVADEIRA DRAG LINE DE ARRASTE 140HP)</t>
  </si>
  <si>
    <t>33,91</t>
  </si>
  <si>
    <t>73903/1</t>
  </si>
  <si>
    <t>CORTE/ESCAVACAO EM JAZIDAS OU CAMPO ABERTO</t>
  </si>
  <si>
    <t>0018</t>
  </si>
  <si>
    <t>ESCAVAÇÃO MECANIZADA A CEU ABERTO</t>
  </si>
  <si>
    <t>LIMPEZA SUPERFICIAL DA CAMADA VEGETAL EM JAZIDA</t>
  </si>
  <si>
    <t>73903/2</t>
  </si>
  <si>
    <t>EXPURGO DE JAZIDA (MATERIAL VEGETAL, OU INSERVÍVEL, EXCETO LAMA)</t>
  </si>
  <si>
    <t>74151/1</t>
  </si>
  <si>
    <t>ESCAVACAO E CARGA MATERIAL 1A CATEGORIA</t>
  </si>
  <si>
    <t>ESCAVACAO E CARGA MATERIAL 1A CATEGORIA, UTILIZANDO TRATOR DE ESTEIRAS DE 110 A 160HP COM LAMINA, PESO OPERACIONAL * 13T  E PA CARREGADEIRA COM 170 HP.</t>
  </si>
  <si>
    <t>74153/1</t>
  </si>
  <si>
    <t>ESPALHAMENTO MECANIZADO DE MATERIAL 1A. CATEGORIA</t>
  </si>
  <si>
    <t>ESPALHAMENTO MECANIZADO (COM MOTONIVELADORA 140 HP) MATERIAL 1A. CATEGORIA</t>
  </si>
  <si>
    <t>74154/1</t>
  </si>
  <si>
    <t>ESCAVACAO, CARGA E TRANSPORTE DMT 50 A 200M C/ CAMINHAO BASCULANTE</t>
  </si>
  <si>
    <t>ESCAVACAO, CARGA E TRANSPORTE DE  MATERIAL DE 1A CATEGORIA COM TRATOR SOBRE ESTEIRAS 347 HP E CACAMBA 6M3,  DMT 50 A 200M</t>
  </si>
  <si>
    <t>74155/1</t>
  </si>
  <si>
    <t>ESCAVACAO E TRANSPORTE DMT 50M C/TRATOR ESTEIRAS CAT D8</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</si>
  <si>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</si>
  <si>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</si>
  <si>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</si>
  <si>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</si>
  <si>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DE MATERIAL 1A. CATEGORIA (SUBLEITO)</t>
  </si>
  <si>
    <t>ESCAVACAO MECANICA DE MATERIAL 1A. CATEGORIA, PROVENIENTE DE CORTE DE SUBLEITO (C/TRATOR ESTEIRAS  160HP)</t>
  </si>
  <si>
    <t>1,43</t>
  </si>
  <si>
    <t>REGULARIZACAO DE SUPERFICIES EM TERRA COM MOTONIVELADORA</t>
  </si>
  <si>
    <t>CORTE E ATERRO COMPENSADO</t>
  </si>
  <si>
    <t>5,13</t>
  </si>
  <si>
    <t>ESCAVACAO MECANICA CAMPO ABERTO EM SOLO EXCETO ROCHA ATE 2,00M PROFUNDIDADE</t>
  </si>
  <si>
    <t>2,13</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</si>
  <si>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</si>
  <si>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</si>
  <si>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</si>
  <si>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</si>
  <si>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</si>
  <si>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</si>
  <si>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</si>
  <si>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8,61</t>
  </si>
  <si>
    <t>ESCAVAÇÃO VERTICAL A CÉU ABERTO, INCLUINDO CARGA, DESCARGA E TRANSPORTE, EM SOLO DE 1ª CATEGORIA COM ESCAVADEIRA HIDRÁULICA (CAÇAMBA: 0,8 M³ / 111 HP), FROTA DE 4 CAMINHÕES BASCULANTES DE 14 M³, DMT DE 1,5 KM E VELOCIDADE MÉDIA 18 KM/H. AF_12/2013</t>
  </si>
  <si>
    <t>11,93</t>
  </si>
  <si>
    <t>ESCAVAÇÃO VERTICAL A CÉU ABERTO, INCLUINDO CARGA, DESCARGA E TRANSPORTE, EM SOLO DE 1ª CATEGORIA COM ESCAVADEIRA HIDRÁULICA (CAÇAMBA: 0,8 M³ / 111 HP), FROTA DE 5 CAMINHÕES BASCULANTES DE 14 M³, DMT DE 3 KM E VELOCIDADE MÉDIA 20 KM/H. AF_12/2013</t>
  </si>
  <si>
    <t>14,67</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</si>
  <si>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</si>
  <si>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</si>
  <si>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19,83</t>
  </si>
  <si>
    <t>ESCAVAÇÃO VERTICAL A CÉU ABERTO, INCLUINDO CARGA, DESCARGA E TRANSPORTE, EM SOLO DE 1ª CATEGORIA COM ESCAVADEIRA HIDRÁULICA (CAÇAMBA: 0,8 M³ / 111 HP), FROTA DE 2 CAMINHÕES BASCULANTES DE 18 M³, DMT DE 0,2 KM E VELOCIDADE MÉDIA 4 KM/H. AF_12/2013</t>
  </si>
  <si>
    <t>7,11</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</si>
  <si>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</si>
  <si>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</si>
  <si>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</si>
  <si>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</si>
  <si>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</si>
  <si>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11,24</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</si>
  <si>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</si>
  <si>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</si>
  <si>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</si>
  <si>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</si>
  <si>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6,56</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</si>
  <si>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</si>
  <si>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</si>
  <si>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6,88</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</si>
  <si>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</si>
  <si>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</si>
  <si>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</si>
  <si>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</si>
  <si>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13,76</t>
  </si>
  <si>
    <t>ESCAVAÇÃO VERTICAL A CÉU ABERTO, INCLUINDO CARGA, DESCARGA E TRANSPORTE, EM SOLO DE 1ª CATEGORIA COM ESCAVADEIRA HIDRÁULICA (CAÇAMBA: 1,2 M³ / 155 HP), FROTA DE 7 CAMINHÕES BASCULANTES DE 14 M³, DMT DE 4 KM E VELOCIDADE MÉDIA 22 KM/H. AF_12/2013</t>
  </si>
  <si>
    <t>14,71</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</si>
  <si>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</si>
  <si>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</si>
  <si>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</si>
  <si>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</si>
  <si>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</si>
  <si>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</si>
  <si>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</si>
  <si>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9,87</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</si>
  <si>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</si>
  <si>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</si>
  <si>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13,49</t>
  </si>
  <si>
    <t>ESCAVAÇÃO VERTICAL A CÉU ABERTO, INCLUINDO CARGA, DESCARGA E TRANSPORTE, EM SOLO DE 1ª CATEGORIA COM ESCAVADEIRA HIDRÁULICA (CAÇAMBA: 1,2 M³ / 155 HP), FROTA DE 8 CAMINHÕES BASCULANTES DE 18 M³, DMT DE 6 KM E VELOCIDADE MÉDIA 22 KM/H. AF_12/2013</t>
  </si>
  <si>
    <t>16,41</t>
  </si>
  <si>
    <t>ESCAVAÇÃO MECANIZADA PARA BLOCO DE COROAMENTO OU SAPATA, SEM PREVISÃO DE FÔRMA, COM RETROESCAVADEIRA. AF_06/2017</t>
  </si>
  <si>
    <t>74,79</t>
  </si>
  <si>
    <t>ESCAVAÇÃO MECANIZADA PARA BLOCO DE COROAMENTO OU SAPATA, COM PREVISÃO DE FÔRMA, COM RETROESCAVADEIRA. AF_06/2017</t>
  </si>
  <si>
    <t>33,60</t>
  </si>
  <si>
    <t>ESCAVAÇÃO MANUAL PARA BLOCO DE COROAMENTO OU SAPATA, SEM PREVISÃO DE FÔRMA. AF_06/2017</t>
  </si>
  <si>
    <t>103,61</t>
  </si>
  <si>
    <t>ESCAVAÇÃO MANUAL PARA BLOCO DE COROAMENTO OU SAPATA, COM PREVISÃO DE FÔRMA. AF_06/2017</t>
  </si>
  <si>
    <t>65,41</t>
  </si>
  <si>
    <t>ESCAVAÇÃO MECANIZADA PARA VIGA BALDRAME, SEM PREVISÃO DE FÔRMA, COM MINI-ESCAVADEIRA. AF_06/2017</t>
  </si>
  <si>
    <t>135,34</t>
  </si>
  <si>
    <t>ESCAVAÇÃO MECANIZADA PARA VIGA BALDRAME, COM PREVISÃO DE FÔRMA, COM MINI-ESCAVADEIRA. AF_06/2017</t>
  </si>
  <si>
    <t>33,81</t>
  </si>
  <si>
    <t>ESCAVAÇÃO MANUAL DE VALA PARA VIGA BALDRAME, SEM PREVISÃO DE FÔRMA. AF_06/2017</t>
  </si>
  <si>
    <t>ESCAVAÇÃO MANUAL DE VALA PARA VIGA BALDRAME, COM PREVISÃO DE FÔRMA. AF_06/2017</t>
  </si>
  <si>
    <t>85,64</t>
  </si>
  <si>
    <t>FABRICAÇÃO, MONTAGEM E DESMONTAGEM DE FÔRMA PARA BLOCO DE COROAMENTO, EM MADEIRA SERRADA, E=25 MM, 1 UTILIZAÇÃO. AF_06/2017</t>
  </si>
  <si>
    <t>98,42</t>
  </si>
  <si>
    <t>ESCAVAÇÃO VERTICAL A CÉU ABERTO, INCLUINDO CARGA, DESCARGA E TRANSPORTE, EM SOLO DE 1ª CATEGORIA COM ESCAVADEIRA HIDRÁULICA (CAÇAMBA: 0,8 M³ / 111 HP), FROTA DE 4 CAMINHÕES BASCULANTES DE 14 M³, DMT DE 2 KM E VELOCIDADE MÉDIA 20 KM/H. AF_02/2018</t>
  </si>
  <si>
    <t>12,45</t>
  </si>
  <si>
    <t>ESCAVAÇÃO VERTICAL A CÉU ABERTO, INCLUINDO CARGA, DESCARGA E TRANSPORTE, EM SOLO DE 1ª CATEGORIA COM ESCAVADEIRA HIDRÁULICA (CAÇAMBA: 0,8 M³ / 111 HP), FROTA DE 4 CAMINHÕES BASCULANTES DE 18 M³, DMT DE 2 KM E VELOCIDADE MÉDIA 20 KM/H. AF_02/2018</t>
  </si>
  <si>
    <t>11,70</t>
  </si>
  <si>
    <t>ESCAVAÇÃO VERTICAL A CÉU ABERTO, INCLUINDO CARGA, DESCARGA E TRANSPORTE, EM SOLO DE 1ª CATEGORIA COM ESCAVADEIRA HIDRÁULICA (CAÇAMBA: 1,2 M³ / 155 HP), FROTA DE 6 CAMINHÕES BASCULANTES DE 14 M³, DMT DE 2 KM E VELOCIDADE MÉDIA 20 KM/H. AF_02/2018</t>
  </si>
  <si>
    <t>11,71</t>
  </si>
  <si>
    <t>ESCAVAÇÃO VERTICAL A CÉU ABERTO, INCLUINDO CARGA, DESCARGA E TRANSPORTE, EM SOLO DE 1ª CATEGORIA COM ESCAVADEIRA HIDRÁULICA (CAÇAMBA: 1,2 M³ / 155 HP), FROTA DE 5 CAMINHÕES BASCULANTES DE 18 M³, DMT DE 2 KM E VELOCIDADE MÉDIA 20 KM/H. AF_02/2018</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</si>
  <si>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</si>
  <si>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</si>
  <si>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</si>
  <si>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</si>
  <si>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</si>
  <si>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14,13</t>
  </si>
  <si>
    <t>73965/9</t>
  </si>
  <si>
    <t>ESCAVACAO MANUAL DE VALAS</t>
  </si>
  <si>
    <t>ESCAVACAO MANUAL DE VALA EM LODO, DE 1,5 ATE 3M, EXCLUINDO ESGOTAMENTO/ESCORAMENTO.</t>
  </si>
  <si>
    <t>137,20</t>
  </si>
  <si>
    <t>79506/2</t>
  </si>
  <si>
    <t>ESCAVAÇÃO MANUAL DE VALA/CAVA EM LODO, ENTRE 3 E 4,5M DE PROFUNDIDADE</t>
  </si>
  <si>
    <t>205,80</t>
  </si>
  <si>
    <t>79518/1</t>
  </si>
  <si>
    <t>MARROAMENTO</t>
  </si>
  <si>
    <t>MARROAMENTO EM MATERIAL DE 3A CATEGORIA, ROCHA VIVA PARA REDUÇÃO A PEDRA-DE-MÃO</t>
  </si>
  <si>
    <t>32,92</t>
  </si>
  <si>
    <t>79518/2</t>
  </si>
  <si>
    <t>MARROAMENTO DE MATERIAL DE 2A CATEGORIA, ROCHA DECOMPOSTA PARA REDUÇÃO A PEDRA-DE-MÃO</t>
  </si>
  <si>
    <t>ESCAVACAO MECANICA DE VALAS (SOLO COM AGUA), PROFUNDIDADE MAIOR QUE 4,00 M ATE 6,00 M.</t>
  </si>
  <si>
    <t>13,85</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</si>
  <si>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</si>
  <si>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</si>
  <si>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</si>
  <si>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</si>
  <si>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</si>
  <si>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</si>
  <si>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</si>
  <si>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</si>
  <si>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5,10</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</si>
  <si>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</si>
  <si>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</si>
  <si>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</si>
  <si>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</si>
  <si>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4,07</t>
  </si>
  <si>
    <t>ESCAVAÇÃO MECANIZADA DE VALA COM PROF. MAIOR QUE 4,5 M ATÉ 6,0 M (MÉDIA ENTRE MONTANTE E JUSANTE/UMA COMPOSIÇÃO POR TRECHO), COM ESCAVADEIRA HIDRÁULICA (1,2 M3/155 HP), LARG. MENOR QUE 1,5 M, EM SOLO DE 1A CATEGORIA, LOCAIS COM BAIXO NÍVEL DE INTERFERÊNCIA. AF_01/2015</t>
  </si>
  <si>
    <t>4,16</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</si>
  <si>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</si>
  <si>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</si>
  <si>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11,78</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</si>
  <si>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</si>
  <si>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</si>
  <si>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9,90</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</si>
  <si>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</si>
  <si>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9,00</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</si>
  <si>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</si>
  <si>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</si>
  <si>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</si>
  <si>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</si>
  <si>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</si>
  <si>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54,27</t>
  </si>
  <si>
    <t>ATERRO COM OU S/COMPACTACAO</t>
  </si>
  <si>
    <t>0020</t>
  </si>
  <si>
    <t>ATERRO COM AREIA COM ADENSAMENTO HIDRAULICO</t>
  </si>
  <si>
    <t>71,94</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</si>
  <si>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</si>
  <si>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</si>
  <si>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</si>
  <si>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</si>
  <si>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</si>
  <si>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</si>
  <si>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19,19</t>
  </si>
  <si>
    <t>ATERRO MECANIZADO DE VALA COM ESCAVADEIRA HIDRÁULICA (CAPACIDADE DA CAÇAMBA: 0,8 M³ / POTÊNCIA: 111 HP), LARGURA DE 1,5 A 2,5 M, PROFUNDIDADE DE 4,5 A 6,0 M, COM SOLO ARGILO-ARENOSO. AF_05/2016</t>
  </si>
  <si>
    <t>17,38</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</si>
  <si>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</si>
  <si>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</si>
  <si>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27,34</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</si>
  <si>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</si>
  <si>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</si>
  <si>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19,23</t>
  </si>
  <si>
    <t>ATERRO MANUAL DE VALAS COM SOLO ARGILO-ARENOSO E COMPACTAÇÃO MECANIZADA. AF_05/2016</t>
  </si>
  <si>
    <t>36,56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</si>
  <si>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</si>
  <si>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</si>
  <si>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74,15</t>
  </si>
  <si>
    <t>ATERRO MECANIZADO DE VALA COM ESCAVADEIRA HIDRÁULICA (CAPACIDADE DA CAÇAMBA: 0,8 M³ / POTÊNCIA: 111 HP), LARGURA DE 1,5 A 2,5 M, PROFUNDIDADE DE 1,5 A 3,0 M, COM AREIA PARA ATERRO. AF_05/2016</t>
  </si>
  <si>
    <t>70,06</t>
  </si>
  <si>
    <t>ATERRO MECANIZADO DE VALA COM ESCAVADEIRA HIDRÁULICA (CAPACIDADE DA CAÇAMBA: 0,8 M³ / POTÊNCIA: 111 HP), LARGURA ATÉ 1,5 M, PROFUNDIDADE DE 3,0 A 4,5 M, COM AREIA PARA ATERRO. AF_05/2016</t>
  </si>
  <si>
    <t>70,99</t>
  </si>
  <si>
    <t>ATERRO MECANIZADO DE VALA COM ESCAVADEIRA HIDRÁULICA (CAPACIDADE DA CAÇAMBA: 0,8 M³ / POTÊNCIA: 111 HP), LARGURA DE 1,5 A 2,5 M, PROFUNDIDADE DE 3,0 A 4,5 M, COM AREIA PARA ATERRO. AF_05/2016</t>
  </si>
  <si>
    <t>68,57</t>
  </si>
  <si>
    <t>ATERRO MECANIZADO DE VALA COM ESCAVADEIRA HIDRÁULICA (CAPACIDADE DA CAÇAMBA: 0,8 M³ / POTÊNCIA: 111 HP), LARGURA ATÉ 1,5 M, PROFUNDIDADE DE 4,5 A 6,0 M, COM AREIA PARA ATERRO. AF_05/2016</t>
  </si>
  <si>
    <t>69,64</t>
  </si>
  <si>
    <t>ATERRO MECANIZADO DE VALA COM ESCAVADEIRA HIDRÁULICA (CAPACIDADE DA CAÇAMBA: 0,8 M³ / POTÊNCIA: 111 HP), LARGURA DE 1,5 A 2,5 M, PROFUNDIDADE DE 4,5 A 6,0 M, COM AREIA PARA ATERRO. AF_05/2016</t>
  </si>
  <si>
    <t>67,83</t>
  </si>
  <si>
    <t>ATERRO MECANIZADO DE VALA COM RETROESCAVADEIRA (CAPACIDADE DA CAÇAMBA DA RETRO: 0,26 M³ / POTÊNCIA: 88 HP), LARGURA ATÉ 0,8 M, PROFUNDIDADE ATÉ 1,5 M, COM AREIA PARA ATERRO. AF_05/2016</t>
  </si>
  <si>
    <t>85,78</t>
  </si>
  <si>
    <t>ATERRO MECANIZADO DE VALA COM RETROESCAVADEIRA (CAPACIDADE DA CAÇAMBA DA RETRO: 0,26 M³ / POTÊNCIA: 88 HP), LARGURA DE 0,8 A 1,5 M, PROFUNDIDADE ATÉ 1,5 M, COM AREIA PARA ATERRO. AF_05/2016</t>
  </si>
  <si>
    <t>77,79</t>
  </si>
  <si>
    <t>ATERRO MECANIZADO DE VALA COM RETROESCAVADEIRA (CAPACIDADE DA CAÇAMBA DA RETRO: 0,26 M³ / POTÊNCIA: 88 HP), LARGURA ATÉ 0,8 M, PROFUNDIDADE DE 1,5 A 3,0 M, COM AREIA PARA ATERRO. AF_05/2016</t>
  </si>
  <si>
    <t>74,25</t>
  </si>
  <si>
    <t>ATERRO MECANIZADO DE VALA COM RETROESCAVADEIRA (CAPACIDADE DA CAÇAMBA DA RETRO: 0,26 M³ / POTÊNCIA: 88 HP), LARGURA DE 0,8 A 1,5 M, PROFUNDIDADE DE 1,5 A 3,0 M, COM AREIA PARA ATERRO. AF_05/2016</t>
  </si>
  <si>
    <t>69,68</t>
  </si>
  <si>
    <t>ATERRO MANUAL DE VALAS COM AREIA PARA ATERRO E COMPACTAÇÃO MECANIZADA. AF_05/2016</t>
  </si>
  <si>
    <t>87,01</t>
  </si>
  <si>
    <t>EXECUÇÃO E COMPACTAÇÃO DE ATERRO COM SOLO PREDOMINANTEMENTE ARGILOSO - EXCLUSIVE ESCAVAÇÃO, CARGA E TRANSPORTE E SOLO. AF_09/2017</t>
  </si>
  <si>
    <t>5,89</t>
  </si>
  <si>
    <t>EXECUÇÃO E COMPACTAÇÃO DE ATERRO COM SOLO PREDOMINANTEMENTE ARENOSO - EXCLUSIVE ESCAVAÇÃO, CARGA E TRANSPORTE E SOLO. AF_09/2017</t>
  </si>
  <si>
    <t>ATERRO/REATERRO DE VALAS COM OU S/COMPACTACAO</t>
  </si>
  <si>
    <t>0021</t>
  </si>
  <si>
    <t>UMEDECIMENTO DE MATERIAL PARA FECHAMENTO DE VALAS.</t>
  </si>
  <si>
    <t>0,95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</si>
  <si>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</si>
  <si>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</si>
  <si>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13,74</t>
  </si>
  <si>
    <t>REATERRO MECANIZADO DE VALA COM ESCAVADEIRA HIDRÁULICA (CAPACIDADE DA CAÇAMBA: 0,8 M³ / POTÊNCIA: 111 HP), LARGURA DE 1,5 A 2,5 M, PROFUNDIDADE DE 1,5 A 3,0 M, COM SOLO DE 1ª CATEGORIA EM LOCAIS COM ALTO NÍVEL DE INTERFERÊNCIA. AF_04/2016</t>
  </si>
  <si>
    <t>9,58</t>
  </si>
  <si>
    <t>REATERRO MECANIZADO DE VALA COM ESCAVADEIRA HIDRÁULICA (CAPACIDADE DA CAÇAMBA: 0,8 M³ / POTÊNCIA: 111 HP), LARGURA ATÉ 1,5 M, PROFUNDIDADE DE 3,0 A 4,5 M COM SOLO DE 1ª CATEGORIA EM LOCAIS COM ALTO NÍVEL DE INTERFERÊNCIA. AF_04/2016</t>
  </si>
  <si>
    <t>10,49</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</si>
  <si>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</si>
  <si>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</si>
  <si>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</si>
  <si>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7,36</t>
  </si>
  <si>
    <t>REATERRO MECANIZADO DE VALA COM ESCAVADEIRA HIDRÁULICA (CAPACIDADE DA CAÇAMBA: 0,8 M³ / POTÊNCIA: 111 HP), LARGURA DE 1,5 A 2,5 M, PROFUNDIDADE ATÉ 1,5 M, COM SOLO DE 1ª CATEGORIA EM LOCAIS COM BAIXO NÍVEL DE INTERFERÊNCIA. AF_04/2016</t>
  </si>
  <si>
    <t>15,84</t>
  </si>
  <si>
    <t>REATERRO MECANIZADO DE VALA COM ESCAVADEIRA HIDRÁULICA (CAPACIDADE DA CAÇAMBA: 0,8 M³ / POTÊNCIA: 111 HP), LARGURA ATÉ 1,5 M, PROFUNDIDADE DE 1,5 A 3,0 M, COM SOLO DE 1ª CATEGORIA EM LOCAIS COM BAIXO NÍVEL DE INTERFERÊNCIA. AF_04/2016</t>
  </si>
  <si>
    <t>12,64</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</si>
  <si>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</si>
  <si>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</si>
  <si>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</si>
  <si>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7,06</t>
  </si>
  <si>
    <t>REATERRO MECANIZADO DE VALA COM ESCAVADEIRA HIDRÁULICA (CAPACIDADE DA CAÇAMBA: 0,8 M³ / POTÊNCIA: 111 HP), LARGURA ATÉ 1,5 M, PROFUNDIDADE DE 4,5 A 6,0 M, COM SOLO DE 1ª CATEGORIA EM LOCAIS COM BAIXO NÍVEL DE INTERFERÊNCIA. AF_04/2016</t>
  </si>
  <si>
    <t>8,13</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</si>
  <si>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</si>
  <si>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</si>
  <si>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</si>
  <si>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16,64</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</si>
  <si>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</si>
  <si>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</si>
  <si>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8,70</t>
  </si>
  <si>
    <t>REATERRO MECANIZADO DE VALA COM RETROESCAVADEIRA (CAPACIDADE DA CAÇAMBA DA RETRO: 0,26 M³ / POTÊNCIA: 88 HP), LARGURA ATÉ 0,8 M, PROFUNDIDADE ATÉ 1,5 M, COM SOLO DE 1ª CATEGORIA EM LOCAIS COM BAIXO NÍVEL DE INTERFERÊNCIA. AF_04/2016</t>
  </si>
  <si>
    <t>20,40</t>
  </si>
  <si>
    <t>REATERRO MECANIZADO DE VALA COM RETROESCAVADEIRA (CAPACIDADE DA CAÇAMBA DA RETRO: 0,26 M³ / POTÊNCIA: 88 HP), LARGURA DE 0,8 A 1,5 M, PROFUNDIDADE ATÉ 1,5 M, COM SOLO DE 1ª CATEGORIA EM LOCAIS COM BAIXO NÍVEL DE INTERFERÊNCIA. AF_04/2016</t>
  </si>
  <si>
    <t>15,67</t>
  </si>
  <si>
    <t>REATERRO MECANIZADO DE VALA COM RETROESCAVADEIRA (CAPACIDADE DA CAÇAMBA DA RETRO: 0,26 M³ / POTÊNCIA: 88 HP), LARGURA ATÉ 0,8 M, PROFUNDIDADE DE 1,5 A 3,0 M, COM SOLO DE 1ª CATEGORIA EM LOCAIS COM BAIXO NÍVEL DE INTERFERÊNCIA. AF_04/2016</t>
  </si>
  <si>
    <t>12,73</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</si>
  <si>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</si>
  <si>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</si>
  <si>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25,49</t>
  </si>
  <si>
    <t>REATERRO MANUAL APILOADO COM SOQUETE. AF_10/2017</t>
  </si>
  <si>
    <t>32,90</t>
  </si>
  <si>
    <t>CARGA, DESCARGA E/OU TRANSPORTE DE MATERIAIS</t>
  </si>
  <si>
    <t>0022</t>
  </si>
  <si>
    <t>TRANSPORTE COMERCIAL COM CAMINHAO CARROCERIA 9 T, RODOVIA EM LEITO NATURAL</t>
  </si>
  <si>
    <t>TXKM</t>
  </si>
  <si>
    <t>TRANSPORTE COMERCIAL COM CAMINHAO CARROCERIA 9 T, RODOVIA COM REVESTIMENTO PRIMARIO</t>
  </si>
  <si>
    <t>TRANSPORTE COMERCIAL COM CAMINHAO CARROCERIA 9 T, RODOVIA PAVIMENTADA</t>
  </si>
  <si>
    <t>0,63</t>
  </si>
  <si>
    <t>CARGA, MANOBRAS E DESCARGA DE AREIA, BRITA, PEDRA DE MAO E SOLOS COM CAMINHAO BASCULANTE 6 M3 (DESCARGA LIVRE)</t>
  </si>
  <si>
    <t>T</t>
  </si>
  <si>
    <t>0,81</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</si>
  <si>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</si>
  <si>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</si>
  <si>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</si>
  <si>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8,69</t>
  </si>
  <si>
    <t>CARGA, MANOBRAS E DESCARGA DE BRITA PARA BASE DE MACADAME, COM CAMINHAO BASCULANTE 6 M3</t>
  </si>
  <si>
    <t>2,17</t>
  </si>
  <si>
    <t>CARGA, MANOBRAS E DESCARGA DE MISTURAS DE SOLOS E AGREGADOS (BASES ESTABILIZADAS EM USINA) COM CAMINHAO BASCULANTE 6 M3</t>
  </si>
  <si>
    <t>CARGA, MANOBRAS E DESCARGA DE MATERIAIS DIVERSOS, COM CAMINHAO CARROCERIA 9T (CARGA E DESCARGA MANUAIS)</t>
  </si>
  <si>
    <t>M3XKM</t>
  </si>
  <si>
    <t>1,42</t>
  </si>
  <si>
    <t>CARGA, MANOBRAS E DESCARGA DE BRITA PARA TRATAMENTOS SUPERFICIAIS, COM CAMINHAO BASCULANTE 6 M3, DESCARGA EM DISTRIBUIDOR</t>
  </si>
  <si>
    <t>7,33</t>
  </si>
  <si>
    <t>CARGA, MANOBRAS E DESCARGA DE MISTURA BETUMINOSA A QUENTE, COM CAMINHAO BASCULANTE 6 M3, DESCARGA EM VIBRO-ACABADORA</t>
  </si>
  <si>
    <t>6,04</t>
  </si>
  <si>
    <t>CARGA, MANOBRAS E DESCARGA DE DE MISTURA BETUMINOSA A FRIO, COM CAMINHAO BASCULANTE 6 M3, DESCARGA EM VIBRO-ACABADORA</t>
  </si>
  <si>
    <t>13,03</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</si>
  <si>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</si>
  <si>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</si>
  <si>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</si>
  <si>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21,98</t>
  </si>
  <si>
    <t>CARGA MANUAL DE ENTULHO EM CAMINHAO BASCULANTE 6 M3</t>
  </si>
  <si>
    <t>19,65</t>
  </si>
  <si>
    <t>CARGA E DESCARGA MECANIZADAS DE ENTULHO EM CAMINHAO BASCULANTE 6 M3</t>
  </si>
  <si>
    <t>3,89</t>
  </si>
  <si>
    <t>TRANSPORTE DE ENTULHO COM CAMINHÃO BASCULANTE 6 M3, RODOVIA PAVIMENTADA, DMT ATE 0,5 KM</t>
  </si>
  <si>
    <t>TRANSPORTE DE ENTULHO COM CAMINHAO BASCULANTE 6 M3, RODOVIA PAVIMENTADA, DMT 0,5 A 1,0 KM</t>
  </si>
  <si>
    <t>74010/1</t>
  </si>
  <si>
    <t>CARGA E DESCARGA MECANIZADA</t>
  </si>
  <si>
    <t>CARGA E DESCARGA MECANICA DE SOLO UTILIZANDO CAMINHAO BASCULANTE 6,0M3/16T E PA CARREGADEIRA SOBRE PNEUS 128 HP, CAPACIDADE DA CAÇAMBA 1,7 A 2,8 M3, PESO OPERACIONAL 11632 KG</t>
  </si>
  <si>
    <t>1,70</t>
  </si>
  <si>
    <t>74241/1</t>
  </si>
  <si>
    <t>EMPILHAMENTO DE SOLO ORGANICO</t>
  </si>
  <si>
    <t>EMPILHAMENTO DE SOLO ORGANICO RETIRADO NA AREA DO ATERRO COM TRATOR SOBRE ESTEIRAS D6</t>
  </si>
  <si>
    <t>TRANSPORTE COMERCIAL DE BRITA</t>
  </si>
  <si>
    <t>0,82</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</si>
  <si>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</si>
  <si>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</si>
  <si>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</si>
  <si>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</si>
  <si>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</si>
  <si>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1,66</t>
  </si>
  <si>
    <t>TRANSPORTE COM CAMINHÃO BASCULANTE DE 6 M3, EM VIA URBANA PAVIMENTADA, DMT ACIMA DE 30 KM (UNIDADE: M3XKM). AF_01/2018</t>
  </si>
  <si>
    <t>1,18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</si>
  <si>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</si>
  <si>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</si>
  <si>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</si>
  <si>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</si>
  <si>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REGULARIZACAO E APILOAMENTO DE FUNDO DE VALAS</t>
  </si>
  <si>
    <t>0225</t>
  </si>
  <si>
    <t>PREPARO DE FUNDO DE VALA COM LARGURA MENOR QUE 1,5 M, EM LOCAL COM NÍVEL BAIXO DE INTERFERÊNCIA. AF_06/2016</t>
  </si>
  <si>
    <t>4,36</t>
  </si>
  <si>
    <t>PREPARO DE FUNDO DE VALA  COM LARGURA MENOR QUE 1,5 M, EM LOCAL COM NÍVEL ALTO DE INTERFERÊNCIA. AF_06/2016</t>
  </si>
  <si>
    <t>4,97</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</si>
  <si>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</si>
  <si>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</si>
  <si>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2,80</t>
  </si>
  <si>
    <t>LASTRO DE VALA COM PREPARO DE FUNDO, LARGURA MENOR QUE 1,5 M, COM CAMADA DE AREIA, LANÇAMENTO MANUAL, EM LOCAL COM NÍVEL BAIXO DE INTERFERÊNCIA. AF_06/2016</t>
  </si>
  <si>
    <t>169,70</t>
  </si>
  <si>
    <t>LASTRO DE VALA COM PREPARO DE FUNDO, LARGURA MENOR QUE 1,5 M, COM CAMADA DE BRITA, LANÇAMENTO MANUAL, EM LOCAL COM NÍVEL BAIXO DE INTERFERÊNCIA. AF_06/2016</t>
  </si>
  <si>
    <t>172,43</t>
  </si>
  <si>
    <t>LASTRO DE VALA COM PREPARO DE FUNDO, LARGURA MENOR QUE 1,5 M, COM CAMADA DE AREIA, LANÇAMENTO MANUAL, EM LOCAL COM NÍVEL ALTO DE INTERFERÊNCIA. AF_06/2016</t>
  </si>
  <si>
    <t>173,10</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</si>
  <si>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</si>
  <si>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</si>
  <si>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151,77</t>
  </si>
  <si>
    <t>LASTRO COM PREPARO DE FUNDO, LARGURA MAIOR OU IGUAL A 1,5 M, COM CAMADA DE BRITA, LANÇAMENTO MANUAL, EM LOCAL COM NÍVEL BAIXO DE INTERFERÊNCIA. AF_06/2016</t>
  </si>
  <si>
    <t>154,53</t>
  </si>
  <si>
    <t>LASTRO COM PREPARO DE FUNDO, LARGURA MAIOR OU IGUAL A 1,5 M, COM CAMADA DE AREIA, LANÇAMENTO MANUAL, EM LOCAL COM NÍVEL ALTO DE INTERFERÊNCIA. AF_06/2016</t>
  </si>
  <si>
    <t>155,21</t>
  </si>
  <si>
    <t>LASTRO COM PREPARO DE FUNDO, LARGURA MAIOR OU IGUAL A 1,5 M, COM CAMADA DE BRITA, LANÇAMENTO MANUAL, EM LOCAL COM NÍVEL ALTO DE INTERFERÊNCIA. AF_06/2016</t>
  </si>
  <si>
    <t>157,94</t>
  </si>
  <si>
    <t>LASTRO DE VALA COM PREPARO DE FUNDO, LARGURA MENOR QUE 1,5 M, COM CAMADA DE AREIA, LANÇAMENTO MECANIZADO, EM LOCAL COM NÍVEL BAIXO DE INTERFERÊNCIA. AF_06/2016</t>
  </si>
  <si>
    <t>154,36</t>
  </si>
  <si>
    <t>LASTRO DE VALA COM PREPARO DE FUNDO, LARGURA MENOR QUE 1,5 M, COM CAMADA DE BRITA, LANÇAMENTO MECANIZADO, EM LOCAL COM NÍVEL BAIXO DE INTERFERÊNCIA. AF_06/2016</t>
  </si>
  <si>
    <t>153,55</t>
  </si>
  <si>
    <t>LASTRO DE VALA COM PREPARO DE FUNDO, LARGURA MENOR QUE 1,5 M, COM CAMADA DE AREIA, LANÇAMENTO MECANIZADO, EM LOCAL COM NÍVEL ALTO DE INTERFERÊNCIA. AF_06/2016</t>
  </si>
  <si>
    <t>160,58</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</si>
  <si>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</si>
  <si>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</si>
  <si>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124,70</t>
  </si>
  <si>
    <t>LASTRO COM PREPARO DE FUNDO, LARGURA MAIOR OU IGUAL A 1,5 M, COM CAMADA DE BRITA, LANÇAMENTO MECANIZADO, EM LOCAL COM NÍVEL BAIXO DE INTERFERÊNCIA. AF_06/2016</t>
  </si>
  <si>
    <t>119,66</t>
  </si>
  <si>
    <t>LASTRO COM PREPARO DE FUNDO, LARGURA MAIOR OU IGUAL A 1,5 M, COM CAMADA DE AREIA, LANÇAMENTO MECANIZADO, EM LOCAL COM NÍVEL ALTO DE INTERFERÊNCIA. AF_06/2016</t>
  </si>
  <si>
    <t>130,49</t>
  </si>
  <si>
    <t>LASTRO COM PREPARO DE FUNDO, LARGURA MAIOR OU IGUAL A 1,5 M, COM CAMADA DE BRITA, LANÇAMENTO MECANIZADO, EM LOCAL COM NÍVEL ALTO DE INTERFERÊNCIA. AF_06/2016</t>
  </si>
  <si>
    <t>126,46</t>
  </si>
  <si>
    <t>FORNEC. DE MAT. C/OU S/CARGA, DESC. E TRANSPORTE</t>
  </si>
  <si>
    <t>0282</t>
  </si>
  <si>
    <t>FORNECIMENTO E LANCAMENTO DE BRITA N. 4</t>
  </si>
  <si>
    <t>81,11</t>
  </si>
  <si>
    <t>FORNECIMENTO E ASSENTAMENTO DE BRITA 2-DRENOS E FILTROS   MM</t>
  </si>
  <si>
    <t>62,92</t>
  </si>
  <si>
    <t>COMPACTACAO OU APILOAMENTO</t>
  </si>
  <si>
    <t>0283</t>
  </si>
  <si>
    <t>COMPACTACAO MECANICA A 95% DO PROCTOR NORMAL - PAVIMENTACAO URBANA</t>
  </si>
  <si>
    <t>COMPACTACAO MECANICA A 100% DO PROCTOR NORMAL - PAVIMENTACAO URBANA</t>
  </si>
  <si>
    <t>74005/1</t>
  </si>
  <si>
    <t>ATERRO/REATERRO DE AREAS</t>
  </si>
  <si>
    <t>COMPACTACAO MECANICA, SEM CONTROLE DO GC (C/COMPACTADOR PLACA 400 KG)</t>
  </si>
  <si>
    <t>4,05</t>
  </si>
  <si>
    <t>74005/2</t>
  </si>
  <si>
    <t>COMPACTACAO MECANICA C/ CONTROLE DO GC&gt;=95% DO PN (AREAS) (C/MONIVELADORA 140 HP E ROLO COMPRESSOR VIBRATORIO 80 HP)</t>
  </si>
  <si>
    <t>5,50</t>
  </si>
  <si>
    <t>74034/1</t>
  </si>
  <si>
    <t>ESPALHAMENTO E COMPACTAÇÃO DE MATERIAL</t>
  </si>
  <si>
    <t>ESPALHAMENTO DE MATERIAL DE 1A CATEGORIA COM TRATOR DE ESTEIRA COM 153HP</t>
  </si>
  <si>
    <t>ESPALHAMENTO DE MATERIAL EM BOTA FORA, COM UTILIZACAO DE TRATOR DE ESTEIRAS DE 165 HP</t>
  </si>
  <si>
    <t>UMIDIFICAÇÃO DE MATERIAL PARA VALAS COM CAMINHÃO PIPA 10000L. AF_11/2016</t>
  </si>
  <si>
    <t>PAREDES/PAINEIS</t>
  </si>
  <si>
    <t>PARE</t>
  </si>
  <si>
    <t>ALVENARIA DE TIJOLOS CERAMICOS</t>
  </si>
  <si>
    <t>0063</t>
  </si>
  <si>
    <t>ALVENARIA EM TIJOLO CERAMICO MACICO 5X10X20CM 1 VEZ (ESPESSURA 20CM), ASSENTADO COM ARGAMASSA TRACO 1:2:8 (CIMENTO, CAL E AREIA)</t>
  </si>
  <si>
    <t>115,11</t>
  </si>
  <si>
    <t>ALVENARIA EM TIJOLO CERAMICO MACICO 5X10X20CM 1/2 VEZ (ESPESSURA 10CM), ASSENTADO COM ARGAMASSA TRACO 1:2:8 (CIMENTO, CAL E AREIA)</t>
  </si>
  <si>
    <t>ALVENARIA EM TIJOLO CERAMICO MACICO 5X10X20CM 1 1/2 VEZ (ESPESSURA 30CM), ASSENTADO COM ARGAMASSA TRACO 1:2:8 (CIMENTO, CAL E AREIA)</t>
  </si>
  <si>
    <t>204,34</t>
  </si>
  <si>
    <t>ALVENARIA DE VEDAÇÃO DE BLOCOS CERÂMICOS FURADOS NA VERTICAL DE 9X19X39CM (ESPESSURA 9CM) DE PAREDES COM ÁREA LÍQUIDA MENOR QUE 6M² SEM VÃOS E ARGAMASSA DE ASSENTAMENTO COM PREPARO EM BETONEIRA. AF_06/2014</t>
  </si>
  <si>
    <t>38,10</t>
  </si>
  <si>
    <t>ALVENARIA DE VEDAÇÃO DE BLOCOS CERÂMICOS FURADOS NA VERTICAL DE 9X19X39CM (ESPESSURA 9CM) DE PAREDES COM ÁREA LÍQUIDA MENOR QUE 6M² SEM VÃOS E ARGAMASSA DE ASSENTAMENTO COM PREPARO MANUAL. AF_06/2014</t>
  </si>
  <si>
    <t>38,42</t>
  </si>
  <si>
    <t>ALVENARIA DE VEDAÇÃO DE BLOCOS CERÂMICOS FURADOS NA VERTICAL DE 14X19X39CM (ESPESSURA 14CM) DE PAREDES COM ÁREA LÍQUIDA MENOR QUE 6M² SEM VÃOS E ARGAMASSA DE ASSENTAMENTO COM PREPARO EM BETONEIRA. AF_06/2014</t>
  </si>
  <si>
    <t>52,41</t>
  </si>
  <si>
    <t>ALVENARIA DE VEDAÇÃO DE BLOCOS CERÂMICOS FURADOS NA VERTICAL DE 14X19X39CM (ESPESSURA 14CM) DE PAREDES COM ÁREA LÍQUIDA MENOR QUE 6M² SEM VÃOS E ARGAMASSA DE ASSENTAMENTO COM PREPARO MANUAL. AF_06/2014</t>
  </si>
  <si>
    <t>52,78</t>
  </si>
  <si>
    <t>ALVENARIA DE VEDAÇÃO DE BLOCOS CERÂMICOS FURADOS NA VERTICAL DE 19X19X39CM (ESPESSURA 19CM) DE PAREDES COM ÁREA LÍQUIDA MENOR QUE 6M² SEM VÃOS E ARGAMASSA DE ASSENTAMENTO COM PREPARO EM BETONEIRA. AF_06/2014</t>
  </si>
  <si>
    <t>61,75</t>
  </si>
  <si>
    <t>ALVENARIA DE VEDAÇÃO DE BLOCOS CERÂMICOS FURADOS NA VERTICAL DE 19X19X39CM (ESPESSURA 19CM) DE PAREDES COM ÁREA LÍQUIDA MENOR QUE 6M² SEM VÃOS E ARGAMASSA DE ASSENTAMENTO COM PREPARO MANUAL. AF_06/2014</t>
  </si>
  <si>
    <t>62,18</t>
  </si>
  <si>
    <t>ALVENARIA DE VEDAÇÃO DE BLOCOS CERÂMICOS FURADOS NA VERTICAL DE 9X19X39CM (ESPESSURA 9CM) DE PAREDES COM ÁREA LÍQUIDA MAIOR OU IGUAL A 6M² SEM VÃOS E ARGAMASSA DE ASSENTAMENTO COM PREPARO EM BETONEIRA. AF_06/2014</t>
  </si>
  <si>
    <t>34,55</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</si>
  <si>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</si>
  <si>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</si>
  <si>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48,43</t>
  </si>
  <si>
    <t>ALVENARIA DE VEDAÇÃO DE BLOCOS CERÂMICOS FURADOS NA VERTICAL DE 14X19X39CM (ESPESSURA 14CM) DE PAREDES COM ÁREA LÍQUIDA MAIOR OU IGUAL A 6M² SEM VÃOS E ARGAMASSA DE ASSENTAMENTO COM PREPARO MANUAL. AF_06/2014</t>
  </si>
  <si>
    <t>48,80</t>
  </si>
  <si>
    <t>ALVENARIA DE VEDAÇÃO DE BLOCOS CERÂMICOS FURADOS NA VERTICAL DE 19X19X39CM (ESPESSURA 19CM) DE PAREDES COM ÁREA LÍQUIDA MAIOR OU IGUAL A 6M² SEM VÃOS E ARGAMASSA DE ASSENTAMENTO COM PREPARO EM BETONEIRA. AF_06/2014</t>
  </si>
  <si>
    <t>57,76</t>
  </si>
  <si>
    <t>ALVENARIA DE VEDAÇÃO DE BLOCOS CERÂMICOS FURADOS NA VERTICAL DE 19X19X39CM (ESPESSURA 19CM) DE PAREDES COM ÁREA LÍQUIDA MAIOR OU IGUAL A 6M² SEM VÃOS E ARGAMASSA DE ASSENTAMENTO COM PREPARO MANUAL. AF_06/2014</t>
  </si>
  <si>
    <t>58,19</t>
  </si>
  <si>
    <t>ALVENARIA DE VEDAÇÃO DE BLOCOS CERÂMICOS FURADOS NA VERTICAL DE 9X19X39CM (ESPESSURA 9CM) DE PAREDES COM ÁREA LÍQUIDA MENOR QUE 6M² COM VÃOS E ARGAMASSA DE ASSENTAMENTO COM PREPARO EM BETONEIRA. AF_06/2014</t>
  </si>
  <si>
    <t>43,74</t>
  </si>
  <si>
    <t>ALVENARIA DE VEDAÇÃO DE BLOCOS CERÂMICOS FURADOS NA VERTICAL DE 9X19X39CM (ESPESSURA 9CM) DE PAREDES COM ÁREA LÍQUIDA MENOR QUE 6M² COM VÃOS E ARGAMASSA DE ASSENTAMENTO COM PREPARO MANUAL. AF_06/2014</t>
  </si>
  <si>
    <t>44,06</t>
  </si>
  <si>
    <t>ALVENARIA DE VEDAÇÃO DE BLOCOS CERÂMICOS FURADOS NA VERTICAL DE 14X19X39CM (ESPESSURA 14CM) DE PAREDES COM ÁREA LÍQUIDA MENOR QUE 6M² COM VÃOS E ARGAMASSA DE ASSENTAMENTO COM PREPARO EM BETONEIRA. AF_06/2014</t>
  </si>
  <si>
    <t>58,17</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</si>
  <si>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</si>
  <si>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</si>
  <si>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</si>
  <si>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37,79</t>
  </si>
  <si>
    <t>ALVENARIA DE VEDAÇÃO DE BLOCOS CERÂMICOS FURADOS NA VERTICAL DE 9X19X39CM (ESPESSURA 9CM) DE PAREDES COM ÁREA LÍQUIDA MAIOR OU IGUAL A 6M² COM VÃOS E ARGAMASSA DE ASSENTAMENTO COM PREPARO MANUAL. AF_06/2014</t>
  </si>
  <si>
    <t>38,11</t>
  </si>
  <si>
    <t>ALVENARIA DE VEDAÇÃO DE BLOCOS CERÂMICOS FURADOS NA VERTICAL DE 14X19X39CM (ESPESSURA 14CM) DE PAREDES COM ÁREA LÍQUIDA MAIOR OU IGUAL A 6M² COM VÃOS E ARGAMASSA DE ASSENTAMENTO COM PREPARO EM BETONEIRA. AF_06/2014</t>
  </si>
  <si>
    <t>51,77</t>
  </si>
  <si>
    <t>ALVENARIA DE VEDAÇÃO DE BLOCOS CERÂMICOS FURADOS NA VERTICAL DE 14X19X39CM (ESPESSURA 14CM) DE PAREDES COM ÁREA LÍQUIDA MAIOR OU IGUAL A 6M² COM VÃOS E ARGAMASSA DE ASSENTAMENTO COM PREPARO MANUAL. AF_06/2014</t>
  </si>
  <si>
    <t>52,14</t>
  </si>
  <si>
    <t>ALVENARIA DE VEDAÇÃO DE BLOCOS CERÂMICOS FURADOS NA VERTICAL DE 19X19X39CM (ESPESSURA 19CM) DE PAREDES COM ÁREA LÍQUIDA MAIOR OU IGUAL A 6M² COM VÃOS E ARGAMASSA DE ASSENTAMENTO COM PREPARO EM BETONEIRA. AF_06/2014</t>
  </si>
  <si>
    <t>61,21</t>
  </si>
  <si>
    <t>ALVENARIA DE VEDAÇÃO DE BLOCOS CERÂMICOS FURADOS NA VERTICAL DE 19X19X39CM (ESPESSURA 19CM) DE PAREDES COM ÁREA LÍQUIDA MAIOR OU IGUAL A 6M² COM VÃOS E ARGAMASSA DE ASSENTAMENTO COM PREPARO MANUAL. AF_06/2014</t>
  </si>
  <si>
    <t>61,64</t>
  </si>
  <si>
    <t>ALVENARIA DE VEDAÇÃO DE BLOCOS CERÂMICOS FURADOS NA HORIZONTAL DE 9X19X19CM (ESPESSURA 9CM) DE PAREDES COM ÁREA LÍQUIDA MENOR QUE 6M² SEM VÃOS E ARGAMASSA DE ASSENTAMENTO COM PREPARO EM BETONEIRA. AF_06/2014</t>
  </si>
  <si>
    <t>64,76</t>
  </si>
  <si>
    <t>ALVENARIA DE VEDAÇÃO DE BLOCOS CERÂMICOS FURADOS NA HORIZONTAL DE 9X19X19CM (ESPESSURA 9CM) DE PAREDES COM ÁREA LÍQUIDA MENOR QUE 6M² SEM VÃOS E ARGAMASSA DE ASSENTAMENTO COM PREPARO MANUAL. AF_06/2014</t>
  </si>
  <si>
    <t>65,06</t>
  </si>
  <si>
    <t>ALVENARIA DE VEDAÇÃO DE BLOCOS CERÂMICOS FURADOS NA HORIZONTAL DE 11,5X19X19CM (ESPESSURA 11,5CM) DE PAREDES COM ÁREA LÍQUIDA MENOR QUE 6M² SEM VÃOS E ARGAMASSA DE ASSENTAMENTO COM PREPARO EM BETONEIRA. AF_06/2014</t>
  </si>
  <si>
    <t>62,52</t>
  </si>
  <si>
    <t>ALVENARIA DE VEDAÇÃO DE BLOCOS CERÂMICOS FURADOS NA HORIZONTAL DE 11,5X19X19CM (ESPESSURA 11,5CM) DE PAREDES COM ÁREA LÍQUIDA MENOR QUE 6M² SEM VÃOS E ARGAMASSA DE ASSENTAMENTO COM PREPARO MANUAL. AF_06/2014</t>
  </si>
  <si>
    <t>62,90</t>
  </si>
  <si>
    <t>ALVENARIA DE VEDAÇÃO DE BLOCOS CERÂMICOS FURADOS NA HORIZONTAL DE 9X14X19CM (ESPESSURA 9CM) DE PAREDES COM ÁREA LÍQUIDA MENOR QUE 6M² SEM VÃOS E ARGAMASSA DE ASSENTAMENTO COM PREPARO EM BETONEIRA. AF_06/2014</t>
  </si>
  <si>
    <t>70,54</t>
  </si>
  <si>
    <t>ALVENARIA DE VEDAÇÃO DE BLOCOS CERÂMICOS FURADOS NA HORIZONTAL DE 9X14X19CM (ESPESSURA 9CM) DE PAREDES COM ÁREA LÍQUIDA MENOR QUE 6M² SEM VÃOS E ARGAMASSA DE ASSENTAMENTO COM PREPARO MANUAL. AF_06/2014</t>
  </si>
  <si>
    <t>70,87</t>
  </si>
  <si>
    <t>ALVENARIA DE VEDAÇÃO DE BLOCOS CERÂMICOS FURADOS NA HORIZONTAL DE 14X9X19CM (ESPESSURA 14CM, BLOCO DEITADO) DE PAREDES COM ÁREA LÍQUIDA MENOR QUE 6M² SEM VÃOS E ARGAMASSA DE ASSENTAMENTO COM PREPARO EM BETONEIRA. AF_06/2014</t>
  </si>
  <si>
    <t>109,32</t>
  </si>
  <si>
    <t>ALVENARIA DE VEDAÇÃO DE BLOCOS CERÂMICOS FURADOS NA HORIZONTAL DE 14X9X19CM (ESPESSURA 14CM, BLOCO DEITADO) DE PAREDES COM ÁREA LÍQUIDA MENOR QUE 6M² SEM VÃOS E ARGAMASSA DE ASSENTAMENTO COM PREPARO MANUAL. AF_06/2014</t>
  </si>
  <si>
    <t>109,73</t>
  </si>
  <si>
    <t>ALVENARIA DE VEDAÇÃO DE BLOCOS CERÂMICOS FURADOS NA HORIZONTAL DE 9X19X19CM (ESPESSURA 9CM) DE PAREDES COM ÁREA LÍQUIDA MAIOR OU IGUAL A 6M² SEM VÃOS E ARGAMASSA DE ASSENTAMENTO COM PREPARO EM BETONEIRA. AF_06/2014</t>
  </si>
  <si>
    <t>55,61</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</si>
  <si>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</si>
  <si>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</si>
  <si>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53,45</t>
  </si>
  <si>
    <t>ALVENARIA DE VEDAÇÃO DE BLOCOS CERÂMICOS FURADOS NA HORIZONTAL DE 11,5X19X19CM (ESPESSURA 11,5M) DE PAREDES COM ÁREA LÍQUIDA MAIOR OU IGUAL A 6M² SEM VÃOS E ARGAMASSA DE ASSENTAMENTO COM PREPARO MANUAL. AF_06/2014</t>
  </si>
  <si>
    <t>53,83</t>
  </si>
  <si>
    <t>ALVENARIA DE VEDAÇÃO DE BLOCOS CERÂMICOS FURADOS NA HORIZONTAL DE 9X14X19CM (ESPESSURA 9CM) DE PAREDES COM ÁREA LÍQUIDA MAIOR OU IGUAL A 6M² SEM VÃOS E ARGAMASSA DE ASSENTAMENTO COM PREPARO EM BETONEIRA. AF_06/2014</t>
  </si>
  <si>
    <t>58,46</t>
  </si>
  <si>
    <t>ALVENARIA DE VEDAÇÃO DE BLOCOS CERÂMICOS FURADOS NA HORIZONTAL DE 9X14X19CM (ESPESSURA 9CM) DE PAREDES COM ÁREA LÍQUIDA MAIOR OU IGUAL A 6M² SEM VÃOS E ARGAMASSA DE ASSENTAMENTO COM PREPARO MANUAL. AF_06/2014</t>
  </si>
  <si>
    <t>58,79</t>
  </si>
  <si>
    <t>ALVENARIA DE VEDAÇÃO DE BLOCOS CERÂMICOS FURADOS NA HORIZONTAL DE 14X9X19CM (ESPESSURA 14CM, BLOCO DEITADO) DE PAREDES COM ÁREA LÍQUIDA MAIOR OU IGUAL A 6M² SEM VÃOS E ARGAMASSA DE ASSENTAMENTO COM PREPARO EM BETONEIRA. AF_06/2014</t>
  </si>
  <si>
    <t>89,81</t>
  </si>
  <si>
    <t>ALVENARIA DE VEDAÇÃO DE BLOCOS CERÂMICOS FURADOS NA HORIZONTAL DE 14X9X19CM (ESPESSURA 14CM, BLOCO DEITADO) DE PAREDES COM ÁREA LÍQUIDA MAIOR OU IGUAL A 6M² SEM VÃOS E ARGAMASSA DE ASSENTAMENTO COM PREPARO MANUAL. AF_06/2014</t>
  </si>
  <si>
    <t>90,22</t>
  </si>
  <si>
    <t>ALVENARIA DE VEDAÇÃO DE BLOCOS CERÂMICOS FURADOS NA HORIZONTAL DE 9X19X19CM (ESPESSURA 9CM) DE PAREDES COM ÁREA LÍQUIDA MENOR QUE 6M² COM VÃOS E ARGAMASSA DE ASSENTAMENTO COM PREPARO EM BETONEIRA. AF_06/2014</t>
  </si>
  <si>
    <t>72,68</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</si>
  <si>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</si>
  <si>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</si>
  <si>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</si>
  <si>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71,12</t>
  </si>
  <si>
    <t>ALVENARIA DE VEDAÇÃO DE BLOCOS CERÂMICOS FURADOS NA HORIZONTAL DE 9X14X19CM (ESPESSURA 9CM) DE PAREDES COM ÁREA LÍQUIDA MENOR QUE 6M² COM VÃOS E ARGAMASSA DE ASSENTAMENTO COM PREPARO EM BETONEIRA. AF_06/2014</t>
  </si>
  <si>
    <t>81,55</t>
  </si>
  <si>
    <t>ALVENARIA DE VEDAÇÃO DE BLOCOS CERÂMICOS FURADOS NA HORIZONTAL DE 9X14X19CM (ESPESSURA 9CM) DE PAREDES COM ÁREA LÍQUIDA MENOR QUE 6M² COM VÃOS E ARGAMASSA DE ASSENTAMENTO COM PREPARO MANUAL. AF_06/2014</t>
  </si>
  <si>
    <t>81,88</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</si>
  <si>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</si>
  <si>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</si>
  <si>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126,87</t>
  </si>
  <si>
    <t>ALVENARIA DE VEDAÇÃO DE BLOCOS CERÂMICOS FURADOS NA HORIZONTAL DE 9X19X19CM (ESPESSURA 9CM) DE PAREDES COM ÁREA LÍQUIDA MAIOR OU IGUAL A 6M² COM VÃOS E ARGAMASSA DE ASSENTAMENTO COM PREPARO EM BETONEIRA. AF_06/2014</t>
  </si>
  <si>
    <t>60,60</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</si>
  <si>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</si>
  <si>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</si>
  <si>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58,48</t>
  </si>
  <si>
    <t>ALVENARIA DE VEDAÇÃO DE BLOCOS CERÂMICOS FURADOS NA HORIZONTAL DE 11,5X19X19CM (ESPESSURA 11,5CM) DE PAREDES COM ÁREA LÍQUIDA MAIOR OU IGUAL A 6M² COM VÃOS E ARGAMASSA DE ASSENTAMENTO COM PREPARO MANUAL. AF_06/2014</t>
  </si>
  <si>
    <t>58,86</t>
  </si>
  <si>
    <t>ALVENARIA DE VEDAÇÃO DE BLOCOS CERÂMICOS FURADOS NA HORIZONTAL DE 9X14X19CM (ESPESSURA 9CM) DE PAREDES COM ÁREA LÍQUIDA MAIOR OU IGUAL A 6M² COM VÃOS E ARGAMASSA DE ASSENTAMENTO COM PREPARO EM BETONEIRA. AF_06/2014</t>
  </si>
  <si>
    <t>65,16</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</si>
  <si>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</si>
  <si>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</si>
  <si>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100,21</t>
  </si>
  <si>
    <t>ALVENARIA DE VEDAÇÃO DE BLOCOS CERÂMICOS FURADOS NA HORIZONTAL DE 14X9X19CM (ESPESSURA 14CM, BLOCO DEITADO) DE PAREDES COM ÁREA LÍQUIDA MAIOR OU IGUAL A 6M² COM VÃOS E ARGAMASSA DE ASSENTAMENTO COM PREPARO MANUAL. AF_06/2014</t>
  </si>
  <si>
    <t>100,62</t>
  </si>
  <si>
    <t>(COMPOSIÇÃO REPRESENTATIVA) DO SERVIÇO DE ALVENARIA DE VEDAÇÃO DE BLOCOS VAZADOS DE CERÂMICA DE 9X19X19CM (ESPESSURA 9CM), PARA EDIFICAÇÃO HABITACIONAL MULTIFAMILIAR (PRÉDIO). AF_11/2014</t>
  </si>
  <si>
    <t>61,74</t>
  </si>
  <si>
    <t>(COMPOSIÇÃO REPRESENTATIVA) DO SERVIÇO DE ALVENARIA DE VEDAÇÃO DE BLOCOS VAZADOS DE CERÂMICA DE 9X19X19CM (ESPESSURA 9CM), PARA EDIFICAÇÃO HABITACIONAL UNIFAMILIAR (CASA) E EDIFICAÇÃO PÚBLICA PADRÃO. AF_11/2014</t>
  </si>
  <si>
    <t>63,52</t>
  </si>
  <si>
    <t>(COMPOSIÇÃO REPRESENTATIVA) DO SERVIÇO DE ALVENARIA DE VEDAÇÃO DE BLOCOS VAZADOS DE CERÂMICA DE 14X9X19CM (ESPESSURA 14CM, BLOCO DEITADO), PARA EDIFICAÇÃO HABITACIONAL UNIFAMILIAR (CASA) E EDIFICAÇÃO PÚBLICA PADRÃO. AF_12/2014</t>
  </si>
  <si>
    <t>106,69</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</si>
  <si>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</si>
  <si>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</si>
  <si>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604,73</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</si>
  <si>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</si>
  <si>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</si>
  <si>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</si>
  <si>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48,21</t>
  </si>
  <si>
    <t>ALVENARIA ESTRUTURAL DE BLOCOS CERÂMICOS 14X19X39, (ESPESSURA DE 14 CM), PARA PAREDES COM ÁREA LÍQUIDA MENOR QUE 6M², SEM VÃOS, UTILIZANDO PALHETA E ARGAMASSA DE ASSENTAMENTO COM PREPARO MANUAL. AF_12/2014</t>
  </si>
  <si>
    <t>49,77</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</si>
  <si>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</si>
  <si>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</si>
  <si>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45,61</t>
  </si>
  <si>
    <t>ALVENARIA ESTRUTURAL DE BLOCOS CERÂMICOS 14X19X39, (ESPESSURA DE 14 CM), PARA PAREDES COM ÁREA LÍQUIDA MENOR QUE 6M², COM VÃOS, UTILIZANDO PALHETA E ARGAMASSA DE ASSENTAMENTO COM PREPARO EM BETONEIRA. AF_12/2014</t>
  </si>
  <si>
    <t>52,31</t>
  </si>
  <si>
    <t>ALVENARIA ESTRUTURAL DE BLOCOS CERÂMICOS 14X19X39, (ESPESSURA DE 14 CM), PARA PAREDES COM ÁREA LÍQUIDA MENOR QUE 6M², COM VÃOS, UTILIZANDO PALHETA E ARGAMASSA DE ASSENTAMENTO COM PREPARO MANUAL. AF_12/2014</t>
  </si>
  <si>
    <t>53,87</t>
  </si>
  <si>
    <t>ALVENARIA ESTRUTURAL DE BLOCOS CERÂMICOS 14X19X39, (ESPESSURA DE 14 CM), PARA PAREDES COM ÁREA LÍQUIDA MAIOR OU IGUAL A 6M², COM VÃOS, UTILIZANDO PALHETA E ARGAMASSA DE ASSENTAMENTO COM PREPARO EM BETONEIRA. AF_12/2014</t>
  </si>
  <si>
    <t>46,52</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</si>
  <si>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</si>
  <si>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</si>
  <si>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56,32</t>
  </si>
  <si>
    <t>ALVENARIA ESTRUTURAL DE BLOCOS CERÂMICOS 14X19X29, (ESPESSURA DE 14 CM), PARA PAREDES COM ÁREA LÍQUIDA MENOR QUE 6M², SEM VÃOS, UTILIZANDO PALHETA E ARGAMASSA DE ASSENTAMENTO COM PREPARO MANUAL. AF_12/2014</t>
  </si>
  <si>
    <t>58,05</t>
  </si>
  <si>
    <t>ALVENARIA ESTRUTURAL DE BLOCOS CERÂMICOS 14X19X29, (ESPESSURA DE 14 CM), PARA PAREDES COM ÁREA LÍQUIDA MAIOR OU IGUAL A 6M², SEM VÃOS, UTILIZANDO PALHETA E ARGAMASSA DE ASSENTAMENTO COM PREPARO EM BETONEIRA. AF_12/2014</t>
  </si>
  <si>
    <t>52,22</t>
  </si>
  <si>
    <t>ALVENARIA ESTRUTURAL DE BLOCOS CERÂMICOS 14X19X29, (ESPESSURA DE 14 CM), PARA PAREDES COM ÁREA LÍQUIDA MAIOR OU IGUAL A 6M2, SEM VÃOS, UTILIZANDO PALHETA E ARGAMASSA DE ASSENTAMENTO COM PREPARO MANUAL. AF_12/2014</t>
  </si>
  <si>
    <t>53,95</t>
  </si>
  <si>
    <t>ALVENARIA ESTRUTURAL DE BLOCOS CERÂMICOS 14X19X29, (ESPESSURA DE 14 CM), PARA PAREDES COM ÁREA LÍQUIDA MENOR QUE 6M², COM VÃOS, UTILIZANDO PALHETA E ARGAMASSA DE ASSENTAMENTO COM PREPARO EM BETONEIRA. AF_12/2014</t>
  </si>
  <si>
    <t>61,84</t>
  </si>
  <si>
    <t>ALVENARIA ESTRUTURAL DE BLOCOS CERÂMICOS 14X19X29, (ESPESSURA DE 14 CM), PARA PAREDES COM ÁREA LÍQUIDA MENOR QUE 6M², COM VÃOS, UTILIZANDO PALHETA E ARGAMASSA DE ASSENTAMENTO COM PREPARO MANUAL. AF_12/2014</t>
  </si>
  <si>
    <t>63,57</t>
  </si>
  <si>
    <t>ALVENARIA ESTRUTURAL DE BLOCOS CERÂMICOS 14X19X29, (ESPESSURA DE 14 CM), PARA PAREDES COM ÁREA LÍQUIDA MAIOR OU IGUAL A 6M², COM VÃOS, UTILIZANDO PALHETA E ARGAMASSA DE ASSENTAMENTO COM PREPARO EM BETONEIRA. AF_12/2014</t>
  </si>
  <si>
    <t>55,44</t>
  </si>
  <si>
    <t>ALVENARIA ESTRUTURAL DE BLOCOS CERÂMICOS 14X19X29, (ESPESSURA DE 14 CM), PARA PAREDES COM ÁREA LÍQUIDA MAIOR OU IGUAL A 6M², COM VÃOS, UTILIZANDO PALHETA E ARGAMASSA DE ASSENTAMENTO COM PREPARO MANUAL. AF_12/2014</t>
  </si>
  <si>
    <t>57,17</t>
  </si>
  <si>
    <t>ALVENARIA ESTRUTURAL DE BLOCOS CERÂMICOS 14X19X39, (ESPESSURA DE 14 CM), PARA PAREDES COM ÁREA LÍQUIDA MENOR QUE 6M², SEM VÃOS, UTILIZANDO COLHER DE PEDREIRO E ARGAMASSA DE ASSENTAMENTO COM PREPARO EM BETONEIRA. AF_12/2014</t>
  </si>
  <si>
    <t>57,50</t>
  </si>
  <si>
    <t>ALVENARIA ESTRUTURAL DE BLOCOS CERÂMICOS 14X19X39, (ESPESSURA DE 14 CM), PARA PAREDES COM ÁREA LÍQUIDA MENOR QUE 6M², SEM VÃOS, UTILIZANDO COLHER DE PEDREIRO E ARGAMASSA DE ASSENTAMENTO COM PREPARO MANUAL. AF_12/2014</t>
  </si>
  <si>
    <t>59,71</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</si>
  <si>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</si>
  <si>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</si>
  <si>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55,55</t>
  </si>
  <si>
    <t>ALVENARIA ESTRUTURAL DE BLOCOS CERÂMICOS 14X19X39, (ESPESSURA DE 14 CM), PARA PAREDES COM ÁREA LÍQUIDA MENOR QUE 6M², COM VÃOS, UTILIZANDO COLHER DE PEDREIRO E ARGAMASSA DE ASSENTAMENTO COM PREPARO EM BETONEIRA. AF_12/2014</t>
  </si>
  <si>
    <t>64,40</t>
  </si>
  <si>
    <t>ALVENARIA ESTRUTURAL DE BLOCOS CERÂMICOS 14X19X39, (ESPESSURA DE 14 CM), PARA PAREDES COM ÁREA LÍQUIDA MENOR QUE 6M², COM VÃOS, UTILIZANDO COLHER DE PEDREIRO E ARGAMASSA DE ASSENTAMENTO COM PREPARO MANUAL. AF_12/2014</t>
  </si>
  <si>
    <t>66,61</t>
  </si>
  <si>
    <t>ALVENARIA ESTRUTURAL DE BLOCOS CERÂMICOS 14X19X39, (ESPESSURA DE 14 CM), PARA PAREDES COM ÁREA LÍQUIDA MAIOR OU IGUAL A 6M², COM VÃOS, UTILIZANDO COLHER DE PEDREIRO E ARGAMASSA DE ASSENTAMENTO COM PREPARO EM BETONEIRA. AF_12/2014</t>
  </si>
  <si>
    <t>57,54</t>
  </si>
  <si>
    <t>ALVENARIA ESTRUTURAL DE BLOCOS CERÂMICOS 14X19X39, (ESPESSURA DE 14 CM), PARA PAREDES COM ÁREA LÍQUIDA MAIOR OU IGUAL A 6M², COM VÃOS, UTILIZANDO COLHER DE PEDREIRO E ARGAMASSA DE ASSENTAMENTO COM PREPARO MANUAL. AF_12/2014</t>
  </si>
  <si>
    <t>59,75</t>
  </si>
  <si>
    <t>ALVENARIA ESTRUTURAL DE BLOCOS CERÂMICOS 14X19X29, (ESPESSURA DE 14 CM), PARA PAREDES COM ÁREA LÍQUIDA MENOR QUE 6M², SEM VÃOS, UTILIZANDO COLHER DE PEDREIRO E ARGAMASSA DE ASSENTAMENTO COM PREPARO EM BETONEIRA. AF_12/2014</t>
  </si>
  <si>
    <t>65,79</t>
  </si>
  <si>
    <t>ALVENARIA ESTRUTURAL DE BLOCOS CERÂMICOS 14X19X29, (ESPESSURA DE 14 CM), PARA PAREDES COM ÁREA LÍQUIDA MENOR QUE 6M², SEM VÃOS, UTILIZANDO COLHER DE PEDREIRO E ARGAMASSA DE ASSENTAMENTO COM PREPARO MANUAL. AF_12/2014</t>
  </si>
  <si>
    <t>68,25</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</si>
  <si>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</si>
  <si>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</si>
  <si>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64,15</t>
  </si>
  <si>
    <t>ALVENARIA ESTRUTURAL DE BLOCOS CERÂMICOS 14X19X29, (ESPESSURA DE 14 CM), PARA PAREDES COM ÁREA LÍQUIDA MENOR QUE 6M², COM VÃOS, UTILIZANDO COLHER DE PEDREIRO E ARGAMASSA DE ASSENTAMENTO COM PREPARO EM BETONEIRA. AF_12/2014</t>
  </si>
  <si>
    <t>74,08</t>
  </si>
  <si>
    <t>ALVENARIA ESTRUTURAL DE BLOCOS CERÂMICOS 14X19X29, (ESPESSURA DE 14 CM), PARA PAREDES COM ÁREA LÍQUIDA MENOR QUE 6M², COM VÃOS, UTILIZANDO COLHER DE PEDREIRO E ARGAMASSA DE ASSENTAMENTO COM PREPARO MANUAL. AF_12/2014</t>
  </si>
  <si>
    <t>76,54</t>
  </si>
  <si>
    <t>ALVENARIA ESTRUTURAL DE BLOCOS CERÂMICOS 14X19X29, (ESPESSURA DE 14 CM), PARA PAREDES COM ÁREA LÍQUIDA MAIOR OU IGUAL A 6M², COM VÃOS, UTILIZANDO COLHER DE PEDREIRO E ARGAMASSA DE ASSENTAMENTO COM PREPARO EM BETONEIRA. AF_12/2014</t>
  </si>
  <si>
    <t>66,64</t>
  </si>
  <si>
    <t>ALVENARIA ESTRUTURAL DE BLOCOS CERÂMICOS 14X19X29, (ESPESSURA DE 14 CM), PARA PAREDES COM ÁREA LÍQUIDA MAIOR OU IGUAL A 6M², COM VÃOS, UTILIZANDO COLHER DE PEDREIRO E ARGAMASSA DE ASSENTAMENTO COM PREPARO MANUAL. AF_12/2014</t>
  </si>
  <si>
    <t>69,10</t>
  </si>
  <si>
    <t>COBOGO CERAMICO (ELEMENTO VAZADO), 9X20X20CM, ASSENTADO COM ARGAMASSA TRACO 1:4 DE CIMENTO E AREIA</t>
  </si>
  <si>
    <t>124,52</t>
  </si>
  <si>
    <t>ALVENARIA DE BLOCOS DE CONCRETO</t>
  </si>
  <si>
    <t>0065</t>
  </si>
  <si>
    <t>ALVENARIA DE VEDAÇÃO DE BLOCOS VAZADOS DE CONCRETO DE 9X19X39CM (ESPESSURA 9CM) DE PAREDES COM ÁREA LÍQUIDA MENOR QUE 6M² SEM VÃOS E ARGAMASSA DE ASSENTAMENTO COM PREPARO EM BETONEIRA. AF_06/2014</t>
  </si>
  <si>
    <t>47,31</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</si>
  <si>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</si>
  <si>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</si>
  <si>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60,13</t>
  </si>
  <si>
    <t>ALVENARIA DE VEDAÇÃO DE BLOCOS VAZADOS DE CONCRETO DE 14X19X39CM (ESPESSURA 14CM) DE PAREDES COM ÁREA LÍQUIDA MENOR QUE 6M² SEM VÃOS E ARGAMASSA DE ASSENTAMENTO COM PREPARO MANUAL. AF_06/2014</t>
  </si>
  <si>
    <t>60,45</t>
  </si>
  <si>
    <t>ALVENARIA DE VEDAÇÃO DE BLOCOS VAZADOS DE CONCRETO DE 19X19X39CM (ESPESSURA 19CM) DE PAREDES COM ÁREA LÍQUIDA MENOR QUE 6M² SEM VÃOS E ARGAMASSA DE ASSENTAMENTO COM PREPARO EM BETONEIRA. AF_06/2014</t>
  </si>
  <si>
    <t>72,58</t>
  </si>
  <si>
    <t>ALVENARIA DE VEDAÇÃO DE BLOCOS VAZADOS DE CONCRETO DE 19X19X39CM (ESPESSURA 19CM) DE PAREDES COM ÁREA LÍQUIDA MENOR QUE 6M² SEM VÃOS E ARGAMASSA DE ASSENTAMENTO COM PREPARO MANUAL. AF_06/2014</t>
  </si>
  <si>
    <t>72,97</t>
  </si>
  <si>
    <t>ALVENARIA DE VEDAÇÃO DE BLOCOS VAZADOS DE CONCRETO DE 9X19X39CM (ESPESSURA 9CM) DE PAREDES COM ÁREA LÍQUIDA MAIOR OU IGUAL A 6M² SEM VÃOS E ARGAMASSA DE ASSENTAMENTO COM PREPARO EM BETONEIRA. AF_06/2014</t>
  </si>
  <si>
    <t>44,03</t>
  </si>
  <si>
    <t>ALVENARIA DE VEDAÇÃO DE BLOCOS VAZADOS DE CONCRETO DE 9X19X39CM (ESPESSURA 9CM) DE PAREDES COM ÁREA LÍQUIDA MAIOR OU IGUAL A 6M² SEM VÃOS E ARGAMASSA DE ASSENTAMENTO COM PREPARO MANUAL. AF_06/2014</t>
  </si>
  <si>
    <t>44,30</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</si>
  <si>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</si>
  <si>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</si>
  <si>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56,72</t>
  </si>
  <si>
    <t>ALVENARIA DE VEDAÇÃO DE BLOCOS VAZADOS DE CONCRETO DE 19X19X39CM (ESPESSURA 19CM) DE PAREDES COM ÁREA LÍQUIDA MAIOR OU IGUAL A 6M² SEM VÃOS E ARGAMASSA DE ASSENTAMENTO COM PREPARO EM BETONEIRA. AF_06/2014</t>
  </si>
  <si>
    <t>68,46</t>
  </si>
  <si>
    <t>ALVENARIA DE VEDAÇÃO DE BLOCOS VAZADOS DE CONCRETO DE 19X19X39CM (ESPESSURA 19CM) DE PAREDES COM ÁREA LÍQUIDA MAIOR OU IGUAL A 6M² SEM VÃOS E ARGAMASSA DE ASSENTAMENTO COM PREPARO MANUAL. AF_06/2014</t>
  </si>
  <si>
    <t>68,86</t>
  </si>
  <si>
    <t>ALVENARIA DE VEDAÇÃO DE BLOCOS VAZADOS DE CONCRETO DE 9X19X39CM (ESPESSURA 9CM) DE PAREDES COM ÁREA LÍQUIDA MENOR QUE 6M² COM VÃOS E ARGAMASSA DE ASSENTAMENTO COM PREPARO EM BETONEIRA. AF_06/2014</t>
  </si>
  <si>
    <t>52,82</t>
  </si>
  <si>
    <t>ALVENARIA DE VEDAÇÃO DE BLOCOS VAZADOS DE CONCRETO DE 9X19X39CM (ESPESSURA 9CM) DE PAREDES COM ÁREA LÍQUIDA MENOR QUE 6M² COM VÃOS E ARGAMASSA DE ASSENTAMENTO COM PREPARO MANUAL. AF_06/2014</t>
  </si>
  <si>
    <t>53,09</t>
  </si>
  <si>
    <t>ALVENARIA DE VEDAÇÃO DE BLOCOS VAZADOS DE CONCRETO DE 14X19X39CM (ESPESSURA 14CM) DE PAREDES COM ÁREA LÍQUIDA MENOR QUE 6M² COM VÃOS E ARGAMASSA DE ASSENTAMENTO COM PREPARO EM BETONEIRA. AF_06/2014</t>
  </si>
  <si>
    <t>65,66</t>
  </si>
  <si>
    <t>ALVENARIA DE VEDAÇÃO DE BLOCOS VAZADOS DE CONCRETO DE 14X19X39CM (ESPESSURA 14CM) DE PAREDES COM ÁREA LÍQUIDA MENOR QUE 6M² COM VÃOS E ARGAMASSA DE ASSENTAMENTO COM PREPARO MANUAL. AF_06/2014</t>
  </si>
  <si>
    <t>65,98</t>
  </si>
  <si>
    <t>ALVENARIA DE VEDAÇÃO DE BLOCOS VAZADOS DE CONCRETO DE 19X19X39CM (ESPESSURA 19CM) DE PAREDES COM ÁREA LÍQUIDA MENOR QUE 6M² COM VÃOS E ARGAMASSA DE ASSENTAMENTO COM PREPARO EM BETONEIRA. AF_06/2014</t>
  </si>
  <si>
    <t>78,16</t>
  </si>
  <si>
    <t>ALVENARIA DE VEDAÇÃO DE BLOCOS VAZADOS DE CONCRETO DE 19X19X39CM (ESPESSURA 19CM) DE PAREDES COM ÁREA LÍQUIDA MENOR QUE 6M² COM VÃOS E ARGAMASSA DE ASSENTAMENTO COM PREPARO MANUAL. AF_06/2014</t>
  </si>
  <si>
    <t>78,56</t>
  </si>
  <si>
    <t>ALVENARIA DE VEDAÇÃO DE BLOCOS VAZADOS DE CONCRETO DE 9X19X39CM (ESPESSURA 9CM) DE PAREDES COM ÁREA LÍQUIDA MAIOR OU IGUAL A 6M² COM VÃOS E ARGAMASSA DE ASSENTAMENTO COM PREPARO EM BETONEIRA. AF_06/2014</t>
  </si>
  <si>
    <t>47,13</t>
  </si>
  <si>
    <t>ALVENARIA DE VEDAÇÃO DE BLOCOS VAZADOS DE CONCRETO DE 9X19X39CM (ESPESSURA 9CM) DE PAREDES COM ÁREA LÍQUIDA MAIOR OU IGUAL A 6M² COM VÃOS E ARGAMASSA DE ASSENTAMENTO COM PREPARO MANUAL. AF_06/2014</t>
  </si>
  <si>
    <t>47,40</t>
  </si>
  <si>
    <t>ALVENARIA DE VEDAÇÃO DE BLOCOS VAZADOS DE CONCRETO DE 14X19X39CM (ESPESSURA 14CM) DE PAREDES COM ÁREA LÍQUIDA MAIOR OU IGUAL A 6M² COM VÃOS E ARGAMASSA DE ASSENTAMENTO COM PREPARO EM BETONEIRA. AF_06/2014</t>
  </si>
  <si>
    <t>59,54</t>
  </si>
  <si>
    <t>ALVENARIA DE VEDAÇÃO DE BLOCOS VAZADOS DE CONCRETO DE 14X19X39CM (ESPESSURA 14CM) DE PAREDES COM ÁREA LÍQUIDA MAIOR OU IGUAL A 6M² COM VÃOS E ARGAMASSA DE ASSENTAMENTO COM PREPARO MANUAL. AF_06/2014</t>
  </si>
  <si>
    <t>59,86</t>
  </si>
  <si>
    <t>ALVENARIA DE VEDAÇÃO DE BLOCOS VAZADOS DE CONCRETO DE 19X19X39CM (ESPESSURA 19CM) DE PAREDES COM ÁREA LÍQUIDA MAIOR OU IGUAL A 6M² COM VÃOS E ARGAMASSA DE ASSENTAMENTO COM PREPARO EM BETONEIRA. AF_06/2014</t>
  </si>
  <si>
    <t>72,05</t>
  </si>
  <si>
    <t>ALVENARIA DE VEDAÇÃO DE BLOCOS VAZADOS DE CONCRETO DE 19X19X39CM (ESPESSURA 19CM) DE PAREDES COM ÁREA LÍQUIDA MAIOR OU IGUAL A 6M² COM VÃOS E ARGAMASSA DE ASSENTAMENTO COM PREPARO MANUAL. AF_06/2014</t>
  </si>
  <si>
    <t>72,45</t>
  </si>
  <si>
    <t>(COMPOSIÇÃO REPRESENTATIVA) DO SERVIÇO DE ALVENARIA DE VEDAÇÃO DE BLOCOS VAZADOS DE CONCRETO DE 9X19X39CM (ESPESSURA 9CM), PARA EDIFICAÇÃO HABITACIONAL MULTIFAMILIAR (PRÉDIO). AF_11/2014</t>
  </si>
  <si>
    <t>47,21</t>
  </si>
  <si>
    <t>(COMPOSIÇÃO REPRESENTATIVA) DO SERVIÇO DE ALVENARIA DE VEDAÇÃO DE BLOCOS VAZADOS DE CONCRETO DE 9X19X39CM (ESPESSURA 9CM), PARA EDIFICAÇÃO HABITACIONAL UNIFAMILIAR (CASA) E EDIFICAÇÃO PÚBLICA PADRÃO. AF_11/2014</t>
  </si>
  <si>
    <t>47,93</t>
  </si>
  <si>
    <t>(COMPOSIÇÃO REPRESENTATIVA) DO SERVIÇO DE ALVENARIA DE VEDAÇÃO DE BLOCOS VAZADOS DE CONCRETO DE 14X19X39CM (ESPESSURA 14CM), PARA EDIFICAÇÃO HABITACIONAL UNIFAMILIAR (CASA) E EDIFICAÇÃO PÚBLICA PADRÃO. AF_12/2014</t>
  </si>
  <si>
    <t>73937/1</t>
  </si>
  <si>
    <t>ALVENARIA DE ELEMENTOS VAZADOS DE CONCRETO</t>
  </si>
  <si>
    <t>0066</t>
  </si>
  <si>
    <t>ALVENARIA ELEMENTO VAZADO CONCRETO (COBOGO)</t>
  </si>
  <si>
    <t>COBOGO DE CONCRETO (ELEMENTO VAZADO), 7X50X50CM, ASSENTADO COM ARGAMASSA TRACO 1:4 (CIMENTO E AREIA)</t>
  </si>
  <si>
    <t>107,76</t>
  </si>
  <si>
    <t>73937/3</t>
  </si>
  <si>
    <t>COBOGO DE CONCRETO (ELEMENTO VAZADO), 7X50X50CM, ASSENTADO COM ARGAMASSA TRACO 1:3 (CIMENTO E AREIA)</t>
  </si>
  <si>
    <t>107,90</t>
  </si>
  <si>
    <t>73937/5</t>
  </si>
  <si>
    <t>COBOGO DE CONCRETO (ELEMENTO VAZADO), 10X29X39CM ABERTURA COM VIDRO, ASSENTADO COM ARGAMASSA TRACO 1:4 (CIMENTO E AREIA MEDIA NAO PENEIRADA)</t>
  </si>
  <si>
    <t>189,06</t>
  </si>
  <si>
    <t>ALVENARIA DE BLOCOS DE CONCRETO ESTRUTURAL 14X19X39 CM, (ESPESSURA 14 CM), FBK = 4,5 MPA, PARA PAREDES COM ÁREA LÍQUIDA MENOR QUE 6M², SEM VÃOS, UTILIZANDO PALHETA. AF_12/2014</t>
  </si>
  <si>
    <t>53,78</t>
  </si>
  <si>
    <t>ALVENARIA DE BLOCOS DE CONCRETO ESTRUTURAL 14X19X39 CM, (ESPESSURA 14 CM), FBK = 4,5 MPA, PARA PAREDES COM ÁREA LÍQUIDA MAIOR OU IGUAL A 6M², SEM VÃOS, UTILIZANDO PALHETA. AF_12/2014</t>
  </si>
  <si>
    <t>51,42</t>
  </si>
  <si>
    <t>ALVENARIA DE BLOCOS DE CONCRETO ESTRUTURAL 14X19X39 CM, (ESPESSURA 14 CM) FBK = 14,0 MPA, PARA PAREDES COM ÁREA LÍQUIDA MENOR QUE 6M², SEM VÃOS, UTILIZANDO PALHETA. AF_12/2014</t>
  </si>
  <si>
    <t>66,17</t>
  </si>
  <si>
    <t>ALVENARIA DE BLOCOS DE CONCRETO ESTRUTURAL 14X19X39 CM, (ESPESSURA 14 CM) FBK = 14,0 MPA, PARA PAREDES COM ÁREA LÍQUIDA MAIOR OU IGUAL A 6M², SEM VÃOS, UTILIZANDO PALHETA. AF_12/2014</t>
  </si>
  <si>
    <t>63,30</t>
  </si>
  <si>
    <t>ALVENARIA DE BLOCOS DE CONCRETO ESTRUTURAL 14X19X39 CM, (ESPESSURA 14 CM), FBK = 4,5 MPA, PARA PAREDES COM ÁREA LÍQUIDA MENOR QUE 6M², COM VÃOS, UTILIZANDO PALHETA. AF_12/2014</t>
  </si>
  <si>
    <t>57,30</t>
  </si>
  <si>
    <t>ALVENARIA DE BLOCOS DE CONCRETO ESTRUTURAL 14X19X39 CM, (ESPESSURA 14 CM), FBK = 4,5 MPA, PARA PAREDES COM ÁREA LÍQUIDA MAIOR OU IGUAL A 6M², COM VÃOS, UTILIZANDO PALHETA. AF_12/2014</t>
  </si>
  <si>
    <t>53,40</t>
  </si>
  <si>
    <t>ALVENARIA DE BLOCOS DE CONCRETO ESTRUTURAL 14X19X39 CM, (ESPESSURA 14 CM) FBK = 14,0 MPA, PARA PAREDES COM ÁREA LÍQUIDA MENOR QUE 6M², COM VÃOS, UTILIZANDO PALHETA. AF_12/2014</t>
  </si>
  <si>
    <t>71,03</t>
  </si>
  <si>
    <t>ALVENARIA DE BLOCOS DE CONCRETO ESTRUTURAL 14X19X39 CM, (ESPESSURA 14 CM) FBK = 14,0 MPA, PARA PAREDES COM ÁREA LÍQUIDA MAIOR OU IGUAL A 6M², COM VÃOS, UTILIZANDO PALHETA. AF_12/2014</t>
  </si>
  <si>
    <t>66,23</t>
  </si>
  <si>
    <t>ALVENARIA DE BLOCOS DE CONCRETO ESTRUTURAL 14X19X29 CM, (ESPESSURA 14 CM), FBK = 4,5 MPA, PARA PAREDES COM ÁREA LÍQUIDA MENOR QUE 6M², SEM VÃOS, UTILIZANDO PALHETA. AF_12/2014</t>
  </si>
  <si>
    <t>62,08</t>
  </si>
  <si>
    <t>ALVENARIA DE BLOCOS DE CONCRETO ESTRUTURAL 14X19X29 CM, (ESPESSURA 14 CM), FBK = 4,5 MPA, PARA PAREDES COM ÁREA LÍQUIDA MAIOR OU IGUAL A 6M², SEM VÃOS, UTILIZANDO PALHETA. AF_12/2014</t>
  </si>
  <si>
    <t>59,97</t>
  </si>
  <si>
    <t>ALVENARIA DE BLOCOS DE CONCRETO ESTRUTURAL 14X19X29 CM, (ESPESSURA 14 CM) FBK = 14,0 MPA, PARA PAREDES COM ÁREA LÍQUIDA MENOR QUE 6M², SEM VÃOS, UTILIZANDO PALHETA. AF_12/2014</t>
  </si>
  <si>
    <t>82,30</t>
  </si>
  <si>
    <t>ALVENARIA DE BLOCOS DE CONCRETO ESTRUTURAL 14X19X29 CM, (ESPESSURA 14 CM) FBK = 14,0 MPA, PARA PAREDES COM ÁREA LÍQUIDA MAIOR OU IGUAL A 6M², SEM VÃOS, UTILIZANDO PALHETA. AF_12/2014</t>
  </si>
  <si>
    <t>79,73</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</si>
  <si>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</si>
  <si>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</si>
  <si>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61,96</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</si>
  <si>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</si>
  <si>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</si>
  <si>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82,18</t>
  </si>
  <si>
    <t>ALVENARIA DE BLOCOS DE CONCRETO ESTRUTURAL 14X19X39 CM, (ESPESSURA 14 CM), FBK = 4,5 MPA, PARA PAREDES COM ÁREA LÍQUIDA MENOR QUE 6M², SEM VÃOS, UTILIZANDO COLHER DE PEDREIRO. AF_12/2014</t>
  </si>
  <si>
    <t>65,09</t>
  </si>
  <si>
    <t>ALVENARIA DE BLOCOS DE CONCRETO ESTRUTURAL 14X19X39 CM, (ESPESSURA 14 CM), FBK = 4,5 MPA, PARA PAREDES COM ÁREA LÍQUIDA MAIOR OU IGUAL A 6M², SEM VÃOS, UTILIZANDO COLHER DE PEDREIRO. AF_12/2014</t>
  </si>
  <si>
    <t>62,73</t>
  </si>
  <si>
    <t>ALVENARIA DE BLOCOS DE CONCRETO ESTRUTURAL 14X19X39 CM, (ESPESSURA 14 CM) FBK = 14,0 MPA, PARA PAREDES COM ÁREA LÍQUIDA MENOR QUE 6M², SEM VÃOS, UTILIZANDO COLHER DE PEDREIRO. AF_12/2014</t>
  </si>
  <si>
    <t>77,10</t>
  </si>
  <si>
    <t>ALVENARIA DE BLOCOS DE CONCRETO ESTRUTURAL 14X19X39 CM, (ESPESSURA 14 CM) FBK = 14,0 MPA, PARA PAREDES COM ÁREA LÍQUIDA MAIOR OU IGUAL A 6M², SEM VÃOS, UTILIZANDO COLHER DE PEDREIRO. AF_12/2014</t>
  </si>
  <si>
    <t>74,42</t>
  </si>
  <si>
    <t>ALVENARIA DE BLOCOS DE CONCRETO ESTRUTURAL 14X19X39 CM, (ESPESSURA 14 CM), FBK = 4,5 MPA, PARA PAREDES COM ÁREA LÍQUIDA MENOR QUE 6M², COM VÃOS, UTILIZANDO COLHER DE PEDREIRO. AF_12/2014</t>
  </si>
  <si>
    <t>71,68</t>
  </si>
  <si>
    <t>ALVENARIA DE BLOCOS DE CONCRETO ESTRUTURAL 14X19X39 CM, (ESPESSURA 14 CM), FBK = 4,5 MPA, PARA PAREDES COM ÁREA LÍQUIDA MAIOR OU IGUAL A 6M², COM VÃOS, UTILIZANDO COLHER DE PEDREIRO. AF_12/2014</t>
  </si>
  <si>
    <t>66,37</t>
  </si>
  <si>
    <t>ALVENARIA DE BLOCOS DE CONCRETO ESTRUTURAL 14X19X39 CM, (ESPESSURA 14 CM) FBK = 14,0 MPA, PARA PAREDES COM ÁREA LÍQUIDA MENOR QUE 6M², COM VÃOS, UTILIZANDO COLHER DE PEDREIRO. AF_12/2014</t>
  </si>
  <si>
    <t>85,24</t>
  </si>
  <si>
    <t>ALVENARIA DE BLOCOS DE CONCRETO ESTRUTURAL 14X19X39 CM, (ESPESSURA 14 CM) FBK = 14,0 MPA, PARA PAREDES COM ÁREA LÍQUIDA MAIOR OU IGUAL A 6M², COM VÃOS, UTILIZANDO COLHER DE PEDREIRO. AF_12/2014</t>
  </si>
  <si>
    <t>79,23</t>
  </si>
  <si>
    <t>ALVENARIA DE BLOCOS DE CONCRETO ESTRUTURAL 14X19X29 CM, (ESPESSURA 14 CM), FBK = 4,5 MPA, PARA PAREDES COM ÁREA LÍQUIDA MENOR QUE 6M², SEM VÃOS, UTILIZANDO COLHER DE PEDREIRO. AF_12/2014</t>
  </si>
  <si>
    <t>73,62</t>
  </si>
  <si>
    <t>ALVENARIA DE BLOCOS DE CONCRETO ESTRUTURAL 14X19X29 CM, (ESPESSURA 14 CM), FBK = 4,5 MPA, PARA PAREDES COM ÁREA LÍQUIDA MAIOR OU IGUAL A 6M², SEM VÃOS, UTILIZANDO COLHER DE PEDREIRO. AF_12/2014</t>
  </si>
  <si>
    <t>71,50</t>
  </si>
  <si>
    <t>ALVENARIA DE BLOCOS DE CONCRETO ESTRUTURAL 14X19X29 CM, (ESPESSURA 14 CM) FBK = 14,0 MPA, PARA PAREDES COM ÁREA LÍQUIDA MENOR QUE 6M², SEM VÃOS, UTILIZANDO COLHER DE PEDREIRO. AF_12/2014</t>
  </si>
  <si>
    <t>93,46</t>
  </si>
  <si>
    <t>ALVENARIA DE BLOCOS DE CONCRETO ESTRUTURAL 14X19X29 CM, (ESPESSURA 14 CM) FBK = 14,0 MPA, PARA PAREDES COM ÁREA LÍQUIDA MAIOR OU IGUAL A 6M², SEM VÃOS, UTILIZANDO COLHER DE PEDREIRO. AF_12/2014</t>
  </si>
  <si>
    <t>91,09</t>
  </si>
  <si>
    <t>ALVENARIA DE BLOCOS DE CONCRETO ESTRUTURAL 14X19X29 CM, (ESPESSURA 14 CM), FBK = 4,5 MPA, PARA PAREDES COM ÁREA LÍQUIDA MENOR QUE 6M², COM VÃOS, UTILIZANDO COLHER DE PEDREIRO. AF_12/2014</t>
  </si>
  <si>
    <t>80,39</t>
  </si>
  <si>
    <t>ALVENARIA DE BLOCOS DE CONCRETO ESTRUTURAL 14X19X29 CM, (ESPESSURA 14 CM), FBK = 4,5 MPA, PARA PAREDES COM ÁREA LÍQUIDA MAIOR OU IGUAL A 6M², COM VÃOS, UTILIZANDO COLHER DE PEDREIRO. AF_12/2014</t>
  </si>
  <si>
    <t>75,38</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</si>
  <si>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</si>
  <si>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</si>
  <si>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</si>
  <si>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53,85</t>
  </si>
  <si>
    <t>COMPOSIÇÃO REPRESENTATIVA DE SERVIÇOS DE ALVENARIA DE BLOCOS DE CONCRETO ESTRUTURAL 14X19X29 CM, (ESPESSURA 14 CM), FBK = 4,5 MPA, UTILIZANDO PALHETA, PARA EDIFICAÇÃO HABITACIONAL. AF_10/2015</t>
  </si>
  <si>
    <t>62,32</t>
  </si>
  <si>
    <t>ALVENARIA DE BLOCOS DE VIDRO</t>
  </si>
  <si>
    <t>0067</t>
  </si>
  <si>
    <t>BLOCOS DE VIDRO TIPO CANELADO 19X19X8CM, ASSENTADO COM ARGAMASSA TRACO 1:3 (CIMENTO E AREIA GROSSA) PREPARO MECANICO, COM REJUNTAMENTO EM CIMENTO BRANCO E BARRAS DE ACO</t>
  </si>
  <si>
    <t>465,56</t>
  </si>
  <si>
    <t>BLOCOS DE VIDRO TIPO XADREZ 20X20X10CM, ASSENTADO COM ARGAMASSA TRACO 1:3 (CIMENTO E AREIA GROSSA) PREPARO MECANICO, COM REJUNTAMENTO EM CIMENTO BRANCO E BARRAS DE ACO</t>
  </si>
  <si>
    <t>469,06</t>
  </si>
  <si>
    <t>BLOCOS DE VIDRO TIPO XADREZ 20X10X8CM, ASSENTADO COM ARGAMASSA TRACO 1:3 (CIMENTO E AREIA GROSSA) PREPARO MECANICO, COM REJUNTAMENTO EM CIMENTO BRANCO E BARRAS DE ACO</t>
  </si>
  <si>
    <t>472,56</t>
  </si>
  <si>
    <t>DIVISORIAS/MARMORE/GRANITO/MARMORITE/CONCRETO/MAD.AGLOM.</t>
  </si>
  <si>
    <t>0070</t>
  </si>
  <si>
    <t>RETIRADA DE DIVISORIAS EM CHAPAS DE MADEIRA, COM MONTANTES METALICOS</t>
  </si>
  <si>
    <t>29,84</t>
  </si>
  <si>
    <t>RECOLOCACAO DE PLACAS DIVISORIAS DE GRANILITE, CONSIDERANDO REAPROVEITAMENTO DO MATERIAL</t>
  </si>
  <si>
    <t>49,47</t>
  </si>
  <si>
    <t>RECOLOCACAO DE DIVISORIAS TIPO CHAPAS OU TABUAS, EXCLUSIVE ENTARUGAMENTO, CONSIDERANDO REAPROVEITAMENTO DO MATERIAL</t>
  </si>
  <si>
    <t>16,32</t>
  </si>
  <si>
    <t>RECOLOCACAO DE DIVISORIAS TIPO CHAPAS OU TABUAS, INCLUSIVE ENTARUGAMENTO, CONSIDERANDO REAPROVEITAMENTO DO MATERIAL</t>
  </si>
  <si>
    <t>33,12</t>
  </si>
  <si>
    <t>73774/1</t>
  </si>
  <si>
    <t>PAREDE DIVISORIA PARA SANITARIOS E BANHEIROS</t>
  </si>
  <si>
    <t>DIVISORIA EM MARMORITE ESPESSURA 35MM, CHUMBAMENTO NO PISO E PAREDE COM ARGAMASSA DE CIMENTO E AREIA, POLIMENTO MANUAL, EXCLUSIVE FERRAGENS</t>
  </si>
  <si>
    <t>263,88</t>
  </si>
  <si>
    <t>73909/1</t>
  </si>
  <si>
    <t>PAINEL DIVISORIO MADEIRA</t>
  </si>
  <si>
    <t>DIVISORIA EM MADEIRA COMPENSADA RESINADA ESPESSURA 6MM, ESTRUTURADA EM MADEIRA DE LEI 3"X3"</t>
  </si>
  <si>
    <t>213,49</t>
  </si>
  <si>
    <t>74229/1</t>
  </si>
  <si>
    <t>PAINEL DIVISORIO MARMORE/GRANITO</t>
  </si>
  <si>
    <t>DIVISORIA EM MARMORE BRANCO POLIDO, ESPESSURA 3 CM, ASSENTADO COM ARGAMASSA TRACO 1:4 (CIMENTO E AREIA), ARREMATE COM CIMENTO BRANCO, EXCLUSIVE FERRAGENS</t>
  </si>
  <si>
    <t>569,37</t>
  </si>
  <si>
    <t>DIVISORIA EM GRANITO BRANCO POLIDO, ESP = 3CM, ASSENTADO COM ARGAMASSA TRACO 1:4, ARREMATE EM CIMENTO BRANCO, EXCLUSIVE FERRAGENS</t>
  </si>
  <si>
    <t>449,37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</si>
  <si>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</si>
  <si>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</si>
  <si>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79,05</t>
  </si>
  <si>
    <t>PAREDE COM PLACAS DE GESSO ACARTONADO (DRYWALL), PARA USO INTERNO, COM DUAS FACES SIMPLES E ESTRUTURA METÁLICA COM GUIAS DUPLAS, SEM VÃOS. AF_06/2017_P</t>
  </si>
  <si>
    <t>90,91</t>
  </si>
  <si>
    <t>PAREDE COM PLACAS DE GESSO ACARTONADO (DRYWALL), PARA USO INTERNO, COM DUAS FACES SIMPLES E ESTRUTURA METÁLICA COM GUIAS DUPLAS, COM VÃOS. AF_06/2017_P</t>
  </si>
  <si>
    <t>105,66</t>
  </si>
  <si>
    <t>PAREDE COM PLACAS DE GESSO ACARTONADO (DRYWALL), PARA USO INTERNO, COM UMA FACE SIMPLES E OUTRA FACE DUPLA E ESTRUTURA METÁLICA COM GUIAS SIMPLES, SEM VÃOS. AF_06/2017_P</t>
  </si>
  <si>
    <t>92,81</t>
  </si>
  <si>
    <t>PAREDE COM PLACAS DE GESSO ACARTONADO (DRYWALL), PARA USO INTERNO, COM UMA FACE SIMPLES E OUTRA FACE DUPLA E ESTRUTURA METÁLICA COM GUIAS SIMPLES, COM VÃOS. AF_06/2017_P</t>
  </si>
  <si>
    <t>100,95</t>
  </si>
  <si>
    <t>PAREDE COM PLACAS DE GESSO ACARTONADO (DRYWALL), PARA USO INTERNO COM UMA FACE SIMPLES E OUTRA FACE DUPLA E ESTRUTURA METÁLICA COM GUIAS DUPLAS, SEM VÃOS. AF_06/2017_P</t>
  </si>
  <si>
    <t>112,38</t>
  </si>
  <si>
    <t>PAREDE COM PLACAS DE GESSO ACARTONADO (DRYWALL), PARA USO INTERNO, COM UMA FACE SIMPLES E OUTRA FACE DUPLA E   ESTRUTURA METÁLICA COM GUIAS DUPLAS, COM VÃOS. AF_06/2017_P</t>
  </si>
  <si>
    <t>127,56</t>
  </si>
  <si>
    <t>PAREDE COM PLACAS DE GESSO ACARTONADO (DRYWALL), PARA USO INTERNO, COM DUAS FACES DUPLAS E ESTRUTURA METÁLICA COM GUIAS SIMPLES, SEM VÃOS. AF_06/2017_P</t>
  </si>
  <si>
    <t>114,29</t>
  </si>
  <si>
    <t>PAREDE COM PLACAS DE GESSO ACARTONADO (DRYWALL), PARA USO INTERNO, COM DUAS FACES DUPLAS E ESTRUTURA METÁLICA COM GUIAS SIMPLES, COM VÃOS. AF_06/2017_P</t>
  </si>
  <si>
    <t>122,84</t>
  </si>
  <si>
    <t>PAREDE COM PLACAS DE GESSO ACARTONADO (DRYWALL), PARA USO INTERNO COM DUAS FACES DUPLAS E ESTRUTURA METÁLICA COM GUIAS DUPLAS, SEM VÃOS. AF_06/2017</t>
  </si>
  <si>
    <t>133,86</t>
  </si>
  <si>
    <t>PAREDE COM PLACAS DE GESSO ACARTONADO (DRYWALL), PARA USO INTERNO, COM DUAS FACES DUPLAS E ESTRUTURA METÁLICA COM GUIAS DUPLAS, COM VÃOS. AF_06/2017_P</t>
  </si>
  <si>
    <t>149,45</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</si>
  <si>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</si>
  <si>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</si>
  <si>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53,51</t>
  </si>
  <si>
    <t>INSTALAÇÃO DE ISOLAMENTO COM LÃ DE ROCHA EM PAREDES DRYWALL. AF_06/2017</t>
  </si>
  <si>
    <t>23,13</t>
  </si>
  <si>
    <t>INSTALAÇÃO DE REFORÇO METÁLICO EM PAREDE DRYWALL. AF_06/2017</t>
  </si>
  <si>
    <t>INSTALAÇÃO DE REFORÇO DE MADEIRA EM PAREDE DRYWALL. AF_06/2017</t>
  </si>
  <si>
    <t>17,08</t>
  </si>
  <si>
    <t>73863/1</t>
  </si>
  <si>
    <t>ALVENARIA DE BLOCO-CONCRETO CELULAR</t>
  </si>
  <si>
    <t>0251</t>
  </si>
  <si>
    <t>ALVENARIA DE BLOCOS DE CONCRETO CELULAR</t>
  </si>
  <si>
    <t>ALVENARIA COM BLOCOS DE CONCRETO CELULAR 10X30X60CM, ESPESSURA 10CM, ASSENTADOS COM ARGAMASSA TRACO 1:2:9 (CIMENTO, CAL E AREIA) PREPARO MANUAL</t>
  </si>
  <si>
    <t>54,68</t>
  </si>
  <si>
    <t>73863/2</t>
  </si>
  <si>
    <t>ALVENARIA COM BLOCOS DE CONCRETO CELULAR 20X30X60CM, ESPESSURA 20CM, ASSENTADOS COM ARGAMASSA TRACO 1:2:9 (CIMENTO, CAL E AREIA) PREPARO MANUAL</t>
  </si>
  <si>
    <t>111,76</t>
  </si>
  <si>
    <t>73790/2</t>
  </si>
  <si>
    <t>PAVIMENTACAO</t>
  </si>
  <si>
    <t>PAVI</t>
  </si>
  <si>
    <t>RECOMPOSICAO DE PAVIMENTACAO</t>
  </si>
  <si>
    <t>0054</t>
  </si>
  <si>
    <t>REFORMA CONSERVACAO LOGRADOUROS EM PARALELEPIPEDO</t>
  </si>
  <si>
    <t>REASSENTAMENTO DE PARALELEPIPEDO SOBRE COLCHAO DE PO DE PEDRA ESPESSURA 10CM, REJUNTADO COM BETUME E PEDRISCO, CONSIDERANDO APROVEITAMENTO DO PARALELEPIPEDO</t>
  </si>
  <si>
    <t>43,60</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</si>
  <si>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</si>
  <si>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</si>
  <si>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</si>
  <si>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15,81</t>
  </si>
  <si>
    <t>83695/1</t>
  </si>
  <si>
    <t>REJUNTAMENTO PAVIMENTACAO PARALELEPIPEDO BETUME CASCALH INCL MATERIAIS</t>
  </si>
  <si>
    <t>20,63</t>
  </si>
  <si>
    <t>RECOMPOSICAO DE REVESTIMENTO PRIMARIO MEDIDO P/ VOLUME COMPACTADO</t>
  </si>
  <si>
    <t>DEMOLIÇÃO DE PAVIMENTAÇÃO ASFÁLTICA COM UTILIZAÇÃO DE MARTELO PERFURADOR, ESPESSURA ATÉ 15 CM, EXCLUSIVE CARGA E TRANSPORTE</t>
  </si>
  <si>
    <t>12,52</t>
  </si>
  <si>
    <t>REGULARIZACAO/REFORCO DE SUBLEITO</t>
  </si>
  <si>
    <t>0055</t>
  </si>
  <si>
    <t>CONFORMACAO GEOMETRICA DE PLATAFORMA PARA EXECUCAO DE REVESTIMENTO PRIMARIO EM RODOVIAS VICINAIS</t>
  </si>
  <si>
    <t>EXECUCAO DE SUB-LEITO, LEITO, SUB-BASE, BASE ETC</t>
  </si>
  <si>
    <t>0056</t>
  </si>
  <si>
    <t>BASE DE SOLO CIMENTO 2% MISTURA EM USINA, COMPACTACAO 100% PROCTOR INTERMEDIARIO, EXCLUSIVE ESCAVACAO, CARGA E TRANSPORTE DO SOLO</t>
  </si>
  <si>
    <t>28,08</t>
  </si>
  <si>
    <t>BASE DE SOLO CIMENTO 4% MISTURA EM USINA, COMPACTACAO 100% PROCTOR NORMAL, EXCLUSIVE ESCAVACAO, CARGA E TRANSPORTE DO SOLO</t>
  </si>
  <si>
    <t>39,73</t>
  </si>
  <si>
    <t>BASE DE SOLO CIMENTO 6% COM MISTURA EM USINA, COMPACTACAO 100% PROCTOR NORMAL, EXCLUSIVE ESCAVACAO, CARGA E TRANSPORTE DO SOLO</t>
  </si>
  <si>
    <t>54,01</t>
  </si>
  <si>
    <t>BASE DE SOLO - BRITA (40/60), MISTURA EM USINA, COMPACTACAO 100% PROCTOR MODIFICADO, EXCLUSIVE ESCAVACAO, CARGA E TRANSPORTE</t>
  </si>
  <si>
    <t>51,08</t>
  </si>
  <si>
    <t>BASE DE SOLO - BRITA (50/50), MISTURA EM USINA, COMPACTACAO 100% PROCTOR MODIFICADO, EXCLUSIVE ESCAVACAO, CARGA E TRANSPORTE</t>
  </si>
  <si>
    <t>44,16</t>
  </si>
  <si>
    <t>REGULARIZACAO E COMPACTACAO DE SUBLEITO ATE 20 CM DE ESPESSURA</t>
  </si>
  <si>
    <t>1,36</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</si>
  <si>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</si>
  <si>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</si>
  <si>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</si>
  <si>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29,11</t>
  </si>
  <si>
    <t>EXECUÇÃO E COMPACTAÇÃO DE BASE E OU SUB BASE COM SOLO MELHORADO COM CIMENTO (TEOR DE 4%) - EXCLUSIVE ESCAVAÇÃO, CARGA E TRANSPORTE E SOLO. AF_09/2017</t>
  </si>
  <si>
    <t>48,03</t>
  </si>
  <si>
    <t>EXECUÇÃO E COMPACTAÇÃO DE BASE E OU SUB BASE COM SOLO CIMENTO (TEOR DE CIMENTO IGUAL A 6%) - EXCLUSIVE ESCAVAÇÃO, CARGA E TRANSPORTE E SOLO. AF_09/2017</t>
  </si>
  <si>
    <t>66,70</t>
  </si>
  <si>
    <t>EXECUÇÃO E COMPACTAÇÃO DE BASE E OU SUB BASE COM SOLO CIMENTO (TEOR DE CIMENTO IGUAL A 8%) - EXCLUSIVE ESCAVAÇÃO, CARGA E TRANSPORTE E SOLO. AF_09/2017</t>
  </si>
  <si>
    <t>88,80</t>
  </si>
  <si>
    <t>EXECUÇÃO E COMPACTAÇÃO DE BASE E OU SUB BASE COM BRITA GRADUADA SIMPLES - EXCLUSIVE CARGA E TRANSPORTE. AF_09/2017</t>
  </si>
  <si>
    <t>85,58</t>
  </si>
  <si>
    <t>EXECUÇÃO E COMPACTAÇÃO DE BASE E OU SUB BASE COM BRITA GRADUADA TRATADA COM CIMENTO - EXCLUSIVE CARGA E TRANSPORTE. AF_09/2017</t>
  </si>
  <si>
    <t>120,32</t>
  </si>
  <si>
    <t>EXECUÇÃO E COMPACTAÇÃO DE BASE E OU SUB BASE COM CONCRETO COMPACTADO COM ROLO - EXCLUSIVE CARGA E TRANSPORTE. AF_09/2017</t>
  </si>
  <si>
    <t>133,77</t>
  </si>
  <si>
    <t>EXECUÇÃO E COMPACTAÇÃO DE BASE E OU SUB BASE COM PEDRA RACHÃO - EXCLUSIVE ESCAVAÇÃO, CARGA E TRANSPORTE. AF_09/2017</t>
  </si>
  <si>
    <t>69,69</t>
  </si>
  <si>
    <t>EXECUÇÃO E COMPACTAÇÃO DE BASE E OU SUB BASE COM MACADAME SECO - EXCLUSIVE ESCAVAÇÃO, CARGA E TRANSPORTE. AF_09/2017</t>
  </si>
  <si>
    <t>77,22</t>
  </si>
  <si>
    <t>EXECUÇÃO DE IMPRIMAÇÃO COM ASFALTO DILUÍDO CM-30. AF_09/2017</t>
  </si>
  <si>
    <t>EXECUÇÃO DE IMPRIMAÇÃO LIGANTE (PINTURA DE LIGAÇÃO) COM EMULSÃO ASFÁLTICA RR-2C. AF_09/2017</t>
  </si>
  <si>
    <t>EXECUCAO DE PAVIMENTACOES DIVERSAS</t>
  </si>
  <si>
    <t>0057</t>
  </si>
  <si>
    <t>PAVIMENTO EM PARALELEPIPEDO SOBRE COLCHAO DE AREIA REJUNTADO COM ARGAMASSA DE CIMENTO E AREIA NO TRAÇO 1:3 (PEDRAS PEQUENAS 30 A 35 PECAS POR M2)</t>
  </si>
  <si>
    <t>75,12</t>
  </si>
  <si>
    <t>PINTURA DE LIGACAO COM EMULSAO RR-1C</t>
  </si>
  <si>
    <t>1,63</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</si>
  <si>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</si>
  <si>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</si>
  <si>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</si>
  <si>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</si>
  <si>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</si>
  <si>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</si>
  <si>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</si>
  <si>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</si>
  <si>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REVESTIMENTO BETUMINOSO</t>
  </si>
  <si>
    <t>CAPA SELANTE COMPREENDENDO APLICAÇÃO DE ASFALTO NA PROPORÇÃO DE 0,7 A 1,5L / M2, DISTRIBUIÇÃO DE AGREGADOS DE 5 A 15KG/M2 E COMPACTAÇÃO COM ROLO - COM USO DA EMULSAO RR-2C, INCLUSO APLICACAO E COMPACTACAO</t>
  </si>
  <si>
    <t>73849/1</t>
  </si>
  <si>
    <t>FORNECIMENTO AREIA-ASFALTO</t>
  </si>
  <si>
    <t>AREIA ASFALTO A QUENTE (AAUQ) COM CAP 50/70, INCLUSO USINAGEM E APLICACAO, EXCLUSIVE TRANSPORTE</t>
  </si>
  <si>
    <t>706,79</t>
  </si>
  <si>
    <t>73849/2</t>
  </si>
  <si>
    <t>AREIA ASFALTO A FRIO (AAUF), COM EMULSAO RR-2C INCLUSO USINAGEM E APLICACAO, EXCLUSIVE TRANSPORTE</t>
  </si>
  <si>
    <t>554,95</t>
  </si>
  <si>
    <t>EXECUÇÃO DE PAVIMENTO EM PISO INTERTRAVADO, COM BLOCO PISOGRAMA DE 35 X 25 CM, ESPESSURA 6 CM. AF_12/2015</t>
  </si>
  <si>
    <t>50,97</t>
  </si>
  <si>
    <t>EXECUÇÃO DE PAVIMENTO EM PISO INTERTRAVADO, COM BLOCO PISOGRAMA DE 35 X 25 CM, ESPESSURA 8 CM. AF_12/2015</t>
  </si>
  <si>
    <t>53,44</t>
  </si>
  <si>
    <t>EXECUÇÃO DE PAVIMENTO EM PISO INTERTRAVADO, COM BLOCO SEXTAVADO DE 25 X 25 CM, ESPESSURA 6 CM. AF_12/2015</t>
  </si>
  <si>
    <t>45,93</t>
  </si>
  <si>
    <t>EXECUÇÃO DE PAVIMENTO EM PISO INTERTRAVADO, COM BLOCO SEXTAVADO DE 25 X 25 CM, ESPESSURA 8 CM. AF_12/2015</t>
  </si>
  <si>
    <t>49,48</t>
  </si>
  <si>
    <t>EXECUÇÃO DE PAVIMENTO EM PISO INTERTRAVADO, COM BLOCO SEXTAVADO DE 25 X 25 CM, ESPESSURA 10 CM. AF_12/2015</t>
  </si>
  <si>
    <t>62,51</t>
  </si>
  <si>
    <t>EXECUÇÃO DE PASSEIO EM PISO INTERTRAVADO, COM BLOCO RETANGULAR COR NATURAL DE 20 X 10 CM, ESPESSURA 6 CM. AF_12/2015</t>
  </si>
  <si>
    <t>55,40</t>
  </si>
  <si>
    <t>EXECUÇÃO DE PÁTIO/ESTACIONAMENTO EM PISO INTERTRAVADO, COM BLOCO RETANGULAR COR NATURAL DE 20 X 10 CM, ESPESSURA 6 CM. AF_12/2015</t>
  </si>
  <si>
    <t>45,44</t>
  </si>
  <si>
    <t>EXECUÇÃO DE PÁTIO/ESTACIONAMENTO EM PISO INTERTRAVADO, COM BLOCO RETANGULAR COR NATURAL DE 20 X 10 CM, ESPESSURA 8 CM. AF_12/2015</t>
  </si>
  <si>
    <t>53,23</t>
  </si>
  <si>
    <t>EXECUÇÃO DE VIA EM PISO INTERTRAVADO, COM BLOCO RETANGULAR COR NATURAL DE 20 X 10 CM, ESPESSURA 8 CM. AF_12/2015</t>
  </si>
  <si>
    <t>EXECUÇÃO DE PÁTIO/ESTACIONAMENTO EM PISO INTERTRAVADO, COM BLOCO RETANGULAR DE 20 X 10 CM, ESPESSURA 10 CM. AF_12/2015</t>
  </si>
  <si>
    <t>62,62</t>
  </si>
  <si>
    <t>EXECUÇÃO DE VIA EM PISO INTERTRAVADO, COM BLOCO RETANGULAR DE 20 X 10 CM, ESPESSURA 10 CM. AF_12/2015</t>
  </si>
  <si>
    <t>63,76</t>
  </si>
  <si>
    <t>EXECUÇÃO DE PASSEIO EM PISO INTERTRAVADO, COM BLOCO 16 FACES DE 22 X 11 CM, ESPESSURA 6 CM. AF_12/2015</t>
  </si>
  <si>
    <t>55,14</t>
  </si>
  <si>
    <t>EXECUÇÃO DE PÁTIO/ESTACIONAMENTO EM PISO INTERTRAVADO, COM BLOCO 16 FACES DE 22 X 11 CM, ESPESSURA 6 CM. AF_12/2015</t>
  </si>
  <si>
    <t>45,16</t>
  </si>
  <si>
    <t>EXECUÇÃO DE PÁTIO/ESTACIONAMENTO EM PISO INTERTRAVADO, COM BLOCO 16 FACES DE 22 X 11 CM, ESPESSURA 8 CM. AF_12/2015</t>
  </si>
  <si>
    <t>52,49</t>
  </si>
  <si>
    <t>EXECUÇÃO DE VIA EM PISO INTERTRAVADO, COM BLOCO 16 FACES DE 22 X 11 CM, ESPESSURA 8 CM. AF_12/2015</t>
  </si>
  <si>
    <t>53,52</t>
  </si>
  <si>
    <t>EXECUÇÃO DE PÁTIO/ESTACIONAMENTO EM PISO INTERTRAVADO, COM BLOCO 16 FACES DE 22 X 11 CM, ESPESSURA 10 CM. AF_12/2015</t>
  </si>
  <si>
    <t>63,94</t>
  </si>
  <si>
    <t>EXECUÇÃO DE VIA EM PISO INTERTRAVADO, COM BLOCO 16 FACES DE 22 X 11 CM, ESPESSURA 10 CM. AF_12/2015</t>
  </si>
  <si>
    <t>EXECUÇÃO DE PASSEIO EM PISO INTERTRAVADO, COM BLOCO RETANGULAR COLORIDO DE 20 X 10 CM, ESPESSURA 6 CM. AF_12/2015</t>
  </si>
  <si>
    <t>60,20</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</si>
  <si>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</si>
  <si>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</si>
  <si>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</si>
  <si>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61,47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</si>
  <si>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</si>
  <si>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</si>
  <si>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</si>
  <si>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</si>
  <si>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</si>
  <si>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3,86</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</si>
  <si>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</si>
  <si>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</si>
  <si>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</si>
  <si>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9,97</t>
  </si>
  <si>
    <t>CONSTRUÇÃO DE PAVIMENTO COM TRATAMENTO SUPERFICIAL TRIPLO, COM EMULSÃO ASFÁLTICA RR-2C. AF_01/2018</t>
  </si>
  <si>
    <t>12,61</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</si>
  <si>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</si>
  <si>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</si>
  <si>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</si>
  <si>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</si>
  <si>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4,04</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</si>
  <si>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</si>
  <si>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</si>
  <si>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</si>
  <si>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</si>
  <si>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13,63</t>
  </si>
  <si>
    <t>RECONSTRUÇÃO DE PAVIMENTO COM TRATAMENTO SUPERFICIAL TRIPLO, COM EMULSÃO ASFÁLTICA RR-2C, COM BANHO DILUÍDO. AF_01/2018</t>
  </si>
  <si>
    <t>15,15</t>
  </si>
  <si>
    <t>RECONSTRUÇÃO DE PAVIMENTO COM TRATAMENTO SUPERFICIAL TRIPLO, COM EMULSÃO ASFÁLTICA RR-2C, COM CAPA SELANTE. AF_01/2018</t>
  </si>
  <si>
    <t>16,75</t>
  </si>
  <si>
    <t>SINALIZACAO HORIZONTAL/VERTICAL</t>
  </si>
  <si>
    <t>0249</t>
  </si>
  <si>
    <t>SINALIZACAO HORIZONTAL COM TINTA RETRORREFLETIVA A BASE DE RESINA ACRILICA COM MICROESFERAS DE VIDRO</t>
  </si>
  <si>
    <t>26,81</t>
  </si>
  <si>
    <t>CAIACAO EM MEIO FIO</t>
  </si>
  <si>
    <t>73770/1</t>
  </si>
  <si>
    <t>MURETA DIVISORIA E/OU DE PROTECAO</t>
  </si>
  <si>
    <t>0250</t>
  </si>
  <si>
    <t>BARREIRA PRE-MOLDADA CONCR ARMADO/MURETA DIVISORIA DE TRAFEGO</t>
  </si>
  <si>
    <t>BARREIRA PRE-MOLDADA EXTERNA CONCRETO ARMADO 0,25X0,40X1,14M FCK=25MPA ACO CA-50 INCL VIGOTA HORIZONTAL MONTANTE A CADA 1,00M  FERROS DE LIGACAO E MATERIAIS.</t>
  </si>
  <si>
    <t>486,61</t>
  </si>
  <si>
    <t>73770/2</t>
  </si>
  <si>
    <t>BARREIRA DUPLA PRE-MOL INTER CONCRETO ARMADO 0,15X0,65X0,77M FCK=25MPA ACO CA-50 INCL FERROS DE LIGACAO E MATERIAIS.</t>
  </si>
  <si>
    <t>417,37</t>
  </si>
  <si>
    <t>83696/1</t>
  </si>
  <si>
    <t>PINTURA GUARDA-CORPO GUARDA-RODA E MURETA PROTECAO</t>
  </si>
  <si>
    <t>PINTURA GUARDA-CORPO GUARDA-RODA E MURETA PROTECAO COM CAL EM PONTES EVIADUTOS MEDIDA PELO DOBRO DA AREA TOTAL (LARGURAXALTURA).</t>
  </si>
  <si>
    <t>FABRICACAO/EXECUCAO DE CBUQ/PRE-MISTURADOS</t>
  </si>
  <si>
    <t>0287</t>
  </si>
  <si>
    <t>USINAGEM DE CBUQ COM CAP 50/70, PARA CAPA DE ROLAMENTO</t>
  </si>
  <si>
    <t>235,32</t>
  </si>
  <si>
    <t>USINAGEM DE CBUQ COM CAP 50/70, PARA BINDER</t>
  </si>
  <si>
    <t>197,43</t>
  </si>
  <si>
    <t>73759/2</t>
  </si>
  <si>
    <t>PRE-MISTURADO A FRIO COM EMULSAO RL-1C, INCLUSO USINAGEM E APLICACAO, EXCLUSIVE TRANSPORTE</t>
  </si>
  <si>
    <t>394,42</t>
  </si>
  <si>
    <t>CONSTRUÇÃO DE PAVIMENTO COM APLICAÇÃO DE CONCRETO BETUMINOSO USINADO A QUENTE (CBUQ), CAMADA DE ROLAMENTO, COM ESPESSURA DE 3,0 CM - EXCLUSIVE TRANSPORTE. AF_03/2017</t>
  </si>
  <si>
    <t>897,96</t>
  </si>
  <si>
    <t>CONSTRUÇÃO DE PAVIMENTO COM APLICAÇÃO DE CONCRETO BETUMINOSO USINADO A QUENTE (CBUQ), BINDER, COM ESPESSURA DE 3,0 CM - EXCLUSIVE TRANSPORTE. AF_03/2017</t>
  </si>
  <si>
    <t>830,79</t>
  </si>
  <si>
    <t>CONSTRUÇÃO DE PAVIMENTO COM APLICAÇÃO DE CONCRETO BETUMINOSO USINADO A QUENTE (CBUQ), CAMADA DE ROLAMENTO, COM ESPESSURA DE 4,0 CM - EXCLUSIVE TRANSPORTE. AF_03/2017</t>
  </si>
  <si>
    <t>860,19</t>
  </si>
  <si>
    <t>CONSTRUÇÃO DE PAVIMENTO COM APLICAÇÃO DE CONCRETO BETUMINOSO USINADO A QUENTE (CBUQ), BINDER, COM ESPESSURA DE 4,0 CM - EXCLUSIVE TRANSPORTE. AF_03/2017</t>
  </si>
  <si>
    <t>803,57</t>
  </si>
  <si>
    <t>CONSTRUÇÃO DE PAVIMENTO COM APLICAÇÃO DE CONCRETO BETUMINOSO USINADO A QUENTE (CBUQ), CAMADA DE ROLAMENTO, COM ESPESSURA DE 5,0 CM - EXCLUSIVE TRANSPORTE. AF_03/2017</t>
  </si>
  <si>
    <t>836,90</t>
  </si>
  <si>
    <t>CONSTRUÇÃO DE PAVIMENTO COM APLICAÇÃO DE CONCRETO BETUMINOSO USINADO A QUENTE (CBUQ), BINDER, COM ESPESSURA DE 5,0 CM - EXCLUSIVE TRANSPORTE. AF_03/2017</t>
  </si>
  <si>
    <t>786,82</t>
  </si>
  <si>
    <t>CONSTRUÇÃO DE PAVIMENTO COM APLICAÇÃO DE CONCRETO BETUMINOSO USINADO A QUENTE (CBUQ), CAMADA DE ROLAMENTO, COM ESPESSURA DE 6,0 CM - EXCLUSIVE TRANSPORTE. AF_03/2017</t>
  </si>
  <si>
    <t>822,37</t>
  </si>
  <si>
    <t>CONSTRUÇÃO DE PAVIMENTO COM APLICAÇÃO DE CONCRETO BETUMINOSO USINADO A QUENTE (CBUQ), BINDER, COM ESPESSURA DE 6,0 CM - EXCLUSIVE TRANSPORTE. AF_03/2017</t>
  </si>
  <si>
    <t>776,37</t>
  </si>
  <si>
    <t>CONSTRUÇÃO DE PAVIMENTO COM APLICAÇÃO DE CONCRETO BETUMINOSO USINADO A QUENTE (CBUQ), CAMADA DE ROLAMENTO, COM ESPESSURA DE 7,0 CM - EXCLUSIVE TRANSPORTE. AF_03/2017</t>
  </si>
  <si>
    <t>812,00</t>
  </si>
  <si>
    <t>CONSTRUÇÃO DE PAVIMENTO COM APLICAÇÃO DE CONCRETO BETUMINOSO USINADO A QUENTE (CBUQ), BINDER, COM ESPESSURA DE 7,0 CM - EXCLUSIVE TRANSPORTE. AF_03/2017</t>
  </si>
  <si>
    <t>768,93</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</si>
  <si>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</si>
  <si>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</si>
  <si>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</si>
  <si>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79,07</t>
  </si>
  <si>
    <t>USINAGEM DE BRITA GRADUADA TRATADA COM CIMENTO, UTILIZANDO BRITA COMERCIAL COM USINA 300 T/H. AF_06/2017</t>
  </si>
  <si>
    <t>113,03</t>
  </si>
  <si>
    <t>USINAGEM DE CONCRETO PARA COMPACTAÇÃO COM ROLO, UTILIZANDO BRITA COMERCIAL. AF_06/2017</t>
  </si>
  <si>
    <t>127,29</t>
  </si>
  <si>
    <t>PINTURAS</t>
  </si>
  <si>
    <t>PINT</t>
  </si>
  <si>
    <t>PINTURA DE PAREDE</t>
  </si>
  <si>
    <t>0155</t>
  </si>
  <si>
    <t>CAIACAO INT OU EXT SOBRE REVESTIMENTO LISO C/ADOCAO DE FIXADOR COM    COM DUAS DEMAOS</t>
  </si>
  <si>
    <t>7,95</t>
  </si>
  <si>
    <t>PINTURA DE SUPERFICIE C/TINTA GRAFITE</t>
  </si>
  <si>
    <t>17,70</t>
  </si>
  <si>
    <t>74133/1</t>
  </si>
  <si>
    <t>EMASSAMENTO P/PINTURA OLEO/ESMALTE</t>
  </si>
  <si>
    <t>EMASSAMENTO COM MASSA A OLEO, UMA DEMAO</t>
  </si>
  <si>
    <t>14,40</t>
  </si>
  <si>
    <t>74133/2</t>
  </si>
  <si>
    <t>EMASSAMENTO COM MASSA A OLEO, DUAS DEMAOS</t>
  </si>
  <si>
    <t>17,96</t>
  </si>
  <si>
    <t>EMASSAMENTO COM MASSA EPOXI, 2 DEMAOS</t>
  </si>
  <si>
    <t>44,51</t>
  </si>
  <si>
    <t>79494/1</t>
  </si>
  <si>
    <t>PINTURAS A OLEO E ALQUIDICOS SOBRE PAREDES E TETOS</t>
  </si>
  <si>
    <t>PINTURA DE QUADRO ESCOLAR COM TINTA ESMALTE ACABAMENTO FOSCO, DUAS DEMAOS SOBRE MASSA ACRILICA</t>
  </si>
  <si>
    <t>PINTURA COM TINTA IMPERMEAVEL MINERAL EM PO, DUAS DEMAOS</t>
  </si>
  <si>
    <t>8,74</t>
  </si>
  <si>
    <t>APLICAÇÃO MANUAL DE FUNDO SELADOR ACRÍLICO EM PANOS COM PRESENÇA DE VÃOS DE EDIFÍCIOS DE MÚLTIPLOS PAVIMENTOS. AF_06/2014</t>
  </si>
  <si>
    <t>2,04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</si>
  <si>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</si>
  <si>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</si>
  <si>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</si>
  <si>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</si>
  <si>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2,21</t>
  </si>
  <si>
    <t>APLICAÇÃO MANUAL DE PINTURA COM TINTA TEXTURIZADA ACRÍLICA EM PANOS COM PRESENÇA DE VÃOS DE EDIFÍCIOS DE MÚLTIPLOS PAVIMENTOS, UMA COR. AF_06/2014</t>
  </si>
  <si>
    <t>14,05</t>
  </si>
  <si>
    <t>APLICAÇÃO MANUAL DE PINTURA COM TINTA TEXTURIZADA ACRÍLICA EM PANOS CEGOS DE FACHADA (SEM PRESENÇA DE VÃOS) DE EDIFÍCIOS DE MÚLTIPLOS PAVIMENTOS, UMA COR. AF_06/2014</t>
  </si>
  <si>
    <t>12,21</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</si>
  <si>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</si>
  <si>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</si>
  <si>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18,92</t>
  </si>
  <si>
    <t>APLICAÇÃO MANUAL DE PINTURA COM TINTA TEXTURIZADA ACRÍLICA EM PAREDES EXTERNAS DE CASAS, UMA COR. AF_06/2014</t>
  </si>
  <si>
    <t>14,62</t>
  </si>
  <si>
    <t>APLICAÇÃO MANUAL DE PINTURA COM TINTA TEXTURIZADA ACRÍLICA EM PANOS COM PRESENÇA DE VÃOS DE EDIFÍCIOS DE MÚLTIPLOS PAVIMENTOS, DUAS CORES. AF_06/2014</t>
  </si>
  <si>
    <t>16,57</t>
  </si>
  <si>
    <t>APLICAÇÃO MANUAL DE PINTURA COM TINTA TEXTURIZADA ACRÍLICA EM PANOS CEGOS DE FACHADA (SEM PRESENÇA DE VÃOS) DE EDIFÍCIOS DE MÚLTIPLOS PAVIMENTOS, DUAS CORES. AF_06/2014</t>
  </si>
  <si>
    <t>13,40</t>
  </si>
  <si>
    <t>APLICAÇÃO MANUAL DE PINTURA COM TINTA TEXTURIZADA ACRÍLICA EM SUPERFÍCIES EXTERNAS DE SACADA DE EDIFÍCIOS DE MÚLTIPLOS PAVIMENTOS, DUAS CORES. AF_06/2014</t>
  </si>
  <si>
    <t>22,93</t>
  </si>
  <si>
    <t>APLICAÇÃO MANUAL DE PINTURA COM TINTA TEXTURIZADA ACRÍLICA EM SUPERFÍCIES INTERNAS DA SACADA DE EDIFÍCIOS DE MÚLTIPLOS PAVIMENTOS, DUAS CORES. AF_06/2014</t>
  </si>
  <si>
    <t>24,97</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</si>
  <si>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</si>
  <si>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</si>
  <si>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</si>
  <si>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2,69</t>
  </si>
  <si>
    <t>APLICAÇÃO DE FUNDO SELADOR LÁTEX PVA EM PAREDES, UMA DEMÃO. AF_06/2014</t>
  </si>
  <si>
    <t>2,48</t>
  </si>
  <si>
    <t>APLICAÇÃO DE FUNDO SELADOR ACRÍLICO EM TETO, UMA DEMÃO. AF_06/2014</t>
  </si>
  <si>
    <t>APLICAÇÃO DE FUNDO SELADOR ACRÍLICO EM PAREDES, UMA DEMÃO. AF_06/2014</t>
  </si>
  <si>
    <t>1,91</t>
  </si>
  <si>
    <t>APLICAÇÃO MANUAL DE PINTURA COM TINTA LÁTEX PVA EM TETO, DUAS DEMÃOS. AF_06/2014</t>
  </si>
  <si>
    <t>9,24</t>
  </si>
  <si>
    <t>APLICAÇÃO MANUAL DE PINTURA COM TINTA LÁTEX PVA EM PAREDES, DUAS DEMÃOS. AF_06/2014</t>
  </si>
  <si>
    <t>APLICAÇÃO MANUAL DE PINTURA COM TINTA LÁTEX ACRÍLICA EM TETO, DUAS DEMÃOS. AF_06/2014</t>
  </si>
  <si>
    <t>11,85</t>
  </si>
  <si>
    <t>APLICAÇÃO MANUAL DE PINTURA COM TINTA LÁTEX ACRÍLICA EM PAREDES, DUAS DEMÃOS. AF_06/2014</t>
  </si>
  <si>
    <t>10,45</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</si>
  <si>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</si>
  <si>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</si>
  <si>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</si>
  <si>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8,03</t>
  </si>
  <si>
    <t>APLICAÇÃO MECÂNICA DE PINTURA COM TINTA LÁTEX ACRÍLICA EM PAREDES, DUAS DEMÃOS. AF_06/2014</t>
  </si>
  <si>
    <t>7,68</t>
  </si>
  <si>
    <t>APLICAÇÃO E LIXAMENTO DE MASSA LÁTEX EM TETO, UMA DEMÃO. AF_06/2014</t>
  </si>
  <si>
    <t>14,47</t>
  </si>
  <si>
    <t>APLICAÇÃO E LIXAMENTO DE MASSA LÁTEX EM PAREDES, UMA DEMÃO. AF_06/2014</t>
  </si>
  <si>
    <t>APLICAÇÃO E LIXAMENTO DE MASSA LÁTEX EM TETO, DUAS DEMÃOS. AF_06/2014</t>
  </si>
  <si>
    <t>APLICAÇÃO E LIXAMENTO DE MASSA LÁTEX EM PAREDES, DUAS DEMÃOS. AF_06/2014</t>
  </si>
  <si>
    <t>10,71</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</si>
  <si>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</si>
  <si>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</si>
  <si>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</si>
  <si>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</si>
  <si>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</si>
  <si>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15,76</t>
  </si>
  <si>
    <t>APLICAÇÃO MANUAL DE TINTA LÁTEX ACRÍLICA EM SUPERFÍCIES INTERNAS DE SACADA DE EDIFÍCIOS DE MÚLTIPLOS PAVIMENTOS, DUAS DEMÃOS. AF_11/2016</t>
  </si>
  <si>
    <t>17,36</t>
  </si>
  <si>
    <t>APLICAÇÃO MANUAL DE TINTA LÁTEX ACRÍLICA EM PAREDE EXTERNAS DE CASAS, DUAS DEMÃOS. AF_11/2016</t>
  </si>
  <si>
    <t>11,48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</si>
  <si>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</si>
  <si>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</si>
  <si>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</si>
  <si>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19,27</t>
  </si>
  <si>
    <t>APLICAÇÃO MANUAL DE MASSA ACRÍLICA EM SUPERFÍCIES INTERNAS DE SACADA DE EDIFÍCIOS DE MÚLTIPLOS PAVIMENTOS, UMA DEMÃO. AF_05/2017</t>
  </si>
  <si>
    <t>21,29</t>
  </si>
  <si>
    <t>APLICAÇÃO MANUAL DE MASSA ACRÍLICA EM PAREDES EXTERNAS DE CASAS, UMA DEMÃO. AF_05/2017</t>
  </si>
  <si>
    <t>13,92</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</si>
  <si>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</si>
  <si>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</si>
  <si>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</si>
  <si>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26,27</t>
  </si>
  <si>
    <t>APLICAÇÃO MANUAL DE MASSA ACRÍLICA EM SUPERFÍCIES INTERNAS DE SACADA DE EDIFÍCIOS DE MÚLTIPLOS PAVIMENTOS, DUAS DEMÃOS. AF_05/2017</t>
  </si>
  <si>
    <t>APLICAÇÃO MANUAL DE MASSA ACRÍLICA EM PAREDES EXTERNAS DE CASAS, DUAS DEMÃOS. AF_05/2017</t>
  </si>
  <si>
    <t>PINTURA EM CONCRETO APARENTE</t>
  </si>
  <si>
    <t>0156</t>
  </si>
  <si>
    <t>PINTURA EPOXI, DUAS DEMAOS</t>
  </si>
  <si>
    <t>37,96</t>
  </si>
  <si>
    <t>PINTURA COM TINTA A BASE DE BORRACHA CLORADA, 2 DEMAOS</t>
  </si>
  <si>
    <t>35,37</t>
  </si>
  <si>
    <t>79514/1</t>
  </si>
  <si>
    <t>ACABAMENTO EPOXI</t>
  </si>
  <si>
    <t>PINTURA EPOXI, TRES DEMAOS</t>
  </si>
  <si>
    <t>53,08</t>
  </si>
  <si>
    <t>PINTURA EPOXI INCLUSO EMASSAMENTO E FUNDO PREPARADOR</t>
  </si>
  <si>
    <t>118,08</t>
  </si>
  <si>
    <t>TRATAMENTO EM  CONCRETO COM ESTUQUE E LIXAMENTO</t>
  </si>
  <si>
    <t>29,79</t>
  </si>
  <si>
    <t>PINTURA EM MADEIRA</t>
  </si>
  <si>
    <t>0157</t>
  </si>
  <si>
    <t>PINTURA EM VERNIZ SINTETICO BRILHANTE EM MADEIRA, TRES DEMAOS</t>
  </si>
  <si>
    <t>VERNIZ SINTETICO EM MADEIRA, DUAS DEMAOS</t>
  </si>
  <si>
    <t>73739/1</t>
  </si>
  <si>
    <t>PINTURA ESMALTE</t>
  </si>
  <si>
    <t>PINTURA ESMALTE ACETINADO EM MADEIRA, DUAS DEMAOS</t>
  </si>
  <si>
    <t>14,68</t>
  </si>
  <si>
    <t>74065/1</t>
  </si>
  <si>
    <t>PINTURA ESMALTE ACETINADO 2 DEMAOS APARELHADA P/MADEIRA</t>
  </si>
  <si>
    <t>PINTURA ESMALTE FOSCO PARA MADEIRA, DUAS DEMAOS, SOBRE FUNDO NIVELADOR BRANCO</t>
  </si>
  <si>
    <t>74065/2</t>
  </si>
  <si>
    <t>PINTURA ESMALTE ACETINADO PARA MADEIRA, DUAS DEMAOS, SOBRE FUNDO NIVELADOR BRANCO</t>
  </si>
  <si>
    <t>20,09</t>
  </si>
  <si>
    <t>74065/3</t>
  </si>
  <si>
    <t>PINTURA ESMALTE BRILHANTE PARA MADEIRA, DUAS DEMAOS, SOBRE FUNDO NIVELADOR BRANCO</t>
  </si>
  <si>
    <t>19,99</t>
  </si>
  <si>
    <t>PINTURA A OLEO, 1 DEMAO</t>
  </si>
  <si>
    <t>PINTURA A OLEO, 2 DEMAOS</t>
  </si>
  <si>
    <t>16,53</t>
  </si>
  <si>
    <t>PINTURA COM VERNIZ POLIURETANO, 2 DEMAOS</t>
  </si>
  <si>
    <t>15,68</t>
  </si>
  <si>
    <t>79497/1</t>
  </si>
  <si>
    <t>PINTURA EM ESQUADRIAS DE MADEIRA</t>
  </si>
  <si>
    <t>PINTURA A OLEO, 3 DEMAOS</t>
  </si>
  <si>
    <t>20,51</t>
  </si>
  <si>
    <t>VERNIZ SINTETICO BRILHANTE, 2 DEMAOS</t>
  </si>
  <si>
    <t>FUNDO SINTETICO NIVELADOR BRANCO</t>
  </si>
  <si>
    <t>8,19</t>
  </si>
  <si>
    <t>PINTURA ESMALTE FOSCO EM MADEIRA, DUAS DEMAOS</t>
  </si>
  <si>
    <t>13,53</t>
  </si>
  <si>
    <t>PINTURA IMUNIZANTE PARA MADEIRA, DUAS DEMAOS</t>
  </si>
  <si>
    <t>PINTURA VERNIZ POLIURETANO BRILHANTE EM MADEIRA, TRES DEMAOS</t>
  </si>
  <si>
    <t>18,28</t>
  </si>
  <si>
    <t>PINTURA PARA METAL</t>
  </si>
  <si>
    <t>0158</t>
  </si>
  <si>
    <t>JATEAMENTO COM AREIA EM ESTRUTURA METALICA</t>
  </si>
  <si>
    <t>17,25</t>
  </si>
  <si>
    <t>73794/1</t>
  </si>
  <si>
    <t>PINTURA EM FERRO, SOBRE BASE ANTI-CORROSIVA, EM DUAS DEMAOS</t>
  </si>
  <si>
    <t>PINTURA COM TINTA PROTETORA ACABAMENTO GRAFITE ESMALTE SOBRE SUPERFICIE METALICA, 2 DEMAOS</t>
  </si>
  <si>
    <t>73865/1</t>
  </si>
  <si>
    <t>PRIMER EPOXI</t>
  </si>
  <si>
    <t>FUNDO PREPARADOR PRIMER A BASE DE EPOXI, PARA ESTRUTURA METALICA, UMA DEMAO, ESPESSURA DE 25 MICRA.</t>
  </si>
  <si>
    <t>73924/1</t>
  </si>
  <si>
    <t>PINTURA ESMALTE ALTO BRILHO, DUAS DEMAOS, SOBRE SUPERFICIE METALICA</t>
  </si>
  <si>
    <t>22,11</t>
  </si>
  <si>
    <t>73924/2</t>
  </si>
  <si>
    <t>PINTURA ESMALTE ACETINADO, DUAS DEMAOS, SOBRE SUPERFICIE METALICA</t>
  </si>
  <si>
    <t>22,21</t>
  </si>
  <si>
    <t>73924/3</t>
  </si>
  <si>
    <t>PINTURA ESMALTE FOSCO, DUAS DEMAOS, SOBRE SUPERFICIE METALICA</t>
  </si>
  <si>
    <t>22,55</t>
  </si>
  <si>
    <t>74064/1</t>
  </si>
  <si>
    <t>PINTURA FUNDO OXIDO FERRO/ZARCAO 1 DEMAO  P/FERRO</t>
  </si>
  <si>
    <t>FUNDO ANTICORROSIVO A BASE DE OXIDO DE FERRO (ZARCAO), DUAS DEMAOS</t>
  </si>
  <si>
    <t>17,18</t>
  </si>
  <si>
    <t>74064/2</t>
  </si>
  <si>
    <t>FUNDO ANTICORROSIVO A BASE DE OXIDO DE FERRO (ZARCAO), UMA DEMAO</t>
  </si>
  <si>
    <t>74145/1</t>
  </si>
  <si>
    <t>PINTURA DE PECAS METALICAS A REVOLVER(AR-COMPRIMIDO)</t>
  </si>
  <si>
    <t>PINTURA ESMALTE FOSCO, DUAS DEMAOS, SOBRE SUPERFICIE METALICA, INCLUSO UMA DEMAO DE FUNDO ANTICORROSIVO. UTILIZACAO DE REVOLVER ( AR-COMPRIMIDO).</t>
  </si>
  <si>
    <t>79498/1</t>
  </si>
  <si>
    <t>PINTURA A OLEO E ALQUIDICOS SOBRE FERRO</t>
  </si>
  <si>
    <t>PINTURA A OLEO BRILHANTE SOBRE SUPERFICIE METALICA, UMA DEMAO INCLUSO UMA DEMAO DE FUNDO ANTICORROSIVO</t>
  </si>
  <si>
    <t>79499/1</t>
  </si>
  <si>
    <t>PINTURA DE POSTES</t>
  </si>
  <si>
    <t>PINTURA POSTE RETO DE ACO 3,5 A 6M C/1 DEMAO D/TINTA GRAFITE C/PROPRIEDADES DE PRIMER E ACABAMENTO - OBS: C/ALTO TEOR DE ZARCAO</t>
  </si>
  <si>
    <t>17,83</t>
  </si>
  <si>
    <t>79515/1</t>
  </si>
  <si>
    <t>ACABAMENTO ALUMINIO</t>
  </si>
  <si>
    <t>PINTURA COM TINTA PROTETORA ACABAMENTO ALUMINIO, TRES DEMAOS</t>
  </si>
  <si>
    <t>28,44</t>
  </si>
  <si>
    <t>FUNDO PREPARADOR PRIMER SINTETICO, PARA ESTRUTURA METALICA, UMA DEMÃO, ESPESSURA DE 25 MICRA</t>
  </si>
  <si>
    <t>5,61</t>
  </si>
  <si>
    <t>PINTURA COM TINTA PROTETORA ACABAMENTO ALUMINIO, UMA DEMAO SOBRE SUPERFCIE METALICA</t>
  </si>
  <si>
    <t>14,34</t>
  </si>
  <si>
    <t>PINTURA COM TINTA PROTETORA ACABAMENTO ALUMINIO, DUAS DEMAOS SOBRE SUPERFICIE METALICA</t>
  </si>
  <si>
    <t>22,68</t>
  </si>
  <si>
    <t>PINTURA ESMALTE BRILHANTE (2 DEMAOS) SOBRE SUPERFICIE METALICA, INCLUSIVE PROTECAO COM ZARCAO (1 DEMAO)</t>
  </si>
  <si>
    <t>33,29</t>
  </si>
  <si>
    <t>PINTURA PARA PISO</t>
  </si>
  <si>
    <t>0161</t>
  </si>
  <si>
    <t>PINTURA ACRILICA DE FAIXAS DE DEMARCACAO EM QUADRA POLIESPORTIVA, 5 CM DE LARGURA</t>
  </si>
  <si>
    <t>9,30</t>
  </si>
  <si>
    <t>73978/1</t>
  </si>
  <si>
    <t>PINTURAS IMPERMEABILIZANTES</t>
  </si>
  <si>
    <t>PINTURA HIDROFUGANTE COM SILICONE SOBRE PISO CIMENTADO, UMA DEMAO</t>
  </si>
  <si>
    <t>74245/1</t>
  </si>
  <si>
    <t>PINTURA ACRILICA EM PISO CIMENTADO DUAS DEMAOS</t>
  </si>
  <si>
    <t>12,32</t>
  </si>
  <si>
    <t>PINTURA COM TINTA A BASE DE BORRACHA CLORADA , DE FAIXAS DE DEMARCACAO, EM QUADRA POLIESPORTIVA, 5 CM DE LARGURA.</t>
  </si>
  <si>
    <t>11,40</t>
  </si>
  <si>
    <t>79500/2</t>
  </si>
  <si>
    <t>MARCACAO DE QUADRAS E PINTURAS DE PISOS</t>
  </si>
  <si>
    <t>PINTURA ACRILICA EM PISO CIMENTADO, TRES DEMAOS</t>
  </si>
  <si>
    <t>APLICACAO DE VERNIZ POLIURETANO FOSCO SOBRE PISO DE PEDRAS DECORATIVAS, 3 DEMAOS</t>
  </si>
  <si>
    <t>PINTURA ACRILICA PARA SINALIZAÇÃO HORIZONTAL EM PISO CIMENTADO</t>
  </si>
  <si>
    <t>POLIMENTO E ENCERAMENTO DE PISO EM MADEIRA</t>
  </si>
  <si>
    <t>18,25</t>
  </si>
  <si>
    <t>PINTURA EM TELHA</t>
  </si>
  <si>
    <t>0261</t>
  </si>
  <si>
    <t>PINTURA PARA TELHAS DE ALUMINIO COM TINTA ESMALTE AUTOMOTIVA</t>
  </si>
  <si>
    <t>PISOS</t>
  </si>
  <si>
    <t>PISO</t>
  </si>
  <si>
    <t>PISO DE MADEIRA</t>
  </si>
  <si>
    <t>0112</t>
  </si>
  <si>
    <t>RECOLOCACAO DE TACOS DE MADEIRA COM REAPROVEITAMENTO DE MATERIAL E ASSENTAMENTO COM ARGAMASSA 1:4 (CIMENTO E AREIA)</t>
  </si>
  <si>
    <t>69,61</t>
  </si>
  <si>
    <t>RECOLOCACAO DE PISO DE TABUAS DE MADEIRA, CONSIDERANDO REAPROVEITAMENTO DO MATERIAL, EXCLUSIVE VIGAMENTO</t>
  </si>
  <si>
    <t>RECOLOCACAO DE PISO DE TABUAS DE MADEIRA, CONSIDERANDO REAPROVEITAMENTO DO MATERIAL, INCLUSIVE VIGAMENTO</t>
  </si>
  <si>
    <t>60,82</t>
  </si>
  <si>
    <t>PISO EM TABUA CORRIDA DE MADEIRA ESPESSURA 2,5CM FIXADO EM PECAS DE MADEIRA E ASSENTADO EM ARGAMASSA TRACO 1:4 (CIMENTO/AREIA)</t>
  </si>
  <si>
    <t>141,94</t>
  </si>
  <si>
    <t>73734/1</t>
  </si>
  <si>
    <t>PISO EM MADEIRA</t>
  </si>
  <si>
    <t>PISO EM TACO DE MADEIRA 7X21CM, ASSENTADO COM ARGAMASSA TRACO 1:4 (CIMENTO E AREIA MEDIA)</t>
  </si>
  <si>
    <t>155,79</t>
  </si>
  <si>
    <t>PISO EM TACO DE MADEIRA 7X21CM, FIXADO COM COLA BASE DE PVA</t>
  </si>
  <si>
    <t>125,21</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</si>
  <si>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</si>
  <si>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</si>
  <si>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</si>
  <si>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</si>
  <si>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36,19</t>
  </si>
  <si>
    <t>REVESTIMENTO CERÂMICO PARA PISO COM PLACAS TIPO ESMALTADA EXTRA DE DIMENSÕES 35X35 CM APLICADA EM AMBIENTES DE ÁREA MAIOR QUE 10 M2. AF_06/2014</t>
  </si>
  <si>
    <t>31,76</t>
  </si>
  <si>
    <t>REVESTIMENTO CERÂMICO PARA PISO COM PLACAS TIPO ESMALTADA EXTRA DE DIMENSÕES 45X45 CM APLICADA EM AMBIENTES DE ÁREA MENOR QUE 5 M2. AF_06/2014</t>
  </si>
  <si>
    <t>46,66</t>
  </si>
  <si>
    <t>REVESTIMENTO CERÂMICO PARA PISO COM PLACAS TIPO ESMALTADA EXTRA DE DIMENSÕES 45X45 CM APLICADA EM AMBIENTES DE ÁREA ENTRE 5 M2 E 10 M2. AF_06/2014</t>
  </si>
  <si>
    <t>38,16</t>
  </si>
  <si>
    <t>REVESTIMENTO CERÂMICO PARA PISO COM PLACAS TIPO ESMALTADA EXTRA DE DIMENSÕES 45X45 CM APLICADA EM AMBIENTES DE ÁREA MAIOR QUE 10 M2. AF_06/2014</t>
  </si>
  <si>
    <t>32,59</t>
  </si>
  <si>
    <t>REVESTIMENTO CERÂMICO PARA PISO COM PLACAS TIPO ESMALTADA EXTRA DE DIMENSÕES 60X60 CM APLICADA EM AMBIENTES DE ÁREA MENOR QUE 5 M2. AF_06/2014</t>
  </si>
  <si>
    <t>74,90</t>
  </si>
  <si>
    <t>REVESTIMENTO CERÂMICO PARA PISO COM PLACAS TIPO ESMALTADA EXTRA DE DIMENSÕES 60X60 CM APLICADA EM AMBIENTES DE ÁREA ENTRE 5 M2 E 10 M2. AF_06/2014</t>
  </si>
  <si>
    <t>64,73</t>
  </si>
  <si>
    <t>REVESTIMENTO CERÂMICO PARA PISO COM PLACAS TIPO ESMALTADA EXTRA DE DIMENSÕES 60X60 CM APLICADA EM AMBIENTES DE ÁREA MAIOR QUE 10 M2. AF_06/2014</t>
  </si>
  <si>
    <t>58,22</t>
  </si>
  <si>
    <t>REVESTIMENTO CERÂMICO PARA PISO COM PLACAS TIPO PORCELANATO DE DIMENSÕES 45X45 CM APLICADA EM AMBIENTES DE ÁREA MENOR QUE 5 M². AF_06/2014</t>
  </si>
  <si>
    <t>98,23</t>
  </si>
  <si>
    <t>REVESTIMENTO CERÂMICO PARA PISO COM PLACAS TIPO PORCELANATO DE DIMENSÕES 45X45 CM APLICADA EM AMBIENTES DE ÁREA ENTRE 5 M² E 10 M². AF_06/2014</t>
  </si>
  <si>
    <t>88,59</t>
  </si>
  <si>
    <t>REVESTIMENTO CERÂMICO PARA PISO COM PLACAS TIPO PORCELANATO DE DIMENSÕES 45X45 CM APLICADA EM AMBIENTES DE ÁREA MAIOR QUE 10 M². AF_06/2014</t>
  </si>
  <si>
    <t>82,86</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</si>
  <si>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</si>
  <si>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</si>
  <si>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102,01</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</si>
  <si>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</si>
  <si>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</si>
  <si>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</si>
  <si>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33,77</t>
  </si>
  <si>
    <t>REVESTIMENTO CERÂMICO PARA PISO COM PLACAS TIPO ESMALTADA PADRÃO POPULAR DE DIMENSÕES 35X35 CM APLICADA EM AMBIENTES DE ÁREA MENOR QUE 5 M2. AF_06/2014</t>
  </si>
  <si>
    <t>37,72</t>
  </si>
  <si>
    <t>REVESTIMENTO CERÂMICO PARA PISO COM PLACAS TIPO ESMALTADA PADRÃO POPULAR DE DIMENSÕES 35X35 CM APLICADA EM AMBIENTES DE ÁREA ENTRE 5 M2 E 10 M2. AF_06/2014</t>
  </si>
  <si>
    <t>32,41</t>
  </si>
  <si>
    <t>REVESTIMENTO CERÂMICO PARA PISO COM PLACAS TIPO ESMALTADA PADRÃO POPULAR DE DIMENSÕES 35X35 CM APLICADA EM AMBIENTES DE ÁREA MAIOR QUE 10 M2. AF_06/2014</t>
  </si>
  <si>
    <t>27,98</t>
  </si>
  <si>
    <t>73743/1</t>
  </si>
  <si>
    <t>PISO DE PEDRA</t>
  </si>
  <si>
    <t>0115</t>
  </si>
  <si>
    <t>PISO EM PEDRA</t>
  </si>
  <si>
    <t>PISO EM PEDRA SÃO TOME ASSENTADO SOBRE ARGAMASSA 1:3 (CIMENTO E AREIA) REJUNTADO COM CIMENTO BRANCO</t>
  </si>
  <si>
    <t>185,78</t>
  </si>
  <si>
    <t>73921/2</t>
  </si>
  <si>
    <t>PISO PEDRA</t>
  </si>
  <si>
    <t>PISO EM PEDRA ARDOSIA ASSENTADO SOBRE ARGAMASSA COLANTE REJUNTADO COM CIMENTO COMUM</t>
  </si>
  <si>
    <t>38,89</t>
  </si>
  <si>
    <t>PISO EM PEDRA PORTUGUESA ASSENTADO SOBRE BASE DE AREIA, REJUNTADO COM CIMENTO COMUM</t>
  </si>
  <si>
    <t>133,40</t>
  </si>
  <si>
    <t>PISO EM LADRILHO HIDRÁULICO APLICADO EM AMBIENTES INTERNOS, INCLUSO APLICAÇÃO DE RESINA. AF_06/2018</t>
  </si>
  <si>
    <t>121,64</t>
  </si>
  <si>
    <t>PISO EM GRANITO APLICADO EM AMBIENTES INTERNOS. AF_06/2018</t>
  </si>
  <si>
    <t>211,79</t>
  </si>
  <si>
    <t>PISO EM MÁRMORE APLICADO EM AMBIENTES INTERNOS. AF_06/2018</t>
  </si>
  <si>
    <t>379,67</t>
  </si>
  <si>
    <t>PISO VINÍLICO SEMI-FLEXÍVEL EM PLACAS, PADRÃO LISO, ESPESSURA 3,2 MM, FIXADO COM COLA. AF_06/2018</t>
  </si>
  <si>
    <t>121,30</t>
  </si>
  <si>
    <t>PISO CIMENTADO, TRAÇO 1:3 (CIMENTO E AREIA), ACABAMENTO LISO, ESPESSURA 2,0 CM, PREPARO MECÂNICO DA ARGAMASSA. AF_06/2018</t>
  </si>
  <si>
    <t>25,52</t>
  </si>
  <si>
    <t>PISO CIMENTADO, TRAÇO 1:3 (CIMENTO E AREIA), ACABAMENTO LISO, ESPESSURA 3,0 CM, PREPARO MECÂNICO DA ARGAMASSA. AF_06/2018</t>
  </si>
  <si>
    <t>32,10</t>
  </si>
  <si>
    <t>PISO CIMENTADO, TRAÇO 1:3 (CIMENTO E AREIA), ACABAMENTO RÚSTICO, ESPESSURA 2,0 CM, PREPARO MECÂNICO DA ARGAMASSA. AF_06/2018</t>
  </si>
  <si>
    <t>23,82</t>
  </si>
  <si>
    <t>PISO CIMENTADO, TRAÇO 1:3 (CIMENTO E AREIA), ACABAMENTO RÚSTICO, ESPESSURA 3,0 CM, PREPARO MECÂNICO DA ARGAMASSA. AF_06/2018</t>
  </si>
  <si>
    <t>30,41</t>
  </si>
  <si>
    <t>RODAPÉ EM GRANITO, ALTURA 10 CM. AF_06/2018</t>
  </si>
  <si>
    <t>39,10</t>
  </si>
  <si>
    <t>RODAPÉ EM LADRILHO HIDRÁULICO, ALTURA 7 CM. AF_06/2018</t>
  </si>
  <si>
    <t>29,21</t>
  </si>
  <si>
    <t>RODAPÉ EM POLIESTIRENO, ALTURA 5 CM. AF_06/2018</t>
  </si>
  <si>
    <t>38,60</t>
  </si>
  <si>
    <t>SOLEIRA EM GRANITO, LARGURA 15 CM, ESPESSURA 2,0 CM. AF_06/2018</t>
  </si>
  <si>
    <t>56,63</t>
  </si>
  <si>
    <t>PISO VINILICO/BORRACHA</t>
  </si>
  <si>
    <t>0116</t>
  </si>
  <si>
    <t>PISO DE BORRACHA FRISADO, ESPESSURA 7MM, ASSENTADO COM ARGAMASSA TRACO 1:3 (CIMENTO E AREIA)</t>
  </si>
  <si>
    <t>158,49</t>
  </si>
  <si>
    <t>PISO DE BORRACHA PASTILHADO, ESPESSURA 7MM, ASSENTADO COM ARGAMASSA TRACO 1:3 (CIMENTO E AREIA)</t>
  </si>
  <si>
    <t>73876/1</t>
  </si>
  <si>
    <t>PLURIGOMA</t>
  </si>
  <si>
    <t>PISO DE BORRACHA PASTILHADO, ESPESSURA 7MM, FIXADO COM COLA</t>
  </si>
  <si>
    <t>143,83</t>
  </si>
  <si>
    <t>PISO DE BORRACHA CANELADA, ESPESSURA 3,5MM, FIXADO COM COLA</t>
  </si>
  <si>
    <t>ASSENTAMENTO DE PISO DE BORRACHA PASTILHADA FIXADO COM COLA</t>
  </si>
  <si>
    <t>PISO DE ALTA RESISTENCIA</t>
  </si>
  <si>
    <t>0117</t>
  </si>
  <si>
    <t>PISO INDUSTRIAL DE ALTA RESISTENCIA, ESPESSURA 8MM, INCLUSO JUNTAS DE DILATACAO PLASTICAS E POLIMENTO MECANIZADO</t>
  </si>
  <si>
    <t>71,48</t>
  </si>
  <si>
    <t>PISO INDUSTRIAL ALTA RESISTENCIA, ESPESSURA 12MM, INCLUSO JUNTAS DE DILATACAO PLASTICAS E POLIMENTO MECANIZADO</t>
  </si>
  <si>
    <t>84,59</t>
  </si>
  <si>
    <t>APLICACAO DE TINTA A BASE DE EPOXI SOBRE PISO</t>
  </si>
  <si>
    <t>42,76</t>
  </si>
  <si>
    <t>PISO GRANILITE/MARMORITE</t>
  </si>
  <si>
    <t>0118</t>
  </si>
  <si>
    <t>PISO EM GRANILITE, MARMORITE OU GRANITINA ESPESSURA 8 MM, INCLUSO JUNTAS DE DILATACAO PLASTICAS</t>
  </si>
  <si>
    <t>63,92</t>
  </si>
  <si>
    <t>74111/1</t>
  </si>
  <si>
    <t>SOLEIRA DE MARMORE/GRANITO</t>
  </si>
  <si>
    <t>0122</t>
  </si>
  <si>
    <t>SOLEIRA MARMORE BRANCO</t>
  </si>
  <si>
    <t>SOLEIRA / TABEIRA EM MARMORE BRANCO COMUM, POLIDO, LARGURA 5 CM, ESPESSURA 2 CM, ASSENTADA COM ARGAMASSA COLANTE</t>
  </si>
  <si>
    <t>32,60</t>
  </si>
  <si>
    <t>SOLEIRA EM MÁRMORE, LARGURA 15 CM, ESPESSURA 2,0 CM. AF_06/2018</t>
  </si>
  <si>
    <t>67,61</t>
  </si>
  <si>
    <t>RODAPÉ EM MÁRMORE, ALTURA 7 CM. AF_06/2018</t>
  </si>
  <si>
    <t>44,76</t>
  </si>
  <si>
    <t>73886/1</t>
  </si>
  <si>
    <t>0130</t>
  </si>
  <si>
    <t>RODAPES DE MADEIRA</t>
  </si>
  <si>
    <t>RODAPE EM MADEIRA, ALTURA 7CM, FIXADO EM PECAS DE MADEIRA</t>
  </si>
  <si>
    <t>RODAPE EM MADEIRA, ALTURA 7CM, FIXADO COM COLA</t>
  </si>
  <si>
    <t>16,88</t>
  </si>
  <si>
    <t>RODAPE CERAMICO</t>
  </si>
  <si>
    <t>0131</t>
  </si>
  <si>
    <t>RODAPÉ CERÂMICO DE 7CM DE ALTURA COM PLACAS TIPO ESMALTADA EXTRA  DE DIMENSÕES 35X35CM. AF_06/2014</t>
  </si>
  <si>
    <t>4,86</t>
  </si>
  <si>
    <t>RODAPÉ CERÂMICO DE 7CM DE ALTURA COM PLACAS TIPO ESMALTADA EXTRA DE DIMENSÕES 45X45CM. AF_06/2014</t>
  </si>
  <si>
    <t>RODAPÉ CERÂMICO DE 7CM DE ALTURA COM PLACAS TIPO ESMALTADA EXTRA DE DIMENSÕES 60X60CM. AF_06/2014</t>
  </si>
  <si>
    <t>10,59</t>
  </si>
  <si>
    <t>RODAPÉ CERÂMICO DE 7CM DE ALTURA COM PLACAS TIPO ESMALTADA COMERCIAL DE DIMENSÕES 35X35CM (PADRAO POPULAR). AF_06/2017</t>
  </si>
  <si>
    <t>73850/1</t>
  </si>
  <si>
    <t>RODAPE DE MARMORE,GRANITO,MARMORITE,GRANILITE E OUTROS</t>
  </si>
  <si>
    <t>0164</t>
  </si>
  <si>
    <t>RODAPE DE MARMORITE</t>
  </si>
  <si>
    <t>RODAPE EM MARMORITE, ALTURA 10CM</t>
  </si>
  <si>
    <t>22,73</t>
  </si>
  <si>
    <t>RODAPE EM ARDOSIA ASSENTADO COM ARGAMASSA TRACO 1:4 (CIMENTO E AREIA) ALTURA 10CM</t>
  </si>
  <si>
    <t>PISO CONCRETO</t>
  </si>
  <si>
    <t>0258</t>
  </si>
  <si>
    <t>PISO EM CONCRETO 20 MPA PREPARO MECANICO, ESPESSURA 7CM, INCLUSO SELANTE ELASTICO A BASE DE POLIURETANO</t>
  </si>
  <si>
    <t>40,86</t>
  </si>
  <si>
    <t>PISO EM CONCRETO 20 MPA PREPARO MECANICO, ESPESSURA 7CM, INCLUSO JUNTAS DE DILATACAO EM MADEIRA</t>
  </si>
  <si>
    <t>41,39</t>
  </si>
  <si>
    <t>PISO EM CONCRETO 20MPA PREPARO MECANICO, ESPESSURA 7 CM, COM ARMACAO EM TELA SOLDADA</t>
  </si>
  <si>
    <t>69,09</t>
  </si>
  <si>
    <t>JUNTA 5X5CM COM ARGAMASSA TRACO 1:3 (CIMENTO E AREIA) PARA PISO EM PLACAS</t>
  </si>
  <si>
    <t>11,20</t>
  </si>
  <si>
    <t>JUNTA 2,5X2,5CM COM ARGAMASSA 1:1:3 IMPERMEABILIZANTE DE HIDRO-ASFALTO CIMENTO E AREIA PARA PISO EM PLACAS</t>
  </si>
  <si>
    <t>20,34</t>
  </si>
  <si>
    <t>EXECUÇÃO DE PASSEIO (CALÇADA) OU PISO DE CONCRETO COM CONCRETO MOLDADO IN LOCO, FEITO EM OBRA, ACABAMENTO CONVENCIONAL, NÃO ARMADO. AF_07/2016</t>
  </si>
  <si>
    <t>517,45</t>
  </si>
  <si>
    <t>EXECUÇÃO DE PASSEIO (CALÇADA) OU PISO DE CONCRETO COM CONCRETO MOLDADO IN LOCO, USINADO, ACABAMENTO CONVENCIONAL, NÃO ARMADO. AF_07/2016</t>
  </si>
  <si>
    <t>417,53</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</si>
  <si>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</si>
  <si>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</si>
  <si>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47,42</t>
  </si>
  <si>
    <t>EXECUÇÃO DE PASSEIO (CALÇADA) OU PISO DE CONCRETO COM CONCRETO MOLDADO IN LOCO, FEITO EM OBRA, ACABAMENTO CONVENCIONAL, ESPESSURA 8 CM, ARMADO. AF_07/2016</t>
  </si>
  <si>
    <t>64,92</t>
  </si>
  <si>
    <t>EXECUÇÃO DE PASSEIO (CALÇADA) OU PISO DE CONCRETO COM CONCRETO MOLDADO IN LOCO, USINADO, ACABAMENTO CONVENCIONAL, ESPESSURA 8 CM, ARMADO. AF_07/2016</t>
  </si>
  <si>
    <t>56,93</t>
  </si>
  <si>
    <t>EXECUÇÃO DE PASSEIO (CALÇADA) OU PISO DE CONCRETO COM CONCRETO MOLDADO IN LOCO, FEITO EM OBRA, ACABAMENTO CONVENCIONAL, ESPESSURA 10 CM, ARMADO. AF_07/2016</t>
  </si>
  <si>
    <t>75,48</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</si>
  <si>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</si>
  <si>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</si>
  <si>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85,79</t>
  </si>
  <si>
    <t>EXECUÇÃO DE PASSEIO (CALÇADA) OU PISO DE CONCRETO COM CONCRETO MOLDADO IN LOCO, USINADO, ACABAMENTO CONVENCIONAL, ESPESSURA 12 CM, ARMADO. AF_07/2016</t>
  </si>
  <si>
    <t>73,81</t>
  </si>
  <si>
    <t>REGULARIZACAO DE CONTRA-PISOS E OUTRAS SUPERFICIES</t>
  </si>
  <si>
    <t>0264</t>
  </si>
  <si>
    <t>CONTRAPISO EM ARGAMASSA TRAÇO 1:4 (CIMENTO E AREIA), PREPARO MECÂNICO COM BETONEIRA 400 L, APLICADO EM ÁREAS SECAS SOBRE LAJE, ADERIDO, ESPESSURA 2CM. AF_06/2014</t>
  </si>
  <si>
    <t>24,63</t>
  </si>
  <si>
    <t>CONTRAPISO EM ARGAMASSA TRAÇO 1:4 (CIMENTO E AREIA), PREPARO MANUAL, APLICADO EM ÁREAS SECAS SOBRE LAJE, ADERIDO, ESPESSURA 2CM. AF_06/2014</t>
  </si>
  <si>
    <t>25,48</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</si>
  <si>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</si>
  <si>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</si>
  <si>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</si>
  <si>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30,87</t>
  </si>
  <si>
    <t>CONTRAPISO EM ARGAMASSA TRAÇO 1:4 (CIMENTO E AREIA), PREPARO MANUAL, APLICADO EM ÁREAS SECAS SOBRE LAJE, ADERIDO, ESPESSURA 3CM. AF_06/2014</t>
  </si>
  <si>
    <t>32,05</t>
  </si>
  <si>
    <t>CONTRAPISO EM ARGAMASSA PRONTA, PREPARO MECÂNICO COM MISTURADOR 300 KG, APLICADO EM ÁREAS SECAS SOBRE LAJE, ADERIDO, ESPESSURA 3CM. AF_06/2014</t>
  </si>
  <si>
    <t>64,48</t>
  </si>
  <si>
    <t>CONTRAPISO EM ARGAMASSA PRONTA, PREPARO MANUAL, APLICADO EM ÁREAS SECAS SOBRE LAJE, ADERIDO, ESPESSURA 3CM. AF_06/2014</t>
  </si>
  <si>
    <t>69,04</t>
  </si>
  <si>
    <t>CONTRAPISO EM ARGAMASSA TRAÇO 1:4 (CIMENTO E AREIA), PREPARO MECÂNICO COM BETONEIRA 400 L, APLICADO EM ÁREAS SECAS SOBRE LAJE, ADERIDO, ESPESSURA 4CM. AF_06/2014</t>
  </si>
  <si>
    <t>35,88</t>
  </si>
  <si>
    <t>CONTRAPISO EM ARGAMASSA TRAÇO 1:4 (CIMENTO E AREIA), PREPARO MANUAL, APLICADO EM ÁREAS SECAS SOBRE LAJE, ADERIDO, ESPESSURA 4CM. AF_06/2014</t>
  </si>
  <si>
    <t>37,33</t>
  </si>
  <si>
    <t>CONTRAPISO EM ARGAMASSA PRONTA, PREPARO MECÂNICO COM MISTURADOR 300 KG, APLICADO EM ÁREAS SECAS SOBRE LAJE, ADERIDO, ESPESSURA 4CM. AF_06/2014</t>
  </si>
  <si>
    <t>77,21</t>
  </si>
  <si>
    <t>CONTRAPISO EM ARGAMASSA PRONTA, PREPARO MANUAL, APLICADO EM ÁREAS SECAS SOBRE LAJE, ADERIDO, ESPESSURA 4CM. AF_06/2014</t>
  </si>
  <si>
    <t>82,82</t>
  </si>
  <si>
    <t>CONTRAPISO EM ARGAMASSA TRAÇO 1:4 (CIMENTO E AREIA), PREPARO MECÂNICO COM BETONEIRA 400 L, APLICADO EM ÁREAS SECAS SOBRE LAJE, NÃO ADERIDO, ESPESSURA 4CM. AF_06/2014</t>
  </si>
  <si>
    <t>30,30</t>
  </si>
  <si>
    <t>CONTRAPISO EM ARGAMASSA TRAÇO 1:4 (CIMENTO E AREIA), PREPARO MANUAL, APLICADO EM ÁREAS SECAS SOBRE LAJE, NÃO ADERIDO, ESPESSURA 4CM. AF_06/2014</t>
  </si>
  <si>
    <t>31,75</t>
  </si>
  <si>
    <t>CONTRAPISO EM ARGAMASSA PRONTA, PREPARO MECÂNICO COM MISTURADOR 300 KG, APLICADO EM ÁREAS SECAS SOBRE LAJE, NÃO ADERIDO, ESPESSURA 4CM. AF_06/2014</t>
  </si>
  <si>
    <t>71,63</t>
  </si>
  <si>
    <t>CONTRAPISO EM ARGAMASSA PRONTA, PREPARO MANUAL, APLICADO EM ÁREAS SECAS SOBRE LAJE, NÃO ADERIDO, ESPESSURA 4CM. AF_06/2014</t>
  </si>
  <si>
    <t>77,24</t>
  </si>
  <si>
    <t>CONTRAPISO EM ARGAMASSA TRAÇO 1:4 (CIMENTO E AREIA), PREPARO MECÂNICO COM BETONEIRA 400 L, APLICADO EM ÁREAS SECAS SOBRE LAJE, NÃO ADERIDO, ESPESSURA 5CM. AF_06/2014</t>
  </si>
  <si>
    <t>35,19</t>
  </si>
  <si>
    <t>CONTRAPISO EM ARGAMASSA TRAÇO 1:4 (CIMENTO E AREIA), PREPARO MANUAL, APLICADO EM ÁREAS SECAS SOBRE LAJE, NÃO ADERIDO, ESPESSURA 5CM. AF_06/2014</t>
  </si>
  <si>
    <t>36,85</t>
  </si>
  <si>
    <t>CONTRAPISO EM ARGAMASSA PRONTA, PREPARO MECÂNICO COM MISTURADOR 300 KG, APLICADO EM ÁREAS SECAS SOBRE LAJE, NÃO ADERIDO, ESPESSURA 5CM. AF_06/2014</t>
  </si>
  <si>
    <t>82,52</t>
  </si>
  <si>
    <t>CONTRAPISO EM ARGAMASSA PRONTA, PREPARO MANUAL, APLICADO EM ÁREAS SECAS SOBRE LAJE, NÃO ADERIDO, ESPESSURA 5CM. AF_06/2014</t>
  </si>
  <si>
    <t>88,95</t>
  </si>
  <si>
    <t>CONTRAPISO EM ARGAMASSA TRAÇO 1:4 (CIMENTO E AREIA), PREPARO MECÂNICO COM BETONEIRA 400 L, APLICADO EM ÁREAS SECAS SOBRE LAJE, NÃO ADERIDO, ESPESSURA 6CM. AF_06/2014</t>
  </si>
  <si>
    <t>38,02</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</si>
  <si>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</si>
  <si>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</si>
  <si>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89,57</t>
  </si>
  <si>
    <t>CONTRAPISO EM ARGAMASSA PRONTA, PREPARO MANUAL, APLICADO EM ÁREAS SECAS SOBRE LAJE, NÃO ADERIDO, ESPESSURA 6CM. AF_06/2014</t>
  </si>
  <si>
    <t>96,57</t>
  </si>
  <si>
    <t>CONTRAPISO EM ARGAMASSA TRAÇO 1:4 (CIMENTO E AREIA), PREPARO MECÂNICO COM BETONEIRA 400 L, APLICADO EM ÁREAS MOLHADAS SOBRE LAJE, ADERIDO, ESPESSURA 2CM. AF_06/2014</t>
  </si>
  <si>
    <t>32,63</t>
  </si>
  <si>
    <t>CONTRAPISO EM ARGAMASSA TRAÇO 1:4 (CIMENTO E AREIA), PREPARO MANUAL, APLICADO EM ÁREAS MOLHADAS SOBRE LAJE, ADERIDO, ESPESSURA 2CM. AF_06/2014</t>
  </si>
  <si>
    <t>33,48</t>
  </si>
  <si>
    <t>CONTRAPISO EM ARGAMASSA PRONTA, PREPARO MECÂNICO COM MISTURADOR 300 KG, APLICADO EM ÁREAS MOLHADAS SOBRE LAJE, ADERIDO, ESPESSURA 2CM. AF_06/2014</t>
  </si>
  <si>
    <t>56,80</t>
  </si>
  <si>
    <t>CONTRAPISO EM ARGAMASSA PRONTA, PREPARO MANUAL, APLICADO EM ÁREAS MOLHADAS SOBRE LAJE, ADERIDO, ESPESSURA 2CM. AF_06/2014</t>
  </si>
  <si>
    <t>60,09</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</si>
  <si>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</si>
  <si>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</si>
  <si>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40,04</t>
  </si>
  <si>
    <t>CONTRAPISO EM ARGAMASSA PRONTA, PREPARO MECÂNICO COM MISTURADOR 300 KG, APLICADO EM ÁREAS MOLHADAS SOBRE LAJE, ADERIDO, ESPESSURA 3CM. AF_06/2014</t>
  </si>
  <si>
    <t>72,47</t>
  </si>
  <si>
    <t>CONTRAPISO EM ARGAMASSA PRONTA, PREPARO MANUAL, APLICADO EM ÁREAS MOLHADAS SOBRE LAJE, ADERIDO, ESPESSURA 3CM. AF_06/2014</t>
  </si>
  <si>
    <t>77,03</t>
  </si>
  <si>
    <t>CONTRAPISO EM ARGAMASSA TRAÇO 1:4 (CIMENTO E AREIA), PREPARO MECÂNICO COM BETONEIRA 400 L, APLICADO EM ÁREAS MOLHADAS SOBRE IMPERMEABILIZAÇÃO, ESPESSURA 3CM. AF_06/2014</t>
  </si>
  <si>
    <t>36,16</t>
  </si>
  <si>
    <t>CONTRAPISO EM ARGAMASSA TRAÇO 1:4 (CIMENTO E AREIA), PREPARO MANUAL, APLICADO EM ÁREAS MOLHADAS SOBRE IMPERMEABILIZAÇÃO, ESPESSURA 3CM. AF_06/2014</t>
  </si>
  <si>
    <t>37,34</t>
  </si>
  <si>
    <t>CONTRAPISO EM ARGAMASSA PRONTA, PREPARO MECÂNICO COM MISTURADOR 300 KG, APLICADO EM ÁREAS MOLHADAS SOBRE IMPERMEABILIZAÇÃO, ESPESSURA 3CM. AF_06/2014</t>
  </si>
  <si>
    <t>69,77</t>
  </si>
  <si>
    <t>CONTRAPISO EM ARGAMASSA PRONTA, PREPARO MANUAL, APLICADO EM ÁREAS MOLHADAS SOBRE IMPERMEABILIZAÇÃO, ESPESSURA 3CM. AF_06/2014</t>
  </si>
  <si>
    <t>74,33</t>
  </si>
  <si>
    <t>CONTRAPISO EM ARGAMASSA TRAÇO 1:4 (CIMENTO E AREIA), PREPARO MECÂNICO COM BETONEIRA 400 L, APLICADO EM ÁREAS MOLHADAS SOBRE IMPERMEABILIZAÇÃO, ESPESSURA 4CM. AF_06/2014</t>
  </si>
  <si>
    <t>41,18</t>
  </si>
  <si>
    <t>CONTRAPISO EM ARGAMASSA TRAÇO 1:4 (CIMENTO E AREIA), PREPARO MANUAL, APLICADO EM ÁREAS MOLHADAS SOBRE IMPERMEABILIZAÇÃO, ESPESSURA 4CM. AF_06/2014</t>
  </si>
  <si>
    <t>42,63</t>
  </si>
  <si>
    <t>CONTRAPISO EM ARGAMASSA PRONTA, PREPARO MECÂNICO COM MISTURADOR 300 KG, APLICADO EM ÁREAS MOLHADAS SOBRE IMPERMEABILIZAÇÃO, ESPESSURA 4CM. AF_06/2014</t>
  </si>
  <si>
    <t>82,51</t>
  </si>
  <si>
    <t>CONTRAPISO EM ARGAMASSA PRONTA, PREPARO MANUAL, APLICADO EM ÁREAS MOLHADAS SOBRE IMPERMEABILIZAÇÃO, ESPESSURA 4CM. AF_06/2014</t>
  </si>
  <si>
    <t>88,12</t>
  </si>
  <si>
    <t>CONTRAPISO AUTONIVELANTE, APLICADO SOBRE LAJE, NÃO ADERIDO, ESPESSURA 3CM. AF_06/2014</t>
  </si>
  <si>
    <t>19,32</t>
  </si>
  <si>
    <t>CONTRAPISO AUTONIVELANTE, APLICADO SOBRE LAJE, NÃO ADERIDO, ESPESSURA 4CM. AF_06/2014</t>
  </si>
  <si>
    <t>CONTRAPISO AUTONIVELANTE, APLICADO SOBRE LAJE, NÃO ADERIDO, ESPESSURA 5CM. AF_06/2014</t>
  </si>
  <si>
    <t>27,46</t>
  </si>
  <si>
    <t>CONTRAPISO AUTONIVELANTE, APLICADO SOBRE LAJE, ADERIDO, ESPESSURA 2CM. AF_06/2014</t>
  </si>
  <si>
    <t>15,57</t>
  </si>
  <si>
    <t>CONTRAPISO AUTONIVELANTE, APLICADO SOBRE LAJE, ADERIDO, ESPESSURA 3CM. AF_06/2014</t>
  </si>
  <si>
    <t>21,44</t>
  </si>
  <si>
    <t>CONTRAPISO AUTONIVELANTE, APLICADO SOBRE LAJE, ADERIDO, ESPESSURA 4CM. AF_06/2014</t>
  </si>
  <si>
    <t>CONTRAPISO ACÚSTICO EM ARGAMASSA TRAÇO 1:4 (CIMENTO E AREIA), PREPARO MECÂNICO COM BETONEIRA 400L, APLICADO EM ÁREAS SECAS MENORES QUE 15M2, ESPESSURA 5CM. AF_10/2014</t>
  </si>
  <si>
    <t>57,49</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</si>
  <si>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</si>
  <si>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</si>
  <si>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104,82</t>
  </si>
  <si>
    <t>CONTRAPISO ACÚSTICO EM ARGAMASSA PRONTA, PREPARO MANUAL, APLICADO EM ÁREAS SECAS MENORES QUE 15M2, ESPESSURA 5CM. AF_10/2014</t>
  </si>
  <si>
    <t>111,25</t>
  </si>
  <si>
    <t>CONTRAPISO ACÚSTICO EM ARGAMASSA TRAÇO 1:4 (CIMENTO E AREIA), PREPARO MECÂNICO COM BETONEIRA 400L, APLICADO EM ÁREAS SECAS MENORES QUE 15M2, ESPESSURA 6CM. AF_10/2014</t>
  </si>
  <si>
    <t>61,04</t>
  </si>
  <si>
    <t>CONTRAPISO ACÚSTICO EM ARGAMASSA TRAÇO 1:4 (CIMENTO E AREIA), PREPARO MANUAL, APLICADO EM ÁREAS SECAS MENORES QUE 15M2, ESPESSURA 6CM. AF_10/2014</t>
  </si>
  <si>
    <t>62,85</t>
  </si>
  <si>
    <t>CONTRAPISO ACÚSTICO EM ARGAMASSA PRONTA, PREPARO MECÂNICO COM MISTURADOR 300 KG, APLICADO EM ÁREAS SECAS MENORES QUE 15M2, ESPESSURA 6CM. AF_10/2014</t>
  </si>
  <si>
    <t>112,59</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</si>
  <si>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</si>
  <si>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</si>
  <si>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67,60</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</si>
  <si>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</si>
  <si>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</si>
  <si>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</si>
  <si>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134,92</t>
  </si>
  <si>
    <t>CONTRAPISO ACÚSTICO EM ARGAMASSA TRAÇO 1:4 (CIMENTO E AREIA), PREPARO MECÂNICO COM BETONEIRA 400L, APLICADO EM ÁREAS SECAS MAIORES QUE 15M2, ESPESSURA 5CM. AF_10/2014</t>
  </si>
  <si>
    <t>52,47</t>
  </si>
  <si>
    <t>CONTRAPISO ACÚSTICO EM ARGAMASSA TRAÇO 1:4 (CIMENTO E AREIA), PREPARO MANUAL, APLICADO EM ÁREAS SECAS MAIORES QUE 15M2, ESPESSURA 5CM. AF_10/2014</t>
  </si>
  <si>
    <t>54,13</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</si>
  <si>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</si>
  <si>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</si>
  <si>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106,23</t>
  </si>
  <si>
    <t>CONTRAPISO ACÚSTICO EM ARGAMASSA TRAÇO 1:4 (CIMENTO E AREIA), PREPARO MECÂNICO COM BETONEIRA 400L, APLICADO EM ÁREAS SECAS MAIORES QUE 15M2, ESPESSURA 6CM. AF_10/2014</t>
  </si>
  <si>
    <t>56,05</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</si>
  <si>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</si>
  <si>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</si>
  <si>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107,60</t>
  </si>
  <si>
    <t>CONTRAPISO ACÚSTICO EM ARGAMASSA PRONTA, PREPARO MANUAL, APLICADO EM ÁREAS SECAS MAIORES QUE 15M2, ESPESSURA 6CM. AF_10/2014</t>
  </si>
  <si>
    <t>114,60</t>
  </si>
  <si>
    <t>CONTRAPISO ACÚSTICO EM ARGAMASSA TRAÇO 1:4 (CIMENTO E AREIA), PREPARO MECÂNICO COM BETONEIRA 400L, APLICADO EM ÁREAS SECAS MAIORES QUE 15M2, ESPESSURA 7CM. AF_10/2014</t>
  </si>
  <si>
    <t>62,59</t>
  </si>
  <si>
    <t>CONTRAPISO ACÚSTICO EM ARGAMASSA TRAÇO 1:4 (CIMENTO E AREIA), PREPARO MANUAL, APLICADO EM ÁREAS SECAS MAIORES QUE 15M2, ESPESSURA 7CM. AF_10/2014</t>
  </si>
  <si>
    <t>64,67</t>
  </si>
  <si>
    <t>CONTRAPISO ACÚSTICO EM ARGAMASSA PRONTA, PREPARO MECÂNICO COM MISTURADOR 300 KG, APLICADO EM ÁREAS SECAS MAIORES QUE 15M2, ESPESSURA 7CM. AF_10/2014</t>
  </si>
  <si>
    <t>121,86</t>
  </si>
  <si>
    <t>CONTRAPISO ACÚSTICO EM ARGAMASSA PRONTA, PREPARO MANUAL, APLICADO EM ÁREAS SECAS MAIORES QUE 15M2, ESPESSURA 7CM. AF_10/2014</t>
  </si>
  <si>
    <t>129,91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</si>
  <si>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</si>
  <si>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</si>
  <si>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</si>
  <si>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32,35</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</si>
  <si>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</si>
  <si>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36,80</t>
  </si>
  <si>
    <t>RODAPE VINILICO/BORRACHA</t>
  </si>
  <si>
    <t>0308</t>
  </si>
  <si>
    <t>RODAPE BORRACHA LISO, ALTURA = 7CM, ESPESSURA = 2 MM, PARA ARGAMASSA</t>
  </si>
  <si>
    <t>27,25</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</si>
  <si>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</si>
  <si>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</si>
  <si>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</si>
  <si>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</si>
  <si>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</si>
  <si>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</si>
  <si>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</si>
  <si>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</si>
  <si>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3,55</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</si>
  <si>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</si>
  <si>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</si>
  <si>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</si>
  <si>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3,09</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</si>
  <si>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</si>
  <si>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</si>
  <si>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</si>
  <si>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3,47</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</si>
  <si>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</si>
  <si>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</si>
  <si>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</si>
  <si>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</si>
  <si>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</si>
  <si>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4,63</t>
  </si>
  <si>
    <t>CHAPISCO APLICADO EM ALVENARIA (SEM PRESENÇA DE VÃOS) E ESTRUTURAS DE CONCRETO DE FACHADA, COM ROLO PARA TEXTURA ACRÍLICA.  ARGAMASSA TRAÇO 1:4 E EMULSÃO POLIMÉRICA (ADESIVO) COM PREPARO EM BETONEIRA 400L. AF_06/2014</t>
  </si>
  <si>
    <t>4,60</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</si>
  <si>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</si>
  <si>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</si>
  <si>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</si>
  <si>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4,92</t>
  </si>
  <si>
    <t>CHAPISCO APLICADO EM ALVENARIA (SEM PRESENÇA DE VÃOS) E ESTRUTURAS DE CONCRETO DE FACHADA, COM COLHER DE PEDREIRO.  ARGAMASSA TRAÇO 1:3 COM PREPARO EM BETONEIRA 400L. AF_06/2014</t>
  </si>
  <si>
    <t>4,75</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</si>
  <si>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</si>
  <si>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</si>
  <si>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4,19</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</si>
  <si>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</si>
  <si>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</si>
  <si>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5,54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</si>
  <si>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</si>
  <si>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</si>
  <si>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</si>
  <si>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</si>
  <si>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</si>
  <si>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</si>
  <si>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</si>
  <si>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</si>
  <si>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</si>
  <si>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</si>
  <si>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BARRA LISA COM ARGAMASSA TRACO 1:4 (CIMENTO E AREIA GROSSA), ESPESSURA 2,0CM, INCLUSO ADITIVO IMPERMEABILIZANTE, PREPARO MECANICO DA ARGAMASSA</t>
  </si>
  <si>
    <t>39,60</t>
  </si>
  <si>
    <t>BARRA LISA TRACO 1:3 (CIMENTO E AREIA MEDIA), ESPESSURA 1,5CM, PREPARO MANUAL DA ARGAMASSA</t>
  </si>
  <si>
    <t>36,39</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</si>
  <si>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</si>
  <si>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</si>
  <si>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</si>
  <si>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29,16</t>
  </si>
  <si>
    <t>BARRA LISA TRACO 1:4 (CIMENTO E AREIA MEDIA), COM CORANTE AMARELO, ESPESSURA 2,0CM, PREPARO MANUAL DA ARGAMASSA</t>
  </si>
  <si>
    <t>48,11</t>
  </si>
  <si>
    <t>BARRA LISA TRACO 1:3 (CIMENTO E AREIA MEDIA NAO PENEIRADA), INCLUSO ADITIVO IMPERMEABILIZANTE, ESPESSURA 0,5CM, PREPARO MANUAL DA ARGAMASSA</t>
  </si>
  <si>
    <t>29,59</t>
  </si>
  <si>
    <t>APLICAÇÃO MANUAL DE GESSO DESEMPENADO (SEM TALISCAS) EM TETO DE AMBIENTES DE ÁREA MAIOR QUE 10M², ESPESSURA DE 0,5CM. AF_06/2014</t>
  </si>
  <si>
    <t>10,41</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</si>
  <si>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</si>
  <si>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</si>
  <si>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</si>
  <si>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</si>
  <si>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</si>
  <si>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22,59</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</si>
  <si>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</si>
  <si>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</si>
  <si>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11,39</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</si>
  <si>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</si>
  <si>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</si>
  <si>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</si>
  <si>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</si>
  <si>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</si>
  <si>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</si>
  <si>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</si>
  <si>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</si>
  <si>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25,89</t>
  </si>
  <si>
    <t>APLICAÇÃO MANUAL DE GESSO SARRAFEADO (COM TALISCAS) EM PAREDES DE AMBIENTES DE ÁREA ENTRE 5M² E 10M², ESPESSURA DE 1,5CM. AF_06/2014</t>
  </si>
  <si>
    <t>26,40</t>
  </si>
  <si>
    <t>APLICAÇÃO MANUAL DE GESSO SARRAFEADO (COM TALISCAS) EM PAREDES DE AMBIENTES DE ÁREA MENOR QUE 5M², ESPESSURA DE 1,5CM. AF_06/2014</t>
  </si>
  <si>
    <t>27,21</t>
  </si>
  <si>
    <t>APLICAÇÃO DE GESSO PROJETADO COM EQUIPAMENTO DE PROJEÇÃO EM PAREDES DE AMBIENTES DE ÁREA MAIOR QUE 10M², DESEMPENADO (SEM TALISCAS), ESPESSURA DE 0,5CM. AF_06/2014</t>
  </si>
  <si>
    <t>13,16</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</si>
  <si>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</si>
  <si>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</si>
  <si>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</si>
  <si>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19,10</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</si>
  <si>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</si>
  <si>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</si>
  <si>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</si>
  <si>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21,24</t>
  </si>
  <si>
    <t>APLICAÇÃO DE GESSO PROJETADO COM EQUIPAMENTO DE PROJEÇÃO EM PAREDES DE AMBIENTES DE ÁREA ENTRE 5M² E 10M², SARRAFEADO (COM TALISCAS), ESPESSURA DE 1,0CM. AF_06/2014</t>
  </si>
  <si>
    <t>22,38</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</si>
  <si>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</si>
  <si>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</si>
  <si>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</si>
  <si>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27,71</t>
  </si>
  <si>
    <t>APLICAÇÃO DE GESSO PROJETADO COM EQUIPAMENTO DE PROJEÇÃO EM PAREDES DE AMBIENTES DE ÁREA MENOR QUE 5M², SARRAFEADO (COM TALISCAS), ESPESSURA DE 1,5CM. AF_06/2014</t>
  </si>
  <si>
    <t>28,39</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</si>
  <si>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</si>
  <si>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</si>
  <si>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30,89</t>
  </si>
  <si>
    <t>MASSA ÚNICA, PARA RECEBIMENTO DE PINTURA, EM ARGAMASSA TRAÇO 1:2:8, PREPARO MECÂNICO COM BETONEIRA 400L, APLICADA MANUALMENTE EM FACES INTERNAS DE PAREDES, ESPESSURA DE 20MM, COM EXECUÇÃO DE TALISCAS. AF_06/2014</t>
  </si>
  <si>
    <t>27,02</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</si>
  <si>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</si>
  <si>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</si>
  <si>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</si>
  <si>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27,19</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</si>
  <si>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</si>
  <si>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</si>
  <si>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24,47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</si>
  <si>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</si>
  <si>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44,14</t>
  </si>
  <si>
    <t>MASSA ÚNICA, PARA RECEBIMENTO DE PINTURA, EM ARGAMASSA INDUSTRIALIZADA, PREPARO MECÂNICO, APLICADO COM EQUIPAMENTO DE MISTURA E PROJEÇÃO DE 1,5 M3/H DE ARGAMASSA EM FACES INTERNAS DE PAREDES, ESPESSURA DE 20MM, COM EXECUÇÃO DE TALISCAS. AF_06/2014</t>
  </si>
  <si>
    <t>41,77</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</si>
  <si>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</si>
  <si>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40,93</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</si>
  <si>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</si>
  <si>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38,57</t>
  </si>
  <si>
    <t>MASSA ÚNICA, PARA RECEBIMENTO DE PINTURA OU CERÂMICA, ARGAMASSA INDUSTRIALIZADA, PREPARO MECÂNICO, APLICADO COM EQUIPAMENTO DE MISTURA E PROJEÇÃO DE 1,5 M3/H EM FACES INTERNAS DE PAREDES, ESPESSURA DE 5MM, SEM EXECUÇÃO DE TALISCAS. AF_06/2014</t>
  </si>
  <si>
    <t>14,07</t>
  </si>
  <si>
    <t>EMBOÇO, PARA RECEBIMENTO DE CERÂMICA, EM ARGAMASSA TRAÇO 1:2:8, PREPARO MECÂNICO COM BETONEIRA 400L, APLICADO MANUALMENTE EM FACES INTERNAS DE PAREDES, PARA AMBIENTE COM ÁREA MENOR QUE 5M2, ESPESSURA DE 10MM, COM EXECUÇÃO DE TALISCAS. AF_06/2014</t>
  </si>
  <si>
    <t>20,10</t>
  </si>
  <si>
    <t>EMBOÇO, PARA RECEBIMENTO DE CERÂMICA, EM ARGAMASSA TRAÇO 1:2:8, PREPARO MANUAL, APLICADO MANUALMENTE EM FACES INTERNAS DE PAREDES, PARA AMBIENTE COM ÁREA MENOR QUE 5M2, ESPESSURA DE 10MM, COM EXECUÇÃO DE TALISCAS. AF_06/2014</t>
  </si>
  <si>
    <t>20,75</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</si>
  <si>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</si>
  <si>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</si>
  <si>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</si>
  <si>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</si>
  <si>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</si>
  <si>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</si>
  <si>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14,32</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</si>
  <si>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</si>
  <si>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</si>
  <si>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</si>
  <si>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24,24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</si>
  <si>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</si>
  <si>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21,87</t>
  </si>
  <si>
    <t>MASSA ÚNICA, PARA RECEBIMENTO DE PINTURA OU CERÂMICA, EM ARGAMASSA INDUSTRIALIZADA, PREPARO MECÂNICO, APLICADO COM EQUIPAMENTO DE MISTURA E PROJEÇÃO DE 1,5 M3/H DE ARGAMASSA EM FACES INTERNAS DE PAREDES, ESPESSURA DE 10MM, SEM EXECUÇÃO DE TALISCAS. AF_06/2014</t>
  </si>
  <si>
    <t>24,46</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</si>
  <si>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</si>
  <si>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</si>
  <si>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41,38</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</si>
  <si>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</si>
  <si>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</si>
  <si>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47,46</t>
  </si>
  <si>
    <t>EMBOÇO OU MASSA ÚNICA EM ARGAMASSA TRAÇO 1:2:8, PREPARO MANUAL, APLICADA MANUALMENTE EM PANOS DE FACHADA COM PRESENÇA DE VÃOS, ESPESSURA DE 35 MM. AF_06/2014</t>
  </si>
  <si>
    <t>48,75</t>
  </si>
  <si>
    <t>EMBOÇO OU MASSA ÚNICA EM ARGAMASSA INDUSTRIALIZADA, PREPARO MECÂNICO E APLICAÇÃO COM EQUIPAMENTO DE MISTURA E PROJEÇÃO DE 1,5 M3/H DE ARGAMASSA EM PANOS DE FACHADA COM PRESENÇA DE VÃOS, ESPESSURA DE 35 MM. AF_06/2014</t>
  </si>
  <si>
    <t>62,34</t>
  </si>
  <si>
    <t>EMBOÇO OU MASSA ÚNICA EM ARGAMASSA TRAÇO 1:2:8, PREPARO MECÂNICO COM BETONEIRA 400 L, APLICADA MANUALMENTE EM PANOS DE FACHADA COM PRESENÇA DE VÃOS, ESPESSURA DE 45 MM. AF_06/2014</t>
  </si>
  <si>
    <t>54,53</t>
  </si>
  <si>
    <t>EMBOÇO OU MASSA ÚNICA EM ARGAMASSA TRAÇO 1:2:8, PREPARO MANUAL, APLICADA MANUALMENTE EM PANOS DE FACHADA COM PRESENÇA DE VÃOS, ESPESSURA DE 45 MM. AF_06/2014</t>
  </si>
  <si>
    <t>56,15</t>
  </si>
  <si>
    <t>EMBOÇO OU MASSA ÚNICA EM ARGAMASSA INDUSTRIALIZADA, PREPARO MECÂNICO E APLICAÇÃO COM EQUIPAMENTO DE MISTURA E PROJEÇÃO DE 1,5 M3/H DE ARGAMASSA EM PANOS DE FACHADA COM PRESENÇA DE VÃOS, ESPESSURA DE 45 MM. AF_06/2014</t>
  </si>
  <si>
    <t>74,29</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</si>
  <si>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</si>
  <si>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</si>
  <si>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71,55</t>
  </si>
  <si>
    <t>EMBOÇO OU MASSA ÚNICA EM ARGAMASSA INDUSTRIALIZADA, PREPARO MECÂNICO E APLICAÇÃO COM EQUIPAMENTO DE MISTURA E PROJEÇÃO DE 1,5 M3/H DE ARGAMASSA EM PANOS DE FACHADA COM PRESENÇA DE VÃOS, ESPESSURA MAIOR OU IGUAL A 50 MM. AF_06/2014</t>
  </si>
  <si>
    <t>88,93</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</si>
  <si>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</si>
  <si>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</si>
  <si>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27,91</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</si>
  <si>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</si>
  <si>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</si>
  <si>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</si>
  <si>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34,99</t>
  </si>
  <si>
    <t>EMBOÇO OU MASSA ÚNICA EM ARGAMASSA INDUSTRIALIZADA, PREPARO MECÂNICO E APLICAÇÃO COM EQUIPAMENTO DE MISTURA E PROJEÇÃO DE 1,5 M3/H DE ARGAMASSA EM PANOS CEGOS DE FACHADA (SEM PRESENÇA DE VÃOS), ESPESSURA DE 35 MM. AF_06/2014</t>
  </si>
  <si>
    <t>47,39</t>
  </si>
  <si>
    <t>EMBOÇO OU MASSA ÚNICA EM ARGAMASSA TRAÇO 1:2:8, PREPARO MECÂNICO COM BETONEIRA 400 L, APLICADA MANUALMENTE EM PANOS CEGOS DE FACHADA (SEM PRESENÇA DE VÃOS), ESPESSURA DE 45 MM. AF_06/2014</t>
  </si>
  <si>
    <t>40,57</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</si>
  <si>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</si>
  <si>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</si>
  <si>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58,72</t>
  </si>
  <si>
    <t>EMBOÇO OU MASSA ÚNICA EM ARGAMASSA TRAÇO 1:2:8, PREPARO MECÂNICO COM BETONEIRA 400 L, APLICADA MANUALMENTE EM PANOS CEGOS DE FACHADA (SEM PRESENÇA DE VÃOS), ESPESSURA MAIOR OU IGUAL A 50 MM. AF_06/2014</t>
  </si>
  <si>
    <t>46,63</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</si>
  <si>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</si>
  <si>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</si>
  <si>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64,07</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</si>
  <si>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</si>
  <si>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</si>
  <si>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64,81</t>
  </si>
  <si>
    <t>EMBOÇO OU MASSA ÚNICA EM ARGAMASSA INDUSTRIALIZADA, PREPARO MECÂNICO E APLICAÇÃO COM EQUIPAMENTO DE MISTURA E PROJEÇÃO DE 1,5 M3/H EM SUPERFÍCIES EXTERNAS DA SACADA, ESPESSURA 25 MM, SEM USO DE TELA METÁLICA. AF_06/2014</t>
  </si>
  <si>
    <t>72,61</t>
  </si>
  <si>
    <t>EMBOÇO OU MASSA ÚNICA EM ARGAMASSA TRAÇO 1:2:8, PREPARO MECÂNICO COM BETONEIRA 400 L, APLICADA MANUALMENTE EM SUPERFÍCIES EXTERNAS DA SACADA, ESPESSURA DE 35 MM, SEM USO DE TELA METÁLICA DE REFORÇO CONTRA FISSURAÇÃO. AF_06/2014</t>
  </si>
  <si>
    <t>70,69</t>
  </si>
  <si>
    <t>EMBOÇO OU MASSA ÚNICA EM ARGAMASSA TRAÇO 1:2:8, PREPARO MANUAL, APLICADA MANUALMENTE EM SUPERFÍCIES EXTERNAS DA SACADA, ESPESSURA DE 35 MM, SEM USO DE TELA METÁLICA DE REFORÇO CONTRA FISSURAÇÃO. AF_06/2014</t>
  </si>
  <si>
    <t>71,89</t>
  </si>
  <si>
    <t>EMBOÇO OU MASSA ÚNICA EM ARGAMASSA INDUSTRIALIZADA, PREPARO MECÂNICO E APLICAÇÃO COM EQUIPAMENTO DE MISTURA E PROJEÇÃO DE 1,5 M3/H EM SUPERFÍCIES EXTERNAS DA SACADA, ESPESSURA 35 MM, SEM USO DE TELA METÁLICA. AF_06/2014</t>
  </si>
  <si>
    <t>83,95</t>
  </si>
  <si>
    <t>EMBOÇO OU MASSA ÚNICA EM ARGAMASSA TRAÇO 1:2:8, PREPARO MECÂNICO COM BETONEIRA 400 L, APLICADA MANUALMENTE EM SUPERFÍCIES EXTERNAS DA SACADA, ESPESSURA DE 45 MM, SEM USO DE TELA METÁLICA DE REFORÇO CONTRA FISSURAÇÃO. AF_06/2014</t>
  </si>
  <si>
    <t>77,13</t>
  </si>
  <si>
    <t>EMBOÇO OU MASSA ÚNICA EM ARGAMASSA TRAÇO 1:2:8, PREPARO MANUAL, APLICADA MANUALMENTE EM SUPERFÍCIES EXTERNAS DA SACADA, ESPESSURA DE 45 MM, SEM USO DE TELA METÁLICA DE REFORÇO CONTRA FISSURAÇÃO. AF_06/2014</t>
  </si>
  <si>
    <t>78,64</t>
  </si>
  <si>
    <t>EMBOÇO OU MASSA ÚNICA EM ARGAMASSA INDUSTRIALIZADA, PREPARO MECÂNICO E APLICAÇÃO COM EQUIPAMENTO DE MISTURA E PROJEÇÃO DE 1,5 M3/H EM SUPERFÍCIES EXTERNAS DA SACADA, ESPESSURA 45 MM, SEM USO DE TELA METÁLICA. AF_06/2014</t>
  </si>
  <si>
    <t>95,30</t>
  </si>
  <si>
    <t>EMBOÇO OU MASSA ÚNICA EM ARGAMASSA TRAÇO 1:2:8, PREPARO MECÂNICO COM BETONEIRA 400 L, APLICADA MANUALMENTE EM SUPERFÍCIES EXTERNAS DA SACADA, ESPESSURA MAIOR OU IGUAL A 50 MM, SEM USO DE TELA METÁLICA DE REFORÇO CONTRA FISSURAÇÃO. AF_06/2014</t>
  </si>
  <si>
    <t>110,34</t>
  </si>
  <si>
    <t>EMBOÇO OU MASSA ÚNICA EM ARGAMASSA TRAÇO 1:2:8, PREPARO MANUAL, APLICADA MANUALMENTE EM SUPERFÍCIES EXTERNAS DA SACADA, ESPESSURA MAIOR OU IGUAL A 50 MM, SEM USO DE TELA METÁLICA DE REFORÇO CONTRA FISSURAÇÃO. AF_06/2014</t>
  </si>
  <si>
    <t>112,00</t>
  </si>
  <si>
    <t>EMBOÇO OU MASSA ÚNICA EM ARGAMASSA INDUSTRIALIZADA, PREPARO MECÂNICO E APLICAÇÃO COM EQUIPAMENTO DE MISTURA E PROJEÇÃO DE 1,5 M3/H EM SUPERFÍCIES EXTERNAS DA SACADA, ESPESSURA MAIOR OU IGUAL A 50 MM, SEM USO DE TELA METÁLICA. AF_06/2014</t>
  </si>
  <si>
    <t>127,43</t>
  </si>
  <si>
    <t>EMBOÇO OU MASSA ÚNICA EM ARGAMASSA TRAÇO 1:2:8, PREPARO MECÂNICO COM BETONEIRA 400 L, APLICADA MANUALMENTE NAS PAREDES INTERNAS DA SACADA, ESPESSURA DE 25 MM, SEM USO DE TELA METÁLICA DE REFORÇO CONTRA FISSURAÇÃO. AF_06/2014</t>
  </si>
  <si>
    <t>51,21</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</si>
  <si>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</si>
  <si>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</si>
  <si>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63,24</t>
  </si>
  <si>
    <t>EMBOÇO OU MASSA ÚNICA EM ARGAMASSA TRAÇO 1:2:8, PREPARO MECÂNICO COM BETONEIRA 400 L, APLICADA MANUALMENTE NAS PAREDES INTERNAS DA SACADA, ESPESSURA DE 35 MM, SEM USO DE TELA METÁLICA DE REFORÇO CONTRA FISSURAÇÃO. AF_06/2014</t>
  </si>
  <si>
    <t>58,88</t>
  </si>
  <si>
    <t>EMBOÇO OU MASSA ÚNICA EM ARGAMASSA TRAÇO 1:2:8, PREPARO MANUAL, APLICADA MANUALMENTE NAS PAREDES INTERNAS DA SACADA, ESPESSURA DE 35 MM, SEM USO DE TELA METÁLICA DE REFORÇO CONTRA FISSURAÇÃO. AF_06/2014</t>
  </si>
  <si>
    <t>60,35</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</si>
  <si>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</si>
  <si>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</si>
  <si>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119,80</t>
  </si>
  <si>
    <t>REVESTIMENTO DECORATIVO MONOCAMADA APLICADO MANUALMENTE EM PANOS CEGOS DA FACHADA DE UM EDIFÍCIO DE ALVENARIA ESTRUTURAL, COM ACABAMENTO RASPADO. AF_06/2014</t>
  </si>
  <si>
    <t>81,36</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</si>
  <si>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</si>
  <si>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</si>
  <si>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76,66</t>
  </si>
  <si>
    <t>REVESTIMENTO DECORATIVO MONOCAMADA APLICADO MANUALMENTE EM PANOS DA FACHADA COM PRESENÇA DE VÃOS, DE UM EDIFÍCIO DE ESTRUTURA CONVENCIONAL E ACABAMENTO RASPADO. AF_06/2014</t>
  </si>
  <si>
    <t>126,34</t>
  </si>
  <si>
    <t>REVESTIMENTO DECORATIVO MONOCAMADA APLICADO MANUALMENTE EM PANOS DA FACHADA COM PRESENÇA DE VÃOS, DE UM EDIFÍCIO DE ALVENARIA ESTRUTURAL E ACABAMENTO RASPADO. AF_06/2014</t>
  </si>
  <si>
    <t>85,70</t>
  </si>
  <si>
    <t>REVESTIMENTO DECORATIVO MONOCAMADA APLICADO COM EQUIPAMENTO DE PROJEÇÃO EM PANOS DA FACHADA COM PRESENÇA DE VÃOS, DE UM EDIFÍCIO DE ESTRUTURA CONVENCIONAL E ACABAMENTO RASPADO. AF_06/2014</t>
  </si>
  <si>
    <t>119,87</t>
  </si>
  <si>
    <t>REVESTIMENTO DECORATIVO MONOCAMADA APLICADO COM EQUIPAMENTO DE PROJEÇÃO EM PANOS DA FACHADA COM PRESENÇA DE VÃOS, DE UM EDIFÍCIO DE ALVENARIA ESTRUTURAL E ACABAMENTO RASPADO. AF_06/2014</t>
  </si>
  <si>
    <t>79,72</t>
  </si>
  <si>
    <t>REVESTIMENTO DECORATIVO MONOCAMADA APLICADO MANUALMENTE EM SUPERFÍCIES EXTERNAS DA SACADA DE UM EDIFÍCIO DE ESTRUTURA CONVENCIONAL E ACABAMENTO RASPADO. AF_06/2014</t>
  </si>
  <si>
    <t>123,33</t>
  </si>
  <si>
    <t>REVESTIMENTO DECORATIVO MONOCAMADA APLICADO MANUALMENTE EM SUPERFÍCIES EXTERNAS DA SACADA DE UM EDIFÍCIO DE ALVENARIA ESTRUTURAL E ACABAMENTO RASPADO. AF_06/2014</t>
  </si>
  <si>
    <t>91,98</t>
  </si>
  <si>
    <t>REVESTIMENTO DECORATIVO MONOCAMADA APLICADO COM EQUIPAMENTO DE PROJEÇÃO EM SUPERFÍCIES EXTERNAS DA SACADA DE UM EDIFÍCIO DE ESTRUTURA CONVENCIONAL E ACABAMENTO RASPADO. AF_06/2014</t>
  </si>
  <si>
    <t>113,52</t>
  </si>
  <si>
    <t>REVESTIMENTO DECORATIVO MONOCAMADA APLICADO COM EQUIPAMENTO DE PROJEÇÃO EM SUPERFÍCIES EXTERNAS DA SACADA DE UM EDIFÍCIO DE ALVENARIA ESTRUTURAL E ACABAMENTO RASPADO. AF_06/2014</t>
  </si>
  <si>
    <t>82,71</t>
  </si>
  <si>
    <t>REVESTIMENTO DECORATIVO MONOCAMADA APLICADO MANUALMENTE EM PANOS CEGOS DA FACHADA DE UM EDIFÍCIO DE ESTRUTURA CONVENCIONAL, COM ACABAMENTO TRAVERTINO. AF_06/2014</t>
  </si>
  <si>
    <t>129,93</t>
  </si>
  <si>
    <t>REVESTIMENTO DECORATIVO MONOCAMADA APLICADO MANUALMENTE EM PANOS CEGOS DA FACHADA DE UM EDIFÍCIO DE ALVENARIA ESTRUTURAL, COM ACABAMENTO TRAVERTINO. AF_06/2014</t>
  </si>
  <si>
    <t>91,50</t>
  </si>
  <si>
    <t>REVESTIMENTO DECORATIVO MONOCAMADA APLICADO COM EQUIPAMENTO DE PROJEÇÃO EM PANOS CEGOS DA FACHADA DE UM EDIFÍCIO DE ESTRUTURA CONVENCIONAL, COM ACABAMENTO TRAVERTINO. AF_06/2014</t>
  </si>
  <si>
    <t>123,80</t>
  </si>
  <si>
    <t>REVESTIMENTO DECORATIVO MONOCAMADA APLICADO COM EQUIPAMENTO DE PROJEÇÃO EM PANOS CEGOS DA FACHADA DE UM EDIFÍCIO DE ALVENARIA ESTRUTURAL, COM ACABAMENTO TRAVERTINO. AF_06/2014</t>
  </si>
  <si>
    <t>85,87</t>
  </si>
  <si>
    <t>REVESTIMENTO DECORATIVO MONOCAMADA APLICADO MANUALMENTE EM PANOS DA FACHADA COM PRESENÇA DE VÃOS, DE UM EDIFÍCIO DE ESTRUTURA CONVENCIONAL E ACABAMENTO TRAVERTINO. AF_06/2014</t>
  </si>
  <si>
    <t>136,48</t>
  </si>
  <si>
    <t>REVESTIMENTO DECORATIVO MONOCAMADA APLICADO MANUALMENTE EM PANOS DA FACHADA COM PRESENÇA DE VÃOS, DE UM EDIFÍCIO DE ALVENARIA ESTRUTURAL E ACABAMENTO TRAVERTINO. AF_06/2014</t>
  </si>
  <si>
    <t>95,85</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</si>
  <si>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</si>
  <si>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</si>
  <si>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88,92</t>
  </si>
  <si>
    <t>REVESTIMENTO DECORATIVO MONOCAMADA APLICADO MANUALMENTE EM SUPERFÍCIES EXTERNAS DA SACADA DE UM EDIFÍCIO DE ESTRUTURA CONVENCIONAL E ACABAMENTO TRAVERTINO. AF_06/2014</t>
  </si>
  <si>
    <t>133,46</t>
  </si>
  <si>
    <t>REVESTIMENTO DECORATIVO MONOCAMADA APLICADO MANUALMENTE EM SUPERFÍCIES EXTERNAS DA SACADA DE UM EDIFÍCIO DE ALVENARIA ESTRUTURAL E ACABAMENTO TRAVERTINO. AF_06/2014</t>
  </si>
  <si>
    <t>102,14</t>
  </si>
  <si>
    <t>REVESTIMENTO DECORATIVO MONOCAMADA APLICADO COM EQUIPAMENTO DE PROJEÇÃO EM SUPERFÍCIES EXTERNAS DA SACADA DE UM EDIFÍCIO DE ESTRUTURA CONVENCIONAL E ACABAMENTO TRAVERTINO. AF_06/2014</t>
  </si>
  <si>
    <t>122,73</t>
  </si>
  <si>
    <t>REVESTIMENTO DECORATIVO MONOCAMADA APLICADO COM EQUIPAMENTO DE PROJEÇÃO EM SUPERFÍCIES EXTERNAS DA SACADA DE UM EDIFÍCIO DE ALVENARIA ESTRUTURAL E ACABAMENTO TRAVERTINO. AF_06/2014</t>
  </si>
  <si>
    <t>91,90</t>
  </si>
  <si>
    <t>REVESTIMENTO DECORATIVO MONOCAMADA APLICADO MANUALMENTE NAS PAREDES INTERNAS DA SACADA COM ACABAMENTO RASPADO. AF_06/2014</t>
  </si>
  <si>
    <t>88,40</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</si>
  <si>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</si>
  <si>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</si>
  <si>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27,59</t>
  </si>
  <si>
    <t>(COMPOSIÇÃO REPRESENTATIVA) DO SERVIÇO DE APLICAÇÃO MANUAL DE GESSO DESEMPENADO (SEM TALISCAS) EM TETO, ESPESSURA 0,5 CM, PARA EDIFICAÇÃO HABITACIONAL MULTIFAMILIAR (PRÉDIO). AF_11/2014</t>
  </si>
  <si>
    <t>14,57</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</si>
  <si>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</si>
  <si>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</si>
  <si>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34,97</t>
  </si>
  <si>
    <t>MASSA ÚNICA, PARA RECEBIMENTO DE PINTURA, EM ARGAMASSA TRAÇO 1:2:8, PREPARO MANUAL, APLICADA MANUALMENTE EM TETO, ESPESSURA DE 20MM, COM EXECUÇÃO DE TALISCAS. AF_03/2015</t>
  </si>
  <si>
    <t>36,12</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</si>
  <si>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</si>
  <si>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</si>
  <si>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25,75</t>
  </si>
  <si>
    <t>REBOCO</t>
  </si>
  <si>
    <t>0108</t>
  </si>
  <si>
    <t>PASTA DE CIMENTO PORTLAND, ESPESSURA 1MM</t>
  </si>
  <si>
    <t>PASTILHAS,CERAMICAS, PLACAS PRE-MOLDADAS E OUTROS</t>
  </si>
  <si>
    <t>0110</t>
  </si>
  <si>
    <t>APICOAMENTO MANUAL DE SUPERFICIE DE CONCRETO</t>
  </si>
  <si>
    <t>REVESTIMENTO CERÂMICO PARA PAREDES EXTERNAS EM PASTILHAS DE PORCELANA 5 X 5 CM (PLACAS DE 30 X 30 CM), ALINHADAS A PRUMO, APLICADO EM PANOS COM VÃOS. AF_06/2014</t>
  </si>
  <si>
    <t>139,14</t>
  </si>
  <si>
    <t>REVESTIMENTO CERÂMICO PARA PAREDES EXTERNAS EM PASTILHAS DE PORCELANA 5 X 5 CM (PLACAS DE 30 X 30 CM), ALINHADAS A PRUMO, APLICADO EM PANOS SEM VÃOS. AF_06/2014</t>
  </si>
  <si>
    <t>126,72</t>
  </si>
  <si>
    <t>REVESTIMENTO CERÂMICO PARA PAREDES EXTERNAS EM PASTILHAS DE PORCELANA 5 X 5 CM (PLACAS DE 30 X 30 CM), ALINHADAS A PRUMO, APLICADO EM SUPERFÍCIES EXTERNAS DA SACADA. AF_06/2014</t>
  </si>
  <si>
    <t>136,08</t>
  </si>
  <si>
    <t>REVESTIMENTO CERÂMICO PARA PAREDES EXTERNAS EM PASTILHAS DE PORCELANA 5 X 5 CM (PLACAS DE 30 X 30 CM), ALINHADAS A PRUMO, APLICADO EM SUPERFÍCIES INTERNAS DA SACADA. AF_06/2014</t>
  </si>
  <si>
    <t>163,03</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</si>
  <si>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</si>
  <si>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</si>
  <si>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37,11</t>
  </si>
  <si>
    <t>REVESTIMENTO CERÂMICO PARA PAREDES INTERNAS COM PLACAS TIPO ESMALTADA EXTRA DE DIMENSÕES 20X20 CM APLICADAS EM AMBIENTES DE ÁREA MENOR QUE 5 M² A MEIA ALTURA DAS PAREDES. AF_06/2014</t>
  </si>
  <si>
    <t>45,20</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</si>
  <si>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</si>
  <si>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</si>
  <si>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46,67</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</si>
  <si>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</si>
  <si>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</si>
  <si>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48,46</t>
  </si>
  <si>
    <t>REVESTIMENTO CERÂMICO PARA PAREDES INTERNAS COM PLACAS TIPO ESMALTADA EXTRA DE DIMENSÕES 25X35 CM APLICADAS EM AMBIENTES DE ÁREA MAIOR QUE 5 M² A MEIA ALTURA DAS PAREDES. AF_06/2014</t>
  </si>
  <si>
    <t>45,42</t>
  </si>
  <si>
    <t>REVESTIMENTO CERÂMICO PARA PAREDES INTERNAS COM PLACAS TIPO ESMALTADA EXTRA  DE DIMENSÕES 33X45 CM APLICADAS EM AMBIENTES DE ÁREA MENOR QUE 5 M² NA ALTURA INTEIRA DAS PAREDES. AF_06/2014</t>
  </si>
  <si>
    <t>49,95</t>
  </si>
  <si>
    <t>REVESTIMENTO CERÂMICO PARA PAREDES INTERNAS COM PLACAS TIPO ESMALTADA EXTRA DE DIMENSÕES 33X45 CM APLICADAS EM AMBIENTES DE ÁREA MAIOR QUE 5 M² NA ALTURA INTEIRA DAS PAREDES. AF_06/2014</t>
  </si>
  <si>
    <t>42,00</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</si>
  <si>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</si>
  <si>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</si>
  <si>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</si>
  <si>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154,14</t>
  </si>
  <si>
    <t>REVESTIMENTO CERÂMICO PARA PAREDES EXTERNAS EM PASTILHAS DE PORCELANA 2,5 X 2,5 CM (PLACAS DE 30 X 30 CM), ALINHADAS A PRUMO, APLICADO EM PANOS SEM VÃOS. AF_10/2014</t>
  </si>
  <si>
    <t>141,08</t>
  </si>
  <si>
    <t>REVESTIMENTO CERÂMICO PARA PAREDES EXTERNAS EM PASTILHAS DE PORCELANA 2,5 X 2,5 CM (PLACAS DE 30 X 30 CM), ALINHADAS A PRUMO, APLICADO EM SUPERFÍCIES EXTERNAS DA SACADA. AF_10/2014</t>
  </si>
  <si>
    <t>150,44</t>
  </si>
  <si>
    <t>REVESTIMENTO CERÂMICO PARA PAREDES EXTERNAS EM PASTILHAS DE PORCELANA 2,5 X 2,5 CM (PLACAS DE 30 X 30 CM), ALINHADAS A PRUMO, APLICADO EM SUPERFÍCIES INTERNAS DA SACADA. AF_10/2014</t>
  </si>
  <si>
    <t>179,59</t>
  </si>
  <si>
    <t>(COMPOSIÇÃO REPRESENTATIVA) DO SERVIÇO DE REVESTIMENTO CERÂMICO PARA AMBIENTES DE ÁREAS MOLHADAS, MEIA PAREDE OU PAREDE INTEIRA, COM PLACAS TIPO GRÊS OU SEMI-GRÊS, DIMENSÕES 20X20 CM, PARA EDIFICAÇÃO HABITACIONAL MULTIFAMILIAR (PRÉDIO). AF_11/2014</t>
  </si>
  <si>
    <t>42,93</t>
  </si>
  <si>
    <t>(COMPOSIÇÃO REPRESENTATIVA) DO SERVIÇO DE REVESTIMENTO CERÂMICO PARA PAREDES INTERNAS, MEIA PAREDE, OU PAREDE INTEIRA, PLACAS GRÊS OU SEMI-GRÊS DE 20X20 CM, PARA EDIFICAÇÕES HABITACIONAIS UNIFAMILIAR (CASAS) E EDIFICAÇÕES PÚBLICAS PADRÃO. AF_11/2014</t>
  </si>
  <si>
    <t>41,41</t>
  </si>
  <si>
    <t>REVESTIMENTO CERÂMICO PARA PAREDES INTERNAS COM PLACAS TIPO ESMALTADA PADRÃO POPULAR DE DIMENSÕES 20X20 CM, ARGAMASSA TIPO AC I, APLICADAS EM AMBIENTES DE ÁREA MENOR QUE 5 M2 NA ALTURA INTEIRA DAS PAREDES. AF_06/2014</t>
  </si>
  <si>
    <t>34,75</t>
  </si>
  <si>
    <t>REVESTIMENTO CERÂMICO PARA PAREDES INTERNAS COM PLACAS TIPO ESMALTADA PADRÃO POPULAR DE DIMENSÕES 20X20 CM, ARGAMASSA TIPO AC I, APLICADAS EM AMBIENTES DE ÁREA MAIOR QUE 5 M2 NA ALTURA INTEIRA DAS PAREDES. AF_06/2014</t>
  </si>
  <si>
    <t>28,86</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</si>
  <si>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</si>
  <si>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</si>
  <si>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</si>
  <si>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39,22</t>
  </si>
  <si>
    <t>REVESTIMENTO CERÂMICO PARA PAREDES INTERNAS COM PLACAS TIPO ESMALTADA PADRÃO POPULAR DE DIMENSÕES 20X20 CM, ARGAMASSA TIPO AC III, APLICADAS EM AMBIENTES DE ÁREA MAIOR QUE 5 M2 NA ALTURA INTEIRA DAS PAREDES. AF_06/2014</t>
  </si>
  <si>
    <t>33,33</t>
  </si>
  <si>
    <t>REVESTIMENTO CERÂMICO PARA PAREDES INTERNAS COM PLACAS TIPO ESMALTADA PADRÃO POPULAR DE DIMENSÕES 20X20 CM, ARGAMASSA TIPO AC III, APLICADAS EM AMBIENTES DE ÁREA MENOR QUE 5 M2 A MEIA ALTURA DAS PAREDES. AF_06/2014</t>
  </si>
  <si>
    <t>41,34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</si>
  <si>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</si>
  <si>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</si>
  <si>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</si>
  <si>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PEITORIL EM MARMORE BRANCO, LARGURA DE 15CM, ASSENTADO COM ARGAMASSA TRACO 1:4 (CIMENTO E AREIA MEDIA), PREPARO MANUAL DA ARGAMASSA</t>
  </si>
  <si>
    <t>87,93</t>
  </si>
  <si>
    <t>PEITORIL EM MARMORE BRANCO, LARGURA DE 25CM, ASSENTADO COM ARGAMASSA TRACO 1:3 (CIMENTO E AREIA MEDIA), PREPARO MANUAL DA ARGAMASSA</t>
  </si>
  <si>
    <t>123,90</t>
  </si>
  <si>
    <t>PEITORIL DE CONCRETO</t>
  </si>
  <si>
    <t>0129</t>
  </si>
  <si>
    <t>ASSENTAMENTO DE PEITORIL COM ARGAMASSA DE CIMENTO COLANTE</t>
  </si>
  <si>
    <t>FORRO DE MADEIRA</t>
  </si>
  <si>
    <t>0133</t>
  </si>
  <si>
    <t>TABEIRA DE MADEIRA LEI, 1A QUALIDADE, 2,5X30,0CM PARA BEIRAL DE TELHADO</t>
  </si>
  <si>
    <t>25,42</t>
  </si>
  <si>
    <t>FORRO EM MADEIRA PINUS, PARA AMBIENTES RESIDENCIAIS, INCLUSIVE ESTRUTURA DE FIXAÇÃO. AF_05/2017</t>
  </si>
  <si>
    <t>88,01</t>
  </si>
  <si>
    <t>FORRO EM MADEIRA PINUS, PARA AMBIENTES COMERCIAIS, INCLUSIVE ESTRUTURA DE FIXAÇÃO. AF_05/2017</t>
  </si>
  <si>
    <t>97,66</t>
  </si>
  <si>
    <t>ACABAMENTOS PARA FORRO (RODA-FORRO EM MADEIRA PINUS). AF_05/2017</t>
  </si>
  <si>
    <t>22,16</t>
  </si>
  <si>
    <t>FORRO DE GESSO</t>
  </si>
  <si>
    <t>0134</t>
  </si>
  <si>
    <t>FORRO EM PLACAS DE GESSO, PARA AMBIENTES RESIDENCIAIS. AF_05/2017_P</t>
  </si>
  <si>
    <t>31,38</t>
  </si>
  <si>
    <t>FORRO EM DRYWALL, PARA AMBIENTES RESIDENCIAIS, INCLUSIVE ESTRUTURA DE FIXAÇÃO. AF_05/2017_P</t>
  </si>
  <si>
    <t>52,61</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</si>
  <si>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</si>
  <si>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</si>
  <si>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</si>
  <si>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</si>
  <si>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22,19</t>
  </si>
  <si>
    <t>ACABAMENTOS PARA FORRO (SANCA DE GESSO MONTADA NA OBRA). AF_05/2017_P</t>
  </si>
  <si>
    <t>38,47</t>
  </si>
  <si>
    <t>LAMINADO PARA PAREDE</t>
  </si>
  <si>
    <t>0257</t>
  </si>
  <si>
    <t>REVESTIMENTO EM LAMINADO MELAMINICO TEXTURIZADO, ESPESSURA 0,8 MM, FIXADO COM COLA</t>
  </si>
  <si>
    <t>88,31</t>
  </si>
  <si>
    <t>73807/1</t>
  </si>
  <si>
    <t>REVESTIMENTO DE CORRIMAO</t>
  </si>
  <si>
    <t>0290</t>
  </si>
  <si>
    <t>CORRIMAO DE GRANITO ARTIFICIAL (MARMORITE) COM 15 CM DE LARGURA</t>
  </si>
  <si>
    <t>CORRIMAO EM MARMORITE, LARGURA 15CM</t>
  </si>
  <si>
    <t>84,92</t>
  </si>
  <si>
    <t>FORRO METALICO/PVC</t>
  </si>
  <si>
    <t>0311</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</si>
  <si>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</si>
  <si>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</si>
  <si>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</si>
  <si>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7,88</t>
  </si>
  <si>
    <t>FORRO EM RÉGUAS DE PVC, LISO, PARA AMBIENTES RESIDENCIAIS, INCLUSIVE ESTRUTURA DE FIXAÇÃO. AF_05/2017_P</t>
  </si>
  <si>
    <t>41,78</t>
  </si>
  <si>
    <t>FORRO DE PVC, LISO, PARA AMBIENTES COMERCIAIS, INCLUSIVE ESTRUTURA DE FIXAÇÃO. AF_05/2017_P</t>
  </si>
  <si>
    <t>44,02</t>
  </si>
  <si>
    <t>REVESTIMENTO TERMICO E/OU ACUSTICO</t>
  </si>
  <si>
    <t>0315</t>
  </si>
  <si>
    <t>ISOLAMENTO TERMICO COM ARGAMASSA TRACO 1:3 (CIMENTO E AREIA GROSSA NAO PENEIRADA), COM ADICAO DE PEROLAS DE ISOPOR, ESPESSURA 6CM, PREPARO MANUAL DA ARGAMASSA</t>
  </si>
  <si>
    <t>101,79</t>
  </si>
  <si>
    <t>73833/1</t>
  </si>
  <si>
    <t>ISOLAMENTO TERMICO C/LA DE VIDRO</t>
  </si>
  <si>
    <t>ISOLAMENTO TERMICO COM MANTA DE LA DE VIDRO, ESPESSURA 2,5CM</t>
  </si>
  <si>
    <t>56,81</t>
  </si>
  <si>
    <t>RESTAURO</t>
  </si>
  <si>
    <t>0319</t>
  </si>
  <si>
    <t>REPARO ESTRUTURAL DE ESTRUTURAS DE CONCRETO COM ARGAMASSA POLIMERICA DE ALTO DESEMPENHO, E=2 CM</t>
  </si>
  <si>
    <t>192,75</t>
  </si>
  <si>
    <t>REPARO/COLAGEM DE ESTRUTURAS DE CONCRETO COM ADESIVO ESTRUTURAL A BASE DE EPOXI, E=2 MM</t>
  </si>
  <si>
    <t>177,52</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</si>
  <si>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</si>
  <si>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</si>
  <si>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6,72</t>
  </si>
  <si>
    <t>ESTUCAMENTO DE SUPERFÍCIE EXTERNA DA SACADA DO SISTEMA DE PAREDES DE CONCRETO EM EDIFICAÇÕES DE MÚLTIPLOS PAVIMENTOS. AF_06/2015</t>
  </si>
  <si>
    <t>ESTUCAMENTO DE PANOS DE FACHADA SEM VÃOS DO SISTEMA DE PAREDES DE CONCRETO EM EDIFICAÇÕES DE PAVIMENTO ÚNICO. AF_06/2015</t>
  </si>
  <si>
    <t>10,95</t>
  </si>
  <si>
    <t>ESTUCAMENTO DE PANOS DE FACHADA COM VÃOS DO SISTEMA DE PAREDES DE CONCRETO EM EDIFICAÇÕES DE PAVIMENTO ÚNICO. AF_06/2015</t>
  </si>
  <si>
    <t>ESTUCAMENTO DE DENSIDADE BAIXA NAS FACES INTERNAS DE PAREDES DO SISTEMA DE PAREDES DE CONCRETO. AF_06/2015</t>
  </si>
  <si>
    <t>1,83</t>
  </si>
  <si>
    <t>ESTUCAMENTO, PARA QUALQUER REVESTIMENTO, EM TETO DO SISTEMA DE PAREDES DE CONCRETO. AF_06/2015</t>
  </si>
  <si>
    <t>ESTUCAMENTO DE DENSIDADE ALTA, NAS FACES INTERNAS DE PAREDES DO SISTEMA DE PAREDES DE CONCRETO. AF_06/2015</t>
  </si>
  <si>
    <t>SEDI</t>
  </si>
  <si>
    <t>ARGAMASSAS</t>
  </si>
  <si>
    <t>0210</t>
  </si>
  <si>
    <t>ARGAMASSA TRACO 1:3 (CIMENTO E AREIA), PREPARO MANUAL, INCLUSO ADITIVO IMPERMEABILIZANTE</t>
  </si>
  <si>
    <t>475,32</t>
  </si>
  <si>
    <t>ARGAMASSA TRACO 1:4 (CIMENTO E AREIA), PREPARO MANUAL, INCLUSO ADITIVO IMPERMEABILIZANTE</t>
  </si>
  <si>
    <t>460,21</t>
  </si>
  <si>
    <t>ARGAMASSA TRAÇO 1:7 (CIMENTO E AREIA MÉDIA) COM ADIÇÃO DE PLASTIFICANTE PARA EMBOÇO/MASSA ÚNICA/ASSENTAMENTO DE ALVENARIA DE VEDAÇÃO, PREPARO MECÂNICO COM BETONEIRA 400 L. AF_06/2014</t>
  </si>
  <si>
    <t>333,80</t>
  </si>
  <si>
    <t>ARGAMASSA TRAÇO 1:7 (CIMENTO E AREIA MÉDIA) COM ADIÇÃO DE PLASTIFICANTE PARA EMBOÇO/MASSA ÚNICA/ASSENTAMENTO DE ALVENARIA DE VEDAÇÃO, PREPARO MECÂNICO COM BETONEIRA 600 L. AF_06/2014</t>
  </si>
  <si>
    <t>317,87</t>
  </si>
  <si>
    <t>ARGAMASSA TRAÇO 1:6 (CIMENTO E AREIA MÉDIA) COM ADIÇÃO DE PLASTIFICANTE PARA EMBOÇO/MASSA ÚNICA/ASSENTAMENTO DE ALVENARIA DE VEDAÇÃO, PREPARO MECÂNICO COM BETONEIRA 400 L. AF_06/2014</t>
  </si>
  <si>
    <t>357,19</t>
  </si>
  <si>
    <t>ARGAMASSA TRAÇO 1:6 (CIMENTO E AREIA MÉDIA) COM ADIÇÃO DE PLASTIFICANTE PARA EMBOÇO/MASSA ÚNICA/ASSENTAMENTO DE ALVENARIA DE VEDAÇÃO, PREPARO MECÂNICO COM BETONEIRA 600 L. AF_06/2014</t>
  </si>
  <si>
    <t>320,29</t>
  </si>
  <si>
    <t>ARGAMASSA TRAÇO 1:1:6 (CIMENTO, CAL E AREIA MÉDIA) PARA EMBOÇO/MASSA ÚNICA/ASSENTAMENTO DE ALVENARIA DE VEDAÇÃO, PREPARO MECÂNICO COM BETONEIRA 400 L. AF_06/2014</t>
  </si>
  <si>
    <t>307,45</t>
  </si>
  <si>
    <t>ARGAMASSA TRAÇO 1:1:6 (CIMENTO, CAL E AREIA MÉDIA) PARA EMBOÇO/MASSA ÚNICA/ASSENTAMENTO DE ALVENARIA DE VEDAÇÃO, PREPARO MECÂNICO COM BETONEIRA 600 L. AF_06/2014</t>
  </si>
  <si>
    <t>391,57</t>
  </si>
  <si>
    <t>ARGAMASSA TRAÇO 1:1,5:7,5 (CIMENTO, CAL E AREIA MÉDIA) PARA EMBOÇO/MASSA ÚNICA/ASSENTAMENTO DE ALVENARIA DE VEDAÇÃO, PREPARO MECÂNICO COM BETONEIRA 400 L. AF_06/2014</t>
  </si>
  <si>
    <t>393,99</t>
  </si>
  <si>
    <t>ARGAMASSA TRAÇO 1:1,5:7,5 (CIMENTO, CAL E AREIA MÉDIA) PARA EMBOÇO/MASSA ÚNICA/ASSENTAMENTO DE ALVENARIA DE VEDAÇÃO, PREPARO MECÂNICO COM BETONEIRA 600 L. AF_06/2014</t>
  </si>
  <si>
    <t>376,72</t>
  </si>
  <si>
    <t>ARGAMASSA TRAÇO 1:2:8 (CIMENTO, CAL E AREIA MÉDIA) PARA EMBOÇO/MASSA ÚNICA/ASSENTAMENTO DE ALVENARIA DE VEDAÇÃO, PREPARO MECÂNICO COM BETONEIRA 400 L. AF_06/2014</t>
  </si>
  <si>
    <t>409,23</t>
  </si>
  <si>
    <t>ARGAMASSA TRAÇO 1:2:9 (CIMENTO, CAL E AREIA MÉDIA) PARA EMBOÇO/MASSA ÚNICA/ASSENTAMENTO DE ALVENARIA DE VEDAÇÃO, PREPARO MECÂNICO COM BETONEIRA 600 L. AF_06/2014</t>
  </si>
  <si>
    <t>382,89</t>
  </si>
  <si>
    <t>ARGAMASSA TRAÇO 1:3:12 (CIMENTO, CAL E AREIA MÉDIA) PARA EMBOÇO/MASSA ÚNICA/ASSENTAMENTO DE ALVENARIA DE VEDAÇÃO, PREPARO MECÂNICO COM BETONEIRA 400 L. AF_06/2014</t>
  </si>
  <si>
    <t>408,98</t>
  </si>
  <si>
    <t>ARGAMASSA TRAÇO 1:3:12 (CIMENTO, CAL E AREIA MÉDIA) PARA EMBOÇO/MASSA ÚNICA/ASSENTAMENTO DE ALVENARIA DE VEDAÇÃO, PREPARO MECÂNICO COM BETONEIRA 600 L. AF_06/2014</t>
  </si>
  <si>
    <t>370,85</t>
  </si>
  <si>
    <t>ARGAMASSA TRAÇO 1:3 (CIMENTO E AREIA MÉDIA) PARA CONTRAPISO, PREPARO MECÂNICO COM BETONEIRA 400 L. AF_06/2014</t>
  </si>
  <si>
    <t>466,02</t>
  </si>
  <si>
    <t>ARGAMASSA TRAÇO 1:3 (CIMENTO E AREIA MÉDIA) PARA CONTRAPISO, PREPARO MECÂNICO COM BETONEIRA 600 L. AF_06/2014</t>
  </si>
  <si>
    <t>436,24</t>
  </si>
  <si>
    <t>ARGAMASSA TRAÇO 1:4 (CIMENTO E AREIA MÉDIA) PARA CONTRAPISO, PREPARO MECÂNICO COM BETONEIRA 400 L. AF_06/2014</t>
  </si>
  <si>
    <t>426,25</t>
  </si>
  <si>
    <t>ARGAMASSA TRAÇO 1:4 (CIMENTO E AREIA MÉDIA) PARA CONTRAPISO, PREPARO MECÂNICO COM BETONEIRA 600 L. AF_06/2014</t>
  </si>
  <si>
    <t>400,44</t>
  </si>
  <si>
    <t>ARGAMASSA TRAÇO 1:5 (CIMENTO E AREIA MÉDIA) PARA CONTRAPISO, PREPARO MECÂNICO COM BETONEIRA 400 L. AF_06/2014</t>
  </si>
  <si>
    <t>406,24</t>
  </si>
  <si>
    <t>ARGAMASSA TRAÇO 1:5 (CIMENTO E AREIA MÉDIA) PARA CONTRAPISO, PREPARO MECÂNICO COM BETONEIRA 600 L. AF_06/2014</t>
  </si>
  <si>
    <t>378,67</t>
  </si>
  <si>
    <t>ARGAMASSA TRAÇO 1:6 (CIMENTO E AREIA MÉDIA) PARA CONTRAPISO, PREPARO MECÂNICO COM BETONEIRA 400 L. AF_06/2014</t>
  </si>
  <si>
    <t>382,82</t>
  </si>
  <si>
    <t>ARGAMASSA TRAÇO 1:6 (CIMENTO E AREIA MÉDIA) PARA CONTRAPISO, PREPARO MECÂNICO COM BETONEIRA 600 L. AF_06/2014</t>
  </si>
  <si>
    <t>359,63</t>
  </si>
  <si>
    <t>ARGAMASSA TRAÇO 1:5 (CIMENTO E AREIA GROSSA) PARA CHAPISCO CONVENCIONAL, PREPARO MECÂNICO COM BETONEIRA 400 L. AF_06/2014</t>
  </si>
  <si>
    <t>298,05</t>
  </si>
  <si>
    <t>ARGAMASSA TRAÇO 1:5 (CIMENTO E AREIA GROSSA) PARA CHAPISCO CONVENCIONAL, PREPARO MECÂNICO COM BETONEIRA 600 L. AF_06/2014</t>
  </si>
  <si>
    <t>280,33</t>
  </si>
  <si>
    <t>ARGAMASSA TRAÇO 1:3 (CIMENTO E AREIA GROSSA) PARA CHAPISCO CONVENCIONAL, PREPARO MECÂNICO COM BETONEIRA 400 L. AF_06/2014</t>
  </si>
  <si>
    <t>346,56</t>
  </si>
  <si>
    <t>ARGAMASSA TRAÇO 1:3 (CIMENTO E AREIA GROSSA) PARA CHAPISCO CONVENCIONAL, PREPARO MECÂNICO COM BETONEIRA 600 L. AF_06/2014</t>
  </si>
  <si>
    <t>329,28</t>
  </si>
  <si>
    <t>ARGAMASSA TRAÇO 1:4 (CIMENTO E AREIA GROSSA) PARA CHAPISCO CONVENCIONAL, PREPARO MECÂNICO COM BETONEIRA 400 L. AF_06/2014</t>
  </si>
  <si>
    <t>324,71</t>
  </si>
  <si>
    <t>ARGAMASSA TRAÇO 1:4 (CIMENTO E AREIA GROSSA) PARA CHAPISCO CONVENCIONAL, PREPARO MECÂNICO COM BETONEIRA 600 L. AF_06/2014</t>
  </si>
  <si>
    <t>300,31</t>
  </si>
  <si>
    <t>ARGAMASSA TRAÇO 1:5 (CIMENTO E AREIA GROSSA) COM ADIÇÃO DE EMULSÃO POLIMÉRICA PARA CHAPISCO ROLADO, PREPARO MECÂNICO COM BETONEIRA 400 L. AF_06/2014</t>
  </si>
  <si>
    <t>1.758,98</t>
  </si>
  <si>
    <t>ARGAMASSA TRAÇO 1:5 (CIMENTO E AREIA GROSSA) COM ADIÇÃO DE EMULSÃO POLIMÉRICA PARA CHAPISCO ROLADO, PREPARO MECÂNICO COM BETONEIRA 600 L. AF_06/2014</t>
  </si>
  <si>
    <t>1.747,87</t>
  </si>
  <si>
    <t>ARGAMASSA TRAÇO 1:3 (CIMENTO E AREIA GROSSA) COM ADIÇÃO DE EMULSÃO POLIMÉRICA PARA CHAPISCO ROLADO, PREPARO MECÂNICO COM BETONEIRA 400 L. AF_06/2014</t>
  </si>
  <si>
    <t>1.811,45</t>
  </si>
  <si>
    <t>ARGAMASSA TRAÇO 1:3 (CIMENTO E AREIA GROSSA) COM ADIÇÃO DE EMULSÃO POLIMÉRICA PARA CHAPISCO ROLADO, PREPARO MECÂNICO COM BETONEIRA 600 L. AF_06/2014</t>
  </si>
  <si>
    <t>1.788,49</t>
  </si>
  <si>
    <t>ARGAMASSA TRAÇO 1:4 (CIMENTO E AREIA GROSSA) COM ADIÇÃO DE EMULSÃO POLIMÉRICA PARA CHAPISCO ROLADO, PREPARO MECÂNICO COM BETONEIRA 400 L. AF_06/2014</t>
  </si>
  <si>
    <t>1.784,99</t>
  </si>
  <si>
    <t>ARGAMASSA TRAÇO 1:4 (CIMENTO E AREIA GROSSA) COM ADIÇÃO DE EMULSÃO POLIMÉRICA PARA CHAPISCO ROLADO, PREPARO MECÂNICO COM BETONEIRA 600 L. AF_06/2014</t>
  </si>
  <si>
    <t>1.765,45</t>
  </si>
  <si>
    <t>ARGAMASSA TRAÇO 1:7 (CIMENTO E AREIA MÉDIA) COM ADIÇÃO DE PLASTIFICANTE PARA EMBOÇO/MASSA ÚNICA/ASSENTAMENTO DE ALVENARIA DE VEDAÇÃO, PREPARO MECÂNICO COM MISTURADOR DE EIXO HORIZONTAL DE 300 KG. AF_06/2014</t>
  </si>
  <si>
    <t>359,10</t>
  </si>
  <si>
    <t>ARGAMASSA TRAÇO 1:7 (CIMENTO E AREIA MÉDIA) COM ADIÇÃO DE PLASTIFICANTE PARA EMBOÇO/MASSA ÚNICA/ASSENTAMENTO DE ALVENARIA DE VEDAÇÃO, PREPARO MECÂNICO COM MISTURADOR DE EIXO HORIZONTAL DE 600 KG. AF_06/2014</t>
  </si>
  <si>
    <t>302,48</t>
  </si>
  <si>
    <t>ARGAMASSA TRAÇO 1:6 (CIMENTO E AREIA MÉDIA) COM ADIÇÃO DE PLASTIFICANTE PARA EMBOÇO/MASSA ÚNICA/ASSENTAMENTO DE ALVENARIA DE VEDAÇÃO, PREPARO MECÂNICO COM MISTURADOR DE EIXO HORIZONTAL DE 300 KG. AF_06/2014</t>
  </si>
  <si>
    <t>384,31</t>
  </si>
  <si>
    <t>ARGAMASSA TRAÇO 1:6 (CIMENTO E AREIA MÉDIA) COM ADIÇÃO DE PLASTIFICANTE PARA EMBOÇO/MASSA ÚNICA/ASSENTAMENTO DE ALVENARIA DE VEDAÇÃO, PREPARO MECÂNICO COM MISTURADOR DE EIXO HORIZONTAL DE 600 KG. AF_06/2014</t>
  </si>
  <si>
    <t>323,34</t>
  </si>
  <si>
    <t>ARGAMASSA TRAÇO 1:1:6 (CIMENTO, CAL E AREIA MÉDIA) PARA EMBOÇO/MASSA ÚNICA/ASSENTAMENTO DE ALVENARIA DE VEDAÇÃO, PREPARO MECÂNICO COM MISTURADOR DE EIXO HORIZONTAL DE 300 KG. AF_06/2014</t>
  </si>
  <si>
    <t>432,98</t>
  </si>
  <si>
    <t>ARGAMASSA TRAÇO 1:1:6 (CIMENTO, CAL E AREIA MÉDIA) PARA EMBOÇO/MASSA ÚNICA/ASSENTAMENTO DE ALVENARIA DE VEDAÇÃO, PREPARO MECÂNICO COM MISTURADOR DE EIXO HORIZONTAL DE 600 KG. AF_06/2014</t>
  </si>
  <si>
    <t>372,69</t>
  </si>
  <si>
    <t>ARGAMASSA TRAÇO 1:1,5:7,5 (CIMENTO, CAL E AREIA MÉDIA) PARA EMBOÇO/MASSA ÚNICA/ASSENTAMENTO DE ALVENARIA DE VEDAÇÃO, PREPARO MECÂNICO COM MISTURADOR DE EIXO HORIZONTAL DE 300 KG. AF_06/2014</t>
  </si>
  <si>
    <t>403,40</t>
  </si>
  <si>
    <t>ARGAMASSA TRAÇO 1:1,5:7,5 (CIMENTO, CAL E AREIA MÉDIA) PARA EMBOÇO/MASSA ÚNICA/ASSENTAMENTO DE ALVENARIA DE VEDAÇÃO, PREPARO MECÂNICO COM MISTURADOR DE EIXO HORIZONTAL DE 600 KG. AF_06/2014</t>
  </si>
  <si>
    <t>357,11</t>
  </si>
  <si>
    <t>ARGAMASSA TRAÇO 1:2:8 (CIMENTO, CAL E AREIA MÉDIA) PARA EMBOÇO/MASSA ÚNICA/ASSENTAMENTO DE ALVENARIA DE VEDAÇÃO, PREPARO MECÂNICO COM MISTURADOR DE EIXO HORIZONTAL DE 300 KG. AF_06/2014</t>
  </si>
  <si>
    <t>406,20</t>
  </si>
  <si>
    <t>ARGAMASSA TRAÇO 1:2:8 (CIMENTO, CAL E AREIA MÉDIA) PARA EMBOÇO/MASSA ÚNICA/ASSENTAMENTO DE ALVENARIA DE VEDAÇÃO, PREPARO MECÂNICO COM MISTURADOR DE EIXO HORIZONTAL DE 600 KG. AF_06/2014</t>
  </si>
  <si>
    <t>369,74</t>
  </si>
  <si>
    <t>ARGAMASSA TRAÇO 1:2:9 (CIMENTO, CAL E AREIA MÉDIA) PARA EMBOÇO/MASSA ÚNICA/ASSENTAMENTO DE ALVENARIA DE VEDAÇÃO, PREPARO MECÂNICO COM MISTURADOR DE EIXO HORIZONTAL DE 300 KG. AF_06/2014</t>
  </si>
  <si>
    <t>389,98</t>
  </si>
  <si>
    <t>ARGAMASSA TRAÇO 1:3:12 (CIMENTO, CAL E AREIA MÉDIA) PARA EMBOÇO/MASSA ÚNICA/ASSENTAMENTO DE ALVENARIA DE VEDAÇÃO, PREPARO MECÂNICO COM MISTURADOR DE EIXO HORIZONTAL DE 600 KG. AF_06/2014</t>
  </si>
  <si>
    <t>370,02</t>
  </si>
  <si>
    <t>ARGAMASSA TRAÇO 1:3 (CIMENTO E AREIA MÉDIA) PARA CONTRAPISO, PREPARO MECÂNICO COM MISTURADOR DE EIXO HORIZONTAL DE 160 KG. AF_06/2014</t>
  </si>
  <si>
    <t>578,02</t>
  </si>
  <si>
    <t>ARGAMASSA TRAÇO 1:3 (CIMENTO E AREIA MÉDIA) PARA CONTRAPISO, PREPARO MECÂNICO COM MISTURADOR DE EIXO HORIZONTAL DE 300 KG. AF_06/2014</t>
  </si>
  <si>
    <t>452,97</t>
  </si>
  <si>
    <t>ARGAMASSA TRAÇO 1:3 (CIMENTO E AREIA MÉDIA) PARA CONTRAPISO, PREPARO MECÂNICO COM MISTURADOR DE EIXO HORIZONTAL DE 600 KG. AF_06/2014</t>
  </si>
  <si>
    <t>423,21</t>
  </si>
  <si>
    <t>ARGAMASSA TRAÇO 1:4 (CIMENTO E AREIA MÉDIA) PARA CONTRAPISO, PREPARO MECÂNICO COM MISTURADOR DE EIXO HORIZONTAL DE 160 KG. AF_06/2014</t>
  </si>
  <si>
    <t>505,96</t>
  </si>
  <si>
    <t>ARGAMASSA TRAÇO 1:4 (CIMENTO E AREIA MÉDIA) PARA CONTRAPISO, PREPARO MECÂNICO COM MISTURADOR DE EIXO HORIZONTAL DE 300 KG. AF_06/2014</t>
  </si>
  <si>
    <t>425,52</t>
  </si>
  <si>
    <t>ARGAMASSA TRAÇO 1:4 (CIMENTO E AREIA MÉDIA) PARA CONTRAPISO, PREPARO MECÂNICO COM MISTURADOR DE EIXO HORIZONTAL DE 600 KG. AF_06/2014</t>
  </si>
  <si>
    <t>386,05</t>
  </si>
  <si>
    <t>ARGAMASSA TRAÇO 1:5 (CIMENTO E AREIA MÉDIA) PARA CONTRAPISO, PREPARO MECÂNICO COM MISTURADOR DE EIXO HORIZONTAL DE 160 KG. AF_06/2014</t>
  </si>
  <si>
    <t>446,57</t>
  </si>
  <si>
    <t>ARGAMASSA TRAÇO 1:5 (CIMENTO E AREIA MÉDIA) PARA CONTRAPISO, PREPARO MECÂNICO COM MISTURADOR DE EIXO HORIZONTAL DE 300 KG. AF_06/2014</t>
  </si>
  <si>
    <t>390,76</t>
  </si>
  <si>
    <t>ARGAMASSA TRAÇO 1:5 (CIMENTO E AREIA MÉDIA) PARA CONTRAPISO, PREPARO MECÂNICO COM MISTURADOR DE EIXO HORIZONTAL DE 600 KG. AF_06/2014</t>
  </si>
  <si>
    <t>366,32</t>
  </si>
  <si>
    <t>ARGAMASSA TRAÇO 1:6 (CIMENTO E AREIA MÉDIA) PARA CONTRAPISO, PREPARO MECÂNICO COM MISTURADOR DE EIXO HORIZONTAL DE 160 KG. AF_06/2014</t>
  </si>
  <si>
    <t>420,75</t>
  </si>
  <si>
    <t>ARGAMASSA TRAÇO 1:6 (CIMENTO E AREIA MÉDIA) PARA CONTRAPISO, PREPARO MECÂNICO COM MISTURADOR DE EIXO HORIZONTAL DE 600 KG. AF_06/2014</t>
  </si>
  <si>
    <t>343,21</t>
  </si>
  <si>
    <t>ARGAMASSA TRAÇO 1:5 (CIMENTO E AREIA GROSSA) PARA CHAPISCO CONVENCIONAL, PREPARO MECÂNICO COM MISTURADOR DE EIXO HORIZONTAL DE 300 KG. AF_06/2014</t>
  </si>
  <si>
    <t>341,42</t>
  </si>
  <si>
    <t>ARGAMASSA TRAÇO 1:5 (CIMENTO E AREIA GROSSA) PARA CHAPISCO CONVENCIONAL, PREPARO MECÂNICO COM MISTURADOR DE EIXO HORIZONTAL DE 600 KG. AF_06/2014</t>
  </si>
  <si>
    <t>284,56</t>
  </si>
  <si>
    <t>ARGAMASSA TRAÇO 1:3 (CIMENTO E AREIA GROSSA) PARA CHAPISCO CONVENCIONAL, PREPARO MECÂNICO COM MISTURADOR DE EIXO HORIZONTAL DE 160 KG. AF_06/2014</t>
  </si>
  <si>
    <t>428,05</t>
  </si>
  <si>
    <t>ARGAMASSA TRAÇO 1:3 (CIMENTO E AREIA GROSSA) PARA CHAPISCO CONVENCIONAL, PREPARO MECÂNICO COM MISTURADOR DE EIXO HORIZONTAL DE 300 KG. AF_06/2014</t>
  </si>
  <si>
    <t>355,19</t>
  </si>
  <si>
    <t>ARGAMASSA TRAÇO 1:3 (CIMENTO E AREIA GROSSA) PARA CHAPISCO CONVENCIONAL, PREPARO MECÂNICO COM MISTURADOR DE EIXO HORIZONTAL DE 600 KG. AF_06/2014</t>
  </si>
  <si>
    <t>316,35</t>
  </si>
  <si>
    <t>ARGAMASSA TRAÇO 1:4 (CIMENTO E AREIA GROSSA) PARA CHAPISCO CONVENCIONAL, PREPARO MECÂNICO COM MISTURADOR DE EIXO HORIZONTAL DE 160 KG. AF_06/2014</t>
  </si>
  <si>
    <t>371,94</t>
  </si>
  <si>
    <t>ARGAMASSA TRAÇO 1:4 (CIMENTO E AREIA GROSSA) PARA CHAPISCO CONVENCIONAL, PREPARO MECÂNICO COM MISTURADOR DE EIXO HORIZONTAL DE 300 KG. AF_06/2014</t>
  </si>
  <si>
    <t>312,68</t>
  </si>
  <si>
    <t>ARGAMASSA TRAÇO 1:4 (CIMENTO E AREIA GROSSA) PARA CHAPISCO CONVENCIONAL, PREPARO MECÂNICO COM MISTURADOR DE EIXO HORIZONTAL DE 600 KG. AF_06/2014</t>
  </si>
  <si>
    <t>293,41</t>
  </si>
  <si>
    <t>ARGAMASSA TRAÇO 1:5 (CIMENTO E AREIA GROSSA) COM ADIÇÃO DE EMULSÃO POLIMÉRICA PARA CHAPISCO ROLADO, PREPARO MECÂNICO COM MISTURADOR DE EIXO HORIZONTAL DE 300 KG. AF_06/2014</t>
  </si>
  <si>
    <t>1.744,78</t>
  </si>
  <si>
    <t>ARGAMASSA TRAÇO 1:5 (CIMENTO E AREIA GROSSA) COM ADIÇÃO DE EMULSÃO POLIMÉRICA PARA CHAPISCO ROLADO, PREPARO MECÂNICO COM MISTURADOR DE EIXO HORIZONTAL DE 600 KG. AF_06/2014</t>
  </si>
  <si>
    <t>1.708,56</t>
  </si>
  <si>
    <t>ARGAMASSA TRAÇO 1:3 (CIMENTO E AREIA GROSSA) COM ADIÇÃO DE EMULSÃO POLIMÉRICA PARA CHAPISCO ROLADO, PREPARO MECÂNICO COM MISTURADOR DE EIXO HORIZONTAL DE 160 KG. AF_06/2014</t>
  </si>
  <si>
    <t>1.821,49</t>
  </si>
  <si>
    <t>ARGAMASSA TRAÇO 1:3 (CIMENTO E AREIA GROSSA) COM ADIÇÃO DE EMULSÃO POLIMÉRICA PARA CHAPISCO ROLADO, PREPARO MECÂNICO COM MISTURADOR DE EIXO HORIZONTAL DE 300 KG. AF_06/2014</t>
  </si>
  <si>
    <t>1.772,38</t>
  </si>
  <si>
    <t>ARGAMASSA TRAÇO 1:3 (CIMENTO E AREIA GROSSA) COM ADIÇÃO DE EMULSÃO POLIMÉRICA PARA CHAPISCO ROLADO, PREPARO MECÂNICO COM MISTURADOR DE EIXO HORIZONTAL DE 600 KG. AF_06/2014</t>
  </si>
  <si>
    <t>1.756,30</t>
  </si>
  <si>
    <t>ARGAMASSA TRAÇO 1:4 (CIMENTO E AREIA GROSSA) COM ADIÇÃO DE EMULSÃO POLIMÉRICA PARA CHAPISCO ROLADO, PREPARO MECÂNICO COM MISTURADOR DE EIXO HORIZONTAL DE 300 KG. AF_06/2014</t>
  </si>
  <si>
    <t>1.789,80</t>
  </si>
  <si>
    <t>ARGAMASSA TRAÇO 1:4 (CIMENTO E AREIA GROSSA) COM ADIÇÃO DE EMULSÃO POLIMÉRICA PARA CHAPISCO ROLADO, PREPARO MECÂNICO COM MISTURADOR DE EIXO HORIZONTAL DE 600 KG. AF_06/2014</t>
  </si>
  <si>
    <t>1.729,89</t>
  </si>
  <si>
    <t>ARGAMASSA TRAÇO 1:7 (CIMENTO E AREIA MÉDIA) COM ADIÇÃO DE PLASTIFICANTE PARA EMBOÇO/MASSA ÚNICA/ASSENTAMENTO DE ALVENARIA DE VEDAÇÃO, PREPARO MANUAL. AF_06/2014</t>
  </si>
  <si>
    <t>363,46</t>
  </si>
  <si>
    <t>ARGAMASSA TRAÇO 1:6 (CIMENTO E AREIA MÉDIA) COM ADIÇÃO DE PLASTIFICANTE PARA EMBOÇO/MASSA ÚNICA/ASSENTAMENTO DE ALVENARIA DE VEDAÇÃO, PREPARO MANUAL. AF_06/2014</t>
  </si>
  <si>
    <t>376,17</t>
  </si>
  <si>
    <t>ARGAMASSA TRAÇO 1:1:6 (CIMENTO, CAL E AREIA MÉDIA) PARA EMBOÇO/MASSA ÚNICA/ASSENTAMENTO DE ALVENARIA DE VEDAÇÃO, PREPARO MANUAL. AF_06/2014</t>
  </si>
  <si>
    <t>430,23</t>
  </si>
  <si>
    <t>ARGAMASSA TRAÇO 1:1,5:7,5 (CIMENTO, CAL E AREIA MÉDIA) PARA EMBOÇO/MASSA ÚNICA/ASSENTAMENTO DE ALVENARIA DE VEDAÇÃO, PREPARO MANUAL. AF_06/2014</t>
  </si>
  <si>
    <t>428,25</t>
  </si>
  <si>
    <t>ARGAMASSA TRAÇO 1:2:8 (CIMENTO, CAL E AREIA MÉDIA) PARA EMBOÇO/MASSA ÚNICA/ASSENTAMENTO DE ALVENARIA DE VEDAÇÃO, PREPARO MANUAL. AF_06/2014</t>
  </si>
  <si>
    <t>439,89</t>
  </si>
  <si>
    <t>ARGAMASSA TRAÇO 1:2:9 (CIMENTO, CAL E AREIA MÉDIA) PARA EMBOÇO/MASSA ÚNICA/ASSENTAMENTO DE ALVENARIA DE VEDAÇÃO, PREPARO MANUAL. AF_06/2014</t>
  </si>
  <si>
    <t>425,73</t>
  </si>
  <si>
    <t>ARGAMASSA TRAÇO 1:3:12 (CIMENTO, CAL E AREIA MÉDIA) PARA EMBOÇO/MASSA ÚNICA/ASSENTAMENTO DE ALVENARIA DE VEDAÇÃO, PREPARO MANUAL. AF_06/2014</t>
  </si>
  <si>
    <t>422,76</t>
  </si>
  <si>
    <t>ARGAMASSA TRAÇO 1:3 (CIMENTO E AREIA MÉDIA) PARA CONTRAPISO, PREPARO MANUAL. AF_06/2014</t>
  </si>
  <si>
    <t>491,01</t>
  </si>
  <si>
    <t>ARGAMASSA TRAÇO 1:4 (CIMENTO E AREIA MÉDIA) PARA CONTRAPISO, PREPARO MANUAL. AF_06/2014</t>
  </si>
  <si>
    <t>453,60</t>
  </si>
  <si>
    <t>ARGAMASSA TRAÇO 1:5 (CIMENTO E AREIA MÉDIA) PARA CONTRAPISO, PREPARO MANUAL. AF_06/2014</t>
  </si>
  <si>
    <t>428,51</t>
  </si>
  <si>
    <t>ARGAMASSA TRAÇO 1:6 (CIMENTO E AREIA MÉDIA) PARA CONTRAPISO, PREPARO MANUAL. AF_06/2014</t>
  </si>
  <si>
    <t>406,78</t>
  </si>
  <si>
    <t>ARGAMASSA TRAÇO 1:5 (CIMENTO E AREIA GROSSA) PARA CHAPISCO CONVENCIONAL, PREPARO MANUAL. AF_06/2014</t>
  </si>
  <si>
    <t>340,83</t>
  </si>
  <si>
    <t>ARGAMASSA TRAÇO 1:3 (CIMENTO E AREIA GROSSA) PARA CHAPISCO CONVENCIONAL, PREPARO MANUAL. AF_06/2014</t>
  </si>
  <si>
    <t>386,76</t>
  </si>
  <si>
    <t>ARGAMASSA TRAÇO 1:4 (CIMENTO E AREIA GROSSA) PARA CHAPISCO CONVENCIONAL, PREPARO MANUAL. AF_06/2014</t>
  </si>
  <si>
    <t>359,16</t>
  </si>
  <si>
    <t>ARGAMASSA TRAÇO 1:5 (CIMENTO E AREIA GROSSA) COM ADIÇÃO DE EMULSÃO POLIMÉRICA PARA CHAPISCO ROLADO, PREPARO MANUAL. AF_06/2014</t>
  </si>
  <si>
    <t>1.786,66</t>
  </si>
  <si>
    <t>ARGAMASSA TRAÇO 1:3 (CIMENTO E AREIA GROSSA) COM ADIÇÃO DE EMULSÃO POLIMÉRICA PARA CHAPISCO ROLADO, PREPARO MANUAL. AF_06/2014</t>
  </si>
  <si>
    <t>1.833,33</t>
  </si>
  <si>
    <t>ARGAMASSA TRAÇO 1:4 (CIMENTO E AREIA GROSSA) COM ADIÇÃO DE EMULSÃO POLIMÉRICA PARA CHAPISCO ROLADO, PREPARO MANUAL. AF_06/2014</t>
  </si>
  <si>
    <t>1.806,07</t>
  </si>
  <si>
    <t>ARGAMASSA INDUSTRIALIZADA MULTIUSO PARA REVESTIMENTOS E ASSENTAMENTO DA ALVENARIA, PREPARO COM MISTURADOR DE EIXO HORIZONTAL DE 160 KG. AF_06/2014</t>
  </si>
  <si>
    <t>862,06</t>
  </si>
  <si>
    <t>ARGAMASSA INDUSTRIALIZADA MULTIUSO PARA REVESTIMENTOS E ASSENTAMENTO DA ALVENARIA, PREPARO COM MISTURADOR DE EIXO HORIZONTAL DE 300 KG. AF_06/2014</t>
  </si>
  <si>
    <t>846,48</t>
  </si>
  <si>
    <t>ARGAMASSA INDUSTRIALIZADA MULTIUSO PARA REVESTIMENTOS E ASSENTAMENTO DA ALVENARIA, PREPARO COM MISTURADOR DE EIXO HORIZONTAL DE 600 KG. AF_06/2014</t>
  </si>
  <si>
    <t>827,92</t>
  </si>
  <si>
    <t>ARGAMASSA PRONTA PARA CONTRAPISO, PREPARO COM MISTURADOR DE EIXO HORIZONTAL DE 160 KG. AF_06/2014</t>
  </si>
  <si>
    <t>1.225,45</t>
  </si>
  <si>
    <t>ARGAMASSA PRONTA PARA CONTRAPISO, PREPARO COM MISTURADOR DE EIXO HORIZONTAL DE 300 KG. AF_06/2014</t>
  </si>
  <si>
    <t>1.206,09</t>
  </si>
  <si>
    <t>ARGAMASSA PRONTA PARA CONTRAPISO, PREPARO COM MISTURADOR DE EIXO HORIZONTAL DE 600 KG. AF_06/2014</t>
  </si>
  <si>
    <t>1.188,93</t>
  </si>
  <si>
    <t>ARGAMASSA PARA REVESTIMENTO DECORATIVO MONOCAMADA (MONOCAPA), PREPARO COM MISTURADOR DE EIXO HORIZONTAL DE 160 KG. AF_06/2014</t>
  </si>
  <si>
    <t>2.757,74</t>
  </si>
  <si>
    <t>ARGAMASSA PARA REVESTIMENTO DECORATIVO MONOCAMADA (MONOCAPA), PREPARO COM MISTURADOR DE EIXO HORIZONTAL DE 300 KG. AF_06/2014</t>
  </si>
  <si>
    <t>2.756,05</t>
  </si>
  <si>
    <t>ARGAMASSA PARA REVESTIMENTO DECORATIVO MONOCAMADA (MONOCAPA), PREPARO COM MISTURADOR DE EIXO HORIZONTAL DE 600 KG. AF_06/2014</t>
  </si>
  <si>
    <t>2.748,07</t>
  </si>
  <si>
    <t>ARGAMASSA INDUSTRIALIZADA PARA CHAPISCO ROLADO, PREPARO COM MISTURADOR DE EIXO HORIZONTAL DE 160 KG. AF_06/2014</t>
  </si>
  <si>
    <t>3.994,32</t>
  </si>
  <si>
    <t>ARGAMASSA INDUSTRIALIZADA PARA CHAPISCO ROLADO, PREPARO COM MISTURADOR DE EIXO HORIZONTAL DE 300 KG. AF_06/2014</t>
  </si>
  <si>
    <t>4.026,47</t>
  </si>
  <si>
    <t>ARGAMASSA INDUSTRIALIZADA PARA CHAPISCO ROLADO, PREPARO COM MISTURADOR DE EIXO HORIZONTAL DE 600 KG. AF_06/2014</t>
  </si>
  <si>
    <t>4.025,17</t>
  </si>
  <si>
    <t>ARGAMASSA INDUSTRIALIZADA PARA CHAPISCO COLANTE, PREPARO COM MISTURADOR DE EIXO HORIZONTAL DE 160 KG. AF_06/2014</t>
  </si>
  <si>
    <t>3.140,15</t>
  </si>
  <si>
    <t>ARGAMASSA INDUSTRIALIZADA PARA CHAPISCO COLANTE, PREPARO COM MISTURADOR DE EIXO HORIZONTAL DE 300 KG. AF_06/2014</t>
  </si>
  <si>
    <t>3.161,88</t>
  </si>
  <si>
    <t>ARGAMASSA INDUSTRIALIZADA PARA CHAPISCO COLANTE, PREPARO COM MISTURADOR DE EIXO HORIZONTAL DE 600 KG. AF_06/2014</t>
  </si>
  <si>
    <t>3.152,46</t>
  </si>
  <si>
    <t>ARGAMASSA INDUSTRIALIZADA MULTIUSO PARA REVESTIMENTOS E ASSENTAMENTO DA ALVENARIA, PREPARO MANUAL. AF_06/2014</t>
  </si>
  <si>
    <t>943,14</t>
  </si>
  <si>
    <t>ARGAMASSA PRONTA PARA CONTRAPISO, PREPARO MANUAL. AF_06/2014</t>
  </si>
  <si>
    <t>1.311,99</t>
  </si>
  <si>
    <t>ARGAMASSA INDUSTRIALIZADA PARA CHAPISCO ROLADO, PREPARO MANUAL. AF_06/2014</t>
  </si>
  <si>
    <t>4.137,07</t>
  </si>
  <si>
    <t>ARGAMASSA INDUSTRIALIZADA PARA CHAPISCO COLANTE, PREPARO MANUAL. AF_06/2014</t>
  </si>
  <si>
    <t>3.279,22</t>
  </si>
  <si>
    <t>ARGAMASSA PARA REVESTIMENTO DECORATIVO MONOCAMADA (MONOCAPA), MISTURA E PROJEÇÃO DE 1,5 M3/H DE ARGAMASSA. AF_06/2014</t>
  </si>
  <si>
    <t>2.868,23</t>
  </si>
  <si>
    <t>ARGAMASSA PARA REVESTIMENTO DECORATIVO MONOCAMADA (MONOCAPA), MISTURA E PROJEÇÃO DE 2 M3/H DE ARGAMASSA. AF_06/2014</t>
  </si>
  <si>
    <t>2.853,88</t>
  </si>
  <si>
    <t>ARGAMASSA INDUSTRIALIZADA PARA REVESTIMENTOS, MISTURA E PROJEÇÃO DE 1,5 M³/H DE ARGAMASSA. AF_06/2014</t>
  </si>
  <si>
    <t>865,95</t>
  </si>
  <si>
    <t>ARGAMASSA INDUSTRIALIZADA PARA REVESTIMENTOS, MISTURA E PROJEÇÃO DE 2 M³/H DE ARGAMASSA. AF_06/2014</t>
  </si>
  <si>
    <t>844,13</t>
  </si>
  <si>
    <t>ARGAMASSA À BASE DE GESSO, MISTURA E PROJEÇÃO DE 1,5 M³/H DE ARGAMASSA. AF_06/2014</t>
  </si>
  <si>
    <t>684,53</t>
  </si>
  <si>
    <t>ARGAMASSA TRAÇO 1:0,5:4,5 (CIMENTO, CAL E AREIA MÉDIA), PREPARO MECÂNICO COM BETONEIRA 400 L. AF_08/2014</t>
  </si>
  <si>
    <t>362,67</t>
  </si>
  <si>
    <t>ARGAMASSA TRAÇO 1:0,5:4,5 (CIMENTO, CAL E AREIA MÉDIA) PARA ASSENTAMENTO DE ALVENARIA, PREPARO MANUAL. AF_08/2014</t>
  </si>
  <si>
    <t>386,24</t>
  </si>
  <si>
    <t>ARGAMASSA TRAÇO 1:3 (CIMENTO E AREIA MÉDIA), PREPARO MECÂNICO COM BETONEIRA 400 L. AF_08/2014</t>
  </si>
  <si>
    <t>356,60</t>
  </si>
  <si>
    <t>ARGAMASSA TRAÇO 1:3 (CIMENTO E AREIA MÉDIA), PREPARO MANUAL. AF_08/2014</t>
  </si>
  <si>
    <t>388,02</t>
  </si>
  <si>
    <t>ARGAMASSA TRAÇO 1:4 (CIMENTO E AREIA MÉDIA), PREPARO MECÂNICO COM BETONEIRA 400 L. AF_08/2014</t>
  </si>
  <si>
    <t>325,03</t>
  </si>
  <si>
    <t>ARGAMASSA TRAÇO 1:4 (CIMENTO E AREIA MÉDIA), PREPARO MANUAL. AF_08/2014</t>
  </si>
  <si>
    <t>359,21</t>
  </si>
  <si>
    <t>ARGAMASSA TRAÇO 1:2:9 (CIMENTO, CAL E AREIA MÉDIA) PARA EMBOÇO/MASSA ÚNICA/ASSENTAMENTO DE ALVENARIA DE VEDAÇÃO, PREPARO MECÂNICO COM BETONEIRA 400 L. AF_09/2014</t>
  </si>
  <si>
    <t>390,38</t>
  </si>
  <si>
    <t>ARGAMASSA TRAÇO 1:1,65 (CIMENTO E AREIA MÉDIA), FCK 20 MPA, PREPARO MECÂNICO COM MISTURADOR DUPLO HORIZONTAL DE ALTA TURBULÊNCIA. AF_11/2016</t>
  </si>
  <si>
    <t>527,06</t>
  </si>
  <si>
    <t>ARGAMASSA TRAÇO 1:3 (CIMENTO E AREIA), PREPARO MECANICO , INCLUSO ADITIVO IMPERMEABILIZANTE</t>
  </si>
  <si>
    <t>443,90</t>
  </si>
  <si>
    <t>CARGA, DESCARGA E TRANSPORTE DE MATERIAIS</t>
  </si>
  <si>
    <t>0211</t>
  </si>
  <si>
    <t>TRANSPORTE HORIZONTAL, MASSA/GRANEL, JERICA 90L, 30M. AF_06/2014</t>
  </si>
  <si>
    <t>TRANSPORTE HORIZONTAL, MASSA/GRANEL, JERICA 90L, 50M. AF_06/2014</t>
  </si>
  <si>
    <t>33,34</t>
  </si>
  <si>
    <t>TRANSPORTE HORIZONTAL, MASSA/GRANEL, JERICA 90L, 75M. AF_06/2014</t>
  </si>
  <si>
    <t>45,27</t>
  </si>
  <si>
    <t>TRANSPORTE HORIZONTAL, MASSA/GRANEL, JERICA 90L, 100M. AF_06/2014</t>
  </si>
  <si>
    <t>57,20</t>
  </si>
  <si>
    <t>TRANSPORTE HORIZONTAL, MASSA/GRANEL, MINICARREGADEIRA, 30M. AF_06/2014</t>
  </si>
  <si>
    <t>10,07</t>
  </si>
  <si>
    <t>TRANSPORTE HORIZONTAL, MASSA/GRANEL, MINICARREGADEIRA, 50M. AF_06/2014</t>
  </si>
  <si>
    <t>TRANSPORTE HORIZONTAL, MASSA/GRANEL, MINICARREGADEIRA, 75M. AF_06/2014</t>
  </si>
  <si>
    <t>22,53</t>
  </si>
  <si>
    <t>TRANSPORTE HORIZONTAL, MASSA/GRANEL, MINICARREGADEIRA, 100M. AF_06/2014</t>
  </si>
  <si>
    <t>29,45</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</si>
  <si>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</si>
  <si>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</si>
  <si>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</si>
  <si>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</si>
  <si>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</si>
  <si>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</si>
  <si>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</si>
  <si>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0,37</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</si>
  <si>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</si>
  <si>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</si>
  <si>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</si>
  <si>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</si>
  <si>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</si>
  <si>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</si>
  <si>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</si>
  <si>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</si>
  <si>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</si>
  <si>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</si>
  <si>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</si>
  <si>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</si>
  <si>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0,70</t>
  </si>
  <si>
    <t>TRANSPORTE HORIZONTAL, PLACAS CERÂMICAS, CARRINHO PLATAFORMA, 30M. AF_06/2014</t>
  </si>
  <si>
    <t>TRANSPORTE HORIZONTAL, PLACAS CERÂMICAS, CARRINHO PLATAFORMA, 50M. AF_06/2014</t>
  </si>
  <si>
    <t>TRANSPORTE HORIZONTAL, PLACAS CERÂMICAS, CARRINHO PLATAFORMA, 75M. AF_06/2014</t>
  </si>
  <si>
    <t>0,64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</si>
  <si>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</si>
  <si>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</si>
  <si>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</si>
  <si>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</si>
  <si>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</si>
  <si>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</si>
  <si>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</si>
  <si>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</si>
  <si>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</si>
  <si>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</si>
  <si>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</si>
  <si>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</si>
  <si>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</si>
  <si>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</si>
  <si>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</si>
  <si>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</si>
  <si>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</si>
  <si>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6,86</t>
  </si>
  <si>
    <t>TRANSPORTE HORIZONTAL, SACOS 30 KG, CARRINHO PLATAFORMA, 30M. AF_06/2014</t>
  </si>
  <si>
    <t>9,60</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</si>
  <si>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</si>
  <si>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</si>
  <si>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</si>
  <si>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</si>
  <si>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15,09</t>
  </si>
  <si>
    <t>TRANSPORTE HORIZONTAL, SACOS 50 KG, CARRINHO PLATAFORMA, 75M. AF_06/2014</t>
  </si>
  <si>
    <t>TRANSPORTE HORIZONTAL, SACOS 30 KG, CARRINHO PLATAFORMA, 75M. AF_06/2014</t>
  </si>
  <si>
    <t>TRANSPORTE HORIZONTAL, SACOS 20 KG, CARRINHO PLATAFORMA, 75M. AF_06/2014</t>
  </si>
  <si>
    <t>19,20</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</si>
  <si>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</si>
  <si>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</si>
  <si>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</si>
  <si>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</si>
  <si>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</si>
  <si>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</si>
  <si>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</si>
  <si>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</si>
  <si>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</si>
  <si>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</si>
  <si>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34,30</t>
  </si>
  <si>
    <t>TRANSPORTE HORIZONTAL, SACOS 20 KG, MANUAL, 30M. AF_06/2014</t>
  </si>
  <si>
    <t>50,76</t>
  </si>
  <si>
    <t>TRANSPORTE VERTICAL, SACOS 50 KG, MANUAL, 1 PAVIMENTO. AF_06/2014</t>
  </si>
  <si>
    <t>TRANSPORTE VERTICAL, SACOS 30 KG, MANUAL, 1 PAVIMENTO. AF_06/2014</t>
  </si>
  <si>
    <t>13,72</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</si>
  <si>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</si>
  <si>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</si>
  <si>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</si>
  <si>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</si>
  <si>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</si>
  <si>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</si>
  <si>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</si>
  <si>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</si>
  <si>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</si>
  <si>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</si>
  <si>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</si>
  <si>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</si>
  <si>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0,38</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</si>
  <si>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</si>
  <si>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</si>
  <si>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</si>
  <si>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</si>
  <si>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</si>
  <si>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</si>
  <si>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</si>
  <si>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</si>
  <si>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</si>
  <si>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</si>
  <si>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58,31</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</si>
  <si>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</si>
  <si>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</si>
  <si>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</si>
  <si>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</si>
  <si>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</si>
  <si>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</si>
  <si>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2,86</t>
  </si>
  <si>
    <t>TRANSPORTE HORIZONTAL, PÁLETE DE SACOS, MANIPULADOR TELESCÓPICO, 50M. AF_06/2014</t>
  </si>
  <si>
    <t>TRANSPORTE HORIZONTAL, PÁLETE DE SACOS, MANIPULADOR TELESCÓPICO, 75M. AF_06/2014</t>
  </si>
  <si>
    <t>7,31</t>
  </si>
  <si>
    <t>TRANSPORTE HORIZONTAL, PÁLETE DE SACOS, MANIPULADOR TELESCÓPICO, 100M. AF_06/2014</t>
  </si>
  <si>
    <t>TRANSPORTE HORIZONTAL, BLOCOS VAZADOS DE CONCRETO 19X19X39 CM, MANIPULADOR TELESCÓPICO, 30M. AF_06/2014</t>
  </si>
  <si>
    <t>MIL</t>
  </si>
  <si>
    <t>95,47</t>
  </si>
  <si>
    <t>TRANSPORTE HORIZONTAL, BLOCOS CERÂMICOS FURADOS NA VERTICAL 19X19X39 CM, MANIPULADOR TELESCÓPICO, 30M. AF_06/2014</t>
  </si>
  <si>
    <t>51,01</t>
  </si>
  <si>
    <t>TRANSPORTE HORIZONTAL, BLOCOS CERÂMICOS FURADOS NA HORIZONTAL 9X19X19 CM, MANIPULADOR TELESCÓPICO, 30M. AF_06/2014</t>
  </si>
  <si>
    <t>22,22</t>
  </si>
  <si>
    <t>TRANSPORTE HORIZONTAL, BLOCOS VAZADOS DE CONCRETO 19X19X39 CM, MANIPULADOR TELESCÓPICO, 50M. AF_06/2014</t>
  </si>
  <si>
    <t>146,50</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</si>
  <si>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</si>
  <si>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</si>
  <si>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</si>
  <si>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197,52</t>
  </si>
  <si>
    <t>TRANSPORTE HORIZONTAL, BLOCOS CERÂMICOS FURADOS NA VERTICAL 19X19X39 CM, MANIPULADOR TELESCÓPICO, 75M. AF_06/2014</t>
  </si>
  <si>
    <t>TRANSPORTE HORIZONTAL, BLOCOS CERÂMICOS FURADOS NA HORIZONTAL 9X19X19 CM, MANIPULADOR TELESCÓPICO, 75M. AF_06/2014</t>
  </si>
  <si>
    <t>28,78</t>
  </si>
  <si>
    <t>TRANSPORTE HORIZONTAL, BLOCOS VAZADOS DE CONCRETO 19X19X39 CM, MANIPULADOR TELESCÓPICO, 100M. AF_06/2014</t>
  </si>
  <si>
    <t>270,77</t>
  </si>
  <si>
    <t>TRANSPORTE HORIZONTAL, BLOCOS CERÂMICOS FURADOS NA VERTICAL 19X19X39 CM, MANIPULADOR TELESCÓPICO, 100M. AF_06/2014</t>
  </si>
  <si>
    <t>175,29</t>
  </si>
  <si>
    <t>TRANSPORTE HORIZONTAL, BLOCOS CERÂMICOS FURADOS NA HORIZONTAL 9X19X19 CM, MANIPULADOR TELESCÓPICO, 100M. AF_06/2014</t>
  </si>
  <si>
    <t>44,45</t>
  </si>
  <si>
    <t>PENEIRAMENTO DE AREIA COM PENEIRA ELÉTRICA. AF_11/2015</t>
  </si>
  <si>
    <t>19,41</t>
  </si>
  <si>
    <t>PENEIRAMENTO DE AREIA COM PENEIRA MANUAL. AF_11/2015</t>
  </si>
  <si>
    <t>ENSACAMENTO DE AREIA. AF_11/2015</t>
  </si>
  <si>
    <t>30,03</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</si>
  <si>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</si>
  <si>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</si>
  <si>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</si>
  <si>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</si>
  <si>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</si>
  <si>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</si>
  <si>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</si>
  <si>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</si>
  <si>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1,01</t>
  </si>
  <si>
    <t>TRANSPORTE HORIZONTAL DE 30 M COM CARRINHO PLATAFORMA COM BANCADA DE MÁRMORE OU GRANITO PARA COZINHA/LAVATÓRIO OU MÁRMORE SINTÉTICO COM CUBA INTEGRADA. AF_07/2016</t>
  </si>
  <si>
    <t>1,58</t>
  </si>
  <si>
    <t>TRANSPORTE HORIZONTAL DE 50 M COM CARRINHO PLATAFORMA COM BANCADA DE MÁRMORE OU GRANITO PARA COZINHA/LAVATÓRIO OU MÁRMORE SINTÉTICO COM CUBA INTEGRADA. AF_07/2016</t>
  </si>
  <si>
    <t>2,54</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</si>
  <si>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</si>
  <si>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</si>
  <si>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4,94</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</si>
  <si>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</si>
  <si>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</si>
  <si>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</si>
  <si>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</si>
  <si>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</si>
  <si>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</si>
  <si>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0,86</t>
  </si>
  <si>
    <t>TRANSPORTE HORIZONTAL DE 100 M COM MANIPULADOR TELESCÓPICO DE TELHAS TERMOACÚSTICA, FIBROCIMENTO ONDULADA, AÇO ZINCADO, FIBROCIMENTO ESTRUTURAL, CANALETE 90 OU KALHETÃO. AF_07/2016</t>
  </si>
  <si>
    <t>0,26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</si>
  <si>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</si>
  <si>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</si>
  <si>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</si>
  <si>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0,46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</si>
  <si>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</si>
  <si>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</si>
  <si>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</si>
  <si>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1,31</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</si>
  <si>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</si>
  <si>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</si>
  <si>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</si>
  <si>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</si>
  <si>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0,96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</si>
  <si>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</si>
  <si>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</si>
  <si>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</si>
  <si>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</si>
  <si>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</si>
  <si>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</si>
  <si>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E ARREMATES FINAIS</t>
  </si>
  <si>
    <t>0212</t>
  </si>
  <si>
    <t>LIMPEZA FINAL DA OBRA</t>
  </si>
  <si>
    <t>73806/1</t>
  </si>
  <si>
    <t>LIMPEZA DE SUPERFICIES</t>
  </si>
  <si>
    <t>LIMPEZA DE SUPERFICIES COM JATO DE ALTA PRESSAO DE AR E AGUA</t>
  </si>
  <si>
    <t>73948/2</t>
  </si>
  <si>
    <t>LIMPEZA DIVERSAS DA OBRA</t>
  </si>
  <si>
    <t>LIMPEZA/PREPARO SUPERFICIE CONCRETO P/PINTURA</t>
  </si>
  <si>
    <t>73948/3</t>
  </si>
  <si>
    <t>LIMPEZA AZULEJO</t>
  </si>
  <si>
    <t>5,21</t>
  </si>
  <si>
    <t>73948/8</t>
  </si>
  <si>
    <t>LIMPEZA VIDRO COMUM</t>
  </si>
  <si>
    <t>73948/9</t>
  </si>
  <si>
    <t>LIMPEZA FORRO</t>
  </si>
  <si>
    <t>73948/11</t>
  </si>
  <si>
    <t>LIMPEZA PISO CERAMICO</t>
  </si>
  <si>
    <t>73948/15</t>
  </si>
  <si>
    <t>LIMPEZA PISO MARMORITE/GRANILITE</t>
  </si>
  <si>
    <t>11,64</t>
  </si>
  <si>
    <t>73948/16</t>
  </si>
  <si>
    <t>LIMPEZA MANUAL DO TERRENO (C/ RASPAGEM SUPERFICIAL)</t>
  </si>
  <si>
    <t>74086/1</t>
  </si>
  <si>
    <t>LIMPEZA LOUCAS E METAIS</t>
  </si>
  <si>
    <t>22,07</t>
  </si>
  <si>
    <t>RASPAGEM / CALAFETACAO TACOS MADEIRA 1 DEMAO CERA</t>
  </si>
  <si>
    <t>17,60</t>
  </si>
  <si>
    <t>ENCERAMENTO MANUAL EM MADEIRA - 3 DEMAOS</t>
  </si>
  <si>
    <t>LIXAMENTO MAN C/ LIXA CALAFATE DE CONCR APARENTE ANTIGO</t>
  </si>
  <si>
    <t>5,34</t>
  </si>
  <si>
    <t>LIMPEZA DE REVESTIMENTO EM PAREDE C/ SOLUCAO DE ACIDO MURIATICO/AMONIA</t>
  </si>
  <si>
    <t>74163/1</t>
  </si>
  <si>
    <t>ABERTURA DE POCO | CISTERNA OU CACIMBA |</t>
  </si>
  <si>
    <t>0215</t>
  </si>
  <si>
    <t>PERFURACAO DE POCO</t>
  </si>
  <si>
    <t>PERFURACAO DE POCO COM PERFURATRIZ PNEUMATICA</t>
  </si>
  <si>
    <t>48,20</t>
  </si>
  <si>
    <t>74163/2</t>
  </si>
  <si>
    <t>PERFURACAO DE POCO COM PERFURATRIZ A PERCUSSAO</t>
  </si>
  <si>
    <t>83,39</t>
  </si>
  <si>
    <t>REVESTIMENTO DE POCOS C/ TUBOS DE CONCRETO</t>
  </si>
  <si>
    <t>270,45</t>
  </si>
  <si>
    <t>POCO TUBULAR PROFUNDO</t>
  </si>
  <si>
    <t>0216</t>
  </si>
  <si>
    <t>ABRACADEIRA P/POCOS PROFUNDOS</t>
  </si>
  <si>
    <t>99,39</t>
  </si>
  <si>
    <t>OUTROS</t>
  </si>
  <si>
    <t>0318</t>
  </si>
  <si>
    <t>CONJUNTO DE MANGUEIRA PARA COMBATE A INCENDIO EM FIBRA DE POLIESTER PURA, COM 1.1/2", REVESTIDA INTERNAMENTE, COM 2 LANCES DE 15M CADA</t>
  </si>
  <si>
    <t>610,08</t>
  </si>
  <si>
    <t>CONCRETO CICLOPICO FCK=10MPA 30% PEDRA DE MAO INCLUSIVE LANCAMENTO</t>
  </si>
  <si>
    <t>338,06</t>
  </si>
  <si>
    <t>CAIXA PARA RALO C OM GRELHA FOFO 135 KG DE ALV TIJOLO MACICO (7X10X20) PAREDES DE UMA VEZ (0.20 M) DE 0.90X1.20X1.50 M (EXTERNA) COM ARGAMASSA 1:4 CIMENTO:AREIA, BASE CONC FCK=10 MPA, EXCLUSIVE ESCAVACAO E REATERRO.</t>
  </si>
  <si>
    <t>1.306,46</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</si>
  <si>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</si>
  <si>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</si>
  <si>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</si>
  <si>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33,89</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</si>
  <si>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</si>
  <si>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</si>
  <si>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</si>
  <si>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44,78</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</si>
  <si>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</si>
  <si>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</si>
  <si>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29,70</t>
  </si>
  <si>
    <t>GUARDA-CORPO FIXADO EM FÔRMA DE MADEIRA COM TRAVESSÕES EM MADEIRA PREGADA PRÉ-MONTADA E ENCAIXE NA FÔRMA. PARA EDIFICAÇÕES COM ATÉ 2 PAVIMENTOS. AF_11/2017</t>
  </si>
  <si>
    <t>28,64</t>
  </si>
  <si>
    <t>GUARDA-CORPO FIXADO EM FÔRMA DE MADEIRA COM TRAVESSÕES EM MADEIRA PREGADA PRÉ-MONTADA E ENCAIXE NA FÔRMA PARA EDIFICAÇÕES COM 3 PAVIMENTOS. AF_11/2017</t>
  </si>
  <si>
    <t>22,39</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</si>
  <si>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</si>
  <si>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</si>
  <si>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48,72</t>
  </si>
  <si>
    <t>GUARDA-CORPO EM LAJE PÓS-DESFÔRMA, PARA ESTRUTURAS EM CONCRETO, COM ESCORAS DE MADEIRA ESTRONCADAS NA ESTRUTURA, TRAVESSÕES DE MADEIRA PREGADOS E FECHAMENTO EM TELA DE POLIPROPILENO PARA EDIFICAÇÕES ACIMA DE 4 PAV. (2 MONTAGENS POR OBRA). AF_11/2017</t>
  </si>
  <si>
    <t>31,87</t>
  </si>
  <si>
    <t>GUARDA-CORPO EM LAJE PÓS-DESFORMA, PARA ESTRUTURAS EM CONCRETO, COM ESCORAS METÁLICAS ESTRONCADAS NA ESTRUTURA, TRAVESSÕES DE MADEIRA E FECHAMENTO EM TELA DE POLIPROPILENO PARA EDIFICAÇÕES COM ALTURA ATÉ 4 PAVIMENTOS (1 MONTAGEM POR OBRA). AF_11/2017</t>
  </si>
  <si>
    <t>53,46</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</si>
  <si>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</si>
  <si>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</si>
  <si>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27,51</t>
  </si>
  <si>
    <t>FECHAMENTO REMOVÍVEL DE ABERTURA DE CAIXILHO, EM MADEIRA  4 MONTAGENS EM OBRA. AF_11/2017</t>
  </si>
  <si>
    <t>FECHAMENTO REMOVÍVEL DE ABERTURA NO PISO, EM MADEIRA  1 MONTAGEM EM OBRA. AF_11/2017</t>
  </si>
  <si>
    <t>96,52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</si>
  <si>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</si>
  <si>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</si>
  <si>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</si>
  <si>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</si>
  <si>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</si>
  <si>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</si>
  <si>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</si>
  <si>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</si>
  <si>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</si>
  <si>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</si>
  <si>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</si>
  <si>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416,85</t>
  </si>
  <si>
    <t>73916/2</t>
  </si>
  <si>
    <t>LETREIROS/LOGOTIPOS/NUMERAÇÕES/SINALIZAÇÕES</t>
  </si>
  <si>
    <t>0324</t>
  </si>
  <si>
    <t>´PLACA DE IDENTIFICAÇÃO</t>
  </si>
  <si>
    <t>PLACA ESMALTADA PARA IDENTIFICAÇÃO NR DE RUA, DIMENSÕES 45X25CM</t>
  </si>
  <si>
    <t>72,12</t>
  </si>
  <si>
    <t>SERVICOS PRELIMINARES</t>
  </si>
  <si>
    <t>SERP</t>
  </si>
  <si>
    <t>PREPARO DO TERRENO</t>
  </si>
  <si>
    <t>0010</t>
  </si>
  <si>
    <t>DESMATAMENTO E LIMPEZA MECANIZADA DE TERRENO COM ARVORES ATE Ø 15CM, UTILIZANDO TRATOR DE ESTEIRAS</t>
  </si>
  <si>
    <t>73822/2</t>
  </si>
  <si>
    <t>LIMPEZA DE TERRENO - ROCADA</t>
  </si>
  <si>
    <t>LIMPEZA MECANIZADA DE TERRENO COM REMOCAO DE CAMADA VEGETAL, UTILIZANDO MOTONIVELADORA</t>
  </si>
  <si>
    <t>73859/1</t>
  </si>
  <si>
    <t>DESMATAMENTO / LIMPEZA</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</si>
  <si>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</si>
  <si>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</si>
  <si>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</si>
  <si>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</si>
  <si>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</si>
  <si>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</si>
  <si>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TRANSITO E SEGURANCA</t>
  </si>
  <si>
    <t>0011</t>
  </si>
  <si>
    <t>TAPUME DE VEDACAO</t>
  </si>
  <si>
    <t>TAPUME DE CHAPA DE MADEIRA COMPENSADA, E= 6MM, COM PINTURA A CAL E REAPROVEITAMENTO DE 2X</t>
  </si>
  <si>
    <t>47,47</t>
  </si>
  <si>
    <t>74221/1</t>
  </si>
  <si>
    <t>SINALIZACAO DE TRANSITO</t>
  </si>
  <si>
    <t>SINALIZACAO DE TRANSITO - NOTURNA</t>
  </si>
  <si>
    <t>2,26</t>
  </si>
  <si>
    <t>74219/1</t>
  </si>
  <si>
    <t>ACESSOS/PASSADICOS</t>
  </si>
  <si>
    <t>0012</t>
  </si>
  <si>
    <t>PASSADICOS E TRAVESSIAS - MONTAGEM, MANUTENCAO E REMOCAO</t>
  </si>
  <si>
    <t>PASSADICOS COM TABUAS DE MADEIRA PARA PEDESTRES</t>
  </si>
  <si>
    <t>47,69</t>
  </si>
  <si>
    <t>74219/2</t>
  </si>
  <si>
    <t>PASSADICOS COM TABUAS DE MADEIRA PARA VEICULOS</t>
  </si>
  <si>
    <t>43,55</t>
  </si>
  <si>
    <t>CHAPA DE ACO CARBONO 3/8 (COLOC/ USO/ RETIR) P/ PASS VEICULO SOBRE VALA MEDIDA P/ AREA CHAPA EM CADA APLICACAO</t>
  </si>
  <si>
    <t>33,06</t>
  </si>
  <si>
    <t>DEMOLICOES/RETIRADAS</t>
  </si>
  <si>
    <t>0014</t>
  </si>
  <si>
    <t>REMOCAO DE VIDRO COMUM</t>
  </si>
  <si>
    <t>11,94</t>
  </si>
  <si>
    <t>DEMOLIÇÃO DE ALVENARIA DE BLOCO FURADO, DE FORMA MANUAL, COM REAPROVEITAMENTO. AF_12/2017</t>
  </si>
  <si>
    <t>74,57</t>
  </si>
  <si>
    <t>DEMOLIÇÃO DE ALVENARIA DE BLOCO FURADO, DE FORMA MANUAL, SEM REAPROVEITAMENTO. AF_12/2017</t>
  </si>
  <si>
    <t>DEMOLIÇÃO DE ALVENARIA DE TIJOLO MACIÇO, DE FORMA MANUAL, COM REAPROVEITAMENTO. AF_12/2017</t>
  </si>
  <si>
    <t>111,33</t>
  </si>
  <si>
    <t>DEMOLIÇÃO DE ALVENARIA DE TIJOLO MACIÇO, DE FORMA MANUAL, SEM REAPROVEITAMENTO. AF_12/2017</t>
  </si>
  <si>
    <t>68,33</t>
  </si>
  <si>
    <t>DEMOLIÇÃO DE ALVENARIA PARA QUALQUER TIPO DE BLOCO, DE FORMA MECANIZADA, SEM REAPROVEITAMENTO. AF_12/2017</t>
  </si>
  <si>
    <t>39,47</t>
  </si>
  <si>
    <t>DEMOLIÇÃO DE PILARES E VIGAS EM CONCRETO ARMADO, DE FORMA MANUAL, SEM REAPROVEITAMENTO. AF_12/2017</t>
  </si>
  <si>
    <t>377,38</t>
  </si>
  <si>
    <t>DEMOLIÇÃO DE PILARES E VIGAS EM CONCRETO ARMADO, DE FORMA MECANIZADA COM MARTELETE, SEM REAPROVEITAMENTO. AF_12/2017</t>
  </si>
  <si>
    <t>194,57</t>
  </si>
  <si>
    <t>DEMOLIÇÃO DE LAJES, DE FORMA MANUAL, SEM REAPROVEITAMENTO. AF_12/2017</t>
  </si>
  <si>
    <t>179,61</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</si>
  <si>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</si>
  <si>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</si>
  <si>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</si>
  <si>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</si>
  <si>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14,90</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</si>
  <si>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</si>
  <si>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</si>
  <si>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</si>
  <si>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</si>
  <si>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</si>
  <si>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6,40</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</si>
  <si>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</si>
  <si>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</si>
  <si>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</si>
  <si>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3,12</t>
  </si>
  <si>
    <t>REMOÇÃO DE TRAMA METÁLICA OU DE MADEIRA PARA FORRO, DE FORMA MANUAL, SEM REAPROVEITAMENTO. AF_12/2017</t>
  </si>
  <si>
    <t>2,49</t>
  </si>
  <si>
    <t>REMOÇÃO DE PISO DE MADEIRA (ASSOALHO E BARROTE), DE FORMA MANUAL, SEM REAPROVEITAMENTO. AF_12/2017</t>
  </si>
  <si>
    <t>REMOÇÃO DE PORTAS, DE FORMA MANUAL, SEM REAPROVEITAMENTO. AF_12/2017</t>
  </si>
  <si>
    <t>REMOÇÃO DE JANELAS, DE FORMA MANUAL, SEM REAPROVEITAMENTO. AF_12/2017</t>
  </si>
  <si>
    <t>17,92</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</si>
  <si>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</si>
  <si>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</si>
  <si>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</si>
  <si>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</si>
  <si>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</si>
  <si>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56,41</t>
  </si>
  <si>
    <t>REMOÇÃO DE TESOURAS DE MADEIRA, COM VÃO MAIOR OU IGUAL A 8M, DE FORMA MANUAL, SEM REAPROVEITAMENTO. AF_12/2017</t>
  </si>
  <si>
    <t>127,89</t>
  </si>
  <si>
    <t>REMOÇÃO DE TESOURAS DE MADEIRA, COM VÃO MENOR QUE 8M, DE FORMA MECANIZADA, COM REAPROVEITAMENTO. AF_12/2017</t>
  </si>
  <si>
    <t>REMOÇÃO DE TESOURAS DE MADEIRA, COM VÃO MAIOR OU IGUAL A 8M, DE FORMA MECANIZADA, COM REAPROVEITAMENTO. AF_12/2017</t>
  </si>
  <si>
    <t>106,45</t>
  </si>
  <si>
    <t>REMOÇÃO DE TRAMA METÁLICA PARA COBERTURA, DE FORMA MANUAL, SEM REAPROVEITAMENTO. AF_12/2017</t>
  </si>
  <si>
    <t>REMOÇÃO DE TESOURAS METÁLICAS, COM VÃO MENOR QUE 8M, DE FORMA MANUAL, SEM REAPROVEITAMENTO. AF_12/2017</t>
  </si>
  <si>
    <t>143,29</t>
  </si>
  <si>
    <t>REMOÇÃO DE TESOURAS METÁLICAS, COM VÃO MAIOR OU IGUAL A 8M, DE FORMA MANUAL, SEM REAPROVEITAMENTO. AF_12/2017</t>
  </si>
  <si>
    <t>284,02</t>
  </si>
  <si>
    <t>REMOÇÃO DE TESOURAS METÁLICAS, COM VÃO MENOR QUE 8M, DE FORMA MECANIZADA, COM REAPROVEITAMENTO. AF_12/2017</t>
  </si>
  <si>
    <t>REMOÇÃO DE TESOURAS METÁLICAS, COM VÃO MAIOR OU IGUAL A 8M, DE FORMA MECANIZADA, COM REAPROVEITAMENTO. AF_12/2017</t>
  </si>
  <si>
    <t>162,33</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</si>
  <si>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</si>
  <si>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</si>
  <si>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</si>
  <si>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</si>
  <si>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</si>
  <si>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</si>
  <si>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</si>
  <si>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SINALIZACAO DO CANTEIRO DE OBRAS</t>
  </si>
  <si>
    <t>0233</t>
  </si>
  <si>
    <t>ISOLAMENTO DE OBRA COM TELA PLASTICA COM MALHA DE 5MM</t>
  </si>
  <si>
    <t>ISOLAMENTO DE OBRA COM TELA PLASTICA COM MALHA DE 5MM E ESTRUTURA DE MADEIRA PONTALETEADA</t>
  </si>
  <si>
    <t>20,35</t>
  </si>
  <si>
    <t>SERVICOS TECNICOS</t>
  </si>
  <si>
    <t>SERT</t>
  </si>
  <si>
    <t>CONTROLE TECNOLOGICO</t>
  </si>
  <si>
    <t>0006</t>
  </si>
  <si>
    <t>ENSAIO DE RECEBIMENTO E ACEITACAO DE CIMENTO PORTLAND</t>
  </si>
  <si>
    <t>668,24</t>
  </si>
  <si>
    <t>ENSAIO DE RECEBIMENTO E ACEITACAO DE AGREGADO GRAUDO</t>
  </si>
  <si>
    <t>334,12</t>
  </si>
  <si>
    <t>73900/11</t>
  </si>
  <si>
    <t>ENSAIOS TECNOLÓGICO DE ASFALTO</t>
  </si>
  <si>
    <t>ENSAIOS DE AREIA ASFALTO A QUENTE</t>
  </si>
  <si>
    <t>37,65</t>
  </si>
  <si>
    <t>73900/12</t>
  </si>
  <si>
    <t>ENSAIOS DE CONCRETO ASFALTICO</t>
  </si>
  <si>
    <t>52,37</t>
  </si>
  <si>
    <t>74020/1</t>
  </si>
  <si>
    <t>ENSAIO TECNOLOGICO COM CONCRETO</t>
  </si>
  <si>
    <t>ENSAIO DE PAVIMENTO DE CONCRETO</t>
  </si>
  <si>
    <t>24,96</t>
  </si>
  <si>
    <t>74020/2</t>
  </si>
  <si>
    <t>ENSAIOS DE PAVIMENTO DE CONCRETO COMPACTADO COM ROLO</t>
  </si>
  <si>
    <t>22,83</t>
  </si>
  <si>
    <t>74021/2</t>
  </si>
  <si>
    <t>ENSAIO TECNOLOGICO DE TERRAPLENAGEM</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</si>
  <si>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</si>
  <si>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</si>
  <si>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</si>
  <si>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</si>
  <si>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</si>
  <si>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</si>
  <si>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</si>
  <si>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</si>
  <si>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</si>
  <si>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</si>
  <si>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</si>
  <si>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</si>
  <si>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</si>
  <si>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1,80</t>
  </si>
  <si>
    <t>74022/1</t>
  </si>
  <si>
    <t>ENSAIO TECNOLOGICO</t>
  </si>
  <si>
    <t>ENSAIO DE PENETRACAO - MATERIAL BETUMINOSO</t>
  </si>
  <si>
    <t>74022/2</t>
  </si>
  <si>
    <t>ENSAIO DE VISCOSIDADE SAYBOLT - FUROL - MATERIAL BETUMINOSO</t>
  </si>
  <si>
    <t>183,76</t>
  </si>
  <si>
    <t>74022/3</t>
  </si>
  <si>
    <t>ENSAIO DE DETERMINACAO DA PENEIRACAO - EMULSAO ASFALTICA</t>
  </si>
  <si>
    <t>167,06</t>
  </si>
  <si>
    <t>74022/4</t>
  </si>
  <si>
    <t>ENSAIO DE DETERMINACAO DA SEDIMENTACAO - EMULSAO ASFALTICA</t>
  </si>
  <si>
    <t>74022/5</t>
  </si>
  <si>
    <t>ENSAIO DE DETERMINACAO DO TEOR DE BETUME - CIMENTO ASFALTICO DE PETROLEO</t>
  </si>
  <si>
    <t>146,17</t>
  </si>
  <si>
    <t>74022/6</t>
  </si>
  <si>
    <t>ENSAIO DE GRANULOMETRIA POR PENEIRAMENTO - SOLOS</t>
  </si>
  <si>
    <t>133,64</t>
  </si>
  <si>
    <t>74022/7</t>
  </si>
  <si>
    <t>ENSAIO DE GRANULOMETRIA POR PENEIRAMENTO E SEDIMENTACAO - SOLOS</t>
  </si>
  <si>
    <t>158,70</t>
  </si>
  <si>
    <t>74022/8</t>
  </si>
  <si>
    <t>ENSAIO DE LIMITE DE LIQUIDEZ - SOLOS</t>
  </si>
  <si>
    <t>83,53</t>
  </si>
  <si>
    <t>74022/9</t>
  </si>
  <si>
    <t>ENSAIO DE LIMITE DE PLASTICIDADE - SOLOS</t>
  </si>
  <si>
    <t>75,17</t>
  </si>
  <si>
    <t>74022/10</t>
  </si>
  <si>
    <t>ENSAIO DE COMPACTACAO - AMOSTRAS NAO TRABALHADAS - ENERGIA NORMAL - SOLOS</t>
  </si>
  <si>
    <t>74022/11</t>
  </si>
  <si>
    <t>ENSAIO DE COMPACTACAO - AMOSTRAS NAO TRABALHADAS - ENERGIA INTERMEDIARIA - SOLOS</t>
  </si>
  <si>
    <t>242,23</t>
  </si>
  <si>
    <t>74022/12</t>
  </si>
  <si>
    <t>ENSAIO DE COMPACTACAO - AMOSTRAS NAO TRABALHADAS - ENERGIA MODIFICADA - SOLOS</t>
  </si>
  <si>
    <t>317,41</t>
  </si>
  <si>
    <t>74022/13</t>
  </si>
  <si>
    <t>ENSAIO DE COMPACTACAO - AMOSTRAS TRABALHADAS - SOLOS</t>
  </si>
  <si>
    <t>74022/14</t>
  </si>
  <si>
    <t>ENSAIO DE MASSA ESPECIFICA - IN SITU - METODO FRASCO DE AREIA - SOLOS</t>
  </si>
  <si>
    <t>58,47</t>
  </si>
  <si>
    <t>74022/15</t>
  </si>
  <si>
    <t>ENSAIO DE MASSA ESPECIFICA - IN SITU - METODO BALAO DE BORRACHA - SOLOS</t>
  </si>
  <si>
    <t>66,82</t>
  </si>
  <si>
    <t>74022/16</t>
  </si>
  <si>
    <t>ENSAIO DE DENSIDADE REAL - SOLOS</t>
  </si>
  <si>
    <t>74022/17</t>
  </si>
  <si>
    <t>ENSAIO DE ABRASAO LOS ANGELES - AGREGADOS</t>
  </si>
  <si>
    <t>350,82</t>
  </si>
  <si>
    <t>74022/18</t>
  </si>
  <si>
    <t>ENSAIO DE MASSA ESPECIFICA - IN SITU - EMPREGO DO OLEO - SOLOS</t>
  </si>
  <si>
    <t>91,88</t>
  </si>
  <si>
    <t>74022/19</t>
  </si>
  <si>
    <t>ENSAIO DE INDICE DE SUPORTE CALIFORNIA - AMOSTRAS NAO TRABALHADAS - ENERGIA NORMAL - SOLOS</t>
  </si>
  <si>
    <t>192,11</t>
  </si>
  <si>
    <t>74022/20</t>
  </si>
  <si>
    <t>ENSAIO DE INDICE DE SUPORTE CALIFORNIA - AMOSTRAS NAO TRABALHADAS - ENERGIA INTERMEDIARIA - SOLOS</t>
  </si>
  <si>
    <t>217,17</t>
  </si>
  <si>
    <t>74022/21</t>
  </si>
  <si>
    <t>ENSAIO DE INDICE DE SUPORTE CALIFORNIA- AMOSTRAS NAO TRABALHADAS - ENERGIA MODIFICADA- SOLOS</t>
  </si>
  <si>
    <t>233,88</t>
  </si>
  <si>
    <t>74022/22</t>
  </si>
  <si>
    <t>ENSAIO DE TEOR DE UMIDADE - METODO EXPEDITO DO ALCOOL - SOLOS</t>
  </si>
  <si>
    <t>50,11</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</si>
  <si>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</si>
  <si>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</si>
  <si>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</si>
  <si>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</si>
  <si>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</si>
  <si>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</si>
  <si>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</si>
  <si>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</si>
  <si>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</si>
  <si>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</si>
  <si>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</si>
  <si>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</si>
  <si>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208,82</t>
  </si>
  <si>
    <t>74022/29</t>
  </si>
  <si>
    <t>ENSAIO DE ESPUMA - MATERIAL ASFALTICO</t>
  </si>
  <si>
    <t>150,35</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</si>
  <si>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</si>
  <si>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</si>
  <si>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</si>
  <si>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</si>
  <si>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</si>
  <si>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</si>
  <si>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</si>
  <si>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</si>
  <si>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1.077,53</t>
  </si>
  <si>
    <t>74022/34</t>
  </si>
  <si>
    <t>ENSAIO DE RESILIENCIA - MISTURAS BETUMINOSAS</t>
  </si>
  <si>
    <t>225,53</t>
  </si>
  <si>
    <t>74022/35</t>
  </si>
  <si>
    <t>ENSAIO DE PERCENTAGEM DE BETUME - MISTURAS BETUMINOSAS</t>
  </si>
  <si>
    <t>125,29</t>
  </si>
  <si>
    <t>74022/36</t>
  </si>
  <si>
    <t>ENSAIO DE ADESIVIDADE - RESISTENCIA A AGUA - EMULSAO ASFALTICA</t>
  </si>
  <si>
    <t>100,23</t>
  </si>
  <si>
    <t>74022/37</t>
  </si>
  <si>
    <t>ENSAIO DE ADESIVIDADE A LIGANTE BETUMINOSO - AGREGADO GRAUDO</t>
  </si>
  <si>
    <t>74022/38</t>
  </si>
  <si>
    <t>ENSAIO DE EXPANSIBILIDADE - SOLOS</t>
  </si>
  <si>
    <t>121,11</t>
  </si>
  <si>
    <t>74022/39</t>
  </si>
  <si>
    <t>PREPARACAO DE AMOSTRAS PARA ENSAIO DE CARACTERIZACAO - SOLOS</t>
  </si>
  <si>
    <t>74022/40</t>
  </si>
  <si>
    <t>ENSAIO MARSHALL - MISTURA BETUMINOSA A QUENTE</t>
  </si>
  <si>
    <t>292,35</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</si>
  <si>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</si>
  <si>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</si>
  <si>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</si>
  <si>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</si>
  <si>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</si>
  <si>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</si>
  <si>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</si>
  <si>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</si>
  <si>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</si>
  <si>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</si>
  <si>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</si>
  <si>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</si>
  <si>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</si>
  <si>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</si>
  <si>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62,64</t>
  </si>
  <si>
    <t>74022/49</t>
  </si>
  <si>
    <t>ENSAIO DE DESEMULSIBILIDADE - EMULSAO ASFALTICA</t>
  </si>
  <si>
    <t>74022/50</t>
  </si>
  <si>
    <t>ENSAIO DE DETERMINACAO DA TAXA DE ESPALHAMENTO DO AGREGADO</t>
  </si>
  <si>
    <t>41,76</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</si>
  <si>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</si>
  <si>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</si>
  <si>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</si>
  <si>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</si>
  <si>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</si>
  <si>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</si>
  <si>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</si>
  <si>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</si>
  <si>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</si>
  <si>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</si>
  <si>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</si>
  <si>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</si>
  <si>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57,18</t>
  </si>
  <si>
    <t>74022/57</t>
  </si>
  <si>
    <t>ENSAIO DE CONSISTENCIA DO CONCRETO CCR - INDICE VEBE</t>
  </si>
  <si>
    <t>74022/58</t>
  </si>
  <si>
    <t>ENSAIO DE ABATIMENTO DO TRONCO DE CONE</t>
  </si>
  <si>
    <t>SERVIÇOS TÉCNICOS ESPECIALIZADOS PARA ACOMPANHAMENTO DE EXECUÇÃO DE FUNDAÇÕES PROFUNDAS E ESTRUTURAS DE CONTENÇÃO</t>
  </si>
  <si>
    <t>125,62</t>
  </si>
  <si>
    <t>SONDAGENS</t>
  </si>
  <si>
    <t>0007</t>
  </si>
  <si>
    <t>MOBILIZACAO E INSTALACAO DE 01  EQUIPAMENTO DE SONDAGEM, DISTANCIA ACIMA DE 20KM</t>
  </si>
  <si>
    <t>730,48</t>
  </si>
  <si>
    <t>MOBILIZACAO E INSTALACAO DE 01 EQUIPAMENTO DE SONDAGEM, DISTANCIA ATE 10KM</t>
  </si>
  <si>
    <t>324,60</t>
  </si>
  <si>
    <t>MOBILIZACAO E INSTALACAO DE 01 EQUIPAMENTO DE SONDAGEM, DISTANCIA DE 10KM ATE 20KM</t>
  </si>
  <si>
    <t>527,54</t>
  </si>
  <si>
    <t>LOCACAO</t>
  </si>
  <si>
    <t>0008</t>
  </si>
  <si>
    <t>LOCAÇÃO DE REDES DE ÁGUA OU DE ESGOTO</t>
  </si>
  <si>
    <t>LOCAÇÃO DE ADUTORAS, COLETORES TRONCO E INTERCEPTORES - ATÉ DN 500 MM</t>
  </si>
  <si>
    <t>LOCACAO DA OBRA, COM USO DE EQUIPAMENTOS TOPOGRAFICOS, INCLUSIVE NIVELADOR</t>
  </si>
  <si>
    <t>15,23</t>
  </si>
  <si>
    <t>73992/1</t>
  </si>
  <si>
    <t>LOCACAO DE OBRA</t>
  </si>
  <si>
    <t>LOCACAO CONVENCIONAL DE OBRA, ATRAVÉS DE GABARITO DE TABUAS CORRIDAS PONTALETADAS A CADA 1,50M, SEM REAPROVEITAMENTO</t>
  </si>
  <si>
    <t>74077/2</t>
  </si>
  <si>
    <t>LOCACAO OBRA C/PECA DE PINHO / REAPROVEITAMENTO</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</si>
  <si>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</si>
  <si>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</si>
  <si>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</si>
  <si>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</si>
  <si>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1,25</t>
  </si>
  <si>
    <t>LOCAÇÃO DE PONTO PARA REFERÊNCIA TOPOGRÁFICA. AF_10/2018</t>
  </si>
  <si>
    <t>LOCACAO CONVENCIONAL DE OBRA, UTILIZANDO GABARITO DE TÁBUAS CORRIDAS PONTALETADAS A CADA 2,00M -  2 UTILIZAÇÕES. AF_10/2018</t>
  </si>
  <si>
    <t>33,74</t>
  </si>
  <si>
    <t>CAVALETE DE OBRA COM ALTURA DE 1,00 M - 2 UTILIZAÇÕES. AF_10/2018</t>
  </si>
  <si>
    <t>87,16</t>
  </si>
  <si>
    <t>CAVALETE DE OBRA COM ALTURA DE 0,50 M - 2 UTILIZAÇÕES. AF_10/2018</t>
  </si>
  <si>
    <t>59,92</t>
  </si>
  <si>
    <t>MARCAÇÃO DE PONTOS EM GABARITO OU CAVALETE. AF_10/2018</t>
  </si>
  <si>
    <t>1,81</t>
  </si>
  <si>
    <t>LOCAÇÃO DE REDE DE ÁGUA OU ESGOTO. AF_10/2018</t>
  </si>
  <si>
    <t>LOCAÇÃO DE PAVIMENTAÇÃO. AF_10/2018</t>
  </si>
  <si>
    <t>73758/1</t>
  </si>
  <si>
    <t>LEVANTAMENTO CADASTRAL</t>
  </si>
  <si>
    <t>0009</t>
  </si>
  <si>
    <t>LEVANT SECAO TRANSV C/NIVEL P/M LINEAR SECAO</t>
  </si>
  <si>
    <t>LEVANTAMENTO SECAO TRANSVERSAL C/NIVEL TERRENO NAO ACIDENTADO VEGETAÇÃO DENSA INCLUSIVE DESENHO ESC 1:200 EM PAPEL VEGETAL MILIMETRADO (MEDIDO P/M SECAO), INCLUSIVE NIVELADOR, AUXILIAR DE CALCULO TOPOGRAFICO E DESENHISTA.</t>
  </si>
  <si>
    <t>1,30</t>
  </si>
  <si>
    <t>SERVICOS TOPOGRAFICOS PARA PAVIMENTACAO, INCLUSIVE NOTA DE SERVICOS, ACOMPANHAMENTO E GREIDE</t>
  </si>
  <si>
    <t>TRANPORTES, CARGAS E DESCARGAS</t>
  </si>
  <si>
    <t>TRAN</t>
  </si>
  <si>
    <t>TRANSPORTE COMERCIAL</t>
  </si>
  <si>
    <t>0332</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</si>
  <si>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</si>
  <si>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</si>
  <si>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</si>
  <si>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</si>
  <si>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1,44</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</si>
  <si>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</si>
  <si>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</si>
  <si>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</si>
  <si>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</si>
  <si>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</si>
  <si>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</si>
  <si>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</si>
  <si>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</si>
  <si>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</si>
  <si>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</si>
  <si>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</si>
  <si>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</si>
  <si>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</si>
  <si>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</si>
  <si>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</si>
  <si>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</si>
  <si>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</si>
  <si>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0,89</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</si>
  <si>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</si>
  <si>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</si>
  <si>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</si>
  <si>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</si>
  <si>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</si>
  <si>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</si>
  <si>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</si>
  <si>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1,73</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</si>
  <si>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</si>
  <si>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</si>
  <si>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</si>
  <si>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URBANIZACAO</t>
  </si>
  <si>
    <t>URBA</t>
  </si>
  <si>
    <t>CERCA/PROTETORES</t>
  </si>
  <si>
    <t>0202</t>
  </si>
  <si>
    <t>PORTÃO PARA CERCA</t>
  </si>
  <si>
    <t>PORTAO COM MOUROES DE MADEIRA ROLICA, DIAMETRO 11CM, COM 5 FIOS DE ARAME FARPADO Nº 14 CLASSE 250, SEM DOBRADICAS</t>
  </si>
  <si>
    <t>28,81</t>
  </si>
  <si>
    <t>74039/1</t>
  </si>
  <si>
    <t>CERCA COM MOURÕES DE MADEIRA</t>
  </si>
  <si>
    <t>CERCA COM MOUROES DE MADEIRA ROLICA, DIAMETRO 11CM, ESPACAMENTO DE 2M, ALTURA LIVRE DE 1M, CRAVADOS 0,5M, COM 5 FIOS DE ARAME FARPADO Nº 14 CLASSE 250</t>
  </si>
  <si>
    <t>74142/1</t>
  </si>
  <si>
    <t>CERCA COM MOUROES - MMA</t>
  </si>
  <si>
    <t>CERCA COM MOUROES DE CONCRETO, RETO, ESPACAMENTO DE 3M, CRAVADOS 0,5M, COM 4 FIOS DE ARAME FARPADO Nº 14 CLASSE 250</t>
  </si>
  <si>
    <t>40,56</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</si>
  <si>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</si>
  <si>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</si>
  <si>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</si>
  <si>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</si>
  <si>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28,65</t>
  </si>
  <si>
    <t>74142/4</t>
  </si>
  <si>
    <t>CERCA COM MOUROES DE CONCRETO, SECAO "T" PONTA INCLINADA, 10X10CM, ESPACAMENTO DE 3M, CRAVADOS 0,5M, COM 11 FIOS DE ARAME FARPADO Nº 16</t>
  </si>
  <si>
    <t>74143/1</t>
  </si>
  <si>
    <t>CERCA DE ARAME LISO</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</si>
  <si>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</si>
  <si>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</si>
  <si>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</si>
  <si>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</si>
  <si>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</si>
  <si>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t>
  </si>
  <si>
    <t>0204</t>
  </si>
  <si>
    <t>ALAMBRADO EM TUBOS DE ACO GALVANIZADO, COM COSTURA, DIN 2440, DIAMETRO 2", ALTURA 3M, FIXADOS A CADA 2M EM BLOCOS DE CONCRETO, COM TELA DE ARAME GALVANIZADO REVESTIDO COM PVC, FIO 12 BWG E MALHA 7,5X7,5CM</t>
  </si>
  <si>
    <t>183,49</t>
  </si>
  <si>
    <t>74244/1</t>
  </si>
  <si>
    <t>ALAMBRADO PARA QUADRA POLIESPORTIVA</t>
  </si>
  <si>
    <t>ALAMBRADO PARA QUADRA POLIESPORTIVA, ESTRUTURADO POR TUBOS DE ACO GALVANIZADO, COM COSTURA, DIN 2440, DIAMETRO 2", COM TELA DE ARAME GALVANIZADO, FIO 14 BWG E MALHA QUADRADA 5X5CM</t>
  </si>
  <si>
    <t>109,54</t>
  </si>
  <si>
    <t>73788/2</t>
  </si>
  <si>
    <t>ARBORIZACAO, INCLUSIVE PREPARO DO SOLO</t>
  </si>
  <si>
    <t>0205</t>
  </si>
  <si>
    <t>PLANTIO DE ARVORES E ARBUSTOS</t>
  </si>
  <si>
    <t>GRADE EM MADEIRA PARA PROTECAO DE MUDAS DE ARVORES</t>
  </si>
  <si>
    <t>114,76</t>
  </si>
  <si>
    <t>PLANTIO DE ARBUSTO OU  CERCA VIVA. AF_05/2018</t>
  </si>
  <si>
    <t>PLANTIO DE ÁRVORE ORNAMENTAL COM ALTURA DE MUDA MENOR OU IGUAL A 2,00 M. AF_05/2018</t>
  </si>
  <si>
    <t>34,70</t>
  </si>
  <si>
    <t>PLANTIO DE ÁRVORE ORNAMENTAL COM ALTURA DE MUDA MAIOR QUE 2,00 M E MENOR OU IGUAL A 4,00 M. AF_05/2018</t>
  </si>
  <si>
    <t>PLANTIO DE PALMEIRA COM ALTURA DE MUDA MENOR OU IGUAL A 2,00 M. AF_05/2018</t>
  </si>
  <si>
    <t>211,67</t>
  </si>
  <si>
    <t>REVOLVIMENTO E LIMPEZA MANUAL DE SOLO. AF_05/2018</t>
  </si>
  <si>
    <t>1,40</t>
  </si>
  <si>
    <t>APLICAÇÃO DE ADUBO EM SOLO. AF_05/2018</t>
  </si>
  <si>
    <t>APLICAÇÃO DE CALCÁRIO PARA CORREÇÃO DO PH DO SOLO. AF_05/2018</t>
  </si>
  <si>
    <t>ALAMBRADO EM MOURÕES DE CONCRETO, COM TELA DE ARAME GALVANIZADO (INCLUSIVE MURETA EM CONCRETO). AF_05/2018</t>
  </si>
  <si>
    <t>104,60</t>
  </si>
  <si>
    <t>LIMPEZA MANUAL DE VEGETAÇÃO EM TERRENO COM ENXADA.AF_05/2018</t>
  </si>
  <si>
    <t>2,35</t>
  </si>
  <si>
    <t>GRAMA, INCLUSIVE PREPARO DO SOLO</t>
  </si>
  <si>
    <t>0206</t>
  </si>
  <si>
    <t>PLANTIO DE GRAMA SAO CARLOS EM LEIVAS</t>
  </si>
  <si>
    <t>PLANTIO DE GRAMA ESMERALDA EM ROLO</t>
  </si>
  <si>
    <t>PLANTIO DE GRAMA EM PAVIMENTO CONCREGRAMA. AF_05/2018</t>
  </si>
  <si>
    <t>12,23</t>
  </si>
  <si>
    <t>PLANTIO DE GRAMA EM PLACAS. AF_05/2018</t>
  </si>
  <si>
    <t>PLANTIO DE FORRAÇÃO. AF_05/2018</t>
  </si>
  <si>
    <t>MANUTENCAO E LIMPEZA DE AREAS VERDES</t>
  </si>
  <si>
    <t>0277</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</si>
  <si>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</si>
  <si>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</si>
  <si>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</si>
  <si>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</si>
  <si>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</si>
  <si>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134,04</t>
  </si>
  <si>
    <t>REMOÇÃO DE RAÍZES REMANESCENTES DE TRONCO DE ÁRVORE COM DIÂMETRO MAIOR OU IGUAL A 0,60 M.AF_05/2018</t>
  </si>
  <si>
    <t>196,00</t>
  </si>
  <si>
    <t>CORTE RASO E RECORTE DE ÁRVORE COM DIÂMETRO DE TRONCO MAIOR OU IGUAL A 0,20 M E MENOR QUE 0,40 M.AF_05/2018</t>
  </si>
  <si>
    <t>50,66</t>
  </si>
  <si>
    <t>CORTE RASO E RECORTE DE ÁRVORE COM DIÂMETRO DE TRONCO MAIOR OU IGUAL A 0,40 M E MENOR QUE 0,60 M.AF_05/2018</t>
  </si>
  <si>
    <t>90,25</t>
  </si>
  <si>
    <t>CORTE RASO E RECORTE DE ÁRVORE COM DIÂMETRO DE TRONCO MAIOR OU IGUAL A 0,60 M.AF_05/2018</t>
  </si>
  <si>
    <t>202,87</t>
  </si>
  <si>
    <t>PODA EM ALTURA DE ÁRVORE COM DIÂMETRO DE TRONCO MENOR QUE 0,20 M.AF_05/2018</t>
  </si>
  <si>
    <t>PODA EM ALTURA DE ÁRVORE COM DIÂMETRO DE TRONCO MAIOR OU IGUAL A 0,20 M E MENOR QUE 0,40 M.AF_05/2018</t>
  </si>
  <si>
    <t>202,60</t>
  </si>
  <si>
    <t>PODA EM ALTURA DE ÁRVORE COM DIÂMETRO DE TRONCO MAIOR OU IGUAL A 0,40 M E MENOR QUE 0,60 M.AF_05/2018</t>
  </si>
  <si>
    <t>515,72</t>
  </si>
  <si>
    <t>PODA EM ALTURA DE ÁRVORE COM DIÂMETRO DE TRONCO MAIOR OU IGUAL A 0,60 M.AF_05/2018</t>
  </si>
  <si>
    <t>821,95</t>
  </si>
  <si>
    <t>FERRAMENTAS (ENCARGOS COMPLEMENTARES) - HORISTA</t>
  </si>
  <si>
    <t>ENCARGOS COMPLEMENTARES REFERENCIAL</t>
  </si>
  <si>
    <t>EPI (ENCARGOS COMPLEMENTARES) - HORISTA</t>
  </si>
  <si>
    <t>AJUDANTE DE ARMADOR COM ENCARGOS COMPLEMENTARES</t>
  </si>
  <si>
    <t>AJUDANTE DE CARPINTEIRO COM ENCARGOS COMPLEMENTARES</t>
  </si>
  <si>
    <t>16,39</t>
  </si>
  <si>
    <t>AJUDANTE DE ESTRUTURA METÁLICA COM ENCARGOS COMPLEMENTARES</t>
  </si>
  <si>
    <t>AJUDANTE DE OPERAÇÃO EM GERAL COM ENCARGOS COMPLEMENTARES</t>
  </si>
  <si>
    <t>15,33</t>
  </si>
  <si>
    <t>AJUDANTE ESPECIALIZADO COM ENCARGOS COMPLEMENTARES</t>
  </si>
  <si>
    <t>ARMADOR COM ENCARGOS COMPLEMENTARES</t>
  </si>
  <si>
    <t>19,67</t>
  </si>
  <si>
    <t>ASSENTADOR DE TUBOS COM ENCARGOS COMPLEMENTARES</t>
  </si>
  <si>
    <t>30,79</t>
  </si>
  <si>
    <t>15,27</t>
  </si>
  <si>
    <t>15,19</t>
  </si>
  <si>
    <t>AUXILIAR DE LABORATÓRIO COM ENCARGOS COMPLEMENTARES</t>
  </si>
  <si>
    <t>AUXILIAR DE MECÂNICO COM ENCARGOS COMPLEMENTARES</t>
  </si>
  <si>
    <t>AUXILIAR DE SERRALHEIRO COM ENCARGOS COMPLEMENTARES</t>
  </si>
  <si>
    <t>15,74</t>
  </si>
  <si>
    <t>14,37</t>
  </si>
  <si>
    <t>AUXILIAR DE TOPÓGRAFO COM ENCARGOS COMPLEMENTARES</t>
  </si>
  <si>
    <t>AUXILIAR TÉCNICO DE ENGENHARIA COM ENCARGOS COMPLEMENTARES</t>
  </si>
  <si>
    <t>25,65</t>
  </si>
  <si>
    <t>AZULEJISTA OU LADRILHISTA COM ENCARGOS COMPLEMENTARES</t>
  </si>
  <si>
    <t>19,71</t>
  </si>
  <si>
    <t>BLASTER, DINAMITADOR OU CABO DE FOGO COM ENCARGOS COMPLEMENTARES</t>
  </si>
  <si>
    <t>26,70</t>
  </si>
  <si>
    <t>CADASTRISTA DE REDES DE AGUA E ESGOTO COM ENCARGOS COMPLEMENTARES</t>
  </si>
  <si>
    <t>16,30</t>
  </si>
  <si>
    <t>CALAFETADOR/CALAFATE COM ENCARGOS COMPLEMENTARES</t>
  </si>
  <si>
    <t>23,09</t>
  </si>
  <si>
    <t>CALCETEIRO COM ENCARGOS COMPLEMENTARES</t>
  </si>
  <si>
    <t>CARPINTEIRO DE ESQUADRIA COM ENCARGOS COMPLEMENTARES</t>
  </si>
  <si>
    <t>24,87</t>
  </si>
  <si>
    <t>CAVOUQUEIRO OU OPERADOR PERFURATRIZ/ROMPEDOR COM ENCARGOS COMPLEMENTARES</t>
  </si>
  <si>
    <t>22,97</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</si>
  <si>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</si>
  <si>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</si>
  <si>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</si>
  <si>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</si>
  <si>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</si>
  <si>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</si>
  <si>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</si>
  <si>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20,03</t>
  </si>
  <si>
    <t>MARMORISTA/GRANITEIRO COM ENCARGOS COMPLEMENTARES</t>
  </si>
  <si>
    <t>MECÃNICO DE EQUIPAMENTOS PESADOS COM ENCARGOS COMPLEMENTARES</t>
  </si>
  <si>
    <t>36,94</t>
  </si>
  <si>
    <t>MONTADOR (TUBO AÇO/EQUIPAMENTOS) COM ENCARGOS COMPLEMENTARES</t>
  </si>
  <si>
    <t>24,36</t>
  </si>
  <si>
    <t>MONTADOR DE ESTRUTURA METÁLICA COM ENCARGOS COMPLEMENTARES</t>
  </si>
  <si>
    <t>MONTADOR ELETROMECÃNICO COM ENCARGOS COMPLEMENTARES</t>
  </si>
  <si>
    <t>29,17</t>
  </si>
  <si>
    <t>MOTORISTA DE BASCULANTE COM ENCARGOS COMPLEMENTARES</t>
  </si>
  <si>
    <t>25,36</t>
  </si>
  <si>
    <t>MOTORISTA DE CAMINHÃO COM ENCARGOS COMPLEMENTARES</t>
  </si>
  <si>
    <t>MOTORISTA DE CAMINHÃO E CARRETA COM ENCARGOS COMPLEMENTARES</t>
  </si>
  <si>
    <t>34,67</t>
  </si>
  <si>
    <t>MOTORISTA DE VEIÍCULO LEVE COM ENCARGOS COMPLEMENTARES</t>
  </si>
  <si>
    <t>26,36</t>
  </si>
  <si>
    <t>MOTORISTA DE VEÍCULO PESADO COM ENCARGOS COMPLEMENTARES</t>
  </si>
  <si>
    <t>MOTORISTA OPERADOR DE MUNCK COM ENCARGOS COMPLEMENTARES</t>
  </si>
  <si>
    <t>27,95</t>
  </si>
  <si>
    <t>NIVELADOR COM ENCARGOS COMPLEMENTARES</t>
  </si>
  <si>
    <t>OPERADOR DE BETONEIRA (CAMINHÃO) COM ENCARGOS COMPLEMENTARES</t>
  </si>
  <si>
    <t>25,24</t>
  </si>
  <si>
    <t>OPERADOR DE COMPRESSOR OU COMPRESSORISTA COM ENCARGOS COMPLEMENTARES</t>
  </si>
  <si>
    <t>27,57</t>
  </si>
  <si>
    <t>OPERADOR DE DEMARCADORA DE FAIXAS COM ENCARGOS COMPLEMENTARES</t>
  </si>
  <si>
    <t>OPERADOR DE ESCAVADEIRA COM ENCARGOS COMPLEMENTARES</t>
  </si>
  <si>
    <t>32,80</t>
  </si>
  <si>
    <t>OPERADOR DE GUINCHO COM ENCARGOS COMPLEMENTARES</t>
  </si>
  <si>
    <t>20,52</t>
  </si>
  <si>
    <t>OPERADOR DE GUINDASTE COM ENCARGOS COMPLEMENTARES</t>
  </si>
  <si>
    <t>27,38</t>
  </si>
  <si>
    <t>OPERADOR DE MÁQUINAS E EQUIPAMENTOS COM ENCARGOS COMPLEMENTARES</t>
  </si>
  <si>
    <t>OPERADOR DE MARTELETE OU MARTELETEIRO COM ENCARGOS COMPLEMENTARES</t>
  </si>
  <si>
    <t>19,52</t>
  </si>
  <si>
    <t>OPERADOR DE MOTO-ESCREIPER COM ENCARGOS COMPLEMENTARES</t>
  </si>
  <si>
    <t>30,65</t>
  </si>
  <si>
    <t>OPERADOR DE MOTONIVELADORA COM ENCARGOS COMPLEMENTARES</t>
  </si>
  <si>
    <t>36,74</t>
  </si>
  <si>
    <t>OPERADOR DE PÁ CARREGADEIRA COM ENCARGOS COMPLEMENTARES</t>
  </si>
  <si>
    <t>26,83</t>
  </si>
  <si>
    <t>OPERADOR DE PAVIMENTADORA COM ENCARGOS COMPLEMENTARES</t>
  </si>
  <si>
    <t>31,51</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</si>
  <si>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</si>
  <si>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</si>
  <si>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</si>
  <si>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</si>
  <si>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30,17</t>
  </si>
  <si>
    <t>PASTILHEIRO COM ENCARGOS COMPLEMENTARES</t>
  </si>
  <si>
    <t>19,79</t>
  </si>
  <si>
    <t>PINTOR DE LETREIROS COM ENCARGOS COMPLEMENTARES</t>
  </si>
  <si>
    <t>21,31</t>
  </si>
  <si>
    <t>PINTOR PARA TINTA EPÓXI COM ENCARGOS COMPLEMENTARES</t>
  </si>
  <si>
    <t>20,87</t>
  </si>
  <si>
    <t>POCEIRO COM ENCARGOS COMPLEMENTARES</t>
  </si>
  <si>
    <t>27,30</t>
  </si>
  <si>
    <t>RASTELEIRO COM ENCARGOS COMPLEMENTARES</t>
  </si>
  <si>
    <t>22,85</t>
  </si>
  <si>
    <t>SERVENTE COM ENCARGOS COMPLEMENTARES</t>
  </si>
  <si>
    <t>SOLDADOR COM ENCARGOS COMPLEMENTARES</t>
  </si>
  <si>
    <t>SOLDADOR A (PARA SOLDA A SER TESTADA COM RAIOS "X") COM ENCARGOS COMPLEMENTARES</t>
  </si>
  <si>
    <t>15,48</t>
  </si>
  <si>
    <t>TAQUEADOR OU TAQUEIRO COM ENCARGOS COMPLEMENTARES</t>
  </si>
  <si>
    <t>23,19</t>
  </si>
  <si>
    <t>TÉCNICO DE LABORATÓRIO COM ENCARGOS COMPLEMENTARES</t>
  </si>
  <si>
    <t>30,83</t>
  </si>
  <si>
    <t>TÉCNICO DE SONDAGEM COM ENCARGOS COMPLEMENTARES</t>
  </si>
  <si>
    <t>33,39</t>
  </si>
  <si>
    <t>TELHADISTA COM ENCARGOS COMPLEMENTARES</t>
  </si>
  <si>
    <t>21,09</t>
  </si>
  <si>
    <t>TRATORISTA COM ENCARGOS COMPLEMENTARES</t>
  </si>
  <si>
    <t>27,66</t>
  </si>
  <si>
    <t>VIDRACEIRO COM ENCARGOS COMPLEMENTARES</t>
  </si>
  <si>
    <t>18,41</t>
  </si>
  <si>
    <t>VIGIA NOTURNO COM ENCARGOS COMPLEMENTARES</t>
  </si>
  <si>
    <t>OPERADOR DE BETONEIRA ESTACIONÁRIA/MISTURADOR COM ENCARGOS COMPLEMENTARES</t>
  </si>
  <si>
    <t>24,49</t>
  </si>
  <si>
    <t>JARDINEIRO COM ENCARGOS COMPLEMENTARES</t>
  </si>
  <si>
    <t>19,09</t>
  </si>
  <si>
    <t>DESENHISTA DETALHISTA COM ENCARGOS COMPLEMENTARES</t>
  </si>
  <si>
    <t>ALMOXARIFE COM ENCARGOS COMPLEMENTARES</t>
  </si>
  <si>
    <t>22,78</t>
  </si>
  <si>
    <t>APONTADOR OU APROPRIADOR COM ENCARGOS COMPLEMENTARES</t>
  </si>
  <si>
    <t>23,03</t>
  </si>
  <si>
    <t>ARQUITETO DE OBRA JUNIOR COM ENCARGOS COMPLEMENTARES</t>
  </si>
  <si>
    <t>59,74</t>
  </si>
  <si>
    <t>ARQUITETO DE OBRA PLENO COM ENCARGOS COMPLEMENTARES</t>
  </si>
  <si>
    <t>84,71</t>
  </si>
  <si>
    <t>ARQUITETO DE OBRA SENIOR COM ENCARGOS COMPLEMENTARES</t>
  </si>
  <si>
    <t>111,85</t>
  </si>
  <si>
    <t>AUXILIAR DE DESENHISTA COM ENCARGOS COMPLEMENTARES</t>
  </si>
  <si>
    <t>AUXILIAR DE ESCRITORIO COM ENCARGOS COMPLEMENTARES</t>
  </si>
  <si>
    <t>DESENHISTA COPISTA COM ENCARGOS COMPLEMENTARES</t>
  </si>
  <si>
    <t>22,50</t>
  </si>
  <si>
    <t>DESENHISTA PROJETISTA COM ENCARGOS COMPLEMENTARES</t>
  </si>
  <si>
    <t>ENCARREGADO GERAL COM ENCARGOS COMPLEMENTARES</t>
  </si>
  <si>
    <t>33,10</t>
  </si>
  <si>
    <t>ENGENHEIRO CIVIL DE OBRA JUNIOR COM ENCARGOS COMPLEMENTARES</t>
  </si>
  <si>
    <t>81,34</t>
  </si>
  <si>
    <t>ENGENHEIRO CIVIL DE OBRA PLENO COM ENCARGOS COMPLEMENTARES</t>
  </si>
  <si>
    <t>92,52</t>
  </si>
  <si>
    <t>ENGENHEIRO CIVIL DE OBRA SENIOR COM ENCARGOS COMPLEMENTARES</t>
  </si>
  <si>
    <t>126,33</t>
  </si>
  <si>
    <t>MESTRE DE OBRAS COM ENCARGOS COMPLEMENTARES</t>
  </si>
  <si>
    <t>46,09</t>
  </si>
  <si>
    <t>TOPOGRAFO COM ENCARGOS COMPLEMENTARES</t>
  </si>
  <si>
    <t>18,49</t>
  </si>
  <si>
    <t>82,58</t>
  </si>
  <si>
    <t>ENGENHEIRO SANITARISTA COM ENCARGOS COMPLEMENTARES</t>
  </si>
  <si>
    <t>FERRAMENTAS (ENCARGOS COMPLEMENTARES) - MENSALISTA</t>
  </si>
  <si>
    <t>82,92</t>
  </si>
  <si>
    <t>EPI (ENCARGOS COMPLEMENTARES) - MENSALISTA</t>
  </si>
  <si>
    <t>158,40</t>
  </si>
  <si>
    <t>MOTORISTA DE CAMINHAO COM ENCARGOS COMPLEMENTARES</t>
  </si>
  <si>
    <t>5.655,50</t>
  </si>
  <si>
    <t>3.968,69</t>
  </si>
  <si>
    <t>3.152,49</t>
  </si>
  <si>
    <t>3.150,24</t>
  </si>
  <si>
    <t>3.355,90</t>
  </si>
  <si>
    <t>4.057,35</t>
  </si>
  <si>
    <t>4.091,78</t>
  </si>
  <si>
    <t>14.328,66</t>
  </si>
  <si>
    <t>3.618,98</t>
  </si>
  <si>
    <t>16.297,73</t>
  </si>
  <si>
    <t>22.248,74</t>
  </si>
  <si>
    <t>ARQUITETO JUNIOR COM ENCARGOS COMPLEMENTARES</t>
  </si>
  <si>
    <t>10.541,38</t>
  </si>
  <si>
    <t>ARQUITETO PLENO COM ENCARGOS COMPLEMENTARES</t>
  </si>
  <si>
    <t>14.939,02</t>
  </si>
  <si>
    <t>ARQUITETO SENIOR COM ENCARGOS COMPLEMENTARES</t>
  </si>
  <si>
    <t>19.724,53</t>
  </si>
  <si>
    <t>ENCARREGADO GERAL DE OBRAS COM ENCARGOS COMPLEMENTARES</t>
  </si>
  <si>
    <t>5.861,16</t>
  </si>
  <si>
    <t>8.114,09</t>
  </si>
  <si>
    <t>3.430,03</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</si>
  <si>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</si>
  <si>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</si>
  <si>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</si>
  <si>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</si>
  <si>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</si>
  <si>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</si>
  <si>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</si>
  <si>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</si>
  <si>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</si>
  <si>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</si>
  <si>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</si>
  <si>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</si>
  <si>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</si>
  <si>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</si>
  <si>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</si>
  <si>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</si>
  <si>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</si>
  <si>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</si>
  <si>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</si>
  <si>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</si>
  <si>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</si>
  <si>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</si>
  <si>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</si>
  <si>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</si>
  <si>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</si>
  <si>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</si>
  <si>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</si>
  <si>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</si>
  <si>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</si>
  <si>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</si>
  <si>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</si>
  <si>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</si>
  <si>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</si>
  <si>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</si>
  <si>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</si>
  <si>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</si>
  <si>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</si>
  <si>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</si>
  <si>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</si>
  <si>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</si>
  <si>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</si>
  <si>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</si>
  <si>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</si>
  <si>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</si>
  <si>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</si>
  <si>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</si>
  <si>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</si>
  <si>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</si>
  <si>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</si>
  <si>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</si>
  <si>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</si>
  <si>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</si>
  <si>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</si>
  <si>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</si>
  <si>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</si>
  <si>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</si>
  <si>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</si>
  <si>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</si>
  <si>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</si>
  <si>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</si>
  <si>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</si>
  <si>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</si>
  <si>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</si>
  <si>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</si>
  <si>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</si>
  <si>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</si>
  <si>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</si>
  <si>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</si>
  <si>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</si>
  <si>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</si>
  <si>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</si>
  <si>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</si>
  <si>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</si>
  <si>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</si>
  <si>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</si>
  <si>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</si>
  <si>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</si>
  <si>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</si>
  <si>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</si>
  <si>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</si>
  <si>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</si>
  <si>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</si>
  <si>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</si>
  <si>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</si>
  <si>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</si>
  <si>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</si>
  <si>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0,39</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</si>
  <si>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</si>
  <si>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</si>
  <si>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</si>
  <si>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</si>
  <si>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</si>
  <si>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</si>
  <si>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</si>
  <si>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</si>
  <si>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</si>
  <si>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1,08</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</si>
  <si>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</si>
  <si>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</si>
  <si>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</si>
  <si>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</si>
  <si>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</si>
  <si>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</si>
  <si>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</si>
  <si>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</si>
  <si>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</si>
  <si>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</si>
  <si>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10,78</t>
  </si>
  <si>
    <t>CURSO DE CAPACITAÇÃO PARA APONTADOR OU APROPRIADOR (ENCARGOS COMPLEMENTARES) - MENSALISTA</t>
  </si>
  <si>
    <t>45,21</t>
  </si>
  <si>
    <t>CURSO DE CAPACITAÇÃO PARA ENGENHEIRO CIVIL DE OBRA JÚNIOR (ENCARGOS COMPLEMENTARES) - MENSALISTA</t>
  </si>
  <si>
    <t>128,48</t>
  </si>
  <si>
    <t>CURSO DE CAPACITAÇÃO PARA AUXILIAR DE ESCRITÓRIO (ENCARGOS COMPLEMENTARES) - MENSALISTA</t>
  </si>
  <si>
    <t>9,45</t>
  </si>
  <si>
    <t>CURSO DE CAPACITAÇÃO PARA ENGENHEIRO CIVIL DE OBRA PLENO (ENCARGOS COMPLEMENTARES) - MENSALISTA</t>
  </si>
  <si>
    <t>146,23</t>
  </si>
  <si>
    <t>CURSO DE CAPACITAÇÃO PARA ENGENHEIRO CIVIL DE OBRA SÊNIOR (ENCARGOS COMPLEMENTARES) - MENSALISTA</t>
  </si>
  <si>
    <t>199,90</t>
  </si>
  <si>
    <t>CURSO DE CAPACITAÇÃO PARA ARQUITETO JÚNIOR (ENCARGOS COMPLEMENTARES) - MENSALISTA</t>
  </si>
  <si>
    <t>53,07</t>
  </si>
  <si>
    <t>CURSO DE CAPACITAÇÃO PARA ARQUITETO PLENO (ENCARGOS COMPLEMENTARES) - MENSALISTA</t>
  </si>
  <si>
    <t>75,39</t>
  </si>
  <si>
    <t>CURSO DE CAPACITAÇÃO PARA ARQUITETO SÊNIOR (ENCARGOS COMPLEMENTARES) - MENSALISTA</t>
  </si>
  <si>
    <t>99,67</t>
  </si>
  <si>
    <t>CURSO DE CAPACITAÇÃO PARA ENCARREGADO GERAL DE OBRAS (ENCARGOS COMPLEMENTARES) - MENSALISTA</t>
  </si>
  <si>
    <t>67,92</t>
  </si>
  <si>
    <t>CURSO DE CAPACITAÇÃO PARA MESTRE DE OBRAS (ENCARGOS COMPLEMENTARES) - MENSALISTA</t>
  </si>
  <si>
    <t>103,08</t>
  </si>
  <si>
    <t>CURSO DE CAPACITAÇÃO PARA TOPÓGRAFO (ENCARGOS COMPLEMENTARES) - MENSALISTA</t>
  </si>
  <si>
    <t>DATA DE EMISSÃO: 16/12/2020 23:22:27</t>
  </si>
  <si>
    <t>DATA DE EMISSÃO: 16/12/2020 23:21:18</t>
  </si>
  <si>
    <t>DATA DE RT: 15/12/2020 - DESONERADA</t>
  </si>
  <si>
    <t>DATA DE RT: 15/12/2020 - NÃO DESONERADA</t>
  </si>
  <si>
    <t>97141</t>
  </si>
  <si>
    <t>7,50</t>
  </si>
  <si>
    <t>97142</t>
  </si>
  <si>
    <t>97143</t>
  </si>
  <si>
    <t>9,61</t>
  </si>
  <si>
    <t>97144</t>
  </si>
  <si>
    <t>12,80</t>
  </si>
  <si>
    <t>97145</t>
  </si>
  <si>
    <t>13,62</t>
  </si>
  <si>
    <t>97146</t>
  </si>
  <si>
    <t>97147</t>
  </si>
  <si>
    <t>17,65</t>
  </si>
  <si>
    <t>97148</t>
  </si>
  <si>
    <t>21,69</t>
  </si>
  <si>
    <t>97149</t>
  </si>
  <si>
    <t>23,97</t>
  </si>
  <si>
    <t>97150</t>
  </si>
  <si>
    <t>28,55</t>
  </si>
  <si>
    <t>97151</t>
  </si>
  <si>
    <t>33,36</t>
  </si>
  <si>
    <t>97152</t>
  </si>
  <si>
    <t>34,64</t>
  </si>
  <si>
    <t>97153</t>
  </si>
  <si>
    <t>38,96</t>
  </si>
  <si>
    <t>42,72</t>
  </si>
  <si>
    <t>97154</t>
  </si>
  <si>
    <t>43,31</t>
  </si>
  <si>
    <t>97155</t>
  </si>
  <si>
    <t>52,27</t>
  </si>
  <si>
    <t>97156</t>
  </si>
  <si>
    <t>56,68</t>
  </si>
  <si>
    <t>97157</t>
  </si>
  <si>
    <t>97158</t>
  </si>
  <si>
    <t>97159</t>
  </si>
  <si>
    <t>97160</t>
  </si>
  <si>
    <t>97161</t>
  </si>
  <si>
    <t>97162</t>
  </si>
  <si>
    <t>10,37</t>
  </si>
  <si>
    <t>97163</t>
  </si>
  <si>
    <t>97164</t>
  </si>
  <si>
    <t>11,89</t>
  </si>
  <si>
    <t>97165</t>
  </si>
  <si>
    <t>97166</t>
  </si>
  <si>
    <t>15,82</t>
  </si>
  <si>
    <t>97167</t>
  </si>
  <si>
    <t>18,50</t>
  </si>
  <si>
    <t>97168</t>
  </si>
  <si>
    <t>97169</t>
  </si>
  <si>
    <t>23,60</t>
  </si>
  <si>
    <t>25,81</t>
  </si>
  <si>
    <t>97170</t>
  </si>
  <si>
    <t>28,70</t>
  </si>
  <si>
    <t>97171</t>
  </si>
  <si>
    <t>31,60</t>
  </si>
  <si>
    <t>97172</t>
  </si>
  <si>
    <t>34,53</t>
  </si>
  <si>
    <t>37,75</t>
  </si>
  <si>
    <t>97173</t>
  </si>
  <si>
    <t>25,79</t>
  </si>
  <si>
    <t>97174</t>
  </si>
  <si>
    <t>29,78</t>
  </si>
  <si>
    <t>32,21</t>
  </si>
  <si>
    <t>97175</t>
  </si>
  <si>
    <t>33,78</t>
  </si>
  <si>
    <t>36,52</t>
  </si>
  <si>
    <t>97176</t>
  </si>
  <si>
    <t>37,77</t>
  </si>
  <si>
    <t>40,83</t>
  </si>
  <si>
    <t>97177</t>
  </si>
  <si>
    <t>97178</t>
  </si>
  <si>
    <t>97179</t>
  </si>
  <si>
    <t>66,72</t>
  </si>
  <si>
    <t>97180</t>
  </si>
  <si>
    <t>69,73</t>
  </si>
  <si>
    <t>75,33</t>
  </si>
  <si>
    <t>97181</t>
  </si>
  <si>
    <t>80,27</t>
  </si>
  <si>
    <t>86,50</t>
  </si>
  <si>
    <t>97182</t>
  </si>
  <si>
    <t>88,54</t>
  </si>
  <si>
    <t>97183</t>
  </si>
  <si>
    <t>97184</t>
  </si>
  <si>
    <t>97185</t>
  </si>
  <si>
    <t>27,00</t>
  </si>
  <si>
    <t>97186</t>
  </si>
  <si>
    <t>30,23</t>
  </si>
  <si>
    <t>32,68</t>
  </si>
  <si>
    <t>97187</t>
  </si>
  <si>
    <t>36,71</t>
  </si>
  <si>
    <t>39,66</t>
  </si>
  <si>
    <t>97188</t>
  </si>
  <si>
    <t>43,19</t>
  </si>
  <si>
    <t>46,64</t>
  </si>
  <si>
    <t>97189</t>
  </si>
  <si>
    <t>49,67</t>
  </si>
  <si>
    <t>53,65</t>
  </si>
  <si>
    <t>97190</t>
  </si>
  <si>
    <t>56,14</t>
  </si>
  <si>
    <t>60,63</t>
  </si>
  <si>
    <t>97191</t>
  </si>
  <si>
    <t>64,52</t>
  </si>
  <si>
    <t>69,51</t>
  </si>
  <si>
    <t>97192</t>
  </si>
  <si>
    <t>71,20</t>
  </si>
  <si>
    <t>76,71</t>
  </si>
  <si>
    <t>90694</t>
  </si>
  <si>
    <t>26,88</t>
  </si>
  <si>
    <t>27,18</t>
  </si>
  <si>
    <t>90695</t>
  </si>
  <si>
    <t>55,54</t>
  </si>
  <si>
    <t>90696</t>
  </si>
  <si>
    <t>82,35</t>
  </si>
  <si>
    <t>82,79</t>
  </si>
  <si>
    <t>90697</t>
  </si>
  <si>
    <t>138,34</t>
  </si>
  <si>
    <t>138,85</t>
  </si>
  <si>
    <t>90698</t>
  </si>
  <si>
    <t>221,33</t>
  </si>
  <si>
    <t>221,90</t>
  </si>
  <si>
    <t>90699</t>
  </si>
  <si>
    <t>273,55</t>
  </si>
  <si>
    <t>274,18</t>
  </si>
  <si>
    <t>90700</t>
  </si>
  <si>
    <t>358,85</t>
  </si>
  <si>
    <t>359,83</t>
  </si>
  <si>
    <t>90701</t>
  </si>
  <si>
    <t>48,63</t>
  </si>
  <si>
    <t>90702</t>
  </si>
  <si>
    <t>74,71</t>
  </si>
  <si>
    <t>75,44</t>
  </si>
  <si>
    <t>90703</t>
  </si>
  <si>
    <t>120,75</t>
  </si>
  <si>
    <t>121,56</t>
  </si>
  <si>
    <t>90704</t>
  </si>
  <si>
    <t>165,93</t>
  </si>
  <si>
    <t>166,80</t>
  </si>
  <si>
    <t>90705</t>
  </si>
  <si>
    <t>232,37</t>
  </si>
  <si>
    <t>233,31</t>
  </si>
  <si>
    <t>90706</t>
  </si>
  <si>
    <t>277,68</t>
  </si>
  <si>
    <t>279,10</t>
  </si>
  <si>
    <t>90708</t>
  </si>
  <si>
    <t>750,96</t>
  </si>
  <si>
    <t>751,89</t>
  </si>
  <si>
    <t>90709</t>
  </si>
  <si>
    <t>90710</t>
  </si>
  <si>
    <t>57,45</t>
  </si>
  <si>
    <t>58,06</t>
  </si>
  <si>
    <t>90711</t>
  </si>
  <si>
    <t>84,25</t>
  </si>
  <si>
    <t>90712</t>
  </si>
  <si>
    <t>140,24</t>
  </si>
  <si>
    <t>140,98</t>
  </si>
  <si>
    <t>90713</t>
  </si>
  <si>
    <t>223,23</t>
  </si>
  <si>
    <t>224,03</t>
  </si>
  <si>
    <t>90714</t>
  </si>
  <si>
    <t>275,44</t>
  </si>
  <si>
    <t>276,32</t>
  </si>
  <si>
    <t>90715</t>
  </si>
  <si>
    <t>362,65</t>
  </si>
  <si>
    <t>363,98</t>
  </si>
  <si>
    <t>90716</t>
  </si>
  <si>
    <t>49,87</t>
  </si>
  <si>
    <t>50,78</t>
  </si>
  <si>
    <t>90717</t>
  </si>
  <si>
    <t>76,61</t>
  </si>
  <si>
    <t>77,58</t>
  </si>
  <si>
    <t>90718</t>
  </si>
  <si>
    <t>122,66</t>
  </si>
  <si>
    <t>123,70</t>
  </si>
  <si>
    <t>90719</t>
  </si>
  <si>
    <t>167,83</t>
  </si>
  <si>
    <t>168,94</t>
  </si>
  <si>
    <t>90720</t>
  </si>
  <si>
    <t>234,27</t>
  </si>
  <si>
    <t>235,44</t>
  </si>
  <si>
    <t>90721</t>
  </si>
  <si>
    <t>281,48</t>
  </si>
  <si>
    <t>283,24</t>
  </si>
  <si>
    <t>90723</t>
  </si>
  <si>
    <t>753,29</t>
  </si>
  <si>
    <t>754,39</t>
  </si>
  <si>
    <t>90724</t>
  </si>
  <si>
    <t>22,17</t>
  </si>
  <si>
    <t>24,75</t>
  </si>
  <si>
    <t>90725</t>
  </si>
  <si>
    <t>27,37</t>
  </si>
  <si>
    <t>30,55</t>
  </si>
  <si>
    <t>90726</t>
  </si>
  <si>
    <t>32,58</t>
  </si>
  <si>
    <t>90727</t>
  </si>
  <si>
    <t>42,14</t>
  </si>
  <si>
    <t>90728</t>
  </si>
  <si>
    <t>42,99</t>
  </si>
  <si>
    <t>90729</t>
  </si>
  <si>
    <t>53,72</t>
  </si>
  <si>
    <t>90730</t>
  </si>
  <si>
    <t>59,56</t>
  </si>
  <si>
    <t>90731</t>
  </si>
  <si>
    <t>58,68</t>
  </si>
  <si>
    <t>65,35</t>
  </si>
  <si>
    <t>90732</t>
  </si>
  <si>
    <t>74,30</t>
  </si>
  <si>
    <t>82,74</t>
  </si>
  <si>
    <t>90733</t>
  </si>
  <si>
    <t>2,70</t>
  </si>
  <si>
    <t>90734</t>
  </si>
  <si>
    <t>90735</t>
  </si>
  <si>
    <t>3,91</t>
  </si>
  <si>
    <t>90736</t>
  </si>
  <si>
    <t>4,00</t>
  </si>
  <si>
    <t>90737</t>
  </si>
  <si>
    <t>90738</t>
  </si>
  <si>
    <t>90739</t>
  </si>
  <si>
    <t>11,22</t>
  </si>
  <si>
    <t>12,20</t>
  </si>
  <si>
    <t>90740</t>
  </si>
  <si>
    <t>90741</t>
  </si>
  <si>
    <t>90742</t>
  </si>
  <si>
    <t>90743</t>
  </si>
  <si>
    <t>7,82</t>
  </si>
  <si>
    <t>90744</t>
  </si>
  <si>
    <t>7,49</t>
  </si>
  <si>
    <t>8,43</t>
  </si>
  <si>
    <t>90745</t>
  </si>
  <si>
    <t>16,04</t>
  </si>
  <si>
    <t>90746</t>
  </si>
  <si>
    <t>3,26</t>
  </si>
  <si>
    <t>3,66</t>
  </si>
  <si>
    <t>90747</t>
  </si>
  <si>
    <t>12,18</t>
  </si>
  <si>
    <t>13,11</t>
  </si>
  <si>
    <t>90748</t>
  </si>
  <si>
    <t>4,30</t>
  </si>
  <si>
    <t>4,84</t>
  </si>
  <si>
    <t>90749</t>
  </si>
  <si>
    <t>5,44</t>
  </si>
  <si>
    <t>90750</t>
  </si>
  <si>
    <t>90751</t>
  </si>
  <si>
    <t>6,64</t>
  </si>
  <si>
    <t>90752</t>
  </si>
  <si>
    <t>7,24</t>
  </si>
  <si>
    <t>90753</t>
  </si>
  <si>
    <t>90754</t>
  </si>
  <si>
    <t>90755</t>
  </si>
  <si>
    <t>8,16</t>
  </si>
  <si>
    <t>90756</t>
  </si>
  <si>
    <t>7,78</t>
  </si>
  <si>
    <t>8,75</t>
  </si>
  <si>
    <t>90757</t>
  </si>
  <si>
    <t>8,32</t>
  </si>
  <si>
    <t>9,36</t>
  </si>
  <si>
    <t>90758</t>
  </si>
  <si>
    <t>8,85</t>
  </si>
  <si>
    <t>90759</t>
  </si>
  <si>
    <t>90760</t>
  </si>
  <si>
    <t>19,84</t>
  </si>
  <si>
    <t>90761</t>
  </si>
  <si>
    <t>4,48</t>
  </si>
  <si>
    <t>90762</t>
  </si>
  <si>
    <t>15,61</t>
  </si>
  <si>
    <t>94869</t>
  </si>
  <si>
    <t>152,84</t>
  </si>
  <si>
    <t>152,95</t>
  </si>
  <si>
    <t>94870</t>
  </si>
  <si>
    <t>0,79</t>
  </si>
  <si>
    <t>94871</t>
  </si>
  <si>
    <t>181,16</t>
  </si>
  <si>
    <t>94872</t>
  </si>
  <si>
    <t>1,56</t>
  </si>
  <si>
    <t>94875</t>
  </si>
  <si>
    <t>1.061,17</t>
  </si>
  <si>
    <t>1.062,56</t>
  </si>
  <si>
    <t>94876</t>
  </si>
  <si>
    <t>18,45</t>
  </si>
  <si>
    <t>94878</t>
  </si>
  <si>
    <t>23,29</t>
  </si>
  <si>
    <t>94879</t>
  </si>
  <si>
    <t>1.414,02</t>
  </si>
  <si>
    <t>1.416,02</t>
  </si>
  <si>
    <t>94880</t>
  </si>
  <si>
    <t>94881</t>
  </si>
  <si>
    <t>2.206,49</t>
  </si>
  <si>
    <t>2.208,85</t>
  </si>
  <si>
    <t>94882</t>
  </si>
  <si>
    <t>94884</t>
  </si>
  <si>
    <t>41,48</t>
  </si>
  <si>
    <t>94885</t>
  </si>
  <si>
    <t>153,08</t>
  </si>
  <si>
    <t>153,20</t>
  </si>
  <si>
    <t>94886</t>
  </si>
  <si>
    <t>94887</t>
  </si>
  <si>
    <t>181,54</t>
  </si>
  <si>
    <t>181,75</t>
  </si>
  <si>
    <t>94888</t>
  </si>
  <si>
    <t>1,77</t>
  </si>
  <si>
    <t>1,98</t>
  </si>
  <si>
    <t>94891</t>
  </si>
  <si>
    <t>1.064,15</t>
  </si>
  <si>
    <t>1.065,76</t>
  </si>
  <si>
    <t>94892</t>
  </si>
  <si>
    <t>21,43</t>
  </si>
  <si>
    <t>94894</t>
  </si>
  <si>
    <t>24,89</t>
  </si>
  <si>
    <t>94895</t>
  </si>
  <si>
    <t>1.417,58</t>
  </si>
  <si>
    <t>1.419,85</t>
  </si>
  <si>
    <t>94896</t>
  </si>
  <si>
    <t>30,07</t>
  </si>
  <si>
    <t>32,34</t>
  </si>
  <si>
    <t>94897</t>
  </si>
  <si>
    <t>2.210,30</t>
  </si>
  <si>
    <t>2.212,96</t>
  </si>
  <si>
    <t>94898</t>
  </si>
  <si>
    <t>35,26</t>
  </si>
  <si>
    <t>37,92</t>
  </si>
  <si>
    <t>94900</t>
  </si>
  <si>
    <t>45,64</t>
  </si>
  <si>
    <t>49,07</t>
  </si>
  <si>
    <t>97121</t>
  </si>
  <si>
    <t>2,00</t>
  </si>
  <si>
    <t>97122</t>
  </si>
  <si>
    <t>2,77</t>
  </si>
  <si>
    <t>97123</t>
  </si>
  <si>
    <t>3,15</t>
  </si>
  <si>
    <t>3,53</t>
  </si>
  <si>
    <t>97124</t>
  </si>
  <si>
    <t>97125</t>
  </si>
  <si>
    <t>97126</t>
  </si>
  <si>
    <t>92833</t>
  </si>
  <si>
    <t>129,07</t>
  </si>
  <si>
    <t>92834</t>
  </si>
  <si>
    <t>92835</t>
  </si>
  <si>
    <t>139,65</t>
  </si>
  <si>
    <t>140,28</t>
  </si>
  <si>
    <t>92836</t>
  </si>
  <si>
    <t>92837</t>
  </si>
  <si>
    <t>226,15</t>
  </si>
  <si>
    <t>226,91</t>
  </si>
  <si>
    <t>92838</t>
  </si>
  <si>
    <t>10,12</t>
  </si>
  <si>
    <t>92839</t>
  </si>
  <si>
    <t>277,06</t>
  </si>
  <si>
    <t>277,97</t>
  </si>
  <si>
    <t>92840</t>
  </si>
  <si>
    <t>92841</t>
  </si>
  <si>
    <t>342,07</t>
  </si>
  <si>
    <t>343,10</t>
  </si>
  <si>
    <t>92842</t>
  </si>
  <si>
    <t>92843</t>
  </si>
  <si>
    <t>TUBO DE CONCRETO PARA REDES COLETORAS DE ESGOTO SANITÁRIO, DIÂMETRO DE 800 MM, JUNTA ELÁSTICA, INSTALADO EM LOCAL COM BAIXO NÍVEL DE INTERFERÊNCIAS - FORNECIMENTO E ASSENTAMENTO. AF_12/2015</t>
  </si>
  <si>
    <t>369,18</t>
  </si>
  <si>
    <t>370,48</t>
  </si>
  <si>
    <t>92844</t>
  </si>
  <si>
    <t>92845</t>
  </si>
  <si>
    <t>TUBO DE CONCRETO PARA REDES COLETORAS DE ESGOTO SANITÁRIO, DIÂMETRO DE 900 MM, JUNTA ELÁSTICA, INSTALADO EM LOCAL COM BAIXO NÍVEL DE INTERFERÊNCIAS - FORNECIMENTO E ASSENTAMENTO. AF_12/2015</t>
  </si>
  <si>
    <t>498,62</t>
  </si>
  <si>
    <t>500,07</t>
  </si>
  <si>
    <t>92846</t>
  </si>
  <si>
    <t>18,69</t>
  </si>
  <si>
    <t>92847</t>
  </si>
  <si>
    <t>526,27</t>
  </si>
  <si>
    <t>527,73</t>
  </si>
  <si>
    <t>92848</t>
  </si>
  <si>
    <t>20,74</t>
  </si>
  <si>
    <t>92849</t>
  </si>
  <si>
    <t>134,15</t>
  </si>
  <si>
    <t>135,09</t>
  </si>
  <si>
    <t>92850</t>
  </si>
  <si>
    <t>92851</t>
  </si>
  <si>
    <t>146,61</t>
  </si>
  <si>
    <t>147,80</t>
  </si>
  <si>
    <t>92852</t>
  </si>
  <si>
    <t>92853</t>
  </si>
  <si>
    <t>234,77</t>
  </si>
  <si>
    <t>236,22</t>
  </si>
  <si>
    <t>92854</t>
  </si>
  <si>
    <t>20,81</t>
  </si>
  <si>
    <t>92855</t>
  </si>
  <si>
    <t>287,16</t>
  </si>
  <si>
    <t>288,89</t>
  </si>
  <si>
    <t>92856</t>
  </si>
  <si>
    <t>22,62</t>
  </si>
  <si>
    <t>24,53</t>
  </si>
  <si>
    <t>92857</t>
  </si>
  <si>
    <t>353,65</t>
  </si>
  <si>
    <t>355,63</t>
  </si>
  <si>
    <t>92858</t>
  </si>
  <si>
    <t>92859</t>
  </si>
  <si>
    <t>TUBO DE CONCRETO PARA REDES COLETORAS DE ESGOTO SANITÁRIO, DIÂMETRO DE 800 MM, JUNTA ELÁSTICA, INSTALADO EM LOCAL COM ALTO NÍVEL DE INTERFERÊNCIAS - FORNECIMENTO E ASSENTAMENTO. AF_12/2015</t>
  </si>
  <si>
    <t>383,04</t>
  </si>
  <si>
    <t>385,51</t>
  </si>
  <si>
    <t>92860</t>
  </si>
  <si>
    <t>29,40</t>
  </si>
  <si>
    <t>92861</t>
  </si>
  <si>
    <t>TUBO DE CONCRETO PARA REDES COLETORAS DE ESGOTO SANITÁRIO, DIÂMETRO DE 900 MM, JUNTA ELÁSTICA, INSTALADO EM LOCAL COM ALTO NÍVEL DE INTERFERÊNCIAS - FORNECIMENTO E ASSENTAMENTO. AF_12/2015</t>
  </si>
  <si>
    <t>514,18</t>
  </si>
  <si>
    <t>516,94</t>
  </si>
  <si>
    <t>92862</t>
  </si>
  <si>
    <t>92863</t>
  </si>
  <si>
    <t>542,50</t>
  </si>
  <si>
    <t>545,25</t>
  </si>
  <si>
    <t>92864</t>
  </si>
  <si>
    <t>92210</t>
  </si>
  <si>
    <t>90,58</t>
  </si>
  <si>
    <t>93,73</t>
  </si>
  <si>
    <t>92211</t>
  </si>
  <si>
    <t>109,11</t>
  </si>
  <si>
    <t>112,94</t>
  </si>
  <si>
    <t>92212</t>
  </si>
  <si>
    <t>156,81</t>
  </si>
  <si>
    <t>161,32</t>
  </si>
  <si>
    <t>92213</t>
  </si>
  <si>
    <t>202,43</t>
  </si>
  <si>
    <t>92214</t>
  </si>
  <si>
    <t>243,29</t>
  </si>
  <si>
    <t>249,23</t>
  </si>
  <si>
    <t>92215</t>
  </si>
  <si>
    <t>279,28</t>
  </si>
  <si>
    <t>285,94</t>
  </si>
  <si>
    <t>92216</t>
  </si>
  <si>
    <t>295,67</t>
  </si>
  <si>
    <t>303,11</t>
  </si>
  <si>
    <t>92219</t>
  </si>
  <si>
    <t>97,92</t>
  </si>
  <si>
    <t>101,69</t>
  </si>
  <si>
    <t>92220</t>
  </si>
  <si>
    <t>118,20</t>
  </si>
  <si>
    <t>122,80</t>
  </si>
  <si>
    <t>92221</t>
  </si>
  <si>
    <t>167,47</t>
  </si>
  <si>
    <t>172,88</t>
  </si>
  <si>
    <t>92222</t>
  </si>
  <si>
    <t>214,78</t>
  </si>
  <si>
    <t>221,02</t>
  </si>
  <si>
    <t>92223</t>
  </si>
  <si>
    <t>257,15</t>
  </si>
  <si>
    <t>264,24</t>
  </si>
  <si>
    <t>92224</t>
  </si>
  <si>
    <t>294,66</t>
  </si>
  <si>
    <t>302,60</t>
  </si>
  <si>
    <t>92226</t>
  </si>
  <si>
    <t>312,85</t>
  </si>
  <si>
    <t>321,74</t>
  </si>
  <si>
    <t>92808</t>
  </si>
  <si>
    <t>29,75</t>
  </si>
  <si>
    <t>32,22</t>
  </si>
  <si>
    <t>92809</t>
  </si>
  <si>
    <t>41,31</t>
  </si>
  <si>
    <t>92810</t>
  </si>
  <si>
    <t>46,46</t>
  </si>
  <si>
    <t>50,29</t>
  </si>
  <si>
    <t>92811</t>
  </si>
  <si>
    <t>59,87</t>
  </si>
  <si>
    <t>92812</t>
  </si>
  <si>
    <t>69,36</t>
  </si>
  <si>
    <t>92813</t>
  </si>
  <si>
    <t>74,49</t>
  </si>
  <si>
    <t>80,43</t>
  </si>
  <si>
    <t>92814</t>
  </si>
  <si>
    <t>85,34</t>
  </si>
  <si>
    <t>92,00</t>
  </si>
  <si>
    <t>92815</t>
  </si>
  <si>
    <t>97,88</t>
  </si>
  <si>
    <t>105,32</t>
  </si>
  <si>
    <t>92816</t>
  </si>
  <si>
    <t>417,89</t>
  </si>
  <si>
    <t>427,18</t>
  </si>
  <si>
    <t>92817</t>
  </si>
  <si>
    <t>122,49</t>
  </si>
  <si>
    <t>131,78</t>
  </si>
  <si>
    <t>92818</t>
  </si>
  <si>
    <t>592,85</t>
  </si>
  <si>
    <t>605,38</t>
  </si>
  <si>
    <t>92819</t>
  </si>
  <si>
    <t>164,87</t>
  </si>
  <si>
    <t>177,40</t>
  </si>
  <si>
    <t>92820</t>
  </si>
  <si>
    <t>38,45</t>
  </si>
  <si>
    <t>92821</t>
  </si>
  <si>
    <t>92822</t>
  </si>
  <si>
    <t>60,15</t>
  </si>
  <si>
    <t>92824</t>
  </si>
  <si>
    <t>66,02</t>
  </si>
  <si>
    <t>92825</t>
  </si>
  <si>
    <t>76,51</t>
  </si>
  <si>
    <t>82,75</t>
  </si>
  <si>
    <t>92826</t>
  </si>
  <si>
    <t>88,35</t>
  </si>
  <si>
    <t>95,44</t>
  </si>
  <si>
    <t>92827</t>
  </si>
  <si>
    <t>100,72</t>
  </si>
  <si>
    <t>108,66</t>
  </si>
  <si>
    <t>92828</t>
  </si>
  <si>
    <t>115,06</t>
  </si>
  <si>
    <t>123,95</t>
  </si>
  <si>
    <t>92829</t>
  </si>
  <si>
    <t>438,15</t>
  </si>
  <si>
    <t>449,16</t>
  </si>
  <si>
    <t>92830</t>
  </si>
  <si>
    <t>142,75</t>
  </si>
  <si>
    <t>153,76</t>
  </si>
  <si>
    <t>92831</t>
  </si>
  <si>
    <t>617,76</t>
  </si>
  <si>
    <t>632,39</t>
  </si>
  <si>
    <t>92832</t>
  </si>
  <si>
    <t>189,78</t>
  </si>
  <si>
    <t>204,41</t>
  </si>
  <si>
    <t>95565</t>
  </si>
  <si>
    <t>74,70</t>
  </si>
  <si>
    <t>76,94</t>
  </si>
  <si>
    <t>95566</t>
  </si>
  <si>
    <t>80,16</t>
  </si>
  <si>
    <t>82,83</t>
  </si>
  <si>
    <t>95567</t>
  </si>
  <si>
    <t>64,70</t>
  </si>
  <si>
    <t>95568</t>
  </si>
  <si>
    <t>76,68</t>
  </si>
  <si>
    <t>79,54</t>
  </si>
  <si>
    <t>95569</t>
  </si>
  <si>
    <t>104,34</t>
  </si>
  <si>
    <t>107,81</t>
  </si>
  <si>
    <t>95570</t>
  </si>
  <si>
    <t>70,59</t>
  </si>
  <si>
    <t>95571</t>
  </si>
  <si>
    <t>83,65</t>
  </si>
  <si>
    <t>87,06</t>
  </si>
  <si>
    <t>95572</t>
  </si>
  <si>
    <t>112,96</t>
  </si>
  <si>
    <t>117,13</t>
  </si>
  <si>
    <t>97127</t>
  </si>
  <si>
    <t>5,05</t>
  </si>
  <si>
    <t>97128</t>
  </si>
  <si>
    <t>97129</t>
  </si>
  <si>
    <t>97130</t>
  </si>
  <si>
    <t>13,78</t>
  </si>
  <si>
    <t>97131</t>
  </si>
  <si>
    <t>15,95</t>
  </si>
  <si>
    <t>97132</t>
  </si>
  <si>
    <t>16,43</t>
  </si>
  <si>
    <t>97133</t>
  </si>
  <si>
    <t>22,44</t>
  </si>
  <si>
    <t>97134</t>
  </si>
  <si>
    <t>2,06</t>
  </si>
  <si>
    <t>97135</t>
  </si>
  <si>
    <t>4,23</t>
  </si>
  <si>
    <t>97136</t>
  </si>
  <si>
    <t>97137</t>
  </si>
  <si>
    <t>6,19</t>
  </si>
  <si>
    <t>6,74</t>
  </si>
  <si>
    <t>97138</t>
  </si>
  <si>
    <t>97139</t>
  </si>
  <si>
    <t>97140</t>
  </si>
  <si>
    <t>93206</t>
  </si>
  <si>
    <t>841,76</t>
  </si>
  <si>
    <t>880,90</t>
  </si>
  <si>
    <t>93207</t>
  </si>
  <si>
    <t>759,31</t>
  </si>
  <si>
    <t>782,21</t>
  </si>
  <si>
    <t>93208</t>
  </si>
  <si>
    <t>593,50</t>
  </si>
  <si>
    <t>609,91</t>
  </si>
  <si>
    <t>93209</t>
  </si>
  <si>
    <t>676,29</t>
  </si>
  <si>
    <t>705,40</t>
  </si>
  <si>
    <t>93210</t>
  </si>
  <si>
    <t>411,84</t>
  </si>
  <si>
    <t>426,27</t>
  </si>
  <si>
    <t>93211</t>
  </si>
  <si>
    <t>421,74</t>
  </si>
  <si>
    <t>439,42</t>
  </si>
  <si>
    <t>93212</t>
  </si>
  <si>
    <t>689,20</t>
  </si>
  <si>
    <t>713,04</t>
  </si>
  <si>
    <t>93213</t>
  </si>
  <si>
    <t>754,40</t>
  </si>
  <si>
    <t>786,44</t>
  </si>
  <si>
    <t>93214</t>
  </si>
  <si>
    <t>4.013,32</t>
  </si>
  <si>
    <t>4.051,60</t>
  </si>
  <si>
    <t>93243</t>
  </si>
  <si>
    <t>6.037,72</t>
  </si>
  <si>
    <t>6.088,21</t>
  </si>
  <si>
    <t>93582</t>
  </si>
  <si>
    <t>190,78</t>
  </si>
  <si>
    <t>196,64</t>
  </si>
  <si>
    <t>93583</t>
  </si>
  <si>
    <t>314,21</t>
  </si>
  <si>
    <t>323,94</t>
  </si>
  <si>
    <t>93584</t>
  </si>
  <si>
    <t>596,57</t>
  </si>
  <si>
    <t>614,30</t>
  </si>
  <si>
    <t>93585</t>
  </si>
  <si>
    <t>779,28</t>
  </si>
  <si>
    <t>801,11</t>
  </si>
  <si>
    <t>98441</t>
  </si>
  <si>
    <t>86,02</t>
  </si>
  <si>
    <t>88,38</t>
  </si>
  <si>
    <t>98442</t>
  </si>
  <si>
    <t>91,02</t>
  </si>
  <si>
    <t>98443</t>
  </si>
  <si>
    <t>74,31</t>
  </si>
  <si>
    <t>75,60</t>
  </si>
  <si>
    <t>98444</t>
  </si>
  <si>
    <t>76,00</t>
  </si>
  <si>
    <t>98445</t>
  </si>
  <si>
    <t>103,36</t>
  </si>
  <si>
    <t>106,78</t>
  </si>
  <si>
    <t>98446</t>
  </si>
  <si>
    <t>133,53</t>
  </si>
  <si>
    <t>139,12</t>
  </si>
  <si>
    <t>98447</t>
  </si>
  <si>
    <t>87,17</t>
  </si>
  <si>
    <t>89,14</t>
  </si>
  <si>
    <t>98448</t>
  </si>
  <si>
    <t>113,78</t>
  </si>
  <si>
    <t>98449</t>
  </si>
  <si>
    <t>106,10</t>
  </si>
  <si>
    <t>108,86</t>
  </si>
  <si>
    <t>98450</t>
  </si>
  <si>
    <t>112,72</t>
  </si>
  <si>
    <t>98451</t>
  </si>
  <si>
    <t>92,34</t>
  </si>
  <si>
    <t>93,78</t>
  </si>
  <si>
    <t>98452</t>
  </si>
  <si>
    <t>94,41</t>
  </si>
  <si>
    <t>96,12</t>
  </si>
  <si>
    <t>98453</t>
  </si>
  <si>
    <t>127,54</t>
  </si>
  <si>
    <t>131,85</t>
  </si>
  <si>
    <t>98454</t>
  </si>
  <si>
    <t>167,72</t>
  </si>
  <si>
    <t>175,36</t>
  </si>
  <si>
    <t>98455</t>
  </si>
  <si>
    <t>109,31</t>
  </si>
  <si>
    <t>111,91</t>
  </si>
  <si>
    <t>98456</t>
  </si>
  <si>
    <t>141,73</t>
  </si>
  <si>
    <t>146,96</t>
  </si>
  <si>
    <t>98458</t>
  </si>
  <si>
    <t>81,94</t>
  </si>
  <si>
    <t>83,82</t>
  </si>
  <si>
    <t>98459</t>
  </si>
  <si>
    <t>79,81</t>
  </si>
  <si>
    <t>98460</t>
  </si>
  <si>
    <t>75,45</t>
  </si>
  <si>
    <t>76,30</t>
  </si>
  <si>
    <t>98461</t>
  </si>
  <si>
    <t>ESTRUTURA DE MADEIRA PROVISÓRIA PARA SUPORTE DE CAIXA D ÁGUA ELEVADA DE 1000 LITROS. AF_05/2018_P</t>
  </si>
  <si>
    <t>3.436,18</t>
  </si>
  <si>
    <t>3.459,29</t>
  </si>
  <si>
    <t>98462</t>
  </si>
  <si>
    <t>ESTRUTURA DE MADEIRA PROVISÓRIA PARA SUPORTE DE CAIXA D ÁGUA ELEVADA DE 3000 LITROS. AF_05/2018_P</t>
  </si>
  <si>
    <t>5.042,97</t>
  </si>
  <si>
    <t>5.077,77</t>
  </si>
  <si>
    <t>5631</t>
  </si>
  <si>
    <t>129,30</t>
  </si>
  <si>
    <t>133,18</t>
  </si>
  <si>
    <t>5678</t>
  </si>
  <si>
    <t>95,51</t>
  </si>
  <si>
    <t>5680</t>
  </si>
  <si>
    <t>89,17</t>
  </si>
  <si>
    <t>93,05</t>
  </si>
  <si>
    <t>5684</t>
  </si>
  <si>
    <t>5689</t>
  </si>
  <si>
    <t>5795</t>
  </si>
  <si>
    <t>21,86</t>
  </si>
  <si>
    <t>5811</t>
  </si>
  <si>
    <t>123,61</t>
  </si>
  <si>
    <t>126,62</t>
  </si>
  <si>
    <t>5823</t>
  </si>
  <si>
    <t>170,26</t>
  </si>
  <si>
    <t>5824</t>
  </si>
  <si>
    <t>118,39</t>
  </si>
  <si>
    <t>121,57</t>
  </si>
  <si>
    <t>5835</t>
  </si>
  <si>
    <t>259,45</t>
  </si>
  <si>
    <t>263,17</t>
  </si>
  <si>
    <t>5839</t>
  </si>
  <si>
    <t>5,27</t>
  </si>
  <si>
    <t>5843</t>
  </si>
  <si>
    <t>153,49</t>
  </si>
  <si>
    <t>5847</t>
  </si>
  <si>
    <t>162,36</t>
  </si>
  <si>
    <t>165,50</t>
  </si>
  <si>
    <t>5851</t>
  </si>
  <si>
    <t>155,44</t>
  </si>
  <si>
    <t>158,58</t>
  </si>
  <si>
    <t>5855</t>
  </si>
  <si>
    <t>401,82</t>
  </si>
  <si>
    <t>404,96</t>
  </si>
  <si>
    <t>5863</t>
  </si>
  <si>
    <t>5867</t>
  </si>
  <si>
    <t>94,80</t>
  </si>
  <si>
    <t>97,79</t>
  </si>
  <si>
    <t>5875</t>
  </si>
  <si>
    <t>89,46</t>
  </si>
  <si>
    <t>93,34</t>
  </si>
  <si>
    <t>5879</t>
  </si>
  <si>
    <t>82,80</t>
  </si>
  <si>
    <t>5882</t>
  </si>
  <si>
    <t>74,83</t>
  </si>
  <si>
    <t>76,27</t>
  </si>
  <si>
    <t>5890</t>
  </si>
  <si>
    <t>119,07</t>
  </si>
  <si>
    <t>122,25</t>
  </si>
  <si>
    <t>5894</t>
  </si>
  <si>
    <t>116,14</t>
  </si>
  <si>
    <t>119,32</t>
  </si>
  <si>
    <t>5901</t>
  </si>
  <si>
    <t>178,60</t>
  </si>
  <si>
    <t>181,78</t>
  </si>
  <si>
    <t>5909</t>
  </si>
  <si>
    <t>21,94</t>
  </si>
  <si>
    <t>23,38</t>
  </si>
  <si>
    <t>5921</t>
  </si>
  <si>
    <t>2,75</t>
  </si>
  <si>
    <t>5928</t>
  </si>
  <si>
    <t>150,05</t>
  </si>
  <si>
    <t>153,40</t>
  </si>
  <si>
    <t>5932</t>
  </si>
  <si>
    <t>148,58</t>
  </si>
  <si>
    <t>153,00</t>
  </si>
  <si>
    <t>5940</t>
  </si>
  <si>
    <t>121,99</t>
  </si>
  <si>
    <t>125,09</t>
  </si>
  <si>
    <t>5944</t>
  </si>
  <si>
    <t>139,30</t>
  </si>
  <si>
    <t>5953</t>
  </si>
  <si>
    <t>6259</t>
  </si>
  <si>
    <t>149,34</t>
  </si>
  <si>
    <t>152,52</t>
  </si>
  <si>
    <t>6879</t>
  </si>
  <si>
    <t>121,36</t>
  </si>
  <si>
    <t>124,35</t>
  </si>
  <si>
    <t>7030</t>
  </si>
  <si>
    <t>136,78</t>
  </si>
  <si>
    <t>7042</t>
  </si>
  <si>
    <t>7049</t>
  </si>
  <si>
    <t>129,16</t>
  </si>
  <si>
    <t>132,15</t>
  </si>
  <si>
    <t>67826</t>
  </si>
  <si>
    <t>110,10</t>
  </si>
  <si>
    <t>113,11</t>
  </si>
  <si>
    <t>73417</t>
  </si>
  <si>
    <t>113,38</t>
  </si>
  <si>
    <t>73436</t>
  </si>
  <si>
    <t>142,43</t>
  </si>
  <si>
    <t>151,40</t>
  </si>
  <si>
    <t>73467</t>
  </si>
  <si>
    <t>102,47</t>
  </si>
  <si>
    <t>105,65</t>
  </si>
  <si>
    <t>73536</t>
  </si>
  <si>
    <t>83362</t>
  </si>
  <si>
    <t>182,20</t>
  </si>
  <si>
    <t>83765</t>
  </si>
  <si>
    <t>73,96</t>
  </si>
  <si>
    <t>87445</t>
  </si>
  <si>
    <t>88386</t>
  </si>
  <si>
    <t>88393</t>
  </si>
  <si>
    <t>88399</t>
  </si>
  <si>
    <t>88418</t>
  </si>
  <si>
    <t>88433</t>
  </si>
  <si>
    <t>15,36</t>
  </si>
  <si>
    <t>88830</t>
  </si>
  <si>
    <t>88843</t>
  </si>
  <si>
    <t>131,52</t>
  </si>
  <si>
    <t>134,66</t>
  </si>
  <si>
    <t>88907</t>
  </si>
  <si>
    <t>155,28</t>
  </si>
  <si>
    <t>89021</t>
  </si>
  <si>
    <t>89028</t>
  </si>
  <si>
    <t>126,17</t>
  </si>
  <si>
    <t>89032</t>
  </si>
  <si>
    <t>119,53</t>
  </si>
  <si>
    <t>122,67</t>
  </si>
  <si>
    <t>89035</t>
  </si>
  <si>
    <t>112,88</t>
  </si>
  <si>
    <t>89225</t>
  </si>
  <si>
    <t>89234</t>
  </si>
  <si>
    <t>390,31</t>
  </si>
  <si>
    <t>394,03</t>
  </si>
  <si>
    <t>89242</t>
  </si>
  <si>
    <t>905,61</t>
  </si>
  <si>
    <t>909,33</t>
  </si>
  <si>
    <t>89250</t>
  </si>
  <si>
    <t>786,19</t>
  </si>
  <si>
    <t>789,91</t>
  </si>
  <si>
    <t>89257</t>
  </si>
  <si>
    <t>224,54</t>
  </si>
  <si>
    <t>228,26</t>
  </si>
  <si>
    <t>89272</t>
  </si>
  <si>
    <t>119,84</t>
  </si>
  <si>
    <t>122,99</t>
  </si>
  <si>
    <t>89278</t>
  </si>
  <si>
    <t>7,44</t>
  </si>
  <si>
    <t>89843</t>
  </si>
  <si>
    <t>140,52</t>
  </si>
  <si>
    <t>147,60</t>
  </si>
  <si>
    <t>89876</t>
  </si>
  <si>
    <t>196,12</t>
  </si>
  <si>
    <t>199,13</t>
  </si>
  <si>
    <t>89883</t>
  </si>
  <si>
    <t>216,14</t>
  </si>
  <si>
    <t>219,15</t>
  </si>
  <si>
    <t>90586</t>
  </si>
  <si>
    <t>90625</t>
  </si>
  <si>
    <t>90631</t>
  </si>
  <si>
    <t>97,38</t>
  </si>
  <si>
    <t>100,39</t>
  </si>
  <si>
    <t>90637</t>
  </si>
  <si>
    <t>90643</t>
  </si>
  <si>
    <t>90650</t>
  </si>
  <si>
    <t>90656</t>
  </si>
  <si>
    <t>90662</t>
  </si>
  <si>
    <t>90668</t>
  </si>
  <si>
    <t>90674</t>
  </si>
  <si>
    <t>387,31</t>
  </si>
  <si>
    <t>390,32</t>
  </si>
  <si>
    <t>90680</t>
  </si>
  <si>
    <t>232,23</t>
  </si>
  <si>
    <t>235,24</t>
  </si>
  <si>
    <t>90686</t>
  </si>
  <si>
    <t>109,66</t>
  </si>
  <si>
    <t>112,76</t>
  </si>
  <si>
    <t>90692</t>
  </si>
  <si>
    <t>86,43</t>
  </si>
  <si>
    <t>89,53</t>
  </si>
  <si>
    <t>90964</t>
  </si>
  <si>
    <t>90972</t>
  </si>
  <si>
    <t>44,68</t>
  </si>
  <si>
    <t>90979</t>
  </si>
  <si>
    <t>115,44</t>
  </si>
  <si>
    <t>90991</t>
  </si>
  <si>
    <t>126,06</t>
  </si>
  <si>
    <t>129,94</t>
  </si>
  <si>
    <t>90999</t>
  </si>
  <si>
    <t>59,16</t>
  </si>
  <si>
    <t>91031</t>
  </si>
  <si>
    <t>147,33</t>
  </si>
  <si>
    <t>91277</t>
  </si>
  <si>
    <t>7,87</t>
  </si>
  <si>
    <t>91283</t>
  </si>
  <si>
    <t>91386</t>
  </si>
  <si>
    <t>152,99</t>
  </si>
  <si>
    <t>156,00</t>
  </si>
  <si>
    <t>91533</t>
  </si>
  <si>
    <t>29,44</t>
  </si>
  <si>
    <t>32,45</t>
  </si>
  <si>
    <t>91634</t>
  </si>
  <si>
    <t>133,32</t>
  </si>
  <si>
    <t>136,67</t>
  </si>
  <si>
    <t>91645</t>
  </si>
  <si>
    <t>280,82</t>
  </si>
  <si>
    <t>285,08</t>
  </si>
  <si>
    <t>91692</t>
  </si>
  <si>
    <t>92043</t>
  </si>
  <si>
    <t>92106</t>
  </si>
  <si>
    <t>182,76</t>
  </si>
  <si>
    <t>185,94</t>
  </si>
  <si>
    <t>92112</t>
  </si>
  <si>
    <t>92118</t>
  </si>
  <si>
    <t>92138</t>
  </si>
  <si>
    <t>66,95</t>
  </si>
  <si>
    <t>70,08</t>
  </si>
  <si>
    <t>92145</t>
  </si>
  <si>
    <t>61,45</t>
  </si>
  <si>
    <t>64,58</t>
  </si>
  <si>
    <t>92242</t>
  </si>
  <si>
    <t>246,65</t>
  </si>
  <si>
    <t>250,91</t>
  </si>
  <si>
    <t>92716</t>
  </si>
  <si>
    <t>92960</t>
  </si>
  <si>
    <t>92966</t>
  </si>
  <si>
    <t>93224</t>
  </si>
  <si>
    <t>572,01</t>
  </si>
  <si>
    <t>575,02</t>
  </si>
  <si>
    <t>93233</t>
  </si>
  <si>
    <t>93272</t>
  </si>
  <si>
    <t>87,39</t>
  </si>
  <si>
    <t>90,54</t>
  </si>
  <si>
    <t>93281</t>
  </si>
  <si>
    <t>19,25</t>
  </si>
  <si>
    <t>21,50</t>
  </si>
  <si>
    <t>93287</t>
  </si>
  <si>
    <t>357,30</t>
  </si>
  <si>
    <t>360,45</t>
  </si>
  <si>
    <t>93402</t>
  </si>
  <si>
    <t>147,65</t>
  </si>
  <si>
    <t>151,00</t>
  </si>
  <si>
    <t>93408</t>
  </si>
  <si>
    <t>MÁQUINA JATO DE PRESSAO PORTÁTIL, CAMARA DE 1 SAIDA, CAPACIDADE 280 L, DIAMETRO 670 MM, BICO DE JATO CURTO VENTURI DE 5/16'' , MANGUEIRA DE 1'' COM COMPRESSOR DE AR REBOCÁVEL 189 PCM E MOTOR DIESEL 63 CV - CHP DIURNO. AF_03/2016</t>
  </si>
  <si>
    <t>66,07</t>
  </si>
  <si>
    <t>69,54</t>
  </si>
  <si>
    <t>93415</t>
  </si>
  <si>
    <t>93421</t>
  </si>
  <si>
    <t>45,28</t>
  </si>
  <si>
    <t>93427</t>
  </si>
  <si>
    <t>102,65</t>
  </si>
  <si>
    <t>93433</t>
  </si>
  <si>
    <t>1.962,67</t>
  </si>
  <si>
    <t>1.971,63</t>
  </si>
  <si>
    <t>93439</t>
  </si>
  <si>
    <t>107,58</t>
  </si>
  <si>
    <t>116,54</t>
  </si>
  <si>
    <t>95121</t>
  </si>
  <si>
    <t>216,21</t>
  </si>
  <si>
    <t>225,17</t>
  </si>
  <si>
    <t>95127</t>
  </si>
  <si>
    <t>135,39</t>
  </si>
  <si>
    <t>138,40</t>
  </si>
  <si>
    <t>95133</t>
  </si>
  <si>
    <t>107,10</t>
  </si>
  <si>
    <t>110,64</t>
  </si>
  <si>
    <t>95139</t>
  </si>
  <si>
    <t>95212</t>
  </si>
  <si>
    <t>94,82</t>
  </si>
  <si>
    <t>97,97</t>
  </si>
  <si>
    <t>95218</t>
  </si>
  <si>
    <t>21,28</t>
  </si>
  <si>
    <t>95258</t>
  </si>
  <si>
    <t>19,46</t>
  </si>
  <si>
    <t>21,57</t>
  </si>
  <si>
    <t>95264</t>
  </si>
  <si>
    <t>95270</t>
  </si>
  <si>
    <t>95276</t>
  </si>
  <si>
    <t>95282</t>
  </si>
  <si>
    <t>95620</t>
  </si>
  <si>
    <t>19,04</t>
  </si>
  <si>
    <t>95631</t>
  </si>
  <si>
    <t>133,42</t>
  </si>
  <si>
    <t>136,41</t>
  </si>
  <si>
    <t>95702</t>
  </si>
  <si>
    <t>36,17</t>
  </si>
  <si>
    <t>95708</t>
  </si>
  <si>
    <t>115,93</t>
  </si>
  <si>
    <t>95714</t>
  </si>
  <si>
    <t>155,16</t>
  </si>
  <si>
    <t>159,04</t>
  </si>
  <si>
    <t>95720</t>
  </si>
  <si>
    <t>152,41</t>
  </si>
  <si>
    <t>156,29</t>
  </si>
  <si>
    <t>95872</t>
  </si>
  <si>
    <t>174,03</t>
  </si>
  <si>
    <t>96013</t>
  </si>
  <si>
    <t>155,04</t>
  </si>
  <si>
    <t>158,18</t>
  </si>
  <si>
    <t>96020</t>
  </si>
  <si>
    <t>154,77</t>
  </si>
  <si>
    <t>157,91</t>
  </si>
  <si>
    <t>96028</t>
  </si>
  <si>
    <t>117,30</t>
  </si>
  <si>
    <t>120,44</t>
  </si>
  <si>
    <t>96035</t>
  </si>
  <si>
    <t>160,16</t>
  </si>
  <si>
    <t>163,17</t>
  </si>
  <si>
    <t>96157</t>
  </si>
  <si>
    <t>117,57</t>
  </si>
  <si>
    <t>120,71</t>
  </si>
  <si>
    <t>96158</t>
  </si>
  <si>
    <t>93,86</t>
  </si>
  <si>
    <t>96,96</t>
  </si>
  <si>
    <t>96245</t>
  </si>
  <si>
    <t>73,41</t>
  </si>
  <si>
    <t>77,29</t>
  </si>
  <si>
    <t>96303</t>
  </si>
  <si>
    <t>147,64</t>
  </si>
  <si>
    <t>150,65</t>
  </si>
  <si>
    <t>96309</t>
  </si>
  <si>
    <t>1,35</t>
  </si>
  <si>
    <t>96463</t>
  </si>
  <si>
    <t>124,73</t>
  </si>
  <si>
    <t>98764</t>
  </si>
  <si>
    <t>3,92</t>
  </si>
  <si>
    <t>99833</t>
  </si>
  <si>
    <t>LAVADORA DE ALTA PRESSAO (LAVA-JATO) PARA AGUA FRIA, PRESSAO DE OPERACAO ENTRE 1400 E 1900 LIB/POL2, VAZAO MAXIMA ENTRE 400 E 700 L/H - CHP DIURNO. AF_04/2019</t>
  </si>
  <si>
    <t>1,27</t>
  </si>
  <si>
    <t>100641</t>
  </si>
  <si>
    <t>USINA DE MISTURA ASFÁLTICA À QUENTE, TIPO CONTRA FLUXO, PROD 100 A 140 TON/HORA - CHP DIURNO. AF_12/2019</t>
  </si>
  <si>
    <t>452,01</t>
  </si>
  <si>
    <t>455,21</t>
  </si>
  <si>
    <t>100647</t>
  </si>
  <si>
    <t>USINA DE ASFALTO, TIPO GRAVIMÉTRICA, PROD 150 TON/HORA - CHP DIURNO. AF_12/2019</t>
  </si>
  <si>
    <t>915,86</t>
  </si>
  <si>
    <t>919,06</t>
  </si>
  <si>
    <t>5632</t>
  </si>
  <si>
    <t>58,39</t>
  </si>
  <si>
    <t>62,27</t>
  </si>
  <si>
    <t>5679</t>
  </si>
  <si>
    <t>5681</t>
  </si>
  <si>
    <t>43,53</t>
  </si>
  <si>
    <t>47,41</t>
  </si>
  <si>
    <t>5685</t>
  </si>
  <si>
    <t>41,27</t>
  </si>
  <si>
    <t>5690</t>
  </si>
  <si>
    <t>5806</t>
  </si>
  <si>
    <t>5826</t>
  </si>
  <si>
    <t>5829</t>
  </si>
  <si>
    <t>115,75</t>
  </si>
  <si>
    <t>124,71</t>
  </si>
  <si>
    <t>5837</t>
  </si>
  <si>
    <t>103,39</t>
  </si>
  <si>
    <t>107,11</t>
  </si>
  <si>
    <t>5841</t>
  </si>
  <si>
    <t>5845</t>
  </si>
  <si>
    <t>36,61</t>
  </si>
  <si>
    <t>39,75</t>
  </si>
  <si>
    <t>5849</t>
  </si>
  <si>
    <t>57,78</t>
  </si>
  <si>
    <t>5853</t>
  </si>
  <si>
    <t>54,82</t>
  </si>
  <si>
    <t>5857</t>
  </si>
  <si>
    <t>125,48</t>
  </si>
  <si>
    <t>128,62</t>
  </si>
  <si>
    <t>5865</t>
  </si>
  <si>
    <t>5,56</t>
  </si>
  <si>
    <t>5869</t>
  </si>
  <si>
    <t>45,48</t>
  </si>
  <si>
    <t>5877</t>
  </si>
  <si>
    <t>44,82</t>
  </si>
  <si>
    <t>48,70</t>
  </si>
  <si>
    <t>5881</t>
  </si>
  <si>
    <t>51,02</t>
  </si>
  <si>
    <t>5884</t>
  </si>
  <si>
    <t>32,71</t>
  </si>
  <si>
    <t>5892</t>
  </si>
  <si>
    <t>35,32</t>
  </si>
  <si>
    <t>38,50</t>
  </si>
  <si>
    <t>5896</t>
  </si>
  <si>
    <t>33,54</t>
  </si>
  <si>
    <t>36,72</t>
  </si>
  <si>
    <t>5903</t>
  </si>
  <si>
    <t>43,92</t>
  </si>
  <si>
    <t>5911</t>
  </si>
  <si>
    <t>16,66</t>
  </si>
  <si>
    <t>5923</t>
  </si>
  <si>
    <t>5930</t>
  </si>
  <si>
    <t>5934</t>
  </si>
  <si>
    <t>60,37</t>
  </si>
  <si>
    <t>64,79</t>
  </si>
  <si>
    <t>5942</t>
  </si>
  <si>
    <t>47,86</t>
  </si>
  <si>
    <t>50,96</t>
  </si>
  <si>
    <t>5946</t>
  </si>
  <si>
    <t>5952</t>
  </si>
  <si>
    <t>18,37</t>
  </si>
  <si>
    <t>5954</t>
  </si>
  <si>
    <t>5961</t>
  </si>
  <si>
    <t>39,28</t>
  </si>
  <si>
    <t>42,29</t>
  </si>
  <si>
    <t>6260</t>
  </si>
  <si>
    <t>40,24</t>
  </si>
  <si>
    <t>6880</t>
  </si>
  <si>
    <t>54,65</t>
  </si>
  <si>
    <t>7031</t>
  </si>
  <si>
    <t>7043</t>
  </si>
  <si>
    <t>7050</t>
  </si>
  <si>
    <t>48,39</t>
  </si>
  <si>
    <t>51,38</t>
  </si>
  <si>
    <t>67827</t>
  </si>
  <si>
    <t>38,55</t>
  </si>
  <si>
    <t>73395</t>
  </si>
  <si>
    <t>83766</t>
  </si>
  <si>
    <t>32,65</t>
  </si>
  <si>
    <t>84013</t>
  </si>
  <si>
    <t>57,01</t>
  </si>
  <si>
    <t>60,89</t>
  </si>
  <si>
    <t>87446</t>
  </si>
  <si>
    <t>0,35</t>
  </si>
  <si>
    <t>88392</t>
  </si>
  <si>
    <t>88398</t>
  </si>
  <si>
    <t>88404</t>
  </si>
  <si>
    <t>88430</t>
  </si>
  <si>
    <t>88438</t>
  </si>
  <si>
    <t>5,79</t>
  </si>
  <si>
    <t>88831</t>
  </si>
  <si>
    <t>88844</t>
  </si>
  <si>
    <t>48,84</t>
  </si>
  <si>
    <t>51,98</t>
  </si>
  <si>
    <t>88908</t>
  </si>
  <si>
    <t>89022</t>
  </si>
  <si>
    <t>89027</t>
  </si>
  <si>
    <t>3,33</t>
  </si>
  <si>
    <t>89031</t>
  </si>
  <si>
    <t>47,73</t>
  </si>
  <si>
    <t>89036</t>
  </si>
  <si>
    <t>33,18</t>
  </si>
  <si>
    <t>36,32</t>
  </si>
  <si>
    <t>89218</t>
  </si>
  <si>
    <t>70,85</t>
  </si>
  <si>
    <t>77,93</t>
  </si>
  <si>
    <t>89226</t>
  </si>
  <si>
    <t>89235</t>
  </si>
  <si>
    <t>131,46</t>
  </si>
  <si>
    <t>135,18</t>
  </si>
  <si>
    <t>89243</t>
  </si>
  <si>
    <t>270,52</t>
  </si>
  <si>
    <t>274,24</t>
  </si>
  <si>
    <t>89251</t>
  </si>
  <si>
    <t>238,65</t>
  </si>
  <si>
    <t>242,37</t>
  </si>
  <si>
    <t>89258</t>
  </si>
  <si>
    <t>89,67</t>
  </si>
  <si>
    <t>93,39</t>
  </si>
  <si>
    <t>89273</t>
  </si>
  <si>
    <t>58,34</t>
  </si>
  <si>
    <t>61,49</t>
  </si>
  <si>
    <t>89279</t>
  </si>
  <si>
    <t>1,32</t>
  </si>
  <si>
    <t>89877</t>
  </si>
  <si>
    <t>53,62</t>
  </si>
  <si>
    <t>89884</t>
  </si>
  <si>
    <t>52,23</t>
  </si>
  <si>
    <t>55,24</t>
  </si>
  <si>
    <t>90587</t>
  </si>
  <si>
    <t>90626</t>
  </si>
  <si>
    <t>90632</t>
  </si>
  <si>
    <t>56,48</t>
  </si>
  <si>
    <t>90638</t>
  </si>
  <si>
    <t>90644</t>
  </si>
  <si>
    <t>90651</t>
  </si>
  <si>
    <t>90657</t>
  </si>
  <si>
    <t>90663</t>
  </si>
  <si>
    <t>90669</t>
  </si>
  <si>
    <t>90675</t>
  </si>
  <si>
    <t>162,86</t>
  </si>
  <si>
    <t>165,87</t>
  </si>
  <si>
    <t>90681</t>
  </si>
  <si>
    <t>98,63</t>
  </si>
  <si>
    <t>101,64</t>
  </si>
  <si>
    <t>90687</t>
  </si>
  <si>
    <t>53,13</t>
  </si>
  <si>
    <t>90693</t>
  </si>
  <si>
    <t>41,53</t>
  </si>
  <si>
    <t>90965</t>
  </si>
  <si>
    <t>90973</t>
  </si>
  <si>
    <t>90982</t>
  </si>
  <si>
    <t>10,80</t>
  </si>
  <si>
    <t>91001</t>
  </si>
  <si>
    <t>91032</t>
  </si>
  <si>
    <t>38,72</t>
  </si>
  <si>
    <t>91278</t>
  </si>
  <si>
    <t>91285</t>
  </si>
  <si>
    <t>91387</t>
  </si>
  <si>
    <t>44,49</t>
  </si>
  <si>
    <t>91395</t>
  </si>
  <si>
    <t>91486</t>
  </si>
  <si>
    <t>41,66</t>
  </si>
  <si>
    <t>44,84</t>
  </si>
  <si>
    <t>91534</t>
  </si>
  <si>
    <t>23,66</t>
  </si>
  <si>
    <t>26,67</t>
  </si>
  <si>
    <t>91635</t>
  </si>
  <si>
    <t>40,33</t>
  </si>
  <si>
    <t>91646</t>
  </si>
  <si>
    <t>91693</t>
  </si>
  <si>
    <t>25,95</t>
  </si>
  <si>
    <t>92044</t>
  </si>
  <si>
    <t>4,56</t>
  </si>
  <si>
    <t>92107</t>
  </si>
  <si>
    <t>42,43</t>
  </si>
  <si>
    <t>92113</t>
  </si>
  <si>
    <t>92119</t>
  </si>
  <si>
    <t>92139</t>
  </si>
  <si>
    <t>33,52</t>
  </si>
  <si>
    <t>36,65</t>
  </si>
  <si>
    <t>92146</t>
  </si>
  <si>
    <t>92243</t>
  </si>
  <si>
    <t>52,39</t>
  </si>
  <si>
    <t>56,65</t>
  </si>
  <si>
    <t>92717</t>
  </si>
  <si>
    <t>92961</t>
  </si>
  <si>
    <t>92967</t>
  </si>
  <si>
    <t>93225</t>
  </si>
  <si>
    <t>240,57</t>
  </si>
  <si>
    <t>243,58</t>
  </si>
  <si>
    <t>93234</t>
  </si>
  <si>
    <t>93244</t>
  </si>
  <si>
    <t>44,99</t>
  </si>
  <si>
    <t>93274</t>
  </si>
  <si>
    <t>52,10</t>
  </si>
  <si>
    <t>55,25</t>
  </si>
  <si>
    <t>93282</t>
  </si>
  <si>
    <t>93288</t>
  </si>
  <si>
    <t>93,88</t>
  </si>
  <si>
    <t>93403</t>
  </si>
  <si>
    <t>93409</t>
  </si>
  <si>
    <t>MÁQUINA JATO DE PRESSAO PORTÁTIL, CAMARA DE 1 SAIDA, CAPACIDADE 280 L, DIAMETRO 670 MM, BICO DE JATO CURTO VENTURI DE 5/16'' , MANGUEIRA DE 1'' COM COMPRESSOR DE AR REBOCÁVEL 189 PCM E MOTOR DIESEL 63 CV - CHI DIURNO. AF_03/2016</t>
  </si>
  <si>
    <t>35,16</t>
  </si>
  <si>
    <t>93416</t>
  </si>
  <si>
    <t>93422</t>
  </si>
  <si>
    <t>93428</t>
  </si>
  <si>
    <t>93434</t>
  </si>
  <si>
    <t>158,96</t>
  </si>
  <si>
    <t>167,92</t>
  </si>
  <si>
    <t>93440</t>
  </si>
  <si>
    <t>83,17</t>
  </si>
  <si>
    <t>92,13</t>
  </si>
  <si>
    <t>95122</t>
  </si>
  <si>
    <t>120,10</t>
  </si>
  <si>
    <t>95128</t>
  </si>
  <si>
    <t>39,06</t>
  </si>
  <si>
    <t>95140</t>
  </si>
  <si>
    <t>95213</t>
  </si>
  <si>
    <t>55,86</t>
  </si>
  <si>
    <t>59,01</t>
  </si>
  <si>
    <t>95219</t>
  </si>
  <si>
    <t>20,62</t>
  </si>
  <si>
    <t>95259</t>
  </si>
  <si>
    <t>18,23</t>
  </si>
  <si>
    <t>95265</t>
  </si>
  <si>
    <t>95271</t>
  </si>
  <si>
    <t>95277</t>
  </si>
  <si>
    <t>95283</t>
  </si>
  <si>
    <t>95621</t>
  </si>
  <si>
    <t>20,14</t>
  </si>
  <si>
    <t>95632</t>
  </si>
  <si>
    <t>50,42</t>
  </si>
  <si>
    <t>53,41</t>
  </si>
  <si>
    <t>95703</t>
  </si>
  <si>
    <t>29,52</t>
  </si>
  <si>
    <t>95709</t>
  </si>
  <si>
    <t>52,19</t>
  </si>
  <si>
    <t>95715</t>
  </si>
  <si>
    <t>63,54</t>
  </si>
  <si>
    <t>67,42</t>
  </si>
  <si>
    <t>95721</t>
  </si>
  <si>
    <t>62,23</t>
  </si>
  <si>
    <t>66,11</t>
  </si>
  <si>
    <t>95873</t>
  </si>
  <si>
    <t>96014</t>
  </si>
  <si>
    <t>39,00</t>
  </si>
  <si>
    <t>96021</t>
  </si>
  <si>
    <t>96029</t>
  </si>
  <si>
    <t>35,43</t>
  </si>
  <si>
    <t>96036</t>
  </si>
  <si>
    <t>47,36</t>
  </si>
  <si>
    <t>96155</t>
  </si>
  <si>
    <t>35,57</t>
  </si>
  <si>
    <t>38,71</t>
  </si>
  <si>
    <t>96156</t>
  </si>
  <si>
    <t>41,91</t>
  </si>
  <si>
    <t>96159</t>
  </si>
  <si>
    <t>50,14</t>
  </si>
  <si>
    <t>53,68</t>
  </si>
  <si>
    <t>96246</t>
  </si>
  <si>
    <t>48,87</t>
  </si>
  <si>
    <t>96302</t>
  </si>
  <si>
    <t>68,50</t>
  </si>
  <si>
    <t>71,51</t>
  </si>
  <si>
    <t>96308</t>
  </si>
  <si>
    <t>96464</t>
  </si>
  <si>
    <t>53,43</t>
  </si>
  <si>
    <t>56,42</t>
  </si>
  <si>
    <t>98765</t>
  </si>
  <si>
    <t>99834</t>
  </si>
  <si>
    <t>LAVADORA DE ALTA PRESSAO (LAVA-JATO) PARA AGUA FRIA, PRESSAO DE OPERACAO ENTRE 1400 E 1900 LIB/POL2, VAZAO MAXIMA ENTRE 400 E 700 L/H - CHI DIURNO. AF_04/2019</t>
  </si>
  <si>
    <t>100642</t>
  </si>
  <si>
    <t>USINA DE MISTURA ASFÁLTICA À QUENTE, TIPO CONTRA FLUXO, PROD 100 A 140 TON/HORA - CHI DIURNO. AF_12/2019</t>
  </si>
  <si>
    <t>122,59</t>
  </si>
  <si>
    <t>125,79</t>
  </si>
  <si>
    <t>100648</t>
  </si>
  <si>
    <t>USINA DE ASFALTO, TIPO GRAVIMÉTRICA, PROD 150 TON/HORA - CHI DIURNO. AF_12/2019</t>
  </si>
  <si>
    <t>283,54</t>
  </si>
  <si>
    <t>286,74</t>
  </si>
  <si>
    <t>5089</t>
  </si>
  <si>
    <t>21,08</t>
  </si>
  <si>
    <t>5627</t>
  </si>
  <si>
    <t>5628</t>
  </si>
  <si>
    <t>5629</t>
  </si>
  <si>
    <t>5630</t>
  </si>
  <si>
    <t>38,01</t>
  </si>
  <si>
    <t>5658</t>
  </si>
  <si>
    <t>5664</t>
  </si>
  <si>
    <t>18,62</t>
  </si>
  <si>
    <t>5667</t>
  </si>
  <si>
    <t>16,56</t>
  </si>
  <si>
    <t>5668</t>
  </si>
  <si>
    <t>5674</t>
  </si>
  <si>
    <t>5692</t>
  </si>
  <si>
    <t>5693</t>
  </si>
  <si>
    <t>5695</t>
  </si>
  <si>
    <t>24,57</t>
  </si>
  <si>
    <t>5703</t>
  </si>
  <si>
    <t>19,51</t>
  </si>
  <si>
    <t>5705</t>
  </si>
  <si>
    <t>15,22</t>
  </si>
  <si>
    <t>5707</t>
  </si>
  <si>
    <t>43,84</t>
  </si>
  <si>
    <t>5710</t>
  </si>
  <si>
    <t>103,54</t>
  </si>
  <si>
    <t>5711</t>
  </si>
  <si>
    <t>5714</t>
  </si>
  <si>
    <t>5715</t>
  </si>
  <si>
    <t>70,67</t>
  </si>
  <si>
    <t>5718</t>
  </si>
  <si>
    <t>62,69</t>
  </si>
  <si>
    <t>5721</t>
  </si>
  <si>
    <t>55,31</t>
  </si>
  <si>
    <t>5722</t>
  </si>
  <si>
    <t>127,92</t>
  </si>
  <si>
    <t>5724</t>
  </si>
  <si>
    <t>34,95</t>
  </si>
  <si>
    <t>5727</t>
  </si>
  <si>
    <t>5729</t>
  </si>
  <si>
    <t>24,90</t>
  </si>
  <si>
    <t>5730</t>
  </si>
  <si>
    <t>24,42</t>
  </si>
  <si>
    <t>5735</t>
  </si>
  <si>
    <t>5736</t>
  </si>
  <si>
    <t>26,68</t>
  </si>
  <si>
    <t>5738</t>
  </si>
  <si>
    <t>5739</t>
  </si>
  <si>
    <t>5741</t>
  </si>
  <si>
    <t>27,29</t>
  </si>
  <si>
    <t>5742</t>
  </si>
  <si>
    <t>16,27</t>
  </si>
  <si>
    <t>5747</t>
  </si>
  <si>
    <t>93,29</t>
  </si>
  <si>
    <t>5751</t>
  </si>
  <si>
    <t>5754</t>
  </si>
  <si>
    <t>5763</t>
  </si>
  <si>
    <t>24,34</t>
  </si>
  <si>
    <t>5765</t>
  </si>
  <si>
    <t>5766</t>
  </si>
  <si>
    <t>5779</t>
  </si>
  <si>
    <t>38,83</t>
  </si>
  <si>
    <t>5787</t>
  </si>
  <si>
    <t>41,51</t>
  </si>
  <si>
    <t>5797</t>
  </si>
  <si>
    <t>5800</t>
  </si>
  <si>
    <t>7032</t>
  </si>
  <si>
    <t>7033</t>
  </si>
  <si>
    <t>7034</t>
  </si>
  <si>
    <t>7035</t>
  </si>
  <si>
    <t>7038</t>
  </si>
  <si>
    <t>25,33</t>
  </si>
  <si>
    <t>7039</t>
  </si>
  <si>
    <t>3,51</t>
  </si>
  <si>
    <t>7040</t>
  </si>
  <si>
    <t>7044</t>
  </si>
  <si>
    <t>7045</t>
  </si>
  <si>
    <t>7046</t>
  </si>
  <si>
    <t>7047</t>
  </si>
  <si>
    <t>7051</t>
  </si>
  <si>
    <t>22,46</t>
  </si>
  <si>
    <t>7052</t>
  </si>
  <si>
    <t>3,11</t>
  </si>
  <si>
    <t>7053</t>
  </si>
  <si>
    <t>28,11</t>
  </si>
  <si>
    <t>7054</t>
  </si>
  <si>
    <t>52,66</t>
  </si>
  <si>
    <t>7058</t>
  </si>
  <si>
    <t>7059</t>
  </si>
  <si>
    <t>7060</t>
  </si>
  <si>
    <t>23,48</t>
  </si>
  <si>
    <t>7061</t>
  </si>
  <si>
    <t>48,07</t>
  </si>
  <si>
    <t>7063</t>
  </si>
  <si>
    <t>11,27</t>
  </si>
  <si>
    <t>7064</t>
  </si>
  <si>
    <t>7065</t>
  </si>
  <si>
    <t>7066</t>
  </si>
  <si>
    <t>101,41</t>
  </si>
  <si>
    <t>53786</t>
  </si>
  <si>
    <t>53788</t>
  </si>
  <si>
    <t>33,71</t>
  </si>
  <si>
    <t>53792</t>
  </si>
  <si>
    <t>59,76</t>
  </si>
  <si>
    <t>53794</t>
  </si>
  <si>
    <t>53797</t>
  </si>
  <si>
    <t>53804</t>
  </si>
  <si>
    <t>53806</t>
  </si>
  <si>
    <t>53810</t>
  </si>
  <si>
    <t>45,31</t>
  </si>
  <si>
    <t>53814</t>
  </si>
  <si>
    <t>148,42</t>
  </si>
  <si>
    <t>53817</t>
  </si>
  <si>
    <t>53818</t>
  </si>
  <si>
    <t>53827</t>
  </si>
  <si>
    <t>67,28</t>
  </si>
  <si>
    <t>53829</t>
  </si>
  <si>
    <t>53831</t>
  </si>
  <si>
    <t>53840</t>
  </si>
  <si>
    <t>53841</t>
  </si>
  <si>
    <t>1,04</t>
  </si>
  <si>
    <t>53849</t>
  </si>
  <si>
    <t>49,38</t>
  </si>
  <si>
    <t>53857</t>
  </si>
  <si>
    <t>26,94</t>
  </si>
  <si>
    <t>53858</t>
  </si>
  <si>
    <t>47,19</t>
  </si>
  <si>
    <t>53861</t>
  </si>
  <si>
    <t>37,36</t>
  </si>
  <si>
    <t>53863</t>
  </si>
  <si>
    <t>53865</t>
  </si>
  <si>
    <t>27,81</t>
  </si>
  <si>
    <t>53866</t>
  </si>
  <si>
    <t>53882</t>
  </si>
  <si>
    <t>55263</t>
  </si>
  <si>
    <t>73303</t>
  </si>
  <si>
    <t>73307</t>
  </si>
  <si>
    <t>73309</t>
  </si>
  <si>
    <t>16,85</t>
  </si>
  <si>
    <t>73311</t>
  </si>
  <si>
    <t>105,08</t>
  </si>
  <si>
    <t>73313</t>
  </si>
  <si>
    <t>2,33</t>
  </si>
  <si>
    <t>73315</t>
  </si>
  <si>
    <t>73335</t>
  </si>
  <si>
    <t>18,02</t>
  </si>
  <si>
    <t>73340</t>
  </si>
  <si>
    <t>83361</t>
  </si>
  <si>
    <t>10,74</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</si>
  <si>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</si>
  <si>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</si>
  <si>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</si>
  <si>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</si>
  <si>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</si>
  <si>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</si>
  <si>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</si>
  <si>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</si>
  <si>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</si>
  <si>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</si>
  <si>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</si>
  <si>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</si>
  <si>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</si>
  <si>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</si>
  <si>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</si>
  <si>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</si>
  <si>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</si>
  <si>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</si>
  <si>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</si>
  <si>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</si>
  <si>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</si>
  <si>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</si>
  <si>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</si>
  <si>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</si>
  <si>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4,28</t>
  </si>
  <si>
    <t>88427</t>
  </si>
  <si>
    <t>3,90</t>
  </si>
  <si>
    <t>88434</t>
  </si>
  <si>
    <t>88435</t>
  </si>
  <si>
    <t>88436</t>
  </si>
  <si>
    <t>88437</t>
  </si>
  <si>
    <t>88569</t>
  </si>
  <si>
    <t>2,46</t>
  </si>
  <si>
    <t>88570</t>
  </si>
  <si>
    <t>88826</t>
  </si>
  <si>
    <t>88827</t>
  </si>
  <si>
    <t>88828</t>
  </si>
  <si>
    <t>88829</t>
  </si>
  <si>
    <t>88832</t>
  </si>
  <si>
    <t>25,11</t>
  </si>
  <si>
    <t>88834</t>
  </si>
  <si>
    <t>3,40</t>
  </si>
  <si>
    <t>88835</t>
  </si>
  <si>
    <t>31,39</t>
  </si>
  <si>
    <t>88836</t>
  </si>
  <si>
    <t>37,66</t>
  </si>
  <si>
    <t>88839</t>
  </si>
  <si>
    <t>20,46</t>
  </si>
  <si>
    <t>88840</t>
  </si>
  <si>
    <t>88841</t>
  </si>
  <si>
    <t>36,58</t>
  </si>
  <si>
    <t>88842</t>
  </si>
  <si>
    <t>46,10</t>
  </si>
  <si>
    <t>88847</t>
  </si>
  <si>
    <t>14,55</t>
  </si>
  <si>
    <t>88848</t>
  </si>
  <si>
    <t>88853</t>
  </si>
  <si>
    <t>88854</t>
  </si>
  <si>
    <t>88855</t>
  </si>
  <si>
    <t>88856</t>
  </si>
  <si>
    <t>88857</t>
  </si>
  <si>
    <t>14,89</t>
  </si>
  <si>
    <t>88858</t>
  </si>
  <si>
    <t>2,02</t>
  </si>
  <si>
    <t>88859</t>
  </si>
  <si>
    <t>13,24</t>
  </si>
  <si>
    <t>88860</t>
  </si>
  <si>
    <t>88900</t>
  </si>
  <si>
    <t>88902</t>
  </si>
  <si>
    <t>88903</t>
  </si>
  <si>
    <t>36,60</t>
  </si>
  <si>
    <t>88904</t>
  </si>
  <si>
    <t>53,05</t>
  </si>
  <si>
    <t>89009</t>
  </si>
  <si>
    <t>25,34</t>
  </si>
  <si>
    <t>89010</t>
  </si>
  <si>
    <t>89011</t>
  </si>
  <si>
    <t>89012</t>
  </si>
  <si>
    <t>89013</t>
  </si>
  <si>
    <t>83,02</t>
  </si>
  <si>
    <t>89014</t>
  </si>
  <si>
    <t>89015</t>
  </si>
  <si>
    <t>89016</t>
  </si>
  <si>
    <t>89017</t>
  </si>
  <si>
    <t>25,19</t>
  </si>
  <si>
    <t>89018</t>
  </si>
  <si>
    <t>89019</t>
  </si>
  <si>
    <t>89020</t>
  </si>
  <si>
    <t>89023</t>
  </si>
  <si>
    <t>89024</t>
  </si>
  <si>
    <t>89025</t>
  </si>
  <si>
    <t>89026</t>
  </si>
  <si>
    <t>117,47</t>
  </si>
  <si>
    <t>89029</t>
  </si>
  <si>
    <t>89030</t>
  </si>
  <si>
    <t>89033</t>
  </si>
  <si>
    <t>89034</t>
  </si>
  <si>
    <t>89128</t>
  </si>
  <si>
    <t>89129</t>
  </si>
  <si>
    <t>89130</t>
  </si>
  <si>
    <t>89131</t>
  </si>
  <si>
    <t>89210</t>
  </si>
  <si>
    <t>89211</t>
  </si>
  <si>
    <t>2,25</t>
  </si>
  <si>
    <t>89212</t>
  </si>
  <si>
    <t>15,86</t>
  </si>
  <si>
    <t>89213</t>
  </si>
  <si>
    <t>89214</t>
  </si>
  <si>
    <t>89215</t>
  </si>
  <si>
    <t>54,78</t>
  </si>
  <si>
    <t>89221</t>
  </si>
  <si>
    <t>89222</t>
  </si>
  <si>
    <t>89223</t>
  </si>
  <si>
    <t>89224</t>
  </si>
  <si>
    <t>2,05</t>
  </si>
  <si>
    <t>89228</t>
  </si>
  <si>
    <t>24,16</t>
  </si>
  <si>
    <t>89229</t>
  </si>
  <si>
    <t>89230</t>
  </si>
  <si>
    <t>89231</t>
  </si>
  <si>
    <t>14,23</t>
  </si>
  <si>
    <t>89232</t>
  </si>
  <si>
    <t>160,26</t>
  </si>
  <si>
    <t>89233</t>
  </si>
  <si>
    <t>98,59</t>
  </si>
  <si>
    <t>89236</t>
  </si>
  <si>
    <t>209,88</t>
  </si>
  <si>
    <t>89237</t>
  </si>
  <si>
    <t>33,25</t>
  </si>
  <si>
    <t>89238</t>
  </si>
  <si>
    <t>374,37</t>
  </si>
  <si>
    <t>89239</t>
  </si>
  <si>
    <t>260,72</t>
  </si>
  <si>
    <t>89240</t>
  </si>
  <si>
    <t>64,41</t>
  </si>
  <si>
    <t>89241</t>
  </si>
  <si>
    <t>11,59</t>
  </si>
  <si>
    <t>89246</t>
  </si>
  <si>
    <t>182,37</t>
  </si>
  <si>
    <t>89247</t>
  </si>
  <si>
    <t>89248</t>
  </si>
  <si>
    <t>325,30</t>
  </si>
  <si>
    <t>89249</t>
  </si>
  <si>
    <t>222,24</t>
  </si>
  <si>
    <t>89253</t>
  </si>
  <si>
    <t>89254</t>
  </si>
  <si>
    <t>9,50</t>
  </si>
  <si>
    <t>89255</t>
  </si>
  <si>
    <t>84,85</t>
  </si>
  <si>
    <t>89256</t>
  </si>
  <si>
    <t>50,02</t>
  </si>
  <si>
    <t>89259</t>
  </si>
  <si>
    <t>89260</t>
  </si>
  <si>
    <t>2,10</t>
  </si>
  <si>
    <t>89262</t>
  </si>
  <si>
    <t>18,80</t>
  </si>
  <si>
    <t>89264</t>
  </si>
  <si>
    <t>8,11</t>
  </si>
  <si>
    <t>89265</t>
  </si>
  <si>
    <t>89266</t>
  </si>
  <si>
    <t>89267</t>
  </si>
  <si>
    <t>27,60</t>
  </si>
  <si>
    <t>89268</t>
  </si>
  <si>
    <t>89269</t>
  </si>
  <si>
    <t>1,93</t>
  </si>
  <si>
    <t>89270</t>
  </si>
  <si>
    <t>44,38</t>
  </si>
  <si>
    <t>89271</t>
  </si>
  <si>
    <t>17,12</t>
  </si>
  <si>
    <t>89274</t>
  </si>
  <si>
    <t>89275</t>
  </si>
  <si>
    <t>89276</t>
  </si>
  <si>
    <t>89277</t>
  </si>
  <si>
    <t>89280</t>
  </si>
  <si>
    <t>19,90</t>
  </si>
  <si>
    <t>89281</t>
  </si>
  <si>
    <t>89870</t>
  </si>
  <si>
    <t>89871</t>
  </si>
  <si>
    <t>89872</t>
  </si>
  <si>
    <t>1,59</t>
  </si>
  <si>
    <t>89873</t>
  </si>
  <si>
    <t>89874</t>
  </si>
  <si>
    <t>104,02</t>
  </si>
  <si>
    <t>89878</t>
  </si>
  <si>
    <t>89879</t>
  </si>
  <si>
    <t>89880</t>
  </si>
  <si>
    <t>1,69</t>
  </si>
  <si>
    <t>89881</t>
  </si>
  <si>
    <t>43,89</t>
  </si>
  <si>
    <t>89882</t>
  </si>
  <si>
    <t>120,02</t>
  </si>
  <si>
    <t>90582</t>
  </si>
  <si>
    <t>0,36</t>
  </si>
  <si>
    <t>90583</t>
  </si>
  <si>
    <t>90584</t>
  </si>
  <si>
    <t>90585</t>
  </si>
  <si>
    <t>90621</t>
  </si>
  <si>
    <t>1,47</t>
  </si>
  <si>
    <t>90622</t>
  </si>
  <si>
    <t>90623</t>
  </si>
  <si>
    <t>1,84</t>
  </si>
  <si>
    <t>90624</t>
  </si>
  <si>
    <t>90627</t>
  </si>
  <si>
    <t>26,79</t>
  </si>
  <si>
    <t>90628</t>
  </si>
  <si>
    <t>90629</t>
  </si>
  <si>
    <t>90630</t>
  </si>
  <si>
    <t>10,39</t>
  </si>
  <si>
    <t>90633</t>
  </si>
  <si>
    <t>3,01</t>
  </si>
  <si>
    <t>90634</t>
  </si>
  <si>
    <t>90635</t>
  </si>
  <si>
    <t>90636</t>
  </si>
  <si>
    <t>90639</t>
  </si>
  <si>
    <t>4,49</t>
  </si>
  <si>
    <t>90640</t>
  </si>
  <si>
    <t>90641</t>
  </si>
  <si>
    <t>90642</t>
  </si>
  <si>
    <t>5,43</t>
  </si>
  <si>
    <t>90646</t>
  </si>
  <si>
    <t>90647</t>
  </si>
  <si>
    <t>90648</t>
  </si>
  <si>
    <t>90649</t>
  </si>
  <si>
    <t>7,98</t>
  </si>
  <si>
    <t>90652</t>
  </si>
  <si>
    <t>90653</t>
  </si>
  <si>
    <t>90654</t>
  </si>
  <si>
    <t>90655</t>
  </si>
  <si>
    <t>5,25</t>
  </si>
  <si>
    <t>90658</t>
  </si>
  <si>
    <t>3,13</t>
  </si>
  <si>
    <t>90659</t>
  </si>
  <si>
    <t>90660</t>
  </si>
  <si>
    <t>3,42</t>
  </si>
  <si>
    <t>90661</t>
  </si>
  <si>
    <t>90664</t>
  </si>
  <si>
    <t>90665</t>
  </si>
  <si>
    <t>90666</t>
  </si>
  <si>
    <t>4,93</t>
  </si>
  <si>
    <t>90667</t>
  </si>
  <si>
    <t>8,82</t>
  </si>
  <si>
    <t>90670</t>
  </si>
  <si>
    <t>122,94</t>
  </si>
  <si>
    <t>90671</t>
  </si>
  <si>
    <t>17,06</t>
  </si>
  <si>
    <t>90672</t>
  </si>
  <si>
    <t>153,85</t>
  </si>
  <si>
    <t>90673</t>
  </si>
  <si>
    <t>70,60</t>
  </si>
  <si>
    <t>90676</t>
  </si>
  <si>
    <t>90677</t>
  </si>
  <si>
    <t>90678</t>
  </si>
  <si>
    <t>79,49</t>
  </si>
  <si>
    <t>90679</t>
  </si>
  <si>
    <t>54,11</t>
  </si>
  <si>
    <t>90682</t>
  </si>
  <si>
    <t>90683</t>
  </si>
  <si>
    <t>90684</t>
  </si>
  <si>
    <t>26,06</t>
  </si>
  <si>
    <t>90685</t>
  </si>
  <si>
    <t>33,57</t>
  </si>
  <si>
    <t>90688</t>
  </si>
  <si>
    <t>90689</t>
  </si>
  <si>
    <t>90690</t>
  </si>
  <si>
    <t>90691</t>
  </si>
  <si>
    <t>30,92</t>
  </si>
  <si>
    <t>90957</t>
  </si>
  <si>
    <t>90958</t>
  </si>
  <si>
    <t>90960</t>
  </si>
  <si>
    <t>90961</t>
  </si>
  <si>
    <t>90962</t>
  </si>
  <si>
    <t>90963</t>
  </si>
  <si>
    <t>90968</t>
  </si>
  <si>
    <t>90969</t>
  </si>
  <si>
    <t>90970</t>
  </si>
  <si>
    <t>4,68</t>
  </si>
  <si>
    <t>90971</t>
  </si>
  <si>
    <t>35,75</t>
  </si>
  <si>
    <t>90975</t>
  </si>
  <si>
    <t>90976</t>
  </si>
  <si>
    <t>90977</t>
  </si>
  <si>
    <t>90978</t>
  </si>
  <si>
    <t>92,76</t>
  </si>
  <si>
    <t>90992</t>
  </si>
  <si>
    <t>4,43</t>
  </si>
  <si>
    <t>90993</t>
  </si>
  <si>
    <t>90994</t>
  </si>
  <si>
    <t>90995</t>
  </si>
  <si>
    <t>48,57</t>
  </si>
  <si>
    <t>91021</t>
  </si>
  <si>
    <t>91026</t>
  </si>
  <si>
    <t>11,42</t>
  </si>
  <si>
    <t>91027</t>
  </si>
  <si>
    <t>2,39</t>
  </si>
  <si>
    <t>91028</t>
  </si>
  <si>
    <t>0,92</t>
  </si>
  <si>
    <t>91029</t>
  </si>
  <si>
    <t>21,42</t>
  </si>
  <si>
    <t>91030</t>
  </si>
  <si>
    <t>84,01</t>
  </si>
  <si>
    <t>91273</t>
  </si>
  <si>
    <t>91274</t>
  </si>
  <si>
    <t>91275</t>
  </si>
  <si>
    <t>91276</t>
  </si>
  <si>
    <t>91279</t>
  </si>
  <si>
    <t>91280</t>
  </si>
  <si>
    <t>91281</t>
  </si>
  <si>
    <t>91282</t>
  </si>
  <si>
    <t>91354</t>
  </si>
  <si>
    <t>8,78</t>
  </si>
  <si>
    <t>91355</t>
  </si>
  <si>
    <t>91356</t>
  </si>
  <si>
    <t>91359</t>
  </si>
  <si>
    <t>10,13</t>
  </si>
  <si>
    <t>91360</t>
  </si>
  <si>
    <t>91361</t>
  </si>
  <si>
    <t>91367</t>
  </si>
  <si>
    <t>13,10</t>
  </si>
  <si>
    <t>91368</t>
  </si>
  <si>
    <t>91369</t>
  </si>
  <si>
    <t>91375</t>
  </si>
  <si>
    <t>7,40</t>
  </si>
  <si>
    <t>91376</t>
  </si>
  <si>
    <t>91377</t>
  </si>
  <si>
    <t>91380</t>
  </si>
  <si>
    <t>91381</t>
  </si>
  <si>
    <t>2,74</t>
  </si>
  <si>
    <t>91382</t>
  </si>
  <si>
    <t>91383</t>
  </si>
  <si>
    <t>27,85</t>
  </si>
  <si>
    <t>91384</t>
  </si>
  <si>
    <t>91390</t>
  </si>
  <si>
    <t>91391</t>
  </si>
  <si>
    <t>2,01</t>
  </si>
  <si>
    <t>91392</t>
  </si>
  <si>
    <t>91396</t>
  </si>
  <si>
    <t>91397</t>
  </si>
  <si>
    <t>91398</t>
  </si>
  <si>
    <t>91402</t>
  </si>
  <si>
    <t>91466</t>
  </si>
  <si>
    <t>91467</t>
  </si>
  <si>
    <t>91468</t>
  </si>
  <si>
    <t>91469</t>
  </si>
  <si>
    <t>91484</t>
  </si>
  <si>
    <t>91485</t>
  </si>
  <si>
    <t>91529</t>
  </si>
  <si>
    <t>91530</t>
  </si>
  <si>
    <t>91531</t>
  </si>
  <si>
    <t>91532</t>
  </si>
  <si>
    <t>91629</t>
  </si>
  <si>
    <t>91630</t>
  </si>
  <si>
    <t>1,94</t>
  </si>
  <si>
    <t>91631</t>
  </si>
  <si>
    <t>91632</t>
  </si>
  <si>
    <t>91633</t>
  </si>
  <si>
    <t>78,96</t>
  </si>
  <si>
    <t>91640</t>
  </si>
  <si>
    <t>91641</t>
  </si>
  <si>
    <t>91642</t>
  </si>
  <si>
    <t>1,85</t>
  </si>
  <si>
    <t>91643</t>
  </si>
  <si>
    <t>42,84</t>
  </si>
  <si>
    <t>91644</t>
  </si>
  <si>
    <t>177,70</t>
  </si>
  <si>
    <t>91688</t>
  </si>
  <si>
    <t>91689</t>
  </si>
  <si>
    <t>91690</t>
  </si>
  <si>
    <t>91691</t>
  </si>
  <si>
    <t>92040</t>
  </si>
  <si>
    <t>4,13</t>
  </si>
  <si>
    <t>92041</t>
  </si>
  <si>
    <t>92042</t>
  </si>
  <si>
    <t>92101</t>
  </si>
  <si>
    <t>14,29</t>
  </si>
  <si>
    <t>92102</t>
  </si>
  <si>
    <t>92103</t>
  </si>
  <si>
    <t>92104</t>
  </si>
  <si>
    <t>92105</t>
  </si>
  <si>
    <t>92108</t>
  </si>
  <si>
    <t>92109</t>
  </si>
  <si>
    <t>92110</t>
  </si>
  <si>
    <t>92111</t>
  </si>
  <si>
    <t>92114</t>
  </si>
  <si>
    <t>92115</t>
  </si>
  <si>
    <t>0,00</t>
  </si>
  <si>
    <t>92116</t>
  </si>
  <si>
    <t>92133</t>
  </si>
  <si>
    <t>92134</t>
  </si>
  <si>
    <t>92135</t>
  </si>
  <si>
    <t>92136</t>
  </si>
  <si>
    <t>92137</t>
  </si>
  <si>
    <t>92140</t>
  </si>
  <si>
    <t>92141</t>
  </si>
  <si>
    <t>92142</t>
  </si>
  <si>
    <t>92143</t>
  </si>
  <si>
    <t>3,07</t>
  </si>
  <si>
    <t>92144</t>
  </si>
  <si>
    <t>31,71</t>
  </si>
  <si>
    <t>92237</t>
  </si>
  <si>
    <t>16,72</t>
  </si>
  <si>
    <t>92238</t>
  </si>
  <si>
    <t>92239</t>
  </si>
  <si>
    <t>92240</t>
  </si>
  <si>
    <t>31,36</t>
  </si>
  <si>
    <t>92241</t>
  </si>
  <si>
    <t>162,90</t>
  </si>
  <si>
    <t>92712</t>
  </si>
  <si>
    <t>92713</t>
  </si>
  <si>
    <t>92714</t>
  </si>
  <si>
    <t>92715</t>
  </si>
  <si>
    <t>16,12</t>
  </si>
  <si>
    <t>92956</t>
  </si>
  <si>
    <t>92957</t>
  </si>
  <si>
    <t>92958</t>
  </si>
  <si>
    <t>3,31</t>
  </si>
  <si>
    <t>92959</t>
  </si>
  <si>
    <t>92963</t>
  </si>
  <si>
    <t>92964</t>
  </si>
  <si>
    <t>92965</t>
  </si>
  <si>
    <t>93220</t>
  </si>
  <si>
    <t>191,17</t>
  </si>
  <si>
    <t>93221</t>
  </si>
  <si>
    <t>93222</t>
  </si>
  <si>
    <t>239,24</t>
  </si>
  <si>
    <t>93223</t>
  </si>
  <si>
    <t>92,20</t>
  </si>
  <si>
    <t>93229</t>
  </si>
  <si>
    <t>93230</t>
  </si>
  <si>
    <t>93231</t>
  </si>
  <si>
    <t>93232</t>
  </si>
  <si>
    <t>93235</t>
  </si>
  <si>
    <t>93238</t>
  </si>
  <si>
    <t>93239</t>
  </si>
  <si>
    <t>93240</t>
  </si>
  <si>
    <t>93267</t>
  </si>
  <si>
    <t>93269</t>
  </si>
  <si>
    <t>93270</t>
  </si>
  <si>
    <t>27,63</t>
  </si>
  <si>
    <t>93271</t>
  </si>
  <si>
    <t>7,66</t>
  </si>
  <si>
    <t>93277</t>
  </si>
  <si>
    <t>93278</t>
  </si>
  <si>
    <t>93279</t>
  </si>
  <si>
    <t>93280</t>
  </si>
  <si>
    <t>93283</t>
  </si>
  <si>
    <t>93284</t>
  </si>
  <si>
    <t>10,08</t>
  </si>
  <si>
    <t>93285</t>
  </si>
  <si>
    <t>85,35</t>
  </si>
  <si>
    <t>93286</t>
  </si>
  <si>
    <t>181,22</t>
  </si>
  <si>
    <t>93296</t>
  </si>
  <si>
    <t>3,71</t>
  </si>
  <si>
    <t>93397</t>
  </si>
  <si>
    <t>93398</t>
  </si>
  <si>
    <t>93399</t>
  </si>
  <si>
    <t>93400</t>
  </si>
  <si>
    <t>93401</t>
  </si>
  <si>
    <t>93404</t>
  </si>
  <si>
    <t>MÁQUINA JATO DE PRESSAO PORTÁTIL, CAMARA DE 1 SAIDA, CAPACIDADE 280 L, DIAMETRO 670 MM, BICO DE JATO CURTO VENTURI DE 5/16'' , MANGUEIRA DE 1'' COM COMPRESSOR DE AR REBOCÁVEL 189 PCM E MOTOR DIESEL 63 CV - DEPRECIAÇÃO. AF_03/2016</t>
  </si>
  <si>
    <t>93405</t>
  </si>
  <si>
    <t>MÁQUINA JATO DE PRESSAO PORTÁTIL, CAMARA DE 1 SAIDA, CAPACIDADE 280 L, DIAMETRO 670 MM, BICO DE JATO CURTO VENTURI DE 5/16'' , MANGUEIRA DE 1'' COM COMPRESSOR DE AR REBOCÁVEL 189 PCM E MOTOR DIESEL 63 CV - JUROS. AF_03/2016</t>
  </si>
  <si>
    <t>93406</t>
  </si>
  <si>
    <t>MÁQUINA JATO DE PRESSAO PORTÁTIL, CAMARA DE 1 SAIDA, CAPACIDADE 280 L, DIAMETRO 670 MM, BICO DE JATO CURTO VENTURI DE 5/16'' , MANGUEIRA DE 1'' COM COMPRESSOR DE AR REBOCÁVEL 189 PCM E MOTOR DIESEL 63 CV - MANUTENÇÃO. AF_03/2016</t>
  </si>
  <si>
    <t>93407</t>
  </si>
  <si>
    <t>MÁQUINA JATO DE PRESSAO PORTÁTIL, CAMARA DE 1 SAIDA, CAPACIDADE 280 L, DIAMETRO 670 MM, BICO DE JATO CURTO VENTURI DE 5/16'' , MANGUEIRA DE 1'' COM COMPRESSOR DE AR REBOCÁVEL 189 PCM E MOTOR DIESEL 63 CV - MATERIAIS NA OPERAÇÃO. AF_03/2016</t>
  </si>
  <si>
    <t>93411</t>
  </si>
  <si>
    <t>93412</t>
  </si>
  <si>
    <t>93413</t>
  </si>
  <si>
    <t>93414</t>
  </si>
  <si>
    <t>11,76</t>
  </si>
  <si>
    <t>93417</t>
  </si>
  <si>
    <t>93418</t>
  </si>
  <si>
    <t>93419</t>
  </si>
  <si>
    <t>93420</t>
  </si>
  <si>
    <t>39,57</t>
  </si>
  <si>
    <t>93423</t>
  </si>
  <si>
    <t>93424</t>
  </si>
  <si>
    <t>93425</t>
  </si>
  <si>
    <t>93426</t>
  </si>
  <si>
    <t>94,56</t>
  </si>
  <si>
    <t>93429</t>
  </si>
  <si>
    <t>68,00</t>
  </si>
  <si>
    <t>93430</t>
  </si>
  <si>
    <t>93431</t>
  </si>
  <si>
    <t>93432</t>
  </si>
  <si>
    <t>1.694,40</t>
  </si>
  <si>
    <t>93435</t>
  </si>
  <si>
    <t>3,68</t>
  </si>
  <si>
    <t>93436</t>
  </si>
  <si>
    <t>93437</t>
  </si>
  <si>
    <t>93438</t>
  </si>
  <si>
    <t>17,51</t>
  </si>
  <si>
    <t>95114</t>
  </si>
  <si>
    <t>95115</t>
  </si>
  <si>
    <t>95116</t>
  </si>
  <si>
    <t>95117</t>
  </si>
  <si>
    <t>95118</t>
  </si>
  <si>
    <t>95119</t>
  </si>
  <si>
    <t>95120</t>
  </si>
  <si>
    <t>95123</t>
  </si>
  <si>
    <t>95124</t>
  </si>
  <si>
    <t>95125</t>
  </si>
  <si>
    <t>95126</t>
  </si>
  <si>
    <t>86,87</t>
  </si>
  <si>
    <t>95129</t>
  </si>
  <si>
    <t>20,23</t>
  </si>
  <si>
    <t>95130</t>
  </si>
  <si>
    <t>3,64</t>
  </si>
  <si>
    <t>95131</t>
  </si>
  <si>
    <t>95132</t>
  </si>
  <si>
    <t>19,02</t>
  </si>
  <si>
    <t>95136</t>
  </si>
  <si>
    <t>95137</t>
  </si>
  <si>
    <t>95138</t>
  </si>
  <si>
    <t>95208</t>
  </si>
  <si>
    <t>28,62</t>
  </si>
  <si>
    <t>95209</t>
  </si>
  <si>
    <t>95210</t>
  </si>
  <si>
    <t>95211</t>
  </si>
  <si>
    <t>95214</t>
  </si>
  <si>
    <t>95215</t>
  </si>
  <si>
    <t>95216</t>
  </si>
  <si>
    <t>95217</t>
  </si>
  <si>
    <t>95255</t>
  </si>
  <si>
    <t>95256</t>
  </si>
  <si>
    <t>95257</t>
  </si>
  <si>
    <t>1,23</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</si>
  <si>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</si>
  <si>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</si>
  <si>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</si>
  <si>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</si>
  <si>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</si>
  <si>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</si>
  <si>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</si>
  <si>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</si>
  <si>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</si>
  <si>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</si>
  <si>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</si>
  <si>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</si>
  <si>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</si>
  <si>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</si>
  <si>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</si>
  <si>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</si>
  <si>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</si>
  <si>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</si>
  <si>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</si>
  <si>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</si>
  <si>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</si>
  <si>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</si>
  <si>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</si>
  <si>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</si>
  <si>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3,27</t>
  </si>
  <si>
    <t>95699</t>
  </si>
  <si>
    <t>95700</t>
  </si>
  <si>
    <t>4,09</t>
  </si>
  <si>
    <t>95701</t>
  </si>
  <si>
    <t>95704</t>
  </si>
  <si>
    <t>95705</t>
  </si>
  <si>
    <t>95706</t>
  </si>
  <si>
    <t>32,13</t>
  </si>
  <si>
    <t>95707</t>
  </si>
  <si>
    <t>95710</t>
  </si>
  <si>
    <t>95711</t>
  </si>
  <si>
    <t>95712</t>
  </si>
  <si>
    <t>95713</t>
  </si>
  <si>
    <t>95716</t>
  </si>
  <si>
    <t>95717</t>
  </si>
  <si>
    <t>95718</t>
  </si>
  <si>
    <t>95719</t>
  </si>
  <si>
    <t>95869</t>
  </si>
  <si>
    <t>95870</t>
  </si>
  <si>
    <t>95871</t>
  </si>
  <si>
    <t>161,10</t>
  </si>
  <si>
    <t>95874</t>
  </si>
  <si>
    <t>96008</t>
  </si>
  <si>
    <t>96009</t>
  </si>
  <si>
    <t>96011</t>
  </si>
  <si>
    <t>14,63</t>
  </si>
  <si>
    <t>96012</t>
  </si>
  <si>
    <t>96015</t>
  </si>
  <si>
    <t>96016</t>
  </si>
  <si>
    <t>96018</t>
  </si>
  <si>
    <t>14,50</t>
  </si>
  <si>
    <t>96019</t>
  </si>
  <si>
    <t>96023</t>
  </si>
  <si>
    <t>10,24</t>
  </si>
  <si>
    <t>96024</t>
  </si>
  <si>
    <t>96026</t>
  </si>
  <si>
    <t>96027</t>
  </si>
  <si>
    <t>96030</t>
  </si>
  <si>
    <t>96031</t>
  </si>
  <si>
    <t>96032</t>
  </si>
  <si>
    <t>96033</t>
  </si>
  <si>
    <t>32,15</t>
  </si>
  <si>
    <t>96034</t>
  </si>
  <si>
    <t>96053</t>
  </si>
  <si>
    <t>10,36</t>
  </si>
  <si>
    <t>96054</t>
  </si>
  <si>
    <t>16,82</t>
  </si>
  <si>
    <t>96055</t>
  </si>
  <si>
    <t>96056</t>
  </si>
  <si>
    <t>11,33</t>
  </si>
  <si>
    <t>96057</t>
  </si>
  <si>
    <t>96060</t>
  </si>
  <si>
    <t>96061</t>
  </si>
  <si>
    <t>96062</t>
  </si>
  <si>
    <t>96241</t>
  </si>
  <si>
    <t>96242</t>
  </si>
  <si>
    <t>96243</t>
  </si>
  <si>
    <t>18,15</t>
  </si>
  <si>
    <t>96244</t>
  </si>
  <si>
    <t>96298</t>
  </si>
  <si>
    <t>96299</t>
  </si>
  <si>
    <t>96300</t>
  </si>
  <si>
    <t>50,16</t>
  </si>
  <si>
    <t>96301</t>
  </si>
  <si>
    <t>28,98</t>
  </si>
  <si>
    <t>96304</t>
  </si>
  <si>
    <t>96305</t>
  </si>
  <si>
    <t>96306</t>
  </si>
  <si>
    <t>96307</t>
  </si>
  <si>
    <t>96457</t>
  </si>
  <si>
    <t>96458</t>
  </si>
  <si>
    <t>33,64</t>
  </si>
  <si>
    <t>96459</t>
  </si>
  <si>
    <t>96460</t>
  </si>
  <si>
    <t>98760</t>
  </si>
  <si>
    <t>98761</t>
  </si>
  <si>
    <t>98762</t>
  </si>
  <si>
    <t>98763</t>
  </si>
  <si>
    <t>3,76</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</si>
  <si>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</si>
  <si>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</si>
  <si>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</si>
  <si>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</si>
  <si>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</si>
  <si>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</si>
  <si>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</si>
  <si>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</si>
  <si>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100637</t>
  </si>
  <si>
    <t>USINA DE MISTURA ASFÁLTICA À QUENTE, TIPO CONTRA FLUXO, PROD 100 A 140 TON/HORA - DEPRECIAÇÃO. AF_12/2019</t>
  </si>
  <si>
    <t>83,52</t>
  </si>
  <si>
    <t>100638</t>
  </si>
  <si>
    <t>USINA DE MISTURA ASFÁLTICA À QUENTE, TIPO CONTRA FLUXO, PROD 100 A 140 TON/HORA - JUROS. AF_12/2019</t>
  </si>
  <si>
    <t>100639</t>
  </si>
  <si>
    <t>USINA DE MISTURA ASFÁLTICA À QUENTE, TIPO CONTRA FLUXO, PROD 100 A 140 TON/HORA - MANUTENÇÃO. AF_12/2019</t>
  </si>
  <si>
    <t>134,26</t>
  </si>
  <si>
    <t>100640</t>
  </si>
  <si>
    <t>USINA DE MISTURA ASFÁLTICA À QUENTE, TIPO CONTRA FLUXO, PROD 100 A 140 TON/HORA - MATERIAIS NA OPERAÇÃO. AF_12/2019</t>
  </si>
  <si>
    <t>195,16</t>
  </si>
  <si>
    <t>100643</t>
  </si>
  <si>
    <t>USINA DE ASFALTO, TIPO GRAVIMÉTRICA, PROD 150 TON/HORA - DEPRECIAÇÃO. AF_12/2019</t>
  </si>
  <si>
    <t>219,92</t>
  </si>
  <si>
    <t>100644</t>
  </si>
  <si>
    <t>USINA DE ASFALTO, TIPO GRAVIMÉTRICA, PROD 150 TON/HORA - JUROS. AF_12/2019</t>
  </si>
  <si>
    <t>39,58</t>
  </si>
  <si>
    <t>100645</t>
  </si>
  <si>
    <t>USINA DE ASFALTO, TIPO GRAVIMÉTRICA, PROD 150 TON/HORA - MANUTENÇÃO. AF_12/2019</t>
  </si>
  <si>
    <t>353,52</t>
  </si>
  <si>
    <t>100646</t>
  </si>
  <si>
    <t>USINA DE ASFALTO, TIPO GRAVIMÉTRICA, PROD 150 TON/HORA - MATERIAIS NA OPERAÇÃO. AF_12/2019</t>
  </si>
  <si>
    <t>278,80</t>
  </si>
  <si>
    <t>55960</t>
  </si>
  <si>
    <t>92259</t>
  </si>
  <si>
    <t>INSTALAÇÃO DE TESOURA (INTEIRA OU MEIA), BIAPOIADA, EM MADEIRA NÃO APARELHADA, PARA VÃOS MAIORES OU IGUAIS A 3,0 M E MENORES QUE 6,0 M, INCLUSO IÇAMENTO. AF_07/2019</t>
  </si>
  <si>
    <t>303,39</t>
  </si>
  <si>
    <t>314,81</t>
  </si>
  <si>
    <t>92260</t>
  </si>
  <si>
    <t>INSTALAÇÃO DE TESOURA (INTEIRA OU MEIA), BIAPOIADA, EM MADEIRA NÃO APARELHADA, PARA VÃOS MAIORES OU IGUAIS A 6,0 M E MENORES QUE 8,0 M, INCLUSO IÇAMENTO. AF_07/2019</t>
  </si>
  <si>
    <t>349,12</t>
  </si>
  <si>
    <t>366,00</t>
  </si>
  <si>
    <t>92261</t>
  </si>
  <si>
    <t>INSTALAÇÃO DE TESOURA (INTEIRA OU MEIA), BIAPOIADA, EM MADEIRA NÃO APARELHADA, PARA VÃOS MAIORES OU IGUAIS A 8,0 M E MENORES QUE 10,0 M, INCLUSO IÇAMENTO. AF_07/2019</t>
  </si>
  <si>
    <t>393,46</t>
  </si>
  <si>
    <t>415,63</t>
  </si>
  <si>
    <t>92262</t>
  </si>
  <si>
    <t>INSTALAÇÃO DE TESOURA (INTEIRA OU MEIA), BIAPOIADA, EM MADEIRA NÃO APARELHADA, PARA VÃOS MAIORES OU IGUAIS A 10,0 M E MENORES QUE 12,0 M, INCLUSO IÇAMENTO. AF_07/2019</t>
  </si>
  <si>
    <t>464,85</t>
  </si>
  <si>
    <t>495,53</t>
  </si>
  <si>
    <t>92539</t>
  </si>
  <si>
    <t>TRAMA DE MADEIRA COMPOSTA POR RIPAS, CAIBROS E TERÇAS PARA TELHADOS DE ATÉ 2 ÁGUAS PARA TELHA DE ENCAIXE DE CERÂMICA OU DE CONCRETO, INCLUSO TRANSPORTE VERTICAL. AF_07/2019</t>
  </si>
  <si>
    <t>50,01</t>
  </si>
  <si>
    <t>92540</t>
  </si>
  <si>
    <t>TRAMA DE MADEIRA COMPOSTA POR RIPAS, CAIBROS E TERÇAS PARA TELHADOS DE MAIS QUE 2 ÁGUAS PARA TELHA DE ENCAIXE DE CERÂMICA OU DE CONCRETO, INCLUSO TRANSPORTE VERTICAL. AF_07/2019</t>
  </si>
  <si>
    <t>59,39</t>
  </si>
  <si>
    <t>92541</t>
  </si>
  <si>
    <t>TRAMA DE MADEIRA COMPOSTA POR RIPAS, CAIBROS E TERÇAS PARA TELHADOS DE ATÉ 2 ÁGUAS PARA TELHA CERÂMICA CAPA-CANAL, INCLUSO TRANSPORTE VERTICAL. AF_07/2019</t>
  </si>
  <si>
    <t>53,53</t>
  </si>
  <si>
    <t>55,41</t>
  </si>
  <si>
    <t>92542</t>
  </si>
  <si>
    <t>TRAMA DE MADEIRA COMPOSTA POR RIPAS, CAIBROS E TERÇAS PARA TELHADOS DE MAIS QUE 2 ÁGUAS PARA TELHA CERÂMICA CAPA-CANAL, INCLUSO TRANSPORTE VERTICAL. AF_07/2019</t>
  </si>
  <si>
    <t>65,10</t>
  </si>
  <si>
    <t>67,80</t>
  </si>
  <si>
    <t>92543</t>
  </si>
  <si>
    <t>TRAMA DE MADEIRA COMPOSTA POR TERÇAS PARA TELHADOS DE ATÉ 2 ÁGUAS PARA TELHA ONDULADA DE FIBROCIMENTO, METÁLICA, PLÁSTICA OU TERMOACÚSTICA, INCLUSO TRANSPORTE VERTICAL. AF_07/2019</t>
  </si>
  <si>
    <t>13,95</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</si>
  <si>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</si>
  <si>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</si>
  <si>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</si>
  <si>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</si>
  <si>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649,52</t>
  </si>
  <si>
    <t>681,39</t>
  </si>
  <si>
    <t>92546</t>
  </si>
  <si>
    <t>FABRICAÇÃO E INSTALAÇÃO DE TESOURA INTEIRA EM MADEIRA NÃO APARELHADA, VÃO DE 4 M, PARA TELHA CERÂMICA OU DE CONCRETO, INCLUSO IÇAMENTO. AF_07/2019</t>
  </si>
  <si>
    <t>796,59</t>
  </si>
  <si>
    <t>838,67</t>
  </si>
  <si>
    <t>92547</t>
  </si>
  <si>
    <t>FABRICAÇÃO E INSTALAÇÃO DE TESOURA INTEIRA EM MADEIRA NÃO APARELHADA, VÃO DE 5 M, PARA TELHA CERÂMICA OU DE CONCRETO, INCLUSO IÇAMENTO. AF_07/2019</t>
  </si>
  <si>
    <t>837,24</t>
  </si>
  <si>
    <t>879,32</t>
  </si>
  <si>
    <t>92548</t>
  </si>
  <si>
    <t>FABRICAÇÃO E INSTALAÇÃO DE TESOURA INTEIRA EM MADEIRA NÃO APARELHADA, VÃO DE 6 M, PARA TELHA CERÂMICA OU DE CONCRETO, INCLUSO IÇAMENTO. AF_07/2019</t>
  </si>
  <si>
    <t>931,54</t>
  </si>
  <si>
    <t>979,08</t>
  </si>
  <si>
    <t>92549</t>
  </si>
  <si>
    <t>FABRICAÇÃO E INSTALAÇÃO DE TESOURA INTEIRA EM MADEIRA NÃO APARELHADA, VÃO DE 7 M, PARA TELHA CERÂMICA OU DE CONCRETO, INCLUSO IÇAMENTO. AF_07/2019</t>
  </si>
  <si>
    <t>1.177,01</t>
  </si>
  <si>
    <t>1.244,99</t>
  </si>
  <si>
    <t>92550</t>
  </si>
  <si>
    <t>FABRICAÇÃO E INSTALAÇÃO DE TESOURA INTEIRA EM MADEIRA NÃO APARELHADA, VÃO DE 8 M, PARA TELHA CERÂMICA OU DE CONCRETO, INCLUSO IÇAMENTO. AF_07/2019</t>
  </si>
  <si>
    <t>1.463,82</t>
  </si>
  <si>
    <t>1.537,09</t>
  </si>
  <si>
    <t>92551</t>
  </si>
  <si>
    <t>FABRICAÇÃO E INSTALAÇÃO DE TESOURA INTEIRA EM MADEIRA NÃO APARELHADA, VÃO DE 9 M, PARA TELHA CERÂMICA OU DE CONCRETO, INCLUSO IÇAMENTO. AF_07/2019</t>
  </si>
  <si>
    <t>1.517,52</t>
  </si>
  <si>
    <t>1.590,79</t>
  </si>
  <si>
    <t>92552</t>
  </si>
  <si>
    <t>FABRICAÇÃO E INSTALAÇÃO DE TESOURA INTEIRA EM MADEIRA NÃO APARELHADA, VÃO DE 10 M, PARA TELHA CERÂMICA OU DE CONCRETO, INCLUSO IÇAMENTO. AF_07/2019</t>
  </si>
  <si>
    <t>1.650,56</t>
  </si>
  <si>
    <t>1.732,34</t>
  </si>
  <si>
    <t>92553</t>
  </si>
  <si>
    <t>FABRICAÇÃO E INSTALAÇÃO DE TESOURA INTEIRA EM MADEIRA NÃO APARELHADA, VÃO DE 11 M, PARA TELHA CERÂMICA OU DE CONCRETO, INCLUSO IÇAMENTO. AF_07/2019</t>
  </si>
  <si>
    <t>1.906,08</t>
  </si>
  <si>
    <t>2.008,30</t>
  </si>
  <si>
    <t>92554</t>
  </si>
  <si>
    <t>FABRICAÇÃO E INSTALAÇÃO DE TESOURA INTEIRA EM MADEIRA NÃO APARELHADA, VÃO DE 12 M, PARA TELHA CERÂMICA OU DE CONCRETO, INCLUSO IÇAMENTO. AF_07/2019</t>
  </si>
  <si>
    <t>1.967,10</t>
  </si>
  <si>
    <t>2.069,32</t>
  </si>
  <si>
    <t>92555</t>
  </si>
  <si>
    <t>FABRICAÇÃO E INSTALAÇÃO DE TESOURA INTEIRA EM MADEIRA NÃO APARELHADA, VÃO DE 3 M, PARA TELHA ONDULADA DE FIBROCIMENTO, METÁLICA, PLÁSTICA OU TERMOACÚSTICA, INCLUSO IÇAMENTO. AF_07/2019</t>
  </si>
  <si>
    <t>641,58</t>
  </si>
  <si>
    <t>673,45</t>
  </si>
  <si>
    <t>92556</t>
  </si>
  <si>
    <t>FABRICAÇÃO E INSTALAÇÃO DE TESOURA INTEIRA EM MADEIRA NÃO APARELHADA, VÃO DE 4 M, PARA TELHA ONDULADA DE FIBROCIMENTO, METÁLICA, PLÁSTICA OU TERMOACÚSTICA, INCLUSO IÇAMENTO. AF_07/2019</t>
  </si>
  <si>
    <t>783,48</t>
  </si>
  <si>
    <t>825,56</t>
  </si>
  <si>
    <t>92557</t>
  </si>
  <si>
    <t>FABRICAÇÃO E INSTALAÇÃO DE TESOURA INTEIRA EM MADEIRA NÃO APARELHADA, VÃO DE 5 M, PARA TELHA ONDULADA DE FIBROCIMENTO, METÁLICA, PLÁSTICA OU TERMOACÚSTICA, INCLUSO IÇAMENTO. AF_07/2019</t>
  </si>
  <si>
    <t>824,12</t>
  </si>
  <si>
    <t>866,20</t>
  </si>
  <si>
    <t>92558</t>
  </si>
  <si>
    <t>FABRICAÇÃO E INSTALAÇÃO DE TESOURA INTEIRA EM MADEIRA NÃO APARELHADA, VÃO DE 6 M, PARA TELHA ONDULADA DE FIBROCIMENTO, METÁLICA, PLÁSTICA OU TERMOACÚSTICA, INCLUSO IÇAMENTO. AF_07/2019</t>
  </si>
  <si>
    <t>923,60</t>
  </si>
  <si>
    <t>971,14</t>
  </si>
  <si>
    <t>92559</t>
  </si>
  <si>
    <t>FABRICAÇÃO E INSTALAÇÃO DE TESOURA INTEIRA EM MADEIRA NÃO APARELHADA, VÃO DE 7 M, PARA TELHA ONDULADA DE FIBROCIMENTO, METÁLICA, PLÁSTICA OU TERMOACÚSTICA, INCLUSO IÇAMENTO. AF_07/2019</t>
  </si>
  <si>
    <t>1.163,04</t>
  </si>
  <si>
    <t>1.231,02</t>
  </si>
  <si>
    <t>92560</t>
  </si>
  <si>
    <t>FABRICAÇÃO E INSTALAÇÃO DE TESOURA INTEIRA EM MADEIRA NÃO APARELHADA, VÃO DE 8 M, PARA TELHA ONDULADA DE FIBROCIMENTO, METÁLICA, PLÁSTICA OU TERMOACÚSTICA, INCLUSO IÇAMENTO. AF_07/2019</t>
  </si>
  <si>
    <t>1.442,51</t>
  </si>
  <si>
    <t>1.515,78</t>
  </si>
  <si>
    <t>92561</t>
  </si>
  <si>
    <t>FABRICAÇÃO E INSTALAÇÃO DE TESOURA INTEIRA EM MADEIRA NÃO APARELHADA, VÃO DE 9 M, PARA TELHA ONDULADA DE FIBROCIMENTO, METÁLICA, PLÁSTICA OU TERMOACÚSTICA, INCLUSO IÇAMENTO. AF_07/2019</t>
  </si>
  <si>
    <t>1.497,16</t>
  </si>
  <si>
    <t>1.570,43</t>
  </si>
  <si>
    <t>92562</t>
  </si>
  <si>
    <t>FABRICAÇÃO E INSTALAÇÃO DE TESOURA INTEIRA EM MADEIRA NÃO APARELHADA, VÃO DE 10 M, PARA TELHA ONDULADA DE FIBROCIMENTO, METÁLICA, PLÁSTICA OU TERMOACÚSTICA, INCLUSO IÇAMENTO. AF_07/2019</t>
  </si>
  <si>
    <t>1.617,09</t>
  </si>
  <si>
    <t>1.698,87</t>
  </si>
  <si>
    <t>92563</t>
  </si>
  <si>
    <t>FABRICAÇÃO E INSTALAÇÃO DE TESOURA INTEIRA EM MADEIRA NÃO APARELHADA, VÃO DE 11 M, PARA TELHA ONDULADA DE FIBROCIMENTO, METÁLICA, PLÁSTICA OU TERMOACÚSTICA, INCLUSO IÇAMENTO. AF_07/2019</t>
  </si>
  <si>
    <t>1.865,37</t>
  </si>
  <si>
    <t>1.967,59</t>
  </si>
  <si>
    <t>92564</t>
  </si>
  <si>
    <t>FABRICAÇÃO E INSTALAÇÃO DE TESOURA INTEIRA EM MADEIRA NÃO APARELHADA, VÃO DE 12 M, PARA TELHA ONDULADA DE FIBROCIMENTO, METÁLICA, PLÁSTICA OU TERMOACÚSTICA, INCLUSO IÇAMENTO. AF_07/2019</t>
  </si>
  <si>
    <t>1.917,60</t>
  </si>
  <si>
    <t>2.019,82</t>
  </si>
  <si>
    <t>92565</t>
  </si>
  <si>
    <t>26,12</t>
  </si>
  <si>
    <t>92566</t>
  </si>
  <si>
    <t>15,37</t>
  </si>
  <si>
    <t>92567</t>
  </si>
  <si>
    <t>22,26</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</si>
  <si>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</si>
  <si>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</si>
  <si>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</si>
  <si>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</si>
  <si>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33,38</t>
  </si>
  <si>
    <t>100381</t>
  </si>
  <si>
    <t>FABRICAÇÃO E INSTALAÇÃO DE PONTALETES DE MADEIRA NÃO APARELHADA PARA TELHADOS COM ATÉ 2 ÁGUAS E COM TELHA CERÂMICA OU DE CONCRETO EM EDIFÍCIO INSTITUCIONAL TÉRREO, INCLUSO TRANSPORTE VERTICAL. AF_07/2019</t>
  </si>
  <si>
    <t>39,94</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</si>
  <si>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</si>
  <si>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</si>
  <si>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16,80</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</si>
  <si>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</si>
  <si>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</si>
  <si>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</si>
  <si>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</si>
  <si>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</si>
  <si>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</si>
  <si>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30,11</t>
  </si>
  <si>
    <t>100387</t>
  </si>
  <si>
    <t>FABRICAÇÃO E INSTALAÇÃO DE PONTALETES DE MADEIRA NÃO APARELHADA PARA TELHADOS COM MAIS QUE 2 ÁGUAS E COM TELHA CERÂMICA OU DE CONCRETO EM EDIFÍCIO INSTITUCIONAL TÉRREO, INCLUSO TRANSPORTE VERTICAL. AF_07/2019</t>
  </si>
  <si>
    <t>36,81</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</si>
  <si>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</si>
  <si>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</si>
  <si>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</si>
  <si>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</si>
  <si>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12,89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</si>
  <si>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</si>
  <si>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</si>
  <si>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</si>
  <si>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</si>
  <si>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</si>
  <si>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</si>
  <si>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</si>
  <si>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</si>
  <si>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14,70</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</si>
  <si>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</si>
  <si>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</si>
  <si>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</si>
  <si>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</si>
  <si>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94189</t>
  </si>
  <si>
    <t>TELHAMENTO COM TELHA DE CONCRETO DE ENCAIXE, COM ATÉ 2 ÁGUAS, INCLUSO TRANSPORTE VERTICAL. AF_07/2019</t>
  </si>
  <si>
    <t>25,56</t>
  </si>
  <si>
    <t>25,97</t>
  </si>
  <si>
    <t>94192</t>
  </si>
  <si>
    <t>TELHAMENTO COM TELHA DE CONCRETO DE ENCAIXE, COM MAIS DE 2 ÁGUAS, INCLUSO TRANSPORTE VERTICAL. AF_07/2019</t>
  </si>
  <si>
    <t>27,40</t>
  </si>
  <si>
    <t>28,03</t>
  </si>
  <si>
    <t>94195</t>
  </si>
  <si>
    <t>TELHAMENTO COM TELHA CERÂMICA DE ENCAIXE, TIPO PORTUGUESA, COM ATÉ 2 ÁGUAS, INCLUSO TRANSPORTE VERTICAL. AF_07/2019</t>
  </si>
  <si>
    <t>94198</t>
  </si>
  <si>
    <t>TELHAMENTO COM TELHA CERÂMICA DE ENCAIXE, TIPO PORTUGUESA, COM MAIS DE 2 ÁGUAS, INCLUSO TRANSPORTE VERTICAL. AF_07/2019</t>
  </si>
  <si>
    <t>94201</t>
  </si>
  <si>
    <t>TELHAMENTO COM TELHA CERÂMICA CAPA-CANAL, TIPO COLONIAL, COM ATÉ 2 ÁGUAS, INCLUSO TRANSPORTE VERTICAL. AF_07/2019</t>
  </si>
  <si>
    <t>38,19</t>
  </si>
  <si>
    <t>39,29</t>
  </si>
  <si>
    <t>94204</t>
  </si>
  <si>
    <t>TELHAMENTO COM TELHA CERÂMICA CAPA-CANAL, TIPO COLONIAL, COM MAIS DE 2 ÁGUAS, INCLUSO TRANSPORTE VERTICAL. AF_07/2019</t>
  </si>
  <si>
    <t>42,34</t>
  </si>
  <si>
    <t>43,93</t>
  </si>
  <si>
    <t>94224</t>
  </si>
  <si>
    <t>EMBOÇAMENTO COM ARGAMASSA TRAÇO 1:2:9 (CIMENTO, CAL E AREIA). AF_07/2019</t>
  </si>
  <si>
    <t>19,12</t>
  </si>
  <si>
    <t>94225</t>
  </si>
  <si>
    <t>ISOLAMENTO TERMOACÚSTICO COM LÃ MINERAL NA SUBCOBERTURA, INCLUSO TRANSPORTE VERTICAL. AF_07/2019</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</si>
  <si>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</si>
  <si>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</si>
  <si>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</si>
  <si>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</si>
  <si>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</si>
  <si>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</si>
  <si>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</si>
  <si>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</si>
  <si>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</si>
  <si>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</si>
  <si>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</si>
  <si>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</si>
  <si>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</si>
  <si>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</si>
  <si>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</si>
  <si>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</si>
  <si>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</si>
  <si>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</si>
  <si>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</si>
  <si>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</si>
  <si>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</si>
  <si>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</si>
  <si>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</si>
  <si>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</si>
  <si>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41,20</t>
  </si>
  <si>
    <t>41,80</t>
  </si>
  <si>
    <t>94218</t>
  </si>
  <si>
    <t>TELHAMENTO COM TELHA ESTRUTURAL DE FIBROCIMENTO E= 6 MM, COM ATÉ 2 ÁGUAS, INCLUSO IÇAMENTO. AF_07/2019</t>
  </si>
  <si>
    <t>87,48</t>
  </si>
  <si>
    <t>88,07</t>
  </si>
  <si>
    <t>94213</t>
  </si>
  <si>
    <t>TELHAMENTO COM TELHA DE AÇO/ALUMÍNIO E = 0,5 MM, COM ATÉ 2 ÁGUAS, INCLUSO IÇAMENTO. AF_07/2019</t>
  </si>
  <si>
    <t>67,89</t>
  </si>
  <si>
    <t>68,26</t>
  </si>
  <si>
    <t>94216</t>
  </si>
  <si>
    <t>TELHAMENTO COM TELHA METÁLICA TERMOACÚSTICA E = 30 MM, COM ATÉ 2 ÁGUAS, INCLUSO IÇAMENTO. AF_07/2019</t>
  </si>
  <si>
    <t>203,92</t>
  </si>
  <si>
    <t>204,16</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</si>
  <si>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</si>
  <si>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</si>
  <si>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</si>
  <si>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</si>
  <si>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38,87</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</si>
  <si>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</si>
  <si>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</si>
  <si>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</si>
  <si>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</si>
  <si>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33,49</t>
  </si>
  <si>
    <t>94223</t>
  </si>
  <si>
    <t>CUMEEIRA PARA TELHA DE FIBROCIMENTO ONDULADA E = 6 MM, INCLUSO ACESSÓRIOS DE FIXAÇÃO E IÇAMENTO. AF_07/2019</t>
  </si>
  <si>
    <t>48,35</t>
  </si>
  <si>
    <t>94451</t>
  </si>
  <si>
    <t>CUMEEIRA PARA TELHA DE FIBROCIMENTO ESTRUTURAL E = 6 MM, INCLUSO ACESSÓRIOS DE FIXAÇÃO E IÇAMENTO. AF_07/2019</t>
  </si>
  <si>
    <t>113,19</t>
  </si>
  <si>
    <t>100325</t>
  </si>
  <si>
    <t>CUMEEIRA SHED PARA TELHA ONDULADA DE FIBROCIMENTO, E = 6 MM, INCLUSO ACESSÓRIOS DE FIXAÇÃO E IÇAMENTO. AF_07/2019</t>
  </si>
  <si>
    <t>46,24</t>
  </si>
  <si>
    <t>46,43</t>
  </si>
  <si>
    <t>100327</t>
  </si>
  <si>
    <t>RUFO EXTERNO/INTERNO EM CHAPA DE AÇO GALVANIZADO NÚMERO 26, CORTE DE 33 CM, INCLUSO IÇAMENTO. AF_07/2019</t>
  </si>
  <si>
    <t>43,13</t>
  </si>
  <si>
    <t>100328</t>
  </si>
  <si>
    <t>RETIRADA E RECOLOCAÇÃO DE  TELHA CERÂMICA DE ENCAIXE, COM ATÉ DUAS ÁGUAS, INCLUSO IÇAMENTO. AF_07/2019</t>
  </si>
  <si>
    <t>10,03</t>
  </si>
  <si>
    <t>10,69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</si>
  <si>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</si>
  <si>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</si>
  <si>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</si>
  <si>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</si>
  <si>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</si>
  <si>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</si>
  <si>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17,81</t>
  </si>
  <si>
    <t>100434</t>
  </si>
  <si>
    <t>CALHA DE BEIRAL, SEMICIRCULAR DE PVC, DIAMETRO 125 MM, INCLUINDO CABECEIRAS, EMENDAS, BOCAIS, SUPORTES E VEDAÇÕES, EXCLUINDO CONDUTORES, INCLUSO TRANSPORTE VERTICAL. AF_07/2019</t>
  </si>
  <si>
    <t>42,45</t>
  </si>
  <si>
    <t>100435</t>
  </si>
  <si>
    <t>RUFO EM FIBROCIMENTO PARA TELHA ONDULADA E = 6 MM, ABA DE 26 CM, INCLUSO TRANSPORTE VERTICAL, EXCETO CONTRARRUFO. AF_07/2019</t>
  </si>
  <si>
    <t>26,72</t>
  </si>
  <si>
    <t>94227</t>
  </si>
  <si>
    <t>CALHA EM CHAPA DE AÇO GALVANIZADO NÚMERO 24, DESENVOLVIMENTO DE 33 CM, INCLUSO TRANSPORTE VERTICAL. AF_07/2019</t>
  </si>
  <si>
    <t>48,19</t>
  </si>
  <si>
    <t>49,15</t>
  </si>
  <si>
    <t>94228</t>
  </si>
  <si>
    <t>CALHA EM CHAPA DE AÇO GALVANIZADO NÚMERO 24, DESENVOLVIMENTO DE 50 CM, INCLUSO TRANSPORTE VERTICAL. AF_07/2019</t>
  </si>
  <si>
    <t>66,09</t>
  </si>
  <si>
    <t>94229</t>
  </si>
  <si>
    <t>CALHA EM CHAPA DE AÇO GALVANIZADO NÚMERO 24, DESENVOLVIMENTO DE 100 CM, INCLUSO TRANSPORTE VERTICAL. AF_07/2019</t>
  </si>
  <si>
    <t>125,30</t>
  </si>
  <si>
    <t>127,64</t>
  </si>
  <si>
    <t>94231</t>
  </si>
  <si>
    <t>RUFO EM CHAPA DE AÇO GALVANIZADO NÚMERO 24, CORTE DE 25 CM, INCLUSO TRANSPORTE VERTICAL. AF_07/2019</t>
  </si>
  <si>
    <t>39,33</t>
  </si>
  <si>
    <t>94449</t>
  </si>
  <si>
    <t>TELHAMENTO COM TELHA ONDULADA DE FIBRA DE VIDRO E = 0,6 MM, PARA TELHADO COM INCLINAÇÃO MAIOR QUE 10°, COM ATÉ 2 ÁGUAS, INCLUSO IÇAMENTO. AF_07/2019</t>
  </si>
  <si>
    <t>44,27</t>
  </si>
  <si>
    <t>92255</t>
  </si>
  <si>
    <t>INSTALAÇÃO DE TESOURA (INTEIRA OU MEIA), EM AÇO, PARA VÃOS MAIORES OU IGUAIS A 3,0 M E MENORES QUE 6,0 M, INCLUSO IÇAMENTO. AF_07/2019</t>
  </si>
  <si>
    <t>149,77</t>
  </si>
  <si>
    <t>92256</t>
  </si>
  <si>
    <t>INSTALAÇÃO DE TESOURA (INTEIRA OU MEIA), EM AÇO, PARA VÃOS MAIORES OU IGUAIS A 6,0 M E MENORES QUE 8,0 M, INCLUSO IÇAMENTO. AF_07/2019</t>
  </si>
  <si>
    <t>189,62</t>
  </si>
  <si>
    <t>205,59</t>
  </si>
  <si>
    <t>92257</t>
  </si>
  <si>
    <t>INSTALAÇÃO DE TESOURA (INTEIRA OU MEIA), EM AÇO, PARA VÃOS MAIORES OU IGUAIS A 8,0 M E MENORES QUE 10,0 M, INCLUSO IÇAMENTO. AF_07/2019</t>
  </si>
  <si>
    <t>228,81</t>
  </si>
  <si>
    <t>249,85</t>
  </si>
  <si>
    <t>92258</t>
  </si>
  <si>
    <t>INSTALAÇÃO DE TESOURA (INTEIRA OU MEIA), EM AÇO, PARA VÃOS MAIORES OU IGUAIS A 10,0 M E MENORES QUE 12,0 M, INCLUSO IÇAMENTO. AF_07/2019</t>
  </si>
  <si>
    <t>291,84</t>
  </si>
  <si>
    <t>321,02</t>
  </si>
  <si>
    <t>92568</t>
  </si>
  <si>
    <t>TRAMA DE AÇO COMPOSTA POR RIPAS, CAIBROS E TERÇAS PARA TELHADOS DE ATÉ 2 ÁGUAS PARA TELHA DE ENCAIXE DE CERÂMICA OU DE CONCRETO, INCLUSO TRANSPORTE VERTICAL. AF_07/2019</t>
  </si>
  <si>
    <t>89,83</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</si>
  <si>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</si>
  <si>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</si>
  <si>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</si>
  <si>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</si>
  <si>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92571</t>
  </si>
  <si>
    <t>TRAMA DE AÇO COMPOSTA POR RIPAS, CAIBROS E TERÇAS PARA TELHADOS DE MAIS DE 2 ÁGUAS PARA TELHA DE ENCAIXE DE CERÂMICA OU DE CONCRETO, INCLUSO TRANSPORTE VERTICAL. AF_07/2019</t>
  </si>
  <si>
    <t>97,25</t>
  </si>
  <si>
    <t>92572</t>
  </si>
  <si>
    <t>TRAMA DE AÇO COMPOSTA POR RIPAS E CAIBROS PARA TELHADOS DE MAIS DE 2 ÁGUAS PARA TELHA DE ENCAIXE DE CERÂMICA OU DE CONCRETO, INCLUSO TRANSPORTE VERTICAL. AF_07/2019</t>
  </si>
  <si>
    <t>57,70</t>
  </si>
  <si>
    <t>92573</t>
  </si>
  <si>
    <t>TRAMA DE AÇO COMPOSTA POR RIPAS PARA TELHADOS DE MAIS DE 2 ÁGUAS PARA TELHA DE ENCAIXE DE CERÂMICA OU DE CONCRETO, INCLUSO TRANSPORTE VERTICAL, INCLUSO TRANSPORTE VERTICAL. AF_07/2019</t>
  </si>
  <si>
    <t>34,15</t>
  </si>
  <si>
    <t>34,83</t>
  </si>
  <si>
    <t>92574</t>
  </si>
  <si>
    <t>TRAMA DE AÇO COMPOSTA POR RIPAS, CAIBROS E TERÇAS PARA TELHADOS DE ATÉ 2 ÁGUAS PARA TELHA CERÂMICA CAPA-CANAL, INCLUSO TRANSPORTE VERTICAL. AF_07/2019</t>
  </si>
  <si>
    <t>93,04</t>
  </si>
  <si>
    <t>92575</t>
  </si>
  <si>
    <t>TRAMA DE AÇO COMPOSTA POR RIPAS E CAIBROS PARA TELHADOS DE ATÉ 2 ÁGUAS PARA TELHA CERÂMICA CAPA-CANAL, INCLUSO TRANSPORTE VERTICAL. AF_07/2019</t>
  </si>
  <si>
    <t>45,35</t>
  </si>
  <si>
    <t>45,95</t>
  </si>
  <si>
    <t>92576</t>
  </si>
  <si>
    <t>TRAMA DE AÇO COMPOSTA POR RIPAS PARA TELHADOS DE ATÉ 2 ÁGUAS PARA TELHA CERÂMICA CAPA-CANAL, INCLUSO TRANSPORTE VERTICAL. AF_07/2019</t>
  </si>
  <si>
    <t>92577</t>
  </si>
  <si>
    <t>TRAMA DE AÇO COMPOSTA POR RIPAS, CAIBROS E TERÇAS PARA TELHADOS DE MAIS DE 2 ÁGUAS PARA TELHA CERÂMICA CAPA-CANAL, INCLUSO TRANSPORTE VERTICAL. AF_07/2019</t>
  </si>
  <si>
    <t>99,18</t>
  </si>
  <si>
    <t>101,56</t>
  </si>
  <si>
    <t>92578</t>
  </si>
  <si>
    <t>TRAMA DE AÇO COMPOSTA POR RIPAS E CAIBROS PARA TELHADOS DE MAIS DE 2 ÁGUAS PARA TELHA CERÂMICA CAPA-CANAL, INCLUSO TRANSPORTE VERTICAL. AF_07/2019</t>
  </si>
  <si>
    <t>49,66</t>
  </si>
  <si>
    <t>92579</t>
  </si>
  <si>
    <t>TRAMA DE AÇO COMPOSTA POR RIPAS PARA TELHADOS DE MAIS DE 2 ÁGUAS PARA TELHA CERÂMICA CAPA-CANAL, INCLUSO TRANSPORTE VERTICAL. AF_07/2019</t>
  </si>
  <si>
    <t>26,97</t>
  </si>
  <si>
    <t>92580</t>
  </si>
  <si>
    <t>TRAMA DE AÇO COMPOSTA POR TERÇAS PARA TELHADOS DE ATÉ 2 ÁGUAS PARA TELHA ONDULADA DE FIBROCIMENTO, METÁLICA, PLÁSTICA OU TERMOACÚSTICA, INCLUSO TRANSPORTE VERTICAL. AF_07/2019</t>
  </si>
  <si>
    <t>34,05</t>
  </si>
  <si>
    <t>92581</t>
  </si>
  <si>
    <t>TRAMA DE AÇO COMPOSTA POR TERÇAS PARA TELHADOS DE ATÉ 2 ÁGUAS PARA TELHA ESTRUTURAL DE FIBROCIMENTO, INCLUSO TRANSPORTE VERTICAL. AF_07/2019</t>
  </si>
  <si>
    <t>92582</t>
  </si>
  <si>
    <t>511,59</t>
  </si>
  <si>
    <t>527,25</t>
  </si>
  <si>
    <t>92584</t>
  </si>
  <si>
    <t>593,98</t>
  </si>
  <si>
    <t>609,64</t>
  </si>
  <si>
    <t>92586</t>
  </si>
  <si>
    <t>676,36</t>
  </si>
  <si>
    <t>692,02</t>
  </si>
  <si>
    <t>92588</t>
  </si>
  <si>
    <t>861,59</t>
  </si>
  <si>
    <t>884,86</t>
  </si>
  <si>
    <t>92590</t>
  </si>
  <si>
    <t>943,97</t>
  </si>
  <si>
    <t>967,24</t>
  </si>
  <si>
    <t>92592</t>
  </si>
  <si>
    <t>1.065,55</t>
  </si>
  <si>
    <t>1.093,89</t>
  </si>
  <si>
    <t>92593</t>
  </si>
  <si>
    <t>92594</t>
  </si>
  <si>
    <t>1.231,75</t>
  </si>
  <si>
    <t>1.262,53</t>
  </si>
  <si>
    <t>92596</t>
  </si>
  <si>
    <t>1.380,69</t>
  </si>
  <si>
    <t>1.419,61</t>
  </si>
  <si>
    <t>92598</t>
  </si>
  <si>
    <t>1.463,08</t>
  </si>
  <si>
    <t>1.502,00</t>
  </si>
  <si>
    <t>92600</t>
  </si>
  <si>
    <t>1.566,29</t>
  </si>
  <si>
    <t>1.605,21</t>
  </si>
  <si>
    <t>92602</t>
  </si>
  <si>
    <t>92604</t>
  </si>
  <si>
    <t>573,15</t>
  </si>
  <si>
    <t>588,81</t>
  </si>
  <si>
    <t>92606</t>
  </si>
  <si>
    <t>655,54</t>
  </si>
  <si>
    <t>671,20</t>
  </si>
  <si>
    <t>92608</t>
  </si>
  <si>
    <t>819,94</t>
  </si>
  <si>
    <t>843,21</t>
  </si>
  <si>
    <t>92610</t>
  </si>
  <si>
    <t>902,32</t>
  </si>
  <si>
    <t>925,59</t>
  </si>
  <si>
    <t>92612</t>
  </si>
  <si>
    <t>1.023,90</t>
  </si>
  <si>
    <t>1.052,24</t>
  </si>
  <si>
    <t>92614</t>
  </si>
  <si>
    <t>1.148,45</t>
  </si>
  <si>
    <t>1.179,23</t>
  </si>
  <si>
    <t>92616</t>
  </si>
  <si>
    <t>1.318,22</t>
  </si>
  <si>
    <t>1.357,14</t>
  </si>
  <si>
    <t>92618</t>
  </si>
  <si>
    <t>1.400,60</t>
  </si>
  <si>
    <t>1.439,52</t>
  </si>
  <si>
    <t>92620</t>
  </si>
  <si>
    <t>1.482,99</t>
  </si>
  <si>
    <t>1.521,91</t>
  </si>
  <si>
    <t>100357</t>
  </si>
  <si>
    <t>FABRICAÇÃO E INSTALAÇÃO DE MEIA TESOURA DE MADEIRA NÃO APARELHADA, COM VÃO DE 3 M, PARA TELHA CERÂMICA OU DE CONCRETO, INCLUSO IÇAMENTO. AF_07/2019</t>
  </si>
  <si>
    <t>668,20</t>
  </si>
  <si>
    <t>700,07</t>
  </si>
  <si>
    <t>100358</t>
  </si>
  <si>
    <t>FABRICAÇÃO E INSTALAÇÃO DE MEIA TESOURA DE MADEIRA NÃO APARELHADA, COM VÃO DE 4 M, PARA TELHA CERÂMICA OU DE CONCRETO, INCLUSO IÇAMENTO. AF_07/2019</t>
  </si>
  <si>
    <t>917,59</t>
  </si>
  <si>
    <t>969,90</t>
  </si>
  <si>
    <t>100359</t>
  </si>
  <si>
    <t>FABRICAÇÃO E INSTALAÇÃO DE MEIA TESOURA DE MADEIRA NÃO APARELHADA, COM VÃO DE 5 M, PARA TELHA CERÂMICA OU DE CONCRETO, INCLUSO IÇAMENTO. AF_07/2019</t>
  </si>
  <si>
    <t>959,36</t>
  </si>
  <si>
    <t>1.011,67</t>
  </si>
  <si>
    <t>100360</t>
  </si>
  <si>
    <t>FABRICAÇÃO E INSTALAÇÃO DE MEIA TESOURA DE MADEIRA NÃO APARELHADA, COM VÃO DE 6 M, PARA TELHA CERÂMICA OU DE CONCRETO, INCLUSO IÇAMENTO. AF_07/2019</t>
  </si>
  <si>
    <t>1.061,79</t>
  </si>
  <si>
    <t>1.119,56</t>
  </si>
  <si>
    <t>100361</t>
  </si>
  <si>
    <t>FABRICAÇÃO E INSTALAÇÃO DE MEIA TESOURA DE MADEIRA NÃO APARELHADA, COM VÃO DE 7 M, PARA TELHA CERÂMICA OU DE CONCRETO, INCLUSO IÇAMENTO. AF_07/2019</t>
  </si>
  <si>
    <t>1.328,75</t>
  </si>
  <si>
    <t>1.406,96</t>
  </si>
  <si>
    <t>100362</t>
  </si>
  <si>
    <t>FABRICAÇÃO E INSTALAÇÃO DE MEIA TESOURA DE MADEIRA NÃO APARELHADA, COM VÃO DE 8 M, PARA TELHA CERÂMICA OU DE CONCRETO, INCLUSO IÇAMENTO. AF_07/2019</t>
  </si>
  <si>
    <t>1.778,89</t>
  </si>
  <si>
    <t>1.862,39</t>
  </si>
  <si>
    <t>100363</t>
  </si>
  <si>
    <t>FABRICAÇÃO E INSTALAÇÃO DE MEIA TESOURA DE MADEIRA NÃO APARELHADA, COM VÃO DE 9 M, PARA TELHA CERÂMICA OU DE CONCRETO, INCLUSO IÇAMENTO. AF_07/2019</t>
  </si>
  <si>
    <t>1.840,86</t>
  </si>
  <si>
    <t>1.924,36</t>
  </si>
  <si>
    <t>100364</t>
  </si>
  <si>
    <t>FABRICAÇÃO E INSTALAÇÃO DE MEIA TESOURA DE MADEIRA NÃO APARELHADA, COM VÃO DE 10 M, PARA TELHA CERÂMICA OU DE CONCRETO, INCLUSO IÇAMENTO. AF_07/2019</t>
  </si>
  <si>
    <t>2.001,24</t>
  </si>
  <si>
    <t>2.093,25</t>
  </si>
  <si>
    <t>100365</t>
  </si>
  <si>
    <t>FABRICAÇÃO E INSTALAÇÃO DE MEIA TESOURA DE MADEIRA NÃO APARELHADA, COM VÃO DE 11 M, PARA TELHA CERÂMICA OU DE CONCRETO, INCLUSO IÇAMENTO. AF_07/2019</t>
  </si>
  <si>
    <t>2.303,33</t>
  </si>
  <si>
    <t>2.415,78</t>
  </si>
  <si>
    <t>100366</t>
  </si>
  <si>
    <t>FABRICAÇÃO E INSTALAÇÃO DE MEIA TESOURA DE MADEIRA NÃO APARELHADA, COM VÃO DE 12 M, PARA TELHA CERÂMICA OU DE CONCRETO, INCLUSO IÇAMENTO. AF_07/2019</t>
  </si>
  <si>
    <t>2.448,96</t>
  </si>
  <si>
    <t>2.561,41</t>
  </si>
  <si>
    <t>100367</t>
  </si>
  <si>
    <t>FABRICAÇÃO E INSTALAÇÃO DE MEIA TESOURA DE MADEIRA NÃO APARELHADA, COM VÃO DE 3 M, PARA TELHA ONDULADA DE FIBROCIMENTO, ALUMÍNIO, PLÁSTICA OU TERMOACÚSTICA, INCLUSO IÇAMENTO. AF_07/2019</t>
  </si>
  <si>
    <t>652,32</t>
  </si>
  <si>
    <t>684,19</t>
  </si>
  <si>
    <t>100368</t>
  </si>
  <si>
    <t>FABRICAÇÃO E INSTALAÇÃO DE MEIA TESOURA DE MADEIRA NÃO APARELHADA, COM VÃO DE 4 M, PARA TELHA ONDULADA DE FIBROCIMENTO, ALUMÍNIO, PLÁSTICA OU TERMOACÚSTICA, INCLUSO IÇAMENTO. AF_07/2019</t>
  </si>
  <si>
    <t>897,23</t>
  </si>
  <si>
    <t>949,54</t>
  </si>
  <si>
    <t>100369</t>
  </si>
  <si>
    <t>FABRICAÇÃO E INSTALAÇÃO DE MEIA TESOURA DE MADEIRA NÃO APARELHADA, COM VÃO DE 5 M, PARA TELHA ONDULADA DE FIBROCIMENTO, ALUMÍNIO, PLÁSTICA OU TERMOACÚSTICA, INCLUSO IÇAMENTO. AF_07/2019</t>
  </si>
  <si>
    <t>939,01</t>
  </si>
  <si>
    <t>991,32</t>
  </si>
  <si>
    <t>100370</t>
  </si>
  <si>
    <t>FABRICAÇÃO E INSTALAÇÃO DE MEIA TESOURA DE MADEIRA NÃO APARELHADA, COM VÃO DE 6 M, PARA TELHA ONDULADA DE FIBROCIMENTO, ALUMÍNIO, PLÁSTICA OU TERMOACÚSTICA, INCLUSO IÇAMENTO. AF_07/2019</t>
  </si>
  <si>
    <t>1.101,34</t>
  </si>
  <si>
    <t>1.159,11</t>
  </si>
  <si>
    <t>100371</t>
  </si>
  <si>
    <t>FABRICAÇÃO E INSTALAÇÃO DE MEIA TESOURA DE MADEIRA NÃO APARELHADA, COM VÃO DE 7 M, PARA TELHA ONDULADA DE FIBROCIMENTO, ALUMÍNIO, PLÁSTICA OU TERMOACÚSTICA, INCLUSO IÇAMENTO. AF_07/2019</t>
  </si>
  <si>
    <t>1.273,82</t>
  </si>
  <si>
    <t>1.352,03</t>
  </si>
  <si>
    <t>100372</t>
  </si>
  <si>
    <t>FABRICAÇÃO E INSTALAÇÃO DE MEIA TESOURA DE MADEIRA NÃO APARELHADA, COM VÃO DE 8 M, PARA TELHA ONDULADA DE FIBROCIMENTO, ALUMÍNIO, PLÁSTICA OU TERMOACÚSTICA, INCLUSO IÇAMENTO. AF_07/2019</t>
  </si>
  <si>
    <t>1.691,09</t>
  </si>
  <si>
    <t>1.774,59</t>
  </si>
  <si>
    <t>100373</t>
  </si>
  <si>
    <t>FABRICAÇÃO E INSTALAÇÃO DE MEIA TESOURA DE MADEIRA NÃO APARELHADA, COM VÃO DE 9 M, PARA TELHA ONDULADA DE FIBROCIMENTO, ALUMÍNIO, PLÁSTICA OU TERMOACÚSTICA, INCLUSO IÇAMENTO. AF_07/2019</t>
  </si>
  <si>
    <t>1.742,30</t>
  </si>
  <si>
    <t>1.825,80</t>
  </si>
  <si>
    <t>100374</t>
  </si>
  <si>
    <t>FABRICAÇÃO E INSTALAÇÃO DE MEIA TESOURA DE MADEIRA NÃO APARELHADA, COM VÃO DE 10 M, PARA TELHA ONDULADA DE FIBROCIMENTO, ALUMÍNIO, PLÁSTICA OU TERMOACÚSTICA, INCLUSO IÇAMENTO. AF_07/2019</t>
  </si>
  <si>
    <t>1.868,53</t>
  </si>
  <si>
    <t>1.960,54</t>
  </si>
  <si>
    <t>100375</t>
  </si>
  <si>
    <t>FABRICAÇÃO E INSTALAÇÃO DE MEIA TESOURA DE MADEIRA NÃO APARELHADA, COM VÃO DE 11 M, PARA TELHA ONDULADA DE FIBROCIMENTO, ALUMÍNIO, PLÁSTICA OU TERMOACÚSTICA, INCLUSO IÇAMENTO. AF_07/2019</t>
  </si>
  <si>
    <t>2.110,97</t>
  </si>
  <si>
    <t>2.223,42</t>
  </si>
  <si>
    <t>100376</t>
  </si>
  <si>
    <t>FABRICAÇÃO E INSTALAÇÃO DE MEIA TESOURA DE MADEIRA NÃO APARELHADA, COM VÃO DE 12 M, PARA TELHA ONDULADA DE FIBROCIMENTO, ALUMÍNIO, PLÁSTICA OU TERMOACÚSTICA, INCLUSO IÇAMENTO. AF_07/2019</t>
  </si>
  <si>
    <t>2.057,39</t>
  </si>
  <si>
    <t>2.169,84</t>
  </si>
  <si>
    <t>100377</t>
  </si>
  <si>
    <t>FABRICAÇÃO E INSTALAÇÃO DE TESOURA (INTEIRA OU MEIA) EM AÇO, VÃOS MAIORES OU IGUAIS A 3,0 M E MENORES OU IGUAL A 6,0 M, INCLUSO IÇAMENTO. AF_07/2019</t>
  </si>
  <si>
    <t>8,59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</si>
  <si>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</si>
  <si>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</si>
  <si>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</si>
  <si>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</si>
  <si>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94444</t>
  </si>
  <si>
    <t>TELHAMENTO COM TELHA DE ENCAIXE, TIPO FRANCESA DE VIDRO, COM ATÉ 2 ÁGUAS, INCLUSO TRANSPORTE VERTICAL. AF_07/2019</t>
  </si>
  <si>
    <t>874,65</t>
  </si>
  <si>
    <t>875,35</t>
  </si>
  <si>
    <t>25,86</t>
  </si>
  <si>
    <t>27,06</t>
  </si>
  <si>
    <t>158,77</t>
  </si>
  <si>
    <t>160,64</t>
  </si>
  <si>
    <t>120,21</t>
  </si>
  <si>
    <t>123,09</t>
  </si>
  <si>
    <t>74,06</t>
  </si>
  <si>
    <t>75,93</t>
  </si>
  <si>
    <t>65,57</t>
  </si>
  <si>
    <t>66,76</t>
  </si>
  <si>
    <t>58,27</t>
  </si>
  <si>
    <t>59,46</t>
  </si>
  <si>
    <t>35,66</t>
  </si>
  <si>
    <t>37,28</t>
  </si>
  <si>
    <t>83651</t>
  </si>
  <si>
    <t>83658</t>
  </si>
  <si>
    <t>196,03</t>
  </si>
  <si>
    <t>204,72</t>
  </si>
  <si>
    <t>83661</t>
  </si>
  <si>
    <t>120,33</t>
  </si>
  <si>
    <t>124,36</t>
  </si>
  <si>
    <t>83662</t>
  </si>
  <si>
    <t>108,71</t>
  </si>
  <si>
    <t>112,28</t>
  </si>
  <si>
    <t>83664</t>
  </si>
  <si>
    <t>67,33</t>
  </si>
  <si>
    <t>69,22</t>
  </si>
  <si>
    <t>83670</t>
  </si>
  <si>
    <t>43,03</t>
  </si>
  <si>
    <t>83671</t>
  </si>
  <si>
    <t>50,09</t>
  </si>
  <si>
    <t>83679</t>
  </si>
  <si>
    <t>13,30</t>
  </si>
  <si>
    <t>83680</t>
  </si>
  <si>
    <t>16,22</t>
  </si>
  <si>
    <t>83681</t>
  </si>
  <si>
    <t>92743</t>
  </si>
  <si>
    <t>514,87</t>
  </si>
  <si>
    <t>527,98</t>
  </si>
  <si>
    <t>92744</t>
  </si>
  <si>
    <t>500,82</t>
  </si>
  <si>
    <t>507,16</t>
  </si>
  <si>
    <t>92745</t>
  </si>
  <si>
    <t>635,96</t>
  </si>
  <si>
    <t>651,72</t>
  </si>
  <si>
    <t>92746</t>
  </si>
  <si>
    <t>589,46</t>
  </si>
  <si>
    <t>598,36</t>
  </si>
  <si>
    <t>92747</t>
  </si>
  <si>
    <t>704,64</t>
  </si>
  <si>
    <t>721,96</t>
  </si>
  <si>
    <t>92748</t>
  </si>
  <si>
    <t>639,99</t>
  </si>
  <si>
    <t>650,42</t>
  </si>
  <si>
    <t>92749</t>
  </si>
  <si>
    <t>734,26</t>
  </si>
  <si>
    <t>747,21</t>
  </si>
  <si>
    <t>92750</t>
  </si>
  <si>
    <t>1.256,90</t>
  </si>
  <si>
    <t>1.274,71</t>
  </si>
  <si>
    <t>92751</t>
  </si>
  <si>
    <t>1.560,69</t>
  </si>
  <si>
    <t>1.581,23</t>
  </si>
  <si>
    <t>92752</t>
  </si>
  <si>
    <t>1.863,38</t>
  </si>
  <si>
    <t>1.886,57</t>
  </si>
  <si>
    <t>92753</t>
  </si>
  <si>
    <t>471,49</t>
  </si>
  <si>
    <t>480,64</t>
  </si>
  <si>
    <t>92754</t>
  </si>
  <si>
    <t>431,37</t>
  </si>
  <si>
    <t>439,79</t>
  </si>
  <si>
    <t>92755</t>
  </si>
  <si>
    <t>184,95</t>
  </si>
  <si>
    <t>189,26</t>
  </si>
  <si>
    <t>92756</t>
  </si>
  <si>
    <t>210,26</t>
  </si>
  <si>
    <t>215,39</t>
  </si>
  <si>
    <t>92757</t>
  </si>
  <si>
    <t>240,99</t>
  </si>
  <si>
    <t>247,06</t>
  </si>
  <si>
    <t>92758</t>
  </si>
  <si>
    <t>589,44</t>
  </si>
  <si>
    <t>598,27</t>
  </si>
  <si>
    <t>91069</t>
  </si>
  <si>
    <t>87,34</t>
  </si>
  <si>
    <t>90,08</t>
  </si>
  <si>
    <t>91070</t>
  </si>
  <si>
    <t>97,63</t>
  </si>
  <si>
    <t>100,52</t>
  </si>
  <si>
    <t>91071</t>
  </si>
  <si>
    <t>127,39</t>
  </si>
  <si>
    <t>91072</t>
  </si>
  <si>
    <t>131,28</t>
  </si>
  <si>
    <t>137,83</t>
  </si>
  <si>
    <t>91073</t>
  </si>
  <si>
    <t>99,58</t>
  </si>
  <si>
    <t>103,77</t>
  </si>
  <si>
    <t>91074</t>
  </si>
  <si>
    <t>111,15</t>
  </si>
  <si>
    <t>115,65</t>
  </si>
  <si>
    <t>91075</t>
  </si>
  <si>
    <t>135,30</t>
  </si>
  <si>
    <t>143,51</t>
  </si>
  <si>
    <t>91076</t>
  </si>
  <si>
    <t>146,85</t>
  </si>
  <si>
    <t>155,38</t>
  </si>
  <si>
    <t>91077</t>
  </si>
  <si>
    <t>102,04</t>
  </si>
  <si>
    <t>103,92</t>
  </si>
  <si>
    <t>91078</t>
  </si>
  <si>
    <t>119,95</t>
  </si>
  <si>
    <t>121,97</t>
  </si>
  <si>
    <t>91079</t>
  </si>
  <si>
    <t>106,66</t>
  </si>
  <si>
    <t>109,03</t>
  </si>
  <si>
    <t>91080</t>
  </si>
  <si>
    <t>124,37</t>
  </si>
  <si>
    <t>126,89</t>
  </si>
  <si>
    <t>91081</t>
  </si>
  <si>
    <t>119,13</t>
  </si>
  <si>
    <t>91082</t>
  </si>
  <si>
    <t>134,69</t>
  </si>
  <si>
    <t>91083</t>
  </si>
  <si>
    <t>123,84</t>
  </si>
  <si>
    <t>128,18</t>
  </si>
  <si>
    <t>91084</t>
  </si>
  <si>
    <t>142,62</t>
  </si>
  <si>
    <t>91086</t>
  </si>
  <si>
    <t>96,22</t>
  </si>
  <si>
    <t>99,92</t>
  </si>
  <si>
    <t>91087</t>
  </si>
  <si>
    <t>106,79</t>
  </si>
  <si>
    <t>110,68</t>
  </si>
  <si>
    <t>91088</t>
  </si>
  <si>
    <t>138,52</t>
  </si>
  <si>
    <t>91089</t>
  </si>
  <si>
    <t>149,39</t>
  </si>
  <si>
    <t>91090</t>
  </si>
  <si>
    <t>106,83</t>
  </si>
  <si>
    <t>111,83</t>
  </si>
  <si>
    <t>91091</t>
  </si>
  <si>
    <t>118,81</t>
  </si>
  <si>
    <t>124,16</t>
  </si>
  <si>
    <t>91092</t>
  </si>
  <si>
    <t>143,28</t>
  </si>
  <si>
    <t>91093</t>
  </si>
  <si>
    <t>155,52</t>
  </si>
  <si>
    <t>165,03</t>
  </si>
  <si>
    <t>91094</t>
  </si>
  <si>
    <t>107,56</t>
  </si>
  <si>
    <t>110,08</t>
  </si>
  <si>
    <t>91095</t>
  </si>
  <si>
    <t>125,75</t>
  </si>
  <si>
    <t>128,45</t>
  </si>
  <si>
    <t>91096</t>
  </si>
  <si>
    <t>109,65</t>
  </si>
  <si>
    <t>112,41</t>
  </si>
  <si>
    <t>91097</t>
  </si>
  <si>
    <t>130,65</t>
  </si>
  <si>
    <t>91098</t>
  </si>
  <si>
    <t>121,05</t>
  </si>
  <si>
    <t>125,16</t>
  </si>
  <si>
    <t>91099</t>
  </si>
  <si>
    <t>140,49</t>
  </si>
  <si>
    <t>144,90</t>
  </si>
  <si>
    <t>91100</t>
  </si>
  <si>
    <t>127,36</t>
  </si>
  <si>
    <t>132,17</t>
  </si>
  <si>
    <t>91101</t>
  </si>
  <si>
    <t>146,65</t>
  </si>
  <si>
    <t>151,76</t>
  </si>
  <si>
    <t>93952</t>
  </si>
  <si>
    <t>167,41</t>
  </si>
  <si>
    <t>179,10</t>
  </si>
  <si>
    <t>93953</t>
  </si>
  <si>
    <t>165,96</t>
  </si>
  <si>
    <t>93954</t>
  </si>
  <si>
    <t>158,11</t>
  </si>
  <si>
    <t>93955</t>
  </si>
  <si>
    <t>143,37</t>
  </si>
  <si>
    <t>93956</t>
  </si>
  <si>
    <t>139,45</t>
  </si>
  <si>
    <t>148,17</t>
  </si>
  <si>
    <t>93957</t>
  </si>
  <si>
    <t>177,72</t>
  </si>
  <si>
    <t>189,63</t>
  </si>
  <si>
    <t>93958</t>
  </si>
  <si>
    <t>165,12</t>
  </si>
  <si>
    <t>175,69</t>
  </si>
  <si>
    <t>93959</t>
  </si>
  <si>
    <t>157,66</t>
  </si>
  <si>
    <t>167,45</t>
  </si>
  <si>
    <t>93960</t>
  </si>
  <si>
    <t>152,40</t>
  </si>
  <si>
    <t>161,66</t>
  </si>
  <si>
    <t>93961</t>
  </si>
  <si>
    <t>148,34</t>
  </si>
  <si>
    <t>157,14</t>
  </si>
  <si>
    <t>93962</t>
  </si>
  <si>
    <t>157,92</t>
  </si>
  <si>
    <t>169,21</t>
  </si>
  <si>
    <t>93963</t>
  </si>
  <si>
    <t>146,06</t>
  </si>
  <si>
    <t>156,09</t>
  </si>
  <si>
    <t>93964</t>
  </si>
  <si>
    <t>139,01</t>
  </si>
  <si>
    <t>148,26</t>
  </si>
  <si>
    <t>93965</t>
  </si>
  <si>
    <t>131,69</t>
  </si>
  <si>
    <t>140,13</t>
  </si>
  <si>
    <t>93966</t>
  </si>
  <si>
    <t>130,05</t>
  </si>
  <si>
    <t>138,41</t>
  </si>
  <si>
    <t>93967</t>
  </si>
  <si>
    <t>168,22</t>
  </si>
  <si>
    <t>179,70</t>
  </si>
  <si>
    <t>93968</t>
  </si>
  <si>
    <t>155,65</t>
  </si>
  <si>
    <t>165,82</t>
  </si>
  <si>
    <t>93969</t>
  </si>
  <si>
    <t>148,24</t>
  </si>
  <si>
    <t>157,61</t>
  </si>
  <si>
    <t>93970</t>
  </si>
  <si>
    <t>143,01</t>
  </si>
  <si>
    <t>151,87</t>
  </si>
  <si>
    <t>93971</t>
  </si>
  <si>
    <t>134,76</t>
  </si>
  <si>
    <t>142,93</t>
  </si>
  <si>
    <t>95108</t>
  </si>
  <si>
    <t>24,43</t>
  </si>
  <si>
    <t>100332</t>
  </si>
  <si>
    <t>CONTENÇÃO EM PERFIL PRANCHADO COM PRANCHÃO DE MADEIRA, PERFIS ESPAÇADOS A 1,5 M PARA 1 SUBSOLO. AF_07/2019</t>
  </si>
  <si>
    <t>574,73</t>
  </si>
  <si>
    <t>582,38</t>
  </si>
  <si>
    <t>100333</t>
  </si>
  <si>
    <t>CONTENÇÃO EM PERFIL PRANCHADO COM PRANCHÃO DE MADEIRA, PERFIS ESPAÇADOS A 1,5 M PARA 2 OU MAIS SUBSOLOS. AF_07/2019</t>
  </si>
  <si>
    <t>351,42</t>
  </si>
  <si>
    <t>357,04</t>
  </si>
  <si>
    <t>100334</t>
  </si>
  <si>
    <t>CONTENÇÃO EM PERFIL PRANCHADO COM PRANCHÃO DE MADEIRA, PERFIS ESPAÇADOS A 2 M PARA 1 SUBSOLO. AF_07/2019</t>
  </si>
  <si>
    <t>453,55</t>
  </si>
  <si>
    <t>459,97</t>
  </si>
  <si>
    <t>100335</t>
  </si>
  <si>
    <t>CONTENÇÃO EM PERFIL PRANCHADO COM PRANCHÃO DE MADEIRA, PERFIS ESPAÇADOS A 2 M PARA 2 OU MAIS SUBSOLOS. AF_07/2019</t>
  </si>
  <si>
    <t>286,07</t>
  </si>
  <si>
    <t>290,96</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</si>
  <si>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</si>
  <si>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</si>
  <si>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</si>
  <si>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</si>
  <si>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11,12</t>
  </si>
  <si>
    <t>11,51</t>
  </si>
  <si>
    <t>100343</t>
  </si>
  <si>
    <t>ARMAÇÃO DE CORTINA DE CONTENÇÃO EM CONCRETO ARMADO, COM AÇO CA-50 DE 8 MM - MONTAGEM. AF_07/2019</t>
  </si>
  <si>
    <t>10,40</t>
  </si>
  <si>
    <t>100344</t>
  </si>
  <si>
    <t>ARMAÇÃO DE CORTINA DE CONTENÇÃO EM CONCRETO ARMADO, COM AÇO CA-50 DE 10 MM - MONTAGEM. AF_07/2019</t>
  </si>
  <si>
    <t>9,29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</si>
  <si>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</si>
  <si>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</si>
  <si>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</si>
  <si>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</si>
  <si>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</si>
  <si>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</si>
  <si>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</si>
  <si>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</si>
  <si>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</si>
  <si>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</si>
  <si>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402,48</t>
  </si>
  <si>
    <t>405,00</t>
  </si>
  <si>
    <t>425,61</t>
  </si>
  <si>
    <t>435,57</t>
  </si>
  <si>
    <t>626,77</t>
  </si>
  <si>
    <t>668,39</t>
  </si>
  <si>
    <t>1.024,42</t>
  </si>
  <si>
    <t>1.091,57</t>
  </si>
  <si>
    <t>1.531,83</t>
  </si>
  <si>
    <t>1.631,21</t>
  </si>
  <si>
    <t>2.156,00</t>
  </si>
  <si>
    <t>2.294,64</t>
  </si>
  <si>
    <t>2.902,49</t>
  </si>
  <si>
    <t>3.087,71</t>
  </si>
  <si>
    <t>882,62</t>
  </si>
  <si>
    <t>940,84</t>
  </si>
  <si>
    <t>1.451,21</t>
  </si>
  <si>
    <t>1.545,81</t>
  </si>
  <si>
    <t>2.174,17</t>
  </si>
  <si>
    <t>2.314,59</t>
  </si>
  <si>
    <t>2.732,23</t>
  </si>
  <si>
    <t>2.907,97</t>
  </si>
  <si>
    <t>4.114,04</t>
  </si>
  <si>
    <t>4.375,91</t>
  </si>
  <si>
    <t>1.138,02</t>
  </si>
  <si>
    <t>1.212,81</t>
  </si>
  <si>
    <t>1.877,49</t>
  </si>
  <si>
    <t>1.999,51</t>
  </si>
  <si>
    <t>2.816,12</t>
  </si>
  <si>
    <t>2.997,57</t>
  </si>
  <si>
    <t>3.962,70</t>
  </si>
  <si>
    <t>4.216,17</t>
  </si>
  <si>
    <t>5.325,65</t>
  </si>
  <si>
    <t>5.664,20</t>
  </si>
  <si>
    <t>1.471,60</t>
  </si>
  <si>
    <t>1.538,27</t>
  </si>
  <si>
    <t>83659</t>
  </si>
  <si>
    <t>824,67</t>
  </si>
  <si>
    <t>875,43</t>
  </si>
  <si>
    <t>83716</t>
  </si>
  <si>
    <t>424,92</t>
  </si>
  <si>
    <t>97933</t>
  </si>
  <si>
    <t>CAIXA COM GRELHA SIMPLES RETANGULAR, EM CONCRETO PRÉ-MOLDADO, DIMENSÕES INTERNAS: 0,6X1,0X1,0 M. AF_05/2018</t>
  </si>
  <si>
    <t>496,92</t>
  </si>
  <si>
    <t>501,55</t>
  </si>
  <si>
    <t>97947</t>
  </si>
  <si>
    <t>CAIXA COM GRELHA SIMPLES RETANGULAR, EM ALVENARIA COM TIJOLOS CERÂMICOS MACIÇOS, DIMENSÕES INTERNAS: 0,5X1X1 M. AF_05/2018</t>
  </si>
  <si>
    <t>1.390,16</t>
  </si>
  <si>
    <t>1.450,48</t>
  </si>
  <si>
    <t>97948</t>
  </si>
  <si>
    <t>CAIXA COM GRELHA DUPLA RETANGULAR, EM ALVENARIA COM TIJOLOS CERÂMICOS MACIÇOS, DIMENSÕES INTERNAS: 0,5X2,2X1 M. AF_05/2018</t>
  </si>
  <si>
    <t>2.495,33</t>
  </si>
  <si>
    <t>2.604,98</t>
  </si>
  <si>
    <t>97953</t>
  </si>
  <si>
    <t>CAIXA COM GRELHA SIMPLES RETANGULAR, EM ALVENARIA COM BLOCOS DE CONCRETO, DIMENSÕES INTERNAS: 0,5X1X1 M. AF_05/2018</t>
  </si>
  <si>
    <t>880,37</t>
  </si>
  <si>
    <t>920,31</t>
  </si>
  <si>
    <t>97955</t>
  </si>
  <si>
    <t>CAIXA COM GRELHA DUPLA RETANGULAR, EM ALVENARIA COM BLOCOS DE CONCRETO, DIMENSÕES INTERNAS: 0,5X2,2X1 M. AF_05/2018</t>
  </si>
  <si>
    <t>1.946,33</t>
  </si>
  <si>
    <t>2.030,24</t>
  </si>
  <si>
    <t>97974</t>
  </si>
  <si>
    <t>POÇO DE INSPEÇÃO CIRCULAR PARA ESGOTO, EM CONCRETO PRÉ-MOLDADO, DIÂMETRO INTERNO = 0,6 M, PROFUNDIDADE = 1 M, EXCLUINDO TAMPÃO. AF_05/2018</t>
  </si>
  <si>
    <t>327,50</t>
  </si>
  <si>
    <t>338,19</t>
  </si>
  <si>
    <t>97975</t>
  </si>
  <si>
    <t>POÇO DE INSPEÇÃO CIRCULAR PARA ESGOTO, EM CONCRETO PRÉ-MOLDADO, DIÂMETRO INTERNO = 0,6 M, PROFUNDIDADE = 1,5 M, EXCLUINDO TAMPÃO. AF_05/2018</t>
  </si>
  <si>
    <t>412,44</t>
  </si>
  <si>
    <t>425,16</t>
  </si>
  <si>
    <t>97976</t>
  </si>
  <si>
    <t>934,01</t>
  </si>
  <si>
    <t>984,21</t>
  </si>
  <si>
    <t>97977</t>
  </si>
  <si>
    <t>1.368,95</t>
  </si>
  <si>
    <t>1.443,82</t>
  </si>
  <si>
    <t>97978</t>
  </si>
  <si>
    <t>BASE PARA POÇO DE VISITA CIRCULAR PARA ESGOTO, EM CONCRETO PRÉ-MOLDADO, DIÂMETRO INTERNO = 0,8 M, PROFUNDIDADE = 1,45 M, EXCLUINDO TAMPÃO. AF_05/2018</t>
  </si>
  <si>
    <t>643,78</t>
  </si>
  <si>
    <t>671,18</t>
  </si>
  <si>
    <t>97980</t>
  </si>
  <si>
    <t>1.742,79</t>
  </si>
  <si>
    <t>1.836,55</t>
  </si>
  <si>
    <t>97981</t>
  </si>
  <si>
    <t>1.060,75</t>
  </si>
  <si>
    <t>1.122,11</t>
  </si>
  <si>
    <t>97983</t>
  </si>
  <si>
    <t>299,43</t>
  </si>
  <si>
    <t>306,51</t>
  </si>
  <si>
    <t>97985</t>
  </si>
  <si>
    <t>1.284,03</t>
  </si>
  <si>
    <t>1.358,97</t>
  </si>
  <si>
    <t>97986</t>
  </si>
  <si>
    <t>BASE PARA POÇO DE VISITA CIRCULAR PARA  ESGOTO, EM CONCRETO PRÉ-MOLDADO, DIÂMETRO INTERNO = 1,2 M, PROFUNDIDADE = 1,7 M, EXCLUINDO TAMPÃO. AF_05/2018</t>
  </si>
  <si>
    <t>1.144,71</t>
  </si>
  <si>
    <t>1.184,71</t>
  </si>
  <si>
    <t>97987</t>
  </si>
  <si>
    <t>389,47</t>
  </si>
  <si>
    <t>397,84</t>
  </si>
  <si>
    <t>97988</t>
  </si>
  <si>
    <t>2.529,83</t>
  </si>
  <si>
    <t>2.662,00</t>
  </si>
  <si>
    <t>97989</t>
  </si>
  <si>
    <t>1.507,38</t>
  </si>
  <si>
    <t>1.595,90</t>
  </si>
  <si>
    <t>97990</t>
  </si>
  <si>
    <t>BASE PARA POÇO DE VISITA CIRCULAR PARA  ESGOTO, EM CONCRETO PRÉ-MOLDADO, DIÂMETRO INTERNO = 1,5 M, PROFUNDIDADE = 1,95 M, EXCLUINDO TAMPÃO. AF_05/2018</t>
  </si>
  <si>
    <t>1.764,07</t>
  </si>
  <si>
    <t>1.822,43</t>
  </si>
  <si>
    <t>97991</t>
  </si>
  <si>
    <t>553,64</t>
  </si>
  <si>
    <t>564,36</t>
  </si>
  <si>
    <t>97992</t>
  </si>
  <si>
    <t>3.221,79</t>
  </si>
  <si>
    <t>3.385,72</t>
  </si>
  <si>
    <t>97993</t>
  </si>
  <si>
    <t>1.842,34</t>
  </si>
  <si>
    <t>1.951,24</t>
  </si>
  <si>
    <t>97994</t>
  </si>
  <si>
    <t>2.070,65</t>
  </si>
  <si>
    <t>2.183,88</t>
  </si>
  <si>
    <t>97995</t>
  </si>
  <si>
    <t>1.013,77</t>
  </si>
  <si>
    <t>1.079,08</t>
  </si>
  <si>
    <t>97996</t>
  </si>
  <si>
    <t>2.618,55</t>
  </si>
  <si>
    <t>2.760,53</t>
  </si>
  <si>
    <t>97997</t>
  </si>
  <si>
    <t>1.213,03</t>
  </si>
  <si>
    <t>1.291,39</t>
  </si>
  <si>
    <t>97999</t>
  </si>
  <si>
    <t>1.412,29</t>
  </si>
  <si>
    <t>1.503,71</t>
  </si>
  <si>
    <t>98001</t>
  </si>
  <si>
    <t>1.611,54</t>
  </si>
  <si>
    <t>1.716,02</t>
  </si>
  <si>
    <t>98002</t>
  </si>
  <si>
    <t>4.284,61</t>
  </si>
  <si>
    <t>4.512,77</t>
  </si>
  <si>
    <t>98003</t>
  </si>
  <si>
    <t>1.810,83</t>
  </si>
  <si>
    <t>1.928,39</t>
  </si>
  <si>
    <t>98005</t>
  </si>
  <si>
    <t>2.010,10</t>
  </si>
  <si>
    <t>2.140,71</t>
  </si>
  <si>
    <t>98006</t>
  </si>
  <si>
    <t>5.386,02</t>
  </si>
  <si>
    <t>5.671,63</t>
  </si>
  <si>
    <t>98007</t>
  </si>
  <si>
    <t>2.209,34</t>
  </si>
  <si>
    <t>2.353,02</t>
  </si>
  <si>
    <t>98008</t>
  </si>
  <si>
    <t>3.251,52</t>
  </si>
  <si>
    <t>3.422,95</t>
  </si>
  <si>
    <t>98009</t>
  </si>
  <si>
    <t>98010</t>
  </si>
  <si>
    <t>3.960,26</t>
  </si>
  <si>
    <t>4.165,80</t>
  </si>
  <si>
    <t>98011</t>
  </si>
  <si>
    <t>98012</t>
  </si>
  <si>
    <t>4.651,38</t>
  </si>
  <si>
    <t>4.891,03</t>
  </si>
  <si>
    <t>98013</t>
  </si>
  <si>
    <t>98014</t>
  </si>
  <si>
    <t>5.342,41</t>
  </si>
  <si>
    <t>5.616,13</t>
  </si>
  <si>
    <t>98015</t>
  </si>
  <si>
    <t>98016</t>
  </si>
  <si>
    <t>6.033,51</t>
  </si>
  <si>
    <t>6.341,38</t>
  </si>
  <si>
    <t>98017</t>
  </si>
  <si>
    <t>98018</t>
  </si>
  <si>
    <t>6.724,57</t>
  </si>
  <si>
    <t>7.066,57</t>
  </si>
  <si>
    <t>98019</t>
  </si>
  <si>
    <t>2.439,55</t>
  </si>
  <si>
    <t>2.597,64</t>
  </si>
  <si>
    <t>98020</t>
  </si>
  <si>
    <t>4.797,47</t>
  </si>
  <si>
    <t>5.043,55</t>
  </si>
  <si>
    <t>98021</t>
  </si>
  <si>
    <t>1.841,79</t>
  </si>
  <si>
    <t>1.960,68</t>
  </si>
  <si>
    <t>98022</t>
  </si>
  <si>
    <t>5.621,77</t>
  </si>
  <si>
    <t>5.907,25</t>
  </si>
  <si>
    <t>98023</t>
  </si>
  <si>
    <t>2.041,05</t>
  </si>
  <si>
    <t>2.173,00</t>
  </si>
  <si>
    <t>98024</t>
  </si>
  <si>
    <t>6.486,36</t>
  </si>
  <si>
    <t>6.811,31</t>
  </si>
  <si>
    <t>98025</t>
  </si>
  <si>
    <t>2.240,31</t>
  </si>
  <si>
    <t>2.385,32</t>
  </si>
  <si>
    <t>98026</t>
  </si>
  <si>
    <t>7.315,60</t>
  </si>
  <si>
    <t>7.680,03</t>
  </si>
  <si>
    <t>98027</t>
  </si>
  <si>
    <t>98028</t>
  </si>
  <si>
    <t>8.144,82</t>
  </si>
  <si>
    <t>8.548,69</t>
  </si>
  <si>
    <t>98029</t>
  </si>
  <si>
    <t>2.645,22</t>
  </si>
  <si>
    <t>2.816,62</t>
  </si>
  <si>
    <t>98030</t>
  </si>
  <si>
    <t>6.651,03</t>
  </si>
  <si>
    <t>6.975,71</t>
  </si>
  <si>
    <t>98031</t>
  </si>
  <si>
    <t>2.246,76</t>
  </si>
  <si>
    <t>2.392,07</t>
  </si>
  <si>
    <t>98032</t>
  </si>
  <si>
    <t>7.650,03</t>
  </si>
  <si>
    <t>8.019,76</t>
  </si>
  <si>
    <t>98033</t>
  </si>
  <si>
    <t>2.446,03</t>
  </si>
  <si>
    <t>2.604,38</t>
  </si>
  <si>
    <t>98034</t>
  </si>
  <si>
    <t>8.649,04</t>
  </si>
  <si>
    <t>9.063,83</t>
  </si>
  <si>
    <t>98035</t>
  </si>
  <si>
    <t>98036</t>
  </si>
  <si>
    <t>9.648,06</t>
  </si>
  <si>
    <t>10.107,92</t>
  </si>
  <si>
    <t>98037</t>
  </si>
  <si>
    <t>2.850,94</t>
  </si>
  <si>
    <t>3.035,68</t>
  </si>
  <si>
    <t>98038</t>
  </si>
  <si>
    <t>8.847,94</t>
  </si>
  <si>
    <t>9.268,52</t>
  </si>
  <si>
    <t>98039</t>
  </si>
  <si>
    <t>2.651,68</t>
  </si>
  <si>
    <t>2.823,36</t>
  </si>
  <si>
    <t>98040</t>
  </si>
  <si>
    <t>9.999,43</t>
  </si>
  <si>
    <t>10.470,53</t>
  </si>
  <si>
    <t>98041</t>
  </si>
  <si>
    <t>98042</t>
  </si>
  <si>
    <t>11.150,95</t>
  </si>
  <si>
    <t>11.672,58</t>
  </si>
  <si>
    <t>98043</t>
  </si>
  <si>
    <t>3.056,66</t>
  </si>
  <si>
    <t>3.254,74</t>
  </si>
  <si>
    <t>98044</t>
  </si>
  <si>
    <t>11.358,27</t>
  </si>
  <si>
    <t>11.885,74</t>
  </si>
  <si>
    <t>98045</t>
  </si>
  <si>
    <t>98046</t>
  </si>
  <si>
    <t>12.663,47</t>
  </si>
  <si>
    <t>13.246,95</t>
  </si>
  <si>
    <t>98047</t>
  </si>
  <si>
    <t>3.262,37</t>
  </si>
  <si>
    <t>3.473,80</t>
  </si>
  <si>
    <t>98048</t>
  </si>
  <si>
    <t>14.185,79</t>
  </si>
  <si>
    <t>14.831,21</t>
  </si>
  <si>
    <t>98049</t>
  </si>
  <si>
    <t>3.404,86</t>
  </si>
  <si>
    <t>3.626,90</t>
  </si>
  <si>
    <t>98050</t>
  </si>
  <si>
    <t>157,52</t>
  </si>
  <si>
    <t>161,12</t>
  </si>
  <si>
    <t>98051</t>
  </si>
  <si>
    <t>832,88</t>
  </si>
  <si>
    <t>880,66</t>
  </si>
  <si>
    <t>98405</t>
  </si>
  <si>
    <t>2.139,67</t>
  </si>
  <si>
    <t>2.253,24</t>
  </si>
  <si>
    <t>98406</t>
  </si>
  <si>
    <t>4.835,24</t>
  </si>
  <si>
    <t>5.092,13</t>
  </si>
  <si>
    <t>98407</t>
  </si>
  <si>
    <t>3.166,39</t>
  </si>
  <si>
    <t>3.337,08</t>
  </si>
  <si>
    <t>98408</t>
  </si>
  <si>
    <t>3.714,27</t>
  </si>
  <si>
    <t>3.913,68</t>
  </si>
  <si>
    <t>98409</t>
  </si>
  <si>
    <t>236,20</t>
  </si>
  <si>
    <t>98410</t>
  </si>
  <si>
    <t>BASE PARA POÇO DE VISITA CIRCULAR PARA ESGOTO, EM CONCRETO PRÉ-MOLDADO, DIÂMETRO INTERNO = 1 M, PROFUNDIDADE = 1,45 M, EXCLUINDO TAMPÃO. AF_05/2018</t>
  </si>
  <si>
    <t>831,61</t>
  </si>
  <si>
    <t>861,77</t>
  </si>
  <si>
    <t>98414</t>
  </si>
  <si>
    <t>828,76</t>
  </si>
  <si>
    <t>861,97</t>
  </si>
  <si>
    <t>98415</t>
  </si>
  <si>
    <t>923,38</t>
  </si>
  <si>
    <t>956,59</t>
  </si>
  <si>
    <t>98416</t>
  </si>
  <si>
    <t>978,47</t>
  </si>
  <si>
    <t>1.015,22</t>
  </si>
  <si>
    <t>98417</t>
  </si>
  <si>
    <t>1.128,19</t>
  </si>
  <si>
    <t>1.168,48</t>
  </si>
  <si>
    <t>98418</t>
  </si>
  <si>
    <t>1.206,95</t>
  </si>
  <si>
    <t>1.249,04</t>
  </si>
  <si>
    <t>98419</t>
  </si>
  <si>
    <t>1.285,71</t>
  </si>
  <si>
    <t>1.329,60</t>
  </si>
  <si>
    <t>98420</t>
  </si>
  <si>
    <t>1.433,31</t>
  </si>
  <si>
    <t>1.471,99</t>
  </si>
  <si>
    <t>98421</t>
  </si>
  <si>
    <t>1.583,02</t>
  </si>
  <si>
    <t>1.625,24</t>
  </si>
  <si>
    <t>98422</t>
  </si>
  <si>
    <t>1.732,74</t>
  </si>
  <si>
    <t>1.778,50</t>
  </si>
  <si>
    <t>98423</t>
  </si>
  <si>
    <t>1.811,50</t>
  </si>
  <si>
    <t>1.859,06</t>
  </si>
  <si>
    <t>98424</t>
  </si>
  <si>
    <t>1.890,26</t>
  </si>
  <si>
    <t>1.939,62</t>
  </si>
  <si>
    <t>98425</t>
  </si>
  <si>
    <t>98426</t>
  </si>
  <si>
    <t>3.283,52</t>
  </si>
  <si>
    <t>3.459,95</t>
  </si>
  <si>
    <t>98427</t>
  </si>
  <si>
    <t>4.037,21</t>
  </si>
  <si>
    <t>4.257,90</t>
  </si>
  <si>
    <t>98428</t>
  </si>
  <si>
    <t>4.453,65</t>
  </si>
  <si>
    <t>4.698,23</t>
  </si>
  <si>
    <t>98429</t>
  </si>
  <si>
    <t>4.870,09</t>
  </si>
  <si>
    <t>5.138,56</t>
  </si>
  <si>
    <t>98430</t>
  </si>
  <si>
    <t>3.134,38</t>
  </si>
  <si>
    <t>3.272,02</t>
  </si>
  <si>
    <t>98431</t>
  </si>
  <si>
    <t>3.888,07</t>
  </si>
  <si>
    <t>4.069,97</t>
  </si>
  <si>
    <t>98432</t>
  </si>
  <si>
    <t>4.641,76</t>
  </si>
  <si>
    <t>4.867,92</t>
  </si>
  <si>
    <t>98433</t>
  </si>
  <si>
    <t>5.058,20</t>
  </si>
  <si>
    <t>5.308,25</t>
  </si>
  <si>
    <t>98434</t>
  </si>
  <si>
    <t>5.474,64</t>
  </si>
  <si>
    <t>5.748,58</t>
  </si>
  <si>
    <t>99240</t>
  </si>
  <si>
    <t>379,50</t>
  </si>
  <si>
    <t>387,79</t>
  </si>
  <si>
    <t>99241</t>
  </si>
  <si>
    <t>1.360,05</t>
  </si>
  <si>
    <t>1.451,04</t>
  </si>
  <si>
    <t>99242</t>
  </si>
  <si>
    <t>2.445,88</t>
  </si>
  <si>
    <t>2.577,36</t>
  </si>
  <si>
    <t>99243</t>
  </si>
  <si>
    <t>1.440,11</t>
  </si>
  <si>
    <t>1.528,07</t>
  </si>
  <si>
    <t>99244</t>
  </si>
  <si>
    <t>3.852,75</t>
  </si>
  <si>
    <t>4.057,41</t>
  </si>
  <si>
    <t>99245</t>
  </si>
  <si>
    <t>BASE PARA POÇO DE VISITA CIRCULAR PARA DRENAGEM, EM CONCRETO PRÉ-MOLDADO, DIÂMETRO INTERNO = 1,5 M, PROFUNDIDADE = 1,95 M, EXCLUINDO TAMPÃO. AF_05/2018</t>
  </si>
  <si>
    <t>1.714,90</t>
  </si>
  <si>
    <t>1.772,85</t>
  </si>
  <si>
    <t>99246</t>
  </si>
  <si>
    <t>540,04</t>
  </si>
  <si>
    <t>550,65</t>
  </si>
  <si>
    <t>99247</t>
  </si>
  <si>
    <t>1.551,62</t>
  </si>
  <si>
    <t>1.655,61</t>
  </si>
  <si>
    <t>99248</t>
  </si>
  <si>
    <t>3.117,58</t>
  </si>
  <si>
    <t>3.280,64</t>
  </si>
  <si>
    <t>99249</t>
  </si>
  <si>
    <t>1.764,60</t>
  </si>
  <si>
    <t>1.872,85</t>
  </si>
  <si>
    <t>99252</t>
  </si>
  <si>
    <t>2.015,54</t>
  </si>
  <si>
    <t>2.128,31</t>
  </si>
  <si>
    <t>99254</t>
  </si>
  <si>
    <t>976,89</t>
  </si>
  <si>
    <t>1.041,90</t>
  </si>
  <si>
    <t>99256</t>
  </si>
  <si>
    <t>4.524,43</t>
  </si>
  <si>
    <t>4.763,03</t>
  </si>
  <si>
    <t>99259</t>
  </si>
  <si>
    <t>2.548,62</t>
  </si>
  <si>
    <t>2.690,01</t>
  </si>
  <si>
    <t>99261</t>
  </si>
  <si>
    <t>1.246,47</t>
  </si>
  <si>
    <t>99263</t>
  </si>
  <si>
    <t>1.743,23</t>
  </si>
  <si>
    <t>1.860,23</t>
  </si>
  <si>
    <t>99265</t>
  </si>
  <si>
    <t>3.081,64</t>
  </si>
  <si>
    <t>3.251,63</t>
  </si>
  <si>
    <t>99266</t>
  </si>
  <si>
    <t>99267</t>
  </si>
  <si>
    <t>3.614,71</t>
  </si>
  <si>
    <t>3.813,29</t>
  </si>
  <si>
    <t>99268</t>
  </si>
  <si>
    <t>POÇO DE INSPEÇÃO CIRCULAR PARA DRENAGEM, EM CONCRETO PRÉ-MOLDADO, DIÂMETRO INTERNO = 0,6 M, PROFUNDIDADE = 1 M, EXCLUINDO TAMPÃO. AF_05/2018</t>
  </si>
  <si>
    <t>320,68</t>
  </si>
  <si>
    <t>331,32</t>
  </si>
  <si>
    <t>99269</t>
  </si>
  <si>
    <t>99270</t>
  </si>
  <si>
    <t>POÇO DE INSPEÇÃO CIRCULAR PARA DRENAGEM, EM CONCRETO PRÉ-MOLDADO, DIÂMETRO INTERNO = 0,6 M, PROFUNDIDADE = 1,5 M, EXCLUINDO TAMPÃO. AF_05/2018</t>
  </si>
  <si>
    <t>403,47</t>
  </si>
  <si>
    <t>416,11</t>
  </si>
  <si>
    <t>99271</t>
  </si>
  <si>
    <t>5.196,02</t>
  </si>
  <si>
    <t>5.468,53</t>
  </si>
  <si>
    <t>99272</t>
  </si>
  <si>
    <t>898,54</t>
  </si>
  <si>
    <t>948,45</t>
  </si>
  <si>
    <t>99273</t>
  </si>
  <si>
    <t>1.308,77</t>
  </si>
  <si>
    <t>1.383,14</t>
  </si>
  <si>
    <t>99274</t>
  </si>
  <si>
    <t>4.170,23</t>
  </si>
  <si>
    <t>4.397,44</t>
  </si>
  <si>
    <t>99275</t>
  </si>
  <si>
    <t>BASE PARA POÇO DE VISITA CIRCULAR PARA DRENAGEM, EM CONCRETO PRÉ-MOLDADO, DIÂMETRO INTERNO = 0,8 M, PROFUNDIDADE = 1,45 M, EXCLUINDO TAMPÃO. AF_05/2018</t>
  </si>
  <si>
    <t>630,20</t>
  </si>
  <si>
    <t>657,49</t>
  </si>
  <si>
    <t>99276</t>
  </si>
  <si>
    <t>1.934,81</t>
  </si>
  <si>
    <t>2.064,80</t>
  </si>
  <si>
    <t>99277</t>
  </si>
  <si>
    <t>99278</t>
  </si>
  <si>
    <t>224,29</t>
  </si>
  <si>
    <t>230,11</t>
  </si>
  <si>
    <t>99279</t>
  </si>
  <si>
    <t>4.706,04</t>
  </si>
  <si>
    <t>4.961,86</t>
  </si>
  <si>
    <t>99280</t>
  </si>
  <si>
    <t>1.678,97</t>
  </si>
  <si>
    <t>1.772,20</t>
  </si>
  <si>
    <t>99281</t>
  </si>
  <si>
    <t>99282</t>
  </si>
  <si>
    <t>2.158,22</t>
  </si>
  <si>
    <t>2.302,79</t>
  </si>
  <si>
    <t>99283</t>
  </si>
  <si>
    <t>1.007,42</t>
  </si>
  <si>
    <t>1.068,35</t>
  </si>
  <si>
    <t>99284</t>
  </si>
  <si>
    <t>5.867,68</t>
  </si>
  <si>
    <t>6.174,18</t>
  </si>
  <si>
    <t>99285</t>
  </si>
  <si>
    <t>BASE PARA POÇO DE VISITA CIRCULAR PARA DRENAGEM, EM CONCRETO PRÉ-MOLDADO, DIÂMETRO INTERNO = 1 M, PROFUNDIDADE = 1,45 M, EXCLUINDO TAMPÃO. AF_05/2018</t>
  </si>
  <si>
    <t>810,36</t>
  </si>
  <si>
    <t>840,34</t>
  </si>
  <si>
    <t>99286</t>
  </si>
  <si>
    <t>5.242,01</t>
  </si>
  <si>
    <t>5.526,42</t>
  </si>
  <si>
    <t>99287</t>
  </si>
  <si>
    <t>7.427,69</t>
  </si>
  <si>
    <t>7.795,58</t>
  </si>
  <si>
    <t>99288</t>
  </si>
  <si>
    <t>291,51</t>
  </si>
  <si>
    <t>298,51</t>
  </si>
  <si>
    <t>99289</t>
  </si>
  <si>
    <t>2.126,38</t>
  </si>
  <si>
    <t>2.269,37</t>
  </si>
  <si>
    <t>99290</t>
  </si>
  <si>
    <t>3.163,45</t>
  </si>
  <si>
    <t>3.334,15</t>
  </si>
  <si>
    <t>99291</t>
  </si>
  <si>
    <t>99292</t>
  </si>
  <si>
    <t>2.065,62</t>
  </si>
  <si>
    <t>2.178,58</t>
  </si>
  <si>
    <t>99293</t>
  </si>
  <si>
    <t>1.223,74</t>
  </si>
  <si>
    <t>1.298,18</t>
  </si>
  <si>
    <t>99294</t>
  </si>
  <si>
    <t>6.539,30</t>
  </si>
  <si>
    <t>6.879,76</t>
  </si>
  <si>
    <t>99295</t>
  </si>
  <si>
    <t>1.242,61</t>
  </si>
  <si>
    <t>1.282,36</t>
  </si>
  <si>
    <t>99296</t>
  </si>
  <si>
    <t>2.349,80</t>
  </si>
  <si>
    <t>2.507,36</t>
  </si>
  <si>
    <t>99297</t>
  </si>
  <si>
    <t>2.344,29</t>
  </si>
  <si>
    <t>2.501,59</t>
  </si>
  <si>
    <t>99298</t>
  </si>
  <si>
    <t>8.395,94</t>
  </si>
  <si>
    <t>8.808,63</t>
  </si>
  <si>
    <t>99299</t>
  </si>
  <si>
    <t>2.541,31</t>
  </si>
  <si>
    <t>2.711,86</t>
  </si>
  <si>
    <t>99300</t>
  </si>
  <si>
    <t>9.364,21</t>
  </si>
  <si>
    <t>9.821,71</t>
  </si>
  <si>
    <t>99301</t>
  </si>
  <si>
    <t>4.664,58</t>
  </si>
  <si>
    <t>4.909,55</t>
  </si>
  <si>
    <t>99302</t>
  </si>
  <si>
    <t>2.738,39</t>
  </si>
  <si>
    <t>2.922,20</t>
  </si>
  <si>
    <t>99303</t>
  </si>
  <si>
    <t>8.585,90</t>
  </si>
  <si>
    <t>9.004,30</t>
  </si>
  <si>
    <t>99304</t>
  </si>
  <si>
    <t>2.546,81</t>
  </si>
  <si>
    <t>2.717,62</t>
  </si>
  <si>
    <t>99305</t>
  </si>
  <si>
    <t>9.701,17</t>
  </si>
  <si>
    <t>10.169,80</t>
  </si>
  <si>
    <t>99306</t>
  </si>
  <si>
    <t>99307</t>
  </si>
  <si>
    <t>1.769,57</t>
  </si>
  <si>
    <t>1.887,87</t>
  </si>
  <si>
    <t>99308</t>
  </si>
  <si>
    <t>10.816,47</t>
  </si>
  <si>
    <t>11.335,33</t>
  </si>
  <si>
    <t>99309</t>
  </si>
  <si>
    <t>2.935,46</t>
  </si>
  <si>
    <t>3.132,54</t>
  </si>
  <si>
    <t>99310</t>
  </si>
  <si>
    <t>11.014,15</t>
  </si>
  <si>
    <t>11.538,77</t>
  </si>
  <si>
    <t>99311</t>
  </si>
  <si>
    <t>99312</t>
  </si>
  <si>
    <t>5.465,14</t>
  </si>
  <si>
    <t>5.749,33</t>
  </si>
  <si>
    <t>99313</t>
  </si>
  <si>
    <t>12.277,56</t>
  </si>
  <si>
    <t>12.857,84</t>
  </si>
  <si>
    <t>99314</t>
  </si>
  <si>
    <t>3.132,53</t>
  </si>
  <si>
    <t>3.342,88</t>
  </si>
  <si>
    <t>99315</t>
  </si>
  <si>
    <t>13.747,67</t>
  </si>
  <si>
    <t>14.389,46</t>
  </si>
  <si>
    <t>99317</t>
  </si>
  <si>
    <t>1.961,15</t>
  </si>
  <si>
    <t>2.092,43</t>
  </si>
  <si>
    <t>99318</t>
  </si>
  <si>
    <t>154,80</t>
  </si>
  <si>
    <t>158,38</t>
  </si>
  <si>
    <t>99319</t>
  </si>
  <si>
    <t>788,28</t>
  </si>
  <si>
    <t>835,69</t>
  </si>
  <si>
    <t>99320</t>
  </si>
  <si>
    <t>6.306,00</t>
  </si>
  <si>
    <t>6.629,45</t>
  </si>
  <si>
    <t>99321</t>
  </si>
  <si>
    <t>2.152,73</t>
  </si>
  <si>
    <t>2.297,01</t>
  </si>
  <si>
    <t>99322</t>
  </si>
  <si>
    <t>7.111,50</t>
  </si>
  <si>
    <t>7.474,24</t>
  </si>
  <si>
    <t>99323</t>
  </si>
  <si>
    <t>99324</t>
  </si>
  <si>
    <t>7.917,00</t>
  </si>
  <si>
    <t>8.318,98</t>
  </si>
  <si>
    <t>99325</t>
  </si>
  <si>
    <t>99326</t>
  </si>
  <si>
    <t>6.459,44</t>
  </si>
  <si>
    <t>6.782,53</t>
  </si>
  <si>
    <t>99327</t>
  </si>
  <si>
    <t>3.275,80</t>
  </si>
  <si>
    <t>3.496,77</t>
  </si>
  <si>
    <t>94263</t>
  </si>
  <si>
    <t>22,86</t>
  </si>
  <si>
    <t>94264</t>
  </si>
  <si>
    <t>94265</t>
  </si>
  <si>
    <t>31,17</t>
  </si>
  <si>
    <t>94266</t>
  </si>
  <si>
    <t>32,62</t>
  </si>
  <si>
    <t>34,36</t>
  </si>
  <si>
    <t>94267</t>
  </si>
  <si>
    <t>35,68</t>
  </si>
  <si>
    <t>94268</t>
  </si>
  <si>
    <t>38,88</t>
  </si>
  <si>
    <t>94269</t>
  </si>
  <si>
    <t>94270</t>
  </si>
  <si>
    <t>55,21</t>
  </si>
  <si>
    <t>57,48</t>
  </si>
  <si>
    <t>94271</t>
  </si>
  <si>
    <t>63,90</t>
  </si>
  <si>
    <t>94272</t>
  </si>
  <si>
    <t>94273</t>
  </si>
  <si>
    <t>36,41</t>
  </si>
  <si>
    <t>94274</t>
  </si>
  <si>
    <t>37,85</t>
  </si>
  <si>
    <t>39,69</t>
  </si>
  <si>
    <t>94275</t>
  </si>
  <si>
    <t>94276</t>
  </si>
  <si>
    <t>36,24</t>
  </si>
  <si>
    <t>94281</t>
  </si>
  <si>
    <t>36,37</t>
  </si>
  <si>
    <t>38,24</t>
  </si>
  <si>
    <t>94282</t>
  </si>
  <si>
    <t>45,33</t>
  </si>
  <si>
    <t>94283</t>
  </si>
  <si>
    <t>46,88</t>
  </si>
  <si>
    <t>48,92</t>
  </si>
  <si>
    <t>94284</t>
  </si>
  <si>
    <t>55,83</t>
  </si>
  <si>
    <t>58,89</t>
  </si>
  <si>
    <t>94285</t>
  </si>
  <si>
    <t>56,96</t>
  </si>
  <si>
    <t>59,11</t>
  </si>
  <si>
    <t>94286</t>
  </si>
  <si>
    <t>94287</t>
  </si>
  <si>
    <t>28,66</t>
  </si>
  <si>
    <t>30,37</t>
  </si>
  <si>
    <t>94288</t>
  </si>
  <si>
    <t>36,50</t>
  </si>
  <si>
    <t>94289</t>
  </si>
  <si>
    <t>38,15</t>
  </si>
  <si>
    <t>94290</t>
  </si>
  <si>
    <t>44,13</t>
  </si>
  <si>
    <t>94291</t>
  </si>
  <si>
    <t>45,49</t>
  </si>
  <si>
    <t>94292</t>
  </si>
  <si>
    <t>51,36</t>
  </si>
  <si>
    <t>54,22</t>
  </si>
  <si>
    <t>94293</t>
  </si>
  <si>
    <t>111,37</t>
  </si>
  <si>
    <t>114,50</t>
  </si>
  <si>
    <t>94294</t>
  </si>
  <si>
    <t>7,21</t>
  </si>
  <si>
    <t>101570</t>
  </si>
  <si>
    <t>ESCORAMENTO DE VALA, TIPO PONTALETEAMENTO, COM PROFUNDIDADE DE 0 A 1,5 M, LARGURA MENOR QUE 1,5 M. AF_08/2020</t>
  </si>
  <si>
    <t>14,66</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</si>
  <si>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</si>
  <si>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</si>
  <si>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</si>
  <si>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</si>
  <si>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11,36</t>
  </si>
  <si>
    <t>12,36</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</si>
  <si>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</si>
  <si>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</si>
  <si>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</si>
  <si>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</si>
  <si>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</si>
  <si>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</si>
  <si>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14,45</t>
  </si>
  <si>
    <t>101576</t>
  </si>
  <si>
    <t>ESCORAMENTO DE VALA, TIPO DESCONTÍNUO, COM PROFUNDIDADE DE 0 A 1,5 M, LARGURA MENOR QUE 1,5 M. AF_08/2020</t>
  </si>
  <si>
    <t>101577</t>
  </si>
  <si>
    <t>ESCORAMENTO DE VALA, TIPO DESCONTÍNUO, COM PROFUNDIDADE DE 0 A 1,5 M, LARGURA MAIOR OU IGUAL A 1,5 M E MENOR QUE 2,5 M. AF_08/2020</t>
  </si>
  <si>
    <t>32,37</t>
  </si>
  <si>
    <t>101578</t>
  </si>
  <si>
    <t>ESCORAMENTO DE VALA, TIPO DESCONTÍNUO, COM PROFUNDIDADE DE 1,5 M A 3,0 M, LARGURA MENOR QUE 1,5 M. AF_08/2020</t>
  </si>
  <si>
    <t>21,56</t>
  </si>
  <si>
    <t>101579</t>
  </si>
  <si>
    <t>ESCORAMENTO DE VALA, TIPO DESCONTÍNUO, COM PROFUNDIDADE DE 1,5 A 3,0 M, LARGURA MAIOR OU IGUAL A 1,5 M E MENOR QUE 2,5 M. AF_08/2020</t>
  </si>
  <si>
    <t>27,77</t>
  </si>
  <si>
    <t>101580</t>
  </si>
  <si>
    <t>ESCORAMENTO DE VALA, TIPO DESCONTÍNUO, COM PROFUNDIDADE DE 3,0 A 4,5 M, LARGURA MENOR QUE 1,5 M. AF_08/2020</t>
  </si>
  <si>
    <t>17,45</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</si>
  <si>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</si>
  <si>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</si>
  <si>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</si>
  <si>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</si>
  <si>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</si>
  <si>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</si>
  <si>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51,55</t>
  </si>
  <si>
    <t>55,64</t>
  </si>
  <si>
    <t>101584</t>
  </si>
  <si>
    <t>ESCORAMENTO DE VALA, TIPO CONTÍNUO, COM PROFUNDIDADE DE 1,5 M A 3,0 M, LARGURA MENOR QUE 1,5 M. AF_08/2020</t>
  </si>
  <si>
    <t>32,27</t>
  </si>
  <si>
    <t>34,32</t>
  </si>
  <si>
    <t>101585</t>
  </si>
  <si>
    <t>ESCORAMENTO DE VALA, TIPO CONTÍNUO, COM PROFUNDIDADE DE 1,5 A 3,0 M, LARGURA MAIOR OU IGUAL A 1,5 M E MENOR QUE 2,5 M. AF_08/2020</t>
  </si>
  <si>
    <t>43,95</t>
  </si>
  <si>
    <t>47,32</t>
  </si>
  <si>
    <t>101586</t>
  </si>
  <si>
    <t>ESCORAMENTO DE VALA, TIPO CONTÍNUO, COM PROFUNDIDADE DE 3,0 A 4,5 M, LARGURA MENOR QUE 1,5 M. AF_08/2020</t>
  </si>
  <si>
    <t>27,05</t>
  </si>
  <si>
    <t>101587</t>
  </si>
  <si>
    <t>ESCORAMENTO DE VALA, TIPO CONTÍNUO, COM PROFUNDIDADE DE 3,0 A 4,5 M, LARGURA MAIOR OU IGUAL A 1,5 E MENOR QUE 2,5 M. AF_08/2020</t>
  </si>
  <si>
    <t>38,85</t>
  </si>
  <si>
    <t>41,52</t>
  </si>
  <si>
    <t>101588</t>
  </si>
  <si>
    <t>ESCORAMENTO DE VALA, TIPO CONTÍNUO COM PERFIL METÁLICO "U", COM PROFUNDIDADE DE 0 A 1,5 M, LARGURA MENOR QUE 1,5 M. AF_08/2020</t>
  </si>
  <si>
    <t>61,25</t>
  </si>
  <si>
    <t>101589</t>
  </si>
  <si>
    <t>ESCORAMENTO DE VALA,TIPO CONTÍNUO COM PERFIL METÁLICO "U", COM PROFUNDIDADE DE 0 A 1,5 M, LARGURA MAIOR OU IGUAL A 1,5 E MENOR QUE 2,5 M. AF_08/2020</t>
  </si>
  <si>
    <t>84,46</t>
  </si>
  <si>
    <t>89,73</t>
  </si>
  <si>
    <t>101590</t>
  </si>
  <si>
    <t>ESCORAMENTO DE VALA, TIPO CONTÍNUO COM PERFIL METÁLICO "U", COM PROFUNDIDADE DE 1,5 A 3,0 M, LARGURA MENOR QUE 1,5 M. AF_08/2020</t>
  </si>
  <si>
    <t>43,50</t>
  </si>
  <si>
    <t>101591</t>
  </si>
  <si>
    <t>ESCORAMENTO DE VALA, TIPO CONTÍNUO COM PERFIL METÁLICO "U", COM PROFUNDIDADE DE 1,5 A 3,0 M, LARGURA MAIOR OU IGUAL 1,5 M E MENOR QUE 2,5 M. AF_08/2020</t>
  </si>
  <si>
    <t>70,26</t>
  </si>
  <si>
    <t>74,63</t>
  </si>
  <si>
    <t>101592</t>
  </si>
  <si>
    <t>ESCORAMENTO DE VALA, TIPO CONTÍNUO COM PERFIL METÁLICO "U", COM PROFUNDIDADE DE 3,0 A 4,5 M, LARGURA MENOR QUE 1,5 M. AF_08/2020</t>
  </si>
  <si>
    <t>30,12</t>
  </si>
  <si>
    <t>101593</t>
  </si>
  <si>
    <t>ESCORAMENTO DE VALA, TIPO CONTÍNUO COM PERFIL METÁLICO "U", COM PROFUNDIDADE DE 3,0 A 4,5 M, LARGURA MAIOR OU IGUAL A 1,5 M E MENOR QUE 2,5 M. AF_08/2020</t>
  </si>
  <si>
    <t>56,99</t>
  </si>
  <si>
    <t>60,42</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</si>
  <si>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</si>
  <si>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</si>
  <si>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</si>
  <si>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</si>
  <si>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16,19</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</si>
  <si>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</si>
  <si>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</si>
  <si>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</si>
  <si>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</si>
  <si>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</si>
  <si>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</si>
  <si>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</si>
  <si>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</si>
  <si>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</si>
  <si>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</si>
  <si>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502,29</t>
  </si>
  <si>
    <t>504,03</t>
  </si>
  <si>
    <t>90789</t>
  </si>
  <si>
    <t>KIT DE PORTA-PRONTA DE MADEIRA EM ACABAMENTO MELAMÍNICO BRANCO, FOLHA LEVE OU MÉDIA, 70X210CM, EXCLUSIVE FECHADURA, FIXAÇÃO COM PREENCHIMENTO PARCIAL DE ESPUMA EXPANSIVA - FORNECIMENTO E INSTALAÇÃO. AF_12/2019</t>
  </si>
  <si>
    <t>503,77</t>
  </si>
  <si>
    <t>505,69</t>
  </si>
  <si>
    <t>90790</t>
  </si>
  <si>
    <t>KIT DE PORTA-PRONTA DE MADEIRA EM ACABAMENTO MELAMÍNICO BRANCO, FOLHA LEVE OU MÉDIA, 80X210CM, EXCLUSIVE FECHADURA, FIXAÇÃO COM PREENCHIMENTO PARCIAL DE ESPUMA EXPANSIVA - FORNECIMENTO E INSTALAÇÃO. AF_12/2019</t>
  </si>
  <si>
    <t>519,83</t>
  </si>
  <si>
    <t>521,94</t>
  </si>
  <si>
    <t>90791</t>
  </si>
  <si>
    <t>KIT DE PORTA-PRONTA DE MADEIRA EM ACABAMENTO MELAMÍNICO BRANCO, FOLHA PESADA OU SUPERPESADA, 80X210CM, FIXAÇÃO COM PREENCHIMENTO PARCIAL DE ESPUMA EXPANSIVA - FORNECIMENTO E INSTALAÇÃO. AF_12/2019</t>
  </si>
  <si>
    <t>609,86</t>
  </si>
  <si>
    <t>612,70</t>
  </si>
  <si>
    <t>90793</t>
  </si>
  <si>
    <t>KIT DE PORTA-PRONTA DE MADEIRA EM ACABAMENTO MELAMÍNICO BRANCO, FOLHA PESADA OU SUPERPESADA, 90X210CM, FIXAÇÃO COM PREENCHIMENTO TOTAL DE ESPUMA EXPANSIVA - FORNECIMENTO E INSTALAÇÃO. AF_12/2019</t>
  </si>
  <si>
    <t>650,12</t>
  </si>
  <si>
    <t>653,65</t>
  </si>
  <si>
    <t>90794</t>
  </si>
  <si>
    <t>KIT DE PORTA-PRONTA DE MADEIRA EM ACABAMENTO MELAMÍNICO BRANCO, FOLHA LEVE OU MÉDIA, E BATENTE METÁLICO, 60X210CM, FIXAÇÃO COM ARGAMASSA - FORNECIMENTO E INSTALAÇÃO. AF_12/2019</t>
  </si>
  <si>
    <t>438,79</t>
  </si>
  <si>
    <t>444,63</t>
  </si>
  <si>
    <t>90795</t>
  </si>
  <si>
    <t>KIT DE PORTA-PRONTA DE MADEIRA EM ACABAMENTO MELAMÍNICO BRANCO, FOLHA LEVE OU MÉDIA, E BATENTE METÁLICO, 70X210CM, FIXAÇÃO COM ARGAMASSA - FORNECIMENTO E INSTALAÇÃO. AF_12/2019</t>
  </si>
  <si>
    <t>444,15</t>
  </si>
  <si>
    <t>450,60</t>
  </si>
  <si>
    <t>90796</t>
  </si>
  <si>
    <t>KIT DE PORTA-PRONTA DE MADEIRA EM ACABAMENTO MELAMÍNICO BRANCO, FOLHA LEVE OU MÉDIA, E BATENTE METÁLICO, 80X210CM, FIXAÇÃO COM ARGAMASSA - FORNECIMENTO E INSTALAÇÃO. AF_12/2019</t>
  </si>
  <si>
    <t>449,50</t>
  </si>
  <si>
    <t>456,57</t>
  </si>
  <si>
    <t>90797</t>
  </si>
  <si>
    <t>KIT DE PORTA-PRONTA DE MADEIRA EM ACABAMENTO MELAMÍNICO BRANCO, FOLHA LEVE OU MÉDIA, E BATENTE METÁLICO, 90X210CM, FIXAÇÃO COM ARGAMASSA - FORNECIMENTO E INSTALAÇÃO. AF_12/2019</t>
  </si>
  <si>
    <t>454,85</t>
  </si>
  <si>
    <t>462,53</t>
  </si>
  <si>
    <t>90798</t>
  </si>
  <si>
    <t>KIT DE PORTA-PRONTA DE MADEIRA EM ACABAMENTO MELAMÍNICO BRANCO, FOLHA PESADA OU SUPERPESADA, E BATENTE METÁLICO, 80X210CM, FIXAÇÃO COM ARGAMASSA - FORNECIMENTO E INSTALAÇÃO. AF_12/2019</t>
  </si>
  <si>
    <t>654,13</t>
  </si>
  <si>
    <t>662,16</t>
  </si>
  <si>
    <t>90799</t>
  </si>
  <si>
    <t>KIT DE PORTA-PRONTA DE MADEIRA EM ACABAMENTO MELAMÍNICO BRANCO, FOLHA PESADA OU SUPERPESADA, E BATENTE METÁLICO, 90X210CM, FIXAÇÃO COM ARGAMASSA - FORNECIMENTO E INSTALAÇÃO. AF_12/2019</t>
  </si>
  <si>
    <t>675,81</t>
  </si>
  <si>
    <t>684,54</t>
  </si>
  <si>
    <t>90801</t>
  </si>
  <si>
    <t>BATENTE PARA PORTA DE MADEIRA, PADRÃO MÉDIO - FORNECIMENTO E MONTAGEM. AF_12/2019</t>
  </si>
  <si>
    <t>194,38</t>
  </si>
  <si>
    <t>204,74</t>
  </si>
  <si>
    <t>90806</t>
  </si>
  <si>
    <t>BATENTE PARA PORTA DE MADEIRA, FIXAÇÃO COM ARGAMASSA, PADRÃO MÉDIO - FORNECIMENTO E INSTALAÇÃO. AF_12/2019_P</t>
  </si>
  <si>
    <t>261,66</t>
  </si>
  <si>
    <t>278,53</t>
  </si>
  <si>
    <t>90820</t>
  </si>
  <si>
    <t>PORTA DE MADEIRA PARA PINTURA, SEMI-OCA (LEVE OU MÉDIA), 60X210CM, ESPESSURA DE 3,5CM, INCLUSO DOBRADIÇAS - FORNECIMENTO E INSTALAÇÃO. AF_12/2019</t>
  </si>
  <si>
    <t>207,62</t>
  </si>
  <si>
    <t>212,47</t>
  </si>
  <si>
    <t>90821</t>
  </si>
  <si>
    <t>PORTA DE MADEIRA PARA PINTURA, SEMI-OCA (LEVE OU MÉDIA), 70X210CM, ESPESSURA DE 3,5CM, INCLUSO DOBRADIÇAS - FORNECIMENTO E INSTALAÇÃO. AF_12/2019</t>
  </si>
  <si>
    <t>212,81</t>
  </si>
  <si>
    <t>218,17</t>
  </si>
  <si>
    <t>90822</t>
  </si>
  <si>
    <t>PORTA DE MADEIRA PARA PINTURA, SEMI-OCA (LEVE OU MÉDIA), 80X210CM, ESPESSURA DE 3,5CM, INCLUSO DOBRADIÇAS - FORNECIMENTO E INSTALAÇÃO. AF_12/2019</t>
  </si>
  <si>
    <t>228,24</t>
  </si>
  <si>
    <t>234,10</t>
  </si>
  <si>
    <t>90823</t>
  </si>
  <si>
    <t>PORTA DE MADEIRA PARA PINTURA, SEMI-OCA (LEVE OU MÉDIA), 90X210CM, ESPESSURA DE 3,5CM, INCLUSO DOBRADIÇAS - FORNECIMENTO E INSTALAÇÃO. AF_12/2019</t>
  </si>
  <si>
    <t>277,41</t>
  </si>
  <si>
    <t>283,77</t>
  </si>
  <si>
    <t>90824</t>
  </si>
  <si>
    <t>PORTA DE MADEIRA PARA PINTURA, SEMI-OCA (PESADA OU SUPERPESADA), 80X210CM, ESPESSURA DE 3,5CM, INCLUSO DOBRADIÇAS - FORNECIMENTO E INSTALAÇÃO. AF_12/2019</t>
  </si>
  <si>
    <t>392,40</t>
  </si>
  <si>
    <t>400,53</t>
  </si>
  <si>
    <t>90825</t>
  </si>
  <si>
    <t>PORTA DE MADEIRA, MACIÇA (PESADA OU SUPERPESADA), 90X210CM, ESPESSURA DE 3,5CM, INCLUSO DOBRADIÇAS - FORNECIMENTO E INSTALAÇÃO. AF_12/2019</t>
  </si>
  <si>
    <t>435,95</t>
  </si>
  <si>
    <t>444,76</t>
  </si>
  <si>
    <t>90830</t>
  </si>
  <si>
    <t>FECHADURA DE EMBUTIR COM CILINDRO, EXTERNA, COMPLETA, ACABAMENTO PADRÃO MÉDIO, INCLUSO EXECUÇÃO DE FURO - FORNECIMENTO E INSTALAÇÃO. AF_12/2019</t>
  </si>
  <si>
    <t>134,36</t>
  </si>
  <si>
    <t>138,17</t>
  </si>
  <si>
    <t>90831</t>
  </si>
  <si>
    <t>FECHADURA DE EMBUTIR PARA PORTA DE BANHEIRO, COMPLETA, ACABAMENTO PADRÃO MÉDIO, INCLUSO EXECUÇÃO DE FURO - FORNECIMENTO E INSTALAÇÃO. AF_12/2019</t>
  </si>
  <si>
    <t>117,40</t>
  </si>
  <si>
    <t>90841</t>
  </si>
  <si>
    <t>KIT DE PORTA DE MADEIRA PARA PINTURA, SEMI-OCA (LEVE OU MÉDIA), PADRÃO MÉDIO, 60X210CM, ESPESSURA DE 3,5CM, ITENS INCLUSOS: DOBRADIÇAS, MONTAGEM E INSTALAÇÃO DO BATENTE, FECHADURA COM EXECUÇÃO DO FURO - FORNECIMENTO E INSTALAÇÃO. AF_12/2019</t>
  </si>
  <si>
    <t>644,37</t>
  </si>
  <si>
    <t>671,51</t>
  </si>
  <si>
    <t>90842</t>
  </si>
  <si>
    <t>KIT DE PORTA DE MADEIRA PARA PINTURA, SEMI-OCA (LEVE OU MÉDIA), PADRÃO MÉDIO, 70X210CM, ESPESSURA DE 3,5CM, ITENS INCLUSOS: DOBRADIÇAS, MONTAGEM E INSTALAÇÃO DO BATENTE, FECHADURA COM EXECUÇÃO DO FURO - FORNECIMENTO E INSTALAÇÃO. AF_12/2019</t>
  </si>
  <si>
    <t>650,76</t>
  </si>
  <si>
    <t>678,46</t>
  </si>
  <si>
    <t>90843</t>
  </si>
  <si>
    <t>KIT DE PORTA DE MADEIRA PARA PINTURA, SEMI-OCA (LEVE OU MÉDIA), PADRÃO MÉDIO, 80X210CM, ESPESSURA DE 3,5CM, ITENS INCLUSOS: DOBRADIÇAS, MONTAGEM E INSTALAÇÃO DO BATENTE, FECHADURA COM EXECUÇÃO DO FURO - FORNECIMENTO E INSTALAÇÃO. AF_12/2019</t>
  </si>
  <si>
    <t>684,36</t>
  </si>
  <si>
    <t>713,50</t>
  </si>
  <si>
    <t>90844</t>
  </si>
  <si>
    <t>KIT DE PORTA DE MADEIRA PARA PINTURA, SEMI-OCA (LEVE OU MÉDIA), PADRÃO MÉDIO, 90X210CM, ESPESSURA DE 3,5CM, ITENS INCLUSOS: DOBRADIÇAS, MONTAGEM E INSTALAÇÃO DO BATENTE, FECHADURA COM EXECUÇÃO DO FURO - FORNECIMENTO E INSTALAÇÃO. AF_12/2019</t>
  </si>
  <si>
    <t>734,73</t>
  </si>
  <si>
    <t>764,42</t>
  </si>
  <si>
    <t>90845</t>
  </si>
  <si>
    <t>KIT DE PORTA DE MADEIRA PARA PINTURA, SEMI-OCA (PESADA OU SUPERPESADA), PADRÃO MÉDIO, 80X210CM, ESPESSURA DE 3,5CM, ITENS INCLUSOS: DOBRADIÇAS, MONTAGEM E INSTALAÇÃO DO BATENTE, FECHADURA COM EXECUÇÃO DO FURO - FORNECIMENTO E INSTALAÇÃO. AF_12/2019</t>
  </si>
  <si>
    <t>848,52</t>
  </si>
  <si>
    <t>879,93</t>
  </si>
  <si>
    <t>90846</t>
  </si>
  <si>
    <t>KIT DE PORTA DE MADEIRA PARA PINTURA, SEMI-OCA (PESADA OU SUPERPESADA), PADRÃO MÉDIO, 90X210CM, ESPESSURA DE 3,5CM, ITENS INCLUSOS: DOBRADIÇAS, MONTAGEM E INSTALAÇÃO DO BATENTE, FECHADURA COM EXECUÇÃO DO FURO - FORNECIMENTO E INSTALAÇÃO. AF_12/2019</t>
  </si>
  <si>
    <t>893,27</t>
  </si>
  <si>
    <t>925,41</t>
  </si>
  <si>
    <t>90847</t>
  </si>
  <si>
    <t>KIT DE PORTA DE MADEIRA PARA PINTURA, SEMI-OCA (LEVE OU MÉDIA), PADRÃO MÉDIO, 60X210CM, ESPESSURA DE 3,5CM, ITENS INCLUSOS: DOBRADIÇAS, MONTAGEM E INSTALAÇÃO DO BATENTE, SEM FECHADURA - FORNECIMENTO E INSTALAÇÃO. AF_12/2019</t>
  </si>
  <si>
    <t>526,97</t>
  </si>
  <si>
    <t>551,19</t>
  </si>
  <si>
    <t>90848</t>
  </si>
  <si>
    <t>KIT DE PORTA DE MADEIRA PARA PINTURA, SEMI-OCA (LEVE OU MÉDIA), PADRÃO MÉDIO, 70X210CM, ESPESSURA DE 3,5CM, ITENS INCLUSOS: DOBRADIÇAS, MONTAGEM E INSTALAÇÃO DO BATENTE, SEM FECHADURA - FORNECIMENTO E INSTALAÇÃO. AF_12/2019</t>
  </si>
  <si>
    <t>533,36</t>
  </si>
  <si>
    <t>558,14</t>
  </si>
  <si>
    <t>90849</t>
  </si>
  <si>
    <t>KIT DE PORTA DE MADEIRA PARA PINTURA, SEMI-OCA (LEVE OU MÉDIA), PADRÃO MÉDIO, 80X210CM, ESPESSURA DE 3,5CM, ITENS INCLUSOS: DOBRADIÇAS, MONTAGEM E INSTALAÇÃO DO BATENTE, SEM FECHADURA - FORNECIMENTO E INSTALAÇÃO. AF_12/2019</t>
  </si>
  <si>
    <t>550,00</t>
  </si>
  <si>
    <t>575,33</t>
  </si>
  <si>
    <t>90850</t>
  </si>
  <si>
    <t>KIT DE PORTA DE MADEIRA PARA PINTURA, SEMI-OCA (LEVE OU MÉDIA), PADRÃO MÉDIO, 90X210CM, ESPESSURA DE 3,5CM, ITENS INCLUSOS: DOBRADIÇAS, MONTAGEM E INSTALAÇÃO DO BATENTE, SEM FECHADURA - FORNECIMENTO E INSTALAÇÃO. AF_12/2019</t>
  </si>
  <si>
    <t>600,37</t>
  </si>
  <si>
    <t>90851</t>
  </si>
  <si>
    <t>KIT DE PORTA DE MADEIRA PARA PINTURA, SEMI-OCA (PESADA OU SUPERPESADA), PADRÃO MÉDIO, 80X210CM, ESPESSURA DE 3,5CM, ITENS INCLUSOS: DOBRADIÇAS, MONTAGEM E INSTALAÇÃO DO BATENTE, SEM FECHADURA - FORNECIMENTO E INSTALAÇÃO. AF_12/2019</t>
  </si>
  <si>
    <t>714,16</t>
  </si>
  <si>
    <t>741,76</t>
  </si>
  <si>
    <t>90852</t>
  </si>
  <si>
    <t>KIT DE PORTA DE MADEIRA PARA PINTURA, SEMI-OCA (PESADA OU SUPERPESADA), PADRÃO MÉDIO, 90X210CM, ESPESSURA DE 3,5CM, ITENS INCLUSOS: DOBRADIÇAS, MONTAGEM E INSTALAÇÃO DO BATENTE, SEM FECHADURA - FORNECIMENTO E INSTALAÇÃO. AF_12/2019</t>
  </si>
  <si>
    <t>758,91</t>
  </si>
  <si>
    <t>787,24</t>
  </si>
  <si>
    <t>91009</t>
  </si>
  <si>
    <t>PORTA DE MADEIRA PARA VERNIZ, SEMI-OCA (LEVE OU MÉDIA), 60X210CM, ESPESSURA DE 3,5CM, INCLUSO DOBRADIÇAS - FORNECIMENTO E INSTALAÇÃO. AF_12/2019</t>
  </si>
  <si>
    <t>214,38</t>
  </si>
  <si>
    <t>219,23</t>
  </si>
  <si>
    <t>91010</t>
  </si>
  <si>
    <t>PORTA DE MADEIRA PARA VERNIZ, SEMI-OCA (LEVE OU MÉDIA), 70X210CM, ESPESSURA DE 3,5CM, INCLUSO DOBRADIÇAS - FORNECIMENTO E INSTALAÇÃO. AF_12/2019</t>
  </si>
  <si>
    <t>219,88</t>
  </si>
  <si>
    <t>225,24</t>
  </si>
  <si>
    <t>91011</t>
  </si>
  <si>
    <t>PORTA DE MADEIRA PARA VERNIZ, SEMI-OCA (LEVE OU MÉDIA), 80X210CM, ESPESSURA DE 3,5CM, INCLUSO DOBRADIÇAS - FORNECIMENTO E INSTALAÇÃO. AF_12/2019</t>
  </si>
  <si>
    <t>255,65</t>
  </si>
  <si>
    <t>261,51</t>
  </si>
  <si>
    <t>91012</t>
  </si>
  <si>
    <t>PORTA DE MADEIRA PARA VERNIZ, SEMI-OCA (LEVE OU MÉDIA), 90X210CM, ESPESSURA DE 3,5CM, INCLUSO DOBRADIÇAS - FORNECIMENTO E INSTALAÇÃO. AF_12/2019</t>
  </si>
  <si>
    <t>283,39</t>
  </si>
  <si>
    <t>289,75</t>
  </si>
  <si>
    <t>91013</t>
  </si>
  <si>
    <t>KIT DE PORTA DE MADEIRA PARA VERNIZ, SEMI-OCA (LEVE OU MÉDIA), PADRÃO MÉDIO, 60X210CM, ESPESSURA DE 3,5CM, ITENS INCLUSOS: DOBRADIÇAS, MONTAGEM E INSTALAÇÃO DO BATENTE, SEM FECHADURA - FORNECIMENTO E INSTALAÇÃO. AF_12/2019</t>
  </si>
  <si>
    <t>533,73</t>
  </si>
  <si>
    <t>557,95</t>
  </si>
  <si>
    <t>91014</t>
  </si>
  <si>
    <t>KIT DE PORTA DE MADEIRA PARA VERNIZ, SEMI-OCA (LEVE OU MÉDIA), PADRÃO MÉDIO, 70X210CM, ESPESSURA DE 3,5CM, ITENS INCLUSOS: DOBRADIÇAS, MONTAGEM E INSTALAÇÃO DO BATENTE, SEM FECHADURA - FORNECIMENTO E INSTALAÇÃO. AF_12/2019</t>
  </si>
  <si>
    <t>540,43</t>
  </si>
  <si>
    <t>565,21</t>
  </si>
  <si>
    <t>91015</t>
  </si>
  <si>
    <t>KIT DE PORTA DE MADEIRA PARA VERNIZ, SEMI-OCA (LEVE OU MÉDIA), PADRÃO MÉDIO, 80X210CM, ESPESSURA DE 3,5CM, ITENS INCLUSOS: DOBRADIÇAS, MONTAGEM E INSTALAÇÃO DO BATENTE, SEM FECHADURA - FORNECIMENTO E INSTALAÇÃO. AF_12/2019</t>
  </si>
  <si>
    <t>577,41</t>
  </si>
  <si>
    <t>602,74</t>
  </si>
  <si>
    <t>91016</t>
  </si>
  <si>
    <t>KIT DE PORTA DE MADEIRA PARA VERNIZ, SEMI-OCA (LEVE OU MÉDIA), PADRÃO MÉDIO, 90X210CM, ESPESSURA DE 3,5CM, ITENS INCLUSOS: DOBRADIÇAS, MONTAGEM E INSTALAÇÃO DO BATENTE, SEM FECHADURA - FORNECIMENTO E INSTALAÇÃO. AF_12/2019</t>
  </si>
  <si>
    <t>606,35</t>
  </si>
  <si>
    <t>632,23</t>
  </si>
  <si>
    <t>91287</t>
  </si>
  <si>
    <t>BATENTE PARA PORTA DE MADEIRA, PADRÃO POPULAR - FORNECIMENTO E MONTAGEM. AF_12/2019</t>
  </si>
  <si>
    <t>157,56</t>
  </si>
  <si>
    <t>167,95</t>
  </si>
  <si>
    <t>91292</t>
  </si>
  <si>
    <t>BATENTE PARA PORTA DE MADEIRA, FIXAÇÃO COM ARGAMASSA, PADRÃO POPULAR. FORNECIMENTO E INSTALAÇÃO. AF_12/2019_P</t>
  </si>
  <si>
    <t>224,84</t>
  </si>
  <si>
    <t>241,74</t>
  </si>
  <si>
    <t>91295</t>
  </si>
  <si>
    <t>PORTA DE MADEIRA FRISADA, SEMI-OCA (LEVE OU MÉDIA), 60X210CM, ESPESSURA DE 3CM, INCLUSO DOBRADIÇAS - FORNECIMENTO E INSTALAÇÃO. AF_12/2019</t>
  </si>
  <si>
    <t>220,22</t>
  </si>
  <si>
    <t>225,07</t>
  </si>
  <si>
    <t>91296</t>
  </si>
  <si>
    <t>PORTA DE MADEIRA FRISADA, SEMI-OCA (LEVE OU MÉDIA), 70X210CM, ESPESSURA DE 3CM, INCLUSO DOBRADIÇAS - FORNECIMENTO E INSTALAÇÃO. AF_12/2019</t>
  </si>
  <si>
    <t>236,21</t>
  </si>
  <si>
    <t>241,57</t>
  </si>
  <si>
    <t>91297</t>
  </si>
  <si>
    <t>PORTA DE MADEIRA FRISADA, SEMI-OCA (LEVE OU MÉDIA), 80X210CM, ESPESSURA DE 3,5CM, INCLUSO DOBRADIÇAS - FORNECIMENTO E INSTALAÇÃO. AF_12/2019</t>
  </si>
  <si>
    <t>259,55</t>
  </si>
  <si>
    <t>265,41</t>
  </si>
  <si>
    <t>91298</t>
  </si>
  <si>
    <t>PORTA DE MADEIRA TIPO VENEZIANA, 80X210CM, ESPESSURA DE 3CM, INCLUSO DOBRADIÇAS - FORNECIMENTO E INSTALAÇÃO. AF_12/2019</t>
  </si>
  <si>
    <t>558,33</t>
  </si>
  <si>
    <t>564,19</t>
  </si>
  <si>
    <t>91299</t>
  </si>
  <si>
    <t>PORTA DE MADEIRA, TIPO MEXICANA, MACIÇA (PESADA OU SUPERPESADA), 80X210CM, ESPESSURA DE 3,5CM, INCLUSO DOBRADIÇAS - FORNECIMENTO E INSTALAÇÃO. AF_12/2019</t>
  </si>
  <si>
    <t>780,81</t>
  </si>
  <si>
    <t>788,94</t>
  </si>
  <si>
    <t>91304</t>
  </si>
  <si>
    <t>FECHADURA DE EMBUTIR COM CILINDRO, EXTERNA, COMPLETA, ACABAMENTO PADRÃO POPULAR, INCLUSO EXECUÇÃO DE FURO - FORNECIMENTO E INSTALAÇÃO. AF_12/2019</t>
  </si>
  <si>
    <t>83,23</t>
  </si>
  <si>
    <t>87,04</t>
  </si>
  <si>
    <t>91305</t>
  </si>
  <si>
    <t>FECHADURA DE EMBUTIR PARA PORTA DE BANHEIRO, COMPLETA, ACABAMENTO PADRÃO POPULAR, INCLUSO EXECUÇÃO DE FURO - FORNECIMENTO E INSTALAÇÃO. AF_12/2019</t>
  </si>
  <si>
    <t>85,14</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</si>
  <si>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</si>
  <si>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</si>
  <si>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</si>
  <si>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</si>
  <si>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70,35</t>
  </si>
  <si>
    <t>73,27</t>
  </si>
  <si>
    <t>91312</t>
  </si>
  <si>
    <t>KIT DE PORTA DE MADEIRA PARA PINTURA, SEMI-OCA (LEVE OU MÉDIA), PADRÃO POPULAR, 60X210CM, ESPESSURA DE 3,5CM, ITENS INCLUSOS: DOBRADIÇAS, MONTAGEM E INSTALAÇÃO DO BATENTE, FECHADURA COM EXECUÇÃO DO FURO - FORNECIMENTO E INSTALAÇÃO. AF_12/2019</t>
  </si>
  <si>
    <t>563,83</t>
  </si>
  <si>
    <t>590,99</t>
  </si>
  <si>
    <t>91313</t>
  </si>
  <si>
    <t>KIT DE PORTA DE MADEIRA PARA PINTURA, SEMI-OCA (LEVE OU MÉDIA), PADRÃO POPULAR, 70X210CM, ESPESSURA DE 3,5CM, ITENS INCLUSOS: DOBRADIÇAS, MONTAGEM E INSTALAÇÃO DO BATENTE, FECHADURA COM EXECUÇÃO DO FURO - FORNECIMENTO E INSTALAÇÃO. AF_12/2019</t>
  </si>
  <si>
    <t>558,17</t>
  </si>
  <si>
    <t>585,90</t>
  </si>
  <si>
    <t>91314</t>
  </si>
  <si>
    <t>KIT DE PORTA DE MADEIRA PARA PINTURA, SEMI-OCA (LEVE OU MÉDIA), PADRÃO POPULAR, 80X210CM, ESPESSURA DE 3,5CM, ITENS INCLUSOS: DOBRADIÇAS, MONTAGEM E INSTALAÇÃO DO BATENTE, FECHADURA COM EXECUÇÃO DO FURO - FORNECIMENTO E INSTALAÇÃO. AF_12/2019</t>
  </si>
  <si>
    <t>587,51</t>
  </si>
  <si>
    <t>616,68</t>
  </si>
  <si>
    <t>91315</t>
  </si>
  <si>
    <t>KIT DE PORTA DE MADEIRA PARA PINTURA, SEMI-OCA (LEVE OU MÉDIA), PADRÃO POPULAR, 90X210CM, ESPESSURA DE 3,5CM, ITENS INCLUSOS: DOBRADIÇAS, MONTAGEM E INSTALAÇÃO DO BATENTE, FECHADURA COM EXECUÇÃO DO FURO - FORNECIMENTO E INSTALAÇÃO. AF_12/2019</t>
  </si>
  <si>
    <t>637,70</t>
  </si>
  <si>
    <t>667,42</t>
  </si>
  <si>
    <t>91316</t>
  </si>
  <si>
    <t>KIT DE PORTA DE MADEIRA PARA PINTURA, SEMI-OCA (PESADA OU SUPERPESADA), PADRÃO POPULAR, 80X210CM, ESPESSURA DE 3,5CM, ITENS INCLUSOS: DOBRADIÇAS, MONTAGEM E INSTALAÇÃO DO BATENTE, FECHADURA COM EXECUÇÃO DO FURO - FORNECIMENTO E INSTALAÇÃO. AF_12/2019</t>
  </si>
  <si>
    <t>751,67</t>
  </si>
  <si>
    <t>783,11</t>
  </si>
  <si>
    <t>91317</t>
  </si>
  <si>
    <t>KIT DE PORTA DE MADEIRA PARA PINTURA, SEMI-OCA (PESADA OU SUPERPESADA), PADRÃO POPULAR, 90X210CM, ESPESSURA DE 3,5CM, ITENS INCLUSOS: DOBRADIÇAS, MONTAGEM E INSTALAÇÃO DO BATENTE, FECHADURA COM EXECUÇÃO DO FURO - FORNECIMENTO E INSTALAÇÃO. AF_12/2019</t>
  </si>
  <si>
    <t>796,24</t>
  </si>
  <si>
    <t>828,41</t>
  </si>
  <si>
    <t>91318</t>
  </si>
  <si>
    <t>KIT DE PORTA DE MADEIRA PARA PINTURA, SEMI-OCA (LEVE OU MÉDIA), PADRÃO POPULAR, 60X210CM, ESPESSURA DE 3,5CM, ITENS INCLUSOS: DOBRADIÇAS, MONTAGEM E INSTALAÇÃO DO BATENTE, SEM FECHADURA - FORNECIMENTO E INSTALAÇÃO. AF_12/2019</t>
  </si>
  <si>
    <t>481,61</t>
  </si>
  <si>
    <t>505,85</t>
  </si>
  <si>
    <t>91319</t>
  </si>
  <si>
    <t>KIT DE PORTA DE MADEIRA PARA PINTURA, SEMI-OCA (LEVE OU MÉDIA), PADRÃO POPULAR, 70X210CM, ESPESSURA DE 3,5CM, ITENS INCLUSOS: DOBRADIÇAS, MONTAGEM E INSTALAÇÃO DO BATENTE, SEM FECHADURA - FORNECIMENTO E INSTALAÇÃO. AF_12/2019</t>
  </si>
  <si>
    <t>487,82</t>
  </si>
  <si>
    <t>512,63</t>
  </si>
  <si>
    <t>91320</t>
  </si>
  <si>
    <t>KIT DE PORTA DE MADEIRA PARA PINTURA, SEMI-OCA (LEVE OU MÉDIA), PADRÃO POPULAR, 80X210CM, ESPESSURA DE 3,5CM, ITENS INCLUSOS: DOBRADIÇAS, MONTAGEM E INSTALAÇÃO DO BATENTE, SEM FECHADURA - FORNECIMENTO E INSTALAÇÃO. AF_12/2019</t>
  </si>
  <si>
    <t>504,28</t>
  </si>
  <si>
    <t>529,64</t>
  </si>
  <si>
    <t>91321</t>
  </si>
  <si>
    <t>KIT DE PORTA DE MADEIRA PARA PINTURA, SEMI-OCA (LEVE OU MÉDIA), PADRÃO POPULAR, 90X210CM, ESPESSURA DE 3,5CM, ITENS INCLUSOS: DOBRADIÇAS, MONTAGEM E INSTALAÇÃO DO BATENTE, SEM FECHADURA - FORNECIMENTO E INSTALAÇÃO. AF_12/2019</t>
  </si>
  <si>
    <t>554,47</t>
  </si>
  <si>
    <t>580,38</t>
  </si>
  <si>
    <t>91322</t>
  </si>
  <si>
    <t>KIT DE PORTA DE MADEIRA PARA PINTURA, SEMI-OCA (PESADA OU SUPERPESADA), PADRÃO POPULAR, 80X210CM, ESPESSURA DE 3,5CM, ITENS INCLUSOS: DOBRADIÇAS, MONTAGEM E INSTALAÇÃO DO BATENTE, SEM FECHADURA - FORNECIMENTO E INSTALAÇÃO. AF_12/2019</t>
  </si>
  <si>
    <t>668,44</t>
  </si>
  <si>
    <t>696,07</t>
  </si>
  <si>
    <t>91323</t>
  </si>
  <si>
    <t>KIT DE PORTA DE MADEIRA PARA PINTURA, SEMI-OCA (PESADA OU SUPERPESADA), PADRÃO POPULAR, 90X210CM, ESPESSURA DE 3,5CM, ITENS INCLUSOS: DOBRADIÇAS, MONTAGEM E INSTALAÇÃO DO BATENTE, SEM FECHADURA - FORNECIMENTO E INSTALAÇÃO. AF_12/2019</t>
  </si>
  <si>
    <t>713,01</t>
  </si>
  <si>
    <t>741,37</t>
  </si>
  <si>
    <t>91324</t>
  </si>
  <si>
    <t>KIT DE PORTA DE MADEIRA PARA VERNIZ, SEMI-OCA (LEVE OU MÉDIA), PADRÃO POPULAR, 60X210CM, ESPESSURA DE 3,5CM, ITENS INCLUSOS: DOBRADIÇAS, MONTAGEM E INSTALAÇÃO DO BATENTE, SEM FECHADURA - FORNECIMENTO E INSTALAÇÃO. AF_12/2019</t>
  </si>
  <si>
    <t>488,37</t>
  </si>
  <si>
    <t>512,61</t>
  </si>
  <si>
    <t>91325</t>
  </si>
  <si>
    <t>KIT DE PORTA DE MADEIRA PARA VERNIZ, SEMI-OCA (LEVE OU MÉDIA), PADRÃO POPULAR, 70X210CM, ESPESSURA DE 3,5CM, ITENS INCLUSOS: DOBRADIÇAS, MONTAGEM E INSTALAÇÃO DO BATENTE, SEM FECHADURA - FORNECIMENTO E INSTALAÇÃO. AF_12/2019</t>
  </si>
  <si>
    <t>494,89</t>
  </si>
  <si>
    <t>519,70</t>
  </si>
  <si>
    <t>91326</t>
  </si>
  <si>
    <t>KIT DE PORTA DE MADEIRA PARA VERNIZ, SEMI-OCA (LEVE OU MÉDIA), PADRÃO POPULAR, 80X210CM, ESPESSURA DE 3,5CM, ITENS INCLUSOS: DOBRADIÇAS, MONTAGEM E INSTALAÇÃO DO BATENTE, SEM FECHADURA - FORNECIMENTO E INSTALAÇÃO. AF_12/2019</t>
  </si>
  <si>
    <t>531,69</t>
  </si>
  <si>
    <t>557,05</t>
  </si>
  <si>
    <t>91327</t>
  </si>
  <si>
    <t>KIT DE PORTA DE MADEIRA PARA VERNIZ, SEMI-OCA (LEVE OU MÉDIA), PADRÃO POPULAR, 90X210CM, ESPESSURA DE 3,5CM, ITENS INCLUSOS: DOBRADIÇAS, MONTAGEM E INSTALAÇÃO DO BATENTE, SEM FECHADURA - FORNECIMENTO E INSTALAÇÃO. AF_12/2019</t>
  </si>
  <si>
    <t>560,45</t>
  </si>
  <si>
    <t>586,36</t>
  </si>
  <si>
    <t>91328</t>
  </si>
  <si>
    <t>KIT DE PORTA DE MADEIRA FRISADA, SEMI-OCA (LEVE OU MÉDIA), PADRÃO MÉDIO 60X210CM, ESPESSURA DE 3CM, ITENS INCLUSOS: DOBRADIÇAS, MONTAGEM E INSTALAÇÃO DO BATENTE, SEM FECHADURA - FORNECIMENTO E INSTALAÇÃO. AF_12/2019</t>
  </si>
  <si>
    <t>539,57</t>
  </si>
  <si>
    <t>91329</t>
  </si>
  <si>
    <t>KIT DE PORTA DE MADEIRA FRISADA, SEMI-OCA (LEVE OU MÉDIA), PADRÃO POPULAR, 60X210CM, ESPESSURA DE 3CM, ITENS INCLUSOS: DOBRADIÇAS, MONTAGEM E INSTALAÇÃO DO BATENTE, SEM FECHADURA - FORNECIMENTO E INSTALAÇÃO. AF_12/2019</t>
  </si>
  <si>
    <t>494,21</t>
  </si>
  <si>
    <t>518,45</t>
  </si>
  <si>
    <t>91330</t>
  </si>
  <si>
    <t>KIT DE PORTA DE MADEIRA FRISADA, SEMI-OCA (LEVE OU MÉDIA), PADRÃO MÉDIO, 70X210CM, ESPESSURA DE 3CM, ITENS INCLUSOS: DOBRADIÇAS, MONTAGEM E INSTALAÇÃO DO BATENTE, SEM FECHADURA - FORNECIMENTO E INSTALAÇÃO. AF_12/2019</t>
  </si>
  <si>
    <t>556,76</t>
  </si>
  <si>
    <t>581,54</t>
  </si>
  <si>
    <t>91331</t>
  </si>
  <si>
    <t>KIT DE PORTA DE MADEIRA FRISADA, SEMI-OCA (LEVE OU MÉDIA), PADRÃO POPULAR, 70X210CM, ESPESSURA DE 3CM, ITENS INCLUSOS: DOBRADIÇAS, MONTAGEM E INSTALAÇÃO DO BATENTE, SEM FECHADURA - FORNECIMENTO E INSTALAÇÃO. AF_12/2019</t>
  </si>
  <si>
    <t>511,22</t>
  </si>
  <si>
    <t>536,03</t>
  </si>
  <si>
    <t>91332</t>
  </si>
  <si>
    <t>KIT DE PORTA DE MADEIRA FRISADA, SEMI-OCA (LEVE OU MÉDIA), PADRÃO MÉDIO, 80X210CM, ESPESSURA DE 3,5CM, ITENS INCLUSOS: DOBRADIÇAS, MONTAGEM E INSTALAÇÃO DO BATENTE, SEM FECHADURA - FORNECIMENTO E INSTALAÇÃO. AF_12/2019</t>
  </si>
  <si>
    <t>581,31</t>
  </si>
  <si>
    <t>606,64</t>
  </si>
  <si>
    <t>91333</t>
  </si>
  <si>
    <t>KIT DE PORTA DE MADEIRA FRISADA, SEMI-OCA (LEVE OU MÉDIA), PADRÃO POPULAR, 80X210CM, ESPESSURA DE 3,5CM, ITENS INCLUSOS: DOBRADIÇAS, MONTAGEM E INSTALAÇÃO DO BATENTE, SEM FECHADURA - FORNECIMENTO E INSTALAÇÃO. AF_12/2019</t>
  </si>
  <si>
    <t>535,59</t>
  </si>
  <si>
    <t>560,95</t>
  </si>
  <si>
    <t>91334</t>
  </si>
  <si>
    <t>KIT DE PORTA DE MADEIRA TIPO VENEZIANA, PADRÃO MÉDIO, 80X210CM, ESPESSURA DE 3CM, ITENS INCLUSOS: DOBRADIÇAS, MONTAGEM E INSTALAÇÃO DO BATENTE, SEM FECHADURA - FORNECIMENTO E INSTALAÇÃO. AF_12/2019</t>
  </si>
  <si>
    <t>880,09</t>
  </si>
  <si>
    <t>905,42</t>
  </si>
  <si>
    <t>91335</t>
  </si>
  <si>
    <t>KIT DE PORTA DE MADEIRA TIPO VENEZIANA, PADRÃO POPULAR, 80X210CM, ESPESSURA DE 3CM, ITENS INCLUSOS: DOBRADIÇAS, MONTAGEM E INSTALAÇÃO DO BATENTE, SEM FECHADURA - FORNECIMENTO E INSTALAÇÃO. AF_12/2019</t>
  </si>
  <si>
    <t>834,37</t>
  </si>
  <si>
    <t>859,73</t>
  </si>
  <si>
    <t>91336</t>
  </si>
  <si>
    <t>KIT DE PORTA DE MADEIRA TIPO MEXICANA, MACIÇA (PESADA OU SUPERPESADA), PADRÃO MÉDIO, 80X210CM, ESPESSURA DE 3CM, ITENS INCLUSOS: DOBRADIÇAS, MONTAGEM E INSTALAÇÃO DO BATENTE, SEM FECHADURA - FORNECIMENTO E INSTALAÇÃO. AF_12/2019</t>
  </si>
  <si>
    <t>1.102,57</t>
  </si>
  <si>
    <t>1.130,17</t>
  </si>
  <si>
    <t>91337</t>
  </si>
  <si>
    <t>KIT DE PORTA DE MADEIRA TIPO MEXICANA, MACIÇA (PESADA OU SUPERPESADA), PADRÃO POPULAR, 80X210CM, ESPESSURA DE 3CM, ITENS INCLUSOS: DOBRADIÇAS, MONTAGEM E INSTALAÇÃO DO BATENTE, SEM FECHADURA - FORNECIMENTO E INSTALAÇÃO. AF_12/2019</t>
  </si>
  <si>
    <t>1.056,85</t>
  </si>
  <si>
    <t>1.084,48</t>
  </si>
  <si>
    <t>100659</t>
  </si>
  <si>
    <t>ALIZAR DE 5X1,5CM PARA PORTA FIXADO COM PREGOS, PADRÃO MÉDIO - FORNECIMENTO E INSTALAÇÃO. AF_12/2019</t>
  </si>
  <si>
    <t>100660</t>
  </si>
  <si>
    <t>ALIZAR DE 5X1,5CM PARA PORTA FIXADO COM PREGOS, PADRÃO POPULAR - FORNECIMENTO E INSTALAÇÃO. AF_12/2019</t>
  </si>
  <si>
    <t>5,12</t>
  </si>
  <si>
    <t>100675</t>
  </si>
  <si>
    <t>KIT DE PORTA-PRONTA DE MADEIRA EM ACABAMENTO MELAMÍNICO BRANCO, FOLHA LEVE OU MÉDIA, 90X210, EXCLUSIVE FECHADURA, FIXAÇÃO COM PREENCHIMENTO TOTAL DE ESPUMA EXPANSIVA - FORNECIMENTO E INSTALAÇÃO. AF_12/2019</t>
  </si>
  <si>
    <t>578,69</t>
  </si>
  <si>
    <t>581,28</t>
  </si>
  <si>
    <t>100676</t>
  </si>
  <si>
    <t>BATENTE PARA PORTA COM BANDEIRA, FIXAÇÃO COM PARAFUSO E BUCHA. AF_12/2019</t>
  </si>
  <si>
    <t>131,14</t>
  </si>
  <si>
    <t>139,39</t>
  </si>
  <si>
    <t>100678</t>
  </si>
  <si>
    <t>KIT DE PORTA DE MADEIRA PARA VERNIZ, SEMI-OCA (LEVE OU MÉDIA), PADRÃO MÉDIO, 60X210CM, ESPESSURA DE 3,5CM, ITENS INCLUSOS: DOBRADIÇAS, MONTAGEM E INSTALAÇÃO DE BATENTE, FECHADURA COM EXECUÇÃO DO FURO - FORNECIMENTO E INSTALAÇÃO. AF_12/2019</t>
  </si>
  <si>
    <t>651,13</t>
  </si>
  <si>
    <t>678,27</t>
  </si>
  <si>
    <t>100679</t>
  </si>
  <si>
    <t>KIT DE PORTA DE MADEIRA PARA VERNIZ, SEMI-OCA (LEVE OU MÉDIA), PADRÃO POPULAR, 60X210CM, ESPESSURA DE 3,5CM, ITENS INCLUSOS: DOBRADIÇAS, MONTAGEM E INSTALAÇÃO DE BATENTE, FECHADURA COM EXECUÇÃO DO FURO - FORNECIMENTO E INSTALAÇÃO. AF_12/2019</t>
  </si>
  <si>
    <t>570,59</t>
  </si>
  <si>
    <t>597,75</t>
  </si>
  <si>
    <t>100680</t>
  </si>
  <si>
    <t>KIT DE PORTA DE MADEIRA PARA VERNIZ, SEMI-OCA (LEVE OU MÉDIA), PADRÃO MÉDIO, 70X210CM, ESPESSURA DE 3,5CM, ITENS INCLUSOS: DOBRADIÇAS, MONTAGEM E INSTALAÇÃO DE BATENTE, FECHADURA COM EXECUÇÃO DO FURO - FORNECIMENTO E INSTALAÇÃO. AF_12/2019</t>
  </si>
  <si>
    <t>657,83</t>
  </si>
  <si>
    <t>685,53</t>
  </si>
  <si>
    <t>100681</t>
  </si>
  <si>
    <t>KIT DE PORTA DE MADEIRA FRISADA, SEMI-OCA (LEVE OU MÉDIA), PADRÃO MÉDIO, 70X210CM, ESPESSURA DE 3CM, ITENS INCLUSOS: DOBRADIÇAS, MONTAGEM E INSTALAÇÃO DE BATENTE, FECHADURA COM EXECUÇÃO DO FURO - FORNECIMENTO E INSTALAÇÃO. AF_12/2019</t>
  </si>
  <si>
    <t>674,16</t>
  </si>
  <si>
    <t>701,86</t>
  </si>
  <si>
    <t>100682</t>
  </si>
  <si>
    <t>KIT DE PORTA DE MADEIRA FRISADA, SEMI-OCA (LEVE OU MÉDIA), PADRÃO POPULAR, 70X210CM, ESPESSURA DE 3CM, ITENS INCLUSOS: DOBRADIÇAS, MONTAGEM E INSTALAÇÃO DE BATENTE, FECHADURA COM EXECUÇÃO DO FURO - FORNECIMENTO E INSTALAÇÃO. AF_12/2019</t>
  </si>
  <si>
    <t>581,57</t>
  </si>
  <si>
    <t>609,30</t>
  </si>
  <si>
    <t>100683</t>
  </si>
  <si>
    <t>KIT DE PORTA DE MADEIRA PARA VERNIZ, SEMI-OCA (LEVE OU MÉDIA), PADRÃO MÉDIO, 80X210CM, ESPESSURA DE 3,5CM, ITENS INCLUSOS: DOBRADIÇAS, MONTAGEM E INSTALAÇÃO DE BATENTE, FECHADURA COM EXECUÇÃO DO FURO - FORNECIMENTO E INSTALAÇÃO. AF_12/2019</t>
  </si>
  <si>
    <t>711,77</t>
  </si>
  <si>
    <t>740,91</t>
  </si>
  <si>
    <t>100684</t>
  </si>
  <si>
    <t>KIT DE PORTA DE MADEIRA PARA VERNIZ, SEMI-OCA (LEVE OU MÉDIA), PADRÃO POPULAR, 80X210CM, ESPESSURA DE 3,5CM, ITENS INCLUSOS: DOBRADIÇAS, MONTAGEM E INSTALAÇÃO DE BATENTE, FECHADURA COM EXECUÇÃO DO FURO - FORNECIMENTO E INSTALAÇÃO. AF_12/2019</t>
  </si>
  <si>
    <t>614,92</t>
  </si>
  <si>
    <t>644,09</t>
  </si>
  <si>
    <t>100685</t>
  </si>
  <si>
    <t>KIT DE PORTA DE MADEIRA PARA VERNIZ, SEMI-OCA (LEVE OU MÉDIA), PADRÃO MÉDIO, 90X210CM, ESPESSURA DE 3,5CM, ITENS INCLUSOS: DOBRADIÇAS, MONTAGEM E INSTALAÇÃO DE BATENTE, FECHADURA COM EXECUÇÃO DO FURO - FORNECIMENTO E INSTALAÇÃO. AF_12/2019</t>
  </si>
  <si>
    <t>740,71</t>
  </si>
  <si>
    <t>770,40</t>
  </si>
  <si>
    <t>100686</t>
  </si>
  <si>
    <t>KIT DE PORTA DE MADEIRA PARA VERNIZ, SEMI-OCA (LEVE OU MÉDIA), PADRÃO POPULAR, 90X210CM, ESPESSURA DE 3CM, ITENS INCLUSOS: DOBRADIÇAS, MONTAGEM E INSTALAÇÃO DE BATENTE, FECHADURA COM EXECUÇÃO DO FURO - FORNECIMENTO E INSTALAÇÃO. AF_12/2019</t>
  </si>
  <si>
    <t>643,68</t>
  </si>
  <si>
    <t>673,40</t>
  </si>
  <si>
    <t>100687</t>
  </si>
  <si>
    <t>KIT DE PORTA DE MADEIRA FRISADA, SEMI-OCA (LEVE OU MÉDIA), PADRÃO MÉDIO, 60X210CM, ESPESSURA DE 3,5CM, ITENS INCLUSOS: DOBRADIÇAS, MONTAGEM E INSTALAÇÃO DE BATENTE, FECHADURA COM EXECUÇÃO DO FURO - FORNECIMENTO E INSTALAÇÃO. AF_12/2019</t>
  </si>
  <si>
    <t>656,97</t>
  </si>
  <si>
    <t>684,11</t>
  </si>
  <si>
    <t>100688</t>
  </si>
  <si>
    <t>KIT DE PORTA DE MADEIRA FRISADA, SEMI-OCA (LEVE OU MÉDIA), PADRÃO POPULAR, 60X210CM, ESPESSURA DE 3CM, ITENS INCLUSOS: DOBRADIÇAS, MONTAGEM E INSTALAÇÃO DE BATENTE, FECHADURA COM EXECUÇÃO DO FURO - FORNECIMENTO E INSTALAÇÃO. AF_12/2019</t>
  </si>
  <si>
    <t>576,43</t>
  </si>
  <si>
    <t>603,59</t>
  </si>
  <si>
    <t>100689</t>
  </si>
  <si>
    <t>KIT DE PORTA DE MADEIRA FRISADA, SEMI-OCA (LEVE OU MÉDIA), PADRÃO MÉDIO, 80X210CM, ESPESSURA DE 3,5CM, ITENS INCLUSOS: DOBRADIÇAS, MONTAGEM E INSTALAÇÃO DE BATENTE, FECHADURA COM EXECUÇÃO DO FURO - FORNECIMENTO E INSTALAÇÃO. AF_12/2019</t>
  </si>
  <si>
    <t>715,67</t>
  </si>
  <si>
    <t>744,81</t>
  </si>
  <si>
    <t>100690</t>
  </si>
  <si>
    <t>KIT DE PORTA DE MADEIRA FRISADA, SEMI-OCA (LEVE OU MÉDIA), PADRÃO POPULAR, 80X210CM, ESPESSURA DE 3,5CM, ITENS INCLUSOS: DOBRADIÇAS, MONTAGEM E INSTALAÇÃO DE BATENTE, FECHADURA COM EXECUÇÃO DO FURO - FORNECIMENTO E INSTALAÇÃO. AF_12/2019</t>
  </si>
  <si>
    <t>618,82</t>
  </si>
  <si>
    <t>647,99</t>
  </si>
  <si>
    <t>100691</t>
  </si>
  <si>
    <t>KIT DE PORTA DE MADEIRA TIPO VENEZIANA, 80X210CM (ESPESSURA DE 3CM), PADRÃO MÉDIO, ITENS INCLUSOS: DOBRADIÇAS, MONTAGEM E INSTALAÇÃO DE BATENTE, FECHADURA COM EXECUÇÃO DO FURO - FORNECIMENTO E INSTALAÇÃO. AF_12/2019</t>
  </si>
  <si>
    <t>1.014,45</t>
  </si>
  <si>
    <t>1.043,59</t>
  </si>
  <si>
    <t>100692</t>
  </si>
  <si>
    <t>KIT DE PORTA DE MADEIRA TIPO VENEZIANA, 80X210CM (ESPESSURA DE 3CM), PADRÃO POPULAR, ITENS INCLUSOS: DOBRADIÇAS, MONTAGEM E INSTALAÇÃO DE BATENTE, FECHADURA COM EXECUÇÃO DO FURO - FORNECIMENTO E INSTALAÇÃO. AF_12/2019</t>
  </si>
  <si>
    <t>917,60</t>
  </si>
  <si>
    <t>946,77</t>
  </si>
  <si>
    <t>100693</t>
  </si>
  <si>
    <t>KIT DE PORTA DE MADEIRA TIPO MEXICANA, MACIÇA (PESADA OU SUPERPESADA), PADRÃO MÉDIO, 80X210CM, ESPESSURA DE 3,5CM, ITENS INCLUSOS: DOBRADIÇAS, MONTAGEM E INSTALAÇÃO DE BATENTE, FECHADURA COM EXECUÇÃO DO FURO - FORNECIMENTO E INSTALAÇÃO. AF_12/2019</t>
  </si>
  <si>
    <t>1.236,93</t>
  </si>
  <si>
    <t>1.268,34</t>
  </si>
  <si>
    <t>100694</t>
  </si>
  <si>
    <t>KIT DE PORTA DE MADEIRA TIPO MEXICANA, MACIÇA (PESADA OU SUPERPESADA), PADRÃO POPULAR, 80X210CM, ESPESSURA DE 3,5CM, ITENS INCLUSOS: DOBRADIÇAS, MONTAGEM E INSTALAÇÃO DE BATENTE, FECHADURA COM EXECUÇÃO DO FURO - FORNECIMENTO E INSTALAÇÃO. AF_12/2019</t>
  </si>
  <si>
    <t>1.140,08</t>
  </si>
  <si>
    <t>1.171,52</t>
  </si>
  <si>
    <t>100695</t>
  </si>
  <si>
    <t>RECOLOCAÇÃO DE FOLHAS DE PORTA DE MADEIRA LEVE OU MÉDIA DE 60CM DE LARGURA, CONSIDERANDO REAPROVEITAMENTO DO MATERIAL. AF_12/2019</t>
  </si>
  <si>
    <t>53,79</t>
  </si>
  <si>
    <t>100696</t>
  </si>
  <si>
    <t>RECOLOCAÇÃO DE FOLHAS DE PORTA DE MADEIRA LEVE OU MÉDIA DE 70CM DE LARGURA, CONSIDERANDO REAPROVEITAMENTO DO MATERIAL. AF_12/2019</t>
  </si>
  <si>
    <t>59,77</t>
  </si>
  <si>
    <t>100697</t>
  </si>
  <si>
    <t>RECOLOCAÇÃO DE FOLHAS DE PORTA DE MADEIRA LEVE OU MÉDIA DE 80CM DE LARGURA, CONSIDERANDO REAPROVEITAMENTO DO MATERIAL. AF_12/2019</t>
  </si>
  <si>
    <t>58,80</t>
  </si>
  <si>
    <t>100698</t>
  </si>
  <si>
    <t>RECOLOCAÇÃO DE FOLHAS DE PORTA DE MADEIRA LEVE OU MÉDIA DE 90CM DE LARGURA, CONSIDERANDO REAPROVEITAMENTO DO MATERIAL. AF_12/2019</t>
  </si>
  <si>
    <t>64,17</t>
  </si>
  <si>
    <t>71,81</t>
  </si>
  <si>
    <t>100699</t>
  </si>
  <si>
    <t>RECOLOCAÇÃO DE FOLHAS DE PORTA DE MADEIRA PESADA OU SUPERPESADA DE 80CM DE LARGURA, CONSIDERANDO REAPROVEITAMENTO DO MATERIAL. AF_12/2019</t>
  </si>
  <si>
    <t>86,58</t>
  </si>
  <si>
    <t>100700</t>
  </si>
  <si>
    <t>PORTA DE MADEIRA COMPENSADA LISA PARA PINTURA, 120X210X3,5CM, 2 FOLHAS, INCLUSO ADUELA 2A, ALIZAR 2A E DOBRADIÇAS. AF_12/2019</t>
  </si>
  <si>
    <t>531,10</t>
  </si>
  <si>
    <t>548,75</t>
  </si>
  <si>
    <t>100712</t>
  </si>
  <si>
    <t>KIT DE PORTA DE MADEIRA PARA VERNIZ, SEMI-OCA (LEVE OU MÉDIA), PADRÃO POPULAR, 70X210CM, ESPESSURA DE 3,5CM, ITENS INCLUSOS: DOBRADIÇAS, MONTAGEM E INSTALAÇÃO DE BATENTE, FECHADURA COM EXECUÇÃO DO FURO - FORNECIMENTO E INSTALAÇÃO. AF_12/2019</t>
  </si>
  <si>
    <t>565,24</t>
  </si>
  <si>
    <t>592,97</t>
  </si>
  <si>
    <t>100665</t>
  </si>
  <si>
    <t>JANELA DE MADEIRA - CEDRINHO/ANGELIM OU EQUIVALENTE DA REGIÃO - DE ABRIR COM 4 FOLHAS (2 VENEZIANAS E 2 GUILHOTINAS PARA VIDRO), COM BATENTE, ALIZAR E FERRAGENS. EXCLUSIVE VIDROS, ACABAMENTO E CONTRAMARCO. FORNECIMENTO E INSTALAÇÃO. AF_12/2019</t>
  </si>
  <si>
    <t>709,83</t>
  </si>
  <si>
    <t>716,40</t>
  </si>
  <si>
    <t>100666</t>
  </si>
  <si>
    <t>JANELA DE MADEIRA (PINUS/EUCALIPTO OU EQUIV.) DE ABRIR COM 4 FOLHAS (2 VENEZIANAS E 2 GUILHOTINAS PARA VIDRO), COM BATENTE, ALIZAR E FERRAGENS. EXCLUSIVE VIDROS, ACABAMENTO E CONTRAMARCO. FORNECIMENTO E INSTALAÇÃO. AF_12/2019</t>
  </si>
  <si>
    <t>562,60</t>
  </si>
  <si>
    <t>569,17</t>
  </si>
  <si>
    <t>100667</t>
  </si>
  <si>
    <t>JANELA DE MADEIRA (IMBUIA/CEDRO OU EQUIV.) DE ABRIR COM 4 FOLHAS (2 VENEZIANAS E 2 GUILHOTINAS PARA VIDRO), COM BATENTE, ALIZAR E FERRAGENS. EXCLUSIVE VIDROS, ACABAMENTO E CONTRAMARCO. FORNECIMENTO E INSTALAÇÃO. AF_12/2019</t>
  </si>
  <si>
    <t>917,96</t>
  </si>
  <si>
    <t>924,53</t>
  </si>
  <si>
    <t>100668</t>
  </si>
  <si>
    <t>JANELA DE MADEIRA (CEDRINHO/ANGELIM OU EQUIV.) TIPO MAXIM-AR, PARA VIDRO, COM BATENTE, ALIZAR E FERRAGENS. EXCLUSIVE VIDRO, ACABAMENTO E CONTRAMARCO. FORNECIMENTO E INSTALAÇÃO. AF_12/2019</t>
  </si>
  <si>
    <t>1.113,08</t>
  </si>
  <si>
    <t>1.127,85</t>
  </si>
  <si>
    <t>100669</t>
  </si>
  <si>
    <t>JANELA DE MADEIRA (PINUS/EUCALIPTO OU EQUIV.) TIPO BASCULANTE COM 2 FOLHAS PARA VIDRO, COM BATENTE, ALIZAR E FERRAGENS. EXCLUSIVE VIDROS, ACABAMENTO E CONTRAMARCO. FORNECIMENTO E INSTALAÇÃO. AF_12/2019</t>
  </si>
  <si>
    <t>662,29</t>
  </si>
  <si>
    <t>671,75</t>
  </si>
  <si>
    <t>100670</t>
  </si>
  <si>
    <t>JANELA DE MADEIRA (CEDRINHO/ANGELIM OU EQUIV.) DE CORRER COM 6 FOLHAS (2 VENEZ. FIXAS, 2 VENEZ. DE CORRER E 2 DE CORRER PARA VIDRO), COM BATENTE, ALIZAR E FERRAGENS. EXCLUSIVE VIDROS, ACABAMENTO E CONTRAMARCO. FORNECIMENTO E INSTALAÇÃO. AF_12/2019</t>
  </si>
  <si>
    <t>881,94</t>
  </si>
  <si>
    <t>889,25</t>
  </si>
  <si>
    <t>100671</t>
  </si>
  <si>
    <t>JANELA DE MADEIRA (IMBUIA/CEDRO OU EQUIV) DE CORRER COM 6 FOLHAS (2 VENEZIANAS FIXAS, 2 VENEZIANAS DE CORRER E 2 DE CORRER PARA VIDRO), COM BATENTE, ALIZAR E FERRAGENS. EXCLUSIVE VIDROS, ACABAMENTO E CONTRAMARCO. FORNECIMENTO E INSTALAÇÃO. AF_12/2019</t>
  </si>
  <si>
    <t>1.093,49</t>
  </si>
  <si>
    <t>1.100,80</t>
  </si>
  <si>
    <t>100672</t>
  </si>
  <si>
    <t>JANELA DE MADEIRA (PINUS/EUCALIPTO OU EQUIV.) DE CORRER COM 6 FOLHAS (2 VENEZ. FIXAS, 2 VENEZ. DE CORRER E 2 DE CORRER PARA VIDRO), COM BATENTE, ALIZAR E FERRAGENS. EXCLUSIVE VIDROS, ACABAMENTO E CONTRAMARCO. FORNECIMENTO EINSTALAÇÃO. AF_12/2019</t>
  </si>
  <si>
    <t>707,48</t>
  </si>
  <si>
    <t>714,79</t>
  </si>
  <si>
    <t>100701</t>
  </si>
  <si>
    <t>PORTA DE FERRO, DE ABRIR, TIPO GRADE COM CHAPA, COM GUARNIÇÕES. AF_12/2019</t>
  </si>
  <si>
    <t>321,80</t>
  </si>
  <si>
    <t>94559</t>
  </si>
  <si>
    <t>JANELA DE AÇO TIPO BASCULANTE PARA VIDROS, COM BATENTE, FERRAGENS E PINTURA ANTICORROSIVA. EXCLUSIVE VIDROS, ACABAMENTO, ALIZAR E CONTRAMARCO. FORNECIMENTO E INSTALAÇÃO. AF_12/2019</t>
  </si>
  <si>
    <t>585,31</t>
  </si>
  <si>
    <t>599,50</t>
  </si>
  <si>
    <t>94560</t>
  </si>
  <si>
    <t>JANELA DE AÇO DE CORRER COM 2 FOLHAS PARA VIDRO, COM VIDROS, BATENTE, FERRAGENS E PINTURAS ANTICORROSIVA E DE ACABAMENTO. EXCLUSIVE ALIZAR E CONTRAMARCO. FORNECIMENTO E INSTALAÇÃO. AF_12/2019</t>
  </si>
  <si>
    <t>535,51</t>
  </si>
  <si>
    <t>540,79</t>
  </si>
  <si>
    <t>94562</t>
  </si>
  <si>
    <t>JANELA DE AÇO DE CORRER COM 4 FOLHAS PARA VIDRO, COM BATENTE, FERRAGENS E PINTURA ANTICORROSIVA. EXCLUSIVE VIDROS, ALIZAR E CONTRAMARCO. FORNECIMENTO E INSTALAÇÃO. AF_12/2019</t>
  </si>
  <si>
    <t>561,77</t>
  </si>
  <si>
    <t>568,26</t>
  </si>
  <si>
    <t>94563</t>
  </si>
  <si>
    <t>JANELA DE AÇO DE CORRER COM 6 FOLHAS (4 VENEZIANAS E 2 PARA VIDRO), COM VIDROS, BATENTE, FERRAGENS E PINTURAS ANTICORROSIVA E DE ACABAMENTO. EXCLUSIVE ALIZAR E CONTRAMARCO. FORNECIMENTO E INSTALAÇÃO. AF_12/2019</t>
  </si>
  <si>
    <t>706,43</t>
  </si>
  <si>
    <t>713,81</t>
  </si>
  <si>
    <t>94587</t>
  </si>
  <si>
    <t>CONTRAMARCO DE AÇO, FIXAÇÃO COM ARGAMASSA - FORNECIMENTO E INSTALAÇÃO. AF_12/2019</t>
  </si>
  <si>
    <t>44,23</t>
  </si>
  <si>
    <t>94588</t>
  </si>
  <si>
    <t>CONTRAMARCO DE AÇO, FIXAÇÃO COM PARAFUSO - FORNECIMENTO E INSTALAÇÃO. AF_12/2019</t>
  </si>
  <si>
    <t>38,78</t>
  </si>
  <si>
    <t>99837</t>
  </si>
  <si>
    <t>GUARDA-CORPO DE AÇO GALVANIZADO DE 1,10M, MONTANTES TUBULARES DE 1.1/4" ESPAÇADOS DE 1,20M, TRAVESSA SUPERIOR DE 1.1/2", GRADIL FORMADO POR TUBOS HORIZONTAIS DE 1" E VERTICAIS DE 3/4", FIXADO COM CHUMBADOR MECÂNICO. AF_04/2019_P</t>
  </si>
  <si>
    <t>439,08</t>
  </si>
  <si>
    <t>459,64</t>
  </si>
  <si>
    <t>99839</t>
  </si>
  <si>
    <t>GUARDA-CORPO DE AÇO GALVANIZADO DE 1,10M DE ALTURA, MONTANTES TUBULARES DE 1.1/2 ESPAÇADOS DE 1,20M, TRAVESSA SUPERIOR DE 2, GRADIL FORMADO POR BARRAS CHATAS EM FERRO DE 32X4,8MM, FIXADO COM CHUMBADOR MECÂNICO. AF_04/2019_P</t>
  </si>
  <si>
    <t>362,79</t>
  </si>
  <si>
    <t>384,36</t>
  </si>
  <si>
    <t>99841</t>
  </si>
  <si>
    <t>GUARDA-CORPO PANORÂMICO COM PERFIS DE ALUMÍNIO E VIDRO LAMINADO 8 MM, FIXADO COM CHUMBADOR MECÂNICO. AF_04/2019_P</t>
  </si>
  <si>
    <t>1.012,59</t>
  </si>
  <si>
    <t>1.025,10</t>
  </si>
  <si>
    <t>99855</t>
  </si>
  <si>
    <t>CORRIMÃO SIMPLES, DIÂMETRO EXTERNO = 1 1/2", EM AÇO GALVANIZADO. AF_04/2019_P</t>
  </si>
  <si>
    <t>79,32</t>
  </si>
  <si>
    <t>99857</t>
  </si>
  <si>
    <t>CORRIMÃO SIMPLES, DIÂMETRO EXTERNO = 1 1/2", EM ALUMÍNIO. AF_04/2019_P</t>
  </si>
  <si>
    <t>65,19</t>
  </si>
  <si>
    <t>70,16</t>
  </si>
  <si>
    <t>99861</t>
  </si>
  <si>
    <t>GRADIL EM FERRO FIXADO EM VÃOS DE JANELAS, FORMADO POR BARRAS CHATAS DE 25X4,8 MM. AF_04/2019</t>
  </si>
  <si>
    <t>443,38</t>
  </si>
  <si>
    <t>475,11</t>
  </si>
  <si>
    <t>99862</t>
  </si>
  <si>
    <t>GRADIL EM ALUMÍNIO FIXADO EM VÃOS DE JANELAS, FORMADO POR TUBOS DE 3/4". AF_04/2019</t>
  </si>
  <si>
    <t>440,45</t>
  </si>
  <si>
    <t>473,43</t>
  </si>
  <si>
    <t>90838</t>
  </si>
  <si>
    <t>PORTA CORTA-FOGO 90X210X4CM - FORNECIMENTO E INSTALAÇÃO. AF_12/2019</t>
  </si>
  <si>
    <t>740,04</t>
  </si>
  <si>
    <t>751,09</t>
  </si>
  <si>
    <t>91338</t>
  </si>
  <si>
    <t>PORTA DE ALUMÍNIO DE ABRIR COM LAMBRI, COM GUARNIÇÃO, FIXAÇÃO COM PARAFUSOS - FORNECIMENTO E INSTALAÇÃO. AF_12/2019</t>
  </si>
  <si>
    <t>648,81</t>
  </si>
  <si>
    <t>649,89</t>
  </si>
  <si>
    <t>91341</t>
  </si>
  <si>
    <t>PORTA EM ALUMÍNIO DE ABRIR TIPO VENEZIANA COM GUARNIÇÃO, FIXAÇÃO COM PARAFUSOS - FORNECIMENTO E INSTALAÇÃO. AF_12/2019</t>
  </si>
  <si>
    <t>470,73</t>
  </si>
  <si>
    <t>471,89</t>
  </si>
  <si>
    <t>94805</t>
  </si>
  <si>
    <t>PORTA DE ALUMÍNIO DE ABRIR PARA VIDRO SEM GUARNIÇÃO, 87X210CM, FIXAÇÃO COM PARAFUSOS, INCLUSIVE VIDROS - FORNECIMENTO E INSTALAÇÃO. AF_12/2019</t>
  </si>
  <si>
    <t>777,34</t>
  </si>
  <si>
    <t>779,32</t>
  </si>
  <si>
    <t>94806</t>
  </si>
  <si>
    <t>PORTA EM AÇO DE ABRIR PARA VIDRO SEM GUARNIÇÃO, 87X210CM, FIXAÇÃO COM PARAFUSOS, EXCLUSIVE VIDROS - FORNECIMENTO E INSTALAÇÃO. AF_12/2019</t>
  </si>
  <si>
    <t>351,17</t>
  </si>
  <si>
    <t>353,97</t>
  </si>
  <si>
    <t>94807</t>
  </si>
  <si>
    <t>PORTA EM AÇO DE ABRIR TIPO VENEZIANA SEM GUARNIÇÃO, 87X210CM, FIXAÇÃO COM PARAFUSOS - FORNECIMENTO E INSTALAÇÃO. AF_12/2019</t>
  </si>
  <si>
    <t>419,41</t>
  </si>
  <si>
    <t>422,36</t>
  </si>
  <si>
    <t>100702</t>
  </si>
  <si>
    <t>PORTA DE CORRER DE ALUMÍNIO, COM DUAS FOLHAS PARA VIDRO, INCLUSO VIDRO LISO INCOLOR, FECHADURA E PUXADOR, SEM ALIZAR. AF_12/2019</t>
  </si>
  <si>
    <t>394,37</t>
  </si>
  <si>
    <t>395,23</t>
  </si>
  <si>
    <t>84885</t>
  </si>
  <si>
    <t>397,27</t>
  </si>
  <si>
    <t>430,87</t>
  </si>
  <si>
    <t>84886</t>
  </si>
  <si>
    <t>666,78</t>
  </si>
  <si>
    <t>668,79</t>
  </si>
  <si>
    <t>100703</t>
  </si>
  <si>
    <t>PUXADOR CENTRAL PARA ESQUADRIA DE MADEIRA. AF_12/2019</t>
  </si>
  <si>
    <t>26,34</t>
  </si>
  <si>
    <t>100704</t>
  </si>
  <si>
    <t>PORTA CADEADO ZINCADO OXIDADO PRETO COM CADEADO DE AÇO INOX, LARGURA DE *50* MM. AF_12/2019</t>
  </si>
  <si>
    <t>54,40</t>
  </si>
  <si>
    <t>100705</t>
  </si>
  <si>
    <t>TARJETA TIPO LIVRE/OCUPADO PARA PORTA DE BANHEIRO. AF_12/2019</t>
  </si>
  <si>
    <t>61,72</t>
  </si>
  <si>
    <t>100706</t>
  </si>
  <si>
    <t>CREMONA EM LATÃO CROMADO OU POLIDO, COMPLETA. AF_12/2019</t>
  </si>
  <si>
    <t>56,76</t>
  </si>
  <si>
    <t>61,26</t>
  </si>
  <si>
    <t>100707</t>
  </si>
  <si>
    <t>FECHO DE EMBUTIR TIPO UNHA 22CM. AF_12/2019</t>
  </si>
  <si>
    <t>110,84</t>
  </si>
  <si>
    <t>100708</t>
  </si>
  <si>
    <t>FECHO DE EMBUTIR TIPO UNHA 40CM. AF_12/2019</t>
  </si>
  <si>
    <t>138,06</t>
  </si>
  <si>
    <t>100709</t>
  </si>
  <si>
    <t>DOBRADIÇA EM AÇO/FERRO, 3" X 21/2", E=1,9 A 2MM, SEN ANEL, CROMADO OU ZINCADO, TAMPA BOLA, COM PARAFUSOS. AF_12/2019</t>
  </si>
  <si>
    <t>40,10</t>
  </si>
  <si>
    <t>100710</t>
  </si>
  <si>
    <t>DOBRADIÇA TIPO VAI E VEM EM LATÃO POLIDO 3". AF_12/2019</t>
  </si>
  <si>
    <t>81,83</t>
  </si>
  <si>
    <t>86,46</t>
  </si>
  <si>
    <t>72116</t>
  </si>
  <si>
    <t>141,18</t>
  </si>
  <si>
    <t>142,60</t>
  </si>
  <si>
    <t>72117</t>
  </si>
  <si>
    <t>181,72</t>
  </si>
  <si>
    <t>183,31</t>
  </si>
  <si>
    <t>72118</t>
  </si>
  <si>
    <t>139,47</t>
  </si>
  <si>
    <t>141,24</t>
  </si>
  <si>
    <t>72119</t>
  </si>
  <si>
    <t>172,79</t>
  </si>
  <si>
    <t>174,56</t>
  </si>
  <si>
    <t>72120</t>
  </si>
  <si>
    <t>215,27</t>
  </si>
  <si>
    <t>217,04</t>
  </si>
  <si>
    <t>72122</t>
  </si>
  <si>
    <t>155,43</t>
  </si>
  <si>
    <t>157,02</t>
  </si>
  <si>
    <t>72123</t>
  </si>
  <si>
    <t>421,43</t>
  </si>
  <si>
    <t>423,02</t>
  </si>
  <si>
    <t>1.133,95</t>
  </si>
  <si>
    <t>1.134,58</t>
  </si>
  <si>
    <t>532,09</t>
  </si>
  <si>
    <t>541,85</t>
  </si>
  <si>
    <t>570,68</t>
  </si>
  <si>
    <t>577,74</t>
  </si>
  <si>
    <t>84957</t>
  </si>
  <si>
    <t>217,46</t>
  </si>
  <si>
    <t>219,86</t>
  </si>
  <si>
    <t>84959</t>
  </si>
  <si>
    <t>255,46</t>
  </si>
  <si>
    <t>257,86</t>
  </si>
  <si>
    <t>85001</t>
  </si>
  <si>
    <t>242,79</t>
  </si>
  <si>
    <t>245,19</t>
  </si>
  <si>
    <t>85002</t>
  </si>
  <si>
    <t>344,13</t>
  </si>
  <si>
    <t>346,53</t>
  </si>
  <si>
    <t>85004</t>
  </si>
  <si>
    <t>166,79</t>
  </si>
  <si>
    <t>169,19</t>
  </si>
  <si>
    <t>85005</t>
  </si>
  <si>
    <t>487,99</t>
  </si>
  <si>
    <t>492,79</t>
  </si>
  <si>
    <t>94569</t>
  </si>
  <si>
    <t>JANELA DE ALUMÍNIO TIPO MAXIM-AR, COM VIDROS, BATENTE E FERRAGENS. EXCLUSIVE ALIZAR, ACABAMENTO E CONTRAMARCO. FORNECIMENTO E INSTALAÇÃO. AF_12/2019</t>
  </si>
  <si>
    <t>301,37</t>
  </si>
  <si>
    <t>306,55</t>
  </si>
  <si>
    <t>94570</t>
  </si>
  <si>
    <t>JANELA DE ALUMÍNIO DE CORRER COM 2 FOLHAS PARA VIDROS, COM VIDROS, BATENTE, ACABAMENTO COM ACETATO OU BRILHANTE E FERRAGENS. EXCLUSIVE ALIZAR E CONTRAMARCO. FORNECIMENTO E INSTALAÇÃO. AF_12/2019</t>
  </si>
  <si>
    <t>182,65</t>
  </si>
  <si>
    <t>184,23</t>
  </si>
  <si>
    <t>94572</t>
  </si>
  <si>
    <t>JANELA DE ALUMÍNIO DE CORRER COM 3 FOLHAS (2 VENEZIANAS E 1 PARA VIDRO), COM VIDROS, BATENTE E FERRAGENS. EXCLUSIVE ACABAMENTO, ALIZAR E CONTRAMARCO. FORNECIMENTO E INSTALAÇÃO. AF_12/2019</t>
  </si>
  <si>
    <t>271,12</t>
  </si>
  <si>
    <t>273,24</t>
  </si>
  <si>
    <t>94573</t>
  </si>
  <si>
    <t>JANELA DE ALUMÍNIO DE CORRER COM 4 FOLHAS PARA VIDROS, COM VIDROS, BATENTE, ACABAMENTO COM ACETATO OU BRILHANTE E FERRAGENS. EXCLUSIVE ALIZAR E CONTRAMARCO. FORNECIMENTO E INSTALAÇÃO. AF_12/2019</t>
  </si>
  <si>
    <t>213,43</t>
  </si>
  <si>
    <t>216,35</t>
  </si>
  <si>
    <t>94580</t>
  </si>
  <si>
    <t>JANELA DE ALUMÍNIO DE CORRER COM 6 FOLHAS (2 VENEZIANAS FIXAS, 2 VENEZIANAS DE CORRER E 2 PARA VIDRO), COM VIDROS, BATENTE, ACABAMENTO COM ACETATO OU BRILHANTE E FERRAGENS. EXCLUSIVE ALIZAR E CONTRAMARCO. FORNECIMENTO E INSTALAÇÃO. AF_12/2019</t>
  </si>
  <si>
    <t>309,11</t>
  </si>
  <si>
    <t>312,52</t>
  </si>
  <si>
    <t>100674</t>
  </si>
  <si>
    <t>JANELA FIXA DE ALUMÍNIO PARA VIDRO, COM VIDRO, BATENTE E FERRAGENS. EXCLUSIVE ACABAMENTO, ALIZAR E CONTRAMARCO. FORNECIMENTO E INSTALAÇÃO. AF_12/2019</t>
  </si>
  <si>
    <t>200,87</t>
  </si>
  <si>
    <t>203,05</t>
  </si>
  <si>
    <t>101096</t>
  </si>
  <si>
    <t>TUBULÃO A CÉU ABERTO, DIÂMETRO DO FUSTE DE 70CM, ESCAVAÇÃO MANUAL, SEM ALARGAMENTO DE BASE, CONCRETO FEITO EM OBRA E LANÇADO COM JERICA. AF_05/2020</t>
  </si>
  <si>
    <t>1.025,44</t>
  </si>
  <si>
    <t>1.096,26</t>
  </si>
  <si>
    <t>101097</t>
  </si>
  <si>
    <t>TUBULÃO A CÉU ABERTO, DIÂMETRO DO FUSTE DE 80CM, ESCAVAÇÃO MANUAL, SEM ALARGAMENTO DE BASE, CONCRETO FEITO EM OBRA E LANÇADO COM JERICA. AF_05/2020</t>
  </si>
  <si>
    <t>966,49</t>
  </si>
  <si>
    <t>1.029,58</t>
  </si>
  <si>
    <t>101098</t>
  </si>
  <si>
    <t>TUBULÃO A CÉU ABERTO, DIÂMETRO DO FUSTE DE 100CM, ESCAVAÇÃO MANUAL, SEM ALARGAMENTO DE BASE, CONCRETO FEITO EM OBRA E LANÇADO COM JERICA. AF_05/2020</t>
  </si>
  <si>
    <t>888,52</t>
  </si>
  <si>
    <t>940,78</t>
  </si>
  <si>
    <t>101099</t>
  </si>
  <si>
    <t>TUBULÃO A CÉU ABERTO, DIÂMETRO DO FUSTE DE 120CM, ESCAVAÇÃO MANUAL, SEM ALARGAMENTO DE BASE, CONCRETO FEITO EM OBRA E LANÇADO COM JERICA. AF_05/2020</t>
  </si>
  <si>
    <t>809,74</t>
  </si>
  <si>
    <t>854,79</t>
  </si>
  <si>
    <t>101100</t>
  </si>
  <si>
    <t>TUBULÃO A CÉU ABERTO, DIÂMETRO DO FUSTE DE 70CM, ESCAVAÇÃO MECÂNICA, SEM ALARGAMENTO DE BASE, CONCRETO FEITO EM OBRA E LANÇADO COM JERICA. AF_05/2020</t>
  </si>
  <si>
    <t>697,66</t>
  </si>
  <si>
    <t>716,87</t>
  </si>
  <si>
    <t>101101</t>
  </si>
  <si>
    <t>TUBULÃO A CÉU ABERTO, DIÂMETRO DO FUSTE DE 80CM, ESCAVAÇÃO MECÂNICA, SEM ALARGAMENTO DE BASE, CONCRETO FEITO EM OBRA E LANÇADO COM JERICA. AF_05/2020</t>
  </si>
  <si>
    <t>683,41</t>
  </si>
  <si>
    <t>701,74</t>
  </si>
  <si>
    <t>101102</t>
  </si>
  <si>
    <t>TUBULÃO A CÉU ABERTO, DIÂMETRO DO FUSTE DE 100CM, ESCAVAÇÃO MECÂNICA, SEM ALARGAMENTO DE BASE, CONCRETO FEITO EM OBRA E LANÇADO COM JERICA. AF_05/2020</t>
  </si>
  <si>
    <t>666,83</t>
  </si>
  <si>
    <t>683,68</t>
  </si>
  <si>
    <t>101103</t>
  </si>
  <si>
    <t>TUBULÃO A CÉU ABERTO, DIÂMETRO DO FUSTE DE 120CM, ESCAVAÇÃO MECÂNICA, SEM ALARGAMENTO DE BASE, CONCRETO FEITO EM OBRA E LANÇADO COM JERICA. AF_05/2020</t>
  </si>
  <si>
    <t>627,99</t>
  </si>
  <si>
    <t>643,64</t>
  </si>
  <si>
    <t>101104</t>
  </si>
  <si>
    <t>TUBULÃO A CÉU ABERTO, DIÂMETRO DO FUSTE DE 70CM, ESCAVAÇÃO MANUAL, SEM ALARGAMENTO DE BASE, CONCRETO USINADO E LANÇADO COM BOMBA OU DIRETAMENTE DO CAMINHÃO. AF_05/2020</t>
  </si>
  <si>
    <t>946,11</t>
  </si>
  <si>
    <t>1.006,95</t>
  </si>
  <si>
    <t>101105</t>
  </si>
  <si>
    <t>TUBULÃO A CÉU ABERTO, DIÂMETRO DO FUSTE DE 80CM, ESCAVAÇÃO MANUAL, SEM ALARGAMENTO DE BASE, CONCRETO USINADO E LANÇADO COM BOMBA OU DIRETAMENTE DO CAMINHÃO. AF_05/2020</t>
  </si>
  <si>
    <t>888,55</t>
  </si>
  <si>
    <t>941,83</t>
  </si>
  <si>
    <t>101106</t>
  </si>
  <si>
    <t>TUBULÃO A CÉU ABERTO, DIÂMETRO DO FUSTE DE 100CM, ESCAVAÇÃO MANUAL, SEM ALARGAMENTO DE BASE, CONCRETO USINADO E LANÇADO COM BOMBA OU DIRETAMENTE DO CAMINHÃO. AF_05/2020</t>
  </si>
  <si>
    <t>813,00</t>
  </si>
  <si>
    <t>855,75</t>
  </si>
  <si>
    <t>101107</t>
  </si>
  <si>
    <t>TUBULÃO A CÉU ABERTO, DIÂMETRO DO FUSTE DE 120CM, ESCAVAÇÃO MANUAL, SEM ALARGAMENTO DE BASE, CONCRETO USINADO E LANÇADO COM BOMBA OU DIRETAMENTE DO CAMINHÃO. AF_05/2020</t>
  </si>
  <si>
    <t>737,08</t>
  </si>
  <si>
    <t>772,97</t>
  </si>
  <si>
    <t>101108</t>
  </si>
  <si>
    <t>TUBULÃO A CÉU ABERTO, DIÂMETRO DO FUSTE DE 70CM, ESCAVAÇÃO MECÂNICA, SEM ALARGAMENTO DE BASE, CONCRETO USINADO E LANÇADO COM BOMBA OU DIRETAMENTE DO CAMINHÃO. AF_05/2020</t>
  </si>
  <si>
    <t>613,76</t>
  </si>
  <si>
    <t>622,30</t>
  </si>
  <si>
    <t>101109</t>
  </si>
  <si>
    <t>TUBULÃO A CÉU ABERTO, DIÂMETRO DO FUSTE DE 80CM, ESCAVAÇÃO MECÂNICA, SEM ALARGAMENTO DE BASE, CONCRETO USINADO E LANÇADO COM BOMBA OU DIRETAMENTE DO CAMINHÃO. AF_05/2020</t>
  </si>
  <si>
    <t>601,15</t>
  </si>
  <si>
    <t>609,01</t>
  </si>
  <si>
    <t>101110</t>
  </si>
  <si>
    <t>TUBULÃO A CÉU ABERTO, DIÂMETRO DO FUSTE DE 100CM, ESCAVAÇÃO MECÂNICA, SEM ALARGAMENTO DE BASE, CONCRETO USINADO E LANÇADO COM BOMBA OU DIRETAMENTE DO CAMINHÃO. AF_05/2020</t>
  </si>
  <si>
    <t>594,27</t>
  </si>
  <si>
    <t>101111</t>
  </si>
  <si>
    <t>TUBULÃO A CÉU ABERTO, DIÂMETRO DO FUSTE DE 120CM, ESCAVAÇÃO MECÂNICA, SEM ALARGAMENTO DE BASE, CONCRETO USINADO E LANÇADO COM BOMBA OU DIRETAMENTE DO CAMINHÃO. AF_05/2020</t>
  </si>
  <si>
    <t>552,03</t>
  </si>
  <si>
    <t>558,03</t>
  </si>
  <si>
    <t>101112</t>
  </si>
  <si>
    <t>ALARGAMENTO DE BASE DE TUBULÃO A CÉU ABERTO, ESCAVAÇÃO MANUAL, CONCRETO FEITO EM OBRA E LANÇADO COM JERICA. AF_05/2020</t>
  </si>
  <si>
    <t>707,87</t>
  </si>
  <si>
    <t>748,04</t>
  </si>
  <si>
    <t>101113</t>
  </si>
  <si>
    <t>ALARGAMENTO DE BASE DE TUBULÃO A CÉU ABERTO, ESCAVAÇÃO MANUAL, CONCRETO USINADO E LANÇADO COM BOMBA OU DIRETAMENTE DO CAMINHÃO. AF_05/2020</t>
  </si>
  <si>
    <t>630,28</t>
  </si>
  <si>
    <t>660,65</t>
  </si>
  <si>
    <t>95601</t>
  </si>
  <si>
    <t>16,08</t>
  </si>
  <si>
    <t>17,93</t>
  </si>
  <si>
    <t>95602</t>
  </si>
  <si>
    <t>95603</t>
  </si>
  <si>
    <t>26,91</t>
  </si>
  <si>
    <t>95604</t>
  </si>
  <si>
    <t>39,45</t>
  </si>
  <si>
    <t>95605</t>
  </si>
  <si>
    <t>55,56</t>
  </si>
  <si>
    <t>61,86</t>
  </si>
  <si>
    <t>95607</t>
  </si>
  <si>
    <t>95608</t>
  </si>
  <si>
    <t>95609</t>
  </si>
  <si>
    <t>100651</t>
  </si>
  <si>
    <t>ESTACA HÉLICE CONTÍNUA, DIÂMETRO DE 30 CM, INCLUSO CONCRETO FCK=30MPA E ARMADURA MÍNIMA (EXCLUSIVE MOBILIZAÇÃO, DESMOBILIZAÇÃO E BOMBEAMENTO). AF_12/2019</t>
  </si>
  <si>
    <t>88,81</t>
  </si>
  <si>
    <t>90,40</t>
  </si>
  <si>
    <t>100652</t>
  </si>
  <si>
    <t>ESTACA HÉLICE CONTÍNUA , DIÂMETRO DE 50 CM, INCLUSO CONCRETO FCK=30MPA E ARMADURA MÍNIMA (EXCLUSIVE MOBILIZAÇÃO, DESMOBILIZAÇÃO E BOMBEAMENTO). AF_12/2019</t>
  </si>
  <si>
    <t>168,62</t>
  </si>
  <si>
    <t>170,79</t>
  </si>
  <si>
    <t>100653</t>
  </si>
  <si>
    <t>ESTACA HÉLICE CONTÍNUA, DIÂMETRO DE 70 CM, INCLUSO CONCRETO FCK=30MPA E ARMADURA MÍNIMA (EXCLUSIVE MOBILIZAÇÃO, DESMOBILIZAÇÃO E BOMBEAMENTO). AF_12/2019</t>
  </si>
  <si>
    <t>280,94</t>
  </si>
  <si>
    <t>283,75</t>
  </si>
  <si>
    <t>100654</t>
  </si>
  <si>
    <t>ESTACA HÉLICE CONTÍNUA, DIÂMETRO DE 80 CM, INCLUSO CONCRETO FCK=30MPA E ARMADURA MÍNIMA (EXCLUSIVE MOBILIZAÇÃO, DESMOBILIZAÇÃO E BOMBEAMENTO). AF_12/2019.</t>
  </si>
  <si>
    <t>383,50</t>
  </si>
  <si>
    <t>386,95</t>
  </si>
  <si>
    <t>100655</t>
  </si>
  <si>
    <t>ESTACA HÉLICE CONTÍNUA, DIÂMETRO DE 90 CM, INCLUSO CONCRETO FCK=30MPA E ARMADURA MÍNIMA (EXCLUSIVE MOBILIZAÇÃO, DESMOBILIZAÇÃO E BOMBEAMENTO). AF_12/2019.</t>
  </si>
  <si>
    <t>440,77</t>
  </si>
  <si>
    <t>443,87</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</si>
  <si>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</si>
  <si>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</si>
  <si>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</si>
  <si>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</si>
  <si>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90,84</t>
  </si>
  <si>
    <t>100658</t>
  </si>
  <si>
    <t>ESTACA PRÉ-MOLDADA DE CONCRETO CENTRIFUGADO, SEÇÃO CIRCULAR, CAPACIDADE DE 100 TONELADAS, INCLUSO EMENDA (EXCLUSIVE MOBILIZAÇÃO E DESMOBILIZAÇÃO). AF_12/2019</t>
  </si>
  <si>
    <t>202,26</t>
  </si>
  <si>
    <t>204,52</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</si>
  <si>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</si>
  <si>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</si>
  <si>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</si>
  <si>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</si>
  <si>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</si>
  <si>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</si>
  <si>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</si>
  <si>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</si>
  <si>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</si>
  <si>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</si>
  <si>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</si>
  <si>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</si>
  <si>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39,85</t>
  </si>
  <si>
    <t>100897</t>
  </si>
  <si>
    <t>ESTACA ESCAVADA MECANICAMENTE, SEM FLUIDO ESTABILIZANTE, COM 40CM DE DIÂMETRO, CONCRETO LANÇADO POR CAMINHÃO BETONEIRA (EXCLUSIVE MOBILIZAÇÃO E DESMOBILIZAÇÃO). AF_01/2020</t>
  </si>
  <si>
    <t>75,67</t>
  </si>
  <si>
    <t>100898</t>
  </si>
  <si>
    <t>ESTACA ESCAVADA MECANICAMENTE, SEM FLUIDO ESTABILIZANTE, COM 60CM DE DIÂMETRO, CONCRETO LANÇADO POR CAMINHÃO BETONEIRA (EXCLUSIVE MOBILIZAÇÃO E DESMOBILIZAÇÃO). AF_01/2020</t>
  </si>
  <si>
    <t>145,60</t>
  </si>
  <si>
    <t>146,82</t>
  </si>
  <si>
    <t>100899</t>
  </si>
  <si>
    <t>ESTACA ESCAVADA MECANICAMENTE, SEM FLUIDO ESTABILIZANTE, COM 25CM DE DIÂMETRO, CONCRETO LANÇADO MANUALMENTE (EXCLUSIVE MOBILIZAÇÃO E DESMOBILIZAÇÃO). AF_01/2020</t>
  </si>
  <si>
    <t>57,00</t>
  </si>
  <si>
    <t>100900</t>
  </si>
  <si>
    <t>ESTACA ESCAVADA MECANICAMENTE, SEM FLUIDO ESTABILIZANTE, COM 60CM DE DIÂMETRO, CONCRETO LANÇADO POR BOMBA LANÇA (EXCLUSIVE MOBILIZAÇÃO E DESMOBILIZAÇÃO). AF_01/2020</t>
  </si>
  <si>
    <t>166,83</t>
  </si>
  <si>
    <t>168,35</t>
  </si>
  <si>
    <t>100929</t>
  </si>
  <si>
    <t>ESTACA RAÍZ, DIÂMETRO DE 20CM, SEM PRESENÇA DE ROCHA (EXCLUSIVE MOBILIZAÇÃO E DESMOBILIZAÇÃO). AF_03/2020</t>
  </si>
  <si>
    <t>191,60</t>
  </si>
  <si>
    <t>197,26</t>
  </si>
  <si>
    <t>100930</t>
  </si>
  <si>
    <t>ESTACA RAÍZ, DIÂMETRO DE 31CM, SEM PRESENÇA DE ROCHA (EXCLUSIVE MOBILIZAÇÃO E DESMOBILIZAÇÃO). AF_03/2020</t>
  </si>
  <si>
    <t>282,73</t>
  </si>
  <si>
    <t>291,03</t>
  </si>
  <si>
    <t>100931</t>
  </si>
  <si>
    <t>ESTACA RAÍZ, DIÂMETRO DE 40CM, SEM PRESENÇA DE ROCHA (EXCLUSIVE MOBILIZAÇÃO E DESMOBILIZAÇÃO). AF_03/2020</t>
  </si>
  <si>
    <t>359,77</t>
  </si>
  <si>
    <t>370,77</t>
  </si>
  <si>
    <t>100932</t>
  </si>
  <si>
    <t>ESTACA RAÍZ, DIÂMETRO DE 45CM, SEM PRESENÇA DE ROCHA (EXCLUSIVE MOBILIZAÇÃO E DESMOBILIZAÇÃO). AF_03/2020</t>
  </si>
  <si>
    <t>483,76</t>
  </si>
  <si>
    <t>497,03</t>
  </si>
  <si>
    <t>100933</t>
  </si>
  <si>
    <t>ESTACA RAÍZ, DIÂMETRO DE 20CM, PERFURADA EM ROCHA (EXCLUSIVE MOBILIZAÇÃO E DESMOBILIZAÇÃO). AF_03/2020</t>
  </si>
  <si>
    <t>241,37</t>
  </si>
  <si>
    <t>250,09</t>
  </si>
  <si>
    <t>100934</t>
  </si>
  <si>
    <t>ESTACA RAÍZ, DIÂMETRO DE 31CM, PERFURADA EM ROCHA (EXCLUSIVE MOBILIZAÇÃO E DESMOBILIZAÇÃO). AF_03/2020</t>
  </si>
  <si>
    <t>344,94</t>
  </si>
  <si>
    <t>357,05</t>
  </si>
  <si>
    <t>100935</t>
  </si>
  <si>
    <t>ESTACA RAÍZ, DIÂMETRO DE 40CM, PERFURADA EM ROCHA (EXCLUSIVE MOBILIZAÇÃO E DESMOBILIZAÇÃO). AF_03/2020</t>
  </si>
  <si>
    <t>437,97</t>
  </si>
  <si>
    <t>453,77</t>
  </si>
  <si>
    <t>100936</t>
  </si>
  <si>
    <t>ESTACA RAÍZ, DIÂMETRO DE 45CM, PERFURADA EM ROCHA (EXCLUSIVE MOBILIZAÇÃO E DESMOBILIZAÇÃO). AF_03/2020</t>
  </si>
  <si>
    <t>574,97</t>
  </si>
  <si>
    <t>593,84</t>
  </si>
  <si>
    <t>101173</t>
  </si>
  <si>
    <t>ESTACA BROCA DE CONCRETO, DIÂMETRO DE 20CM, ESCAVAÇÃO MANUAL COM TRADO CONCHA, COM ARMADURA DE ARRANQUE. AF_05/2020</t>
  </si>
  <si>
    <t>44,01</t>
  </si>
  <si>
    <t>46,39</t>
  </si>
  <si>
    <t>101174</t>
  </si>
  <si>
    <t>ESTACA BROCA DE CONCRETO, DIÂMETRO DE 25CM, ESCAVAÇÃO MANUAL COM TRADO CONCHA, COM ARMADURA DE ARRANQUE. AF_05/2020</t>
  </si>
  <si>
    <t>65,00</t>
  </si>
  <si>
    <t>101175</t>
  </si>
  <si>
    <t>ESTACA BROCA DE CONCRETO, DIÂMETRO DE 30CM, ESCAVAÇÃO MANUAL COM TRADO CONCHA, COM ARMADURA DE ARRANQUE. AF_05/2020</t>
  </si>
  <si>
    <t>83,74</t>
  </si>
  <si>
    <t>101176</t>
  </si>
  <si>
    <t>ESTACA BROCA DE CONCRETO, DIÂMETRO DE 30CM, ESCAVAÇÃO MANUAL COM TRADO CONCHA, INTEIRAMENTE ARMADA. AF_05/2020</t>
  </si>
  <si>
    <t>108,67</t>
  </si>
  <si>
    <t>114,83</t>
  </si>
  <si>
    <t>95240</t>
  </si>
  <si>
    <t>95241</t>
  </si>
  <si>
    <t>23,79</t>
  </si>
  <si>
    <t>96616</t>
  </si>
  <si>
    <t>493,97</t>
  </si>
  <si>
    <t>518,44</t>
  </si>
  <si>
    <t>96617</t>
  </si>
  <si>
    <t>14,81</t>
  </si>
  <si>
    <t>96619</t>
  </si>
  <si>
    <t>96620</t>
  </si>
  <si>
    <t>476,07</t>
  </si>
  <si>
    <t>498,43</t>
  </si>
  <si>
    <t>96621</t>
  </si>
  <si>
    <t>173,08</t>
  </si>
  <si>
    <t>182,60</t>
  </si>
  <si>
    <t>96622</t>
  </si>
  <si>
    <t>123,86</t>
  </si>
  <si>
    <t>96623</t>
  </si>
  <si>
    <t>160,82</t>
  </si>
  <si>
    <t>168,91</t>
  </si>
  <si>
    <t>96624</t>
  </si>
  <si>
    <t>LASTRO COM MATERIAL GRANULAR (PEDRA BRITADA N.2), APLICADO EM PISOS OU RADIERS, ESPESSURA DE *10 CM*. AF_08/2017</t>
  </si>
  <si>
    <t>116,15</t>
  </si>
  <si>
    <t>119,04</t>
  </si>
  <si>
    <t>97082</t>
  </si>
  <si>
    <t>43,87</t>
  </si>
  <si>
    <t>97083</t>
  </si>
  <si>
    <t>97084</t>
  </si>
  <si>
    <t>97086</t>
  </si>
  <si>
    <t>83,32</t>
  </si>
  <si>
    <t>91,38</t>
  </si>
  <si>
    <t>97087</t>
  </si>
  <si>
    <t>CAMADA SEPARADORA PARA EXECUÇÃO DE RADIER, EM LONA PLÁSTICA. AF_09/2017</t>
  </si>
  <si>
    <t>1,87</t>
  </si>
  <si>
    <t>97088</t>
  </si>
  <si>
    <t>ARMAÇÃO PARA EXECUÇÃO DE RADIER, COM USO DE TELA Q-92. AF_09/2017</t>
  </si>
  <si>
    <t>11,18</t>
  </si>
  <si>
    <t>11,30</t>
  </si>
  <si>
    <t>97089</t>
  </si>
  <si>
    <t>ARMAÇÃO PARA EXECUÇÃO DE RADIER, COM USO DE TELA Q-113. AF_09/2017</t>
  </si>
  <si>
    <t>10,21</t>
  </si>
  <si>
    <t>97090</t>
  </si>
  <si>
    <t>ARMAÇÃO PARA EXECUÇÃO DE RADIER, COM USO DE TELA Q-138. AF_09/2017</t>
  </si>
  <si>
    <t>97091</t>
  </si>
  <si>
    <t>ARMAÇÃO PARA EXECUÇÃO DE RADIER, COM USO DE TELA Q-159. AF_09/2017</t>
  </si>
  <si>
    <t>97092</t>
  </si>
  <si>
    <t>ARMAÇÃO PARA EXECUÇÃO DE RADIER, COM USO DE TELA Q-196. AF_09/2017</t>
  </si>
  <si>
    <t>9,43</t>
  </si>
  <si>
    <t>97093</t>
  </si>
  <si>
    <t>ARMAÇÃO PARA EXECUÇÃO DE RADIER, COM USO DE TELA Q-283. AF_09/2017</t>
  </si>
  <si>
    <t>97094</t>
  </si>
  <si>
    <t>418,73</t>
  </si>
  <si>
    <t>420,63</t>
  </si>
  <si>
    <t>97095</t>
  </si>
  <si>
    <t>393,17</t>
  </si>
  <si>
    <t>394,83</t>
  </si>
  <si>
    <t>97096</t>
  </si>
  <si>
    <t>380,03</t>
  </si>
  <si>
    <t>381,58</t>
  </si>
  <si>
    <t>97097</t>
  </si>
  <si>
    <t>ACABAMENTO POLIDO PARA PISO DE CONCRETO ARMADO DE ALTA RESISTÊNCIA. AF_09/2017</t>
  </si>
  <si>
    <t>27,11</t>
  </si>
  <si>
    <t>97101</t>
  </si>
  <si>
    <t>EXECUÇÃO DE RADIER, ESPESSURA DE 10 CM, FCK = 30 MPA, COM USO DE FORMAS EM MADEIRA SERRADA. AF_09/2017</t>
  </si>
  <si>
    <t>120,46</t>
  </si>
  <si>
    <t>122,12</t>
  </si>
  <si>
    <t>97102</t>
  </si>
  <si>
    <t>EXECUÇÃO DE RADIER, ESPESSURA DE 15 CM, FCK = 30 MPA, COM USO DE FORMAS EM MADEIRA SERRADA. AF_09/2017</t>
  </si>
  <si>
    <t>139,22</t>
  </si>
  <si>
    <t>141,11</t>
  </si>
  <si>
    <t>97103</t>
  </si>
  <si>
    <t>EXECUÇÃO DE RADIER, ESPESSURA DE 20 CM, FCK = 30 MPA, COM USO DE FORMAS EM MADEIRA SERRADA. AF_09/2017</t>
  </si>
  <si>
    <t>180,82</t>
  </si>
  <si>
    <t>182,96</t>
  </si>
  <si>
    <t>100322</t>
  </si>
  <si>
    <t>LASTRO COM MATERIAL GRANULAR (PEDRA BRITADA N.3), APLICADO EM PISOS OU RADIERS, ESPESSURA DE *10 CM*. AF_07/2019</t>
  </si>
  <si>
    <t>100323</t>
  </si>
  <si>
    <t>LASTRO COM MATERIAL GRANULAR (AREIA MÉDIA), APLICADO EM PISOS OU RADIERS, ESPESSURA DE *10 CM*. AF_07/2019</t>
  </si>
  <si>
    <t>157,67</t>
  </si>
  <si>
    <t>160,56</t>
  </si>
  <si>
    <t>100324</t>
  </si>
  <si>
    <t>LASTRO COM MATERIAL GRANULAR (PEDRA BRITADA N.1 E PEDRA BRITADA N.2), APLICADO EM PISOS OU RADIERS, ESPESSURA DE *10 CM*. AF_07/2019</t>
  </si>
  <si>
    <t>119,03</t>
  </si>
  <si>
    <t>90996</t>
  </si>
  <si>
    <t>12,31</t>
  </si>
  <si>
    <t>90997</t>
  </si>
  <si>
    <t>90998</t>
  </si>
  <si>
    <t>91000</t>
  </si>
  <si>
    <t>14,35</t>
  </si>
  <si>
    <t>15,53</t>
  </si>
  <si>
    <t>91002</t>
  </si>
  <si>
    <t>13,20</t>
  </si>
  <si>
    <t>91003</t>
  </si>
  <si>
    <t>15,28</t>
  </si>
  <si>
    <t>91004</t>
  </si>
  <si>
    <t>91005</t>
  </si>
  <si>
    <t>15,78</t>
  </si>
  <si>
    <t>91006</t>
  </si>
  <si>
    <t>91007</t>
  </si>
  <si>
    <t>10,04</t>
  </si>
  <si>
    <t>91008</t>
  </si>
  <si>
    <t>92263</t>
  </si>
  <si>
    <t>FABRICAÇÃO DE FÔRMA PARA PILARES E ESTRUTURAS SIMILARES, EM CHAPA DE MADEIRA COMPENSADA RESINADA, E = 17 MM. AF_09/2020</t>
  </si>
  <si>
    <t>96,77</t>
  </si>
  <si>
    <t>100,85</t>
  </si>
  <si>
    <t>92264</t>
  </si>
  <si>
    <t>FABRICAÇÃO DE FÔRMA PARA PILARES E ESTRUTURAS SIMILARES, EM CHAPA DE MADEIRA COMPENSADA PLASTIFICADA, E = 18 MM. AF_09/2020</t>
  </si>
  <si>
    <t>117,51</t>
  </si>
  <si>
    <t>121,59</t>
  </si>
  <si>
    <t>92265</t>
  </si>
  <si>
    <t>FABRICAÇÃO DE FÔRMA PARA VIGAS, EM CHAPA DE MADEIRA COMPENSADA RESINADA, E = 17 MM. AF_09/2020</t>
  </si>
  <si>
    <t>70,62</t>
  </si>
  <si>
    <t>73,93</t>
  </si>
  <si>
    <t>92266</t>
  </si>
  <si>
    <t>FABRICAÇÃO DE FÔRMA PARA VIGAS, EM CHAPA DE MADEIRA COMPENSADA PLASTIFICADA, E = 18 MM. AF_09/2020</t>
  </si>
  <si>
    <t>88,41</t>
  </si>
  <si>
    <t>91,72</t>
  </si>
  <si>
    <t>92267</t>
  </si>
  <si>
    <t>FABRICAÇÃO DE FÔRMA PARA LAJES, EM CHAPA DE MADEIRA COMPENSADA RESINADA, E = 17 MM. AF_09/2020</t>
  </si>
  <si>
    <t>92268</t>
  </si>
  <si>
    <t>FABRICAÇÃO DE FÔRMA PARA LAJES, EM CHAPA DE MADEIRA COMPENSADA PLASTIFICADA, E = 18 MM. AF_09/2020</t>
  </si>
  <si>
    <t>43,05</t>
  </si>
  <si>
    <t>92269</t>
  </si>
  <si>
    <t>FABRICAÇÃO DE FÔRMA PARA PILARES E ESTRUTURAS SIMILARES, EM MADEIRA SERRADA, E=25 MM. AF_09/2020</t>
  </si>
  <si>
    <t>112,01</t>
  </si>
  <si>
    <t>92270</t>
  </si>
  <si>
    <t>FABRICAÇÃO DE FÔRMA PARA VIGAS, COM MADEIRA SERRADA, E = 25 MM. AF_09/2020</t>
  </si>
  <si>
    <t>88,72</t>
  </si>
  <si>
    <t>92271</t>
  </si>
  <si>
    <t>FABRICAÇÃO DE FÔRMA PARA LAJES, EM MADEIRA SERRADA, E=25 MM. AF_09/2020</t>
  </si>
  <si>
    <t>48,49</t>
  </si>
  <si>
    <t>48,54</t>
  </si>
  <si>
    <t>92272</t>
  </si>
  <si>
    <t>FABRICAÇÃO DE ESCORAS DE VIGA DO TIPO GARFO, EM MADEIRA. AF_09/2020</t>
  </si>
  <si>
    <t>21,95</t>
  </si>
  <si>
    <t>92273</t>
  </si>
  <si>
    <t>FABRICAÇÃO DE ESCORAS DO TIPO PONTALETE, EM MADEIRA, PARA PÉ-DIREITO SIMPLES. AF_09/2020</t>
  </si>
  <si>
    <t>9,55</t>
  </si>
  <si>
    <t>92409</t>
  </si>
  <si>
    <t>MONTAGEM E DESMONTAGEM DE FÔRMA DE PILARES RETANGULARES E ESTRUTURAS SIMILARES, PÉ-DIREITO SIMPLES, EM MADEIRA SERRADA, 1 UTILIZAÇÃO. AF_09/2020</t>
  </si>
  <si>
    <t>179,23</t>
  </si>
  <si>
    <t>189,61</t>
  </si>
  <si>
    <t>92411</t>
  </si>
  <si>
    <t>MONTAGEM E DESMONTAGEM DE FÔRMA DE PILARES RETANGULARES E ESTRUTURAS SIMILARES, PÉ-DIREITO SIMPLES, EM MADEIRA SERRADA, 2 UTILIZAÇÕES. AF_09/2020</t>
  </si>
  <si>
    <t>117,64</t>
  </si>
  <si>
    <t>92413</t>
  </si>
  <si>
    <t>MONTAGEM E DESMONTAGEM DE FÔRMA DE PILARES RETANGULARES E ESTRUTURAS SIMILARES, PÉ-DIREITO SIMPLES, EM MADEIRA SERRADA, 4 UTILIZAÇÕES. AF_09/2020</t>
  </si>
  <si>
    <t>76,04</t>
  </si>
  <si>
    <t>82,11</t>
  </si>
  <si>
    <t>92415</t>
  </si>
  <si>
    <t>MONTAGEM E DESMONTAGEM DE FÔRMA DE PILARES RETANGULARES E ESTRUTURAS SIMILARES, PÉ-DIREITO SIMPLES, EM CHAPA DE MADEIRA COMPENSADA RESINADA, 2 UTILIZAÇÕES. AF_09/2020</t>
  </si>
  <si>
    <t>84,60</t>
  </si>
  <si>
    <t>89,71</t>
  </si>
  <si>
    <t>92417</t>
  </si>
  <si>
    <t>MONTAGEM E DESMONTAGEM DE FÔRMA DE PILARES RETANGULARES E ESTRUTURAS SIMILARES, PÉ-DIREITO DUPLO, EM CHAPA DE MADEIRA COMPENSADA RESINADA, 2 UTILIZAÇÕES. AF_09/2020</t>
  </si>
  <si>
    <t>100,69</t>
  </si>
  <si>
    <t>92419</t>
  </si>
  <si>
    <t>MONTAGEM E DESMONTAGEM DE FÔRMA DE PILARES RETANGULARES E ESTRUTURAS SIMILARES, PÉ-DIREITO SIMPLES, EM CHAPA DE MADEIRA COMPENSADA RESINADA, 4 UTILIZAÇÕES. AF_09/2020</t>
  </si>
  <si>
    <t>56,89</t>
  </si>
  <si>
    <t>92421</t>
  </si>
  <si>
    <t>MONTAGEM E DESMONTAGEM DE FÔRMA DE PILARES RETANGULARES E ESTRUTURAS SIMILARES, PÉ-DIREITO DUPLO, EM CHAPA DE MADEIRA COMPENSADA RESINADA, 4 UTILIZAÇÕES. AF_09/2020</t>
  </si>
  <si>
    <t>65,86</t>
  </si>
  <si>
    <t>92423</t>
  </si>
  <si>
    <t>MONTAGEM E DESMONTAGEM DE FÔRMA DE PILARES RETANGULARES E ESTRUTURAS SIMILARES, PÉ-DIREITO SIMPLES, EM CHAPA DE MADEIRA COMPENSADA RESINADA, 6 UTILIZAÇÕES. AF_09/2020</t>
  </si>
  <si>
    <t>46,49</t>
  </si>
  <si>
    <t>92425</t>
  </si>
  <si>
    <t>MONTAGEM E DESMONTAGEM DE FÔRMA DE PILARES RETANGULARES E ESTRUTURAS SIMILARES, PÉ-DIREITO DUPLO, EM CHAPA DE MADEIRA COMPENSADA RESINADA, 6 UTILIZAÇÕES. AF_09/2020</t>
  </si>
  <si>
    <t>54,48</t>
  </si>
  <si>
    <t>58,51</t>
  </si>
  <si>
    <t>92427</t>
  </si>
  <si>
    <t>MONTAGEM E DESMONTAGEM DE FÔRMA DE PILARES RETANGULARES E ESTRUTURAS SIMILARES, PÉ-DIREITO SIMPLES, EM CHAPA DE MADEIRA COMPENSADA RESINADA, 8 UTILIZAÇÕES. AF_09/2020</t>
  </si>
  <si>
    <t>38,80</t>
  </si>
  <si>
    <t>92429</t>
  </si>
  <si>
    <t>MONTAGEM E DESMONTAGEM DE FÔRMA DE PILARES RETANGULARES E ESTRUTURAS SIMILARES, PÉ-DIREITO DUPLO, EM CHAPA DE MADEIRA COMPENSADA RESINADA, 8 UTILIZAÇÕES. AF_09/2020</t>
  </si>
  <si>
    <t>48,74</t>
  </si>
  <si>
    <t>92431</t>
  </si>
  <si>
    <t>MONTAGEM E DESMONTAGEM DE FÔRMA DE PILARES RETANGULARES E ESTRUTURAS SIMILARES, PÉ-DIREITO SIMPLES, EM CHAPA DE MADEIRA COMPENSADA PLASTIFICADA, 10 UTILIZAÇÕES. AF_09/2020</t>
  </si>
  <si>
    <t>35,84</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</si>
  <si>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</si>
  <si>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</si>
  <si>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</si>
  <si>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</si>
  <si>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36,11</t>
  </si>
  <si>
    <t>92437</t>
  </si>
  <si>
    <t>MONTAGEM E DESMONTAGEM DE FÔRMA DE PILARES RETANGULARES E ESTRUTURAS SIMILARES, PÉ-DIREITO DUPLO, EM CHAPA DE MADEIRA COMPENSADA PLASTIFICADA, 12 UTILIZAÇÕES. AF_09/2020</t>
  </si>
  <si>
    <t>43,16</t>
  </si>
  <si>
    <t>46,32</t>
  </si>
  <si>
    <t>92439</t>
  </si>
  <si>
    <t>MONTAGEM E DESMONTAGEM DE FÔRMA DE PILARES RETANGULARES E ESTRUTURAS SIMILARES, PÉ-DIREITO SIMPLES, EM CHAPA DE MADEIRA COMPENSADA PLASTIFICADA, 14 UTILIZAÇÕES. AF_09/2020</t>
  </si>
  <si>
    <t>32,75</t>
  </si>
  <si>
    <t>92441</t>
  </si>
  <si>
    <t>MONTAGEM E DESMONTAGEM DE FÔRMA DE PILARES RETANGULARES E ESTRUTURAS SIMILARES, PÉ-DIREITO DUPLO, EM CHAPA DE MADEIRA COMPENSADA PLASTIFICADA, 14 UTILIZAÇÕES. AF_09/2020</t>
  </si>
  <si>
    <t>44,70</t>
  </si>
  <si>
    <t>92443</t>
  </si>
  <si>
    <t>MONTAGEM E DESMONTAGEM DE FÔRMA DE PILARES RETANGULARES E ESTRUTURAS SIMILARES, PÉ-DIREITO SIMPLES, EM CHAPA DE MADEIRA COMPENSADA PLASTIFICADA, 18 UTILIZAÇÕES. AF_09/2020</t>
  </si>
  <si>
    <t>92445</t>
  </si>
  <si>
    <t>MONTAGEM E DESMONTAGEM DE FÔRMA DE PILARES RETANGULARES E ESTRUTURAS SIMILARES, PÉ-DIREITO DUPLO, EM CHAPA DE MADEIRA COMPENSADA PLASTIFICADA, 18 UTILIZAÇÕES. AF_09/2020</t>
  </si>
  <si>
    <t>38,61</t>
  </si>
  <si>
    <t>92446</t>
  </si>
  <si>
    <t>MONTAGEM E DESMONTAGEM DE FÔRMA DE VIGA, ESCORAMENTO COM PONTALETE DE MADEIRA, PÉ-DIREITO SIMPLES, EM MADEIRA SERRADA, 1 UTILIZAÇÃO. AF_09/2020</t>
  </si>
  <si>
    <t>180,52</t>
  </si>
  <si>
    <t>92447</t>
  </si>
  <si>
    <t>MONTAGEM E DESMONTAGEM DE FÔRMA DE VIGA, ESCORAMENTO COM PONTALETE DE MADEIRA, PÉ-DIREITO SIMPLES, EM MADEIRA SERRADA, 2 UTILIZAÇÕES. AF_09/2020</t>
  </si>
  <si>
    <t>121,12</t>
  </si>
  <si>
    <t>128,89</t>
  </si>
  <si>
    <t>92448</t>
  </si>
  <si>
    <t>MONTAGEM E DESMONTAGEM DE FÔRMA DE VIGA, ESCORAMENTO COM PONTALETE DE MADEIRA, PÉ-DIREITO SIMPLES, EM MADEIRA SERRADA, 4 UTILIZAÇÕES. AF_09/2020</t>
  </si>
  <si>
    <t>96,36</t>
  </si>
  <si>
    <t>102,70</t>
  </si>
  <si>
    <t>92449</t>
  </si>
  <si>
    <t>MONTAGEM E DESMONTAGEM DE FÔRMA DE VIGA, ESCORAMENTO COM GARFO DE MADEIRA, PÉ-DIREITO DUPLO, EM CHAPA DE MADEIRA RESINADA, 2 UTILIZAÇÕES. AF_09/2020</t>
  </si>
  <si>
    <t>165,11</t>
  </si>
  <si>
    <t>173,44</t>
  </si>
  <si>
    <t>92450</t>
  </si>
  <si>
    <t>MONTAGEM E DESMONTAGEM DE FÔRMA DE VIGA, ESCORAMENTO METÁLICO, PÉ-DIREITO DUPLO, EM CHAPA DE MADEIRA RESINADA, 2 UTILIZAÇÕES. AF_09/2020</t>
  </si>
  <si>
    <t>201,71</t>
  </si>
  <si>
    <t>209,99</t>
  </si>
  <si>
    <t>92451</t>
  </si>
  <si>
    <t>MONTAGEM E DESMONTAGEM DE FÔRMA DE VIGA, ESCORAMENTO COM GARFO DE MADEIRA, PÉ-DIREITO SIMPLES, EM CHAPA DE MADEIRA RESINADA, 2 UTILIZAÇÕES. AF_09/2020</t>
  </si>
  <si>
    <t>92452</t>
  </si>
  <si>
    <t>MONTAGEM E DESMONTAGEM DE FÔRMA DE VIGA, ESCORAMENTO METÁLICO, PÉ-DIREITO SIMPLES, EM CHAPA DE MADEIRA RESINADA, 2 UTILIZAÇÕES. AF_09/2020</t>
  </si>
  <si>
    <t>102,83</t>
  </si>
  <si>
    <t>109,56</t>
  </si>
  <si>
    <t>92453</t>
  </si>
  <si>
    <t>MONTAGEM E DESMONTAGEM DE FÔRMA DE VIGA, ESCORAMENTO COM GARFO DE MADEIRA, PÉ-DIREITO DUPLO, EM CHAPA DE MADEIRA RESINADA, 4 UTILIZAÇÕES. AF_09/2020</t>
  </si>
  <si>
    <t>142,17</t>
  </si>
  <si>
    <t>92454</t>
  </si>
  <si>
    <t>MONTAGEM E DESMONTAGEM DE FÔRMA DE VIGA, ESCORAMENTO METÁLICO, PÉ-DIREITO DUPLO, EM CHAPA DE MADEIRA RESINADA, 4 UTILIZAÇÕES. AF_09/2020</t>
  </si>
  <si>
    <t>183,17</t>
  </si>
  <si>
    <t>190,29</t>
  </si>
  <si>
    <t>92455</t>
  </si>
  <si>
    <t>MONTAGEM E DESMONTAGEM DE FÔRMA DE VIGA, ESCORAMENTO COM GARFO DE MADEIRA, PÉ-DIREITO SIMPLES, EM CHAPA DE MADEIRA RESINADA, 4 UTILIZAÇÕES. AF_09/2020</t>
  </si>
  <si>
    <t>97,82</t>
  </si>
  <si>
    <t>92456</t>
  </si>
  <si>
    <t>MONTAGEM E DESMONTAGEM DE FÔRMA DE VIGA, ESCORAMENTO METÁLICO, PÉ-DIREITO SIMPLES, EM CHAPA DE MADEIRA RESINADA, 4 UTILIZAÇÕES. AF_09/2020</t>
  </si>
  <si>
    <t>89,93</t>
  </si>
  <si>
    <t>92457</t>
  </si>
  <si>
    <t>MONTAGEM E DESMONTAGEM DE FÔRMA DE VIGA, ESCORAMENTO COM GARFO DE MADEIRA, PÉ-DIREITO DUPLO, EM CHAPA DE MADEIRA RESINADA, 6 UTILIZAÇÕES. AF_09/2020</t>
  </si>
  <si>
    <t>123,71</t>
  </si>
  <si>
    <t>130,04</t>
  </si>
  <si>
    <t>92458</t>
  </si>
  <si>
    <t>171,24</t>
  </si>
  <si>
    <t>177,55</t>
  </si>
  <si>
    <t>92459</t>
  </si>
  <si>
    <t>MONTAGEM E DESMONTAGEM DE FÔRMA DE VIGA, ESCORAMENTO COM GARFO DE MADEIRA, PÉ-DIREITO SIMPLES, EM CHAPA DE MADEIRA RESINADA, 6 UTILIZAÇÕES. AF_09/2020</t>
  </si>
  <si>
    <t>92460</t>
  </si>
  <si>
    <t>MONTAGEM E DESMONTAGEM DE FÔRMA DE VIGA, ESCORAMENTO METÁLICO, PÉ-DIREITO SIMPLES, EM CHAPA DE MADEIRA RESINADA, 6 UTILIZAÇÕES. AF_09/2020</t>
  </si>
  <si>
    <t>69,33</t>
  </si>
  <si>
    <t>92461</t>
  </si>
  <si>
    <t>MONTAGEM E DESMONTAGEM DE FÔRMA DE VIGA, ESCORAMENTO COM GARFO DE MADEIRA, PÉ-DIREITO DUPLO, EM CHAPA DE MADEIRA RESINADA, 8 UTILIZAÇÕES. AF_09/2020</t>
  </si>
  <si>
    <t>114,08</t>
  </si>
  <si>
    <t>119,86</t>
  </si>
  <si>
    <t>92462</t>
  </si>
  <si>
    <t>MONTAGEM E DESMONTAGEM DE FÔRMA DE VIGA, ESCORAMENTO METÁLICO, PÉ-DIREITO DUPLO, EM CHAPA DE MADEIRA RESINADA, 8 UTILIZAÇÕES. AF_09/2020</t>
  </si>
  <si>
    <t>163,55</t>
  </si>
  <si>
    <t>169,25</t>
  </si>
  <si>
    <t>92463</t>
  </si>
  <si>
    <t>MONTAGEM E DESMONTAGEM DE FÔRMA DE VIGA, ESCORAMENTO COM GARFO DE MADEIRA, PÉ-DIREITO SIMPLES, EM CHAPA DE MADEIRA RESINADA, 8 UTILIZAÇÕES. AF_09/2020</t>
  </si>
  <si>
    <t>71,60</t>
  </si>
  <si>
    <t>92464</t>
  </si>
  <si>
    <t>MONTAGEM E DESMONTAGEM DE FÔRMA DE VIGA, ESCORAMENTO METÁLICO, PÉ-DIREITO SIMPLES, EM CHAPA DE MADEIRA RESINADA, 8 UTILIZAÇÕES. AF_09/2020</t>
  </si>
  <si>
    <t>65,32</t>
  </si>
  <si>
    <t>69,78</t>
  </si>
  <si>
    <t>92465</t>
  </si>
  <si>
    <t>MONTAGEM E DESMONTAGEM DE FÔRMA DE VIGA, ESCORAMENTO COM GARFO DE MADEIRA, PÉ-DIREITO DUPLO, EM CHAPA DE MADEIRA PLASTIFICADA, 10 UTILIZAÇÕES. AF_09/2020</t>
  </si>
  <si>
    <t>95,56</t>
  </si>
  <si>
    <t>92466</t>
  </si>
  <si>
    <t>MONTAGEM E DESMONTAGEM DE FÔRMA DE VIGA, ESCORAMENTO METÁLICO, PÉ-DIREITO DUPLO, EM CHAPA DE MADEIRA PLASTIFICADA, 10 UTILIZAÇÕES. AF_09/2020</t>
  </si>
  <si>
    <t>158,34</t>
  </si>
  <si>
    <t>163,43</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</si>
  <si>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</si>
  <si>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</si>
  <si>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</si>
  <si>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</si>
  <si>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60,44</t>
  </si>
  <si>
    <t>92469</t>
  </si>
  <si>
    <t>MONTAGEM E DESMONTAGEM DE FÔRMA DE VIGA, ESCORAMENTO COM GARFO DE MADEIRA, PÉ-DIREITO DUPLO, EM CHAPA DE MADEIRA PLASTIFICADA, 12 UTILIZAÇÕES. AF_09/2020</t>
  </si>
  <si>
    <t>82,62</t>
  </si>
  <si>
    <t>87,02</t>
  </si>
  <si>
    <t>92470</t>
  </si>
  <si>
    <t>MONTAGEM E DESMONTAGEM DE FÔRMA DE VIGA, ESCORAMENTO METÁLICO, PÉ-DIREITO DUPLO, EM CHAPA DE MADEIRA PLASTIFICADA, 12 UTILIZAÇÕES. AF_09/2020</t>
  </si>
  <si>
    <t>153,96</t>
  </si>
  <si>
    <t>158,65</t>
  </si>
  <si>
    <t>92471</t>
  </si>
  <si>
    <t>MONTAGEM E DESMONTAGEM DE FÔRMA DE VIGA, ESCORAMENTO COM GARFO DE MADEIRA, PÉ-DIREITO SIMPLES, EM CHAPA DE MADEIRA PLASTIFICADA, 12 UTILIZAÇÕES. AF_09/2020</t>
  </si>
  <si>
    <t>53,35</t>
  </si>
  <si>
    <t>56,31</t>
  </si>
  <si>
    <t>92472</t>
  </si>
  <si>
    <t>MONTAGEM E DESMONTAGEM DE FÔRMA DE VIGA, ESCORAMENTO METÁLICO, PÉ-DIREITO SIMPLES, EM CHAPA DE MADEIRA PLASTIFICADA, 12 UTILIZAÇÕES. AF_09/2020</t>
  </si>
  <si>
    <t>56,66</t>
  </si>
  <si>
    <t>60,30</t>
  </si>
  <si>
    <t>92473</t>
  </si>
  <si>
    <t>MONTAGEM E DESMONTAGEM DE FÔRMA DE VIGA, ESCORAMENTO COM GARFO DE MADEIRA, PÉ-DIREITO DUPLO, EM CHAPA DE MADEIRA PLASTIFICADA, 14 UTILIZAÇÕES. AF_09/2020</t>
  </si>
  <si>
    <t>80,06</t>
  </si>
  <si>
    <t>92474</t>
  </si>
  <si>
    <t>MONTAGEM E DESMONTAGEM DE FÔRMA DE VIGA, ESCORAMENTO METÁLICO, PÉ-DIREITO DUPLO, EM CHAPA DE MADEIRA PLASTIFICADA, 14 UTILIZAÇÕES. AF_09/2020</t>
  </si>
  <si>
    <t>150,15</t>
  </si>
  <si>
    <t>154,49</t>
  </si>
  <si>
    <t>92475</t>
  </si>
  <si>
    <t>MONTAGEM E DESMONTAGEM DE FÔRMA DE VIGA, ESCORAMENTO COM GARFO DE MADEIRA, PÉ-DIREITO SIMPLES, EM CHAPA DE MADEIRA PLASTIFICADA, 14 UTILIZAÇÕES. AF_09/2020</t>
  </si>
  <si>
    <t>49,13</t>
  </si>
  <si>
    <t>51,86</t>
  </si>
  <si>
    <t>92476</t>
  </si>
  <si>
    <t>MONTAGEM E DESMONTAGEM DE FÔRMA DE VIGA, ESCORAMENTO METÁLICO, PÉ-DIREITO SIMPLES, EM CHAPA DE MADEIRA PLASTIFICADA, 14 UTILIZAÇÕES. AF_09/2020</t>
  </si>
  <si>
    <t>92477</t>
  </si>
  <si>
    <t>MONTAGEM E DESMONTAGEM DE FÔRMA DE VIGA, ESCORAMENTO COM GARFO DE MADEIRA, PÉ-DIREITO DUPLO, EM CHAPA DE MADEIRA PLASTIFICADA, 18 UTILIZAÇÕES. AF_09/2020</t>
  </si>
  <si>
    <t>61,98</t>
  </si>
  <si>
    <t>92478</t>
  </si>
  <si>
    <t>MONTAGEM E DESMONTAGEM DE FÔRMA DE VIGA, ESCORAMENTO METÁLICO, PÉ-DIREITO DUPLO, EM CHAPA DE MADEIRA PLASTIFICADA, 18 UTILIZAÇÕES. AF_09/2020</t>
  </si>
  <si>
    <t>142,73</t>
  </si>
  <si>
    <t>146,40</t>
  </si>
  <si>
    <t>92479</t>
  </si>
  <si>
    <t>MONTAGEM E DESMONTAGEM DE FÔRMA DE VIGA, ESCORAMENTO COM GARFO DE MADEIRA, PÉ-DIREITO SIMPLES, EM CHAPA DE MADEIRA PLASTIFICADA, 18 UTILIZAÇÕES. AF_09/2020</t>
  </si>
  <si>
    <t>40,19</t>
  </si>
  <si>
    <t>42,46</t>
  </si>
  <si>
    <t>92480</t>
  </si>
  <si>
    <t>MONTAGEM E DESMONTAGEM DE FÔRMA DE VIGA, ESCORAMENTO METÁLICO, PÉ-DIREITO SIMPLES, EM CHAPA DE MADEIRA PLASTIFICADA, 18 UTILIZAÇÕES. AF_09/2020</t>
  </si>
  <si>
    <t>47,05</t>
  </si>
  <si>
    <t>92482</t>
  </si>
  <si>
    <t>MONTAGEM E DESMONTAGEM DE FÔRMA DE LAJE MACIÇA, PÉ-DIREITO SIMPLES, EM MADEIRA SERRADA, 1 UTILIZAÇÃO. AF_09/2020</t>
  </si>
  <si>
    <t>184,41</t>
  </si>
  <si>
    <t>195,45</t>
  </si>
  <si>
    <t>92484</t>
  </si>
  <si>
    <t>MONTAGEM E DESMONTAGEM DE FÔRMA DE LAJE MACIÇA, PÉ-DIREITO SIMPLES, EM MADEIRA SERRADA, 2 UTILIZAÇÕES. AF_09/2020</t>
  </si>
  <si>
    <t>137,74</t>
  </si>
  <si>
    <t>147,48</t>
  </si>
  <si>
    <t>92486</t>
  </si>
  <si>
    <t>MONTAGEM E DESMONTAGEM DE FÔRMA DE LAJE MACIÇA, PÉ-DIREITO SIMPLES, EM MADEIRA SERRADA, 4 UTILIZAÇÕES. AF_09/2020</t>
  </si>
  <si>
    <t>98,27</t>
  </si>
  <si>
    <t>105,82</t>
  </si>
  <si>
    <t>92488</t>
  </si>
  <si>
    <t>MONTAGEM E DESMONTAGEM DE FÔRMA DE LAJE NERVURADA COM CUBETA E ASSOALHO, PÉ-DIREITO DUPLO, EM CHAPA DE MADEIRA COMPENSADA RESINADA, 8 UTILIZAÇÕES. AF_09/2020</t>
  </si>
  <si>
    <t>62,70</t>
  </si>
  <si>
    <t>65,90</t>
  </si>
  <si>
    <t>92490</t>
  </si>
  <si>
    <t>MONTAGEM E DESMONTAGEM DE FÔRMA DE LAJE NERVURADA COM CUBETA E ASSOALHO, PÉ-DIREITO SIMPLES, EM CHAPA DE MADEIRA COMPENSADA RESINADA, 8 UTILIZAÇÕES. AF_09/2020</t>
  </si>
  <si>
    <t>38,62</t>
  </si>
  <si>
    <t>92492</t>
  </si>
  <si>
    <t>MONTAGEM E DESMONTAGEM DE FÔRMA DE LAJE NERVURADA COM CUBETA E ASSOALHO, PÉ-DIREITO DUPLO, EM CHAPA DE MADEIRA COMPENSADA RESINADA, 10 UTILIZAÇÕES. AF_09/2020</t>
  </si>
  <si>
    <t>92494</t>
  </si>
  <si>
    <t>MONTAGEM E DESMONTAGEM DE FÔRMA DE LAJE NERVURADA COM CUBETA E ASSOALHO, PÉ-DIREITO SIMPLES, EM CHAPA DE MADEIRA COMPENSADA RESINADA, 10 UTILIZAÇÕES. AF_09/2020</t>
  </si>
  <si>
    <t>34,43</t>
  </si>
  <si>
    <t>92496</t>
  </si>
  <si>
    <t>MONTAGEM E DESMONTAGEM DE FÔRMA DE LAJE NERVURADA COM CUBETA E ASSOALHO, PÉ-DIREITO DUPLO, EM CHAPA DE MADEIRA COMPENSADA RESINADA, 12 UTILIZAÇÕES. AF_09/2020</t>
  </si>
  <si>
    <t>58,91</t>
  </si>
  <si>
    <t>92498</t>
  </si>
  <si>
    <t>MONTAGEM E DESMONTAGEM DE FÔRMA DE LAJE NERVURADA COM CUBETA E ASSOALHO, PÉ-DIREITO SIMPLES, EM CHAPA DE MADEIRA COMPENSADA RESINADA, 12 UTILIZAÇÕES. AF_09/2020</t>
  </si>
  <si>
    <t>33,14</t>
  </si>
  <si>
    <t>35,23</t>
  </si>
  <si>
    <t>92500</t>
  </si>
  <si>
    <t>MONTAGEM E DESMONTAGEM DE FÔRMA DE LAJE NERVURADA COM CUBETA E ASSOALHO, PÉ-DIREITO DUPLO, EM CHAPA DE MADEIRA COMPENSADA RESINADA, 14 UTILIZAÇÕES. AF_09/2020</t>
  </si>
  <si>
    <t>57,99</t>
  </si>
  <si>
    <t>60,85</t>
  </si>
  <si>
    <t>92502</t>
  </si>
  <si>
    <t>MONTAGEM E DESMONTAGEM DE FÔRMA DE LAJE NERVURADA COM CUBETA E ASSOALHO, PÉ-DIREITO SIMPLES, EM CHAPA DE MADEIRA COMPENSADA RESINADA, 14 UTILIZAÇÕES. AF_09/2020</t>
  </si>
  <si>
    <t>32,39</t>
  </si>
  <si>
    <t>92504</t>
  </si>
  <si>
    <t>MONTAGEM E DESMONTAGEM DE FÔRMA DE LAJE NERVURADA COM CUBETA E ASSOALHO, PÉ-DIREITO DUPLO, EM CHAPA DE MADEIRA COMPENSADA RESINADA, 18 UTILIZAÇÕES. AF_09/2020</t>
  </si>
  <si>
    <t>37,67</t>
  </si>
  <si>
    <t>40,43</t>
  </si>
  <si>
    <t>92506</t>
  </si>
  <si>
    <t>MONTAGEM E DESMONTAGEM DE FÔRMA DE LAJE NERVURADA COM CUBETA E ASSOALHO, PÉ-DIREITO SIMPLES, EM CHAPA DE MADEIRA COMPENSADA RESINADA, 18 UTILIZAÇÕES. AF_09/2020</t>
  </si>
  <si>
    <t>92508</t>
  </si>
  <si>
    <t>MONTAGEM E DESMONTAGEM DE FÔRMA DE LAJE MACIÇA, PÉ-DIREITO DUPLO, EM CHAPA DE MADEIRA COMPENSADA RESINADA, 2 UTILIZAÇÕES. AF_09/2020</t>
  </si>
  <si>
    <t>92510</t>
  </si>
  <si>
    <t>MONTAGEM E DESMONTAGEM DE FÔRMA DE LAJE MACIÇA, PÉ-DIREITO SIMPLES, EM CHAPA DE MADEIRA COMPENSADA RESINADA, 2 UTILIZAÇÕES. AF_09/2020</t>
  </si>
  <si>
    <t>34,88</t>
  </si>
  <si>
    <t>36,75</t>
  </si>
  <si>
    <t>92512</t>
  </si>
  <si>
    <t>MONTAGEM E DESMONTAGEM DE FÔRMA DE LAJE MACIÇA, PÉ-DIREITO DUPLO, EM CHAPA DE MADEIRA COMPENSADA RESINADA, 4 UTILIZAÇÕES. AF_09/2020</t>
  </si>
  <si>
    <t>54,80</t>
  </si>
  <si>
    <t>92514</t>
  </si>
  <si>
    <t>MONTAGEM E DESMONTAGEM DE FÔRMA DE LAJE MACIÇA, PÉ-DIREITO SIMPLES, EM CHAPA DE MADEIRA COMPENSADA RESINADA, 4 UTILIZAÇÕES. AF_09/2020</t>
  </si>
  <si>
    <t>25,06</t>
  </si>
  <si>
    <t>26,48</t>
  </si>
  <si>
    <t>92515</t>
  </si>
  <si>
    <t>MONTAGEM E DESMONTAGEM DE FÔRMA DE LAJE MACIÇA, PÉ-DIREITO DUPLO, EM CHAPA DE MADEIRA COMPENSADA RESINADA, 6 UTILIZAÇÕES. AF_09/2020</t>
  </si>
  <si>
    <t>47,14</t>
  </si>
  <si>
    <t>49,26</t>
  </si>
  <si>
    <t>92518</t>
  </si>
  <si>
    <t>MONTAGEM E DESMONTAGEM DE FÔRMA DE LAJE MACIÇA, PÉ-DIREITO SIMPLES, EM CHAPA DE MADEIRA COMPENSADA RESINADA, 6 UTILIZAÇÕES. AF_09/2020</t>
  </si>
  <si>
    <t>92520</t>
  </si>
  <si>
    <t>MONTAGEM E DESMONTAGEM DE FÔRMA DE LAJE MACIÇA, PÉ-DIREITO DUPLO, EM CHAPA DE MADEIRA COMPENSADA RESINADA, 8 UTILIZAÇÕES. AF_09/2020</t>
  </si>
  <si>
    <t>44,48</t>
  </si>
  <si>
    <t>92522</t>
  </si>
  <si>
    <t>MONTAGEM E DESMONTAGEM DE FÔRMA DE LAJE MACIÇA, PÉ-DIREITO SIMPLES, EM CHAPA DE MADEIRA COMPENSADA RESINADA, 8 UTILIZAÇÕES. AF_09/2020</t>
  </si>
  <si>
    <t>18,85</t>
  </si>
  <si>
    <t>92524</t>
  </si>
  <si>
    <t>MONTAGEM E DESMONTAGEM DE FÔRMA DE LAJE MACIÇA, PÉ-DIREITO DUPLO, EM CHAPA DE MADEIRA COMPENSADA PLASTIFICADA, 10 UTILIZAÇÕES. AF-09/2020</t>
  </si>
  <si>
    <t>44,28</t>
  </si>
  <si>
    <t>92526</t>
  </si>
  <si>
    <t>MONTAGEM E DESMONTAGEM DE FÔRMA DE LAJE MACIÇA, PÉ-DIREITO SIMPLES, EM CHAPA DE MADEIRA COMPENSADA PLASTIFICADA, 10 UTILIZAÇÕES. AF_09/2020</t>
  </si>
  <si>
    <t>20,07</t>
  </si>
  <si>
    <t>92528</t>
  </si>
  <si>
    <t>MONTAGEM E DESMONTAGEM DE FÔRMA DE LAJE MACIÇA, PÉ-DIREITO DUPLO, EM CHAPA DE MADEIRA COMPENSADA PLASTIFICADA, 12 UTILIZAÇÕES. AF_09/2020</t>
  </si>
  <si>
    <t>44,94</t>
  </si>
  <si>
    <t>92530</t>
  </si>
  <si>
    <t>MONTAGEM E DESMONTAGEM DE FÔRMA DE LAJE MACIÇA, PÉ-DIREITO SIMPLES, EM CHAPA DE MADEIRA COMPENSADA PLASTIFICADA, 12 UTILIZAÇÕES. AF_09/2020</t>
  </si>
  <si>
    <t>18,08</t>
  </si>
  <si>
    <t>92532</t>
  </si>
  <si>
    <t>MONTAGEM E DESMONTAGEM DE FÔRMA DE LAJE MACIÇA, PÉ-DIREITO DUPLO, EM CHAPA DE MADEIRA COMPENSADA PLASTIFICADA, 14 UTILIZAÇÕES. AF_09/2020</t>
  </si>
  <si>
    <t>42,28</t>
  </si>
  <si>
    <t>92534</t>
  </si>
  <si>
    <t>MONTAGEM E DESMONTAGEM DE FÔRMA DE LAJE MACIÇA, PÉ-DIREITO SIMPLES, EM CHAPA DE MADEIRA COMPENSADA PLASTIFICADA, 14 UTILIZAÇÕES. AF_09/2020</t>
  </si>
  <si>
    <t>92536</t>
  </si>
  <si>
    <t>MONTAGEM E DESMONTAGEM DE FÔRMA DE LAJE MACIÇA, PÉ-DIREITO DUPLO, EM CHAPA DE MADEIRA COMPENSADA PLASTIFICADA, 18 UTILIZAÇÕES. AF_09/2020</t>
  </si>
  <si>
    <t>40,75</t>
  </si>
  <si>
    <t>92538</t>
  </si>
  <si>
    <t>MONTAGEM E DESMONTAGEM DE FÔRMA DE LAJE MACIÇA, PÉ-DIREITO SIMPLES, EM CHAPA DE MADEIRA COMPENSADA PLASTIFICADA, 18 UTILIZAÇÕES. AF_09/2020</t>
  </si>
  <si>
    <t>16,06</t>
  </si>
  <si>
    <t>96252</t>
  </si>
  <si>
    <t>156,55</t>
  </si>
  <si>
    <t>163,00</t>
  </si>
  <si>
    <t>96257</t>
  </si>
  <si>
    <t>132,57</t>
  </si>
  <si>
    <t>141,41</t>
  </si>
  <si>
    <t>96258</t>
  </si>
  <si>
    <t>124,04</t>
  </si>
  <si>
    <t>132,06</t>
  </si>
  <si>
    <t>96259</t>
  </si>
  <si>
    <t>149,89</t>
  </si>
  <si>
    <t>160,97</t>
  </si>
  <si>
    <t>96529</t>
  </si>
  <si>
    <t>209,24</t>
  </si>
  <si>
    <t>223,20</t>
  </si>
  <si>
    <t>96530</t>
  </si>
  <si>
    <t>104,92</t>
  </si>
  <si>
    <t>109,88</t>
  </si>
  <si>
    <t>96531</t>
  </si>
  <si>
    <t>76,99</t>
  </si>
  <si>
    <t>81,91</t>
  </si>
  <si>
    <t>96532</t>
  </si>
  <si>
    <t>136,36</t>
  </si>
  <si>
    <t>146,87</t>
  </si>
  <si>
    <t>96533</t>
  </si>
  <si>
    <t>71,37</t>
  </si>
  <si>
    <t>96534</t>
  </si>
  <si>
    <t>60,57</t>
  </si>
  <si>
    <t>96535</t>
  </si>
  <si>
    <t>98,41</t>
  </si>
  <si>
    <t>96536</t>
  </si>
  <si>
    <t>47,74</t>
  </si>
  <si>
    <t>51,33</t>
  </si>
  <si>
    <t>96537</t>
  </si>
  <si>
    <t>96538</t>
  </si>
  <si>
    <t>181,66</t>
  </si>
  <si>
    <t>196,70</t>
  </si>
  <si>
    <t>96539</t>
  </si>
  <si>
    <t>80,32</t>
  </si>
  <si>
    <t>86,42</t>
  </si>
  <si>
    <t>96540</t>
  </si>
  <si>
    <t>85,82</t>
  </si>
  <si>
    <t>96541</t>
  </si>
  <si>
    <t>130,26</t>
  </si>
  <si>
    <t>142,21</t>
  </si>
  <si>
    <t>96542</t>
  </si>
  <si>
    <t>61,66</t>
  </si>
  <si>
    <t>67,16</t>
  </si>
  <si>
    <t>96543</t>
  </si>
  <si>
    <t>13,61</t>
  </si>
  <si>
    <t>97747</t>
  </si>
  <si>
    <t>138,88</t>
  </si>
  <si>
    <t>148,78</t>
  </si>
  <si>
    <t>101791</t>
  </si>
  <si>
    <t>FABRICAÇÃO DE ESCORAS DO TIPO PONTALETE, EM MADEIRA, PARA PÉ-DIREITO DUPLO. AF_09/2020</t>
  </si>
  <si>
    <t>15,75</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</si>
  <si>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</si>
  <si>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</si>
  <si>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</si>
  <si>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</si>
  <si>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16,11</t>
  </si>
  <si>
    <t>16,98</t>
  </si>
  <si>
    <t>101969</t>
  </si>
  <si>
    <t>FABRICAÇÃO DE FÔRMA PARA ESCADAS, COM 2 LANCES EM "U" E LAJE PLANA, EM CHAPA DE MADEIRA COMPENSADA PLASTIFICADA, E=18 MM. AF_11/2020</t>
  </si>
  <si>
    <t>105,18</t>
  </si>
  <si>
    <t>101971</t>
  </si>
  <si>
    <t>FABRICAÇÃO DE FÔRMA PARA ESCADAS, COM 2 LANCES EM "U" E LAJE PLANA, EM CHAPA DE MADEIRA COMPENSADA RESINADA, E= 17 MM. AF_11/2020</t>
  </si>
  <si>
    <t>89,13</t>
  </si>
  <si>
    <t>101973</t>
  </si>
  <si>
    <t>FABRICAÇÃO DE FÔRMA PARA ESCADAS, COM 2 LANCES EM "U" E LAJE PLANA, EM MADEIRA SERRADA, E=25 MM. AF_11/2020</t>
  </si>
  <si>
    <t>105,99</t>
  </si>
  <si>
    <t>108,78</t>
  </si>
  <si>
    <t>101974</t>
  </si>
  <si>
    <t>MONTAGEM E DESMONTAGEM DE FÔRMA PARA ESCADAS, COM 2 LANCES EM "U" E LAJE PLANA, EM MADEIRA SERRADA, 1 UTILIZAÇÃO. AF_11/2020</t>
  </si>
  <si>
    <t>293,22</t>
  </si>
  <si>
    <t>314,00</t>
  </si>
  <si>
    <t>101975</t>
  </si>
  <si>
    <t>MONTAGEM E DESMONTAGEM DE FÔRMA PARA ESCADAS, COM 2 LANCES EM "U"  E LAJE PLANA, EM MADEIRA SERRADA, 2 UTILIZAÇÕES. AF_11/2020</t>
  </si>
  <si>
    <t>246,64</t>
  </si>
  <si>
    <t>263,19</t>
  </si>
  <si>
    <t>101977</t>
  </si>
  <si>
    <t>MONTAGEM E DESMONTAGEM DE FÔRMA PARA ESCADAS, COM 2 LANCES EM "U" E LAJE PLANA, EM CHAPA DE MADEIRA COMPENSADA RESINADA, 2 UTILIZAÇÕES. AF_11/2020</t>
  </si>
  <si>
    <t>186,38</t>
  </si>
  <si>
    <t>200,56</t>
  </si>
  <si>
    <t>101980</t>
  </si>
  <si>
    <t>MONTAGEM E DESMONTAGEM DE FÔRMA PARA ESCADAS, COM 2 LANCES EM "U" E LAJE PLANA, EM CHAPA DE MADEIRA COMPENSADA RESINADA, 4 UTILIZAÇÕES. AF_11/2020</t>
  </si>
  <si>
    <t>165,55</t>
  </si>
  <si>
    <t>176,95</t>
  </si>
  <si>
    <t>101981</t>
  </si>
  <si>
    <t>MONTAGEM E DESMONTAGEM DE FÔRMA PARA ESCADAS, COM 2 LANCES EM "U" E LAJE PLANA, EM CHAPA DE MADEIRA COMPENSADA PLASTIFICADA, 6 UTILIZAÇÕES. AF_11/2020</t>
  </si>
  <si>
    <t>138,81</t>
  </si>
  <si>
    <t>148,43</t>
  </si>
  <si>
    <t>101982</t>
  </si>
  <si>
    <t>MONTAGEM E DESMONTAGEM DE FÔRMA PARA ESCADAS, COM 2 LANCES EM "U" E LAJE PLANA, EM CHAPA DE MADEIRA COMPENSADA PLASTIFICADA, 8 UTILIZAÇÕES. AF_11/2020</t>
  </si>
  <si>
    <t>123,41</t>
  </si>
  <si>
    <t>132,28</t>
  </si>
  <si>
    <t>101983</t>
  </si>
  <si>
    <t>MONTAGEM E DESMONTAGEM DE FÔRMA PARA ESCADAS, COM 2 LANCES EM "U" E LAJE PLANA, EM CHAPA DE MADEIRA COMPENSADA PLASTIFICADA, 10 UTILIZAÇÕES. AF_11/2020</t>
  </si>
  <si>
    <t>113,74</t>
  </si>
  <si>
    <t>122,16</t>
  </si>
  <si>
    <t>101985</t>
  </si>
  <si>
    <t>FABRICAÇÃO DE FÔRMA PARA ESCADAS, COM 2 LANCES EM "U" E LAJE CASCATA, EM CHAPA DE MADEIRA COMPENSADA PLASTIFICADA, E=18 MM. AF_11/2020</t>
  </si>
  <si>
    <t>107,64</t>
  </si>
  <si>
    <t>110,63</t>
  </si>
  <si>
    <t>101986</t>
  </si>
  <si>
    <t>FABRICAÇÃO DE FÔRMA PARA ESCADAS, COM 2 LANCES EM "U" E LAJE CASCATA, EM CHAPA DE MADEIRA COMPENSADA RESINADA, E= 17 MM. AF_11/2020</t>
  </si>
  <si>
    <t>84,00</t>
  </si>
  <si>
    <t>86,99</t>
  </si>
  <si>
    <t>101987</t>
  </si>
  <si>
    <t>FABRICAÇÃO DE FÔRMA PARA ESCADAS, COM 2 LANCES EM "U" E LAJE CASCATA, EM MADEIRA SERRADA, E=25 MM. AF_11/2020</t>
  </si>
  <si>
    <t>121,93</t>
  </si>
  <si>
    <t>124,86</t>
  </si>
  <si>
    <t>101988</t>
  </si>
  <si>
    <t>FABRICAÇÃO DE FÔRMA PARA ESCADAS, COM 2 LANCES EM "L" E LAJE PLANA, EM CHAPA DE MADEIRA COMPENSADA PLASTIFICADA, E=18 MM. AF_11/2020</t>
  </si>
  <si>
    <t>110,59</t>
  </si>
  <si>
    <t>113,65</t>
  </si>
  <si>
    <t>101989</t>
  </si>
  <si>
    <t>FABRICAÇÃO DE FÔRMA PARA ESCADAS, COM 2 LANCES EM "L" E LAJE PLANA, EM CHAPA DE MADEIRA COMPENSADA RESINADA, E= 17 MM. AF_11/2020</t>
  </si>
  <si>
    <t>92,23</t>
  </si>
  <si>
    <t>95,29</t>
  </si>
  <si>
    <t>101990</t>
  </si>
  <si>
    <t>FABRICAÇÃO DE FÔRMA PARA ESCADAS, COM 2 LANCES EM "L" E LAJE PLANA, EM MADEIRA SERRADA, E=25 MM. AF_11/2020</t>
  </si>
  <si>
    <t>117,09</t>
  </si>
  <si>
    <t>101991</t>
  </si>
  <si>
    <t>FABRICAÇÃO DE FÔRMA PARA ESCADAS, COM 2 LANCES EM "L" E LAJE CASCATA, EM CHAPA DE MADEIRA COMPENSADA PLASTIFICADA, E=18 MM. AF_11/2020</t>
  </si>
  <si>
    <t>109,22</t>
  </si>
  <si>
    <t>112,66</t>
  </si>
  <si>
    <t>101992</t>
  </si>
  <si>
    <t>FABRICAÇÃO DE FÔRMA PARA ESCADAS, COM 2 LANCES EM "L" E LAJE CASCATA, EM CHAPA DE MADEIRA COMPENSADA RESINADA, E= 17 MM. AF_11/2020</t>
  </si>
  <si>
    <t>86,62</t>
  </si>
  <si>
    <t>90,06</t>
  </si>
  <si>
    <t>101993</t>
  </si>
  <si>
    <t>FABRICAÇÃO DE FÔRMA PARA ESCADAS, COM 2 LANCES EM "L" E LAJE CASCATA, EM MADEIRA SERRADA, E=25 MM. AF_11/2020</t>
  </si>
  <si>
    <t>141,77</t>
  </si>
  <si>
    <t>144,91</t>
  </si>
  <si>
    <t>101994</t>
  </si>
  <si>
    <t>FABRICAÇÃO DE FÔRMA PARA ESCADAS, COM 1 LANCE E LAJE PLANA, EM CHAPA DE MADEIRA COMPENSADA PLASTIFICADA, E=18 MM. AF_11/2020</t>
  </si>
  <si>
    <t>115,91</t>
  </si>
  <si>
    <t>101995</t>
  </si>
  <si>
    <t>FABRICAÇÃO DE FÔRMA PARA ESCADAS, COM 1 LANCE E LAJE PLANA, EM CHAPA DE MADEIRA COMPENSADA RESINADA, E= 17 MM. AF_11/2020</t>
  </si>
  <si>
    <t>98,17</t>
  </si>
  <si>
    <t>101996</t>
  </si>
  <si>
    <t>FABRICAÇÃO DE FÔRMA PARA ESCADAS, COM 1 LANCE E LAJE PLANA, EM MADEIRA SERRADA, E=25 MM. AF_11/2020</t>
  </si>
  <si>
    <t>121,65</t>
  </si>
  <si>
    <t>124,68</t>
  </si>
  <si>
    <t>101997</t>
  </si>
  <si>
    <t>FABRICAÇÃO DE FÔRMA PARA ESCADAS, COM 1 LANCE E LAJE CASCATA, EM CHAPA DE MADEIRA COMPENSADA PLASTIFICADA, E=18 MM. AF_11/2020</t>
  </si>
  <si>
    <t>112,06</t>
  </si>
  <si>
    <t>101998</t>
  </si>
  <si>
    <t>FABRICAÇÃO DE FÔRMA PARA ESCADAS, COM 1 LANCE E LAJE CASCATA, EM CHAPA DE MADEIRA COMPENSADA RESINADA, E= 17 MM. AF_11/2020</t>
  </si>
  <si>
    <t>85,55</t>
  </si>
  <si>
    <t>101999</t>
  </si>
  <si>
    <t>FABRICAÇÃO DE FÔRMA PARA ESCADAS, COM 1 LANCE E LAJE CASCATA, EM MADEIRA SERRADA, E=25 MM. AF_11/2020</t>
  </si>
  <si>
    <t>151,18</t>
  </si>
  <si>
    <t>154,40</t>
  </si>
  <si>
    <t>102000</t>
  </si>
  <si>
    <t>MONTAGEM E DESMONTAGEM DE FÔRMA PARA ESCADAS, COM 2 LANCES EM "U" E LAJE CASCATA, EM MADEIRA SERRADA, 1 UTILIZAÇÃO. AF_11/2020</t>
  </si>
  <si>
    <t>291,42</t>
  </si>
  <si>
    <t>311,64</t>
  </si>
  <si>
    <t>102001</t>
  </si>
  <si>
    <t>MONTAGEM E DESMONTAGEM DE FÔRMA PARA ESCADAS, COM 2 LANCES EM "U" E LAJE CASCATA, EM MADEIRA SERRADA, 2 UTILIZAÇÕES. AF_11/2020</t>
  </si>
  <si>
    <t>247,35</t>
  </si>
  <si>
    <t>263,44</t>
  </si>
  <si>
    <t>102002</t>
  </si>
  <si>
    <t>MONTAGEM E DESMONTAGEM DE FÔRMA PARA ESCADAS, COM 2 LANCES EM "U" E LAJE CASCATA, EM CHAPA DE MADEIRA COMPENSADA RESINADA, 2 UTILIZAÇÕES. AF_11/2020</t>
  </si>
  <si>
    <t>198,13</t>
  </si>
  <si>
    <t>102003</t>
  </si>
  <si>
    <t>MONTAGEM E DESMONTAGEM DE FÔRMA PARA ESCADAS, COM 2 LANCES EM "U" E LAJE CASCATA, EM CHAPA DE MADEIRA COMPENSADA RESINADA, 4 UTILIZAÇÕES. AF_11/2020</t>
  </si>
  <si>
    <t>163,31</t>
  </si>
  <si>
    <t>175,23</t>
  </si>
  <si>
    <t>102004</t>
  </si>
  <si>
    <t>MONTAGEM E DESMONTAGEM DE FÔRMA PARA ESCADAS, COM 2 LANCES EM "U" E LAJE CASCATA, EM CHAPA DE MADEIRA COMPENSADA PLASTIFICADA, 6 UTILIZAÇÕES. AF_11/2020</t>
  </si>
  <si>
    <t>139,06</t>
  </si>
  <si>
    <t>148,99</t>
  </si>
  <si>
    <t>102005</t>
  </si>
  <si>
    <t>MONTAGEM E DESMONTAGEM DE FÔRMA PARA ESCADAS, COM 2 LANCES EM "U" E LAJE CASCATA, EM CHAPA DE MADEIRA COMPENSADA PLASTIFICADA, 8 UTILIZAÇÕES. AF_11/2020</t>
  </si>
  <si>
    <t>123,39</t>
  </si>
  <si>
    <t>132,52</t>
  </si>
  <si>
    <t>102006</t>
  </si>
  <si>
    <t>MONTAGEM E DESMONTAGEM DE FÔRMA PARA ESCADAS, COM 2 LANCES EM "U" E LAJE CASCATA, EM CHAPA DE MADEIRA COMPENSADA PLASTIFICADA, 10 UTILIZAÇÕES. AF_11/2020</t>
  </si>
  <si>
    <t>113,55</t>
  </si>
  <si>
    <t>122,20</t>
  </si>
  <si>
    <t>102007</t>
  </si>
  <si>
    <t>MONTAGEM E DESMONTAGEM DE FÔRMA PARA ESCADAS, COM 2 LANCES EM "L" E LAJE PLANA, EM MADEIRA SERRADA, 1 UTILIZAÇÃO. AF_11/2020</t>
  </si>
  <si>
    <t>290,06</t>
  </si>
  <si>
    <t>310,76</t>
  </si>
  <si>
    <t>102008</t>
  </si>
  <si>
    <t>MONTAGEM E DESMONTAGEM DE FÔRMA PARA ESCADAS, COM 2 LANCES EM "L" E LAJE PLANA, EM MADEIRA SERRADA, 2 UTILIZAÇÕES. AF_11/2020</t>
  </si>
  <si>
    <t>240,30</t>
  </si>
  <si>
    <t>256,70</t>
  </si>
  <si>
    <t>102009</t>
  </si>
  <si>
    <t>MONTAGEM E DESMONTAGEM DE FÔRMA PARA ESCADAS, COM 2 LANCES EM "L" E LAJE PLANA, EM CHAPA DE MADEIRA COMPENSADA RESINADA, 2 UTILIZAÇÕES. AF_11/2020</t>
  </si>
  <si>
    <t>189,11</t>
  </si>
  <si>
    <t>203,69</t>
  </si>
  <si>
    <t>102010</t>
  </si>
  <si>
    <t>MONTAGEM E DESMONTAGEM DE FÔRMA PARA ESCADAS, COM 2 LANCES EM "L" E LAJE PLANA, EM CHAPA DE MADEIRA COMPENSADA RESINADA, 4 UTILIZAÇÕES. AF_11/2020</t>
  </si>
  <si>
    <t>166,98</t>
  </si>
  <si>
    <t>102011</t>
  </si>
  <si>
    <t>MONTAGEM E DESMONTAGEM DE FÔRMA PARA ESCADAS, COM 2 LANCES EM "L" E LAJE PLANA, EM CHAPA DE MADEIRA COMPENSADA PLASTIFICADA, 6 UTILIZAÇÕES. AF_11/2020</t>
  </si>
  <si>
    <t>138,73</t>
  </si>
  <si>
    <t>102012</t>
  </si>
  <si>
    <t>MONTAGEM E DESMONTAGEM DE FÔRMA PARA ESCADAS, COM 2 LANCES EM "L" E LAJE PLANA, EM CHAPA DE MADEIRA COMPENSADA PLASTIFICADA, 8 UTILIZAÇÕES. AF_11/2020</t>
  </si>
  <si>
    <t>122,74</t>
  </si>
  <si>
    <t>102013</t>
  </si>
  <si>
    <t>MONTAGEM E DESMONTAGEM DE FÔRMA PARA ESCADAS, COM 2 LANCES EM "L" E LAJE PLANA, EM CHAPA DE MADEIRA COMPENSADA PLASTIFICADA, 10 UTILIZAÇÕES. AF_11/2020</t>
  </si>
  <si>
    <t>113,80</t>
  </si>
  <si>
    <t>122,39</t>
  </si>
  <si>
    <t>102014</t>
  </si>
  <si>
    <t>MONTAGEM E DESMONTAGEM DE FÔRMA PARA ESCADAS, COM 2 LANCES EM "L" E LAJE CASCATA, EM MADEIRA SERRADA, 1 UTILIZAÇÃO. AF_11/2020</t>
  </si>
  <si>
    <t>311,05</t>
  </si>
  <si>
    <t>331,45</t>
  </si>
  <si>
    <t>102015</t>
  </si>
  <si>
    <t>MONTAGEM E DESMONTAGEM DE FÔRMA PARA ESCADAS, COM 2 LANCES EM "L" E LAJE CASCATA, EM MADEIRA SERRADA, 2 UTILIZAÇÕES. AF_11/2020</t>
  </si>
  <si>
    <t>258,47</t>
  </si>
  <si>
    <t>274,68</t>
  </si>
  <si>
    <t>102016</t>
  </si>
  <si>
    <t>MONTAGEM E DESMONTAGEM DE FÔRMA PARA ESCADAS, COM 2 LANCES EM "L" E LAJE CASCATA, EM CHAPA DE MADEIRA COMPENSADA RESINADA, 2 UTILIZAÇÕES. AF_11/2020</t>
  </si>
  <si>
    <t>183,94</t>
  </si>
  <si>
    <t>198,93</t>
  </si>
  <si>
    <t>102017</t>
  </si>
  <si>
    <t>MONTAGEM E DESMONTAGEM DE FÔRMA PARA ESCADAS, COM 2 LANCES EM "L" E LAJE CASCATA, EM CHAPA DE MADEIRA COMPENSADA RESINADA, 4 UTILIZAÇÕES. AF_11/2020</t>
  </si>
  <si>
    <t>162,75</t>
  </si>
  <si>
    <t>174,99</t>
  </si>
  <si>
    <t>102036</t>
  </si>
  <si>
    <t>MONTAGEM E DESMONTAGEM DE FÔRMA PARA ESCADAS, COM 2 LANCES EM "L" E LAJE CASCATA, EM CHAPA DE MADEIRA COMPENSADA PLASTIFICADA, 6 UTILIZAÇÕES. AF_11/2020</t>
  </si>
  <si>
    <t>137,37</t>
  </si>
  <si>
    <t>147,49</t>
  </si>
  <si>
    <t>102037</t>
  </si>
  <si>
    <t>MONTAGEM E DESMONTAGEM DE FÔRMA PARA ESCADAS, COM 2 LANCES EM "L" E LAJE CASCATA, EM CHAPA DE MADEIRA COMPENSADA PLASTIFICADA, 8 UTILIZAÇÕES. AF_11/2020</t>
  </si>
  <si>
    <t>121,52</t>
  </si>
  <si>
    <t>130,80</t>
  </si>
  <si>
    <t>102038</t>
  </si>
  <si>
    <t>MONTAGEM E DESMONTAGEM DE FÔRMA PARA ESCADAS, COM 2 LANCES EM "L" E LAJE CASCATA, EM CHAPA DE MADEIRA COMPENSADA PLASTIFICADA, 10 UTILIZAÇÕES. AF_11/2020</t>
  </si>
  <si>
    <t>112,67</t>
  </si>
  <si>
    <t>121,46</t>
  </si>
  <si>
    <t>102039</t>
  </si>
  <si>
    <t>MONTAGEM E DESMONTAGEM DE FÔRMA PARA ESCADAS, COM 1 LANCE E LAJE PLANA, EM MADEIRA SERRADA, 1 UTILIZAÇÃO. AF_11/2020</t>
  </si>
  <si>
    <t>298,64</t>
  </si>
  <si>
    <t>319,31</t>
  </si>
  <si>
    <t>102040</t>
  </si>
  <si>
    <t>MONTAGEM E DESMONTAGEM DE FÔRMA PARA ESCADAS, COM 1 LANCE E LAJE PLANA, EM MADEIRA SERRADA, 2 UTILIZAÇÕES. AF_11/2020</t>
  </si>
  <si>
    <t>246,74</t>
  </si>
  <si>
    <t>102041</t>
  </si>
  <si>
    <t>MONTAGEM E DESMONTAGEM DE FÔRMA PARA ESCADAS, COM 1 LANCE E LAJE PLANA, EM CHAPA DE MADEIRA COMPENSADA RESINADA, 2 UTILIZAÇÕES. AF_11/2020</t>
  </si>
  <si>
    <t>189,38</t>
  </si>
  <si>
    <t>203,73</t>
  </si>
  <si>
    <t>102042</t>
  </si>
  <si>
    <t>MONTAGEM E DESMONTAGEM DE FÔRMA PARA ESCADAS, COM 1 LANCE E LAJE PLANA, EM CHAPA DE MADEIRA COMPENSADA RESINADA, 4 UTILIZAÇÕES. AF_11/2020</t>
  </si>
  <si>
    <t>177,45</t>
  </si>
  <si>
    <t>102043</t>
  </si>
  <si>
    <t>MONTAGEM E DESMONTAGEM DE FÔRMA PARA ESCADAS, COM 1 LANCE E LAJE PLANA, EM CHAPA DE MADEIRA COMPENSADA PLASTIFICADA, 6 UTILIZAÇÕES. AF_11/2020</t>
  </si>
  <si>
    <t>138,43</t>
  </si>
  <si>
    <t>148,12</t>
  </si>
  <si>
    <t>102044</t>
  </si>
  <si>
    <t>MONTAGEM E DESMONTAGEM DE FÔRMA PARA ESCADAS, COM 1 LANCE E LAJE PLANA, EM CHAPA DE MADEIRA COMPENSADA PLASTIFICADA, 8 UTILIZAÇÕES. AF_11/2020</t>
  </si>
  <si>
    <t>123,01</t>
  </si>
  <si>
    <t>131,94</t>
  </si>
  <si>
    <t>102045</t>
  </si>
  <si>
    <t>MONTAGEM E DESMONTAGEM DE FÔRMA PARA ESCADAS, COM 1 LANCE E LAJE PLANA, EM CHAPA DE MADEIRA COMPENSADA PLASTIFICADA, 10 UTILIZAÇÕES. AF_11/2020</t>
  </si>
  <si>
    <t>113,75</t>
  </si>
  <si>
    <t>122,24</t>
  </si>
  <si>
    <t>102046</t>
  </si>
  <si>
    <t>MONTAGEM E DESMONTAGEM DE FÔRMA PARA ESCADAS, COM 1 LANCE E LAJE CASCATA, EM MADEIRA SERRADA, 1 UTILIZAÇÃO. AF_11/2020</t>
  </si>
  <si>
    <t>313,94</t>
  </si>
  <si>
    <t>334,19</t>
  </si>
  <si>
    <t>102047</t>
  </si>
  <si>
    <t>MONTAGEM E DESMONTAGEM DE FÔRMA PARA ESCADAS, COM 1 LANCE E LAJE CASCATA, EM MADEIRA SERRADA, 2 UTILIZAÇÕES. AF_11/2020</t>
  </si>
  <si>
    <t>264,59</t>
  </si>
  <si>
    <t>280,64</t>
  </si>
  <si>
    <t>102048</t>
  </si>
  <si>
    <t>MONTAGEM E DESMONTAGEM DE FÔRMA PARA ESCADAS, COM 1 LANCE E LAJE CASCATA, EM CHAPA DE MADEIRA COMPENSADA RESINADA, 2 UTILIZAÇÕES. AF_11/2020</t>
  </si>
  <si>
    <t>180,90</t>
  </si>
  <si>
    <t>195,82</t>
  </si>
  <si>
    <t>102049</t>
  </si>
  <si>
    <t>MONTAGEM E DESMONTAGEM DE FÔRMA PARA ESCADAS, COM 1 LANCE E LAJE CASCATA, EM CHAPA DE MADEIRA COMPENSADA RESINADA, 4 UTILIZAÇÕES. AF_11/2020</t>
  </si>
  <si>
    <t>158,25</t>
  </si>
  <si>
    <t>170,39</t>
  </si>
  <si>
    <t>102050</t>
  </si>
  <si>
    <t>MONTAGEM E DESMONTAGEM DE FÔRMA PARA ESCADAS, COM 1 LANCE E LAJE CASCATA, EM CHAPA DE MADEIRA COMPENSADA PLASTIFICADA, 6 UTILIZAÇÕES. AF_11/2020</t>
  </si>
  <si>
    <t>134,16</t>
  </si>
  <si>
    <t>144,23</t>
  </si>
  <si>
    <t>102051</t>
  </si>
  <si>
    <t>MONTAGEM E DESMONTAGEM DE FÔRMA PARA ESCADAS, COM 1 LANCE E LAJE CASCATA, EM CHAPA DE MADEIRA COMPENSADA PLASTIFICADA, 8 UTILIZAÇÕES. AF_11/2020</t>
  </si>
  <si>
    <t>118,38</t>
  </si>
  <si>
    <t>127,60</t>
  </si>
  <si>
    <t>102052</t>
  </si>
  <si>
    <t>MONTAGEM E DESMONTAGEM DE FÔRMA PARA ESCADAS, COM 1 LANCE E LAJE CASCATA, EM CHAPA DE MADEIRA COMPENSADA PLASTIFICADA, 10 UTILIZAÇÕES. AF_11/2020</t>
  </si>
  <si>
    <t>118,30</t>
  </si>
  <si>
    <t>102059</t>
  </si>
  <si>
    <t>MONTAGEM E DESMONTAGEM DE FÔRMA PARA ESCADA DUPLA COM 2 LANCES EM "X" E LAJE PLANA, EM MADEIRA SERRADA, 1 UTILIZAÇÃO. AF_11/2020</t>
  </si>
  <si>
    <t>279,27</t>
  </si>
  <si>
    <t>298,15</t>
  </si>
  <si>
    <t>102060</t>
  </si>
  <si>
    <t>MONTAGEM E DESMONTAGEM DE FÔRMA PARA ESCADA DUPLA COM 2 LANCES EM "X" E LAJE PLANA, EM MADEIRA SERRADA, 2 UTILIZAÇÕES. AF_11/2020</t>
  </si>
  <si>
    <t>232,74</t>
  </si>
  <si>
    <t>247,74</t>
  </si>
  <si>
    <t>102061</t>
  </si>
  <si>
    <t>MONTAGEM E DESMONTAGEM DE FÔRMA PARA ESCADA DUPLA COM 2 LANCES EM "X" E LAJE PLANA, EM CHAPA DE MADEIRA COMPENSADA RESINADA, 2 UTILIZAÇÕES. AF_11/2020</t>
  </si>
  <si>
    <t>173,15</t>
  </si>
  <si>
    <t>185,63</t>
  </si>
  <si>
    <t>102062</t>
  </si>
  <si>
    <t>MONTAGEM E DESMONTAGEM DE FÔRMA PARA ESCADA DUPLA COM 2 LANCES EM "X" E LAJE PLANA, EM CHAPA DE MADEIRA COMPENSADA RESINADA, 4 UTILIZAÇÕES. AF_11/2020</t>
  </si>
  <si>
    <t>154,76</t>
  </si>
  <si>
    <t>164,89</t>
  </si>
  <si>
    <t>102063</t>
  </si>
  <si>
    <t>MONTAGEM E DESMONTAGEM DE FÔRMA PARA ESCADA DUPLA COM 2 LANCES EM "X" E LAJE PLANA, EM CHAPA DE MADEIRA COMPENSADA PLASTIFICADA, 6 UTILIZAÇÕES. AF_11/2020</t>
  </si>
  <si>
    <t>128,22</t>
  </si>
  <si>
    <t>136,63</t>
  </si>
  <si>
    <t>102064</t>
  </si>
  <si>
    <t>MONTAGEM E DESMONTAGEM DE FÔRMA PARA ESCADA DUPLA COM 2 LANCES EM "X" E LAJE PLANA, EM CHAPA DE MADEIRA COMPENSADA PLASTIFICADA, 8 UTILIZAÇÕES. AF_11/2020</t>
  </si>
  <si>
    <t>120,43</t>
  </si>
  <si>
    <t>102065</t>
  </si>
  <si>
    <t>MONTAGEM E DESMONTAGEM DE FÔRMA PARA ESCADA DUPLA COM 2 LANCES EM "X" E LAJE PLANA, EM CHAPA DE MADEIRA COMPENSADA PLASTIFICADA, 10 UTILIZAÇÕES. AF_11/2020</t>
  </si>
  <si>
    <t>104,08</t>
  </si>
  <si>
    <t>111,38</t>
  </si>
  <si>
    <t>102066</t>
  </si>
  <si>
    <t>MONTAGEM E DESMONTAGEM DE FÔRMA PARA ESCADA DUPLA COM 2 LANCES EM "X" E LAJE CASCATA, EM MADEIRA SERRADA, 1 UTILIZAÇÃO. AF_11/2020</t>
  </si>
  <si>
    <t>282,62</t>
  </si>
  <si>
    <t>301,08</t>
  </si>
  <si>
    <t>102067</t>
  </si>
  <si>
    <t>MONTAGEM E DESMONTAGEM DE FÔRMA PARA ESCADA DUPLA COM 2 LANCES EM "X" E LAJE CASCATA, EM MADEIRA SERRADA, 2 UTILIZAÇÕES. AF_11/2020</t>
  </si>
  <si>
    <t>239,12</t>
  </si>
  <si>
    <t>253,84</t>
  </si>
  <si>
    <t>102068</t>
  </si>
  <si>
    <t>MONTAGEM E DESMONTAGEM DE FÔRMA PARA ESCADA DUPLA COM 2 LANCES EM "X" E LAJE CASCATA, EM CHAPA DE MADEIRA COMPENSADA RESINADA, 2 UTILIZAÇÕES. AF_11/2020</t>
  </si>
  <si>
    <t>162,81</t>
  </si>
  <si>
    <t>175,57</t>
  </si>
  <si>
    <t>102069</t>
  </si>
  <si>
    <t>MONTAGEM E DESMONTAGEM DE FÔRMA PARA ESCADA DUPLA COM 2 LANCES EM "X" E LAJE CASCATA, EM CHAPA DE MADEIRA COMPENSADA RESINADA, 4 UTILIZAÇÕES. AF_11/2020</t>
  </si>
  <si>
    <t>145,37</t>
  </si>
  <si>
    <t>155,83</t>
  </si>
  <si>
    <t>102070</t>
  </si>
  <si>
    <t>MONTAGEM E DESMONTAGEM DE FÔRMA PARA ESCADA DUPLA COM 2 LANCES EM "X" E LAJE CASCATA, EM CHAPA DE MADEIRA COMPENSADA PLASTIFICADA, 6 UTILIZAÇÕES. AF_11/2020</t>
  </si>
  <si>
    <t>122,77</t>
  </si>
  <si>
    <t>131,37</t>
  </si>
  <si>
    <t>102071</t>
  </si>
  <si>
    <t>MONTAGEM E DESMONTAGEM DE FÔRMA PARA ESCADA DUPLA COM 2 LANCES EM "X" E LAJE CASCATA, EM CHAPA DE MADEIRA COMPENSADA PLASTIFICADA, 8 UTILIZAÇÕES. AF_11/2020</t>
  </si>
  <si>
    <t>108,23</t>
  </si>
  <si>
    <t>116,10</t>
  </si>
  <si>
    <t>102072</t>
  </si>
  <si>
    <t>MONTAGEM E DESMONTAGEM DE FÔRMA PARA ESCADA DUPLA COM 2 LANCES EM "X" E LAJE CASCATA, EM CHAPA DE MADEIRA COMPENSADA PLASTIFICADA, 10 UTILIZAÇÕES. AF_11/2020</t>
  </si>
  <si>
    <t>103,32</t>
  </si>
  <si>
    <t>110,67</t>
  </si>
  <si>
    <t>102073</t>
  </si>
  <si>
    <t>ESCADA EM CONCRETO ARMADO MOLDADO IN LOCO, FCK 20 MPA, COM 1 LANCE E LAJE PLANA, FÔRMA EM CHAPA DE MADEIRA COMPENSADA RESINADA. AF_11/2020</t>
  </si>
  <si>
    <t>2.319,44</t>
  </si>
  <si>
    <t>2.433,57</t>
  </si>
  <si>
    <t>102074</t>
  </si>
  <si>
    <t>ESCADA EM CONCRETO ARMADO MOLDADO IN LOCO, FCK 20 MPA, COM 2 LANCES EM "U" E LAJE PLANA, FÔRMA EM CHAPA DE MADEIRA COMPENSADA RESINADA. AF_11/2020</t>
  </si>
  <si>
    <t>2.839,56</t>
  </si>
  <si>
    <t>2.966,01</t>
  </si>
  <si>
    <t>102075</t>
  </si>
  <si>
    <t>ESCADA EM CONCRETO ARMADO MOLDADO IN LOCO, FCK 20 MPA, COM 2 LANCES EM "L" E LAJE PLANA, FÔRMA EM CHAPA DE MADEIRA COMPENSADA RESINADA. AF_11/2020</t>
  </si>
  <si>
    <t>3.002,74</t>
  </si>
  <si>
    <t>3.133,87</t>
  </si>
  <si>
    <t>102076</t>
  </si>
  <si>
    <t>ESCADA EM CONCRETO ARMADO MOLDADO IN LOCO, FCK 20 MPA, COM 2 LANCES EM "X" E LAJE PLANA, FÔRMA EM CHAPA DE MADEIRA COMPENSADA RESINADA. AF_11/2020</t>
  </si>
  <si>
    <t>3.054,17</t>
  </si>
  <si>
    <t>3.182,30</t>
  </si>
  <si>
    <t>102077</t>
  </si>
  <si>
    <t>ESCADA EM CONCRETO ARMADO MOLDADO IN LOCO, FCK 20 MPA, COM 1 LANCE E LAJE CASCATA, FÔRMA EM CHAPA DE MADEIRA COMPENSADA RESINADA. AF_11/2020</t>
  </si>
  <si>
    <t>3.367,79</t>
  </si>
  <si>
    <t>3.538,43</t>
  </si>
  <si>
    <t>102078</t>
  </si>
  <si>
    <t>ESCADA EM CONCRETO ARMADO MOLDADO IN LOCO, FCK 20 MPA, COM 2 LANCES EM "U" E LAJE CASCATA, FÔRMA EM CHAPA DE MADEIRA COMPENSADA RESINADA. AF_11/2020</t>
  </si>
  <si>
    <t>3.374,15</t>
  </si>
  <si>
    <t>3.542,27</t>
  </si>
  <si>
    <t>102079</t>
  </si>
  <si>
    <t>ESCADA EM CONCRETO ARMADO MOLDADO IN LOCO, FCK 20 MPA, COM 2 LANCES EM "L" E LAJE CASCATA, FÔRMA EM CHAPA DE MADEIRA COMPENSADA RESINADA. AF_11/2020</t>
  </si>
  <si>
    <t>3.290,84</t>
  </si>
  <si>
    <t>3.451,45</t>
  </si>
  <si>
    <t>102080</t>
  </si>
  <si>
    <t>ESCADA EM CONCRETO ARMADO MOLDADO IN LOCO, FCK 20 MPA, COM 2 LANCES EM "X" E LAJE CASCATA, FÔRMA EM CHAPA DE MADEIRA COMPENSADA RESINADA. AF_11/2020</t>
  </si>
  <si>
    <t>2.903,36</t>
  </si>
  <si>
    <t>3.031,15</t>
  </si>
  <si>
    <t>102086</t>
  </si>
  <si>
    <t>FABRICAÇÃO DE FÔRMA PARA ESCADA DUPLA COM 2 LANCES EM "X" E LAJE PLANA, EM CHAPA DE MADEIRA COMPENSADA PLASTIFICADA, E=18 MM. AF_11/2020</t>
  </si>
  <si>
    <t>111,69</t>
  </si>
  <si>
    <t>102087</t>
  </si>
  <si>
    <t>FABRICAÇÃO DE FÔRMA PARA ESCADA DUPLA COM 2 LANCES EM "X" E LAJE PLANA, EM CHAPA DE MADEIRA COMPENSADA RESINADA, E= 17 MM. AF_11/2020</t>
  </si>
  <si>
    <t>92,41</t>
  </si>
  <si>
    <t>95,28</t>
  </si>
  <si>
    <t>102088</t>
  </si>
  <si>
    <t>FABRICAÇÃO DE FÔRMA PARA ESCADA DUPLA COM 2 LANCES EM X E LAJE PLANA, EM MADEIRA SERRADA, E=25 MM. AF_11/2020</t>
  </si>
  <si>
    <t>114,11</t>
  </si>
  <si>
    <t>117,11</t>
  </si>
  <si>
    <t>102089</t>
  </si>
  <si>
    <t>FABRICAÇÃO DE FÔRMA PARA ESCADA DUPLA COM 2 LANCES EM "X" E LAJE CASCATA, EM CHAPA DE MADEIRA COMPENSADA PLASTIFICADA, E=18 MM. AF_11/2020</t>
  </si>
  <si>
    <t>102,99</t>
  </si>
  <si>
    <t>102090</t>
  </si>
  <si>
    <t>FABRICAÇÃO DE FÔRMA PARA ESCADA DUPLA COM 2 LANCES EM "X" E LAJE CASCATA, EM CHAPA DE MADEIRA COMPENSADA RESINADA, E= 17 MM. AF_11/2020</t>
  </si>
  <si>
    <t>81,12</t>
  </si>
  <si>
    <t>84,23</t>
  </si>
  <si>
    <t>102091</t>
  </si>
  <si>
    <t>FABRICAÇÃO DE FÔRMA PARA ESCADA DUPLA COM 2 LANCES EM X E LAJE CASCATA, EM MADEIRA SERRADA, E=25 MM. AF_11/2020</t>
  </si>
  <si>
    <t>129,72</t>
  </si>
  <si>
    <t>132,84</t>
  </si>
  <si>
    <t>89996</t>
  </si>
  <si>
    <t>8,37</t>
  </si>
  <si>
    <t>8,58</t>
  </si>
  <si>
    <t>89997</t>
  </si>
  <si>
    <t>89998</t>
  </si>
  <si>
    <t>89999</t>
  </si>
  <si>
    <t>90000</t>
  </si>
  <si>
    <t>9,69</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</si>
  <si>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</si>
  <si>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</si>
  <si>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</si>
  <si>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</si>
  <si>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7,46</t>
  </si>
  <si>
    <t>91595</t>
  </si>
  <si>
    <t>ARMAÇÃO DO SISTEMA DE PAREDES DE CONCRETO, EXECUTADA EM PAREDES DE EDIFICAÇÕES TÉRREAS, TELA Q-61. AF_06/2019</t>
  </si>
  <si>
    <t>91596</t>
  </si>
  <si>
    <t>ARMAÇÃO DO SISTEMA DE PAREDES DE CONCRETO, EXECUTADA COMO ARMADURA POSITIVA DE LAJES, TELA Q-138. AF_06/2019</t>
  </si>
  <si>
    <t>91597</t>
  </si>
  <si>
    <t>ARMAÇÃO DO SISTEMA DE PAREDES DE CONCRETO, EXECUTADA COMO ARMADURA NEGATIVA DE LAJES, TELA T-196. AF_06/2019</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</si>
  <si>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</si>
  <si>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</si>
  <si>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</si>
  <si>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</si>
  <si>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</si>
  <si>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</si>
  <si>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9,13</t>
  </si>
  <si>
    <t>91601</t>
  </si>
  <si>
    <t>ARMAÇÃO DO SISTEMA DE PAREDES DE CONCRETO, EXECUTADA COMO REFORÇO, VERGALHÃO DE 6,3 MM DE DIÂMETRO. AF_06/2019</t>
  </si>
  <si>
    <t>91602</t>
  </si>
  <si>
    <t>ARMAÇÃO DO SISTEMA DE PAREDES DE CONCRETO, EXECUTADA COMO REFORÇO, VERGALHÃO DE 8,0 MM DE DIÂMETRO. AF_06/2019</t>
  </si>
  <si>
    <t>91603</t>
  </si>
  <si>
    <t>ARMAÇÃO DO SISTEMA DE PAREDES DE CONCRETO, EXECUTADA COMO REFORÇO, VERGALHÃO DE 10,0 MM DE DIÂMETRO. AF_06/2019</t>
  </si>
  <si>
    <t>8,62</t>
  </si>
  <si>
    <t>92759</t>
  </si>
  <si>
    <t>11,50</t>
  </si>
  <si>
    <t>11,99</t>
  </si>
  <si>
    <t>92760</t>
  </si>
  <si>
    <t>92761</t>
  </si>
  <si>
    <t>92762</t>
  </si>
  <si>
    <t>92763</t>
  </si>
  <si>
    <t>92764</t>
  </si>
  <si>
    <t>92765</t>
  </si>
  <si>
    <t>92766</t>
  </si>
  <si>
    <t>92767</t>
  </si>
  <si>
    <t>92768</t>
  </si>
  <si>
    <t>92769</t>
  </si>
  <si>
    <t>10,25</t>
  </si>
  <si>
    <t>92770</t>
  </si>
  <si>
    <t>92771</t>
  </si>
  <si>
    <t>92772</t>
  </si>
  <si>
    <t>92773</t>
  </si>
  <si>
    <t>92774</t>
  </si>
  <si>
    <t>8,05</t>
  </si>
  <si>
    <t>92775</t>
  </si>
  <si>
    <t>92776</t>
  </si>
  <si>
    <t>92777</t>
  </si>
  <si>
    <t>11,81</t>
  </si>
  <si>
    <t>92778</t>
  </si>
  <si>
    <t>10,06</t>
  </si>
  <si>
    <t>92779</t>
  </si>
  <si>
    <t>92780</t>
  </si>
  <si>
    <t>92781</t>
  </si>
  <si>
    <t>8,54</t>
  </si>
  <si>
    <t>92782</t>
  </si>
  <si>
    <t>8,28</t>
  </si>
  <si>
    <t>92783</t>
  </si>
  <si>
    <t>92784</t>
  </si>
  <si>
    <t>92785</t>
  </si>
  <si>
    <t>92786</t>
  </si>
  <si>
    <t>92787</t>
  </si>
  <si>
    <t>92788</t>
  </si>
  <si>
    <t>92789</t>
  </si>
  <si>
    <t>92790</t>
  </si>
  <si>
    <t>8,21</t>
  </si>
  <si>
    <t>92791</t>
  </si>
  <si>
    <t>92792</t>
  </si>
  <si>
    <t>92793</t>
  </si>
  <si>
    <t>92794</t>
  </si>
  <si>
    <t>7,56</t>
  </si>
  <si>
    <t>92795</t>
  </si>
  <si>
    <t>92796</t>
  </si>
  <si>
    <t>92797</t>
  </si>
  <si>
    <t>92798</t>
  </si>
  <si>
    <t>92799</t>
  </si>
  <si>
    <t>92800</t>
  </si>
  <si>
    <t>92801</t>
  </si>
  <si>
    <t>92802</t>
  </si>
  <si>
    <t>92803</t>
  </si>
  <si>
    <t>92804</t>
  </si>
  <si>
    <t>92805</t>
  </si>
  <si>
    <t>92806</t>
  </si>
  <si>
    <t>92875</t>
  </si>
  <si>
    <t>92876</t>
  </si>
  <si>
    <t>92877</t>
  </si>
  <si>
    <t>92878</t>
  </si>
  <si>
    <t>92879</t>
  </si>
  <si>
    <t>92880</t>
  </si>
  <si>
    <t>92881</t>
  </si>
  <si>
    <t>92882</t>
  </si>
  <si>
    <t>92883</t>
  </si>
  <si>
    <t>92884</t>
  </si>
  <si>
    <t>9,65</t>
  </si>
  <si>
    <t>92885</t>
  </si>
  <si>
    <t>9,20</t>
  </si>
  <si>
    <t>92886</t>
  </si>
  <si>
    <t>8,84</t>
  </si>
  <si>
    <t>8,91</t>
  </si>
  <si>
    <t>92887</t>
  </si>
  <si>
    <t>8,80</t>
  </si>
  <si>
    <t>92888</t>
  </si>
  <si>
    <t>92915</t>
  </si>
  <si>
    <t>13,21</t>
  </si>
  <si>
    <t>92916</t>
  </si>
  <si>
    <t>92917</t>
  </si>
  <si>
    <t>92919</t>
  </si>
  <si>
    <t>9,80</t>
  </si>
  <si>
    <t>92921</t>
  </si>
  <si>
    <t>92922</t>
  </si>
  <si>
    <t>92923</t>
  </si>
  <si>
    <t>92924</t>
  </si>
  <si>
    <t>95445</t>
  </si>
  <si>
    <t>95446</t>
  </si>
  <si>
    <t>95448</t>
  </si>
  <si>
    <t>CORTE E DOBRA DE AÇO CA-50, DIÂMERO DE 32 MM, UTILIZADO EM ESTRUTURAS DIVERSAS, EXCETO LAJE. AF_10/2016</t>
  </si>
  <si>
    <t>95576</t>
  </si>
  <si>
    <t>95577</t>
  </si>
  <si>
    <t>95578</t>
  </si>
  <si>
    <t>95579</t>
  </si>
  <si>
    <t>95580</t>
  </si>
  <si>
    <t>95581</t>
  </si>
  <si>
    <t>95582</t>
  </si>
  <si>
    <t>MONTAGEM DE ARMADURA LONGITUDINAL DE ESTACAS DE SEÇÃO CIRCULAR, DIÂMETRO = 32,0 MM. AF_11/2016</t>
  </si>
  <si>
    <t>8,99</t>
  </si>
  <si>
    <t>95583</t>
  </si>
  <si>
    <t>12,86</t>
  </si>
  <si>
    <t>95584</t>
  </si>
  <si>
    <t>95585</t>
  </si>
  <si>
    <t>95586</t>
  </si>
  <si>
    <t>95587</t>
  </si>
  <si>
    <t>95588</t>
  </si>
  <si>
    <t>95589</t>
  </si>
  <si>
    <t>95590</t>
  </si>
  <si>
    <t>95591</t>
  </si>
  <si>
    <t>MONTAGEM DE ARMADURA LONGITUDINAL DE ESTACAS DE SEÇÃO RETANGULAR (BARRETE), DIÂMETRO = 32,0 MM. AF_11/2016</t>
  </si>
  <si>
    <t>95592</t>
  </si>
  <si>
    <t>15,56</t>
  </si>
  <si>
    <t>95593</t>
  </si>
  <si>
    <t>12,92</t>
  </si>
  <si>
    <t>95943</t>
  </si>
  <si>
    <t>ARMAÇÃO DE ESCADA, DE UMA ESTRUTURA CONVENCIONAL DE CONCRETO ARMADO UTILIZANDO AÇO CA-60 DE 5,0 MM - MONTAGEM. AF_11/2020</t>
  </si>
  <si>
    <t>16,29</t>
  </si>
  <si>
    <t>95944</t>
  </si>
  <si>
    <t>ARMAÇÃO DE ESCADA, DE UMA ESTRUTURA CONVENCIONAL DE CONCRETO ARMADO UTILIZANDO AÇO CA-50 DE 6,3 MM - MONTAGEM. AF_11/2020</t>
  </si>
  <si>
    <t>15,79</t>
  </si>
  <si>
    <t>95945</t>
  </si>
  <si>
    <t>ARMAÇÃO DE ESCADA, DE UMA ESTRUTURA CONVENCIONAL DE CONCRETO ARMADO UTILIZANDO AÇO CA-50 DE 8,0 MM - MONTAGEM. AF_11/2020</t>
  </si>
  <si>
    <t>95946</t>
  </si>
  <si>
    <t>ARMAÇÃO DE ESCADA, DE UMA ESTRUTURA CONVENCIONAL DE CONCRETO ARMADO UTILIZANDO AÇO CA-50 DE 10,0 MM - MONTAGEM. AF_11/2020</t>
  </si>
  <si>
    <t>95947</t>
  </si>
  <si>
    <t>ARMAÇÃO DE ESCADA, DE UMA ESTRUTURA CONVENCIONAL DE CONCRETO ARMADO UTILIZANDO AÇO CA-50 DE 12,5 MM - MONTAGEM. AF_11/2020</t>
  </si>
  <si>
    <t>7,83</t>
  </si>
  <si>
    <t>95948</t>
  </si>
  <si>
    <t>ARMAÇÃO DE ESCADA, DE UMA ESTRUTURA CONVENCIONAL DE CONCRETO ARMADO UTILIZANDO AÇO CA-50 DE 16,0 MM - MONTAGEM. AF_11/2020</t>
  </si>
  <si>
    <t>6,87</t>
  </si>
  <si>
    <t>96544</t>
  </si>
  <si>
    <t>12,44</t>
  </si>
  <si>
    <t>96545</t>
  </si>
  <si>
    <t>96546</t>
  </si>
  <si>
    <t>96547</t>
  </si>
  <si>
    <t>8,48</t>
  </si>
  <si>
    <t>96548</t>
  </si>
  <si>
    <t>7,94</t>
  </si>
  <si>
    <t>96549</t>
  </si>
  <si>
    <t>96550</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</si>
  <si>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</si>
  <si>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</si>
  <si>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</si>
  <si>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</si>
  <si>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</si>
  <si>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</si>
  <si>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89993</t>
  </si>
  <si>
    <t>683,50</t>
  </si>
  <si>
    <t>720,10</t>
  </si>
  <si>
    <t>89994</t>
  </si>
  <si>
    <t>585,65</t>
  </si>
  <si>
    <t>611,01</t>
  </si>
  <si>
    <t>89995</t>
  </si>
  <si>
    <t>658,47</t>
  </si>
  <si>
    <t>692,20</t>
  </si>
  <si>
    <t>90278</t>
  </si>
  <si>
    <t>359,12</t>
  </si>
  <si>
    <t>367,96</t>
  </si>
  <si>
    <t>90279</t>
  </si>
  <si>
    <t>372,59</t>
  </si>
  <si>
    <t>380,54</t>
  </si>
  <si>
    <t>90280</t>
  </si>
  <si>
    <t>405,25</t>
  </si>
  <si>
    <t>413,93</t>
  </si>
  <si>
    <t>90281</t>
  </si>
  <si>
    <t>447,41</t>
  </si>
  <si>
    <t>455,72</t>
  </si>
  <si>
    <t>90282</t>
  </si>
  <si>
    <t>362,45</t>
  </si>
  <si>
    <t>371,60</t>
  </si>
  <si>
    <t>90283</t>
  </si>
  <si>
    <t>377,27</t>
  </si>
  <si>
    <t>385,50</t>
  </si>
  <si>
    <t>90284</t>
  </si>
  <si>
    <t>419,55</t>
  </si>
  <si>
    <t>90285</t>
  </si>
  <si>
    <t>455,52</t>
  </si>
  <si>
    <t>464,08</t>
  </si>
  <si>
    <t>90853</t>
  </si>
  <si>
    <t>CONCRETAGEM DE LAJES EM EDIFICAÇÕES UNIFAMILIARES FEITAS COM SISTEMA DE FÔRMAS MANUSEÁVEIS, COM CONCRETO USINADO BOMBEÁVEL FCK 20 MPA - LANÇAMENTO, ADENSAMENTO E ACABAMENTO. AF_06/2015</t>
  </si>
  <si>
    <t>422,12</t>
  </si>
  <si>
    <t>425,01</t>
  </si>
  <si>
    <t>90854</t>
  </si>
  <si>
    <t>CONCRETAGEM DE PAREDES EM EDIFICAÇÕES UNIFAMILIARES FEITAS COM SISTEMA DE FÔRMAS MANUSEÁVEIS, COM CONCRETO USINADO BOMBEÁVEL FCK 20 MPA - LANÇAMENTO, ADENSAMENTO E ACABAMENTO. AF_06/2015</t>
  </si>
  <si>
    <t>409,28</t>
  </si>
  <si>
    <t>411,94</t>
  </si>
  <si>
    <t>90855</t>
  </si>
  <si>
    <t>CONCRETAGEM DE PLATIBANDA EM EDIFICAÇÕES UNIFAMILIARES FEITAS COM SISTEMA DE FÔRMAS MANUSEÁVEIS, COM CONCRETO USINADO BOMBEÁVEL FCK 20 MPA - LANÇAMENTO, ADENSAMENTO E ACABAMENTO. AF_06/2015</t>
  </si>
  <si>
    <t>447,34</t>
  </si>
  <si>
    <t>451,47</t>
  </si>
  <si>
    <t>90856</t>
  </si>
  <si>
    <t>CONCRETAGEM DE LAJES EM EDIFICAÇÕES MULTIFAMILIARES FEITAS COM SISTEMA DE FÔRMAS MANUSEÁVEIS, COM CONCRETO USINADO BOMBEÁVEL FCK 20 MPA - LANÇAMENTO, ADENSAMENTO E ACABAMENTO. AF_06/2015</t>
  </si>
  <si>
    <t>425,45</t>
  </si>
  <si>
    <t>428,72</t>
  </si>
  <si>
    <t>90857</t>
  </si>
  <si>
    <t>CONCRETAGEM DE PAREDES EM EDIFICAÇÕES MULTIFAMILIARES FEITAS COM SISTEMA DE FÔRMAS MANUSEÁVEIS, COM CONCRETO USINADO BOMBEÁVEL FCK 20 MPA - LANÇAMENTO, ADENSAMENTO E ACABAMENTO. AF_06/2015</t>
  </si>
  <si>
    <t>411,51</t>
  </si>
  <si>
    <t>414,41</t>
  </si>
  <si>
    <t>90858</t>
  </si>
  <si>
    <t>CONCRETAGEM DE PLATIBANDA EM EDIFICAÇÕES MULTIFAMILIARES FEITAS COM SISTEMA DE FÔRMAS MANUSEÁVEIS, COM CONCRETO USINADO BOMBEÁVEL FCK 20 MPA - LANÇAMENTO, ADENSAMENTO E ACABAMENTO. AF_06/2015</t>
  </si>
  <si>
    <t>462,63</t>
  </si>
  <si>
    <t>468,51</t>
  </si>
  <si>
    <t>90859</t>
  </si>
  <si>
    <t>CONCRETAGEM DE PLATIBANDA EM EDIFICAÇÕES UNIFAMILIARES FEITAS COM SISTEMA DE FÔRMAS MANUSEÁVEIS, COM CONCRETO USINADO AUTOADENSÁVEL FCK 20 MPA - LANÇAMENTO E ACABAMENTO. AF_06/2015</t>
  </si>
  <si>
    <t>423,80</t>
  </si>
  <si>
    <t>425,96</t>
  </si>
  <si>
    <t>90860</t>
  </si>
  <si>
    <t>CONCRETAGEM DE PLATIBANDA EM EDIFICAÇÕES MULTIFAMILIARES FEITAS COM SISTEMA DE FÔRMAS MANUSEÁVEIS, COM CONCRETO USINADO AUTOADENSÁVEL FCK 20 MPA - LANÇAMENTO E ACABAMENTO. AF_06/2015</t>
  </si>
  <si>
    <t>428,40</t>
  </si>
  <si>
    <t>431,09</t>
  </si>
  <si>
    <t>90861</t>
  </si>
  <si>
    <t>CONCRETAGEM DE EDIFICAÇÕES (PAREDES E LAJES) FEITAS COM SISTEMA DE FÔRMAS MANUSEÁVEIS, COM CONCRETO USINADO BOMBEÁVEL FCK 20 MPA - LANÇAMENTO, ADENSAMENTO E ACABAMENTO. AF_06/2015</t>
  </si>
  <si>
    <t>415,44</t>
  </si>
  <si>
    <t>418,40</t>
  </si>
  <si>
    <t>90862</t>
  </si>
  <si>
    <t>CONCRETAGEM DE EDIFICAÇÕES (PAREDES E LAJES) FEITAS COM SISTEMA DE FÔRMAS MANUSEÁVEIS, COM CONCRETO USINADO AUTOADENSÁVEL FCK 20 MPA - LANÇAMENTO E ACABAMENTO. AF_06/2015</t>
  </si>
  <si>
    <t>398,57</t>
  </si>
  <si>
    <t>400,27</t>
  </si>
  <si>
    <t>92718</t>
  </si>
  <si>
    <t>489,85</t>
  </si>
  <si>
    <t>506,37</t>
  </si>
  <si>
    <t>92719</t>
  </si>
  <si>
    <t>369,79</t>
  </si>
  <si>
    <t>372,96</t>
  </si>
  <si>
    <t>92720</t>
  </si>
  <si>
    <t>393,95</t>
  </si>
  <si>
    <t>396,59</t>
  </si>
  <si>
    <t>92721</t>
  </si>
  <si>
    <t>362,44</t>
  </si>
  <si>
    <t>364,78</t>
  </si>
  <si>
    <t>92722</t>
  </si>
  <si>
    <t>390,95</t>
  </si>
  <si>
    <t>393,25</t>
  </si>
  <si>
    <t>92723</t>
  </si>
  <si>
    <t>383,94</t>
  </si>
  <si>
    <t>386,82</t>
  </si>
  <si>
    <t>92724</t>
  </si>
  <si>
    <t>381,21</t>
  </si>
  <si>
    <t>383,79</t>
  </si>
  <si>
    <t>92725</t>
  </si>
  <si>
    <t>380,07</t>
  </si>
  <si>
    <t>382,52</t>
  </si>
  <si>
    <t>92726</t>
  </si>
  <si>
    <t>378,14</t>
  </si>
  <si>
    <t>380,37</t>
  </si>
  <si>
    <t>92727</t>
  </si>
  <si>
    <t>435,02</t>
  </si>
  <si>
    <t>446,38</t>
  </si>
  <si>
    <t>92728</t>
  </si>
  <si>
    <t>416,09</t>
  </si>
  <si>
    <t>425,36</t>
  </si>
  <si>
    <t>92729</t>
  </si>
  <si>
    <t>408,09</t>
  </si>
  <si>
    <t>416,48</t>
  </si>
  <si>
    <t>92730</t>
  </si>
  <si>
    <t>394,72</t>
  </si>
  <si>
    <t>401,64</t>
  </si>
  <si>
    <t>92731</t>
  </si>
  <si>
    <t>409,89</t>
  </si>
  <si>
    <t>418,46</t>
  </si>
  <si>
    <t>92732</t>
  </si>
  <si>
    <t>396,97</t>
  </si>
  <si>
    <t>404,12</t>
  </si>
  <si>
    <t>92733</t>
  </si>
  <si>
    <t>391,48</t>
  </si>
  <si>
    <t>398,02</t>
  </si>
  <si>
    <t>92734</t>
  </si>
  <si>
    <t>382,36</t>
  </si>
  <si>
    <t>387,89</t>
  </si>
  <si>
    <t>92735</t>
  </si>
  <si>
    <t>389,93</t>
  </si>
  <si>
    <t>396,55</t>
  </si>
  <si>
    <t>92736</t>
  </si>
  <si>
    <t>379,66</t>
  </si>
  <si>
    <t>385,10</t>
  </si>
  <si>
    <t>92739</t>
  </si>
  <si>
    <t>364,75</t>
  </si>
  <si>
    <t>368,50</t>
  </si>
  <si>
    <t>92740</t>
  </si>
  <si>
    <t>359,68</t>
  </si>
  <si>
    <t>362,84</t>
  </si>
  <si>
    <t>92741</t>
  </si>
  <si>
    <t>540,23</t>
  </si>
  <si>
    <t>563,37</t>
  </si>
  <si>
    <t>92742</t>
  </si>
  <si>
    <t>730,90</t>
  </si>
  <si>
    <t>775,23</t>
  </si>
  <si>
    <t>92873</t>
  </si>
  <si>
    <t>148,45</t>
  </si>
  <si>
    <t>164,97</t>
  </si>
  <si>
    <t>92874</t>
  </si>
  <si>
    <t>24,11</t>
  </si>
  <si>
    <t>94962</t>
  </si>
  <si>
    <t>312,69</t>
  </si>
  <si>
    <t>320,17</t>
  </si>
  <si>
    <t>94963</t>
  </si>
  <si>
    <t>339,75</t>
  </si>
  <si>
    <t>347,19</t>
  </si>
  <si>
    <t>94964</t>
  </si>
  <si>
    <t>364,72</t>
  </si>
  <si>
    <t>372,80</t>
  </si>
  <si>
    <t>94965</t>
  </si>
  <si>
    <t>374,65</t>
  </si>
  <si>
    <t>382,04</t>
  </si>
  <si>
    <t>94966</t>
  </si>
  <si>
    <t>385,07</t>
  </si>
  <si>
    <t>392,41</t>
  </si>
  <si>
    <t>94967</t>
  </si>
  <si>
    <t>430,83</t>
  </si>
  <si>
    <t>438,62</t>
  </si>
  <si>
    <t>94968</t>
  </si>
  <si>
    <t>310,13</t>
  </si>
  <si>
    <t>316,86</t>
  </si>
  <si>
    <t>94969</t>
  </si>
  <si>
    <t>334,60</t>
  </si>
  <si>
    <t>341,08</t>
  </si>
  <si>
    <t>94970</t>
  </si>
  <si>
    <t>354,91</t>
  </si>
  <si>
    <t>361,39</t>
  </si>
  <si>
    <t>94971</t>
  </si>
  <si>
    <t>369,49</t>
  </si>
  <si>
    <t>375,81</t>
  </si>
  <si>
    <t>94972</t>
  </si>
  <si>
    <t>379,74</t>
  </si>
  <si>
    <t>386,01</t>
  </si>
  <si>
    <t>94973</t>
  </si>
  <si>
    <t>424,25</t>
  </si>
  <si>
    <t>430,73</t>
  </si>
  <si>
    <t>94974</t>
  </si>
  <si>
    <t>392,18</t>
  </si>
  <si>
    <t>406,58</t>
  </si>
  <si>
    <t>94975</t>
  </si>
  <si>
    <t>416,72</t>
  </si>
  <si>
    <t>431,15</t>
  </si>
  <si>
    <t>96555</t>
  </si>
  <si>
    <t>517,32</t>
  </si>
  <si>
    <t>533,58</t>
  </si>
  <si>
    <t>96556</t>
  </si>
  <si>
    <t>601,37</t>
  </si>
  <si>
    <t>96557</t>
  </si>
  <si>
    <t>412,10</t>
  </si>
  <si>
    <t>413,72</t>
  </si>
  <si>
    <t>96558</t>
  </si>
  <si>
    <t>417,38</t>
  </si>
  <si>
    <t>419,59</t>
  </si>
  <si>
    <t>99235</t>
  </si>
  <si>
    <t>CONCRETAGEM DE EDIFICAÇÕES (PAREDES E LAJES) FEITAS COM SISTEMA DE FÔRMAS MANUSEÁVEIS, COM CONCRETO USINADO AUTOADENSÁVEL FCK 25 MPA - LANÇAMENTO E ACABAMENTO. AF_06/2015</t>
  </si>
  <si>
    <t>402,87</t>
  </si>
  <si>
    <t>404,57</t>
  </si>
  <si>
    <t>99431</t>
  </si>
  <si>
    <t>CONCRETAGEM DE LAJES EM EDIFICAÇÕES UNIFAMILIARES FEITAS COM SISTEMA DE FÔRMAS MANUSEÁVEIS, COM CONCRETO USINADO BOMBEÁVEL FCK 25 MPA - LANÇAMENTO, ADENSAMENTO E ACABAMENTO (EXCLUSIVE BOMBA LANÇA). AF_06/2015</t>
  </si>
  <si>
    <t>420,40</t>
  </si>
  <si>
    <t>423,29</t>
  </si>
  <si>
    <t>99432</t>
  </si>
  <si>
    <t>CONCRETAGEM DE PAREDES EM EDIFICAÇÕES UNIFAMILIARES FEITAS COM SISTEMA DE FÔRMAS MANUSEÁVEIS, COM CONCRETO USINADO BOMBEÁVEL FCK 25 MPA - LANÇAMENTO, ADENSAMENTO E ACABAMENTO (EXCLUSIVE BOMBA LANÇA). AF_06/2015</t>
  </si>
  <si>
    <t>99433</t>
  </si>
  <si>
    <t>CONCRETAGEM DE PLATIBANDA EM EDIFICAÇÕES UNIFAMILIARES FEITAS COM SISTEMA DE FÔRMAS MANUSEÁVEIS, COM CONCRETO USINADO BOMBEÁVEL FCK 25 MPA, - LANÇAMENTO, ADENSAMENTO E ACABAMENTO (EXCLUSIVE BOMBA LANÇA). AF_06/2015</t>
  </si>
  <si>
    <t>445,55</t>
  </si>
  <si>
    <t>449,68</t>
  </si>
  <si>
    <t>99434</t>
  </si>
  <si>
    <t>CONCRETAGEM DE LAJES EM EDIFICAÇÕES MULTIFAMILIARES FEITAS COM SISTEMA DE FÔRMAS MANUSEÁVEIS, COM CONCRETO USINADO BOMBEÁVEL FCK 25 MPA - LANÇAMENTO, ADENSAMENTO E ACABAMENTO (EXCLUSIVE BOMBA LANÇA). AF_06/2015</t>
  </si>
  <si>
    <t>423,73</t>
  </si>
  <si>
    <t>427,00</t>
  </si>
  <si>
    <t>99435</t>
  </si>
  <si>
    <t>CONCRETAGEM DE PAREDES EM EDIFICAÇÕES MULTIFAMILIARES FEITAS COM SISTEMA DE FÔRMAS MANUSEÁVEIS, COM CONCRETO USINADO BOMBEÁVEL FCK 25 MPA - LANÇAMENTO, ADENSAMENTO E ACABAMENTO (EXCLUSIVE BOMBA LANÇA). AF_06/2015</t>
  </si>
  <si>
    <t>409,84</t>
  </si>
  <si>
    <t>412,74</t>
  </si>
  <si>
    <t>99436</t>
  </si>
  <si>
    <t>CONCRETAGEM DE PLATIBANDA EM EDIFICAÇÕES MULTIFAMILIARES FEITAS COM SISTEMA DE FÔRMAS MANUSEÁVEIS, COM CONCRETO USINADO BOMBEÁVEL FCK 25 MPA - LANÇAMENTO, ADENSAMENTO E ACABAMENTO (EXCLUSIVE BOMBA LANÇA). AF_06/2015</t>
  </si>
  <si>
    <t>460,84</t>
  </si>
  <si>
    <t>466,72</t>
  </si>
  <si>
    <t>99437</t>
  </si>
  <si>
    <t>CONCRETAGEM DE PLATIBANDA EM EDIFICAÇÕES UNIFAMILIARES FEITAS COM SISTEMA DE FÔRMAS MANUSEÁVEIS, COM CONCRETO USINADO AUTOADENSÁVEL FCK 25 MPA - LANÇAMENTO E ACABAMENTO. AF_06/2015</t>
  </si>
  <si>
    <t>428,34</t>
  </si>
  <si>
    <t>430,50</t>
  </si>
  <si>
    <t>99438</t>
  </si>
  <si>
    <t>CONCRETAGEM DE PLATIBANDA EM EDIFICAÇÕES MULTIFAMILIARES FEITAS COM SISTEMA DE FÔRMAS MANUSEÁVEIS, COM CONCRETO USINADO AUTOADENSÁVEL FCK 25 MPA - LANÇAMENTO E ACABAMENTO. AF_06/2015</t>
  </si>
  <si>
    <t>432,94</t>
  </si>
  <si>
    <t>435,63</t>
  </si>
  <si>
    <t>99439</t>
  </si>
  <si>
    <t>CONCRETAGEM DE EDIFICAÇÕES (PAREDES E LAJES) FEITAS COM SISTEMA DE FÔRMAS MANUSEÁVEIS, COM CONCRETO USINADO BOMBEÁVEL FCK 25 MPA - LANÇAMENTO, ADENSAMENTO E ACABAMENTO (EXCLUSIVE BOMBA LANÇA). AF_06/2015</t>
  </si>
  <si>
    <t>413,75</t>
  </si>
  <si>
    <t>416,71</t>
  </si>
  <si>
    <t>101963</t>
  </si>
  <si>
    <t>LAJE PRÉ-MOLDADA UNIDIRECIONAL, BIAPOIADA, PARA PISO, ENCHIMENTO EM CERÂMICA, VIGOTA CONVENCIONAL, ALTURA TOTAL DA LAJE (ENCHIMENTO+CAPA) = (8+4). AF_11/2020</t>
  </si>
  <si>
    <t>110,62</t>
  </si>
  <si>
    <t>113,67</t>
  </si>
  <si>
    <t>101964</t>
  </si>
  <si>
    <t>LAJE PRÉ-MOLDADA UNIDIRECIONAL, BIAPOIADA, PARA FORRO, ENCHIMENTO EM CERÂMICA, VIGOTA CONVENCIONAL, ALTURA TOTAL DA LAJE (ENCHIMENTO+CAPA) = (8+3). AF_11/2020</t>
  </si>
  <si>
    <t>102,57</t>
  </si>
  <si>
    <t>105,44</t>
  </si>
  <si>
    <t>101165</t>
  </si>
  <si>
    <t>ALVENARIA DE EMBASAMENTO COM BLOCO ESTRUTURAL DE CONCRETO, DE 14X19X29CM E ARGAMASSA DE ASSENTAMENTO COM PREPARO EM BETONEIRA. AF_05/2020</t>
  </si>
  <si>
    <t>637,07</t>
  </si>
  <si>
    <t>669,89</t>
  </si>
  <si>
    <t>101166</t>
  </si>
  <si>
    <t>ALVENARIA DE EMBASAMENTO COM BLOCO ESTRUTURAL DE CERÂMICA, DE 14X19X29CM E ARGAMASSA DE ASSENTAMENTO COM PREPARO EM BETONEIRA. AF_05/2020</t>
  </si>
  <si>
    <t>502,40</t>
  </si>
  <si>
    <t>529,38</t>
  </si>
  <si>
    <t>98576</t>
  </si>
  <si>
    <t>93182</t>
  </si>
  <si>
    <t>31,34</t>
  </si>
  <si>
    <t>93183</t>
  </si>
  <si>
    <t>93184</t>
  </si>
  <si>
    <t>22,65</t>
  </si>
  <si>
    <t>23,54</t>
  </si>
  <si>
    <t>93185</t>
  </si>
  <si>
    <t>39,12</t>
  </si>
  <si>
    <t>93186</t>
  </si>
  <si>
    <t>93187</t>
  </si>
  <si>
    <t>61,88</t>
  </si>
  <si>
    <t>64,35</t>
  </si>
  <si>
    <t>93188</t>
  </si>
  <si>
    <t>93189</t>
  </si>
  <si>
    <t>62,39</t>
  </si>
  <si>
    <t>64,83</t>
  </si>
  <si>
    <t>93190</t>
  </si>
  <si>
    <t>93191</t>
  </si>
  <si>
    <t>32,70</t>
  </si>
  <si>
    <t>33,65</t>
  </si>
  <si>
    <t>93192</t>
  </si>
  <si>
    <t>35,30</t>
  </si>
  <si>
    <t>93193</t>
  </si>
  <si>
    <t>34,18</t>
  </si>
  <si>
    <t>93194</t>
  </si>
  <si>
    <t>93195</t>
  </si>
  <si>
    <t>35,81</t>
  </si>
  <si>
    <t>93196</t>
  </si>
  <si>
    <t>52,24</t>
  </si>
  <si>
    <t>54,60</t>
  </si>
  <si>
    <t>93197</t>
  </si>
  <si>
    <t>58,40</t>
  </si>
  <si>
    <t>93198</t>
  </si>
  <si>
    <t>29,09</t>
  </si>
  <si>
    <t>93199</t>
  </si>
  <si>
    <t>28,63</t>
  </si>
  <si>
    <t>93200</t>
  </si>
  <si>
    <t>93201</t>
  </si>
  <si>
    <t>93202</t>
  </si>
  <si>
    <t>21,72</t>
  </si>
  <si>
    <t>93203</t>
  </si>
  <si>
    <t>93204</t>
  </si>
  <si>
    <t>41,82</t>
  </si>
  <si>
    <t>93205</t>
  </si>
  <si>
    <t>27,07</t>
  </si>
  <si>
    <t>95952</t>
  </si>
  <si>
    <t>1.506,48</t>
  </si>
  <si>
    <t>1.551,93</t>
  </si>
  <si>
    <t>95953</t>
  </si>
  <si>
    <t>2.423,72</t>
  </si>
  <si>
    <t>2.528,02</t>
  </si>
  <si>
    <t>95954</t>
  </si>
  <si>
    <t>1.757,25</t>
  </si>
  <si>
    <t>1.825,85</t>
  </si>
  <si>
    <t>95955</t>
  </si>
  <si>
    <t>2.140,11</t>
  </si>
  <si>
    <t>2.227,86</t>
  </si>
  <si>
    <t>95956</t>
  </si>
  <si>
    <t>1.702,00</t>
  </si>
  <si>
    <t>1.766,64</t>
  </si>
  <si>
    <t>95957</t>
  </si>
  <si>
    <t>2.183,03</t>
  </si>
  <si>
    <t>2.257,64</t>
  </si>
  <si>
    <t>95969</t>
  </si>
  <si>
    <t>2.164,66</t>
  </si>
  <si>
    <t>2.277,64</t>
  </si>
  <si>
    <t>97733</t>
  </si>
  <si>
    <t>2.476,93</t>
  </si>
  <si>
    <t>2.673,28</t>
  </si>
  <si>
    <t>97734</t>
  </si>
  <si>
    <t>2.137,14</t>
  </si>
  <si>
    <t>2.307,75</t>
  </si>
  <si>
    <t>97735</t>
  </si>
  <si>
    <t>1.778,52</t>
  </si>
  <si>
    <t>1.908,07</t>
  </si>
  <si>
    <t>97736</t>
  </si>
  <si>
    <t>1.131,34</t>
  </si>
  <si>
    <t>1.184,52</t>
  </si>
  <si>
    <t>97737</t>
  </si>
  <si>
    <t>2.459,68</t>
  </si>
  <si>
    <t>2.627,09</t>
  </si>
  <si>
    <t>97738</t>
  </si>
  <si>
    <t>3.236,60</t>
  </si>
  <si>
    <t>3.451,23</t>
  </si>
  <si>
    <t>97739</t>
  </si>
  <si>
    <t>2.020,20</t>
  </si>
  <si>
    <t>2.159,56</t>
  </si>
  <si>
    <t>97740</t>
  </si>
  <si>
    <t>1.479,96</t>
  </si>
  <si>
    <t>1.551,22</t>
  </si>
  <si>
    <t>98615</t>
  </si>
  <si>
    <t>89,34</t>
  </si>
  <si>
    <t>91,19</t>
  </si>
  <si>
    <t>98616</t>
  </si>
  <si>
    <t>98617</t>
  </si>
  <si>
    <t>66,00</t>
  </si>
  <si>
    <t>98618</t>
  </si>
  <si>
    <t>98619</t>
  </si>
  <si>
    <t>81,37</t>
  </si>
  <si>
    <t>82,33</t>
  </si>
  <si>
    <t>98620</t>
  </si>
  <si>
    <t>77,35</t>
  </si>
  <si>
    <t>78,11</t>
  </si>
  <si>
    <t>98621</t>
  </si>
  <si>
    <t>101,32</t>
  </si>
  <si>
    <t>102,49</t>
  </si>
  <si>
    <t>98622</t>
  </si>
  <si>
    <t>94,91</t>
  </si>
  <si>
    <t>95,77</t>
  </si>
  <si>
    <t>98623</t>
  </si>
  <si>
    <t>92,36</t>
  </si>
  <si>
    <t>98624</t>
  </si>
  <si>
    <t>114,41</t>
  </si>
  <si>
    <t>115,50</t>
  </si>
  <si>
    <t>98625</t>
  </si>
  <si>
    <t>109,01</t>
  </si>
  <si>
    <t>109,85</t>
  </si>
  <si>
    <t>98626</t>
  </si>
  <si>
    <t>106,19</t>
  </si>
  <si>
    <t>106,91</t>
  </si>
  <si>
    <t>98655</t>
  </si>
  <si>
    <t>466,91</t>
  </si>
  <si>
    <t>485,62</t>
  </si>
  <si>
    <t>98656</t>
  </si>
  <si>
    <t>472,93</t>
  </si>
  <si>
    <t>491,85</t>
  </si>
  <si>
    <t>98657</t>
  </si>
  <si>
    <t>478,94</t>
  </si>
  <si>
    <t>498,09</t>
  </si>
  <si>
    <t>98658</t>
  </si>
  <si>
    <t>484,97</t>
  </si>
  <si>
    <t>504,33</t>
  </si>
  <si>
    <t>98659</t>
  </si>
  <si>
    <t>496,99</t>
  </si>
  <si>
    <t>516,80</t>
  </si>
  <si>
    <t>98746</t>
  </si>
  <si>
    <t>45,51</t>
  </si>
  <si>
    <t>98749</t>
  </si>
  <si>
    <t>48,60</t>
  </si>
  <si>
    <t>52,34</t>
  </si>
  <si>
    <t>98750</t>
  </si>
  <si>
    <t>56,57</t>
  </si>
  <si>
    <t>98751</t>
  </si>
  <si>
    <t>77,30</t>
  </si>
  <si>
    <t>98752</t>
  </si>
  <si>
    <t>102,05</t>
  </si>
  <si>
    <t>106,44</t>
  </si>
  <si>
    <t>98753</t>
  </si>
  <si>
    <t>132,66</t>
  </si>
  <si>
    <t>137,31</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</si>
  <si>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</si>
  <si>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</si>
  <si>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</si>
  <si>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</si>
  <si>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10,82</t>
  </si>
  <si>
    <t>100765</t>
  </si>
  <si>
    <t>PILAR METÁLICO PERFIL LAMINADO/SOLDADO EM AÇO ESTRUTURAL, COM CONEXÕES PARAFUSADAS, INCLUSOS MÃO DE OBRA, TRANSPORTE E IÇAMENTO UTILIZANDO GUINDASTE - FORNECIMENTO E INSTALAÇÃO. AF_01/2020_P</t>
  </si>
  <si>
    <t>100766</t>
  </si>
  <si>
    <t>PILAR METÁLICO PERFIL LAMINADO OU SOLDADO EM AÇO ESTRUTURAL, COM CONEXÕES SOLDADAS, INCLUSOS MÃO DE OBRA, TRANSPORTE E IÇAMENTO UTILIZANDO GUINDASTE - FORNECIMENTO E INSTALAÇÃO. AF_01/2020</t>
  </si>
  <si>
    <t>100767</t>
  </si>
  <si>
    <t>CONTRAVENTAMENTO COM CANTONEIRAS DE AÇO, ABAS IGUAIS, COM CONEXÕES PARAFUSADAS, INCLUSOS MÃO DE OBRA, TRANSPORTE E IÇAMENTO UTILIZANDO TALHA MANUAL, PARA EDIFÍCIOS DE ATÉ 2 PAVIMENTOS - FORNECIMENTO E INSTALAÇÃO. AF_01/2020_P</t>
  </si>
  <si>
    <t>100768</t>
  </si>
  <si>
    <t>CONTRAVENTAMENTO COM CANTONEIRAS DE AÇO, ABAS IGUAIS, COM CONEXÕES SOLDADAS, INCLUSOS MÃO DE OBRA, TRANSPORTE E IÇAMENTO UTILIZANDO TALHA MANUAL, PARA EDIFÍCIOS DE ATÉ 2 PAVIMENTOS - FORNECIMENTO E INSTALAÇÃO. AF_01/2020</t>
  </si>
  <si>
    <t>16,60</t>
  </si>
  <si>
    <t>100769</t>
  </si>
  <si>
    <t>CONTRAVENTAMENTO COM CANTONEIRAS DE AÇO, ABAS IGUAIS, COM CONEXÕES PARAFUSADAS, INCLUSOS MÃO DE OBRA, TRANSPORTE E IÇAMENTO UTILIZANDO GUINDASTE, PARA EDIFÍCIOS DE 3 A 5 PAVIMENTOS - FORNECIMENTO E INSTALAÇÃO. AF_01/2020_P</t>
  </si>
  <si>
    <t>16,51</t>
  </si>
  <si>
    <t>16,93</t>
  </si>
  <si>
    <t>100770</t>
  </si>
  <si>
    <t>CONTRAVENTAMENTO COM CANTONEIRAS DE AÇO, ABAS IGUAIS, COM CONEXÕES SOLDADAS, INCLUSOS MÃO DE OBRA, TRANSPORTE E IÇAMENTO UTILIZANDO GUINDASTE, PARA EDIFÍCIOS DE 3 A 5 PAVIMENTOS - FORNECIMENTO E INSTALAÇÃO. AF_01/2020</t>
  </si>
  <si>
    <t>16,26</t>
  </si>
  <si>
    <t>100771</t>
  </si>
  <si>
    <t>CONTRAVENTAMENTO COM CANTONEIRAS DE AÇO, ABAS IGUAIS, COM CONEXÕES PARAFUSADAS, INCLUSOS MÃO DE OBRA, TRANSPORTE E IÇAMENTO UTILIZANDO GRUA, PARA EDIFÍCIOS DE 6 A 10 PAVIMENTOS - FORNECIMENTO E INSTALAÇÃO. AF_01/2020_P</t>
  </si>
  <si>
    <t>19,43</t>
  </si>
  <si>
    <t>100772</t>
  </si>
  <si>
    <t>CONTRAVENTAMENTO COM CANTONEIRAS DE AÇO, ABAS IGUAIS, COM CONEXÕES SOLDADAS, INCLUSOS MÃO DE OBRA, TRANSPORTE E IÇAMENTO UTILIZANDO GRUA, PARA EDIFÍCIOS DE 6 A 10 PAVIMENTOS - FORNECIMENTO E INSTALAÇÃO. AF_01/2020</t>
  </si>
  <si>
    <t>11,37</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</si>
  <si>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</si>
  <si>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</si>
  <si>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</si>
  <si>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</si>
  <si>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</si>
  <si>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</si>
  <si>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9,52</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</si>
  <si>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</si>
  <si>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</si>
  <si>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</si>
  <si>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</si>
  <si>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10,23</t>
  </si>
  <si>
    <t>100778</t>
  </si>
  <si>
    <t>ESTRUTURA TRELIÇADA DE COBERTURA, TIPO FINK, COM LIGAÇÕES PARAFUSADAS, INCLUSOS PERFIS METÁLICOS, CHAPAS METÁLICAS, MÃO DE OBRA E TRANSPORTE COM GUINDASTE - FORNECIMENTO E INSTALAÇÃO. AF_01/2020_P</t>
  </si>
  <si>
    <t>98560</t>
  </si>
  <si>
    <t>36,20</t>
  </si>
  <si>
    <t>39,04</t>
  </si>
  <si>
    <t>98561</t>
  </si>
  <si>
    <t>33,03</t>
  </si>
  <si>
    <t>35,65</t>
  </si>
  <si>
    <t>98562</t>
  </si>
  <si>
    <t>34,42</t>
  </si>
  <si>
    <t>98555</t>
  </si>
  <si>
    <t>IMPERMEABILIZAÇÃO DE SUPERFÍCIE COM ARGAMASSA POLIMÉRICA / MEMBRANA ACRÍLICA, 3 DEMÃOS. AF_06/2018</t>
  </si>
  <si>
    <t>21,77</t>
  </si>
  <si>
    <t>98556</t>
  </si>
  <si>
    <t>IMPERMEABILIZAÇÃO DE SUPERFÍCIE COM ARGAMASSA POLIMÉRICA / MEMBRANA ACRÍLICA, 4 DEMÃOS, REFORÇADA COM VÉU DE POLIÉSTER (MAV). AF_06/2018</t>
  </si>
  <si>
    <t>37,16</t>
  </si>
  <si>
    <t>39,70</t>
  </si>
  <si>
    <t>98558</t>
  </si>
  <si>
    <t>TRATAMENTO DE RALO OU PONTO EMERGENTE COM ARGAMASSA POLIMÉRICA / MEMBRANA ACRÍLICA REFORÇADO COM VÉU DE POLIÉSTER (MAV). AF_06/2018</t>
  </si>
  <si>
    <t>5,99</t>
  </si>
  <si>
    <t>98559</t>
  </si>
  <si>
    <t>98546</t>
  </si>
  <si>
    <t>73,86</t>
  </si>
  <si>
    <t>98547</t>
  </si>
  <si>
    <t>131,71</t>
  </si>
  <si>
    <t>135,68</t>
  </si>
  <si>
    <t>98553</t>
  </si>
  <si>
    <t>IMPERMEABILIZAÇÃO DE SUPERFÍCIE COM MEMBRANA À BASE DE POLIURETANO, 2 DEMÃOS. AF_06/2018</t>
  </si>
  <si>
    <t>96,99</t>
  </si>
  <si>
    <t>98,37</t>
  </si>
  <si>
    <t>98554</t>
  </si>
  <si>
    <t>IMPERMEABILIZAÇÃO DE SUPERFÍCIE COM MEMBRANA À BASE DE RESINA ACRÍLICA, 3 DEMÃOS. AF_06/2018</t>
  </si>
  <si>
    <t>33,67</t>
  </si>
  <si>
    <t>98557</t>
  </si>
  <si>
    <t>27,92</t>
  </si>
  <si>
    <t>98563</t>
  </si>
  <si>
    <t>98564</t>
  </si>
  <si>
    <t>37,57</t>
  </si>
  <si>
    <t>98565</t>
  </si>
  <si>
    <t>98566</t>
  </si>
  <si>
    <t>49,49</t>
  </si>
  <si>
    <t>98567</t>
  </si>
  <si>
    <t>46,93</t>
  </si>
  <si>
    <t>98568</t>
  </si>
  <si>
    <t>57,60</t>
  </si>
  <si>
    <t>60,80</t>
  </si>
  <si>
    <t>98569</t>
  </si>
  <si>
    <t>61,92</t>
  </si>
  <si>
    <t>98570</t>
  </si>
  <si>
    <t>68,75</t>
  </si>
  <si>
    <t>72,74</t>
  </si>
  <si>
    <t>98571</t>
  </si>
  <si>
    <t>28,23</t>
  </si>
  <si>
    <t>98572</t>
  </si>
  <si>
    <t>36,93</t>
  </si>
  <si>
    <t>98573</t>
  </si>
  <si>
    <t>91831</t>
  </si>
  <si>
    <t>91833</t>
  </si>
  <si>
    <t>ELETRODUTO FLEXÍVEL CORRUGADO REFORÇADO, PVC, DN 20 MM (1/2"), PARA CIRCUITOS TERMINAIS, INSTALADO EM FORRO - FORNECIMENTO E INSTALAÇÃO. AF_12/2015</t>
  </si>
  <si>
    <t>5,16</t>
  </si>
  <si>
    <t>91834</t>
  </si>
  <si>
    <t>91835</t>
  </si>
  <si>
    <t>ELETRODUTO FLEXÍVEL CORRUGADO REFORÇADO, PVC, DN 25 MM (3/4"), PARA CIRCUITOS TERMINAIS, INSTALADO EM FORRO - FORNECIMENTO E INSTALAÇÃO. AF_12/2015</t>
  </si>
  <si>
    <t>91836</t>
  </si>
  <si>
    <t>91837</t>
  </si>
  <si>
    <t>ELETRODUTO FLEXÍVEL CORRUGADO REFORÇADO, PVC, DN 32 MM (1"), PARA CIRCUITOS TERMINAIS, INSTALADO EM FORRO - FORNECIMENTO E INSTALAÇÃO. AF_12/2015</t>
  </si>
  <si>
    <t>8,83</t>
  </si>
  <si>
    <t>91839</t>
  </si>
  <si>
    <t>ELETRODUTO FLEXÍVEL LISO, PEAD, DN 32 MM (1"), PARA CIRCUITOS TERMINAIS, INSTALADO EM FORRO - FORNECIMENTO E INSTALAÇÃO. AF_12/2015</t>
  </si>
  <si>
    <t>7,73</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</si>
  <si>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</si>
  <si>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</si>
  <si>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</si>
  <si>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</si>
  <si>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</si>
  <si>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91843</t>
  </si>
  <si>
    <t>ELETRODUTO FLEXÍVEL CORRUGADO REFORÇADO, PVC, DN 20 MM (1/2"), PARA CIRCUITOS TERMINAIS, INSTALADO EM LAJE - FORNECIMENTO E INSTALAÇÃO. AF_12/2015</t>
  </si>
  <si>
    <t>91844</t>
  </si>
  <si>
    <t>91845</t>
  </si>
  <si>
    <t>ELETRODUTO FLEXÍVEL CORRUGADO REFORÇADO, PVC, DN 25 MM (3/4"), PARA CIRCUITOS TERMINAIS, INSTALADO EM LAJE - FORNECIMENTO E INSTALAÇÃO. AF_12/2015</t>
  </si>
  <si>
    <t>5,42</t>
  </si>
  <si>
    <t>91846</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</si>
  <si>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</si>
  <si>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</si>
  <si>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</si>
  <si>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</si>
  <si>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</si>
  <si>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</si>
  <si>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</si>
  <si>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</si>
  <si>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</si>
  <si>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91853</t>
  </si>
  <si>
    <t>ELETRODUTO FLEXÍVEL CORRUGADO REFORÇADO, PVC, DN 20 MM (1/2"), PARA CIRCUITOS TERMINAIS, INSTALADO EM PAREDE - FORNECIMENTO E INSTALAÇÃO. AF_12/2015</t>
  </si>
  <si>
    <t>91854</t>
  </si>
  <si>
    <t>6,81</t>
  </si>
  <si>
    <t>91855</t>
  </si>
  <si>
    <t>ELETRODUTO FLEXÍVEL CORRUGADO REFORÇADO, PVC, DN 25 MM (3/4"), PARA CIRCUITOS TERMINAIS, INSTALADO EM PAREDE - FORNECIMENTO E INSTALAÇÃO. AF_12/2015</t>
  </si>
  <si>
    <t>91856</t>
  </si>
  <si>
    <t>91857</t>
  </si>
  <si>
    <t>ELETRODUTO FLEXÍVEL CORRUGADO REFORÇADO, PVC, DN 32 MM (1"), PARA CIRCUITOS TERMINAIS, INSTALADO EM PAREDE - FORNECIMENTO E INSTALAÇÃO. AF_12/2015</t>
  </si>
  <si>
    <t>9,99</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</si>
  <si>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</si>
  <si>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</si>
  <si>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</si>
  <si>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</si>
  <si>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9,75</t>
  </si>
  <si>
    <t>91861</t>
  </si>
  <si>
    <t>ELETRODUTO FLEXÍVEL LISO, PEAD, DN 40 MM (1 1/4"), PARA CIRCUITOS TERMINAIS, INSTALADO EM PAREDE - FORNECIMENTO E INSTALAÇÃO. AF_12/2015</t>
  </si>
  <si>
    <t>9,25</t>
  </si>
  <si>
    <t>91862</t>
  </si>
  <si>
    <t>91863</t>
  </si>
  <si>
    <t>6,96</t>
  </si>
  <si>
    <t>91864</t>
  </si>
  <si>
    <t>9,74</t>
  </si>
  <si>
    <t>91865</t>
  </si>
  <si>
    <t>91866</t>
  </si>
  <si>
    <t>91867</t>
  </si>
  <si>
    <t>91868</t>
  </si>
  <si>
    <t>91869</t>
  </si>
  <si>
    <t>10,92</t>
  </si>
  <si>
    <t>91870</t>
  </si>
  <si>
    <t>91871</t>
  </si>
  <si>
    <t>91872</t>
  </si>
  <si>
    <t>91873</t>
  </si>
  <si>
    <t>93008</t>
  </si>
  <si>
    <t>10,20</t>
  </si>
  <si>
    <t>93009</t>
  </si>
  <si>
    <t>93010</t>
  </si>
  <si>
    <t>19,97</t>
  </si>
  <si>
    <t>93011</t>
  </si>
  <si>
    <t>93012</t>
  </si>
  <si>
    <t>35,96</t>
  </si>
  <si>
    <t>95726</t>
  </si>
  <si>
    <t>95727</t>
  </si>
  <si>
    <t>95728</t>
  </si>
  <si>
    <t>95729</t>
  </si>
  <si>
    <t>95730</t>
  </si>
  <si>
    <t>95731</t>
  </si>
  <si>
    <t>95732</t>
  </si>
  <si>
    <t>95745</t>
  </si>
  <si>
    <t>12,39</t>
  </si>
  <si>
    <t>95746</t>
  </si>
  <si>
    <t>95747</t>
  </si>
  <si>
    <t>25,61</t>
  </si>
  <si>
    <t>95748</t>
  </si>
  <si>
    <t>26,99</t>
  </si>
  <si>
    <t>95749</t>
  </si>
  <si>
    <t>95750</t>
  </si>
  <si>
    <t>20,05</t>
  </si>
  <si>
    <t>21,37</t>
  </si>
  <si>
    <t>95751</t>
  </si>
  <si>
    <t>30,67</t>
  </si>
  <si>
    <t>95752</t>
  </si>
  <si>
    <t>31,37</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</si>
  <si>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</si>
  <si>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</si>
  <si>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</si>
  <si>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</si>
  <si>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</si>
  <si>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</si>
  <si>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14,88</t>
  </si>
  <si>
    <t>97670</t>
  </si>
  <si>
    <t>ELETRODUTO FLEXÍVEL CORRUGADO, PEAD, DN 100 (4) - FORNECIMENTO E INSTALAÇÃO. AF_04/2016</t>
  </si>
  <si>
    <t>91874</t>
  </si>
  <si>
    <t>91875</t>
  </si>
  <si>
    <t>4,22</t>
  </si>
  <si>
    <t>91876</t>
  </si>
  <si>
    <t>91877</t>
  </si>
  <si>
    <t>91878</t>
  </si>
  <si>
    <t>91879</t>
  </si>
  <si>
    <t>5,72</t>
  </si>
  <si>
    <t>91880</t>
  </si>
  <si>
    <t>91881</t>
  </si>
  <si>
    <t>9,05</t>
  </si>
  <si>
    <t>91882</t>
  </si>
  <si>
    <t>5,29</t>
  </si>
  <si>
    <t>5,87</t>
  </si>
  <si>
    <t>91884</t>
  </si>
  <si>
    <t>91885</t>
  </si>
  <si>
    <t>7,75</t>
  </si>
  <si>
    <t>91886</t>
  </si>
  <si>
    <t>8,33</t>
  </si>
  <si>
    <t>91887</t>
  </si>
  <si>
    <t>6,02</t>
  </si>
  <si>
    <t>91889</t>
  </si>
  <si>
    <t>91890</t>
  </si>
  <si>
    <t>91892</t>
  </si>
  <si>
    <t>91893</t>
  </si>
  <si>
    <t>91895</t>
  </si>
  <si>
    <t>CURVA 180 GRAUS PARA ELETRODUTO, PVC, ROSCÁVEL, DN 32 MM (1"), PARA CIRCUITOS TERMINAIS, INSTALADA EM FORRO - FORNECIMENTO E INSTALAÇÃO. AF_12/2015</t>
  </si>
  <si>
    <t>9,95</t>
  </si>
  <si>
    <t>91896</t>
  </si>
  <si>
    <t>91898</t>
  </si>
  <si>
    <t>91899</t>
  </si>
  <si>
    <t>91901</t>
  </si>
  <si>
    <t>91902</t>
  </si>
  <si>
    <t>91904</t>
  </si>
  <si>
    <t>91905</t>
  </si>
  <si>
    <t>91907</t>
  </si>
  <si>
    <t>CURVA 180 GRAUS PARA ELETRODUTO, PVC, ROSCÁVEL, DN 32 MM (1), PARA CIRCUITOS TERMINAIS, INSTALADA EM LAJE - FORNECIMENTO E INSTALAÇÃO. AF_12/2015</t>
  </si>
  <si>
    <t>91908</t>
  </si>
  <si>
    <t>91910</t>
  </si>
  <si>
    <t>13,64</t>
  </si>
  <si>
    <t>91911</t>
  </si>
  <si>
    <t>91913</t>
  </si>
  <si>
    <t>8,51</t>
  </si>
  <si>
    <t>91914</t>
  </si>
  <si>
    <t>10,44</t>
  </si>
  <si>
    <t>91916</t>
  </si>
  <si>
    <t>10,35</t>
  </si>
  <si>
    <t>11,31</t>
  </si>
  <si>
    <t>91917</t>
  </si>
  <si>
    <t>11,28</t>
  </si>
  <si>
    <t>12,38</t>
  </si>
  <si>
    <t>91919</t>
  </si>
  <si>
    <t>CURVA 180 GRAUS PARA ELETRODUTO, PVC, ROSCÁVEL, DN 32 MM (1), PARA CIRCUITOS TERMINAIS, INSTALADA EM PAREDE - FORNECIMENTO E INSTALAÇÃO. AF_12/2015</t>
  </si>
  <si>
    <t>12,16</t>
  </si>
  <si>
    <t>91920</t>
  </si>
  <si>
    <t>91922</t>
  </si>
  <si>
    <t>15,06</t>
  </si>
  <si>
    <t>93013</t>
  </si>
  <si>
    <t>93014</t>
  </si>
  <si>
    <t>12,22</t>
  </si>
  <si>
    <t>93015</t>
  </si>
  <si>
    <t>93016</t>
  </si>
  <si>
    <t>93017</t>
  </si>
  <si>
    <t>93018</t>
  </si>
  <si>
    <t>93020</t>
  </si>
  <si>
    <t>19,03</t>
  </si>
  <si>
    <t>93022</t>
  </si>
  <si>
    <t>26,45</t>
  </si>
  <si>
    <t>28,31</t>
  </si>
  <si>
    <t>93024</t>
  </si>
  <si>
    <t>28,20</t>
  </si>
  <si>
    <t>30,24</t>
  </si>
  <si>
    <t>93026</t>
  </si>
  <si>
    <t>43,11</t>
  </si>
  <si>
    <t>95733</t>
  </si>
  <si>
    <t>95734</t>
  </si>
  <si>
    <t>95735</t>
  </si>
  <si>
    <t>95736</t>
  </si>
  <si>
    <t>95738</t>
  </si>
  <si>
    <t>95753</t>
  </si>
  <si>
    <t>95754</t>
  </si>
  <si>
    <t>95755</t>
  </si>
  <si>
    <t>95756</t>
  </si>
  <si>
    <t>11,01</t>
  </si>
  <si>
    <t>95757</t>
  </si>
  <si>
    <t>95758</t>
  </si>
  <si>
    <t>95759</t>
  </si>
  <si>
    <t>95760</t>
  </si>
  <si>
    <t>97559</t>
  </si>
  <si>
    <t>CURVA 135 GRAUS PARA ELETRODUTO, PVC, ROSCÁVEL, DN 25 MM (3/4), PARA CIRCUITOS TERMINAIS, INSTALADA EM FORRO - FORNECIMENTO E INSTALAÇÃO. AF_12/2015</t>
  </si>
  <si>
    <t>7,28</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</si>
  <si>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</si>
  <si>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</si>
  <si>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</si>
  <si>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</si>
  <si>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91924</t>
  </si>
  <si>
    <t>1,86</t>
  </si>
  <si>
    <t>91925</t>
  </si>
  <si>
    <t>91926</t>
  </si>
  <si>
    <t>91927</t>
  </si>
  <si>
    <t>3,56</t>
  </si>
  <si>
    <t>91928</t>
  </si>
  <si>
    <t>91929</t>
  </si>
  <si>
    <t>91930</t>
  </si>
  <si>
    <t>5,84</t>
  </si>
  <si>
    <t>91931</t>
  </si>
  <si>
    <t>91932</t>
  </si>
  <si>
    <t>9,85</t>
  </si>
  <si>
    <t>91933</t>
  </si>
  <si>
    <t>91934</t>
  </si>
  <si>
    <t>14,59</t>
  </si>
  <si>
    <t>91935</t>
  </si>
  <si>
    <t>92979</t>
  </si>
  <si>
    <t>92980</t>
  </si>
  <si>
    <t>92981</t>
  </si>
  <si>
    <t>92982</t>
  </si>
  <si>
    <t>92983</t>
  </si>
  <si>
    <t>16,99</t>
  </si>
  <si>
    <t>92984</t>
  </si>
  <si>
    <t>92985</t>
  </si>
  <si>
    <t>22,47</t>
  </si>
  <si>
    <t>22,76</t>
  </si>
  <si>
    <t>92986</t>
  </si>
  <si>
    <t>23,41</t>
  </si>
  <si>
    <t>92987</t>
  </si>
  <si>
    <t>92988</t>
  </si>
  <si>
    <t>92989</t>
  </si>
  <si>
    <t>45,19</t>
  </si>
  <si>
    <t>92990</t>
  </si>
  <si>
    <t>44,69</t>
  </si>
  <si>
    <t>92991</t>
  </si>
  <si>
    <t>58,37</t>
  </si>
  <si>
    <t>92992</t>
  </si>
  <si>
    <t>58,41</t>
  </si>
  <si>
    <t>58,92</t>
  </si>
  <si>
    <t>92993</t>
  </si>
  <si>
    <t>74,78</t>
  </si>
  <si>
    <t>92994</t>
  </si>
  <si>
    <t>75,51</t>
  </si>
  <si>
    <t>76,11</t>
  </si>
  <si>
    <t>92995</t>
  </si>
  <si>
    <t>92,98</t>
  </si>
  <si>
    <t>93,69</t>
  </si>
  <si>
    <t>92996</t>
  </si>
  <si>
    <t>93,24</t>
  </si>
  <si>
    <t>93,95</t>
  </si>
  <si>
    <t>92997</t>
  </si>
  <si>
    <t>113,81</t>
  </si>
  <si>
    <t>92998</t>
  </si>
  <si>
    <t>114,88</t>
  </si>
  <si>
    <t>92999</t>
  </si>
  <si>
    <t>148,69</t>
  </si>
  <si>
    <t>149,75</t>
  </si>
  <si>
    <t>93000</t>
  </si>
  <si>
    <t>149,58</t>
  </si>
  <si>
    <t>150,64</t>
  </si>
  <si>
    <t>93001</t>
  </si>
  <si>
    <t>181,56</t>
  </si>
  <si>
    <t>182,80</t>
  </si>
  <si>
    <t>93002</t>
  </si>
  <si>
    <t>186,57</t>
  </si>
  <si>
    <t>187,81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</si>
  <si>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</si>
  <si>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</si>
  <si>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</si>
  <si>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</si>
  <si>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6,62</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</si>
  <si>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</si>
  <si>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</si>
  <si>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</si>
  <si>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</si>
  <si>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t>
  </si>
  <si>
    <t>101888</t>
  </si>
  <si>
    <t>CABO DE COBRE ISOLADO, 25 MM², ANTI-CHAMA 450/750 V, INSTALADO EM ELETROCALHA OU PERFILADO - FORNECIMENTO E INSTALAÇÃO. AF_10/2020</t>
  </si>
  <si>
    <t>15,14</t>
  </si>
  <si>
    <t>101889</t>
  </si>
  <si>
    <t>CABO DE COBRE ISOLADO, 25 MM², ANTI-CHAMA 0,6/1 KV, INSTALADO EM ELETROCALHA OU PERFILADO - FORNECIMENTO E INSTALAÇÃO. AF_10/2020</t>
  </si>
  <si>
    <t>15,52</t>
  </si>
  <si>
    <t>83446</t>
  </si>
  <si>
    <t>164,90</t>
  </si>
  <si>
    <t>175,26</t>
  </si>
  <si>
    <t>91936</t>
  </si>
  <si>
    <t>91937</t>
  </si>
  <si>
    <t>91939</t>
  </si>
  <si>
    <t>19,45</t>
  </si>
  <si>
    <t>21,53</t>
  </si>
  <si>
    <t>91940</t>
  </si>
  <si>
    <t>91941</t>
  </si>
  <si>
    <t>91942</t>
  </si>
  <si>
    <t>91943</t>
  </si>
  <si>
    <t>13,59</t>
  </si>
  <si>
    <t>91944</t>
  </si>
  <si>
    <t>92865</t>
  </si>
  <si>
    <t>92866</t>
  </si>
  <si>
    <t>92867</t>
  </si>
  <si>
    <t>92868</t>
  </si>
  <si>
    <t>11,32</t>
  </si>
  <si>
    <t>92869</t>
  </si>
  <si>
    <t>92870</t>
  </si>
  <si>
    <t>26,46</t>
  </si>
  <si>
    <t>92871</t>
  </si>
  <si>
    <t>92872</t>
  </si>
  <si>
    <t>95777</t>
  </si>
  <si>
    <t>95778</t>
  </si>
  <si>
    <t>21,13</t>
  </si>
  <si>
    <t>95779</t>
  </si>
  <si>
    <t>20,79</t>
  </si>
  <si>
    <t>95780</t>
  </si>
  <si>
    <t>23,45</t>
  </si>
  <si>
    <t>24,88</t>
  </si>
  <si>
    <t>95781</t>
  </si>
  <si>
    <t>95782</t>
  </si>
  <si>
    <t>24,80</t>
  </si>
  <si>
    <t>26,23</t>
  </si>
  <si>
    <t>95785</t>
  </si>
  <si>
    <t>28,22</t>
  </si>
  <si>
    <t>29,72</t>
  </si>
  <si>
    <t>95787</t>
  </si>
  <si>
    <t>95789</t>
  </si>
  <si>
    <t>25,82</t>
  </si>
  <si>
    <t>95791</t>
  </si>
  <si>
    <t>33,27</t>
  </si>
  <si>
    <t>95795</t>
  </si>
  <si>
    <t>95796</t>
  </si>
  <si>
    <t>30,38</t>
  </si>
  <si>
    <t>95797</t>
  </si>
  <si>
    <t>38,64</t>
  </si>
  <si>
    <t>40,69</t>
  </si>
  <si>
    <t>95801</t>
  </si>
  <si>
    <t>28,87</t>
  </si>
  <si>
    <t>95802</t>
  </si>
  <si>
    <t>32,23</t>
  </si>
  <si>
    <t>34,38</t>
  </si>
  <si>
    <t>95803</t>
  </si>
  <si>
    <t>42,77</t>
  </si>
  <si>
    <t>95804</t>
  </si>
  <si>
    <t>14,56</t>
  </si>
  <si>
    <t>95805</t>
  </si>
  <si>
    <t>15,88</t>
  </si>
  <si>
    <t>95806</t>
  </si>
  <si>
    <t>16,33</t>
  </si>
  <si>
    <t>95807</t>
  </si>
  <si>
    <t>95808</t>
  </si>
  <si>
    <t>95809</t>
  </si>
  <si>
    <t>95810</t>
  </si>
  <si>
    <t>95811</t>
  </si>
  <si>
    <t>8,52</t>
  </si>
  <si>
    <t>95812</t>
  </si>
  <si>
    <t>95813</t>
  </si>
  <si>
    <t>10,05</t>
  </si>
  <si>
    <t>95814</t>
  </si>
  <si>
    <t>95815</t>
  </si>
  <si>
    <t>95816</t>
  </si>
  <si>
    <t>95817</t>
  </si>
  <si>
    <t>95818</t>
  </si>
  <si>
    <t>27,20</t>
  </si>
  <si>
    <t>97881</t>
  </si>
  <si>
    <t>CAIXA ENTERRADA ELÉTRICA RETANGULAR, EM CONCRETO PRÉ-MOLDADO, FUNDO COM BRITA, DIMENSÕES INTERNAS: 0,3X0,3X0,3 M. AF_05/2018</t>
  </si>
  <si>
    <t>74,32</t>
  </si>
  <si>
    <t>97882</t>
  </si>
  <si>
    <t>CAIXA ENTERRADA ELÉTRICA RETANGULAR, EM CONCRETO PRÉ-MOLDADO, FUNDO COM BRITA, DIMENSÕES INTERNAS: 0,4X0,4X0,4 M. AF_05/2018</t>
  </si>
  <si>
    <t>110,48</t>
  </si>
  <si>
    <t>97883</t>
  </si>
  <si>
    <t>CAIXA ENTERRADA ELÉTRICA RETANGULAR, EM CONCRETO PRÉ-MOLDADO, FUNDO COM BRITA, DIMENSÕES INTERNAS: 0,6X0,6X0,5 M. AF_05/2018</t>
  </si>
  <si>
    <t>211,64</t>
  </si>
  <si>
    <t>217,29</t>
  </si>
  <si>
    <t>97884</t>
  </si>
  <si>
    <t>CAIXA ENTERRADA ELÉTRICA RETANGULAR, EM CONCRETO PRÉ-MOLDADO, FUNDO COM BRITA, DIMENSÕES INTERNAS: 0,8X0,8X0,5 M. AF_05/2018</t>
  </si>
  <si>
    <t>401,51</t>
  </si>
  <si>
    <t>410,53</t>
  </si>
  <si>
    <t>97885</t>
  </si>
  <si>
    <t>CAIXA ENTERRADA ELÉTRICA RETANGULAR, EM CONCRETO PRÉ-MOLDADO, FUNDO COM BRITA, DIMENSÕES INTERNAS: 1X1X0,5 M. AF_05/2018</t>
  </si>
  <si>
    <t>615,99</t>
  </si>
  <si>
    <t>629,10</t>
  </si>
  <si>
    <t>97886</t>
  </si>
  <si>
    <t>135,56</t>
  </si>
  <si>
    <t>145,02</t>
  </si>
  <si>
    <t>97887</t>
  </si>
  <si>
    <t>214,46</t>
  </si>
  <si>
    <t>229,38</t>
  </si>
  <si>
    <t>97888</t>
  </si>
  <si>
    <t>417,31</t>
  </si>
  <si>
    <t>445,30</t>
  </si>
  <si>
    <t>97889</t>
  </si>
  <si>
    <t>558,65</t>
  </si>
  <si>
    <t>595,97</t>
  </si>
  <si>
    <t>97890</t>
  </si>
  <si>
    <t>647,03</t>
  </si>
  <si>
    <t>686,98</t>
  </si>
  <si>
    <t>97891</t>
  </si>
  <si>
    <t>150,66</t>
  </si>
  <si>
    <t>161,99</t>
  </si>
  <si>
    <t>97892</t>
  </si>
  <si>
    <t>282,42</t>
  </si>
  <si>
    <t>302,82</t>
  </si>
  <si>
    <t>97893</t>
  </si>
  <si>
    <t>386,63</t>
  </si>
  <si>
    <t>414,27</t>
  </si>
  <si>
    <t>97894</t>
  </si>
  <si>
    <t>438,59</t>
  </si>
  <si>
    <t>466,80</t>
  </si>
  <si>
    <t>93653</t>
  </si>
  <si>
    <t>DISJUNTOR MONOPOLAR TIPO DIN, CORRENTE NOMINAL DE 10A - FORNECIMENTO E INSTALAÇÃO. AF_10/2020</t>
  </si>
  <si>
    <t>93654</t>
  </si>
  <si>
    <t>DISJUNTOR MONOPOLAR TIPO DIN, CORRENTE NOMINAL DE 16A - FORNECIMENTO E INSTALAÇÃO. AF_10/2020</t>
  </si>
  <si>
    <t>10,61</t>
  </si>
  <si>
    <t>93655</t>
  </si>
  <si>
    <t>DISJUNTOR MONOPOLAR TIPO DIN, CORRENTE NOMINAL DE 20A - FORNECIMENTO E INSTALAÇÃO. AF_10/2020</t>
  </si>
  <si>
    <t>11,44</t>
  </si>
  <si>
    <t>93656</t>
  </si>
  <si>
    <t>DISJUNTOR MONOPOLAR TIPO DIN, CORRENTE NOMINAL DE 25A - FORNECIMENTO E INSTALAÇÃO. AF_10/2020</t>
  </si>
  <si>
    <t>93657</t>
  </si>
  <si>
    <t>DISJUNTOR MONOPOLAR TIPO DIN, CORRENTE NOMINAL DE 32A - FORNECIMENTO E INSTALAÇÃO. AF_10/2020</t>
  </si>
  <si>
    <t>93658</t>
  </si>
  <si>
    <t>DISJUNTOR MONOPOLAR TIPO DIN, CORRENTE NOMINAL DE 40A - FORNECIMENTO E INSTALAÇÃO. AF_10/2020</t>
  </si>
  <si>
    <t>18,11</t>
  </si>
  <si>
    <t>18,64</t>
  </si>
  <si>
    <t>93659</t>
  </si>
  <si>
    <t>DISJUNTOR MONOPOLAR TIPO DIN, CORRENTE NOMINAL DE 50A - FORNECIMENTO E INSTALAÇÃO. AF_10/2020</t>
  </si>
  <si>
    <t>20,15</t>
  </si>
  <si>
    <t>93660</t>
  </si>
  <si>
    <t>DISJUNTOR BIPOLAR TIPO DIN, CORRENTE NOMINAL DE 10A - FORNECIMENTO E INSTALAÇÃO. AF_10/2020</t>
  </si>
  <si>
    <t>51,79</t>
  </si>
  <si>
    <t>93661</t>
  </si>
  <si>
    <t>DISJUNTOR BIPOLAR TIPO DIN, CORRENTE NOMINAL DE 16A - FORNECIMENTO E INSTALAÇÃO. AF_10/2020</t>
  </si>
  <si>
    <t>53,03</t>
  </si>
  <si>
    <t>93662</t>
  </si>
  <si>
    <t>DISJUNTOR BIPOLAR TIPO DIN, CORRENTE NOMINAL DE 20A - FORNECIMENTO E INSTALAÇÃO. AF_10/2020</t>
  </si>
  <si>
    <t>54,83</t>
  </si>
  <si>
    <t>93663</t>
  </si>
  <si>
    <t>DISJUNTOR BIPOLAR TIPO DIN, CORRENTE NOMINAL DE 25A - FORNECIMENTO E INSTALAÇÃO. AF_10/2020</t>
  </si>
  <si>
    <t>93664</t>
  </si>
  <si>
    <t>DISJUNTOR BIPOLAR TIPO DIN, CORRENTE NOMINAL DE 32A - FORNECIMENTO E INSTALAÇÃO. AF_10/2020</t>
  </si>
  <si>
    <t>57,04</t>
  </si>
  <si>
    <t>93665</t>
  </si>
  <si>
    <t>DISJUNTOR BIPOLAR TIPO DIN, CORRENTE NOMINAL DE 40A - FORNECIMENTO E INSTALAÇÃO. AF_10/2020</t>
  </si>
  <si>
    <t>58,76</t>
  </si>
  <si>
    <t>59,84</t>
  </si>
  <si>
    <t>93666</t>
  </si>
  <si>
    <t>DISJUNTOR BIPOLAR TIPO DIN, CORRENTE NOMINAL DE 50A - FORNECIMENTO E INSTALAÇÃO. AF_10/2020</t>
  </si>
  <si>
    <t>62,86</t>
  </si>
  <si>
    <t>64,37</t>
  </si>
  <si>
    <t>93667</t>
  </si>
  <si>
    <t>DISJUNTOR TRIPOLAR TIPO DIN, CORRENTE NOMINAL DE 10A - FORNECIMENTO E INSTALAÇÃO. AF_10/2020</t>
  </si>
  <si>
    <t>64,43</t>
  </si>
  <si>
    <t>93668</t>
  </si>
  <si>
    <t>DISJUNTOR TRIPOLAR TIPO DIN, CORRENTE NOMINAL DE 16A - FORNECIMENTO E INSTALAÇÃO. AF_10/2020</t>
  </si>
  <si>
    <t>65,72</t>
  </si>
  <si>
    <t>66,29</t>
  </si>
  <si>
    <t>93669</t>
  </si>
  <si>
    <t>DISJUNTOR TRIPOLAR TIPO DIN, CORRENTE NOMINAL DE 20A - FORNECIMENTO E INSTALAÇÃO. AF_10/2020</t>
  </si>
  <si>
    <t>68,19</t>
  </si>
  <si>
    <t>68,99</t>
  </si>
  <si>
    <t>93670</t>
  </si>
  <si>
    <t>DISJUNTOR TRIPOLAR TIPO DIN, CORRENTE NOMINAL DE 25A - FORNECIMENTO E INSTALAÇÃO. AF_10/2020</t>
  </si>
  <si>
    <t>93671</t>
  </si>
  <si>
    <t>DISJUNTOR TRIPOLAR TIPO DIN, CORRENTE NOMINAL DE 32A - FORNECIMENTO E INSTALAÇÃO. AF_10/2020</t>
  </si>
  <si>
    <t>72,29</t>
  </si>
  <si>
    <t>93672</t>
  </si>
  <si>
    <t>DISJUNTOR TRIPOLAR TIPO DIN, CORRENTE NOMINAL DE 40A - FORNECIMENTO E INSTALAÇÃO. AF_10/2020</t>
  </si>
  <si>
    <t>75,99</t>
  </si>
  <si>
    <t>77,62</t>
  </si>
  <si>
    <t>93673</t>
  </si>
  <si>
    <t>DISJUNTOR TRIPOLAR TIPO DIN, CORRENTE NOMINAL DE 50A - FORNECIMENTO E INSTALAÇÃO. AF_10/2020</t>
  </si>
  <si>
    <t>84,41</t>
  </si>
  <si>
    <t>97359</t>
  </si>
  <si>
    <t>QUADRO DE MEDIÇÃO GERAL DE ENERGIA COM 8 MEDIDORES - FORNECIMENTO E INSTALAÇÃO. AF_10/2020</t>
  </si>
  <si>
    <t>2.213,96</t>
  </si>
  <si>
    <t>2.228,60</t>
  </si>
  <si>
    <t>97360</t>
  </si>
  <si>
    <t>QUADRO DE MEDIÇÃO GERAL DE ENERGIA COM 12 MEDIDORES - FORNECIMENTO E INSTALAÇÃO. AF_10/2020</t>
  </si>
  <si>
    <t>4.260,19</t>
  </si>
  <si>
    <t>4.282,14</t>
  </si>
  <si>
    <t>97361</t>
  </si>
  <si>
    <t>QUADRO DE MEDIÇÃO GERAL DE ENERGIA COM 16 MEDIDORES - FORNECIMENTO E INSTALAÇÃO. AF_10/2020</t>
  </si>
  <si>
    <t>5.680,25</t>
  </si>
  <si>
    <t>5.709,53</t>
  </si>
  <si>
    <t>97362</t>
  </si>
  <si>
    <t>QUADRO DE MEDIÇÃO GERAL DE ENERGIA PARA BARRAMENTO BLINDADO COM 4 MEDIDORES - FORNECIMENTO E INSTALAÇÃO. AF_10/2020</t>
  </si>
  <si>
    <t>1.542,20</t>
  </si>
  <si>
    <t>1.545,60</t>
  </si>
  <si>
    <t>101875</t>
  </si>
  <si>
    <t>QUADRO DE DISTRIBUIÇÃO DE ENERGIA EM CHAPA DE AÇO GALVANIZADO, DE EMBUTIR, COM BARRAMENTO TRIFÁSICO, PARA 12 DISJUNTORES DIN 100A - FORNECIMENTO E INSTALAÇÃO. AF_10/2020</t>
  </si>
  <si>
    <t>329,13</t>
  </si>
  <si>
    <t>331,25</t>
  </si>
  <si>
    <t>101876</t>
  </si>
  <si>
    <t>QUADRO DE DISTRIBUIÇÃO DE ENERGIA EM PVC, DE EMBUTIR, SEM BARRAMENTO, PARA 6 DISJUNTORES - FORNECIMENTO E INSTALAÇÃO. AF_10/2020</t>
  </si>
  <si>
    <t>51,27</t>
  </si>
  <si>
    <t>101877</t>
  </si>
  <si>
    <t>QUADRO DE DISTRIBUIÇÃO DE ENERGIA EM PVC, DE EMBUTIR, SEM BARRAMENTO, PARA 3 DISJUNTORES - FORNECIMENTO E INSTALAÇÃO. AF_10/2020</t>
  </si>
  <si>
    <t>35,71</t>
  </si>
  <si>
    <t>101878</t>
  </si>
  <si>
    <t>QUADRO DE DISTRIBUIÇÃO DE ENERGIA EM CHAPA DE AÇO GALVANIZADO, DE SOBREPOR, COM BARRAMENTO TRIFÁSICO, PARA 18 DISJUNTORES DIN 100A - FORNECIMENTO E INSTALAÇÃO. AF_10/2020</t>
  </si>
  <si>
    <t>450,28</t>
  </si>
  <si>
    <t>456,38</t>
  </si>
  <si>
    <t>QUADRO DE DISTRIBUIÇÃO DE ENERGIA EM CHAPA DE AÇO GALVANIZADO, DE EMBUTIR, COM BARRAMENTO TRIFÁSICO, PARA 24 DISJUNTORES DIN 100A - FORNECIMENTO E INSTALAÇÃO. AF_10/2020</t>
  </si>
  <si>
    <t>477,25</t>
  </si>
  <si>
    <t>479,62</t>
  </si>
  <si>
    <t>QUADRO DE DISTRIBUIÇÃO DE ENERGIA EM CHAPA DE AÇO GALVANIZADO, DE EMBUTIR, COM BARRAMENTO TRIFÁSICO, PARA 30 DISJUNTORES DIN 150A - FORNECIMENTO E INSTALAÇÃO. AF_10/2020</t>
  </si>
  <si>
    <t>549,41</t>
  </si>
  <si>
    <t>552,25</t>
  </si>
  <si>
    <t>QUADRO DE DISTRIBUIÇÃO DE ENERGIA EM CHAPA DE AÇO GALVANIZADO, DE EMBUTIR, COM BARRAMENTO TRIFÁSICO, PARA 40 DISJUNTORES DIN 100A - FORNECIMENTO E INSTALAÇÃO. AF_10/2020</t>
  </si>
  <si>
    <t>791,35</t>
  </si>
  <si>
    <t>794,20</t>
  </si>
  <si>
    <t>101882</t>
  </si>
  <si>
    <t>QUADRO DE DISTRIBUIÇÃO DE ENERGIA EM CHAPA DE AÇO GALVANIZADO, DE EMBUTIR, COM BARRAMENTO TRIFÁSICO, PARA 30 DISJUNTORES DIN 225A - FORNECIMENTO E INSTALAÇÃO. AF_10/2020</t>
  </si>
  <si>
    <t>1.124,83</t>
  </si>
  <si>
    <t>1.127,68</t>
  </si>
  <si>
    <t>QUADRO DE DISTRIBUIÇÃO DE ENERGIA EM CHAPA DE AÇO GALVANIZADO, DE EMBUTIR, COM BARRAMENTO TRIFÁSICO, PARA 18 DISJUNTORES DIN 100A - FORNECIMENTO E INSTALAÇÃO. AF_10/2020</t>
  </si>
  <si>
    <t>457,19</t>
  </si>
  <si>
    <t>101890</t>
  </si>
  <si>
    <t>DISJUNTOR MONOPOLAR TIPO NEMA, CORRENTE NOMINAL DE 10 ATÉ 30A - FORNECIMENTO E INSTALAÇÃO. AF_10/2020</t>
  </si>
  <si>
    <t>14,19</t>
  </si>
  <si>
    <t>101891</t>
  </si>
  <si>
    <t>DISJUNTOR MONOPOLAR TIPO NEMA, CORRENTE NOMINAL DE 35 ATÉ 50A - FORNECIMENTO E INSTALAÇÃO. AF_10/2020</t>
  </si>
  <si>
    <t>23,91</t>
  </si>
  <si>
    <t>101892</t>
  </si>
  <si>
    <t>DISJUNTOR BIPOLAR TIPO NEMA, CORRENTE NOMINAL DE 10 ATÉ 50A - FORNECIMENTO E INSTALAÇÃO. AF_10/2020</t>
  </si>
  <si>
    <t>64,71</t>
  </si>
  <si>
    <t>65,25</t>
  </si>
  <si>
    <t>101893</t>
  </si>
  <si>
    <t>DISJUNTOR TRIPOLAR TIPO NEMA, CORRENTE NOMINAL DE 10 ATÉ 50A - FORNECIMENTO E INSTALAÇÃO. AF_10/2020</t>
  </si>
  <si>
    <t>82,26</t>
  </si>
  <si>
    <t>83,06</t>
  </si>
  <si>
    <t>101894</t>
  </si>
  <si>
    <t>DISJUNTOR TRIPOLAR TIPO NEMA, CORRENTE NOMINAL DE 60 ATÉ 100A - FORNECIMENTO E INSTALAÇÃO. AF_10/2020</t>
  </si>
  <si>
    <t>134,87</t>
  </si>
  <si>
    <t>101895</t>
  </si>
  <si>
    <t>DISJUNTOR TERMOMAGNÉTICO TRIPOLAR , CORRENTE NOMINAL DE 125A - FORNECIMENTO E INSTALAÇÃO. AF_10/2020</t>
  </si>
  <si>
    <t>382,68</t>
  </si>
  <si>
    <t>101896</t>
  </si>
  <si>
    <t>DISJUNTOR TERMOMAGNÉTICO TRIPOLAR , CORRENTE NOMINAL DE 200A - FORNECIMENTO E INSTALAÇÃO. AF_10/2020</t>
  </si>
  <si>
    <t>573,17</t>
  </si>
  <si>
    <t>578,47</t>
  </si>
  <si>
    <t>101897</t>
  </si>
  <si>
    <t>DISJUNTOR TERMOMAGNÉTICO TRIPOLAR , CORRENTE NOMINAL DE 250A - FORNECIMENTO E INSTALAÇÃO. AF_10/2020</t>
  </si>
  <si>
    <t>925,18</t>
  </si>
  <si>
    <t>930,48</t>
  </si>
  <si>
    <t>101898</t>
  </si>
  <si>
    <t>DISJUNTOR TERMOMAGNÉTICO TRIPOLAR , CORRENTE NOMINAL DE 400A - FORNECIMENTO E INSTALAÇÃO. AF_10/2020</t>
  </si>
  <si>
    <t>1.246,35</t>
  </si>
  <si>
    <t>1.251,65</t>
  </si>
  <si>
    <t>101899</t>
  </si>
  <si>
    <t>DISJUNTOR TERMOMAGNÉTICO TRIPOLAR , CORRENTE NOMINAL DE 600A - FORNECIMENTO E INSTALAÇÃO. AF_10/2020</t>
  </si>
  <si>
    <t>2.010,28</t>
  </si>
  <si>
    <t>2.015,58</t>
  </si>
  <si>
    <t>101900</t>
  </si>
  <si>
    <t>DISJUNTOR BAIXA TENSÃO TRIPOLAR A SECO  800A/600V - FORNECIMENTO E INSTALAÇÃO. AF_10/2020</t>
  </si>
  <si>
    <t>4.222,95</t>
  </si>
  <si>
    <t>4.228,25</t>
  </si>
  <si>
    <t>101901</t>
  </si>
  <si>
    <t>CONTATOR TRIPOLAR I NOMINAL 12A - FORNECIMENTO E INSTALAÇÃO. AF_10/2020</t>
  </si>
  <si>
    <t>122,11</t>
  </si>
  <si>
    <t>122,68</t>
  </si>
  <si>
    <t>101902</t>
  </si>
  <si>
    <t>CONTATOR TRIPOLAR I NOMINAL 22A - FORNECIMENTO E INSTALAÇÃO. AF_10/2020</t>
  </si>
  <si>
    <t>150,70</t>
  </si>
  <si>
    <t>151,50</t>
  </si>
  <si>
    <t>101903</t>
  </si>
  <si>
    <t>CONTATOR TRIPOLAR I NOMINAL 38A - FORNECIMENTO E INSTALAÇÃO. AF_10/2020</t>
  </si>
  <si>
    <t>315,20</t>
  </si>
  <si>
    <t>316,83</t>
  </si>
  <si>
    <t>101904</t>
  </si>
  <si>
    <t>CONTATOR TRIPOLAR I NOMIMAL 95A - FORNECIMENTO E INSTALAÇÃO. AF_10/2020</t>
  </si>
  <si>
    <t>1.166,49</t>
  </si>
  <si>
    <t>1.169,62</t>
  </si>
  <si>
    <t>101938</t>
  </si>
  <si>
    <t>CAIXA DE PROTEÇÃO PARA MEDIDOR MONOFÁSICO DE EMBUTIR - FORNECIMENTO E INSTALAÇÃO. AF_10/2020</t>
  </si>
  <si>
    <t>68,92</t>
  </si>
  <si>
    <t>70,63</t>
  </si>
  <si>
    <t>101946</t>
  </si>
  <si>
    <t>QUADRO DE MEDIÇÃO GERAL DE ENERGIA PARA 1 MEDIDOR DE SOBREPOR - FORNECIMENTO E INSTALAÇÃO. AF_10/2020</t>
  </si>
  <si>
    <t>104,25</t>
  </si>
  <si>
    <t>110,35</t>
  </si>
  <si>
    <t>91945</t>
  </si>
  <si>
    <t>91946</t>
  </si>
  <si>
    <t>91947</t>
  </si>
  <si>
    <t>91949</t>
  </si>
  <si>
    <t>91950</t>
  </si>
  <si>
    <t>91951</t>
  </si>
  <si>
    <t>91952</t>
  </si>
  <si>
    <t>11,95</t>
  </si>
  <si>
    <t>91953</t>
  </si>
  <si>
    <t>18,24</t>
  </si>
  <si>
    <t>91954</t>
  </si>
  <si>
    <t>17,32</t>
  </si>
  <si>
    <t>91955</t>
  </si>
  <si>
    <t>22,71</t>
  </si>
  <si>
    <t>91956</t>
  </si>
  <si>
    <t>27,83</t>
  </si>
  <si>
    <t>91957</t>
  </si>
  <si>
    <t>31,04</t>
  </si>
  <si>
    <t>33,22</t>
  </si>
  <si>
    <t>91958</t>
  </si>
  <si>
    <t>21,84</t>
  </si>
  <si>
    <t>23,39</t>
  </si>
  <si>
    <t>91959</t>
  </si>
  <si>
    <t>91960</t>
  </si>
  <si>
    <t>32,29</t>
  </si>
  <si>
    <t>91961</t>
  </si>
  <si>
    <t>35,17</t>
  </si>
  <si>
    <t>37,68</t>
  </si>
  <si>
    <t>91962</t>
  </si>
  <si>
    <t>39,95</t>
  </si>
  <si>
    <t>91963</t>
  </si>
  <si>
    <t>45,05</t>
  </si>
  <si>
    <t>48,23</t>
  </si>
  <si>
    <t>91964</t>
  </si>
  <si>
    <t>35,82</t>
  </si>
  <si>
    <t>38,37</t>
  </si>
  <si>
    <t>91965</t>
  </si>
  <si>
    <t>40,92</t>
  </si>
  <si>
    <t>43,76</t>
  </si>
  <si>
    <t>91966</t>
  </si>
  <si>
    <t>33,94</t>
  </si>
  <si>
    <t>91967</t>
  </si>
  <si>
    <t>36,82</t>
  </si>
  <si>
    <t>91968</t>
  </si>
  <si>
    <t>47,26</t>
  </si>
  <si>
    <t>91969</t>
  </si>
  <si>
    <t>49,16</t>
  </si>
  <si>
    <t>91970</t>
  </si>
  <si>
    <t>45,94</t>
  </si>
  <si>
    <t>49,18</t>
  </si>
  <si>
    <t>91971</t>
  </si>
  <si>
    <t>53,88</t>
  </si>
  <si>
    <t>57,46</t>
  </si>
  <si>
    <t>91972</t>
  </si>
  <si>
    <t>50,08</t>
  </si>
  <si>
    <t>91973</t>
  </si>
  <si>
    <t>58,02</t>
  </si>
  <si>
    <t>61,93</t>
  </si>
  <si>
    <t>91974</t>
  </si>
  <si>
    <t>41,81</t>
  </si>
  <si>
    <t>44,72</t>
  </si>
  <si>
    <t>91975</t>
  </si>
  <si>
    <t>49,75</t>
  </si>
  <si>
    <t>53,00</t>
  </si>
  <si>
    <t>91976</t>
  </si>
  <si>
    <t>61,65</t>
  </si>
  <si>
    <t>65,88</t>
  </si>
  <si>
    <t>91977</t>
  </si>
  <si>
    <t>74,16</t>
  </si>
  <si>
    <t>91978</t>
  </si>
  <si>
    <t>25,04</t>
  </si>
  <si>
    <t>26,59</t>
  </si>
  <si>
    <t>91979</t>
  </si>
  <si>
    <t>30,14</t>
  </si>
  <si>
    <t>31,98</t>
  </si>
  <si>
    <t>91980</t>
  </si>
  <si>
    <t>91981</t>
  </si>
  <si>
    <t>31,25</t>
  </si>
  <si>
    <t>91982</t>
  </si>
  <si>
    <t>55,12</t>
  </si>
  <si>
    <t>91983</t>
  </si>
  <si>
    <t>59,32</t>
  </si>
  <si>
    <t>91984</t>
  </si>
  <si>
    <t>91985</t>
  </si>
  <si>
    <t>16,37</t>
  </si>
  <si>
    <t>91986</t>
  </si>
  <si>
    <t>24,73</t>
  </si>
  <si>
    <t>91987</t>
  </si>
  <si>
    <t>28,42</t>
  </si>
  <si>
    <t>91988</t>
  </si>
  <si>
    <t>13,73</t>
  </si>
  <si>
    <t>91989</t>
  </si>
  <si>
    <t>91990</t>
  </si>
  <si>
    <t>21,92</t>
  </si>
  <si>
    <t>23,90</t>
  </si>
  <si>
    <t>91991</t>
  </si>
  <si>
    <t>23,24</t>
  </si>
  <si>
    <t>91992</t>
  </si>
  <si>
    <t>91993</t>
  </si>
  <si>
    <t>28,34</t>
  </si>
  <si>
    <t>30,61</t>
  </si>
  <si>
    <t>91994</t>
  </si>
  <si>
    <t>91995</t>
  </si>
  <si>
    <t>91996</t>
  </si>
  <si>
    <t>22,03</t>
  </si>
  <si>
    <t>91997</t>
  </si>
  <si>
    <t>91998</t>
  </si>
  <si>
    <t>12,88</t>
  </si>
  <si>
    <t>91999</t>
  </si>
  <si>
    <t>92000</t>
  </si>
  <si>
    <t>17,98</t>
  </si>
  <si>
    <t>92001</t>
  </si>
  <si>
    <t>19,30</t>
  </si>
  <si>
    <t>20,53</t>
  </si>
  <si>
    <t>92002</t>
  </si>
  <si>
    <t>28,71</t>
  </si>
  <si>
    <t>30,93</t>
  </si>
  <si>
    <t>92003</t>
  </si>
  <si>
    <t>31,35</t>
  </si>
  <si>
    <t>92004</t>
  </si>
  <si>
    <t>92005</t>
  </si>
  <si>
    <t>36,45</t>
  </si>
  <si>
    <t>92006</t>
  </si>
  <si>
    <t>92007</t>
  </si>
  <si>
    <t>26,30</t>
  </si>
  <si>
    <t>27,93</t>
  </si>
  <si>
    <t>92008</t>
  </si>
  <si>
    <t>28,76</t>
  </si>
  <si>
    <t>92009</t>
  </si>
  <si>
    <t>31,40</t>
  </si>
  <si>
    <t>33,32</t>
  </si>
  <si>
    <t>92010</t>
  </si>
  <si>
    <t>42,02</t>
  </si>
  <si>
    <t>45,22</t>
  </si>
  <si>
    <t>92011</t>
  </si>
  <si>
    <t>45,98</t>
  </si>
  <si>
    <t>92012</t>
  </si>
  <si>
    <t>47,12</t>
  </si>
  <si>
    <t>92013</t>
  </si>
  <si>
    <t>54,57</t>
  </si>
  <si>
    <t>92014</t>
  </si>
  <si>
    <t>36,76</t>
  </si>
  <si>
    <t>92015</t>
  </si>
  <si>
    <t>40,72</t>
  </si>
  <si>
    <t>92016</t>
  </si>
  <si>
    <t>39,53</t>
  </si>
  <si>
    <t>42,15</t>
  </si>
  <si>
    <t>92017</t>
  </si>
  <si>
    <t>43,49</t>
  </si>
  <si>
    <t>46,11</t>
  </si>
  <si>
    <t>92018</t>
  </si>
  <si>
    <t>45,55</t>
  </si>
  <si>
    <t>48,61</t>
  </si>
  <si>
    <t>92019</t>
  </si>
  <si>
    <t>53,49</t>
  </si>
  <si>
    <t>92020</t>
  </si>
  <si>
    <t>71,75</t>
  </si>
  <si>
    <t>92021</t>
  </si>
  <si>
    <t>75,22</t>
  </si>
  <si>
    <t>80,03</t>
  </si>
  <si>
    <t>92022</t>
  </si>
  <si>
    <t>92023</t>
  </si>
  <si>
    <t>30,36</t>
  </si>
  <si>
    <t>32,54</t>
  </si>
  <si>
    <t>92024</t>
  </si>
  <si>
    <t>92025</t>
  </si>
  <si>
    <t>43,69</t>
  </si>
  <si>
    <t>46,87</t>
  </si>
  <si>
    <t>92026</t>
  </si>
  <si>
    <t>35,14</t>
  </si>
  <si>
    <t>37,69</t>
  </si>
  <si>
    <t>92027</t>
  </si>
  <si>
    <t>92028</t>
  </si>
  <si>
    <t>92029</t>
  </si>
  <si>
    <t>34,49</t>
  </si>
  <si>
    <t>37,00</t>
  </si>
  <si>
    <t>92030</t>
  </si>
  <si>
    <t>92031</t>
  </si>
  <si>
    <t>92032</t>
  </si>
  <si>
    <t>43,38</t>
  </si>
  <si>
    <t>46,58</t>
  </si>
  <si>
    <t>92033</t>
  </si>
  <si>
    <t>48,48</t>
  </si>
  <si>
    <t>51,97</t>
  </si>
  <si>
    <t>92034</t>
  </si>
  <si>
    <t>42,16</t>
  </si>
  <si>
    <t>92035</t>
  </si>
  <si>
    <t>44,37</t>
  </si>
  <si>
    <t>97583</t>
  </si>
  <si>
    <t>LUMINÁRIA TIPO CALHA, DE SOBREPOR, COM 1 LÂMPADA TUBULAR FLUORESCENTE DE 18 W, COM REATOR DE PARTIDA RÁPIDA - FORNECIMENTO E INSTALAÇÃO. AF_02/2020</t>
  </si>
  <si>
    <t>51,40</t>
  </si>
  <si>
    <t>97584</t>
  </si>
  <si>
    <t>LUMINÁRIA TIPO CALHA, DE SOBREPOR, COM 1 LÂMPADA TUBULAR FLUORESCENTE DE 36 W, COM REATOR DE PARTIDA RÁPIDA - FORNECIMENTO E INSTALAÇÃO. AF_02/2020</t>
  </si>
  <si>
    <t>69,74</t>
  </si>
  <si>
    <t>70,84</t>
  </si>
  <si>
    <t>97585</t>
  </si>
  <si>
    <t>LUMINÁRIA TIPO CALHA, DE SOBREPOR, COM 2 LÂMPADAS TUBULARES FLUORESCENTES DE 18 W, COM REATOR DE PARTIDA RÁPIDA - FORNECIMENTO E INSTALAÇÃO. AF_02/2020</t>
  </si>
  <si>
    <t>68,62</t>
  </si>
  <si>
    <t>97586</t>
  </si>
  <si>
    <t>LUMINÁRIA TIPO CALHA, DE SOBREPOR, COM 2 LÂMPADAS TUBULARES FLUORESCENTES DE 36 W, COM REATOR DE PARTIDA RÁPIDA - FORNECIMENTO E INSTALAÇÃO. AF_02/2020</t>
  </si>
  <si>
    <t>92,10</t>
  </si>
  <si>
    <t>97587</t>
  </si>
  <si>
    <t>LUMINÁRIA TIPO CALHA, DE EMBUTIR, COM 2 LÂMPADAS FLUORESCENTES DE 14 W, COM REATOR DE PARTIDA RÁPIDA - FORNECIMENTO E INSTALAÇÃO. AF_02/2020</t>
  </si>
  <si>
    <t>164,03</t>
  </si>
  <si>
    <t>97589</t>
  </si>
  <si>
    <t>LUMINÁRIA TIPO PLAFON EM PLÁSTICO, DE SOBREPOR, COM 1 LÂMPADA FLUORESCENTE DE 15 W, SEM REATOR - FORNECIMENTO E INSTALAÇÃO. AF_02/2020</t>
  </si>
  <si>
    <t>28,36</t>
  </si>
  <si>
    <t>29,99</t>
  </si>
  <si>
    <t>97590</t>
  </si>
  <si>
    <t>LUMINÁRIA TIPO PLAFON REDONDO COM VIDRO FOSCO, DE SOBREPOR, COM 1 LÂMPADA FLUORESCENTE DE 15 W, SEM REATOR - FORNECIMENTO E INSTALAÇÃO. AF_02/2020</t>
  </si>
  <si>
    <t>62,43</t>
  </si>
  <si>
    <t>97591</t>
  </si>
  <si>
    <t>LUMINÁRIA TIPO PLAFON REDONDO COM VIDRO FOSCO, DE SOBREPOR, COM 2 LÂMPADAS FLUORESCENTES DE 15 W, SEM REATOR - FORNECIMENTO E INSTALAÇÃO. AF_02/2020</t>
  </si>
  <si>
    <t>81,28</t>
  </si>
  <si>
    <t>83,37</t>
  </si>
  <si>
    <t>97592</t>
  </si>
  <si>
    <t>LUMINÁRIA TIPO PLAFON, DE SOBREPOR, COM 1 LÂMPADA LED DE 12/13 W, SEM REATOR - FORNECIMENTO E INSTALAÇÃO. AF_02/2020</t>
  </si>
  <si>
    <t>34,34</t>
  </si>
  <si>
    <t>35,97</t>
  </si>
  <si>
    <t>97593</t>
  </si>
  <si>
    <t>LUMINÁRIA TIPO SPOT, DE SOBREPOR, COM 1 LÂMPADA FLUORESCENTE DE 15 W, SEM REATOR - FORNECIMENTO E INSTALAÇÃO. AF_02/2020</t>
  </si>
  <si>
    <t>85,29</t>
  </si>
  <si>
    <t>86,65</t>
  </si>
  <si>
    <t>97594</t>
  </si>
  <si>
    <t>LUMINÁRIA TIPO SPOT, DE SOBREPOR, COM 2 LÂMPADAS FLUORESCENTES DE 15 W, SEM REATOR - FORNECIMENTO E INSTALAÇÃO. AF_02/2020</t>
  </si>
  <si>
    <t>81,14</t>
  </si>
  <si>
    <t>82,91</t>
  </si>
  <si>
    <t>97595</t>
  </si>
  <si>
    <t>SENSOR DE PRESENÇA COM FOTOCÉLULA, FIXAÇÃO EM PAREDE - FORNECIMENTO E INSTALAÇÃO. AF_02/2020</t>
  </si>
  <si>
    <t>60,48</t>
  </si>
  <si>
    <t>62,20</t>
  </si>
  <si>
    <t>97596</t>
  </si>
  <si>
    <t>SENSOR DE PRESENÇA SEM FOTOCÉLULA, FIXAÇÃO EM PAREDE - FORNECIMENTO E INSTALAÇÃO. AF_02/2020</t>
  </si>
  <si>
    <t>97597</t>
  </si>
  <si>
    <t>SENSOR DE PRESENÇA COM FOTOCÉLULA, FIXAÇÃO EM TETO - FORNECIMENTO E INSTALAÇÃO. AF_02/2020</t>
  </si>
  <si>
    <t>42,80</t>
  </si>
  <si>
    <t>97598</t>
  </si>
  <si>
    <t>SENSOR DE PRESENÇA SEM FOTOCÉLULA, FIXAÇÃO EM TETO - FORNECIMENTO E INSTALAÇÃO. AF_02/2020</t>
  </si>
  <si>
    <t>39,42</t>
  </si>
  <si>
    <t>97599</t>
  </si>
  <si>
    <t>LUMINÁRIA DE EMERGÊNCIA, COM 30 LÂMPADAS LED DE 2 W, SEM REATOR - FORNECIMENTO E INSTALAÇÃO. AF_02/2020</t>
  </si>
  <si>
    <t>97609</t>
  </si>
  <si>
    <t>LÂMPADA COMPACTA DE LED 6 W, BASE E27 - FORNECIMENTO E INSTALAÇÃO. AF_02/2020</t>
  </si>
  <si>
    <t>97610</t>
  </si>
  <si>
    <t>LÂMPADA COMPACTA DE LED 10 W, BASE E27 - FORNECIMENTO E INSTALAÇÃO. AF_02/2020</t>
  </si>
  <si>
    <t>97611</t>
  </si>
  <si>
    <t>LÂMPADA COMPACTA FLUORESCENTE DE 15 W, BASE E27 - FORNECIMENTO E INSTALAÇÃO. AF_02/2020</t>
  </si>
  <si>
    <t>17,33</t>
  </si>
  <si>
    <t>97612</t>
  </si>
  <si>
    <t>LÂMPADA COMPACTA FLUORESCENTE DE 20 W, BASE E27 - FORNECIMENTO E INSTALAÇÃO. AF_02/2020</t>
  </si>
  <si>
    <t>18,84</t>
  </si>
  <si>
    <t>19,34</t>
  </si>
  <si>
    <t>97613</t>
  </si>
  <si>
    <t>LÂMPADA COMPACTA DE VAPOR MERCURIO 125 W, BASE E27 - FORNECIMENTO E INSTALAÇÃO. AF_02/2020</t>
  </si>
  <si>
    <t>24,35</t>
  </si>
  <si>
    <t>97614</t>
  </si>
  <si>
    <t>LÂMPADA COMPACTA DE VAPOR METÁLICO OVOIDE 150 W, BASE E27 - FORNECIMENTO E INSTALAÇÃO. AF_02/2020</t>
  </si>
  <si>
    <t>41,95</t>
  </si>
  <si>
    <t>97615</t>
  </si>
  <si>
    <t>LÂMPADA TUBULAR FLUORESCENTE T8 DE 16/18 W, BASE G13 - FORNECIMENTO E INSTALAÇÃO. AF_02/2020_P</t>
  </si>
  <si>
    <t>34,31</t>
  </si>
  <si>
    <t>97616</t>
  </si>
  <si>
    <t>LÂMPADA TUBULAR FLUORESCENTE T8 DE 32/36 W, BASE G13 - FORNECIMENTO E INSTALAÇÃO. AF_02/2020_P</t>
  </si>
  <si>
    <t>97617</t>
  </si>
  <si>
    <t>LÂMPADA TUBULAR FLUORESCENTE T10 DE 20/40 W, BASE G13 - FORNECIMENTO E INSTALAÇÃO. AF_02/2020_P</t>
  </si>
  <si>
    <t>38,65</t>
  </si>
  <si>
    <t>97618</t>
  </si>
  <si>
    <t>LÂMPADA TUBULAR FLUORESCENTE T5 DE 14 W, BASE G13 - FORNECIMENTO E INSTALAÇÃO. AF_02/2020_P</t>
  </si>
  <si>
    <t>36,43</t>
  </si>
  <si>
    <t>37,18</t>
  </si>
  <si>
    <t>23,05</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</si>
  <si>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</si>
  <si>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</si>
  <si>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</si>
  <si>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</si>
  <si>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134,72</t>
  </si>
  <si>
    <t>137,24</t>
  </si>
  <si>
    <t>100906</t>
  </si>
  <si>
    <t>LUMINÁRIA DUPLA TIPO CALHA, DE SOBREPOR, COM 4 LÂMPADAS TUBULARES FLUORESCENTES DE 36 W, COM REATORES DE PARTIDA RÁPIDA -FORNECIMENTO E INSTALAÇÃO. AF_02/2020</t>
  </si>
  <si>
    <t>181,68</t>
  </si>
  <si>
    <t>184,20</t>
  </si>
  <si>
    <t>100919</t>
  </si>
  <si>
    <t>LÂMPADA FLUORESCENTE ESPIRAL BRANCA 45 W, BASE E27 - FORNECIMENTO E INSTALAÇÃO. AF_02/2020</t>
  </si>
  <si>
    <t>48,36</t>
  </si>
  <si>
    <t>100920</t>
  </si>
  <si>
    <t>LÂMPADA FLUORESCENTE ESPIRAL BRANCA 65 W, BASE E27 - FORNECIMENTO E INSTALAÇÃO. AF_02/2020</t>
  </si>
  <si>
    <t>81,23</t>
  </si>
  <si>
    <t>81,73</t>
  </si>
  <si>
    <t>100921</t>
  </si>
  <si>
    <t>REATOR DE PARTIDA RÁPIDA PARA LÂMPADA FLUORESCENTE 2X40W - FORNECIMENTO E INSTALAÇÃO. AF_02/2020</t>
  </si>
  <si>
    <t>42,71</t>
  </si>
  <si>
    <t>100922</t>
  </si>
  <si>
    <t>REATOR DE PARTIDA RÁPIDA PARA LÂMPADA FLUORESCENTE 1X20W - FORNECIMENTO E INSTALAÇÃO. AF_02/2020</t>
  </si>
  <si>
    <t>29,06</t>
  </si>
  <si>
    <t>30,50</t>
  </si>
  <si>
    <t>100923</t>
  </si>
  <si>
    <t>REATOR DE PARTIDA RÁPIDA PARA LÂMPADA FLUORESCENTE 1X40W - FORNECIMENTO E INSTALAÇÃO. AF_02/2020</t>
  </si>
  <si>
    <t>34,69</t>
  </si>
  <si>
    <t>73624</t>
  </si>
  <si>
    <t>101489</t>
  </si>
  <si>
    <t>ENTRADA DE ENERGIA ELÉTRICA, AÉREA, MONOFÁSICA, COM CAIXA DE SOBREPOR, CABO DE 10 MM2 E DISJUNTOR DIN 50A (NÃO INCLUSO O POSTE DE CONCRETO). AF_07/2020_P</t>
  </si>
  <si>
    <t>880,70</t>
  </si>
  <si>
    <t>914,80</t>
  </si>
  <si>
    <t>101490</t>
  </si>
  <si>
    <t>ENTRADA DE ENERGIA ELÉTRICA, AÉREA, MONOFÁSICA, COM CAIXA DE SOBREPOR, CABO DE 16 MM2 E DISJUNTOR DIN 50A (NÃO INCLUSO O POSTE DE CONCRETO). AF_07/2020_P</t>
  </si>
  <si>
    <t>939,22</t>
  </si>
  <si>
    <t>975,08</t>
  </si>
  <si>
    <t>101491</t>
  </si>
  <si>
    <t>ENTRADA DE ENERGIA ELÉTRICA, AÉREA, MONOFÁSICA, COM CAIXA DE SOBREPOR, CABO DE 25 MM2 E DISJUNTOR DIN 50A (NÃO INCLUSO O POSTE DE CONCRETO). AF_07/2020_P</t>
  </si>
  <si>
    <t>957,59</t>
  </si>
  <si>
    <t>991,25</t>
  </si>
  <si>
    <t>101492</t>
  </si>
  <si>
    <t>ENTRADA DE ENERGIA ELÉTRICA, AÉREA, MONOFÁSICA, COM CAIXA DE SOBREPOR, CABO DE 35 MM2 E DISJUNTOR DIN 50A (NÃO INCLUSO O POSTE DE CONCRETO). AF_07/2020_P</t>
  </si>
  <si>
    <t>1.040,81</t>
  </si>
  <si>
    <t>1.075,89</t>
  </si>
  <si>
    <t>101493</t>
  </si>
  <si>
    <t>ENTRADA DE ENERGIA ELÉTRICA, AÉREA, MONOFÁSICA, COM CAIXA DE EMBUTIR, CABO DE 10 MM2 E DISJUNTOR DIN 50A (NÃO INCLUSO O POSTE DE CONCRETO). AF_07/2020_P</t>
  </si>
  <si>
    <t>870,11</t>
  </si>
  <si>
    <t>902,66</t>
  </si>
  <si>
    <t>101494</t>
  </si>
  <si>
    <t>ENTRADA DE ENERGIA ELÉTRICA, AÉREA, MONOFÁSICA, COM CAIXA DE EMBUTIR, CABO DE 16 MM2 E DISJUNTOR DIN 50A (NÃO INCLUSO O POSTE DE CONCRETO). AF_07/2020_P</t>
  </si>
  <si>
    <t>928,63</t>
  </si>
  <si>
    <t>962,94</t>
  </si>
  <si>
    <t>101495</t>
  </si>
  <si>
    <t>ENTRADA DE ENERGIA ELÉTRICA, AÉREA, MONOFÁSICA, COM CAIXA DE EMBUTIR, CABO DE 25 MM2 E DISJUNTOR DIN 50A (NÃO INCLUSO O POSTE DE CONCRETO). AF_07/2020_P</t>
  </si>
  <si>
    <t>947,00</t>
  </si>
  <si>
    <t>979,11</t>
  </si>
  <si>
    <t>101496</t>
  </si>
  <si>
    <t>ENTRADA DE ENERGIA ELÉTRICA, AÉREA, MONOFÁSICA, COM CAIXA DE EMBUTIR, CABO DE 35 MM2 E DISJUNTOR DIN 50A (NÃO INCLUSO O POSTE DE CONCRETO). AF_07/2020_P</t>
  </si>
  <si>
    <t>1.030,22</t>
  </si>
  <si>
    <t>1.063,75</t>
  </si>
  <si>
    <t>101497</t>
  </si>
  <si>
    <t>ENTRADA DE ENERGIA ELÉTRICA, AÉREA, BIFÁSICA, COM CAIXA DE SOBREPOR, CABO DE 10 MM2 E DISJUNTOR DIN 50A (NÃO INCLUSO O POSTE DE CONCRETO). AF_07/2020_P</t>
  </si>
  <si>
    <t>1.050,66</t>
  </si>
  <si>
    <t>1.087,20</t>
  </si>
  <si>
    <t>101498</t>
  </si>
  <si>
    <t>ENTRADA DE ENERGIA ELÉTRICA, AÉREA, BIFÁSICA, COM CAIXA DE SOBREPOR, CABO DE 16 MM2 E DISJUNTOR DIN 50A (NÃO INCLUSO O POSTE DE CONCRETO). AF_07/2020_P</t>
  </si>
  <si>
    <t>1.139,23</t>
  </si>
  <si>
    <t>1.178,44</t>
  </si>
  <si>
    <t>101499</t>
  </si>
  <si>
    <t>ENTRADA DE ENERGIA ELÉTRICA, AÉREA, BIFÁSICA, COM CAIXA DE SOBREPOR, CABO DE 25 MM2 E DISJUNTOR DIN 50A (NÃO INCLUSO O POSTE DE CONCRETO). AF_07/2020_P</t>
  </si>
  <si>
    <t>1.167,04</t>
  </si>
  <si>
    <t>1.202,92</t>
  </si>
  <si>
    <t>101500</t>
  </si>
  <si>
    <t>ENTRADA DE ENERGIA ELÉTRICA, AÉREA, BIFÁSICA, COM CAIXA DE SOBREPOR, CABO DE 35 MM2 E DISJUNTOR DIN 50A (NÃO INCLUSO O POSTE DE CONCRETO). AF_07/2020_P</t>
  </si>
  <si>
    <t>1.283,93</t>
  </si>
  <si>
    <t>1.321,40</t>
  </si>
  <si>
    <t>101501</t>
  </si>
  <si>
    <t>ENTRADA DE ENERGIA ELÉTRICA, AÉREA, BIFÁSICA, COM CAIXA DE EMBUTIR, CABO DE 10 MM2 E DISJUNTOR DIN 50A (NÃO INCLUSO O POSTE DE CONCRETO). AF_07/2020_P</t>
  </si>
  <si>
    <t>1.045,81</t>
  </si>
  <si>
    <t>1.081,12</t>
  </si>
  <si>
    <t>101502</t>
  </si>
  <si>
    <t>ENTRADA DE ENERGIA ELÉTRICA, AÉREA, BIFÁSICA, COM CAIXA DE EMBUTIR, CABO DE 16 MM2 E DISJUNTOR DIN 50A (NÃO INCLUSO O POSTE DE CONCRETO). AF_07/2020_P</t>
  </si>
  <si>
    <t>1.134,38</t>
  </si>
  <si>
    <t>1.172,36</t>
  </si>
  <si>
    <t>101503</t>
  </si>
  <si>
    <t>ENTRADA DE ENERGIA ELÉTRICA, AÉREA, BIFÁSICA, COM CAIXA DE EMBUTIR, CABO DE 25 MM2 E DISJUNTOR DIN 50A (NÃO INCLUSO O POSTE DE CONCRETO). AF_07/2020_P</t>
  </si>
  <si>
    <t>1.162,19</t>
  </si>
  <si>
    <t>1.196,84</t>
  </si>
  <si>
    <t>101504</t>
  </si>
  <si>
    <t>ENTRADA DE ENERGIA ELÉTRICA, AÉREA, BIFÁSICA, COM CAIXA DE EMBUTIR, CABO DE 35 MM2 E DISJUNTOR DIN 50A (NÃO INCLUSO O POSTE DE CONCRETO). AF_07/2020_P</t>
  </si>
  <si>
    <t>1.279,08</t>
  </si>
  <si>
    <t>1.315,32</t>
  </si>
  <si>
    <t>101505</t>
  </si>
  <si>
    <t>ENTRADA DE ENERGIA ELÉTRICA, AÉREA, TRIFÁSICA, COM CAIXA DE SOBREPOR, CABO DE 10 MM2 E DISJUNTOR DIN 50A (NÃO INCLUSO O POSTE DE CONCRETO). AF_07/2020_P</t>
  </si>
  <si>
    <t>1.126,38</t>
  </si>
  <si>
    <t>1.165,35</t>
  </si>
  <si>
    <t>101506</t>
  </si>
  <si>
    <t>ENTRADA DE ENERGIA ELÉTRICA, AÉREA, TRIFÁSICA, COM CAIXA DE SOBREPOR, CABO DE 16 MM2 E DISJUNTOR DIN 50A (NÃO INCLUSO O POSTE DE CONCRETO). AF_07/2020_P</t>
  </si>
  <si>
    <t>1.244,48</t>
  </si>
  <si>
    <t>1.287,01</t>
  </si>
  <si>
    <t>101507</t>
  </si>
  <si>
    <t>ENTRADA DE ENERGIA ELÉTRICA, AÉREA, TRIFÁSICA, COM CAIXA DE SOBREPOR, CABO DE 25 MM2 E DISJUNTOR DIN 50A (NÃO INCLUSO O POSTE DE CONCRETO). AF_07/2020_P</t>
  </si>
  <si>
    <t>1.281,56</t>
  </si>
  <si>
    <t>1.319,64</t>
  </si>
  <si>
    <t>101508</t>
  </si>
  <si>
    <t>ENTRADA DE ENERGIA ELÉTRICA, AÉREA, TRIFÁSICA, COM CAIXA DE SOBREPOR, CABO DE 35 MM2 E DISJUNTOR DIN 50A (NÃO INCLUSO O POSTE DE CONCRETO). AF_07/2020_P</t>
  </si>
  <si>
    <t>1.431,53</t>
  </si>
  <si>
    <t>1.471,37</t>
  </si>
  <si>
    <t>101509</t>
  </si>
  <si>
    <t>ENTRADA DE ENERGIA ELÉTRICA, AÉREA, TRIFÁSICA, COM CAIXA DE EMBUTIR, CABO DE 10 MM2 E DISJUNTOR DIN 50A (NÃO INCLUSO O POSTE DE CONCRETO). AF_07/2020</t>
  </si>
  <si>
    <t>1.231,65</t>
  </si>
  <si>
    <t>1.269,44</t>
  </si>
  <si>
    <t>101510</t>
  </si>
  <si>
    <t>ENTRADA DE ENERGIA ELÉTRICA, AÉREA, TRIFÁSICA, COM CAIXA DE EMBUTIR, CABO DE 16 MM2 E DISJUNTOR DIN 50A (NÃO INCLUSO O POSTE DE CONCRETO). AF_07/2020</t>
  </si>
  <si>
    <t>1.349,75</t>
  </si>
  <si>
    <t>1.391,10</t>
  </si>
  <si>
    <t>101511</t>
  </si>
  <si>
    <t>ENTRADA DE ENERGIA ELÉTRICA, AÉREA, TRIFÁSICA, COM CAIXA DE EMBUTIR, CABO DE 25 MM2 E DISJUNTOR DIN 50A (NÃO INCLUSO O POSTE DE CONCRETO). AF_07/2020</t>
  </si>
  <si>
    <t>1.386,83</t>
  </si>
  <si>
    <t>1.423,73</t>
  </si>
  <si>
    <t>101512</t>
  </si>
  <si>
    <t>ENTRADA DE ENERGIA ELÉTRICA, AÉREA, TRIFÁSICA, COM CAIXA DE EMBUTIR, CABO DE 35 MM2 E DISJUNTOR DIN 50A (NÃO INCLUSO O POSTE DE CONCRETO). AF_07/2020</t>
  </si>
  <si>
    <t>1.536,80</t>
  </si>
  <si>
    <t>1.575,46</t>
  </si>
  <si>
    <t>101513</t>
  </si>
  <si>
    <t>ENTRADA DE ENERGIA ELÉTRICA, SUBTERRÂNEA, MONOFÁSICA, COM CAIXA DE SOBREPOR, CABO DE 10 MM2 E DISJUNTOR DIN 50A (NÃO INCLUSA MURETA DE ALVENARIA). AF_07/2020_P</t>
  </si>
  <si>
    <t>488,60</t>
  </si>
  <si>
    <t>503,66</t>
  </si>
  <si>
    <t>101514</t>
  </si>
  <si>
    <t>ENTRADA DE ENERGIA ELÉTRICA, SUBTERRÂNEA, MONOFÁSICA, COM CAIXA DE SOBREPOR, CABO DE 16 MM2 E DISJUNTOR DIN 50A (NÃO INCLUSA MURETA DE ALVENARIA). AF_07/2020_P</t>
  </si>
  <si>
    <t>558,82</t>
  </si>
  <si>
    <t>576,00</t>
  </si>
  <si>
    <t>101515</t>
  </si>
  <si>
    <t>ENTRADA DE ENERGIA ELÉTRICA, SUBTERRÂNEA, MONOFÁSICA, COM CAIXA DE SOBREPOR, CABO DE 25 MM2 E DISJUNTOR DIN 50A (NÃO INCLUSA MURETA DE ALVENARIA). AF_07/2020_P</t>
  </si>
  <si>
    <t>580,87</t>
  </si>
  <si>
    <t>595,40</t>
  </si>
  <si>
    <t>101516</t>
  </si>
  <si>
    <t>ENTRADA DE ENERGIA ELÉTRICA, SUBTERRÂNEA, MONOFÁSICA, COM CAIXA DE SOBREPOR, CABO DE 35 MM2 E DISJUNTOR DIN 50A (NÃO INCLUSA MURETA DE ALVENARIA). AF_07/2020_P</t>
  </si>
  <si>
    <t>659,54</t>
  </si>
  <si>
    <t>674,47</t>
  </si>
  <si>
    <t>101517</t>
  </si>
  <si>
    <t>ENTRADA DE ENERGIA ELÉTRICA, SUBTERRÂNEA, MONOFÁSICA, COM CAIXA DE EMBUTIR, CABO DE 10 MM2 E DISJUNTOR DIN 50A (NÃO INCLUSA MURETA DE ALVENARIA). AF_07/2020_P</t>
  </si>
  <si>
    <t>478,02</t>
  </si>
  <si>
    <t>491,52</t>
  </si>
  <si>
    <t>101518</t>
  </si>
  <si>
    <t>ENTRADA DE ENERGIA ELÉTRICA, SUBTERRÂNEA, MONOFÁSICA, COM CAIXA DE EMBUTIR, CABO DE 16 MM2 E DISJUNTOR DIN 50A (NÃO INCLUSA MURETA DE ALVENARIA). AF_07/2020_P</t>
  </si>
  <si>
    <t>548,24</t>
  </si>
  <si>
    <t>563,86</t>
  </si>
  <si>
    <t>101519</t>
  </si>
  <si>
    <t>ENTRADA DE ENERGIA ELÉTRICA, SUBTERRÂNEA, MONOFÁSICA, COM CAIXA DE EMBUTIR, CABO DE 25 MM2 E DISJUNTOR DIN 50A (NÃO INCLUSA MURETA DE ALVENARIA). AF_07/2020_P</t>
  </si>
  <si>
    <t>570,29</t>
  </si>
  <si>
    <t>583,26</t>
  </si>
  <si>
    <t>101520</t>
  </si>
  <si>
    <t>ENTRADA DE ENERGIA ELÉTRICA, SUBTERRÂNEA, MONOFÁSICA, COM CAIXA DE EMBUTIR, CABO DE 35 MM2 E DISJUNTOR DIN 50A (NÃO INCLUSA MURETA DE ALVENARIA). AF_07/2020_P</t>
  </si>
  <si>
    <t>648,96</t>
  </si>
  <si>
    <t>662,33</t>
  </si>
  <si>
    <t>101521</t>
  </si>
  <si>
    <t>ENTRADA DE ENERGIA ELÉTRICA, SUBTERRÂNEA, BIFÁSICA, COM CAIXA DE SOBREPOR, CABO DE 10 MM2 E DISJUNTOR DIN 50A (NÃO INCLUSA MURETA DE ALVENARIA). AF_07/2020_P</t>
  </si>
  <si>
    <t>668,22</t>
  </si>
  <si>
    <t>686,01</t>
  </si>
  <si>
    <t>101522</t>
  </si>
  <si>
    <t>ENTRADA DE ENERGIA ELÉTRICA, SUBTERRÂNEA, BIFÁSICA, COM CAIXA DE SOBREPOR, CABO DE 16 MM2 E DISJUNTOR DIN 50A (NÃO INCLUSA MURETA DE ALVENARIA). AF_07/2020_P</t>
  </si>
  <si>
    <t>773,56</t>
  </si>
  <si>
    <t>794,52</t>
  </si>
  <si>
    <t>101523</t>
  </si>
  <si>
    <t>ENTRADA DE ENERGIA ELÉTRICA, SUBTERRÂNEA, BIFÁSICA, COM CAIXA DE SOBREPOR, CABO DE 25 MM2 E DISJUNTOR DIN 50A (NÃO INCLUSA MURETA DE ALVENARIA). AF_07/2020_P</t>
  </si>
  <si>
    <t>806,62</t>
  </si>
  <si>
    <t>823,62</t>
  </si>
  <si>
    <t>101524</t>
  </si>
  <si>
    <t>ENTRADA DE ENERGIA ELÉTRICA, SUBTERRÂNEA, BIFÁSICA, COM CAIXA DE SOBREPOR, CABO DE 35 MM2 E DISJUNTOR DIN 50A (NÃO INCLUSA MURETA DE ALVENARIA). AF_07/2020_P</t>
  </si>
  <si>
    <t>924,63</t>
  </si>
  <si>
    <t>942,22</t>
  </si>
  <si>
    <t>101525</t>
  </si>
  <si>
    <t>ENTRADA DE ENERGIA ELÉTRICA, SUBTERRÂNEA, BIFÁSICA, COM CAIXA DE EMBUTIR, CABO DE 10 MM2 E DISJUNTOR DIN 50A (NÃO INCLUSA MURETA DE ALVENARIA). AF_07/2020_P</t>
  </si>
  <si>
    <t>663,39</t>
  </si>
  <si>
    <t>679,93</t>
  </si>
  <si>
    <t>101526</t>
  </si>
  <si>
    <t>ENTRADA DE ENERGIA ELÉTRICA, SUBTERRÂNEA, BIFÁSICA, COM CAIXA DE EMBUTIR, CABO DE 16 MM2 E DISJUNTOR DIN 50A (NÃO INCLUSA MURETA DE ALVENARIA). AF_07/2020_P</t>
  </si>
  <si>
    <t>768,73</t>
  </si>
  <si>
    <t>788,44</t>
  </si>
  <si>
    <t>101527</t>
  </si>
  <si>
    <t>ENTRADA DE ENERGIA ELÉTRICA, SUBTERRÂNEA, BIFÁSICA, COM CAIXA DE EMBUTIR, CABO DE 25 MM2 E DISJUNTOR DIN 50A (NÃO INCLUSA MURETA DE ALVENARIA). AF_07/2020_P</t>
  </si>
  <si>
    <t>801,79</t>
  </si>
  <si>
    <t>817,54</t>
  </si>
  <si>
    <t>101528</t>
  </si>
  <si>
    <t>ENTRADA DE ENERGIA ELÉTRICA, SUBTERRÂNEA, BIFÁSICA, COM CAIXA DE EMBUTIR, CABO DE 35 MM2 E DISJUNTOR DIN 50A (NÃO INCLUSA MURETA DE ALVENARIA). AF_07/2020_P</t>
  </si>
  <si>
    <t>919,80</t>
  </si>
  <si>
    <t>936,14</t>
  </si>
  <si>
    <t>101529</t>
  </si>
  <si>
    <t>ENTRADA DE ENERGIA ELÉTRICA, SUBTERRÂNEA, TRIFÁSICA, COM CAIXA DE SOBREPOR, CABO DE 10 MM2 E DISJUNTOR DIN 50A (NÃO INCLUSA MURETA DE ALVENARIA). AF_07/2020_P</t>
  </si>
  <si>
    <t>754,62</t>
  </si>
  <si>
    <t>775,15</t>
  </si>
  <si>
    <t>101530</t>
  </si>
  <si>
    <t>ENTRADA DE ENERGIA ELÉTRICA, SUBTERRÂNEA, TRIFÁSICA, COM CAIXA DE SOBREPOR, CABO DE 16 MM2 E DISJUNTOR DIN 50A (NÃO INCLUSA MURETA DE ALVENARIA). AF_07/2020_P</t>
  </si>
  <si>
    <t>895,07</t>
  </si>
  <si>
    <t>919,83</t>
  </si>
  <si>
    <t>101531</t>
  </si>
  <si>
    <t>ENTRADA DE ENERGIA ELÉTRICA, SUBTERRÂNEA, TRIFÁSICA, COM CAIXA DE SOBREPOR, CABO DE 25 MM2 E DISJUNTOR DIN 50A (NÃO INCLUSA MURETA DE ALVENARIA). AF_07/2020_P</t>
  </si>
  <si>
    <t>939,16</t>
  </si>
  <si>
    <t>958,63</t>
  </si>
  <si>
    <t>101532</t>
  </si>
  <si>
    <t>ENTRADA DE ENERGIA ELÉTRICA, SUBTERRÂNEA, TRIFÁSICA, COM CAIXA DE SOBREPOR, CABO DE 35 MM2 E DISJUNTOR DIN 50A (NÃO INCLUSA MURETA DE ALVENARIA). AF_07/2020_P</t>
  </si>
  <si>
    <t>1.096,50</t>
  </si>
  <si>
    <t>1.116,77</t>
  </si>
  <si>
    <t>101533</t>
  </si>
  <si>
    <t>ENTRADA DE ENERGIA ELÉTRICA, SUBTERRÂNEA, TRIFÁSICA, COM CAIXA DE EMBUTIR, CABO DE 10 MM2 E DISJUNTOR DIN 50A (NÃO INCLUSA MURETA DE ALVENARIA). AF_07/2020</t>
  </si>
  <si>
    <t>859,91</t>
  </si>
  <si>
    <t>879,24</t>
  </si>
  <si>
    <t>101534</t>
  </si>
  <si>
    <t>ENTRADA DE ENERGIA ELÉTRICA, SUBTERRÂNEA, TRIFÁSICA, COM CAIXA DE EMBUTIR, CABO DE 16 MM2 E DISJUNTOR DIN 50A (NÃO INCLUSA MURETA DE ALVENARIA). AF_07/2020</t>
  </si>
  <si>
    <t>1.000,36</t>
  </si>
  <si>
    <t>1.023,92</t>
  </si>
  <si>
    <t>101535</t>
  </si>
  <si>
    <t>ENTRADA DE ENERGIA ELÉTRICA, SUBTERRÂNEA, TRIFÁSICA, COM CAIXA DE EMBUTIR, CABO DE 25 MM2 E DISJUNTOR DIN 50A (NÃO INCLUSA MURETA DE ALVENARIA). AF_07/2020</t>
  </si>
  <si>
    <t>1.044,45</t>
  </si>
  <si>
    <t>1.062,72</t>
  </si>
  <si>
    <t>101536</t>
  </si>
  <si>
    <t>ENTRADA DE ENERGIA ELÉTRICA, SUBTERRÂNEA, TRIFÁSICA, COM CAIXA DE EMBUTIR, CABO DE 35 MM2 E DISJUNTOR DIN 50A (NÃO INCLUSA MURETA DE ALVENARIA). AF_07/2020</t>
  </si>
  <si>
    <t>1.201,79</t>
  </si>
  <si>
    <t>1.220,86</t>
  </si>
  <si>
    <t>101537</t>
  </si>
  <si>
    <t>APARELHO SINALIZADOR DE SAÍDA DE GARAGEM, COM CÉLULA FOTOELÉTRICA - FORNECIMENTO E INSTALAÇÃO. AF_07/2020</t>
  </si>
  <si>
    <t>126,97</t>
  </si>
  <si>
    <t>130,34</t>
  </si>
  <si>
    <t>101538</t>
  </si>
  <si>
    <t>ARMAÇÃO SECUNDÁRIA, COM 1 ESTRIBO E 1 ISOLADOR - FORNECIMENTO E INSTALAÇÃO. AF_07/2020</t>
  </si>
  <si>
    <t>32,01</t>
  </si>
  <si>
    <t>101539</t>
  </si>
  <si>
    <t>ARMAÇÃO SECUNDÁRIA, COM 2 ESTRIBOS E 2 ISOLADORES - FORNECIMENTO E INSTALAÇÃO. AF_07/2020</t>
  </si>
  <si>
    <t>51,13</t>
  </si>
  <si>
    <t>53,01</t>
  </si>
  <si>
    <t>101540</t>
  </si>
  <si>
    <t>ARMAÇÃO SECUNDÁRIA, COM 3 ESTRIBOS E 3 ISOLADORES - FORNECIMENTO E INSTALAÇÃO. AF_07/2020</t>
  </si>
  <si>
    <t>86,47</t>
  </si>
  <si>
    <t>101541</t>
  </si>
  <si>
    <t>ARMAÇÃO SECUNDÁRIA, COM 4 ESTRIBOS E 4 ISOLADORES - FORNECIMENTO E INSTALAÇÃO. AF_07/2020</t>
  </si>
  <si>
    <t>112,74</t>
  </si>
  <si>
    <t>116,52</t>
  </si>
  <si>
    <t>101542</t>
  </si>
  <si>
    <t>ARMAÇÃO SECUNDÁRIA, COM 1 ESTRIBO, SEM ISOLADOR - FORNECIMENTO E INSTALAÇÃO. AF_07/2020</t>
  </si>
  <si>
    <t>23,31</t>
  </si>
  <si>
    <t>24,09</t>
  </si>
  <si>
    <t>101543</t>
  </si>
  <si>
    <t>ARMAÇÃO SECUNDÁRIA, COM 2 ESTRIBOS, SEM ISOLADOR - FORNECIMENTO E INSTALAÇÃO. AF_07/2020</t>
  </si>
  <si>
    <t>41,30</t>
  </si>
  <si>
    <t>42,87</t>
  </si>
  <si>
    <t>101544</t>
  </si>
  <si>
    <t>ARMAÇÃO SECUNDÁRIA, COM 3 ESTRIBOS, SEM ISOLADOR - FORNECIMENTO E INSTALAÇÃO. AF_07/2020</t>
  </si>
  <si>
    <t>66,19</t>
  </si>
  <si>
    <t>68,55</t>
  </si>
  <si>
    <t>101545</t>
  </si>
  <si>
    <t>ARMAÇÃO SECUNDÁRIA, COM 4 ESTRIBOS, SEM ISOLADOR - FORNECIMENTO E INSTALAÇÃO. AF_07/2020</t>
  </si>
  <si>
    <t>96,27</t>
  </si>
  <si>
    <t>99,43</t>
  </si>
  <si>
    <t>101546</t>
  </si>
  <si>
    <t>ISOLADOR, TIPO PINO, PARA TENSÃO 15 KV - FORNECIMENTO E INSTALAÇÃO. AF_07/2020</t>
  </si>
  <si>
    <t>101547</t>
  </si>
  <si>
    <t>ISOLADOR, TIPO DISCO, PARA TENSÃO 15 KV - FORNECIMENTO E INSTALAÇÃO. AF_07/2020</t>
  </si>
  <si>
    <t>67,38</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</si>
  <si>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</si>
  <si>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</si>
  <si>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</si>
  <si>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</si>
  <si>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</si>
  <si>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</si>
  <si>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</si>
  <si>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</si>
  <si>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</si>
  <si>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</si>
  <si>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</si>
  <si>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</si>
  <si>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</si>
  <si>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</si>
  <si>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</si>
  <si>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</si>
  <si>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</si>
  <si>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</si>
  <si>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</si>
  <si>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</si>
  <si>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21,14</t>
  </si>
  <si>
    <t>101564</t>
  </si>
  <si>
    <t>CABO DE COBRE FLEXÍVEL ISOLADO, 50 MM², 0,6/1,0 KV, PARA REDE AÉREA DE DISTRIBUIÇÃO DE ENERGIA ELÉTRICA DE BAIXA TENSÃO - FORNECIMENTO E INSTALAÇÃO. AF_07/2020</t>
  </si>
  <si>
    <t>30,08</t>
  </si>
  <si>
    <t>30,09</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</si>
  <si>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</si>
  <si>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</si>
  <si>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</si>
  <si>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</si>
  <si>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55,35</t>
  </si>
  <si>
    <t>101568</t>
  </si>
  <si>
    <t>CABO DE COBRE FLEXÍVEL ISOLADO, 120 MM², 0,6/1,0 KV, PARA REDE AÉREA DE DISTRIBUIÇÃO DE ENERGIA ELÉTRICA DE BAIXA TENSÃO - FORNECIMENTO E INSTALAÇÃO. AF_07/2020</t>
  </si>
  <si>
    <t>72,03</t>
  </si>
  <si>
    <t>101626</t>
  </si>
  <si>
    <t>REATOR PARA LÂMPADA VAPOR DE MERCÚRIO 400 W, USO EXTERNO - FORNECIMENTO E INSTALAÇÃO. AF_08/2020</t>
  </si>
  <si>
    <t>97,19</t>
  </si>
  <si>
    <t>101627</t>
  </si>
  <si>
    <t>REATOR PARA LÂMPADA VAPOR DE SÓDIO 250 W, USO EXTERNO - FORNECIMENTO E INSTALAÇÃO. AF_08/2020</t>
  </si>
  <si>
    <t>150,34</t>
  </si>
  <si>
    <t>151,12</t>
  </si>
  <si>
    <t>101628</t>
  </si>
  <si>
    <t>REATOR PARA LÂMPADA VAPOR DE MERCÚRIO 125 W, USO EXTERNO - FORNECIMENTO E INSTALAÇÃO. AF_08/2020</t>
  </si>
  <si>
    <t>72,60</t>
  </si>
  <si>
    <t>73,38</t>
  </si>
  <si>
    <t>101629</t>
  </si>
  <si>
    <t>REATOR PARA LÂMPADA VAPOR DE MERCÚRIO 250 W, USO EXTERNO - FORNECIMENTO E INSTALAÇÃO. AF_08/2020</t>
  </si>
  <si>
    <t>85,26</t>
  </si>
  <si>
    <t>101630</t>
  </si>
  <si>
    <t>SUBSTITUIÇÃO DE REATOR PARA ILUMINAÇÃO PÚBLICA (NÃO INCLUI FORNECIMENTO). AF_08/2020</t>
  </si>
  <si>
    <t>45,43</t>
  </si>
  <si>
    <t>47,34</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</si>
  <si>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</si>
  <si>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</si>
  <si>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</si>
  <si>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</si>
  <si>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</si>
  <si>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</si>
  <si>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57,84</t>
  </si>
  <si>
    <t>58,78</t>
  </si>
  <si>
    <t>101636</t>
  </si>
  <si>
    <t>BRAÇO PARA ILUMINAÇÃO PÚBLICA, EM TUBO DE AÇO GALVANIZADO, COMPRIMENTO DE 1,50 M, PARA FIXAÇÃO EM POSTE DE CONCRETO - FORNECIMENTO E INSTALAÇÃO. AF_08/2020</t>
  </si>
  <si>
    <t>91,99</t>
  </si>
  <si>
    <t>95,48</t>
  </si>
  <si>
    <t>101637</t>
  </si>
  <si>
    <t>BRAÇO PARA ILUMINAÇÃO PÚBLICA, EM TUBO DE AÇO GALVANIZADO, COMPRIMENTO DE 1,50 M, PARA FIXAÇÃO EM POSTE METÁLICO - FORNECIMENTO E INSTALAÇÃO. AF_08/2020</t>
  </si>
  <si>
    <t>87,99</t>
  </si>
  <si>
    <t>91,48</t>
  </si>
  <si>
    <t>101640</t>
  </si>
  <si>
    <t>LÂMPADA VAPOR METÁLICO 400 W - FORNECIMENTO E INSTALAÇÃO. AF_08/2020</t>
  </si>
  <si>
    <t>70,05</t>
  </si>
  <si>
    <t>70,15</t>
  </si>
  <si>
    <t>101641</t>
  </si>
  <si>
    <t>LÂMPADA VAPOR METÁLICO 150 W - FORNECIMENTO E INSTALAÇÃO. AF_08/2020</t>
  </si>
  <si>
    <t>36,26</t>
  </si>
  <si>
    <t>36,36</t>
  </si>
  <si>
    <t>101642</t>
  </si>
  <si>
    <t>LÂMPADA VAPOR DE MERCÚRIO 125 W - FORNECIMENTO E INSTALAÇÃO. AF_08/2020</t>
  </si>
  <si>
    <t>18,16</t>
  </si>
  <si>
    <t>101643</t>
  </si>
  <si>
    <t>LÂMPADA VAPOR DE MERCÚRIO 250 W - FORNECIMENTO E INSTALAÇÃO. AF_08/2020</t>
  </si>
  <si>
    <t>31,64</t>
  </si>
  <si>
    <t>31,74</t>
  </si>
  <si>
    <t>101644</t>
  </si>
  <si>
    <t>LÂMPADA VAPOR DE MERCÚRIO 400 W - FORNECIMENTO E INSTALAÇÃO. AF_08/2020</t>
  </si>
  <si>
    <t>42,83</t>
  </si>
  <si>
    <t>101645</t>
  </si>
  <si>
    <t>LÂMPADA MISTA 160 W - FORNECIMENTO E INSTALAÇÃO. AF_08/2020</t>
  </si>
  <si>
    <t>101646</t>
  </si>
  <si>
    <t>LÂMPADA MISTA 250 W - FORNECIMENTO E INSTALAÇÃO. AF_08/2020</t>
  </si>
  <si>
    <t>27,01</t>
  </si>
  <si>
    <t>101647</t>
  </si>
  <si>
    <t>LÂMPADA MISTA 500 W - FORNECIMENTO E INSTALAÇÃO. AF_08/2020</t>
  </si>
  <si>
    <t>49,57</t>
  </si>
  <si>
    <t>101648</t>
  </si>
  <si>
    <t>LÂMPADA VAPOR DE SÓDIO 150 W - FORNECIMENTO E INSTALAÇÃO. AF_08/2020</t>
  </si>
  <si>
    <t>38,25</t>
  </si>
  <si>
    <t>38,35</t>
  </si>
  <si>
    <t>101649</t>
  </si>
  <si>
    <t>LÂMPADA VAPOR DE SÓDIO 250 W - FORNECIMENTO E INSTALAÇÃO. AF_08/2020</t>
  </si>
  <si>
    <t>44,18</t>
  </si>
  <si>
    <t>101650</t>
  </si>
  <si>
    <t>LÂMPADA VAPOR DE SÓDIO 400 W - FORNECIMENTO E INSTALAÇÃO. AF_08/2020</t>
  </si>
  <si>
    <t>51,24</t>
  </si>
  <si>
    <t>51,34</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</si>
  <si>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</si>
  <si>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</si>
  <si>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</si>
  <si>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</si>
  <si>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292,59</t>
  </si>
  <si>
    <t>296,63</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</si>
  <si>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</si>
  <si>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</si>
  <si>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169,11</t>
  </si>
  <si>
    <t>175,84</t>
  </si>
  <si>
    <t>101654</t>
  </si>
  <si>
    <t>LUMINÁRIA DE LED PARA ILUMINAÇÃO PÚBLICA, DE 33 W ATÉ 50 W - FORNECIMENTO E INSTALAÇÃO. AF_08/2020</t>
  </si>
  <si>
    <t>275,99</t>
  </si>
  <si>
    <t>101655</t>
  </si>
  <si>
    <t>LUMINÁRIA DE LED PARA ILUMINAÇÃO PÚBLICA, DE 51 W ATÉ 67 W - FORNECIMENTO E INSTALAÇÃO. AF_08/2020</t>
  </si>
  <si>
    <t>468,76</t>
  </si>
  <si>
    <t>470,51</t>
  </si>
  <si>
    <t>101656</t>
  </si>
  <si>
    <t>LUMINÁRIA DE LED PARA ILUMINAÇÃO PÚBLICA, DE 68 W ATÉ 97 W - FORNECIMENTO E INSTALAÇÃO. AF_08/2020</t>
  </si>
  <si>
    <t>515,93</t>
  </si>
  <si>
    <t>101657</t>
  </si>
  <si>
    <t>LUMINÁRIA DE LED PARA ILUMINAÇÃO PÚBLICA, DE 98 W ATÉ 137 W - FORNECIMENTO E INSTALAÇÃO. AF_08/2020</t>
  </si>
  <si>
    <t>610,92</t>
  </si>
  <si>
    <t>612,67</t>
  </si>
  <si>
    <t>101658</t>
  </si>
  <si>
    <t>LUMINÁRIA DE LED PARA ILUMINAÇÃO PÚBLICA, DE 138 W ATÉ 180 W - FORNECIMENTO E INSTALAÇÃO. AF_08/2020</t>
  </si>
  <si>
    <t>809,86</t>
  </si>
  <si>
    <t>811,61</t>
  </si>
  <si>
    <t>101659</t>
  </si>
  <si>
    <t>LUMINÁRIA DE LED PARA ILUMINAÇÃO PÚBLICA, DE 181 W ATÉ 239 W - FORNECIMENTO E INSTALAÇÃO. AF_08/2020</t>
  </si>
  <si>
    <t>933,58</t>
  </si>
  <si>
    <t>935,33</t>
  </si>
  <si>
    <t>101660</t>
  </si>
  <si>
    <t>LUMINÁRIA DE LED PARA ILUMINAÇÃO PÚBLICA, DE 240 W ATÉ 350 W - FORNECIMENTO E INSTALAÇÃO. AF_08/2020</t>
  </si>
  <si>
    <t>1.517,64</t>
  </si>
  <si>
    <t>1.519,39</t>
  </si>
  <si>
    <t>101661</t>
  </si>
  <si>
    <t>SUBSTITUIÇÃO DE LUMINÁRIA DE VAPOR DE MERCÚRIO/VAPOR DE SÓDIO POR LUMINÁRIA DE LED PARA ILUMINAÇÃO PÚBLICA (NÃO INCLUI FORNECIMENTO). AF_08/2020</t>
  </si>
  <si>
    <t>72,14</t>
  </si>
  <si>
    <t>101662</t>
  </si>
  <si>
    <t>LUMINÁRIA FECHADA PARA ILUMINAÇÃO PÚBLICA, COM REATOR DE PARTIDA RÁPIDA, COM LÂMPADA VAPOR DE MERCÚRIO 250 W - FORNECIMENTO E INSTALAÇÃO. AF_08/2020</t>
  </si>
  <si>
    <t>409,51</t>
  </si>
  <si>
    <t>414,44</t>
  </si>
  <si>
    <t>101663</t>
  </si>
  <si>
    <t>ABRAÇADEIRA DE FIXAÇÃO DE BRAÇOS DE LUMINÁRIAS DE 2" - FORNECIMENTO E INSTALAÇÃO. AF_08/2020</t>
  </si>
  <si>
    <t>18,48</t>
  </si>
  <si>
    <t>101664</t>
  </si>
  <si>
    <t>ABRAÇADEIRA DE FIXAÇÃO DE BRAÇOS DE LUMINÁRIAS DE 3" - FORNECIMENTO E INSTALAÇÃO. AF_08/2020</t>
  </si>
  <si>
    <t>17,64</t>
  </si>
  <si>
    <t>19,11</t>
  </si>
  <si>
    <t>101665</t>
  </si>
  <si>
    <t>ABRAÇADEIRA DE FIXAÇÃO DE BRAÇOS DE LUMINÁRIAS DE 4" - FORNECIMENTO E INSTALAÇÃO. AF_08/2020</t>
  </si>
  <si>
    <t>21,80</t>
  </si>
  <si>
    <t>101666</t>
  </si>
  <si>
    <t>REFLETOR RETANGULAR FECHADO, COM LÂMPADA VAPOR METÁLICO 400 W - FORNECIMENTO E INSTALAÇÃO. AF_08/2020</t>
  </si>
  <si>
    <t>243,32</t>
  </si>
  <si>
    <t>245,67</t>
  </si>
  <si>
    <t>102085</t>
  </si>
  <si>
    <t>LUMINÁRIA ESTANQUE COM PROTEÇÃO CONTRA ÁGUA, POEIRA OU IMPACTOS - FORNECIMENTO E INSTALAÇÃO. AF_08/2020</t>
  </si>
  <si>
    <t>116,29</t>
  </si>
  <si>
    <t>118,96</t>
  </si>
  <si>
    <t>100578</t>
  </si>
  <si>
    <t>ASSENTAMENTO DE POSTE DE CONCRETO COM COMPRIMENTO NOMINAL DE 9 M, CARGA NOMINAL MENOR OU IGUAL A 1000 DAN, ENGASTAMENTO SIMPLES COM 1,5 M DE SOLO (NÃO INCLUI FORNECIMENTO). AF_11/2019</t>
  </si>
  <si>
    <t>319,69</t>
  </si>
  <si>
    <t>331,41</t>
  </si>
  <si>
    <t>100579</t>
  </si>
  <si>
    <t>ASSENTAMENTO DE POSTE DE CONCRETO COM COMPRIMENTO NOMINAL DE 10 M, CARGA NOMINAL MENOR OU IGUAL A 1000 DAN, ENGASTAMENTO SIMPLES COM 1,6 M DE SOLO (NÃO INCLUI FORNECIMENTO). AF_11/2019</t>
  </si>
  <si>
    <t>350,67</t>
  </si>
  <si>
    <t>363,25</t>
  </si>
  <si>
    <t>100580</t>
  </si>
  <si>
    <t>ASSENTAMENTO DE POSTE DE CONCRETO COM COMPRIMENTO NOMINAL DE 10 M, CARGA NOMINAL MAIOR QUE 1000 DAN, ENGASTAMENTO SIMPLES COM 1,6 M DE SOLO (NÃO INCLUI FORNECIMENTO). AF_11/2019</t>
  </si>
  <si>
    <t>384,07</t>
  </si>
  <si>
    <t>400,46</t>
  </si>
  <si>
    <t>100581</t>
  </si>
  <si>
    <t>ASSENTAMENTO DE POSTE DE CONCRETO COM COMPRIMENTO NOMINAL DE 10,5 M, CARGA NOMINAL MENOR OU IGUAL A 1000 DAN, ENGASTAMENTO SIMPLES COM 1,65 M DE SOLO (NÃO INCLUI FORNECIMENTO). AF_11/2019</t>
  </si>
  <si>
    <t>366,02</t>
  </si>
  <si>
    <t>379,04</t>
  </si>
  <si>
    <t>100582</t>
  </si>
  <si>
    <t>ASSENTAMENTO DE POSTE DE CONCRETO COM COMPRIMENTO NOMINAL DE 10,5 M, CARGA NOMINAL MAIOR QUE 1000 DAN, ENGASTAMENTO SIMPLES COM 1,65 M DE SOLO (NÃO INCLUI FORNECIMENTO). AF_11/2019</t>
  </si>
  <si>
    <t>446,17</t>
  </si>
  <si>
    <t>100583</t>
  </si>
  <si>
    <t>ASSENTAMENTO DE POSTE DE CONCRETO COM COMPRIMENTO NOMINAL DE 11 M, CARGA NOMINAL MENOR OU IGUAL A 1000 DAN, ENGASTAMENTO SIMPLES COM 1,7 M DE SOLO (NÃO INCLUI FORNECIMENTO). AF_11/2019</t>
  </si>
  <si>
    <t>382,47</t>
  </si>
  <si>
    <t>396,01</t>
  </si>
  <si>
    <t>100584</t>
  </si>
  <si>
    <t>ASSENTAMENTO DE POSTE DE CONCRETO COM COMPRIMENTO NOMINAL DE 11 M, CARGA NOMINAL MAIOR QUE 1000 DAN, ENGASTAMENTO SIMPLES COM 1,7 M DE SOLO (NÃO INCLUI FORNECIMENTO). AF_11/2019</t>
  </si>
  <si>
    <t>418,66</t>
  </si>
  <si>
    <t>436,33</t>
  </si>
  <si>
    <t>100585</t>
  </si>
  <si>
    <t>ASSENTAMENTO DE POSTE DE CONCRETO COM COMPRIMENTO NOMINAL DE 12 M, CARGA NOMINAL MENOR OU IGUAL A 1000 DAN, ENGASTAMENTO SIMPLES COM 1,8 M DE SOLO (NÃO INCLUI FORNECIMENTO). AF_11/2019</t>
  </si>
  <si>
    <t>414,43</t>
  </si>
  <si>
    <t>428,97</t>
  </si>
  <si>
    <t>100586</t>
  </si>
  <si>
    <t>ASSENTAMENTO DE POSTE DE CONCRETO COM COMPRIMENTO NOMINAL DE 12 M, CARGA NOMINAL MAIOR QUE 1000 DAN, ENGASTAMENTO SIMPLES COM 1,8 M DE SOLO (NÃO INCLUI FORNECIMENTO). AF_11/2019</t>
  </si>
  <si>
    <t>472,07</t>
  </si>
  <si>
    <t>493,15</t>
  </si>
  <si>
    <t>100587</t>
  </si>
  <si>
    <t>ASSENTAMENTO DE POSTE DE CONCRETO COM COMPRIMENTO NOMINAL DE 13 M, CARGA NOMINAL MENOR OU IGUAL A 1000 DAN, ENGASTAMENTO SIMPLES COM 1,9 M DE SOLO (NÃO INCLUI FORNECIMENTO). AF_11/2019</t>
  </si>
  <si>
    <t>447,53</t>
  </si>
  <si>
    <t>463,20</t>
  </si>
  <si>
    <t>100588</t>
  </si>
  <si>
    <t>ASSENTAMENTO DE POSTE DE CONCRETO COM COMPRIMENTO NOMINAL DE 13 M, CARGA NOMINAL MAIOR QUE 1000 DAN, ENGASTAMENTO SIMPLES COM 1,9 M DE SOLO (NÃO INCLUI FORNECIMENTO). AF_11/2019</t>
  </si>
  <si>
    <t>492,34</t>
  </si>
  <si>
    <t>513,08</t>
  </si>
  <si>
    <t>100589</t>
  </si>
  <si>
    <t>ASSENTAMENTO DE POSTE DE CONCRETO COM COMPRIMENTO NOMINAL DE 13,5 M, CARGA NOMINAL MENOR OU IGUAL A 1000 DAN, ENGASTAMENTO SIMPLES COM 1,95 M DE SOLO (NÃO INCLUI FORNECIMENTO). AF_11/2019</t>
  </si>
  <si>
    <t>495,26</t>
  </si>
  <si>
    <t>515,10</t>
  </si>
  <si>
    <t>100590</t>
  </si>
  <si>
    <t>ASSENTAMENTO DE POSTE DE CONCRETO COM COMPRIMENTO NOMINAL DE 13,5 M, CARGA NOMINAL MAIOR QUE 1000 DAN, ENGASTAMENTO SIMPLES COM 1,95 M DE SOLO (NÃO INCLUI FORNECIMENTO). AF_11/2019</t>
  </si>
  <si>
    <t>539,63</t>
  </si>
  <si>
    <t>564,55</t>
  </si>
  <si>
    <t>100591</t>
  </si>
  <si>
    <t>ASSENTAMENTO DE POSTE DE CONCRETO COM COMPRIMENTO NOMINAL DE 14 M, CARGA NOMINAL MENOR OU IGUAL A 1000 DAN, ENGASTAMENTO SIMPLES COM 2 M DE SOLO (NÃO INCLUI FORNECIMENTO). AF_11/2019</t>
  </si>
  <si>
    <t>510,42</t>
  </si>
  <si>
    <t>100592</t>
  </si>
  <si>
    <t>ASSENTAMENTO DE POSTE DE CONCRETO COM COMPRIMENTO NOMINAL DE 14 M, CARGA NOMINAL MAIOR QUE 1000 DAN, ENGASTAMENTO SIMPLES COM 2 M DE SOLO (NÃO INCLUI FORNECIMENTO). AF_11/2019</t>
  </si>
  <si>
    <t>529,09</t>
  </si>
  <si>
    <t>551,38</t>
  </si>
  <si>
    <t>100593</t>
  </si>
  <si>
    <t>ASSENTAMENTO DE POSTE DE CONCRETO COM COMPRIMENTO NOMINAL DE 15 M, CARGA NOMINAL MENOR OU IGUAL A 1000 DAN, ENGASTAMENTO SIMPLES COM 2,1 M DE SOLO (NÃO INCLUI FORNECIMENTO). AF_11/2019</t>
  </si>
  <si>
    <t>527,45</t>
  </si>
  <si>
    <t>546,88</t>
  </si>
  <si>
    <t>100594</t>
  </si>
  <si>
    <t>ASSENTAMENTO DE POSTE DE CONCRETO COM COMPRIMENTO NOMINAL DE 15 M, CARGA NOMINAL MAIOR QUE 1000 DAN, ENGASTAMENTO SIMPLES COM 2,1 M DE SOLO (NÃO INCLUI FORNECIMENTO). AF_11/2019</t>
  </si>
  <si>
    <t>589,68</t>
  </si>
  <si>
    <t>616,18</t>
  </si>
  <si>
    <t>100595</t>
  </si>
  <si>
    <t>ASSENTAMENTO DE POSTE DE CONCRETO COM COMPRIMENTO NOMINAL DE 18 M, CARGA NOMINAL MENOR OU IGUAL A 1000 DAN, ENGASTAMENTO SIMPLES COM 2,4 M DE SOLO (NÃO INCLUI FORNECIMENTO). AF_11/2019</t>
  </si>
  <si>
    <t>632,81</t>
  </si>
  <si>
    <t>656,31</t>
  </si>
  <si>
    <t>100596</t>
  </si>
  <si>
    <t>ASSENTAMENTO DE POSTE DE CONCRETO COM COMPRIMENTO NOMINAL DE 18 M, CARGA NOMINAL MAIOR QUE 1000 DAN, ENGASTAMENTO SIMPLES COM 2,4 M DE SOLO (NÃO INCLUI FORNECIMENTO). AF_11/2019</t>
  </si>
  <si>
    <t>716,71</t>
  </si>
  <si>
    <t>749,70</t>
  </si>
  <si>
    <t>100597</t>
  </si>
  <si>
    <t>ASSENTAMENTO DE POSTE DE CONCRETO COM COMPRIMENTO NOMINAL DE 20 M, CARGA NOMINAL MENOR OU IGUAL A 1000 DAN, ENGASTAMENTO SIMPLES COM 2,6 M DE SOLO (NÃO INCLUI FORNECIMENTO). AF_11/2019</t>
  </si>
  <si>
    <t>731,62</t>
  </si>
  <si>
    <t>761,09</t>
  </si>
  <si>
    <t>100598</t>
  </si>
  <si>
    <t>ASSENTAMENTO DE POSTE DE CONCRETO COM COMPRIMENTO NOMINAL DE 20 M, CARGA NOMINAL MAIOR QUE 1000, ENGASTAMENTO SIMPLES COM 2,6 M DE SOLO (NÃO INCLUI FORNECIMENTO). AF_11/2019</t>
  </si>
  <si>
    <t>800,78</t>
  </si>
  <si>
    <t>838,06</t>
  </si>
  <si>
    <t>100599</t>
  </si>
  <si>
    <t>ASSENTAMENTO DE POSTE DE CONCRETO COM COMPRIMENTO NOMINAL DE 9 M, CARGA NOMINAL DE 150 DAN, ENGASTAMENTO BASE CONCRETADA COM 1 M DE CONCRETO E 0,5 M DE SOLO (NÃO INCLUI FORNECIMENTO). AF_11/2019</t>
  </si>
  <si>
    <t>340,44</t>
  </si>
  <si>
    <t>350,35</t>
  </si>
  <si>
    <t>100600</t>
  </si>
  <si>
    <t>ASSENTAMENTO DE POSTE DE CONCRETO COM COMPRIMENTO NOMINAL DE 9 M, CARGA NOMINAL DE 300 DAN, ENGASTAMENTO BASE CONCRETADA COM 1 M DE CONCRETO E 0,5 M DE SOLO (NÃO INCLUI FORNECIMENTO). AF_11/2019</t>
  </si>
  <si>
    <t>410,63</t>
  </si>
  <si>
    <t>425,15</t>
  </si>
  <si>
    <t>100601</t>
  </si>
  <si>
    <t>ASSENTAMENTO DE POSTE DE CONCRETO COM COMPRIMENTO NOMINAL DE 9 M, CARGA NOMINAL DE 400 DAN, ENGASTAMENTO BASE CONCRETADA COM 1 M DE CONCRETO E 0,5 M DE SOLO (NÃO INCLUI FORNECIMENTO). AF_11/2019</t>
  </si>
  <si>
    <t>532,12</t>
  </si>
  <si>
    <t>553,56</t>
  </si>
  <si>
    <t>100602</t>
  </si>
  <si>
    <t>ASSENTAMENTO DE POSTE DE CONCRETO COM COMPRIMENTO NOMINAL DE 9 M, CARGA NOMINAL DE 600 DAN, ENGASTAMENTO BASE CONCRETADA COM 1 M DE CONCRETO E 0,5 M DE SOLO (NÃO INCLUI FORNECIMENTO). AF_11/2019</t>
  </si>
  <si>
    <t>683,63</t>
  </si>
  <si>
    <t>713,73</t>
  </si>
  <si>
    <t>100603</t>
  </si>
  <si>
    <t>ASSENTAMENTO DE POSTE DE CONCRETO COM COMPRIMENTO NOMINAL DE 9 M, CARGA NOMINAL DE 1000 DAN, ENGASTAMENTO BASE CONCRETADA COM 1 M DE CONCRETO E 0,5 M DE SOLO (NÃO INCLUI FORNECIMENTO). AF_11/2019</t>
  </si>
  <si>
    <t>1.072,29</t>
  </si>
  <si>
    <t>1.124,94</t>
  </si>
  <si>
    <t>100604</t>
  </si>
  <si>
    <t>ASSENTAMENTO DE POSTE DE CONCRETO COM COMPRIMENTO NOMINAL DE 10 M, CARGA NOMINAL DE 300 DAN, ENGASTAMENTO BASE CONCRETADA COM 1 M DE CONCRETO E 0,6 M DE SOLO (NÃO INCLUI FORNECIMENTO). AF_11/2019</t>
  </si>
  <si>
    <t>434,29</t>
  </si>
  <si>
    <t>449,24</t>
  </si>
  <si>
    <t>100605</t>
  </si>
  <si>
    <t>ASSENTAMENTO DE POSTE DE CONCRETO COM COMPRIMENTO NOMINAL DE 10 M, CARGA NOMINAL DE 600 DAN, ENGASTAMENTO BASE CONCRETADA COM 1 M DE CONCRETO E 0,6 M DE SOLO (NÃO INCLUI FORNECIMENTO). AF_11/2019</t>
  </si>
  <si>
    <t>713,35</t>
  </si>
  <si>
    <t>744,62</t>
  </si>
  <si>
    <t>100606</t>
  </si>
  <si>
    <t>ASSENTAMENTO DE POSTE DE CONCRETO COM COMPRIMENTO NOMINAL DE 10 M, CARGA NOMINAL DE 1000 DAN, ENGASTAMENTO BASE CONCRETADA COM 1 M DE CONCRETO E 0,6 M DE SOLO (NÃO INCLUI FORNECIMENTO). AF_11/2019</t>
  </si>
  <si>
    <t>1.109,84</t>
  </si>
  <si>
    <t>1.164,66</t>
  </si>
  <si>
    <t>100607</t>
  </si>
  <si>
    <t>ASSENTAMENTO DE POSTE DE CONCRETO COM COMPRIMENTO NOMINAL DE 10,5 M, CARGA NOMINAL DE 300 DAN, ENGASTAMENTO BASE CONCRETADA COM 1 M DE CONCRETO E 0,65 M DE SOLO (NÃO INCLUI FORNECIMENTO). AF_11/2019</t>
  </si>
  <si>
    <t>445,45</t>
  </si>
  <si>
    <t>460,58</t>
  </si>
  <si>
    <t>100608</t>
  </si>
  <si>
    <t>ASSENTAMENTO DE POSTE DE CONCRETO COM COMPRIMENTO NOMINAL DE 10,5 M, CARGA NOMINAL DE 600 DAN, ENGASTAMENTO BASE CONCRETADA COM 1 M DE CONCRETO E 0,65 M DE SOLO (NÃO INCLUI FORNECIMENTO). AF_11/2019</t>
  </si>
  <si>
    <t>728,02</t>
  </si>
  <si>
    <t>759,88</t>
  </si>
  <si>
    <t>100609</t>
  </si>
  <si>
    <t>ASSENTAMENTO DE POSTE DE CONCRETO COM COMPRIMENTO NOMINAL DE 10,5 M, CARGA NOMINAL DE 1000 DAN, ENGASTAMENTO BASE CONCRETADA COM 1 M DE CONCRETO E 0,65 M DE SOLO (NÃO INCLUI FORNECIMENTO). AF_11/2019</t>
  </si>
  <si>
    <t>1.129,91</t>
  </si>
  <si>
    <t>1.185,95</t>
  </si>
  <si>
    <t>100610</t>
  </si>
  <si>
    <t>ASSENTAMENTO DE POSTE DE CONCRETO COM COMPRIMENTO NOMINAL DE 11 M, CARGA NOMINAL DE 300 DAN, ENGASTAMENTO BASE CONCRETADA COM 1 M DE CONCRETO E 0,7 M DE SOLO (NÃO INCLUI FORNECIMENTO). AF_11/2019</t>
  </si>
  <si>
    <t>456,53</t>
  </si>
  <si>
    <t>471,85</t>
  </si>
  <si>
    <t>100611</t>
  </si>
  <si>
    <t>ASSENTAMENTO DE POSTE DE CONCRETO COM COMPRIMENTO NOMINAL DE 11 M, CARGA NOMINAL DE 400 DAN, ENGASTAMENTO BASE CONCRETADA COM 1 M DE CONCRETO E 0,7 M DE SOLO (NÃO INCLUI FORNECIMENTO). AF_11/2019</t>
  </si>
  <si>
    <t>583,38</t>
  </si>
  <si>
    <t>606,29</t>
  </si>
  <si>
    <t>100612</t>
  </si>
  <si>
    <t>ASSENTAMENTO DE POSTE DE CONCRETO COM COMPRIMENTO NOMINAL DE 11 M, CARGA NOMINAL DE 600 DAN, ENGASTAMENTO BASE CONCRETADA COM 1 M DE CONCRETO E 0,7 M DE SOLO (NÃO INCLUI FORNECIMENTO). AF_11/2019</t>
  </si>
  <si>
    <t>742,33</t>
  </si>
  <si>
    <t>774,73</t>
  </si>
  <si>
    <t>100613</t>
  </si>
  <si>
    <t>ASSENTAMENTO DE POSTE DE CONCRETO COM COMPRIMENTO NOMINAL DE 11 M, CARGA NOMINAL DE 1000 DAN, ENGASTAMENTO BASE CONCRETADA COM 1 M DE CONCRETO E 0,7 M DE SOLO (NÃO INCLUI FORNECIMENTO). AF_11/2019</t>
  </si>
  <si>
    <t>1.149,47</t>
  </si>
  <si>
    <t>1.206,73</t>
  </si>
  <si>
    <t>100614</t>
  </si>
  <si>
    <t>ASSENTAMENTO DE POSTE DE CONCRETO COM COMPRIMENTO NOMINAL DE 12 M, CARGA NOMINAL DE 400 DAN, ENGASTAMENTO BASE CONCRETADA COM 1 M DE CONCRETO E 0,8 M DE SOLO (NÃO INCLUI FORNECIMENTO). AF_11/2019</t>
  </si>
  <si>
    <t>608,45</t>
  </si>
  <si>
    <t>632,05</t>
  </si>
  <si>
    <t>100615</t>
  </si>
  <si>
    <t>ASSENTAMENTO DE POSTE DE CONCRETO COM COMPRIMENTO NOMINAL DE 12 M, CARGA NOMINAL DE 600 DAN, ENGASTAMENTO BASE CONCRETADA COM 1 M DE CONCRETO E 0,8 M DE SOLO (NÃO INCLUI FORNECIMENTO). AF_11/2019</t>
  </si>
  <si>
    <t>770,64</t>
  </si>
  <si>
    <t>804,15</t>
  </si>
  <si>
    <t>100616</t>
  </si>
  <si>
    <t>ASSENTAMENTO DE POSTE DE CONCRETO COM COMPRIMENTO NOMINAL DE 12 M, CARGA NOMINAL DE 1000 DAN, ENGASTAMENTO BASE CONCRETADA COM 1 M DE CONCRETO E 0,8 M DE SOLO (NÃO INCLUI FORNECIMENTO). AF_11/2019</t>
  </si>
  <si>
    <t>1.190,53</t>
  </si>
  <si>
    <t>1.250,39</t>
  </si>
  <si>
    <t>100617</t>
  </si>
  <si>
    <t>ASSENTAMENTO DE POSTE DE CONCRETO COM COMPRIMENTO NOMINAL DE 13 M, CARGA NOMINAL DE 600 DAN, ENGASTAMENTO BASE CONCRETADA COM 1 M DE CONCRETO E 0,9 M DE SOLO (NÃO INCLUI FORNECIMENTO). AF_11/2019</t>
  </si>
  <si>
    <t>798,78</t>
  </si>
  <si>
    <t>833,39</t>
  </si>
  <si>
    <t>100618</t>
  </si>
  <si>
    <t>ASSENTAMENTO DE POSTE DE CONCRETO COM COMPRIMENTO NOMINAL DE 13 M, CARGA NOMINAL DE 1000 DAN, ENGASTAMENTO BASE CONCRETADA COM 1 M DE CONCRETO E 0,9 M DE SOLO - SOMENTE INSTALAÇÃO, SEM FORNECIMENTO. AF_11/2019</t>
  </si>
  <si>
    <t>1.236,88</t>
  </si>
  <si>
    <t>1.299,19</t>
  </si>
  <si>
    <t>100619</t>
  </si>
  <si>
    <t>POSTE DECORATIVO PARA JARDIM EM AÇO TUBULAR, H = *2,5* M, SEM LUMINÁRIA - FORNECIMENTO E INSTALAÇÃO. AF_11/2019</t>
  </si>
  <si>
    <t>376,34</t>
  </si>
  <si>
    <t>386,17</t>
  </si>
  <si>
    <t>100620</t>
  </si>
  <si>
    <t>POSTE DE AÇO CONICO CONTÍNUO CURVO SIMPLES, FLANGEADO, H=9M, INCLUSIVE LUMINÁRIA, SEM LÂMPADA - FORNECIMENTO E INSTALACAO. AF_11/2019</t>
  </si>
  <si>
    <t>2.190,88</t>
  </si>
  <si>
    <t>2.197,44</t>
  </si>
  <si>
    <t>100621</t>
  </si>
  <si>
    <t>POSTE DE AÇO CONICO CONTÍNUO CURVO DUPLO, FLANGEADO, H=9M, INCLUSIVE LUMINÁRIAS, SEM LÂMPADAS - FORNECIMENTO E INSTALACAO. AF_11/2019</t>
  </si>
  <si>
    <t>2.488,63</t>
  </si>
  <si>
    <t>2.497,89</t>
  </si>
  <si>
    <t>100622</t>
  </si>
  <si>
    <t>POSTE DE AÇO CONICO CONTÍNUO CURVO SIMPLES, ENGASTADO, H=9M, INCLUSIVE LUMINÁRIA, SEM LÂMPADA - FORNECIMENTO E INSTALACAO. AF_11/2019</t>
  </si>
  <si>
    <t>1.640,28</t>
  </si>
  <si>
    <t>1.651,09</t>
  </si>
  <si>
    <t>100623</t>
  </si>
  <si>
    <t>POSTE DE AÇO CONICO CONTÍNUO CURVO DUPLO, ENGASTADO, H=9M, INCLUSIVE LUMINÁRIAS, SEM LÂMPADAS - FORNECIMENTO E INSTALACAO. AF_11/2019</t>
  </si>
  <si>
    <t>1.756,02</t>
  </si>
  <si>
    <t>1.769,52</t>
  </si>
  <si>
    <t>97600</t>
  </si>
  <si>
    <t>REFLETOR EM ALUMÍNIO, DE SUPORTE E ALÇA, COM 1 LÂMPADA VAPOR DE MERCÚRIO DE 125 W, COM REATOR ALTO FATOR DE POTÊNCIA - FORNECIMENTO E INSTALAÇÃO. AF_02/2020</t>
  </si>
  <si>
    <t>201,22</t>
  </si>
  <si>
    <t>202,49</t>
  </si>
  <si>
    <t>97601</t>
  </si>
  <si>
    <t>REFLETOR EM ALUMÍNIO, DE SUPORTE E ALÇA, COM LÂMPADA VAPOR DE MERCÚRIO DE 250 W, COM REATOR ALTO FATOR DE POTÊNCIA - FORNECIMENTO E INSTALAÇÃO. AF_02/2020</t>
  </si>
  <si>
    <t>214,70</t>
  </si>
  <si>
    <t>215,97</t>
  </si>
  <si>
    <t>97605</t>
  </si>
  <si>
    <t>LUMINÁRIA ARANDELA TIPO MEIA LUA, DE SOBREPOR, COM 1 LÂMPADA LED DE 6 W, SEM REATOR - FORNECIMENTO E INSTALAÇÃO. AF_02/2020</t>
  </si>
  <si>
    <t>59,67</t>
  </si>
  <si>
    <t>97606</t>
  </si>
  <si>
    <t>LUMINÁRIA ARANDELA TIPO MEIA LUA, DE SOBREPOR, COM 1 LÂMPADA FLUORESCENTE DE 15 W, SEM REATOR - FORNECIMENTO E INSTALAÇÃO. AF_02/2020</t>
  </si>
  <si>
    <t>61,17</t>
  </si>
  <si>
    <t>62,61</t>
  </si>
  <si>
    <t>97607</t>
  </si>
  <si>
    <t>LUMINÁRIA ARANDELA TIPO TARTARUGA, DE SOBREPOR, COM 1 LÂMPADA LED DE 6 W, SEM REATOR - FORNECIMENTO E INSTALAÇÃO. AF_02/2020</t>
  </si>
  <si>
    <t>97608</t>
  </si>
  <si>
    <t>LUMINÁRIA ARANDELA TIPO TARTARUGA, COM GRADE, DE SOBREPOR, COM 1 LÂMPADA FLUORESCENTE DE 15 W, SEM REATOR - FORNECIMENTO E INSTALAÇÃO. AF_02/2020</t>
  </si>
  <si>
    <t>72,30</t>
  </si>
  <si>
    <t>73,97</t>
  </si>
  <si>
    <t>7.328,92</t>
  </si>
  <si>
    <t>7.336,50</t>
  </si>
  <si>
    <t>9.056,76</t>
  </si>
  <si>
    <t>9.066,23</t>
  </si>
  <si>
    <t>11.417,66</t>
  </si>
  <si>
    <t>11.429,03</t>
  </si>
  <si>
    <t>15.993,76</t>
  </si>
  <si>
    <t>16.007,02</t>
  </si>
  <si>
    <t>18.656,62</t>
  </si>
  <si>
    <t>18.671,78</t>
  </si>
  <si>
    <t>30.377,31</t>
  </si>
  <si>
    <t>30.394,36</t>
  </si>
  <si>
    <t>5.061,09</t>
  </si>
  <si>
    <t>5.064,88</t>
  </si>
  <si>
    <t>5.665,75</t>
  </si>
  <si>
    <t>5.671,43</t>
  </si>
  <si>
    <t>41.628,74</t>
  </si>
  <si>
    <t>41.647,69</t>
  </si>
  <si>
    <t>58.235,60</t>
  </si>
  <si>
    <t>58.256,44</t>
  </si>
  <si>
    <t>93128</t>
  </si>
  <si>
    <t>99,63</t>
  </si>
  <si>
    <t>108,45</t>
  </si>
  <si>
    <t>93137</t>
  </si>
  <si>
    <t>117,33</t>
  </si>
  <si>
    <t>127,22</t>
  </si>
  <si>
    <t>93138</t>
  </si>
  <si>
    <t>111,57</t>
  </si>
  <si>
    <t>121,15</t>
  </si>
  <si>
    <t>93139</t>
  </si>
  <si>
    <t>141,19</t>
  </si>
  <si>
    <t>152,59</t>
  </si>
  <si>
    <t>93140</t>
  </si>
  <si>
    <t>144,01</t>
  </si>
  <si>
    <t>93141</t>
  </si>
  <si>
    <t>120,97</t>
  </si>
  <si>
    <t>93142</t>
  </si>
  <si>
    <t>145,09</t>
  </si>
  <si>
    <t>93143</t>
  </si>
  <si>
    <t>122,29</t>
  </si>
  <si>
    <t>132,12</t>
  </si>
  <si>
    <t>93144</t>
  </si>
  <si>
    <t>157,53</t>
  </si>
  <si>
    <t>168,03</t>
  </si>
  <si>
    <t>93145</t>
  </si>
  <si>
    <t>146,45</t>
  </si>
  <si>
    <t>157,77</t>
  </si>
  <si>
    <t>93146</t>
  </si>
  <si>
    <t>158,39</t>
  </si>
  <si>
    <t>170,46</t>
  </si>
  <si>
    <t>93147</t>
  </si>
  <si>
    <t>179,99</t>
  </si>
  <si>
    <t>193,36</t>
  </si>
  <si>
    <t>96971</t>
  </si>
  <si>
    <t>24,26</t>
  </si>
  <si>
    <t>25,28</t>
  </si>
  <si>
    <t>96972</t>
  </si>
  <si>
    <t>35,02</t>
  </si>
  <si>
    <t>96973</t>
  </si>
  <si>
    <t>42,81</t>
  </si>
  <si>
    <t>44,46</t>
  </si>
  <si>
    <t>96974</t>
  </si>
  <si>
    <t>54,98</t>
  </si>
  <si>
    <t>56,91</t>
  </si>
  <si>
    <t>96975</t>
  </si>
  <si>
    <t>71,35</t>
  </si>
  <si>
    <t>73,55</t>
  </si>
  <si>
    <t>96976</t>
  </si>
  <si>
    <t>93,23</t>
  </si>
  <si>
    <t>96977</t>
  </si>
  <si>
    <t>37,10</t>
  </si>
  <si>
    <t>96978</t>
  </si>
  <si>
    <t>52,05</t>
  </si>
  <si>
    <t>96979</t>
  </si>
  <si>
    <t>73,15</t>
  </si>
  <si>
    <t>96984</t>
  </si>
  <si>
    <t>37,88</t>
  </si>
  <si>
    <t>96985</t>
  </si>
  <si>
    <t>96986</t>
  </si>
  <si>
    <t>68,31</t>
  </si>
  <si>
    <t>96987</t>
  </si>
  <si>
    <t>98,04</t>
  </si>
  <si>
    <t>96988</t>
  </si>
  <si>
    <t>140,91</t>
  </si>
  <si>
    <t>96989</t>
  </si>
  <si>
    <t>92,87</t>
  </si>
  <si>
    <t>98463</t>
  </si>
  <si>
    <t>88547</t>
  </si>
  <si>
    <t>70,31</t>
  </si>
  <si>
    <t>96765</t>
  </si>
  <si>
    <t>ABRIGO PARA HIDRANTE, 90X60X17CM, COM REGISTRO GLOBO ANGULAR 45 GRAUS 2 1/2", ADAPTADOR STORZ 2 1/2", MANGUEIRA DE INCÊNDIO 20M, REDUÇÃO 2 1/2" X 1 1/2" E ESGUICHO EM LATÃO 1 1/2" - FORNECIMENTO E INSTALAÇÃO. AF_10/2020</t>
  </si>
  <si>
    <t>1.344,17</t>
  </si>
  <si>
    <t>1.356,21</t>
  </si>
  <si>
    <t>101905</t>
  </si>
  <si>
    <t>EXTINTOR DE INCÊNDIO PORTÁTIL COM CARGA DE ÁGUA PRESSURIZADA DE 10 L, CLASSE A - FORNECIMENTO E INSTALAÇÃO. AF_10/2020_P</t>
  </si>
  <si>
    <t>147,26</t>
  </si>
  <si>
    <t>149,07</t>
  </si>
  <si>
    <t>101906</t>
  </si>
  <si>
    <t>EXTINTOR DE INCÊNDIO PORTÁTIL COM CARGA DE CO2 DE 4 KG, CLASSE BC - FORNECIMENTO E INSTALAÇÃO. AF_10/2020_P</t>
  </si>
  <si>
    <t>431,39</t>
  </si>
  <si>
    <t>433,20</t>
  </si>
  <si>
    <t>101907</t>
  </si>
  <si>
    <t>EXTINTOR DE INCÊNDIO PORTÁTIL COM CARGA DE CO2 DE 6 KG, CLASSE BC - FORNECIMENTO E INSTALAÇÃO. AF_10/2020_P</t>
  </si>
  <si>
    <t>466,01</t>
  </si>
  <si>
    <t>467,82</t>
  </si>
  <si>
    <t>101908</t>
  </si>
  <si>
    <t>EXTINTOR DE INCÊNDIO PORTÁTIL COM CARGA DE PQS DE 4 KG, CLASSE BC - FORNECIMENTO E INSTALAÇÃO. AF_10/2020_P</t>
  </si>
  <si>
    <t>144,74</t>
  </si>
  <si>
    <t>101909</t>
  </si>
  <si>
    <t>EXTINTOR DE INCÊNDIO PORTÁTIL COM CARGA DE PQS DE 6 KG, CLASSE BC - FORNECIMENTO E INSTALAÇÃO. AF_10/2020_P</t>
  </si>
  <si>
    <t>166,01</t>
  </si>
  <si>
    <t>167,82</t>
  </si>
  <si>
    <t>101910</t>
  </si>
  <si>
    <t>EXTINTOR DE INCÊNDIO PORTÁTIL COM CARGA DE PQS DE 8 KG, CLASSE BC - FORNECIMENTO E INSTALAÇÃO. AF_10/2020_P</t>
  </si>
  <si>
    <t>194,85</t>
  </si>
  <si>
    <t>196,66</t>
  </si>
  <si>
    <t>101911</t>
  </si>
  <si>
    <t>EXTINTOR DE INCÊNDIO PORTÁTIL COM CARGA DE PQS DE 12 KG, CLASSE BC - FORNECIMENTO E INSTALAÇÃO. AF_10/2020_P</t>
  </si>
  <si>
    <t>223,70</t>
  </si>
  <si>
    <t>225,51</t>
  </si>
  <si>
    <t>101912</t>
  </si>
  <si>
    <t>ABRIGO PARA HIDRANTE, 75X45X17CM, COM REGISTRO GLOBO ANGULAR 45 GRAUS 2 1/2", ADAPTADOR STORZ 2 1/2", MANGUEIRA DE INCÊNDIO 15M 2 1/2" E ESGUICHO EM LATÃO 2 1/2" - FORNECIMENTO E INSTALAÇÃO. AF_10/2020</t>
  </si>
  <si>
    <t>1.312,82</t>
  </si>
  <si>
    <t>1.325,13</t>
  </si>
  <si>
    <t>101913</t>
  </si>
  <si>
    <t>CAIXA DE INCÊNDIO 45X75X17CM - FORNECIMENTO E INSTALAÇÃO. AF_10/2020</t>
  </si>
  <si>
    <t>410,67</t>
  </si>
  <si>
    <t>419,19</t>
  </si>
  <si>
    <t>101914</t>
  </si>
  <si>
    <t>CAIXA DE INCÊNDIO 60X90X17CM - FORNECIMENTO E INSTALAÇÃO. AF_10/2020</t>
  </si>
  <si>
    <t>350,61</t>
  </si>
  <si>
    <t>355,89</t>
  </si>
  <si>
    <t>101915</t>
  </si>
  <si>
    <t>CONJUNTO DE MANGUEIRA PARA COMBATE A INCÊNDIO EM FIBRA DE POLIESTER PURA, COM 1.1/2", REVESTIDA INTERNAMENTE, COMPRIMENTO DE 15M - FORNECIMENTO E INSTALAÇÃO. AF_10/2020</t>
  </si>
  <si>
    <t>341,73</t>
  </si>
  <si>
    <t>342,29</t>
  </si>
  <si>
    <t>101916</t>
  </si>
  <si>
    <t>HIDRANTE SUBTERRÂNEO PREDIAL (COM CURVA LONGA E CAIXA), DN 75 MM - FORNECIMENTO E INSTALAÇÃO. AF_10/2020</t>
  </si>
  <si>
    <t>2.110,05</t>
  </si>
  <si>
    <t>2.127,63</t>
  </si>
  <si>
    <t>101917</t>
  </si>
  <si>
    <t>MANÔMETRO 0 A 200 PSI (0 A 14 KGF/CM2), D = 50MM - FORNECIMENTO E INSTALAÇÃO. AF_10/2020</t>
  </si>
  <si>
    <t>101,16</t>
  </si>
  <si>
    <t>192,79</t>
  </si>
  <si>
    <t>202,93</t>
  </si>
  <si>
    <t>362,93</t>
  </si>
  <si>
    <t>380,59</t>
  </si>
  <si>
    <t>1.157,60</t>
  </si>
  <si>
    <t>1.217,02</t>
  </si>
  <si>
    <t>84796</t>
  </si>
  <si>
    <t>770,00</t>
  </si>
  <si>
    <t>776,49</t>
  </si>
  <si>
    <t>84798</t>
  </si>
  <si>
    <t>331,59</t>
  </si>
  <si>
    <t>337,29</t>
  </si>
  <si>
    <t>98261</t>
  </si>
  <si>
    <t>CABO TELEFÔNICO CCI-50 1 PAR, INSTALADO EM ENTRADA DE EDIFICAÇÃO - FORNECIMENTO E INSTALAÇÃO. AF_11/2019</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</si>
  <si>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</si>
  <si>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</si>
  <si>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</si>
  <si>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</si>
  <si>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</si>
  <si>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</si>
  <si>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</si>
  <si>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</si>
  <si>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</si>
  <si>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</si>
  <si>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98267</t>
  </si>
  <si>
    <t>CABO TELEFÔNICO CI-50 10 PARES INSTALADO EM ENTRADA DE EDIFICAÇÃO - FORNECIMENTO E INSTALAÇÃO. AF_11/2019</t>
  </si>
  <si>
    <t>98268</t>
  </si>
  <si>
    <t>CABO TELEFÔNICO CI-50 20 PARES INSTALADO EM ENTRADA DE EDIFICAÇÃO - FORNECIMENTO E INSTALAÇÃO. AF_11/2019</t>
  </si>
  <si>
    <t>98269</t>
  </si>
  <si>
    <t>CABO TELEFÔNICO CI-50 30 PARES INSTALADO EM ENTRADA DE EDIFICAÇÃO - FORNECIMENTO E INSTALAÇÃO. AF_11/2019</t>
  </si>
  <si>
    <t>16,81</t>
  </si>
  <si>
    <t>98270</t>
  </si>
  <si>
    <t>CABO TELEFÔNICO CI-50 50 PARES INSTALADO EM ENTRADA DE EDIFICAÇÃO - FORNECIMENTO E INSTALAÇÃO. AF_11/2019</t>
  </si>
  <si>
    <t>26,39</t>
  </si>
  <si>
    <t>98271</t>
  </si>
  <si>
    <t>CABO TELEFÔNICO CI-50 75 PARES INSTALADO EM ENTRADA DE EDIFICAÇÃO - FORNECIMENTO E INSTALAÇÃO. AF_11/2019</t>
  </si>
  <si>
    <t>40,76</t>
  </si>
  <si>
    <t>98272</t>
  </si>
  <si>
    <t>CABO TELEFÔNICO CI-50 200 PARES INSTALADO EM ENTRADA DE EDIFICAÇÃO - FORNECIMENTO E INSTALAÇÃO. AF_11/2019</t>
  </si>
  <si>
    <t>95,15</t>
  </si>
  <si>
    <t>95,91</t>
  </si>
  <si>
    <t>98273</t>
  </si>
  <si>
    <t>CABO TELEFÔNICO CCI-50 4 PARES, SEM BLINDAGEM, INSTALADO EM PRUMADA - FORNECIMENTO E INSTALAÇÃO. AF_11/2019</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</si>
  <si>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</si>
  <si>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</si>
  <si>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</si>
  <si>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</si>
  <si>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</si>
  <si>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</si>
  <si>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98277</t>
  </si>
  <si>
    <t>CABO TELEFÔNICO CI-50 20 PARES INSTALADO EM PRUMADA - FORNECIMENTO E INSTALAÇÃO. AF_11/2019</t>
  </si>
  <si>
    <t>98278</t>
  </si>
  <si>
    <t>CABO TELEFÔNICO CI-50 30 PARES INSTALADO EM PRUMADA - FORNECIMENTO E INSTALAÇÃO. AF_11/2019</t>
  </si>
  <si>
    <t>14,26</t>
  </si>
  <si>
    <t>14,48</t>
  </si>
  <si>
    <t>98279</t>
  </si>
  <si>
    <t>CABO TELEFÔNICO CI-50 50 PARES INSTALADO EM PRUMADA - FORNECIMENTO E INSTALAÇÃO. AF_11/2019</t>
  </si>
  <si>
    <t>24,30</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</si>
  <si>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</si>
  <si>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</si>
  <si>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</si>
  <si>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</si>
  <si>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</si>
  <si>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</si>
  <si>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</si>
  <si>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</si>
  <si>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</si>
  <si>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</si>
  <si>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98285</t>
  </si>
  <si>
    <t>CABO TELEFÔNICO CCI-50 6 PARES, SEM BLINDAGEM, INSTALADO EM DISTRIBUIÇÃO DE EDIFICAÇÃO RESIDENCIAL - FORNECIMENTO E INSTALAÇÃO. AF_11/2019</t>
  </si>
  <si>
    <t>98286</t>
  </si>
  <si>
    <t>CABO TELEFÔNICO CI-50 10 PARES INSTALADO EM DISTRIBUIÇÃO DE EDIFICAÇÃO RESIDENCIAL - FORNECIMENTO E INSTALAÇÃO. AF_11/2019</t>
  </si>
  <si>
    <t>11,23</t>
  </si>
  <si>
    <t>98287</t>
  </si>
  <si>
    <t>CABO TELEFÔNICO CCI-50 1 PAR, SEM BLINDAGEM, INSTALADO EM DISTRIBUIÇÃO DE EDIFICAÇÃO INSTITUCIONAL - FORNECIMENTO E INSTALAÇÃO. AF_11/2019</t>
  </si>
  <si>
    <t>98288</t>
  </si>
  <si>
    <t>CABO TELEFÔNICO CCI-50 2 PARES, SEM BLINDAGEM, INSTALADO EM DISTRIBUIÇÃO DE EDIFICAÇÃO INSTITUCIONAL - FORNECIMENTO E INSTALAÇÃO. AF_11/2019</t>
  </si>
  <si>
    <t>1,45</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</si>
  <si>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</si>
  <si>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</si>
  <si>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</si>
  <si>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</si>
  <si>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2,30</t>
  </si>
  <si>
    <t>98291</t>
  </si>
  <si>
    <t>CABO TELEFÔNICO CCI-50 5 PARES, SEM BLINDAGEM, INSTALADO EM DISTRIBUIÇÃO DE EDIFICAÇÃO INSTITUCIONAL - FORNECIMENTO E INSTALAÇÃO. AF_11/2019</t>
  </si>
  <si>
    <t>2,88</t>
  </si>
  <si>
    <t>2,98</t>
  </si>
  <si>
    <t>98292</t>
  </si>
  <si>
    <t>CABO TELEFÔNICO CCI-50 6 PARES, SEM BLINDAGEM, INSTALADO EM DISTRIBUIÇÃO DE EDIFICAÇÃO INSTITUCIONAL - FORNECIMENTO E INSTALAÇÃO. AF_11/2019</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</si>
  <si>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</si>
  <si>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</si>
  <si>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</si>
  <si>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</si>
  <si>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</si>
  <si>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</si>
  <si>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14,21</t>
  </si>
  <si>
    <t>98402</t>
  </si>
  <si>
    <t>CABO TELEFÔNICO CTP-APL-50 30 PARES INSTALADO EM ENTRADA DE EDIFICAÇÃO - FORNECIMENTO E INSTALAÇÃO. AF_11/2019</t>
  </si>
  <si>
    <t>18,81</t>
  </si>
  <si>
    <t>100556</t>
  </si>
  <si>
    <t>CAIXA DE PASSAGEM PARA TELEFONE 15X15X10CM (SOBREPOR), FORNECIMENTO E INSTALACAO. AF_11/2019</t>
  </si>
  <si>
    <t>100557</t>
  </si>
  <si>
    <t>CAIXA DE PASSAGEM PARA TELEFONE 80X80X15CM (SOBREPOR) FORNECIMENTO E INSTALACAO. AF_11/2019</t>
  </si>
  <si>
    <t>395,92</t>
  </si>
  <si>
    <t>400,05</t>
  </si>
  <si>
    <t>100560</t>
  </si>
  <si>
    <t>QUADRO DE DISTRIBUIÇÃO PARA TELEFONE N.2, 20X20X12CM EM CHAPA METALICA, DE EMBUTIR, SEM ACESSORIOS, PADRÃO TELEBRAS, FORNECIMENTO E INSTALAÇÃO. AF_11/2019</t>
  </si>
  <si>
    <t>85,04</t>
  </si>
  <si>
    <t>88,64</t>
  </si>
  <si>
    <t>100561</t>
  </si>
  <si>
    <t>QUADRO DE DISTRIBUICAO PARA TELEFONE N.3, 40X40X12CM EM CHAPA METALICA, DE EMBUTIR, SEM ACESSORIOS, PADRAO TELEBRAS, FORNECIMENTO E INSTALAÇÃO. AF_11/2019</t>
  </si>
  <si>
    <t>156,61</t>
  </si>
  <si>
    <t>160,70</t>
  </si>
  <si>
    <t>100562</t>
  </si>
  <si>
    <t>QUADRO DE DISTRIBUICAO PARA TELEFONE N.4, 60X60X12CM EM CHAPA METALICA, DE EMBUTIR, SEM ACESSORIOS, PADRAO TELEBRAS, FORNECIMENTO E INSTALAÇÃO. AF_11/2019</t>
  </si>
  <si>
    <t>247,93</t>
  </si>
  <si>
    <t>100563</t>
  </si>
  <si>
    <t>QUADRO DE DISTRIBUIÇÃO PARA TELEFONE N.5, 80X80X12CM EM CHAPA METALICA, SEM ACESSORIOS, PADRAO TELEBRAS, FORNECIMENTO E INSTALAÇÃO. AF_11/2019</t>
  </si>
  <si>
    <t>351,44</t>
  </si>
  <si>
    <t>356,70</t>
  </si>
  <si>
    <t>98397</t>
  </si>
  <si>
    <t>101936</t>
  </si>
  <si>
    <t>INSTALAÇÃO DE TUBOS E CONEXÕES, EM AÇO/FERRO GALVANIZADO, PARA O CENTRO DE MEDIÇÃO DE GÁS DE EDIFÍCIO RESIDENCIAL, COM 4 PAVIMENTOS, 16 UNIDADES HABITACIONAIS, DN 32 (1 1/4) - FORNECIMENTO E INSTALAÇÃO. AF_10/2020</t>
  </si>
  <si>
    <t>5.395,60</t>
  </si>
  <si>
    <t>5.688,05</t>
  </si>
  <si>
    <t>101937</t>
  </si>
  <si>
    <t>INSTALAÇÃO DE TUBOS E CONEXÕES, EM AÇO/FERRO GALVANIZADO, PARA O CENTRO DE MEDIÇÃO DE GÁS DE EDIFÍCIO RESIDENCIAL, COM 4 PAVIMENTOS, 16 UNIDADES HABITACIONAIS, DN 50 (2) - FORNECIMENTO E INSTALAÇÃO. AF_10/2020</t>
  </si>
  <si>
    <t>9.810,57</t>
  </si>
  <si>
    <t>10.443,03</t>
  </si>
  <si>
    <t>83486</t>
  </si>
  <si>
    <t>1.311,24</t>
  </si>
  <si>
    <t>1.342,92</t>
  </si>
  <si>
    <t>83643</t>
  </si>
  <si>
    <t>4.049,53</t>
  </si>
  <si>
    <t>4.083,37</t>
  </si>
  <si>
    <t>83644</t>
  </si>
  <si>
    <t>5.776,15</t>
  </si>
  <si>
    <t>5.810,18</t>
  </si>
  <si>
    <t>83645</t>
  </si>
  <si>
    <t>1.832,50</t>
  </si>
  <si>
    <t>1.866,53</t>
  </si>
  <si>
    <t>83646</t>
  </si>
  <si>
    <t>2.127,97</t>
  </si>
  <si>
    <t>2.162,00</t>
  </si>
  <si>
    <t>83647</t>
  </si>
  <si>
    <t>1.390,33</t>
  </si>
  <si>
    <t>1.424,36</t>
  </si>
  <si>
    <t>83648</t>
  </si>
  <si>
    <t>890,79</t>
  </si>
  <si>
    <t>924,82</t>
  </si>
  <si>
    <t>83649</t>
  </si>
  <si>
    <t>5.073,69</t>
  </si>
  <si>
    <t>5.206,43</t>
  </si>
  <si>
    <t>83650</t>
  </si>
  <si>
    <t>4.189,35</t>
  </si>
  <si>
    <t>4.322,09</t>
  </si>
  <si>
    <t>98294</t>
  </si>
  <si>
    <t>CABO ELETRÔNICO CATEGORIA 5E, INSTALADO EM EDIFICAÇÃO RESIDENCIAL - FORNECIMENTO E INSTALAÇÃO. AF_11/2019</t>
  </si>
  <si>
    <t>1,68</t>
  </si>
  <si>
    <t>98295</t>
  </si>
  <si>
    <t>CABO ELETRÔNICO CATEGORIA 5E, INSTALADO EM EDIFICAÇÃO INSTITUCIONAL - FORNECIMENTO E INSTALAÇÃO. AF_11/2019</t>
  </si>
  <si>
    <t>1,19</t>
  </si>
  <si>
    <t>98296</t>
  </si>
  <si>
    <t>CABO ELETRÔNICO CATEGORIA 6, INSTALADO EM EDIFICAÇÃO RESIDENCIAL - FORNECIMENTO E INSTALAÇÃO. AF_11/2019</t>
  </si>
  <si>
    <t>2,68</t>
  </si>
  <si>
    <t>98297</t>
  </si>
  <si>
    <t>CABO ELETRÔNICO CATEGORIA 6, INSTALADO EM EDIFICAÇÃO INSTITUCIONAL - FORNECIMENTO E INSTALAÇÃO. AF_11/2019</t>
  </si>
  <si>
    <t>98301</t>
  </si>
  <si>
    <t>PATCH PANEL 24 PORTAS, CATEGORIA 5E - FORNECIMENTO E INSTALAÇÃO. AF_11/2019</t>
  </si>
  <si>
    <t>383,89</t>
  </si>
  <si>
    <t>408,69</t>
  </si>
  <si>
    <t>98302</t>
  </si>
  <si>
    <t>PATCH PANEL 24 PORTAS, CATEGORIA 6 - FORNECIMENTO E INSTALAÇÃO. AF_11/2019</t>
  </si>
  <si>
    <t>509,57</t>
  </si>
  <si>
    <t>534,37</t>
  </si>
  <si>
    <t>98304</t>
  </si>
  <si>
    <t>PATCH PANEL 48 PORTAS, CATEGORIA 6 - FORNECIMENTO E INSTALAÇÃO. AF_11/2019</t>
  </si>
  <si>
    <t>824,38</t>
  </si>
  <si>
    <t>873,67</t>
  </si>
  <si>
    <t>98307</t>
  </si>
  <si>
    <t>TOMADA DE REDE RJ45 - FORNECIMENTO E INSTALAÇÃO. AF_11/2019</t>
  </si>
  <si>
    <t>29,66</t>
  </si>
  <si>
    <t>98308</t>
  </si>
  <si>
    <t>TOMADA PARA TELEFONE RJ11 - FORNECIMENTO E INSTALAÇÃO. AF_11/2019</t>
  </si>
  <si>
    <t>98593</t>
  </si>
  <si>
    <t>PATCH PANEL 48 PORTAS, CATEGORIA 5E - FORNECIMENTO E INSTALAÇÃO. AF_11/2019</t>
  </si>
  <si>
    <t>674,26</t>
  </si>
  <si>
    <t>723,55</t>
  </si>
  <si>
    <t>89355</t>
  </si>
  <si>
    <t>89356</t>
  </si>
  <si>
    <t>17,20</t>
  </si>
  <si>
    <t>89357</t>
  </si>
  <si>
    <t>89401</t>
  </si>
  <si>
    <t>89402</t>
  </si>
  <si>
    <t>89403</t>
  </si>
  <si>
    <t>12,27</t>
  </si>
  <si>
    <t>89446</t>
  </si>
  <si>
    <t>3,78</t>
  </si>
  <si>
    <t>89447</t>
  </si>
  <si>
    <t>89448</t>
  </si>
  <si>
    <t>89449</t>
  </si>
  <si>
    <t>89450</t>
  </si>
  <si>
    <t>21,52</t>
  </si>
  <si>
    <t>89451</t>
  </si>
  <si>
    <t>89452</t>
  </si>
  <si>
    <t>43,94</t>
  </si>
  <si>
    <t>89508</t>
  </si>
  <si>
    <t>89509</t>
  </si>
  <si>
    <t>19,96</t>
  </si>
  <si>
    <t>89511</t>
  </si>
  <si>
    <t>89512</t>
  </si>
  <si>
    <t>48,66</t>
  </si>
  <si>
    <t>89576</t>
  </si>
  <si>
    <t>89578</t>
  </si>
  <si>
    <t>89580</t>
  </si>
  <si>
    <t>58,74</t>
  </si>
  <si>
    <t>89633</t>
  </si>
  <si>
    <t>89634</t>
  </si>
  <si>
    <t>89635</t>
  </si>
  <si>
    <t>32,55</t>
  </si>
  <si>
    <t>89636</t>
  </si>
  <si>
    <t>39,49</t>
  </si>
  <si>
    <t>41,35</t>
  </si>
  <si>
    <t>89711</t>
  </si>
  <si>
    <t>15,12</t>
  </si>
  <si>
    <t>89712</t>
  </si>
  <si>
    <t>22,32</t>
  </si>
  <si>
    <t>89713</t>
  </si>
  <si>
    <t>31,80</t>
  </si>
  <si>
    <t>34,01</t>
  </si>
  <si>
    <t>89714</t>
  </si>
  <si>
    <t>43,86</t>
  </si>
  <si>
    <t>89716</t>
  </si>
  <si>
    <t>89717</t>
  </si>
  <si>
    <t>89770</t>
  </si>
  <si>
    <t>24,51</t>
  </si>
  <si>
    <t>89771</t>
  </si>
  <si>
    <t>33,46</t>
  </si>
  <si>
    <t>89773</t>
  </si>
  <si>
    <t>77,53</t>
  </si>
  <si>
    <t>77,69</t>
  </si>
  <si>
    <t>89775</t>
  </si>
  <si>
    <t>122,35</t>
  </si>
  <si>
    <t>122,54</t>
  </si>
  <si>
    <t>89798</t>
  </si>
  <si>
    <t>89799</t>
  </si>
  <si>
    <t>14,08</t>
  </si>
  <si>
    <t>89800</t>
  </si>
  <si>
    <t>89848</t>
  </si>
  <si>
    <t>89849</t>
  </si>
  <si>
    <t>41,73</t>
  </si>
  <si>
    <t>89865</t>
  </si>
  <si>
    <t>91784</t>
  </si>
  <si>
    <t>31,89</t>
  </si>
  <si>
    <t>91785</t>
  </si>
  <si>
    <t>31,55</t>
  </si>
  <si>
    <t>34,33</t>
  </si>
  <si>
    <t>91786</t>
  </si>
  <si>
    <t>21,68</t>
  </si>
  <si>
    <t>91787</t>
  </si>
  <si>
    <t>24,22</t>
  </si>
  <si>
    <t>24,69</t>
  </si>
  <si>
    <t>91788</t>
  </si>
  <si>
    <t>91789</t>
  </si>
  <si>
    <t>32,46</t>
  </si>
  <si>
    <t>91790</t>
  </si>
  <si>
    <t>48,16</t>
  </si>
  <si>
    <t>49,59</t>
  </si>
  <si>
    <t>91791</t>
  </si>
  <si>
    <t>91792</t>
  </si>
  <si>
    <t>91793</t>
  </si>
  <si>
    <t>63,15</t>
  </si>
  <si>
    <t>67,53</t>
  </si>
  <si>
    <t>91794</t>
  </si>
  <si>
    <t>29,00</t>
  </si>
  <si>
    <t>91795</t>
  </si>
  <si>
    <t>49,11</t>
  </si>
  <si>
    <t>91796</t>
  </si>
  <si>
    <t>52,02</t>
  </si>
  <si>
    <t>92275</t>
  </si>
  <si>
    <t>39,43</t>
  </si>
  <si>
    <t>92276</t>
  </si>
  <si>
    <t>49,92</t>
  </si>
  <si>
    <t>92277</t>
  </si>
  <si>
    <t>71,99</t>
  </si>
  <si>
    <t>72,25</t>
  </si>
  <si>
    <t>92278</t>
  </si>
  <si>
    <t>97,08</t>
  </si>
  <si>
    <t>92279</t>
  </si>
  <si>
    <t>139,82</t>
  </si>
  <si>
    <t>140,19</t>
  </si>
  <si>
    <t>92280</t>
  </si>
  <si>
    <t>196,26</t>
  </si>
  <si>
    <t>196,71</t>
  </si>
  <si>
    <t>92281</t>
  </si>
  <si>
    <t>106,17</t>
  </si>
  <si>
    <t>92282</t>
  </si>
  <si>
    <t>119,37</t>
  </si>
  <si>
    <t>119,67</t>
  </si>
  <si>
    <t>92283</t>
  </si>
  <si>
    <t>159,77</t>
  </si>
  <si>
    <t>160,12</t>
  </si>
  <si>
    <t>92284</t>
  </si>
  <si>
    <t>196,90</t>
  </si>
  <si>
    <t>197,29</t>
  </si>
  <si>
    <t>92285</t>
  </si>
  <si>
    <t>259,46</t>
  </si>
  <si>
    <t>259,91</t>
  </si>
  <si>
    <t>92286</t>
  </si>
  <si>
    <t>317,60</t>
  </si>
  <si>
    <t>318,12</t>
  </si>
  <si>
    <t>92305</t>
  </si>
  <si>
    <t>92306</t>
  </si>
  <si>
    <t>42,69</t>
  </si>
  <si>
    <t>92307</t>
  </si>
  <si>
    <t>92308</t>
  </si>
  <si>
    <t>42,66</t>
  </si>
  <si>
    <t>92309</t>
  </si>
  <si>
    <t>111,06</t>
  </si>
  <si>
    <t>92310</t>
  </si>
  <si>
    <t>124,53</t>
  </si>
  <si>
    <t>125,43</t>
  </si>
  <si>
    <t>92320</t>
  </si>
  <si>
    <t>92321</t>
  </si>
  <si>
    <t>54,94</t>
  </si>
  <si>
    <t>56,95</t>
  </si>
  <si>
    <t>92322</t>
  </si>
  <si>
    <t>70,11</t>
  </si>
  <si>
    <t>72,72</t>
  </si>
  <si>
    <t>92323</t>
  </si>
  <si>
    <t>48,73</t>
  </si>
  <si>
    <t>92324</t>
  </si>
  <si>
    <t>92325</t>
  </si>
  <si>
    <t>139,49</t>
  </si>
  <si>
    <t>142,18</t>
  </si>
  <si>
    <t>92335</t>
  </si>
  <si>
    <t>TUBO DE AÇO GALVANIZADO COM COSTURA, CLASSE MÉDIA, CONEXÃO RANHURADA, DN 50 (2"), INSTALADO EM PRUMADAS - FORNECIMENTO E INSTALAÇÃO. AF_10/2020</t>
  </si>
  <si>
    <t>71,15</t>
  </si>
  <si>
    <t>72,19</t>
  </si>
  <si>
    <t>92336</t>
  </si>
  <si>
    <t>TUBO DE AÇO GALVANIZADO COM COSTURA, CLASSE MÉDIA, CONEXÃO RANHURADA, DN 65 (2 1/2"), INSTALADO EM PRUMADAS - FORNECIMENTO E INSTALAÇÃO. AF_10/2020</t>
  </si>
  <si>
    <t>87,52</t>
  </si>
  <si>
    <t>88,73</t>
  </si>
  <si>
    <t>92337</t>
  </si>
  <si>
    <t>TUBO DE AÇO GALVANIZADO COM COSTURA, CLASSE MÉDIA, CONEXÃO RANHURADA, DN 80 (3"), INSTALADO EM PRUMADAS - FORNECIMENTO E INSTALAÇÃO. AF_10/2020</t>
  </si>
  <si>
    <t>116,93</t>
  </si>
  <si>
    <t>92338</t>
  </si>
  <si>
    <t>TUBO DE AÇO PRETO SEM COSTURA, CONEXÃO SOLDADA, DN 50 (2"), INSTALADO EM PRUMADAS - FORNECIMENTO E INSTALAÇÃO. AF_10/2020</t>
  </si>
  <si>
    <t>90,19</t>
  </si>
  <si>
    <t>92,55</t>
  </si>
  <si>
    <t>92339</t>
  </si>
  <si>
    <t>TUBO DE AÇO PRETO SEM COSTURA, CONEXÃO SOLDADA, DN 65 (2 1/2"), INSTALADO EM PRUMADAS - FORNECIMENTO E INSTALAÇÃO. AF_10/2020</t>
  </si>
  <si>
    <t>135,80</t>
  </si>
  <si>
    <t>138,42</t>
  </si>
  <si>
    <t>92341</t>
  </si>
  <si>
    <t>TUBO DE AÇO GALVANIZADO COM COSTURA, CLASSE MÉDIA, DN 50 (2"), CONEXÃO ROSQUEADA, INSTALADO EM PRUMADAS - FORNECIMENTO E INSTALAÇÃO. AF_10/2020</t>
  </si>
  <si>
    <t>78,25</t>
  </si>
  <si>
    <t>80,14</t>
  </si>
  <si>
    <t>92342</t>
  </si>
  <si>
    <t>TUBO DE AÇO GALVANIZADO COM COSTURA, CLASSE MÉDIA, DN 65 (2 1/2"), CONEXÃO ROSQUEADA, INSTALADO EM PRUMADAS - FORNECIMENTO E INSTALAÇÃO. AF_10/2020</t>
  </si>
  <si>
    <t>94,68</t>
  </si>
  <si>
    <t>96,73</t>
  </si>
  <si>
    <t>92343</t>
  </si>
  <si>
    <t>TUBO DE AÇO GALVANIZADO COM COSTURA, CLASSE MÉDIA, DN 80 (3"), CONEXÃO ROSQUEADA, INSTALADO EM PRUMADAS - FORNECIMENTO E INSTALAÇÃO. AF_10/2020</t>
  </si>
  <si>
    <t>122,79</t>
  </si>
  <si>
    <t>125,03</t>
  </si>
  <si>
    <t>92359</t>
  </si>
  <si>
    <t>TUBO DE AÇO PRETO SEM COSTURA, CONEXÃO SOLDADA, DN 25 (1"), INSTALADO EM REDE DE ALIMENTAÇÃO PARA HIDRANTE - FORNECIMENTO E INSTALAÇÃO. AF_10/2020</t>
  </si>
  <si>
    <t>41,71</t>
  </si>
  <si>
    <t>42,04</t>
  </si>
  <si>
    <t>92360</t>
  </si>
  <si>
    <t>TUBO DE AÇO PRETO SEM COSTURA, CONEXÃO SOLDADA, DN 32 (1 1/4"), INSTALADO EM REDE DE ALIMENTAÇÃO PARA HIDRANTE - FORNECIMENTO E INSTALAÇÃO. AF_10/2020</t>
  </si>
  <si>
    <t>55,75</t>
  </si>
  <si>
    <t>92361</t>
  </si>
  <si>
    <t>TUBO DE AÇO PRETO SEM COSTURA, CONEXÃO SOLDADA, DN 50 (2"), INSTALADO EM REDE DE ALIMENTAÇÃO PARA HIDRANTE - FORNECIMENTO E INSTALAÇÃO. AF_10/2020</t>
  </si>
  <si>
    <t>75,97</t>
  </si>
  <si>
    <t>92362</t>
  </si>
  <si>
    <t>TUBO DE AÇO PRETO SEM COSTURA, CONEXÃO SOLDADA, DN 65 (2 1/2"), INSTALADO EM REDE DE ALIMENTAÇÃO PARA HIDRANTE - FORNECIMENTO E INSTALAÇÃO. AF_10/2020</t>
  </si>
  <si>
    <t>120,36</t>
  </si>
  <si>
    <t>121,17</t>
  </si>
  <si>
    <t>92364</t>
  </si>
  <si>
    <t>TUBO DE AÇO GALVANIZADO COM COSTURA, CLASSE MÉDIA, DN 32 (1 1/4"), CONEXÃO ROSQUEADA, INSTALADO EM REDE DE ALIMENTAÇÃO PARA HIDRANTE - FORNECIMENTO E INSTALAÇÃO. AF_10/2020</t>
  </si>
  <si>
    <t>43,12</t>
  </si>
  <si>
    <t>43,82</t>
  </si>
  <si>
    <t>92365</t>
  </si>
  <si>
    <t>TUBO DE AÇO GALVANIZADO COM COSTURA, CLASSE MÉDIA, DN 40 (1 1/2"), CONEXÃO ROSQUEADA, INSTALADO EM REDE DE ALIMENTAÇÃO PARA HIDRANTE - FORNECIMENTO E INSTALAÇÃO. AF_10/2020</t>
  </si>
  <si>
    <t>50,43</t>
  </si>
  <si>
    <t>92366</t>
  </si>
  <si>
    <t>TUBO DE AÇO GALVANIZADO COM COSTURA, CLASSE MÉDIA, DN 50 (2"), CONEXÃO ROSQUEADA, INSTALADO EM REDE DE ALIMENTAÇÃO PARA HIDRANTE - FORNECIMENTO E INSTALAÇÃO. AF_10/2020</t>
  </si>
  <si>
    <t>69,45</t>
  </si>
  <si>
    <t>70,30</t>
  </si>
  <si>
    <t>92367</t>
  </si>
  <si>
    <t>TUBO DE AÇO GALVANIZADO COM COSTURA, CLASSE MÉDIA, DN 65 (2 1/2"), CONEXÃO ROSQUEADA, INSTALADO EM REDE DE ALIMENTAÇÃO PARA HIDRANTE - FORNECIMENTO E INSTALAÇÃO. AF_10/2020</t>
  </si>
  <si>
    <t>85,47</t>
  </si>
  <si>
    <t>86,44</t>
  </si>
  <si>
    <t>92368</t>
  </si>
  <si>
    <t>TUBO DE AÇO GALVANIZADO COM COSTURA, CLASSE MÉDIA, DN 80 (3"), CONEXÃO ROSQUEADA, INSTALADO EM REDE DE ALIMENTAÇÃO PARA HIDRANTE - FORNECIMENTO E INSTALAÇÃO. AF_10/2020</t>
  </si>
  <si>
    <t>114,31</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</si>
  <si>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</si>
  <si>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</si>
  <si>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</si>
  <si>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</si>
  <si>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58,43</t>
  </si>
  <si>
    <t>59,14</t>
  </si>
  <si>
    <t>92648</t>
  </si>
  <si>
    <t>TUBO DE AÇO PRETO SEM COSTURA, CONEXÃO SOLDADA, DN 40 (1 1/2"), INSTALADO EM REDE DE ALIMENTAÇÃO PARA SPRINKLER - FORNECIMENTO E INSTALAÇÃO. AF_10/2020</t>
  </si>
  <si>
    <t>63,98</t>
  </si>
  <si>
    <t>92649</t>
  </si>
  <si>
    <t>TUBO DE AÇO PRETO SEM COSTURA, CONEXÃO SOLDADA, DN 50 (2"), INSTALADO EM REDE DE ALIMENTAÇÃO PARA SPRINKLER - FORNECIMENTO E INSTALAÇÃO. AF_10/2020</t>
  </si>
  <si>
    <t>78,95</t>
  </si>
  <si>
    <t>92650</t>
  </si>
  <si>
    <t>TUBO DE AÇO PRETO SEM COSTURA, CONEXÃO SOLDADA, DN 65 (2 1/2"), INSTALADO EM REDE DE ALIMENTAÇÃO PARA SPRINKLER - FORNECIMENTO E INSTALAÇÃO. AF_10/2020</t>
  </si>
  <si>
    <t>123,03</t>
  </si>
  <si>
    <t>92652</t>
  </si>
  <si>
    <t>TUBO DE AÇO GALVANIZADO COM COSTURA, CLASSE MÉDIA, CONEXÃO ROSQUEADA, DN 32 (1 1/4"), INSTALADO EM REDE DE ALIMENTAÇÃO PARA SPRINKLER - FORNECIMENTO E INSTALAÇÃO. AF_10/2020</t>
  </si>
  <si>
    <t>46,37</t>
  </si>
  <si>
    <t>92653</t>
  </si>
  <si>
    <t>TUBO DE AÇO GALVANIZADO COM COSTURA, CLASSE MÉDIA, CONEXÃO ROSQUEADA, DN 40 (1 1/2"), INSTALADO EM REDE DE ALIMENTAÇÃO PARA SPRINKLER - FORNECIMENTO E INSTALAÇÃO. AF_10/2020</t>
  </si>
  <si>
    <t>52,95</t>
  </si>
  <si>
    <t>54,10</t>
  </si>
  <si>
    <t>92654</t>
  </si>
  <si>
    <t>TUBO DE AÇO GALVANIZADO COM COSTURA, CLASSE MÉDIA, CONEXÃO ROSQUEADA, DN 50 (2"), INSTALADO EM REDE DE ALIMENTAÇÃO PARA SPRINKLER - FORNECIMENTO E INSTALAÇÃO. AF_10/2020</t>
  </si>
  <si>
    <t>92655</t>
  </si>
  <si>
    <t>TUBO DE AÇO GALVANIZADO COM COSTURA, CLASSE MÉDIA, CONEXÃO ROSQUEADA, DN 65 (2 1/2"), INSTALADO EM REDE DE ALIMENTAÇÃO PARA SPRINKLER - FORNECIMENTO E INSTALAÇÃO. AF_10/2020</t>
  </si>
  <si>
    <t>88,82</t>
  </si>
  <si>
    <t>90,18</t>
  </si>
  <si>
    <t>92656</t>
  </si>
  <si>
    <t>TUBO DE AÇO GALVANIZADO COM COSTURA, CLASSE MÉDIA, CONEXÃO ROSQUEADA, DN 80 (3"), INSTALADO EM REDE DE ALIMENTAÇÃO PARA SPRINKLER - FORNECIMENTO E INSTALAÇÃO. AF_10/2020</t>
  </si>
  <si>
    <t>116,57</t>
  </si>
  <si>
    <t>118,06</t>
  </si>
  <si>
    <t>92687</t>
  </si>
  <si>
    <t>TUBO DE AÇO GALVANIZADO COM COSTURA, CLASSE MÉDIA, CONEXÃO ROSQUEADA, DN 15 (1/2"), INSTALADO EM RAMAIS E SUB-RAMAIS DE GÁS - FORNECIMENTO E INSTALAÇÃO. AF_10/2020</t>
  </si>
  <si>
    <t>21,47</t>
  </si>
  <si>
    <t>92688</t>
  </si>
  <si>
    <t>TUBO DE AÇO GALVANIZADO COM COSTURA, CLASSE MÉDIA, CONEXÃO ROSQUEADA, DN 20 (3/4"), INSTALADO EM RAMAIS E SUB-RAMAIS DE GÁS - FORNECIMENTO E INSTALAÇÃO. AF_10/2020</t>
  </si>
  <si>
    <t>92689</t>
  </si>
  <si>
    <t>TUBO DE AÇO PRETO SEM COSTURA, CLASSE MÉDIA, CONEXÃO SOLDADA, DN 15 (1/2"), INSTALADO EM RAMAIS E SUB-RAMAIS DE GÁS - FORNECIMENTO E INSTALAÇÃO. AF_10/2020</t>
  </si>
  <si>
    <t>31,52</t>
  </si>
  <si>
    <t>92690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</si>
  <si>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</si>
  <si>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</si>
  <si>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</si>
  <si>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94462</t>
  </si>
  <si>
    <t>76,82</t>
  </si>
  <si>
    <t>79,12</t>
  </si>
  <si>
    <t>94463</t>
  </si>
  <si>
    <t>90,66</t>
  </si>
  <si>
    <t>92,96</t>
  </si>
  <si>
    <t>94464</t>
  </si>
  <si>
    <t>128,25</t>
  </si>
  <si>
    <t>131,12</t>
  </si>
  <si>
    <t>94602</t>
  </si>
  <si>
    <t>150,26</t>
  </si>
  <si>
    <t>94603</t>
  </si>
  <si>
    <t>202,36</t>
  </si>
  <si>
    <t>205,05</t>
  </si>
  <si>
    <t>94604</t>
  </si>
  <si>
    <t>276,84</t>
  </si>
  <si>
    <t>279,77</t>
  </si>
  <si>
    <t>94605</t>
  </si>
  <si>
    <t>396,42</t>
  </si>
  <si>
    <t>399,35</t>
  </si>
  <si>
    <t>94648</t>
  </si>
  <si>
    <t>94649</t>
  </si>
  <si>
    <t>12,04</t>
  </si>
  <si>
    <t>94650</t>
  </si>
  <si>
    <t>94651</t>
  </si>
  <si>
    <t>17,94</t>
  </si>
  <si>
    <t>94652</t>
  </si>
  <si>
    <t>94653</t>
  </si>
  <si>
    <t>43,18</t>
  </si>
  <si>
    <t>94654</t>
  </si>
  <si>
    <t>55,66</t>
  </si>
  <si>
    <t>57,80</t>
  </si>
  <si>
    <t>94655</t>
  </si>
  <si>
    <t>78,40</t>
  </si>
  <si>
    <t>80,54</t>
  </si>
  <si>
    <t>94716</t>
  </si>
  <si>
    <t>94717</t>
  </si>
  <si>
    <t>94718</t>
  </si>
  <si>
    <t>28,14</t>
  </si>
  <si>
    <t>28,79</t>
  </si>
  <si>
    <t>94719</t>
  </si>
  <si>
    <t>36,53</t>
  </si>
  <si>
    <t>94720</t>
  </si>
  <si>
    <t>94721</t>
  </si>
  <si>
    <t>94722</t>
  </si>
  <si>
    <t>139,96</t>
  </si>
  <si>
    <t>142,24</t>
  </si>
  <si>
    <t>95697</t>
  </si>
  <si>
    <t>TUBO DE AÇO PRETO SEM COSTURA, CONEXÃO SOLDADA, DN 40 (1 1/2"), INSTALADO EM REDE DE ALIMENTAÇÃO PARA HIDRANTE - FORNECIMENTO E INSTALAÇÃO. AF_10/2020</t>
  </si>
  <si>
    <t>61,31</t>
  </si>
  <si>
    <t>61,80</t>
  </si>
  <si>
    <t>96635</t>
  </si>
  <si>
    <t>96636</t>
  </si>
  <si>
    <t>24,08</t>
  </si>
  <si>
    <t>25,84</t>
  </si>
  <si>
    <t>96644</t>
  </si>
  <si>
    <t>96645</t>
  </si>
  <si>
    <t>96646</t>
  </si>
  <si>
    <t>32,50</t>
  </si>
  <si>
    <t>96647</t>
  </si>
  <si>
    <t>96648</t>
  </si>
  <si>
    <t>96649</t>
  </si>
  <si>
    <t>96668</t>
  </si>
  <si>
    <t>96669</t>
  </si>
  <si>
    <t>96670</t>
  </si>
  <si>
    <t>19,53</t>
  </si>
  <si>
    <t>19,74</t>
  </si>
  <si>
    <t>96671</t>
  </si>
  <si>
    <t>26,09</t>
  </si>
  <si>
    <t>96672</t>
  </si>
  <si>
    <t>38,28</t>
  </si>
  <si>
    <t>38,75</t>
  </si>
  <si>
    <t>96673</t>
  </si>
  <si>
    <t>63,35</t>
  </si>
  <si>
    <t>96674</t>
  </si>
  <si>
    <t>88,05</t>
  </si>
  <si>
    <t>88,99</t>
  </si>
  <si>
    <t>96675</t>
  </si>
  <si>
    <t>153,35</t>
  </si>
  <si>
    <t>154,75</t>
  </si>
  <si>
    <t>96676</t>
  </si>
  <si>
    <t>96677</t>
  </si>
  <si>
    <t>96678</t>
  </si>
  <si>
    <t>23,63</t>
  </si>
  <si>
    <t>23,88</t>
  </si>
  <si>
    <t>96679</t>
  </si>
  <si>
    <t>34,48</t>
  </si>
  <si>
    <t>34,85</t>
  </si>
  <si>
    <t>96680</t>
  </si>
  <si>
    <t>96681</t>
  </si>
  <si>
    <t>86,86</t>
  </si>
  <si>
    <t>87,66</t>
  </si>
  <si>
    <t>96682</t>
  </si>
  <si>
    <t>96683</t>
  </si>
  <si>
    <t>176,96</t>
  </si>
  <si>
    <t>96718</t>
  </si>
  <si>
    <t>96719</t>
  </si>
  <si>
    <t>13,87</t>
  </si>
  <si>
    <t>96720</t>
  </si>
  <si>
    <t>16,86</t>
  </si>
  <si>
    <t>96721</t>
  </si>
  <si>
    <t>22,10</t>
  </si>
  <si>
    <t>96722</t>
  </si>
  <si>
    <t>30,04</t>
  </si>
  <si>
    <t>96723</t>
  </si>
  <si>
    <t>40,25</t>
  </si>
  <si>
    <t>96724</t>
  </si>
  <si>
    <t>65,71</t>
  </si>
  <si>
    <t>67,23</t>
  </si>
  <si>
    <t>96725</t>
  </si>
  <si>
    <t>88,52</t>
  </si>
  <si>
    <t>96726</t>
  </si>
  <si>
    <t>141,95</t>
  </si>
  <si>
    <t>96727</t>
  </si>
  <si>
    <t>96728</t>
  </si>
  <si>
    <t>96729</t>
  </si>
  <si>
    <t>21,71</t>
  </si>
  <si>
    <t>96730</t>
  </si>
  <si>
    <t>27,43</t>
  </si>
  <si>
    <t>96731</t>
  </si>
  <si>
    <t>96732</t>
  </si>
  <si>
    <t>48,71</t>
  </si>
  <si>
    <t>49,80</t>
  </si>
  <si>
    <t>96733</t>
  </si>
  <si>
    <t>89,61</t>
  </si>
  <si>
    <t>91,44</t>
  </si>
  <si>
    <t>96734</t>
  </si>
  <si>
    <t>125,27</t>
  </si>
  <si>
    <t>127,10</t>
  </si>
  <si>
    <t>96735</t>
  </si>
  <si>
    <t>165,68</t>
  </si>
  <si>
    <t>96794</t>
  </si>
  <si>
    <t>96795</t>
  </si>
  <si>
    <t>9,73</t>
  </si>
  <si>
    <t>96796</t>
  </si>
  <si>
    <t>96797</t>
  </si>
  <si>
    <t>20,66</t>
  </si>
  <si>
    <t>96798</t>
  </si>
  <si>
    <t>96799</t>
  </si>
  <si>
    <t>96800</t>
  </si>
  <si>
    <t>15,01</t>
  </si>
  <si>
    <t>96801</t>
  </si>
  <si>
    <t>22,31</t>
  </si>
  <si>
    <t>23,00</t>
  </si>
  <si>
    <t>97327</t>
  </si>
  <si>
    <t>20,65</t>
  </si>
  <si>
    <t>97328</t>
  </si>
  <si>
    <t>97329</t>
  </si>
  <si>
    <t>97330</t>
  </si>
  <si>
    <t>54,42</t>
  </si>
  <si>
    <t>97331</t>
  </si>
  <si>
    <t>97332</t>
  </si>
  <si>
    <t>97333</t>
  </si>
  <si>
    <t>45,00</t>
  </si>
  <si>
    <t>97334</t>
  </si>
  <si>
    <t>54,54</t>
  </si>
  <si>
    <t>54,84</t>
  </si>
  <si>
    <t>97335</t>
  </si>
  <si>
    <t>97336</t>
  </si>
  <si>
    <t>72,01</t>
  </si>
  <si>
    <t>72,23</t>
  </si>
  <si>
    <t>97337</t>
  </si>
  <si>
    <t>108,15</t>
  </si>
  <si>
    <t>108,41</t>
  </si>
  <si>
    <t>97338</t>
  </si>
  <si>
    <t>130,01</t>
  </si>
  <si>
    <t>97339</t>
  </si>
  <si>
    <t>97340</t>
  </si>
  <si>
    <t>140,83</t>
  </si>
  <si>
    <t>97341</t>
  </si>
  <si>
    <t>38,26</t>
  </si>
  <si>
    <t>97342</t>
  </si>
  <si>
    <t>59,96</t>
  </si>
  <si>
    <t>97343</t>
  </si>
  <si>
    <t>76,13</t>
  </si>
  <si>
    <t>97344</t>
  </si>
  <si>
    <t>97345</t>
  </si>
  <si>
    <t>72,21</t>
  </si>
  <si>
    <t>74,22</t>
  </si>
  <si>
    <t>97346</t>
  </si>
  <si>
    <t>94,81</t>
  </si>
  <si>
    <t>97347</t>
  </si>
  <si>
    <t>68,28</t>
  </si>
  <si>
    <t>68,47</t>
  </si>
  <si>
    <t>97348</t>
  </si>
  <si>
    <t>94,54</t>
  </si>
  <si>
    <t>97349</t>
  </si>
  <si>
    <t>135,93</t>
  </si>
  <si>
    <t>136,19</t>
  </si>
  <si>
    <t>97350</t>
  </si>
  <si>
    <t>165,02</t>
  </si>
  <si>
    <t>165,33</t>
  </si>
  <si>
    <t>97351</t>
  </si>
  <si>
    <t>228,18</t>
  </si>
  <si>
    <t>228,55</t>
  </si>
  <si>
    <t>97352</t>
  </si>
  <si>
    <t>296,12</t>
  </si>
  <si>
    <t>97353</t>
  </si>
  <si>
    <t>97354</t>
  </si>
  <si>
    <t>71,54</t>
  </si>
  <si>
    <t>72,10</t>
  </si>
  <si>
    <t>97355</t>
  </si>
  <si>
    <t>98,44</t>
  </si>
  <si>
    <t>97356</t>
  </si>
  <si>
    <t>52,25</t>
  </si>
  <si>
    <t>53,58</t>
  </si>
  <si>
    <t>97357</t>
  </si>
  <si>
    <t>83,79</t>
  </si>
  <si>
    <t>85,80</t>
  </si>
  <si>
    <t>97358</t>
  </si>
  <si>
    <t>114,51</t>
  </si>
  <si>
    <t>117,12</t>
  </si>
  <si>
    <t>97498</t>
  </si>
  <si>
    <t>TUBO DE AÇO GALVANIZADO COM COSTURA, CLASSE MÉDIA, DN 25 (1"), CONEXÃO ROSQUEADA, INSTALADO EM REDE DE ALIMENTAÇÃO PARA HIDRANTE - FORNECIMENTO E INSTALAÇÃO. AF_10/2020</t>
  </si>
  <si>
    <t>34,91</t>
  </si>
  <si>
    <t>97535</t>
  </si>
  <si>
    <t>TUBO DE AÇO GALVANIZADO COM COSTURA, CLASSE MÉDIA, CONEXÃO ROSQUEADA, DN 25 (1"), INSTALADO EM REDE DE ALIMENTAÇÃO PARA SPRINKLER - FORNECIMENTO E INSTALAÇÃO. AF_10/2020</t>
  </si>
  <si>
    <t>39,19</t>
  </si>
  <si>
    <t>97536</t>
  </si>
  <si>
    <t>TUBO DE AÇO GALVANIZADO COM COSTURA, CLASSE MÉDIA, CONEXÃO ROSQUEADA, DN 25 (1"), INSTALADO EM RAMAIS  E SUB-RAMAIS DE GÁS - FORNECIMENTO E INSTALAÇÃO. AF_10/2020</t>
  </si>
  <si>
    <t>45,63</t>
  </si>
  <si>
    <t>47,54</t>
  </si>
  <si>
    <t>100788</t>
  </si>
  <si>
    <t>KIT CAVALETE PARA GÁS - SEM MEDIDOR OU REGULADOR - ENTRADA INDIVIDUAL PRINCIPAL, EM AÇO GALVANIZADO DN 15 E 25 MM (1/2" E 1") - FORNECIMENTO E INSTALAÇÃO. AF_01/2020</t>
  </si>
  <si>
    <t>457,02</t>
  </si>
  <si>
    <t>472,33</t>
  </si>
  <si>
    <t>100791</t>
  </si>
  <si>
    <t>TUBO, PEX, MULTICAMADA, DN 16, INSTALADO EM IMPLANTAÇÃO DE INSTALAÇÕES DE GÁS - FORNECIMENTO E INSTALAÇÃO. AF_01/2020</t>
  </si>
  <si>
    <t>15,26</t>
  </si>
  <si>
    <t>15,90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</si>
  <si>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</si>
  <si>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</si>
  <si>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</si>
  <si>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</si>
  <si>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30,13</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</si>
  <si>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</si>
  <si>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</si>
  <si>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</si>
  <si>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</si>
  <si>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15,13</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</si>
  <si>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</si>
  <si>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</si>
  <si>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</si>
  <si>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</si>
  <si>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</si>
  <si>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</si>
  <si>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101918</t>
  </si>
  <si>
    <t>TUBO DE AÇO GALVANIZADO COM COSTURA, CLASSE MÉDIA, DN 100 (4"), CONEXÃO ROSQUEADA, INSTALADO EM PRUMADAS - FORNECIMENTO E INSTALAÇÃO. AF_10/2020</t>
  </si>
  <si>
    <t>164,01</t>
  </si>
  <si>
    <t>166,47</t>
  </si>
  <si>
    <t>101919</t>
  </si>
  <si>
    <t>UNIÃO, EM FERRO GALVANIZADO, 4", CONEXÃO ROSQUEADA, INSTALADO EM PRUMADAS - FORNECIMENTO E INSTALAÇÃO. AF_10/2020</t>
  </si>
  <si>
    <t>283,52</t>
  </si>
  <si>
    <t>286,84</t>
  </si>
  <si>
    <t>101920</t>
  </si>
  <si>
    <t>LUVA, EM FERRO GALVANIZADO, 4", CONEXÃO ROSQUEADA, INSTALADO EM PRUMADAS - FORNECIMENTO E INSTALAÇÃO. AF_10/2020</t>
  </si>
  <si>
    <t>134,83</t>
  </si>
  <si>
    <t>138,15</t>
  </si>
  <si>
    <t>101921</t>
  </si>
  <si>
    <t>LUVA DE REDUÇÃO, EM FERRO GALVANIZADO, 4" X 2 1/2", CONEXÃO ROSQUEADA, INSTALADO EM PRUMADAS - FORNECIMENTO E INSTALAÇÃO. AF_10/2020</t>
  </si>
  <si>
    <t>153,97</t>
  </si>
  <si>
    <t>157,29</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</si>
  <si>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</si>
  <si>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</si>
  <si>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</si>
  <si>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</si>
  <si>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</si>
  <si>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</si>
  <si>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126,82</t>
  </si>
  <si>
    <t>130,14</t>
  </si>
  <si>
    <t>101925</t>
  </si>
  <si>
    <t>JOELHO 90°, EM FERRO GALVANIZADO, 4", CONEXÃO ROSQUEADA, INSTALADO EM PRUMADAS - FORNECIMENTO E INSTALAÇÃO. AF_10/2020</t>
  </si>
  <si>
    <t>212,18</t>
  </si>
  <si>
    <t>217,16</t>
  </si>
  <si>
    <t>101926</t>
  </si>
  <si>
    <t>TÊ, EM FERRO GALVANIZADO, 4", CONEXÃO ROSQUEADA, INSTALADO EM PRUMADAS - FORNECIMENTO E INSTALAÇÃO. AF_10/2020</t>
  </si>
  <si>
    <t>273,52</t>
  </si>
  <si>
    <t>280,16</t>
  </si>
  <si>
    <t>101927</t>
  </si>
  <si>
    <t>TUBO DE AÇO GALVANIZADO COM COSTURA, CLASSE MÉDIA, DN 100 (4"), CONEXÃO ROSQUEADA, INSTALADO EM REDE DE ALIMENTAÇÃO PARA HIDRANTE - FORNECIMENTO E INSTALAÇÃO. AF_10/2020</t>
  </si>
  <si>
    <t>153,89</t>
  </si>
  <si>
    <t>155,15</t>
  </si>
  <si>
    <t>101928</t>
  </si>
  <si>
    <t>UNIÃO, EM FERRO GALVANIZADO, 4", CONEXÃO ROSQUEADA, INSTALADO EM REDE DE ALIMENTAÇÃO PARA HIDRANTE - FORNECIMENTO E INSTALAÇÃO. AF_10/2020</t>
  </si>
  <si>
    <t>287,40</t>
  </si>
  <si>
    <t>291,18</t>
  </si>
  <si>
    <t>101929</t>
  </si>
  <si>
    <t>LUVA, EM FERRO GALVANIZADO, 4", CONEXÃO ROSQUEADA, INSTALADO EM REDE DE ALIMENTAÇÃO PARA HIDRANTE - FORNECIMENTO E INSTALAÇÃO. AF_10/2020</t>
  </si>
  <si>
    <t>138,71</t>
  </si>
  <si>
    <t>142,49</t>
  </si>
  <si>
    <t>101930</t>
  </si>
  <si>
    <t>LUVA DE REDUÇÃO, EM FERRO GALVANIZADO, 4" X 2 1/2", CONEXÃO ROSQUEADA, INSTALADO EM REDE DE ALIMENTAÇÃO PARA HIDRANTE - FORNECIMENTO E INSTALAÇÃO. AF_10/2020</t>
  </si>
  <si>
    <t>157,85</t>
  </si>
  <si>
    <t>161,63</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</si>
  <si>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</si>
  <si>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</si>
  <si>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</si>
  <si>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</si>
  <si>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</si>
  <si>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</si>
  <si>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130,70</t>
  </si>
  <si>
    <t>134,48</t>
  </si>
  <si>
    <t>101934</t>
  </si>
  <si>
    <t>JOELHO 90°, EM FERRO GALVANIZADO, 4", CONEXÃO ROSQUEADA, INSTALADO EM REDE DE ALIMENTAÇÃO PARA HIDRANTE - FORNECIMENTO E INSTALAÇÃO. AF_10/2020</t>
  </si>
  <si>
    <t>217,99</t>
  </si>
  <si>
    <t>223,66</t>
  </si>
  <si>
    <t>101935</t>
  </si>
  <si>
    <t>TÊ, EM FERRO GALVANIZADO, 4", CONEXÃO ROSQUEADA, INSTALADO EM REDE DE ALIMENTAÇÃO PARA HIDRANTE - FORNECIMENTO E INSTALAÇÃO. AF_10/2020</t>
  </si>
  <si>
    <t>281,28</t>
  </si>
  <si>
    <t>89358</t>
  </si>
  <si>
    <t>89359</t>
  </si>
  <si>
    <t>89360</t>
  </si>
  <si>
    <t>89361</t>
  </si>
  <si>
    <t>89362</t>
  </si>
  <si>
    <t>89363</t>
  </si>
  <si>
    <t>89364</t>
  </si>
  <si>
    <t>89365</t>
  </si>
  <si>
    <t>89366</t>
  </si>
  <si>
    <t>89367</t>
  </si>
  <si>
    <t>89368</t>
  </si>
  <si>
    <t>10,73</t>
  </si>
  <si>
    <t>11,43</t>
  </si>
  <si>
    <t>89369</t>
  </si>
  <si>
    <t>89370</t>
  </si>
  <si>
    <t>89371</t>
  </si>
  <si>
    <t>89372</t>
  </si>
  <si>
    <t>89373</t>
  </si>
  <si>
    <t>89374</t>
  </si>
  <si>
    <t>89375</t>
  </si>
  <si>
    <t>89376</t>
  </si>
  <si>
    <t>89377</t>
  </si>
  <si>
    <t>89378</t>
  </si>
  <si>
    <t>89379</t>
  </si>
  <si>
    <t>89380</t>
  </si>
  <si>
    <t>89381</t>
  </si>
  <si>
    <t>89382</t>
  </si>
  <si>
    <t>11,49</t>
  </si>
  <si>
    <t>89383</t>
  </si>
  <si>
    <t>89384</t>
  </si>
  <si>
    <t>89385</t>
  </si>
  <si>
    <t>89386</t>
  </si>
  <si>
    <t>6,75</t>
  </si>
  <si>
    <t>89387</t>
  </si>
  <si>
    <t>89388</t>
  </si>
  <si>
    <t>89389</t>
  </si>
  <si>
    <t>89390</t>
  </si>
  <si>
    <t>17,55</t>
  </si>
  <si>
    <t>89391</t>
  </si>
  <si>
    <t>89392</t>
  </si>
  <si>
    <t>20,22</t>
  </si>
  <si>
    <t>20,70</t>
  </si>
  <si>
    <t>89393</t>
  </si>
  <si>
    <t>89394</t>
  </si>
  <si>
    <t>89395</t>
  </si>
  <si>
    <t>89396</t>
  </si>
  <si>
    <t>15,25</t>
  </si>
  <si>
    <t>16,05</t>
  </si>
  <si>
    <t>89397</t>
  </si>
  <si>
    <t>10,75</t>
  </si>
  <si>
    <t>89398</t>
  </si>
  <si>
    <t>14,15</t>
  </si>
  <si>
    <t>89399</t>
  </si>
  <si>
    <t>89400</t>
  </si>
  <si>
    <t>15,77</t>
  </si>
  <si>
    <t>89404</t>
  </si>
  <si>
    <t>89405</t>
  </si>
  <si>
    <t>89406</t>
  </si>
  <si>
    <t>89407</t>
  </si>
  <si>
    <t>89408</t>
  </si>
  <si>
    <t>89409</t>
  </si>
  <si>
    <t>89410</t>
  </si>
  <si>
    <t>89411</t>
  </si>
  <si>
    <t>5,82</t>
  </si>
  <si>
    <t>89412</t>
  </si>
  <si>
    <t>89413</t>
  </si>
  <si>
    <t>89414</t>
  </si>
  <si>
    <t>89415</t>
  </si>
  <si>
    <t>89416</t>
  </si>
  <si>
    <t>89417</t>
  </si>
  <si>
    <t>89418</t>
  </si>
  <si>
    <t>89419</t>
  </si>
  <si>
    <t>89420</t>
  </si>
  <si>
    <t>89421</t>
  </si>
  <si>
    <t>89422</t>
  </si>
  <si>
    <t>89423</t>
  </si>
  <si>
    <t>89424</t>
  </si>
  <si>
    <t>89425</t>
  </si>
  <si>
    <t>89426</t>
  </si>
  <si>
    <t>89427</t>
  </si>
  <si>
    <t>89428</t>
  </si>
  <si>
    <t>89429</t>
  </si>
  <si>
    <t>89430</t>
  </si>
  <si>
    <t>89431</t>
  </si>
  <si>
    <t>89432</t>
  </si>
  <si>
    <t>23,69</t>
  </si>
  <si>
    <t>89433</t>
  </si>
  <si>
    <t>89434</t>
  </si>
  <si>
    <t>89435</t>
  </si>
  <si>
    <t>15,43</t>
  </si>
  <si>
    <t>15,71</t>
  </si>
  <si>
    <t>89436</t>
  </si>
  <si>
    <t>89437</t>
  </si>
  <si>
    <t>18,58</t>
  </si>
  <si>
    <t>18,86</t>
  </si>
  <si>
    <t>89438</t>
  </si>
  <si>
    <t>5,28</t>
  </si>
  <si>
    <t>89439</t>
  </si>
  <si>
    <t>89440</t>
  </si>
  <si>
    <t>6,39</t>
  </si>
  <si>
    <t>89441</t>
  </si>
  <si>
    <t>12,53</t>
  </si>
  <si>
    <t>89442</t>
  </si>
  <si>
    <t>89443</t>
  </si>
  <si>
    <t>89444</t>
  </si>
  <si>
    <t>20,39</t>
  </si>
  <si>
    <t>89445</t>
  </si>
  <si>
    <t>89481</t>
  </si>
  <si>
    <t>3,45</t>
  </si>
  <si>
    <t>89485</t>
  </si>
  <si>
    <t>89489</t>
  </si>
  <si>
    <t>89490</t>
  </si>
  <si>
    <t>4,78</t>
  </si>
  <si>
    <t>89492</t>
  </si>
  <si>
    <t>89493</t>
  </si>
  <si>
    <t>89494</t>
  </si>
  <si>
    <t>89496</t>
  </si>
  <si>
    <t>7,01</t>
  </si>
  <si>
    <t>89497</t>
  </si>
  <si>
    <t>89498</t>
  </si>
  <si>
    <t>89499</t>
  </si>
  <si>
    <t>89500</t>
  </si>
  <si>
    <t>89501</t>
  </si>
  <si>
    <t>10,46</t>
  </si>
  <si>
    <t>10,89</t>
  </si>
  <si>
    <t>89502</t>
  </si>
  <si>
    <t>89503</t>
  </si>
  <si>
    <t>18,63</t>
  </si>
  <si>
    <t>89504</t>
  </si>
  <si>
    <t>89505</t>
  </si>
  <si>
    <t>27,67</t>
  </si>
  <si>
    <t>89506</t>
  </si>
  <si>
    <t>30,59</t>
  </si>
  <si>
    <t>89507</t>
  </si>
  <si>
    <t>89510</t>
  </si>
  <si>
    <t>25,13</t>
  </si>
  <si>
    <t>89513</t>
  </si>
  <si>
    <t>84,83</t>
  </si>
  <si>
    <t>89514</t>
  </si>
  <si>
    <t>89515</t>
  </si>
  <si>
    <t>63,89</t>
  </si>
  <si>
    <t>64,50</t>
  </si>
  <si>
    <t>89516</t>
  </si>
  <si>
    <t>89517</t>
  </si>
  <si>
    <t>53,71</t>
  </si>
  <si>
    <t>54,32</t>
  </si>
  <si>
    <t>89518</t>
  </si>
  <si>
    <t>89519</t>
  </si>
  <si>
    <t>89520</t>
  </si>
  <si>
    <t>89521</t>
  </si>
  <si>
    <t>99,99</t>
  </si>
  <si>
    <t>89522</t>
  </si>
  <si>
    <t>20,17</t>
  </si>
  <si>
    <t>89523</t>
  </si>
  <si>
    <t>75,34</t>
  </si>
  <si>
    <t>89524</t>
  </si>
  <si>
    <t>89525</t>
  </si>
  <si>
    <t>74,09</t>
  </si>
  <si>
    <t>89526</t>
  </si>
  <si>
    <t>26,11</t>
  </si>
  <si>
    <t>26,52</t>
  </si>
  <si>
    <t>89527</t>
  </si>
  <si>
    <t>56,79</t>
  </si>
  <si>
    <t>89528</t>
  </si>
  <si>
    <t>89529</t>
  </si>
  <si>
    <t>29,77</t>
  </si>
  <si>
    <t>89530</t>
  </si>
  <si>
    <t>89531</t>
  </si>
  <si>
    <t>89532</t>
  </si>
  <si>
    <t>89533</t>
  </si>
  <si>
    <t>89534</t>
  </si>
  <si>
    <t>89535</t>
  </si>
  <si>
    <t>89536</t>
  </si>
  <si>
    <t>89538</t>
  </si>
  <si>
    <t>89540</t>
  </si>
  <si>
    <t>89541</t>
  </si>
  <si>
    <t>4,33</t>
  </si>
  <si>
    <t>89542</t>
  </si>
  <si>
    <t>22,63</t>
  </si>
  <si>
    <t>89544</t>
  </si>
  <si>
    <t>6,38</t>
  </si>
  <si>
    <t>89545</t>
  </si>
  <si>
    <t>89546</t>
  </si>
  <si>
    <t>89547</t>
  </si>
  <si>
    <t>14,09</t>
  </si>
  <si>
    <t>89548</t>
  </si>
  <si>
    <t>15,21</t>
  </si>
  <si>
    <t>89549</t>
  </si>
  <si>
    <t>11,10</t>
  </si>
  <si>
    <t>89550</t>
  </si>
  <si>
    <t>26,08</t>
  </si>
  <si>
    <t>89551</t>
  </si>
  <si>
    <t>89552</t>
  </si>
  <si>
    <t>14,84</t>
  </si>
  <si>
    <t>89553</t>
  </si>
  <si>
    <t>89554</t>
  </si>
  <si>
    <t>89555</t>
  </si>
  <si>
    <t>17,80</t>
  </si>
  <si>
    <t>89556</t>
  </si>
  <si>
    <t>24,64</t>
  </si>
  <si>
    <t>25,02</t>
  </si>
  <si>
    <t>89557</t>
  </si>
  <si>
    <t>20,00</t>
  </si>
  <si>
    <t>89558</t>
  </si>
  <si>
    <t>6,89</t>
  </si>
  <si>
    <t>89559</t>
  </si>
  <si>
    <t>42,86</t>
  </si>
  <si>
    <t>43,24</t>
  </si>
  <si>
    <t>89561</t>
  </si>
  <si>
    <t>89562</t>
  </si>
  <si>
    <t>89563</t>
  </si>
  <si>
    <t>89564</t>
  </si>
  <si>
    <t>89565</t>
  </si>
  <si>
    <t>36,66</t>
  </si>
  <si>
    <t>89566</t>
  </si>
  <si>
    <t>31,82</t>
  </si>
  <si>
    <t>89567</t>
  </si>
  <si>
    <t>53,93</t>
  </si>
  <si>
    <t>89568</t>
  </si>
  <si>
    <t>89569</t>
  </si>
  <si>
    <t>51,04</t>
  </si>
  <si>
    <t>51,78</t>
  </si>
  <si>
    <t>89570</t>
  </si>
  <si>
    <t>89571</t>
  </si>
  <si>
    <t>49,68</t>
  </si>
  <si>
    <t>89572</t>
  </si>
  <si>
    <t>89573</t>
  </si>
  <si>
    <t>45,29</t>
  </si>
  <si>
    <t>89574</t>
  </si>
  <si>
    <t>87,88</t>
  </si>
  <si>
    <t>89,01</t>
  </si>
  <si>
    <t>89575</t>
  </si>
  <si>
    <t>89577</t>
  </si>
  <si>
    <t>27,24</t>
  </si>
  <si>
    <t>89579</t>
  </si>
  <si>
    <t>89581</t>
  </si>
  <si>
    <t>89582</t>
  </si>
  <si>
    <t>16,59</t>
  </si>
  <si>
    <t>16,83</t>
  </si>
  <si>
    <t>89583</t>
  </si>
  <si>
    <t>24,78</t>
  </si>
  <si>
    <t>89584</t>
  </si>
  <si>
    <t>89585</t>
  </si>
  <si>
    <t>89586</t>
  </si>
  <si>
    <t>89587</t>
  </si>
  <si>
    <t>89590</t>
  </si>
  <si>
    <t>89,82</t>
  </si>
  <si>
    <t>90,48</t>
  </si>
  <si>
    <t>89591</t>
  </si>
  <si>
    <t>74,13</t>
  </si>
  <si>
    <t>89592</t>
  </si>
  <si>
    <t>119,75</t>
  </si>
  <si>
    <t>120,41</t>
  </si>
  <si>
    <t>89593</t>
  </si>
  <si>
    <t>89594</t>
  </si>
  <si>
    <t>89595</t>
  </si>
  <si>
    <t>89596</t>
  </si>
  <si>
    <t>89597</t>
  </si>
  <si>
    <t>15,99</t>
  </si>
  <si>
    <t>89598</t>
  </si>
  <si>
    <t>41,14</t>
  </si>
  <si>
    <t>41,47</t>
  </si>
  <si>
    <t>89599</t>
  </si>
  <si>
    <t>89600</t>
  </si>
  <si>
    <t>89605</t>
  </si>
  <si>
    <t>89609</t>
  </si>
  <si>
    <t>69,02</t>
  </si>
  <si>
    <t>69,35</t>
  </si>
  <si>
    <t>89610</t>
  </si>
  <si>
    <t>16,00</t>
  </si>
  <si>
    <t>89611</t>
  </si>
  <si>
    <t>25,64</t>
  </si>
  <si>
    <t>89612</t>
  </si>
  <si>
    <t>136,03</t>
  </si>
  <si>
    <t>136,44</t>
  </si>
  <si>
    <t>89613</t>
  </si>
  <si>
    <t>89614</t>
  </si>
  <si>
    <t>48,78</t>
  </si>
  <si>
    <t>49,24</t>
  </si>
  <si>
    <t>89615</t>
  </si>
  <si>
    <t>205,77</t>
  </si>
  <si>
    <t>206,23</t>
  </si>
  <si>
    <t>89616</t>
  </si>
  <si>
    <t>33,75</t>
  </si>
  <si>
    <t>89617</t>
  </si>
  <si>
    <t>89618</t>
  </si>
  <si>
    <t>89619</t>
  </si>
  <si>
    <t>89620</t>
  </si>
  <si>
    <t>89621</t>
  </si>
  <si>
    <t>89622</t>
  </si>
  <si>
    <t>89623</t>
  </si>
  <si>
    <t>13,57</t>
  </si>
  <si>
    <t>89624</t>
  </si>
  <si>
    <t>89625</t>
  </si>
  <si>
    <t>89626</t>
  </si>
  <si>
    <t>22,74</t>
  </si>
  <si>
    <t>23,30</t>
  </si>
  <si>
    <t>89627</t>
  </si>
  <si>
    <t>15,47</t>
  </si>
  <si>
    <t>16,03</t>
  </si>
  <si>
    <t>89628</t>
  </si>
  <si>
    <t>89629</t>
  </si>
  <si>
    <t>63,82</t>
  </si>
  <si>
    <t>89630</t>
  </si>
  <si>
    <t>89631</t>
  </si>
  <si>
    <t>97,35</t>
  </si>
  <si>
    <t>98,29</t>
  </si>
  <si>
    <t>89632</t>
  </si>
  <si>
    <t>80,66</t>
  </si>
  <si>
    <t>89637</t>
  </si>
  <si>
    <t>89638</t>
  </si>
  <si>
    <t>8,02</t>
  </si>
  <si>
    <t>89639</t>
  </si>
  <si>
    <t>89640</t>
  </si>
  <si>
    <t>JOELHO DE TRANSIÇÃO, 90 GRAUS, CPVC, SOLDÁVEL, DN 15MM X 1/2", INSTALADO EM RAMAL OU SUB-RAMAL DE ÁGUA - FORNECIMENTO E INSTALAÇÃO. AF_12/2014</t>
  </si>
  <si>
    <t>89641</t>
  </si>
  <si>
    <t>9,63</t>
  </si>
  <si>
    <t>89642</t>
  </si>
  <si>
    <t>89643</t>
  </si>
  <si>
    <t>11,54</t>
  </si>
  <si>
    <t>89644</t>
  </si>
  <si>
    <t>JOELHO DE TRANSIÇÃO, 90 GRAUS, CPVC, SOLDÁVEL, DN 22MM X 1/2", INSTALADO EM RAMAL OU SUB-RAMAL DE ÁGUA - FORNECIMENTO E INSTALAÇÃO. AF_12/2014</t>
  </si>
  <si>
    <t>18,87</t>
  </si>
  <si>
    <t>89645</t>
  </si>
  <si>
    <t>89646</t>
  </si>
  <si>
    <t>89647</t>
  </si>
  <si>
    <t>89648</t>
  </si>
  <si>
    <t>89649</t>
  </si>
  <si>
    <t>89650</t>
  </si>
  <si>
    <t>89651</t>
  </si>
  <si>
    <t>89652</t>
  </si>
  <si>
    <t>7,99</t>
  </si>
  <si>
    <t>89653</t>
  </si>
  <si>
    <t>13,04</t>
  </si>
  <si>
    <t>89654</t>
  </si>
  <si>
    <t>12,71</t>
  </si>
  <si>
    <t>89655</t>
  </si>
  <si>
    <t>18,89</t>
  </si>
  <si>
    <t>89656</t>
  </si>
  <si>
    <t>89657</t>
  </si>
  <si>
    <t>89658</t>
  </si>
  <si>
    <t>89659</t>
  </si>
  <si>
    <t>89660</t>
  </si>
  <si>
    <t>89661</t>
  </si>
  <si>
    <t>89662</t>
  </si>
  <si>
    <t>23,53</t>
  </si>
  <si>
    <t>89663</t>
  </si>
  <si>
    <t>89664</t>
  </si>
  <si>
    <t>89665</t>
  </si>
  <si>
    <t>89666</t>
  </si>
  <si>
    <t>89667</t>
  </si>
  <si>
    <t>25,07</t>
  </si>
  <si>
    <t>89668</t>
  </si>
  <si>
    <t>89669</t>
  </si>
  <si>
    <t>16,16</t>
  </si>
  <si>
    <t>89670</t>
  </si>
  <si>
    <t>89671</t>
  </si>
  <si>
    <t>89672</t>
  </si>
  <si>
    <t>89673</t>
  </si>
  <si>
    <t>89674</t>
  </si>
  <si>
    <t>89675</t>
  </si>
  <si>
    <t>42,03</t>
  </si>
  <si>
    <t>89676</t>
  </si>
  <si>
    <t>35,10</t>
  </si>
  <si>
    <t>89677</t>
  </si>
  <si>
    <t>46,91</t>
  </si>
  <si>
    <t>89678</t>
  </si>
  <si>
    <t>89679</t>
  </si>
  <si>
    <t>74,19</t>
  </si>
  <si>
    <t>89680</t>
  </si>
  <si>
    <t>15,00</t>
  </si>
  <si>
    <t>15,51</t>
  </si>
  <si>
    <t>89681</t>
  </si>
  <si>
    <t>51,73</t>
  </si>
  <si>
    <t>89682</t>
  </si>
  <si>
    <t>23,61</t>
  </si>
  <si>
    <t>24,12</t>
  </si>
  <si>
    <t>89684</t>
  </si>
  <si>
    <t>32,85</t>
  </si>
  <si>
    <t>89685</t>
  </si>
  <si>
    <t>35,13</t>
  </si>
  <si>
    <t>89686</t>
  </si>
  <si>
    <t>124,25</t>
  </si>
  <si>
    <t>89687</t>
  </si>
  <si>
    <t>29,98</t>
  </si>
  <si>
    <t>89689</t>
  </si>
  <si>
    <t>25,46</t>
  </si>
  <si>
    <t>89690</t>
  </si>
  <si>
    <t>89691</t>
  </si>
  <si>
    <t>89692</t>
  </si>
  <si>
    <t>49,20</t>
  </si>
  <si>
    <t>49,71</t>
  </si>
  <si>
    <t>89693</t>
  </si>
  <si>
    <t>47,84</t>
  </si>
  <si>
    <t>89694</t>
  </si>
  <si>
    <t>89695</t>
  </si>
  <si>
    <t>89696</t>
  </si>
  <si>
    <t>43,45</t>
  </si>
  <si>
    <t>43,96</t>
  </si>
  <si>
    <t>89697</t>
  </si>
  <si>
    <t>89698</t>
  </si>
  <si>
    <t>154,55</t>
  </si>
  <si>
    <t>155,46</t>
  </si>
  <si>
    <t>89699</t>
  </si>
  <si>
    <t>131,63</t>
  </si>
  <si>
    <t>132,54</t>
  </si>
  <si>
    <t>89700</t>
  </si>
  <si>
    <t>15,42</t>
  </si>
  <si>
    <t>89701</t>
  </si>
  <si>
    <t>121,26</t>
  </si>
  <si>
    <t>122,17</t>
  </si>
  <si>
    <t>89702</t>
  </si>
  <si>
    <t>89703</t>
  </si>
  <si>
    <t>35,76</t>
  </si>
  <si>
    <t>89704</t>
  </si>
  <si>
    <t>83,90</t>
  </si>
  <si>
    <t>84,81</t>
  </si>
  <si>
    <t>89705</t>
  </si>
  <si>
    <t>89706</t>
  </si>
  <si>
    <t>39,96</t>
  </si>
  <si>
    <t>89718</t>
  </si>
  <si>
    <t>89719</t>
  </si>
  <si>
    <t>89720</t>
  </si>
  <si>
    <t>9,51</t>
  </si>
  <si>
    <t>89721</t>
  </si>
  <si>
    <t>89722</t>
  </si>
  <si>
    <t>JOELHO DE TRANSIÇÃO, 90 GRAUS, CPVC, SOLDÁVEL, DN 22MM X 1/2", INSTALADO EM RAMAL DE ALIMENTAÇAÕ DE ÁGUA - FORNECIMENTO E INSTALAÇÃO. AF_12/2014</t>
  </si>
  <si>
    <t>16,45</t>
  </si>
  <si>
    <t>16,78</t>
  </si>
  <si>
    <t>89723</t>
  </si>
  <si>
    <t>12,79</t>
  </si>
  <si>
    <t>89724</t>
  </si>
  <si>
    <t>89725</t>
  </si>
  <si>
    <t>89726</t>
  </si>
  <si>
    <t>89727</t>
  </si>
  <si>
    <t>89728</t>
  </si>
  <si>
    <t>89729</t>
  </si>
  <si>
    <t>19,91</t>
  </si>
  <si>
    <t>89730</t>
  </si>
  <si>
    <t>89731</t>
  </si>
  <si>
    <t>89732</t>
  </si>
  <si>
    <t>89733</t>
  </si>
  <si>
    <t>89734</t>
  </si>
  <si>
    <t>89735</t>
  </si>
  <si>
    <t>13,77</t>
  </si>
  <si>
    <t>14,28</t>
  </si>
  <si>
    <t>89736</t>
  </si>
  <si>
    <t>89737</t>
  </si>
  <si>
    <t>13,80</t>
  </si>
  <si>
    <t>89738</t>
  </si>
  <si>
    <t>10,26</t>
  </si>
  <si>
    <t>89739</t>
  </si>
  <si>
    <t>89740</t>
  </si>
  <si>
    <t>89741</t>
  </si>
  <si>
    <t>89742</t>
  </si>
  <si>
    <t>22,35</t>
  </si>
  <si>
    <t>89743</t>
  </si>
  <si>
    <t>31,67</t>
  </si>
  <si>
    <t>89744</t>
  </si>
  <si>
    <t>18,97</t>
  </si>
  <si>
    <t>89745</t>
  </si>
  <si>
    <t>22,51</t>
  </si>
  <si>
    <t>89746</t>
  </si>
  <si>
    <t>89747</t>
  </si>
  <si>
    <t>89748</t>
  </si>
  <si>
    <t>27,27</t>
  </si>
  <si>
    <t>28,26</t>
  </si>
  <si>
    <t>89749</t>
  </si>
  <si>
    <t>89750</t>
  </si>
  <si>
    <t>43,75</t>
  </si>
  <si>
    <t>44,74</t>
  </si>
  <si>
    <t>89751</t>
  </si>
  <si>
    <t>89752</t>
  </si>
  <si>
    <t>4,90</t>
  </si>
  <si>
    <t>89753</t>
  </si>
  <si>
    <t>89754</t>
  </si>
  <si>
    <t>89755</t>
  </si>
  <si>
    <t>89756</t>
  </si>
  <si>
    <t>13,89</t>
  </si>
  <si>
    <t>89757</t>
  </si>
  <si>
    <t>89758</t>
  </si>
  <si>
    <t>89759</t>
  </si>
  <si>
    <t>89760</t>
  </si>
  <si>
    <t>13,29</t>
  </si>
  <si>
    <t>89761</t>
  </si>
  <si>
    <t>21,90</t>
  </si>
  <si>
    <t>89762</t>
  </si>
  <si>
    <t>89763</t>
  </si>
  <si>
    <t>122,85</t>
  </si>
  <si>
    <t>89764</t>
  </si>
  <si>
    <t>89765</t>
  </si>
  <si>
    <t>89766</t>
  </si>
  <si>
    <t>89767</t>
  </si>
  <si>
    <t>89768</t>
  </si>
  <si>
    <t>15,45</t>
  </si>
  <si>
    <t>89769</t>
  </si>
  <si>
    <t>89772</t>
  </si>
  <si>
    <t>50,62</t>
  </si>
  <si>
    <t>50,74</t>
  </si>
  <si>
    <t>89774</t>
  </si>
  <si>
    <t>89776</t>
  </si>
  <si>
    <t>15,44</t>
  </si>
  <si>
    <t>89777</t>
  </si>
  <si>
    <t>89778</t>
  </si>
  <si>
    <t>89779</t>
  </si>
  <si>
    <t>89780</t>
  </si>
  <si>
    <t>89781</t>
  </si>
  <si>
    <t>27,28</t>
  </si>
  <si>
    <t>27,65</t>
  </si>
  <si>
    <t>89782</t>
  </si>
  <si>
    <t>89783</t>
  </si>
  <si>
    <t>89784</t>
  </si>
  <si>
    <t>14,73</t>
  </si>
  <si>
    <t>89785</t>
  </si>
  <si>
    <t>89786</t>
  </si>
  <si>
    <t>89787</t>
  </si>
  <si>
    <t>89788</t>
  </si>
  <si>
    <t>53,96</t>
  </si>
  <si>
    <t>89789</t>
  </si>
  <si>
    <t>54,81</t>
  </si>
  <si>
    <t>89790</t>
  </si>
  <si>
    <t>132,70</t>
  </si>
  <si>
    <t>133,30</t>
  </si>
  <si>
    <t>89791</t>
  </si>
  <si>
    <t>135,82</t>
  </si>
  <si>
    <t>89792</t>
  </si>
  <si>
    <t>155,87</t>
  </si>
  <si>
    <t>156,60</t>
  </si>
  <si>
    <t>89793</t>
  </si>
  <si>
    <t>160,08</t>
  </si>
  <si>
    <t>160,81</t>
  </si>
  <si>
    <t>89794</t>
  </si>
  <si>
    <t>89795</t>
  </si>
  <si>
    <t>89796</t>
  </si>
  <si>
    <t>89797</t>
  </si>
  <si>
    <t>89801</t>
  </si>
  <si>
    <t>89802</t>
  </si>
  <si>
    <t>89803</t>
  </si>
  <si>
    <t>89804</t>
  </si>
  <si>
    <t>89805</t>
  </si>
  <si>
    <t>89806</t>
  </si>
  <si>
    <t>10,72</t>
  </si>
  <si>
    <t>89807</t>
  </si>
  <si>
    <t>18,67</t>
  </si>
  <si>
    <t>18,98</t>
  </si>
  <si>
    <t>89808</t>
  </si>
  <si>
    <t>27,55</t>
  </si>
  <si>
    <t>89809</t>
  </si>
  <si>
    <t>14,10</t>
  </si>
  <si>
    <t>89810</t>
  </si>
  <si>
    <t>89811</t>
  </si>
  <si>
    <t>89812</t>
  </si>
  <si>
    <t>89813</t>
  </si>
  <si>
    <t>89814</t>
  </si>
  <si>
    <t>89815</t>
  </si>
  <si>
    <t>21,35</t>
  </si>
  <si>
    <t>89816</t>
  </si>
  <si>
    <t>89817</t>
  </si>
  <si>
    <t>8,97</t>
  </si>
  <si>
    <t>89818</t>
  </si>
  <si>
    <t>121,78</t>
  </si>
  <si>
    <t>89819</t>
  </si>
  <si>
    <t>89820</t>
  </si>
  <si>
    <t>22,99</t>
  </si>
  <si>
    <t>89821</t>
  </si>
  <si>
    <t>11,26</t>
  </si>
  <si>
    <t>89822</t>
  </si>
  <si>
    <t>16,71</t>
  </si>
  <si>
    <t>89823</t>
  </si>
  <si>
    <t>18,42</t>
  </si>
  <si>
    <t>89824</t>
  </si>
  <si>
    <t>89825</t>
  </si>
  <si>
    <t>89826</t>
  </si>
  <si>
    <t>124,33</t>
  </si>
  <si>
    <t>124,57</t>
  </si>
  <si>
    <t>89827</t>
  </si>
  <si>
    <t>89828</t>
  </si>
  <si>
    <t>89829</t>
  </si>
  <si>
    <t>19,33</t>
  </si>
  <si>
    <t>19,77</t>
  </si>
  <si>
    <t>89830</t>
  </si>
  <si>
    <t>21,40</t>
  </si>
  <si>
    <t>89831</t>
  </si>
  <si>
    <t>148,70</t>
  </si>
  <si>
    <t>148,94</t>
  </si>
  <si>
    <t>89832</t>
  </si>
  <si>
    <t>89833</t>
  </si>
  <si>
    <t>24,15</t>
  </si>
  <si>
    <t>89834</t>
  </si>
  <si>
    <t>89835</t>
  </si>
  <si>
    <t>29,65</t>
  </si>
  <si>
    <t>89836</t>
  </si>
  <si>
    <t>200,96</t>
  </si>
  <si>
    <t>201,26</t>
  </si>
  <si>
    <t>89837</t>
  </si>
  <si>
    <t>99,95</t>
  </si>
  <si>
    <t>89838</t>
  </si>
  <si>
    <t>109,14</t>
  </si>
  <si>
    <t>109,55</t>
  </si>
  <si>
    <t>89839</t>
  </si>
  <si>
    <t>144,78</t>
  </si>
  <si>
    <t>145,19</t>
  </si>
  <si>
    <t>89840</t>
  </si>
  <si>
    <t>125,64</t>
  </si>
  <si>
    <t>126,12</t>
  </si>
  <si>
    <t>89841</t>
  </si>
  <si>
    <t>212,48</t>
  </si>
  <si>
    <t>212,96</t>
  </si>
  <si>
    <t>89842</t>
  </si>
  <si>
    <t>33,97</t>
  </si>
  <si>
    <t>34,39</t>
  </si>
  <si>
    <t>89844</t>
  </si>
  <si>
    <t>43,30</t>
  </si>
  <si>
    <t>43,80</t>
  </si>
  <si>
    <t>89845</t>
  </si>
  <si>
    <t>67,37</t>
  </si>
  <si>
    <t>67,98</t>
  </si>
  <si>
    <t>89846</t>
  </si>
  <si>
    <t>152,12</t>
  </si>
  <si>
    <t>152,93</t>
  </si>
  <si>
    <t>89847</t>
  </si>
  <si>
    <t>187,76</t>
  </si>
  <si>
    <t>89850</t>
  </si>
  <si>
    <t>89851</t>
  </si>
  <si>
    <t>18,56</t>
  </si>
  <si>
    <t>89852</t>
  </si>
  <si>
    <t>27,89</t>
  </si>
  <si>
    <t>89853</t>
  </si>
  <si>
    <t>43,42</t>
  </si>
  <si>
    <t>89854</t>
  </si>
  <si>
    <t>89855</t>
  </si>
  <si>
    <t>61,19</t>
  </si>
  <si>
    <t>62,49</t>
  </si>
  <si>
    <t>89856</t>
  </si>
  <si>
    <t>89857</t>
  </si>
  <si>
    <t>89859</t>
  </si>
  <si>
    <t>70,40</t>
  </si>
  <si>
    <t>89860</t>
  </si>
  <si>
    <t>29,50</t>
  </si>
  <si>
    <t>30,77</t>
  </si>
  <si>
    <t>89861</t>
  </si>
  <si>
    <t>89862</t>
  </si>
  <si>
    <t>67,02</t>
  </si>
  <si>
    <t>89863</t>
  </si>
  <si>
    <t>129,44</t>
  </si>
  <si>
    <t>89866</t>
  </si>
  <si>
    <t>89867</t>
  </si>
  <si>
    <t>89868</t>
  </si>
  <si>
    <t>2,85</t>
  </si>
  <si>
    <t>89869</t>
  </si>
  <si>
    <t>89979</t>
  </si>
  <si>
    <t>20,12</t>
  </si>
  <si>
    <t>89980</t>
  </si>
  <si>
    <t>89981</t>
  </si>
  <si>
    <t>17,89</t>
  </si>
  <si>
    <t>90373</t>
  </si>
  <si>
    <t>10,90</t>
  </si>
  <si>
    <t>90374</t>
  </si>
  <si>
    <t>90375</t>
  </si>
  <si>
    <t>92287</t>
  </si>
  <si>
    <t>92288</t>
  </si>
  <si>
    <t>19,54</t>
  </si>
  <si>
    <t>92289</t>
  </si>
  <si>
    <t>34,27</t>
  </si>
  <si>
    <t>34,80</t>
  </si>
  <si>
    <t>92290</t>
  </si>
  <si>
    <t>52,07</t>
  </si>
  <si>
    <t>92291</t>
  </si>
  <si>
    <t>79,77</t>
  </si>
  <si>
    <t>80,52</t>
  </si>
  <si>
    <t>92292</t>
  </si>
  <si>
    <t>249,22</t>
  </si>
  <si>
    <t>250,11</t>
  </si>
  <si>
    <t>92293</t>
  </si>
  <si>
    <t>92294</t>
  </si>
  <si>
    <t>92295</t>
  </si>
  <si>
    <t>22,66</t>
  </si>
  <si>
    <t>92296</t>
  </si>
  <si>
    <t>92297</t>
  </si>
  <si>
    <t>46,45</t>
  </si>
  <si>
    <t>92298</t>
  </si>
  <si>
    <t>128,99</t>
  </si>
  <si>
    <t>129,59</t>
  </si>
  <si>
    <t>92299</t>
  </si>
  <si>
    <t>92300</t>
  </si>
  <si>
    <t>92301</t>
  </si>
  <si>
    <t>48,76</t>
  </si>
  <si>
    <t>92302</t>
  </si>
  <si>
    <t>64,57</t>
  </si>
  <si>
    <t>65,38</t>
  </si>
  <si>
    <t>92303</t>
  </si>
  <si>
    <t>118,26</t>
  </si>
  <si>
    <t>119,26</t>
  </si>
  <si>
    <t>92304</t>
  </si>
  <si>
    <t>307,56</t>
  </si>
  <si>
    <t>308,75</t>
  </si>
  <si>
    <t>92311</t>
  </si>
  <si>
    <t>92312</t>
  </si>
  <si>
    <t>92313</t>
  </si>
  <si>
    <t>92314</t>
  </si>
  <si>
    <t>92315</t>
  </si>
  <si>
    <t>92316</t>
  </si>
  <si>
    <t>92317</t>
  </si>
  <si>
    <t>12,19</t>
  </si>
  <si>
    <t>92318</t>
  </si>
  <si>
    <t>20,32</t>
  </si>
  <si>
    <t>92319</t>
  </si>
  <si>
    <t>28,61</t>
  </si>
  <si>
    <t>92326</t>
  </si>
  <si>
    <t>92327</t>
  </si>
  <si>
    <t>17,52</t>
  </si>
  <si>
    <t>92328</t>
  </si>
  <si>
    <t>26,16</t>
  </si>
  <si>
    <t>92329</t>
  </si>
  <si>
    <t>92330</t>
  </si>
  <si>
    <t>92331</t>
  </si>
  <si>
    <t>16,44</t>
  </si>
  <si>
    <t>92332</t>
  </si>
  <si>
    <t>92333</t>
  </si>
  <si>
    <t>22,04</t>
  </si>
  <si>
    <t>23,17</t>
  </si>
  <si>
    <t>92334</t>
  </si>
  <si>
    <t>92344</t>
  </si>
  <si>
    <t>NIPLE, EM FERRO GALVANIZADO, DN 50 (2"), CONEXÃO ROSQUEADA, INSTALADO EM PRUMADAS - FORNECIMENTO E INSTALAÇÃO. AF_10/2020</t>
  </si>
  <si>
    <t>46,47</t>
  </si>
  <si>
    <t>49,02</t>
  </si>
  <si>
    <t>92345</t>
  </si>
  <si>
    <t>LUVA, EM FERRO GALVANIZADO, DN 50 (2"), CONEXÃO ROSQUEADA, INSTALADO EM PRUMADAS - FORNECIMENTO E INSTALAÇÃO. AF_10/2020</t>
  </si>
  <si>
    <t>49,01</t>
  </si>
  <si>
    <t>92346</t>
  </si>
  <si>
    <t>NIPLE, EM FERRO GALVANIZADO, DN 65 (2 1/2"), CONEXÃO ROSQUEADA, INSTALADO EM PRUMADAS - FORNECIMENTO E INSTALAÇÃO. AF_10/2020</t>
  </si>
  <si>
    <t>61,46</t>
  </si>
  <si>
    <t>64,23</t>
  </si>
  <si>
    <t>92347</t>
  </si>
  <si>
    <t>LUVA, EM FERRO GALVANIZADO, DN 65 (2 1/2"), CONEXÃO ROSQUEADA, INSTALADO EM PRUMADAS - FORNECIMENTO E INSTALAÇÃO. AF_10/2020</t>
  </si>
  <si>
    <t>68,60</t>
  </si>
  <si>
    <t>92348</t>
  </si>
  <si>
    <t>NIPLE, EM FERRO GALVANIZADO, DN 80 (3"), CONEXÃO ROSQUEADA, INSTALADO EM PRUMADAS - FORNECIMENTO E INSTALAÇÃO. AF_10/2020</t>
  </si>
  <si>
    <t>86,83</t>
  </si>
  <si>
    <t>92349</t>
  </si>
  <si>
    <t>LUVA, EM FERRO GALVANIZADO, DN 80 (3"), CONEXÃO ROSQUEADA, INSTALADO EM PRUMADAS - FORNECIMENTO E INSTALAÇÃO. AF_10/2020</t>
  </si>
  <si>
    <t>93,18</t>
  </si>
  <si>
    <t>96,19</t>
  </si>
  <si>
    <t>92350</t>
  </si>
  <si>
    <t>JOELHO 45 GRAUS, EM FERRO GALVANIZADO, DN 50 (2"), CONEXÃO ROSQUEADA, INSTALADO EM PRUMADAS - FORNECIMENTO E INSTALAÇÃO. AF_10/2020</t>
  </si>
  <si>
    <t>69,07</t>
  </si>
  <si>
    <t>72,91</t>
  </si>
  <si>
    <t>92351</t>
  </si>
  <si>
    <t>JOELHO 90 GRAUS, EM FERRO GALVANIZADO, DN 50 (2"), CONEXÃO ROSQUEADA, INSTALADO EM PRUMADAS - FORNECIMENTO E INSTALAÇÃO. AF_10/2020</t>
  </si>
  <si>
    <t>67,49</t>
  </si>
  <si>
    <t>71,33</t>
  </si>
  <si>
    <t>92352</t>
  </si>
  <si>
    <t>JOELHO 45 GRAUS, EM FERRO GALVANIZADO, DN 65 (2 1/2"), CONEXÃO ROSQUEADA, INSTALADO EM PRUMADAS - FORNECIMENTO E INSTALAÇÃO. AF_10/2020</t>
  </si>
  <si>
    <t>105,86</t>
  </si>
  <si>
    <t>110,03</t>
  </si>
  <si>
    <t>92353</t>
  </si>
  <si>
    <t>JOELHO 90 GRAUS, EM FERRO GALVANIZADO, DN 65 (2 1/2"), CONEXÃO ROSQUEADA, INSTALADO EM PRUMADAS - FORNECIMENTO E INSTALAÇÃO. AF_10/2020</t>
  </si>
  <si>
    <t>98,87</t>
  </si>
  <si>
    <t>103,04</t>
  </si>
  <si>
    <t>92354</t>
  </si>
  <si>
    <t>JOELHO 45 GRAUS, EM FERRO GALVANIZADO, DN 80 (3"), CONEXÃO ROSQUEADA, INSTALADO EM PRUMADAS - FORNECIMENTO E INSTALAÇÃO. AF_10/2020</t>
  </si>
  <si>
    <t>141,15</t>
  </si>
  <si>
    <t>145,66</t>
  </si>
  <si>
    <t>92355</t>
  </si>
  <si>
    <t>JOELHO 90 GRAUS, EM FERRO GALVANIZADO, DN 80 (3"), CONEXÃO ROSQUEADA, INSTALADO EM PRUMADAS - FORNECIMENTO E INSTALAÇÃO. AF_10/2020</t>
  </si>
  <si>
    <t>127,69</t>
  </si>
  <si>
    <t>132,20</t>
  </si>
  <si>
    <t>92356</t>
  </si>
  <si>
    <t>TÊ, EM FERRO GALVANIZADO, DN 50 (2"), CONEXÃO ROSQUEADA, INSTALADO EM PRUMADAS - FORNECIMENTO E INSTALAÇÃO. AF_10/2020</t>
  </si>
  <si>
    <t>89,97</t>
  </si>
  <si>
    <t>95,08</t>
  </si>
  <si>
    <t>92357</t>
  </si>
  <si>
    <t>TÊ, EM FERRO GALVANIZADO, DN 65 (2 1/2"), CONEXÃO ROSQUEADA, INSTALADO EM PRUMADAS - FORNECIMENTO E INSTALAÇÃO. AF_10/2020</t>
  </si>
  <si>
    <t>140,90</t>
  </si>
  <si>
    <t>92358</t>
  </si>
  <si>
    <t>TÊ, EM FERRO GALVANIZADO, DN 80 (3"), CONEXÃO ROSQUEADA, INSTALADO EM PRUMADAS - FORNECIMENTO E INSTALAÇÃO. AF_10/2020</t>
  </si>
  <si>
    <t>168,97</t>
  </si>
  <si>
    <t>92369</t>
  </si>
  <si>
    <t>NIPLE, EM FERRO GALVANIZADO, DN 25 (1"), CONEXÃO ROSQUEADA, INSTALADO EM REDE DE ALIMENTAÇÃO PARA HIDRANTE - FORNECIMENTO E INSTALAÇÃO. AF_10/2020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</si>
  <si>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</si>
  <si>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</si>
  <si>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</si>
  <si>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</si>
  <si>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</si>
  <si>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</si>
  <si>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</si>
  <si>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</si>
  <si>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37,86</t>
  </si>
  <si>
    <t>92374</t>
  </si>
  <si>
    <t>LUVA, EM FERRO GALVANIZADO, DN 40 (1 1/2"), CONEXÃO ROSQUEADA, INSTALADO EM REDE DE ALIMENTAÇÃO PARA HIDRANTE - FORNECIMENTO E INSTALAÇÃO. AF_10/2020</t>
  </si>
  <si>
    <t>35,79</t>
  </si>
  <si>
    <t>38,09</t>
  </si>
  <si>
    <t>92375</t>
  </si>
  <si>
    <t>NIPLE, EM FERRO GALVANIZADO, DN 50 (2"), CONEXÃO ROSQUEADA, INSTALADO EM REDE DE ALIMENTAÇÃO PARA HIDRANTE - FORNECIMENTO E INSTALAÇÃO. AF_10/2020</t>
  </si>
  <si>
    <t>48,98</t>
  </si>
  <si>
    <t>92376</t>
  </si>
  <si>
    <t>LUVA, EM FERRO GALVANIZADO, DN 50 (2"), CONEXÃO ROSQUEADA, INSTALADO EM REDE DE ALIMENTAÇÃO PARA HIDRANTE - FORNECIMENTO E INSTALAÇÃO. AF_10/2020</t>
  </si>
  <si>
    <t>46,42</t>
  </si>
  <si>
    <t>48,97</t>
  </si>
  <si>
    <t>92377</t>
  </si>
  <si>
    <t>NIPLE, EM FERRO GALVANIZADO, DN 65 (2 1/2"), CONEXÃO ROSQUEADA, INSTALADO EM REDE DE ALIMENTAÇÃO PARA HIDRANTE - FORNECIMENTO E INSTALAÇÃO. AF_10/2020</t>
  </si>
  <si>
    <t>65,51</t>
  </si>
  <si>
    <t>92378</t>
  </si>
  <si>
    <t>LUVA, EM FERRO GALVANIZADO, DN 65 (2 1/2"), CONEXÃO ROSQUEADA, INSTALADO EM REDE DE ALIMENTAÇÃO PARA HIDRANTE - FORNECIMENTO E INSTALAÇÃO. AF_10/2020</t>
  </si>
  <si>
    <t>72,65</t>
  </si>
  <si>
    <t>92379</t>
  </si>
  <si>
    <t>NIPLE, EM FERRO GALVANIZADO, DN 80 (3"), CONEXÃO ROSQUEADA, INSTALADO EM REDE DE ALIMENTAÇÃO PARA HIDRANTE - FORNECIMENTO E INSTALAÇÃO. AF_10/2020</t>
  </si>
  <si>
    <t>92,46</t>
  </si>
  <si>
    <t>92380</t>
  </si>
  <si>
    <t>LUVA, EM FERRO GALVANIZADO, DN 80 (3"), CONEXÃO ROSQUEADA, INSTALADO EM REDE DE ALIMENTAÇÃO PARA HIDRANTE - FORNECIMENTO E INSTALAÇÃO. AF_10/2020</t>
  </si>
  <si>
    <t>95,54</t>
  </si>
  <si>
    <t>98,81</t>
  </si>
  <si>
    <t>92381</t>
  </si>
  <si>
    <t>JOELHO 45 GRAUS, EM FERRO GALVANIZADO, DN 25 (1"), CONEXÃO ROSQUEADA, INSTALADO EM REDE DE ALIMENTAÇÃO PARA HIDRANTE - FORNECIMENTO E INSTALAÇÃO. AF_10/2020</t>
  </si>
  <si>
    <t>40,26</t>
  </si>
  <si>
    <t>92382</t>
  </si>
  <si>
    <t>JOELHO 90 GRAUS, EM FERRO GALVANIZADO, DN 25 (1"), CONEXÃO ROSQUEADA, INSTALADO EM REDE DE ALIMENTAÇÃO PARA HIDRANTE - FORNECIMENTO E INSTALAÇÃO. AF_10/2020</t>
  </si>
  <si>
    <t>38,56</t>
  </si>
  <si>
    <t>92383</t>
  </si>
  <si>
    <t>JOELHO 45 GRAUS, EM FERRO GALVANIZADO, DN 32 (1 1/4"), CONEXÃO ROSQUEADA, INSTALADO EM REDE DE ALIMENTAÇÃO PARA HIDRANTE - FORNECIMENTO E INSTALAÇÃO. AF_10/2020</t>
  </si>
  <si>
    <t>92384</t>
  </si>
  <si>
    <t>JOELHO 90 GRAUS, EM FERRO GALVANIZADO, DN 32 (1 1/4"), CONEXÃO ROSQUEADA, INSTALADO EM REDE DE ALIMENTAÇÃO PARA HIDRANTE - FORNECIMENTO E INSTALAÇÃO. AF_10/2020</t>
  </si>
  <si>
    <t>92385</t>
  </si>
  <si>
    <t>JOELHO 45 GRAUS, EM FERRO GALVANIZADO, DN 40 (1 1/2"), CONEXÃO ROSQUEADA, INSTALADO EM REDE DE ALIMENTAÇÃO PARA HIDRANTE - FORNECIMENTO E INSTALAÇÃO. AF_10/2020</t>
  </si>
  <si>
    <t>57,92</t>
  </si>
  <si>
    <t>92386</t>
  </si>
  <si>
    <t>JOELHO 90 GRAUS, EM FERRO GALVANIZADO, DN 40 (1 1/2"), CONEXÃO ROSQUEADA, INSTALADO EM REDE DE ALIMENTAÇÃO PARA HIDRANTE - FORNECIMENTO E INSTALAÇÃO. AF_10/2020</t>
  </si>
  <si>
    <t>52,13</t>
  </si>
  <si>
    <t>92387</t>
  </si>
  <si>
    <t>JOELHO 45 GRAUS, EM FERRO GALVANIZADO, DN 50 (2"), CONEXÃO ROSQUEADA, INSTALADO EM REDE DE ALIMENTAÇÃO PARA HIDRANTE - FORNECIMENTO E INSTALAÇÃO. AF_10/2020</t>
  </si>
  <si>
    <t>69,00</t>
  </si>
  <si>
    <t>72,83</t>
  </si>
  <si>
    <t>92388</t>
  </si>
  <si>
    <t>JOELHO 90 GRAUS, EM FERRO GALVANIZADO, DN 50 (2"), CONEXÃO ROSQUEADA, INSTALADO EM REDE DE ALIMENTAÇÃO PARA HIDRANTE - FORNECIMENTO E INSTALAÇÃO. AF_10/2020</t>
  </si>
  <si>
    <t>92389</t>
  </si>
  <si>
    <t>JOELHO 45 GRAUS, EM FERRO GALVANIZADO, DN 65 (2 1/2"), CONEXÃO ROSQUEADA, INSTALADO EM REDE DE ALIMENTAÇÃO PARA HIDRANTE - FORNECIMENTO E INSTALAÇÃO. AF_10/2020</t>
  </si>
  <si>
    <t>111,97</t>
  </si>
  <si>
    <t>92390</t>
  </si>
  <si>
    <t>JOELHO 90 GRAUS, EM FERRO GALVANIZADO, DN 65 (2 1/2"), CONEXÃO ROSQUEADA, INSTALADO EM REDE DE ALIMENTAÇÃO PARA HIDRANTE - FORNECIMENTO E INSTALAÇÃO. AF_10/2020</t>
  </si>
  <si>
    <t>100,61</t>
  </si>
  <si>
    <t>104,98</t>
  </si>
  <si>
    <t>92635</t>
  </si>
  <si>
    <t>JOELHO 45 GRAUS, EM FERRO GALVANIZADO, CONEXÃO ROSQUEADA, DN 80 (3"), INSTALADO EM REDE DE ALIMENTAÇÃO PARA HIDRANTE - FORNECIMENTO E INSTALAÇÃO. AF_10/2020</t>
  </si>
  <si>
    <t>144,68</t>
  </si>
  <si>
    <t>149,59</t>
  </si>
  <si>
    <t>92636</t>
  </si>
  <si>
    <t>JOELHO 90 GRAUS, EM FERRO GALVANIZADO, CONEXÃO ROSQUEADA, DN 80 (3"), INSTALADO EM REDE DE ALIMENTAÇÃO PARA HIDRANTE - FORNECIMENTO E INSTALAÇÃO. AF_10/2020</t>
  </si>
  <si>
    <t>131,22</t>
  </si>
  <si>
    <t>136,13</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</si>
  <si>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</si>
  <si>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</si>
  <si>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</si>
  <si>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</si>
  <si>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59,12</t>
  </si>
  <si>
    <t>63,34</t>
  </si>
  <si>
    <t>92639</t>
  </si>
  <si>
    <t>TÊ, EM FERRO GALVANIZADO, CONEXÃO ROSQUEADA, DN 40 (1 1/2"), INSTALADO EM REDE DE ALIMENTAÇÃO PARA HIDRANTE - FORNECIMENTO E INSTALAÇÃO. AF_10/2020</t>
  </si>
  <si>
    <t>73,23</t>
  </si>
  <si>
    <t>92640</t>
  </si>
  <si>
    <t>TÊ, EM FERRO GALVANIZADO, CONEXÃO ROSQUEADA, DN 50 (2"), INSTALADO EM REDE DE ALIMENTAÇÃO PARA HIDRANTE - FORNECIMENTO E INSTALAÇÃO. AF_10/2020</t>
  </si>
  <si>
    <t>89,87</t>
  </si>
  <si>
    <t>94,96</t>
  </si>
  <si>
    <t>92642</t>
  </si>
  <si>
    <t>TÊ, EM FERRO GALVANIZADO, CONEXÃO ROSQUEADA, DN 65 (2 1/2"), INSTALADO EM REDE DE ALIMENTAÇÃO PARA HIDRANTE - FORNECIMENTO E INSTALAÇÃO. AF_10/2020</t>
  </si>
  <si>
    <t>137,62</t>
  </si>
  <si>
    <t>143,44</t>
  </si>
  <si>
    <t>92644</t>
  </si>
  <si>
    <t>TÊ, EM FERRO GALVANIZADO, CONEXÃO ROSQUEADA, DN 80 (3"), INSTALADO EM REDE DE ALIMENTAÇÃO PARA HIDRANTE - FORNECIMENTO E INSTALAÇÃO. AF_10/2020</t>
  </si>
  <si>
    <t>173,67</t>
  </si>
  <si>
    <t>180,22</t>
  </si>
  <si>
    <t>92657</t>
  </si>
  <si>
    <t>NIPLE, EM FERRO GALVANIZADO, CONEXÃO ROSQUEADA, DN 25 (1"), INSTALADO EM REDE DE ALIMENTAÇÃO PARA SPRINKLER - FORNECIMENTO E INSTALAÇÃO. AF_10/2020</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</si>
  <si>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</si>
  <si>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</si>
  <si>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</si>
  <si>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</si>
  <si>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</si>
  <si>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</si>
  <si>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</si>
  <si>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</si>
  <si>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27,35</t>
  </si>
  <si>
    <t>92662</t>
  </si>
  <si>
    <t>LUVA, EM FERRO GALVANIZADO, CONEXÃO ROSQUEADA, DN 40 (1 1/2"), INSTALADO EM REDE DE ALIMENTAÇÃO PARA SPRINKLER - FORNECIMENTO E INSTALAÇÃO. AF_10/2020</t>
  </si>
  <si>
    <t>27,58</t>
  </si>
  <si>
    <t>28,91</t>
  </si>
  <si>
    <t>92663</t>
  </si>
  <si>
    <t>NIPLE, EM FERRO GALVANIZADO, CONEXÃO ROSQUEADA, DN 50 (2"), INSTALADO EM REDE DE ALIMENTAÇÃO PARA SPRINKLER - FORNECIMENTO E INSTALAÇÃO. AF_10/2020</t>
  </si>
  <si>
    <t>92664</t>
  </si>
  <si>
    <t>LUVA, EM FERRO GALVANIZADO, CONEXÃO ROSQUEADA, DN 50 (2"), INSTALADO EM REDE DE ALIMENTAÇÃO PARA SPRINKLER - FORNECIMENTO E INSTALAÇÃO. AF_10/2020</t>
  </si>
  <si>
    <t>38,41</t>
  </si>
  <si>
    <t>92665</t>
  </si>
  <si>
    <t>NIPLE, EM FERRO GALVANIZADO, CONEXÃO ROSQUEADA, DN 65 (2 1/2"), INSTALADO EM REDE DE ALIMENTAÇÃO PARA SPRINKLER - FORNECIMENTO E INSTALAÇÃO. AF_10/2020</t>
  </si>
  <si>
    <t>52,85</t>
  </si>
  <si>
    <t>92666</t>
  </si>
  <si>
    <t>LUVA, EM FERRO GALVANIZADO, CONEXÃO ROSQUEADA, DN 65 (2 1/2"), INSTALADO EM REDE DE ALIMENTAÇÃO PARA SPRINKLER - FORNECIMENTO E INSTALAÇÃO. AF_10/2020</t>
  </si>
  <si>
    <t>59,99</t>
  </si>
  <si>
    <t>92667</t>
  </si>
  <si>
    <t>NIPLE, EM FERRO GALVANIZADO, CONEXÃO ROSQUEADA, DN 80 (3"), INSTALADO EM REDE DE ALIMENTAÇÃO PARA SPRINKLER - FORNECIMENTO E INSTALAÇÃO. AF_10/2020</t>
  </si>
  <si>
    <t>76,02</t>
  </si>
  <si>
    <t>77,75</t>
  </si>
  <si>
    <t>92668</t>
  </si>
  <si>
    <t>LUVA, EM FERRO GALVANIZADO, CONEXÃO ROSQUEADA, DN 80 (3"), INSTALADO EM REDE DE ALIMENTAÇÃO PARA SPRINKLER - FORNECIMENTO E INSTALAÇÃO. AF_10/2020</t>
  </si>
  <si>
    <t>82,37</t>
  </si>
  <si>
    <t>84,10</t>
  </si>
  <si>
    <t>92669</t>
  </si>
  <si>
    <t>JOELHO 45 GRAUS, EM FERRO GALVANIZADO, CONEXÃO ROSQUEADA, DN 25 (1"), INSTALADO EM REDE DE ALIMENTAÇÃO PARA SPRINKLER - FORNECIMENTO E INSTALAÇÃO. AF_10/2020</t>
  </si>
  <si>
    <t>92670</t>
  </si>
  <si>
    <t>JOELHO 90 GRAUS, EM FERRO GALVANIZADO, CONEXÃO ROSQUEADA, DN 25 (1"), INSTALADO EM REDE DE ALIMENTAÇÃO PARA SPRINKLER - FORNECIMENTO E INSTALAÇÃO. AF_10/2020</t>
  </si>
  <si>
    <t>92671</t>
  </si>
  <si>
    <t>JOELHO 45 GRAUS, EM FERRO GALVANIZADO, CONEXÃO ROSQUEADA, DN 32 (1 1/4"), INSTALADO EM REDE DE ALIMENTAÇÃO PARA SPRINKLER - FORNECIMENTO E INSTALAÇÃO. AF_10/2020</t>
  </si>
  <si>
    <t>36,64</t>
  </si>
  <si>
    <t>38,53</t>
  </si>
  <si>
    <t>92672</t>
  </si>
  <si>
    <t>JOELHO 90 GRAUS, EM FERRO GALVANIZADO, CONEXÃO ROSQUEADA, DN 32 (1 1/4"), INSTALADO EM REDE DE ALIMENTAÇÃO PARA SPRINKLER - FORNECIMENTO E INSTALAÇÃO. AF_10/2020</t>
  </si>
  <si>
    <t>92673</t>
  </si>
  <si>
    <t>JOELHO 45 GRAUS, EM FERRO GALVANIZADO, CONEXÃO ROSQUEADA, DN 40 (1 1/2"), INSTALADO EM REDE DE ALIMENTAÇÃO PARA SPRINKLER - FORNECIMENTO E INSTALAÇÃO. AF_10/2020</t>
  </si>
  <si>
    <t>42,18</t>
  </si>
  <si>
    <t>92674</t>
  </si>
  <si>
    <t>JOELHO 90 GRAUS, EM FERRO GALVANIZADO, CONEXÃO ROSQUEADA, DN 40 (1 1/2"), INSTALADO EM REDE DE ALIMENTAÇÃO PARA SPRINKLER - FORNECIMENTO E INSTALAÇÃO. AF_10/2020</t>
  </si>
  <si>
    <t>41,85</t>
  </si>
  <si>
    <t>92675</t>
  </si>
  <si>
    <t>JOELHO 45 GRAUS, EM FERRO GALVANIZADO, CONEXÃO ROSQUEADA, DN 50 (2"), INSTALADO EM REDE DE ALIMENTAÇÃO PARA SPRINKLER - FORNECIMENTO E INSTALAÇÃO. AF_10/2020</t>
  </si>
  <si>
    <t>54,88</t>
  </si>
  <si>
    <t>57,03</t>
  </si>
  <si>
    <t>92676</t>
  </si>
  <si>
    <t>JOELHO 90 GRAUS, EM FERRO GALVANIZADO, CONEXÃO ROSQUEADA, DN 50 (2"), INSTALADO EM REDE DE ALIMENTAÇÃO PARA SPRINKLER - FORNECIMENTO E INSTALAÇÃO. AF_10/2020</t>
  </si>
  <si>
    <t>53,30</t>
  </si>
  <si>
    <t>55,45</t>
  </si>
  <si>
    <t>92677</t>
  </si>
  <si>
    <t>JOELHO 45 GRAUS, EM FERRO GALVANIZADO, CONEXÃO ROSQUEADA, DN 65 (2 1/2"), INSTALADO EM REDE DE ALIMENTAÇÃO PARA SPRINKLER - FORNECIMENTO E INSTALAÇÃO. AF_10/2020</t>
  </si>
  <si>
    <t>93,03</t>
  </si>
  <si>
    <t>92678</t>
  </si>
  <si>
    <t>JOELHO 90 GRAUS, EM FERRO GALVANIZADO, CONEXÃO ROSQUEADA, DN 65 (2 1/2"), INSTALADO EM REDE DE ALIMENTAÇÃO PARA SPRINKLER - FORNECIMENTO E INSTALAÇÃO. AF_10/2020</t>
  </si>
  <si>
    <t>83,67</t>
  </si>
  <si>
    <t>92679</t>
  </si>
  <si>
    <t>JOELHO 45 GRAUS, EM FERRO GALVANIZADO, CONEXÃO ROSQUEADA, DN 80 (3"), INSTALADO EM REDE DE ALIMENTAÇÃO PARA SPRINKLER - FORNECIMENTO E INSTALAÇÃO. AF_10/2020</t>
  </si>
  <si>
    <t>124,95</t>
  </si>
  <si>
    <t>92680</t>
  </si>
  <si>
    <t>JOELHO 90 GRAUS, EM FERRO GALVANIZADO, CONEXÃO ROSQUEADA, DN 80 (3"), INSTALADO EM REDE DE ALIMENTAÇÃO PARA SPRINKLER - FORNECIMENTO E INSTALAÇÃO. AF_10/2020</t>
  </si>
  <si>
    <t>111,49</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</si>
  <si>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</si>
  <si>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</si>
  <si>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</si>
  <si>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</si>
  <si>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47,20</t>
  </si>
  <si>
    <t>92683</t>
  </si>
  <si>
    <t>TÊ, EM FERRO GALVANIZADO, CONEXÃO ROSQUEADA, DN 40 (1 1/2"), INSTALADO EM REDE DE ALIMENTAÇÃO PARA SPRINKLER - FORNECIMENTO E INSTALAÇÃO. AF_10/2020</t>
  </si>
  <si>
    <t>54,92</t>
  </si>
  <si>
    <t>92684</t>
  </si>
  <si>
    <t>TÊ, EM FERRO GALVANIZADO, CONEXÃO ROSQUEADA, DN 50 (2"), INSTALADO EM REDE DE ALIMENTAÇÃO PARA SPRINKLER - FORNECIMENTO E INSTALAÇÃO. AF_10/2020</t>
  </si>
  <si>
    <t>71,02</t>
  </si>
  <si>
    <t>73,89</t>
  </si>
  <si>
    <t>92685</t>
  </si>
  <si>
    <t>TÊ, EM FERRO GALVANIZADO, CONEXÃO ROSQUEADA, DN 65 (2 1/2"), INSTALADO EM REDE DE ALIMENTAÇÃO PARA SPRINKLER - FORNECIMENTO E INSTALAÇÃO. AF_10/2020</t>
  </si>
  <si>
    <t>115,05</t>
  </si>
  <si>
    <t>118,21</t>
  </si>
  <si>
    <t>92686</t>
  </si>
  <si>
    <t>TÊ, EM FERRO GALVANIZADO, CONEXÃO ROSQUEADA, DN 80 (3"), INSTALADO EM REDE DE ALIMENTAÇÃO PARA SPRINKLER - FORNECIMENTO E INSTALAÇÃO. AF_10/2020</t>
  </si>
  <si>
    <t>147,35</t>
  </si>
  <si>
    <t>150,80</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</si>
  <si>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</si>
  <si>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</si>
  <si>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</si>
  <si>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</si>
  <si>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</si>
  <si>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</si>
  <si>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15,59</t>
  </si>
  <si>
    <t>92695</t>
  </si>
  <si>
    <t>LUVA, EM FERRO GALVANIZADO, CONEXÃO ROSQUEADA, DN 20 (3/4"), INSTALADO EM RAMAIS E SUB-RAMAIS DE GÁS - FORNECIMENTO E INSTALAÇÃO. AF_10/2020</t>
  </si>
  <si>
    <t>15,87</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</si>
  <si>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</si>
  <si>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</si>
  <si>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</si>
  <si>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</si>
  <si>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92698</t>
  </si>
  <si>
    <t>JOELHO 45 GRAUS, EM FERRO GALVANIZADO, CONEXÃO ROSQUEADA, DN 15 (1/2"), INSTALADO EM RAMAIS E SUB-RAMAIS DE GÁS - FORNECIMENTO E INSTALAÇÃO. AF_10/2020</t>
  </si>
  <si>
    <t>15,58</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</si>
  <si>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</si>
  <si>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</si>
  <si>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</si>
  <si>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</si>
  <si>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</si>
  <si>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</si>
  <si>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92702</t>
  </si>
  <si>
    <t>JOELHO 45 GRAUS, EM FERRO GALVANIZADO, CONEXÃO ROSQUEADA, DN 25 (1"), INSTALADO EM RAMAIS E SUB-RAMAIS DE GÁS - FORNECIMENTO E INSTALAÇÃO. AF_10/2020</t>
  </si>
  <si>
    <t>39,86</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</si>
  <si>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</si>
  <si>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</si>
  <si>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</si>
  <si>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</si>
  <si>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19,72</t>
  </si>
  <si>
    <t>92705</t>
  </si>
  <si>
    <t>TÊ, EM FERRO GALVANIZADO, CONEXÃO ROSQUEADA, DN 20 (3/4"), INSTALADO EM RAMAIS E SUB-RAMAIS DE GÁS - FORNECIMENTO E INSTALAÇÃO. AF_10/2020</t>
  </si>
  <si>
    <t>29,49</t>
  </si>
  <si>
    <t>31,83</t>
  </si>
  <si>
    <t>92706</t>
  </si>
  <si>
    <t>TÊ, EM FERRO GALVANIZADO, CONEXÃO ROSQUEADA, DN 25 (1"), INSTALADO EM RAMAIS E SUB-RAMAIS DE GÁS - FORNECIMENTO E INSTALAÇÃO. AF_10/2020</t>
  </si>
  <si>
    <t>47,68</t>
  </si>
  <si>
    <t>51,51</t>
  </si>
  <si>
    <t>92889</t>
  </si>
  <si>
    <t>UNIÃO, EM FERRO GALVANIZADO, DN 50 (2"), CONEXÃO ROSQUEADA, INSTALADO EM PRUMADAS - FORNECIMENTO E INSTALAÇÃO. AF_10/2020</t>
  </si>
  <si>
    <t>92,80</t>
  </si>
  <si>
    <t>95,35</t>
  </si>
  <si>
    <t>92890</t>
  </si>
  <si>
    <t>UNIÃO, EM FERRO GALVANIZADO, DN 65 (2 1/2"), CONEXÃO ROSQUEADA, INSTALADO EM PRUMADAS - FORNECIMENTO E INSTALAÇÃO. AF_10/2020</t>
  </si>
  <si>
    <t>141,14</t>
  </si>
  <si>
    <t>143,91</t>
  </si>
  <si>
    <t>92891</t>
  </si>
  <si>
    <t>UNIÃO, EM FERRO GALVANIZADO, DN 80 (3"), CONEXÃO ROSQUEADA, INSTALADO EM PRUMADAS - FORNECIMENTO E INSTALAÇÃO. AF_10/2020</t>
  </si>
  <si>
    <t>207,38</t>
  </si>
  <si>
    <t>210,39</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</si>
  <si>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</si>
  <si>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</si>
  <si>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</si>
  <si>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</si>
  <si>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58,93</t>
  </si>
  <si>
    <t>92894</t>
  </si>
  <si>
    <t>UNIÃO, EM FERRO GALVANIZADO, DN 40 (1 1/2"), CONEXÃO ROSQUEADA, INSTALADO EM REDE DE ALIMENTAÇÃO PARA HIDRANTE - FORNECIMENTO E INSTALAÇÃO. AF_10/2020</t>
  </si>
  <si>
    <t>67,97</t>
  </si>
  <si>
    <t>70,27</t>
  </si>
  <si>
    <t>92895</t>
  </si>
  <si>
    <t>UNIÃO, EM FERRO GALVANIZADO, DN 50 (2"), CONEXÃO ROSQUEADA, INSTALADO EM REDE DE ALIMENTAÇÃO PARA HIDRANTE - FORNECIMENTO E INSTALAÇÃO. AF_10/2020</t>
  </si>
  <si>
    <t>95,31</t>
  </si>
  <si>
    <t>92896</t>
  </si>
  <si>
    <t>UNIÃO, EM FERRO GALVANIZADO, DN 65 (2 1/2"), CONEXÃO ROSQUEADA, INSTALADO EM REDE DE ALIMENTAÇÃO PARA HIDRANTE - FORNECIMENTO E INSTALAÇÃO. AF_10/2020</t>
  </si>
  <si>
    <t>142,27</t>
  </si>
  <si>
    <t>92897</t>
  </si>
  <si>
    <t>UNIÃO, EM FERRO GALVANIZADO, DN 80 (3"), CONEXÃO ROSQUEADA, INSTALADO EM REDE DE ALIMENTAÇÃO PARA HIDRANTE - FORNECIMENTO E INSTALAÇÃO. AF_10/2020</t>
  </si>
  <si>
    <t>209,74</t>
  </si>
  <si>
    <t>92898</t>
  </si>
  <si>
    <t>UNIÃO, EM FERRO GALVANIZADO, CONEXÃO ROSQUEADA, DN 25 (1"), INSTALADO EM REDE DE ALIMENTAÇÃO PARA SPRINKLER - FORNECIMENTO E INSTALAÇÃO. AF_10/2020</t>
  </si>
  <si>
    <t>33,41</t>
  </si>
  <si>
    <t>34,60</t>
  </si>
  <si>
    <t>92899</t>
  </si>
  <si>
    <t>UNIÃO, EM FERRO GALVANIZADO, CONEXÃO ROSQUEADA, DN 32 (1 1/4"), INSTALADO EM REDE DE ALIMENTAÇÃO PARA SPRINKLER - FORNECIMENTO E INSTALAÇÃO. AF_10/2020</t>
  </si>
  <si>
    <t>50,88</t>
  </si>
  <si>
    <t>92900</t>
  </si>
  <si>
    <t>UNIÃO, EM FERRO GALVANIZADO, CONEXÃO ROSQUEADA, DN 40 (1 1/2"), INSTALADO EM REDE DE ALIMENTAÇÃO PARA SPRINKLER - FORNECIMENTO E INSTALAÇÃO. AF_10/2020</t>
  </si>
  <si>
    <t>61,09</t>
  </si>
  <si>
    <t>92901</t>
  </si>
  <si>
    <t>UNIÃO, EM FERRO GALVANIZADO, CONEXÃO ROSQUEADA, DN 50 (2"), INSTALADO EM REDE DE ALIMENTAÇÃO PARA SPRINKLER - FORNECIMENTO E INSTALAÇÃO. AF_10/2020</t>
  </si>
  <si>
    <t>84,75</t>
  </si>
  <si>
    <t>92902</t>
  </si>
  <si>
    <t>UNIÃO, EM FERRO GALVANIZADO, CONEXÃO ROSQUEADA, DN 65 (2 1/2"), INSTALADO EM REDE DE ALIMENTAÇÃO PARA SPRINKLER - FORNECIMENTO E INSTALAÇÃO. AF_10/2020</t>
  </si>
  <si>
    <t>130,95</t>
  </si>
  <si>
    <t>132,53</t>
  </si>
  <si>
    <t>92903</t>
  </si>
  <si>
    <t>UNIÃO, EM FERRO GALVANIZADO, CONEXÃO ROSQUEADA, DN 80 (3"), INSTALADO EM REDE DE ALIMENTAÇÃO PARA SPRINKLER - FORNECIMENTO E INSTALAÇÃO. AF_10/2020</t>
  </si>
  <si>
    <t>196,57</t>
  </si>
  <si>
    <t>198,30</t>
  </si>
  <si>
    <t>92904</t>
  </si>
  <si>
    <t>UNIÃO, EM FERRO GALVANIZADO, CONEXÃO ROSQUEADA, DN 15 (1/2"), INSTALADO EM RAMAIS E SUB-RAMAIS DE GÁS - FORNECIMENTO E INSTALAÇÃO. AF_10/2020</t>
  </si>
  <si>
    <t>92905</t>
  </si>
  <si>
    <t>UNIÃO, EM FERRO GALVANIZADO, CONEXÃO ROSQUEADA, DN 20 (3/4"), INSTALADO EM RAMAIS E SUB-RAMAIS DE GÁS - FORNECIMENTO E INSTALAÇÃO. AF_10/2020</t>
  </si>
  <si>
    <t>32,48</t>
  </si>
  <si>
    <t>92906</t>
  </si>
  <si>
    <t>UNIÃO, EM FERRO GALVANIZADO, CONEXÃO ROSQUEADA, DN 25 (1"), INSTALADO EM RAMAIS E SUB-RAMAIS DE GÁS - FORNECIMENTO E INSTALAÇÃO. AF_10/2020</t>
  </si>
  <si>
    <t>92907</t>
  </si>
  <si>
    <t>LUVA DE REDUÇÃO, EM FERRO GALVANIZADO, 2" X 1 1/2", CONEXÃO ROSQUEADA, INSTALADO EM PRUMADAS - FORNECIMENTO E INSTALAÇÃO. AF_10/2020</t>
  </si>
  <si>
    <t>51,70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</si>
  <si>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</si>
  <si>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</si>
  <si>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</si>
  <si>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</si>
  <si>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</si>
  <si>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</si>
  <si>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71,61</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</si>
  <si>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</si>
  <si>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</si>
  <si>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</si>
  <si>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</si>
  <si>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96,49</t>
  </si>
  <si>
    <t>99,26</t>
  </si>
  <si>
    <t>92913</t>
  </si>
  <si>
    <t>LUVA DE REDUÇÃO, EM FERRO GALVANIZADO, 3" X 2 1/2", CONEXÃO ROSQUEADA, INSTALADO EM PRUMADAS - FORNECIMENTO E INSTALAÇÃO. AF_10/2020</t>
  </si>
  <si>
    <t>101,45</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</si>
  <si>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</si>
  <si>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</si>
  <si>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</si>
  <si>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</si>
  <si>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27,78</t>
  </si>
  <si>
    <t>92920</t>
  </si>
  <si>
    <t>LUVA DE REDUÇÃO, EM FERRO GALVANIZADO, 1" X 3/4", CONEXÃO ROSQUEADA, INSTALADO EM REDE DE ALIMENTAÇÃO PARA HIDRANTE - FORNECIMENTO E INSTALAÇÃO. AF_10/2020</t>
  </si>
  <si>
    <t>26,01</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</si>
  <si>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</si>
  <si>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</si>
  <si>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</si>
  <si>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</si>
  <si>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</si>
  <si>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</si>
  <si>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</si>
  <si>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</si>
  <si>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36,78</t>
  </si>
  <si>
    <t>39,08</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</si>
  <si>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</si>
  <si>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</si>
  <si>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</si>
  <si>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</si>
  <si>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</si>
  <si>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</si>
  <si>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</si>
  <si>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</si>
  <si>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</si>
  <si>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</si>
  <si>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</si>
  <si>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</si>
  <si>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75,66</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</si>
  <si>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</si>
  <si>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</si>
  <si>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</si>
  <si>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</si>
  <si>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100,80</t>
  </si>
  <si>
    <t>104,07</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</si>
  <si>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</si>
  <si>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</si>
  <si>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</si>
  <si>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</si>
  <si>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</si>
  <si>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</si>
  <si>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19,69</t>
  </si>
  <si>
    <t>92940</t>
  </si>
  <si>
    <t>LUVA DE REDUÇÃO, EM FERRO GALVANIZADO, 1 1/4" X 1", CONEXÃO ROSQUEADA, INSTALADO EM REDE DE ALIMENTAÇÃO PARA SPRINKLER - FORNECIMENTO E INSTALAÇÃO. AF_10/2020</t>
  </si>
  <si>
    <t>26,20</t>
  </si>
  <si>
    <t>92941</t>
  </si>
  <si>
    <t>LUVA DE REDUÇÃO, EM FERRO GALVANIZADO, 1 1/4" X 1/2", CONEXÃO ROSQUEADA, INSTALADO EM REDE DE ALIMENTAÇÃO PARA SPRINKLER - FORNECIMENTO E INSTALAÇÃO. AF_10/2020</t>
  </si>
  <si>
    <t>24,92</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</si>
  <si>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</si>
  <si>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</si>
  <si>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</si>
  <si>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</si>
  <si>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28,57</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</si>
  <si>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</si>
  <si>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</si>
  <si>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</si>
  <si>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</si>
  <si>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</si>
  <si>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</si>
  <si>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39,67</t>
  </si>
  <si>
    <t>41,10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</si>
  <si>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</si>
  <si>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</si>
  <si>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</si>
  <si>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</si>
  <si>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</si>
  <si>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</si>
  <si>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61,42</t>
  </si>
  <si>
    <t>63,00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</si>
  <si>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</si>
  <si>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</si>
  <si>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</si>
  <si>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</si>
  <si>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87,63</t>
  </si>
  <si>
    <t>89,36</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</si>
  <si>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</si>
  <si>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</si>
  <si>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</si>
  <si>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</si>
  <si>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93050</t>
  </si>
  <si>
    <t>93051</t>
  </si>
  <si>
    <t>93052</t>
  </si>
  <si>
    <t>365,59</t>
  </si>
  <si>
    <t>365,84</t>
  </si>
  <si>
    <t>93054</t>
  </si>
  <si>
    <t>93055</t>
  </si>
  <si>
    <t>93056</t>
  </si>
  <si>
    <t>93057</t>
  </si>
  <si>
    <t>93058</t>
  </si>
  <si>
    <t>402,04</t>
  </si>
  <si>
    <t>402,35</t>
  </si>
  <si>
    <t>93059</t>
  </si>
  <si>
    <t>21,49</t>
  </si>
  <si>
    <t>93060</t>
  </si>
  <si>
    <t>55,50</t>
  </si>
  <si>
    <t>55,81</t>
  </si>
  <si>
    <t>93061</t>
  </si>
  <si>
    <t>22,40</t>
  </si>
  <si>
    <t>22,75</t>
  </si>
  <si>
    <t>93062</t>
  </si>
  <si>
    <t>93063</t>
  </si>
  <si>
    <t>460,50</t>
  </si>
  <si>
    <t>460,85</t>
  </si>
  <si>
    <t>93064</t>
  </si>
  <si>
    <t>34,54</t>
  </si>
  <si>
    <t>93065</t>
  </si>
  <si>
    <t>32,78</t>
  </si>
  <si>
    <t>93066</t>
  </si>
  <si>
    <t>578,05</t>
  </si>
  <si>
    <t>578,46</t>
  </si>
  <si>
    <t>93067</t>
  </si>
  <si>
    <t>51,19</t>
  </si>
  <si>
    <t>93068</t>
  </si>
  <si>
    <t>93069</t>
  </si>
  <si>
    <t>801,09</t>
  </si>
  <si>
    <t>801,60</t>
  </si>
  <si>
    <t>93070</t>
  </si>
  <si>
    <t>93071</t>
  </si>
  <si>
    <t>119,79</t>
  </si>
  <si>
    <t>120,39</t>
  </si>
  <si>
    <t>93072</t>
  </si>
  <si>
    <t>1.056,94</t>
  </si>
  <si>
    <t>1.057,54</t>
  </si>
  <si>
    <t>93073</t>
  </si>
  <si>
    <t>93074</t>
  </si>
  <si>
    <t>93075</t>
  </si>
  <si>
    <t>93076</t>
  </si>
  <si>
    <t>14,53</t>
  </si>
  <si>
    <t>15,16</t>
  </si>
  <si>
    <t>93077</t>
  </si>
  <si>
    <t>93078</t>
  </si>
  <si>
    <t>93079</t>
  </si>
  <si>
    <t>20,37</t>
  </si>
  <si>
    <t>21,07</t>
  </si>
  <si>
    <t>93080</t>
  </si>
  <si>
    <t>93081</t>
  </si>
  <si>
    <t>13,91</t>
  </si>
  <si>
    <t>93082</t>
  </si>
  <si>
    <t>93083</t>
  </si>
  <si>
    <t>316,06</t>
  </si>
  <si>
    <t>316,43</t>
  </si>
  <si>
    <t>93084</t>
  </si>
  <si>
    <t>93085</t>
  </si>
  <si>
    <t>93086</t>
  </si>
  <si>
    <t>367,01</t>
  </si>
  <si>
    <t>367,43</t>
  </si>
  <si>
    <t>93087</t>
  </si>
  <si>
    <t>14,69</t>
  </si>
  <si>
    <t>93088</t>
  </si>
  <si>
    <t>17,21</t>
  </si>
  <si>
    <t>93089</t>
  </si>
  <si>
    <t>93090</t>
  </si>
  <si>
    <t>93091</t>
  </si>
  <si>
    <t>93092</t>
  </si>
  <si>
    <t>403,46</t>
  </si>
  <si>
    <t>403,93</t>
  </si>
  <si>
    <t>93093</t>
  </si>
  <si>
    <t>22,91</t>
  </si>
  <si>
    <t>93094</t>
  </si>
  <si>
    <t>56,92</t>
  </si>
  <si>
    <t>57,39</t>
  </si>
  <si>
    <t>93095</t>
  </si>
  <si>
    <t>42,82</t>
  </si>
  <si>
    <t>43,56</t>
  </si>
  <si>
    <t>93096</t>
  </si>
  <si>
    <t>61,10</t>
  </si>
  <si>
    <t>61,94</t>
  </si>
  <si>
    <t>93097</t>
  </si>
  <si>
    <t>93098</t>
  </si>
  <si>
    <t>15,20</t>
  </si>
  <si>
    <t>93099</t>
  </si>
  <si>
    <t>93100</t>
  </si>
  <si>
    <t>24,14</t>
  </si>
  <si>
    <t>93101</t>
  </si>
  <si>
    <t>25,92</t>
  </si>
  <si>
    <t>93102</t>
  </si>
  <si>
    <t>93103</t>
  </si>
  <si>
    <t>93104</t>
  </si>
  <si>
    <t>93105</t>
  </si>
  <si>
    <t>93106</t>
  </si>
  <si>
    <t>316,20</t>
  </si>
  <si>
    <t>316,58</t>
  </si>
  <si>
    <t>93107</t>
  </si>
  <si>
    <t>93108</t>
  </si>
  <si>
    <t>93109</t>
  </si>
  <si>
    <t>368,28</t>
  </si>
  <si>
    <t>368,85</t>
  </si>
  <si>
    <t>93110</t>
  </si>
  <si>
    <t>93111</t>
  </si>
  <si>
    <t>18,34</t>
  </si>
  <si>
    <t>93112</t>
  </si>
  <si>
    <t>93113</t>
  </si>
  <si>
    <t>93114</t>
  </si>
  <si>
    <t>25,21</t>
  </si>
  <si>
    <t>93115</t>
  </si>
  <si>
    <t>59,22</t>
  </si>
  <si>
    <t>93116</t>
  </si>
  <si>
    <t>405,76</t>
  </si>
  <si>
    <t>406,50</t>
  </si>
  <si>
    <t>93117</t>
  </si>
  <si>
    <t>43,77</t>
  </si>
  <si>
    <t>93118</t>
  </si>
  <si>
    <t>63,66</t>
  </si>
  <si>
    <t>93119</t>
  </si>
  <si>
    <t>93120</t>
  </si>
  <si>
    <t>93121</t>
  </si>
  <si>
    <t>21,05</t>
  </si>
  <si>
    <t>93122</t>
  </si>
  <si>
    <t>93123</t>
  </si>
  <si>
    <t>93124</t>
  </si>
  <si>
    <t>93125</t>
  </si>
  <si>
    <t>93,21</t>
  </si>
  <si>
    <t>93126</t>
  </si>
  <si>
    <t>205,08</t>
  </si>
  <si>
    <t>93133</t>
  </si>
  <si>
    <t>94465</t>
  </si>
  <si>
    <t>94466</t>
  </si>
  <si>
    <t>36,49</t>
  </si>
  <si>
    <t>37,87</t>
  </si>
  <si>
    <t>94467</t>
  </si>
  <si>
    <t>56,59</t>
  </si>
  <si>
    <t>57,97</t>
  </si>
  <si>
    <t>94468</t>
  </si>
  <si>
    <t>49,45</t>
  </si>
  <si>
    <t>94469</t>
  </si>
  <si>
    <t>82,28</t>
  </si>
  <si>
    <t>94470</t>
  </si>
  <si>
    <t>77,66</t>
  </si>
  <si>
    <t>94471</t>
  </si>
  <si>
    <t>52,57</t>
  </si>
  <si>
    <t>94472</t>
  </si>
  <si>
    <t>54,15</t>
  </si>
  <si>
    <t>56,22</t>
  </si>
  <si>
    <t>94473</t>
  </si>
  <si>
    <t>80,98</t>
  </si>
  <si>
    <t>83,05</t>
  </si>
  <si>
    <t>94474</t>
  </si>
  <si>
    <t>87,97</t>
  </si>
  <si>
    <t>90,04</t>
  </si>
  <si>
    <t>94475</t>
  </si>
  <si>
    <t>94476</t>
  </si>
  <si>
    <t>124,83</t>
  </si>
  <si>
    <t>127,41</t>
  </si>
  <si>
    <t>94477</t>
  </si>
  <si>
    <t>69,98</t>
  </si>
  <si>
    <t>94478</t>
  </si>
  <si>
    <t>111,39</t>
  </si>
  <si>
    <t>114,14</t>
  </si>
  <si>
    <t>94479</t>
  </si>
  <si>
    <t>147,11</t>
  </si>
  <si>
    <t>150,56</t>
  </si>
  <si>
    <t>94606</t>
  </si>
  <si>
    <t>55,98</t>
  </si>
  <si>
    <t>94608</t>
  </si>
  <si>
    <t>138,48</t>
  </si>
  <si>
    <t>94610</t>
  </si>
  <si>
    <t>203,10</t>
  </si>
  <si>
    <t>204,86</t>
  </si>
  <si>
    <t>94612</t>
  </si>
  <si>
    <t>284,75</t>
  </si>
  <si>
    <t>286,51</t>
  </si>
  <si>
    <t>94614</t>
  </si>
  <si>
    <t>94,60</t>
  </si>
  <si>
    <t>97,04</t>
  </si>
  <si>
    <t>94615</t>
  </si>
  <si>
    <t>107,29</t>
  </si>
  <si>
    <t>94616</t>
  </si>
  <si>
    <t>261,47</t>
  </si>
  <si>
    <t>263,91</t>
  </si>
  <si>
    <t>94617</t>
  </si>
  <si>
    <t>217,33</t>
  </si>
  <si>
    <t>219,77</t>
  </si>
  <si>
    <t>94618</t>
  </si>
  <si>
    <t>256,85</t>
  </si>
  <si>
    <t>259,50</t>
  </si>
  <si>
    <t>94620</t>
  </si>
  <si>
    <t>587,07</t>
  </si>
  <si>
    <t>589,72</t>
  </si>
  <si>
    <t>94622</t>
  </si>
  <si>
    <t>138,30</t>
  </si>
  <si>
    <t>94623</t>
  </si>
  <si>
    <t>323,92</t>
  </si>
  <si>
    <t>327,15</t>
  </si>
  <si>
    <t>94624</t>
  </si>
  <si>
    <t>492,48</t>
  </si>
  <si>
    <t>496,01</t>
  </si>
  <si>
    <t>94625</t>
  </si>
  <si>
    <t>1.023,61</t>
  </si>
  <si>
    <t>1.027,14</t>
  </si>
  <si>
    <t>94656</t>
  </si>
  <si>
    <t>94657</t>
  </si>
  <si>
    <t>94658</t>
  </si>
  <si>
    <t>5,45</t>
  </si>
  <si>
    <t>94659</t>
  </si>
  <si>
    <t>94660</t>
  </si>
  <si>
    <t>9,41</t>
  </si>
  <si>
    <t>94661</t>
  </si>
  <si>
    <t>9,33</t>
  </si>
  <si>
    <t>94662</t>
  </si>
  <si>
    <t>94663</t>
  </si>
  <si>
    <t>94664</t>
  </si>
  <si>
    <t>94665</t>
  </si>
  <si>
    <t>94666</t>
  </si>
  <si>
    <t>94667</t>
  </si>
  <si>
    <t>94668</t>
  </si>
  <si>
    <t>45,04</t>
  </si>
  <si>
    <t>94669</t>
  </si>
  <si>
    <t>59,25</t>
  </si>
  <si>
    <t>60,53</t>
  </si>
  <si>
    <t>94670</t>
  </si>
  <si>
    <t>57,55</t>
  </si>
  <si>
    <t>58,83</t>
  </si>
  <si>
    <t>94671</t>
  </si>
  <si>
    <t>83,38</t>
  </si>
  <si>
    <t>94672</t>
  </si>
  <si>
    <t>94673</t>
  </si>
  <si>
    <t>94674</t>
  </si>
  <si>
    <t>7,57</t>
  </si>
  <si>
    <t>94675</t>
  </si>
  <si>
    <t>94676</t>
  </si>
  <si>
    <t>12,28</t>
  </si>
  <si>
    <t>94677</t>
  </si>
  <si>
    <t>18,82</t>
  </si>
  <si>
    <t>94678</t>
  </si>
  <si>
    <t>94679</t>
  </si>
  <si>
    <t>94680</t>
  </si>
  <si>
    <t>34,22</t>
  </si>
  <si>
    <t>94681</t>
  </si>
  <si>
    <t>44,81</t>
  </si>
  <si>
    <t>94682</t>
  </si>
  <si>
    <t>88,76</t>
  </si>
  <si>
    <t>89,85</t>
  </si>
  <si>
    <t>94683</t>
  </si>
  <si>
    <t>57,64</t>
  </si>
  <si>
    <t>58,73</t>
  </si>
  <si>
    <t>94684</t>
  </si>
  <si>
    <t>113,94</t>
  </si>
  <si>
    <t>115,86</t>
  </si>
  <si>
    <t>94685</t>
  </si>
  <si>
    <t>88,04</t>
  </si>
  <si>
    <t>89,96</t>
  </si>
  <si>
    <t>94686</t>
  </si>
  <si>
    <t>211,61</t>
  </si>
  <si>
    <t>213,53</t>
  </si>
  <si>
    <t>94687</t>
  </si>
  <si>
    <t>172,56</t>
  </si>
  <si>
    <t>174,48</t>
  </si>
  <si>
    <t>94688</t>
  </si>
  <si>
    <t>94689</t>
  </si>
  <si>
    <t>94690</t>
  </si>
  <si>
    <t>11,25</t>
  </si>
  <si>
    <t>94691</t>
  </si>
  <si>
    <t>12,87</t>
  </si>
  <si>
    <t>94692</t>
  </si>
  <si>
    <t>19,38</t>
  </si>
  <si>
    <t>94693</t>
  </si>
  <si>
    <t>20,20</t>
  </si>
  <si>
    <t>94694</t>
  </si>
  <si>
    <t>20,24</t>
  </si>
  <si>
    <t>94695</t>
  </si>
  <si>
    <t>26,57</t>
  </si>
  <si>
    <t>94696</t>
  </si>
  <si>
    <t>94697</t>
  </si>
  <si>
    <t>69,12</t>
  </si>
  <si>
    <t>70,58</t>
  </si>
  <si>
    <t>94698</t>
  </si>
  <si>
    <t>61,97</t>
  </si>
  <si>
    <t>94699</t>
  </si>
  <si>
    <t>116,51</t>
  </si>
  <si>
    <t>94700</t>
  </si>
  <si>
    <t>98,88</t>
  </si>
  <si>
    <t>101,44</t>
  </si>
  <si>
    <t>94701</t>
  </si>
  <si>
    <t>172,42</t>
  </si>
  <si>
    <t>94702</t>
  </si>
  <si>
    <t>163,40</t>
  </si>
  <si>
    <t>94703</t>
  </si>
  <si>
    <t>94704</t>
  </si>
  <si>
    <t>94705</t>
  </si>
  <si>
    <t>94706</t>
  </si>
  <si>
    <t>32,53</t>
  </si>
  <si>
    <t>94707</t>
  </si>
  <si>
    <t>94708</t>
  </si>
  <si>
    <t>94709</t>
  </si>
  <si>
    <t>24,82</t>
  </si>
  <si>
    <t>25,72</t>
  </si>
  <si>
    <t>94710</t>
  </si>
  <si>
    <t>94711</t>
  </si>
  <si>
    <t>47,15</t>
  </si>
  <si>
    <t>94712</t>
  </si>
  <si>
    <t>62,53</t>
  </si>
  <si>
    <t>94713</t>
  </si>
  <si>
    <t>158,84</t>
  </si>
  <si>
    <t>94714</t>
  </si>
  <si>
    <t>215,08</t>
  </si>
  <si>
    <t>216,30</t>
  </si>
  <si>
    <t>94715</t>
  </si>
  <si>
    <t>296,64</t>
  </si>
  <si>
    <t>297,86</t>
  </si>
  <si>
    <t>94724</t>
  </si>
  <si>
    <t>21,17</t>
  </si>
  <si>
    <t>94725</t>
  </si>
  <si>
    <t>94726</t>
  </si>
  <si>
    <t>32,51</t>
  </si>
  <si>
    <t>94727</t>
  </si>
  <si>
    <t>94728</t>
  </si>
  <si>
    <t>121,84</t>
  </si>
  <si>
    <t>122,22</t>
  </si>
  <si>
    <t>94729</t>
  </si>
  <si>
    <t>12,97</t>
  </si>
  <si>
    <t>94730</t>
  </si>
  <si>
    <t>148,38</t>
  </si>
  <si>
    <t>94731</t>
  </si>
  <si>
    <t>94733</t>
  </si>
  <si>
    <t>94737</t>
  </si>
  <si>
    <t>127,35</t>
  </si>
  <si>
    <t>128,71</t>
  </si>
  <si>
    <t>94740</t>
  </si>
  <si>
    <t>94741</t>
  </si>
  <si>
    <t>94742</t>
  </si>
  <si>
    <t>94743</t>
  </si>
  <si>
    <t>94744</t>
  </si>
  <si>
    <t>94746</t>
  </si>
  <si>
    <t>94748</t>
  </si>
  <si>
    <t>94750</t>
  </si>
  <si>
    <t>133,29</t>
  </si>
  <si>
    <t>94752</t>
  </si>
  <si>
    <t>161,33</t>
  </si>
  <si>
    <t>163,38</t>
  </si>
  <si>
    <t>94756</t>
  </si>
  <si>
    <t>94757</t>
  </si>
  <si>
    <t>94758</t>
  </si>
  <si>
    <t>34,71</t>
  </si>
  <si>
    <t>94759</t>
  </si>
  <si>
    <t>43,54</t>
  </si>
  <si>
    <t>94760</t>
  </si>
  <si>
    <t>70,23</t>
  </si>
  <si>
    <t>71,58</t>
  </si>
  <si>
    <t>94761</t>
  </si>
  <si>
    <t>150,95</t>
  </si>
  <si>
    <t>152,30</t>
  </si>
  <si>
    <t>94762</t>
  </si>
  <si>
    <t>193,17</t>
  </si>
  <si>
    <t>195,90</t>
  </si>
  <si>
    <t>94783</t>
  </si>
  <si>
    <t>94785</t>
  </si>
  <si>
    <t>25,20</t>
  </si>
  <si>
    <t>26,10</t>
  </si>
  <si>
    <t>94786</t>
  </si>
  <si>
    <t>94787</t>
  </si>
  <si>
    <t>43,91</t>
  </si>
  <si>
    <t>45,13</t>
  </si>
  <si>
    <t>94788</t>
  </si>
  <si>
    <t>64,36</t>
  </si>
  <si>
    <t>94789</t>
  </si>
  <si>
    <t>196,54</t>
  </si>
  <si>
    <t>94790</t>
  </si>
  <si>
    <t>227,22</t>
  </si>
  <si>
    <t>228,44</t>
  </si>
  <si>
    <t>94791</t>
  </si>
  <si>
    <t>318,00</t>
  </si>
  <si>
    <t>319,22</t>
  </si>
  <si>
    <t>94863</t>
  </si>
  <si>
    <t>108,51</t>
  </si>
  <si>
    <t>109,18</t>
  </si>
  <si>
    <t>95141</t>
  </si>
  <si>
    <t>95237</t>
  </si>
  <si>
    <t>95693</t>
  </si>
  <si>
    <t>95694</t>
  </si>
  <si>
    <t>47,60</t>
  </si>
  <si>
    <t>48,15</t>
  </si>
  <si>
    <t>95695</t>
  </si>
  <si>
    <t>46,25</t>
  </si>
  <si>
    <t>95696</t>
  </si>
  <si>
    <t>SPRINKLER TIPO PENDENTE, 68 °C, UNIÃO POR ROSCA DN 15 (1/2") - FORNECIMENTO E INSTALAÇÃO. AF_10/2020</t>
  </si>
  <si>
    <t>96637</t>
  </si>
  <si>
    <t>96638</t>
  </si>
  <si>
    <t>96639</t>
  </si>
  <si>
    <t>96640</t>
  </si>
  <si>
    <t>19,57</t>
  </si>
  <si>
    <t>96641</t>
  </si>
  <si>
    <t>96642</t>
  </si>
  <si>
    <t>96643</t>
  </si>
  <si>
    <t>96650</t>
  </si>
  <si>
    <t>96651</t>
  </si>
  <si>
    <t>96652</t>
  </si>
  <si>
    <t>96653</t>
  </si>
  <si>
    <t>96654</t>
  </si>
  <si>
    <t>26,44</t>
  </si>
  <si>
    <t>96655</t>
  </si>
  <si>
    <t>96656</t>
  </si>
  <si>
    <t>96657</t>
  </si>
  <si>
    <t>18,31</t>
  </si>
  <si>
    <t>96658</t>
  </si>
  <si>
    <t>13,90</t>
  </si>
  <si>
    <t>96659</t>
  </si>
  <si>
    <t>96660</t>
  </si>
  <si>
    <t>96661</t>
  </si>
  <si>
    <t>23,72</t>
  </si>
  <si>
    <t>24,59</t>
  </si>
  <si>
    <t>96662</t>
  </si>
  <si>
    <t>96663</t>
  </si>
  <si>
    <t>19,59</t>
  </si>
  <si>
    <t>96664</t>
  </si>
  <si>
    <t>96665</t>
  </si>
  <si>
    <t>96666</t>
  </si>
  <si>
    <t>96667</t>
  </si>
  <si>
    <t>34,52</t>
  </si>
  <si>
    <t>37,27</t>
  </si>
  <si>
    <t>96684</t>
  </si>
  <si>
    <t>4,11</t>
  </si>
  <si>
    <t>96685</t>
  </si>
  <si>
    <t>3,67</t>
  </si>
  <si>
    <t>96686</t>
  </si>
  <si>
    <t>96687</t>
  </si>
  <si>
    <t>96688</t>
  </si>
  <si>
    <t>10,65</t>
  </si>
  <si>
    <t>96689</t>
  </si>
  <si>
    <t>9,77</t>
  </si>
  <si>
    <t>96690</t>
  </si>
  <si>
    <t>96691</t>
  </si>
  <si>
    <t>19,95</t>
  </si>
  <si>
    <t>96692</t>
  </si>
  <si>
    <t>96693</t>
  </si>
  <si>
    <t>28,41</t>
  </si>
  <si>
    <t>96694</t>
  </si>
  <si>
    <t>66,42</t>
  </si>
  <si>
    <t>96695</t>
  </si>
  <si>
    <t>63,29</t>
  </si>
  <si>
    <t>96696</t>
  </si>
  <si>
    <t>98,32</t>
  </si>
  <si>
    <t>100,06</t>
  </si>
  <si>
    <t>96697</t>
  </si>
  <si>
    <t>147,14</t>
  </si>
  <si>
    <t>149,72</t>
  </si>
  <si>
    <t>96698</t>
  </si>
  <si>
    <t>96699</t>
  </si>
  <si>
    <t>96700</t>
  </si>
  <si>
    <t>96701</t>
  </si>
  <si>
    <t>96702</t>
  </si>
  <si>
    <t>96703</t>
  </si>
  <si>
    <t>96704</t>
  </si>
  <si>
    <t>96705</t>
  </si>
  <si>
    <t>13,23</t>
  </si>
  <si>
    <t>96706</t>
  </si>
  <si>
    <t>19,85</t>
  </si>
  <si>
    <t>96707</t>
  </si>
  <si>
    <t>41,86</t>
  </si>
  <si>
    <t>96708</t>
  </si>
  <si>
    <t>66,20</t>
  </si>
  <si>
    <t>96709</t>
  </si>
  <si>
    <t>104,75</t>
  </si>
  <si>
    <t>106,48</t>
  </si>
  <si>
    <t>96710</t>
  </si>
  <si>
    <t>96711</t>
  </si>
  <si>
    <t>96712</t>
  </si>
  <si>
    <t>96713</t>
  </si>
  <si>
    <t>96714</t>
  </si>
  <si>
    <t>36,68</t>
  </si>
  <si>
    <t>96715</t>
  </si>
  <si>
    <t>69,72</t>
  </si>
  <si>
    <t>96716</t>
  </si>
  <si>
    <t>104,87</t>
  </si>
  <si>
    <t>96717</t>
  </si>
  <si>
    <t>165,47</t>
  </si>
  <si>
    <t>168,92</t>
  </si>
  <si>
    <t>96736</t>
  </si>
  <si>
    <t>96737</t>
  </si>
  <si>
    <t>4,85</t>
  </si>
  <si>
    <t>96738</t>
  </si>
  <si>
    <t>17,19</t>
  </si>
  <si>
    <t>17,53</t>
  </si>
  <si>
    <t>96739</t>
  </si>
  <si>
    <t>96740</t>
  </si>
  <si>
    <t>96741</t>
  </si>
  <si>
    <t>10,28</t>
  </si>
  <si>
    <t>96742</t>
  </si>
  <si>
    <t>96743</t>
  </si>
  <si>
    <t>96744</t>
  </si>
  <si>
    <t>96745</t>
  </si>
  <si>
    <t>65,64</t>
  </si>
  <si>
    <t>66,73</t>
  </si>
  <si>
    <t>96746</t>
  </si>
  <si>
    <t>104,72</t>
  </si>
  <si>
    <t>96747</t>
  </si>
  <si>
    <t>96748</t>
  </si>
  <si>
    <t>96749</t>
  </si>
  <si>
    <t>96750</t>
  </si>
  <si>
    <t>96751</t>
  </si>
  <si>
    <t>23,84</t>
  </si>
  <si>
    <t>96752</t>
  </si>
  <si>
    <t>30,10</t>
  </si>
  <si>
    <t>31,09</t>
  </si>
  <si>
    <t>96753</t>
  </si>
  <si>
    <t>68,70</t>
  </si>
  <si>
    <t>96754</t>
  </si>
  <si>
    <t>97,44</t>
  </si>
  <si>
    <t>96755</t>
  </si>
  <si>
    <t>147,10</t>
  </si>
  <si>
    <t>149,68</t>
  </si>
  <si>
    <t>96756</t>
  </si>
  <si>
    <t>96757</t>
  </si>
  <si>
    <t>96758</t>
  </si>
  <si>
    <t>96759</t>
  </si>
  <si>
    <t>18,65</t>
  </si>
  <si>
    <t>96760</t>
  </si>
  <si>
    <t>96761</t>
  </si>
  <si>
    <t>96762</t>
  </si>
  <si>
    <t>74,36</t>
  </si>
  <si>
    <t>76,55</t>
  </si>
  <si>
    <t>96763</t>
  </si>
  <si>
    <t>103,70</t>
  </si>
  <si>
    <t>105,89</t>
  </si>
  <si>
    <t>96764</t>
  </si>
  <si>
    <t>165,40</t>
  </si>
  <si>
    <t>168,84</t>
  </si>
  <si>
    <t>96802</t>
  </si>
  <si>
    <t>247,99</t>
  </si>
  <si>
    <t>249,14</t>
  </si>
  <si>
    <t>96803</t>
  </si>
  <si>
    <t>126,61</t>
  </si>
  <si>
    <t>96804</t>
  </si>
  <si>
    <t>224,56</t>
  </si>
  <si>
    <t>227,19</t>
  </si>
  <si>
    <t>96805</t>
  </si>
  <si>
    <t>254,64</t>
  </si>
  <si>
    <t>256,49</t>
  </si>
  <si>
    <t>96806</t>
  </si>
  <si>
    <t>121,98</t>
  </si>
  <si>
    <t>123,62</t>
  </si>
  <si>
    <t>96807</t>
  </si>
  <si>
    <t>202,12</t>
  </si>
  <si>
    <t>205,45</t>
  </si>
  <si>
    <t>96808</t>
  </si>
  <si>
    <t>96809</t>
  </si>
  <si>
    <t>12,56</t>
  </si>
  <si>
    <t>96810</t>
  </si>
  <si>
    <t>96811</t>
  </si>
  <si>
    <t>96812</t>
  </si>
  <si>
    <t>96813</t>
  </si>
  <si>
    <t>96814</t>
  </si>
  <si>
    <t>96815</t>
  </si>
  <si>
    <t>96816</t>
  </si>
  <si>
    <t>96817</t>
  </si>
  <si>
    <t>21,88</t>
  </si>
  <si>
    <t>96818</t>
  </si>
  <si>
    <t>20,31</t>
  </si>
  <si>
    <t>96819</t>
  </si>
  <si>
    <t>96820</t>
  </si>
  <si>
    <t>37,52</t>
  </si>
  <si>
    <t>38,27</t>
  </si>
  <si>
    <t>96821</t>
  </si>
  <si>
    <t>31,79</t>
  </si>
  <si>
    <t>96822</t>
  </si>
  <si>
    <t>96823</t>
  </si>
  <si>
    <t>96824</t>
  </si>
  <si>
    <t>96825</t>
  </si>
  <si>
    <t>20,86</t>
  </si>
  <si>
    <t>96826</t>
  </si>
  <si>
    <t>96827</t>
  </si>
  <si>
    <t>19,60</t>
  </si>
  <si>
    <t>96828</t>
  </si>
  <si>
    <t>96829</t>
  </si>
  <si>
    <t>96830</t>
  </si>
  <si>
    <t>27,44</t>
  </si>
  <si>
    <t>96831</t>
  </si>
  <si>
    <t>96832</t>
  </si>
  <si>
    <t>25,39</t>
  </si>
  <si>
    <t>25,85</t>
  </si>
  <si>
    <t>96833</t>
  </si>
  <si>
    <t>24,19</t>
  </si>
  <si>
    <t>96834</t>
  </si>
  <si>
    <t>39,50</t>
  </si>
  <si>
    <t>96835</t>
  </si>
  <si>
    <t>34,03</t>
  </si>
  <si>
    <t>96836</t>
  </si>
  <si>
    <t>36,88</t>
  </si>
  <si>
    <t>96837</t>
  </si>
  <si>
    <t>96838</t>
  </si>
  <si>
    <t>17,54</t>
  </si>
  <si>
    <t>18,18</t>
  </si>
  <si>
    <t>96839</t>
  </si>
  <si>
    <t>96840</t>
  </si>
  <si>
    <t>23,15</t>
  </si>
  <si>
    <t>96841</t>
  </si>
  <si>
    <t>96842</t>
  </si>
  <si>
    <t>96843</t>
  </si>
  <si>
    <t>24,83</t>
  </si>
  <si>
    <t>96844</t>
  </si>
  <si>
    <t>33,23</t>
  </si>
  <si>
    <t>34,00</t>
  </si>
  <si>
    <t>96845</t>
  </si>
  <si>
    <t>96846</t>
  </si>
  <si>
    <t>28,52</t>
  </si>
  <si>
    <t>96847</t>
  </si>
  <si>
    <t>30,47</t>
  </si>
  <si>
    <t>96848</t>
  </si>
  <si>
    <t>46,05</t>
  </si>
  <si>
    <t>47,17</t>
  </si>
  <si>
    <t>96849</t>
  </si>
  <si>
    <t>96850</t>
  </si>
  <si>
    <t>20,01</t>
  </si>
  <si>
    <t>96851</t>
  </si>
  <si>
    <t>96852</t>
  </si>
  <si>
    <t>96853</t>
  </si>
  <si>
    <t>96854</t>
  </si>
  <si>
    <t>30,71</t>
  </si>
  <si>
    <t>96855</t>
  </si>
  <si>
    <t>28,28</t>
  </si>
  <si>
    <t>96856</t>
  </si>
  <si>
    <t>28,00</t>
  </si>
  <si>
    <t>28,69</t>
  </si>
  <si>
    <t>96857</t>
  </si>
  <si>
    <t>45,88</t>
  </si>
  <si>
    <t>96858</t>
  </si>
  <si>
    <t>45,45</t>
  </si>
  <si>
    <t>96859</t>
  </si>
  <si>
    <t>56,61</t>
  </si>
  <si>
    <t>96860</t>
  </si>
  <si>
    <t>96861</t>
  </si>
  <si>
    <t>23,93</t>
  </si>
  <si>
    <t>96862</t>
  </si>
  <si>
    <t>26,65</t>
  </si>
  <si>
    <t>96863</t>
  </si>
  <si>
    <t>96864</t>
  </si>
  <si>
    <t>96865</t>
  </si>
  <si>
    <t>41,36</t>
  </si>
  <si>
    <t>42,58</t>
  </si>
  <si>
    <t>96866</t>
  </si>
  <si>
    <t>55,72</t>
  </si>
  <si>
    <t>96867</t>
  </si>
  <si>
    <t>66,59</t>
  </si>
  <si>
    <t>96868</t>
  </si>
  <si>
    <t>96869</t>
  </si>
  <si>
    <t>30,90</t>
  </si>
  <si>
    <t>96870</t>
  </si>
  <si>
    <t>50,17</t>
  </si>
  <si>
    <t>96871</t>
  </si>
  <si>
    <t>71,66</t>
  </si>
  <si>
    <t>72,80</t>
  </si>
  <si>
    <t>96872</t>
  </si>
  <si>
    <t>65,11</t>
  </si>
  <si>
    <t>96873</t>
  </si>
  <si>
    <t>77,28</t>
  </si>
  <si>
    <t>96874</t>
  </si>
  <si>
    <t>96875</t>
  </si>
  <si>
    <t>95,57</t>
  </si>
  <si>
    <t>97,98</t>
  </si>
  <si>
    <t>96876</t>
  </si>
  <si>
    <t>172,78</t>
  </si>
  <si>
    <t>174,19</t>
  </si>
  <si>
    <t>96877</t>
  </si>
  <si>
    <t>184,85</t>
  </si>
  <si>
    <t>186,26</t>
  </si>
  <si>
    <t>96878</t>
  </si>
  <si>
    <t>187,10</t>
  </si>
  <si>
    <t>188,51</t>
  </si>
  <si>
    <t>96879</t>
  </si>
  <si>
    <t>189,09</t>
  </si>
  <si>
    <t>96880</t>
  </si>
  <si>
    <t>214,28</t>
  </si>
  <si>
    <t>216,12</t>
  </si>
  <si>
    <t>96881</t>
  </si>
  <si>
    <t>226,52</t>
  </si>
  <si>
    <t>228,36</t>
  </si>
  <si>
    <t>97425</t>
  </si>
  <si>
    <t>21,75</t>
  </si>
  <si>
    <t>97426</t>
  </si>
  <si>
    <t>26,43</t>
  </si>
  <si>
    <t>27,47</t>
  </si>
  <si>
    <t>97427</t>
  </si>
  <si>
    <t>97428</t>
  </si>
  <si>
    <t>39,20</t>
  </si>
  <si>
    <t>97429</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</si>
  <si>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</si>
  <si>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</si>
  <si>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</si>
  <si>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</si>
  <si>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97432</t>
  </si>
  <si>
    <t>ACOPLAMENTO RÍGIDO EM AÇO, CONEXÃO RANHURADA, DN 80 (3"), INSTALADO EM PRUMADAS - FORNECIMENTO E INSTALAÇÃO. AF_10/2020</t>
  </si>
  <si>
    <t>38,73</t>
  </si>
  <si>
    <t>97433</t>
  </si>
  <si>
    <t>CURVA 45 GRAUS, EM AÇO, CONEXÃO RANHURADA, DN 50 (2"), INSTALADO EM PRUMADAS - FORNECIMENTO E INSTALAÇÃO. AF_10/2020</t>
  </si>
  <si>
    <t>97434</t>
  </si>
  <si>
    <t>CURVA 90 GRAUS, EM AÇO, CONEXÃO RANHURADA, DN 50 (2"), INSTALADO EM PRUMADAS - FORNECIMENTO E INSTALAÇÃO. AF_10/2020</t>
  </si>
  <si>
    <t>73,51</t>
  </si>
  <si>
    <t>75,63</t>
  </si>
  <si>
    <t>97435</t>
  </si>
  <si>
    <t>CURVA 45 GRAUS, EM AÇO, CONEXÃO RANHURADA, DN 65 (2 1/2"), INSTALADO EM PRUMADAS - FORNECIMENTO E INSTALAÇÃO. AF_10/2020</t>
  </si>
  <si>
    <t>84,39</t>
  </si>
  <si>
    <t>97436</t>
  </si>
  <si>
    <t>CURVA 90 GRAUS, EM AÇO, CONEXÃO RANHURADA, DN 65 (2 1/2"), INSTALADO EM PRUMADAS - FORNECIMENTO E INSTALAÇÃO. AF_10/2020</t>
  </si>
  <si>
    <t>87,11</t>
  </si>
  <si>
    <t>97437</t>
  </si>
  <si>
    <t>CURVA 45 GRAUS, EM AÇO, CONEXÃO RANHURADA, DN 80 (3), INSTALADO EM PRUMADAS - FORNECIMENTO E INSTALAÇÃO. AF_10/2020</t>
  </si>
  <si>
    <t>96,63</t>
  </si>
  <si>
    <t>99,40</t>
  </si>
  <si>
    <t>97438</t>
  </si>
  <si>
    <t>CURVA 90 GRAUS, EM AÇO, CONEXÃO RANHURADA, DN 80 (3"), INSTALADO EM PRUMADAS - FORNECIMENTO E INSTALAÇÃO. AF_10/2020</t>
  </si>
  <si>
    <t>99,54</t>
  </si>
  <si>
    <t>102,31</t>
  </si>
  <si>
    <t>97439</t>
  </si>
  <si>
    <t>TÊ, EM AÇO, CONEXÃO RANHURADA, DN 50 (2"), INSTALADO EM PRUMADAS - FORNECIMENTO E INSTALAÇÃO. AF_10/2020</t>
  </si>
  <si>
    <t>109,68</t>
  </si>
  <si>
    <t>112,52</t>
  </si>
  <si>
    <t>97440</t>
  </si>
  <si>
    <t>TÊ, EM AÇO, CONEXÃO RANHURADA, DN 65 (2 1/2"), INSTALADO EM PRUMADAS - FORNECIMENTO E INSTALAÇÃO. AF_10/2020</t>
  </si>
  <si>
    <t>131,68</t>
  </si>
  <si>
    <t>134,94</t>
  </si>
  <si>
    <t>97442</t>
  </si>
  <si>
    <t>TÊ, EM AÇO, CONEXÃO RANHURADA, DN 80 (3"), INSTALADO EM PRUMADAS - FORNECIMENTO E INSTALAÇÃO. AF_10/2020</t>
  </si>
  <si>
    <t>145,32</t>
  </si>
  <si>
    <t>97443</t>
  </si>
  <si>
    <t>LUVA, EM AÇO, CONEXÃO SOLDADA, DN 50 (2"), INSTALADO EM PRUMADAS - FORNECIMENTO E INSTALAÇÃO. AF_10/2020</t>
  </si>
  <si>
    <t>97444</t>
  </si>
  <si>
    <t>LUVA COM REDUÇÃO, EM AÇO, CONEXÃO SOLDADA, DN 50 X 40 MM (2  X 1 1/2"), INSTALADO EM PRUMADAS - FORNECIMENTO E INSTALAÇÃO. AF_10/2020</t>
  </si>
  <si>
    <t>80,24</t>
  </si>
  <si>
    <t>83,44</t>
  </si>
  <si>
    <t>97446</t>
  </si>
  <si>
    <t>LUVA, EM AÇO, CONEXÃO SOLDADA, DN 65 (2 1/2"), INSTALADO EM PRUMADAS - FORNECIMENTO E INSTALAÇÃO. AF_10/2020</t>
  </si>
  <si>
    <t>136,53</t>
  </si>
  <si>
    <t>140,06</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</si>
  <si>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</si>
  <si>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</si>
  <si>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</si>
  <si>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</si>
  <si>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145,49</t>
  </si>
  <si>
    <t>149,38</t>
  </si>
  <si>
    <t>97450</t>
  </si>
  <si>
    <t>LUVA COM REDUÇÃO, EM AÇO, CONEXÃO SOLDADA, DN 80 X 65 MM (3" X 2 1/2"), INSTALADO EM PRUMADAS - FORNECIMENTO E INSTALAÇÃO. AF_10/2020</t>
  </si>
  <si>
    <t>176,90</t>
  </si>
  <si>
    <t>180,79</t>
  </si>
  <si>
    <t>97452</t>
  </si>
  <si>
    <t>CURVA 45 GRAUS, EM AÇO, CONEXÃO SOLDADA, DN 50 (2"), INSTALADO EM PRUMADAS - FORNECIMENTO E INSTALAÇÃO. AF_10/2020</t>
  </si>
  <si>
    <t>112,54</t>
  </si>
  <si>
    <t>117,35</t>
  </si>
  <si>
    <t>97453</t>
  </si>
  <si>
    <t>CURVA 90 GRAUS, EM AÇO, CONEXÃO SOLDADA, DN 50 (2"), INSTALADO EM PRUMADAS - FORNECIMENTO E INSTALAÇÃO. AF_10/2020</t>
  </si>
  <si>
    <t>119,12</t>
  </si>
  <si>
    <t>123,93</t>
  </si>
  <si>
    <t>97454</t>
  </si>
  <si>
    <t>CURVA 45 GRAUS, EM AÇO, CONEXÃO SOLDADA, DN 65 (2 1/2"), INSTALADO EM PRUMADAS - FORNECIMENTO E INSTALAÇÃO. AF_10/2020</t>
  </si>
  <si>
    <t>188,25</t>
  </si>
  <si>
    <t>193,56</t>
  </si>
  <si>
    <t>97455</t>
  </si>
  <si>
    <t>CURVA 90 GRAUS, EM AÇO, CONEXÃO SOLDADA, DN 65 (2 1/2"), INSTALADO EM PRUMADAS - FORNECIMENTO E INSTALAÇÃO. AF_10/2020</t>
  </si>
  <si>
    <t>198,78</t>
  </si>
  <si>
    <t>204,09</t>
  </si>
  <si>
    <t>97456</t>
  </si>
  <si>
    <t>CURVA 45 GRAUS, EM AÇO, CONEXÃO SOLDADA, DN 80 (3"), INSTALADO EM PRUMADAS - FORNECIMENTO E INSTALAÇÃO. AF_10/2020</t>
  </si>
  <si>
    <t>419,31</t>
  </si>
  <si>
    <t>97457</t>
  </si>
  <si>
    <t>CURVA 90 GRAUS, EM AÇO, CONEXÃO SOLDADA, DN 80 (3"), INSTALADO EM PRUMADAS - FORNECIMENTO E INSTALAÇÃO. AF_10/2020</t>
  </si>
  <si>
    <t>372,07</t>
  </si>
  <si>
    <t>377,91</t>
  </si>
  <si>
    <t>97458</t>
  </si>
  <si>
    <t>TÊ, EM AÇO, CONEXÃO SOLDADA, DN 50 (2"), INSTALADO EM PRUMADAS - FORNECIMENTO E INSTALAÇÃO. AF_10/2020</t>
  </si>
  <si>
    <t>176,51</t>
  </si>
  <si>
    <t>182,91</t>
  </si>
  <si>
    <t>97459</t>
  </si>
  <si>
    <t>TÊ, EM AÇO, CONEXÃO SOLDADA, DN 65 (2 1/2"), INSTALADO EM PRUMADAS - FORNECIMENTO E INSTALAÇÃO. AF_10/2020</t>
  </si>
  <si>
    <t>298,28</t>
  </si>
  <si>
    <t>305,36</t>
  </si>
  <si>
    <t>97460</t>
  </si>
  <si>
    <t>TÊ, EM AÇO, CONEXÃO SOLDADA, DN 80 (3"), INSTALADO EM PRUMADAS - FORNECIMENTO E INSTALAÇÃO. AF_10/2020</t>
  </si>
  <si>
    <t>462,62</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</si>
  <si>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</si>
  <si>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</si>
  <si>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</si>
  <si>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</si>
  <si>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18,17</t>
  </si>
  <si>
    <t>97464</t>
  </si>
  <si>
    <t>LUVA, EM AÇO, CONEXÃO SOLDADA, DN 32 (1 1/4"), INSTALADO EM REDE DE ALIMENTAÇÃO PARA HIDRANTE - FORNECIMENTO E INSTALAÇÃO. AF_10/2020</t>
  </si>
  <si>
    <t>32,08</t>
  </si>
  <si>
    <t>97465</t>
  </si>
  <si>
    <t>LUVA COM REDUÇÃO, EM AÇO, CONEXÃO SOLDADA, DN 32 X 25 MM (1 1/4"  X 1"), INSTALADO EM REDE DE ALIMENTAÇÃO PARA HIDRANTE - FORNECIMENTO E INSTALAÇÃO. AF_10/2020</t>
  </si>
  <si>
    <t>36,57</t>
  </si>
  <si>
    <t>37,78</t>
  </si>
  <si>
    <t>97467</t>
  </si>
  <si>
    <t>LUVA, EM AÇO, CONEXÃO SOLDADA, DN 40 (1 1/2"), INSTALADO EM REDE DE ALIMENTAÇÃO PARA HIDRANTE - FORNECIMENTO E INSTALAÇÃO. AF_10/2020</t>
  </si>
  <si>
    <t>39,16</t>
  </si>
  <si>
    <t>40,66</t>
  </si>
  <si>
    <t>97468</t>
  </si>
  <si>
    <t>LUVA COM REDUÇÃO, EM AÇO, CONEXÃO SOLDADA, DN 40  X 32 MM (1 1/2" X 1 1/4"), INSTALADO EM REDE DE ALIMENTAÇÃO PARA HIDRANTE - FORNECIMENTO E INSTALAÇÃO. AF_10/2020</t>
  </si>
  <si>
    <t>47,95</t>
  </si>
  <si>
    <t>97470</t>
  </si>
  <si>
    <t>LUVA, EM AÇO, CONEXÃO SOLDADA, DN 50 (2"), INSTALADO EM REDE DE ALIMENTAÇÃO PARA HIDRANTE - FORNECIMENTO E INSTALAÇÃO. AF_10/2020</t>
  </si>
  <si>
    <t>59,31</t>
  </si>
  <si>
    <t>97471</t>
  </si>
  <si>
    <t>LUVA COM REDUÇÃO, EM AÇO, CONEXÃO SOLDADA, DN 50 X 40 MM (2" X 1 1/2"), INSTALADO EM REDE DE ALIMENTAÇÃO PARA HIDRANTE - FORNECIMENTO E INSTALAÇÃO. AF_10/2020</t>
  </si>
  <si>
    <t>68,96</t>
  </si>
  <si>
    <t>97474</t>
  </si>
  <si>
    <t>LUVA, EM AÇO, CONEXÃO SOLDADA, DN 65 (2 1/2"), INSTALADO EM REDE DE ALIMENTAÇÃO PARA HIDRANTE - FORNECIMENTO E INSTALAÇÃO. AF_10/2020</t>
  </si>
  <si>
    <t>106,30</t>
  </si>
  <si>
    <t>97475</t>
  </si>
  <si>
    <t>LUVA COM REDUÇÃO, EM AÇO, CONEXÃO SOLDADA, DN 65 X 50 MM (2 1/2" X 2"), INSTALADO EM REDE DE ALIMENTAÇÃO PARA HIDRANTE - FORNECIMENTO E INSTALAÇÃO. AF_10/2020</t>
  </si>
  <si>
    <t>127,18</t>
  </si>
  <si>
    <t>129,62</t>
  </si>
  <si>
    <t>97477</t>
  </si>
  <si>
    <t>LUVA, EM AÇO, CONEXÃO SOLDADA, DN 80 (3"), INSTALADO EM REDE DE ALIMENTAÇÃO PARA HIDRANTE - FORNECIMENTO E INSTALAÇÃO. AF_10/2020</t>
  </si>
  <si>
    <t>97478</t>
  </si>
  <si>
    <t>LUVA COM REDUÇÃO, EM AÇO, CONEXÃO SOLDADA, DN 80 X 65 MM (3" X 2 1/2"), INSTALADO EM REDE DE ALIMENTAÇÃO PARA HIDRANTE - FORNECIMENTO E INSTALAÇÃO. AF_10/2020</t>
  </si>
  <si>
    <t>169,47</t>
  </si>
  <si>
    <t>172,49</t>
  </si>
  <si>
    <t>97479</t>
  </si>
  <si>
    <t>CURVA 45 GRAUS, EM AÇO, CONEXÃO SOLDADA, DN 25 (1"), INSTALADO EM REDE DE ALIMENTAÇÃO PARA HIDRANTE - FORNECIMENTO E INSTALAÇÃO. AF_10/2020</t>
  </si>
  <si>
    <t>34,68</t>
  </si>
  <si>
    <t>36,09</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</si>
  <si>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</si>
  <si>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</si>
  <si>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</si>
  <si>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</si>
  <si>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</si>
  <si>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</si>
  <si>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</si>
  <si>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</si>
  <si>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</si>
  <si>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</si>
  <si>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</si>
  <si>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</si>
  <si>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95,67</t>
  </si>
  <si>
    <t>98,49</t>
  </si>
  <si>
    <t>97486</t>
  </si>
  <si>
    <t>CURVA 90 GRAUS, EM AÇO, CONEXÃO SOLDADA, DN 50 (2"), INSTALADO EM REDE DE ALIMENTAÇÃO PARA HIDRANTE - FORNECIMENTO E INSTALAÇÃO. AF_10/2020</t>
  </si>
  <si>
    <t>102,25</t>
  </si>
  <si>
    <t>105,07</t>
  </si>
  <si>
    <t>97487</t>
  </si>
  <si>
    <t>CURVA 45 GRAUS, EM AÇO, CONEXÃO SOLDADA, DN 65 (2 1/2"), INSTALADO EM REDE DE ALIMENTAÇÃO PARA HIDRANTE - FORNECIMENTO E INSTALAÇÃO. AF_10/2020</t>
  </si>
  <si>
    <t>174,24</t>
  </si>
  <si>
    <t>177,93</t>
  </si>
  <si>
    <t>97488</t>
  </si>
  <si>
    <t>CURVA 90 GRAUS, EM AÇO, CONEXÃO SOLDADA, DN 65 (2 1/2"), INSTALADO EM REDE DE ALIMENTAÇÃO PARA HIDRANTE - FORNECIMENTO E INSTALAÇÃO. AF_10/2020</t>
  </si>
  <si>
    <t>184,77</t>
  </si>
  <si>
    <t>188,46</t>
  </si>
  <si>
    <t>97489</t>
  </si>
  <si>
    <t>CURVA 45 GRAUS, EM AÇO, CONEXÃO SOLDADA, DN 80 (3"), INSTALADO EM REDE DE ALIMENTAÇÃO PARA HIDRANTE - FORNECIMENTO E INSTALAÇÃO. AF_10/2020</t>
  </si>
  <si>
    <t>408,14</t>
  </si>
  <si>
    <t>412,68</t>
  </si>
  <si>
    <t>97490</t>
  </si>
  <si>
    <t>CURVA 90 GRAUS, EM AÇO, CONEXÃO SOLDADA, DN 80 (3"), INSTALADO EM REDE DE ALIMENTAÇÃO PARA HIDRANTE - FORNECIMENTO E INSTALAÇÃO. AF_10/2020</t>
  </si>
  <si>
    <t>360,90</t>
  </si>
  <si>
    <t>365,44</t>
  </si>
  <si>
    <t>97491</t>
  </si>
  <si>
    <t>TÊ, EM AÇO, CONEXÃO SOLDADA, DN 25 (1"), INSTALADO EM REDE DE ALIMENTAÇÃO PARA HIDRANTE - FORNECIMENTO E INSTALAÇÃO. AF_10/2020</t>
  </si>
  <si>
    <t>53,18</t>
  </si>
  <si>
    <t>55,06</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</si>
  <si>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</si>
  <si>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</si>
  <si>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</si>
  <si>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</si>
  <si>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99,97</t>
  </si>
  <si>
    <t>97494</t>
  </si>
  <si>
    <t>TÊ, EM AÇO, CONEXÃO SOLDADA, DN 50 (2"), INSTALADO EM REDE DE ALIMENTAÇÃO PARA HIDRANTE - FORNECIMENTO E INSTALAÇÃO. AF_10/2020</t>
  </si>
  <si>
    <t>157,73</t>
  </si>
  <si>
    <t>97495</t>
  </si>
  <si>
    <t>TÊ, EM AÇO, CONEXÃO SOLDADA, DN 65 (2 1/2"), INSTALADO EM REDE DE ALIMENTAÇÃO PARA HIDRANTE - FORNECIMENTO E INSTALAÇÃO. AF_10/2020</t>
  </si>
  <si>
    <t>279,58</t>
  </si>
  <si>
    <t>284,47</t>
  </si>
  <si>
    <t>97496</t>
  </si>
  <si>
    <t>TÊ, EM AÇO, CONEXÃO SOLDADA, DN 80 (3"), INSTALADO EM REDE DE ALIMENTAÇÃO PARA HIDRANTE - FORNECIMENTO E INSTALAÇÃO. AF_10/2020</t>
  </si>
  <si>
    <t>440,00</t>
  </si>
  <si>
    <t>446,03</t>
  </si>
  <si>
    <t>97499</t>
  </si>
  <si>
    <t>LUVA, EM AÇO, CONEXÃO SOLDADA, DN 25 (1"), INSTALADO EM REDE DE ALIMENTAÇÃO PARA SPRINKLER - FORNECIMENTO E INSTALAÇÃO. AF_10/2020</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</si>
  <si>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</si>
  <si>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</si>
  <si>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</si>
  <si>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</si>
  <si>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28,30</t>
  </si>
  <si>
    <t>97503</t>
  </si>
  <si>
    <t>LUVA COM REDUÇÃO, EM AÇO, CONEXÃO SOLDADA, DN 32 X 25 MM (1 1/4"  X 1"), INSTALADO EM REDE DE ALIMENTAÇÃO PARA SPRINKLER - FORNECIMENTO E INSTALAÇÃO. AF_10/2020</t>
  </si>
  <si>
    <t>33,37</t>
  </si>
  <si>
    <t>34,19</t>
  </si>
  <si>
    <t>97505</t>
  </si>
  <si>
    <t>LUVA, EM AÇO, CONEXÃO SOLDADA, DN 40 (1 1/2"), INSTALADO EM REDE DE ALIMENTAÇÃO PARA SPRINKLER - FORNECIMENTO E INSTALAÇÃO. AF_10/2020</t>
  </si>
  <si>
    <t>97506</t>
  </si>
  <si>
    <t>LUVA COM REDUÇÃO, EM AÇO, CONEXÃO SOLDADA, DN 40  X 32 MM (1 1/2" X 1 1/4"), INSTALADO EM REDE DE ALIMENTAÇÃO PARA SPRINKLER - FORNECIMENTO E INSTALAÇÃO. AF_10/2020</t>
  </si>
  <si>
    <t>41,69</t>
  </si>
  <si>
    <t>97508</t>
  </si>
  <si>
    <t>LUVA, EM AÇO, CONEXÃO SOLDADA, DN 50 (2"), INSTALADO EM REDE DE ALIMENTAÇÃO PARA SPRINKLER - FORNECIMENTO E INSTALAÇÃO. AF_10/2020</t>
  </si>
  <si>
    <t>50,69</t>
  </si>
  <si>
    <t>97509</t>
  </si>
  <si>
    <t>LUVA COM REDUÇÃO, EM AÇO, CONEXÃO SOLDADA, DN 50 X 40 MM (2" X 1 1/2"), INSTALADO EM REDE DE ALIMENTAÇÃO PARA SPRINKLER - FORNECIMENTO E INSTALAÇÃO. AF_10/2020</t>
  </si>
  <si>
    <t>63,33</t>
  </si>
  <si>
    <t>97511</t>
  </si>
  <si>
    <t>LUVA, EM AÇO, CONEXÃO SOLDADA, DN 65 (2 1/2"), INSTALADO EM REDE DE ALIMENTAÇÃO PARA SPRINKLER - FORNECIMENTO E INSTALAÇÃO. AF_10/2020</t>
  </si>
  <si>
    <t>94,18</t>
  </si>
  <si>
    <t>95,50</t>
  </si>
  <si>
    <t>97512</t>
  </si>
  <si>
    <t>LUVA COM REDUÇÃO, EM AÇO, CONEXÃO SOLDADA, DN 65 X 50 MM (2 1/2" X 2"), INSTALADO EM REDE DE ALIMENTAÇÃO PARA SPRINKLER - FORNECIMENTO E INSTALAÇÃO. AF_10/2020</t>
  </si>
  <si>
    <t>117,50</t>
  </si>
  <si>
    <t>118,82</t>
  </si>
  <si>
    <t>97514</t>
  </si>
  <si>
    <t>LUVA, EM AÇO, CONEXÃO SOLDADA, DN 80 (3"), INSTALADO EM REDE DE ALIMENTAÇÃO PARA SPRINKLER - FORNECIMENTO E INSTALAÇÃO. AF_10/2020</t>
  </si>
  <si>
    <t>125,36</t>
  </si>
  <si>
    <t>126,88</t>
  </si>
  <si>
    <t>97515</t>
  </si>
  <si>
    <t>LUVA COM REDUÇÃO, EM AÇO, CONEXÃO SOLDADA, DN 80 X 65 MM (3" X 2 1/2"), INSTALADO EM REDE DE ALIMENTAÇÃO PARA SPRINKLER - FORNECIMENTO E INSTALAÇÃO. AF_10/2020</t>
  </si>
  <si>
    <t>156,77</t>
  </si>
  <si>
    <t>97517</t>
  </si>
  <si>
    <t>CURVA 45 GRAUS, EM AÇO, CONEXÃO SOLDADA, DN 25 (1"), INSTALADO EM REDE DE ALIMENTAÇÃO PARA SPRINKLER - FORNECIMENTO E INSTALAÇÃO. AF_10/2020</t>
  </si>
  <si>
    <t>31,94</t>
  </si>
  <si>
    <t>33,04</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</si>
  <si>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</si>
  <si>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</si>
  <si>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</si>
  <si>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</si>
  <si>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45,15</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</si>
  <si>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</si>
  <si>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</si>
  <si>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</si>
  <si>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</si>
  <si>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62,47</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</si>
  <si>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</si>
  <si>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</si>
  <si>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</si>
  <si>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</si>
  <si>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97524</t>
  </si>
  <si>
    <t>CURVA 90 GRAUS, EM AÇO, CONEXÃO SOLDADA, DN 50 (2"), INSTALADO EM REDE DE ALIMENTAÇÃO PARA SPRINKLER - FORNECIMENTO E INSTALAÇÃO. AF_10/2020</t>
  </si>
  <si>
    <t>92,16</t>
  </si>
  <si>
    <t>93,79</t>
  </si>
  <si>
    <t>97525</t>
  </si>
  <si>
    <t>CURVA 45 GRAUS, EM AÇO, CONEXÃO SOLDADA, DN 65 (2 1/2"), INSTALADO EM REDE DE ALIMENTAÇÃO PARA SPRINKLER - FORNECIMENTO E INSTALAÇÃO. AF_10/2020</t>
  </si>
  <si>
    <t>159,67</t>
  </si>
  <si>
    <t>97526</t>
  </si>
  <si>
    <t>CURVA 90 GRAUS, EM AÇO, CONEXÃO SOLDADA, DN 65 (2 1/2"), INSTALADO EM REDE DE ALIMENTAÇÃO PARA SPRINKLER - FORNECIMENTO E INSTALAÇÃO. AF_10/2020</t>
  </si>
  <si>
    <t>170,20</t>
  </si>
  <si>
    <t>172,16</t>
  </si>
  <si>
    <t>97527</t>
  </si>
  <si>
    <t>CURVA 45 GRAUS, EM AÇO, CONEXÃO SOLDADA, DN 80 (3"), INSTALADO EM REDE DE ALIMENTAÇÃO PARA SPRINKLER - FORNECIMENTO E INSTALAÇÃO. AF_10/2020</t>
  </si>
  <si>
    <t>389,14</t>
  </si>
  <si>
    <t>391,43</t>
  </si>
  <si>
    <t>97528</t>
  </si>
  <si>
    <t>CURVA 90 GRAUS, EM AÇO, CONEXÃO SOLDADA, DN 80 (3"), INSTALADO EM REDE DE ALIMENTAÇÃO PARA SPRINKLER - FORNECIMENTO E INSTALAÇÃO. AF_10/2020</t>
  </si>
  <si>
    <t>341,90</t>
  </si>
  <si>
    <t>344,19</t>
  </si>
  <si>
    <t>97529</t>
  </si>
  <si>
    <t>TÊ, EM AÇO, CONEXÃO SOLDADA, DN 25 (1"), INSTALADO EM REDE DE ALIMENTAÇÃO PARA SPRINKLER - FORNECIMENTO E INSTALAÇÃO. AF_10/2020</t>
  </si>
  <si>
    <t>51,06</t>
  </si>
  <si>
    <t>97530</t>
  </si>
  <si>
    <t>TÊ, EM AÇO, CONEXÃO SOLDADA, DN 32 (1 1/4"), INSTALADO EM REDE DE ALIMENTAÇÃO PARA SPRINKLER - FORNECIMENTO E INSTALAÇÃO. AF_10/2020</t>
  </si>
  <si>
    <t>71,21</t>
  </si>
  <si>
    <t>97531</t>
  </si>
  <si>
    <t>TÊ, EM AÇO, CONEXÃO SOLDADA, DN 40 (1 1/2"), INSTALADO EM REDE DE ALIMENTAÇÃO PARA SPRINKLER - FORNECIMENTO E INSTALAÇÃO. AF_10/2020</t>
  </si>
  <si>
    <t>90,41</t>
  </si>
  <si>
    <t>92,30</t>
  </si>
  <si>
    <t>97532</t>
  </si>
  <si>
    <t>TÊ, EM AÇO, CONEXÃO SOLDADA, DN 50 (2"), INSTALADO EM REDE DE ALIMENTAÇÃO PARA SPRINKLER - FORNECIMENTO E INSTALAÇÃO. AF_10/2020</t>
  </si>
  <si>
    <t>140,51</t>
  </si>
  <si>
    <t>142,69</t>
  </si>
  <si>
    <t>97533</t>
  </si>
  <si>
    <t>TÊ, EM AÇO, CONEXÃO SOLDADA, DN 65 (2 1/2"), INSTALADO EM REDE DE ALIMENTAÇÃO PARA SPRINKLER - FORNECIMENTO E INSTALAÇÃO. AF_10/2020</t>
  </si>
  <si>
    <t>263,02</t>
  </si>
  <si>
    <t>265,97</t>
  </si>
  <si>
    <t>97534</t>
  </si>
  <si>
    <t>TÊ, EM AÇO, CONEXÃO SOLDADA, DN 80 (3"), INSTALADO EM REDE DE ALIMENTAÇÃO PARA SPRINKLER - FORNECIMENTO E INSTALAÇÃO. AF_10/2020</t>
  </si>
  <si>
    <t>414,62</t>
  </si>
  <si>
    <t>417,68</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</si>
  <si>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</si>
  <si>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</si>
  <si>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</si>
  <si>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</si>
  <si>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21,76</t>
  </si>
  <si>
    <t>97541</t>
  </si>
  <si>
    <t>LUVA COM REDUÇÃO, EM AÇO, CONEXÃO SOLDADA, DN 20 X 15 MM (3/4" X 1/2"), INSTALADO EM RAMAIS E SUB-RAMAIS DE GÁS - FORNECIMENTO E INSTALAÇÃO. AF_10/2020</t>
  </si>
  <si>
    <t>97543</t>
  </si>
  <si>
    <t>LUVA, EM AÇO, CONEXÃO SOLDADA, DN 25 (1"), INSTALADO EM RAMAIS E SUB-RAMAIS DE GÁS - FORNECIMENTO E INSTALAÇÃO. AF_10/2020</t>
  </si>
  <si>
    <t>97544</t>
  </si>
  <si>
    <t>LUVA COM REDUÇÃO, EM AÇO, CONEXÃO SOLDADA, DN 25 X 20 MM (1" X 3/4"), INSTALADO EM RAMAIS E SUB-RAMAIS DE GÁS - FORNECIMENTO E INSTALAÇÃO. AF_10/2020</t>
  </si>
  <si>
    <t>30,51</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</si>
  <si>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</si>
  <si>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</si>
  <si>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</si>
  <si>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</si>
  <si>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</si>
  <si>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</si>
  <si>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</si>
  <si>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</si>
  <si>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</si>
  <si>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</si>
  <si>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</si>
  <si>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</si>
  <si>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</si>
  <si>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</si>
  <si>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30,63</t>
  </si>
  <si>
    <t>32,06</t>
  </si>
  <si>
    <t>97553</t>
  </si>
  <si>
    <t>TÊ, EM AÇO, CONEXÃO SOLDADA, DN 20 (3/4"), INSTALADO EM RAMAIS E SUB-RAMAIS DE GÁS - FORNECIMENTO E INSTALAÇÃO. AF_10/2020</t>
  </si>
  <si>
    <t>47,09</t>
  </si>
  <si>
    <t>97554</t>
  </si>
  <si>
    <t>TÊ, EM AÇO, CONEXÃO SOLDADA, DN 25 (1"), INSTALADO EM RAMAIS E SUB-RAMAIS DE GÁS - FORNECIMENTO E INSTALAÇÃO. AF_10/2020</t>
  </si>
  <si>
    <t>77,97</t>
  </si>
  <si>
    <t>98602</t>
  </si>
  <si>
    <t>6171</t>
  </si>
  <si>
    <t>25,98</t>
  </si>
  <si>
    <t>88503</t>
  </si>
  <si>
    <t>702,32</t>
  </si>
  <si>
    <t>732,81</t>
  </si>
  <si>
    <t>88504</t>
  </si>
  <si>
    <t>566,04</t>
  </si>
  <si>
    <t>596,53</t>
  </si>
  <si>
    <t>97895</t>
  </si>
  <si>
    <t>CAIXA ENTERRADA HIDRÁULICA RETANGULAR, EM CONCRETO PRÉ-MOLDADO, DIMENSÕES INTERNAS: 0,3X0,3X0,3 M. AF_05/2018</t>
  </si>
  <si>
    <t>105,02</t>
  </si>
  <si>
    <t>97896</t>
  </si>
  <si>
    <t>CAIXA ENTERRADA HIDRÁULICA RETANGULAR, EM CONCRETO PRÉ-MOLDADO, DIMENSÕES INTERNAS: 0,4X0,4X0,4 M. AF_05/2018</t>
  </si>
  <si>
    <t>184,16</t>
  </si>
  <si>
    <t>187,43</t>
  </si>
  <si>
    <t>97897</t>
  </si>
  <si>
    <t>CAIXA ENTERRADA HIDRÁULICA RETANGULAR, EM CONCRETO PRÉ-MOLDADO, DIMENSÕES INTERNAS: 0,6X0,6X0,5 M. AF_05/2018</t>
  </si>
  <si>
    <t>258,61</t>
  </si>
  <si>
    <t>264,19</t>
  </si>
  <si>
    <t>97898</t>
  </si>
  <si>
    <t>CAIXA ENTERRADA HIDRÁULICA RETANGULAR, EM CONCRETO PRÉ-MOLDADO, DIMENSÕES INTERNAS: 0,8X0,8X0,5 M. AF_05/2018</t>
  </si>
  <si>
    <t>423,78</t>
  </si>
  <si>
    <t>433,31</t>
  </si>
  <si>
    <t>97900</t>
  </si>
  <si>
    <t>148,79</t>
  </si>
  <si>
    <t>158,93</t>
  </si>
  <si>
    <t>97901</t>
  </si>
  <si>
    <t>236,69</t>
  </si>
  <si>
    <t>252,75</t>
  </si>
  <si>
    <t>97902</t>
  </si>
  <si>
    <t>469,74</t>
  </si>
  <si>
    <t>500,68</t>
  </si>
  <si>
    <t>97903</t>
  </si>
  <si>
    <t>646,52</t>
  </si>
  <si>
    <t>689,13</t>
  </si>
  <si>
    <t>97904</t>
  </si>
  <si>
    <t>768,42</t>
  </si>
  <si>
    <t>815,68</t>
  </si>
  <si>
    <t>97905</t>
  </si>
  <si>
    <t>178,57</t>
  </si>
  <si>
    <t>191,45</t>
  </si>
  <si>
    <t>97906</t>
  </si>
  <si>
    <t>333,07</t>
  </si>
  <si>
    <t>356,54</t>
  </si>
  <si>
    <t>97907</t>
  </si>
  <si>
    <t>472,13</t>
  </si>
  <si>
    <t>505,21</t>
  </si>
  <si>
    <t>97908</t>
  </si>
  <si>
    <t>562,07</t>
  </si>
  <si>
    <t>598,05</t>
  </si>
  <si>
    <t>98102</t>
  </si>
  <si>
    <t>80,69</t>
  </si>
  <si>
    <t>98104</t>
  </si>
  <si>
    <t>318,42</t>
  </si>
  <si>
    <t>339,62</t>
  </si>
  <si>
    <t>98105</t>
  </si>
  <si>
    <t>548,34</t>
  </si>
  <si>
    <t>98106</t>
  </si>
  <si>
    <t>908,92</t>
  </si>
  <si>
    <t>969,91</t>
  </si>
  <si>
    <t>98107</t>
  </si>
  <si>
    <t>212,06</t>
  </si>
  <si>
    <t>227,45</t>
  </si>
  <si>
    <t>98108</t>
  </si>
  <si>
    <t>376,89</t>
  </si>
  <si>
    <t>404,50</t>
  </si>
  <si>
    <t>99250</t>
  </si>
  <si>
    <t>145,50</t>
  </si>
  <si>
    <t>155,61</t>
  </si>
  <si>
    <t>99251</t>
  </si>
  <si>
    <t>231,04</t>
  </si>
  <si>
    <t>99253</t>
  </si>
  <si>
    <t>457,06</t>
  </si>
  <si>
    <t>487,90</t>
  </si>
  <si>
    <t>99255</t>
  </si>
  <si>
    <t>629,14</t>
  </si>
  <si>
    <t>671,60</t>
  </si>
  <si>
    <t>99257</t>
  </si>
  <si>
    <t>745,94</t>
  </si>
  <si>
    <t>793,01</t>
  </si>
  <si>
    <t>99258</t>
  </si>
  <si>
    <t>173,91</t>
  </si>
  <si>
    <t>186,76</t>
  </si>
  <si>
    <t>99260</t>
  </si>
  <si>
    <t>325,09</t>
  </si>
  <si>
    <t>348,49</t>
  </si>
  <si>
    <t>99262</t>
  </si>
  <si>
    <t>460,74</t>
  </si>
  <si>
    <t>493,72</t>
  </si>
  <si>
    <t>99264</t>
  </si>
  <si>
    <t>546,67</t>
  </si>
  <si>
    <t>582,53</t>
  </si>
  <si>
    <t>89482</t>
  </si>
  <si>
    <t>19,86</t>
  </si>
  <si>
    <t>89491</t>
  </si>
  <si>
    <t>46,33</t>
  </si>
  <si>
    <t>47,16</t>
  </si>
  <si>
    <t>89495</t>
  </si>
  <si>
    <t>89707</t>
  </si>
  <si>
    <t>89708</t>
  </si>
  <si>
    <t>51,71</t>
  </si>
  <si>
    <t>53,21</t>
  </si>
  <si>
    <t>89709</t>
  </si>
  <si>
    <t>89710</t>
  </si>
  <si>
    <t>86872</t>
  </si>
  <si>
    <t>TANQUE DE LOUÇA BRANCA COM COLUNA, 30L OU EQUIVALENTE - FORNECIMENTO E INSTALAÇÃO. AF_01/2020</t>
  </si>
  <si>
    <t>626,41</t>
  </si>
  <si>
    <t>631,53</t>
  </si>
  <si>
    <t>86874</t>
  </si>
  <si>
    <t>TANQUE DE LOUÇA BRANCA SUSPENSO, 18L OU EQUIVALENTE - FORNECIMENTO E INSTALAÇÃO. AF_01/2020</t>
  </si>
  <si>
    <t>384,30</t>
  </si>
  <si>
    <t>386,70</t>
  </si>
  <si>
    <t>86875</t>
  </si>
  <si>
    <t>TANQUE DE MÁRMORE SINTÉTICO COM COLUNA, 22L OU EQUIVALENTE   FORNECIMENTO E INSTALAÇÃO. AF_01/2020</t>
  </si>
  <si>
    <t>380,64</t>
  </si>
  <si>
    <t>383,55</t>
  </si>
  <si>
    <t>86876</t>
  </si>
  <si>
    <t>TANQUE DE MÁRMORE SINTÉTICO SUSPENSO, 22L OU EQUIVALENTE - FORNECIMENTO E INSTALAÇÃO. AF_01/2020</t>
  </si>
  <si>
    <t>214,87</t>
  </si>
  <si>
    <t>216,97</t>
  </si>
  <si>
    <t>86877</t>
  </si>
  <si>
    <t>VÁLVULA EM METAL CROMADO 1.1/2 X 1.1/2 PARA TANQUE OU LAVATÓRIO, COM OU SEM LADRÃO - FORNECIMENTO E INSTALAÇÃO. AF_01/2020</t>
  </si>
  <si>
    <t>86878</t>
  </si>
  <si>
    <t>VÁLVULA EM METAL CROMADO TIPO AMERICANA 3.1/2 X 1.1/2 PARA PIA - FORNECIMENTO E INSTALAÇÃO. AF_01/2020</t>
  </si>
  <si>
    <t>86879</t>
  </si>
  <si>
    <t>VÁLVULA EM PLÁSTICO 1 PARA PIA, TANQUE OU LAVATÓRIO, COM OU SEM LADRÃO - FORNECIMENTO E INSTALAÇÃO. AF_01/2020</t>
  </si>
  <si>
    <t>86880</t>
  </si>
  <si>
    <t>VÁLVULA EM PLÁSTICO CROMADO TIPO AMERICANA 3.1/2 X 1.1/2 SEM ADAPTADOR PARA PIA - FORNECIMENTO E INSTALAÇÃO. AF_01/2020</t>
  </si>
  <si>
    <t>86881</t>
  </si>
  <si>
    <t>SIFÃO DO TIPO GARRAFA EM METAL CROMADO 1 X 1.1/2 - FORNECIMENTO E INSTALAÇÃO. AF_01/2020</t>
  </si>
  <si>
    <t>120,22</t>
  </si>
  <si>
    <t>120,98</t>
  </si>
  <si>
    <t>86882</t>
  </si>
  <si>
    <t>SIFÃO DO TIPO GARRAFA/COPO EM PVC 1.1/4  X 1.1/2 - FORNECIMENTO E INSTALAÇÃO. AF_01/2020</t>
  </si>
  <si>
    <t>86883</t>
  </si>
  <si>
    <t>SIFÃO DO TIPO FLEXÍVEL EM PVC 1  X 1.1/2  - FORNECIMENTO E INSTALAÇÃO. AF_01/2020</t>
  </si>
  <si>
    <t>86884</t>
  </si>
  <si>
    <t>ENGATE FLEXÍVEL EM PLÁSTICO BRANCO, 1/2 X 30CM - FORNECIMENTO E INSTALAÇÃO. AF_01/2020</t>
  </si>
  <si>
    <t>86885</t>
  </si>
  <si>
    <t>ENGATE FLEXÍVEL EM PLÁSTICO BRANCO, 1/2 X 40CM - FORNECIMENTO E INSTALAÇÃO. AF_01/2020</t>
  </si>
  <si>
    <t>86886</t>
  </si>
  <si>
    <t>ENGATE FLEXÍVEL EM INOX, 1/2  X 30CM - FORNECIMENTO E INSTALAÇÃO. AF_01/2020</t>
  </si>
  <si>
    <t>86887</t>
  </si>
  <si>
    <t>ENGATE FLEXÍVEL EM INOX, 1/2  X 40CM - FORNECIMENTO E INSTALAÇÃO. AF_01/2020</t>
  </si>
  <si>
    <t>86888</t>
  </si>
  <si>
    <t>VASO SANITÁRIO SIFONADO COM CAIXA ACOPLADA LOUÇA BRANCA - FORNECIMENTO E INSTALAÇÃO. AF_01/2020</t>
  </si>
  <si>
    <t>372,44</t>
  </si>
  <si>
    <t>374,88</t>
  </si>
  <si>
    <t>86889</t>
  </si>
  <si>
    <t>BANCADA DE GRANITO CINZA POLIDO, DE 1,50 X 0,60 M, PARA PIA DE COZINHA - FORNECIMENTO E INSTALAÇÃO. AF_01/2020</t>
  </si>
  <si>
    <t>546,37</t>
  </si>
  <si>
    <t>551,18</t>
  </si>
  <si>
    <t>86893</t>
  </si>
  <si>
    <t>BANCADA DE MÁRMORE BRANCO POLIDO, DE 1,50 X 0,60 M, PARA PIA DE COZINHA - FORNECIMENTO E INSTALAÇÃO. AF_01/2020</t>
  </si>
  <si>
    <t>444,86</t>
  </si>
  <si>
    <t>449,67</t>
  </si>
  <si>
    <t>86894</t>
  </si>
  <si>
    <t>BANCADA DE MÁRMORE SINTÉTICO, DE 120 X 60CM, COM CUBA INTEGRADA - FORNECIMENTO E INSTALAÇÃO. AF_01/2020</t>
  </si>
  <si>
    <t>223,46</t>
  </si>
  <si>
    <t>226,28</t>
  </si>
  <si>
    <t>86895</t>
  </si>
  <si>
    <t>BANCADA DE GRANITO CINZA POLIDO, DE 0,50 X 0,60 M, PARA LAVATÓRIO - FORNECIMENTO E INSTALAÇÃO. AF_01/2020</t>
  </si>
  <si>
    <t>260,51</t>
  </si>
  <si>
    <t>266,28</t>
  </si>
  <si>
    <t>86899</t>
  </si>
  <si>
    <t>BANCADA DE MÁRMORE BRANCO POLIDO, DE 0,50 X 0,60 M, PARA LAVATÓRIO - FORNECIMENTO E INSTALAÇÃO. AF_01/2020</t>
  </si>
  <si>
    <t>222,43</t>
  </si>
  <si>
    <t>228,20</t>
  </si>
  <si>
    <t>86900</t>
  </si>
  <si>
    <t>CUBA DE EMBUTIR RETANGULAR DE AÇO INOXIDÁVEL, 46 X 30 X 12 CM - FORNECIMENTO E INSTALAÇÃO. AF_01/2020</t>
  </si>
  <si>
    <t>141,91</t>
  </si>
  <si>
    <t>143,21</t>
  </si>
  <si>
    <t>86901</t>
  </si>
  <si>
    <t>CUBA DE EMBUTIR OVAL EM LOUÇA BRANCA, 35 X 50CM OU EQUIVALENTE - FORNECIMENTO E INSTALAÇÃO. AF_01/2020</t>
  </si>
  <si>
    <t>115,49</t>
  </si>
  <si>
    <t>86902</t>
  </si>
  <si>
    <t>LAVATÓRIO LOUÇA BRANCA COM COLUNA, *44 X 35,5* CM, PADRÃO POPULAR - FORNECIMENTO E INSTALAÇÃO. AF_01/2020</t>
  </si>
  <si>
    <t>206,02</t>
  </si>
  <si>
    <t>208,69</t>
  </si>
  <si>
    <t>86903</t>
  </si>
  <si>
    <t>LAVATÓRIO LOUÇA BRANCA COM COLUNA, 45 X 55CM OU EQUIVALENTE, PADRÃO MÉDIO - FORNECIMENTO E INSTALAÇÃO. AF_01/2020</t>
  </si>
  <si>
    <t>274,82</t>
  </si>
  <si>
    <t>279,16</t>
  </si>
  <si>
    <t>86904</t>
  </si>
  <si>
    <t>LAVATÓRIO LOUÇA BRANCA SUSPENSO, 29,5 X 39CM OU EQUIVALENTE, PADRÃO POPULAR - FORNECIMENTO E INSTALAÇÃO. AF_01/2020</t>
  </si>
  <si>
    <t>108,47</t>
  </si>
  <si>
    <t>109,63</t>
  </si>
  <si>
    <t>86905</t>
  </si>
  <si>
    <t>APARELHO MISTURADOR DE MESA PARA LAVATÓRIO, PADRÃO MÉDIO - FORNECIMENTO E INSTALAÇÃO. AF_01/2020</t>
  </si>
  <si>
    <t>183,83</t>
  </si>
  <si>
    <t>185,11</t>
  </si>
  <si>
    <t>86906</t>
  </si>
  <si>
    <t>TORNEIRA CROMADA DE MESA, 1/2 OU 3/4, PARA LAVATÓRIO, PADRÃO POPULAR - FORNECIMENTO E INSTALAÇÃO. AF_01/2020</t>
  </si>
  <si>
    <t>42,90</t>
  </si>
  <si>
    <t>86908</t>
  </si>
  <si>
    <t>APARELHO MISTURADOR DE MESA PARA PIA DE COZINHA, PADRÃO MÉDIO - FORNECIMENTO E INSTALAÇÃO. AF_01/2020</t>
  </si>
  <si>
    <t>219,91</t>
  </si>
  <si>
    <t>220,53</t>
  </si>
  <si>
    <t>86909</t>
  </si>
  <si>
    <t>TORNEIRA CROMADA TUBO MÓVEL, DE MESA, 1/2 OU 3/4, PARA PIA DE COZINHA, PADRÃO ALTO - FORNECIMENTO E INSTALAÇÃO. AF_01/2020</t>
  </si>
  <si>
    <t>86,26</t>
  </si>
  <si>
    <t>86910</t>
  </si>
  <si>
    <t>TORNEIRA CROMADA TUBO MÓVEL, DE PAREDE, 1/2 OU 3/4, PARA PIA DE COZINHA, PADRÃO MÉDIO - FORNECIMENTO E INSTALAÇÃO. AF_01/2020</t>
  </si>
  <si>
    <t>80,92</t>
  </si>
  <si>
    <t>81,24</t>
  </si>
  <si>
    <t>86911</t>
  </si>
  <si>
    <t>TORNEIRA CROMADA LONGA, DE PAREDE, 1/2 OU 3/4, PARA PIA DE COZINHA, PADRÃO POPULAR - FORNECIMENTO E INSTALAÇÃO. AF_01/2020</t>
  </si>
  <si>
    <t>86913</t>
  </si>
  <si>
    <t>TORNEIRA CROMADA 1/2 OU 3/4 PARA TANQUE, PADRÃO POPULAR - FORNECIMENTO E INSTALAÇÃO. AF_01/2020</t>
  </si>
  <si>
    <t>86914</t>
  </si>
  <si>
    <t>TORNEIRA CROMADA 1/2 OU 3/4 PARA TANQUE, PADRÃO MÉDIO - FORNECIMENTO E INSTALAÇÃO. AF_01/2020</t>
  </si>
  <si>
    <t>33,69</t>
  </si>
  <si>
    <t>86915</t>
  </si>
  <si>
    <t>TORNEIRA CROMADA DE MESA, 1/2 OU 3/4, PARA LAVATÓRIO, PADRÃO MÉDIO - FORNECIMENTO E INSTALAÇÃO. AF_01/2020</t>
  </si>
  <si>
    <t>86916</t>
  </si>
  <si>
    <t>TORNEIRA PLÁSTICA 3/4 PARA TANQUE - FORNECIMENTO E INSTALAÇÃO. AF_01/2020</t>
  </si>
  <si>
    <t>26,33</t>
  </si>
  <si>
    <t>86919</t>
  </si>
  <si>
    <t>TANQUE DE LOUÇA BRANCA COM COLUNA, 30L OU EQUIVALENTE, INCLUSO SIFÃO FLEXÍVEL EM PVC, VÁLVULA METÁLICA E TORNEIRA DE METAL CROMADO PADRÃO MÉDIO - FORNECIMENTO E INSTALAÇÃO. AF_01/2020</t>
  </si>
  <si>
    <t>691,30</t>
  </si>
  <si>
    <t>697,57</t>
  </si>
  <si>
    <t>86920</t>
  </si>
  <si>
    <t>TANQUE DE LOUÇA BRANCA COM COLUNA, 30L OU EQUIVALENTE, INCLUSO SIFÃO FLEXÍVEL EM PVC, VÁLVULA PLÁSTICA E TORNEIRA DE METAL CROMADO PADRÃO POPULAR - FORNECIMENTO E INSTALAÇÃO. AF_01/2020</t>
  </si>
  <si>
    <t>657,42</t>
  </si>
  <si>
    <t>663,54</t>
  </si>
  <si>
    <t>86921</t>
  </si>
  <si>
    <t>TANQUE DE LOUÇA BRANCA COM COLUNA, 30L OU EQUIVALENTE, INCLUSO SIFÃO FLEXÍVEL EM PVC, VÁLVULA PLÁSTICA E TORNEIRA DE PLÁSTICO - FORNECIMENTO E INSTALAÇÃO. AF_01/2020</t>
  </si>
  <si>
    <t>667,30</t>
  </si>
  <si>
    <t>673,42</t>
  </si>
  <si>
    <t>86922</t>
  </si>
  <si>
    <t>TANQUE DE LOUÇA BRANCA SUSPENSO, 18L OU EQUIVALENTE, INCLUSO SIFÃO TIPO GARRAFA EM METAL CROMADO, VÁLVULA METÁLICA E TORNEIRA DE METAL CROMADO PADRÃO MÉDIO - FORNECIMENTO E INSTALAÇÃO. AF_01/2020</t>
  </si>
  <si>
    <t>560,34</t>
  </si>
  <si>
    <t>86923</t>
  </si>
  <si>
    <t>TANQUE DE LOUÇA BRANCA SUSPENSO, 18L OU EQUIVALENTE, INCLUSO SIFÃO TIPO GARRAFA EM PVC, VÁLVULA PLÁSTICA E TORNEIRA DE METAL CROMADO PADRÃO POPULAR - FORNECIMENTO E INSTALAÇÃO. AF_01/2020</t>
  </si>
  <si>
    <t>422,11</t>
  </si>
  <si>
    <t>86924</t>
  </si>
  <si>
    <t>TANQUE DE LOUÇA BRANCA SUSPENSO, 18L OU EQUIVALENTE, INCLUSO SIFÃO TIPO GARRAFA EM PVC, VÁLVULA PLÁSTICA E TORNEIRA DE PLÁSTICO - FORNECIMENTO E INSTALAÇÃO. AF_01/2020</t>
  </si>
  <si>
    <t>431,99</t>
  </si>
  <si>
    <t>435,52</t>
  </si>
  <si>
    <t>86925</t>
  </si>
  <si>
    <t>TANQUE DE MÁRMORE SINTÉTICO COM COLUNA, 22L OU EQUIVALENTE, INCLUSO SIFÃO FLEXÍVEL EM PVC, VÁLVULA PLÁSTICA E TORNEIRA DE METAL CROMADO PADRÃO POPULAR - FORNECIMENTO E INSTALAÇÃO. AF_01/2020</t>
  </si>
  <si>
    <t>411,65</t>
  </si>
  <si>
    <t>415,56</t>
  </si>
  <si>
    <t>86926</t>
  </si>
  <si>
    <t>TANQUE DE MÁRMORE SINTÉTICO COM COLUNA, 22L OU EQUIVALENTE, INCLUSO SIFÃO FLEXÍVEL EM PVC, VÁLVULA PLÁSTICA E TORNEIRA DE PLÁSTICO - FORNECIMENTO E INSTALAÇÃO. AF_01/2020</t>
  </si>
  <si>
    <t>421,53</t>
  </si>
  <si>
    <t>425,44</t>
  </si>
  <si>
    <t>86927</t>
  </si>
  <si>
    <t>TANQUE DE MÁRMORE SINTÉTICO SUSPENSO, 22L OU EQUIVALENTE, INCLUSO SIFÃO TIPO GARRAFA EM PVC, VÁLVULA PLÁSTICA E TORNEIRA DE METAL CROMADO PADRÃO POPULAR - FORNEC. E INSTALAÇÃO. AF_01/2020</t>
  </si>
  <si>
    <t>252,68</t>
  </si>
  <si>
    <t>255,91</t>
  </si>
  <si>
    <t>86928</t>
  </si>
  <si>
    <t>TANQUE DE MÁRMORE SINTÉTICO SUSPENSO, 22L OU EQUIVALENTE, INCLUSO SIFÃO TIPO GARRAFA EM PVC, VÁLVULA PLÁSTICA E TORNEIRA DE PLÁSTICO - FORNECIMENTO E INSTALAÇÃO. AF_01/2020</t>
  </si>
  <si>
    <t>262,56</t>
  </si>
  <si>
    <t>265,79</t>
  </si>
  <si>
    <t>86929</t>
  </si>
  <si>
    <t>TANQUE DE MÁRMORE SINTÉTICO SUSPENSO, 22L OU EQUIVALENTE, INCLUSO SIFÃO FLEXÍVEL EM PVC, VÁLVULA PLÁSTICA E TORNEIRA DE METAL CROMADO PADRÃO POPULAR - FORNECIMENTO E INSTALAÇÃO. AF_01/2020</t>
  </si>
  <si>
    <t>245,88</t>
  </si>
  <si>
    <t>248,98</t>
  </si>
  <si>
    <t>86930</t>
  </si>
  <si>
    <t>TANQUE DE MÁRMORE SINTÉTICO SUSPENSO, 22L OU EQUIVALENTE, INCLUSO SIFÃO FLEXÍVEL EM PVC, VÁLVULA PLÁSTICA E TORNEIRA DE PLÁSTICO - FORNECIMENTO E INSTALAÇÃO. AF_01/2020</t>
  </si>
  <si>
    <t>255,76</t>
  </si>
  <si>
    <t>86931</t>
  </si>
  <si>
    <t>VASO SANITÁRIO SIFONADO COM CAIXA ACOPLADA LOUÇA BRANCA, INCLUSO ENGATE FLEXÍVEL EM PLÁSTICO BRANCO, 1/2  X 40CM - FORNECIMENTO E INSTALAÇÃO. AF_01/2020</t>
  </si>
  <si>
    <t>381,17</t>
  </si>
  <si>
    <t>384,03</t>
  </si>
  <si>
    <t>86932</t>
  </si>
  <si>
    <t>VASO SANITÁRIO SIFONADO COM CAIXA ACOPLADA LOUÇA BRANCA - PADRÃO MÉDIO, INCLUSO ENGATE FLEXÍVEL EM METAL CROMADO, 1/2  X 40CM - FORNECIMENTO E INSTALAÇÃO. AF_01/2020</t>
  </si>
  <si>
    <t>404,60</t>
  </si>
  <si>
    <t>407,46</t>
  </si>
  <si>
    <t>86933</t>
  </si>
  <si>
    <t>BANCADA DE MÁRMORE SINTÉTICO 120 X 60CM, COM CUBA INTEGRADA, INCLUSO SIFÃO TIPO GARRAFA EM PVC, VÁLVULA EM PLÁSTICO CROMADO TIPO AMERICANA E TORNEIRA CROMADA LONGA, DE PAREDE, PADRÃO POPULAR - FORNECIMENTO E INSTALAÇÃO. AF_01/2020</t>
  </si>
  <si>
    <t>291,20</t>
  </si>
  <si>
    <t>295,05</t>
  </si>
  <si>
    <t>86934</t>
  </si>
  <si>
    <t>BANCADA DE MÁRMORE SINTÉTICO 120 X 60CM, COM CUBA INTEGRADA, INCLUSO SIFÃO TIPO FLEXÍVEL EM PVC, VÁLVULA EM PLÁSTICO CROMADO TIPO AMERICANA E TORNEIRA CROMADA LONGA, DE PAREDE, PADRÃO POPULAR - FORNECIMENTO E INSTALAÇÃO. AF_01/2020</t>
  </si>
  <si>
    <t>284,40</t>
  </si>
  <si>
    <t>288,12</t>
  </si>
  <si>
    <t>86935</t>
  </si>
  <si>
    <t>CUBA DE EMBUTIR DE AÇO INOXIDÁVEL MÉDIA, INCLUSO VÁLVULA TIPO AMERICANA EM METAL CROMADO E SIFÃO FLEXÍVEL EM PVC - FORNECIMENTO E INSTALAÇÃO. AF_01/2020</t>
  </si>
  <si>
    <t>194,03</t>
  </si>
  <si>
    <t>196,06</t>
  </si>
  <si>
    <t>86936</t>
  </si>
  <si>
    <t>CUBA DE EMBUTIR DE AÇO INOXIDÁVEL MÉDIA, INCLUSO VÁLVULA TIPO AMERICANA E SIFÃO TIPO GARRAFA EM METAL CROMADO - FORNECIMENTO E INSTALAÇÃO. AF_01/2020</t>
  </si>
  <si>
    <t>305,18</t>
  </si>
  <si>
    <t>307,73</t>
  </si>
  <si>
    <t>86937</t>
  </si>
  <si>
    <t>CUBA DE EMBUTIR OVAL EM LOUÇA BRANCA, 35 X 50CM OU EQUIVALENTE, INCLUSO VÁLVULA EM METAL CROMADO E SIFÃO FLEXÍVEL EM PVC - FORNECIMENTO E INSTALAÇÃO. AF_01/2020</t>
  </si>
  <si>
    <t>144,81</t>
  </si>
  <si>
    <t>147,84</t>
  </si>
  <si>
    <t>86938</t>
  </si>
  <si>
    <t>CUBA DE EMBUTIR OVAL EM LOUÇA BRANCA, 35 X 50CM OU EQUIVALENTE, INCLUSO VÁLVULA E SIFÃO TIPO GARRAFA EM METAL CROMADO - FORNECIMENTO E INSTALAÇÃO. AF_01/2020</t>
  </si>
  <si>
    <t>255,96</t>
  </si>
  <si>
    <t>259,51</t>
  </si>
  <si>
    <t>86939</t>
  </si>
  <si>
    <t>LAVATÓRIO LOUÇA BRANCA COM COLUNA, *44 X 35,5* CM, PADRÃO POPULAR, INCLUSO SIFÃO FLEXÍVEL EM PVC, VÁLVULA E ENGATE FLEXÍVEL 30CM EM PLÁSTICO E COM TORNEIRA CROMADA PADRÃO POPULAR - FORNECIMENTO E INSTALAÇÃO. AF_01/2020</t>
  </si>
  <si>
    <t>270,23</t>
  </si>
  <si>
    <t>274,16</t>
  </si>
  <si>
    <t>86940</t>
  </si>
  <si>
    <t>LAVATÓRIO LOUÇA BRANCA COM COLUNA, 45 X 55CM OU EQUIVALENTE, PADRÃO MÉDIO, INCLUSO SIFÃO TIPO GARRAFA, VÁLVULA E ENGATE FLEXÍVEL DE 40CM EM METAL CROMADO, COM APARELHO MISTURADOR PADRÃO MÉDIO - FORNECIMENTO E INSTALAÇÃO. AF_01/2020</t>
  </si>
  <si>
    <t>665,74</t>
  </si>
  <si>
    <t>86941</t>
  </si>
  <si>
    <t>LAVATÓRIO LOUÇA BRANCA COM COLUNA, 45 X 55CM OU EQUIVALENTE, PADRÃO MÉDIO, INCLUSO SIFÃO TIPO GARRAFA, VÁLVULA E ENGATE FLEXÍVEL DE 40CM EM METAL CROMADO, COM TORNEIRA CROMADA DE MESA, PADRÃO MÉDIO - FORNECIMENTO E INSTALAÇÃO. AF_01/2020</t>
  </si>
  <si>
    <t>521,89</t>
  </si>
  <si>
    <t>528,16</t>
  </si>
  <si>
    <t>86942</t>
  </si>
  <si>
    <t>LAVATÓRIO LOUÇA BRANCA SUSPENSO, 29,5 X 39CM OU EQUIVALENTE, PADRÃO POPULAR, INCLUSO SIFÃO TIPO GARRAFA EM PVC, VÁLVULA E ENGATE FLEXÍVEL 30CM EM PLÁSTICO E TORNEIRA CROMADA DE MESA, PADRÃO POPULAR - FORNECIMENTO E INSTALAÇÃO. AF_01/2020</t>
  </si>
  <si>
    <t>179,48</t>
  </si>
  <si>
    <t>182,03</t>
  </si>
  <si>
    <t>86943</t>
  </si>
  <si>
    <t>LAVATÓRIO LOUÇA BRANCA SUSPENSO, 29,5 X 39CM OU EQUIVALENTE, PADRÃO POPULAR, INCLUSO SIFÃO FLEXÍVEL EM PVC, VÁLVULA E ENGATE FLEXÍVEL 30CM EM PLÁSTICO E TORNEIRA CROMADA DE MESA, PADRÃO POPULAR - FORNECIMENTO E INSTALAÇÃO. AF_01/2020</t>
  </si>
  <si>
    <t>172,68</t>
  </si>
  <si>
    <t>175,10</t>
  </si>
  <si>
    <t>86947</t>
  </si>
  <si>
    <t>BANCADA MÁRMORE BRANCO, 50 X 60 CM, INCLUSO CUBA DE EMBUTIR OVAL EM LOUÇA BRANCA 35 X 50 CM, VÁLVULA, SIFÃO TIPO GARRAFA E ENGATE FLEXÍVEL 40 CM EM METAL CROMADO E APARELHO MISTURADOR DE MESA, PADRÃO MÉDIO - FORNEC. E INSTALAÇÃO. AF_01/2020</t>
  </si>
  <si>
    <t>726,54</t>
  </si>
  <si>
    <t>737,98</t>
  </si>
  <si>
    <t>93396</t>
  </si>
  <si>
    <t>BANCADA GRANITO CINZA,  50 X 60 CM, INCL. CUBA DE EMBUTIR OVAL LOUÇA BRANCA 35 X 50 CM, VÁLVULA METAL CROMADO, SIFÃO FLEXÍVEL PVC, ENGATE 30 CM FLEXÍVEL PLÁSTICO E TORNEIRA CROMADA DE MESA, PADRÃO POPULAR - FORNEC. E INSTALAÇÃO. AF_01/2020</t>
  </si>
  <si>
    <t>454,97</t>
  </si>
  <si>
    <t>464,45</t>
  </si>
  <si>
    <t>93441</t>
  </si>
  <si>
    <t>BANCADA GRANITO CINZA  150 X 60 CM, COM CUBA DE EMBUTIR DE AÇO, VÁLVULA AMERICANA EM METAL, SIFÃO FLEXÍVEL EM PVC, ENGATE FLEXÍVEL 30 CM, TORNEIRA CROMADA LONGA, DE PAREDE, 1/2 OU 3/4, P/ COZINHA, PADRÃO POPULAR - FORNEC. E INSTALAÇÃO. AF_01/2020</t>
  </si>
  <si>
    <t>791,12</t>
  </si>
  <si>
    <t>93442</t>
  </si>
  <si>
    <t>BANCADA MÁRMORE BRANCO 150 X 60 CM, COM CUBA DE EMBUTIR DE AÇO, VÁLVULA AMERICANA E SIFÃO TIPO GARRAFA EM METAL , ENGATE FLEXÍVEL 30 CM, TORNEIRA CROMADA, DE MESA, 1/2 OU 3/4, PARA PIA COZINHA, PADRÃO ALTO - FORNEC. E INSTALAÇÃO. AF_01/2020</t>
  </si>
  <si>
    <t>842,58</t>
  </si>
  <si>
    <t>850,83</t>
  </si>
  <si>
    <t>95469</t>
  </si>
  <si>
    <t>VASO SANITARIO SIFONADO CONVENCIONAL COM  LOUÇA BRANCA - FORNECIMENTO E INSTALAÇÃO. AF_01/2020</t>
  </si>
  <si>
    <t>166,10</t>
  </si>
  <si>
    <t>167,76</t>
  </si>
  <si>
    <t>95470</t>
  </si>
  <si>
    <t>171,99</t>
  </si>
  <si>
    <t>173,65</t>
  </si>
  <si>
    <t>95471</t>
  </si>
  <si>
    <t>VASO SANITARIO SIFONADO CONVENCIONAL PARA PCD SEM FURO FRONTAL COM  LOUÇA BRANCA SEM ASSENTO -  FORNECIMENTO E INSTALAÇÃO. AF_01/2020</t>
  </si>
  <si>
    <t>658,79</t>
  </si>
  <si>
    <t>662,27</t>
  </si>
  <si>
    <t>95472</t>
  </si>
  <si>
    <t>VASO SANITARIO SIFONADO CONVENCIONAL PARA PCD SEM FURO FRONTAL COM LOUÇA BRANCA SEM ASSENTO, INCLUSO CONJUNTO DE LIGAÇÃO PARA BACIA SANITÁRIA AJUSTÁVEL - FORNECIMENTO E INSTALAÇÃO. AF_01/2020</t>
  </si>
  <si>
    <t>668,16</t>
  </si>
  <si>
    <t>95542</t>
  </si>
  <si>
    <t>PORTA TOALHA ROSTO EM METAL CROMADO, TIPO ARGOLA, INCLUSO FIXAÇÃO. AF_01/2020</t>
  </si>
  <si>
    <t>95543</t>
  </si>
  <si>
    <t>PORTA TOALHA BANHO EM METAL CROMADO, TIPO BARRA, INCLUSO FIXAÇÃO. AF_01/2020</t>
  </si>
  <si>
    <t>95544</t>
  </si>
  <si>
    <t>PAPELEIRA DE PAREDE EM METAL CROMADO SEM TAMPA, INCLUSO FIXAÇÃO. AF_01/2020</t>
  </si>
  <si>
    <t>27,79</t>
  </si>
  <si>
    <t>95545</t>
  </si>
  <si>
    <t>SABONETEIRA DE PAREDE EM METAL CROMADO, INCLUSO FIXAÇÃO. AF_01/2020</t>
  </si>
  <si>
    <t>95546</t>
  </si>
  <si>
    <t>KIT DE ACESSORIOS PARA BANHEIRO EM METAL CROMADO, 5 PECAS, INCLUSO FIXAÇÃO. AF_01/2020</t>
  </si>
  <si>
    <t>96,59</t>
  </si>
  <si>
    <t>101,85</t>
  </si>
  <si>
    <t>95547</t>
  </si>
  <si>
    <t>SABONETEIRA PLASTICA TIPO DISPENSER PARA SABONETE LIQUIDO COM RESERVATORIO 800 A 1500 ML, INCLUSO FIXAÇÃO. AF_01/2020</t>
  </si>
  <si>
    <t>44,47</t>
  </si>
  <si>
    <t>45,34</t>
  </si>
  <si>
    <t>100848</t>
  </si>
  <si>
    <t>VASO SANITÁRIO INFANTIL LOUÇA BRANCA - FORNECIMENTO E INSTALACAO. AF_01/2020</t>
  </si>
  <si>
    <t>316,26</t>
  </si>
  <si>
    <t>317,92</t>
  </si>
  <si>
    <t>100849</t>
  </si>
  <si>
    <t>ASSENTO SANITÁRIO CONVENCIONAL - FORNECIMENTO E INSTALACAO. AF_01/2020</t>
  </si>
  <si>
    <t>28,56</t>
  </si>
  <si>
    <t>100851</t>
  </si>
  <si>
    <t>ASSENTO SANITÁRIO INFANTIL - FORNECIMENTO E INSTALACAO. AF_01/2020</t>
  </si>
  <si>
    <t>100852</t>
  </si>
  <si>
    <t>CUBA DE EMBUTIR RETANGULAR DE AÇO INOXIDÁVEL, 56 X 33 X 12 CM - FORNECIMENTO E INSTALAÇÃO. AF_01/2020</t>
  </si>
  <si>
    <t>156,82</t>
  </si>
  <si>
    <t>100854</t>
  </si>
  <si>
    <t>TORNEIRA CROMADA DE MESA PARA LAVATÓRIO COM SENSOR DE PRESENCA. AF_01/2020</t>
  </si>
  <si>
    <t>541,55</t>
  </si>
  <si>
    <t>543,35</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</si>
  <si>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</si>
  <si>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</si>
  <si>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</si>
  <si>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</si>
  <si>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</si>
  <si>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</si>
  <si>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203,08</t>
  </si>
  <si>
    <t>204,04</t>
  </si>
  <si>
    <t>100858</t>
  </si>
  <si>
    <t>MICTÓRIO SIFONADO LOUÇA BRANCA  PADRÃO MÉDIO  FORNECIMENTO E INSTALAÇÃO. AF_01/2020</t>
  </si>
  <si>
    <t>450,86</t>
  </si>
  <si>
    <t>453,66</t>
  </si>
  <si>
    <t>100860</t>
  </si>
  <si>
    <t>CHUVEIRO ELÉTRICO COMUM CORPO PLÁSTICO, TIPO DUCHA  FORNECIMENTO E INSTALAÇÃO. AF_01/2020</t>
  </si>
  <si>
    <t>66,57</t>
  </si>
  <si>
    <t>100861</t>
  </si>
  <si>
    <t>SUPORTE MÃO FRANCESA EM AÇO, ABAS IGUAIS 30 CM, CAPACIDADE MINIMA 60 KG, BRANCO - FORNECIMENTO E INSTALAÇÃO. AF_01/2020</t>
  </si>
  <si>
    <t>25,74</t>
  </si>
  <si>
    <t>100862</t>
  </si>
  <si>
    <t>SUPORTE MÃO FRANCESA EM ACO, ABAS IGUAIS 40 CM, CAPACIDADE MINIMA 70 KG, BRANCO - FORNECIMENTO E INSTALAÇÃO. AF_01/2020</t>
  </si>
  <si>
    <t>28,16</t>
  </si>
  <si>
    <t>100863</t>
  </si>
  <si>
    <t>BARRA DE APOIO EM "L", EM ACO INOX POLIDO 70 X 70 CM, FIXADA NA PAREDE - FORNECIMENTO E INSTALACAO. AF_01/2020</t>
  </si>
  <si>
    <t>418,55</t>
  </si>
  <si>
    <t>422,50</t>
  </si>
  <si>
    <t>100864</t>
  </si>
  <si>
    <t>BARRA DE APOIO EM "L", EM ACO INOX POLIDO 80 X 80 CM, FIXADA NA PAREDE - FORNECIMENTO E INSTALACAO. AF_01/2020</t>
  </si>
  <si>
    <t>467,15</t>
  </si>
  <si>
    <t>100865</t>
  </si>
  <si>
    <t>BARRA DE APOIO LATERAL ARTICULADA, COM TRAVA, EM ACO INOX POLIDO, FIXADA NA PAREDE - FORNECIMENTO E INSTALAÇÃO. AF_01/2020</t>
  </si>
  <si>
    <t>427,12</t>
  </si>
  <si>
    <t>428,87</t>
  </si>
  <si>
    <t>100866</t>
  </si>
  <si>
    <t>BARRA DE APOIO RETA, EM ACO INOX POLIDO, COMPRIMENTO 60CM, FIXADA NA PAREDE - FORNECIMENTO E INSTALAÇÃO. AF_01/2020</t>
  </si>
  <si>
    <t>210,57</t>
  </si>
  <si>
    <t>213,20</t>
  </si>
  <si>
    <t>100867</t>
  </si>
  <si>
    <t>BARRA DE APOIO RETA, EM ACO INOX POLIDO, COMPRIMENTO 70 CM,  FIXADA NA PAREDE - FORNECIMENTO E INSTALAÇÃO. AF_01/2020</t>
  </si>
  <si>
    <t>225,29</t>
  </si>
  <si>
    <t>227,92</t>
  </si>
  <si>
    <t>100868</t>
  </si>
  <si>
    <t>BARRA DE APOIO RETA, EM ACO INOX POLIDO, COMPRIMENTO 80 CM,  FIXADA NA PAREDE - FORNECIMENTO E INSTALAÇÃO. AF_01/2020</t>
  </si>
  <si>
    <t>235,09</t>
  </si>
  <si>
    <t>237,72</t>
  </si>
  <si>
    <t>100869</t>
  </si>
  <si>
    <t>BARRA DE APOIO RETA, EM ACO INOX POLIDO, COMPRIMENTO 90 CM,  FIXADA NA PAREDE - FORNECIMENTO E INSTALAÇÃO. AF_01/2020</t>
  </si>
  <si>
    <t>242,60</t>
  </si>
  <si>
    <t>245,23</t>
  </si>
  <si>
    <t>100870</t>
  </si>
  <si>
    <t>BARRA DE APOIO RETA, EM ALUMINIO, COMPRIMENTO 60 CM,  FIXADA NA PAREDE - FORNECIMENTO E INSTALAÇÃO. AF_01/2020</t>
  </si>
  <si>
    <t>162,00</t>
  </si>
  <si>
    <t>164,63</t>
  </si>
  <si>
    <t>100871</t>
  </si>
  <si>
    <t>BARRA DE APOIO RETA, EM ALUMINIO, COMPRIMENTO 70 CM,  FIXADA NA PAREDE - FORNECIMENTO E INSTALAÇÃO. AF_01/2020</t>
  </si>
  <si>
    <t>174,41</t>
  </si>
  <si>
    <t>177,04</t>
  </si>
  <si>
    <t>100872</t>
  </si>
  <si>
    <t>BARRA DE APOIO RETA, EM ALUMINIO, COMPRIMENTO 80 CM,  FIXADA NA PAREDE - FORNECIMENTO E INSTALAÇÃO. AF_01/2020</t>
  </si>
  <si>
    <t>182,33</t>
  </si>
  <si>
    <t>184,96</t>
  </si>
  <si>
    <t>100873</t>
  </si>
  <si>
    <t>BARRA DE APOIO RETA, EM ALUMINIO, COMPRIMENTO 90 CM,  FIXADA NA PAREDE - FORNECIMENTO E INSTALAÇÃO. AF_01/2020</t>
  </si>
  <si>
    <t>187,27</t>
  </si>
  <si>
    <t>189,90</t>
  </si>
  <si>
    <t>100874</t>
  </si>
  <si>
    <t>PUXADOR PARA PCD, FIXADO NA PORTA - FORNECIMENTO E INSTALAÇÃO. AF_01/2020</t>
  </si>
  <si>
    <t>100875</t>
  </si>
  <si>
    <t>BANCO ARTICULADO, EM ACO INOX, PARA PCD, FIXADO NA PAREDE - FORNECIMENTO E INSTALAÇÃO. AF_01/2020</t>
  </si>
  <si>
    <t>785,99</t>
  </si>
  <si>
    <t>789,50</t>
  </si>
  <si>
    <t>6087</t>
  </si>
  <si>
    <t>25,78</t>
  </si>
  <si>
    <t>26,53</t>
  </si>
  <si>
    <t>98052</t>
  </si>
  <si>
    <t>1.169,29</t>
  </si>
  <si>
    <t>1.203,29</t>
  </si>
  <si>
    <t>98053</t>
  </si>
  <si>
    <t>1.591,61</t>
  </si>
  <si>
    <t>1.636,71</t>
  </si>
  <si>
    <t>98054</t>
  </si>
  <si>
    <t>2.484,18</t>
  </si>
  <si>
    <t>2.536,18</t>
  </si>
  <si>
    <t>98055</t>
  </si>
  <si>
    <t>3.366,63</t>
  </si>
  <si>
    <t>3.436,30</t>
  </si>
  <si>
    <t>98056</t>
  </si>
  <si>
    <t>3.886,67</t>
  </si>
  <si>
    <t>3.963,17</t>
  </si>
  <si>
    <t>98057</t>
  </si>
  <si>
    <t>4.603,74</t>
  </si>
  <si>
    <t>4.693,67</t>
  </si>
  <si>
    <t>98058</t>
  </si>
  <si>
    <t>FILTRO ANAERÓBIO CIRCULAR, EM CONCRETO PRÉ-MOLDADO, DIÂMETRO INTERNO = 1,10 M, ALTURA INTERNA = 1,50 M, VOLUME ÚTIL: 1140,4 L (PARA 5 CONTRIBUINTES). AF_05/2018</t>
  </si>
  <si>
    <t>1.081,10</t>
  </si>
  <si>
    <t>1.118,14</t>
  </si>
  <si>
    <t>98059</t>
  </si>
  <si>
    <t>FILTRO ANAERÓBIO CIRCULAR, EM CONCRETO PRÉ-MOLDADO, DIÂMETRO INTERNO = 1,88 M, ALTURA INTERNA = 1,50 M, VOLUME ÚTIL: 3331,1 L (PARA 19 CONTRIBUINTES). AF_05/2018</t>
  </si>
  <si>
    <t>2.286,76</t>
  </si>
  <si>
    <t>2.346,46</t>
  </si>
  <si>
    <t>98060</t>
  </si>
  <si>
    <t>FILTRO ANAERÓBIO CIRCULAR, EM CONCRETO PRÉ-MOLDADO, DIÂMETRO INTERNO = 2,38 M, ALTURA INTERNA = 1,50 M, VOLUME ÚTIL: 5338,6 L (PARA 34 CONTRIBUINTES). AF_05/2018</t>
  </si>
  <si>
    <t>3.224,70</t>
  </si>
  <si>
    <t>3.309,80</t>
  </si>
  <si>
    <t>98061</t>
  </si>
  <si>
    <t>FILTRO ANAERÓBIO CIRCULAR, EM CONCRETO PRÉ-MOLDADO, DIÂMETRO INTERNO = 2,88 M, ALTURA INTERNA = 1,50 M, VOLUME ÚTIL: 7817,3 L (PARA 75 CONTRIBUINTES). AF_05/2018</t>
  </si>
  <si>
    <t>4.468,46</t>
  </si>
  <si>
    <t>4.583,86</t>
  </si>
  <si>
    <t>98062</t>
  </si>
  <si>
    <t>SUMIDOURO CIRCULAR, EM CONCRETO PRÉ-MOLDADO, DIÂMETRO INTERNO = 1,88 M, ALTURA INTERNA = 2,00 M, ÁREA DE INFILTRAÇÃO: 13,1 M² (PARA 5 CONTRIBUINTES). AF_05/2018</t>
  </si>
  <si>
    <t>1.585,27</t>
  </si>
  <si>
    <t>1.620,15</t>
  </si>
  <si>
    <t>98063</t>
  </si>
  <si>
    <t>SUMIDOURO CIRCULAR, EM CONCRETO PRÉ-MOLDADO, DIÂMETRO INTERNO = 2,38 M, ALTURA INTERNA = 2,50 M, ÁREA DE INFILTRAÇÃO: 21,3 M² (PARA 8 CONTRIBUINTES). AF_05/2018</t>
  </si>
  <si>
    <t>2.406,17</t>
  </si>
  <si>
    <t>2.457,61</t>
  </si>
  <si>
    <t>98064</t>
  </si>
  <si>
    <t>SUMIDOURO CIRCULAR, EM CONCRETO PRÉ-MOLDADO, DIÂMETRO INTERNO = 2,38 M, ALTURA INTERNA = 3,0 M, ÁREA DE INFILTRAÇÃO: 25 M² (PARA 10 CONTRIBUINTES). AF_05/2018</t>
  </si>
  <si>
    <t>2.737,07</t>
  </si>
  <si>
    <t>2.791,77</t>
  </si>
  <si>
    <t>98065</t>
  </si>
  <si>
    <t>SUMIDOURO CIRCULAR, EM CONCRETO PRÉ-MOLDADO, DIÂMETRO INTERNO = 2,88 M, ALTURA INTERNA = 3,0 M, ÁREA DE INFILTRAÇÃO: 31,4 M² (PARA 12 CONTRIBUINTES). AF_05/2018</t>
  </si>
  <si>
    <t>3.772,68</t>
  </si>
  <si>
    <t>3.844,02</t>
  </si>
  <si>
    <t>98066</t>
  </si>
  <si>
    <t>4.232,56</t>
  </si>
  <si>
    <t>4.446,83</t>
  </si>
  <si>
    <t>98067</t>
  </si>
  <si>
    <t>5.660,84</t>
  </si>
  <si>
    <t>5.947,69</t>
  </si>
  <si>
    <t>98068</t>
  </si>
  <si>
    <t>8.003,84</t>
  </si>
  <si>
    <t>8.410,73</t>
  </si>
  <si>
    <t>98069</t>
  </si>
  <si>
    <t>10.687,50</t>
  </si>
  <si>
    <t>11.236,24</t>
  </si>
  <si>
    <t>98070</t>
  </si>
  <si>
    <t>12.282,42</t>
  </si>
  <si>
    <t>12.910,02</t>
  </si>
  <si>
    <t>98071</t>
  </si>
  <si>
    <t>13.558,36</t>
  </si>
  <si>
    <t>14.243,68</t>
  </si>
  <si>
    <t>98072</t>
  </si>
  <si>
    <t>3.506,29</t>
  </si>
  <si>
    <t>3.686,03</t>
  </si>
  <si>
    <t>98073</t>
  </si>
  <si>
    <t>5.436,49</t>
  </si>
  <si>
    <t>5.718,47</t>
  </si>
  <si>
    <t>98074</t>
  </si>
  <si>
    <t>8.382,44</t>
  </si>
  <si>
    <t>8.820,94</t>
  </si>
  <si>
    <t>98075</t>
  </si>
  <si>
    <t>10.870,58</t>
  </si>
  <si>
    <t>11.440,85</t>
  </si>
  <si>
    <t>98076</t>
  </si>
  <si>
    <t>12.489,10</t>
  </si>
  <si>
    <t>13.146,70</t>
  </si>
  <si>
    <t>98077</t>
  </si>
  <si>
    <t>14.683,05</t>
  </si>
  <si>
    <t>15.457,24</t>
  </si>
  <si>
    <t>98078</t>
  </si>
  <si>
    <t>3.704,29</t>
  </si>
  <si>
    <t>3.888,55</t>
  </si>
  <si>
    <t>98079</t>
  </si>
  <si>
    <t>6.472,37</t>
  </si>
  <si>
    <t>6.794,84</t>
  </si>
  <si>
    <t>98080</t>
  </si>
  <si>
    <t>8.290,40</t>
  </si>
  <si>
    <t>8.705,84</t>
  </si>
  <si>
    <t>98081</t>
  </si>
  <si>
    <t>12.256,72</t>
  </si>
  <si>
    <t>12.872,73</t>
  </si>
  <si>
    <t>98082</t>
  </si>
  <si>
    <t>2.982,26</t>
  </si>
  <si>
    <t>3.149,62</t>
  </si>
  <si>
    <t>98083</t>
  </si>
  <si>
    <t>3.940,77</t>
  </si>
  <si>
    <t>4.163,36</t>
  </si>
  <si>
    <t>98084</t>
  </si>
  <si>
    <t>5.533,76</t>
  </si>
  <si>
    <t>5.848,60</t>
  </si>
  <si>
    <t>98085</t>
  </si>
  <si>
    <t>7.499,93</t>
  </si>
  <si>
    <t>7.929,37</t>
  </si>
  <si>
    <t>98086</t>
  </si>
  <si>
    <t>8.478,69</t>
  </si>
  <si>
    <t>8.964,61</t>
  </si>
  <si>
    <t>98087</t>
  </si>
  <si>
    <t>9.073,91</t>
  </si>
  <si>
    <t>9.593,59</t>
  </si>
  <si>
    <t>98088</t>
  </si>
  <si>
    <t>2.549,13</t>
  </si>
  <si>
    <t>2.690,41</t>
  </si>
  <si>
    <t>98089</t>
  </si>
  <si>
    <t>4.036,03</t>
  </si>
  <si>
    <t>4.261,25</t>
  </si>
  <si>
    <t>98090</t>
  </si>
  <si>
    <t>6.349,48</t>
  </si>
  <si>
    <t>6.704,51</t>
  </si>
  <si>
    <t>98091</t>
  </si>
  <si>
    <t>8.192,90</t>
  </si>
  <si>
    <t>8.647,99</t>
  </si>
  <si>
    <t>98092</t>
  </si>
  <si>
    <t>9.643,27</t>
  </si>
  <si>
    <t>10.182,78</t>
  </si>
  <si>
    <t>98093</t>
  </si>
  <si>
    <t>11.386,96</t>
  </si>
  <si>
    <t>12.023,99</t>
  </si>
  <si>
    <t>98094</t>
  </si>
  <si>
    <t>2.065,96</t>
  </si>
  <si>
    <t>2.178,30</t>
  </si>
  <si>
    <t>98099</t>
  </si>
  <si>
    <t>3.550,67</t>
  </si>
  <si>
    <t>3.744,66</t>
  </si>
  <si>
    <t>98100</t>
  </si>
  <si>
    <t>4.655,71</t>
  </si>
  <si>
    <t>4.911,23</t>
  </si>
  <si>
    <t>98101</t>
  </si>
  <si>
    <t>6.896,73</t>
  </si>
  <si>
    <t>7.276,92</t>
  </si>
  <si>
    <t>98109</t>
  </si>
  <si>
    <t>613,10</t>
  </si>
  <si>
    <t>657,92</t>
  </si>
  <si>
    <t>98110</t>
  </si>
  <si>
    <t>367,42</t>
  </si>
  <si>
    <t>98111</t>
  </si>
  <si>
    <t>20,78</t>
  </si>
  <si>
    <t>98112</t>
  </si>
  <si>
    <t>TIL (TUBO DE INSPEÇÃO E LIMPEZA) CONDOMINIAL PARA ESGOTO, EM PVC, DN 100 X 100 MM. AF_05/2018</t>
  </si>
  <si>
    <t>101,17</t>
  </si>
  <si>
    <t>105,20</t>
  </si>
  <si>
    <t>98114</t>
  </si>
  <si>
    <t>604,55</t>
  </si>
  <si>
    <t>610,02</t>
  </si>
  <si>
    <t>98115</t>
  </si>
  <si>
    <t>94,27</t>
  </si>
  <si>
    <t>89957</t>
  </si>
  <si>
    <t>102,20</t>
  </si>
  <si>
    <t>89959</t>
  </si>
  <si>
    <t>161,07</t>
  </si>
  <si>
    <t>172,86</t>
  </si>
  <si>
    <t>89349</t>
  </si>
  <si>
    <t>89351</t>
  </si>
  <si>
    <t>REGISTRO DE PRESSÃO BRUTO, LATÃO,  ROSCÁVEL, 3/4, FORNECIDO E INSTALADO EM RAMAL DE ÁGUA. AF_12/2014</t>
  </si>
  <si>
    <t>23,65</t>
  </si>
  <si>
    <t>89352</t>
  </si>
  <si>
    <t>89353</t>
  </si>
  <si>
    <t>89354</t>
  </si>
  <si>
    <t>208,76</t>
  </si>
  <si>
    <t>210,35</t>
  </si>
  <si>
    <t>89969</t>
  </si>
  <si>
    <t>89970</t>
  </si>
  <si>
    <t>89971</t>
  </si>
  <si>
    <t>34,13</t>
  </si>
  <si>
    <t>89972</t>
  </si>
  <si>
    <t>89973</t>
  </si>
  <si>
    <t>365,01</t>
  </si>
  <si>
    <t>89974</t>
  </si>
  <si>
    <t>207,91</t>
  </si>
  <si>
    <t>215,03</t>
  </si>
  <si>
    <t>89984</t>
  </si>
  <si>
    <t>53,56</t>
  </si>
  <si>
    <t>89985</t>
  </si>
  <si>
    <t>55,05</t>
  </si>
  <si>
    <t>56,13</t>
  </si>
  <si>
    <t>89986</t>
  </si>
  <si>
    <t>52,30</t>
  </si>
  <si>
    <t>53,38</t>
  </si>
  <si>
    <t>89987</t>
  </si>
  <si>
    <t>57,82</t>
  </si>
  <si>
    <t>58,90</t>
  </si>
  <si>
    <t>90371</t>
  </si>
  <si>
    <t>94489</t>
  </si>
  <si>
    <t>94490</t>
  </si>
  <si>
    <t>27,64</t>
  </si>
  <si>
    <t>94491</t>
  </si>
  <si>
    <t>38,40</t>
  </si>
  <si>
    <t>39,30</t>
  </si>
  <si>
    <t>94492</t>
  </si>
  <si>
    <t>94493</t>
  </si>
  <si>
    <t>73,18</t>
  </si>
  <si>
    <t>94494</t>
  </si>
  <si>
    <t>49,05</t>
  </si>
  <si>
    <t>94495</t>
  </si>
  <si>
    <t>60,58</t>
  </si>
  <si>
    <t>94496</t>
  </si>
  <si>
    <t>69,56</t>
  </si>
  <si>
    <t>94497</t>
  </si>
  <si>
    <t>80,82</t>
  </si>
  <si>
    <t>83,94</t>
  </si>
  <si>
    <t>94498</t>
  </si>
  <si>
    <t>94499</t>
  </si>
  <si>
    <t>184,30</t>
  </si>
  <si>
    <t>187,53</t>
  </si>
  <si>
    <t>94500</t>
  </si>
  <si>
    <t>218,48</t>
  </si>
  <si>
    <t>221,84</t>
  </si>
  <si>
    <t>94501</t>
  </si>
  <si>
    <t>423,65</t>
  </si>
  <si>
    <t>427,01</t>
  </si>
  <si>
    <t>94792</t>
  </si>
  <si>
    <t>88,65</t>
  </si>
  <si>
    <t>94793</t>
  </si>
  <si>
    <t>109,44</t>
  </si>
  <si>
    <t>112,56</t>
  </si>
  <si>
    <t>94794</t>
  </si>
  <si>
    <t>113,25</t>
  </si>
  <si>
    <t>116,37</t>
  </si>
  <si>
    <t>94795</t>
  </si>
  <si>
    <t>TORNEIRA DE BOIA, ROSCÁVEL, 1/2 , FORNECIDA E INSTALADA EM RESERVAÇÃO DE ÁGUA. AF_06/2016</t>
  </si>
  <si>
    <t>27,03</t>
  </si>
  <si>
    <t>27,56</t>
  </si>
  <si>
    <t>94796</t>
  </si>
  <si>
    <t>TORNEIRA DE BOIA, ROSCÁVEL, 3/4 , FORNECIDA E INSTALADA EM RESERVAÇÃO DE ÁGUA. AF_06/2016</t>
  </si>
  <si>
    <t>94797</t>
  </si>
  <si>
    <t>TORNEIRA DE BOIA, ROSCÁVEL, 1, FORNECIDA E INSTALADA EM RESERVAÇÃO DE ÁGUA. AF_06/2016</t>
  </si>
  <si>
    <t>94798</t>
  </si>
  <si>
    <t>TORNEIRA DE BOIA, ROSCÁVEL, 1 1/4 , FORNECIDA E INSTALADA EM RESERVAÇÃO DE ÁGUA. AF_06/2016</t>
  </si>
  <si>
    <t>105,21</t>
  </si>
  <si>
    <t>94799</t>
  </si>
  <si>
    <t>TORNEIRA DE BOIA, ROSCÁVEL, 1 1/2 , FORNECIDA E INSTALADA EM RESERVAÇÃO DE ÁGUA. AF_06/2016</t>
  </si>
  <si>
    <t>101,53</t>
  </si>
  <si>
    <t>103,12</t>
  </si>
  <si>
    <t>94800</t>
  </si>
  <si>
    <t>TORNEIRA DE BOIA, ROSCÁVEL, 2, FORNECIDA E INSTALADA EM RESERVAÇÃO DE ÁGUA. AF_06/2016</t>
  </si>
  <si>
    <t>173,96</t>
  </si>
  <si>
    <t>176,10</t>
  </si>
  <si>
    <t>95248</t>
  </si>
  <si>
    <t>54,38</t>
  </si>
  <si>
    <t>95249</t>
  </si>
  <si>
    <t>61,82</t>
  </si>
  <si>
    <t>95250</t>
  </si>
  <si>
    <t>70,19</t>
  </si>
  <si>
    <t>73,26</t>
  </si>
  <si>
    <t>95251</t>
  </si>
  <si>
    <t>92,47</t>
  </si>
  <si>
    <t>95,59</t>
  </si>
  <si>
    <t>95252</t>
  </si>
  <si>
    <t>105,96</t>
  </si>
  <si>
    <t>109,08</t>
  </si>
  <si>
    <t>95253</t>
  </si>
  <si>
    <t>150,18</t>
  </si>
  <si>
    <t>153,41</t>
  </si>
  <si>
    <t>99619</t>
  </si>
  <si>
    <t>VÁLVULA DE RETENÇÃO HORIZONTAL, DE BRONZE, ROSCÁVEL, 3/4" - FORNECIMENTO E INSTALAÇÃO. AF_01/2019</t>
  </si>
  <si>
    <t>99620</t>
  </si>
  <si>
    <t>VÁLVULA DE RETENÇÃO HORIZONTAL, DE BRONZE, ROSCÁVEL, 1" - FORNECIMENTO E INSTALAÇÃO. AF_01/2019</t>
  </si>
  <si>
    <t>103,17</t>
  </si>
  <si>
    <t>106,24</t>
  </si>
  <si>
    <t>99621</t>
  </si>
  <si>
    <t>VÁLVULA DE RETENÇÃO HORIZONTAL, DE BRONZE, ROSCÁVEL, 1 1/4" - FORNECIMENTO E INSTALAÇÃO. AF_01/2019</t>
  </si>
  <si>
    <t>142,13</t>
  </si>
  <si>
    <t>99622</t>
  </si>
  <si>
    <t>VÁLVULA DE RETENÇÃO HORIZONTAL, DE BRONZE, ROSCÁVEL, 1 1/2"  - FORNECIMENTO E INSTALAÇÃO. AF_01/2019</t>
  </si>
  <si>
    <t>158,82</t>
  </si>
  <si>
    <t>99623</t>
  </si>
  <si>
    <t>VÁLVULA DE RETENÇÃO HORIZONTAL, DE BRONZE, ROSCÁVEL, 2"  - FORNECIMENTO E INSTALAÇÃO. AF_01/2019</t>
  </si>
  <si>
    <t>208,68</t>
  </si>
  <si>
    <t>211,91</t>
  </si>
  <si>
    <t>99624</t>
  </si>
  <si>
    <t>VÁLVULA DE RETENÇÃO HORIZONTAL, DE BRONZE, ROSCÁVEL, 2 1/2" - FORNECIMENTO E INSTALAÇÃO. AF_01/2019</t>
  </si>
  <si>
    <t>286,41</t>
  </si>
  <si>
    <t>289,64</t>
  </si>
  <si>
    <t>99625</t>
  </si>
  <si>
    <t>VÁLVULA DE RETENÇÃO HORIZONTAL, DE BRONZE, ROSCÁVEL, 3" - FORNECIMENTO E INSTALAÇÃO. AF_01/2019</t>
  </si>
  <si>
    <t>386,18</t>
  </si>
  <si>
    <t>389,54</t>
  </si>
  <si>
    <t>99626</t>
  </si>
  <si>
    <t>VÁLVULA DE RETENÇÃO HORIZONTAL, DE BRONZE, ROSCÁVEL, 4" - FORNECIMENTO E INSTALAÇÃO. AF_01/2019</t>
  </si>
  <si>
    <t>582,91</t>
  </si>
  <si>
    <t>586,27</t>
  </si>
  <si>
    <t>99627</t>
  </si>
  <si>
    <t>VÁLVULA DE RETENÇÃO VERTICAL, DE BRONZE, ROSCÁVEL, 1/2" - FORNECIMENTO E INSTALAÇÃO. AF_01/2019</t>
  </si>
  <si>
    <t>60,76</t>
  </si>
  <si>
    <t>63,88</t>
  </si>
  <si>
    <t>99628</t>
  </si>
  <si>
    <t>VÁLVULA DE RETENÇÃO VERTICAL, DE BRONZE, ROSCÁVEL, 3/4" - FORNECIMENTO E INSTALAÇÃO. AF_01/2019</t>
  </si>
  <si>
    <t>43,23</t>
  </si>
  <si>
    <t>99629</t>
  </si>
  <si>
    <t>VÁLVULA DE RETENÇÃO VERTICAL, DE BRONZE, ROSCÁVEL, 1" - FORNECIMENTO E INSTALAÇÃO. AF_01/2019</t>
  </si>
  <si>
    <t>99630</t>
  </si>
  <si>
    <t>VÁLVULA DE RETENÇÃO VERTICAL, DE BRONZE, ROSCÁVEL, 1 1/4" - FORNECIMENTO E INSTALAÇÃO. AF_01/2019</t>
  </si>
  <si>
    <t>86,30</t>
  </si>
  <si>
    <t>89,42</t>
  </si>
  <si>
    <t>99631</t>
  </si>
  <si>
    <t>VÁLVULA DE RETENÇÃO VERTICAL, DE BRONZE, ROSCÁVEL, 1 1/2" - FORNECIMENTO E INSTALAÇÃO. AF_01/2019</t>
  </si>
  <si>
    <t>95,36</t>
  </si>
  <si>
    <t>98,48</t>
  </si>
  <si>
    <t>99632</t>
  </si>
  <si>
    <t>VÁLVULA DE RETENÇÃO VERTICAL, DE BRONZE, ROSCÁVEL, 2" - FORNECIMENTO E INSTALAÇÃO. AF_01/2019</t>
  </si>
  <si>
    <t>128,00</t>
  </si>
  <si>
    <t>131,23</t>
  </si>
  <si>
    <t>99633</t>
  </si>
  <si>
    <t>VÁLVULA DE RETENÇÃO VERTICAL, DE BRONZE, ROSCÁVEL, 3" - FORNECIMENTO E INSTALAÇÃO. AF_01/2019</t>
  </si>
  <si>
    <t>248,15</t>
  </si>
  <si>
    <t>251,51</t>
  </si>
  <si>
    <t>99634</t>
  </si>
  <si>
    <t>VÁLVULA DE RETENÇÃO VERTICAL, DE BRONZE, ROSCÁVEL, 4" - FORNECIMENTO E INSTALAÇÃO. AF_01/2019</t>
  </si>
  <si>
    <t>412,59</t>
  </si>
  <si>
    <t>99635</t>
  </si>
  <si>
    <t>VÁLVULA DE DESCARGA METÁLICA, BASE 1 1/2 ", ACABAMENTO METALICO CROMADO - FORNECIMENTO E INSTALAÇÃO. AF_01/2019</t>
  </si>
  <si>
    <t>178,13</t>
  </si>
  <si>
    <t>181,25</t>
  </si>
  <si>
    <t>95634</t>
  </si>
  <si>
    <t>KIT CAVALETE PARA MEDIÇÃO DE ÁGUA - ENTRADA PRINCIPAL, EM PVC SOLDÁVEL DN 20 (½")   FORNECIMENTO E INSTALAÇÃO (EXCLUSIVE HIDRÔMETRO). AF_11/2016</t>
  </si>
  <si>
    <t>120,77</t>
  </si>
  <si>
    <t>126,59</t>
  </si>
  <si>
    <t>95635</t>
  </si>
  <si>
    <t>KIT CAVALETE PARA MEDIÇÃO DE ÁGUA - ENTRADA PRINCIPAL, EM PVC SOLDÁVEL DN 25 (¾")   FORNECIMENTO E INSTALAÇÃO (EXCLUSIVE HIDRÔMETRO). AF_11/2016</t>
  </si>
  <si>
    <t>130,43</t>
  </si>
  <si>
    <t>137,18</t>
  </si>
  <si>
    <t>95637</t>
  </si>
  <si>
    <t>389,24</t>
  </si>
  <si>
    <t>411,49</t>
  </si>
  <si>
    <t>95638</t>
  </si>
  <si>
    <t>472,68</t>
  </si>
  <si>
    <t>498,32</t>
  </si>
  <si>
    <t>95639</t>
  </si>
  <si>
    <t>604,90</t>
  </si>
  <si>
    <t>631,30</t>
  </si>
  <si>
    <t>95641</t>
  </si>
  <si>
    <t>211,88</t>
  </si>
  <si>
    <t>221,96</t>
  </si>
  <si>
    <t>95642</t>
  </si>
  <si>
    <t>313,00</t>
  </si>
  <si>
    <t>327,91</t>
  </si>
  <si>
    <t>95643</t>
  </si>
  <si>
    <t>409,50</t>
  </si>
  <si>
    <t>428,89</t>
  </si>
  <si>
    <t>95644</t>
  </si>
  <si>
    <t>154,05</t>
  </si>
  <si>
    <t>160,43</t>
  </si>
  <si>
    <t>95645</t>
  </si>
  <si>
    <t>281,81</t>
  </si>
  <si>
    <t>293,15</t>
  </si>
  <si>
    <t>95646</t>
  </si>
  <si>
    <t>419,79</t>
  </si>
  <si>
    <t>436,62</t>
  </si>
  <si>
    <t>95647</t>
  </si>
  <si>
    <t>550,39</t>
  </si>
  <si>
    <t>572,32</t>
  </si>
  <si>
    <t>95673</t>
  </si>
  <si>
    <t>119,43</t>
  </si>
  <si>
    <t>121,23</t>
  </si>
  <si>
    <t>95674</t>
  </si>
  <si>
    <t>127,07</t>
  </si>
  <si>
    <t>128,87</t>
  </si>
  <si>
    <t>95675</t>
  </si>
  <si>
    <t>157,60</t>
  </si>
  <si>
    <t>95676</t>
  </si>
  <si>
    <t>57,74</t>
  </si>
  <si>
    <t>58,61</t>
  </si>
  <si>
    <t>97741</t>
  </si>
  <si>
    <t>118,71</t>
  </si>
  <si>
    <t>124,45</t>
  </si>
  <si>
    <t>72285</t>
  </si>
  <si>
    <t>85,33</t>
  </si>
  <si>
    <t>90436</t>
  </si>
  <si>
    <t>90437</t>
  </si>
  <si>
    <t>90438</t>
  </si>
  <si>
    <t>40,81</t>
  </si>
  <si>
    <t>90439</t>
  </si>
  <si>
    <t>46,81</t>
  </si>
  <si>
    <t>52,32</t>
  </si>
  <si>
    <t>90440</t>
  </si>
  <si>
    <t>75,00</t>
  </si>
  <si>
    <t>83,80</t>
  </si>
  <si>
    <t>90441</t>
  </si>
  <si>
    <t>95,80</t>
  </si>
  <si>
    <t>107,04</t>
  </si>
  <si>
    <t>90443</t>
  </si>
  <si>
    <t>90444</t>
  </si>
  <si>
    <t>22,45</t>
  </si>
  <si>
    <t>90445</t>
  </si>
  <si>
    <t>23,96</t>
  </si>
  <si>
    <t>90446</t>
  </si>
  <si>
    <t>90447</t>
  </si>
  <si>
    <t>90451</t>
  </si>
  <si>
    <t>90452</t>
  </si>
  <si>
    <t>90453</t>
  </si>
  <si>
    <t>90454</t>
  </si>
  <si>
    <t>90455</t>
  </si>
  <si>
    <t>90456</t>
  </si>
  <si>
    <t>90457</t>
  </si>
  <si>
    <t>90458</t>
  </si>
  <si>
    <t>90459</t>
  </si>
  <si>
    <t>31,21</t>
  </si>
  <si>
    <t>90460</t>
  </si>
  <si>
    <t>SUPORTE PARA ATÉ 3 TUBOS HORIZONTAIS, ESPAÇADO A CADA 1 M, EM PERFILADO DE SEÇÃO 38X76 MM, POR METRO DE TUBULAÇÃO FIXADA. AF_05/2015</t>
  </si>
  <si>
    <t>90461</t>
  </si>
  <si>
    <t>SUPORTE PARA MAIS DE 3 TUBOS HORIZONTAIS, ESPAÇADO A CADA 1 M, EM PERFILADO DE SEÇÃO 38X76 MM, POR METRO DE TUBULAÇÃO FIXADA. AF_05/2015</t>
  </si>
  <si>
    <t>4,12</t>
  </si>
  <si>
    <t>90462</t>
  </si>
  <si>
    <t>SUPORTE PARA ATÉ 3 TUBOS VERTICAIS, ESPAÇADO A CADA 3 M, EM PERFILADO DE SEÇÃO 38X38 MM, POR METRO DE TUBULAÇÃO FIXADA. AF_05/2015</t>
  </si>
  <si>
    <t>90463</t>
  </si>
  <si>
    <t>SUPORTE PARA MAIS DE 3 TUBOS VERTICAIS, ESPAÇADO A CADA 3 M, EM PERFILADO DE SEÇÃO 38X38 MM, POR METRO DE TUBULAÇÃO FIXADA. AF_05/2015</t>
  </si>
  <si>
    <t>90466</t>
  </si>
  <si>
    <t>90467</t>
  </si>
  <si>
    <t>90468</t>
  </si>
  <si>
    <t>90469</t>
  </si>
  <si>
    <t>90470</t>
  </si>
  <si>
    <t>91166</t>
  </si>
  <si>
    <t>91167</t>
  </si>
  <si>
    <t>91168</t>
  </si>
  <si>
    <t>91169</t>
  </si>
  <si>
    <t>6,10</t>
  </si>
  <si>
    <t>91170</t>
  </si>
  <si>
    <t>91171</t>
  </si>
  <si>
    <t>91172</t>
  </si>
  <si>
    <t>91173</t>
  </si>
  <si>
    <t>91174</t>
  </si>
  <si>
    <t>1,90</t>
  </si>
  <si>
    <t>91175</t>
  </si>
  <si>
    <t>91176</t>
  </si>
  <si>
    <t>91177</t>
  </si>
  <si>
    <t>91178</t>
  </si>
  <si>
    <t>91179</t>
  </si>
  <si>
    <t>4,62</t>
  </si>
  <si>
    <t>91180</t>
  </si>
  <si>
    <t>91181</t>
  </si>
  <si>
    <t>4,45</t>
  </si>
  <si>
    <t>91182</t>
  </si>
  <si>
    <t>22,02</t>
  </si>
  <si>
    <t>91183</t>
  </si>
  <si>
    <t>91184</t>
  </si>
  <si>
    <t>91185</t>
  </si>
  <si>
    <t>91186</t>
  </si>
  <si>
    <t>4,21</t>
  </si>
  <si>
    <t>91187</t>
  </si>
  <si>
    <t>91188</t>
  </si>
  <si>
    <t>91189</t>
  </si>
  <si>
    <t>91190</t>
  </si>
  <si>
    <t>91191</t>
  </si>
  <si>
    <t>91192</t>
  </si>
  <si>
    <t>91222</t>
  </si>
  <si>
    <t>94480</t>
  </si>
  <si>
    <t>1.804,98</t>
  </si>
  <si>
    <t>1.875,10</t>
  </si>
  <si>
    <t>94481</t>
  </si>
  <si>
    <t>1.281,23</t>
  </si>
  <si>
    <t>1.343,58</t>
  </si>
  <si>
    <t>94482</t>
  </si>
  <si>
    <t>1.015,40</t>
  </si>
  <si>
    <t>1.072,17</t>
  </si>
  <si>
    <t>94483</t>
  </si>
  <si>
    <t>857,06</t>
  </si>
  <si>
    <t>909,24</t>
  </si>
  <si>
    <t>95541</t>
  </si>
  <si>
    <t>96559</t>
  </si>
  <si>
    <t>SUPORTE PARA DUTO EM CHAPA GALVANIZADA BITOLA 26, ESPAÇADO A CADA 1 M, EM PERFILADO DE SEÇÃO 38X76 MM, POR ÁREA DE DUTO FIXADO. AF_07/2017</t>
  </si>
  <si>
    <t>96560</t>
  </si>
  <si>
    <t>SUPORTE PARA DUTO EM CHAPA GALVANIZADA BITOLA 24, ESPAÇADO A CADA 1 M, EM PERFILADO DE SEÇÃO 38X76 MM, POR ÁREA DE DUTO FIXADO. AF_07/2017</t>
  </si>
  <si>
    <t>96561</t>
  </si>
  <si>
    <t>SUPORTE PARA DUTO EM CHAPA GALVANIZADA BITOLA 22, ESPAÇADO A CADA 1 M, EM PERFILADO DE SEÇÃO 38X76 MM, POR ÁREA DE DUTO FIXADO. AF_07/2017</t>
  </si>
  <si>
    <t>96562</t>
  </si>
  <si>
    <t>SUPORTE PARA ELETROCALHA LISA OU PERFURADA EM AÇO GALVANIZADO, LARGURA 200 OU 400 MM E ALTURA 50 MM, ESPAÇADO A CADA 1,5 M, EM PERFILADO DE SEÇÃO 38X76 MM, POR METRO DE ELETRECOLHA FIXADA. AF_07/2017</t>
  </si>
  <si>
    <t>96563</t>
  </si>
  <si>
    <t>SUPORTE PARA ELETROCALHA LISA OU PERFURADA EM AÇO GALVANIZADO, LARGURA 500 OU 800 MM E ALTURA 50 MM, ESPAÇADO A CADA 1,5 M, EM PERFILADO DE SEÇÃO 38X76 MM, POR METRO DE ELETRECOLHA FIXADA. AF_07/2017</t>
  </si>
  <si>
    <t>509,55</t>
  </si>
  <si>
    <t>573,70</t>
  </si>
  <si>
    <t>662,41</t>
  </si>
  <si>
    <t>745,81</t>
  </si>
  <si>
    <t>168,09</t>
  </si>
  <si>
    <t>187,87</t>
  </si>
  <si>
    <t>268,96</t>
  </si>
  <si>
    <t>300,60</t>
  </si>
  <si>
    <t>537,92</t>
  </si>
  <si>
    <t>601,20</t>
  </si>
  <si>
    <t>806,88</t>
  </si>
  <si>
    <t>901,80</t>
  </si>
  <si>
    <t>1.102,37</t>
  </si>
  <si>
    <t>1.235,12</t>
  </si>
  <si>
    <t>1.499,23</t>
  </si>
  <si>
    <t>1.679,77</t>
  </si>
  <si>
    <t>1.675,61</t>
  </si>
  <si>
    <t>1.877,39</t>
  </si>
  <si>
    <t>440,95</t>
  </si>
  <si>
    <t>494,05</t>
  </si>
  <si>
    <t>573,23</t>
  </si>
  <si>
    <t>642,26</t>
  </si>
  <si>
    <t>881,90</t>
  </si>
  <si>
    <t>988,10</t>
  </si>
  <si>
    <t>1.411,04</t>
  </si>
  <si>
    <t>1.580,96</t>
  </si>
  <si>
    <t>336,20</t>
  </si>
  <si>
    <t>375,75</t>
  </si>
  <si>
    <t>672,40</t>
  </si>
  <si>
    <t>751,50</t>
  </si>
  <si>
    <t>93350</t>
  </si>
  <si>
    <t>839,14</t>
  </si>
  <si>
    <t>887,48</t>
  </si>
  <si>
    <t>93351</t>
  </si>
  <si>
    <t>686,14</t>
  </si>
  <si>
    <t>724,97</t>
  </si>
  <si>
    <t>93352</t>
  </si>
  <si>
    <t>533,78</t>
  </si>
  <si>
    <t>563,30</t>
  </si>
  <si>
    <t>93353</t>
  </si>
  <si>
    <t>384,86</t>
  </si>
  <si>
    <t>405,27</t>
  </si>
  <si>
    <t>93354</t>
  </si>
  <si>
    <t>606,80</t>
  </si>
  <si>
    <t>627,36</t>
  </si>
  <si>
    <t>93355</t>
  </si>
  <si>
    <t>503,02</t>
  </si>
  <si>
    <t>519,95</t>
  </si>
  <si>
    <t>93356</t>
  </si>
  <si>
    <t>398,53</t>
  </si>
  <si>
    <t>411,85</t>
  </si>
  <si>
    <t>93357</t>
  </si>
  <si>
    <t>296,07</t>
  </si>
  <si>
    <t>305,85</t>
  </si>
  <si>
    <t>96520</t>
  </si>
  <si>
    <t>75,64</t>
  </si>
  <si>
    <t>96521</t>
  </si>
  <si>
    <t>30,27</t>
  </si>
  <si>
    <t>96522</t>
  </si>
  <si>
    <t>102,43</t>
  </si>
  <si>
    <t>113,89</t>
  </si>
  <si>
    <t>96523</t>
  </si>
  <si>
    <t>64,77</t>
  </si>
  <si>
    <t>71,93</t>
  </si>
  <si>
    <t>96524</t>
  </si>
  <si>
    <t>130,29</t>
  </si>
  <si>
    <t>143,27</t>
  </si>
  <si>
    <t>96525</t>
  </si>
  <si>
    <t>32,95</t>
  </si>
  <si>
    <t>96526</t>
  </si>
  <si>
    <t>207,51</t>
  </si>
  <si>
    <t>230,79</t>
  </si>
  <si>
    <t>96527</t>
  </si>
  <si>
    <t>96528</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</si>
  <si>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</si>
  <si>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</si>
  <si>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</si>
  <si>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</si>
  <si>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</si>
  <si>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</si>
  <si>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</si>
  <si>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</si>
  <si>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</si>
  <si>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</si>
  <si>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</si>
  <si>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</si>
  <si>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</si>
  <si>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</si>
  <si>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</si>
  <si>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</si>
  <si>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</si>
  <si>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</si>
  <si>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</si>
  <si>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</si>
  <si>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</si>
  <si>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</si>
  <si>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</si>
  <si>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</si>
  <si>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</si>
  <si>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</si>
  <si>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</si>
  <si>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</si>
  <si>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</si>
  <si>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</si>
  <si>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</si>
  <si>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</si>
  <si>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</si>
  <si>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</si>
  <si>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</si>
  <si>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</si>
  <si>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</si>
  <si>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</si>
  <si>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</si>
  <si>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</si>
  <si>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</si>
  <si>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</si>
  <si>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</si>
  <si>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</si>
  <si>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</si>
  <si>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</si>
  <si>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</si>
  <si>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</si>
  <si>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</si>
  <si>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</si>
  <si>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</si>
  <si>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</si>
  <si>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12,68</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</si>
  <si>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</si>
  <si>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</si>
  <si>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</si>
  <si>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</si>
  <si>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9,70</t>
  </si>
  <si>
    <t>101142</t>
  </si>
  <si>
    <t>ESCAVAÇÃO HORIZONTAL, INCLUINDO ESCARIFICAÇÃO, CARGA, DESCARGA E TRANSPORTE EM SOLO DE 2A CATEGORIA COM TRATOR DE ESTEIRAS (347HP/LÂMINA: 8,70M3) E CAMINHÃO BASCULANTE DE 10M3, DMT ATÉ 200M. AF_07/2020</t>
  </si>
  <si>
    <t>10,86</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</si>
  <si>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</si>
  <si>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</si>
  <si>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</si>
  <si>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</si>
  <si>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</si>
  <si>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</si>
  <si>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</si>
  <si>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</si>
  <si>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</si>
  <si>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</si>
  <si>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</si>
  <si>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</si>
  <si>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</si>
  <si>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</si>
  <si>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</si>
  <si>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</si>
  <si>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</si>
  <si>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</si>
  <si>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</si>
  <si>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</si>
  <si>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</si>
  <si>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</si>
  <si>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</si>
  <si>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</si>
  <si>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</si>
  <si>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</si>
  <si>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</si>
  <si>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</si>
  <si>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</si>
  <si>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</si>
  <si>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</si>
  <si>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</si>
  <si>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</si>
  <si>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</si>
  <si>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</si>
  <si>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</si>
  <si>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</si>
  <si>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</si>
  <si>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14,76</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</si>
  <si>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</si>
  <si>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</si>
  <si>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</si>
  <si>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</si>
  <si>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</si>
  <si>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</si>
  <si>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</si>
  <si>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</si>
  <si>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</si>
  <si>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</si>
  <si>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</si>
  <si>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</si>
  <si>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</si>
  <si>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</si>
  <si>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</si>
  <si>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</si>
  <si>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</si>
  <si>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</si>
  <si>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</si>
  <si>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</si>
  <si>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</si>
  <si>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</si>
  <si>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17,02</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</si>
  <si>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</si>
  <si>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</si>
  <si>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</si>
  <si>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</si>
  <si>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</si>
  <si>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</si>
  <si>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</si>
  <si>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</si>
  <si>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11,84</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</si>
  <si>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</si>
  <si>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</si>
  <si>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</si>
  <si>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</si>
  <si>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</si>
  <si>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</si>
  <si>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</si>
  <si>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</si>
  <si>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</si>
  <si>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</si>
  <si>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</si>
  <si>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</si>
  <si>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</si>
  <si>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</si>
  <si>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</si>
  <si>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</si>
  <si>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</si>
  <si>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</si>
  <si>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13,79</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</si>
  <si>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</si>
  <si>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</si>
  <si>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17,43</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</si>
  <si>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</si>
  <si>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</si>
  <si>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</si>
  <si>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</si>
  <si>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</si>
  <si>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</si>
  <si>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11,17</t>
  </si>
  <si>
    <t>11,38</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</si>
  <si>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</si>
  <si>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</si>
  <si>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</si>
  <si>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</si>
  <si>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</si>
  <si>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</si>
  <si>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</si>
  <si>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</si>
  <si>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</si>
  <si>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</si>
  <si>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</si>
  <si>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</si>
  <si>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</si>
  <si>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</si>
  <si>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</si>
  <si>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</si>
  <si>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</si>
  <si>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</si>
  <si>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</si>
  <si>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</si>
  <si>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</si>
  <si>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</si>
  <si>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</si>
  <si>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</si>
  <si>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</si>
  <si>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</si>
  <si>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</si>
  <si>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</si>
  <si>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</si>
  <si>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</si>
  <si>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11,45</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</si>
  <si>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</si>
  <si>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</si>
  <si>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</si>
  <si>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</si>
  <si>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</si>
  <si>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</si>
  <si>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15,93</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</si>
  <si>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</si>
  <si>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</si>
  <si>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</si>
  <si>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</si>
  <si>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11,11</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</si>
  <si>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</si>
  <si>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</si>
  <si>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</si>
  <si>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</si>
  <si>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</si>
  <si>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</si>
  <si>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</si>
  <si>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</si>
  <si>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</si>
  <si>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</si>
  <si>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</si>
  <si>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</si>
  <si>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</si>
  <si>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</si>
  <si>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</si>
  <si>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</si>
  <si>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</si>
  <si>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</si>
  <si>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</si>
  <si>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</si>
  <si>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14,82</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</si>
  <si>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</si>
  <si>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</si>
  <si>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18,47</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</si>
  <si>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</si>
  <si>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</si>
  <si>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</si>
  <si>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</si>
  <si>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</si>
  <si>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</si>
  <si>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12,67</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</si>
  <si>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</si>
  <si>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</si>
  <si>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</si>
  <si>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</si>
  <si>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18,30</t>
  </si>
  <si>
    <t>72915</t>
  </si>
  <si>
    <t>72917</t>
  </si>
  <si>
    <t>72918</t>
  </si>
  <si>
    <t>136,70</t>
  </si>
  <si>
    <t>151,10</t>
  </si>
  <si>
    <t>226,65</t>
  </si>
  <si>
    <t>83343</t>
  </si>
  <si>
    <t>90082</t>
  </si>
  <si>
    <t>90084</t>
  </si>
  <si>
    <t>90085</t>
  </si>
  <si>
    <t>90086</t>
  </si>
  <si>
    <t>7,63</t>
  </si>
  <si>
    <t>90087</t>
  </si>
  <si>
    <t>90088</t>
  </si>
  <si>
    <t>6,30</t>
  </si>
  <si>
    <t>90090</t>
  </si>
  <si>
    <t>90091</t>
  </si>
  <si>
    <t>90092</t>
  </si>
  <si>
    <t>90093</t>
  </si>
  <si>
    <t>90094</t>
  </si>
  <si>
    <t>90095</t>
  </si>
  <si>
    <t>90096</t>
  </si>
  <si>
    <t>90098</t>
  </si>
  <si>
    <t>90099</t>
  </si>
  <si>
    <t>90100</t>
  </si>
  <si>
    <t>90101</t>
  </si>
  <si>
    <t>90102</t>
  </si>
  <si>
    <t>90105</t>
  </si>
  <si>
    <t>90106</t>
  </si>
  <si>
    <t>90107</t>
  </si>
  <si>
    <t>90108</t>
  </si>
  <si>
    <t>5,20</t>
  </si>
  <si>
    <t>93358</t>
  </si>
  <si>
    <t>54,07</t>
  </si>
  <si>
    <t>94304</t>
  </si>
  <si>
    <t>94305</t>
  </si>
  <si>
    <t>25,18</t>
  </si>
  <si>
    <t>94306</t>
  </si>
  <si>
    <t>21,11</t>
  </si>
  <si>
    <t>94307</t>
  </si>
  <si>
    <t>94308</t>
  </si>
  <si>
    <t>94309</t>
  </si>
  <si>
    <t>20,30</t>
  </si>
  <si>
    <t>94310</t>
  </si>
  <si>
    <t>94315</t>
  </si>
  <si>
    <t>94316</t>
  </si>
  <si>
    <t>29,05</t>
  </si>
  <si>
    <t>94317</t>
  </si>
  <si>
    <t>94318</t>
  </si>
  <si>
    <t>94319</t>
  </si>
  <si>
    <t>36,97</t>
  </si>
  <si>
    <t>39,55</t>
  </si>
  <si>
    <t>94327</t>
  </si>
  <si>
    <t>127,17</t>
  </si>
  <si>
    <t>94328</t>
  </si>
  <si>
    <t>124,21</t>
  </si>
  <si>
    <t>124,96</t>
  </si>
  <si>
    <t>94329</t>
  </si>
  <si>
    <t>120,89</t>
  </si>
  <si>
    <t>94330</t>
  </si>
  <si>
    <t>121,31</t>
  </si>
  <si>
    <t>121,79</t>
  </si>
  <si>
    <t>94331</t>
  </si>
  <si>
    <t>119,10</t>
  </si>
  <si>
    <t>119,42</t>
  </si>
  <si>
    <t>94332</t>
  </si>
  <si>
    <t>120,08</t>
  </si>
  <si>
    <t>94333</t>
  </si>
  <si>
    <t>118,41</t>
  </si>
  <si>
    <t>118,70</t>
  </si>
  <si>
    <t>94338</t>
  </si>
  <si>
    <t>134,82</t>
  </si>
  <si>
    <t>94339</t>
  </si>
  <si>
    <t>127,50</t>
  </si>
  <si>
    <t>128,83</t>
  </si>
  <si>
    <t>94340</t>
  </si>
  <si>
    <t>125,26</t>
  </si>
  <si>
    <t>94341</t>
  </si>
  <si>
    <t>120,07</t>
  </si>
  <si>
    <t>120,66</t>
  </si>
  <si>
    <t>94342</t>
  </si>
  <si>
    <t>136,75</t>
  </si>
  <si>
    <t>139,33</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</si>
  <si>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</si>
  <si>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</si>
  <si>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</si>
  <si>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</si>
  <si>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93360</t>
  </si>
  <si>
    <t>93361</t>
  </si>
  <si>
    <t>93362</t>
  </si>
  <si>
    <t>93363</t>
  </si>
  <si>
    <t>93364</t>
  </si>
  <si>
    <t>93365</t>
  </si>
  <si>
    <t>93366</t>
  </si>
  <si>
    <t>7,19</t>
  </si>
  <si>
    <t>93367</t>
  </si>
  <si>
    <t>93368</t>
  </si>
  <si>
    <t>93369</t>
  </si>
  <si>
    <t>93370</t>
  </si>
  <si>
    <t>93371</t>
  </si>
  <si>
    <t>93372</t>
  </si>
  <si>
    <t>93373</t>
  </si>
  <si>
    <t>93374</t>
  </si>
  <si>
    <t>93375</t>
  </si>
  <si>
    <t>15,31</t>
  </si>
  <si>
    <t>93376</t>
  </si>
  <si>
    <t>13,46</t>
  </si>
  <si>
    <t>93377</t>
  </si>
  <si>
    <t>93378</t>
  </si>
  <si>
    <t>93379</t>
  </si>
  <si>
    <t>14,44</t>
  </si>
  <si>
    <t>93380</t>
  </si>
  <si>
    <t>93381</t>
  </si>
  <si>
    <t>93382</t>
  </si>
  <si>
    <t>96995</t>
  </si>
  <si>
    <t>97916</t>
  </si>
  <si>
    <t>TRANSPORTE COM CAMINHÃO BASCULANTE DE 6 M³, EM VIA URBANA EM LEITO NATURAL (UNIDADE: TXKM). AF_07/2020</t>
  </si>
  <si>
    <t>1,52</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</si>
  <si>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</si>
  <si>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</si>
  <si>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</si>
  <si>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</si>
  <si>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</si>
  <si>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</si>
  <si>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</si>
  <si>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</si>
  <si>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</si>
  <si>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</si>
  <si>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</si>
  <si>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</si>
  <si>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213,56</t>
  </si>
  <si>
    <t>223,03</t>
  </si>
  <si>
    <t>101619</t>
  </si>
  <si>
    <t>PREPARO DE FUNDO DE VALA COM LARGURA MENOR QUE 1,5 M, COM CAMADA DE BRITA, LANÇAMENTO MANUAL. AF_08/2020</t>
  </si>
  <si>
    <t>216,56</t>
  </si>
  <si>
    <t>228,15</t>
  </si>
  <si>
    <t>101620</t>
  </si>
  <si>
    <t>PREPARO DE FUNDO DE VALA COM LARGURA MAIOR OU IGUAL A 1,5 M E MENOR QUE 2,5 M, COM CAMADA DE AREIA, LANÇAMENTO MANUAL. AF_08/2020</t>
  </si>
  <si>
    <t>196,21</t>
  </si>
  <si>
    <t>101621</t>
  </si>
  <si>
    <t>PREPARO DE FUNDO DE VALA COM LARGURA MAIOR OU IGUAL A 1,5 M E MENOR QUE 2,5 M, COM CAMADA DE BRITA, LANÇAMENTO MANUAL. AF_08/2020</t>
  </si>
  <si>
    <t>199,20</t>
  </si>
  <si>
    <t>208,84</t>
  </si>
  <si>
    <t>101622</t>
  </si>
  <si>
    <t>PREPARO DE FUNDO DE VALA COM LARGURA MENOR QUE 1,5 M, COM CAMADA DE AREIA, LANÇAMENTO MECANIZADO. AF_08/2020</t>
  </si>
  <si>
    <t>196,16</t>
  </si>
  <si>
    <t>202,32</t>
  </si>
  <si>
    <t>101623</t>
  </si>
  <si>
    <t>PREPARO DE FUNDO DE VALA COM LARGURA MENOR QUE 1,5 M, COM CAMADA DE BRITA, LANÇAMENTO MECANIZADO. AF_08/2020</t>
  </si>
  <si>
    <t>195,12</t>
  </si>
  <si>
    <t>101624</t>
  </si>
  <si>
    <t>PREPARO DE FUNDO DE VALA COM LARGURA MAIOR OU IGUAL A 1,5 M E MENOR QUE 2,5 M, COM CAMADA DE BRITA, LANÇAMENTO MECANIZADO. AF_08/2020</t>
  </si>
  <si>
    <t>163,50</t>
  </si>
  <si>
    <t>168,11</t>
  </si>
  <si>
    <t>101625</t>
  </si>
  <si>
    <t>PREPARO DE FUNDO DE VALA COM LARGURA MAIOR OU IGUAL A 1,5 M E MENOR QUE 2,5 M, COM CAMADA DE AREIA, LANÇAMENTO MECANIZADO. AF_08/2020</t>
  </si>
  <si>
    <t>168,49</t>
  </si>
  <si>
    <t>172,11</t>
  </si>
  <si>
    <t>95606</t>
  </si>
  <si>
    <t>87471</t>
  </si>
  <si>
    <t>44,41</t>
  </si>
  <si>
    <t>87472</t>
  </si>
  <si>
    <t>44,89</t>
  </si>
  <si>
    <t>46,85</t>
  </si>
  <si>
    <t>87473</t>
  </si>
  <si>
    <t>62,02</t>
  </si>
  <si>
    <t>87474</t>
  </si>
  <si>
    <t>87475</t>
  </si>
  <si>
    <t>71,86</t>
  </si>
  <si>
    <t>75,04</t>
  </si>
  <si>
    <t>87476</t>
  </si>
  <si>
    <t>72,50</t>
  </si>
  <si>
    <t>87477</t>
  </si>
  <si>
    <t>87478</t>
  </si>
  <si>
    <t>87479</t>
  </si>
  <si>
    <t>55,08</t>
  </si>
  <si>
    <t>87480</t>
  </si>
  <si>
    <t>58,10</t>
  </si>
  <si>
    <t>87481</t>
  </si>
  <si>
    <t>67,08</t>
  </si>
  <si>
    <t>87482</t>
  </si>
  <si>
    <t>87483</t>
  </si>
  <si>
    <t>87484</t>
  </si>
  <si>
    <t>50,55</t>
  </si>
  <si>
    <t>53,12</t>
  </si>
  <si>
    <t>87485</t>
  </si>
  <si>
    <t>68,40</t>
  </si>
  <si>
    <t>87487</t>
  </si>
  <si>
    <t>77,51</t>
  </si>
  <si>
    <t>87488</t>
  </si>
  <si>
    <t>78,15</t>
  </si>
  <si>
    <t>81,96</t>
  </si>
  <si>
    <t>87489</t>
  </si>
  <si>
    <t>87490</t>
  </si>
  <si>
    <t>46,50</t>
  </si>
  <si>
    <t>87491</t>
  </si>
  <si>
    <t>58,49</t>
  </si>
  <si>
    <t>87492</t>
  </si>
  <si>
    <t>59,04</t>
  </si>
  <si>
    <t>61,85</t>
  </si>
  <si>
    <t>87493</t>
  </si>
  <si>
    <t>87494</t>
  </si>
  <si>
    <t>71,27</t>
  </si>
  <si>
    <t>74,50</t>
  </si>
  <si>
    <t>87495</t>
  </si>
  <si>
    <t>68,68</t>
  </si>
  <si>
    <t>73,94</t>
  </si>
  <si>
    <t>87496</t>
  </si>
  <si>
    <t>69,14</t>
  </si>
  <si>
    <t>74,43</t>
  </si>
  <si>
    <t>87497</t>
  </si>
  <si>
    <t>87498</t>
  </si>
  <si>
    <t>87499</t>
  </si>
  <si>
    <t>79,74</t>
  </si>
  <si>
    <t>85,73</t>
  </si>
  <si>
    <t>87500</t>
  </si>
  <si>
    <t>80,23</t>
  </si>
  <si>
    <t>87501</t>
  </si>
  <si>
    <t>123,18</t>
  </si>
  <si>
    <t>132,45</t>
  </si>
  <si>
    <t>87502</t>
  </si>
  <si>
    <t>123,81</t>
  </si>
  <si>
    <t>133,13</t>
  </si>
  <si>
    <t>87503</t>
  </si>
  <si>
    <t>59,52</t>
  </si>
  <si>
    <t>63,81</t>
  </si>
  <si>
    <t>87504</t>
  </si>
  <si>
    <t>59,98</t>
  </si>
  <si>
    <t>64,30</t>
  </si>
  <si>
    <t>87505</t>
  </si>
  <si>
    <t>64,04</t>
  </si>
  <si>
    <t>87506</t>
  </si>
  <si>
    <t>87507</t>
  </si>
  <si>
    <t>67,63</t>
  </si>
  <si>
    <t>72,34</t>
  </si>
  <si>
    <t>87508</t>
  </si>
  <si>
    <t>68,12</t>
  </si>
  <si>
    <t>72,87</t>
  </si>
  <si>
    <t>87509</t>
  </si>
  <si>
    <t>103,53</t>
  </si>
  <si>
    <t>110,82</t>
  </si>
  <si>
    <t>87510</t>
  </si>
  <si>
    <t>104,16</t>
  </si>
  <si>
    <t>111,50</t>
  </si>
  <si>
    <t>87511</t>
  </si>
  <si>
    <t>76,53</t>
  </si>
  <si>
    <t>82,67</t>
  </si>
  <si>
    <t>87512</t>
  </si>
  <si>
    <t>83,16</t>
  </si>
  <si>
    <t>87513</t>
  </si>
  <si>
    <t>77,94</t>
  </si>
  <si>
    <t>83,33</t>
  </si>
  <si>
    <t>87514</t>
  </si>
  <si>
    <t>78,53</t>
  </si>
  <si>
    <t>83,96</t>
  </si>
  <si>
    <t>87515</t>
  </si>
  <si>
    <t>90,70</t>
  </si>
  <si>
    <t>87516</t>
  </si>
  <si>
    <t>98,45</t>
  </si>
  <si>
    <t>87517</t>
  </si>
  <si>
    <t>140,22</t>
  </si>
  <si>
    <t>151,43</t>
  </si>
  <si>
    <t>87518</t>
  </si>
  <si>
    <t>140,85</t>
  </si>
  <si>
    <t>152,11</t>
  </si>
  <si>
    <t>87519</t>
  </si>
  <si>
    <t>87520</t>
  </si>
  <si>
    <t>64,94</t>
  </si>
  <si>
    <t>69,82</t>
  </si>
  <si>
    <t>87521</t>
  </si>
  <si>
    <t>65,56</t>
  </si>
  <si>
    <t>87522</t>
  </si>
  <si>
    <t>66,15</t>
  </si>
  <si>
    <t>87523</t>
  </si>
  <si>
    <t>74,35</t>
  </si>
  <si>
    <t>79,80</t>
  </si>
  <si>
    <t>87524</t>
  </si>
  <si>
    <t>74,84</t>
  </si>
  <si>
    <t>80,33</t>
  </si>
  <si>
    <t>87525</t>
  </si>
  <si>
    <t>122,38</t>
  </si>
  <si>
    <t>87526</t>
  </si>
  <si>
    <t>114,57</t>
  </si>
  <si>
    <t>123,06</t>
  </si>
  <si>
    <t>89043</t>
  </si>
  <si>
    <t>89168</t>
  </si>
  <si>
    <t>67,41</t>
  </si>
  <si>
    <t>89977</t>
  </si>
  <si>
    <t>129,54</t>
  </si>
  <si>
    <t>90112</t>
  </si>
  <si>
    <t>65,58</t>
  </si>
  <si>
    <t>101159</t>
  </si>
  <si>
    <t>ALVENARIA DE VEDAÇÃO DE BLOCOS CERÂMICOS MACIÇOS DE 5X10X20CM (ESPESSURA 10CM) E ARGAMASSA DE ASSENTAMENTO COM PREPARO EM BETONEIRA. AF_05/2020</t>
  </si>
  <si>
    <t>105,13</t>
  </si>
  <si>
    <t>89282</t>
  </si>
  <si>
    <t>59,48</t>
  </si>
  <si>
    <t>89283</t>
  </si>
  <si>
    <t>89284</t>
  </si>
  <si>
    <t>52,94</t>
  </si>
  <si>
    <t>89285</t>
  </si>
  <si>
    <t>53,42</t>
  </si>
  <si>
    <t>89286</t>
  </si>
  <si>
    <t>61,15</t>
  </si>
  <si>
    <t>89287</t>
  </si>
  <si>
    <t>61,63</t>
  </si>
  <si>
    <t>89288</t>
  </si>
  <si>
    <t>55,09</t>
  </si>
  <si>
    <t>57,11</t>
  </si>
  <si>
    <t>89289</t>
  </si>
  <si>
    <t>55,57</t>
  </si>
  <si>
    <t>57,61</t>
  </si>
  <si>
    <t>89290</t>
  </si>
  <si>
    <t>65,36</t>
  </si>
  <si>
    <t>68,38</t>
  </si>
  <si>
    <t>89291</t>
  </si>
  <si>
    <t>65,89</t>
  </si>
  <si>
    <t>68,93</t>
  </si>
  <si>
    <t>89292</t>
  </si>
  <si>
    <t>61,00</t>
  </si>
  <si>
    <t>63,68</t>
  </si>
  <si>
    <t>89293</t>
  </si>
  <si>
    <t>61,53</t>
  </si>
  <si>
    <t>89294</t>
  </si>
  <si>
    <t>70,93</t>
  </si>
  <si>
    <t>74,41</t>
  </si>
  <si>
    <t>89295</t>
  </si>
  <si>
    <t>71,46</t>
  </si>
  <si>
    <t>74,96</t>
  </si>
  <si>
    <t>89296</t>
  </si>
  <si>
    <t>63,99</t>
  </si>
  <si>
    <t>66,93</t>
  </si>
  <si>
    <t>89297</t>
  </si>
  <si>
    <t>67,48</t>
  </si>
  <si>
    <t>89298</t>
  </si>
  <si>
    <t>67,34</t>
  </si>
  <si>
    <t>70,48</t>
  </si>
  <si>
    <t>89299</t>
  </si>
  <si>
    <t>68,02</t>
  </si>
  <si>
    <t>71,19</t>
  </si>
  <si>
    <t>89300</t>
  </si>
  <si>
    <t>62,99</t>
  </si>
  <si>
    <t>65,80</t>
  </si>
  <si>
    <t>89301</t>
  </si>
  <si>
    <t>63,67</t>
  </si>
  <si>
    <t>66,51</t>
  </si>
  <si>
    <t>89302</t>
  </si>
  <si>
    <t>73,95</t>
  </si>
  <si>
    <t>77,74</t>
  </si>
  <si>
    <t>89303</t>
  </si>
  <si>
    <t>78,45</t>
  </si>
  <si>
    <t>89304</t>
  </si>
  <si>
    <t>66,84</t>
  </si>
  <si>
    <t>70,02</t>
  </si>
  <si>
    <t>89305</t>
  </si>
  <si>
    <t>67,52</t>
  </si>
  <si>
    <t>70,73</t>
  </si>
  <si>
    <t>89306</t>
  </si>
  <si>
    <t>75,70</t>
  </si>
  <si>
    <t>79,66</t>
  </si>
  <si>
    <t>89307</t>
  </si>
  <si>
    <t>76,45</t>
  </si>
  <si>
    <t>80,44</t>
  </si>
  <si>
    <t>89308</t>
  </si>
  <si>
    <t>74,98</t>
  </si>
  <si>
    <t>89309</t>
  </si>
  <si>
    <t>72,08</t>
  </si>
  <si>
    <t>75,76</t>
  </si>
  <si>
    <t>89310</t>
  </si>
  <si>
    <t>85,46</t>
  </si>
  <si>
    <t>90,23</t>
  </si>
  <si>
    <t>89311</t>
  </si>
  <si>
    <t>86,21</t>
  </si>
  <si>
    <t>91,01</t>
  </si>
  <si>
    <t>89312</t>
  </si>
  <si>
    <t>76,03</t>
  </si>
  <si>
    <t>80,12</t>
  </si>
  <si>
    <t>89313</t>
  </si>
  <si>
    <t>76,78</t>
  </si>
  <si>
    <t>80,90</t>
  </si>
  <si>
    <t>101162</t>
  </si>
  <si>
    <t>ALVENARIA DE VEDAÇÃO COM ELEMENTO VAZADO DE CERÂMICA (COBOGÓ) DE 7X20X20CM E ARGAMASSA DE ASSENTAMENTO COM PREPARO EM BETONEIRA. AF_05/2020</t>
  </si>
  <si>
    <t>115,57</t>
  </si>
  <si>
    <t>122,50</t>
  </si>
  <si>
    <t>87447</t>
  </si>
  <si>
    <t>51,90</t>
  </si>
  <si>
    <t>87448</t>
  </si>
  <si>
    <t>51,92</t>
  </si>
  <si>
    <t>87449</t>
  </si>
  <si>
    <t>67,85</t>
  </si>
  <si>
    <t>87450</t>
  </si>
  <si>
    <t>68,36</t>
  </si>
  <si>
    <t>87451</t>
  </si>
  <si>
    <t>81,87</t>
  </si>
  <si>
    <t>87452</t>
  </si>
  <si>
    <t>78,68</t>
  </si>
  <si>
    <t>87453</t>
  </si>
  <si>
    <t>46,21</t>
  </si>
  <si>
    <t>87454</t>
  </si>
  <si>
    <t>46,62</t>
  </si>
  <si>
    <t>48,65</t>
  </si>
  <si>
    <t>87455</t>
  </si>
  <si>
    <t>87456</t>
  </si>
  <si>
    <t>61,28</t>
  </si>
  <si>
    <t>87457</t>
  </si>
  <si>
    <t>73,13</t>
  </si>
  <si>
    <t>76,39</t>
  </si>
  <si>
    <t>87458</t>
  </si>
  <si>
    <t>73,73</t>
  </si>
  <si>
    <t>77,04</t>
  </si>
  <si>
    <t>87459</t>
  </si>
  <si>
    <t>57,95</t>
  </si>
  <si>
    <t>87460</t>
  </si>
  <si>
    <t>87461</t>
  </si>
  <si>
    <t>87462</t>
  </si>
  <si>
    <t>74,45</t>
  </si>
  <si>
    <t>87463</t>
  </si>
  <si>
    <t>83,61</t>
  </si>
  <si>
    <t>87,78</t>
  </si>
  <si>
    <t>87464</t>
  </si>
  <si>
    <t>84,21</t>
  </si>
  <si>
    <t>88,43</t>
  </si>
  <si>
    <t>87465</t>
  </si>
  <si>
    <t>51,62</t>
  </si>
  <si>
    <t>87466</t>
  </si>
  <si>
    <t>49,69</t>
  </si>
  <si>
    <t>87467</t>
  </si>
  <si>
    <t>67,09</t>
  </si>
  <si>
    <t>87468</t>
  </si>
  <si>
    <t>87469</t>
  </si>
  <si>
    <t>76,72</t>
  </si>
  <si>
    <t>87470</t>
  </si>
  <si>
    <t>80,97</t>
  </si>
  <si>
    <t>89044</t>
  </si>
  <si>
    <t>49,40</t>
  </si>
  <si>
    <t>89169</t>
  </si>
  <si>
    <t>52,54</t>
  </si>
  <si>
    <t>89978</t>
  </si>
  <si>
    <t>68,17</t>
  </si>
  <si>
    <t>89453</t>
  </si>
  <si>
    <t>57,02</t>
  </si>
  <si>
    <t>58,82</t>
  </si>
  <si>
    <t>89454</t>
  </si>
  <si>
    <t>54,66</t>
  </si>
  <si>
    <t>56,35</t>
  </si>
  <si>
    <t>89455</t>
  </si>
  <si>
    <t>89456</t>
  </si>
  <si>
    <t>89457</t>
  </si>
  <si>
    <t>60,39</t>
  </si>
  <si>
    <t>62,45</t>
  </si>
  <si>
    <t>89458</t>
  </si>
  <si>
    <t>56,60</t>
  </si>
  <si>
    <t>58,45</t>
  </si>
  <si>
    <t>89459</t>
  </si>
  <si>
    <t>76,48</t>
  </si>
  <si>
    <t>89460</t>
  </si>
  <si>
    <t>72,04</t>
  </si>
  <si>
    <t>89462</t>
  </si>
  <si>
    <t>89463</t>
  </si>
  <si>
    <t>68,04</t>
  </si>
  <si>
    <t>89464</t>
  </si>
  <si>
    <t>81,68</t>
  </si>
  <si>
    <t>84,22</t>
  </si>
  <si>
    <t>89465</t>
  </si>
  <si>
    <t>79,02</t>
  </si>
  <si>
    <t>89466</t>
  </si>
  <si>
    <t>75,58</t>
  </si>
  <si>
    <t>89467</t>
  </si>
  <si>
    <t>89468</t>
  </si>
  <si>
    <t>86,60</t>
  </si>
  <si>
    <t>89,52</t>
  </si>
  <si>
    <t>89469</t>
  </si>
  <si>
    <t>82,00</t>
  </si>
  <si>
    <t>84,65</t>
  </si>
  <si>
    <t>89470</t>
  </si>
  <si>
    <t>71,41</t>
  </si>
  <si>
    <t>89471</t>
  </si>
  <si>
    <t>66,16</t>
  </si>
  <si>
    <t>68,95</t>
  </si>
  <si>
    <t>89472</t>
  </si>
  <si>
    <t>81,64</t>
  </si>
  <si>
    <t>89473</t>
  </si>
  <si>
    <t>79,08</t>
  </si>
  <si>
    <t>89474</t>
  </si>
  <si>
    <t>74,92</t>
  </si>
  <si>
    <t>89475</t>
  </si>
  <si>
    <t>69,75</t>
  </si>
  <si>
    <t>72,89</t>
  </si>
  <si>
    <t>89476</t>
  </si>
  <si>
    <t>92,43</t>
  </si>
  <si>
    <t>89477</t>
  </si>
  <si>
    <t>86,66</t>
  </si>
  <si>
    <t>89478</t>
  </si>
  <si>
    <t>89479</t>
  </si>
  <si>
    <t>89480</t>
  </si>
  <si>
    <t>93,26</t>
  </si>
  <si>
    <t>96,85</t>
  </si>
  <si>
    <t>89483</t>
  </si>
  <si>
    <t>90,77</t>
  </si>
  <si>
    <t>89484</t>
  </si>
  <si>
    <t>87,86</t>
  </si>
  <si>
    <t>91,84</t>
  </si>
  <si>
    <t>89486</t>
  </si>
  <si>
    <t>85,92</t>
  </si>
  <si>
    <t>89487</t>
  </si>
  <si>
    <t>101,39</t>
  </si>
  <si>
    <t>105,74</t>
  </si>
  <si>
    <t>89488</t>
  </si>
  <si>
    <t>95,60</t>
  </si>
  <si>
    <t>99,55</t>
  </si>
  <si>
    <t>91815</t>
  </si>
  <si>
    <t>91816</t>
  </si>
  <si>
    <t>68,82</t>
  </si>
  <si>
    <t>71,09</t>
  </si>
  <si>
    <t>101161</t>
  </si>
  <si>
    <t>ALVENARIA DE VEDAÇÃO COM ELEMENTO VAZADO DE CONCRETO (COBOGÓ) DE 7X50X50CM E ARGAMASSA DE ASSENTAMENTO COM PREPARO EM BETONEIRA. AF_05/2020</t>
  </si>
  <si>
    <t>143,87</t>
  </si>
  <si>
    <t>150,20</t>
  </si>
  <si>
    <t>101163</t>
  </si>
  <si>
    <t>ALVENARIA DE VEDAÇÃO COM BLOCO DE VIDRO VAZADO, TIPO VENEZIANA, DE 6X20X20CM E ARGAMASSA DE ASSENTAMENTO COM PREPARO EM BETONEIRA. AF_05/2020</t>
  </si>
  <si>
    <t>882,89</t>
  </si>
  <si>
    <t>895,78</t>
  </si>
  <si>
    <t>101164</t>
  </si>
  <si>
    <t>ALVENARIA DE VEDAÇÃO COM BLOCO DE VIDRO, TIPO CANELADO, DE 8X19X19CM E ARGAMASSA DE ASSENTAMENTO COM PREPARO EM BETONEIRA. AF_05/2020</t>
  </si>
  <si>
    <t>634,77</t>
  </si>
  <si>
    <t>647,75</t>
  </si>
  <si>
    <t>72178</t>
  </si>
  <si>
    <t>28,90</t>
  </si>
  <si>
    <t>72179</t>
  </si>
  <si>
    <t>48,45</t>
  </si>
  <si>
    <t>54,25</t>
  </si>
  <si>
    <t>72180</t>
  </si>
  <si>
    <t>72181</t>
  </si>
  <si>
    <t>272,91</t>
  </si>
  <si>
    <t>296,15</t>
  </si>
  <si>
    <t>223,17</t>
  </si>
  <si>
    <t>242,69</t>
  </si>
  <si>
    <t>571,92</t>
  </si>
  <si>
    <t>586,16</t>
  </si>
  <si>
    <t>79627</t>
  </si>
  <si>
    <t>627,95</t>
  </si>
  <si>
    <t>642,19</t>
  </si>
  <si>
    <t>96358</t>
  </si>
  <si>
    <t>63,42</t>
  </si>
  <si>
    <t>96359</t>
  </si>
  <si>
    <t>71,18</t>
  </si>
  <si>
    <t>73,35</t>
  </si>
  <si>
    <t>96360</t>
  </si>
  <si>
    <t>83,19</t>
  </si>
  <si>
    <t>85,57</t>
  </si>
  <si>
    <t>96361</t>
  </si>
  <si>
    <t>98,13</t>
  </si>
  <si>
    <t>101,01</t>
  </si>
  <si>
    <t>96362</t>
  </si>
  <si>
    <t>83,78</t>
  </si>
  <si>
    <t>96363</t>
  </si>
  <si>
    <t>92,25</t>
  </si>
  <si>
    <t>96364</t>
  </si>
  <si>
    <t>101,33</t>
  </si>
  <si>
    <t>96365</t>
  </si>
  <si>
    <t>116,65</t>
  </si>
  <si>
    <t>119,91</t>
  </si>
  <si>
    <t>96366</t>
  </si>
  <si>
    <t>99,70</t>
  </si>
  <si>
    <t>102,24</t>
  </si>
  <si>
    <t>96367</t>
  </si>
  <si>
    <t>108,19</t>
  </si>
  <si>
    <t>111,12</t>
  </si>
  <si>
    <t>96368</t>
  </si>
  <si>
    <t>119,47</t>
  </si>
  <si>
    <t>122,52</t>
  </si>
  <si>
    <t>96369</t>
  </si>
  <si>
    <t>135,15</t>
  </si>
  <si>
    <t>138,78</t>
  </si>
  <si>
    <t>96370</t>
  </si>
  <si>
    <t>43,37</t>
  </si>
  <si>
    <t>96371</t>
  </si>
  <si>
    <t>51,18</t>
  </si>
  <si>
    <t>96372</t>
  </si>
  <si>
    <t>96373</t>
  </si>
  <si>
    <t>96374</t>
  </si>
  <si>
    <t>101154</t>
  </si>
  <si>
    <t>ALVENARIA DE VEDAÇÃO DE BLOCOS DE CONCRETO CELULAR DE 10X30X60CM (ESPESSURA 10CM) E ARGAMASSA DE ASSENTAMENTO COM PREPARO EM BETONEIRA. AF_05/2020</t>
  </si>
  <si>
    <t>83,89</t>
  </si>
  <si>
    <t>101155</t>
  </si>
  <si>
    <t>ALVENARIA DE VEDAÇÃO DE BLOCOS DE CONCRETO CELULAR DE 15X30X60CM (ESPESSURA 15CM) E ARGAMASSA DE ASSENTAMENTO COM PREPARO EM BETONEIRA. AF_05/2020</t>
  </si>
  <si>
    <t>117,04</t>
  </si>
  <si>
    <t>120,50</t>
  </si>
  <si>
    <t>101156</t>
  </si>
  <si>
    <t>ALVENARIA DE VEDAÇÃO DE BLOCOS DE CONCRETO CELULAR DE 20X30X60CM (ESPESSURA 20CM) E ARGAMASSA DE ASSENTAMENTO COM PREPARO EM BETONEIRA. AF_05/2020</t>
  </si>
  <si>
    <t>171,13</t>
  </si>
  <si>
    <t>50,63</t>
  </si>
  <si>
    <t>53,37</t>
  </si>
  <si>
    <t>41,75</t>
  </si>
  <si>
    <t>83694</t>
  </si>
  <si>
    <t>24,60</t>
  </si>
  <si>
    <t>25,32</t>
  </si>
  <si>
    <t>83771</t>
  </si>
  <si>
    <t>7,34</t>
  </si>
  <si>
    <t>100576</t>
  </si>
  <si>
    <t>REGULARIZAÇÃO E COMPACTAÇÃO DE SUBLEITO DE SOLO  PREDOMINANTEMENTE ARGILOSO. AF_11/2019</t>
  </si>
  <si>
    <t>100577</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</si>
  <si>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</si>
  <si>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</si>
  <si>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</si>
  <si>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</si>
  <si>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</si>
  <si>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33,96</t>
  </si>
  <si>
    <t>96390</t>
  </si>
  <si>
    <t>EXECUÇÃO E COMPACTAÇÃO DE BASE E OU SUB BASE PARA PAVIMENTAÇÃO DE SOLO (PREDOMINANTEMENTE ARENOSO) COM CIMENTO (TEOR DE 4%) - EXCLUSIVE SOLO, ESCAVAÇÃO, CARGA E TRANSPORTE. AF_11/2019</t>
  </si>
  <si>
    <t>96391</t>
  </si>
  <si>
    <t>EXECUÇÃO E COMPACTAÇÃO DE BASE E OU SUB BASE PARA PAVIMENTAÇÃO DE SOLO (PREDOMINANTEMENTE ARENOSO) COM CIMENTO (TEOR DE 6%) - EXCLUSIVE SOLO, ESCAVAÇÃO, CARGA E TRANSPORTE. AF_11/2019</t>
  </si>
  <si>
    <t>76,81</t>
  </si>
  <si>
    <t>77,39</t>
  </si>
  <si>
    <t>96392</t>
  </si>
  <si>
    <t>EXECUÇÃO E COMPACTAÇÃO DE BASE E OU SUB BASE PARA PAVIMENTAÇÃO DE SOLO (PREDOMINANTEMENTE ARENOSO) COM CIMENTO (TEOR DE 8%) - EXCLUSIVE SOLO, ESCAVAÇÃO, CARGA E TRANSPORTE. AF_11/2019</t>
  </si>
  <si>
    <t>97,91</t>
  </si>
  <si>
    <t>96396</t>
  </si>
  <si>
    <t>EXECUÇÃO E COMPACTAÇÃO DE BASE E OU SUB BASE PARA PAVIMENTAÇÃO DE BRITA GRADUADA SIMPLES - EXCLUSIVE CARGA E TRANSPORTE. AF_11/2019</t>
  </si>
  <si>
    <t>140,60</t>
  </si>
  <si>
    <t>96397</t>
  </si>
  <si>
    <t>EXECUÇÃO E COMPACTAÇÃO DE BASE E OU SUB BASE PARA PAVIMENTAÇÃO DE BRITA GRADUADA SIMPLES TRATADA COM CIMENTO - EXCLUSIVE CARGA E TRANSPORTE. AF_11/2019</t>
  </si>
  <si>
    <t>179,63</t>
  </si>
  <si>
    <t>180,33</t>
  </si>
  <si>
    <t>96398</t>
  </si>
  <si>
    <t>EXECUÇÃO E COMPACTAÇÃO DE BASE E OU SUB BASE PARA PAVIMENTAÇÃO DE CONCRETO COMPACTADO COM ROLO - EXCLUSIVE CARGA E TRANSPORTE. AF_11/2019</t>
  </si>
  <si>
    <t>233,23</t>
  </si>
  <si>
    <t>96399</t>
  </si>
  <si>
    <t>EXECUÇÃO E COMPACTAÇÃO DE BASE E OU SUB BASE PARA PAVIMENTAÇÃO DE PEDRA RACHÃO  - EXCLUSIVE CARGA E TRANSPORTE. AF_11/2019</t>
  </si>
  <si>
    <t>102,38</t>
  </si>
  <si>
    <t>96400</t>
  </si>
  <si>
    <t>EXECUÇÃO E COMPACTAÇÃO DE BASE E OU SUB BASE PARA PAVIMENTAÇÃO DE MACADAME SECO - EXCLUSIVE CARGA E TRANSPORTE. AF_11/2019</t>
  </si>
  <si>
    <t>129,86</t>
  </si>
  <si>
    <t>96401</t>
  </si>
  <si>
    <t>EXECUÇÃO DE IMPRIMAÇÃO COM ASFALTO DILUÍDO CM-30. AF_11/2019</t>
  </si>
  <si>
    <t>96402</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</si>
  <si>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</si>
  <si>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</si>
  <si>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</si>
  <si>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</si>
  <si>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</si>
  <si>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69,83</t>
  </si>
  <si>
    <t>70,71</t>
  </si>
  <si>
    <t>100566</t>
  </si>
  <si>
    <t>EXECUÇÃO E COMPACTAÇÃO DE BASE E OU SUB-BASE PARA PAVIMENTAÇÃO DE SOLO (PREDOMINANTEMENTE ARENOSO) BRITA - 40/60 COM CIMENTO (TEOR DE 4%) - EXCLUSIVE SOLO, ESCAVAÇÃO, CARGA E TRANSPORTE. AF_11/2019</t>
  </si>
  <si>
    <t>124,69</t>
  </si>
  <si>
    <t>100567</t>
  </si>
  <si>
    <t>EXECUÇÃO E COMPACTAÇÃO DE BASE E OU SUB-BASE PARA PAVIMENTAÇÃO DE SOLO (PREDOMINANTEMENTE ARENOSO) BRITA - 40/60 COM CIMENTO (TEOR DE 6%) - EXCLUSIVE SOLO, ESCAVAÇÃO, CARGA E TRANSPORTE. AF_11/2019</t>
  </si>
  <si>
    <t>143,89</t>
  </si>
  <si>
    <t>144,77</t>
  </si>
  <si>
    <t>100568</t>
  </si>
  <si>
    <t>EXECUÇÃO E COMPACTAÇÃO DE BASE E OU SUB-BASE PARA PAVIMENTAÇÃO DE SOLO (PREDOMINANTEMENTE ARENOSO) BRITA - 40/60 COM CIMENTO (TEOR DE 8%) - EXCLUSIVE SOLO, ESCAVAÇÃO, CARGA E TRANSPORTE. AF_11/2019</t>
  </si>
  <si>
    <t>163,62</t>
  </si>
  <si>
    <t>164,50</t>
  </si>
  <si>
    <t>100569</t>
  </si>
  <si>
    <t>EXECUÇÃO E COMPACTAÇÃO DE BASE E OU SUB-BASE PARA PAVIMENTAÇÃO DE SOLO (PREDOMINANTEMENTE ARENOSO) BRITA - 50/50 COM CIMENTO (TEOR DE 4%)  - EXCLUSIVE SOLO, ESCAVAÇÃO, CARGA E TRANSPORTE. AF_11/2019</t>
  </si>
  <si>
    <t>113,15</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</si>
  <si>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</si>
  <si>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</si>
  <si>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</si>
  <si>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</si>
  <si>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153,45</t>
  </si>
  <si>
    <t>154,33</t>
  </si>
  <si>
    <t>100572</t>
  </si>
  <si>
    <t>EXECUÇÃO E COMPACTAÇÃO DE BASE E OU SUB-BASE PARA PAVIMENTAÇÃO DE SOLO (PREDOMINANTEMENTE ARGILOSO) BRITA - 40/60 - EXCLUSIVE SOLO, ESCAVAÇÃO, CARGA E TRANSPORTE. AF_11/2019</t>
  </si>
  <si>
    <t>84,56</t>
  </si>
  <si>
    <t>100573</t>
  </si>
  <si>
    <t>EXECUÇÃO E COMPACTAÇÃO DE BASE E OU SUB-BASE PARA PAVIMENTAÇÃO DE SOLO (PREDOMINANTEMENTE ARGILOSO) BRITA - 50/50 - EXCLUSIVE SOLO, ESCAVAÇÃO, CARGA E TRANSPORTE. AF_11/2019</t>
  </si>
  <si>
    <t>73,50</t>
  </si>
  <si>
    <t>74,73</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</si>
  <si>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</si>
  <si>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</si>
  <si>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</si>
  <si>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</si>
  <si>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</si>
  <si>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</si>
  <si>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17,91</t>
  </si>
  <si>
    <t>101768</t>
  </si>
  <si>
    <t>EXECUÇÃO E COMPACTAÇÃO DE BASE E OU SUB BASE PARA PAVIMENTAÇÃO DE SOLO ESTABILIZADO GRANULOMETRICAMENTE SEM MISTURA DE SOLOS - EXCLUSIVE SOLO, ESCAVAÇÃO, CARGA E TRANSPORTE. AF_11/2019</t>
  </si>
  <si>
    <t>28,21</t>
  </si>
  <si>
    <t>92391</t>
  </si>
  <si>
    <t>48,42</t>
  </si>
  <si>
    <t>92392</t>
  </si>
  <si>
    <t>95,89</t>
  </si>
  <si>
    <t>92393</t>
  </si>
  <si>
    <t>48,01</t>
  </si>
  <si>
    <t>92394</t>
  </si>
  <si>
    <t>59,44</t>
  </si>
  <si>
    <t>92395</t>
  </si>
  <si>
    <t>71,73</t>
  </si>
  <si>
    <t>92396</t>
  </si>
  <si>
    <t>59,82</t>
  </si>
  <si>
    <t>92397</t>
  </si>
  <si>
    <t>92398</t>
  </si>
  <si>
    <t>60,84</t>
  </si>
  <si>
    <t>61,76</t>
  </si>
  <si>
    <t>92399</t>
  </si>
  <si>
    <t>62,03</t>
  </si>
  <si>
    <t>92400</t>
  </si>
  <si>
    <t>73,42</t>
  </si>
  <si>
    <t>92401</t>
  </si>
  <si>
    <t>73,43</t>
  </si>
  <si>
    <t>74,74</t>
  </si>
  <si>
    <t>92402</t>
  </si>
  <si>
    <t>61,34</t>
  </si>
  <si>
    <t>92403</t>
  </si>
  <si>
    <t>92404</t>
  </si>
  <si>
    <t>62,15</t>
  </si>
  <si>
    <t>92405</t>
  </si>
  <si>
    <t>63,31</t>
  </si>
  <si>
    <t>64,42</t>
  </si>
  <si>
    <t>92406</t>
  </si>
  <si>
    <t>73,47</t>
  </si>
  <si>
    <t>74,86</t>
  </si>
  <si>
    <t>92407</t>
  </si>
  <si>
    <t>76,15</t>
  </si>
  <si>
    <t>93679</t>
  </si>
  <si>
    <t>65,73</t>
  </si>
  <si>
    <t>93680</t>
  </si>
  <si>
    <t>54,43</t>
  </si>
  <si>
    <t>93681</t>
  </si>
  <si>
    <t>66,30</t>
  </si>
  <si>
    <t>93682</t>
  </si>
  <si>
    <t>67,59</t>
  </si>
  <si>
    <t>97104</t>
  </si>
  <si>
    <t>EXECUÇÃO DE PAVIMENTO DE CONCRETO SIMPLES (PCS), FCK = 40 MPA, CAMADA COM ESPESSURA DE 15,0 CM. AF_11/2017</t>
  </si>
  <si>
    <t>82,23</t>
  </si>
  <si>
    <t>83,35</t>
  </si>
  <si>
    <t>97105</t>
  </si>
  <si>
    <t>EXECUÇÃO DE PAVIMENTO DE CONCRETO SIMPLES (PCS), FCK = 40 MPA, CAMADA COM ESPESSURA DE 17,5 CM. AF_11/2017</t>
  </si>
  <si>
    <t>96,17</t>
  </si>
  <si>
    <t>97,34</t>
  </si>
  <si>
    <t>97106</t>
  </si>
  <si>
    <t>EXECUÇÃO DE PAVIMENTO DE CONCRETO SIMPLES (PCS), FCK = 40 MPA, CAMADA COM ESPESSURA DE 20,0 CM. AF_11/2017</t>
  </si>
  <si>
    <t>105,59</t>
  </si>
  <si>
    <t>97107</t>
  </si>
  <si>
    <t>EXECUÇÃO DE PAVIMENTO DE CONCRETO SIMPLES (PCS), FCK = 40 MPA, CAMADA COM ESPESSURA DE 22,5 CM. AF_11/2017</t>
  </si>
  <si>
    <t>114,96</t>
  </si>
  <si>
    <t>116,19</t>
  </si>
  <si>
    <t>97108</t>
  </si>
  <si>
    <t>EXECUÇÃO DE PAVIMENTO DE CONCRETO SIMPLES (PCS), FCK = 40 MPA, CAMADA COM ESPESSURA DE 25,0 CM. AF_11/2017</t>
  </si>
  <si>
    <t>134,64</t>
  </si>
  <si>
    <t>97109</t>
  </si>
  <si>
    <t>EXECUÇÃO DE PAVIMENTO DE CONCRETO SIMPLES (PCS), FCK = 40 MPA, CAMADA COM ESPESSURA DE 27,5 CM. AF_11/2017</t>
  </si>
  <si>
    <t>143,99</t>
  </si>
  <si>
    <t>97110</t>
  </si>
  <si>
    <t>EXECUÇÃO DE PAVIMENTO DE CONCRETO ARMADO (PCA), FCK = 40 MPA, CAMADA COM ESPESSURA DE 12,5 CM. AF_11/2017</t>
  </si>
  <si>
    <t>103,30</t>
  </si>
  <si>
    <t>104,59</t>
  </si>
  <si>
    <t>97111</t>
  </si>
  <si>
    <t>EXECUÇÃO DE PAVIMENTO DE CONCRETO ARMADO (PCA), FCK = 40 MPA, CAMADA COM ESPESSURA DE 15,0 CM. AF_11/2017</t>
  </si>
  <si>
    <t>97112</t>
  </si>
  <si>
    <t>EXECUÇÃO DE PAVIMENTO DE CONCRETO ARMADO (PCA), FCK = 40 MPA, CAMADA COM ESPESSURA DE 17,5 CM. AF_11/2017</t>
  </si>
  <si>
    <t>130,89</t>
  </si>
  <si>
    <t>97113</t>
  </si>
  <si>
    <t>APLICAÇÃO DE LONA PLÁSTICA PARA EXECUÇÃO DE PAVIMENTOS DE CONCRETO. AF_11/2017</t>
  </si>
  <si>
    <t>1,60</t>
  </si>
  <si>
    <t>1,62</t>
  </si>
  <si>
    <t>97114</t>
  </si>
  <si>
    <t>97115</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</si>
  <si>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</si>
  <si>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</si>
  <si>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</si>
  <si>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</si>
  <si>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</si>
  <si>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</si>
  <si>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</si>
  <si>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</si>
  <si>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97120</t>
  </si>
  <si>
    <t>97802</t>
  </si>
  <si>
    <t>PAVIMENTO COM TRATAMENTO SUPERFICIAL SIMPLES, COM EMULSÃO ASFÁLTICA RR-2C. AF_01/2020</t>
  </si>
  <si>
    <t>97803</t>
  </si>
  <si>
    <t>PAVIMENTO COM TRATAMENTO SUPERFICIAL SIMPLES, COM EMULSÃO ASFÁLTICA RR-2C, COM BANHO DILUÍDO. AF_01/2020</t>
  </si>
  <si>
    <t>6,99</t>
  </si>
  <si>
    <t>97805</t>
  </si>
  <si>
    <t>PAVIMENTO COM TRATAMENTO SUPERFICIAL DUPLO, COM EMULSÃO ASFÁLTICA RR-2C. AF_01/2020</t>
  </si>
  <si>
    <t>97806</t>
  </si>
  <si>
    <t>PAVIMENTO COM TRATAMENTO SUPERFICIAL DUPLO, COM EMULSÃO ASFÁLTICA RR-2C, COM BANHO DILUÍDO. AF_01/2020</t>
  </si>
  <si>
    <t>97807</t>
  </si>
  <si>
    <t>PAVIMENTO COM TRATAMENTO SUPERFICIAL DUPLO, COM EMULSÃO ASFÁLTICA RR-2C, COM CAPA SELANTE. AF_01/2020</t>
  </si>
  <si>
    <t>97809</t>
  </si>
  <si>
    <t>PAVIMENTO COM TRATAMENTO SUPERFICIAL TRIPLO, COM EMULSÃO ASFÁLTICA RR-2C. AF_01/2020</t>
  </si>
  <si>
    <t>97810</t>
  </si>
  <si>
    <t>PAVIMENTO COM TRATAMENTO SUPERFICIAL TRIPLO, COM EMULSÃO ASFÁLTICA RR-2C, COM BANHO DILUÍDO. AF_01/2020</t>
  </si>
  <si>
    <t>97811</t>
  </si>
  <si>
    <t>PAVIMENTO COM TRATAMENTO SUPERFICIAL TRIPLO, COM EMULSÃO ASFÁLTICA RR-2C, COM CAPA SELANTE. AF_01/2020</t>
  </si>
  <si>
    <t>101167</t>
  </si>
  <si>
    <t>EXECUÇÃO DE PAVIMENTO EM PARALELEPÍPEDOS, REJUNTAMENTO COM PÓ DE PEDRA. AF_05/2020</t>
  </si>
  <si>
    <t>81,59</t>
  </si>
  <si>
    <t>101168</t>
  </si>
  <si>
    <t>EXECUÇÃO DE PAVIMENTO EM PARALELEPÍPEDOS, REJUNTAMENTO COM PEDRISCO E EMULSÃO ASFÁLTICA. AF_05/2020_P</t>
  </si>
  <si>
    <t>101169</t>
  </si>
  <si>
    <t>EXECUÇÃO DE PAVIMENTO EM PARALELEPÍPEDOS, REJUNTAMENTO COM ARGAMASSA TRAÇO 1:3 (CIMENTO E AREIA). AF_05/2020</t>
  </si>
  <si>
    <t>90,72</t>
  </si>
  <si>
    <t>101170</t>
  </si>
  <si>
    <t>EXECUÇÃO DE PAVIMENTO EM PEDRAS POLIÉDRICAS, REJUNTAMENTO COM PÓ DE PEDRA. AF_05/2020</t>
  </si>
  <si>
    <t>39,81</t>
  </si>
  <si>
    <t>41,02</t>
  </si>
  <si>
    <t>101171</t>
  </si>
  <si>
    <t>EXECUÇÃO DE PAVIMENTO EM PEDRAS POLIÉDRICAS, REJUNTAMENTO COM PEDRISCO E EMULSÃO ASFÁLTICA. AF_05/2020_P</t>
  </si>
  <si>
    <t>101172</t>
  </si>
  <si>
    <t>EXECUÇÃO DE PAVIMENTO EM PEDRAS POLIÉDRICAS, REJUNTAMENTO COM ARGAMASSA TRAÇO 1:3 (CIMENTO E AREIA). AF_05/2020</t>
  </si>
  <si>
    <t>58,96</t>
  </si>
  <si>
    <t>72947</t>
  </si>
  <si>
    <t>83693</t>
  </si>
  <si>
    <t>95995</t>
  </si>
  <si>
    <t>EXECUÇÃO DE PAVIMENTO COM APLICAÇÃO DE CONCRETO ASFÁLTICO, CAMADA DE ROLAMENTO - EXCLUSIVE CARGA E TRANSPORTE. AF_11/2019</t>
  </si>
  <si>
    <t>919,96</t>
  </si>
  <si>
    <t>924,76</t>
  </si>
  <si>
    <t>95996</t>
  </si>
  <si>
    <t>EXECUÇÃO DE PAVIMENTO COM APLICAÇÃO DE CONCRETO ASFÁLTICO, CAMADA DE BINDER - EXCLUSIVE CARGA E TRANSPORTE. AF_11/2019</t>
  </si>
  <si>
    <t>870,83</t>
  </si>
  <si>
    <t>874,27</t>
  </si>
  <si>
    <t>96001</t>
  </si>
  <si>
    <t>FRESAGEM DE PAVIMENTO ASFÁLTICO (PROFUNDIDADE ATÉ 5,0 CM) - EXCLUSIVE TRANSPORTE. AF_11/2019</t>
  </si>
  <si>
    <t>96393</t>
  </si>
  <si>
    <t>USINAGEM DE BRITA GRADUADA SIMPLES. AF_03/2020</t>
  </si>
  <si>
    <t>96394</t>
  </si>
  <si>
    <t>USINAGEM DE BRITA GRADUADA TRATADA COM CIMENTO. AF_03/2020</t>
  </si>
  <si>
    <t>170,55</t>
  </si>
  <si>
    <t>170,72</t>
  </si>
  <si>
    <t>96395</t>
  </si>
  <si>
    <t>USINAGEM DE CONCRETO PARA COMPACTAÇÃO COM ROLO. AF_03/2020</t>
  </si>
  <si>
    <t>224,48</t>
  </si>
  <si>
    <t>224,79</t>
  </si>
  <si>
    <t>100624</t>
  </si>
  <si>
    <t>EXECUÇÃO DE PAVIMENTO COM APLICAÇÃO DE PRÉ-MISTURADO A FRIO, CAMADA DE ROLAMENTO - EXCLUSIVE CARGA E TRANSPORTE. AF_11/2019</t>
  </si>
  <si>
    <t>858,79</t>
  </si>
  <si>
    <t>863,15</t>
  </si>
  <si>
    <t>100625</t>
  </si>
  <si>
    <t>EXECUÇÃO DE PAVIMENTO COM APLICAÇÃO DE PRÉ-MISTURADO A FRIO, CAMADA DE BINDER - EXCLUSIVE CARGA E TRANSPORTE. AF_11/2019</t>
  </si>
  <si>
    <t>761,87</t>
  </si>
  <si>
    <t>765,43</t>
  </si>
  <si>
    <t>101020</t>
  </si>
  <si>
    <t>USINAGEM DE CONCRETO ASFÁLTICO COM CAP 50/70, PARA CAMADA DE BINDER, PADRÃO DNIT FAIXA B, EM USINA DE ASFALTO CONTÍNUA DE 80 TON/H. AF_03/2020</t>
  </si>
  <si>
    <t>332,63</t>
  </si>
  <si>
    <t>101021</t>
  </si>
  <si>
    <t>USINAGEM DE CONCRETO ASFÁLTICO COM CAP 50/70, PARA CAMADA DE ROLAMENTO, PADRÃO DNIT FAIXA C, EM USINA DE ASFALTO CONTÍNUA DE 80 TON/H. AF_03/2020</t>
  </si>
  <si>
    <t>342,11</t>
  </si>
  <si>
    <t>101022</t>
  </si>
  <si>
    <t>USINAGEM DE CONCRETO ASFÁLTICO COM CAP 50/70, PARA CAMADA DE BINDER, PADRÃO DNIT FAIXA B, EM USINA DE ASFALTO CONTÍNUA DE 140 TON/H. AF_03/2020_P</t>
  </si>
  <si>
    <t>297,20</t>
  </si>
  <si>
    <t>297,38</t>
  </si>
  <si>
    <t>101023</t>
  </si>
  <si>
    <t>USINAGEM DE CONCRETO ASFÁLTICO COM CAP 50/70, PARA CAMADA DE ROLAMENTO, PADRÃO DNIT FAIXA C, EM USINA DE ASFALTO CONTÍNUA DE 140 TON/H. AF_03/2020_P</t>
  </si>
  <si>
    <t>307,98</t>
  </si>
  <si>
    <t>308,17</t>
  </si>
  <si>
    <t>101024</t>
  </si>
  <si>
    <t>USINAGEM DE CONCRETO ASFÁLTICO COM CAP 50/70, PARA CAMADA DE BINDER, PADRÃO DNIT FAIXA B, EM USINA DE ASFALTO GRAVIMÉTRICA DE 150 TON/H. AF_03/2020_P</t>
  </si>
  <si>
    <t>301,29</t>
  </si>
  <si>
    <t>301,47</t>
  </si>
  <si>
    <t>101025</t>
  </si>
  <si>
    <t>USINAGEM DE CONCRETO ASFÁLTICO COM CAP 50/70 PARA CAMADA DE ROLAMENTO, PADRÃO DNIT FAIXA C, EM USINA DE ASFALTO GRAVIMÉTRICA DE 150 TON/H. AF_03/2020_P</t>
  </si>
  <si>
    <t>310,78</t>
  </si>
  <si>
    <t>310,95</t>
  </si>
  <si>
    <t>101026</t>
  </si>
  <si>
    <t>USINAGEM DE PRÉ MISTURADO A FRIO, PARA CAMADA DE BINDER, PADRÃO DNIT FAIXA B. AF_03/2020_P</t>
  </si>
  <si>
    <t>295,93</t>
  </si>
  <si>
    <t>296,53</t>
  </si>
  <si>
    <t>101027</t>
  </si>
  <si>
    <t>USINAGEM DE PRÉ MISTURADO A FRIO, PARA CAMADA DE ROLAMENTO, PADRÃO DNIT FAIXA C. AF_03/2020_P</t>
  </si>
  <si>
    <t>329,80</t>
  </si>
  <si>
    <t>330,39</t>
  </si>
  <si>
    <t>88411</t>
  </si>
  <si>
    <t>88412</t>
  </si>
  <si>
    <t>88413</t>
  </si>
  <si>
    <t>88414</t>
  </si>
  <si>
    <t>88415</t>
  </si>
  <si>
    <t>88416</t>
  </si>
  <si>
    <t>88417</t>
  </si>
  <si>
    <t>14,74</t>
  </si>
  <si>
    <t>88420</t>
  </si>
  <si>
    <t>88421</t>
  </si>
  <si>
    <t>22,60</t>
  </si>
  <si>
    <t>88423</t>
  </si>
  <si>
    <t>17,22</t>
  </si>
  <si>
    <t>17,69</t>
  </si>
  <si>
    <t>88424</t>
  </si>
  <si>
    <t>88426</t>
  </si>
  <si>
    <t>88428</t>
  </si>
  <si>
    <t>25,77</t>
  </si>
  <si>
    <t>88429</t>
  </si>
  <si>
    <t>88431</t>
  </si>
  <si>
    <t>88432</t>
  </si>
  <si>
    <t>88482</t>
  </si>
  <si>
    <t>88483</t>
  </si>
  <si>
    <t>2,94</t>
  </si>
  <si>
    <t>88484</t>
  </si>
  <si>
    <t>88485</t>
  </si>
  <si>
    <t>88486</t>
  </si>
  <si>
    <t>88487</t>
  </si>
  <si>
    <t>88488</t>
  </si>
  <si>
    <t>13,39</t>
  </si>
  <si>
    <t>88489</t>
  </si>
  <si>
    <t>12,49</t>
  </si>
  <si>
    <t>88490</t>
  </si>
  <si>
    <t>88491</t>
  </si>
  <si>
    <t>88492</t>
  </si>
  <si>
    <t>88493</t>
  </si>
  <si>
    <t>88494</t>
  </si>
  <si>
    <t>15,91</t>
  </si>
  <si>
    <t>88495</t>
  </si>
  <si>
    <t>88496</t>
  </si>
  <si>
    <t>88497</t>
  </si>
  <si>
    <t>95305</t>
  </si>
  <si>
    <t>95306</t>
  </si>
  <si>
    <t>95622</t>
  </si>
  <si>
    <t>12,54</t>
  </si>
  <si>
    <t>95623</t>
  </si>
  <si>
    <t>95624</t>
  </si>
  <si>
    <t>16,95</t>
  </si>
  <si>
    <t>18,36</t>
  </si>
  <si>
    <t>95625</t>
  </si>
  <si>
    <t>95626</t>
  </si>
  <si>
    <t>96126</t>
  </si>
  <si>
    <t>96127</t>
  </si>
  <si>
    <t>96128</t>
  </si>
  <si>
    <t>20,83</t>
  </si>
  <si>
    <t>96129</t>
  </si>
  <si>
    <t>96130</t>
  </si>
  <si>
    <t>96131</t>
  </si>
  <si>
    <t>96132</t>
  </si>
  <si>
    <t>13,84</t>
  </si>
  <si>
    <t>96133</t>
  </si>
  <si>
    <t>28,24</t>
  </si>
  <si>
    <t>96134</t>
  </si>
  <si>
    <t>96135</t>
  </si>
  <si>
    <t>20,13</t>
  </si>
  <si>
    <t>6082</t>
  </si>
  <si>
    <t>40905</t>
  </si>
  <si>
    <t>79463</t>
  </si>
  <si>
    <t>79464</t>
  </si>
  <si>
    <t>79466</t>
  </si>
  <si>
    <t>84645</t>
  </si>
  <si>
    <t>84657</t>
  </si>
  <si>
    <t>84659</t>
  </si>
  <si>
    <t>84679</t>
  </si>
  <si>
    <t>95464</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</si>
  <si>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</si>
  <si>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</si>
  <si>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</si>
  <si>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</si>
  <si>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</si>
  <si>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</si>
  <si>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</si>
  <si>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</si>
  <si>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</si>
  <si>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</si>
  <si>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</si>
  <si>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t>
  </si>
  <si>
    <t>18,46</t>
  </si>
  <si>
    <t>100722</t>
  </si>
  <si>
    <t>PINTURA COM TINTA ALQUÍDICA DE FUNDO (TIPO ZARCÃO) APLICADA A ROLO OU PINCEL SOBRE SUPERFÍCIES METÁLICAS (EXCETO PERFIL) EXECUTADO EM OBRA (POR DEMÃO). AF_01/2020</t>
  </si>
  <si>
    <t>18,44</t>
  </si>
  <si>
    <t>100723</t>
  </si>
  <si>
    <t>PINTURA COM TINTA ALQUÍDICA DE FUNDO E ACABAMENTO (ESMALTE SINTÉTICO GRAFITE) PULVERIZADA SOBRE PERFIL METÁLICO EXECUTADO EM FÁBRICA (POR DEMÃO). AF_01/2020</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</si>
  <si>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</si>
  <si>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</si>
  <si>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</si>
  <si>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t>
  </si>
  <si>
    <t>17,82</t>
  </si>
  <si>
    <t>100726</t>
  </si>
  <si>
    <t>PINTURA COM TINTA ALQUÍDICA DE FUNDO E ACABAMENTO (ESMALTE SINTÉTICO GRAFITE) APLICADA A ROLO OU PINCEL SOBRE SUPERFÍCIES METÁLICAS (EXCETO PERFIL) EXECUTADO EM OBRA (POR DEMÃO). AF_01/2020</t>
  </si>
  <si>
    <t>100727</t>
  </si>
  <si>
    <t>PINTURA COM TINTA EPOXÍDICA DE FUNDO PULVERIZADA SOBRE PERFIL METÁLICO EXECUTADO EM FÁBRICA (POR DEMÃO). AF_01/2020</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</si>
  <si>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</si>
  <si>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</si>
  <si>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</si>
  <si>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</si>
  <si>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</si>
  <si>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</si>
  <si>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</si>
  <si>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</si>
  <si>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</si>
  <si>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</si>
  <si>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</si>
  <si>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</si>
  <si>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</si>
  <si>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</si>
  <si>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</si>
  <si>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</si>
  <si>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</si>
  <si>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</si>
  <si>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</si>
  <si>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</si>
  <si>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</si>
  <si>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</si>
  <si>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</si>
  <si>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</si>
  <si>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</si>
  <si>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</si>
  <si>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</si>
  <si>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</si>
  <si>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</si>
  <si>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</si>
  <si>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</si>
  <si>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</si>
  <si>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</si>
  <si>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</si>
  <si>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</si>
  <si>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t>
  </si>
  <si>
    <t>16,18</t>
  </si>
  <si>
    <t>17,39</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</si>
  <si>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</si>
  <si>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</si>
  <si>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</si>
  <si>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t>
  </si>
  <si>
    <t>100752</t>
  </si>
  <si>
    <t>PINTURA COM TINTA EPOXÍDICA DE ACABAMENTO APLICADA A ROLO OU PINCEL SOBRE PERFIL METÁLICO EXECUTADO EM FÁBRICA (02 DEMÃOS). AF_01/2020</t>
  </si>
  <si>
    <t>29,10</t>
  </si>
  <si>
    <t>100753</t>
  </si>
  <si>
    <t>PINTURA COM TINTA ACRÍLICA DE ACABAMENTO PULVERIZADA SOBRE SUPERFÍCIES METÁLICAS (EXCETO PERFIL) EXECUTADO EM OBRA (02 DEMÃOS). AF_01/2020</t>
  </si>
  <si>
    <t>100754</t>
  </si>
  <si>
    <t>PINTURA COM TINTA ACRÍLICA DE ACABAMENTO APLICADA A ROLO OU PINCEL SOBRE SUPERFÍCIES METÁLICAS (EXCETO PERFIL) EXECUTADO EM OBRA (02 DEMÃOS). AF_01/2020</t>
  </si>
  <si>
    <t>22,37</t>
  </si>
  <si>
    <t>100757</t>
  </si>
  <si>
    <t>PINTURA COM TINTA ALQUÍDICA DE ACABAMENTO (ESMALTE SINTÉTICO ACETINADO) PULVERIZADA SOBRE SUPERFÍCIES METÁLICAS (EXCETO PERFIL) EXECUTADO EM OBRA (02 DEMÃOS). AF_01/2020</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</si>
  <si>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</si>
  <si>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</si>
  <si>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</si>
  <si>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t>
  </si>
  <si>
    <t>100760</t>
  </si>
  <si>
    <t>PINTURA COM TINTA ALQUÍDICA DE ACABAMENTO (ESMALTE SINTÉTICO BRILHANTE) APLICADA A ROLO OU PINCEL SOBRE SUPERFÍCIES METÁLICAS (EXCETO PERFIL) EXECUTADO EM OBRA (02 DEMÃOS). AF_01/2020</t>
  </si>
  <si>
    <t>100761</t>
  </si>
  <si>
    <t>PINTURA COM TINTA ALQUÍDICA DE ACABAMENTO (ESMALTE SINTÉTICO FOSCO) PULVERIZADA SOBRE SUPERFÍCIES METÁLICAS (EXCETO PERFIL) EXECUTADO EM OBRA (02 DEMÃOS). AF_01/2020</t>
  </si>
  <si>
    <t>100762</t>
  </si>
  <si>
    <t>PINTURA COM TINTA ALQUÍDICA DE ACABAMENTO (ESMALTE SINTÉTICO FOSCO) APLICADA A ROLO OU PINCEL SOBRE SUPERFÍCIES METÁLICAS (EXCETO PERFIL) EXECUTADO EM OBRA (02 DEMÃOS). AF_01/2020</t>
  </si>
  <si>
    <t>41595</t>
  </si>
  <si>
    <t>79467</t>
  </si>
  <si>
    <t>84663</t>
  </si>
  <si>
    <t>84665</t>
  </si>
  <si>
    <t>84666</t>
  </si>
  <si>
    <t>101749</t>
  </si>
  <si>
    <t>PISO CIMENTADO, TRAÇO 1:3 (CIMENTO E AREIA), ACABAMENTO LISO, ESPESSURA 4,0 CM, PREPARO MECÂNICO DA ARGAMASSA. AF_09/2020</t>
  </si>
  <si>
    <t>40,59</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</si>
  <si>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</si>
  <si>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</si>
  <si>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</si>
  <si>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</si>
  <si>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</si>
  <si>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</si>
  <si>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245,80</t>
  </si>
  <si>
    <t>247,39</t>
  </si>
  <si>
    <t>101751</t>
  </si>
  <si>
    <t>PISO EM TACO DE MADEIRA 7X21CM, FIXADO COM COLA BASE DE PVA. AF_09/2020</t>
  </si>
  <si>
    <t>162,07</t>
  </si>
  <si>
    <t>164,04</t>
  </si>
  <si>
    <t>87246</t>
  </si>
  <si>
    <t>37,91</t>
  </si>
  <si>
    <t>39,76</t>
  </si>
  <si>
    <t>87247</t>
  </si>
  <si>
    <t>87248</t>
  </si>
  <si>
    <t>87249</t>
  </si>
  <si>
    <t>42,91</t>
  </si>
  <si>
    <t>45,25</t>
  </si>
  <si>
    <t>87250</t>
  </si>
  <si>
    <t>34,66</t>
  </si>
  <si>
    <t>87251</t>
  </si>
  <si>
    <t>87255</t>
  </si>
  <si>
    <t>87256</t>
  </si>
  <si>
    <t>87257</t>
  </si>
  <si>
    <t>51,16</t>
  </si>
  <si>
    <t>52,12</t>
  </si>
  <si>
    <t>87258</t>
  </si>
  <si>
    <t>91,81</t>
  </si>
  <si>
    <t>87259</t>
  </si>
  <si>
    <t>79,90</t>
  </si>
  <si>
    <t>81,67</t>
  </si>
  <si>
    <t>87260</t>
  </si>
  <si>
    <t>75,55</t>
  </si>
  <si>
    <t>87261</t>
  </si>
  <si>
    <t>104,94</t>
  </si>
  <si>
    <t>87262</t>
  </si>
  <si>
    <t>91,39</t>
  </si>
  <si>
    <t>87263</t>
  </si>
  <si>
    <t>86,16</t>
  </si>
  <si>
    <t>89046</t>
  </si>
  <si>
    <t>(COMPOSIÇÃO REPRESENTATIVA) DO SERVIÇO DE REVESTIMENTO CERÂMICO PARA PISO COM PLACAS TIPO ESMALTADA EXTRA DE DIMENSÕES 35X35 CM, PARA EDIFICAÇÃO HABITACIONAL MULTIFAMILIAR (PRÉDIO). AF_11/2014</t>
  </si>
  <si>
    <t>33,66</t>
  </si>
  <si>
    <t>89171</t>
  </si>
  <si>
    <t>(COMPOSIÇÃO REPRESENTATIVA) DO SERVIÇO DE REVESTIMENTO CERÂMICO PARA PISO COM PLACAS TIPO ESMALTADA EXTRA DE DIMENSÕES 35X35 CM, PARA EDIFICAÇÃO HABITACIONAL UNIFAMILIAR (CASA) E EDIFICAÇÃO PÚBLICA PADRÃO. AF_11/2014</t>
  </si>
  <si>
    <t>93389</t>
  </si>
  <si>
    <t>36,54</t>
  </si>
  <si>
    <t>93390</t>
  </si>
  <si>
    <t>29,53</t>
  </si>
  <si>
    <t>30,81</t>
  </si>
  <si>
    <t>93391</t>
  </si>
  <si>
    <t>98670</t>
  </si>
  <si>
    <t>127,66</t>
  </si>
  <si>
    <t>134,33</t>
  </si>
  <si>
    <t>98671</t>
  </si>
  <si>
    <t>PISO EM GRANITO APLICADO EM AMBIENTES INTERNOS. AF_09/2020</t>
  </si>
  <si>
    <t>306,89</t>
  </si>
  <si>
    <t>310,44</t>
  </si>
  <si>
    <t>98672</t>
  </si>
  <si>
    <t>PISO EM MÁRMORE APLICADO EM AMBIENTES INTERNOS. AF_09/2020</t>
  </si>
  <si>
    <t>383,56</t>
  </si>
  <si>
    <t>387,11</t>
  </si>
  <si>
    <t>98673</t>
  </si>
  <si>
    <t>156,44</t>
  </si>
  <si>
    <t>157,24</t>
  </si>
  <si>
    <t>98678</t>
  </si>
  <si>
    <t>PISO ELEVADO COM ESTRUTURA EM AÇO, COMPOSTO POR PEDESTAIS E LONGARINAS. AF_09/2020</t>
  </si>
  <si>
    <t>305,67</t>
  </si>
  <si>
    <t>306,92</t>
  </si>
  <si>
    <t>98679</t>
  </si>
  <si>
    <t>PISO CIMENTADO, TRAÇO 1:3 (CIMENTO E AREIA), ACABAMENTO LISO, ESPESSURA 2,0 CM, PREPARO MECÂNICO DA ARGAMASSA. AF_09/2020</t>
  </si>
  <si>
    <t>28,77</t>
  </si>
  <si>
    <t>98680</t>
  </si>
  <si>
    <t>PISO CIMENTADO, TRAÇO 1:3 (CIMENTO E AREIA), ACABAMENTO LISO, ESPESSURA 3,0 CM, PREPARO MECÂNICO DA ARGAMASSA. AF_09/2020</t>
  </si>
  <si>
    <t>36,33</t>
  </si>
  <si>
    <t>98681</t>
  </si>
  <si>
    <t>PISO CIMENTADO, TRAÇO 1:3 (CIMENTO E AREIA), ACABAMENTO RÚSTICO, ESPESSURA 2,0 CM, PREPARO MECÂNICO DA ARGAMASSA. AF_09/2020</t>
  </si>
  <si>
    <t>25,60</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</si>
  <si>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</si>
  <si>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</si>
  <si>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</si>
  <si>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</si>
  <si>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</si>
  <si>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</si>
  <si>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98688</t>
  </si>
  <si>
    <t>RODAPÉ EM POLIESTIRENO, ALTURA 5 CM. AF_09/2020</t>
  </si>
  <si>
    <t>40,98</t>
  </si>
  <si>
    <t>41,29</t>
  </si>
  <si>
    <t>98689</t>
  </si>
  <si>
    <t>SOLEIRA EM GRANITO, LARGURA 15 CM, ESPESSURA 2,0 CM. AF_09/2020</t>
  </si>
  <si>
    <t>80,91</t>
  </si>
  <si>
    <t>101090</t>
  </si>
  <si>
    <t>PISO EM PEDRA PORTUGUESA ASSENTADO SOBRE ARGAMASSA SECA DE CIMENTO E AREIA, TRAÇO 1:3, REJUNTADO COM CIMENTO COMUM. AF_05/2020</t>
  </si>
  <si>
    <t>159,74</t>
  </si>
  <si>
    <t>162,18</t>
  </si>
  <si>
    <t>101091</t>
  </si>
  <si>
    <t>PISO EM LADRILHO HIDRÁULICO APLICADO EM AMBIENTES EXTERNOS. AF_05/2020</t>
  </si>
  <si>
    <t>98,85</t>
  </si>
  <si>
    <t>101725</t>
  </si>
  <si>
    <t>PISO EM LADRILHO HIDRÁULICO APLICADO EM AMBIENTES INTERNOS DE ÁREA MENOR QUE 5 M², INCLUSO APLICAÇÃO DE RESINA. AF_09/2020</t>
  </si>
  <si>
    <t>190,27</t>
  </si>
  <si>
    <t>204,19</t>
  </si>
  <si>
    <t>101726</t>
  </si>
  <si>
    <t>PISO EM LADRILHO HIDRÁULICO APLICADO EM AMBIENTES INTERNOS DE ÁREA ENTRE 5 E 15 M², INCLUSO APLICAÇÃO DE RESINA. AF_09/2020</t>
  </si>
  <si>
    <t>101731</t>
  </si>
  <si>
    <t>PISO EM PEDRA  ASSENTADO SOBRE ARGAMASSA 1:3 (CIMENTO E AREIA). AF_09/2020</t>
  </si>
  <si>
    <t>233,72</t>
  </si>
  <si>
    <t>237,86</t>
  </si>
  <si>
    <t>101732</t>
  </si>
  <si>
    <t>PISO EM PEDRA ARDÓSIA ASSENTADO SOBRE ARGAMASSA 1:3 (CIMENTO E AREIA). AF_09/2020</t>
  </si>
  <si>
    <t>73,75</t>
  </si>
  <si>
    <t>101752</t>
  </si>
  <si>
    <t>PISO EM GRANILITE, MARMORITE OU GRANITINA EM AMBIENTES INTERNOS. AF_09/2020</t>
  </si>
  <si>
    <t>36,55</t>
  </si>
  <si>
    <t>101094</t>
  </si>
  <si>
    <t>PISO PODOTÁTIL, DIRECIONAL OU ALERTA, ASSENTADO SOBRE ARGAMASSA. AF_05/2020</t>
  </si>
  <si>
    <t>130,17</t>
  </si>
  <si>
    <t>131,50</t>
  </si>
  <si>
    <t>101727</t>
  </si>
  <si>
    <t>PISO VINÍLICO SEMI-FLEXÍVEL EM PLACAS, PADRÃO LISO, ESPESSURA 3,2 MM, FIXADO COM COLA. AF_09/2020</t>
  </si>
  <si>
    <t>153,92</t>
  </si>
  <si>
    <t>154,44</t>
  </si>
  <si>
    <t>101733</t>
  </si>
  <si>
    <t>PISO DE BORRACHA PASTILHADO/FRISADO, ESPESSURA 7MM, ASSENTADO COM ARGAMASSA. AF_09/2020</t>
  </si>
  <si>
    <t>206,68</t>
  </si>
  <si>
    <t>208,88</t>
  </si>
  <si>
    <t>101734</t>
  </si>
  <si>
    <t>PISO DE BORRACHA PASTILHADO, ESPESSURA 15MM, ASSENTADO COM ARGAMASSA. AF_09/2020</t>
  </si>
  <si>
    <t>316,34</t>
  </si>
  <si>
    <t>318,54</t>
  </si>
  <si>
    <t>101735</t>
  </si>
  <si>
    <t>PISO DE BORRACHA ESPORTIVO, ESPESSURA 15MM, ASSENTADO COM ARGAMASSA. AF_09/2020</t>
  </si>
  <si>
    <t>324,29</t>
  </si>
  <si>
    <t>326,49</t>
  </si>
  <si>
    <t>101736</t>
  </si>
  <si>
    <t>PISO DE BORRACHA PASTILHADO, ESPESSURA 3,5MM, FIXADO COM ADESIVO ACRÍLICO. AF_09/2020</t>
  </si>
  <si>
    <t>75,21</t>
  </si>
  <si>
    <t>76,62</t>
  </si>
  <si>
    <t>101737</t>
  </si>
  <si>
    <t>PISO DE BORRACHA CANELADO, ESPESSURA 3,5MM, FIXADO COM ADESIVO ACRÍLICO. AF_09/2020</t>
  </si>
  <si>
    <t>90,95</t>
  </si>
  <si>
    <t>101748</t>
  </si>
  <si>
    <t>PREPARO DE CONTRAPISO COM POLITRIZ. AF_09/2020</t>
  </si>
  <si>
    <t>72815</t>
  </si>
  <si>
    <t>101092</t>
  </si>
  <si>
    <t>PISO EM GRANITO APLICADO EM CALÇADAS OU PISOS EXTERNOS. AF_05/2020</t>
  </si>
  <si>
    <t>314,31</t>
  </si>
  <si>
    <t>318,72</t>
  </si>
  <si>
    <t>101093</t>
  </si>
  <si>
    <t>PISO EM MÁRMORE APLICADO EM CALÇADAS OU PISOS EXTERNOS. AF_05/2020</t>
  </si>
  <si>
    <t>390,98</t>
  </si>
  <si>
    <t>395,39</t>
  </si>
  <si>
    <t>98695</t>
  </si>
  <si>
    <t>SOLEIRA EM MÁRMORE, LARGURA 15 CM, ESPESSURA 2,0 CM. AF_09/2020</t>
  </si>
  <si>
    <t>68,05</t>
  </si>
  <si>
    <t>98697</t>
  </si>
  <si>
    <t>RODAPÉ EM MÁRMORE, ALTURA 7 CM. AF_09/2020</t>
  </si>
  <si>
    <t>45,09</t>
  </si>
  <si>
    <t>101738</t>
  </si>
  <si>
    <t>RODAPÉ EM MADEIRA, ALTURA 7CM, FIXADO COM COLA. AF_09/2020</t>
  </si>
  <si>
    <t>23,77</t>
  </si>
  <si>
    <t>101739</t>
  </si>
  <si>
    <t>RODAPÉ EM MADEIRA, ALTURA 7CM, FIXADO COM COLA E PARAFUSOS. AF_09/2020</t>
  </si>
  <si>
    <t>88648</t>
  </si>
  <si>
    <t>88649</t>
  </si>
  <si>
    <t>5,00</t>
  </si>
  <si>
    <t>88650</t>
  </si>
  <si>
    <t>96467</t>
  </si>
  <si>
    <t>101740</t>
  </si>
  <si>
    <t>RODAPÉ EM ARDÓSIA ALTURA 10CM. AF_09/2020</t>
  </si>
  <si>
    <t>101741</t>
  </si>
  <si>
    <t>RODAPÉ EM MARMORITE, ALTURA 10CM. AF_09/2020</t>
  </si>
  <si>
    <t>94990</t>
  </si>
  <si>
    <t>604,18</t>
  </si>
  <si>
    <t>629,90</t>
  </si>
  <si>
    <t>94991</t>
  </si>
  <si>
    <t>469,97</t>
  </si>
  <si>
    <t>479,41</t>
  </si>
  <si>
    <t>94992</t>
  </si>
  <si>
    <t>61,08</t>
  </si>
  <si>
    <t>94993</t>
  </si>
  <si>
    <t>53,02</t>
  </si>
  <si>
    <t>53,97</t>
  </si>
  <si>
    <t>94994</t>
  </si>
  <si>
    <t>74,65</t>
  </si>
  <si>
    <t>77,15</t>
  </si>
  <si>
    <t>94995</t>
  </si>
  <si>
    <t>63,91</t>
  </si>
  <si>
    <t>94996</t>
  </si>
  <si>
    <t>89,89</t>
  </si>
  <si>
    <t>94997</t>
  </si>
  <si>
    <t>73,39</t>
  </si>
  <si>
    <t>94998</t>
  </si>
  <si>
    <t>98,62</t>
  </si>
  <si>
    <t>94999</t>
  </si>
  <si>
    <t>101747</t>
  </si>
  <si>
    <t>PISO EM CONCRETO 20 MPA PREPARO MECÂNICO, ESPESSURA 7CM. AF_09/2020</t>
  </si>
  <si>
    <t>101743</t>
  </si>
  <si>
    <t>PISO TÊXTIL (CARPETE) EM PLACA. AF_09/2020</t>
  </si>
  <si>
    <t>145,81</t>
  </si>
  <si>
    <t>101744</t>
  </si>
  <si>
    <t>PISO TÊXTIL (CARPETE) EM MANTA (ROLO) E = 6 A 7 MM. AF_09/2020</t>
  </si>
  <si>
    <t>116,23</t>
  </si>
  <si>
    <t>101745</t>
  </si>
  <si>
    <t>PISO TÊXTIL (CARPETE) EM MANTA (ROLO) E = 9 A 10 MM. AF_09/2020</t>
  </si>
  <si>
    <t>87620</t>
  </si>
  <si>
    <t>87622</t>
  </si>
  <si>
    <t>87623</t>
  </si>
  <si>
    <t>51,81</t>
  </si>
  <si>
    <t>87624</t>
  </si>
  <si>
    <t>54,00</t>
  </si>
  <si>
    <t>87630</t>
  </si>
  <si>
    <t>87632</t>
  </si>
  <si>
    <t>87633</t>
  </si>
  <si>
    <t>66,78</t>
  </si>
  <si>
    <t>87634</t>
  </si>
  <si>
    <t>71,53</t>
  </si>
  <si>
    <t>87640</t>
  </si>
  <si>
    <t>41,43</t>
  </si>
  <si>
    <t>87642</t>
  </si>
  <si>
    <t>87643</t>
  </si>
  <si>
    <t>79,97</t>
  </si>
  <si>
    <t>81,65</t>
  </si>
  <si>
    <t>87644</t>
  </si>
  <si>
    <t>87,94</t>
  </si>
  <si>
    <t>87680</t>
  </si>
  <si>
    <t>35,24</t>
  </si>
  <si>
    <t>87682</t>
  </si>
  <si>
    <t>37,51</t>
  </si>
  <si>
    <t>87683</t>
  </si>
  <si>
    <t>73,99</t>
  </si>
  <si>
    <t>75,46</t>
  </si>
  <si>
    <t>87684</t>
  </si>
  <si>
    <t>79,84</t>
  </si>
  <si>
    <t>81,75</t>
  </si>
  <si>
    <t>87690</t>
  </si>
  <si>
    <t>40,88</t>
  </si>
  <si>
    <t>87692</t>
  </si>
  <si>
    <t>41,46</t>
  </si>
  <si>
    <t>87693</t>
  </si>
  <si>
    <t>86,94</t>
  </si>
  <si>
    <t>87694</t>
  </si>
  <si>
    <t>94,14</t>
  </si>
  <si>
    <t>87700</t>
  </si>
  <si>
    <t>87702</t>
  </si>
  <si>
    <t>44,85</t>
  </si>
  <si>
    <t>47,02</t>
  </si>
  <si>
    <t>87703</t>
  </si>
  <si>
    <t>92,49</t>
  </si>
  <si>
    <t>94,35</t>
  </si>
  <si>
    <t>87704</t>
  </si>
  <si>
    <t>99,78</t>
  </si>
  <si>
    <t>102,19</t>
  </si>
  <si>
    <t>87735</t>
  </si>
  <si>
    <t>34,84</t>
  </si>
  <si>
    <t>37,05</t>
  </si>
  <si>
    <t>87737</t>
  </si>
  <si>
    <t>36,10</t>
  </si>
  <si>
    <t>38,38</t>
  </si>
  <si>
    <t>87738</t>
  </si>
  <si>
    <t>58,44</t>
  </si>
  <si>
    <t>87739</t>
  </si>
  <si>
    <t>64,25</t>
  </si>
  <si>
    <t>87745</t>
  </si>
  <si>
    <t>41,83</t>
  </si>
  <si>
    <t>44,33</t>
  </si>
  <si>
    <t>87747</t>
  </si>
  <si>
    <t>87748</t>
  </si>
  <si>
    <t>74,64</t>
  </si>
  <si>
    <t>87749</t>
  </si>
  <si>
    <t>79,39</t>
  </si>
  <si>
    <t>82,15</t>
  </si>
  <si>
    <t>87755</t>
  </si>
  <si>
    <t>87757</t>
  </si>
  <si>
    <t>40,46</t>
  </si>
  <si>
    <t>87758</t>
  </si>
  <si>
    <t>74,01</t>
  </si>
  <si>
    <t>87759</t>
  </si>
  <si>
    <t>76,28</t>
  </si>
  <si>
    <t>87765</t>
  </si>
  <si>
    <t>47,18</t>
  </si>
  <si>
    <t>87767</t>
  </si>
  <si>
    <t>46,51</t>
  </si>
  <si>
    <t>87768</t>
  </si>
  <si>
    <t>87,40</t>
  </si>
  <si>
    <t>87769</t>
  </si>
  <si>
    <t>90,56</t>
  </si>
  <si>
    <t>88470</t>
  </si>
  <si>
    <t>88471</t>
  </si>
  <si>
    <t>22,09</t>
  </si>
  <si>
    <t>88472</t>
  </si>
  <si>
    <t>25,41</t>
  </si>
  <si>
    <t>88476</t>
  </si>
  <si>
    <t>88477</t>
  </si>
  <si>
    <t>88478</t>
  </si>
  <si>
    <t>90900</t>
  </si>
  <si>
    <t>67,43</t>
  </si>
  <si>
    <t>90902</t>
  </si>
  <si>
    <t>67,17</t>
  </si>
  <si>
    <t>70,03</t>
  </si>
  <si>
    <t>90903</t>
  </si>
  <si>
    <t>110,92</t>
  </si>
  <si>
    <t>113,49</t>
  </si>
  <si>
    <t>90904</t>
  </si>
  <si>
    <t>117,61</t>
  </si>
  <si>
    <t>120,69</t>
  </si>
  <si>
    <t>90910</t>
  </si>
  <si>
    <t>90912</t>
  </si>
  <si>
    <t>90913</t>
  </si>
  <si>
    <t>118,91</t>
  </si>
  <si>
    <t>121,70</t>
  </si>
  <si>
    <t>90914</t>
  </si>
  <si>
    <t>126,20</t>
  </si>
  <si>
    <t>90920</t>
  </si>
  <si>
    <t>79,11</t>
  </si>
  <si>
    <t>90922</t>
  </si>
  <si>
    <t>78,84</t>
  </si>
  <si>
    <t>82,36</t>
  </si>
  <si>
    <t>90923</t>
  </si>
  <si>
    <t>133,61</t>
  </si>
  <si>
    <t>90924</t>
  </si>
  <si>
    <t>145,80</t>
  </si>
  <si>
    <t>90930</t>
  </si>
  <si>
    <t>59,66</t>
  </si>
  <si>
    <t>90932</t>
  </si>
  <si>
    <t>62,12</t>
  </si>
  <si>
    <t>64,46</t>
  </si>
  <si>
    <t>90933</t>
  </si>
  <si>
    <t>105,87</t>
  </si>
  <si>
    <t>107,92</t>
  </si>
  <si>
    <t>90934</t>
  </si>
  <si>
    <t>115,12</t>
  </si>
  <si>
    <t>90940</t>
  </si>
  <si>
    <t>63,58</t>
  </si>
  <si>
    <t>90942</t>
  </si>
  <si>
    <t>66,25</t>
  </si>
  <si>
    <t>68,83</t>
  </si>
  <si>
    <t>90943</t>
  </si>
  <si>
    <t>116,16</t>
  </si>
  <si>
    <t>90944</t>
  </si>
  <si>
    <t>121,18</t>
  </si>
  <si>
    <t>124,00</t>
  </si>
  <si>
    <t>90950</t>
  </si>
  <si>
    <t>70,72</t>
  </si>
  <si>
    <t>73,54</t>
  </si>
  <si>
    <t>90952</t>
  </si>
  <si>
    <t>73,80</t>
  </si>
  <si>
    <t>76,79</t>
  </si>
  <si>
    <t>90953</t>
  </si>
  <si>
    <t>131,21</t>
  </si>
  <si>
    <t>90954</t>
  </si>
  <si>
    <t>136,96</t>
  </si>
  <si>
    <t>140,23</t>
  </si>
  <si>
    <t>94438</t>
  </si>
  <si>
    <t>38,23</t>
  </si>
  <si>
    <t>94439</t>
  </si>
  <si>
    <t>40,82</t>
  </si>
  <si>
    <t>42,92</t>
  </si>
  <si>
    <t>94779</t>
  </si>
  <si>
    <t>35,38</t>
  </si>
  <si>
    <t>94782</t>
  </si>
  <si>
    <t>101742</t>
  </si>
  <si>
    <t>RODAPÉ BORRACHA LISO, ALTURA = 7CM, ESPESSURA = 2 MM, PARA ARGAMASSA. AF_09/2020</t>
  </si>
  <si>
    <t>87871</t>
  </si>
  <si>
    <t>87872</t>
  </si>
  <si>
    <t>87873</t>
  </si>
  <si>
    <t>87874</t>
  </si>
  <si>
    <t>87876</t>
  </si>
  <si>
    <t>87877</t>
  </si>
  <si>
    <t>87878</t>
  </si>
  <si>
    <t>87879</t>
  </si>
  <si>
    <t>87881</t>
  </si>
  <si>
    <t>3,88</t>
  </si>
  <si>
    <t>87882</t>
  </si>
  <si>
    <t>87884</t>
  </si>
  <si>
    <t>87885</t>
  </si>
  <si>
    <t>87886</t>
  </si>
  <si>
    <t>87887</t>
  </si>
  <si>
    <t>14,77</t>
  </si>
  <si>
    <t>87888</t>
  </si>
  <si>
    <t>87889</t>
  </si>
  <si>
    <t>87891</t>
  </si>
  <si>
    <t>87892</t>
  </si>
  <si>
    <t>87893</t>
  </si>
  <si>
    <t>87894</t>
  </si>
  <si>
    <t>87896</t>
  </si>
  <si>
    <t>87897</t>
  </si>
  <si>
    <t>87899</t>
  </si>
  <si>
    <t>87900</t>
  </si>
  <si>
    <t>87902</t>
  </si>
  <si>
    <t>87903</t>
  </si>
  <si>
    <t>87904</t>
  </si>
  <si>
    <t>87905</t>
  </si>
  <si>
    <t>87907</t>
  </si>
  <si>
    <t>87908</t>
  </si>
  <si>
    <t>87910</t>
  </si>
  <si>
    <t>15,80</t>
  </si>
  <si>
    <t>87911</t>
  </si>
  <si>
    <t>87411</t>
  </si>
  <si>
    <t>87412</t>
  </si>
  <si>
    <t>15,24</t>
  </si>
  <si>
    <t>87413</t>
  </si>
  <si>
    <t>18,09</t>
  </si>
  <si>
    <t>87414</t>
  </si>
  <si>
    <t>87415</t>
  </si>
  <si>
    <t>87416</t>
  </si>
  <si>
    <t>87417</t>
  </si>
  <si>
    <t>87418</t>
  </si>
  <si>
    <t>11,29</t>
  </si>
  <si>
    <t>87419</t>
  </si>
  <si>
    <t>87420</t>
  </si>
  <si>
    <t>87421</t>
  </si>
  <si>
    <t>87422</t>
  </si>
  <si>
    <t>87423</t>
  </si>
  <si>
    <t>87424</t>
  </si>
  <si>
    <t>87425</t>
  </si>
  <si>
    <t>87426</t>
  </si>
  <si>
    <t>87427</t>
  </si>
  <si>
    <t>87428</t>
  </si>
  <si>
    <t>87429</t>
  </si>
  <si>
    <t>87430</t>
  </si>
  <si>
    <t>87431</t>
  </si>
  <si>
    <t>87432</t>
  </si>
  <si>
    <t>21,96</t>
  </si>
  <si>
    <t>87433</t>
  </si>
  <si>
    <t>87434</t>
  </si>
  <si>
    <t>23,22</t>
  </si>
  <si>
    <t>87435</t>
  </si>
  <si>
    <t>87436</t>
  </si>
  <si>
    <t>87437</t>
  </si>
  <si>
    <t>87438</t>
  </si>
  <si>
    <t>87439</t>
  </si>
  <si>
    <t>87440</t>
  </si>
  <si>
    <t>30,66</t>
  </si>
  <si>
    <t>87527</t>
  </si>
  <si>
    <t>87528</t>
  </si>
  <si>
    <t>33,55</t>
  </si>
  <si>
    <t>87529</t>
  </si>
  <si>
    <t>87530</t>
  </si>
  <si>
    <t>87531</t>
  </si>
  <si>
    <t>29,86</t>
  </si>
  <si>
    <t>87532</t>
  </si>
  <si>
    <t>29,91</t>
  </si>
  <si>
    <t>87535</t>
  </si>
  <si>
    <t>26,87</t>
  </si>
  <si>
    <t>87536</t>
  </si>
  <si>
    <t>87537</t>
  </si>
  <si>
    <t>55,18</t>
  </si>
  <si>
    <t>87538</t>
  </si>
  <si>
    <t>87539</t>
  </si>
  <si>
    <t>87541</t>
  </si>
  <si>
    <t>87543</t>
  </si>
  <si>
    <t>87545</t>
  </si>
  <si>
    <t>21,20</t>
  </si>
  <si>
    <t>87546</t>
  </si>
  <si>
    <t>87547</t>
  </si>
  <si>
    <t>18,53</t>
  </si>
  <si>
    <t>19,80</t>
  </si>
  <si>
    <t>87548</t>
  </si>
  <si>
    <t>87549</t>
  </si>
  <si>
    <t>18,72</t>
  </si>
  <si>
    <t>87550</t>
  </si>
  <si>
    <t>87553</t>
  </si>
  <si>
    <t>87554</t>
  </si>
  <si>
    <t>87555</t>
  </si>
  <si>
    <t>32,64</t>
  </si>
  <si>
    <t>87556</t>
  </si>
  <si>
    <t>30,33</t>
  </si>
  <si>
    <t>87557</t>
  </si>
  <si>
    <t>87559</t>
  </si>
  <si>
    <t>27,17</t>
  </si>
  <si>
    <t>27,82</t>
  </si>
  <si>
    <t>87561</t>
  </si>
  <si>
    <t>29,69</t>
  </si>
  <si>
    <t>87775</t>
  </si>
  <si>
    <t>42,19</t>
  </si>
  <si>
    <t>45,52</t>
  </si>
  <si>
    <t>87777</t>
  </si>
  <si>
    <t>87778</t>
  </si>
  <si>
    <t>87779</t>
  </si>
  <si>
    <t>53,63</t>
  </si>
  <si>
    <t>87781</t>
  </si>
  <si>
    <t>51,83</t>
  </si>
  <si>
    <t>55,74</t>
  </si>
  <si>
    <t>87783</t>
  </si>
  <si>
    <t>72,81</t>
  </si>
  <si>
    <t>76,07</t>
  </si>
  <si>
    <t>87784</t>
  </si>
  <si>
    <t>87786</t>
  </si>
  <si>
    <t>64,38</t>
  </si>
  <si>
    <t>87787</t>
  </si>
  <si>
    <t>87,42</t>
  </si>
  <si>
    <t>91,08</t>
  </si>
  <si>
    <t>87788</t>
  </si>
  <si>
    <t>72,93</t>
  </si>
  <si>
    <t>78,66</t>
  </si>
  <si>
    <t>87790</t>
  </si>
  <si>
    <t>81,57</t>
  </si>
  <si>
    <t>87791</t>
  </si>
  <si>
    <t>103,26</t>
  </si>
  <si>
    <t>108,12</t>
  </si>
  <si>
    <t>87792</t>
  </si>
  <si>
    <t>30,76</t>
  </si>
  <si>
    <t>87794</t>
  </si>
  <si>
    <t>87795</t>
  </si>
  <si>
    <t>44,90</t>
  </si>
  <si>
    <t>87797</t>
  </si>
  <si>
    <t>87799</t>
  </si>
  <si>
    <t>40,50</t>
  </si>
  <si>
    <t>87800</t>
  </si>
  <si>
    <t>87801</t>
  </si>
  <si>
    <t>43,58</t>
  </si>
  <si>
    <t>46,31</t>
  </si>
  <si>
    <t>87803</t>
  </si>
  <si>
    <t>87804</t>
  </si>
  <si>
    <t>87805</t>
  </si>
  <si>
    <t>87807</t>
  </si>
  <si>
    <t>52,42</t>
  </si>
  <si>
    <t>55,85</t>
  </si>
  <si>
    <t>87808</t>
  </si>
  <si>
    <t>77,77</t>
  </si>
  <si>
    <t>80,15</t>
  </si>
  <si>
    <t>87809</t>
  </si>
  <si>
    <t>64,99</t>
  </si>
  <si>
    <t>87811</t>
  </si>
  <si>
    <t>66,35</t>
  </si>
  <si>
    <t>72,66</t>
  </si>
  <si>
    <t>87812</t>
  </si>
  <si>
    <t>79,33</t>
  </si>
  <si>
    <t>84,97</t>
  </si>
  <si>
    <t>87813</t>
  </si>
  <si>
    <t>87815</t>
  </si>
  <si>
    <t>80,93</t>
  </si>
  <si>
    <t>87816</t>
  </si>
  <si>
    <t>93,14</t>
  </si>
  <si>
    <t>99,22</t>
  </si>
  <si>
    <t>87817</t>
  </si>
  <si>
    <t>79,35</t>
  </si>
  <si>
    <t>87819</t>
  </si>
  <si>
    <t>88,84</t>
  </si>
  <si>
    <t>87820</t>
  </si>
  <si>
    <t>106,97</t>
  </si>
  <si>
    <t>113,45</t>
  </si>
  <si>
    <t>87821</t>
  </si>
  <si>
    <t>112,44</t>
  </si>
  <si>
    <t>87823</t>
  </si>
  <si>
    <t>114,97</t>
  </si>
  <si>
    <t>125,73</t>
  </si>
  <si>
    <t>87824</t>
  </si>
  <si>
    <t>139,99</t>
  </si>
  <si>
    <t>149,66</t>
  </si>
  <si>
    <t>87825</t>
  </si>
  <si>
    <t>52,90</t>
  </si>
  <si>
    <t>57,44</t>
  </si>
  <si>
    <t>87827</t>
  </si>
  <si>
    <t>59,24</t>
  </si>
  <si>
    <t>87828</t>
  </si>
  <si>
    <t>71,83</t>
  </si>
  <si>
    <t>75,87</t>
  </si>
  <si>
    <t>87829</t>
  </si>
  <si>
    <t>66,27</t>
  </si>
  <si>
    <t>87831</t>
  </si>
  <si>
    <t>87832</t>
  </si>
  <si>
    <t>88,11</t>
  </si>
  <si>
    <t>92,59</t>
  </si>
  <si>
    <t>87834</t>
  </si>
  <si>
    <t>126,75</t>
  </si>
  <si>
    <t>87835</t>
  </si>
  <si>
    <t>88,13</t>
  </si>
  <si>
    <t>87836</t>
  </si>
  <si>
    <t>87837</t>
  </si>
  <si>
    <t>83,41</t>
  </si>
  <si>
    <t>87838</t>
  </si>
  <si>
    <t>132,97</t>
  </si>
  <si>
    <t>87839</t>
  </si>
  <si>
    <t>92,78</t>
  </si>
  <si>
    <t>87840</t>
  </si>
  <si>
    <t>127,09</t>
  </si>
  <si>
    <t>128,88</t>
  </si>
  <si>
    <t>87841</t>
  </si>
  <si>
    <t>85,22</t>
  </si>
  <si>
    <t>87842</t>
  </si>
  <si>
    <t>130,96</t>
  </si>
  <si>
    <t>134,43</t>
  </si>
  <si>
    <t>87843</t>
  </si>
  <si>
    <t>97,21</t>
  </si>
  <si>
    <t>100,31</t>
  </si>
  <si>
    <t>87844</t>
  </si>
  <si>
    <t>121,76</t>
  </si>
  <si>
    <t>87845</t>
  </si>
  <si>
    <t>88,37</t>
  </si>
  <si>
    <t>87846</t>
  </si>
  <si>
    <t>137,39</t>
  </si>
  <si>
    <t>139,75</t>
  </si>
  <si>
    <t>87847</t>
  </si>
  <si>
    <t>97,18</t>
  </si>
  <si>
    <t>99,19</t>
  </si>
  <si>
    <t>87848</t>
  </si>
  <si>
    <t>131,90</t>
  </si>
  <si>
    <t>133,71</t>
  </si>
  <si>
    <t>87849</t>
  </si>
  <si>
    <t>93,50</t>
  </si>
  <si>
    <t>87850</t>
  </si>
  <si>
    <t>143,64</t>
  </si>
  <si>
    <t>146,42</t>
  </si>
  <si>
    <t>87851</t>
  </si>
  <si>
    <t>101,43</t>
  </si>
  <si>
    <t>87852</t>
  </si>
  <si>
    <t>136,85</t>
  </si>
  <si>
    <t>138,95</t>
  </si>
  <si>
    <t>87853</t>
  </si>
  <si>
    <t>87854</t>
  </si>
  <si>
    <t>141,60</t>
  </si>
  <si>
    <t>87855</t>
  </si>
  <si>
    <t>107,87</t>
  </si>
  <si>
    <t>111,40</t>
  </si>
  <si>
    <t>87856</t>
  </si>
  <si>
    <t>131,53</t>
  </si>
  <si>
    <t>134,38</t>
  </si>
  <si>
    <t>87857</t>
  </si>
  <si>
    <t>87858</t>
  </si>
  <si>
    <t>93,59</t>
  </si>
  <si>
    <t>96,15</t>
  </si>
  <si>
    <t>87859</t>
  </si>
  <si>
    <t>108,59</t>
  </si>
  <si>
    <t>89048</t>
  </si>
  <si>
    <t>89049</t>
  </si>
  <si>
    <t>13,69</t>
  </si>
  <si>
    <t>89173</t>
  </si>
  <si>
    <t>31,08</t>
  </si>
  <si>
    <t>90406</t>
  </si>
  <si>
    <t>39,65</t>
  </si>
  <si>
    <t>90407</t>
  </si>
  <si>
    <t>38,69</t>
  </si>
  <si>
    <t>90408</t>
  </si>
  <si>
    <t>28,27</t>
  </si>
  <si>
    <t>90409</t>
  </si>
  <si>
    <t>27,12</t>
  </si>
  <si>
    <t>29,34</t>
  </si>
  <si>
    <t>87242</t>
  </si>
  <si>
    <t>170,14</t>
  </si>
  <si>
    <t>174,06</t>
  </si>
  <si>
    <t>87243</t>
  </si>
  <si>
    <t>155,80</t>
  </si>
  <si>
    <t>158,91</t>
  </si>
  <si>
    <t>87244</t>
  </si>
  <si>
    <t>169,20</t>
  </si>
  <si>
    <t>87245</t>
  </si>
  <si>
    <t>198,79</t>
  </si>
  <si>
    <t>203,95</t>
  </si>
  <si>
    <t>87264</t>
  </si>
  <si>
    <t>41,72</t>
  </si>
  <si>
    <t>87265</t>
  </si>
  <si>
    <t>35,87</t>
  </si>
  <si>
    <t>37,42</t>
  </si>
  <si>
    <t>87266</t>
  </si>
  <si>
    <t>87267</t>
  </si>
  <si>
    <t>41,19</t>
  </si>
  <si>
    <t>43,35</t>
  </si>
  <si>
    <t>87268</t>
  </si>
  <si>
    <t>47,83</t>
  </si>
  <si>
    <t>87269</t>
  </si>
  <si>
    <t>40,73</t>
  </si>
  <si>
    <t>87270</t>
  </si>
  <si>
    <t>46,97</t>
  </si>
  <si>
    <t>87271</t>
  </si>
  <si>
    <t>46,48</t>
  </si>
  <si>
    <t>87272</t>
  </si>
  <si>
    <t>48,51</t>
  </si>
  <si>
    <t>87273</t>
  </si>
  <si>
    <t>42,73</t>
  </si>
  <si>
    <t>87274</t>
  </si>
  <si>
    <t>87275</t>
  </si>
  <si>
    <t>49,84</t>
  </si>
  <si>
    <t>88786</t>
  </si>
  <si>
    <t>188,55</t>
  </si>
  <si>
    <t>192,47</t>
  </si>
  <si>
    <t>88787</t>
  </si>
  <si>
    <t>173,32</t>
  </si>
  <si>
    <t>176,43</t>
  </si>
  <si>
    <t>88788</t>
  </si>
  <si>
    <t>182,54</t>
  </si>
  <si>
    <t>186,72</t>
  </si>
  <si>
    <t>88789</t>
  </si>
  <si>
    <t>219,34</t>
  </si>
  <si>
    <t>224,50</t>
  </si>
  <si>
    <t>89045</t>
  </si>
  <si>
    <t>(COMPOSIÇÃO REPRESENTATIVA) DO SERVIÇO DE REVESTIMENTO CERÂMICO PARA AMBIENTES DE ÁREAS MOLHADAS, MEIA PAREDE OU PAREDE INTEIRA, COM PLACAS TIPO ESMALTADA EXTRA, DIMENSÕES 20X20 CM, PARA EDIFICAÇÃO HABITACIONAL MULTIFAMILIAR (PRÉDIO). AF_11/2014</t>
  </si>
  <si>
    <t>41,57</t>
  </si>
  <si>
    <t>89170</t>
  </si>
  <si>
    <t>(COMPOSIÇÃO REPRESENTATIVA) DO SERVIÇO DE REVESTIMENTO CERÂMICO PARA PAREDES INTERNAS, MEIA PAREDE, OU PAREDE INTEIRA, PLACAS TIPO ESMALTADA EXTRA DE 20X20 CM, PARA EDIFICAÇÕES HABITACIONAIS UNIFAMILIAR (CASAS) E EDIFICAÇÕES PÚBLICAS PADRÃO. AF_11/2014</t>
  </si>
  <si>
    <t>40,09</t>
  </si>
  <si>
    <t>42,13</t>
  </si>
  <si>
    <t>93392</t>
  </si>
  <si>
    <t>36,15</t>
  </si>
  <si>
    <t>93393</t>
  </si>
  <si>
    <t>29,71</t>
  </si>
  <si>
    <t>93394</t>
  </si>
  <si>
    <t>36,03</t>
  </si>
  <si>
    <t>38,48</t>
  </si>
  <si>
    <t>93395</t>
  </si>
  <si>
    <t>99194</t>
  </si>
  <si>
    <t>41,15</t>
  </si>
  <si>
    <t>99195</t>
  </si>
  <si>
    <t>99196</t>
  </si>
  <si>
    <t>41,03</t>
  </si>
  <si>
    <t>99198</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</si>
  <si>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</si>
  <si>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</si>
  <si>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</si>
  <si>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</si>
  <si>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118,42</t>
  </si>
  <si>
    <t>119,62</t>
  </si>
  <si>
    <t>101979</t>
  </si>
  <si>
    <t>CHAPIM (RUFO CAPA) EM AÇO GALVANIZADO, CORTE 33. AF_11/2020</t>
  </si>
  <si>
    <t>35,54</t>
  </si>
  <si>
    <t>36,08</t>
  </si>
  <si>
    <t>96112</t>
  </si>
  <si>
    <t>101,09</t>
  </si>
  <si>
    <t>96117</t>
  </si>
  <si>
    <t>114,02</t>
  </si>
  <si>
    <t>96122</t>
  </si>
  <si>
    <t>27,75</t>
  </si>
  <si>
    <t>96109</t>
  </si>
  <si>
    <t>31,41</t>
  </si>
  <si>
    <t>96110</t>
  </si>
  <si>
    <t>48,14</t>
  </si>
  <si>
    <t>96113</t>
  </si>
  <si>
    <t>96114</t>
  </si>
  <si>
    <t>50,00</t>
  </si>
  <si>
    <t>96120</t>
  </si>
  <si>
    <t>2,07</t>
  </si>
  <si>
    <t>96123</t>
  </si>
  <si>
    <t>99054</t>
  </si>
  <si>
    <t>96111</t>
  </si>
  <si>
    <t>46,80</t>
  </si>
  <si>
    <t>96116</t>
  </si>
  <si>
    <t>49,43</t>
  </si>
  <si>
    <t>96121</t>
  </si>
  <si>
    <t>96485</t>
  </si>
  <si>
    <t>52,50</t>
  </si>
  <si>
    <t>96486</t>
  </si>
  <si>
    <t>55,79</t>
  </si>
  <si>
    <t>91514</t>
  </si>
  <si>
    <t>91515</t>
  </si>
  <si>
    <t>91516</t>
  </si>
  <si>
    <t>10,77</t>
  </si>
  <si>
    <t>91517</t>
  </si>
  <si>
    <t>91519</t>
  </si>
  <si>
    <t>91520</t>
  </si>
  <si>
    <t>91522</t>
  </si>
  <si>
    <t>91525</t>
  </si>
  <si>
    <t>87280</t>
  </si>
  <si>
    <t>ARGAMASSA TRAÇO 1:7 (EM VOLUME DE CIMENTO E AREIA MÉDIA ÚMIDA) COM ADIÇÃO DE PLASTIFICANTE PARA EMBOÇO/MASSA ÚNICA/ASSENTAMENTO DE ALVENARIA DE VEDAÇÃO, PREPARO MECÂNICO COM BETONEIRA 400 L. AF_08/2019</t>
  </si>
  <si>
    <t>379,25</t>
  </si>
  <si>
    <t>392,65</t>
  </si>
  <si>
    <t>87281</t>
  </si>
  <si>
    <t>ARGAMASSA TRAÇO 1:7 (EM VOLUME DE CIMENTO E AREIA MÉDIA ÚMIDA) COM ADIÇÃO DE PLASTIFICANTE PARA EMBOÇO/MASSA ÚNICA/ASSENTAMENTO DE ALVENARIA DE VEDAÇÃO, PREPARO MECÂNICO COM BETONEIRA 600 L. AF_08/2019</t>
  </si>
  <si>
    <t>365,39</t>
  </si>
  <si>
    <t>376,20</t>
  </si>
  <si>
    <t>87283</t>
  </si>
  <si>
    <t>ARGAMASSA TRAÇO 1:6 (EM VOLUME DE CIMENTO E AREIA MÉDIA ÚMIDA) COM ADIÇÃO DE PLASTIFICANTE PARA EMBOÇO/MASSA ÚNICA/ASSENTAMENTO DE ALVENARIA DE VEDAÇÃO, PREPARO MECÂNICO COM BETONEIRA 400 L. AF_08/2019</t>
  </si>
  <si>
    <t>385,42</t>
  </si>
  <si>
    <t>397,45</t>
  </si>
  <si>
    <t>87284</t>
  </si>
  <si>
    <t>ARGAMASSA TRAÇO 1:6 (EM VOLUME DE CIMENTO E AREIA MÉDIA ÚMIDA) COM ADIÇÃO DE PLASTIFICANTE PARA EMBOÇO/MASSA ÚNICA/ASSENTAMENTO DE ALVENARIA DE VEDAÇÃO, PREPARO MECÂNICO COM BETONEIRA 600 L. AF_08/2019</t>
  </si>
  <si>
    <t>370,88</t>
  </si>
  <si>
    <t>87286</t>
  </si>
  <si>
    <t>ARGAMASSA TRAÇO 1:1:6 (EM VOLUME DE CIMENTO, CAL E AREIA MÉDIA ÚMIDA) PARA EMBOÇO/MASSA ÚNICA/ASSENTAMENTO DE ALVENARIA DE VEDAÇÃO, PREPARO MECÂNICO COM BETONEIRA 400 L. AF_08/2019</t>
  </si>
  <si>
    <t>473,71</t>
  </si>
  <si>
    <t>488,05</t>
  </si>
  <si>
    <t>87287</t>
  </si>
  <si>
    <t>ARGAMASSA TRAÇO 1:1:6 (EM VOLUME DE CIMENTO, CAL E AREIA MÉDIA ÚMIDA) PARA EMBOÇO/MASSA ÚNICA/ASSENTAMENTO DE ALVENARIA DE VEDAÇÃO, PREPARO MECÂNICO COM BETONEIRA 600 L. AF_08/2019</t>
  </si>
  <si>
    <t>448,56</t>
  </si>
  <si>
    <t>458,39</t>
  </si>
  <si>
    <t>87289</t>
  </si>
  <si>
    <t>ARGAMASSA TRAÇO 1:1,5:7,5 (EM VOLUME DE CIMENTO, CAL E AREIA MÉDIA ÚMIDA) PARA EMBOÇO/MASSA ÚNICA/ASSENTAMENTO DE ALVENARIA DE VEDAÇÃO, PREPARO MECÂNICO COM BETONEIRA 400 L. AF_08/2019</t>
  </si>
  <si>
    <t>462,05</t>
  </si>
  <si>
    <t>475,59</t>
  </si>
  <si>
    <t>87290</t>
  </si>
  <si>
    <t>ARGAMASSA TRAÇO 1:1,5:7,5 (EM VOLUME DE CIMENTO, CAL E AREIA MÉDIA ÚMIDA) PARA EMBOÇO/MASSA ÚNICA/ASSENTAMENTO DE ALVENARIA DE VEDAÇÃO, PREPARO MECÂNICO COM BETONEIRA 600 L. AF_08/2019</t>
  </si>
  <si>
    <t>456,15</t>
  </si>
  <si>
    <t>87292</t>
  </si>
  <si>
    <t>ARGAMASSA TRAÇO 1:2:8 (EM VOLUME DE CIMENTO, CAL E AREIA MÉDIA ÚMIDA) PARA EMBOÇO/MASSA ÚNICA/ASSENTAMENTO DE ALVENARIA DE VEDAÇÃO, PREPARO MECÂNICO COM BETONEIRA 400 L. AF_08/2019</t>
  </si>
  <si>
    <t>470,31</t>
  </si>
  <si>
    <t>482,82</t>
  </si>
  <si>
    <t>87294</t>
  </si>
  <si>
    <t>ARGAMASSA TRAÇO 1:2:9 (EM VOLUME DE CIMENTO, CAL E AREIA MÉDIA ÚMIDA) PARA EMBOÇO/MASSA ÚNICA/ASSENTAMENTO DE ALVENARIA DE VEDAÇÃO, PREPARO MECÂNICO COM BETONEIRA 600 L. AF_08/2019</t>
  </si>
  <si>
    <t>446,73</t>
  </si>
  <si>
    <t>458,01</t>
  </si>
  <si>
    <t>87295</t>
  </si>
  <si>
    <t>ARGAMASSA TRAÇO 1:3:12 (EM VOLUME DE CIMENTO, CAL E AREIA MÉDIA ÚMIDA) PARA EMBOÇO/MASSA ÚNICA/ASSENTAMENTO DE ALVENARIA DE VEDAÇÃO, PREPARO MECÂNICO COM BETONEIRA 400 L. AF_08/2019</t>
  </si>
  <si>
    <t>472,15</t>
  </si>
  <si>
    <t>487,52</t>
  </si>
  <si>
    <t>87296</t>
  </si>
  <si>
    <t>ARGAMASSA TRAÇO 1:3:12 (EM VOLUME DE CIMENTO, CAL E AREIA MÉDIA ÚMIDA) PARA EMBOÇO/MASSA ÚNICA/ASSENTAMENTO DE ALVENARIA DE VEDAÇÃO, PREPARO MECÂNICO COM BETONEIRA 600 L. AF_08/2019</t>
  </si>
  <si>
    <t>437,51</t>
  </si>
  <si>
    <t>447,43</t>
  </si>
  <si>
    <t>87298</t>
  </si>
  <si>
    <t>ARGAMASSA TRAÇO 1:3 (EM VOLUME DE CIMENTO E AREIA MÉDIA ÚMIDA) PARA CONTRAPISO, PREPARO MECÂNICO COM BETONEIRA 400 L. AF_08/2019</t>
  </si>
  <si>
    <t>527,28</t>
  </si>
  <si>
    <t>87299</t>
  </si>
  <si>
    <t>ARGAMASSA TRAÇO 1:3 (EM VOLUME DE CIMENTO E AREIA MÉDIA ÚMIDA) PARA CONTRAPISO, PREPARO MECÂNICO COM BETONEIRA 600 L. AF_08/2019</t>
  </si>
  <si>
    <t>370,45</t>
  </si>
  <si>
    <t>380,76</t>
  </si>
  <si>
    <t>87301</t>
  </si>
  <si>
    <t>ARGAMASSA TRAÇO 1:4 (EM VOLUME DE CIMENTO E AREIA MÉDIA ÚMIDA) PARA CONTRAPISO, PREPARO MECÂNICO COM BETONEIRA 400 L. AF_08/2019</t>
  </si>
  <si>
    <t>491,56</t>
  </si>
  <si>
    <t>505,04</t>
  </si>
  <si>
    <t>87302</t>
  </si>
  <si>
    <t>ARGAMASSA TRAÇO 1:4 (EM VOLUME DE CIMENTO E AREIA MÉDIA ÚMIDA) PARA CONTRAPISO, PREPARO MECÂNICO COM BETONEIRA 600 L. AF_08/2019</t>
  </si>
  <si>
    <t>475,17</t>
  </si>
  <si>
    <t>87304</t>
  </si>
  <si>
    <t>ARGAMASSA TRAÇO 1:5 (EM VOLUME DE CIMENTO E AREIA MÉDIA ÚMIDA) PARA CONTRAPISO, PREPARO MECÂNICO COM BETONEIRA 400 L. AF_08/2019</t>
  </si>
  <si>
    <t>454,31</t>
  </si>
  <si>
    <t>466,54</t>
  </si>
  <si>
    <t>87305</t>
  </si>
  <si>
    <t>ARGAMASSA TRAÇO 1:5 (EM VOLUME DE CIMENTO E AREIA MÉDIA ÚMIDA) PARA CONTRAPISO, PREPARO MECÂNICO COM BETONEIRA 600 L. AF_08/2019</t>
  </si>
  <si>
    <t>449,05</t>
  </si>
  <si>
    <t>459,86</t>
  </si>
  <si>
    <t>87307</t>
  </si>
  <si>
    <t>ARGAMASSA TRAÇO 1:6 (EM VOLUME DE CIMENTO E AREIA MÉDIA ÚMIDA) PARA CONTRAPISO, PREPARO MECÂNICO COM BETONEIRA 400 L. AF_08/2019</t>
  </si>
  <si>
    <t>443,21</t>
  </si>
  <si>
    <t>456,69</t>
  </si>
  <si>
    <t>87308</t>
  </si>
  <si>
    <t>ARGAMASSA TRAÇO 1:6 (EM VOLUME DE CIMENTO E AREIA MÉDIA ÚMIDA) PARA CONTRAPISO, PREPARO MECÂNICO COM BETONEIRA 600 L. AF_08/2019</t>
  </si>
  <si>
    <t>426,29</t>
  </si>
  <si>
    <t>437,07</t>
  </si>
  <si>
    <t>87310</t>
  </si>
  <si>
    <t>ARGAMASSA TRAÇO 1:5 (EM VOLUME DE CIMENTO E AREIA GROSSA ÚMIDA) PARA CHAPISCO CONVENCIONAL, PREPARO MECÂNICO COM BETONEIRA 400 L. AF_08/2019</t>
  </si>
  <si>
    <t>364,54</t>
  </si>
  <si>
    <t>376,49</t>
  </si>
  <si>
    <t>87311</t>
  </si>
  <si>
    <t>ARGAMASSA TRAÇO 1:5 (EM VOLUME DE CIMENTO E AREIA GROSSA ÚMIDA) PARA CHAPISCO CONVENCIONAL, PREPARO MECÂNICO COM BETONEIRA 600 L. AF_08/2019</t>
  </si>
  <si>
    <t>348,73</t>
  </si>
  <si>
    <t>87313</t>
  </si>
  <si>
    <t>ARGAMASSA TRAÇO 1:3 (EM VOLUME DE CIMENTO E AREIA GROSSA ÚMIDA) PARA CHAPISCO CONVENCIONAL, PREPARO MECÂNICO COM BETONEIRA 400 L. AF_08/2019</t>
  </si>
  <si>
    <t>417,79</t>
  </si>
  <si>
    <t>429,80</t>
  </si>
  <si>
    <t>87314</t>
  </si>
  <si>
    <t>ARGAMASSA TRAÇO 1:3 (EM VOLUME DE CIMENTO E AREIA GROSSA ÚMIDA) PARA CHAPISCO CONVENCIONAL, PREPARO MECÂNICO COM BETONEIRA 600 L. AF_08/2019</t>
  </si>
  <si>
    <t>403,10</t>
  </si>
  <si>
    <t>412,50</t>
  </si>
  <si>
    <t>87316</t>
  </si>
  <si>
    <t>ARGAMASSA TRAÇO 1:4 (EM VOLUME DE CIMENTO E AREIA GROSSA ÚMIDA) PARA CHAPISCO CONVENCIONAL, PREPARO MECÂNICO COM BETONEIRA 400 L. AF_08/2019</t>
  </si>
  <si>
    <t>392,55</t>
  </si>
  <si>
    <t>405,45</t>
  </si>
  <si>
    <t>87317</t>
  </si>
  <si>
    <t>ARGAMASSA TRAÇO 1:4 (EM VOLUME DE CIMENTO E AREIA GROSSA ÚMIDA) PARA CHAPISCO CONVENCIONAL, PREPARO MECÂNICO COM BETONEIRA 600 L. AF_08/2019</t>
  </si>
  <si>
    <t>370,89</t>
  </si>
  <si>
    <t>380,28</t>
  </si>
  <si>
    <t>87319</t>
  </si>
  <si>
    <t>ARGAMASSA TRAÇO 1:5 (EM VOLUME DE CIMENTO E AREIA GROSSA ÚMIDA) COM ADIÇÃO DE EMULSÃO POLIMÉRICA PARA CHAPISCO ROLADO, PREPARO MECÂNICO COM BETONEIRA 400 L. AF_08/2019</t>
  </si>
  <si>
    <t>2.011,31</t>
  </si>
  <si>
    <t>2.023,32</t>
  </si>
  <si>
    <t>87320</t>
  </si>
  <si>
    <t>ARGAMASSA TRAÇO 1:5 (EM VOLUME DE CIMENTO E AREIA GROSSA ÚMIDA) COM ADIÇÃO DE EMULSÃO POLIMÉRICA PARA CHAPISCO ROLADO, PREPARO MECÂNICO COM BETONEIRA 600 L. AF_08/2019</t>
  </si>
  <si>
    <t>2.005,02</t>
  </si>
  <si>
    <t>2.014,55</t>
  </si>
  <si>
    <t>87322</t>
  </si>
  <si>
    <t>ARGAMASSA TRAÇO 1:3 (EM VOLUME DE CIMENTO E AREIA GROSSA ÚMIDA) COM ADIÇÃO DE EMULSÃO POLIMÉRICA PARA CHAPISCO ROLADO, PREPARO MECÂNICO COM BETONEIRA 400 L. AF_08/2019</t>
  </si>
  <si>
    <t>2.076,24</t>
  </si>
  <si>
    <t>2.088,92</t>
  </si>
  <si>
    <t>87323</t>
  </si>
  <si>
    <t>ARGAMASSA TRAÇO 1:3 (EM VOLUME DE CIMENTO E AREIA GROSSA ÚMIDA) COM ADIÇÃO DE EMULSÃO POLIMÉRICA PARA CHAPISCO ROLADO, PREPARO MECÂNICO COM BETONEIRA 600 L. AF_08/2019</t>
  </si>
  <si>
    <t>2.062,17</t>
  </si>
  <si>
    <t>2.071,35</t>
  </si>
  <si>
    <t>87325</t>
  </si>
  <si>
    <t>ARGAMASSA TRAÇO 1:4 (EM VOLUME DE CIMENTO E AREIA GROSSA ÚMIDA) COM ADIÇÃO DE EMULSÃO POLIMÉRICA PARA CHAPISCO ROLADO, PREPARO MECÂNICO COM BETONEIRA 400 L. AF_08/2019</t>
  </si>
  <si>
    <t>2.030,68</t>
  </si>
  <si>
    <t>2.043,72</t>
  </si>
  <si>
    <t>87326</t>
  </si>
  <si>
    <t>ARGAMASSA TRAÇO 1:4 (EM VOLUME DE CIMENTO E AREIA GROSSA ÚMIDA) COM ADIÇÃO DE EMULSÃO POLIMÉRICA PARA CHAPISCO ROLADO, PREPARO MECÂNICO COM BETONEIRA 600 L. AF_08/2019</t>
  </si>
  <si>
    <t>2.028,49</t>
  </si>
  <si>
    <t>87327</t>
  </si>
  <si>
    <t>ARGAMASSA TRAÇO 1:7 (EM VOLUME DE CIMENTO E AREIA MÉDIA ÚMIDA) COM ADIÇÃO DE PLASTIFICANTE PARA EMBOÇO/MASSA ÚNICA/ASSENTAMENTO DE ALVENARIA DE VEDAÇÃO, PREPARO MECÂNICO COM MISTURADOR DE EIXO HORIZONTAL DE 300 KG. AF_08/2019</t>
  </si>
  <si>
    <t>400,96</t>
  </si>
  <si>
    <t>417,20</t>
  </si>
  <si>
    <t>87328</t>
  </si>
  <si>
    <t>ARGAMASSA TRAÇO 1:7 (EM VOLUME DE CIMENTO E AREIA MÉDIA ÚMIDA) COM ADIÇÃO DE PLASTIFICANTE PARA EMBOÇO/MASSA ÚNICA/ASSENTAMENTO DE ALVENARIA DE VEDAÇÃO, PREPARO MECÂNICO COM MISTURADOR DE EIXO HORIZONTAL DE 600 KG. AF_08/2019</t>
  </si>
  <si>
    <t>339,88</t>
  </si>
  <si>
    <t>348,09</t>
  </si>
  <si>
    <t>87329</t>
  </si>
  <si>
    <t>ARGAMASSA TRAÇO 1:6 (EM VOLUME DE CIMENTO E AREIA MÉDIA ÚMIDA) COM ADIÇÃO DE PLASTIFICANTE PARA EMBOÇO/MASSA ÚNICA/ASSENTAMENTO DE ALVENARIA DE VEDAÇÃO, PREPARO MECÂNICO COM MISTURADOR DE EIXO HORIZONTAL DE 300 KG. AF_08/2019</t>
  </si>
  <si>
    <t>424,82</t>
  </si>
  <si>
    <t>442,39</t>
  </si>
  <si>
    <t>87330</t>
  </si>
  <si>
    <t>ARGAMASSA TRAÇO 1:6 (EM VOLUME DE CIMENTO E AREIA MÉDIA ÚMIDA) COM ADIÇÃO DE PLASTIFICANTE PARA EMBOÇO/MASSA ÚNICA/ASSENTAMENTO DE ALVENARIA DE VEDAÇÃO, PREPARO MECÂNICO COM MISTURADOR DE EIXO HORIZONTAL DE 600 KG. AF_08/2019</t>
  </si>
  <si>
    <t>356,23</t>
  </si>
  <si>
    <t>364,86</t>
  </si>
  <si>
    <t>87331</t>
  </si>
  <si>
    <t>ARGAMASSA TRAÇO 1:1:6 (EM VOLUME DE CIMENTO, CAL E AREIA MÉDIA ÚMIDA) PARA EMBOÇO/MASSA ÚNICA/ASSENTAMENTO DE ALVENARIA DE VEDAÇÃO, PREPARO MECÂNICO COM MISTURADOR DE EIXO HORIZONTAL DE 300 KG. AF_08/2019</t>
  </si>
  <si>
    <t>495,16</t>
  </si>
  <si>
    <t>512,39</t>
  </si>
  <si>
    <t>87332</t>
  </si>
  <si>
    <t>ARGAMASSA TRAÇO 1:1:6 (EM VOLUME DE CIMENTO, CAL E AREIA MÉDIA ÚMIDA) PARA EMBOÇO/MASSA ÚNICA/ASSENTAMENTO DE ALVENARIA DE VEDAÇÃO, PREPARO MECÂNICO COM MISTURADOR DE EIXO HORIZONTAL DE 600 KG. AF_08/2019</t>
  </si>
  <si>
    <t>431,31</t>
  </si>
  <si>
    <t>440,02</t>
  </si>
  <si>
    <t>87333</t>
  </si>
  <si>
    <t>ARGAMASSA TRAÇO 1:1,5:7,5 (EM VOLUME DE CIMENTO, CAL E AREIA MÉDIA ÚMIDA) PARA EMBOÇO/MASSA ÚNICA/ASSENTAMENTO DE ALVENARIA DE VEDAÇÃO, PREPARO MECÂNICO COM MISTURADOR DE EIXO HORIZONTAL DE 300 KG. AF_08/2019</t>
  </si>
  <si>
    <t>481,81</t>
  </si>
  <si>
    <t>87334</t>
  </si>
  <si>
    <t>ARGAMASSA TRAÇO 1:1,5:7,5 (EM VOLUME DE CIMENTO, CAL E AREIA MÉDIA ÚMIDA) PARA EMBOÇO/MASSA ÚNICA/ASSENTAMENTO DE ALVENARIA DE VEDAÇÃO, PREPARO MECÂNICO COM MISTURADOR DE EIXO HORIZONTAL DE 600 KG. AF_08/2019</t>
  </si>
  <si>
    <t>426,55</t>
  </si>
  <si>
    <t>435,96</t>
  </si>
  <si>
    <t>87335</t>
  </si>
  <si>
    <t>ARGAMASSA TRAÇO 1:2:8 (EM VOLUME DE CIMENTO, CAL E AREIA MÉDIA ÚMIDA) PARA EMBOÇO/MASSA ÚNICA/ASSENTAMENTO DE ALVENARIA DE VEDAÇÃO, PREPARO MECÂNICO COM MISTURADOR DE EIXO HORIZONTAL DE 300 KG. AF_08/2019</t>
  </si>
  <si>
    <t>459,83</t>
  </si>
  <si>
    <t>473,62</t>
  </si>
  <si>
    <t>87336</t>
  </si>
  <si>
    <t>ARGAMASSA TRAÇO 1:2:8 (EM VOLUME DE CIMENTO, CAL E AREIA MÉDIA ÚMIDA) PARA EMBOÇO/MASSA ÚNICA/ASSENTAMENTO DE ALVENARIA DE VEDAÇÃO, PREPARO MECÂNICO COM MISTURADOR DE EIXO HORIZONTAL DE 600 KG. AF_08/2019</t>
  </si>
  <si>
    <t>439,33</t>
  </si>
  <si>
    <t>448,34</t>
  </si>
  <si>
    <t>87337</t>
  </si>
  <si>
    <t>ARGAMASSA TRAÇO 1:2:9 (EM VOLUME DE CIMENTO, CAL E AREIA MÉDIA ÚMIDA) PARA EMBOÇO/MASSA ÚNICA/ASSENTAMENTO DE ALVENARIA DE VEDAÇÃO, PREPARO MECÂNICO COM MISTURADOR DE EIXO HORIZONTAL DE 300 KG. AF_08/2019</t>
  </si>
  <si>
    <t>456,65</t>
  </si>
  <si>
    <t>470,21</t>
  </si>
  <si>
    <t>87338</t>
  </si>
  <si>
    <t>ARGAMASSA TRAÇO 1:3:12 (EM VOLUME DE CIMENTO, CAL E AREIA MÉDIA ÚMIDA) PARA EMBOÇO/MASSA ÚNICA/ASSENTAMENTO DE ALVENARIA DE VEDAÇÃO, PREPARO MECÂNICO COM MISTURADOR DE EIXO HORIZONTAL DE 600 KG. AF_08/2019</t>
  </si>
  <si>
    <t>437,93</t>
  </si>
  <si>
    <t>449,08</t>
  </si>
  <si>
    <t>87339</t>
  </si>
  <si>
    <t>ARGAMASSA TRAÇO 1:3 (EM VOLUME DE CIMENTO E AREIA MÉDIA ÚMIDA) PARA CONTRAPISO, PREPARO MECÂNICO COM MISTURADOR DE EIXO HORIZONTAL DE 160 KG. AF_08/2019</t>
  </si>
  <si>
    <t>647,32</t>
  </si>
  <si>
    <t>676,09</t>
  </si>
  <si>
    <t>87340</t>
  </si>
  <si>
    <t>ARGAMASSA TRAÇO 1:3 (EM VOLUME DE CIMENTO E AREIA MÉDIA ÚMIDA) PARA CONTRAPISO, PREPARO MECÂNICO COM MISTURADOR DE EIXO HORIZONTAL DE 300 KG. AF_08/2019</t>
  </si>
  <si>
    <t>527,85</t>
  </si>
  <si>
    <t>541,14</t>
  </si>
  <si>
    <t>87341</t>
  </si>
  <si>
    <t>ARGAMASSA TRAÇO 1:3 (EM VOLUME DE CIMENTO E AREIA MÉDIA ÚMIDA) PARA CONTRAPISO, PREPARO MECÂNICO COM MISTURADOR DE EIXO HORIZONTAL DE 600 KG. AF_08/2019</t>
  </si>
  <si>
    <t>493,11</t>
  </si>
  <si>
    <t>501,71</t>
  </si>
  <si>
    <t>87342</t>
  </si>
  <si>
    <t>ARGAMASSA TRAÇO 1:4 (EM VOLUME DE CIMENTO E AREIA MÉDIA ÚMIDA) PARA CONTRAPISO, PREPARO MECÂNICO COM MISTURADOR DE EIXO HORIZONTAL DE 160 KG. AF_08/2019</t>
  </si>
  <si>
    <t>561,65</t>
  </si>
  <si>
    <t>584,86</t>
  </si>
  <si>
    <t>87343</t>
  </si>
  <si>
    <t>ARGAMASSA TRAÇO 1:4 (EM VOLUME DE CIMENTO E AREIA MÉDIA ÚMIDA) PARA CONTRAPISO, PREPARO MECÂNICO COM MISTURADOR DE EIXO HORIZONTAL DE 300 KG. AF_08/2019</t>
  </si>
  <si>
    <t>493,98</t>
  </si>
  <si>
    <t>508,38</t>
  </si>
  <si>
    <t>87344</t>
  </si>
  <si>
    <t>ARGAMASSA TRAÇO 1:4 (EM VOLUME DE CIMENTO E AREIA MÉDIA ÚMIDA) PARA CONTRAPISO, PREPARO MECÂNICO COM MISTURADOR DE EIXO HORIZONTAL DE 600 KG. AF_08/2019</t>
  </si>
  <si>
    <t>451,74</t>
  </si>
  <si>
    <t>460,29</t>
  </si>
  <si>
    <t>87345</t>
  </si>
  <si>
    <t>ARGAMASSA TRAÇO 1:5 (EM VOLUME DE CIMENTO E AREIA MÉDIA ÚMIDA) PARA CONTRAPISO, PREPARO MECÂNICO COM MISTURADOR DE EIXO HORIZONTAL DE 160 KG. AF_08/2019</t>
  </si>
  <si>
    <t>513,13</t>
  </si>
  <si>
    <t>533,81</t>
  </si>
  <si>
    <t>87346</t>
  </si>
  <si>
    <t>ARGAMASSA TRAÇO 1:5 (EM VOLUME DE CIMENTO E AREIA MÉDIA ÚMIDA) PARA CONTRAPISO, PREPARO MECÂNICO COM MISTURADOR DE EIXO HORIZONTAL DE 300 KG. AF_08/2019</t>
  </si>
  <si>
    <t>457,18</t>
  </si>
  <si>
    <t>470,50</t>
  </si>
  <si>
    <t>87347</t>
  </si>
  <si>
    <t>ARGAMASSA TRAÇO 1:5 (EM VOLUME DE CIMENTO E AREIA MÉDIA ÚMIDA) PARA CONTRAPISO, PREPARO MECÂNICO COM MISTURADOR DE EIXO HORIZONTAL DE 600 KG. AF_08/2019</t>
  </si>
  <si>
    <t>423,14</t>
  </si>
  <si>
    <t>431,76</t>
  </si>
  <si>
    <t>87348</t>
  </si>
  <si>
    <t>ARGAMASSA TRAÇO 1:6 (EM VOLUME DE CIMENTO E AREIA MÉDIA ÚMIDA) PARA CONTRAPISO, PREPARO MECÂNICO COM MISTURADOR DE EIXO HORIZONTAL DE 160 KG. AF_08/2019</t>
  </si>
  <si>
    <t>476,77</t>
  </si>
  <si>
    <t>495,39</t>
  </si>
  <si>
    <t>87349</t>
  </si>
  <si>
    <t>ARGAMASSA TRAÇO 1:6 (EM VOLUME DE CIMENTO E AREIA MÉDIA ÚMIDA) PARA CONTRAPISO, PREPARO MECÂNICO COM MISTURADOR DE EIXO HORIZONTAL DE 600 KG. AF_08/2019</t>
  </si>
  <si>
    <t>399,04</t>
  </si>
  <si>
    <t>407,10</t>
  </si>
  <si>
    <t>87350</t>
  </si>
  <si>
    <t>ARGAMASSA TRAÇO 1:5 (EM VOLUME DE CIMENTO E AREIA GROSSA ÚMIDA) PARA CHAPISCO CONVENCIONAL, PREPARO MECÂNICO COM MISTURADOR DE EIXO HORIZONTAL DE 300 KG. AF_08/2019</t>
  </si>
  <si>
    <t>408,82</t>
  </si>
  <si>
    <t>426,64</t>
  </si>
  <si>
    <t>87351</t>
  </si>
  <si>
    <t>ARGAMASSA TRAÇO 1:5 (EM VOLUME DE CIMENTO E AREIA GROSSA ÚMIDA) PARA CHAPISCO CONVENCIONAL, PREPARO MECÂNICO COM MISTURADOR DE EIXO HORIZONTAL DE 600 KG. AF_08/2019</t>
  </si>
  <si>
    <t>335,87</t>
  </si>
  <si>
    <t>344,29</t>
  </si>
  <si>
    <t>87352</t>
  </si>
  <si>
    <t>ARGAMASSA TRAÇO 1:3 (EM VOLUME DE CIMENTO E AREIA GROSSA ÚMIDA) PARA CHAPISCO CONVENCIONAL, PREPARO MECÂNICO COM MISTURADOR DE EIXO HORIZONTAL DE 160 KG. AF_08/2019</t>
  </si>
  <si>
    <t>496,93</t>
  </si>
  <si>
    <t>519,53</t>
  </si>
  <si>
    <t>87353</t>
  </si>
  <si>
    <t>ARGAMASSA TRAÇO 1:3 (EM VOLUME DE CIMENTO E AREIA GROSSA ÚMIDA) PARA CHAPISCO CONVENCIONAL, PREPARO MECÂNICO COM MISTURADOR DE EIXO HORIZONTAL DE 300 KG. AF_08/2019</t>
  </si>
  <si>
    <t>422,99</t>
  </si>
  <si>
    <t>436,22</t>
  </si>
  <si>
    <t>87354</t>
  </si>
  <si>
    <t>ARGAMASSA TRAÇO 1:3 (EM VOLUME DE CIMENTO E AREIA GROSSA ÚMIDA) PARA CHAPISCO CONVENCIONAL, PREPARO MECÂNICO COM MISTURADOR DE EIXO HORIZONTAL DE 600 KG. AF_08/2019</t>
  </si>
  <si>
    <t>385,32</t>
  </si>
  <si>
    <t>393,29</t>
  </si>
  <si>
    <t>87355</t>
  </si>
  <si>
    <t>ARGAMASSA TRAÇO 1:4 (EM VOLUME DE CIMENTO E AREIA GROSSA ÚMIDA) PARA CHAPISCO CONVENCIONAL, PREPARO MECÂNICO COM MISTURADOR DE EIXO HORIZONTAL DE 160 KG. AF_08/2019</t>
  </si>
  <si>
    <t>430,16</t>
  </si>
  <si>
    <t>448,36</t>
  </si>
  <si>
    <t>87356</t>
  </si>
  <si>
    <t>ARGAMASSA TRAÇO 1:4 (EM VOLUME DE CIMENTO E AREIA GROSSA ÚMIDA) PARA CHAPISCO CONVENCIONAL, PREPARO MECÂNICO COM MISTURADOR DE EIXO HORIZONTAL DE 300 KG. AF_08/2019</t>
  </si>
  <si>
    <t>380,20</t>
  </si>
  <si>
    <t>391,82</t>
  </si>
  <si>
    <t>87357</t>
  </si>
  <si>
    <t>ARGAMASSA TRAÇO 1:4 (EM VOLUME DE CIMENTO E AREIA GROSSA ÚMIDA) PARA CHAPISCO CONVENCIONAL, PREPARO MECÂNICO COM MISTURADOR DE EIXO HORIZONTAL DE 600 KG. AF_08/2019</t>
  </si>
  <si>
    <t>351,78</t>
  </si>
  <si>
    <t>359,55</t>
  </si>
  <si>
    <t>87358</t>
  </si>
  <si>
    <t>ARGAMASSA TRAÇO 1:5 (EM VOLUME DE CIMENTO E AREIA GROSSA ÚMIDA) COM ADIÇÃO DE EMULSÃO POLIMÉRICA PARA CHAPISCO ROLADO, PREPARO MECÂNICO COM MISTURADOR DE EIXO HORIZONTAL DE 300 KG. AF_08/2019</t>
  </si>
  <si>
    <t>2.001,00</t>
  </si>
  <si>
    <t>2.015,93</t>
  </si>
  <si>
    <t>87359</t>
  </si>
  <si>
    <t>ARGAMASSA TRAÇO 1:5 (EM VOLUME DE CIMENTO E AREIA GROSSA ÚMIDA) COM ADIÇÃO DE EMULSÃO POLIMÉRICA PARA CHAPISCO ROLADO, PREPARO MECÂNICO COM MISTURADOR DE EIXO HORIZONTAL DE 600 KG. AF_08/2019</t>
  </si>
  <si>
    <t>1.964,19</t>
  </si>
  <si>
    <t>1.973,43</t>
  </si>
  <si>
    <t>87360</t>
  </si>
  <si>
    <t>ARGAMASSA TRAÇO 1:3 (EM VOLUME DE CIMENTO E AREIA GROSSA ÚMIDA) COM ADIÇÃO DE EMULSÃO POLIMÉRICA PARA CHAPISCO ROLADO, PREPARO MECÂNICO COM MISTURADOR DE EIXO HORIZONTAL DE 160 KG. AF_08/2019</t>
  </si>
  <si>
    <t>2.074,53</t>
  </si>
  <si>
    <t>2.093,69</t>
  </si>
  <si>
    <t>87361</t>
  </si>
  <si>
    <t>ARGAMASSA TRAÇO 1:3 (EM VOLUME DE CIMENTO E AREIA GROSSA ÚMIDA) COM ADIÇÃO DE EMULSÃO POLIMÉRICA PARA CHAPISCO ROLADO, PREPARO MECÂNICO COM MISTURADOR DE EIXO HORIZONTAL DE 300 KG. AF_08/2019</t>
  </si>
  <si>
    <t>2.024,98</t>
  </si>
  <si>
    <t>2.036,44</t>
  </si>
  <si>
    <t>87362</t>
  </si>
  <si>
    <t>ARGAMASSA TRAÇO 1:3 (EM VOLUME DE CIMENTO E AREIA GROSSA ÚMIDA) COM ADIÇÃO DE EMULSÃO POLIMÉRICA PARA CHAPISCO ROLADO, PREPARO MECÂNICO COM MISTURADOR DE EIXO HORIZONTAL DE 600 KG. AF_08/2019</t>
  </si>
  <si>
    <t>2.010,11</t>
  </si>
  <si>
    <t>2.017,82</t>
  </si>
  <si>
    <t>87363</t>
  </si>
  <si>
    <t>ARGAMASSA TRAÇO 1:4 (EM VOLUME DE CIMENTO E AREIA GROSSA ÚMIDA) COM ADIÇÃO DE EMULSÃO POLIMÉRICA PARA CHAPISCO ROLADO, PREPARO MECÂNICO COM MISTURADOR DE EIXO HORIZONTAL DE 300 KG. AF_08/2019</t>
  </si>
  <si>
    <t>2.026,75</t>
  </si>
  <si>
    <t>2.043,04</t>
  </si>
  <si>
    <t>87364</t>
  </si>
  <si>
    <t>ARGAMASSA TRAÇO 1:4 (EM VOLUME DE CIMENTO E AREIA GROSSA ÚMIDA) COM ADIÇÃO DE EMULSÃO POLIMÉRICA PARA CHAPISCO ROLADO, PREPARO MECÂNICO COM MISTURADOR DE EIXO HORIZONTAL DE 600 KG. AF_08/2019</t>
  </si>
  <si>
    <t>1.982,22</t>
  </si>
  <si>
    <t>1.990,33</t>
  </si>
  <si>
    <t>87365</t>
  </si>
  <si>
    <t>ARGAMASSA TRAÇO 1:7 (EM VOLUME DE CIMENTO E AREIA MÉDIA ÚMIDA) COM ADIÇÃO DE PLASTIFICANTE PARA EMBOÇO/MASSA ÚNICA/ASSENTAMENTO DE ALVENARIA DE VEDAÇÃO, PREPARO MANUAL. AF_08/2019</t>
  </si>
  <si>
    <t>419,12</t>
  </si>
  <si>
    <t>434,67</t>
  </si>
  <si>
    <t>87366</t>
  </si>
  <si>
    <t>ARGAMASSA TRAÇO 1:6 (EM VOLUME DE CIMENTO E AREIA MÉDIA ÚMIDA) COM ADIÇÃO DE PLASTIFICANTE PARA EMBOÇO/MASSA ÚNICA/ASSENTAMENTO DE ALVENARIA DE VEDAÇÃO, PREPARO MANUAL. AF_08/2019</t>
  </si>
  <si>
    <t>437,13</t>
  </si>
  <si>
    <t>453,17</t>
  </si>
  <si>
    <t>87367</t>
  </si>
  <si>
    <t>ARGAMASSA TRAÇO 1:1:6 (EM VOLUME DE CIMENTO, CAL E AREIA MÉDIA ÚMIDA) PARA EMBOÇO/MASSA ÚNICA/ASSENTAMENTO DE ALVENARIA DE VEDAÇÃO, PREPARO MANUAL. AF_08/2019</t>
  </si>
  <si>
    <t>511,25</t>
  </si>
  <si>
    <t>527,42</t>
  </si>
  <si>
    <t>87368</t>
  </si>
  <si>
    <t>ARGAMASSA TRAÇO 1:1,5:7,5 (EM VOLUME DE CIMENTO, CAL E AREIA MÉDIA ÚMIDA) PARA EMBOÇO/MASSA ÚNICA/ASSENTAMENTO DE ALVENARIA DE VEDAÇÃO, PREPARO MANUAL. AF_08/2019</t>
  </si>
  <si>
    <t>503,89</t>
  </si>
  <si>
    <t>520,19</t>
  </si>
  <si>
    <t>87369</t>
  </si>
  <si>
    <t>ARGAMASSA TRAÇO 1:2:8 (EM VOLUME DE CIMENTO, CAL E AREIA MÉDIA ÚMIDA) PARA EMBOÇO/MASSA ÚNICA/ASSENTAMENTO DE ALVENARIA DE VEDAÇÃO, PREPARO MANUAL. AF_08/2019</t>
  </si>
  <si>
    <t>516,91</t>
  </si>
  <si>
    <t>532,90</t>
  </si>
  <si>
    <t>87370</t>
  </si>
  <si>
    <t>ARGAMASSA TRAÇO 1:2:9 (EM VOLUME DE CIMENTO, CAL E AREIA MÉDIA ÚMIDA) PARA EMBOÇO/MASSA ÚNICA/ASSENTAMENTO DE ALVENARIA DE VEDAÇÃO, PREPARO MANUAL. AF_08/2019</t>
  </si>
  <si>
    <t>500,75</t>
  </si>
  <si>
    <t>516,83</t>
  </si>
  <si>
    <t>87371</t>
  </si>
  <si>
    <t>ARGAMASSA TRAÇO 1:3:12 (EM VOLUME DE CIMENTO, CAL E AREIA MÉDIA ÚMIDA) PARA EMBOÇO/MASSA ÚNICA/ASSENTAMENTO DE ALVENARIA DE VEDAÇÃO, PREPARO MANUAL. AF_08/2019</t>
  </si>
  <si>
    <t>496,25</t>
  </si>
  <si>
    <t>511,92</t>
  </si>
  <si>
    <t>87372</t>
  </si>
  <si>
    <t>ARGAMASSA TRAÇO 1:3 (EM VOLUME DE CIMENTO E AREIA MÉDIA ÚMIDA) PARA CONTRAPISO, PREPARO MANUAL. AF_08/2019</t>
  </si>
  <si>
    <t>582,27</t>
  </si>
  <si>
    <t>599,05</t>
  </si>
  <si>
    <t>87373</t>
  </si>
  <si>
    <t>ARGAMASSA TRAÇO 1:4 (EM VOLUME DE CIMENTO E AREIA MÉDIA ÚMIDA) PARA CONTRAPISO, PREPARO MANUAL. AF_08/2019</t>
  </si>
  <si>
    <t>532,00</t>
  </si>
  <si>
    <t>547,87</t>
  </si>
  <si>
    <t>87374</t>
  </si>
  <si>
    <t>ARGAMASSA TRAÇO 1:5 (EM VOLUME DE CIMENTO E AREIA MÉDIA ÚMIDA) PARA CONTRAPISO, PREPARO MANUAL. AF_08/2019</t>
  </si>
  <si>
    <t>504,04</t>
  </si>
  <si>
    <t>520,03</t>
  </si>
  <si>
    <t>87375</t>
  </si>
  <si>
    <t>ARGAMASSA TRAÇO 1:6 (EM VOLUME DE CIMENTO E AREIA MÉDIA ÚMIDA) PARA CONTRAPISO, PREPARO MANUAL. AF_08/2019</t>
  </si>
  <si>
    <t>486,76</t>
  </si>
  <si>
    <t>503,05</t>
  </si>
  <si>
    <t>87376</t>
  </si>
  <si>
    <t>ARGAMASSA TRAÇO 1:5 (EM VOLUME DE CIMENTO E AREIA GROSSA ÚMIDA) PARA CHAPISCO CONVENCIONAL, PREPARO MANUAL. AF_08/2019</t>
  </si>
  <si>
    <t>414,46</t>
  </si>
  <si>
    <t>430,01</t>
  </si>
  <si>
    <t>87377</t>
  </si>
  <si>
    <t>ARGAMASSA TRAÇO 1:3 (EM VOLUME DE CIMENTO E AREIA GROSSA ÚMIDA) PARA CHAPISCO CONVENCIONAL, PREPARO MANUAL. AF_08/2019</t>
  </si>
  <si>
    <t>470,52</t>
  </si>
  <si>
    <t>486,39</t>
  </si>
  <si>
    <t>87378</t>
  </si>
  <si>
    <t>ARGAMASSA TRAÇO 1:4 (EM VOLUME DE CIMENTO E AREIA GROSSA ÚMIDA) PARA CHAPISCO CONVENCIONAL, PREPARO MANUAL. AF_08/2019</t>
  </si>
  <si>
    <t>433,72</t>
  </si>
  <si>
    <t>449,07</t>
  </si>
  <si>
    <t>87379</t>
  </si>
  <si>
    <t>ARGAMASSA TRAÇO 1:5 (EM VOLUME DE CIMENTO E AREIA GROSSA ÚMIDA) COM ADIÇÃO DE EMULSÃO POLIMÉRICA PARA CHAPISCO ROLADO, PREPARO MANUAL. AF_08/2019</t>
  </si>
  <si>
    <t>2.050,02</t>
  </si>
  <si>
    <t>2.065,36</t>
  </si>
  <si>
    <t>87380</t>
  </si>
  <si>
    <t>ARGAMASSA TRAÇO 1:3 (EM VOLUME DE CIMENTO E AREIA GROSSA ÚMIDA) COM ADIÇÃO DE EMULSÃO POLIMÉRICA PARA CHAPISCO ROLADO, PREPARO MANUAL. AF_08/2019</t>
  </si>
  <si>
    <t>2.104,16</t>
  </si>
  <si>
    <t>2.119,81</t>
  </si>
  <si>
    <t>87381</t>
  </si>
  <si>
    <t>ARGAMASSA TRAÇO 1:4 (EM VOLUME DE CIMENTO E AREIA GROSSA ÚMIDA) COM ADIÇÃO DE EMULSÃO POLIMÉRICA PARA CHAPISCO ROLADO, PREPARO MANUAL. AF_08/2019</t>
  </si>
  <si>
    <t>2.068,24</t>
  </si>
  <si>
    <t>2.083,37</t>
  </si>
  <si>
    <t>87382</t>
  </si>
  <si>
    <t>ARGAMASSA INDUSTRIALIZADA MULTIUSO PARA REVESTIMENTOS E ASSENTAMENTO DA ALVENARIA, PREPARO COM MISTURADOR DE EIXO HORIZONTAL DE 160 KG. AF_08/2019</t>
  </si>
  <si>
    <t>1.094,20</t>
  </si>
  <si>
    <t>1.106,60</t>
  </si>
  <si>
    <t>87383</t>
  </si>
  <si>
    <t>ARGAMASSA INDUSTRIALIZADA MULTIUSO PARA REVESTIMENTOS E ASSENTAMENTO DA ALVENARIA, PREPARO COM MISTURADOR DE EIXO HORIZONTAL DE 300 KG. AF_08/2019</t>
  </si>
  <si>
    <t>1.083,57</t>
  </si>
  <si>
    <t>1.093,30</t>
  </si>
  <si>
    <t>87384</t>
  </si>
  <si>
    <t>ARGAMASSA INDUSTRIALIZADA MULTIUSO PARA REVESTIMENTOS E ASSENTAMENTO DA ALVENARIA, PREPARO COM MISTURADOR DE EIXO HORIZONTAL DE 600 KG. AF_08/2019</t>
  </si>
  <si>
    <t>1.067,54</t>
  </si>
  <si>
    <t>1.074,24</t>
  </si>
  <si>
    <t>87385</t>
  </si>
  <si>
    <t>ARGAMASSA PRONTA PARA CONTRAPISO, PREPARO COM MISTURADOR DE EIXO HORIZONTAL DE 160 KG. AF_08/2019</t>
  </si>
  <si>
    <t>1.269,37</t>
  </si>
  <si>
    <t>1.284,16</t>
  </si>
  <si>
    <t>87386</t>
  </si>
  <si>
    <t>ARGAMASSA PRONTA PARA CONTRAPISO, PREPARO COM MISTURADOR DE EIXO HORIZONTAL DE 300 KG. AF_08/2019</t>
  </si>
  <si>
    <t>1.252,73</t>
  </si>
  <si>
    <t>1.263,91</t>
  </si>
  <si>
    <t>87387</t>
  </si>
  <si>
    <t>ARGAMASSA PRONTA PARA CONTRAPISO, PREPARO COM MISTURADOR DE EIXO HORIZONTAL DE 600 KG. AF_08/2019</t>
  </si>
  <si>
    <t>1.236,61</t>
  </si>
  <si>
    <t>1.244,43</t>
  </si>
  <si>
    <t>87388</t>
  </si>
  <si>
    <t>ARGAMASSA PARA REVESTIMENTO DECORATIVO MONOCAMADA (MONOCAPA), PREPARO COM MISTURADOR DE EIXO HORIZONTAL DE 160 KG. AF_08/2019</t>
  </si>
  <si>
    <t>2.985,63</t>
  </si>
  <si>
    <t>2.998,11</t>
  </si>
  <si>
    <t>87389</t>
  </si>
  <si>
    <t>ARGAMASSA PARA REVESTIMENTO DECORATIVO MONOCAMADA (MONOCAPA), PREPARO COM MISTURADOR DE EIXO HORIZONTAL DE 300 KG. AF_08/2019</t>
  </si>
  <si>
    <t>2.987,90</t>
  </si>
  <si>
    <t>2.997,55</t>
  </si>
  <si>
    <t>87390</t>
  </si>
  <si>
    <t>ARGAMASSA PARA REVESTIMENTO DECORATIVO MONOCAMADA (MONOCAPA), PREPARO COM MISTURADOR DE EIXO HORIZONTAL DE 600 KG. AF_08/2019</t>
  </si>
  <si>
    <t>2.991,68</t>
  </si>
  <si>
    <t>2.998,38</t>
  </si>
  <si>
    <t>87391</t>
  </si>
  <si>
    <t>ARGAMASSA INDUSTRIALIZADA PARA CHAPISCO ROLADO, PREPARO COM MISTURADOR DE EIXO HORIZONTAL DE 160 KG. AF_08/2019</t>
  </si>
  <si>
    <t>3.337,69</t>
  </si>
  <si>
    <t>3.353,87</t>
  </si>
  <si>
    <t>87393</t>
  </si>
  <si>
    <t>ARGAMASSA INDUSTRIALIZADA PARA CHAPISCO ROLADO, PREPARO COM MISTURADOR DE EIXO HORIZONTAL DE 300 KG. AF_08/2019</t>
  </si>
  <si>
    <t>3.357,19</t>
  </si>
  <si>
    <t>3.370,31</t>
  </si>
  <si>
    <t>87394</t>
  </si>
  <si>
    <t>ARGAMASSA INDUSTRIALIZADA PARA CHAPISCO ROLADO, PREPARO COM MISTURADOR DE EIXO HORIZONTAL DE 600 KG. AF_08/2019</t>
  </si>
  <si>
    <t>3.371,89</t>
  </si>
  <si>
    <t>3.381,44</t>
  </si>
  <si>
    <t>87395</t>
  </si>
  <si>
    <t>ARGAMASSA INDUSTRIALIZADA PARA CHAPISCO COLANTE, PREPARO COM MISTURADOR DE EIXO HORIZONTAL DE 160 KG. AF_08/2019</t>
  </si>
  <si>
    <t>2.125,60</t>
  </si>
  <si>
    <t>2.141,78</t>
  </si>
  <si>
    <t>87396</t>
  </si>
  <si>
    <t>ARGAMASSA INDUSTRIALIZADA PARA CHAPISCO COLANTE, PREPARO COM MISTURADOR DE EIXO HORIZONTAL DE 300 KG. AF_08/2019</t>
  </si>
  <si>
    <t>2.128,83</t>
  </si>
  <si>
    <t>2.141,95</t>
  </si>
  <si>
    <t>87397</t>
  </si>
  <si>
    <t>ARGAMASSA INDUSTRIALIZADA PARA CHAPISCO COLANTE, PREPARO COM MISTURADOR DE EIXO HORIZONTAL DE 600 KG. AF_08/2019</t>
  </si>
  <si>
    <t>2.127,98</t>
  </si>
  <si>
    <t>2.137,53</t>
  </si>
  <si>
    <t>87398</t>
  </si>
  <si>
    <t>ARGAMASSA INDUSTRIALIZADA MULTIUSO PARA REVESTIMENTOS E ASSENTAMENTO DA ALVENARIA, PREPARO MANUAL. AF_08/2019</t>
  </si>
  <si>
    <t>1.192,70</t>
  </si>
  <si>
    <t>1.210,83</t>
  </si>
  <si>
    <t>87399</t>
  </si>
  <si>
    <t>ARGAMASSA PRONTA PARA CONTRAPISO, PREPARO MANUAL. AF_08/2019</t>
  </si>
  <si>
    <t>1.363,05</t>
  </si>
  <si>
    <t>1.382,53</t>
  </si>
  <si>
    <t>87401</t>
  </si>
  <si>
    <t>ARGAMASSA INDUSTRIALIZADA PARA CHAPISCO ROLADO, PREPARO MANUAL. AF_08/2019</t>
  </si>
  <si>
    <t>3.487,51</t>
  </si>
  <si>
    <t>3.510,23</t>
  </si>
  <si>
    <t>87402</t>
  </si>
  <si>
    <t>ARGAMASSA INDUSTRIALIZADA PARA CHAPISCO COLANTE, PREPARO MANUAL. AF_08/2019</t>
  </si>
  <si>
    <t>2.250,61</t>
  </si>
  <si>
    <t>2.273,33</t>
  </si>
  <si>
    <t>87404</t>
  </si>
  <si>
    <t>ARGAMASSA PARA REVESTIMENTO DECORATIVO MONOCAMADA (MONOCAPA), MISTURA E PROJEÇÃO DE 1,5 M3/H DE ARGAMASSA. AF_08/2019</t>
  </si>
  <si>
    <t>3.122,03</t>
  </si>
  <si>
    <t>3.139,49</t>
  </si>
  <si>
    <t>87405</t>
  </si>
  <si>
    <t>3.114,66</t>
  </si>
  <si>
    <t>3.127,75</t>
  </si>
  <si>
    <t>87407</t>
  </si>
  <si>
    <t>ARGAMASSA INDUSTRIALIZADA PARA REVESTIMENTOS, MISTURA E PROJEÇÃO DE 1,5 M³/H DE ARGAMASSA. AF_08/2019</t>
  </si>
  <si>
    <t>1.117,54</t>
  </si>
  <si>
    <t>1.129,33</t>
  </si>
  <si>
    <t>87408</t>
  </si>
  <si>
    <t>1.100,34</t>
  </si>
  <si>
    <t>1.109,18</t>
  </si>
  <si>
    <t>87410</t>
  </si>
  <si>
    <t>ARGAMASSA À BASE DE GESSO, MISTURA E PROJEÇÃO DE 1,5 M³/H DE ARGAMASSA. AF_08/2019</t>
  </si>
  <si>
    <t>792,59</t>
  </si>
  <si>
    <t>809,02</t>
  </si>
  <si>
    <t>88626</t>
  </si>
  <si>
    <t>ARGAMASSA TRAÇO 1:0,5:4,5 (EM VOLUME DE CIMENTO, CAL E AREIA MÉDIA ÚMIDA), PREPARO MECÂNICO COM BETONEIRA 400 L. AF_08/2019</t>
  </si>
  <si>
    <t>444,69</t>
  </si>
  <si>
    <t>455,47</t>
  </si>
  <si>
    <t>88627</t>
  </si>
  <si>
    <t>ARGAMASSA TRAÇO 1:0,5:4,5 (EM VOLUME DE CIMENTO, CAL E AREIA MÉDIA ÚMIDA) PARA ASSENTAMENTO DE ALVENARIA, PREPARO MANUAL. AF_08/2019</t>
  </si>
  <si>
    <t>479,57</t>
  </si>
  <si>
    <t>492,21</t>
  </si>
  <si>
    <t>88628</t>
  </si>
  <si>
    <t>ARGAMASSA TRAÇO 1:3 (EM VOLUME DE CIMENTO E AREIA MÉDIA ÚMIDA), PREPARO MECÂNICO COM BETONEIRA 400 L. AF_08/2019</t>
  </si>
  <si>
    <t>437,79</t>
  </si>
  <si>
    <t>447,30</t>
  </si>
  <si>
    <t>88629</t>
  </si>
  <si>
    <t>ARGAMASSA TRAÇO 1:3 (EM VOLUME DE CIMENTO E AREIA MÉDIA ÚMIDA), PREPARO MANUAL. AF_08/2019</t>
  </si>
  <si>
    <t>479,52</t>
  </si>
  <si>
    <t>491,86</t>
  </si>
  <si>
    <t>88630</t>
  </si>
  <si>
    <t>392,22</t>
  </si>
  <si>
    <t>401,56</t>
  </si>
  <si>
    <t>88631</t>
  </si>
  <si>
    <t>ARGAMASSA TRAÇO 1:4 (EM VOLUME DE CIMENTO E AREIA MÉDIA ÚMIDA), PREPARO MANUAL. AF_08/2019</t>
  </si>
  <si>
    <t>439,31</t>
  </si>
  <si>
    <t>451,25</t>
  </si>
  <si>
    <t>88715</t>
  </si>
  <si>
    <t>ARGAMASSA TRAÇO 1:2:9 (EM VOLUME DE CIMENTO, CAL E AREIA MÉDIA ÚMIDA) PARA EMBOÇO/MASSA ÚNICA/ASSENTAMENTO DE ALVENARIA DE VEDAÇÃO, PREPARO MECÂNICO COM BETONEIRA 400 L. AF_08/2019</t>
  </si>
  <si>
    <t>448,09</t>
  </si>
  <si>
    <t>459,93</t>
  </si>
  <si>
    <t>95563</t>
  </si>
  <si>
    <t>ARGAMASSA TRAÇO 1:1,93 (EM VOLUME DE CIMENTO E AREIA MÉDIA ÚMIDA), FCK 20 MPA, PREPARO MECÂNICO COM MISTURADOR DUPLO HORIZONTAL DE ALTA TURBULÊNCIA. AF_03/2020</t>
  </si>
  <si>
    <t>600,32</t>
  </si>
  <si>
    <t>100464</t>
  </si>
  <si>
    <t>ARGAMASSA TRAÇO 1:0,5:4,5  (EM VOLUME DE CIMENTO, CAL E AREIA MÉDIA ÚMIDA), PREPARO MECÂNICO COM MISTURADOR DE EIXO HORIZONTAL DE 160 KG. AF_08/2019</t>
  </si>
  <si>
    <t>470,40</t>
  </si>
  <si>
    <t>485,19</t>
  </si>
  <si>
    <t>100465</t>
  </si>
  <si>
    <t>ARGAMASSA TRAÇO 1:0,5:4,5  (EM VOLUME DE CIMENTO, CAL E AREIA MÉDIA ÚMIDA), PREPARO MECÂNICO COM MISTURADOR DE EIXO HORIZONTAL DE 300 KG. AF_08/2019</t>
  </si>
  <si>
    <t>433,21</t>
  </si>
  <si>
    <t>442,97</t>
  </si>
  <si>
    <t>100466</t>
  </si>
  <si>
    <t>ARGAMASSA TRAÇO 1:0,5:4,5  (EM VOLUME DE CIMENTO, CAL E AREIA MÉDIA ÚMIDA), PREPARO MECÂNICO COM MISTURADOR DE EIXO HORIZONTAL DE 600 KG. AF_08/2019</t>
  </si>
  <si>
    <t>410,69</t>
  </si>
  <si>
    <t>100468</t>
  </si>
  <si>
    <t>ARGAMASSA TRAÇO 1:3 (EM VOLUME DE CIMENTO E AREIA MÉDIA ÚMIDA), PREPARO MECÂNICO COM MISTURADOR DE EIXO HORIZONTAL DE 160 KG. AF_08/2019</t>
  </si>
  <si>
    <t>537,07</t>
  </si>
  <si>
    <t>555,95</t>
  </si>
  <si>
    <t>100469</t>
  </si>
  <si>
    <t>ARGAMASSA TRAÇO 1:3 (EM VOLUME DE CIMENTO E AREIA MÉDIA ÚMIDA), PREPARO MECÂNICO COM MISTURADOR DE EIXO HORIZONTAL DE 300 KG. AF_08/2019</t>
  </si>
  <si>
    <t>429,74</t>
  </si>
  <si>
    <t>438,77</t>
  </si>
  <si>
    <t>100470</t>
  </si>
  <si>
    <t>ARGAMASSA TRAÇO 1:3 (EM VOLUME DE CIMENTO E AREIA MÉDIA ÚMIDA), PREPARO MECÂNICO COM MISTURADOR DE EIXO HORIZONTAL DE 600 KG. AF_08/2019</t>
  </si>
  <si>
    <t>397,07</t>
  </si>
  <si>
    <t>406,10</t>
  </si>
  <si>
    <t>100472</t>
  </si>
  <si>
    <t>ARGAMASSA TRAÇO 1:4 (EM VOLUME DE CIMENTO E AREIA MÉDIA ÚMIDA), PREPARO MECÂNICO COM MISTURADOR DE EIXO HORIZONTAL DE 160 KG. AF_08/2019</t>
  </si>
  <si>
    <t>447,02</t>
  </si>
  <si>
    <t>462,98</t>
  </si>
  <si>
    <t>100473</t>
  </si>
  <si>
    <t>ARGAMASSA TRAÇO 1:4 (EM VOLUME DE CIMENTO E AREIA MÉDIA ÚMIDA), PREPARO MECÂNICO COM MISTURADOR DE EIXO HORIZONTAL DE 300 KG. AF_08/2019</t>
  </si>
  <si>
    <t>400,11</t>
  </si>
  <si>
    <t>409,92</t>
  </si>
  <si>
    <t>100474</t>
  </si>
  <si>
    <t>ARGAMASSA TRAÇO 1:4 (EM VOLUME DE CIMENTO E AREIA MÉDIA ÚMIDA), PREPARO MECÂNICO COM MISTURADOR DE EIXO HORIZONTAL DE 600 KG. AF_08/2019</t>
  </si>
  <si>
    <t>375,14</t>
  </si>
  <si>
    <t>381,32</t>
  </si>
  <si>
    <t>100475</t>
  </si>
  <si>
    <t>ARGAMASSA TRAÇO 1:3 (EM VOLUME DE CIMENTO E AREIA MÉDIA ÚMIDA) COM ADIÇÃO DE IMPERMEABILIZANTE, PREPARO MECÂNICO COM BETONEIRA 400 L. AF_08/2019</t>
  </si>
  <si>
    <t>547,44</t>
  </si>
  <si>
    <t>557,86</t>
  </si>
  <si>
    <t>100477</t>
  </si>
  <si>
    <t>ARGAMASSA TRAÇO 1:3 (EM VOLUME DE CIMENTO E AREIA MÉDIA ÚMIDA) COM ADIÇÃO DE IMPERMEABILIZANTE, PREPARO MECÂNICO COM MISTURADOR DE EIXO HORIZONTAL DE 160 KG. AF_08/2019</t>
  </si>
  <si>
    <t>610,10</t>
  </si>
  <si>
    <t>100478</t>
  </si>
  <si>
    <t>ARGAMASSA TRAÇO 1:3 (EM VOLUME DE CIMENTO E AREIA MÉDIA ÚMIDA) COM ADIÇÃO DE IMPERMEABILIZANTE, PREPARO MECÂNICO COM MISTURADOR DE EIXO HORIZONTAL DE 300 KG. AF_08/2019</t>
  </si>
  <si>
    <t>536,91</t>
  </si>
  <si>
    <t>546,86</t>
  </si>
  <si>
    <t>100479</t>
  </si>
  <si>
    <t>ARGAMASSA TRAÇO 1:3 (EM VOLUME DE CIMENTO E AREIA MÉDIA ÚMIDA) COM ADIÇÃO DE IMPERMEABILIZANTE, PREPARO MECÂNICO COM MISTURADOR DE EIXO HORIZONTAL DE 600 KG. AF_08/2019</t>
  </si>
  <si>
    <t>516,05</t>
  </si>
  <si>
    <t>522,95</t>
  </si>
  <si>
    <t>100480</t>
  </si>
  <si>
    <t>ARGAMASSA TRAÇO 1:3 (EM VOLUME DE CIMENTO E AREIA MÉDIA ÚMIDA) COM ADIÇÃO DE IMPERMEABILIZANTE, PREPARO MANUAL. AF_08/2019</t>
  </si>
  <si>
    <t>585,89</t>
  </si>
  <si>
    <t>598,70</t>
  </si>
  <si>
    <t>100481</t>
  </si>
  <si>
    <t>ARGAMASSA TRAÇO 1:4 (EM VOLUME DE CIMENTO E AREIA MÉDIA ÚMIDA) COM ADIÇÃO DE IMPERMEABILIZANTE, PREPARO MECÂNICO COM BETONEIRA 400 L. AF_08/2019</t>
  </si>
  <si>
    <t>485,11</t>
  </si>
  <si>
    <t>494,87</t>
  </si>
  <si>
    <t>100483</t>
  </si>
  <si>
    <t>ARGAMASSA TRAÇO 1:4 (EM VOLUME DE CIMENTO E AREIA MÉDIA ÚMIDA) COM ADIÇÃO DE IMPERMEABILIZANTE, PREPARO MECÂNICO COM MISTURADOR DE EIXO HORIZONTAL DE 160 KG. AF_08/2019</t>
  </si>
  <si>
    <t>531,42</t>
  </si>
  <si>
    <t>548,13</t>
  </si>
  <si>
    <t>100484</t>
  </si>
  <si>
    <t>ARGAMASSA TRAÇO 1:4 (EM VOLUME DE CIMENTO E AREIA MÉDIA ÚMIDA) COM ADIÇÃO DE IMPERMEABILIZANTE, PREPARO MECÂNICO COM MISTURADOR DE EIXO HORIZONTAL DE 300 KG. AF_08/2019</t>
  </si>
  <si>
    <t>485,25</t>
  </si>
  <si>
    <t>495,81</t>
  </si>
  <si>
    <t>100485</t>
  </si>
  <si>
    <t>ARGAMASSA TRAÇO 1:4 (EM VOLUME DE CIMENTO E AREIA MÉDIA ÚMIDA) COM ADIÇÃO DE IMPERMEABILIZANTE, PREPARO MECÂNICO COM MISTURADOR DE EIXO HORIZONTAL DE 600 KG. AF_08/2019</t>
  </si>
  <si>
    <t>461,07</t>
  </si>
  <si>
    <t>467,94</t>
  </si>
  <si>
    <t>100486</t>
  </si>
  <si>
    <t>ARGAMASSA TRAÇO 1:4 (EM VOLUME DE CIMENTO E AREIA MÉDIA ÚMIDA) COM ADIÇÃO DE IMPERMEABILIZANTE, PREPARO MANUAL. AF_08/2019</t>
  </si>
  <si>
    <t>529,07</t>
  </si>
  <si>
    <t>541,39</t>
  </si>
  <si>
    <t>100487</t>
  </si>
  <si>
    <t>ARGAMASSA TRAÇO 1:2:9 (EM VOLUME DE CIMENTO, CAL E AREIA MÉDIA ÚMIDA) PARA EMBOÇO/MASSA ÚNICA/ASSENTAMENTO DE ALVENARIA DE VEDAÇÃO, PREPARO MECÂNICO COM MISTURADOR DE EIXO HORIZONTAL DE 600 KG. AF_08/2019</t>
  </si>
  <si>
    <t>419,74</t>
  </si>
  <si>
    <t>428,39</t>
  </si>
  <si>
    <t>100488</t>
  </si>
  <si>
    <t>ARGAMASSA TRAÇO 1:0,5:4,5 (EM VOLUME DE CIMENTO, CAL E AREIA MÉDIA ÚMIDA), PREPARO MECÂNICO COM BETONEIRA 600 L. AF_08/2019</t>
  </si>
  <si>
    <t>429,56</t>
  </si>
  <si>
    <t>437,57</t>
  </si>
  <si>
    <t>100489</t>
  </si>
  <si>
    <t>ARGAMASSA TRAÇO 1:3 (EM VOLUME DE CIMENTO E AREIA MÉDIA ÚMIDA), PREPARO MECÂNICO COM BETONEIRA 600 L. AF_08/2019</t>
  </si>
  <si>
    <t>429,51</t>
  </si>
  <si>
    <t>437,37</t>
  </si>
  <si>
    <t>100490</t>
  </si>
  <si>
    <t>ARGAMASSA TRAÇO 1:4 (EM VOLUME DE CIMENTO E AREIA MÉDIA ÚMIDA), PREPARO MECÂNICO COM BETONEIRA 600 L. AF_08/2019</t>
  </si>
  <si>
    <t>390,47</t>
  </si>
  <si>
    <t>100491</t>
  </si>
  <si>
    <t>ARGAMASSA TRAÇO 1:3 (EM VOLUME DE CIMENTO E AREIA MÉDIA ÚMIDA) COM ADIÇÃO DE IMPERMEABILIZANTE, PREPARO MECÂNICO COM BETONEIRA 600 L. AF_08/2019</t>
  </si>
  <si>
    <t>539,24</t>
  </si>
  <si>
    <t>547,96</t>
  </si>
  <si>
    <t>100492</t>
  </si>
  <si>
    <t>ARGAMASSA TRAÇO 1:4 (EM VOLUME DE CIMENTO E AREIA MÉDIA ÚMIDA) COM ADIÇÃO DE IMPERMEABILIZANTE, PREPARO MECÂNICO COM BETONEIRA 600 L. AF_08/2019</t>
  </si>
  <si>
    <t>477,63</t>
  </si>
  <si>
    <t>485,71</t>
  </si>
  <si>
    <t>92121</t>
  </si>
  <si>
    <t>92122</t>
  </si>
  <si>
    <t>92123</t>
  </si>
  <si>
    <t>29,81</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</si>
  <si>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</si>
  <si>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</si>
  <si>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</si>
  <si>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</si>
  <si>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</si>
  <si>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</si>
  <si>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</si>
  <si>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</si>
  <si>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</si>
  <si>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</si>
  <si>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</si>
  <si>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</si>
  <si>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</si>
  <si>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</si>
  <si>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</si>
  <si>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</si>
  <si>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</si>
  <si>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</si>
  <si>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</si>
  <si>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</si>
  <si>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</si>
  <si>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</si>
  <si>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</si>
  <si>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933,74</t>
  </si>
  <si>
    <t>1.032,11</t>
  </si>
  <si>
    <t>100206</t>
  </si>
  <si>
    <t>TRANSPORTE HORIZONTAL COM JERICA DE 90 L, DE MASSA/ GRANEL (UNIDADE: M3XKM). AF_07/2019</t>
  </si>
  <si>
    <t>674,94</t>
  </si>
  <si>
    <t>746,04</t>
  </si>
  <si>
    <t>100207</t>
  </si>
  <si>
    <t>TRANSPORTE HORIZONTAL COM CARREGADEIRA, DE MASSA/ GRANEL (UNIDADE: M3XKM). AF_07/2019</t>
  </si>
  <si>
    <t>323,25</t>
  </si>
  <si>
    <t>342,90</t>
  </si>
  <si>
    <t>100208</t>
  </si>
  <si>
    <t>TRANSPORTE HORIZONTAL MANUAL, DE BLOCOS VAZADOS DE CONCRETO OU CERÂMICO DE 19X19X39CM (UNIDADE: BLOCOXKM). AF_07/2019</t>
  </si>
  <si>
    <t>UNXKM</t>
  </si>
  <si>
    <t>12,35</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</si>
  <si>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</si>
  <si>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</si>
  <si>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</si>
  <si>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</si>
  <si>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</si>
  <si>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</si>
  <si>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</si>
  <si>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</si>
  <si>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</si>
  <si>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</si>
  <si>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</si>
  <si>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</si>
  <si>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2,95</t>
  </si>
  <si>
    <t>100215</t>
  </si>
  <si>
    <t>TRANSPORTE HORIZONTAL COM CARRINHO MINI PÁLETES, DE BLOCOS CERÂMICOS FURADOS NA VERTICAL DE 19X19X39CM (UNIDADE: BLOCOXKM). AF_07/2019</t>
  </si>
  <si>
    <t>2,29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</si>
  <si>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</si>
  <si>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</si>
  <si>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</si>
  <si>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</si>
  <si>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</si>
  <si>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</si>
  <si>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</si>
  <si>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</si>
  <si>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</si>
  <si>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</si>
  <si>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</si>
  <si>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</si>
  <si>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</si>
  <si>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</si>
  <si>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</si>
  <si>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</si>
  <si>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</si>
  <si>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</si>
  <si>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</si>
  <si>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</si>
  <si>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</si>
  <si>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</si>
  <si>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</si>
  <si>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</si>
  <si>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</si>
  <si>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</si>
  <si>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</si>
  <si>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</si>
  <si>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</si>
  <si>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</si>
  <si>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</si>
  <si>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</si>
  <si>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</si>
  <si>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</si>
  <si>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</si>
  <si>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</si>
  <si>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</si>
  <si>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</si>
  <si>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</si>
  <si>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</si>
  <si>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</si>
  <si>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</si>
  <si>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</si>
  <si>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</si>
  <si>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</si>
  <si>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</si>
  <si>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</si>
  <si>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</si>
  <si>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</si>
  <si>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3,75</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</si>
  <si>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</si>
  <si>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</si>
  <si>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</si>
  <si>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</si>
  <si>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</si>
  <si>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</si>
  <si>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</si>
  <si>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</si>
  <si>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</si>
  <si>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</si>
  <si>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2,03</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</si>
  <si>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</si>
  <si>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</si>
  <si>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</si>
  <si>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</si>
  <si>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</si>
  <si>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</si>
  <si>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</si>
  <si>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</si>
  <si>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</si>
  <si>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</si>
  <si>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</si>
  <si>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</si>
  <si>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</si>
  <si>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</si>
  <si>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</si>
  <si>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</si>
  <si>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</si>
  <si>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</si>
  <si>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</si>
  <si>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</si>
  <si>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</si>
  <si>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</si>
  <si>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</si>
  <si>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</si>
  <si>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</si>
  <si>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</si>
  <si>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</si>
  <si>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</si>
  <si>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</si>
  <si>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</si>
  <si>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</si>
  <si>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</si>
  <si>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</si>
  <si>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</si>
  <si>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</si>
  <si>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</si>
  <si>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</si>
  <si>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</si>
  <si>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</si>
  <si>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</si>
  <si>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</si>
  <si>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</si>
  <si>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27,69</t>
  </si>
  <si>
    <t>100265</t>
  </si>
  <si>
    <t>TRANSPORTE VERTICAL MANUAL, 1 PAVIMENTO, DE JANELA (UNIDADE: M2). AF_07/2019</t>
  </si>
  <si>
    <t>100266</t>
  </si>
  <si>
    <t>TRANSPORTE HORIZONTAL MANUAL, DE PORTA (UNIDADE: UNIDXKM). AF_07/2019</t>
  </si>
  <si>
    <t>58,84</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</si>
  <si>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</si>
  <si>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</si>
  <si>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</si>
  <si>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</si>
  <si>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</si>
  <si>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</si>
  <si>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</si>
  <si>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</si>
  <si>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44,11</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</si>
  <si>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</si>
  <si>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</si>
  <si>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</si>
  <si>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</si>
  <si>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</si>
  <si>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</si>
  <si>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</si>
  <si>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</si>
  <si>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</si>
  <si>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</si>
  <si>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</si>
  <si>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</si>
  <si>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20,94</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</si>
  <si>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</si>
  <si>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</si>
  <si>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</si>
  <si>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</si>
  <si>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</si>
  <si>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</si>
  <si>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</si>
  <si>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</si>
  <si>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</si>
  <si>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</si>
  <si>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</si>
  <si>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</si>
  <si>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99,74</t>
  </si>
  <si>
    <t>110,25</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</si>
  <si>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</si>
  <si>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</si>
  <si>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</si>
  <si>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</si>
  <si>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</si>
  <si>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</si>
  <si>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26,80</t>
  </si>
  <si>
    <t>100286</t>
  </si>
  <si>
    <t>TRANSPORTE HORIZONTAL COM CARRINHO PLATAFORMA, DE BARRAMENTO BLINDADO (UNIDADE: MXKM). AF_07/2019</t>
  </si>
  <si>
    <t>100287</t>
  </si>
  <si>
    <t>TRANSPORTE HORIZONTAL MANUAL, DE CALHA QUADRADA NÚMERO 24  CORTE 33 (UNIDADE: MXKM). AF_07/2019</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</si>
  <si>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</si>
  <si>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</si>
  <si>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</si>
  <si>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</si>
  <si>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</si>
  <si>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</si>
  <si>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6,94</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</si>
  <si>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</si>
  <si>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</si>
  <si>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</si>
  <si>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</si>
  <si>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</si>
  <si>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</si>
  <si>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</si>
  <si>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</si>
  <si>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</si>
  <si>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</si>
  <si>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</si>
  <si>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</si>
  <si>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1,22</t>
  </si>
  <si>
    <t>99822</t>
  </si>
  <si>
    <t>LIMPEZA DE PORTA DE MADEIRA. AF_04/2019</t>
  </si>
  <si>
    <t>99826</t>
  </si>
  <si>
    <t>LIMPEZA DE FORRO REMOVÍVEL COM PANO ÚMIDO. AF_04/2019</t>
  </si>
  <si>
    <t>73361</t>
  </si>
  <si>
    <t>398,10</t>
  </si>
  <si>
    <t>417,63</t>
  </si>
  <si>
    <t>73714</t>
  </si>
  <si>
    <t>1.673,22</t>
  </si>
  <si>
    <t>1.738,01</t>
  </si>
  <si>
    <t>97010</t>
  </si>
  <si>
    <t>97011</t>
  </si>
  <si>
    <t>32,88</t>
  </si>
  <si>
    <t>97012</t>
  </si>
  <si>
    <t>97013</t>
  </si>
  <si>
    <t>52,83</t>
  </si>
  <si>
    <t>54,39</t>
  </si>
  <si>
    <t>97014</t>
  </si>
  <si>
    <t>97015</t>
  </si>
  <si>
    <t>97016</t>
  </si>
  <si>
    <t>36,83</t>
  </si>
  <si>
    <t>97017</t>
  </si>
  <si>
    <t>97018</t>
  </si>
  <si>
    <t>97031</t>
  </si>
  <si>
    <t>62,25</t>
  </si>
  <si>
    <t>97032</t>
  </si>
  <si>
    <t>38,76</t>
  </si>
  <si>
    <t>40,27</t>
  </si>
  <si>
    <t>97033</t>
  </si>
  <si>
    <t>65,48</t>
  </si>
  <si>
    <t>66,87</t>
  </si>
  <si>
    <t>97034</t>
  </si>
  <si>
    <t>97039</t>
  </si>
  <si>
    <t>97040</t>
  </si>
  <si>
    <t>97041</t>
  </si>
  <si>
    <t>128,92</t>
  </si>
  <si>
    <t>131,38</t>
  </si>
  <si>
    <t>97046</t>
  </si>
  <si>
    <t>97047</t>
  </si>
  <si>
    <t>97048</t>
  </si>
  <si>
    <t>97051</t>
  </si>
  <si>
    <t>97053</t>
  </si>
  <si>
    <t>97054</t>
  </si>
  <si>
    <t>INSTALAÇÃO DE SINALIZADOR NOTURNO LED. AF_11/2017</t>
  </si>
  <si>
    <t>24,54</t>
  </si>
  <si>
    <t>97062</t>
  </si>
  <si>
    <t>97063</t>
  </si>
  <si>
    <t>97064</t>
  </si>
  <si>
    <t>97065</t>
  </si>
  <si>
    <t>97066</t>
  </si>
  <si>
    <t>97067</t>
  </si>
  <si>
    <t>508,70</t>
  </si>
  <si>
    <t>532,26</t>
  </si>
  <si>
    <t>85421</t>
  </si>
  <si>
    <t>11,77</t>
  </si>
  <si>
    <t>97621</t>
  </si>
  <si>
    <t>74,14</t>
  </si>
  <si>
    <t>82,08</t>
  </si>
  <si>
    <t>97622</t>
  </si>
  <si>
    <t>36,14</t>
  </si>
  <si>
    <t>97623</t>
  </si>
  <si>
    <t>110,69</t>
  </si>
  <si>
    <t>97624</t>
  </si>
  <si>
    <t>67,93</t>
  </si>
  <si>
    <t>75,20</t>
  </si>
  <si>
    <t>97625</t>
  </si>
  <si>
    <t>35,94</t>
  </si>
  <si>
    <t>37,12</t>
  </si>
  <si>
    <t>97626</t>
  </si>
  <si>
    <t>386,06</t>
  </si>
  <si>
    <t>425,95</t>
  </si>
  <si>
    <t>97627</t>
  </si>
  <si>
    <t>196,72</t>
  </si>
  <si>
    <t>216,47</t>
  </si>
  <si>
    <t>97628</t>
  </si>
  <si>
    <t>178,58</t>
  </si>
  <si>
    <t>197,70</t>
  </si>
  <si>
    <t>97629</t>
  </si>
  <si>
    <t>87,84</t>
  </si>
  <si>
    <t>97,30</t>
  </si>
  <si>
    <t>97631</t>
  </si>
  <si>
    <t>97632</t>
  </si>
  <si>
    <t>97633</t>
  </si>
  <si>
    <t>14,75</t>
  </si>
  <si>
    <t>97634</t>
  </si>
  <si>
    <t>97635</t>
  </si>
  <si>
    <t>97636</t>
  </si>
  <si>
    <t>97637</t>
  </si>
  <si>
    <t>97638</t>
  </si>
  <si>
    <t>97639</t>
  </si>
  <si>
    <t>97640</t>
  </si>
  <si>
    <t>97641</t>
  </si>
  <si>
    <t>97642</t>
  </si>
  <si>
    <t>97643</t>
  </si>
  <si>
    <t>97644</t>
  </si>
  <si>
    <t>97645</t>
  </si>
  <si>
    <t>97647</t>
  </si>
  <si>
    <t>97648</t>
  </si>
  <si>
    <t>1,49</t>
  </si>
  <si>
    <t>97649</t>
  </si>
  <si>
    <t>97650</t>
  </si>
  <si>
    <t>97651</t>
  </si>
  <si>
    <t>97652</t>
  </si>
  <si>
    <t>126,14</t>
  </si>
  <si>
    <t>97653</t>
  </si>
  <si>
    <t>97654</t>
  </si>
  <si>
    <t>108,85</t>
  </si>
  <si>
    <t>114,52</t>
  </si>
  <si>
    <t>97655</t>
  </si>
  <si>
    <t>97656</t>
  </si>
  <si>
    <t>144,93</t>
  </si>
  <si>
    <t>158,51</t>
  </si>
  <si>
    <t>97657</t>
  </si>
  <si>
    <t>287,27</t>
  </si>
  <si>
    <t>314,19</t>
  </si>
  <si>
    <t>97658</t>
  </si>
  <si>
    <t>131,47</t>
  </si>
  <si>
    <t>97659</t>
  </si>
  <si>
    <t>165,61</t>
  </si>
  <si>
    <t>176,42</t>
  </si>
  <si>
    <t>97660</t>
  </si>
  <si>
    <t>97661</t>
  </si>
  <si>
    <t>97662</t>
  </si>
  <si>
    <t>97663</t>
  </si>
  <si>
    <t>97664</t>
  </si>
  <si>
    <t>97665</t>
  </si>
  <si>
    <t>97666</t>
  </si>
  <si>
    <t>6,50</t>
  </si>
  <si>
    <t>95967</t>
  </si>
  <si>
    <t>137,90</t>
  </si>
  <si>
    <t>99058</t>
  </si>
  <si>
    <t>99059</t>
  </si>
  <si>
    <t>36,67</t>
  </si>
  <si>
    <t>99060</t>
  </si>
  <si>
    <t>LOCAÇÃO COM CAVALETE COM ALTURA DE 1,00 M - 2 UTILIZAÇÕES. AF_10/2018</t>
  </si>
  <si>
    <t>94,31</t>
  </si>
  <si>
    <t>101,82</t>
  </si>
  <si>
    <t>99061</t>
  </si>
  <si>
    <t>LOCAÇÃO COM CAVALETE COM ALTURA DE 0,50 M - 2 UTILIZAÇÕES. AF_10/2018</t>
  </si>
  <si>
    <t>68,77</t>
  </si>
  <si>
    <t>99062</t>
  </si>
  <si>
    <t>99063</t>
  </si>
  <si>
    <t>99064</t>
  </si>
  <si>
    <t>93588</t>
  </si>
  <si>
    <t>TRANSPORTE COM CAMINHÃO BASCULANTE DE 10 M³, EM VIA URBANA EM LEITO NATURAL (UNIDADE: M3XKM). AF_07/2020</t>
  </si>
  <si>
    <t>93589</t>
  </si>
  <si>
    <t>TRANSPORTE COM CAMINHÃO BASCULANTE DE 10 M³, EM VIA URBANA EM REVESTIMENTO PRIMÁRIO (UNIDADE: M3XKM). AF_07/2020</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</si>
  <si>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</si>
  <si>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</si>
  <si>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</si>
  <si>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</si>
  <si>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</si>
  <si>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</si>
  <si>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</si>
  <si>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</si>
  <si>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</si>
  <si>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</si>
  <si>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</si>
  <si>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</si>
  <si>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</si>
  <si>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</si>
  <si>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</si>
  <si>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</si>
  <si>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</si>
  <si>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</si>
  <si>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</si>
  <si>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</si>
  <si>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</si>
  <si>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</si>
  <si>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</si>
  <si>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</si>
  <si>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</si>
  <si>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</si>
  <si>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</si>
  <si>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</si>
  <si>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</si>
  <si>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</si>
  <si>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</si>
  <si>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</si>
  <si>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</si>
  <si>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</si>
  <si>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</si>
  <si>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</si>
  <si>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</si>
  <si>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</si>
  <si>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</si>
  <si>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</si>
  <si>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</si>
  <si>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</si>
  <si>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</si>
  <si>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</si>
  <si>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</si>
  <si>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</si>
  <si>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</si>
  <si>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</si>
  <si>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</si>
  <si>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</si>
  <si>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</si>
  <si>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</si>
  <si>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</si>
  <si>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</si>
  <si>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</si>
  <si>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</si>
  <si>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</si>
  <si>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</si>
  <si>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</si>
  <si>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</si>
  <si>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3,37</t>
  </si>
  <si>
    <t>100941</t>
  </si>
  <si>
    <t>TRANSPORTE COM CAMINHÃO BASCULANTE DE 6 M³, EM VIA INTERNA (DENTRO DO CANTEIRO - UNIDADE: TXKM). AF_07/2020</t>
  </si>
  <si>
    <t>100942</t>
  </si>
  <si>
    <t>TRANSPORTE COM CAMINHÃO BASCULANTE DE 10 M³, EM VIA INTERNA A OBRA (UNIDADE: TXKM). AF_07/2020</t>
  </si>
  <si>
    <t>2,84</t>
  </si>
  <si>
    <t>100943</t>
  </si>
  <si>
    <t>TRANSPORTE COM CAMINHÃO BASCULANTE DE 14 M³, EM VIA INTERNA (DENTRO DO CANTEIRO - UNIDADE: TXKM). AF_07/2020</t>
  </si>
  <si>
    <t>2,63</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</si>
  <si>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</si>
  <si>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</si>
  <si>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</si>
  <si>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</si>
  <si>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</si>
  <si>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</si>
  <si>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</si>
  <si>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</si>
  <si>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1,28</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</si>
  <si>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</si>
  <si>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</si>
  <si>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</si>
  <si>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</si>
  <si>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</si>
  <si>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</si>
  <si>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</si>
  <si>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</si>
  <si>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</si>
  <si>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</si>
  <si>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</si>
  <si>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</si>
  <si>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</si>
  <si>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</si>
  <si>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</si>
  <si>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</si>
  <si>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</si>
  <si>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</si>
  <si>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</si>
  <si>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</si>
  <si>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2,36</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</si>
  <si>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</si>
  <si>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</si>
  <si>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</si>
  <si>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</si>
  <si>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</si>
  <si>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</si>
  <si>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</si>
  <si>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</si>
  <si>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</si>
  <si>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</si>
  <si>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1,65</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</si>
  <si>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</si>
  <si>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</si>
  <si>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</si>
  <si>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</si>
  <si>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</si>
  <si>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</si>
  <si>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</si>
  <si>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</si>
  <si>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</si>
  <si>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</si>
  <si>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93176</t>
  </si>
  <si>
    <t>93177</t>
  </si>
  <si>
    <t>93178</t>
  </si>
  <si>
    <t>93179</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</si>
  <si>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</si>
  <si>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</si>
  <si>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</si>
  <si>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</si>
  <si>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100967</t>
  </si>
  <si>
    <t>TRANSPORTE COM CAMINHÃO TANQUE DE TRANSPORTE DE MATERIAL ASFÁLTICO DE 30000 L, EM VIA URBANA PAVIMENTADA, DMT ATÉ 30KM (UNIDADE: TXKM). AF_07/2020</t>
  </si>
  <si>
    <t>100968</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</si>
  <si>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</si>
  <si>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</si>
  <si>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</si>
  <si>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</si>
  <si>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</si>
  <si>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100971</t>
  </si>
  <si>
    <t>TRANSPORTE COM CAMINHÃO TANQUE DE TRANSPORTE DE MATERIAL ASFÁLTICO DE 20000 L, EM VIA URBANA PAVIMENTADA, DMT ATÉ 30KM (UNIDADE: TXKM). AF_07/2020</t>
  </si>
  <si>
    <t>100972</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</si>
  <si>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</si>
  <si>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</si>
  <si>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</si>
  <si>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480,19</t>
  </si>
  <si>
    <t>507,04</t>
  </si>
  <si>
    <t>101479</t>
  </si>
  <si>
    <t>CARGA, MANOBRA E DESCARGA MANUAL DE TUBOS PLÁSTICOS, DN 200 MM, EM CAMINHÃO CARROCERIA 9T. AF_07/2020</t>
  </si>
  <si>
    <t>95,86</t>
  </si>
  <si>
    <t>101,21</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</si>
  <si>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</si>
  <si>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</si>
  <si>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</si>
  <si>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</si>
  <si>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</si>
  <si>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</si>
  <si>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</si>
  <si>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</si>
  <si>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</si>
  <si>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</si>
  <si>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</si>
  <si>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</si>
  <si>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</si>
  <si>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</si>
  <si>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</si>
  <si>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</si>
  <si>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</si>
  <si>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</si>
  <si>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</si>
  <si>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</si>
  <si>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</si>
  <si>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</si>
  <si>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</si>
  <si>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</si>
  <si>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</si>
  <si>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</si>
  <si>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</si>
  <si>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</si>
  <si>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</si>
  <si>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</si>
  <si>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</si>
  <si>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</si>
  <si>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</si>
  <si>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</si>
  <si>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</si>
  <si>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</si>
  <si>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</si>
  <si>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</si>
  <si>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</si>
  <si>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</si>
  <si>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</si>
  <si>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</si>
  <si>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</si>
  <si>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</si>
  <si>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</si>
  <si>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</si>
  <si>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</si>
  <si>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</si>
  <si>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</si>
  <si>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</si>
  <si>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</si>
  <si>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</si>
  <si>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</si>
  <si>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</si>
  <si>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</si>
  <si>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</si>
  <si>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</si>
  <si>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</si>
  <si>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</si>
  <si>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</si>
  <si>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</si>
  <si>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</si>
  <si>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</si>
  <si>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</si>
  <si>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</si>
  <si>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</si>
  <si>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</si>
  <si>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</si>
  <si>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24,07</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</si>
  <si>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</si>
  <si>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</si>
  <si>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</si>
  <si>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</si>
  <si>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</si>
  <si>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</si>
  <si>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</si>
  <si>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</si>
  <si>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</si>
  <si>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</si>
  <si>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21,99</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</si>
  <si>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</si>
  <si>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</si>
  <si>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</si>
  <si>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</si>
  <si>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</si>
  <si>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</si>
  <si>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</si>
  <si>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</si>
  <si>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</si>
  <si>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</si>
  <si>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</si>
  <si>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</si>
  <si>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</si>
  <si>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</si>
  <si>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</si>
  <si>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</si>
  <si>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</si>
  <si>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</si>
  <si>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20,71</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</si>
  <si>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</si>
  <si>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</si>
  <si>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</si>
  <si>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</si>
  <si>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</si>
  <si>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</si>
  <si>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</si>
  <si>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</si>
  <si>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</si>
  <si>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</si>
  <si>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</si>
  <si>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</si>
  <si>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</si>
  <si>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</si>
  <si>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</si>
  <si>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</si>
  <si>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</si>
  <si>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</si>
  <si>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</si>
  <si>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</si>
  <si>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</si>
  <si>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</si>
  <si>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</si>
  <si>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</si>
  <si>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</si>
  <si>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</si>
  <si>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</si>
  <si>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</si>
  <si>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112,23</t>
  </si>
  <si>
    <t>101485</t>
  </si>
  <si>
    <t>CARGA, MANOBRA E DESCARGA DE TUBOS PLÁSTICOS, DN 750 MM, EM CAMINHÃO CARROCERIA COM GUINDAUTO (MUNCK) 11,7 TM. AF_07/2020</t>
  </si>
  <si>
    <t>82,57</t>
  </si>
  <si>
    <t>101486</t>
  </si>
  <si>
    <t>CARGA, MANOBRA E DESCARGA DE TUBOS PLÁSTICOS, DN 900 MM, EM CAMINHÃO CARROCERIA COM GUINDAUTO (MUNCK) 11,7 TM. AF_07/2020</t>
  </si>
  <si>
    <t>77,60</t>
  </si>
  <si>
    <t>101487</t>
  </si>
  <si>
    <t>CARGA, MANOBRA E DESCARGA DE TUBOS PLÁSTICOS, DN 1000 MM, EM CAMINHÃO CARROCERIA COM GUINDAUTO (MUNCK) 11,7 TM. AF_07/2020</t>
  </si>
  <si>
    <t>54,45</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</si>
  <si>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</si>
  <si>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</si>
  <si>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</si>
  <si>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</si>
  <si>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4,06</t>
  </si>
  <si>
    <t>101189</t>
  </si>
  <si>
    <t>CERCA COM MOURÕES DE CONCRETO, RETO, H=3,00 M, ESPAÇAMENTO DE 2,5 M, CRAVADOS 0,5 M, COM 4 FIOS DE ARAME FARPADO Nº 14 CLASSE 250 - FORNECIMENTO E INSTALAÇÃO. AF_05/2020</t>
  </si>
  <si>
    <t>45,18</t>
  </si>
  <si>
    <t>101190</t>
  </si>
  <si>
    <t>CERCA COM MOURÕES DE CONCRETO, RETO, H=3,00 M, ESPAÇAMENTO DE 2,5 M, CRAVADOS 0,5 M, COM 4 FIOS DE ARAME DE AÇO OVALADO 15X17 - FORNECIMENTO E INSTALAÇÃO. AF_05/2020</t>
  </si>
  <si>
    <t>42,68</t>
  </si>
  <si>
    <t>44,73</t>
  </si>
  <si>
    <t>101191</t>
  </si>
  <si>
    <t>CERCA COM MOURÕES DE CONCRETO, RETO, H=3,00 M, ESPAÇAMENTO DE 2,5 M, CRAVADOS 0,5 M, COM 4 FIOS DE ARAME MISTO - FORNECIMENTO E INSTALAÇÃO. AF_05/2020</t>
  </si>
  <si>
    <t>44,95</t>
  </si>
  <si>
    <t>101192</t>
  </si>
  <si>
    <t>CERCA COM MOURÕES DE CONCRETO, RETO, H=2,30 M, ESPAÇAMENTO DE 2,5 M, CRAVADOS 0,5 M, COM 4 FIOS DE ARAME FARPADO Nº 14 CLASSE 250 - FORNECIMENTO E INSTALAÇÃO. AF_05/2020</t>
  </si>
  <si>
    <t>45,65</t>
  </si>
  <si>
    <t>101193</t>
  </si>
  <si>
    <t>CERCA COM MOURÕES DE CONCRETO, RETO, H=2,30 M, ESPAÇAMENTO DE 2,5 M, CRAVADOS 0,5 M, COM 4 FIOS DE ARAME DE AÇO OVALADO 15X17 - FORNECIMENTO E INSTALAÇÃO. AF_05/2020</t>
  </si>
  <si>
    <t>41,33</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</si>
  <si>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</si>
  <si>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</si>
  <si>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</si>
  <si>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</si>
  <si>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89,70</t>
  </si>
  <si>
    <t>101198</t>
  </si>
  <si>
    <t>CERCA COM MOURÕES DE CONCRETO, SEÇÃO "T" PONTA INCLINADA, 10X10 CM, ESPAÇAMENTO DE 2,5 M, CRAVADOS 0,5 M, COM 11 FIOS DE ARAME DE AÇO OVALADO 15X17 - FORNECIMENTO E INSTALAÇÃO. AF_05/2020</t>
  </si>
  <si>
    <t>59,27</t>
  </si>
  <si>
    <t>101199</t>
  </si>
  <si>
    <t>CERCA COM MOURÕES DE CONCRETO, SEÇÃO "T" PONTA INCLINADA, 10X10CM, ESPAÇAMENTO DE 2,5M, CRAVADOS 0,5M, COM 11 FIOS DE ARAME MISTO - FORNECIMENTO E INSTALAÇÃO. AF_05/2020</t>
  </si>
  <si>
    <t>63,10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</si>
  <si>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</si>
  <si>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</si>
  <si>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</si>
  <si>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</si>
  <si>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</si>
  <si>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</si>
  <si>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29,20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</si>
  <si>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</si>
  <si>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</si>
  <si>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</si>
  <si>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</si>
  <si>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</si>
  <si>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</si>
  <si>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149,69</t>
  </si>
  <si>
    <t>152,29</t>
  </si>
  <si>
    <t>98509</t>
  </si>
  <si>
    <t>23,43</t>
  </si>
  <si>
    <t>98510</t>
  </si>
  <si>
    <t>98511</t>
  </si>
  <si>
    <t>98516</t>
  </si>
  <si>
    <t>230,84</t>
  </si>
  <si>
    <t>98519</t>
  </si>
  <si>
    <t>98520</t>
  </si>
  <si>
    <t>98521</t>
  </si>
  <si>
    <t>98522</t>
  </si>
  <si>
    <t>116,85</t>
  </si>
  <si>
    <t>121,27</t>
  </si>
  <si>
    <t>98524</t>
  </si>
  <si>
    <t>2,32</t>
  </si>
  <si>
    <t>98503</t>
  </si>
  <si>
    <t>98504</t>
  </si>
  <si>
    <t>98505</t>
  </si>
  <si>
    <t>33,86</t>
  </si>
  <si>
    <t>34,28</t>
  </si>
  <si>
    <t>98525</t>
  </si>
  <si>
    <t>98526</t>
  </si>
  <si>
    <t>58,56</t>
  </si>
  <si>
    <t>98527</t>
  </si>
  <si>
    <t>126,09</t>
  </si>
  <si>
    <t>137,08</t>
  </si>
  <si>
    <t>98528</t>
  </si>
  <si>
    <t>184,39</t>
  </si>
  <si>
    <t>200,46</t>
  </si>
  <si>
    <t>98529</t>
  </si>
  <si>
    <t>98530</t>
  </si>
  <si>
    <t>89,12</t>
  </si>
  <si>
    <t>99,16</t>
  </si>
  <si>
    <t>98531</t>
  </si>
  <si>
    <t>188,22</t>
  </si>
  <si>
    <t>98532</t>
  </si>
  <si>
    <t>71,64</t>
  </si>
  <si>
    <t>98533</t>
  </si>
  <si>
    <t>197,86</t>
  </si>
  <si>
    <t>212,98</t>
  </si>
  <si>
    <t>98534</t>
  </si>
  <si>
    <t>504,93</t>
  </si>
  <si>
    <t>541,45</t>
  </si>
  <si>
    <t>98535</t>
  </si>
  <si>
    <t>802,55</t>
  </si>
  <si>
    <t>864,13</t>
  </si>
  <si>
    <t>88238</t>
  </si>
  <si>
    <t>88239</t>
  </si>
  <si>
    <t>88240</t>
  </si>
  <si>
    <t>88241</t>
  </si>
  <si>
    <t>15,18</t>
  </si>
  <si>
    <t>88242</t>
  </si>
  <si>
    <t>88243</t>
  </si>
  <si>
    <t>88245</t>
  </si>
  <si>
    <t>88246</t>
  </si>
  <si>
    <t>30,02</t>
  </si>
  <si>
    <t>88247</t>
  </si>
  <si>
    <t>88248</t>
  </si>
  <si>
    <t>88249</t>
  </si>
  <si>
    <t>88250</t>
  </si>
  <si>
    <t>22,28</t>
  </si>
  <si>
    <t>88251</t>
  </si>
  <si>
    <t>88252</t>
  </si>
  <si>
    <t>88253</t>
  </si>
  <si>
    <t>88255</t>
  </si>
  <si>
    <t>21,45</t>
  </si>
  <si>
    <t>88256</t>
  </si>
  <si>
    <t>88257</t>
  </si>
  <si>
    <t>88258</t>
  </si>
  <si>
    <t>88259</t>
  </si>
  <si>
    <t>22,52</t>
  </si>
  <si>
    <t>88260</t>
  </si>
  <si>
    <t>88261</t>
  </si>
  <si>
    <t>88262</t>
  </si>
  <si>
    <t>88263</t>
  </si>
  <si>
    <t>88264</t>
  </si>
  <si>
    <t>88265</t>
  </si>
  <si>
    <t>88266</t>
  </si>
  <si>
    <t>27,32</t>
  </si>
  <si>
    <t>88267</t>
  </si>
  <si>
    <t>88268</t>
  </si>
  <si>
    <t>22,41</t>
  </si>
  <si>
    <t>88269</t>
  </si>
  <si>
    <t>88270</t>
  </si>
  <si>
    <t>88272</t>
  </si>
  <si>
    <t>88273</t>
  </si>
  <si>
    <t>88274</t>
  </si>
  <si>
    <t>88275</t>
  </si>
  <si>
    <t>88277</t>
  </si>
  <si>
    <t>88278</t>
  </si>
  <si>
    <t>88279</t>
  </si>
  <si>
    <t>31,95</t>
  </si>
  <si>
    <t>88281</t>
  </si>
  <si>
    <t>88282</t>
  </si>
  <si>
    <t>23,99</t>
  </si>
  <si>
    <t>88283</t>
  </si>
  <si>
    <t>30,80</t>
  </si>
  <si>
    <t>88284</t>
  </si>
  <si>
    <t>26,82</t>
  </si>
  <si>
    <t>88285</t>
  </si>
  <si>
    <t>30,70</t>
  </si>
  <si>
    <t>88286</t>
  </si>
  <si>
    <t>88288</t>
  </si>
  <si>
    <t>88291</t>
  </si>
  <si>
    <t>88292</t>
  </si>
  <si>
    <t>27,22</t>
  </si>
  <si>
    <t>88293</t>
  </si>
  <si>
    <t>88294</t>
  </si>
  <si>
    <t>28,50</t>
  </si>
  <si>
    <t>88295</t>
  </si>
  <si>
    <t>88296</t>
  </si>
  <si>
    <t>88297</t>
  </si>
  <si>
    <t>88298</t>
  </si>
  <si>
    <t>88299</t>
  </si>
  <si>
    <t>26,66</t>
  </si>
  <si>
    <t>30,26</t>
  </si>
  <si>
    <t>88300</t>
  </si>
  <si>
    <t>88301</t>
  </si>
  <si>
    <t>88302</t>
  </si>
  <si>
    <t>88303</t>
  </si>
  <si>
    <t>88304</t>
  </si>
  <si>
    <t>88306</t>
  </si>
  <si>
    <t>29,37</t>
  </si>
  <si>
    <t>88307</t>
  </si>
  <si>
    <t>88308</t>
  </si>
  <si>
    <t>88309</t>
  </si>
  <si>
    <t>88310</t>
  </si>
  <si>
    <t>20,38</t>
  </si>
  <si>
    <t>88311</t>
  </si>
  <si>
    <t>88312</t>
  </si>
  <si>
    <t>23,98</t>
  </si>
  <si>
    <t>88313</t>
  </si>
  <si>
    <t>23,46</t>
  </si>
  <si>
    <t>88314</t>
  </si>
  <si>
    <t>88315</t>
  </si>
  <si>
    <t>88316</t>
  </si>
  <si>
    <t>88317</t>
  </si>
  <si>
    <t>19,93</t>
  </si>
  <si>
    <t>88318</t>
  </si>
  <si>
    <t>17,66</t>
  </si>
  <si>
    <t>88320</t>
  </si>
  <si>
    <t>88321</t>
  </si>
  <si>
    <t>88322</t>
  </si>
  <si>
    <t>30,16</t>
  </si>
  <si>
    <t>88323</t>
  </si>
  <si>
    <t>88324</t>
  </si>
  <si>
    <t>23,78</t>
  </si>
  <si>
    <t>88325</t>
  </si>
  <si>
    <t>88326</t>
  </si>
  <si>
    <t>19,50</t>
  </si>
  <si>
    <t>88377</t>
  </si>
  <si>
    <t>24,18</t>
  </si>
  <si>
    <t>88441</t>
  </si>
  <si>
    <t>88597</t>
  </si>
  <si>
    <t>90766</t>
  </si>
  <si>
    <t>90767</t>
  </si>
  <si>
    <t>90768</t>
  </si>
  <si>
    <t>57,15</t>
  </si>
  <si>
    <t>65,92</t>
  </si>
  <si>
    <t>90769</t>
  </si>
  <si>
    <t>93,16</t>
  </si>
  <si>
    <t>90770</t>
  </si>
  <si>
    <t>90771</t>
  </si>
  <si>
    <t>25,40</t>
  </si>
  <si>
    <t>90772</t>
  </si>
  <si>
    <t>90773</t>
  </si>
  <si>
    <t>90775</t>
  </si>
  <si>
    <t>90776</t>
  </si>
  <si>
    <t>36,27</t>
  </si>
  <si>
    <t>90777</t>
  </si>
  <si>
    <t>77,48</t>
  </si>
  <si>
    <t>89,44</t>
  </si>
  <si>
    <t>90778</t>
  </si>
  <si>
    <t>88,02</t>
  </si>
  <si>
    <t>101,63</t>
  </si>
  <si>
    <t>90779</t>
  </si>
  <si>
    <t>119,88</t>
  </si>
  <si>
    <t>138,49</t>
  </si>
  <si>
    <t>90780</t>
  </si>
  <si>
    <t>47,08</t>
  </si>
  <si>
    <t>90781</t>
  </si>
  <si>
    <t>91677</t>
  </si>
  <si>
    <t>78,52</t>
  </si>
  <si>
    <t>91678</t>
  </si>
  <si>
    <t>93558</t>
  </si>
  <si>
    <t>4.284,16</t>
  </si>
  <si>
    <t>4.849,19</t>
  </si>
  <si>
    <t>93559</t>
  </si>
  <si>
    <t>4.735,71</t>
  </si>
  <si>
    <t>5.445,90</t>
  </si>
  <si>
    <t>93560</t>
  </si>
  <si>
    <t>3.655,12</t>
  </si>
  <si>
    <t>4.195,20</t>
  </si>
  <si>
    <t>93561</t>
  </si>
  <si>
    <t>3.830,28</t>
  </si>
  <si>
    <t>4.397,94</t>
  </si>
  <si>
    <t>93562</t>
  </si>
  <si>
    <t>3.924,43</t>
  </si>
  <si>
    <t>4.506,91</t>
  </si>
  <si>
    <t>93563</t>
  </si>
  <si>
    <t>3.450,26</t>
  </si>
  <si>
    <t>3.956,88</t>
  </si>
  <si>
    <t>93564</t>
  </si>
  <si>
    <t>3.478,51</t>
  </si>
  <si>
    <t>3.989,57</t>
  </si>
  <si>
    <t>93565</t>
  </si>
  <si>
    <t>13.682,10</t>
  </si>
  <si>
    <t>15.801,01</t>
  </si>
  <si>
    <t>93566</t>
  </si>
  <si>
    <t>3.053,14</t>
  </si>
  <si>
    <t>3.497,24</t>
  </si>
  <si>
    <t>93567</t>
  </si>
  <si>
    <t>15.542,69</t>
  </si>
  <si>
    <t>17.954,45</t>
  </si>
  <si>
    <t>93568</t>
  </si>
  <si>
    <t>21.165,84</t>
  </si>
  <si>
    <t>24.462,64</t>
  </si>
  <si>
    <t>93569</t>
  </si>
  <si>
    <t>10.108,36</t>
  </si>
  <si>
    <t>11.664,79</t>
  </si>
  <si>
    <t>93570</t>
  </si>
  <si>
    <t>14.265,76</t>
  </si>
  <si>
    <t>16.476,53</t>
  </si>
  <si>
    <t>93571</t>
  </si>
  <si>
    <t>18.789,87</t>
  </si>
  <si>
    <t>21.712,70</t>
  </si>
  <si>
    <t>93572</t>
  </si>
  <si>
    <t>5.585,88</t>
  </si>
  <si>
    <t>6.416,73</t>
  </si>
  <si>
    <t>94295</t>
  </si>
  <si>
    <t>8.318,99</t>
  </si>
  <si>
    <t>9.580,02</t>
  </si>
  <si>
    <t>94296</t>
  </si>
  <si>
    <t>2.940,38</t>
  </si>
  <si>
    <t>3.367,99</t>
  </si>
  <si>
    <t>95308</t>
  </si>
  <si>
    <t>95309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</si>
  <si>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</si>
  <si>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</si>
  <si>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</si>
  <si>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</si>
  <si>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</si>
  <si>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</si>
  <si>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</si>
  <si>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</si>
  <si>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</si>
  <si>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</si>
  <si>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</si>
  <si>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</si>
  <si>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</si>
  <si>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</si>
  <si>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</si>
  <si>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</si>
  <si>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</si>
  <si>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</si>
  <si>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</si>
  <si>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</si>
  <si>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</si>
  <si>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95331</t>
  </si>
  <si>
    <t>95332</t>
  </si>
  <si>
    <t>95333</t>
  </si>
  <si>
    <t>95334</t>
  </si>
  <si>
    <t>95335</t>
  </si>
  <si>
    <t>95336</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</si>
  <si>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</si>
  <si>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</si>
  <si>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</si>
  <si>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</si>
  <si>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</si>
  <si>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</si>
  <si>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</si>
  <si>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</si>
  <si>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</si>
  <si>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</si>
  <si>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</si>
  <si>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</si>
  <si>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</si>
  <si>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</si>
  <si>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</si>
  <si>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</si>
  <si>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</si>
  <si>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</si>
  <si>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</si>
  <si>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</si>
  <si>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</si>
  <si>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</si>
  <si>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</si>
  <si>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</si>
  <si>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</si>
  <si>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</si>
  <si>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</si>
  <si>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</si>
  <si>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</si>
  <si>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</si>
  <si>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</si>
  <si>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</si>
  <si>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</si>
  <si>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</si>
  <si>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</si>
  <si>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</si>
  <si>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</si>
  <si>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</si>
  <si>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</si>
  <si>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</si>
  <si>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</si>
  <si>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</si>
  <si>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</si>
  <si>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</si>
  <si>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</si>
  <si>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</si>
  <si>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</si>
  <si>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</si>
  <si>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</si>
  <si>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</si>
  <si>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</si>
  <si>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</si>
  <si>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</si>
  <si>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</si>
  <si>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</si>
  <si>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</si>
  <si>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</si>
  <si>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</si>
  <si>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</si>
  <si>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</si>
  <si>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</si>
  <si>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</si>
  <si>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</si>
  <si>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</si>
  <si>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</si>
  <si>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</si>
  <si>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</si>
  <si>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</si>
  <si>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</si>
  <si>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</si>
  <si>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</si>
  <si>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</si>
  <si>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</si>
  <si>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</si>
  <si>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</si>
  <si>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</si>
  <si>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43,09</t>
  </si>
  <si>
    <t>95415</t>
  </si>
  <si>
    <t>108,16</t>
  </si>
  <si>
    <t>125,19</t>
  </si>
  <si>
    <t>95416</t>
  </si>
  <si>
    <t>95417</t>
  </si>
  <si>
    <t>95418</t>
  </si>
  <si>
    <t>168,30</t>
  </si>
  <si>
    <t>194,79</t>
  </si>
  <si>
    <t>95419</t>
  </si>
  <si>
    <t>52,40</t>
  </si>
  <si>
    <t>95420</t>
  </si>
  <si>
    <t>64,31</t>
  </si>
  <si>
    <t>95421</t>
  </si>
  <si>
    <t>85,03</t>
  </si>
  <si>
    <t>95422</t>
  </si>
  <si>
    <t>95423</t>
  </si>
  <si>
    <t>91,87</t>
  </si>
  <si>
    <t>106,33</t>
  </si>
  <si>
    <t>95424</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</si>
  <si>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</si>
  <si>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</si>
  <si>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</si>
  <si>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</si>
  <si>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</si>
  <si>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</si>
  <si>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</si>
  <si>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</si>
  <si>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</si>
  <si>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</si>
  <si>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</si>
  <si>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</si>
  <si>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</si>
  <si>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</si>
  <si>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</si>
  <si>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</si>
  <si>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</si>
  <si>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</si>
  <si>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</si>
  <si>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</si>
  <si>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</si>
  <si>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</si>
  <si>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</si>
  <si>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</si>
  <si>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</si>
  <si>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</si>
  <si>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</si>
  <si>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</si>
  <si>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</si>
  <si>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</si>
  <si>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112,25</t>
  </si>
  <si>
    <t>129,67</t>
  </si>
  <si>
    <t>100303</t>
  </si>
  <si>
    <t>AUXILIAR DE AZULEJISTA COM ENCARGOS COMPLEMENTARES</t>
  </si>
  <si>
    <t>15,30</t>
  </si>
  <si>
    <t>100304</t>
  </si>
  <si>
    <t>ARQUITETO PAISAGISTA COM ENCARGOS COMPLEMENTARES</t>
  </si>
  <si>
    <t>100305</t>
  </si>
  <si>
    <t>ENGENHEIRO CIVIL JUNIOR COM ENCARGOS COMPLEMENTARES</t>
  </si>
  <si>
    <t>90,51</t>
  </si>
  <si>
    <t>100306</t>
  </si>
  <si>
    <t>ENGENHEIRO CIVIL PLENO COM ENCARGOS COMPLEMENTARES</t>
  </si>
  <si>
    <t>88,30</t>
  </si>
  <si>
    <t>101,96</t>
  </si>
  <si>
    <t>100307</t>
  </si>
  <si>
    <t>MONTADOR DE ELETROELETRÔNICOS COM ENCARGOS COMPLEMENTARES</t>
  </si>
  <si>
    <t>21,22</t>
  </si>
  <si>
    <t>100308</t>
  </si>
  <si>
    <t>MECÂNICO DE REFRIGERAÇÃO COM ENCARGOS COMPLEMENTARES</t>
  </si>
  <si>
    <t>20,08</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</si>
  <si>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</si>
  <si>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</si>
  <si>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</si>
  <si>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</si>
  <si>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</si>
  <si>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</si>
  <si>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63,44</t>
  </si>
  <si>
    <t>100312</t>
  </si>
  <si>
    <t>CURSO DE CAPACITAÇÃO PARA ARQUITETO PAISAGISTA (ENCARGOS COMPLEMENTARES) - MENSALISTA</t>
  </si>
  <si>
    <t>82,01</t>
  </si>
  <si>
    <t>100313</t>
  </si>
  <si>
    <t>CURSO DE CAPACITAÇÃO PARA ENGENHEIRO CIVIL JUNIOR (ENCARGOS COMPLEMENTARES) - MENSALISTA</t>
  </si>
  <si>
    <t>98,79</t>
  </si>
  <si>
    <t>100314</t>
  </si>
  <si>
    <t>CURSO DE CAPACITAÇÃO PARA ENGENHEIRO CIVIL PLENO (ENCARGOS COMPLEMENTARES) - MENSALISTA</t>
  </si>
  <si>
    <t>96,30</t>
  </si>
  <si>
    <t>111,45</t>
  </si>
  <si>
    <t>100315</t>
  </si>
  <si>
    <t>CURSO DE CAPACITAÇÃO PARA TÉCNICO EM SEGURANÇA DO TRABALHO (ENCARGOS COMPLEMENTARES) - MENSALISTA</t>
  </si>
  <si>
    <t>45,79</t>
  </si>
  <si>
    <t>100316</t>
  </si>
  <si>
    <t>2.697,88</t>
  </si>
  <si>
    <t>3.086,07</t>
  </si>
  <si>
    <t>100317</t>
  </si>
  <si>
    <t>COORDENADOR / GERENTE DE OBRA COM ENCARGOS COMPLEMENTARES</t>
  </si>
  <si>
    <t>19.850,63</t>
  </si>
  <si>
    <t>22.940,43</t>
  </si>
  <si>
    <t>100318</t>
  </si>
  <si>
    <t>10.131,85</t>
  </si>
  <si>
    <t>11.691,98</t>
  </si>
  <si>
    <t>100319</t>
  </si>
  <si>
    <t>13.854,10</t>
  </si>
  <si>
    <t>16.000,09</t>
  </si>
  <si>
    <t>100320</t>
  </si>
  <si>
    <t>15.602,02</t>
  </si>
  <si>
    <t>18.023,10</t>
  </si>
  <si>
    <t>100321</t>
  </si>
  <si>
    <t>4.308,67</t>
  </si>
  <si>
    <t>4.950,39</t>
  </si>
  <si>
    <t>100533</t>
  </si>
  <si>
    <t>TECNICO DE EDIFICACOES COM ENCARGOS COMPLEMENTARES</t>
  </si>
  <si>
    <t>100534</t>
  </si>
  <si>
    <t>2.836,50</t>
  </si>
  <si>
    <t>3.246,51</t>
  </si>
  <si>
    <t>100535</t>
  </si>
  <si>
    <t>CURSO DE CAPACITAÇÃO PARA TECNICO DE EDIFICACOES (ENCARGOS COMPLEMENTARES) - HORISTA</t>
  </si>
  <si>
    <t>100536</t>
  </si>
  <si>
    <t>CURSO DE CAPACITAÇÃO PARA TECNICO DE EDIFICACOES (ENCARGOS COMPLEMENTARES) - MENSALISTA</t>
  </si>
  <si>
    <t>29,26</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</si>
  <si>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</si>
  <si>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</si>
  <si>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</si>
  <si>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</si>
  <si>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</si>
  <si>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</si>
  <si>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</si>
  <si>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</si>
  <si>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37,01</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</si>
  <si>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</si>
  <si>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</si>
  <si>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</si>
  <si>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</si>
  <si>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</si>
  <si>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</si>
  <si>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</si>
  <si>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</si>
  <si>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</si>
  <si>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</si>
  <si>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</si>
  <si>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</si>
  <si>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16,25</t>
  </si>
  <si>
    <t>101294</t>
  </si>
  <si>
    <t>CURSO DE CAPACITAÇÃO PARA ASSENTADOR DE MANILHA (ENCARGOS COMPLEMENTARES) - MENSALISTA</t>
  </si>
  <si>
    <t>32,28</t>
  </si>
  <si>
    <t>101295</t>
  </si>
  <si>
    <t>CURSO DE CAPACITAÇÃO PARA AUXILIAR DE AZULEJISTA (ENCARGOS COMPLEMENTARES) - MENSALISTA</t>
  </si>
  <si>
    <t>17,62</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</si>
  <si>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</si>
  <si>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</si>
  <si>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</si>
  <si>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</si>
  <si>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</si>
  <si>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</si>
  <si>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20,57</t>
  </si>
  <si>
    <t>101299</t>
  </si>
  <si>
    <t>CURSO DE CAPACITAÇÃO PARA AUXILIAR DE PEDREIRO (ENCARGOS COMPLEMENTARES) - MENSALISTA</t>
  </si>
  <si>
    <t>101300</t>
  </si>
  <si>
    <t>CURSO DE CAPACITAÇÃO PARA AUXILIAR DE SERVIÇOS GERAIS (ENCARGOS COMPLEMENTARES) - MENSALISTA</t>
  </si>
  <si>
    <t>10,88</t>
  </si>
  <si>
    <t>101301</t>
  </si>
  <si>
    <t>CURSO DE CAPACITAÇÃO PARA AUXILIAR DE TOPÓGRAFO (ENCARGOS COMPLEMENTARES) - MENSALISTA</t>
  </si>
  <si>
    <t>101302</t>
  </si>
  <si>
    <t>CURSO DE CAPACITAÇÃO PARA AUXILIAR TÉCNICO DE ENGENHARIA (ENCARGOS COMPLEMENTARES) - MENSALISTA</t>
  </si>
  <si>
    <t>16,42</t>
  </si>
  <si>
    <t>101303</t>
  </si>
  <si>
    <t>CURSO DE CAPACITAÇÃO PARA MONTADOR DE ELETROELETRONICOS(ENCARGOS COMPLEMENTARES) - MENSALISTA</t>
  </si>
  <si>
    <t>101304</t>
  </si>
  <si>
    <t>CURSO DE CAPACITAÇÃO PARA AZULEJISTA OU LADRILHISTA (ENCARGOS COMPLEMENTARES) - MENSALISTA</t>
  </si>
  <si>
    <t>20,89</t>
  </si>
  <si>
    <t>101305</t>
  </si>
  <si>
    <t>CURSO DE CAPACITAÇÃO PARA BLASTER, DINAMITADOR OU CABO DE FORÇA (ENCARGOS COMPLEMENTARES) - MENSALISTA</t>
  </si>
  <si>
    <t>32,99</t>
  </si>
  <si>
    <t>101306</t>
  </si>
  <si>
    <t>CURSO DE CAPACITAÇÃO PARA CALAFETADOR (ENCARGOS COMPLEMENTARES) - MENSALISTA</t>
  </si>
  <si>
    <t>29,46</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</si>
  <si>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</si>
  <si>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</si>
  <si>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</si>
  <si>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</si>
  <si>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</si>
  <si>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</si>
  <si>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19,05</t>
  </si>
  <si>
    <t>101310</t>
  </si>
  <si>
    <t>CURSO DE CAPACITAÇÃO PARA CARPINTEIRO DE ESQUADRIAS (ENCARGOS COMPLEMENTARES) - MENSALISTA</t>
  </si>
  <si>
    <t>32,20</t>
  </si>
  <si>
    <t>101311</t>
  </si>
  <si>
    <t>CURSO DE CAPACITAÇÃO PARA CARPINTEIRO DE FORMAS (ENCARGOS COMPLEMENTARES) - MENSALISTA</t>
  </si>
  <si>
    <t>101312</t>
  </si>
  <si>
    <t>CURSO DE CAPACITAÇÃO PARA CAVOUQUEIRO OU OPERADOR DE PERFURATRIZ (ENCARGOS COMPLEMENTARES) - MENSALISTA</t>
  </si>
  <si>
    <t>17,79</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</si>
  <si>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</si>
  <si>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</si>
  <si>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</si>
  <si>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</si>
  <si>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</si>
  <si>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</si>
  <si>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57,52</t>
  </si>
  <si>
    <t>101316</t>
  </si>
  <si>
    <t>CURSO DE CAPACITAÇÃO PARA ENCANADOR OU BOMBEIRO HIDRÁULICO (ENCARGOS COMPLEMENTARES) - MENSALISTA</t>
  </si>
  <si>
    <t>101317</t>
  </si>
  <si>
    <t>CURSO DE CAPACITAÇÃO PARA ENGENHEIRO CIVIL SENIOR (ENCARGOS COMPLEMENTARES) - MENSALISTA</t>
  </si>
  <si>
    <t>131,97</t>
  </si>
  <si>
    <t>152,74</t>
  </si>
  <si>
    <t>101318</t>
  </si>
  <si>
    <t>CURSO DE CAPACITAÇÃO PARA ENGENHEIRO ELETRICISTA (ENCARGOS COMPLEMENTARES) - MENSALISTA</t>
  </si>
  <si>
    <t>249,72</t>
  </si>
  <si>
    <t>289,03</t>
  </si>
  <si>
    <t>101319</t>
  </si>
  <si>
    <t>CURSO DE CAPACITAÇÃO PARA ENGENHEIRO SANITARISTA (ENCARGOS COMPLEMENTARES) - MENSALISTA</t>
  </si>
  <si>
    <t>37,39</t>
  </si>
  <si>
    <t>101320</t>
  </si>
  <si>
    <t>CURSO DE CAPACITAÇÃO PARA MONTADOR DE MAQUINAS (ENCARGOS COMPLEMENTARES) - MENSALISTA</t>
  </si>
  <si>
    <t>101321</t>
  </si>
  <si>
    <t>CURSO DE CAPACITAÇÃO PARA ESTUCADOR (ENCARGOS COMPLEMENTARES) - MENSALISTA</t>
  </si>
  <si>
    <t>101322</t>
  </si>
  <si>
    <t>CURSO DE CAPACITAÇÃO PARA GESSEIRO (ENCARGOS COMPLEMENTARES) - MENSALISTA</t>
  </si>
  <si>
    <t>13,35</t>
  </si>
  <si>
    <t>101323</t>
  </si>
  <si>
    <t>CURSO DE CAPACITAÇÃO PARA IMPERMEABILIZADOR (ENCARGOS COMPLEMENTARES) - MENSALISTA</t>
  </si>
  <si>
    <t>32,31</t>
  </si>
  <si>
    <t>101324</t>
  </si>
  <si>
    <t>CURSO DE CAPACITAÇÃO PARA MOTORISTA DE CAMINHAO-BASCULANTE (ENCARGOS COMPLEMENTARES) - MENSALISTA</t>
  </si>
  <si>
    <t>101325</t>
  </si>
  <si>
    <t>CURSO DE CAPACITAÇÃO PARA INSTALADOR DE TUBULAÇÕES (ENCARGOS COMPLEMENTARES) - MENSALISTA</t>
  </si>
  <si>
    <t>28,35</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</si>
  <si>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</si>
  <si>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</si>
  <si>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</si>
  <si>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</si>
  <si>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</si>
  <si>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</si>
  <si>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13,38</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</si>
  <si>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</si>
  <si>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</si>
  <si>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</si>
  <si>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</si>
  <si>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</si>
  <si>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</si>
  <si>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</si>
  <si>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</si>
  <si>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</si>
  <si>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</si>
  <si>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</si>
  <si>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</si>
  <si>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40,65</t>
  </si>
  <si>
    <t>101335</t>
  </si>
  <si>
    <t>CURSO DE CAPACITAÇÃO PARA MOTORISTA DE ONIBUS / MICRO-ONIBUS (ENCARGOS COMPLEMENTARES) - MENSALISTA</t>
  </si>
  <si>
    <t>13,34</t>
  </si>
  <si>
    <t>101336</t>
  </si>
  <si>
    <t>CURSO DE CAPACITAÇÃO PARA MOTORISTA OPERADOR DE CAMINHAO COM MUNCK (ENCARGOS COMPLEMENTARES) - MENSALISTA</t>
  </si>
  <si>
    <t>33,59</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</si>
  <si>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</si>
  <si>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</si>
  <si>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</si>
  <si>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</si>
  <si>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</si>
  <si>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</si>
  <si>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</si>
  <si>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</si>
  <si>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</si>
  <si>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</si>
  <si>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</si>
  <si>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</si>
  <si>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</si>
  <si>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</si>
  <si>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27,41</t>
  </si>
  <si>
    <t>31,73</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</si>
  <si>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</si>
  <si>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</si>
  <si>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</si>
  <si>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</si>
  <si>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</si>
  <si>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</si>
  <si>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28,40</t>
  </si>
  <si>
    <t>101347</t>
  </si>
  <si>
    <t>CURSO DE CAPACITAÇÃO PARA OPERADOR DE MAQUINAS E TRATORES DIVERSOS (ENCARGOS COMPLEMENTARES) - MENSALISTA</t>
  </si>
  <si>
    <t>24,55</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</si>
  <si>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</si>
  <si>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</si>
  <si>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</si>
  <si>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</si>
  <si>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</si>
  <si>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</si>
  <si>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</si>
  <si>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</si>
  <si>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</si>
  <si>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</si>
  <si>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</si>
  <si>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</si>
  <si>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</si>
  <si>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</si>
  <si>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25,70</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</si>
  <si>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</si>
  <si>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</si>
  <si>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</si>
  <si>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</si>
  <si>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</si>
  <si>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</si>
  <si>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29,92</t>
  </si>
  <si>
    <t>34,63</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</si>
  <si>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</si>
  <si>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</si>
  <si>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</si>
  <si>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</si>
  <si>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</si>
  <si>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</si>
  <si>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</si>
  <si>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</si>
  <si>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</si>
  <si>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</si>
  <si>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</si>
  <si>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</si>
  <si>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</si>
  <si>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</si>
  <si>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</si>
  <si>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</si>
  <si>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</si>
  <si>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</si>
  <si>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13,75</t>
  </si>
  <si>
    <t>101367</t>
  </si>
  <si>
    <t>CURSO DE CAPACITAÇÃO PARA TAQUEADOR OU TAQUEIRO (ENCARGOS COMPLEMENTARES) - MENSALISTA</t>
  </si>
  <si>
    <t>101368</t>
  </si>
  <si>
    <t>CURSO DE CAPACITAÇÃO PARA TECNICO EM LABORATORIO E CAMPO DE CONSTRUCAO CIVIL (ENCARGOS COMPLEMENTARES) - MENSALISTA</t>
  </si>
  <si>
    <t>19,88</t>
  </si>
  <si>
    <t>23,01</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</si>
  <si>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</si>
  <si>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</si>
  <si>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</si>
  <si>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</si>
  <si>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</si>
  <si>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</si>
  <si>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19,16</t>
  </si>
  <si>
    <t>101372</t>
  </si>
  <si>
    <t>CURSO DE CAPACITAÇÃO PARA VIGIA DIURNO (ENCARGOS COMPLEMENTARES) - MENSALISTA</t>
  </si>
  <si>
    <t>101373</t>
  </si>
  <si>
    <t>ENGENHEIRO CIVIL SENIOR COM ENCARGOS COMPLEMENTARES</t>
  </si>
  <si>
    <t>120,58</t>
  </si>
  <si>
    <t>139,31</t>
  </si>
  <si>
    <t>101374</t>
  </si>
  <si>
    <t>2.674,19</t>
  </si>
  <si>
    <t>2.959,21</t>
  </si>
  <si>
    <t>101375</t>
  </si>
  <si>
    <t>AJUDANTE DE ELETRICISTA COM ENCARGOS COMPLEMENTARES</t>
  </si>
  <si>
    <t>2.715,62</t>
  </si>
  <si>
    <t>3.007,06</t>
  </si>
  <si>
    <t>101376</t>
  </si>
  <si>
    <t>AJUDANTE DE ESTRUTURAS METÁLICAS COM ENCARGOS COMPLEMENTARES</t>
  </si>
  <si>
    <t>3.176,99</t>
  </si>
  <si>
    <t>3.567,75</t>
  </si>
  <si>
    <t>101377</t>
  </si>
  <si>
    <t>2.737,16</t>
  </si>
  <si>
    <t>3.032,07</t>
  </si>
  <si>
    <t>101378</t>
  </si>
  <si>
    <t>2.942,21</t>
  </si>
  <si>
    <t>3.237,65</t>
  </si>
  <si>
    <t>101379</t>
  </si>
  <si>
    <t>AJUDANTE DE SERRALHEIRO COM ENCARGOS COMPLEMENTARES</t>
  </si>
  <si>
    <t>2.805,65</t>
  </si>
  <si>
    <t>3.111,36</t>
  </si>
  <si>
    <t>101380</t>
  </si>
  <si>
    <t>2.939,00</t>
  </si>
  <si>
    <t>3.268,90</t>
  </si>
  <si>
    <t>101381</t>
  </si>
  <si>
    <t>3.459,27</t>
  </si>
  <si>
    <t>3.867,83</t>
  </si>
  <si>
    <t>101382</t>
  </si>
  <si>
    <t>ASSENTADOR DE MANILHAS COM ENCARGOS COMPLEMENTARES</t>
  </si>
  <si>
    <t>4.711,92</t>
  </si>
  <si>
    <t>5.344,28</t>
  </si>
  <si>
    <t>101383</t>
  </si>
  <si>
    <t>2.759,05</t>
  </si>
  <si>
    <t>3.057,41</t>
  </si>
  <si>
    <t>101384</t>
  </si>
  <si>
    <t>2.626,22</t>
  </si>
  <si>
    <t>2.916,90</t>
  </si>
  <si>
    <t>101385</t>
  </si>
  <si>
    <t>AUXILIAR DE LABORATORISTA DE SOLOS E DE CONCRETO COM ENCARGOS COMPLEMENTARES</t>
  </si>
  <si>
    <t>3.846,06</t>
  </si>
  <si>
    <t>4.414,96</t>
  </si>
  <si>
    <t>101386</t>
  </si>
  <si>
    <t>3.533,49</t>
  </si>
  <si>
    <t>3.980,38</t>
  </si>
  <si>
    <t>101387</t>
  </si>
  <si>
    <t>AUXILIAR DE PEDREIRO COM ENCARGOS COMPLEMENTARES</t>
  </si>
  <si>
    <t>2.435,24</t>
  </si>
  <si>
    <t>2.682,65</t>
  </si>
  <si>
    <t>101388</t>
  </si>
  <si>
    <t>2.581,64</t>
  </si>
  <si>
    <t>2.855,29</t>
  </si>
  <si>
    <t>101389</t>
  </si>
  <si>
    <t>1.333,37</t>
  </si>
  <si>
    <t>1.508,04</t>
  </si>
  <si>
    <t>101390</t>
  </si>
  <si>
    <t>AUXILIAR TÉCNICO / ASSISTENTE DE ENGENHARIA COM ENCARGOS COMPLEMENTARES</t>
  </si>
  <si>
    <t>3.806,72</t>
  </si>
  <si>
    <t>4.371,31</t>
  </si>
  <si>
    <t>101391</t>
  </si>
  <si>
    <t>AZULEJISTA OU LADRILHEIRO COM ENCARGOS COMPLEMENTARES</t>
  </si>
  <si>
    <t>3.463,91</t>
  </si>
  <si>
    <t>3.873,21</t>
  </si>
  <si>
    <t>101392</t>
  </si>
  <si>
    <t>BLASTER, DINAMITADOR OU CABO DE FORÇA COM ENCARGOS COMPLEMENTARES</t>
  </si>
  <si>
    <t>4.094,38</t>
  </si>
  <si>
    <t>4.629,55</t>
  </si>
  <si>
    <t>101393</t>
  </si>
  <si>
    <t>CALAFETADOR / CALAFATE COM ENCARGOS COMPLEMENTARES</t>
  </si>
  <si>
    <t>4.031,49</t>
  </si>
  <si>
    <t>4.530,13</t>
  </si>
  <si>
    <t>101394</t>
  </si>
  <si>
    <t>3.320,18</t>
  </si>
  <si>
    <t>3.706,86</t>
  </si>
  <si>
    <t>101395</t>
  </si>
  <si>
    <t>CARPINTEIRO AUXILIAR COM ENCARGOS COMPLEMENTARES</t>
  </si>
  <si>
    <t>2.892,14</t>
  </si>
  <si>
    <t>3.214,62</t>
  </si>
  <si>
    <t>101396</t>
  </si>
  <si>
    <t>CARPINTEIRO DE ESQUADRIAS COM ENCARGOS COMPLEMENTARES</t>
  </si>
  <si>
    <t>4.306,88</t>
  </si>
  <si>
    <t>4.852,03</t>
  </si>
  <si>
    <t>101397</t>
  </si>
  <si>
    <t>3.439,19</t>
  </si>
  <si>
    <t>3.847,75</t>
  </si>
  <si>
    <t>101398</t>
  </si>
  <si>
    <t>CAVOUQUEIRO OU OPERADOR DE PERFURATRIZ COM ENCARGOS COMPLEMENTARES</t>
  </si>
  <si>
    <t>3.536,14</t>
  </si>
  <si>
    <t>3.983,43</t>
  </si>
  <si>
    <t>101399</t>
  </si>
  <si>
    <t>3.496,23</t>
  </si>
  <si>
    <t>3.910,52</t>
  </si>
  <si>
    <t>101400</t>
  </si>
  <si>
    <t>ELETRICISTA DE MANUTENÇÃO INDUSTRIAL COM ENCARGOS COMPLEMENTARES</t>
  </si>
  <si>
    <t>3.712,88</t>
  </si>
  <si>
    <t>4.161,29</t>
  </si>
  <si>
    <t>101401</t>
  </si>
  <si>
    <t>4.325,20</t>
  </si>
  <si>
    <t>4.869,97</t>
  </si>
  <si>
    <t>101402</t>
  </si>
  <si>
    <t>3.384,29</t>
  </si>
  <si>
    <t>3.794,27</t>
  </si>
  <si>
    <t>101403</t>
  </si>
  <si>
    <t>21.299,72</t>
  </si>
  <si>
    <t>24.617,60</t>
  </si>
  <si>
    <t>101404</t>
  </si>
  <si>
    <t>13.823,66</t>
  </si>
  <si>
    <t>15.964,85</t>
  </si>
  <si>
    <t>101405</t>
  </si>
  <si>
    <t>13.611,33</t>
  </si>
  <si>
    <t>15.719,09</t>
  </si>
  <si>
    <t>101406</t>
  </si>
  <si>
    <t>3.587,02</t>
  </si>
  <si>
    <t>4.015,70</t>
  </si>
  <si>
    <t>101407</t>
  </si>
  <si>
    <t>2.996,03</t>
  </si>
  <si>
    <t>3.331,69</t>
  </si>
  <si>
    <t>101408</t>
  </si>
  <si>
    <t>3.681,72</t>
  </si>
  <si>
    <t>4.125,31</t>
  </si>
  <si>
    <t>101409</t>
  </si>
  <si>
    <t>INSTALADOR DE TUBULAÇÕES COM ENCARGOS COMPLEMENTARES</t>
  </si>
  <si>
    <t>3.743,79</t>
  </si>
  <si>
    <t>4.223,77</t>
  </si>
  <si>
    <t>101410</t>
  </si>
  <si>
    <t>3.367,20</t>
  </si>
  <si>
    <t>3.761,28</t>
  </si>
  <si>
    <t>101411</t>
  </si>
  <si>
    <t>LEITURISTA OU CADASTRISTA DE REDES DE ÁGUA COM ENCARGOS COMPLEMENTARES</t>
  </si>
  <si>
    <t>2.272,43</t>
  </si>
  <si>
    <t>2.593,66</t>
  </si>
  <si>
    <t>101412</t>
  </si>
  <si>
    <t>MAÇARIQUEIRO COM ENCARGOS COMPLEMENTARES</t>
  </si>
  <si>
    <t>3.591,46</t>
  </si>
  <si>
    <t>4.001,44</t>
  </si>
  <si>
    <t>101413</t>
  </si>
  <si>
    <t>3.501,39</t>
  </si>
  <si>
    <t>3.919,76</t>
  </si>
  <si>
    <t>101414</t>
  </si>
  <si>
    <t>MARMORISTA / GRANITEIRO COM ENCARGOS COMPLEMENTARES</t>
  </si>
  <si>
    <t>3.407,28</t>
  </si>
  <si>
    <t>3.807,67</t>
  </si>
  <si>
    <t>101415</t>
  </si>
  <si>
    <t>MECÂNICO DE EQUIPAMENTOS PESADOS COM ENCARGOS COMPLEMENTARES</t>
  </si>
  <si>
    <t>5.648,88</t>
  </si>
  <si>
    <t>6.428,71</t>
  </si>
  <si>
    <t>101416</t>
  </si>
  <si>
    <t>3.597,15</t>
  </si>
  <si>
    <t>4.027,34</t>
  </si>
  <si>
    <t>101417</t>
  </si>
  <si>
    <t>MONTADOR DE ELETROELETRÔNICO COM ENCARGOS COMPLEMENTARES</t>
  </si>
  <si>
    <t>3.399,55</t>
  </si>
  <si>
    <t>3.798,65</t>
  </si>
  <si>
    <t>101418</t>
  </si>
  <si>
    <t>MONTADOR DE ESTRUTURAS METÁLICAS COM ENCARGOS COMPLEMENTARES</t>
  </si>
  <si>
    <t>4.164,86</t>
  </si>
  <si>
    <t>4.711,12</t>
  </si>
  <si>
    <t>101419</t>
  </si>
  <si>
    <t>MONTADOR DE MÁQUINAS COM ENCARGOS COMPLEMENTARES</t>
  </si>
  <si>
    <t>4.980,13</t>
  </si>
  <si>
    <t>5.627,99</t>
  </si>
  <si>
    <t>101420</t>
  </si>
  <si>
    <t>MOTORISTA DE CAMINHÃO BASCULANTE COM ENCARGOS COMPLEMENTARES</t>
  </si>
  <si>
    <t>4.080,45</t>
  </si>
  <si>
    <t>4.613,42</t>
  </si>
  <si>
    <t>101421</t>
  </si>
  <si>
    <t>MOTORISTA DE CAMINHÃO CARRETA COM ENCARGOS COMPLEMENTARES</t>
  </si>
  <si>
    <t>5.488,36</t>
  </si>
  <si>
    <t>6.242,93</t>
  </si>
  <si>
    <t>101422</t>
  </si>
  <si>
    <t>MOTORISTA DE CARRO DE PASSEIO COM ENCARGOS COMPLEMENTARES</t>
  </si>
  <si>
    <t>4.229,66</t>
  </si>
  <si>
    <t>4.786,11</t>
  </si>
  <si>
    <t>101423</t>
  </si>
  <si>
    <t>MOTORISTA DE ÔNIBUS / MICRO-ÔNIBUS COM ENCARGOS COMPLEMENTARES</t>
  </si>
  <si>
    <t>4.824,01</t>
  </si>
  <si>
    <t>5.474,01</t>
  </si>
  <si>
    <t>101424</t>
  </si>
  <si>
    <t>MOTORISTA OPERADOR DE CAMINHÃO COM MUNCK COM ENCARGOS COMPLEMENTARES</t>
  </si>
  <si>
    <t>4.460,59</t>
  </si>
  <si>
    <t>5.053,40</t>
  </si>
  <si>
    <t>101425</t>
  </si>
  <si>
    <t>NIVELADOR  COM ENCARGOS COMPLEMENTARES</t>
  </si>
  <si>
    <t>1.621,63</t>
  </si>
  <si>
    <t>1.841,66</t>
  </si>
  <si>
    <t>101426</t>
  </si>
  <si>
    <t>OPERADOR DE BATE-ESTACA COM ENCARGOS COMPLEMENTARES</t>
  </si>
  <si>
    <t>4.681,03</t>
  </si>
  <si>
    <t>5.308,53</t>
  </si>
  <si>
    <t>101427</t>
  </si>
  <si>
    <t>3.936,87</t>
  </si>
  <si>
    <t>4.447,24</t>
  </si>
  <si>
    <t>101428</t>
  </si>
  <si>
    <t>OPERADOR DE BETONEIRA ESTACIONÁRIA COM ENCARGOS COMPLEMENTARES</t>
  </si>
  <si>
    <t>3.823,48</t>
  </si>
  <si>
    <t>4.316,01</t>
  </si>
  <si>
    <t>101429</t>
  </si>
  <si>
    <t>OPERADOR DE COMPRESSOR DE AR OU COMPRESSORISTA COM ENCARGOS COMPLEMENTARES</t>
  </si>
  <si>
    <t>4.290,31</t>
  </si>
  <si>
    <t>4.856,31</t>
  </si>
  <si>
    <t>101430</t>
  </si>
  <si>
    <t>OPERADOR DE DEMARCADORA DE FAIXAS DE TRÁFEGO COM ENCARGOS COMPLEMENTARES</t>
  </si>
  <si>
    <t>4.685,17</t>
  </si>
  <si>
    <t>5.313,32</t>
  </si>
  <si>
    <t>101431</t>
  </si>
  <si>
    <t>5.073,52</t>
  </si>
  <si>
    <t>5.762,80</t>
  </si>
  <si>
    <t>101432</t>
  </si>
  <si>
    <t>OPERADOR DE GUINCHO OU GUINCHEIRO COM ENCARGOS COMPLEMENTARES</t>
  </si>
  <si>
    <t>3.218,34</t>
  </si>
  <si>
    <t>3.615,62</t>
  </si>
  <si>
    <t>101433</t>
  </si>
  <si>
    <t>4.251,51</t>
  </si>
  <si>
    <t>4.811,41</t>
  </si>
  <si>
    <t>101434</t>
  </si>
  <si>
    <t>OPERADOR DE JATO ABRASIVO OU JATISTA COM ENCARGOS COMPLEMENTARES</t>
  </si>
  <si>
    <t>4.614,69</t>
  </si>
  <si>
    <t>5.231,74</t>
  </si>
  <si>
    <t>101435</t>
  </si>
  <si>
    <t>OPERADOR DE MÁQUINAS E TRATORES DIVERSOS COM ENCARGOS COMPLEMENTARES</t>
  </si>
  <si>
    <t>4.082,60</t>
  </si>
  <si>
    <t>4.615,91</t>
  </si>
  <si>
    <t>101436</t>
  </si>
  <si>
    <t>3.074,07</t>
  </si>
  <si>
    <t>3.448,65</t>
  </si>
  <si>
    <t>101437</t>
  </si>
  <si>
    <t>OPERADOR DE MOTO SCRAPER COM ENCARGOS COMPLEMENTARES</t>
  </si>
  <si>
    <t>4.753,19</t>
  </si>
  <si>
    <t>5.392,05</t>
  </si>
  <si>
    <t>101438</t>
  </si>
  <si>
    <t>5.673,84</t>
  </si>
  <si>
    <t>6.457,60</t>
  </si>
  <si>
    <t>101439</t>
  </si>
  <si>
    <t>4.176,51</t>
  </si>
  <si>
    <t>4.724,60</t>
  </si>
  <si>
    <t>101440</t>
  </si>
  <si>
    <t>OPERADOR DE PAVIMENTADORA / MESA VIBROACABADORA COM ENCARGOS COMPLEMENTARES</t>
  </si>
  <si>
    <t>4.884,71</t>
  </si>
  <si>
    <t>5.544,27</t>
  </si>
  <si>
    <t>101441</t>
  </si>
  <si>
    <t>4.076,87</t>
  </si>
  <si>
    <t>4.609,28</t>
  </si>
  <si>
    <t>101442</t>
  </si>
  <si>
    <t>OPERADOR DE TRATOR - EXCLUSIVE AGROPECUÁRIA COM ENCARGOS COMPLEMENTARES</t>
  </si>
  <si>
    <t>4.242,00</t>
  </si>
  <si>
    <t>4.800,39</t>
  </si>
  <si>
    <t>101443</t>
  </si>
  <si>
    <t>4.292,87</t>
  </si>
  <si>
    <t>4.859,29</t>
  </si>
  <si>
    <t>101444</t>
  </si>
  <si>
    <t>3.766,04</t>
  </si>
  <si>
    <t>4.222,90</t>
  </si>
  <si>
    <t>101445</t>
  </si>
  <si>
    <t>3.472,94</t>
  </si>
  <si>
    <t>3.883,66</t>
  </si>
  <si>
    <t>101446</t>
  </si>
  <si>
    <t>3.665,61</t>
  </si>
  <si>
    <t>4.074,91</t>
  </si>
  <si>
    <t>101447</t>
  </si>
  <si>
    <t>3.934,11</t>
  </si>
  <si>
    <t>4.385,68</t>
  </si>
  <si>
    <t>101448</t>
  </si>
  <si>
    <t>3.862,21</t>
  </si>
  <si>
    <t>4.302,46</t>
  </si>
  <si>
    <t>101449</t>
  </si>
  <si>
    <t>POCEIRO / ESCAVADOR DE VALAS COM ENCARGOS COMPLEMENTARES</t>
  </si>
  <si>
    <t>4.183,14</t>
  </si>
  <si>
    <t>4.732,28</t>
  </si>
  <si>
    <t>101450</t>
  </si>
  <si>
    <t>3.523,62</t>
  </si>
  <si>
    <t>3.968,95</t>
  </si>
  <si>
    <t>101451</t>
  </si>
  <si>
    <t>101452</t>
  </si>
  <si>
    <t>SERVENTE DE OBRAS COM ENCARGOS COMPLEMENTARES</t>
  </si>
  <si>
    <t>2.466,44</t>
  </si>
  <si>
    <t>2.721,97</t>
  </si>
  <si>
    <t>101453</t>
  </si>
  <si>
    <t>3.582,43</t>
  </si>
  <si>
    <t>3.990,99</t>
  </si>
  <si>
    <t>101454</t>
  </si>
  <si>
    <t>SOLDADOR ELÉTRICO COM ENCARGOS COMPLEMENTARES</t>
  </si>
  <si>
    <t>2.884,88</t>
  </si>
  <si>
    <t>3.183,66</t>
  </si>
  <si>
    <t>101455</t>
  </si>
  <si>
    <t>4.028,81</t>
  </si>
  <si>
    <t>4.530,19</t>
  </si>
  <si>
    <t>101456</t>
  </si>
  <si>
    <t>TÉCNICO DE LABORATÓRIO E CAMPO DE CONSTRUÇÃO COM ENCARGOS COMPLEMENTARES</t>
  </si>
  <si>
    <t>4.574,30</t>
  </si>
  <si>
    <t>5.257,82</t>
  </si>
  <si>
    <t>101457</t>
  </si>
  <si>
    <t>TÉCNICO EM SONDAGEM COM ENCARGOS COMPLEMENTARES</t>
  </si>
  <si>
    <t>5.107,62</t>
  </si>
  <si>
    <t>5.802,25</t>
  </si>
  <si>
    <t>101458</t>
  </si>
  <si>
    <t>TELHADOR COM ENCARGOS COMPLEMENTARES</t>
  </si>
  <si>
    <t>3.677,78</t>
  </si>
  <si>
    <t>4.123,91</t>
  </si>
  <si>
    <t>101459</t>
  </si>
  <si>
    <t>3.248,19</t>
  </si>
  <si>
    <t>3.623,54</t>
  </si>
  <si>
    <t>101460</t>
  </si>
  <si>
    <t>2.520,79</t>
  </si>
  <si>
    <t>2.784,88</t>
  </si>
  <si>
    <t>PCI.818.01 - CUSTOS DE COMPOSIÇÕES ANALÍTICO                                                                      DATA DE EMISSÃO:16/12/2020 23:52:06         DATA DE RT: 15/12/2020</t>
  </si>
  <si>
    <t>ENCARGOS SOCIAIS SOBRE PREÇOS DA MÃO-DE-OBRA: 114,70%(HORA)   72,66%(MÊS)</t>
  </si>
  <si>
    <t>ABRANGENCIA: NACIONAL                                                                           DATA REFERENCIA TECNICA: 15/12/2020 LOCALIDADE : GOIANIA                                                                            DATA DE PREÇO          :    11/2020</t>
  </si>
  <si>
    <t>REFERÊNCIA DE COLETA: MEDIANO</t>
  </si>
  <si>
    <t>CODIGO DA COMPOSICAO</t>
  </si>
  <si>
    <t>CUSTO MAO DE OBRA</t>
  </si>
  <si>
    <t>CUSTO MATERIAL</t>
  </si>
  <si>
    <t>CUSTO EQUIPAMENTO</t>
  </si>
  <si>
    <t>CUSTO OUTROS</t>
  </si>
  <si>
    <t>FORNEC E/OU ASSENT DE TUBO DE FERRO FUNDIDO JUNTA</t>
  </si>
  <si>
    <t>FORNEC E/OU ASSENT DE TUBO DE ACO COM JUNTA SOLDAD</t>
  </si>
  <si>
    <t>FORNEC E/OU ASSENT DE TUBO DE PVC COM JUNTA ELASTI</t>
  </si>
  <si>
    <t>FORNEC E/OU ASSENT DE TUBO DE CONCRETO COM JUNTA E</t>
  </si>
  <si>
    <t>FORNEC E/OU ASSENT DE TUBO DE CONCRETO COM JUNTA A</t>
  </si>
  <si>
    <t>FORNEC E/OU ASSENT DE TUBO PVC DEFOFO COM JUNTA EL</t>
  </si>
  <si>
    <t>DRENAGEM/OBRAS DE CONTENCAO/POCOS DE VISITA E CAIX</t>
  </si>
  <si>
    <t>POCOS DE VISITA/BOCAS DE LOBO/CX. DE PASSAGEM/CX.</t>
  </si>
  <si>
    <t>ESCORAMENTO METALICO EM VALAS OU POCOS</t>
  </si>
  <si>
    <t>IMPERMEABILIZACAO BETUMINOSA C/EMULSAO ASFALTICA E</t>
  </si>
  <si>
    <t>INSTALACAO ELETRICA/ELETRIFICACAO E ILUMINACAO EXT</t>
  </si>
  <si>
    <t>FORNECIMENTO DE MAT/MO P/ELETRIFICACAO E ILUMINACA</t>
  </si>
  <si>
    <t>PONTOS DE LUZ/TOMADAS ANTENA TV/CAMPAINHAS/INTERRU</t>
  </si>
  <si>
    <t>FORNEC. E ASSENTAMENTO DE TUBOS P/INSTALACAO DOMIC</t>
  </si>
  <si>
    <t>DIVISORIAS/MARMORE/GRANITO/MARMORITE/CONCRETO/MAD.</t>
  </si>
  <si>
    <t>PISO CIMENTADO</t>
  </si>
  <si>
    <t>PISO DE MARMORE/GRANITO</t>
  </si>
  <si>
    <t>RODAPE DE MARMORE,GRANITO,MARMORITE,GRANILITE E OU</t>
  </si>
  <si>
    <t>CARPETE</t>
  </si>
  <si>
    <t>CHAPIM</t>
  </si>
  <si>
    <t>CARGA, MANOBRA E DESCARGA (MANUAL)</t>
  </si>
  <si>
    <t>CARGA, MANOBRA E DESCARGA (MECANICA)</t>
  </si>
  <si>
    <t>ANEXO IX - PLANILHA ORÇAMENTÁRIA</t>
  </si>
</sst>
</file>

<file path=xl/styles.xml><?xml version="1.0" encoding="utf-8"?>
<styleSheet xmlns="http://schemas.openxmlformats.org/spreadsheetml/2006/main">
  <numFmts count="6">
    <numFmt numFmtId="164" formatCode="0.000"/>
    <numFmt numFmtId="165" formatCode="[$R$-416]\ #,##0.000;[Red]\-[$R$-416]\ #,##0.000"/>
    <numFmt numFmtId="166" formatCode="* #,##0.00\ ;\-* #,##0.00\ ;* \-#\ ;@\ "/>
    <numFmt numFmtId="167" formatCode="&quot; R$ &quot;* #,##0.00\ ;&quot;-R$ &quot;* #,##0.00\ ;&quot; R$ &quot;* \-#\ ;@\ "/>
    <numFmt numFmtId="168" formatCode="#,##0.000"/>
    <numFmt numFmtId="169" formatCode="d/m/yyyy"/>
  </numFmts>
  <fonts count="26">
    <font>
      <sz val="11"/>
      <color rgb="FF000000"/>
      <name val="Calibri"/>
      <family val="2"/>
      <charset val="1"/>
    </font>
    <font>
      <b/>
      <sz val="18"/>
      <color rgb="FF000000"/>
      <name val="Calibri"/>
      <family val="2"/>
      <charset val="1"/>
    </font>
    <font>
      <b/>
      <sz val="9"/>
      <color rgb="FF000000"/>
      <name val="Arial"/>
      <family val="2"/>
      <charset val="1"/>
    </font>
    <font>
      <b/>
      <sz val="9"/>
      <name val="Arial"/>
      <family val="2"/>
      <charset val="1"/>
    </font>
    <font>
      <b/>
      <sz val="9"/>
      <color rgb="FFFF0000"/>
      <name val="Arial"/>
      <family val="2"/>
      <charset val="1"/>
    </font>
    <font>
      <sz val="9"/>
      <color rgb="FF000000"/>
      <name val="Arial"/>
      <family val="2"/>
      <charset val="1"/>
    </font>
    <font>
      <sz val="9"/>
      <name val="Arial"/>
      <family val="2"/>
      <charset val="1"/>
    </font>
    <font>
      <sz val="11"/>
      <name val="Calibri"/>
      <family val="2"/>
      <charset val="1"/>
    </font>
    <font>
      <sz val="11"/>
      <color rgb="FFCE181E"/>
      <name val="Calibri"/>
      <family val="2"/>
      <charset val="1"/>
    </font>
    <font>
      <b/>
      <sz val="9"/>
      <color rgb="FF000000"/>
      <name val="Calibri"/>
      <family val="2"/>
      <charset val="1"/>
    </font>
    <font>
      <sz val="9"/>
      <color rgb="FF000000"/>
      <name val="Calibri"/>
      <family val="2"/>
      <charset val="1"/>
    </font>
    <font>
      <b/>
      <sz val="11"/>
      <color rgb="FF000000"/>
      <name val="Arial"/>
      <family val="2"/>
      <charset val="1"/>
    </font>
    <font>
      <sz val="10"/>
      <name val="Arial"/>
      <family val="2"/>
      <charset val="1"/>
    </font>
    <font>
      <sz val="8"/>
      <color rgb="FF000000"/>
      <name val="Arial"/>
      <family val="2"/>
      <charset val="1"/>
    </font>
    <font>
      <sz val="8"/>
      <name val="Arial"/>
      <family val="2"/>
      <charset val="1"/>
    </font>
    <font>
      <sz val="7"/>
      <color rgb="FF000000"/>
      <name val="Arial"/>
      <family val="2"/>
      <charset val="1"/>
    </font>
    <font>
      <b/>
      <sz val="7"/>
      <color rgb="FF000000"/>
      <name val="Arial"/>
      <family val="2"/>
      <charset val="1"/>
    </font>
    <font>
      <sz val="7"/>
      <name val="Arial"/>
      <family val="2"/>
      <charset val="1"/>
    </font>
    <font>
      <sz val="4"/>
      <color rgb="FF000000"/>
      <name val="Arial"/>
      <family val="2"/>
      <charset val="1"/>
    </font>
    <font>
      <sz val="8"/>
      <color rgb="FFFF0000"/>
      <name val="Arial"/>
      <family val="2"/>
      <charset val="1"/>
    </font>
    <font>
      <b/>
      <sz val="8"/>
      <name val="Arial"/>
      <family val="2"/>
      <charset val="1"/>
    </font>
    <font>
      <sz val="9"/>
      <color rgb="FF000000"/>
      <name val="Tahoma"/>
      <family val="2"/>
      <charset val="1"/>
    </font>
    <font>
      <sz val="10"/>
      <name val="Courier New"/>
      <family val="3"/>
      <charset val="1"/>
    </font>
    <font>
      <b/>
      <sz val="10"/>
      <color rgb="FFFFFFFF"/>
      <name val="Courier New"/>
      <family val="3"/>
      <charset val="1"/>
    </font>
    <font>
      <sz val="10"/>
      <name val="Courier New"/>
      <charset val="1"/>
    </font>
    <font>
      <sz val="11"/>
      <color rgb="FF000000"/>
      <name val="Calibri"/>
      <family val="2"/>
      <charset val="1"/>
    </font>
  </fonts>
  <fills count="11">
    <fill>
      <patternFill patternType="none"/>
    </fill>
    <fill>
      <patternFill patternType="gray125"/>
    </fill>
    <fill>
      <patternFill patternType="solid">
        <fgColor rgb="FFD9D9D9"/>
        <bgColor rgb="FFEEECE1"/>
      </patternFill>
    </fill>
    <fill>
      <patternFill patternType="solid">
        <fgColor rgb="FFFFFF00"/>
        <bgColor rgb="FFFFFF00"/>
      </patternFill>
    </fill>
    <fill>
      <patternFill patternType="solid">
        <fgColor rgb="FFFFFFFF"/>
        <bgColor rgb="FFEEECE1"/>
      </patternFill>
    </fill>
    <fill>
      <patternFill patternType="solid">
        <fgColor rgb="FF92D050"/>
        <bgColor rgb="FF969696"/>
      </patternFill>
    </fill>
    <fill>
      <patternFill patternType="solid">
        <fgColor rgb="FF8EB4E3"/>
        <bgColor rgb="FF9999FF"/>
      </patternFill>
    </fill>
    <fill>
      <patternFill patternType="solid">
        <fgColor rgb="FFB7DEE8"/>
        <bgColor rgb="FFD9D9D9"/>
      </patternFill>
    </fill>
    <fill>
      <patternFill patternType="solid">
        <fgColor rgb="FFFCD5B5"/>
        <bgColor rgb="FFD9D9D9"/>
      </patternFill>
    </fill>
    <fill>
      <patternFill patternType="solid">
        <fgColor rgb="FFEEECE1"/>
        <bgColor rgb="FFD9D9D9"/>
      </patternFill>
    </fill>
    <fill>
      <patternFill patternType="solid">
        <fgColor rgb="FF002060"/>
        <bgColor rgb="FF000080"/>
      </patternFill>
    </fill>
  </fills>
  <borders count="18">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s>
  <cellStyleXfs count="3">
    <xf numFmtId="0" fontId="0" fillId="0" borderId="0"/>
    <xf numFmtId="167" fontId="25" fillId="0" borderId="0" applyBorder="0" applyProtection="0"/>
    <xf numFmtId="166" fontId="25" fillId="0" borderId="0" applyBorder="0" applyProtection="0"/>
  </cellStyleXfs>
  <cellXfs count="174">
    <xf numFmtId="0" fontId="0" fillId="0" borderId="0" xfId="0"/>
    <xf numFmtId="164" fontId="0" fillId="0" borderId="0" xfId="0" applyNumberFormat="1"/>
    <xf numFmtId="1" fontId="0" fillId="0" borderId="0" xfId="0" applyNumberFormat="1"/>
    <xf numFmtId="164" fontId="0" fillId="0" borderId="0" xfId="0" applyNumberFormat="1" applyAlignment="1">
      <alignment horizontal="left"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164" fontId="0" fillId="0" borderId="0" xfId="0" applyNumberFormat="1" applyBorder="1"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left"/>
    </xf>
    <xf numFmtId="164" fontId="1" fillId="0" borderId="0" xfId="0" applyNumberFormat="1" applyFont="1" applyAlignment="1"/>
    <xf numFmtId="1" fontId="0" fillId="0" borderId="0" xfId="0" applyNumberFormat="1" applyAlignment="1"/>
    <xf numFmtId="164" fontId="0" fillId="0" borderId="0" xfId="0" applyNumberFormat="1" applyAlignment="1"/>
    <xf numFmtId="164" fontId="2" fillId="0" borderId="2" xfId="0" applyNumberFormat="1" applyFont="1" applyBorder="1" applyAlignment="1">
      <alignment vertical="center" wrapText="1"/>
    </xf>
    <xf numFmtId="164" fontId="2" fillId="0" borderId="4" xfId="0" applyNumberFormat="1" applyFont="1" applyBorder="1" applyAlignment="1">
      <alignment vertical="center" wrapText="1"/>
    </xf>
    <xf numFmtId="164" fontId="0" fillId="0" borderId="1" xfId="0" applyNumberFormat="1" applyBorder="1" applyAlignment="1"/>
    <xf numFmtId="1" fontId="0" fillId="0" borderId="1" xfId="0" applyNumberFormat="1" applyBorder="1" applyAlignment="1"/>
    <xf numFmtId="164" fontId="2" fillId="0" borderId="5" xfId="0" applyNumberFormat="1" applyFont="1" applyBorder="1" applyAlignment="1">
      <alignment vertical="center" wrapText="1"/>
    </xf>
    <xf numFmtId="164" fontId="0" fillId="0" borderId="0" xfId="0" applyNumberFormat="1" applyFont="1" applyBorder="1" applyAlignment="1">
      <alignment horizontal="center" vertical="center"/>
    </xf>
    <xf numFmtId="164" fontId="3"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top" wrapText="1"/>
    </xf>
    <xf numFmtId="164" fontId="2" fillId="2" borderId="3" xfId="0" applyNumberFormat="1" applyFont="1" applyFill="1" applyBorder="1" applyAlignment="1">
      <alignment horizontal="center" vertical="center" wrapText="1"/>
    </xf>
    <xf numFmtId="165" fontId="2" fillId="2" borderId="3"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164" fontId="0" fillId="3" borderId="0" xfId="0" applyNumberFormat="1" applyFill="1" applyAlignment="1">
      <alignment horizontal="center" vertical="center"/>
    </xf>
    <xf numFmtId="164" fontId="0" fillId="3" borderId="0" xfId="0" applyNumberFormat="1" applyFill="1" applyAlignment="1">
      <alignment horizontal="left"/>
    </xf>
    <xf numFmtId="164" fontId="0" fillId="3" borderId="0" xfId="0" applyNumberFormat="1" applyFill="1"/>
    <xf numFmtId="164" fontId="0" fillId="0" borderId="3" xfId="0" applyNumberFormat="1" applyFont="1" applyBorder="1" applyAlignment="1">
      <alignment horizontal="center" vertical="center"/>
    </xf>
    <xf numFmtId="1" fontId="0" fillId="0" borderId="3" xfId="0" applyNumberFormat="1" applyFont="1" applyBorder="1" applyAlignment="1">
      <alignment horizontal="center" vertical="center"/>
    </xf>
    <xf numFmtId="164" fontId="5" fillId="0" borderId="3" xfId="0" applyNumberFormat="1" applyFont="1" applyBorder="1" applyAlignment="1">
      <alignment horizontal="left" vertical="center" wrapText="1"/>
    </xf>
    <xf numFmtId="164" fontId="6" fillId="0" borderId="3" xfId="0" applyNumberFormat="1" applyFont="1" applyBorder="1" applyAlignment="1">
      <alignment horizontal="left" vertical="center" wrapText="1"/>
    </xf>
    <xf numFmtId="164" fontId="6" fillId="0" borderId="3"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165" fontId="0" fillId="0" borderId="3" xfId="0" applyNumberFormat="1" applyBorder="1" applyAlignment="1">
      <alignment vertical="center"/>
    </xf>
    <xf numFmtId="164" fontId="0" fillId="0" borderId="3" xfId="0" applyNumberFormat="1" applyBorder="1"/>
    <xf numFmtId="164" fontId="7" fillId="0" borderId="3" xfId="0" applyNumberFormat="1" applyFont="1" applyBorder="1" applyAlignment="1">
      <alignment horizontal="center" vertical="center"/>
    </xf>
    <xf numFmtId="164" fontId="7" fillId="0" borderId="3" xfId="0" applyNumberFormat="1" applyFont="1" applyBorder="1" applyAlignment="1">
      <alignment horizontal="center" vertical="center" wrapText="1"/>
    </xf>
    <xf numFmtId="1" fontId="7" fillId="0" borderId="3" xfId="0" applyNumberFormat="1" applyFont="1" applyBorder="1" applyAlignment="1">
      <alignment horizontal="center" vertical="center"/>
    </xf>
    <xf numFmtId="164" fontId="7" fillId="0" borderId="0" xfId="0" applyNumberFormat="1" applyFont="1"/>
    <xf numFmtId="164" fontId="5" fillId="0" borderId="3" xfId="0" applyNumberFormat="1" applyFont="1" applyBorder="1" applyAlignment="1">
      <alignment horizontal="left" vertical="top" wrapText="1"/>
    </xf>
    <xf numFmtId="164" fontId="6" fillId="0" borderId="3" xfId="0" applyNumberFormat="1" applyFont="1" applyBorder="1" applyAlignment="1">
      <alignment horizontal="left" vertical="top" wrapText="1"/>
    </xf>
    <xf numFmtId="164" fontId="7" fillId="0" borderId="0" xfId="0" applyNumberFormat="1" applyFont="1" applyAlignment="1">
      <alignment horizontal="left"/>
    </xf>
    <xf numFmtId="165" fontId="7" fillId="0" borderId="3" xfId="0" applyNumberFormat="1" applyFont="1" applyBorder="1" applyAlignment="1">
      <alignment vertical="center"/>
    </xf>
    <xf numFmtId="164" fontId="8" fillId="0" borderId="0" xfId="0" applyNumberFormat="1" applyFont="1" applyAlignment="1">
      <alignment horizontal="left"/>
    </xf>
    <xf numFmtId="164" fontId="8" fillId="0" borderId="0" xfId="0" applyNumberFormat="1" applyFont="1" applyAlignment="1">
      <alignment horizontal="center" vertical="center"/>
    </xf>
    <xf numFmtId="164" fontId="8" fillId="0" borderId="0" xfId="0" applyNumberFormat="1" applyFont="1"/>
    <xf numFmtId="164" fontId="0" fillId="0" borderId="6" xfId="0" applyNumberFormat="1" applyFont="1" applyBorder="1" applyAlignment="1">
      <alignment horizontal="center" vertical="center"/>
    </xf>
    <xf numFmtId="1" fontId="0" fillId="0" borderId="6" xfId="0" applyNumberFormat="1" applyBorder="1" applyAlignment="1">
      <alignment horizontal="center" vertical="center"/>
    </xf>
    <xf numFmtId="164" fontId="5" fillId="0" borderId="6" xfId="0" applyNumberFormat="1" applyFont="1" applyBorder="1" applyAlignment="1">
      <alignment horizontal="left" vertical="top" wrapText="1"/>
    </xf>
    <xf numFmtId="164" fontId="5" fillId="0" borderId="6" xfId="0" applyNumberFormat="1" applyFont="1" applyBorder="1" applyAlignment="1">
      <alignment horizontal="left" vertical="center" wrapText="1"/>
    </xf>
    <xf numFmtId="164" fontId="6" fillId="0" borderId="6" xfId="0" applyNumberFormat="1" applyFont="1" applyBorder="1" applyAlignment="1">
      <alignment horizontal="center" vertical="center" wrapText="1"/>
    </xf>
    <xf numFmtId="164" fontId="6" fillId="0" borderId="3" xfId="2" applyNumberFormat="1" applyFont="1" applyBorder="1" applyAlignment="1" applyProtection="1">
      <alignment vertical="center" wrapText="1"/>
    </xf>
    <xf numFmtId="164" fontId="6" fillId="0" borderId="3" xfId="2" applyNumberFormat="1" applyFont="1" applyBorder="1" applyAlignment="1" applyProtection="1">
      <alignment horizontal="center" vertical="center" wrapText="1"/>
    </xf>
    <xf numFmtId="164" fontId="0" fillId="0" borderId="0" xfId="0" applyNumberFormat="1" applyFont="1" applyAlignment="1">
      <alignment vertical="center"/>
    </xf>
    <xf numFmtId="164" fontId="0" fillId="4" borderId="3" xfId="0" applyNumberFormat="1" applyFont="1" applyFill="1" applyBorder="1" applyAlignment="1">
      <alignment horizontal="center" vertical="center"/>
    </xf>
    <xf numFmtId="1" fontId="0" fillId="0" borderId="3" xfId="0" applyNumberFormat="1" applyFont="1" applyBorder="1" applyAlignment="1">
      <alignment horizontal="center" vertical="center" wrapText="1"/>
    </xf>
    <xf numFmtId="164" fontId="6" fillId="0" borderId="3" xfId="0" applyNumberFormat="1" applyFont="1" applyBorder="1" applyAlignment="1">
      <alignment wrapText="1"/>
    </xf>
    <xf numFmtId="164" fontId="7" fillId="0" borderId="3" xfId="0" applyNumberFormat="1" applyFont="1" applyBorder="1"/>
    <xf numFmtId="164" fontId="7" fillId="0" borderId="0" xfId="0" applyNumberFormat="1" applyFont="1" applyAlignment="1">
      <alignment horizontal="center" vertical="center"/>
    </xf>
    <xf numFmtId="164" fontId="5" fillId="0" borderId="3" xfId="0" applyNumberFormat="1" applyFont="1" applyBorder="1" applyAlignment="1">
      <alignment wrapText="1"/>
    </xf>
    <xf numFmtId="164" fontId="6" fillId="0" borderId="0" xfId="0" applyNumberFormat="1" applyFont="1" applyAlignment="1">
      <alignment horizontal="left" vertical="center" wrapText="1"/>
    </xf>
    <xf numFmtId="164" fontId="5" fillId="0" borderId="3" xfId="0" applyNumberFormat="1" applyFont="1" applyBorder="1" applyAlignment="1">
      <alignment horizontal="center" vertical="center" wrapText="1"/>
    </xf>
    <xf numFmtId="164" fontId="5" fillId="0" borderId="3" xfId="0" applyNumberFormat="1" applyFont="1" applyBorder="1" applyAlignment="1">
      <alignment horizontal="center" vertical="top" wrapText="1"/>
    </xf>
    <xf numFmtId="164" fontId="0" fillId="5" borderId="0" xfId="0" applyNumberFormat="1" applyFill="1"/>
    <xf numFmtId="164" fontId="5" fillId="0" borderId="3" xfId="0" applyNumberFormat="1" applyFont="1" applyBorder="1" applyAlignment="1">
      <alignment horizontal="center" wrapText="1"/>
    </xf>
    <xf numFmtId="164" fontId="0" fillId="0" borderId="0" xfId="0" applyNumberFormat="1" applyFont="1" applyAlignment="1">
      <alignment horizontal="left" vertical="center"/>
    </xf>
    <xf numFmtId="164" fontId="5" fillId="4" borderId="3" xfId="0" applyNumberFormat="1" applyFont="1" applyFill="1" applyBorder="1" applyAlignment="1">
      <alignment horizontal="left" vertical="center" wrapText="1"/>
    </xf>
    <xf numFmtId="164" fontId="5" fillId="4" borderId="3" xfId="0" applyNumberFormat="1" applyFont="1" applyFill="1" applyBorder="1" applyAlignment="1">
      <alignment horizontal="center" vertical="center" wrapText="1"/>
    </xf>
    <xf numFmtId="164" fontId="0" fillId="4" borderId="0" xfId="0" applyNumberFormat="1" applyFill="1"/>
    <xf numFmtId="164" fontId="5" fillId="4" borderId="3" xfId="0" applyNumberFormat="1" applyFont="1" applyFill="1" applyBorder="1" applyAlignment="1">
      <alignment horizontal="center" vertical="top" wrapText="1"/>
    </xf>
    <xf numFmtId="164" fontId="9" fillId="6" borderId="7" xfId="0" applyNumberFormat="1" applyFont="1" applyFill="1" applyBorder="1" applyAlignment="1">
      <alignment horizontal="center" vertical="center" wrapText="1"/>
    </xf>
    <xf numFmtId="168" fontId="9" fillId="6" borderId="3" xfId="1" applyNumberFormat="1" applyFont="1" applyFill="1" applyBorder="1" applyAlignment="1" applyProtection="1">
      <alignment horizontal="center" vertical="center" wrapText="1"/>
    </xf>
    <xf numFmtId="165" fontId="9" fillId="6" borderId="3" xfId="1" applyNumberFormat="1" applyFont="1" applyFill="1" applyBorder="1" applyAlignment="1" applyProtection="1">
      <alignment horizontal="center" vertical="center" wrapText="1"/>
    </xf>
    <xf numFmtId="164" fontId="9" fillId="6" borderId="3" xfId="1" applyNumberFormat="1" applyFont="1" applyFill="1" applyBorder="1" applyAlignment="1" applyProtection="1">
      <alignment horizontal="center" vertical="center" wrapText="1"/>
    </xf>
    <xf numFmtId="164" fontId="10" fillId="0" borderId="8" xfId="0" applyNumberFormat="1" applyFont="1" applyBorder="1" applyAlignment="1">
      <alignment vertical="center"/>
    </xf>
    <xf numFmtId="164" fontId="0" fillId="0" borderId="0" xfId="0" applyNumberFormat="1" applyBorder="1" applyAlignment="1"/>
    <xf numFmtId="165" fontId="0" fillId="0" borderId="0" xfId="0" applyNumberFormat="1" applyBorder="1" applyAlignment="1"/>
    <xf numFmtId="168" fontId="0" fillId="0" borderId="0" xfId="0" applyNumberFormat="1" applyBorder="1" applyAlignment="1"/>
    <xf numFmtId="168" fontId="0" fillId="0" borderId="0" xfId="0" applyNumberFormat="1" applyAlignment="1">
      <alignment horizontal="center" vertical="center"/>
    </xf>
    <xf numFmtId="168" fontId="0" fillId="0" borderId="0" xfId="0" applyNumberFormat="1" applyAlignment="1">
      <alignment horizontal="left"/>
    </xf>
    <xf numFmtId="168" fontId="0" fillId="0" borderId="0" xfId="0" applyNumberFormat="1"/>
    <xf numFmtId="49" fontId="12" fillId="0" borderId="0" xfId="2" applyNumberFormat="1" applyFont="1" applyBorder="1" applyAlignment="1" applyProtection="1"/>
    <xf numFmtId="0" fontId="12" fillId="0" borderId="0" xfId="2" applyNumberFormat="1" applyFont="1" applyBorder="1" applyAlignment="1" applyProtection="1"/>
    <xf numFmtId="0" fontId="12" fillId="7" borderId="0" xfId="2" applyNumberFormat="1" applyFont="1" applyFill="1" applyBorder="1" applyAlignment="1" applyProtection="1"/>
    <xf numFmtId="0" fontId="12" fillId="8" borderId="0" xfId="2" applyNumberFormat="1" applyFont="1" applyFill="1" applyBorder="1" applyAlignment="1" applyProtection="1"/>
    <xf numFmtId="49" fontId="13" fillId="4" borderId="0" xfId="2" applyNumberFormat="1" applyFont="1" applyFill="1" applyBorder="1" applyAlignment="1" applyProtection="1">
      <alignment vertical="top" wrapText="1"/>
    </xf>
    <xf numFmtId="0" fontId="14" fillId="0" borderId="0" xfId="2" applyNumberFormat="1" applyFont="1" applyBorder="1" applyAlignment="1" applyProtection="1">
      <alignment horizontal="right"/>
    </xf>
    <xf numFmtId="169" fontId="14" fillId="0" borderId="0" xfId="2" applyNumberFormat="1" applyFont="1" applyBorder="1" applyAlignment="1" applyProtection="1"/>
    <xf numFmtId="0" fontId="14" fillId="0" borderId="0" xfId="2" applyNumberFormat="1" applyFont="1" applyBorder="1" applyAlignment="1" applyProtection="1"/>
    <xf numFmtId="49" fontId="13" fillId="4" borderId="9" xfId="2" applyNumberFormat="1" applyFont="1" applyFill="1" applyBorder="1" applyAlignment="1" applyProtection="1">
      <alignment vertical="top" wrapText="1"/>
    </xf>
    <xf numFmtId="0" fontId="13" fillId="4" borderId="10" xfId="2" applyNumberFormat="1" applyFont="1" applyFill="1" applyBorder="1" applyAlignment="1" applyProtection="1">
      <alignment vertical="top" wrapText="1"/>
    </xf>
    <xf numFmtId="49" fontId="16" fillId="9" borderId="12" xfId="2" applyNumberFormat="1" applyFont="1" applyFill="1" applyBorder="1" applyAlignment="1" applyProtection="1">
      <alignment horizontal="center" vertical="center"/>
    </xf>
    <xf numFmtId="0" fontId="16" fillId="9" borderId="12" xfId="2" applyNumberFormat="1" applyFont="1" applyFill="1" applyBorder="1" applyAlignment="1" applyProtection="1">
      <alignment horizontal="center" vertical="center"/>
    </xf>
    <xf numFmtId="49" fontId="16" fillId="4" borderId="12" xfId="2" applyNumberFormat="1" applyFont="1" applyFill="1" applyBorder="1" applyAlignment="1" applyProtection="1">
      <alignment horizontal="left" vertical="top" wrapText="1"/>
    </xf>
    <xf numFmtId="0" fontId="16" fillId="4" borderId="13" xfId="2" applyNumberFormat="1" applyFont="1" applyFill="1" applyBorder="1" applyAlignment="1" applyProtection="1">
      <alignment vertical="top" wrapText="1"/>
    </xf>
    <xf numFmtId="0" fontId="16" fillId="4" borderId="11" xfId="2" applyNumberFormat="1" applyFont="1" applyFill="1" applyBorder="1" applyAlignment="1" applyProtection="1">
      <alignment vertical="top" wrapText="1"/>
    </xf>
    <xf numFmtId="0" fontId="16" fillId="4" borderId="14" xfId="2" applyNumberFormat="1" applyFont="1" applyFill="1" applyBorder="1" applyAlignment="1" applyProtection="1">
      <alignment vertical="top" wrapText="1"/>
    </xf>
    <xf numFmtId="49" fontId="17" fillId="4" borderId="12" xfId="2" applyNumberFormat="1" applyFont="1" applyFill="1" applyBorder="1" applyAlignment="1" applyProtection="1">
      <alignment horizontal="left" vertical="top" wrapText="1"/>
    </xf>
    <xf numFmtId="0" fontId="17" fillId="4" borderId="13" xfId="2" applyNumberFormat="1" applyFont="1" applyFill="1" applyBorder="1" applyAlignment="1" applyProtection="1">
      <alignment horizontal="left" vertical="top" wrapText="1"/>
    </xf>
    <xf numFmtId="0" fontId="15" fillId="4" borderId="12" xfId="2" applyNumberFormat="1" applyFont="1" applyFill="1" applyBorder="1" applyAlignment="1" applyProtection="1">
      <alignment horizontal="center" vertical="top" wrapText="1"/>
    </xf>
    <xf numFmtId="2" fontId="15" fillId="7" borderId="12" xfId="2" applyNumberFormat="1" applyFont="1" applyFill="1" applyBorder="1" applyAlignment="1" applyProtection="1">
      <alignment horizontal="right" vertical="top" wrapText="1"/>
    </xf>
    <xf numFmtId="2" fontId="15" fillId="8" borderId="12" xfId="2" applyNumberFormat="1" applyFont="1" applyFill="1" applyBorder="1" applyAlignment="1" applyProtection="1">
      <alignment horizontal="right" vertical="top" wrapText="1"/>
    </xf>
    <xf numFmtId="4" fontId="15" fillId="7" borderId="12" xfId="2" applyNumberFormat="1" applyFont="1" applyFill="1" applyBorder="1" applyAlignment="1" applyProtection="1">
      <alignment horizontal="right" vertical="top" wrapText="1"/>
    </xf>
    <xf numFmtId="4" fontId="15" fillId="8" borderId="12" xfId="2" applyNumberFormat="1" applyFont="1" applyFill="1" applyBorder="1" applyAlignment="1" applyProtection="1">
      <alignment horizontal="right" vertical="top" wrapText="1"/>
    </xf>
    <xf numFmtId="0" fontId="17" fillId="4" borderId="13" xfId="2" applyNumberFormat="1" applyFont="1" applyFill="1" applyBorder="1" applyAlignment="1" applyProtection="1">
      <alignment vertical="top" wrapText="1"/>
    </xf>
    <xf numFmtId="2" fontId="15" fillId="8" borderId="13" xfId="2" applyNumberFormat="1" applyFont="1" applyFill="1" applyBorder="1" applyAlignment="1" applyProtection="1">
      <alignment horizontal="right" vertical="top" wrapText="1"/>
    </xf>
    <xf numFmtId="0" fontId="18" fillId="4" borderId="11" xfId="2" applyNumberFormat="1" applyFont="1" applyFill="1" applyBorder="1" applyAlignment="1" applyProtection="1">
      <alignment vertical="top" wrapText="1"/>
    </xf>
    <xf numFmtId="0" fontId="2" fillId="4" borderId="11" xfId="2" applyNumberFormat="1" applyFont="1" applyFill="1" applyBorder="1" applyAlignment="1" applyProtection="1">
      <alignment vertical="top" wrapText="1"/>
    </xf>
    <xf numFmtId="49" fontId="19" fillId="5" borderId="12" xfId="2" applyNumberFormat="1" applyFont="1" applyFill="1" applyBorder="1" applyAlignment="1" applyProtection="1">
      <alignment horizontal="center"/>
    </xf>
    <xf numFmtId="0" fontId="14" fillId="5" borderId="12" xfId="2" applyNumberFormat="1" applyFont="1" applyFill="1" applyBorder="1" applyProtection="1"/>
    <xf numFmtId="4" fontId="14" fillId="5" borderId="12" xfId="2" applyNumberFormat="1" applyFont="1" applyFill="1" applyBorder="1" applyAlignment="1" applyProtection="1">
      <alignment horizontal="center"/>
    </xf>
    <xf numFmtId="4" fontId="14" fillId="7" borderId="12" xfId="2" applyNumberFormat="1" applyFont="1" applyFill="1" applyBorder="1" applyProtection="1"/>
    <xf numFmtId="4" fontId="20" fillId="7" borderId="12" xfId="2" applyNumberFormat="1" applyFont="1" applyFill="1" applyBorder="1" applyProtection="1"/>
    <xf numFmtId="4" fontId="14" fillId="8" borderId="12" xfId="2" applyNumberFormat="1" applyFont="1" applyFill="1" applyBorder="1" applyProtection="1"/>
    <xf numFmtId="4" fontId="20" fillId="8" borderId="12" xfId="2" applyNumberFormat="1" applyFont="1" applyFill="1" applyBorder="1" applyProtection="1"/>
    <xf numFmtId="0" fontId="14" fillId="5" borderId="12" xfId="2" applyNumberFormat="1" applyFont="1" applyFill="1" applyBorder="1" applyAlignment="1" applyProtection="1">
      <alignment wrapText="1"/>
    </xf>
    <xf numFmtId="49" fontId="19" fillId="5" borderId="12" xfId="2" applyNumberFormat="1" applyFont="1" applyFill="1" applyBorder="1" applyAlignment="1" applyProtection="1">
      <alignment horizontal="center" vertical="center"/>
    </xf>
    <xf numFmtId="0" fontId="14" fillId="5" borderId="12" xfId="2" applyNumberFormat="1" applyFont="1" applyFill="1" applyBorder="1" applyAlignment="1" applyProtection="1">
      <alignment vertical="center" wrapText="1"/>
    </xf>
    <xf numFmtId="4" fontId="14" fillId="5" borderId="12" xfId="2" applyNumberFormat="1" applyFont="1" applyFill="1" applyBorder="1" applyAlignment="1" applyProtection="1">
      <alignment horizontal="center" vertical="center"/>
    </xf>
    <xf numFmtId="4" fontId="14" fillId="7" borderId="12" xfId="2" applyNumberFormat="1" applyFont="1" applyFill="1" applyBorder="1" applyAlignment="1" applyProtection="1">
      <alignment vertical="center"/>
    </xf>
    <xf numFmtId="4" fontId="20" fillId="7" borderId="12" xfId="2" applyNumberFormat="1" applyFont="1" applyFill="1" applyBorder="1" applyAlignment="1" applyProtection="1">
      <alignment vertical="center"/>
    </xf>
    <xf numFmtId="4" fontId="14" fillId="8" borderId="12" xfId="2" applyNumberFormat="1" applyFont="1" applyFill="1" applyBorder="1" applyAlignment="1" applyProtection="1">
      <alignment vertical="center"/>
    </xf>
    <xf numFmtId="4" fontId="20" fillId="8" borderId="12" xfId="2" applyNumberFormat="1" applyFont="1" applyFill="1" applyBorder="1" applyAlignment="1" applyProtection="1">
      <alignment vertical="center"/>
    </xf>
    <xf numFmtId="0" fontId="14" fillId="5" borderId="15" xfId="2" applyNumberFormat="1" applyFont="1" applyFill="1" applyBorder="1" applyProtection="1"/>
    <xf numFmtId="4" fontId="14" fillId="5" borderId="15" xfId="2" applyNumberFormat="1" applyFont="1" applyFill="1" applyBorder="1" applyAlignment="1" applyProtection="1">
      <alignment horizontal="center"/>
    </xf>
    <xf numFmtId="4" fontId="14" fillId="7" borderId="15" xfId="2" applyNumberFormat="1" applyFont="1" applyFill="1" applyBorder="1" applyProtection="1"/>
    <xf numFmtId="4" fontId="14" fillId="8" borderId="15" xfId="2" applyNumberFormat="1" applyFont="1" applyFill="1" applyBorder="1" applyProtection="1"/>
    <xf numFmtId="49" fontId="19" fillId="5" borderId="16" xfId="2" applyNumberFormat="1" applyFont="1" applyFill="1" applyBorder="1" applyAlignment="1" applyProtection="1">
      <alignment horizontal="center"/>
    </xf>
    <xf numFmtId="49" fontId="19" fillId="5" borderId="12" xfId="2" applyNumberFormat="1" applyFont="1" applyFill="1" applyBorder="1" applyAlignment="1" applyProtection="1">
      <alignment horizontal="center" vertical="center" wrapText="1"/>
    </xf>
    <xf numFmtId="4" fontId="14" fillId="5" borderId="12" xfId="2" applyNumberFormat="1" applyFont="1" applyFill="1" applyBorder="1" applyAlignment="1" applyProtection="1">
      <alignment horizontal="center" vertical="center" wrapText="1"/>
    </xf>
    <xf numFmtId="4" fontId="14" fillId="7" borderId="12" xfId="2" applyNumberFormat="1" applyFont="1" applyFill="1" applyBorder="1" applyAlignment="1" applyProtection="1">
      <alignment vertical="center" wrapText="1"/>
    </xf>
    <xf numFmtId="4" fontId="20" fillId="7" borderId="12" xfId="2" applyNumberFormat="1" applyFont="1" applyFill="1" applyBorder="1" applyAlignment="1" applyProtection="1">
      <alignment vertical="center" wrapText="1"/>
    </xf>
    <xf numFmtId="4" fontId="14" fillId="8" borderId="12" xfId="2" applyNumberFormat="1" applyFont="1" applyFill="1" applyBorder="1" applyAlignment="1" applyProtection="1">
      <alignment vertical="center" wrapText="1"/>
    </xf>
    <xf numFmtId="4" fontId="20" fillId="8" borderId="12" xfId="2" applyNumberFormat="1" applyFont="1" applyFill="1" applyBorder="1" applyAlignment="1" applyProtection="1">
      <alignment vertical="center" wrapText="1"/>
    </xf>
    <xf numFmtId="4" fontId="14" fillId="7" borderId="13" xfId="2" applyNumberFormat="1" applyFont="1" applyFill="1" applyBorder="1" applyAlignment="1" applyProtection="1">
      <alignment horizontal="right" vertical="center"/>
    </xf>
    <xf numFmtId="4" fontId="14" fillId="7" borderId="14" xfId="2" applyNumberFormat="1" applyFont="1" applyFill="1" applyBorder="1" applyAlignment="1" applyProtection="1">
      <alignment horizontal="right" vertical="center"/>
    </xf>
    <xf numFmtId="4" fontId="20" fillId="7" borderId="12" xfId="2" applyNumberFormat="1" applyFont="1" applyFill="1" applyBorder="1" applyAlignment="1" applyProtection="1">
      <alignment horizontal="right" vertical="center"/>
    </xf>
    <xf numFmtId="4" fontId="14" fillId="8" borderId="13" xfId="2" applyNumberFormat="1" applyFont="1" applyFill="1" applyBorder="1" applyAlignment="1" applyProtection="1">
      <alignment horizontal="right" vertical="center"/>
    </xf>
    <xf numFmtId="4" fontId="14" fillId="8" borderId="14" xfId="2" applyNumberFormat="1" applyFont="1" applyFill="1" applyBorder="1" applyAlignment="1" applyProtection="1">
      <alignment horizontal="right" vertical="center"/>
    </xf>
    <xf numFmtId="4" fontId="20" fillId="8" borderId="12" xfId="2" applyNumberFormat="1" applyFont="1" applyFill="1" applyBorder="1" applyAlignment="1" applyProtection="1">
      <alignment horizontal="right" vertical="center"/>
    </xf>
    <xf numFmtId="49" fontId="19" fillId="5" borderId="15" xfId="2" applyNumberFormat="1" applyFont="1" applyFill="1" applyBorder="1" applyAlignment="1" applyProtection="1">
      <alignment horizontal="center" vertical="center"/>
    </xf>
    <xf numFmtId="0" fontId="14" fillId="5" borderId="15" xfId="2" applyNumberFormat="1" applyFont="1" applyFill="1" applyBorder="1" applyAlignment="1" applyProtection="1">
      <alignment wrapText="1"/>
    </xf>
    <xf numFmtId="4" fontId="14" fillId="5" borderId="15" xfId="2" applyNumberFormat="1" applyFont="1" applyFill="1" applyBorder="1" applyAlignment="1" applyProtection="1">
      <alignment horizontal="center" vertical="center"/>
    </xf>
    <xf numFmtId="0" fontId="22" fillId="0" borderId="0" xfId="0" applyFont="1" applyAlignment="1">
      <alignment horizontal="left"/>
    </xf>
    <xf numFmtId="0" fontId="22" fillId="0" borderId="0" xfId="0" applyFont="1" applyAlignment="1">
      <alignment horizontal="center" vertical="center"/>
    </xf>
    <xf numFmtId="0" fontId="22" fillId="0" borderId="0" xfId="0" applyFont="1" applyAlignment="1">
      <alignment horizontal="right"/>
    </xf>
    <xf numFmtId="0" fontId="15" fillId="4" borderId="11" xfId="2" applyNumberFormat="1" applyFont="1" applyFill="1" applyBorder="1" applyAlignment="1" applyProtection="1">
      <alignment vertical="top" wrapText="1"/>
    </xf>
    <xf numFmtId="0" fontId="23" fillId="10" borderId="0" xfId="0" applyFont="1" applyFill="1" applyAlignment="1">
      <alignment horizontal="left"/>
    </xf>
    <xf numFmtId="0" fontId="24" fillId="0" borderId="0" xfId="0" applyFont="1" applyAlignment="1">
      <alignment horizontal="left"/>
    </xf>
    <xf numFmtId="0" fontId="24" fillId="0" borderId="0" xfId="0" applyFont="1" applyAlignment="1">
      <alignment horizontal="right"/>
    </xf>
    <xf numFmtId="4" fontId="24" fillId="0" borderId="0" xfId="0" applyNumberFormat="1" applyFont="1" applyAlignment="1">
      <alignment horizontal="left"/>
    </xf>
    <xf numFmtId="4" fontId="24" fillId="0" borderId="0" xfId="0" applyNumberFormat="1" applyFont="1" applyAlignment="1">
      <alignment horizontal="right"/>
    </xf>
    <xf numFmtId="0" fontId="24" fillId="3" borderId="0" xfId="0" applyFont="1" applyFill="1" applyAlignment="1">
      <alignment horizontal="left"/>
    </xf>
    <xf numFmtId="164" fontId="11" fillId="0" borderId="0" xfId="0" applyNumberFormat="1" applyFont="1" applyBorder="1" applyAlignment="1">
      <alignment horizontal="center" vertical="center"/>
    </xf>
    <xf numFmtId="164" fontId="11" fillId="0" borderId="0" xfId="0" applyNumberFormat="1" applyFont="1" applyBorder="1" applyAlignment="1">
      <alignment horizontal="center"/>
    </xf>
    <xf numFmtId="164" fontId="2" fillId="2" borderId="3" xfId="0" applyNumberFormat="1" applyFont="1" applyFill="1" applyBorder="1" applyAlignment="1">
      <alignment horizontal="center" vertical="center" wrapText="1"/>
    </xf>
    <xf numFmtId="164" fontId="9" fillId="6" borderId="3" xfId="0" applyNumberFormat="1" applyFont="1" applyFill="1" applyBorder="1" applyAlignment="1">
      <alignment horizontal="center" vertical="center" wrapText="1"/>
    </xf>
    <xf numFmtId="164" fontId="9" fillId="6" borderId="7" xfId="0" applyNumberFormat="1" applyFont="1" applyFill="1" applyBorder="1" applyAlignment="1">
      <alignment horizontal="center" vertical="center" wrapText="1"/>
    </xf>
    <xf numFmtId="164" fontId="10" fillId="0" borderId="3" xfId="0" applyNumberFormat="1" applyFont="1" applyBorder="1" applyAlignment="1">
      <alignment horizontal="center" vertical="center" wrapText="1"/>
    </xf>
    <xf numFmtId="164" fontId="2" fillId="2" borderId="3" xfId="0" applyNumberFormat="1" applyFont="1" applyFill="1" applyBorder="1" applyAlignment="1">
      <alignment horizontal="center" wrapText="1"/>
    </xf>
    <xf numFmtId="164" fontId="2" fillId="2" borderId="3"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xf>
    <xf numFmtId="164" fontId="2" fillId="0" borderId="3" xfId="0" applyNumberFormat="1" applyFont="1" applyBorder="1" applyAlignment="1">
      <alignment horizontal="center" vertical="center" wrapText="1"/>
    </xf>
    <xf numFmtId="4" fontId="14" fillId="7" borderId="17" xfId="2" applyNumberFormat="1" applyFont="1" applyFill="1" applyBorder="1" applyAlignment="1" applyProtection="1">
      <alignment horizontal="center" vertical="center"/>
    </xf>
    <xf numFmtId="4" fontId="14" fillId="8" borderId="17" xfId="2" applyNumberFormat="1" applyFont="1" applyFill="1" applyBorder="1" applyAlignment="1" applyProtection="1">
      <alignment horizontal="center" vertical="center"/>
    </xf>
    <xf numFmtId="0" fontId="15" fillId="4" borderId="10" xfId="2" applyNumberFormat="1" applyFont="1" applyFill="1" applyBorder="1" applyAlignment="1" applyProtection="1">
      <alignment horizontal="left" vertical="center"/>
    </xf>
    <xf numFmtId="0" fontId="15" fillId="4" borderId="11" xfId="2" applyNumberFormat="1" applyFont="1" applyFill="1" applyBorder="1" applyAlignment="1" applyProtection="1">
      <alignment horizontal="center" vertical="top" wrapText="1"/>
    </xf>
    <xf numFmtId="0" fontId="13" fillId="4" borderId="10" xfId="2" applyNumberFormat="1" applyFont="1" applyFill="1" applyBorder="1" applyAlignment="1" applyProtection="1">
      <alignment horizontal="left" vertical="top" wrapText="1"/>
    </xf>
    <xf numFmtId="4" fontId="14" fillId="7" borderId="12" xfId="2" applyNumberFormat="1" applyFont="1" applyFill="1" applyBorder="1" applyAlignment="1" applyProtection="1">
      <alignment horizontal="center" vertical="center"/>
    </xf>
    <xf numFmtId="4" fontId="14" fillId="8" borderId="12" xfId="2" applyNumberFormat="1" applyFont="1" applyFill="1" applyBorder="1" applyAlignment="1" applyProtection="1">
      <alignment horizontal="center" vertical="center"/>
    </xf>
    <xf numFmtId="0" fontId="22" fillId="0" borderId="0" xfId="0" applyFont="1" applyBorder="1" applyAlignment="1">
      <alignment horizontal="left" wrapText="1"/>
    </xf>
    <xf numFmtId="0" fontId="24" fillId="0" borderId="0" xfId="0" applyFont="1" applyBorder="1" applyAlignment="1">
      <alignment horizontal="left" wrapText="1"/>
    </xf>
  </cellXfs>
  <cellStyles count="3">
    <cellStyle name="Moeda" xfId="1" builtinId="4"/>
    <cellStyle name="Normal" xfId="0" builtinId="0"/>
    <cellStyle name="Texto Explicativo" xfId="2" builtinId="53" customBuiltin="1"/>
  </cellStyles>
  <dxfs count="1">
    <dxf>
      <alignment horizontal="general" vertical="bottom" textRotation="0" wrapText="0" indent="0" relativeIndent="255" shrinkToFit="0" readingOrder="1"/>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DEE8"/>
      <rgbColor rgb="FF808080"/>
      <rgbColor rgb="FF9999FF"/>
      <rgbColor rgb="FF993366"/>
      <rgbColor rgb="FFEEECE1"/>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CD5B5"/>
      <rgbColor rgb="FF3366FF"/>
      <rgbColor rgb="FF33CCCC"/>
      <rgbColor rgb="FF92D050"/>
      <rgbColor rgb="FFFFCC00"/>
      <rgbColor rgb="FFFF9900"/>
      <rgbColor rgb="FFFF6600"/>
      <rgbColor rgb="FF666699"/>
      <rgbColor rgb="FF969696"/>
      <rgbColor rgb="FF002060"/>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191520</xdr:colOff>
      <xdr:row>0</xdr:row>
      <xdr:rowOff>40680</xdr:rowOff>
    </xdr:from>
    <xdr:to>
      <xdr:col>3</xdr:col>
      <xdr:colOff>463680</xdr:colOff>
      <xdr:row>3</xdr:row>
      <xdr:rowOff>133920</xdr:rowOff>
    </xdr:to>
    <xdr:pic>
      <xdr:nvPicPr>
        <xdr:cNvPr id="2" name="Imagem 1"/>
        <xdr:cNvPicPr/>
      </xdr:nvPicPr>
      <xdr:blipFill>
        <a:blip xmlns:r="http://schemas.openxmlformats.org/officeDocument/2006/relationships" r:embed="rId1"/>
        <a:stretch/>
      </xdr:blipFill>
      <xdr:spPr>
        <a:xfrm>
          <a:off x="191520" y="40680"/>
          <a:ext cx="2246760" cy="5407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35280</xdr:colOff>
      <xdr:row>0</xdr:row>
      <xdr:rowOff>18000</xdr:rowOff>
    </xdr:from>
    <xdr:to>
      <xdr:col>1</xdr:col>
      <xdr:colOff>172440</xdr:colOff>
      <xdr:row>1</xdr:row>
      <xdr:rowOff>157320</xdr:rowOff>
    </xdr:to>
    <xdr:pic>
      <xdr:nvPicPr>
        <xdr:cNvPr id="2" name="Picture 1"/>
        <xdr:cNvPicPr/>
      </xdr:nvPicPr>
      <xdr:blipFill>
        <a:blip xmlns:r="http://schemas.openxmlformats.org/officeDocument/2006/relationships" r:embed="rId1"/>
        <a:stretch/>
      </xdr:blipFill>
      <xdr:spPr>
        <a:xfrm>
          <a:off x="35280" y="18000"/>
          <a:ext cx="1004400" cy="277560"/>
        </a:xfrm>
        <a:prstGeom prst="rect">
          <a:avLst/>
        </a:prstGeom>
        <a:ln>
          <a:noFill/>
        </a:ln>
      </xdr:spPr>
    </xdr:pic>
    <xdr:clientData/>
  </xdr:twoCellAnchor>
  <xdr:twoCellAnchor editAs="oneCell">
    <xdr:from>
      <xdr:col>0</xdr:col>
      <xdr:colOff>0</xdr:colOff>
      <xdr:row>0</xdr:row>
      <xdr:rowOff>0</xdr:rowOff>
    </xdr:from>
    <xdr:to>
      <xdr:col>9</xdr:col>
      <xdr:colOff>482760</xdr:colOff>
      <xdr:row>65</xdr:row>
      <xdr:rowOff>2520</xdr:rowOff>
    </xdr:to>
    <xdr:sp macro="" textlink="">
      <xdr:nvSpPr>
        <xdr:cNvPr id="3" name="CustomShape 1" hidden="1"/>
        <xdr:cNvSpPr/>
      </xdr:nvSpPr>
      <xdr:spPr>
        <a:xfrm>
          <a:off x="0" y="0"/>
          <a:ext cx="10046880" cy="82879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484560</xdr:colOff>
      <xdr:row>65</xdr:row>
      <xdr:rowOff>5040</xdr:rowOff>
    </xdr:to>
    <xdr:sp macro="" textlink="">
      <xdr:nvSpPr>
        <xdr:cNvPr id="4" name="CustomShape 1" hidden="1"/>
        <xdr:cNvSpPr/>
      </xdr:nvSpPr>
      <xdr:spPr>
        <a:xfrm>
          <a:off x="0" y="0"/>
          <a:ext cx="10048680" cy="8290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8</xdr:col>
      <xdr:colOff>684720</xdr:colOff>
      <xdr:row>67</xdr:row>
      <xdr:rowOff>37800</xdr:rowOff>
    </xdr:to>
    <xdr:sp macro="" textlink="">
      <xdr:nvSpPr>
        <xdr:cNvPr id="5" name="CustomShape 1"/>
        <xdr:cNvSpPr/>
      </xdr:nvSpPr>
      <xdr:spPr>
        <a:xfrm>
          <a:off x="0" y="0"/>
          <a:ext cx="9563760" cy="857088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solidFill>
            <a:srgbClr val="000000"/>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35280</xdr:colOff>
      <xdr:row>0</xdr:row>
      <xdr:rowOff>18000</xdr:rowOff>
    </xdr:from>
    <xdr:to>
      <xdr:col>1</xdr:col>
      <xdr:colOff>215640</xdr:colOff>
      <xdr:row>1</xdr:row>
      <xdr:rowOff>157320</xdr:rowOff>
    </xdr:to>
    <xdr:pic>
      <xdr:nvPicPr>
        <xdr:cNvPr id="5" name="Picture 1"/>
        <xdr:cNvPicPr/>
      </xdr:nvPicPr>
      <xdr:blipFill>
        <a:blip xmlns:r="http://schemas.openxmlformats.org/officeDocument/2006/relationships" r:embed="rId1"/>
        <a:stretch/>
      </xdr:blipFill>
      <xdr:spPr>
        <a:xfrm>
          <a:off x="35280" y="18000"/>
          <a:ext cx="1087560" cy="27756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T560"/>
  <sheetViews>
    <sheetView tabSelected="1" view="pageBreakPreview" zoomScaleNormal="90" workbookViewId="0">
      <pane ySplit="5" topLeftCell="A12" activePane="bottomLeft" state="frozen"/>
      <selection pane="bottomLeft" activeCell="D1" sqref="D1:J4"/>
    </sheetView>
  </sheetViews>
  <sheetFormatPr defaultRowHeight="15"/>
  <cols>
    <col min="1" max="1" width="12.5703125" style="1" customWidth="1"/>
    <col min="2" max="2" width="15.42578125" style="2" customWidth="1"/>
    <col min="3" max="3" width="16.85546875" style="1" hidden="1" customWidth="1"/>
    <col min="4" max="4" width="58.28515625" style="3" customWidth="1"/>
    <col min="5" max="5" width="8.7109375" style="4" customWidth="1"/>
    <col min="6" max="6" width="12.28515625" style="4" customWidth="1"/>
    <col min="7" max="7" width="14" style="4" customWidth="1"/>
    <col min="8" max="8" width="11.42578125" style="4"/>
    <col min="9" max="9" width="12.28515625" style="4" customWidth="1"/>
    <col min="10" max="10" width="16.42578125" style="5" customWidth="1"/>
    <col min="11" max="11" width="20.7109375" style="6" hidden="1" customWidth="1"/>
    <col min="12" max="12" width="12" style="7" hidden="1" customWidth="1"/>
    <col min="13" max="13" width="13.5703125" style="7" hidden="1" customWidth="1"/>
    <col min="14" max="14" width="17.7109375" style="7" hidden="1" customWidth="1"/>
    <col min="15" max="15" width="18" style="8" hidden="1" customWidth="1"/>
    <col min="16" max="16" width="27.7109375" style="1" hidden="1" customWidth="1"/>
    <col min="17" max="17" width="13.140625" style="1" hidden="1" customWidth="1"/>
    <col min="18" max="1025" width="8.7109375" customWidth="1"/>
  </cols>
  <sheetData>
    <row r="1" spans="1:17" ht="5.25" customHeight="1">
      <c r="A1" s="9" t="s">
        <v>0</v>
      </c>
      <c r="B1" s="10"/>
      <c r="C1" s="11"/>
      <c r="D1" s="163" t="s">
        <v>30934</v>
      </c>
      <c r="E1" s="163"/>
      <c r="F1" s="163"/>
      <c r="G1" s="163"/>
      <c r="H1" s="163"/>
      <c r="I1" s="163"/>
      <c r="J1" s="163"/>
      <c r="K1" s="12"/>
      <c r="L1" s="164" t="s">
        <v>1</v>
      </c>
      <c r="M1" s="164"/>
      <c r="N1" s="164"/>
    </row>
    <row r="2" spans="1:17">
      <c r="A2" s="11"/>
      <c r="B2" s="10"/>
      <c r="C2" s="11"/>
      <c r="D2" s="163"/>
      <c r="E2" s="163"/>
      <c r="F2" s="163"/>
      <c r="G2" s="163"/>
      <c r="H2" s="163"/>
      <c r="I2" s="163"/>
      <c r="J2" s="163"/>
      <c r="K2" s="13"/>
      <c r="L2" s="164"/>
      <c r="M2" s="164"/>
      <c r="N2" s="164"/>
    </row>
    <row r="3" spans="1:17">
      <c r="A3" s="11"/>
      <c r="B3" s="10"/>
      <c r="C3" s="11"/>
      <c r="D3" s="163"/>
      <c r="E3" s="163"/>
      <c r="F3" s="163"/>
      <c r="G3" s="163"/>
      <c r="H3" s="163"/>
      <c r="I3" s="163"/>
      <c r="J3" s="163"/>
      <c r="K3" s="13"/>
      <c r="L3" s="164"/>
      <c r="M3" s="164"/>
      <c r="N3" s="164"/>
    </row>
    <row r="4" spans="1:17">
      <c r="A4" s="14"/>
      <c r="B4" s="15"/>
      <c r="C4" s="14"/>
      <c r="D4" s="163"/>
      <c r="E4" s="163"/>
      <c r="F4" s="163"/>
      <c r="G4" s="163"/>
      <c r="H4" s="163"/>
      <c r="I4" s="163"/>
      <c r="J4" s="163"/>
      <c r="K4" s="16"/>
      <c r="L4" s="164"/>
      <c r="M4" s="164"/>
      <c r="N4" s="164"/>
      <c r="P4" s="17" t="s">
        <v>2</v>
      </c>
    </row>
    <row r="5" spans="1:17" ht="23.25" customHeight="1">
      <c r="A5" s="18" t="s">
        <v>3</v>
      </c>
      <c r="B5" s="19" t="s">
        <v>4</v>
      </c>
      <c r="C5" s="20" t="s">
        <v>5</v>
      </c>
      <c r="D5" s="18" t="s">
        <v>6</v>
      </c>
      <c r="E5" s="18" t="s">
        <v>7</v>
      </c>
      <c r="F5" s="18" t="s">
        <v>8</v>
      </c>
      <c r="G5" s="18" t="s">
        <v>9</v>
      </c>
      <c r="H5" s="18" t="s">
        <v>10</v>
      </c>
      <c r="I5" s="21" t="s">
        <v>11</v>
      </c>
      <c r="J5" s="22" t="s">
        <v>12</v>
      </c>
      <c r="L5" s="23" t="s">
        <v>13</v>
      </c>
      <c r="M5" s="24"/>
      <c r="N5" s="24"/>
      <c r="O5" s="25"/>
      <c r="P5" s="26"/>
    </row>
    <row r="6" spans="1:17" ht="13.9" customHeight="1">
      <c r="A6" s="162" t="s">
        <v>14</v>
      </c>
      <c r="B6" s="162"/>
      <c r="C6" s="162"/>
      <c r="D6" s="162"/>
      <c r="E6" s="162"/>
      <c r="F6" s="162"/>
      <c r="G6" s="162"/>
      <c r="H6" s="162"/>
      <c r="I6" s="162"/>
      <c r="J6" s="162"/>
      <c r="L6" s="8"/>
    </row>
    <row r="7" spans="1:17">
      <c r="A7" s="27" t="s">
        <v>15</v>
      </c>
      <c r="B7" s="28">
        <v>250101</v>
      </c>
      <c r="C7" s="29" t="s">
        <v>16</v>
      </c>
      <c r="D7" s="30" t="s">
        <v>17</v>
      </c>
      <c r="E7" s="31" t="s">
        <v>18</v>
      </c>
      <c r="F7" s="27">
        <f>IF(A7="AGETOP",VLOOKUP(B7,AGETOP,7,1),"")</f>
        <v>0</v>
      </c>
      <c r="G7" s="27">
        <f>IF(A7="AGETOP",VLOOKUP(B7,AGETOP,8,1),"")</f>
        <v>71.02</v>
      </c>
      <c r="H7" s="32" t="s">
        <v>19</v>
      </c>
      <c r="I7" s="27">
        <f t="shared" ref="I7:I21" si="0">G7+F7</f>
        <v>71.02</v>
      </c>
      <c r="J7" s="33">
        <f t="shared" ref="J7:J22" si="1">I7*H7</f>
        <v>13635.84</v>
      </c>
      <c r="K7" s="34">
        <f t="shared" ref="K7:K20" si="2">F7*H7</f>
        <v>0</v>
      </c>
      <c r="L7" s="8" t="str">
        <f t="shared" ref="L7:L15" si="3">IF(A7="AGETOP",VLOOKUP(B7,AGETOP,2,1),IF(A7="SINAPI",VLOOKUP(B7,SINAPI_MOD,2,1),IF(A7="ORÇAMENTO","ORÇAMENTO","")))</f>
        <v>ENGENHEIRO - (OBRAS CIVIS)</v>
      </c>
      <c r="Q7" s="34">
        <f t="shared" ref="Q7:Q20" si="4">G7*H7</f>
        <v>13635.84</v>
      </c>
    </row>
    <row r="8" spans="1:17">
      <c r="A8" s="27" t="s">
        <v>15</v>
      </c>
      <c r="B8" s="28">
        <v>250102</v>
      </c>
      <c r="C8" s="29" t="s">
        <v>20</v>
      </c>
      <c r="D8" s="30" t="s">
        <v>21</v>
      </c>
      <c r="E8" s="31" t="s">
        <v>18</v>
      </c>
      <c r="F8" s="27">
        <f>IF(A8="AGETOP",VLOOKUP(B8,AGETOP,7,1),"")</f>
        <v>0</v>
      </c>
      <c r="G8" s="27">
        <f>IF(A8="AGETOP",VLOOKUP(B8,AGETOP,8,1),"")</f>
        <v>34.56</v>
      </c>
      <c r="H8" s="32" t="s">
        <v>22</v>
      </c>
      <c r="I8" s="27">
        <f t="shared" si="0"/>
        <v>34.56</v>
      </c>
      <c r="J8" s="33">
        <f t="shared" si="1"/>
        <v>24883.200000000001</v>
      </c>
      <c r="K8" s="34">
        <f t="shared" si="2"/>
        <v>0</v>
      </c>
      <c r="L8" s="8" t="str">
        <f t="shared" si="3"/>
        <v>MESTRE DE OBRA - (OBRAS CIVIS)</v>
      </c>
      <c r="Q8" s="34">
        <f t="shared" si="4"/>
        <v>24883.200000000001</v>
      </c>
    </row>
    <row r="9" spans="1:17">
      <c r="A9" s="27" t="s">
        <v>15</v>
      </c>
      <c r="B9" s="28">
        <v>250103</v>
      </c>
      <c r="C9" s="29" t="s">
        <v>23</v>
      </c>
      <c r="D9" s="29" t="s">
        <v>24</v>
      </c>
      <c r="E9" s="31" t="s">
        <v>18</v>
      </c>
      <c r="F9" s="27">
        <f>IF(A9="AGETOP",VLOOKUP(B9,AGETOP,7,1),"")</f>
        <v>0</v>
      </c>
      <c r="G9" s="27">
        <f>IF(A9="AGETOP",VLOOKUP(B9,AGETOP,8,1),"")</f>
        <v>18.68</v>
      </c>
      <c r="H9" s="32" t="s">
        <v>19</v>
      </c>
      <c r="I9" s="27">
        <f t="shared" si="0"/>
        <v>18.68</v>
      </c>
      <c r="J9" s="33">
        <f t="shared" si="1"/>
        <v>3586.56</v>
      </c>
      <c r="K9" s="34">
        <f t="shared" si="2"/>
        <v>0</v>
      </c>
      <c r="L9" s="8" t="str">
        <f t="shared" si="3"/>
        <v>ENCARREGADO - (OBRAS CIVIS)</v>
      </c>
      <c r="Q9" s="34">
        <f t="shared" si="4"/>
        <v>3586.56</v>
      </c>
    </row>
    <row r="10" spans="1:17">
      <c r="A10" s="27" t="s">
        <v>15</v>
      </c>
      <c r="B10" s="28">
        <v>250105</v>
      </c>
      <c r="C10" s="29" t="s">
        <v>16</v>
      </c>
      <c r="D10" s="29" t="s">
        <v>25</v>
      </c>
      <c r="E10" s="31" t="s">
        <v>18</v>
      </c>
      <c r="F10" s="27">
        <f>IF(A10="AGETOP",VLOOKUP(B10,AGETOP,7,1),"")</f>
        <v>0</v>
      </c>
      <c r="G10" s="27">
        <f>IF(A10="AGETOP",VLOOKUP(B10,AGETOP,8,1),"")</f>
        <v>13.35</v>
      </c>
      <c r="H10" s="32" t="s">
        <v>26</v>
      </c>
      <c r="I10" s="27">
        <f t="shared" si="0"/>
        <v>13.35</v>
      </c>
      <c r="J10" s="33">
        <f t="shared" si="1"/>
        <v>1201.5</v>
      </c>
      <c r="K10" s="34">
        <f t="shared" si="2"/>
        <v>0</v>
      </c>
      <c r="L10" s="8" t="str">
        <f t="shared" si="3"/>
        <v>ALMOXARIFE - (OBRAS CIVIS)</v>
      </c>
      <c r="Q10" s="34">
        <f t="shared" si="4"/>
        <v>1201.5</v>
      </c>
    </row>
    <row r="11" spans="1:17">
      <c r="A11" s="27" t="s">
        <v>27</v>
      </c>
      <c r="B11" s="28">
        <v>88242</v>
      </c>
      <c r="C11" s="29"/>
      <c r="D11" s="29" t="s">
        <v>28</v>
      </c>
      <c r="E11" s="31" t="s">
        <v>18</v>
      </c>
      <c r="F11" s="27">
        <v>0</v>
      </c>
      <c r="G11" s="27" t="s">
        <v>29</v>
      </c>
      <c r="H11" s="32" t="s">
        <v>30</v>
      </c>
      <c r="I11" s="27">
        <f t="shared" si="0"/>
        <v>14.87</v>
      </c>
      <c r="J11" s="33">
        <f t="shared" si="1"/>
        <v>14275.199999999999</v>
      </c>
      <c r="K11" s="34">
        <f t="shared" si="2"/>
        <v>0</v>
      </c>
      <c r="L11" s="8" t="e">
        <f t="shared" si="3"/>
        <v>#N/A</v>
      </c>
      <c r="Q11" s="34">
        <f t="shared" si="4"/>
        <v>14275.199999999999</v>
      </c>
    </row>
    <row r="12" spans="1:17">
      <c r="A12" s="27" t="s">
        <v>27</v>
      </c>
      <c r="B12" s="28">
        <v>91677</v>
      </c>
      <c r="C12" s="29"/>
      <c r="D12" s="29" t="s">
        <v>31</v>
      </c>
      <c r="E12" s="31" t="s">
        <v>18</v>
      </c>
      <c r="F12" s="27">
        <v>0</v>
      </c>
      <c r="G12" s="27" t="s">
        <v>32</v>
      </c>
      <c r="H12" s="32" t="s">
        <v>33</v>
      </c>
      <c r="I12" s="27">
        <f t="shared" si="0"/>
        <v>90.65</v>
      </c>
      <c r="J12" s="33">
        <f t="shared" si="1"/>
        <v>3626</v>
      </c>
      <c r="K12" s="34">
        <f t="shared" si="2"/>
        <v>0</v>
      </c>
      <c r="L12" s="8" t="e">
        <f t="shared" si="3"/>
        <v>#N/A</v>
      </c>
      <c r="Q12" s="34">
        <f t="shared" si="4"/>
        <v>3626</v>
      </c>
    </row>
    <row r="13" spans="1:17">
      <c r="A13" s="27" t="s">
        <v>27</v>
      </c>
      <c r="B13" s="28">
        <v>88309</v>
      </c>
      <c r="C13" s="29"/>
      <c r="D13" s="29" t="s">
        <v>34</v>
      </c>
      <c r="E13" s="31" t="s">
        <v>18</v>
      </c>
      <c r="F13" s="27">
        <v>0</v>
      </c>
      <c r="G13" s="27" t="s">
        <v>35</v>
      </c>
      <c r="H13" s="32" t="s">
        <v>30</v>
      </c>
      <c r="I13" s="27">
        <f t="shared" si="0"/>
        <v>21.7</v>
      </c>
      <c r="J13" s="33">
        <f t="shared" si="1"/>
        <v>20832</v>
      </c>
      <c r="K13" s="34">
        <f t="shared" si="2"/>
        <v>0</v>
      </c>
      <c r="L13" s="8" t="e">
        <f t="shared" si="3"/>
        <v>#N/A</v>
      </c>
      <c r="Q13" s="34">
        <f t="shared" si="4"/>
        <v>20832</v>
      </c>
    </row>
    <row r="14" spans="1:17" ht="16.7" customHeight="1">
      <c r="A14" s="27" t="s">
        <v>27</v>
      </c>
      <c r="B14" s="28">
        <v>88252</v>
      </c>
      <c r="C14" s="29"/>
      <c r="D14" s="29" t="s">
        <v>36</v>
      </c>
      <c r="E14" s="31" t="s">
        <v>18</v>
      </c>
      <c r="F14" s="27">
        <v>0</v>
      </c>
      <c r="G14" s="27" t="s">
        <v>37</v>
      </c>
      <c r="H14" s="32" t="s">
        <v>38</v>
      </c>
      <c r="I14" s="27">
        <f t="shared" si="0"/>
        <v>17.3</v>
      </c>
      <c r="J14" s="33">
        <f t="shared" si="1"/>
        <v>45672</v>
      </c>
      <c r="K14" s="34">
        <f t="shared" si="2"/>
        <v>0</v>
      </c>
      <c r="L14" s="8" t="e">
        <f t="shared" si="3"/>
        <v>#N/A</v>
      </c>
      <c r="Q14" s="34">
        <f t="shared" si="4"/>
        <v>45672</v>
      </c>
    </row>
    <row r="15" spans="1:17">
      <c r="A15" s="27" t="s">
        <v>27</v>
      </c>
      <c r="B15" s="28">
        <v>88310</v>
      </c>
      <c r="C15" s="29"/>
      <c r="D15" s="29" t="s">
        <v>39</v>
      </c>
      <c r="E15" s="31" t="s">
        <v>18</v>
      </c>
      <c r="F15" s="27">
        <v>0</v>
      </c>
      <c r="G15" s="27" t="s">
        <v>40</v>
      </c>
      <c r="H15" s="32" t="s">
        <v>30</v>
      </c>
      <c r="I15" s="27">
        <f t="shared" si="0"/>
        <v>22.69</v>
      </c>
      <c r="J15" s="33">
        <f t="shared" si="1"/>
        <v>21782.400000000001</v>
      </c>
      <c r="K15" s="34">
        <f t="shared" si="2"/>
        <v>0</v>
      </c>
      <c r="L15" s="8" t="e">
        <f t="shared" si="3"/>
        <v>#N/A</v>
      </c>
      <c r="Q15" s="34">
        <f t="shared" si="4"/>
        <v>21782.400000000001</v>
      </c>
    </row>
    <row r="16" spans="1:17">
      <c r="A16" s="27" t="s">
        <v>27</v>
      </c>
      <c r="B16" s="28">
        <v>88264</v>
      </c>
      <c r="C16" s="29"/>
      <c r="D16" s="30" t="s">
        <v>41</v>
      </c>
      <c r="E16" s="31" t="s">
        <v>18</v>
      </c>
      <c r="F16" s="35">
        <v>0</v>
      </c>
      <c r="G16" s="27" t="s">
        <v>42</v>
      </c>
      <c r="H16" s="36" t="s">
        <v>19</v>
      </c>
      <c r="I16" s="27">
        <f t="shared" si="0"/>
        <v>21.89</v>
      </c>
      <c r="J16" s="33">
        <f t="shared" si="1"/>
        <v>4202.88</v>
      </c>
      <c r="K16" s="34">
        <f t="shared" si="2"/>
        <v>0</v>
      </c>
      <c r="L16" s="8"/>
      <c r="Q16" s="34">
        <f t="shared" si="4"/>
        <v>4202.88</v>
      </c>
    </row>
    <row r="17" spans="1:17">
      <c r="A17" s="27" t="s">
        <v>27</v>
      </c>
      <c r="B17" s="28">
        <v>88247</v>
      </c>
      <c r="C17" s="29"/>
      <c r="D17" s="30" t="s">
        <v>43</v>
      </c>
      <c r="E17" s="31" t="s">
        <v>18</v>
      </c>
      <c r="F17" s="35">
        <v>0</v>
      </c>
      <c r="G17" s="27" t="s">
        <v>44</v>
      </c>
      <c r="H17" s="36" t="s">
        <v>19</v>
      </c>
      <c r="I17" s="27">
        <f t="shared" si="0"/>
        <v>16.739999999999998</v>
      </c>
      <c r="J17" s="33">
        <f t="shared" si="1"/>
        <v>3214.08</v>
      </c>
      <c r="K17" s="34">
        <f t="shared" si="2"/>
        <v>0</v>
      </c>
      <c r="L17" s="8"/>
      <c r="Q17" s="34">
        <f t="shared" si="4"/>
        <v>3214.08</v>
      </c>
    </row>
    <row r="18" spans="1:17">
      <c r="A18" s="27" t="s">
        <v>27</v>
      </c>
      <c r="B18" s="28">
        <v>88262</v>
      </c>
      <c r="C18" s="29"/>
      <c r="D18" s="30" t="s">
        <v>45</v>
      </c>
      <c r="E18" s="31" t="s">
        <v>18</v>
      </c>
      <c r="F18" s="35">
        <v>0</v>
      </c>
      <c r="G18" s="27" t="s">
        <v>46</v>
      </c>
      <c r="H18" s="36" t="s">
        <v>19</v>
      </c>
      <c r="I18" s="27">
        <f t="shared" si="0"/>
        <v>21.48</v>
      </c>
      <c r="J18" s="33">
        <f t="shared" si="1"/>
        <v>4124.16</v>
      </c>
      <c r="K18" s="34">
        <f t="shared" si="2"/>
        <v>0</v>
      </c>
      <c r="L18" s="8"/>
      <c r="Q18" s="34">
        <f t="shared" si="4"/>
        <v>4124.16</v>
      </c>
    </row>
    <row r="19" spans="1:17" ht="24">
      <c r="A19" s="27" t="s">
        <v>27</v>
      </c>
      <c r="B19" s="28">
        <v>88267</v>
      </c>
      <c r="C19" s="29"/>
      <c r="D19" s="30" t="s">
        <v>47</v>
      </c>
      <c r="E19" s="31" t="s">
        <v>18</v>
      </c>
      <c r="F19" s="35">
        <v>0</v>
      </c>
      <c r="G19" s="27" t="s">
        <v>48</v>
      </c>
      <c r="H19" s="36" t="s">
        <v>19</v>
      </c>
      <c r="I19" s="27">
        <f t="shared" si="0"/>
        <v>21.21</v>
      </c>
      <c r="J19" s="33">
        <f t="shared" si="1"/>
        <v>4072.32</v>
      </c>
      <c r="K19" s="34">
        <f t="shared" si="2"/>
        <v>0</v>
      </c>
      <c r="L19" s="8"/>
      <c r="Q19" s="34">
        <f t="shared" si="4"/>
        <v>4072.32</v>
      </c>
    </row>
    <row r="20" spans="1:17" ht="24">
      <c r="A20" s="27" t="s">
        <v>27</v>
      </c>
      <c r="B20" s="28">
        <v>88248</v>
      </c>
      <c r="C20" s="29"/>
      <c r="D20" s="30" t="s">
        <v>49</v>
      </c>
      <c r="E20" s="31" t="s">
        <v>18</v>
      </c>
      <c r="F20" s="35">
        <v>0</v>
      </c>
      <c r="G20" s="27" t="s">
        <v>50</v>
      </c>
      <c r="H20" s="36" t="s">
        <v>19</v>
      </c>
      <c r="I20" s="27">
        <f t="shared" si="0"/>
        <v>16.23</v>
      </c>
      <c r="J20" s="33">
        <f t="shared" si="1"/>
        <v>3116.16</v>
      </c>
      <c r="K20" s="34">
        <f t="shared" si="2"/>
        <v>0</v>
      </c>
      <c r="L20" s="8"/>
      <c r="Q20" s="34">
        <f t="shared" si="4"/>
        <v>3116.16</v>
      </c>
    </row>
    <row r="21" spans="1:17">
      <c r="A21" s="27" t="s">
        <v>27</v>
      </c>
      <c r="B21" s="28">
        <v>88315</v>
      </c>
      <c r="C21" s="29"/>
      <c r="D21" s="30" t="s">
        <v>51</v>
      </c>
      <c r="E21" s="31" t="s">
        <v>18</v>
      </c>
      <c r="F21" s="35">
        <v>0</v>
      </c>
      <c r="G21" s="27">
        <v>21.58</v>
      </c>
      <c r="H21" s="36">
        <v>192</v>
      </c>
      <c r="I21" s="27">
        <f t="shared" si="0"/>
        <v>21.58</v>
      </c>
      <c r="J21" s="33">
        <f t="shared" si="1"/>
        <v>4143.3599999999997</v>
      </c>
      <c r="K21" s="34"/>
      <c r="L21" s="8"/>
      <c r="Q21" s="34"/>
    </row>
    <row r="22" spans="1:17" s="38" customFormat="1">
      <c r="A22" s="27" t="s">
        <v>52</v>
      </c>
      <c r="B22" s="37" t="s">
        <v>53</v>
      </c>
      <c r="C22" s="30" t="s">
        <v>54</v>
      </c>
      <c r="D22" s="30" t="s">
        <v>55</v>
      </c>
      <c r="E22" s="31" t="s">
        <v>56</v>
      </c>
      <c r="F22" s="27">
        <v>0</v>
      </c>
      <c r="G22" s="27">
        <v>3509.1</v>
      </c>
      <c r="H22" s="36">
        <v>15</v>
      </c>
      <c r="I22" s="27">
        <v>233.94</v>
      </c>
      <c r="J22" s="33">
        <f t="shared" si="1"/>
        <v>3509.1</v>
      </c>
      <c r="K22" s="34">
        <f t="shared" ref="K22:K85" si="5">F22*H22</f>
        <v>0</v>
      </c>
      <c r="L22" s="8" t="str">
        <f>IF(A22="AGETOP",VLOOKUP(B22,AGETOP,2,1),IF(A22="SINAPI",VLOOKUP(B22,SINAPI_MOD,2,1),IF(A22="ORÇAMENTO","ORÇAMENTO","")))</f>
        <v/>
      </c>
      <c r="Q22" s="34">
        <f t="shared" ref="Q22:Q85" si="6">G22*H22</f>
        <v>52636.5</v>
      </c>
    </row>
    <row r="23" spans="1:17" ht="13.9" customHeight="1">
      <c r="A23" s="162" t="s">
        <v>57</v>
      </c>
      <c r="B23" s="162"/>
      <c r="C23" s="162"/>
      <c r="D23" s="162"/>
      <c r="E23" s="162"/>
      <c r="F23" s="162"/>
      <c r="G23" s="162"/>
      <c r="H23" s="162"/>
      <c r="I23" s="162">
        <f t="shared" ref="I23:I86" si="7">G23+F23</f>
        <v>0</v>
      </c>
      <c r="J23" s="162"/>
      <c r="K23" s="34">
        <f t="shared" si="5"/>
        <v>0</v>
      </c>
      <c r="L23" s="8" t="e">
        <f>IF(#REF!="AGETOP",VLOOKUP(B23,AGETOP,2,1),IF(#REF!="SINAPI",VLOOKUP(B23,SINAPI_MOD,2,1),IF(#REF!="ORÇAMENTO","ORÇAMENTO","")))</f>
        <v>#REF!</v>
      </c>
      <c r="Q23" s="34">
        <f t="shared" si="6"/>
        <v>0</v>
      </c>
    </row>
    <row r="24" spans="1:17" ht="24">
      <c r="A24" s="27" t="s">
        <v>15</v>
      </c>
      <c r="B24" s="28">
        <v>20102</v>
      </c>
      <c r="C24" s="39" t="s">
        <v>58</v>
      </c>
      <c r="D24" s="30" t="s">
        <v>59</v>
      </c>
      <c r="E24" s="31" t="s">
        <v>60</v>
      </c>
      <c r="F24" s="27">
        <f t="shared" ref="F24:F66" si="8">IF(A24="AGETOP",VLOOKUP(B24,AGETOP,7,1),"")</f>
        <v>0</v>
      </c>
      <c r="G24" s="27">
        <f t="shared" ref="G24:G66" si="9">IF(A24="AGETOP",VLOOKUP(B24,AGETOP,8,1),"")</f>
        <v>2.4</v>
      </c>
      <c r="H24" s="32" t="s">
        <v>61</v>
      </c>
      <c r="I24" s="27">
        <f t="shared" si="7"/>
        <v>2.4</v>
      </c>
      <c r="J24" s="33">
        <f t="shared" ref="J24:J66" si="10">I24*H24</f>
        <v>1380</v>
      </c>
      <c r="K24" s="34">
        <f t="shared" si="5"/>
        <v>0</v>
      </c>
      <c r="L24" s="8" t="str">
        <f t="shared" ref="L24:L66" si="11">IF(A24="AGETOP",VLOOKUP(B24,AGETOP,2,1),IF(A24="SINAPI",VLOOKUP(B24,SINAPI_MOD,2,1),IF(A24="ORÇAMENTO","ORÇAMENTO","")))</f>
        <v>DEMOLICAO MANUAL COBERTURA TELHA FIBROCIMENTO/FIBRA DE VIDRO/SIMILARES C/ TRANSP. ATÉ CB. E CARGA</v>
      </c>
      <c r="Q24" s="34">
        <f t="shared" si="6"/>
        <v>1380</v>
      </c>
    </row>
    <row r="25" spans="1:17" ht="24">
      <c r="A25" s="27" t="s">
        <v>15</v>
      </c>
      <c r="B25" s="28">
        <v>20103</v>
      </c>
      <c r="C25" s="39" t="s">
        <v>62</v>
      </c>
      <c r="D25" s="30" t="s">
        <v>63</v>
      </c>
      <c r="E25" s="31" t="s">
        <v>60</v>
      </c>
      <c r="F25" s="27">
        <f t="shared" si="8"/>
        <v>0</v>
      </c>
      <c r="G25" s="27">
        <f t="shared" si="9"/>
        <v>12.48</v>
      </c>
      <c r="H25" s="32" t="s">
        <v>64</v>
      </c>
      <c r="I25" s="27">
        <f t="shared" si="7"/>
        <v>12.48</v>
      </c>
      <c r="J25" s="33">
        <f t="shared" si="10"/>
        <v>1160.6400000000001</v>
      </c>
      <c r="K25" s="34">
        <f t="shared" si="5"/>
        <v>0</v>
      </c>
      <c r="L25" s="8" t="str">
        <f t="shared" si="11"/>
        <v>DEMOLIÇÃO MANUAL ESTRUTURA EM MADEIRA TELHADO C/ TRANSP. ATÉ CB. E CARGA</v>
      </c>
      <c r="Q25" s="34">
        <f t="shared" si="6"/>
        <v>1160.6400000000001</v>
      </c>
    </row>
    <row r="26" spans="1:17">
      <c r="A26" s="27" t="s">
        <v>15</v>
      </c>
      <c r="B26" s="28">
        <v>20104</v>
      </c>
      <c r="C26" s="39" t="s">
        <v>65</v>
      </c>
      <c r="D26" s="30" t="s">
        <v>66</v>
      </c>
      <c r="E26" s="31" t="s">
        <v>60</v>
      </c>
      <c r="F26" s="27">
        <f t="shared" si="8"/>
        <v>0</v>
      </c>
      <c r="G26" s="27">
        <f t="shared" si="9"/>
        <v>0.96</v>
      </c>
      <c r="H26" s="32" t="s">
        <v>64</v>
      </c>
      <c r="I26" s="27">
        <f t="shared" si="7"/>
        <v>0.96</v>
      </c>
      <c r="J26" s="33">
        <f t="shared" si="10"/>
        <v>89.28</v>
      </c>
      <c r="K26" s="34">
        <f t="shared" si="5"/>
        <v>0</v>
      </c>
      <c r="L26" s="8" t="str">
        <f t="shared" si="11"/>
        <v>DEMOLIÇÃO MANUAL DE RIPA C/ TRANSP. ATÉ CB. E CARGA</v>
      </c>
      <c r="Q26" s="34">
        <f t="shared" si="6"/>
        <v>89.28</v>
      </c>
    </row>
    <row r="27" spans="1:17">
      <c r="A27" s="27" t="s">
        <v>15</v>
      </c>
      <c r="B27" s="28">
        <v>20106</v>
      </c>
      <c r="C27" s="39" t="s">
        <v>67</v>
      </c>
      <c r="D27" s="30" t="s">
        <v>68</v>
      </c>
      <c r="E27" s="31" t="s">
        <v>60</v>
      </c>
      <c r="F27" s="27">
        <f t="shared" si="8"/>
        <v>0</v>
      </c>
      <c r="G27" s="27">
        <f t="shared" si="9"/>
        <v>4.8</v>
      </c>
      <c r="H27" s="32" t="s">
        <v>69</v>
      </c>
      <c r="I27" s="27">
        <f t="shared" si="7"/>
        <v>4.8</v>
      </c>
      <c r="J27" s="33">
        <f t="shared" si="10"/>
        <v>1051.2</v>
      </c>
      <c r="K27" s="34">
        <f t="shared" si="5"/>
        <v>0</v>
      </c>
      <c r="L27" s="8" t="str">
        <f t="shared" si="11"/>
        <v>REMOÇÃO MANUAL DE JANELA OU PORTAL C/ TRANSP. ATÉ CB. E CARGA</v>
      </c>
      <c r="Q27" s="34">
        <f t="shared" si="6"/>
        <v>1051.2</v>
      </c>
    </row>
    <row r="28" spans="1:17" s="38" customFormat="1">
      <c r="A28" s="35" t="s">
        <v>15</v>
      </c>
      <c r="B28" s="37">
        <v>20109</v>
      </c>
      <c r="C28" s="40" t="s">
        <v>70</v>
      </c>
      <c r="D28" s="30" t="s">
        <v>71</v>
      </c>
      <c r="E28" s="31" t="s">
        <v>60</v>
      </c>
      <c r="F28" s="27">
        <f t="shared" si="8"/>
        <v>0</v>
      </c>
      <c r="G28" s="27">
        <f t="shared" si="9"/>
        <v>10.92</v>
      </c>
      <c r="H28" s="32" t="s">
        <v>72</v>
      </c>
      <c r="I28" s="27">
        <f t="shared" si="7"/>
        <v>10.92</v>
      </c>
      <c r="J28" s="33">
        <f t="shared" si="10"/>
        <v>1092</v>
      </c>
      <c r="K28" s="34">
        <f t="shared" si="5"/>
        <v>0</v>
      </c>
      <c r="L28" s="41" t="str">
        <f t="shared" si="11"/>
        <v>DEMOLIÇÃO MANUAL DE PISO CIMENT.SOBRE LASTRO CONC.C/TR.ATE CB. E CARGA</v>
      </c>
      <c r="Q28" s="34">
        <f t="shared" si="6"/>
        <v>1092</v>
      </c>
    </row>
    <row r="29" spans="1:17">
      <c r="A29" s="27" t="s">
        <v>15</v>
      </c>
      <c r="B29" s="28">
        <v>20111</v>
      </c>
      <c r="C29" s="39" t="s">
        <v>73</v>
      </c>
      <c r="D29" s="30" t="s">
        <v>74</v>
      </c>
      <c r="E29" s="31" t="s">
        <v>60</v>
      </c>
      <c r="F29" s="27">
        <f t="shared" si="8"/>
        <v>0</v>
      </c>
      <c r="G29" s="27">
        <f t="shared" si="9"/>
        <v>6.72</v>
      </c>
      <c r="H29" s="32" t="s">
        <v>75</v>
      </c>
      <c r="I29" s="27">
        <f t="shared" si="7"/>
        <v>6.72</v>
      </c>
      <c r="J29" s="33">
        <f t="shared" si="10"/>
        <v>134.4</v>
      </c>
      <c r="K29" s="34">
        <f t="shared" si="5"/>
        <v>0</v>
      </c>
      <c r="L29" s="8" t="str">
        <f t="shared" si="11"/>
        <v>DEMOLIÇÃO MANUAL DE PISO CERÂMICO SOBRE LASTRO CONC.C/TR.CB.E CARGA</v>
      </c>
      <c r="Q29" s="34">
        <f t="shared" si="6"/>
        <v>134.4</v>
      </c>
    </row>
    <row r="30" spans="1:17">
      <c r="A30" s="27" t="s">
        <v>15</v>
      </c>
      <c r="B30" s="28">
        <v>20115</v>
      </c>
      <c r="C30" s="39" t="s">
        <v>76</v>
      </c>
      <c r="D30" s="30" t="s">
        <v>77</v>
      </c>
      <c r="E30" s="31" t="s">
        <v>60</v>
      </c>
      <c r="F30" s="27">
        <f t="shared" si="8"/>
        <v>0</v>
      </c>
      <c r="G30" s="27">
        <f t="shared" si="9"/>
        <v>3.01</v>
      </c>
      <c r="H30" s="32" t="s">
        <v>72</v>
      </c>
      <c r="I30" s="27">
        <f t="shared" si="7"/>
        <v>3.01</v>
      </c>
      <c r="J30" s="33">
        <f t="shared" si="10"/>
        <v>301</v>
      </c>
      <c r="K30" s="34">
        <f t="shared" si="5"/>
        <v>0</v>
      </c>
      <c r="L30" s="8" t="str">
        <f t="shared" si="11"/>
        <v>DEMOLIÇÃO MANUAL DE REVESTIMENTOS COM AZULEJO C/TRANSP.ATE CB. E CARGA</v>
      </c>
      <c r="Q30" s="34">
        <f t="shared" si="6"/>
        <v>301</v>
      </c>
    </row>
    <row r="31" spans="1:17">
      <c r="A31" s="27" t="s">
        <v>15</v>
      </c>
      <c r="B31" s="28">
        <v>20116</v>
      </c>
      <c r="C31" s="39" t="s">
        <v>78</v>
      </c>
      <c r="D31" s="30" t="s">
        <v>79</v>
      </c>
      <c r="E31" s="31" t="s">
        <v>60</v>
      </c>
      <c r="F31" s="27">
        <f t="shared" si="8"/>
        <v>0</v>
      </c>
      <c r="G31" s="27">
        <f t="shared" si="9"/>
        <v>2.4</v>
      </c>
      <c r="H31" s="32" t="s">
        <v>75</v>
      </c>
      <c r="I31" s="27">
        <f t="shared" si="7"/>
        <v>2.4</v>
      </c>
      <c r="J31" s="33">
        <f t="shared" si="10"/>
        <v>48</v>
      </c>
      <c r="K31" s="34">
        <f t="shared" si="5"/>
        <v>0</v>
      </c>
      <c r="L31" s="8" t="str">
        <f t="shared" si="11"/>
        <v>DEMOLIÇÃO MANUAL DE LAMBRIL COM APROVEITAMENTO</v>
      </c>
      <c r="Q31" s="34">
        <f t="shared" si="6"/>
        <v>48</v>
      </c>
    </row>
    <row r="32" spans="1:17">
      <c r="A32" s="27" t="s">
        <v>15</v>
      </c>
      <c r="B32" s="28">
        <v>20117</v>
      </c>
      <c r="C32" s="39" t="s">
        <v>80</v>
      </c>
      <c r="D32" s="30" t="s">
        <v>81</v>
      </c>
      <c r="E32" s="31" t="s">
        <v>60</v>
      </c>
      <c r="F32" s="27">
        <f t="shared" si="8"/>
        <v>0</v>
      </c>
      <c r="G32" s="27">
        <f t="shared" si="9"/>
        <v>3.9</v>
      </c>
      <c r="H32" s="32" t="s">
        <v>82</v>
      </c>
      <c r="I32" s="27">
        <f t="shared" si="7"/>
        <v>3.9</v>
      </c>
      <c r="J32" s="33">
        <f t="shared" si="10"/>
        <v>780</v>
      </c>
      <c r="K32" s="34">
        <f t="shared" si="5"/>
        <v>0</v>
      </c>
      <c r="L32" s="8" t="str">
        <f t="shared" si="11"/>
        <v>DEMOLIÇÃO MANUAL DE REVESTIMENTO C/ARGAMASSA C/TR.ATE CB.E CARGA</v>
      </c>
      <c r="Q32" s="34">
        <f t="shared" si="6"/>
        <v>780</v>
      </c>
    </row>
    <row r="33" spans="1:17">
      <c r="A33" s="27" t="s">
        <v>15</v>
      </c>
      <c r="B33" s="28">
        <v>20118</v>
      </c>
      <c r="C33" s="39" t="s">
        <v>83</v>
      </c>
      <c r="D33" s="30" t="s">
        <v>84</v>
      </c>
      <c r="E33" s="31" t="s">
        <v>85</v>
      </c>
      <c r="F33" s="27">
        <f t="shared" si="8"/>
        <v>0</v>
      </c>
      <c r="G33" s="27">
        <f t="shared" si="9"/>
        <v>30.01</v>
      </c>
      <c r="H33" s="32" t="s">
        <v>86</v>
      </c>
      <c r="I33" s="27">
        <f t="shared" si="7"/>
        <v>30.01</v>
      </c>
      <c r="J33" s="33">
        <f t="shared" si="10"/>
        <v>180.06</v>
      </c>
      <c r="K33" s="34">
        <f t="shared" si="5"/>
        <v>0</v>
      </c>
      <c r="L33" s="8" t="str">
        <f t="shared" si="11"/>
        <v>DEMOLIÇÃO MANUAL ALVENARIA TIJOLO S/REAP. C/TR.ATE CB. E CARGA</v>
      </c>
      <c r="Q33" s="34">
        <f t="shared" si="6"/>
        <v>180.06</v>
      </c>
    </row>
    <row r="34" spans="1:17">
      <c r="A34" s="27" t="s">
        <v>15</v>
      </c>
      <c r="B34" s="28">
        <v>20121</v>
      </c>
      <c r="C34" s="39" t="s">
        <v>87</v>
      </c>
      <c r="D34" s="30" t="s">
        <v>88</v>
      </c>
      <c r="E34" s="31" t="s">
        <v>85</v>
      </c>
      <c r="F34" s="27">
        <f t="shared" si="8"/>
        <v>0</v>
      </c>
      <c r="G34" s="27">
        <f t="shared" si="9"/>
        <v>124.82</v>
      </c>
      <c r="H34" s="32" t="s">
        <v>89</v>
      </c>
      <c r="I34" s="27">
        <f t="shared" si="7"/>
        <v>124.82</v>
      </c>
      <c r="J34" s="33">
        <f t="shared" si="10"/>
        <v>249.64</v>
      </c>
      <c r="K34" s="34">
        <f t="shared" si="5"/>
        <v>0</v>
      </c>
      <c r="L34" s="8" t="str">
        <f t="shared" si="11"/>
        <v>DEMOLIÇÃO MANUAL EM CONCRETO SIMPLES C/TR.ATE CB.E CARGA (O.C.)</v>
      </c>
      <c r="Q34" s="34">
        <f t="shared" si="6"/>
        <v>249.64</v>
      </c>
    </row>
    <row r="35" spans="1:17">
      <c r="A35" s="27" t="s">
        <v>15</v>
      </c>
      <c r="B35" s="28">
        <v>20132</v>
      </c>
      <c r="C35" s="39" t="s">
        <v>90</v>
      </c>
      <c r="D35" s="30" t="s">
        <v>91</v>
      </c>
      <c r="E35" s="31" t="s">
        <v>60</v>
      </c>
      <c r="F35" s="27">
        <f t="shared" si="8"/>
        <v>0</v>
      </c>
      <c r="G35" s="27">
        <f t="shared" si="9"/>
        <v>0.96</v>
      </c>
      <c r="H35" s="32" t="s">
        <v>92</v>
      </c>
      <c r="I35" s="27">
        <f t="shared" si="7"/>
        <v>0.96</v>
      </c>
      <c r="J35" s="33">
        <f t="shared" si="10"/>
        <v>10.559999999999999</v>
      </c>
      <c r="K35" s="34">
        <f t="shared" si="5"/>
        <v>0</v>
      </c>
      <c r="L35" s="8" t="str">
        <f t="shared" si="11"/>
        <v>DEMOLIÇÃO MANUAL DE PISO CARPETE C/TRANSP.ATE CB. E CARGA</v>
      </c>
      <c r="Q35" s="34">
        <f t="shared" si="6"/>
        <v>10.559999999999999</v>
      </c>
    </row>
    <row r="36" spans="1:17">
      <c r="A36" s="27" t="s">
        <v>15</v>
      </c>
      <c r="B36" s="28">
        <v>20133</v>
      </c>
      <c r="C36" s="39" t="s">
        <v>93</v>
      </c>
      <c r="D36" s="30" t="s">
        <v>94</v>
      </c>
      <c r="E36" s="31" t="s">
        <v>60</v>
      </c>
      <c r="F36" s="27">
        <f t="shared" si="8"/>
        <v>0</v>
      </c>
      <c r="G36" s="27">
        <f t="shared" si="9"/>
        <v>3.6</v>
      </c>
      <c r="H36" s="32" t="s">
        <v>95</v>
      </c>
      <c r="I36" s="27">
        <f t="shared" si="7"/>
        <v>3.6</v>
      </c>
      <c r="J36" s="33">
        <f t="shared" si="10"/>
        <v>28.8</v>
      </c>
      <c r="K36" s="34">
        <f t="shared" si="5"/>
        <v>0</v>
      </c>
      <c r="L36" s="8" t="str">
        <f t="shared" si="11"/>
        <v>DEMOLIÇÃO MANUAL DE PISO VINÍLICO C/TRANSP.ATE CB. E CARGA</v>
      </c>
      <c r="Q36" s="34">
        <f t="shared" si="6"/>
        <v>28.8</v>
      </c>
    </row>
    <row r="37" spans="1:17">
      <c r="A37" s="27" t="s">
        <v>15</v>
      </c>
      <c r="B37" s="28">
        <v>20134</v>
      </c>
      <c r="C37" s="39" t="s">
        <v>96</v>
      </c>
      <c r="D37" s="30" t="s">
        <v>97</v>
      </c>
      <c r="E37" s="31" t="s">
        <v>60</v>
      </c>
      <c r="F37" s="27">
        <f t="shared" si="8"/>
        <v>0</v>
      </c>
      <c r="G37" s="27">
        <f t="shared" si="9"/>
        <v>1.8</v>
      </c>
      <c r="H37" s="32" t="s">
        <v>98</v>
      </c>
      <c r="I37" s="27">
        <f t="shared" si="7"/>
        <v>1.8</v>
      </c>
      <c r="J37" s="33">
        <f t="shared" si="10"/>
        <v>423</v>
      </c>
      <c r="K37" s="34">
        <f t="shared" si="5"/>
        <v>0</v>
      </c>
      <c r="L37" s="8" t="str">
        <f t="shared" si="11"/>
        <v>DEMOLIÇÃO MANUAL DE FORRO GESSO C/ TRANSP. ATÉ CB.E CARGA</v>
      </c>
      <c r="Q37" s="34">
        <f t="shared" si="6"/>
        <v>423</v>
      </c>
    </row>
    <row r="38" spans="1:17" ht="24">
      <c r="A38" s="27" t="s">
        <v>15</v>
      </c>
      <c r="B38" s="28">
        <v>20135</v>
      </c>
      <c r="C38" s="39" t="s">
        <v>99</v>
      </c>
      <c r="D38" s="30" t="s">
        <v>100</v>
      </c>
      <c r="E38" s="31" t="s">
        <v>60</v>
      </c>
      <c r="F38" s="27">
        <f t="shared" si="8"/>
        <v>0.12</v>
      </c>
      <c r="G38" s="27">
        <f t="shared" si="9"/>
        <v>2.09</v>
      </c>
      <c r="H38" s="32" t="s">
        <v>101</v>
      </c>
      <c r="I38" s="27">
        <f t="shared" si="7"/>
        <v>2.21</v>
      </c>
      <c r="J38" s="33">
        <f t="shared" si="10"/>
        <v>66.3</v>
      </c>
      <c r="K38" s="34">
        <f t="shared" si="5"/>
        <v>3.5999999999999996</v>
      </c>
      <c r="L38" s="8" t="str">
        <f t="shared" si="11"/>
        <v>DEMOLIÇÃO MANUAL ESTRUT. EM METALON PARA FORRO DE GESSO C/TR.CB E CARGA</v>
      </c>
      <c r="Q38" s="34">
        <f t="shared" si="6"/>
        <v>62.699999999999996</v>
      </c>
    </row>
    <row r="39" spans="1:17">
      <c r="A39" s="27" t="s">
        <v>15</v>
      </c>
      <c r="B39" s="28">
        <v>20137</v>
      </c>
      <c r="C39" s="39" t="s">
        <v>102</v>
      </c>
      <c r="D39" s="30" t="s">
        <v>103</v>
      </c>
      <c r="E39" s="31" t="s">
        <v>56</v>
      </c>
      <c r="F39" s="27">
        <f t="shared" si="8"/>
        <v>0</v>
      </c>
      <c r="G39" s="27">
        <f t="shared" si="9"/>
        <v>3.01</v>
      </c>
      <c r="H39" s="32" t="s">
        <v>86</v>
      </c>
      <c r="I39" s="27">
        <f t="shared" si="7"/>
        <v>3.01</v>
      </c>
      <c r="J39" s="33">
        <f t="shared" si="10"/>
        <v>18.059999999999999</v>
      </c>
      <c r="K39" s="34">
        <f t="shared" si="5"/>
        <v>0</v>
      </c>
      <c r="L39" s="8" t="str">
        <f t="shared" si="11"/>
        <v>REMOÇÃO MANUAL DE BACIA SANITÁRIA C/ TRANSP. ATÉ CB. E CARGA</v>
      </c>
      <c r="Q39" s="34">
        <f t="shared" si="6"/>
        <v>18.059999999999999</v>
      </c>
    </row>
    <row r="40" spans="1:17">
      <c r="A40" s="27" t="s">
        <v>15</v>
      </c>
      <c r="B40" s="28">
        <v>20138</v>
      </c>
      <c r="C40" s="39" t="s">
        <v>104</v>
      </c>
      <c r="D40" s="30" t="s">
        <v>105</v>
      </c>
      <c r="E40" s="31" t="s">
        <v>56</v>
      </c>
      <c r="F40" s="27">
        <f t="shared" si="8"/>
        <v>0</v>
      </c>
      <c r="G40" s="27">
        <f t="shared" si="9"/>
        <v>4</v>
      </c>
      <c r="H40" s="32" t="s">
        <v>86</v>
      </c>
      <c r="I40" s="27">
        <f t="shared" si="7"/>
        <v>4</v>
      </c>
      <c r="J40" s="33">
        <f t="shared" si="10"/>
        <v>24</v>
      </c>
      <c r="K40" s="34">
        <f t="shared" si="5"/>
        <v>0</v>
      </c>
      <c r="L40" s="8" t="str">
        <f t="shared" si="11"/>
        <v>REMOÇÃO MANUAL DE LAVATÓRIO C/ TRANSP. ATÉ CB. E CARGA</v>
      </c>
      <c r="Q40" s="34">
        <f t="shared" si="6"/>
        <v>24</v>
      </c>
    </row>
    <row r="41" spans="1:17">
      <c r="A41" s="27" t="s">
        <v>15</v>
      </c>
      <c r="B41" s="28">
        <v>20139</v>
      </c>
      <c r="C41" s="39" t="s">
        <v>106</v>
      </c>
      <c r="D41" s="30" t="s">
        <v>107</v>
      </c>
      <c r="E41" s="31" t="s">
        <v>60</v>
      </c>
      <c r="F41" s="27">
        <f t="shared" si="8"/>
        <v>0</v>
      </c>
      <c r="G41" s="27">
        <f t="shared" si="9"/>
        <v>3.01</v>
      </c>
      <c r="H41" s="32" t="s">
        <v>108</v>
      </c>
      <c r="I41" s="27">
        <f t="shared" si="7"/>
        <v>3.01</v>
      </c>
      <c r="J41" s="33">
        <f t="shared" si="10"/>
        <v>9.0299999999999994</v>
      </c>
      <c r="K41" s="34">
        <f t="shared" si="5"/>
        <v>0</v>
      </c>
      <c r="L41" s="8" t="str">
        <f t="shared" si="11"/>
        <v>DEMOLIÇÃO MANUAL DE BANCADA C/ TRANSP. ATÉ CB. E CARGA</v>
      </c>
      <c r="Q41" s="34">
        <f t="shared" si="6"/>
        <v>9.0299999999999994</v>
      </c>
    </row>
    <row r="42" spans="1:17" ht="24">
      <c r="A42" s="27" t="s">
        <v>15</v>
      </c>
      <c r="B42" s="28">
        <v>20140</v>
      </c>
      <c r="C42" s="39" t="s">
        <v>109</v>
      </c>
      <c r="D42" s="30" t="s">
        <v>110</v>
      </c>
      <c r="E42" s="31" t="s">
        <v>56</v>
      </c>
      <c r="F42" s="27">
        <f t="shared" si="8"/>
        <v>0</v>
      </c>
      <c r="G42" s="27">
        <f t="shared" si="9"/>
        <v>3.53</v>
      </c>
      <c r="H42" s="32" t="s">
        <v>111</v>
      </c>
      <c r="I42" s="27">
        <f t="shared" si="7"/>
        <v>3.53</v>
      </c>
      <c r="J42" s="33">
        <f t="shared" si="10"/>
        <v>14.12</v>
      </c>
      <c r="K42" s="34">
        <f t="shared" si="5"/>
        <v>0</v>
      </c>
      <c r="L42" s="8" t="str">
        <f t="shared" si="11"/>
        <v>REMOÇÃO MANUAL DE METAL SANITÁRIO (VÁLVULAS/SIFÃO/REGISTROS/TORNEIRAS/OUTROS) C/ TRANSP. ATÉ CB. E CARGA</v>
      </c>
      <c r="Q42" s="34">
        <f t="shared" si="6"/>
        <v>14.12</v>
      </c>
    </row>
    <row r="43" spans="1:17">
      <c r="A43" s="27" t="s">
        <v>15</v>
      </c>
      <c r="B43" s="28">
        <v>20142</v>
      </c>
      <c r="C43" s="39" t="s">
        <v>112</v>
      </c>
      <c r="D43" s="30" t="s">
        <v>113</v>
      </c>
      <c r="E43" s="31" t="s">
        <v>114</v>
      </c>
      <c r="F43" s="27">
        <f t="shared" si="8"/>
        <v>0</v>
      </c>
      <c r="G43" s="27">
        <f t="shared" si="9"/>
        <v>6.41</v>
      </c>
      <c r="H43" s="32" t="s">
        <v>115</v>
      </c>
      <c r="I43" s="27">
        <f t="shared" si="7"/>
        <v>6.41</v>
      </c>
      <c r="J43" s="33">
        <f t="shared" si="10"/>
        <v>76.92</v>
      </c>
      <c r="K43" s="34">
        <f t="shared" si="5"/>
        <v>0</v>
      </c>
      <c r="L43" s="8" t="str">
        <f t="shared" si="11"/>
        <v>DEMOLIÇÃO MANUAL DE MEIO FIO COM REAPROVEITAMENTO</v>
      </c>
      <c r="Q43" s="34">
        <f t="shared" si="6"/>
        <v>76.92</v>
      </c>
    </row>
    <row r="44" spans="1:17">
      <c r="A44" s="27" t="s">
        <v>15</v>
      </c>
      <c r="B44" s="28">
        <v>20143</v>
      </c>
      <c r="C44" s="39" t="s">
        <v>116</v>
      </c>
      <c r="D44" s="30" t="s">
        <v>117</v>
      </c>
      <c r="E44" s="31" t="s">
        <v>114</v>
      </c>
      <c r="F44" s="27">
        <f t="shared" si="8"/>
        <v>0</v>
      </c>
      <c r="G44" s="27">
        <f t="shared" si="9"/>
        <v>4.8</v>
      </c>
      <c r="H44" s="32" t="s">
        <v>115</v>
      </c>
      <c r="I44" s="27">
        <f t="shared" si="7"/>
        <v>4.8</v>
      </c>
      <c r="J44" s="33">
        <f t="shared" si="10"/>
        <v>57.599999999999994</v>
      </c>
      <c r="K44" s="34">
        <f t="shared" si="5"/>
        <v>0</v>
      </c>
      <c r="L44" s="8" t="str">
        <f t="shared" si="11"/>
        <v>DEMOLIÇÃO MANUAL MEIO FIO SEM REAPROV.C/TR.ATE CB. E CARGA</v>
      </c>
      <c r="Q44" s="34">
        <f t="shared" si="6"/>
        <v>57.599999999999994</v>
      </c>
    </row>
    <row r="45" spans="1:17">
      <c r="A45" s="27" t="s">
        <v>15</v>
      </c>
      <c r="B45" s="28">
        <v>20144</v>
      </c>
      <c r="C45" s="39" t="s">
        <v>118</v>
      </c>
      <c r="D45" s="30" t="s">
        <v>119</v>
      </c>
      <c r="E45" s="31" t="s">
        <v>60</v>
      </c>
      <c r="F45" s="27">
        <f t="shared" si="8"/>
        <v>0</v>
      </c>
      <c r="G45" s="27">
        <f t="shared" si="9"/>
        <v>3.75</v>
      </c>
      <c r="H45" s="32" t="s">
        <v>120</v>
      </c>
      <c r="I45" s="27">
        <f t="shared" si="7"/>
        <v>3.75</v>
      </c>
      <c r="J45" s="33">
        <f t="shared" si="10"/>
        <v>37.5</v>
      </c>
      <c r="K45" s="34">
        <f t="shared" si="5"/>
        <v>0</v>
      </c>
      <c r="L45" s="8" t="str">
        <f t="shared" si="11"/>
        <v>DEMOLIÇÃO MANUAL DE PAVIM. ASFÁLTICO C/TR.ATE CB. E CARGA</v>
      </c>
      <c r="Q45" s="34">
        <f t="shared" si="6"/>
        <v>37.5</v>
      </c>
    </row>
    <row r="46" spans="1:17">
      <c r="A46" s="27" t="s">
        <v>15</v>
      </c>
      <c r="B46" s="28">
        <v>20146</v>
      </c>
      <c r="C46" s="39" t="s">
        <v>121</v>
      </c>
      <c r="D46" s="30" t="s">
        <v>122</v>
      </c>
      <c r="E46" s="31" t="s">
        <v>56</v>
      </c>
      <c r="F46" s="27">
        <f t="shared" si="8"/>
        <v>0</v>
      </c>
      <c r="G46" s="27">
        <f t="shared" si="9"/>
        <v>4</v>
      </c>
      <c r="H46" s="32" t="s">
        <v>123</v>
      </c>
      <c r="I46" s="27">
        <f t="shared" si="7"/>
        <v>4</v>
      </c>
      <c r="J46" s="33">
        <f t="shared" si="10"/>
        <v>4</v>
      </c>
      <c r="K46" s="34">
        <f t="shared" si="5"/>
        <v>0</v>
      </c>
      <c r="L46" s="8" t="str">
        <f t="shared" si="11"/>
        <v>REMOÇÃO MANUAL DE MICTÓRIO C/ TRANSP. ATÉ CB. E CARGA</v>
      </c>
      <c r="Q46" s="34">
        <f t="shared" si="6"/>
        <v>4</v>
      </c>
    </row>
    <row r="47" spans="1:17">
      <c r="A47" s="27" t="s">
        <v>15</v>
      </c>
      <c r="B47" s="28">
        <v>20149</v>
      </c>
      <c r="C47" s="39" t="s">
        <v>124</v>
      </c>
      <c r="D47" s="30" t="s">
        <v>125</v>
      </c>
      <c r="E47" s="31" t="s">
        <v>60</v>
      </c>
      <c r="F47" s="27">
        <f t="shared" si="8"/>
        <v>0</v>
      </c>
      <c r="G47" s="27">
        <f t="shared" si="9"/>
        <v>3.98</v>
      </c>
      <c r="H47" s="32" t="s">
        <v>72</v>
      </c>
      <c r="I47" s="27">
        <f t="shared" si="7"/>
        <v>3.98</v>
      </c>
      <c r="J47" s="33">
        <f t="shared" si="10"/>
        <v>398</v>
      </c>
      <c r="K47" s="34">
        <f t="shared" si="5"/>
        <v>0</v>
      </c>
      <c r="L47" s="8" t="str">
        <f t="shared" si="11"/>
        <v>DEMOLIÇÃO MANUAL DE DIVISÓRIA PAINEL PRÉ-FABRIC. C/ REAPROVEITAMENTO</v>
      </c>
      <c r="Q47" s="34">
        <f t="shared" si="6"/>
        <v>398</v>
      </c>
    </row>
    <row r="48" spans="1:17">
      <c r="A48" s="27" t="s">
        <v>15</v>
      </c>
      <c r="B48" s="28">
        <v>20157</v>
      </c>
      <c r="C48" s="39" t="s">
        <v>126</v>
      </c>
      <c r="D48" s="30" t="s">
        <v>127</v>
      </c>
      <c r="E48" s="31" t="s">
        <v>60</v>
      </c>
      <c r="F48" s="27">
        <f t="shared" si="8"/>
        <v>0</v>
      </c>
      <c r="G48" s="27">
        <f t="shared" si="9"/>
        <v>3.61</v>
      </c>
      <c r="H48" s="32" t="s">
        <v>128</v>
      </c>
      <c r="I48" s="27">
        <f t="shared" si="7"/>
        <v>3.61</v>
      </c>
      <c r="J48" s="33">
        <f t="shared" si="10"/>
        <v>189.59720000000002</v>
      </c>
      <c r="K48" s="34">
        <f t="shared" si="5"/>
        <v>0</v>
      </c>
      <c r="L48" s="8" t="str">
        <f t="shared" si="11"/>
        <v>DEMOLIÇÃO MANUAL DE CALHA/RUFO EM CHAPA C/TR.ATÉ CB. E CARGA</v>
      </c>
      <c r="Q48" s="34">
        <f t="shared" si="6"/>
        <v>189.59720000000002</v>
      </c>
    </row>
    <row r="49" spans="1:17" ht="24">
      <c r="A49" s="27" t="s">
        <v>15</v>
      </c>
      <c r="B49" s="28">
        <v>20162</v>
      </c>
      <c r="C49" s="39" t="s">
        <v>129</v>
      </c>
      <c r="D49" s="30" t="s">
        <v>130</v>
      </c>
      <c r="E49" s="31" t="s">
        <v>18</v>
      </c>
      <c r="F49" s="27">
        <f t="shared" si="8"/>
        <v>0</v>
      </c>
      <c r="G49" s="27">
        <f t="shared" si="9"/>
        <v>1.8</v>
      </c>
      <c r="H49" s="32" t="s">
        <v>82</v>
      </c>
      <c r="I49" s="27">
        <f t="shared" si="7"/>
        <v>1.8</v>
      </c>
      <c r="J49" s="33">
        <f t="shared" si="10"/>
        <v>360</v>
      </c>
      <c r="K49" s="34">
        <f t="shared" si="5"/>
        <v>0</v>
      </c>
      <c r="L49" s="8" t="str">
        <f t="shared" si="11"/>
        <v>DEMOLIÇÃO MANUAL DE TELA DE ALAMBRADO C/ TRANSP. ATÉ CB. E CARGA</v>
      </c>
      <c r="Q49" s="34">
        <f t="shared" si="6"/>
        <v>360</v>
      </c>
    </row>
    <row r="50" spans="1:17" ht="24">
      <c r="A50" s="27" t="s">
        <v>15</v>
      </c>
      <c r="B50" s="28">
        <v>20163</v>
      </c>
      <c r="C50" s="39" t="s">
        <v>131</v>
      </c>
      <c r="D50" s="30" t="s">
        <v>132</v>
      </c>
      <c r="E50" s="31" t="s">
        <v>18</v>
      </c>
      <c r="F50" s="27">
        <f t="shared" si="8"/>
        <v>0</v>
      </c>
      <c r="G50" s="27">
        <f t="shared" si="9"/>
        <v>1.8</v>
      </c>
      <c r="H50" s="32" t="s">
        <v>82</v>
      </c>
      <c r="I50" s="27">
        <f t="shared" si="7"/>
        <v>1.8</v>
      </c>
      <c r="J50" s="33">
        <f t="shared" si="10"/>
        <v>360</v>
      </c>
      <c r="K50" s="34">
        <f t="shared" si="5"/>
        <v>0</v>
      </c>
      <c r="L50" s="8" t="str">
        <f t="shared" si="11"/>
        <v>DEMOLIÇÃO MANUAL DE TELA DE ALAMBRADO C/ TRANSP. ATÉ CB. E CARGA</v>
      </c>
      <c r="Q50" s="34">
        <f t="shared" si="6"/>
        <v>360</v>
      </c>
    </row>
    <row r="51" spans="1:17" ht="36">
      <c r="A51" s="27" t="s">
        <v>15</v>
      </c>
      <c r="B51" s="28">
        <v>20200</v>
      </c>
      <c r="C51" s="39" t="s">
        <v>133</v>
      </c>
      <c r="D51" s="30" t="s">
        <v>134</v>
      </c>
      <c r="E51" s="31" t="s">
        <v>60</v>
      </c>
      <c r="F51" s="27">
        <f t="shared" si="8"/>
        <v>2.25</v>
      </c>
      <c r="G51" s="27">
        <f t="shared" si="9"/>
        <v>0</v>
      </c>
      <c r="H51" s="32" t="s">
        <v>135</v>
      </c>
      <c r="I51" s="27">
        <f t="shared" si="7"/>
        <v>2.25</v>
      </c>
      <c r="J51" s="33">
        <f t="shared" si="10"/>
        <v>900</v>
      </c>
      <c r="K51" s="34">
        <f t="shared" si="5"/>
        <v>900</v>
      </c>
      <c r="L51" s="8" t="str">
        <f t="shared" si="11"/>
        <v>FERRAMENTAS (MANUAIS/ELÉTRICAS) E MATERIAL DE LIMPEZA PERMANENTE DA OBRA - ÁREAS EDIFICADAS/COBERTAS/FECHADAS</v>
      </c>
      <c r="Q51" s="34">
        <f t="shared" si="6"/>
        <v>0</v>
      </c>
    </row>
    <row r="52" spans="1:17">
      <c r="A52" s="27" t="s">
        <v>15</v>
      </c>
      <c r="B52" s="28">
        <v>20202</v>
      </c>
      <c r="C52" s="39" t="s">
        <v>136</v>
      </c>
      <c r="D52" s="30" t="s">
        <v>137</v>
      </c>
      <c r="E52" s="31" t="s">
        <v>60</v>
      </c>
      <c r="F52" s="27">
        <f t="shared" si="8"/>
        <v>0</v>
      </c>
      <c r="G52" s="27">
        <f t="shared" si="9"/>
        <v>2.0699999999999998</v>
      </c>
      <c r="H52" s="32" t="s">
        <v>138</v>
      </c>
      <c r="I52" s="27">
        <f t="shared" si="7"/>
        <v>2.0699999999999998</v>
      </c>
      <c r="J52" s="33">
        <f t="shared" si="10"/>
        <v>310.5</v>
      </c>
      <c r="K52" s="34">
        <f t="shared" si="5"/>
        <v>0</v>
      </c>
      <c r="L52" s="8" t="str">
        <f t="shared" si="11"/>
        <v>RASPAGEM E LIMPEZA MANUAL DO TERRENO</v>
      </c>
      <c r="Q52" s="34">
        <f t="shared" si="6"/>
        <v>310.5</v>
      </c>
    </row>
    <row r="53" spans="1:17">
      <c r="A53" s="27" t="s">
        <v>15</v>
      </c>
      <c r="B53" s="28">
        <v>20203</v>
      </c>
      <c r="C53" s="39" t="s">
        <v>139</v>
      </c>
      <c r="D53" s="30" t="s">
        <v>140</v>
      </c>
      <c r="E53" s="31" t="s">
        <v>60</v>
      </c>
      <c r="F53" s="27">
        <f t="shared" si="8"/>
        <v>0</v>
      </c>
      <c r="G53" s="27">
        <f t="shared" si="9"/>
        <v>1.35</v>
      </c>
      <c r="H53" s="32" t="s">
        <v>141</v>
      </c>
      <c r="I53" s="27">
        <f t="shared" si="7"/>
        <v>1.35</v>
      </c>
      <c r="J53" s="33">
        <f t="shared" si="10"/>
        <v>2700</v>
      </c>
      <c r="K53" s="34">
        <f t="shared" si="5"/>
        <v>0</v>
      </c>
      <c r="L53" s="8" t="str">
        <f t="shared" si="11"/>
        <v>CAPINA - (OBRAS CIVIS)</v>
      </c>
      <c r="Q53" s="34">
        <f t="shared" si="6"/>
        <v>2700</v>
      </c>
    </row>
    <row r="54" spans="1:17">
      <c r="A54" s="27" t="s">
        <v>15</v>
      </c>
      <c r="B54" s="28">
        <v>20203</v>
      </c>
      <c r="C54" s="39" t="s">
        <v>139</v>
      </c>
      <c r="D54" s="30" t="s">
        <v>140</v>
      </c>
      <c r="E54" s="31" t="s">
        <v>60</v>
      </c>
      <c r="F54" s="27">
        <f t="shared" si="8"/>
        <v>0</v>
      </c>
      <c r="G54" s="27">
        <f t="shared" si="9"/>
        <v>1.35</v>
      </c>
      <c r="H54" s="32" t="s">
        <v>141</v>
      </c>
      <c r="I54" s="27">
        <f t="shared" si="7"/>
        <v>1.35</v>
      </c>
      <c r="J54" s="33">
        <f t="shared" si="10"/>
        <v>2700</v>
      </c>
      <c r="K54" s="34">
        <f t="shared" si="5"/>
        <v>0</v>
      </c>
      <c r="L54" s="8" t="str">
        <f t="shared" si="11"/>
        <v>CAPINA - (OBRAS CIVIS)</v>
      </c>
      <c r="Q54" s="34">
        <f t="shared" si="6"/>
        <v>2700</v>
      </c>
    </row>
    <row r="55" spans="1:17" ht="36">
      <c r="A55" s="27" t="s">
        <v>15</v>
      </c>
      <c r="B55" s="28">
        <v>21301</v>
      </c>
      <c r="C55" s="39" t="s">
        <v>142</v>
      </c>
      <c r="D55" s="30" t="s">
        <v>143</v>
      </c>
      <c r="E55" s="31" t="s">
        <v>60</v>
      </c>
      <c r="F55" s="27">
        <f t="shared" si="8"/>
        <v>147.08000000000001</v>
      </c>
      <c r="G55" s="27">
        <f t="shared" si="9"/>
        <v>2.16</v>
      </c>
      <c r="H55" s="32" t="s">
        <v>144</v>
      </c>
      <c r="I55" s="27">
        <f t="shared" si="7"/>
        <v>149.24</v>
      </c>
      <c r="J55" s="33">
        <f t="shared" si="10"/>
        <v>746.2</v>
      </c>
      <c r="K55" s="34">
        <f t="shared" si="5"/>
        <v>735.40000000000009</v>
      </c>
      <c r="L55" s="8" t="str">
        <f t="shared" si="11"/>
        <v>PLACA DE OBRA PLOTADA EM CHAPA METÁLICA 26 , AFIXADA EM CAVALETES DE MADEIRA DE LEI (VIGOTAS 6X12CM) - PADRÃO GOINFRA</v>
      </c>
      <c r="Q55" s="34">
        <f t="shared" si="6"/>
        <v>10.8</v>
      </c>
    </row>
    <row r="56" spans="1:17">
      <c r="A56" s="27" t="s">
        <v>15</v>
      </c>
      <c r="B56" s="28">
        <v>91021</v>
      </c>
      <c r="C56" s="39" t="s">
        <v>145</v>
      </c>
      <c r="D56" s="30" t="s">
        <v>146</v>
      </c>
      <c r="E56" s="31" t="s">
        <v>56</v>
      </c>
      <c r="F56" s="27">
        <f t="shared" si="8"/>
        <v>6.09</v>
      </c>
      <c r="G56" s="27">
        <f t="shared" si="9"/>
        <v>4.3099999999999996</v>
      </c>
      <c r="H56" s="32" t="s">
        <v>89</v>
      </c>
      <c r="I56" s="27">
        <f t="shared" si="7"/>
        <v>10.399999999999999</v>
      </c>
      <c r="J56" s="33">
        <f t="shared" si="10"/>
        <v>20.799999999999997</v>
      </c>
      <c r="K56" s="34">
        <f t="shared" si="5"/>
        <v>12.18</v>
      </c>
      <c r="L56" s="8" t="str">
        <f t="shared" si="11"/>
        <v>LUVA REDUÇÃO DE FERRO MALEÁVEL GALVANIZADO 3/4" X 1/2", CLASSE 150, ROSCA NPT - NBR 6925</v>
      </c>
      <c r="Q56" s="34">
        <f t="shared" si="6"/>
        <v>8.6199999999999992</v>
      </c>
    </row>
    <row r="57" spans="1:17">
      <c r="A57" s="27" t="s">
        <v>15</v>
      </c>
      <c r="B57" s="28">
        <v>91023</v>
      </c>
      <c r="C57" s="39" t="s">
        <v>147</v>
      </c>
      <c r="D57" s="30" t="s">
        <v>148</v>
      </c>
      <c r="E57" s="31" t="s">
        <v>56</v>
      </c>
      <c r="F57" s="27">
        <f t="shared" si="8"/>
        <v>14.6</v>
      </c>
      <c r="G57" s="27">
        <f t="shared" si="9"/>
        <v>4.3099999999999996</v>
      </c>
      <c r="H57" s="32" t="s">
        <v>123</v>
      </c>
      <c r="I57" s="27">
        <f t="shared" si="7"/>
        <v>18.91</v>
      </c>
      <c r="J57" s="33">
        <f t="shared" si="10"/>
        <v>18.91</v>
      </c>
      <c r="K57" s="34">
        <f t="shared" si="5"/>
        <v>14.6</v>
      </c>
      <c r="L57" s="8" t="str">
        <f t="shared" si="11"/>
        <v>LUVA DE FERRO MALEÁVEL GALVANIZADO 3/4", CLASSE 150, ROSCA NPT - NBR 6925</v>
      </c>
      <c r="Q57" s="34">
        <f t="shared" si="6"/>
        <v>4.3099999999999996</v>
      </c>
    </row>
    <row r="58" spans="1:17">
      <c r="A58" s="27" t="s">
        <v>15</v>
      </c>
      <c r="B58" s="28">
        <v>91025</v>
      </c>
      <c r="C58" s="39" t="s">
        <v>149</v>
      </c>
      <c r="D58" s="30" t="s">
        <v>150</v>
      </c>
      <c r="E58" s="31" t="s">
        <v>56</v>
      </c>
      <c r="F58" s="27">
        <f t="shared" si="8"/>
        <v>114.05</v>
      </c>
      <c r="G58" s="27">
        <f t="shared" si="9"/>
        <v>11.65</v>
      </c>
      <c r="H58" s="32" t="s">
        <v>123</v>
      </c>
      <c r="I58" s="27">
        <f t="shared" si="7"/>
        <v>125.7</v>
      </c>
      <c r="J58" s="33">
        <f t="shared" si="10"/>
        <v>125.7</v>
      </c>
      <c r="K58" s="34">
        <f t="shared" si="5"/>
        <v>114.05</v>
      </c>
      <c r="L58" s="8" t="str">
        <f t="shared" si="11"/>
        <v>VÁLVULA DE ESFERA TRIPARTIDA 3/4", PASSAGEM PLENA, ROSCA NPT, CLASSE 300 - NORMA ASME B16.34</v>
      </c>
      <c r="Q58" s="34">
        <f t="shared" si="6"/>
        <v>11.65</v>
      </c>
    </row>
    <row r="59" spans="1:17">
      <c r="A59" s="27" t="s">
        <v>15</v>
      </c>
      <c r="B59" s="28">
        <v>91027</v>
      </c>
      <c r="C59" s="39" t="s">
        <v>151</v>
      </c>
      <c r="D59" s="30" t="s">
        <v>152</v>
      </c>
      <c r="E59" s="31" t="s">
        <v>56</v>
      </c>
      <c r="F59" s="27">
        <f t="shared" si="8"/>
        <v>26.36</v>
      </c>
      <c r="G59" s="27">
        <f t="shared" si="9"/>
        <v>6.47</v>
      </c>
      <c r="H59" s="32" t="s">
        <v>123</v>
      </c>
      <c r="I59" s="27">
        <f t="shared" si="7"/>
        <v>32.83</v>
      </c>
      <c r="J59" s="33">
        <f t="shared" si="10"/>
        <v>32.83</v>
      </c>
      <c r="K59" s="34">
        <f t="shared" si="5"/>
        <v>26.36</v>
      </c>
      <c r="L59" s="8" t="str">
        <f t="shared" si="11"/>
        <v>REGISTRO ESFERA EM LATÃO PARA GÁS ROSCA 1/2" NPT MACHO MONOBLOCO ANGULAR</v>
      </c>
      <c r="Q59" s="34">
        <f t="shared" si="6"/>
        <v>6.47</v>
      </c>
    </row>
    <row r="60" spans="1:17">
      <c r="A60" s="27" t="s">
        <v>15</v>
      </c>
      <c r="B60" s="28">
        <v>91029</v>
      </c>
      <c r="C60" s="39" t="s">
        <v>153</v>
      </c>
      <c r="D60" s="30" t="s">
        <v>154</v>
      </c>
      <c r="E60" s="31" t="s">
        <v>56</v>
      </c>
      <c r="F60" s="27">
        <f t="shared" si="8"/>
        <v>12.05</v>
      </c>
      <c r="G60" s="27">
        <f t="shared" si="9"/>
        <v>4.3099999999999996</v>
      </c>
      <c r="H60" s="32" t="s">
        <v>123</v>
      </c>
      <c r="I60" s="27">
        <f t="shared" si="7"/>
        <v>16.36</v>
      </c>
      <c r="J60" s="33">
        <f t="shared" si="10"/>
        <v>16.36</v>
      </c>
      <c r="K60" s="34">
        <f t="shared" si="5"/>
        <v>12.05</v>
      </c>
      <c r="L60" s="8" t="str">
        <f t="shared" si="11"/>
        <v>VÁLVULA DE RETENÇÃO EM LATÃO 7/16" NS (I) X 1/2" NPT (E)</v>
      </c>
      <c r="Q60" s="34">
        <f t="shared" si="6"/>
        <v>4.3099999999999996</v>
      </c>
    </row>
    <row r="61" spans="1:17">
      <c r="A61" s="27" t="s">
        <v>15</v>
      </c>
      <c r="B61" s="28">
        <v>91031</v>
      </c>
      <c r="C61" s="39" t="s">
        <v>155</v>
      </c>
      <c r="D61" s="30" t="s">
        <v>156</v>
      </c>
      <c r="E61" s="31" t="s">
        <v>56</v>
      </c>
      <c r="F61" s="27">
        <f t="shared" si="8"/>
        <v>13.05</v>
      </c>
      <c r="G61" s="27">
        <f t="shared" si="9"/>
        <v>4.3099999999999996</v>
      </c>
      <c r="H61" s="32" t="s">
        <v>89</v>
      </c>
      <c r="I61" s="27">
        <f t="shared" si="7"/>
        <v>17.36</v>
      </c>
      <c r="J61" s="33">
        <f t="shared" si="10"/>
        <v>34.72</v>
      </c>
      <c r="K61" s="34">
        <f t="shared" si="5"/>
        <v>26.1</v>
      </c>
      <c r="L61" s="8" t="str">
        <f t="shared" si="11"/>
        <v>NIPLE DUPLO DE FERRO MALEÁVEL GALVANIZADO 3/4" CLASSE 300 ROSCA NPT - NBR 6925</v>
      </c>
      <c r="Q61" s="34">
        <f t="shared" si="6"/>
        <v>8.6199999999999992</v>
      </c>
    </row>
    <row r="62" spans="1:17">
      <c r="A62" s="27" t="s">
        <v>15</v>
      </c>
      <c r="B62" s="28">
        <v>91033</v>
      </c>
      <c r="C62" s="39" t="s">
        <v>157</v>
      </c>
      <c r="D62" s="30" t="s">
        <v>158</v>
      </c>
      <c r="E62" s="31" t="s">
        <v>56</v>
      </c>
      <c r="F62" s="27">
        <f t="shared" si="8"/>
        <v>13.05</v>
      </c>
      <c r="G62" s="27">
        <f t="shared" si="9"/>
        <v>4.3099999999999996</v>
      </c>
      <c r="H62" s="32" t="s">
        <v>89</v>
      </c>
      <c r="I62" s="27">
        <f t="shared" si="7"/>
        <v>17.36</v>
      </c>
      <c r="J62" s="33">
        <f t="shared" si="10"/>
        <v>34.72</v>
      </c>
      <c r="K62" s="34">
        <f t="shared" si="5"/>
        <v>26.1</v>
      </c>
      <c r="L62" s="8" t="str">
        <f t="shared" si="11"/>
        <v>NIPLE DUPLO DE FERRO MALEÁVEL GALVANIZADO 3/4" CLASSE 300 ROSCA NPT - NBR 6925</v>
      </c>
      <c r="Q62" s="34">
        <f t="shared" si="6"/>
        <v>8.6199999999999992</v>
      </c>
    </row>
    <row r="63" spans="1:17">
      <c r="A63" s="27" t="s">
        <v>15</v>
      </c>
      <c r="B63" s="28">
        <v>91035</v>
      </c>
      <c r="C63" s="39" t="s">
        <v>159</v>
      </c>
      <c r="D63" s="30" t="s">
        <v>160</v>
      </c>
      <c r="E63" s="31" t="s">
        <v>56</v>
      </c>
      <c r="F63" s="27">
        <f t="shared" si="8"/>
        <v>12.76</v>
      </c>
      <c r="G63" s="27">
        <f t="shared" si="9"/>
        <v>4.3099999999999996</v>
      </c>
      <c r="H63" s="32" t="s">
        <v>108</v>
      </c>
      <c r="I63" s="27">
        <f t="shared" si="7"/>
        <v>17.07</v>
      </c>
      <c r="J63" s="33">
        <f t="shared" si="10"/>
        <v>51.21</v>
      </c>
      <c r="K63" s="34">
        <f t="shared" si="5"/>
        <v>38.28</v>
      </c>
      <c r="L63" s="8" t="str">
        <f t="shared" si="11"/>
        <v>NIPLE DE REDUÇÃO DE LATÃO MACHO/MACHO ROSCA NPT DE 1/2" X 1/4"</v>
      </c>
      <c r="Q63" s="34">
        <f t="shared" si="6"/>
        <v>12.93</v>
      </c>
    </row>
    <row r="64" spans="1:17">
      <c r="A64" s="27" t="s">
        <v>15</v>
      </c>
      <c r="B64" s="28">
        <v>91037</v>
      </c>
      <c r="C64" s="39" t="s">
        <v>161</v>
      </c>
      <c r="D64" s="30" t="s">
        <v>162</v>
      </c>
      <c r="E64" s="31" t="s">
        <v>56</v>
      </c>
      <c r="F64" s="27">
        <f t="shared" si="8"/>
        <v>12.76</v>
      </c>
      <c r="G64" s="27">
        <f t="shared" si="9"/>
        <v>4.3099999999999996</v>
      </c>
      <c r="H64" s="32" t="s">
        <v>89</v>
      </c>
      <c r="I64" s="27">
        <f t="shared" si="7"/>
        <v>17.07</v>
      </c>
      <c r="J64" s="33">
        <f t="shared" si="10"/>
        <v>34.14</v>
      </c>
      <c r="K64" s="34">
        <f t="shared" si="5"/>
        <v>25.52</v>
      </c>
      <c r="L64" s="8" t="str">
        <f t="shared" si="11"/>
        <v>NIPLE DE REDUÇÃO DE LATÃO MACHO/MACHO ROSCA NPT DE 1/2" X 1/4"</v>
      </c>
      <c r="Q64" s="34">
        <f t="shared" si="6"/>
        <v>8.6199999999999992</v>
      </c>
    </row>
    <row r="65" spans="1:17">
      <c r="A65" s="27" t="s">
        <v>15</v>
      </c>
      <c r="B65" s="28">
        <v>91039</v>
      </c>
      <c r="C65" s="39" t="s">
        <v>163</v>
      </c>
      <c r="D65" s="30" t="s">
        <v>164</v>
      </c>
      <c r="E65" s="31" t="s">
        <v>56</v>
      </c>
      <c r="F65" s="27">
        <f t="shared" si="8"/>
        <v>12.76</v>
      </c>
      <c r="G65" s="27">
        <f t="shared" si="9"/>
        <v>4.3099999999999996</v>
      </c>
      <c r="H65" s="32" t="s">
        <v>123</v>
      </c>
      <c r="I65" s="27">
        <f t="shared" si="7"/>
        <v>17.07</v>
      </c>
      <c r="J65" s="33">
        <f t="shared" si="10"/>
        <v>17.07</v>
      </c>
      <c r="K65" s="34">
        <f t="shared" si="5"/>
        <v>12.76</v>
      </c>
      <c r="L65" s="8" t="str">
        <f t="shared" si="11"/>
        <v>NIPLE DE REDUÇÃO DE LATÃO MACHO/MACHO ROSCA NPT DE 1/2" X 1/4"</v>
      </c>
      <c r="Q65" s="34">
        <f t="shared" si="6"/>
        <v>4.3099999999999996</v>
      </c>
    </row>
    <row r="66" spans="1:17">
      <c r="A66" s="27" t="s">
        <v>15</v>
      </c>
      <c r="B66" s="28">
        <v>91043</v>
      </c>
      <c r="C66" s="39" t="s">
        <v>165</v>
      </c>
      <c r="D66" s="30" t="s">
        <v>166</v>
      </c>
      <c r="E66" s="31" t="s">
        <v>56</v>
      </c>
      <c r="F66" s="27">
        <f t="shared" si="8"/>
        <v>24.92</v>
      </c>
      <c r="G66" s="27">
        <f t="shared" si="9"/>
        <v>7.55</v>
      </c>
      <c r="H66" s="32" t="s">
        <v>101</v>
      </c>
      <c r="I66" s="27">
        <f t="shared" si="7"/>
        <v>32.47</v>
      </c>
      <c r="J66" s="33">
        <f t="shared" si="10"/>
        <v>974.09999999999991</v>
      </c>
      <c r="K66" s="34">
        <f t="shared" si="5"/>
        <v>747.6</v>
      </c>
      <c r="L66" s="8" t="str">
        <f t="shared" si="11"/>
        <v>CHICOTE "PIGTAIL" FLEXÍVEL PARA P-45 DE MANGUEIRA NITRÍLICA COM COMPRIMENTO DE 500 MM E ROSCA DAS CONEXÕES DE 7/8" R.E. X 7/16"NS OU M20 X 7/16" NS - NBR 13419</v>
      </c>
      <c r="Q66" s="34">
        <f t="shared" si="6"/>
        <v>226.5</v>
      </c>
    </row>
    <row r="67" spans="1:17" ht="13.9" customHeight="1">
      <c r="A67" s="162" t="s">
        <v>167</v>
      </c>
      <c r="B67" s="162"/>
      <c r="C67" s="162"/>
      <c r="D67" s="162"/>
      <c r="E67" s="162"/>
      <c r="F67" s="162"/>
      <c r="G67" s="162"/>
      <c r="H67" s="162"/>
      <c r="I67" s="162">
        <f t="shared" si="7"/>
        <v>0</v>
      </c>
      <c r="J67" s="162"/>
      <c r="K67" s="34">
        <f t="shared" si="5"/>
        <v>0</v>
      </c>
      <c r="L67" s="8" t="e">
        <f>IF(#REF!="AGETOP",VLOOKUP(B67,AGETOP,2,1),IF(#REF!="SINAPI",VLOOKUP(B67,SINAPI_MOD,2,1),IF(#REF!="ORÇAMENTO","ORÇAMENTO","")))</f>
        <v>#REF!</v>
      </c>
      <c r="Q67" s="34">
        <f t="shared" si="6"/>
        <v>0</v>
      </c>
    </row>
    <row r="68" spans="1:17" ht="24">
      <c r="A68" s="27" t="s">
        <v>15</v>
      </c>
      <c r="B68" s="28">
        <v>100201</v>
      </c>
      <c r="C68" s="39" t="s">
        <v>168</v>
      </c>
      <c r="D68" s="30" t="s">
        <v>169</v>
      </c>
      <c r="E68" s="31" t="s">
        <v>60</v>
      </c>
      <c r="F68" s="27">
        <f t="shared" ref="F68:F73" si="12">IF(A68="AGETOP",VLOOKUP(B68,AGETOP,7,1),"")</f>
        <v>16.62</v>
      </c>
      <c r="G68" s="27">
        <f t="shared" ref="G68:G73" si="13">IF(A68="AGETOP",VLOOKUP(B68,AGETOP,8,1),"")</f>
        <v>21.57</v>
      </c>
      <c r="H68" s="32" t="s">
        <v>33</v>
      </c>
      <c r="I68" s="27">
        <f t="shared" si="7"/>
        <v>38.19</v>
      </c>
      <c r="J68" s="33">
        <f t="shared" ref="J68:J73" si="14">I68*H68</f>
        <v>1527.6</v>
      </c>
      <c r="K68" s="34">
        <f t="shared" si="5"/>
        <v>664.80000000000007</v>
      </c>
      <c r="L68" s="8" t="str">
        <f t="shared" ref="L68:L73" si="15">IF(A68="AGETOP",VLOOKUP(B68,AGETOP,2,1),IF(A68="SINAPI",VLOOKUP(B68,SINAPI_MOD,2,1),IF(A68="ORÇAMENTO","ORÇAMENTO","")))</f>
        <v>ALVENARIA DE TIJOLO FURADO 1/2 VEZ - 9 x 19 x 19 - ARG. (1CALH:4ARML+100KG DE CI/M3)</v>
      </c>
      <c r="Q68" s="34">
        <f t="shared" si="6"/>
        <v>862.8</v>
      </c>
    </row>
    <row r="69" spans="1:17">
      <c r="A69" s="27" t="s">
        <v>15</v>
      </c>
      <c r="B69" s="28">
        <v>100203</v>
      </c>
      <c r="C69" s="39" t="s">
        <v>170</v>
      </c>
      <c r="D69" s="30" t="s">
        <v>171</v>
      </c>
      <c r="E69" s="31" t="s">
        <v>60</v>
      </c>
      <c r="F69" s="27">
        <f t="shared" si="12"/>
        <v>91.24</v>
      </c>
      <c r="G69" s="27">
        <f t="shared" si="13"/>
        <v>38.119999999999997</v>
      </c>
      <c r="H69" s="32" t="s">
        <v>172</v>
      </c>
      <c r="I69" s="27">
        <f t="shared" si="7"/>
        <v>129.35999999999999</v>
      </c>
      <c r="J69" s="33">
        <f t="shared" si="14"/>
        <v>4268.8799999999992</v>
      </c>
      <c r="K69" s="34">
        <f t="shared" si="5"/>
        <v>3010.9199999999996</v>
      </c>
      <c r="L69" s="8" t="str">
        <f t="shared" si="15"/>
        <v>ALVENARIA DE TIJOLO COMUM 1 VEZ - ARG. (1CI : 2CH : 8ARML)</v>
      </c>
      <c r="Q69" s="34">
        <f t="shared" si="6"/>
        <v>1257.9599999999998</v>
      </c>
    </row>
    <row r="70" spans="1:17">
      <c r="A70" s="27" t="s">
        <v>15</v>
      </c>
      <c r="B70" s="28">
        <v>100320</v>
      </c>
      <c r="C70" s="39" t="s">
        <v>173</v>
      </c>
      <c r="D70" s="30" t="s">
        <v>174</v>
      </c>
      <c r="E70" s="31" t="s">
        <v>60</v>
      </c>
      <c r="F70" s="27">
        <f t="shared" si="12"/>
        <v>385.85</v>
      </c>
      <c r="G70" s="27">
        <f t="shared" si="13"/>
        <v>44.76</v>
      </c>
      <c r="H70" s="32" t="s">
        <v>175</v>
      </c>
      <c r="I70" s="27">
        <f t="shared" si="7"/>
        <v>430.61</v>
      </c>
      <c r="J70" s="33">
        <f t="shared" si="14"/>
        <v>3014.27</v>
      </c>
      <c r="K70" s="34">
        <f t="shared" si="5"/>
        <v>2700.9500000000003</v>
      </c>
      <c r="L70" s="8" t="str">
        <f t="shared" si="15"/>
        <v>DIVISORIA DE GRANITO POLIDO</v>
      </c>
      <c r="Q70" s="34">
        <f t="shared" si="6"/>
        <v>313.32</v>
      </c>
    </row>
    <row r="71" spans="1:17">
      <c r="A71" s="27" t="s">
        <v>15</v>
      </c>
      <c r="B71" s="28">
        <v>100402</v>
      </c>
      <c r="C71" s="39" t="s">
        <v>176</v>
      </c>
      <c r="D71" s="30" t="s">
        <v>177</v>
      </c>
      <c r="E71" s="31" t="s">
        <v>60</v>
      </c>
      <c r="F71" s="27">
        <f t="shared" si="12"/>
        <v>77.45</v>
      </c>
      <c r="G71" s="27">
        <f t="shared" si="13"/>
        <v>0.1</v>
      </c>
      <c r="H71" s="32" t="s">
        <v>72</v>
      </c>
      <c r="I71" s="27">
        <f t="shared" si="7"/>
        <v>77.55</v>
      </c>
      <c r="J71" s="33">
        <f t="shared" si="14"/>
        <v>7755</v>
      </c>
      <c r="K71" s="34">
        <f t="shared" si="5"/>
        <v>7745</v>
      </c>
      <c r="L71" s="8" t="str">
        <f t="shared" si="15"/>
        <v>DIVISORIA PAINEL E RODAPE SIMPLES PERFIL AÇO PINTADO</v>
      </c>
      <c r="Q71" s="34">
        <f t="shared" si="6"/>
        <v>10</v>
      </c>
    </row>
    <row r="72" spans="1:17">
      <c r="A72" s="27" t="s">
        <v>15</v>
      </c>
      <c r="B72" s="28">
        <v>100404</v>
      </c>
      <c r="C72" s="39" t="s">
        <v>178</v>
      </c>
      <c r="D72" s="30" t="s">
        <v>179</v>
      </c>
      <c r="E72" s="31" t="s">
        <v>56</v>
      </c>
      <c r="F72" s="27">
        <f t="shared" si="12"/>
        <v>107.98</v>
      </c>
      <c r="G72" s="27">
        <f t="shared" si="13"/>
        <v>0</v>
      </c>
      <c r="H72" s="32" t="s">
        <v>180</v>
      </c>
      <c r="I72" s="27">
        <f t="shared" si="7"/>
        <v>107.98</v>
      </c>
      <c r="J72" s="33">
        <f t="shared" si="14"/>
        <v>1835.66</v>
      </c>
      <c r="K72" s="34">
        <f t="shared" si="5"/>
        <v>1835.66</v>
      </c>
      <c r="L72" s="8" t="str">
        <f t="shared" si="15"/>
        <v>FERRAGENS P/PORTA DIVISORIA PERFIL AÇO PINTADO</v>
      </c>
      <c r="Q72" s="34">
        <f t="shared" si="6"/>
        <v>0</v>
      </c>
    </row>
    <row r="73" spans="1:17">
      <c r="A73" s="27" t="s">
        <v>15</v>
      </c>
      <c r="B73" s="28">
        <v>100406</v>
      </c>
      <c r="C73" s="39" t="s">
        <v>181</v>
      </c>
      <c r="D73" s="30" t="s">
        <v>182</v>
      </c>
      <c r="E73" s="31" t="s">
        <v>60</v>
      </c>
      <c r="F73" s="27">
        <f t="shared" si="12"/>
        <v>91.98</v>
      </c>
      <c r="G73" s="27">
        <f t="shared" si="13"/>
        <v>0.1</v>
      </c>
      <c r="H73" s="32" t="s">
        <v>72</v>
      </c>
      <c r="I73" s="27">
        <f t="shared" si="7"/>
        <v>92.08</v>
      </c>
      <c r="J73" s="33">
        <f t="shared" si="14"/>
        <v>9208</v>
      </c>
      <c r="K73" s="34">
        <f t="shared" si="5"/>
        <v>9198</v>
      </c>
      <c r="L73" s="8" t="str">
        <f t="shared" si="15"/>
        <v>DIVISORIA PAINEL/ROD.SIMPLES/PERF.AÇO PINT.PAINEIS C/VIDRO</v>
      </c>
      <c r="Q73" s="34">
        <f t="shared" si="6"/>
        <v>10</v>
      </c>
    </row>
    <row r="74" spans="1:17" ht="13.9" customHeight="1">
      <c r="A74" s="162" t="s">
        <v>183</v>
      </c>
      <c r="B74" s="162"/>
      <c r="C74" s="162"/>
      <c r="D74" s="162"/>
      <c r="E74" s="162"/>
      <c r="F74" s="162"/>
      <c r="G74" s="162"/>
      <c r="H74" s="162"/>
      <c r="I74" s="162">
        <f t="shared" si="7"/>
        <v>0</v>
      </c>
      <c r="J74" s="162"/>
      <c r="K74" s="34">
        <f t="shared" si="5"/>
        <v>0</v>
      </c>
      <c r="L74" s="8" t="e">
        <f>IF(#REF!="AGETOP",VLOOKUP(B74,AGETOP,2,1),IF(#REF!="SINAPI",VLOOKUP(B74,SINAPI_MOD,2,1),IF(#REF!="ORÇAMENTO","ORÇAMENTO","")))</f>
        <v>#REF!</v>
      </c>
      <c r="Q74" s="34">
        <f t="shared" si="6"/>
        <v>0</v>
      </c>
    </row>
    <row r="75" spans="1:17">
      <c r="A75" s="27" t="s">
        <v>15</v>
      </c>
      <c r="B75" s="28">
        <v>120101</v>
      </c>
      <c r="C75" s="39" t="s">
        <v>184</v>
      </c>
      <c r="D75" s="30" t="s">
        <v>185</v>
      </c>
      <c r="E75" s="31" t="s">
        <v>60</v>
      </c>
      <c r="F75" s="27">
        <f>IF(A75="AGETOP",VLOOKUP(B75,AGETOP,7,1),"")</f>
        <v>7.98</v>
      </c>
      <c r="G75" s="27">
        <f>IF(A75="AGETOP",VLOOKUP(B75,AGETOP,8,1),"")</f>
        <v>7.62</v>
      </c>
      <c r="H75" s="32" t="s">
        <v>186</v>
      </c>
      <c r="I75" s="27">
        <f t="shared" si="7"/>
        <v>15.600000000000001</v>
      </c>
      <c r="J75" s="33">
        <f>I75*H75</f>
        <v>12480.000000000002</v>
      </c>
      <c r="K75" s="34">
        <f t="shared" si="5"/>
        <v>6384</v>
      </c>
      <c r="L75" s="8" t="str">
        <f>IF(A75="AGETOP",VLOOKUP(B75,AGETOP,2,1),IF(A75="SINAPI",VLOOKUP(B75,SINAPI_MOD,2,1),IF(A75="ORÇAMENTO","ORÇAMENTO","")))</f>
        <v>REGULARIZAÇÃO (1:3) E=2 CM</v>
      </c>
      <c r="Q75" s="34">
        <f t="shared" si="6"/>
        <v>6096</v>
      </c>
    </row>
    <row r="76" spans="1:17">
      <c r="A76" s="27" t="s">
        <v>15</v>
      </c>
      <c r="B76" s="28">
        <v>120205</v>
      </c>
      <c r="C76" s="39" t="s">
        <v>187</v>
      </c>
      <c r="D76" s="30" t="s">
        <v>188</v>
      </c>
      <c r="E76" s="31" t="s">
        <v>60</v>
      </c>
      <c r="F76" s="27">
        <f>IF(A76="AGETOP",VLOOKUP(B76,AGETOP,7,1),"")</f>
        <v>60.27</v>
      </c>
      <c r="G76" s="27">
        <f>IF(A76="AGETOP",VLOOKUP(B76,AGETOP,8,1),"")</f>
        <v>17.75</v>
      </c>
      <c r="H76" s="32" t="s">
        <v>189</v>
      </c>
      <c r="I76" s="27">
        <f t="shared" si="7"/>
        <v>78.02000000000001</v>
      </c>
      <c r="J76" s="33">
        <f>I76*H76</f>
        <v>30817.900000000005</v>
      </c>
      <c r="K76" s="34">
        <f t="shared" si="5"/>
        <v>23806.65</v>
      </c>
      <c r="L76" s="8" t="str">
        <f>IF(A76="AGETOP",VLOOKUP(B76,AGETOP,2,1),IF(A76="SINAPI",VLOOKUP(B76,SINAPI_MOD,2,1),IF(A76="ORÇAMENTO","ORÇAMENTO","")))</f>
        <v>MANTA ASFALTICA TIPO III - B (4MM)</v>
      </c>
      <c r="Q76" s="34">
        <f t="shared" si="6"/>
        <v>7011.25</v>
      </c>
    </row>
    <row r="77" spans="1:17">
      <c r="A77" s="27" t="s">
        <v>15</v>
      </c>
      <c r="B77" s="28">
        <v>120206</v>
      </c>
      <c r="C77" s="39" t="s">
        <v>190</v>
      </c>
      <c r="D77" s="30" t="s">
        <v>191</v>
      </c>
      <c r="E77" s="31" t="s">
        <v>60</v>
      </c>
      <c r="F77" s="27">
        <f>IF(A77="AGETOP",VLOOKUP(B77,AGETOP,7,1),"")</f>
        <v>14.6</v>
      </c>
      <c r="G77" s="27">
        <f>IF(A77="AGETOP",VLOOKUP(B77,AGETOP,8,1),"")</f>
        <v>15.71</v>
      </c>
      <c r="H77" s="32" t="s">
        <v>186</v>
      </c>
      <c r="I77" s="27">
        <f t="shared" si="7"/>
        <v>30.310000000000002</v>
      </c>
      <c r="J77" s="33">
        <f>I77*H77</f>
        <v>24248</v>
      </c>
      <c r="K77" s="34">
        <f t="shared" si="5"/>
        <v>11680</v>
      </c>
      <c r="L77" s="8" t="str">
        <f>IF(A77="AGETOP",VLOOKUP(B77,AGETOP,2,1),IF(A77="SINAPI",VLOOKUP(B77,SINAPI_MOD,2,1),IF(A77="ORÇAMENTO","ORÇAMENTO","")))</f>
        <v>PROTECAO MECANICA C/TELA GALVANIZADA</v>
      </c>
      <c r="Q77" s="34">
        <f t="shared" si="6"/>
        <v>12568</v>
      </c>
    </row>
    <row r="78" spans="1:17">
      <c r="A78" s="27" t="s">
        <v>15</v>
      </c>
      <c r="B78" s="28">
        <v>120901</v>
      </c>
      <c r="C78" s="39" t="s">
        <v>192</v>
      </c>
      <c r="D78" s="30" t="s">
        <v>193</v>
      </c>
      <c r="E78" s="31" t="s">
        <v>60</v>
      </c>
      <c r="F78" s="27">
        <f>IF(A78="AGETOP",VLOOKUP(B78,AGETOP,7,1),"")</f>
        <v>58.57</v>
      </c>
      <c r="G78" s="27">
        <f>IF(A78="AGETOP",VLOOKUP(B78,AGETOP,8,1),"")</f>
        <v>25.37</v>
      </c>
      <c r="H78" s="32" t="s">
        <v>194</v>
      </c>
      <c r="I78" s="27">
        <f t="shared" si="7"/>
        <v>83.94</v>
      </c>
      <c r="J78" s="33">
        <f>I78*H78</f>
        <v>30470.219999999998</v>
      </c>
      <c r="K78" s="34">
        <f t="shared" si="5"/>
        <v>21260.91</v>
      </c>
      <c r="L78" s="8" t="str">
        <f>IF(A78="AGETOP",VLOOKUP(B78,AGETOP,2,1),IF(A78="SINAPI",VLOOKUP(B78,SINAPI_MOD,2,1),IF(A78="ORÇAMENTO","ORÇAMENTO","")))</f>
        <v>IMPERMEABILIZACAO-JARDINEIRA C/MANTA ANTI-RAIZ (COMPLETA)</v>
      </c>
      <c r="Q78" s="34">
        <f t="shared" si="6"/>
        <v>9209.31</v>
      </c>
    </row>
    <row r="79" spans="1:17" ht="13.9" customHeight="1">
      <c r="A79" s="162" t="s">
        <v>195</v>
      </c>
      <c r="B79" s="162"/>
      <c r="C79" s="162"/>
      <c r="D79" s="162"/>
      <c r="E79" s="162"/>
      <c r="F79" s="162"/>
      <c r="G79" s="162"/>
      <c r="H79" s="162"/>
      <c r="I79" s="162">
        <f t="shared" si="7"/>
        <v>0</v>
      </c>
      <c r="J79" s="162"/>
      <c r="K79" s="34">
        <f t="shared" si="5"/>
        <v>0</v>
      </c>
      <c r="L79" s="8" t="e">
        <f>IF(#REF!="AGETOP",VLOOKUP(B79,AGETOP,2,1),IF(#REF!="SINAPI",VLOOKUP(B79,SINAPI_MOD,2,1),IF(#REF!="ORÇAMENTO","ORÇAMENTO","")))</f>
        <v>#REF!</v>
      </c>
      <c r="Q79" s="34">
        <f t="shared" si="6"/>
        <v>0</v>
      </c>
    </row>
    <row r="80" spans="1:17" ht="24">
      <c r="A80" s="27" t="s">
        <v>15</v>
      </c>
      <c r="B80" s="28">
        <v>140200</v>
      </c>
      <c r="C80" s="39" t="s">
        <v>196</v>
      </c>
      <c r="D80" s="30" t="s">
        <v>197</v>
      </c>
      <c r="E80" s="31" t="s">
        <v>60</v>
      </c>
      <c r="F80" s="27">
        <f>IF(A80="AGETOP",VLOOKUP(B80,AGETOP,7,1),"")</f>
        <v>18.63</v>
      </c>
      <c r="G80" s="27">
        <f>IF(A80="AGETOP",VLOOKUP(B80,AGETOP,8,1),"")</f>
        <v>11.63</v>
      </c>
      <c r="H80" s="32" t="s">
        <v>198</v>
      </c>
      <c r="I80" s="27">
        <f t="shared" si="7"/>
        <v>30.259999999999998</v>
      </c>
      <c r="J80" s="33">
        <f>I80*H80</f>
        <v>2783.9199999999996</v>
      </c>
      <c r="K80" s="34">
        <f t="shared" si="5"/>
        <v>1713.9599999999998</v>
      </c>
      <c r="L80" s="8" t="str">
        <f>IF(A80="AGETOP",VLOOKUP(B80,AGETOP,2,1),IF(A80="SINAPI",VLOOKUP(B80,SINAPI_MOD,2,1),IF(A80="ORÇAMENTO","ORÇAMENTO","")))</f>
        <v>EST.MAD.TELHA FIBROCIM. COM APOIOS EM LAJES/VIGAS OU PAREDES(SOMENTE TERÇAS) C/FERRAGENS</v>
      </c>
      <c r="Q80" s="34">
        <f t="shared" si="6"/>
        <v>1069.96</v>
      </c>
    </row>
    <row r="81" spans="1:17" ht="13.9" customHeight="1">
      <c r="A81" s="162" t="s">
        <v>199</v>
      </c>
      <c r="B81" s="162"/>
      <c r="C81" s="162"/>
      <c r="D81" s="162"/>
      <c r="E81" s="162"/>
      <c r="F81" s="162"/>
      <c r="G81" s="162"/>
      <c r="H81" s="162"/>
      <c r="I81" s="162">
        <f t="shared" si="7"/>
        <v>0</v>
      </c>
      <c r="J81" s="162"/>
      <c r="K81" s="34">
        <f t="shared" si="5"/>
        <v>0</v>
      </c>
      <c r="L81" s="8" t="e">
        <f>IF(#REF!="AGETOP",VLOOKUP(B81,AGETOP,2,1),IF(#REF!="SINAPI",VLOOKUP(B81,SINAPI_MOD,2,1),IF(#REF!="ORÇAMENTO","ORÇAMENTO","")))</f>
        <v>#REF!</v>
      </c>
      <c r="Q81" s="34">
        <f t="shared" si="6"/>
        <v>0</v>
      </c>
    </row>
    <row r="82" spans="1:17" ht="24">
      <c r="A82" s="27" t="s">
        <v>15</v>
      </c>
      <c r="B82" s="28">
        <v>150204</v>
      </c>
      <c r="C82" s="39" t="s">
        <v>200</v>
      </c>
      <c r="D82" s="30" t="s">
        <v>201</v>
      </c>
      <c r="E82" s="31" t="s">
        <v>202</v>
      </c>
      <c r="F82" s="27">
        <f>IF(A82="AGETOP",VLOOKUP(B82,AGETOP,7,1),"")</f>
        <v>13.42</v>
      </c>
      <c r="G82" s="27">
        <f>IF(A82="AGETOP",VLOOKUP(B82,AGETOP,8,1),"")</f>
        <v>0</v>
      </c>
      <c r="H82" s="32" t="s">
        <v>82</v>
      </c>
      <c r="I82" s="27">
        <f t="shared" si="7"/>
        <v>13.42</v>
      </c>
      <c r="J82" s="33">
        <f>I82*H82</f>
        <v>2684</v>
      </c>
      <c r="K82" s="34">
        <f t="shared" si="5"/>
        <v>2684</v>
      </c>
      <c r="L82" s="8" t="str">
        <f>IF(A82="AGETOP",VLOOKUP(B82,AGETOP,2,1),IF(A82="SINAPI",VLOOKUP(B82,SINAPI_MOD,2,1),IF(A82="ORÇAMENTO","ORÇAMENTO","")))</f>
        <v>ESTRUTURA METÁLICA CONVENCIONAL EM AÇO DO TIPO MR-250 / ASTM A36 COM FUNDO ANTICORROSIVO</v>
      </c>
      <c r="Q82" s="34">
        <f t="shared" si="6"/>
        <v>0</v>
      </c>
    </row>
    <row r="83" spans="1:17" ht="13.9" customHeight="1">
      <c r="A83" s="162" t="s">
        <v>203</v>
      </c>
      <c r="B83" s="162"/>
      <c r="C83" s="162"/>
      <c r="D83" s="162"/>
      <c r="E83" s="162"/>
      <c r="F83" s="162"/>
      <c r="G83" s="162"/>
      <c r="H83" s="162"/>
      <c r="I83" s="162">
        <f t="shared" si="7"/>
        <v>0</v>
      </c>
      <c r="J83" s="162"/>
      <c r="K83" s="34">
        <f t="shared" si="5"/>
        <v>0</v>
      </c>
      <c r="L83" s="8" t="e">
        <f>IF(#REF!="AGETOP",VLOOKUP(B83,AGETOP,2,1),IF(#REF!="SINAPI",VLOOKUP(B83,SINAPI_MOD,2,1),IF(#REF!="ORÇAMENTO","ORÇAMENTO","")))</f>
        <v>#REF!</v>
      </c>
      <c r="Q83" s="34">
        <f t="shared" si="6"/>
        <v>0</v>
      </c>
    </row>
    <row r="84" spans="1:17">
      <c r="A84" s="27" t="s">
        <v>15</v>
      </c>
      <c r="B84" s="28">
        <v>160501</v>
      </c>
      <c r="C84" s="39" t="s">
        <v>204</v>
      </c>
      <c r="D84" s="30" t="s">
        <v>205</v>
      </c>
      <c r="E84" s="31" t="s">
        <v>60</v>
      </c>
      <c r="F84" s="27">
        <f t="shared" ref="F84:F90" si="16">IF(A84="AGETOP",VLOOKUP(B84,AGETOP,7,1),"")</f>
        <v>26.08</v>
      </c>
      <c r="G84" s="27">
        <f t="shared" ref="G84:G90" si="17">IF(A84="AGETOP",VLOOKUP(B84,AGETOP,8,1),"")</f>
        <v>5.93</v>
      </c>
      <c r="H84" s="32" t="s">
        <v>206</v>
      </c>
      <c r="I84" s="27">
        <f t="shared" si="7"/>
        <v>32.01</v>
      </c>
      <c r="J84" s="33">
        <f t="shared" ref="J84:J90" si="18">I84*H84</f>
        <v>18373.739999999998</v>
      </c>
      <c r="K84" s="34">
        <f t="shared" si="5"/>
        <v>14969.919999999998</v>
      </c>
      <c r="L84" s="8" t="str">
        <f t="shared" ref="L84:L90" si="19">IF(A84="AGETOP",VLOOKUP(B84,AGETOP,2,1),IF(A84="SINAPI",VLOOKUP(B84,SINAPI_MOD,2,1),IF(A84="ORÇAMENTO","ORÇAMENTO","")))</f>
        <v>COBERTURA COM TELHA ONDULADA OU EQUIV.</v>
      </c>
      <c r="Q84" s="34">
        <f t="shared" si="6"/>
        <v>3403.8199999999997</v>
      </c>
    </row>
    <row r="85" spans="1:17">
      <c r="A85" s="27" t="s">
        <v>15</v>
      </c>
      <c r="B85" s="28">
        <v>160502</v>
      </c>
      <c r="C85" s="39" t="s">
        <v>207</v>
      </c>
      <c r="D85" s="30" t="s">
        <v>208</v>
      </c>
      <c r="E85" s="31" t="s">
        <v>114</v>
      </c>
      <c r="F85" s="27">
        <f t="shared" si="16"/>
        <v>41.93</v>
      </c>
      <c r="G85" s="27">
        <f t="shared" si="17"/>
        <v>3.23</v>
      </c>
      <c r="H85" s="32" t="s">
        <v>72</v>
      </c>
      <c r="I85" s="27">
        <f t="shared" si="7"/>
        <v>45.16</v>
      </c>
      <c r="J85" s="33">
        <f t="shared" si="18"/>
        <v>4516</v>
      </c>
      <c r="K85" s="34">
        <f t="shared" si="5"/>
        <v>4193</v>
      </c>
      <c r="L85" s="8" t="str">
        <f t="shared" si="19"/>
        <v>CUMEEIRA PARA TELHA ONDULADA OU EQUIV.</v>
      </c>
      <c r="Q85" s="34">
        <f t="shared" si="6"/>
        <v>323</v>
      </c>
    </row>
    <row r="86" spans="1:17">
      <c r="A86" s="27" t="s">
        <v>15</v>
      </c>
      <c r="B86" s="28">
        <v>160600</v>
      </c>
      <c r="C86" s="39" t="s">
        <v>209</v>
      </c>
      <c r="D86" s="30" t="s">
        <v>210</v>
      </c>
      <c r="E86" s="31" t="s">
        <v>60</v>
      </c>
      <c r="F86" s="27">
        <f t="shared" si="16"/>
        <v>33.799999999999997</v>
      </c>
      <c r="G86" s="27">
        <f t="shared" si="17"/>
        <v>47.09</v>
      </c>
      <c r="H86" s="32" t="s">
        <v>211</v>
      </c>
      <c r="I86" s="27">
        <f t="shared" si="7"/>
        <v>80.89</v>
      </c>
      <c r="J86" s="33">
        <f t="shared" si="18"/>
        <v>2022.25</v>
      </c>
      <c r="K86" s="34">
        <f t="shared" ref="K86:K149" si="20">F86*H86</f>
        <v>844.99999999999989</v>
      </c>
      <c r="L86" s="8" t="str">
        <f t="shared" si="19"/>
        <v>CALHA DE CHAPA GALVANIZADA</v>
      </c>
      <c r="Q86" s="34">
        <f t="shared" ref="Q86:Q149" si="21">G86*H86</f>
        <v>1177.25</v>
      </c>
    </row>
    <row r="87" spans="1:17">
      <c r="A87" s="27" t="s">
        <v>15</v>
      </c>
      <c r="B87" s="28">
        <v>160603</v>
      </c>
      <c r="C87" s="39" t="s">
        <v>212</v>
      </c>
      <c r="D87" s="30" t="s">
        <v>213</v>
      </c>
      <c r="E87" s="31" t="s">
        <v>60</v>
      </c>
      <c r="F87" s="27">
        <f t="shared" si="16"/>
        <v>37.590000000000003</v>
      </c>
      <c r="G87" s="27">
        <f t="shared" si="17"/>
        <v>33.71</v>
      </c>
      <c r="H87" s="32" t="s">
        <v>214</v>
      </c>
      <c r="I87" s="27">
        <f t="shared" ref="I87:I150" si="22">G87+F87</f>
        <v>71.300000000000011</v>
      </c>
      <c r="J87" s="33">
        <f t="shared" si="18"/>
        <v>1925.1000000000004</v>
      </c>
      <c r="K87" s="34">
        <f t="shared" si="20"/>
        <v>1014.9300000000001</v>
      </c>
      <c r="L87" s="8" t="str">
        <f t="shared" si="19"/>
        <v>RUFO DE CHAPA GALVANIZADA</v>
      </c>
      <c r="Q87" s="34">
        <f t="shared" si="21"/>
        <v>910.17000000000007</v>
      </c>
    </row>
    <row r="88" spans="1:17">
      <c r="A88" s="27" t="s">
        <v>15</v>
      </c>
      <c r="B88" s="28">
        <v>170010</v>
      </c>
      <c r="C88" s="39" t="s">
        <v>215</v>
      </c>
      <c r="D88" s="30" t="s">
        <v>216</v>
      </c>
      <c r="E88" s="31" t="s">
        <v>114</v>
      </c>
      <c r="F88" s="27">
        <f t="shared" si="16"/>
        <v>2.75</v>
      </c>
      <c r="G88" s="27">
        <f t="shared" si="17"/>
        <v>1.1200000000000001</v>
      </c>
      <c r="H88" s="32" t="s">
        <v>217</v>
      </c>
      <c r="I88" s="27">
        <f t="shared" si="22"/>
        <v>3.87</v>
      </c>
      <c r="J88" s="33">
        <f t="shared" si="18"/>
        <v>193.5</v>
      </c>
      <c r="K88" s="34">
        <f t="shared" si="20"/>
        <v>137.5</v>
      </c>
      <c r="L88" s="8" t="str">
        <f t="shared" si="19"/>
        <v>ALIZAR</v>
      </c>
      <c r="Q88" s="34">
        <f t="shared" si="21"/>
        <v>56.000000000000007</v>
      </c>
    </row>
    <row r="89" spans="1:17">
      <c r="A89" s="27" t="s">
        <v>15</v>
      </c>
      <c r="B89" s="28">
        <v>170103</v>
      </c>
      <c r="C89" s="39" t="s">
        <v>218</v>
      </c>
      <c r="D89" s="30" t="s">
        <v>219</v>
      </c>
      <c r="E89" s="31" t="s">
        <v>56</v>
      </c>
      <c r="F89" s="27">
        <f t="shared" si="16"/>
        <v>241.63</v>
      </c>
      <c r="G89" s="27">
        <f t="shared" si="17"/>
        <v>114.89</v>
      </c>
      <c r="H89" s="32" t="s">
        <v>120</v>
      </c>
      <c r="I89" s="27">
        <f t="shared" si="22"/>
        <v>356.52</v>
      </c>
      <c r="J89" s="33">
        <f t="shared" si="18"/>
        <v>3565.2</v>
      </c>
      <c r="K89" s="34">
        <f t="shared" si="20"/>
        <v>2416.3000000000002</v>
      </c>
      <c r="L89" s="8" t="str">
        <f t="shared" si="19"/>
        <v>PORTA LISA 80x210 C/PORTAL E ALISAR S/FERRAGENS</v>
      </c>
      <c r="Q89" s="34">
        <f t="shared" si="21"/>
        <v>1148.9000000000001</v>
      </c>
    </row>
    <row r="90" spans="1:17">
      <c r="A90" s="27" t="s">
        <v>15</v>
      </c>
      <c r="B90" s="28">
        <v>170107</v>
      </c>
      <c r="C90" s="39" t="s">
        <v>220</v>
      </c>
      <c r="D90" s="30" t="s">
        <v>221</v>
      </c>
      <c r="E90" s="31" t="s">
        <v>56</v>
      </c>
      <c r="F90" s="27">
        <f t="shared" si="16"/>
        <v>108.67</v>
      </c>
      <c r="G90" s="27">
        <f t="shared" si="17"/>
        <v>14.89</v>
      </c>
      <c r="H90" s="32" t="s">
        <v>33</v>
      </c>
      <c r="I90" s="27">
        <f t="shared" si="22"/>
        <v>123.56</v>
      </c>
      <c r="J90" s="33">
        <f t="shared" si="18"/>
        <v>4942.3999999999996</v>
      </c>
      <c r="K90" s="34">
        <f t="shared" si="20"/>
        <v>4346.8</v>
      </c>
      <c r="L90" s="8" t="str">
        <f t="shared" si="19"/>
        <v>FOLHA DE PORTA LISA 60/70/80X210</v>
      </c>
      <c r="Q90" s="34">
        <f t="shared" si="21"/>
        <v>595.6</v>
      </c>
    </row>
    <row r="91" spans="1:17" ht="13.9" customHeight="1">
      <c r="A91" s="162" t="s">
        <v>222</v>
      </c>
      <c r="B91" s="162"/>
      <c r="C91" s="162"/>
      <c r="D91" s="162"/>
      <c r="E91" s="162"/>
      <c r="F91" s="162"/>
      <c r="G91" s="162"/>
      <c r="H91" s="162"/>
      <c r="I91" s="162">
        <f t="shared" si="22"/>
        <v>0</v>
      </c>
      <c r="J91" s="162"/>
      <c r="K91" s="34">
        <f t="shared" si="20"/>
        <v>0</v>
      </c>
      <c r="L91" s="8" t="e">
        <f>IF(#REF!="AGETOP",VLOOKUP(B91,AGETOP,2,1),IF(#REF!="SINAPI",VLOOKUP(B91,SINAPI_MOD,2,1),IF(#REF!="ORÇAMENTO","ORÇAMENTO","")))</f>
        <v>#REF!</v>
      </c>
      <c r="Q91" s="34">
        <f t="shared" si="21"/>
        <v>0</v>
      </c>
    </row>
    <row r="92" spans="1:17" ht="24">
      <c r="A92" s="27" t="s">
        <v>15</v>
      </c>
      <c r="B92" s="28">
        <v>180111</v>
      </c>
      <c r="C92" s="39" t="s">
        <v>223</v>
      </c>
      <c r="D92" s="30" t="s">
        <v>224</v>
      </c>
      <c r="E92" s="31" t="s">
        <v>60</v>
      </c>
      <c r="F92" s="27">
        <f t="shared" ref="F92:F103" si="23">IF(A92="AGETOP",VLOOKUP(B92,AGETOP,7,1),"")</f>
        <v>325.83</v>
      </c>
      <c r="G92" s="27">
        <f t="shared" ref="G92:G103" si="24">IF(A92="AGETOP",VLOOKUP(B92,AGETOP,8,1),"")</f>
        <v>34.04</v>
      </c>
      <c r="H92" s="32" t="s">
        <v>120</v>
      </c>
      <c r="I92" s="27">
        <f t="shared" si="22"/>
        <v>359.87</v>
      </c>
      <c r="J92" s="33">
        <f t="shared" ref="J92:J103" si="25">I92*H92</f>
        <v>3598.7</v>
      </c>
      <c r="K92" s="34">
        <f t="shared" si="20"/>
        <v>3258.2999999999997</v>
      </c>
      <c r="L92" s="8" t="str">
        <f t="shared" ref="L92:L103" si="26">IF(A92="AGETOP",VLOOKUP(B92,AGETOP,2,1),IF(A92="SINAPI",VLOOKUP(B92,SINAPI_MOD,2,1),IF(A92="ORÇAMENTO","ORÇAMENTO","")))</f>
        <v>ESQUADRIA DE ALUMÍNIO ANODIZADO CORRER / VIDRO 2 FOLHAS C/FERRAGENS (M.O.FAB.INC.MAT.)</v>
      </c>
      <c r="Q92" s="34">
        <f t="shared" si="21"/>
        <v>340.4</v>
      </c>
    </row>
    <row r="93" spans="1:17">
      <c r="A93" s="27" t="s">
        <v>15</v>
      </c>
      <c r="B93" s="28">
        <v>180112</v>
      </c>
      <c r="C93" s="39" t="s">
        <v>225</v>
      </c>
      <c r="D93" s="30" t="str">
        <f>AGETOP!B1637</f>
        <v>FOLHA DE PORTA COM REVESTIMENTO MELAMÍNICO 70X210</v>
      </c>
      <c r="E93" s="31" t="s">
        <v>60</v>
      </c>
      <c r="F93" s="27">
        <f t="shared" si="23"/>
        <v>488.74</v>
      </c>
      <c r="G93" s="27">
        <f t="shared" si="24"/>
        <v>34.04</v>
      </c>
      <c r="H93" s="32" t="s">
        <v>120</v>
      </c>
      <c r="I93" s="27">
        <f t="shared" si="22"/>
        <v>522.78</v>
      </c>
      <c r="J93" s="33">
        <f t="shared" si="25"/>
        <v>5227.7999999999993</v>
      </c>
      <c r="K93" s="34">
        <f t="shared" si="20"/>
        <v>4887.3999999999996</v>
      </c>
      <c r="L93" s="8" t="str">
        <f t="shared" si="26"/>
        <v>ESQUADRIA ALUMÍNIO ANODIZADO COM 3 FOLHAS (01 VIDRO E 02 VENEZIANA
)C/FERRAGENS (M.O.FAB.INC.MAT.)</v>
      </c>
      <c r="Q93" s="34">
        <f t="shared" si="21"/>
        <v>340.4</v>
      </c>
    </row>
    <row r="94" spans="1:17" s="45" customFormat="1" ht="24">
      <c r="A94" s="35" t="s">
        <v>15</v>
      </c>
      <c r="B94" s="37">
        <v>180113</v>
      </c>
      <c r="C94" s="40" t="s">
        <v>226</v>
      </c>
      <c r="D94" s="30" t="s">
        <v>227</v>
      </c>
      <c r="E94" s="31" t="s">
        <v>60</v>
      </c>
      <c r="F94" s="35">
        <f t="shared" si="23"/>
        <v>447.21</v>
      </c>
      <c r="G94" s="35">
        <f t="shared" si="24"/>
        <v>31.93</v>
      </c>
      <c r="H94" s="32" t="s">
        <v>228</v>
      </c>
      <c r="I94" s="35">
        <f t="shared" si="22"/>
        <v>479.14</v>
      </c>
      <c r="J94" s="42">
        <f t="shared" si="25"/>
        <v>7187.0999999999995</v>
      </c>
      <c r="K94" s="34">
        <f t="shared" si="20"/>
        <v>6708.15</v>
      </c>
      <c r="L94" s="43" t="str">
        <f t="shared" si="26"/>
        <v>PORTA DE ABRIR EM ALUMÍNIO ANODIZADO / VIDRO C/FERRAGENS (M.O.FAB.INC.MAT.)</v>
      </c>
      <c r="M94" s="44"/>
      <c r="N94" s="44"/>
      <c r="O94" s="43"/>
      <c r="Q94" s="34">
        <f t="shared" si="21"/>
        <v>478.95</v>
      </c>
    </row>
    <row r="95" spans="1:17" ht="24">
      <c r="A95" s="27" t="s">
        <v>15</v>
      </c>
      <c r="B95" s="28">
        <v>180114</v>
      </c>
      <c r="C95" s="39" t="s">
        <v>229</v>
      </c>
      <c r="D95" s="30" t="s">
        <v>230</v>
      </c>
      <c r="E95" s="31" t="s">
        <v>60</v>
      </c>
      <c r="F95" s="27">
        <f t="shared" si="23"/>
        <v>621.08000000000004</v>
      </c>
      <c r="G95" s="27">
        <f t="shared" si="24"/>
        <v>31.93</v>
      </c>
      <c r="H95" s="32" t="s">
        <v>75</v>
      </c>
      <c r="I95" s="27">
        <f t="shared" si="22"/>
        <v>653.01</v>
      </c>
      <c r="J95" s="33">
        <f t="shared" si="25"/>
        <v>13060.2</v>
      </c>
      <c r="K95" s="34">
        <f t="shared" si="20"/>
        <v>12421.6</v>
      </c>
      <c r="L95" s="8" t="str">
        <f t="shared" si="26"/>
        <v>PORTA DE ABRIR ALUMÍNIO ANODIZADO EM VENEZIANA C/FERRAGENS (M.O.FAB.INC.MAT.)</v>
      </c>
      <c r="Q95" s="34">
        <f t="shared" si="21"/>
        <v>638.6</v>
      </c>
    </row>
    <row r="96" spans="1:17" ht="24">
      <c r="A96" s="27" t="s">
        <v>15</v>
      </c>
      <c r="B96" s="28">
        <v>180115</v>
      </c>
      <c r="C96" s="39" t="s">
        <v>231</v>
      </c>
      <c r="D96" s="30" t="s">
        <v>232</v>
      </c>
      <c r="E96" s="31" t="s">
        <v>60</v>
      </c>
      <c r="F96" s="27">
        <f t="shared" si="23"/>
        <v>488.74</v>
      </c>
      <c r="G96" s="27">
        <f t="shared" si="24"/>
        <v>34.04</v>
      </c>
      <c r="H96" s="32" t="s">
        <v>75</v>
      </c>
      <c r="I96" s="27">
        <f t="shared" si="22"/>
        <v>522.78</v>
      </c>
      <c r="J96" s="33">
        <f t="shared" si="25"/>
        <v>10455.599999999999</v>
      </c>
      <c r="K96" s="34">
        <f t="shared" si="20"/>
        <v>9774.7999999999993</v>
      </c>
      <c r="L96" s="8" t="str">
        <f t="shared" si="26"/>
        <v>ESQUADRIA ALUMÍNIO ANODIZADO MÁXIMO AR C/FERRAGENS (M.O.FAB.INC.MAT.)</v>
      </c>
      <c r="Q96" s="34">
        <f t="shared" si="21"/>
        <v>680.8</v>
      </c>
    </row>
    <row r="97" spans="1:17">
      <c r="A97" s="27" t="s">
        <v>15</v>
      </c>
      <c r="B97" s="28">
        <v>180302</v>
      </c>
      <c r="C97" s="39" t="s">
        <v>233</v>
      </c>
      <c r="D97" s="30" t="s">
        <v>234</v>
      </c>
      <c r="E97" s="31" t="s">
        <v>60</v>
      </c>
      <c r="F97" s="27">
        <f t="shared" si="23"/>
        <v>272.18</v>
      </c>
      <c r="G97" s="27">
        <f t="shared" si="24"/>
        <v>35.049999999999997</v>
      </c>
      <c r="H97" s="32" t="s">
        <v>33</v>
      </c>
      <c r="I97" s="27">
        <f t="shared" si="22"/>
        <v>307.23</v>
      </c>
      <c r="J97" s="33">
        <f t="shared" si="25"/>
        <v>12289.2</v>
      </c>
      <c r="K97" s="34">
        <f t="shared" si="20"/>
        <v>10887.2</v>
      </c>
      <c r="L97" s="8" t="str">
        <f t="shared" si="26"/>
        <v>PORTAO DE FERRO REDONDO PT-6 C/FERRAGENS</v>
      </c>
      <c r="Q97" s="34">
        <f t="shared" si="21"/>
        <v>1402</v>
      </c>
    </row>
    <row r="98" spans="1:17" ht="24">
      <c r="A98" s="27" t="s">
        <v>15</v>
      </c>
      <c r="B98" s="28">
        <v>180313</v>
      </c>
      <c r="C98" s="39" t="s">
        <v>235</v>
      </c>
      <c r="D98" s="30" t="s">
        <v>236</v>
      </c>
      <c r="E98" s="31" t="s">
        <v>60</v>
      </c>
      <c r="F98" s="27">
        <f t="shared" si="23"/>
        <v>95.49</v>
      </c>
      <c r="G98" s="27">
        <f t="shared" si="24"/>
        <v>21.15</v>
      </c>
      <c r="H98" s="32" t="s">
        <v>237</v>
      </c>
      <c r="I98" s="27">
        <f t="shared" si="22"/>
        <v>116.63999999999999</v>
      </c>
      <c r="J98" s="33">
        <f t="shared" si="25"/>
        <v>27993.599999999999</v>
      </c>
      <c r="K98" s="34">
        <f t="shared" si="20"/>
        <v>22917.599999999999</v>
      </c>
      <c r="L98" s="8" t="str">
        <f t="shared" si="26"/>
        <v>GRADE DE FRENTE/TUBO DE AÇO COM ESTACA D=25CM ARMADA - GF-2</v>
      </c>
      <c r="Q98" s="34">
        <f t="shared" si="21"/>
        <v>5076</v>
      </c>
    </row>
    <row r="99" spans="1:17">
      <c r="A99" s="27" t="s">
        <v>15</v>
      </c>
      <c r="B99" s="28">
        <v>180314</v>
      </c>
      <c r="C99" s="39" t="s">
        <v>238</v>
      </c>
      <c r="D99" s="30" t="s">
        <v>239</v>
      </c>
      <c r="E99" s="31" t="s">
        <v>60</v>
      </c>
      <c r="F99" s="27">
        <f t="shared" si="23"/>
        <v>193.34</v>
      </c>
      <c r="G99" s="27">
        <f t="shared" si="24"/>
        <v>13.48</v>
      </c>
      <c r="H99" s="32" t="s">
        <v>172</v>
      </c>
      <c r="I99" s="27">
        <f t="shared" si="22"/>
        <v>206.82</v>
      </c>
      <c r="J99" s="33">
        <f t="shared" si="25"/>
        <v>6825.0599999999995</v>
      </c>
      <c r="K99" s="34">
        <f t="shared" si="20"/>
        <v>6380.22</v>
      </c>
      <c r="L99" s="8" t="str">
        <f t="shared" si="26"/>
        <v>GUARDA CORPO COM CORRIMÃO/TUBO INDUSTRIAL  GC-1</v>
      </c>
      <c r="Q99" s="34">
        <f t="shared" si="21"/>
        <v>444.84000000000003</v>
      </c>
    </row>
    <row r="100" spans="1:17">
      <c r="A100" s="27" t="s">
        <v>15</v>
      </c>
      <c r="B100" s="28">
        <v>180316</v>
      </c>
      <c r="C100" s="39" t="s">
        <v>240</v>
      </c>
      <c r="D100" s="30" t="s">
        <v>241</v>
      </c>
      <c r="E100" s="31" t="s">
        <v>114</v>
      </c>
      <c r="F100" s="27">
        <f t="shared" si="23"/>
        <v>27.54</v>
      </c>
      <c r="G100" s="27">
        <f t="shared" si="24"/>
        <v>13.48</v>
      </c>
      <c r="H100" s="32" t="s">
        <v>242</v>
      </c>
      <c r="I100" s="27">
        <f t="shared" si="22"/>
        <v>41.019999999999996</v>
      </c>
      <c r="J100" s="33">
        <f t="shared" si="25"/>
        <v>5373.62</v>
      </c>
      <c r="K100" s="34">
        <f t="shared" si="20"/>
        <v>3607.74</v>
      </c>
      <c r="L100" s="8" t="str">
        <f t="shared" si="26"/>
        <v>CORRIMÃO/TUBO INDUSTRIAL C-1</v>
      </c>
      <c r="Q100" s="34">
        <f t="shared" si="21"/>
        <v>1765.88</v>
      </c>
    </row>
    <row r="101" spans="1:17">
      <c r="A101" s="27" t="s">
        <v>15</v>
      </c>
      <c r="B101" s="28">
        <v>180318</v>
      </c>
      <c r="C101" s="39" t="s">
        <v>243</v>
      </c>
      <c r="D101" s="30" t="s">
        <v>244</v>
      </c>
      <c r="E101" s="31" t="s">
        <v>114</v>
      </c>
      <c r="F101" s="27">
        <f t="shared" si="23"/>
        <v>130.19</v>
      </c>
      <c r="G101" s="27">
        <f t="shared" si="24"/>
        <v>3.6</v>
      </c>
      <c r="H101" s="32" t="s">
        <v>89</v>
      </c>
      <c r="I101" s="27">
        <f t="shared" si="22"/>
        <v>133.79</v>
      </c>
      <c r="J101" s="33">
        <f t="shared" si="25"/>
        <v>267.58</v>
      </c>
      <c r="K101" s="34">
        <f t="shared" si="20"/>
        <v>260.38</v>
      </c>
      <c r="L101" s="8" t="str">
        <f t="shared" si="26"/>
        <v>GUARDA BICICLETAS</v>
      </c>
      <c r="Q101" s="34">
        <f t="shared" si="21"/>
        <v>7.2</v>
      </c>
    </row>
    <row r="102" spans="1:17">
      <c r="A102" s="27" t="s">
        <v>15</v>
      </c>
      <c r="B102" s="28">
        <v>180504</v>
      </c>
      <c r="C102" s="39" t="s">
        <v>245</v>
      </c>
      <c r="D102" s="30" t="s">
        <v>246</v>
      </c>
      <c r="E102" s="31" t="s">
        <v>60</v>
      </c>
      <c r="F102" s="27">
        <f t="shared" si="23"/>
        <v>347.35</v>
      </c>
      <c r="G102" s="27">
        <f t="shared" si="24"/>
        <v>34.56</v>
      </c>
      <c r="H102" s="32" t="s">
        <v>144</v>
      </c>
      <c r="I102" s="27">
        <f t="shared" si="22"/>
        <v>381.91</v>
      </c>
      <c r="J102" s="33">
        <f t="shared" si="25"/>
        <v>1909.5500000000002</v>
      </c>
      <c r="K102" s="34">
        <f t="shared" si="20"/>
        <v>1736.75</v>
      </c>
      <c r="L102" s="8" t="str">
        <f t="shared" si="26"/>
        <v>PORTA ABRIR/VENEZIANA PF-4 C/FERRAGENS</v>
      </c>
      <c r="Q102" s="34">
        <f t="shared" si="21"/>
        <v>172.8</v>
      </c>
    </row>
    <row r="103" spans="1:17" ht="24">
      <c r="A103" s="27" t="s">
        <v>15</v>
      </c>
      <c r="B103" s="28">
        <v>180701</v>
      </c>
      <c r="C103" s="39" t="s">
        <v>247</v>
      </c>
      <c r="D103" s="30" t="s">
        <v>248</v>
      </c>
      <c r="E103" s="31" t="s">
        <v>114</v>
      </c>
      <c r="F103" s="27">
        <f t="shared" si="23"/>
        <v>337.31</v>
      </c>
      <c r="G103" s="27">
        <f t="shared" si="24"/>
        <v>6.09</v>
      </c>
      <c r="H103" s="32" t="s">
        <v>249</v>
      </c>
      <c r="I103" s="27">
        <f t="shared" si="22"/>
        <v>343.4</v>
      </c>
      <c r="J103" s="33">
        <f t="shared" si="25"/>
        <v>4807.5999999999995</v>
      </c>
      <c r="K103" s="34">
        <f t="shared" si="20"/>
        <v>4722.34</v>
      </c>
      <c r="L103" s="8" t="str">
        <f t="shared" si="26"/>
        <v>ESCADA TIPO MARINHEIRO COM GUARDA CORPO PADRÃO GOINFRA ( H &gt; 3M )</v>
      </c>
      <c r="Q103" s="34">
        <f t="shared" si="21"/>
        <v>85.259999999999991</v>
      </c>
    </row>
    <row r="104" spans="1:17" ht="13.9" customHeight="1">
      <c r="A104" s="162" t="s">
        <v>250</v>
      </c>
      <c r="B104" s="162"/>
      <c r="C104" s="162"/>
      <c r="D104" s="162"/>
      <c r="E104" s="162"/>
      <c r="F104" s="162"/>
      <c r="G104" s="162"/>
      <c r="H104" s="162"/>
      <c r="I104" s="162">
        <f t="shared" si="22"/>
        <v>0</v>
      </c>
      <c r="J104" s="162"/>
      <c r="K104" s="34">
        <f t="shared" si="20"/>
        <v>0</v>
      </c>
      <c r="L104" s="8" t="e">
        <f>IF(#REF!="AGETOP",VLOOKUP(B104,AGETOP,2,1),IF(#REF!="SINAPI",VLOOKUP(B104,SINAPI_MOD,2,1),IF(#REF!="ORÇAMENTO","ORÇAMENTO","")))</f>
        <v>#REF!</v>
      </c>
      <c r="Q104" s="34">
        <f t="shared" si="21"/>
        <v>0</v>
      </c>
    </row>
    <row r="105" spans="1:17">
      <c r="A105" s="27" t="s">
        <v>15</v>
      </c>
      <c r="B105" s="28">
        <v>190202</v>
      </c>
      <c r="C105" s="39" t="s">
        <v>251</v>
      </c>
      <c r="D105" s="30" t="s">
        <v>252</v>
      </c>
      <c r="E105" s="31" t="s">
        <v>60</v>
      </c>
      <c r="F105" s="27">
        <f>IF(A105="AGETOP",VLOOKUP(B105,AGETOP,7,1),"")</f>
        <v>251.74</v>
      </c>
      <c r="G105" s="27">
        <f>IF(A105="AGETOP",VLOOKUP(B105,AGETOP,8,1),"")</f>
        <v>0</v>
      </c>
      <c r="H105" s="32" t="s">
        <v>120</v>
      </c>
      <c r="I105" s="27">
        <f t="shared" si="22"/>
        <v>251.74</v>
      </c>
      <c r="J105" s="33">
        <f>I105*H105</f>
        <v>2517.4</v>
      </c>
      <c r="K105" s="34">
        <f t="shared" si="20"/>
        <v>2517.4</v>
      </c>
      <c r="L105" s="8" t="str">
        <f>IF(A105="AGETOP",VLOOKUP(B105,AGETOP,2,1),IF(A105="SINAPI",VLOOKUP(B105,SINAPI_MOD,2,1),IF(A105="ORÇAMENTO","ORÇAMENTO","")))</f>
        <v>VIDRO TEMPERADO 10 MM FUME - COLOCADO</v>
      </c>
      <c r="Q105" s="34">
        <f t="shared" si="21"/>
        <v>0</v>
      </c>
    </row>
    <row r="106" spans="1:17">
      <c r="A106" s="27" t="s">
        <v>15</v>
      </c>
      <c r="B106" s="28">
        <v>190301</v>
      </c>
      <c r="C106" s="39" t="s">
        <v>253</v>
      </c>
      <c r="D106" s="30" t="s">
        <v>254</v>
      </c>
      <c r="E106" s="31" t="s">
        <v>60</v>
      </c>
      <c r="F106" s="27">
        <f>IF(A106="AGETOP",VLOOKUP(B106,AGETOP,7,1),"")</f>
        <v>138.25</v>
      </c>
      <c r="G106" s="27">
        <f>IF(A106="AGETOP",VLOOKUP(B106,AGETOP,8,1),"")</f>
        <v>0</v>
      </c>
      <c r="H106" s="32" t="s">
        <v>72</v>
      </c>
      <c r="I106" s="27">
        <f t="shared" si="22"/>
        <v>138.25</v>
      </c>
      <c r="J106" s="33">
        <f>I106*H106</f>
        <v>13825</v>
      </c>
      <c r="K106" s="34">
        <f t="shared" si="20"/>
        <v>13825</v>
      </c>
      <c r="L106" s="8" t="str">
        <f>IF(A106="AGETOP",VLOOKUP(B106,AGETOP,2,1),IF(A106="SINAPI",VLOOKUP(B106,SINAPI_MOD,2,1),IF(A106="ORÇAMENTO","ORÇAMENTO","")))</f>
        <v>VIDRO FUME COMUM 4MM - COLOCADO</v>
      </c>
      <c r="Q106" s="34">
        <f t="shared" si="21"/>
        <v>0</v>
      </c>
    </row>
    <row r="107" spans="1:17" ht="13.9" customHeight="1">
      <c r="A107" s="162" t="s">
        <v>255</v>
      </c>
      <c r="B107" s="162"/>
      <c r="C107" s="162"/>
      <c r="D107" s="162"/>
      <c r="E107" s="162"/>
      <c r="F107" s="162"/>
      <c r="G107" s="162"/>
      <c r="H107" s="162"/>
      <c r="I107" s="162">
        <f t="shared" si="22"/>
        <v>0</v>
      </c>
      <c r="J107" s="162"/>
      <c r="K107" s="34">
        <f t="shared" si="20"/>
        <v>0</v>
      </c>
      <c r="L107" s="8" t="e">
        <f>IF(#REF!="AGETOP",VLOOKUP(B107,AGETOP,2,1),IF(#REF!="SINAPI",VLOOKUP(B107,SINAPI_MOD,2,1),IF(#REF!="ORÇAMENTO","ORÇAMENTO","")))</f>
        <v>#REF!</v>
      </c>
      <c r="Q107" s="34">
        <f t="shared" si="21"/>
        <v>0</v>
      </c>
    </row>
    <row r="108" spans="1:17">
      <c r="A108" s="27" t="s">
        <v>15</v>
      </c>
      <c r="B108" s="28">
        <v>200101</v>
      </c>
      <c r="C108" s="39" t="s">
        <v>256</v>
      </c>
      <c r="D108" s="30" t="s">
        <v>257</v>
      </c>
      <c r="E108" s="31" t="s">
        <v>60</v>
      </c>
      <c r="F108" s="27">
        <f t="shared" ref="F108:F114" si="27">IF(A108="AGETOP",VLOOKUP(B108,AGETOP,7,1),"")</f>
        <v>1.56</v>
      </c>
      <c r="G108" s="27">
        <f t="shared" ref="G108:G114" si="28">IF(A108="AGETOP",VLOOKUP(B108,AGETOP,8,1),"")</f>
        <v>2.62</v>
      </c>
      <c r="H108" s="32" t="s">
        <v>258</v>
      </c>
      <c r="I108" s="27">
        <f t="shared" si="22"/>
        <v>4.18</v>
      </c>
      <c r="J108" s="33">
        <f t="shared" ref="J108:J114" si="29">I108*H108</f>
        <v>1304.1599999999999</v>
      </c>
      <c r="K108" s="34">
        <f t="shared" si="20"/>
        <v>486.72</v>
      </c>
      <c r="L108" s="8" t="str">
        <f t="shared" ref="L108:L114" si="30">IF(A108="AGETOP",VLOOKUP(B108,AGETOP,2,1),IF(A108="SINAPI",VLOOKUP(B108,SINAPI_MOD,2,1),IF(A108="ORÇAMENTO","ORÇAMENTO","")))</f>
        <v>CHAPISCO COMUM</v>
      </c>
      <c r="Q108" s="34">
        <f t="shared" si="21"/>
        <v>817.44</v>
      </c>
    </row>
    <row r="109" spans="1:17">
      <c r="A109" s="27" t="s">
        <v>15</v>
      </c>
      <c r="B109" s="28">
        <v>200102</v>
      </c>
      <c r="C109" s="39" t="s">
        <v>259</v>
      </c>
      <c r="D109" s="30" t="s">
        <v>260</v>
      </c>
      <c r="E109" s="31" t="s">
        <v>114</v>
      </c>
      <c r="F109" s="27">
        <f t="shared" si="27"/>
        <v>2.74</v>
      </c>
      <c r="G109" s="27">
        <f t="shared" si="28"/>
        <v>7.57</v>
      </c>
      <c r="H109" s="32" t="s">
        <v>75</v>
      </c>
      <c r="I109" s="27">
        <f t="shared" si="22"/>
        <v>10.31</v>
      </c>
      <c r="J109" s="33">
        <f t="shared" si="29"/>
        <v>206.20000000000002</v>
      </c>
      <c r="K109" s="34">
        <f t="shared" si="20"/>
        <v>54.800000000000004</v>
      </c>
      <c r="L109" s="8" t="str">
        <f t="shared" si="30"/>
        <v>COSTURA DE TRINCA EM ALVENARIA  DE TIJOLO</v>
      </c>
      <c r="Q109" s="34">
        <f t="shared" si="21"/>
        <v>151.4</v>
      </c>
    </row>
    <row r="110" spans="1:17">
      <c r="A110" s="27" t="s">
        <v>15</v>
      </c>
      <c r="B110" s="28">
        <v>200103</v>
      </c>
      <c r="C110" s="39" t="s">
        <v>261</v>
      </c>
      <c r="D110" s="30" t="s">
        <v>262</v>
      </c>
      <c r="E110" s="31" t="s">
        <v>114</v>
      </c>
      <c r="F110" s="27">
        <f t="shared" si="27"/>
        <v>0.13</v>
      </c>
      <c r="G110" s="27">
        <f t="shared" si="28"/>
        <v>11.51</v>
      </c>
      <c r="H110" s="32" t="s">
        <v>72</v>
      </c>
      <c r="I110" s="27">
        <f t="shared" si="22"/>
        <v>11.64</v>
      </c>
      <c r="J110" s="33">
        <f t="shared" si="29"/>
        <v>1164</v>
      </c>
      <c r="K110" s="34">
        <f t="shared" si="20"/>
        <v>13</v>
      </c>
      <c r="L110" s="8" t="str">
        <f t="shared" si="30"/>
        <v>RASGO E ENCHIMENTO DE ALVENARIA</v>
      </c>
      <c r="Q110" s="34">
        <f t="shared" si="21"/>
        <v>1151</v>
      </c>
    </row>
    <row r="111" spans="1:17">
      <c r="A111" s="27" t="s">
        <v>15</v>
      </c>
      <c r="B111" s="28">
        <v>200201</v>
      </c>
      <c r="C111" s="39" t="s">
        <v>263</v>
      </c>
      <c r="D111" s="30" t="s">
        <v>264</v>
      </c>
      <c r="E111" s="31" t="s">
        <v>60</v>
      </c>
      <c r="F111" s="27">
        <f t="shared" si="27"/>
        <v>6.08</v>
      </c>
      <c r="G111" s="27">
        <f t="shared" si="28"/>
        <v>10.51</v>
      </c>
      <c r="H111" s="32" t="s">
        <v>265</v>
      </c>
      <c r="I111" s="27">
        <f t="shared" si="22"/>
        <v>16.59</v>
      </c>
      <c r="J111" s="33">
        <f t="shared" si="29"/>
        <v>1078.3499999999999</v>
      </c>
      <c r="K111" s="34">
        <f t="shared" si="20"/>
        <v>395.2</v>
      </c>
      <c r="L111" s="8" t="str">
        <f t="shared" si="30"/>
        <v>EMBOÇO (1CI:4 ARML)</v>
      </c>
      <c r="Q111" s="34">
        <f t="shared" si="21"/>
        <v>683.15</v>
      </c>
    </row>
    <row r="112" spans="1:17">
      <c r="A112" s="27" t="s">
        <v>15</v>
      </c>
      <c r="B112" s="28">
        <v>200499</v>
      </c>
      <c r="C112" s="39" t="s">
        <v>266</v>
      </c>
      <c r="D112" s="30" t="s">
        <v>267</v>
      </c>
      <c r="E112" s="31" t="s">
        <v>60</v>
      </c>
      <c r="F112" s="27">
        <f t="shared" si="27"/>
        <v>6.39</v>
      </c>
      <c r="G112" s="27">
        <f t="shared" si="28"/>
        <v>14.55</v>
      </c>
      <c r="H112" s="32" t="s">
        <v>268</v>
      </c>
      <c r="I112" s="27">
        <f t="shared" si="22"/>
        <v>20.94</v>
      </c>
      <c r="J112" s="33">
        <f t="shared" si="29"/>
        <v>2826.9</v>
      </c>
      <c r="K112" s="34">
        <f t="shared" si="20"/>
        <v>862.65</v>
      </c>
      <c r="L112" s="8" t="str">
        <f t="shared" si="30"/>
        <v>REBOCO PAULISTA A-14 (1CALH:4ARMLC+100kgCI/M3)</v>
      </c>
      <c r="Q112" s="34">
        <f t="shared" si="21"/>
        <v>1964.25</v>
      </c>
    </row>
    <row r="113" spans="1:17">
      <c r="A113" s="27" t="s">
        <v>15</v>
      </c>
      <c r="B113" s="28">
        <v>201302</v>
      </c>
      <c r="C113" s="39" t="s">
        <v>269</v>
      </c>
      <c r="D113" s="30" t="s">
        <v>270</v>
      </c>
      <c r="E113" s="31" t="s">
        <v>60</v>
      </c>
      <c r="F113" s="27">
        <f t="shared" si="27"/>
        <v>24.85</v>
      </c>
      <c r="G113" s="27">
        <f t="shared" si="28"/>
        <v>19.47</v>
      </c>
      <c r="H113" s="32" t="s">
        <v>271</v>
      </c>
      <c r="I113" s="27">
        <f t="shared" si="22"/>
        <v>44.32</v>
      </c>
      <c r="J113" s="33">
        <f t="shared" si="29"/>
        <v>3545.6</v>
      </c>
      <c r="K113" s="34">
        <f t="shared" si="20"/>
        <v>1988</v>
      </c>
      <c r="L113" s="8" t="str">
        <f t="shared" si="30"/>
        <v>REVESTIMENTO COM CERÂMICA</v>
      </c>
      <c r="Q113" s="34">
        <f t="shared" si="21"/>
        <v>1557.6</v>
      </c>
    </row>
    <row r="114" spans="1:17">
      <c r="A114" s="27" t="s">
        <v>15</v>
      </c>
      <c r="B114" s="28">
        <v>201305</v>
      </c>
      <c r="C114" s="39" t="s">
        <v>272</v>
      </c>
      <c r="D114" s="30" t="s">
        <v>273</v>
      </c>
      <c r="E114" s="31" t="s">
        <v>114</v>
      </c>
      <c r="F114" s="27">
        <f t="shared" si="27"/>
        <v>0.19</v>
      </c>
      <c r="G114" s="27">
        <f t="shared" si="28"/>
        <v>0.83</v>
      </c>
      <c r="H114" s="32" t="s">
        <v>82</v>
      </c>
      <c r="I114" s="27">
        <f t="shared" si="22"/>
        <v>1.02</v>
      </c>
      <c r="J114" s="33">
        <f t="shared" si="29"/>
        <v>204</v>
      </c>
      <c r="K114" s="34">
        <f t="shared" si="20"/>
        <v>38</v>
      </c>
      <c r="L114" s="8" t="str">
        <f t="shared" si="30"/>
        <v>REJUNTAMENTO C/CIMENTO-COLA PRE-MOL</v>
      </c>
      <c r="Q114" s="34">
        <f t="shared" si="21"/>
        <v>166</v>
      </c>
    </row>
    <row r="115" spans="1:17" ht="13.9" customHeight="1">
      <c r="A115" s="162" t="s">
        <v>274</v>
      </c>
      <c r="B115" s="162"/>
      <c r="C115" s="162"/>
      <c r="D115" s="162"/>
      <c r="E115" s="162"/>
      <c r="F115" s="162"/>
      <c r="G115" s="162"/>
      <c r="H115" s="162"/>
      <c r="I115" s="162">
        <f t="shared" si="22"/>
        <v>0</v>
      </c>
      <c r="J115" s="162"/>
      <c r="K115" s="34">
        <f t="shared" si="20"/>
        <v>0</v>
      </c>
      <c r="L115" s="8" t="e">
        <f>IF(#REF!="AGETOP",VLOOKUP(B115,AGETOP,2,1),IF(#REF!="SINAPI",VLOOKUP(B115,SINAPI_MOD,2,1),IF(#REF!="ORÇAMENTO","ORÇAMENTO","")))</f>
        <v>#REF!</v>
      </c>
      <c r="Q115" s="34">
        <f t="shared" si="21"/>
        <v>0</v>
      </c>
    </row>
    <row r="116" spans="1:17" ht="24">
      <c r="A116" s="27" t="s">
        <v>15</v>
      </c>
      <c r="B116" s="28">
        <v>210498</v>
      </c>
      <c r="C116" s="39" t="s">
        <v>275</v>
      </c>
      <c r="D116" s="30" t="s">
        <v>276</v>
      </c>
      <c r="E116" s="31" t="s">
        <v>60</v>
      </c>
      <c r="F116" s="27">
        <f>IF(A116="AGETOP",VLOOKUP(B116,AGETOP,7,1),"")</f>
        <v>39.340000000000003</v>
      </c>
      <c r="G116" s="27">
        <f>IF(A116="AGETOP",VLOOKUP(B116,AGETOP,8,1),"")</f>
        <v>9.7799999999999994</v>
      </c>
      <c r="H116" s="32" t="s">
        <v>217</v>
      </c>
      <c r="I116" s="27">
        <f t="shared" si="22"/>
        <v>49.120000000000005</v>
      </c>
      <c r="J116" s="33">
        <f t="shared" ref="J116:J124" si="31">I116*H116</f>
        <v>2456</v>
      </c>
      <c r="K116" s="34">
        <f t="shared" si="20"/>
        <v>1967.0000000000002</v>
      </c>
      <c r="L116" s="8" t="str">
        <f t="shared" ref="L116:L124" si="32">IF(A116="AGETOP",VLOOKUP(B116,AGETOP,2,1),IF(A116="SINAPI",VLOOKUP(B116,SINAPI_MOD,2,1),IF(A116="ORÇAMENTO","ORÇAMENTO","")))</f>
        <v>FORRO DE GESSO ACARTONADO PARA ÁREAS SECAS ESPESSURA DE 12,5MM</v>
      </c>
      <c r="Q116" s="34">
        <f t="shared" si="21"/>
        <v>488.99999999999994</v>
      </c>
    </row>
    <row r="117" spans="1:17">
      <c r="A117" s="27" t="s">
        <v>15</v>
      </c>
      <c r="B117" s="28">
        <v>210502</v>
      </c>
      <c r="C117" s="39" t="s">
        <v>277</v>
      </c>
      <c r="D117" s="30" t="s">
        <v>278</v>
      </c>
      <c r="E117" s="31" t="s">
        <v>60</v>
      </c>
      <c r="F117" s="27">
        <f>IF(A117="AGETOP",VLOOKUP(B117,AGETOP,7,1),"")</f>
        <v>13.3</v>
      </c>
      <c r="G117" s="27">
        <f>IF(A117="AGETOP",VLOOKUP(B117,AGETOP,8,1),"")</f>
        <v>13.75</v>
      </c>
      <c r="H117" s="32" t="s">
        <v>72</v>
      </c>
      <c r="I117" s="27">
        <f t="shared" si="22"/>
        <v>27.05</v>
      </c>
      <c r="J117" s="33">
        <f t="shared" si="31"/>
        <v>2705</v>
      </c>
      <c r="K117" s="34">
        <f t="shared" si="20"/>
        <v>1330</v>
      </c>
      <c r="L117" s="8" t="str">
        <f t="shared" si="32"/>
        <v>FORRO DE GESSO COMUM</v>
      </c>
      <c r="Q117" s="34">
        <f t="shared" si="21"/>
        <v>1375</v>
      </c>
    </row>
    <row r="118" spans="1:17">
      <c r="A118" s="46" t="s">
        <v>15</v>
      </c>
      <c r="B118" s="47">
        <v>210515</v>
      </c>
      <c r="C118" s="48" t="s">
        <v>279</v>
      </c>
      <c r="D118" s="49" t="s">
        <v>280</v>
      </c>
      <c r="E118" s="31" t="s">
        <v>60</v>
      </c>
      <c r="F118" s="27">
        <f>IF(A118="AGETOP",VLOOKUP(B118,AGETOP,7,1),"")</f>
        <v>0</v>
      </c>
      <c r="G118" s="27">
        <f>IF(A118="AGETOP",VLOOKUP(B118,AGETOP,8,1),"")</f>
        <v>0</v>
      </c>
      <c r="H118" s="32" t="s">
        <v>217</v>
      </c>
      <c r="I118" s="27">
        <f t="shared" si="22"/>
        <v>0</v>
      </c>
      <c r="J118" s="33">
        <f t="shared" si="31"/>
        <v>0</v>
      </c>
      <c r="K118" s="34">
        <f t="shared" si="20"/>
        <v>0</v>
      </c>
      <c r="L118" s="8" t="str">
        <f t="shared" si="32"/>
        <v>REVESTIMENTO DE PISO</v>
      </c>
      <c r="Q118" s="34">
        <f t="shared" si="21"/>
        <v>0</v>
      </c>
    </row>
    <row r="119" spans="1:17" ht="24">
      <c r="A119" s="46" t="s">
        <v>27</v>
      </c>
      <c r="B119" s="47">
        <v>96121</v>
      </c>
      <c r="C119" s="48"/>
      <c r="D119" s="49" t="s">
        <v>281</v>
      </c>
      <c r="E119" s="50" t="s">
        <v>114</v>
      </c>
      <c r="F119" s="27">
        <v>3.33</v>
      </c>
      <c r="G119" s="27">
        <v>6.08</v>
      </c>
      <c r="H119" s="32" t="s">
        <v>217</v>
      </c>
      <c r="I119" s="27">
        <f t="shared" si="22"/>
        <v>9.41</v>
      </c>
      <c r="J119" s="33">
        <f t="shared" si="31"/>
        <v>470.5</v>
      </c>
      <c r="K119" s="34">
        <f t="shared" si="20"/>
        <v>166.5</v>
      </c>
      <c r="L119" s="8" t="e">
        <f t="shared" si="32"/>
        <v>#N/A</v>
      </c>
      <c r="Q119" s="34">
        <f t="shared" si="21"/>
        <v>304</v>
      </c>
    </row>
    <row r="120" spans="1:17">
      <c r="A120" s="46" t="s">
        <v>15</v>
      </c>
      <c r="B120" s="47">
        <v>210505</v>
      </c>
      <c r="C120" s="48"/>
      <c r="D120" s="49" t="s">
        <v>282</v>
      </c>
      <c r="E120" s="50" t="s">
        <v>114</v>
      </c>
      <c r="F120" s="27">
        <f>IF(A120="AGETOP",VLOOKUP(B120,AGETOP,7,1),"")</f>
        <v>13</v>
      </c>
      <c r="G120" s="27">
        <f>IF(A120="AGETOP",VLOOKUP(B120,AGETOP,8,1),"")</f>
        <v>0</v>
      </c>
      <c r="H120" s="32" t="s">
        <v>217</v>
      </c>
      <c r="I120" s="27">
        <f t="shared" si="22"/>
        <v>13</v>
      </c>
      <c r="J120" s="33">
        <f t="shared" si="31"/>
        <v>650</v>
      </c>
      <c r="K120" s="34">
        <f t="shared" si="20"/>
        <v>650</v>
      </c>
      <c r="L120" s="8" t="str">
        <f t="shared" si="32"/>
        <v>MOLDURA PARA FORRO DE GESSO COMUM 5 CM</v>
      </c>
      <c r="Q120" s="34">
        <f t="shared" si="21"/>
        <v>0</v>
      </c>
    </row>
    <row r="121" spans="1:17">
      <c r="A121" s="46" t="s">
        <v>15</v>
      </c>
      <c r="B121" s="47">
        <v>210702</v>
      </c>
      <c r="C121" s="48"/>
      <c r="D121" s="49" t="s">
        <v>283</v>
      </c>
      <c r="E121" s="31" t="s">
        <v>60</v>
      </c>
      <c r="F121" s="27">
        <f>IF(A121="AGETOP",VLOOKUP(B121,AGETOP,7,1),"")</f>
        <v>0</v>
      </c>
      <c r="G121" s="27">
        <f>IF(A121="AGETOP",VLOOKUP(B121,AGETOP,8,1),"")</f>
        <v>0</v>
      </c>
      <c r="H121" s="32" t="s">
        <v>217</v>
      </c>
      <c r="I121" s="27">
        <f t="shared" si="22"/>
        <v>0</v>
      </c>
      <c r="J121" s="33">
        <f t="shared" si="31"/>
        <v>0</v>
      </c>
      <c r="K121" s="34">
        <f t="shared" si="20"/>
        <v>0</v>
      </c>
      <c r="L121" s="8" t="str">
        <f t="shared" si="32"/>
        <v>REVESTIMENTO DE PISO</v>
      </c>
      <c r="Q121" s="34">
        <f t="shared" si="21"/>
        <v>0</v>
      </c>
    </row>
    <row r="122" spans="1:17" ht="24">
      <c r="A122" s="46" t="s">
        <v>15</v>
      </c>
      <c r="B122" s="47">
        <v>210460</v>
      </c>
      <c r="C122" s="48"/>
      <c r="D122" s="49" t="s">
        <v>284</v>
      </c>
      <c r="E122" s="31" t="s">
        <v>60</v>
      </c>
      <c r="F122" s="27">
        <f>IF(A122="AGETOP",VLOOKUP(B122,AGETOP,7,1),"")</f>
        <v>32.83</v>
      </c>
      <c r="G122" s="27">
        <f>IF(A122="AGETOP",VLOOKUP(B122,AGETOP,8,1),"")</f>
        <v>7.68</v>
      </c>
      <c r="H122" s="32" t="s">
        <v>217</v>
      </c>
      <c r="I122" s="27">
        <f t="shared" si="22"/>
        <v>40.51</v>
      </c>
      <c r="J122" s="33">
        <f t="shared" si="31"/>
        <v>2025.5</v>
      </c>
      <c r="K122" s="34">
        <f t="shared" si="20"/>
        <v>1641.5</v>
      </c>
      <c r="L122" s="8" t="str">
        <f t="shared" si="32"/>
        <v>FORRO DE PVC COM ESTRUTURA EM METALON PINTADA COM TINTA ALQUÍDICA D.F.</v>
      </c>
      <c r="Q122" s="34">
        <f t="shared" si="21"/>
        <v>384</v>
      </c>
    </row>
    <row r="123" spans="1:17" ht="24">
      <c r="A123" s="46" t="s">
        <v>15</v>
      </c>
      <c r="B123" s="47">
        <v>210461</v>
      </c>
      <c r="C123" s="48"/>
      <c r="D123" s="49" t="s">
        <v>285</v>
      </c>
      <c r="E123" s="50" t="s">
        <v>60</v>
      </c>
      <c r="F123" s="27">
        <f>IF(A123="AGETOP",VLOOKUP(B123,AGETOP,7,1),"")</f>
        <v>18.43</v>
      </c>
      <c r="G123" s="27">
        <f>IF(A123="AGETOP",VLOOKUP(B123,AGETOP,8,1),"")</f>
        <v>7.68</v>
      </c>
      <c r="H123" s="32" t="s">
        <v>217</v>
      </c>
      <c r="I123" s="27">
        <f t="shared" si="22"/>
        <v>26.11</v>
      </c>
      <c r="J123" s="33">
        <f t="shared" si="31"/>
        <v>1305.5</v>
      </c>
      <c r="K123" s="34">
        <f t="shared" si="20"/>
        <v>921.5</v>
      </c>
      <c r="L123" s="8" t="str">
        <f t="shared" si="32"/>
        <v>FORRO DE PVC SEM ESTRUTURA DE METALON (COM REPINTURA DA ESTRUTURA COM TINTA ALQUÍDICA D.F.)</v>
      </c>
      <c r="Q123" s="34">
        <f t="shared" si="21"/>
        <v>384</v>
      </c>
    </row>
    <row r="124" spans="1:17">
      <c r="A124" s="27" t="s">
        <v>15</v>
      </c>
      <c r="B124" s="28">
        <v>210506</v>
      </c>
      <c r="C124" s="39" t="s">
        <v>286</v>
      </c>
      <c r="D124" s="30" t="s">
        <v>287</v>
      </c>
      <c r="E124" s="31" t="s">
        <v>114</v>
      </c>
      <c r="F124" s="27">
        <f>IF(A124="AGETOP",VLOOKUP(B124,AGETOP,7,1),"")</f>
        <v>0</v>
      </c>
      <c r="G124" s="27">
        <f>IF(A124="AGETOP",VLOOKUP(B124,AGETOP,8,1),"")</f>
        <v>0</v>
      </c>
      <c r="H124" s="32" t="s">
        <v>288</v>
      </c>
      <c r="I124" s="27">
        <f t="shared" si="22"/>
        <v>0</v>
      </c>
      <c r="J124" s="33">
        <f t="shared" si="31"/>
        <v>0</v>
      </c>
      <c r="K124" s="34">
        <f t="shared" si="20"/>
        <v>0</v>
      </c>
      <c r="L124" s="8" t="str">
        <f t="shared" si="32"/>
        <v>REVESTIMENTO DE PISO</v>
      </c>
      <c r="Q124" s="34">
        <f t="shared" si="21"/>
        <v>0</v>
      </c>
    </row>
    <row r="125" spans="1:17" ht="13.9" customHeight="1">
      <c r="A125" s="162" t="s">
        <v>289</v>
      </c>
      <c r="B125" s="162"/>
      <c r="C125" s="162"/>
      <c r="D125" s="162"/>
      <c r="E125" s="162"/>
      <c r="F125" s="162"/>
      <c r="G125" s="162"/>
      <c r="H125" s="162"/>
      <c r="I125" s="162">
        <f t="shared" si="22"/>
        <v>0</v>
      </c>
      <c r="J125" s="162"/>
      <c r="K125" s="34">
        <f t="shared" si="20"/>
        <v>0</v>
      </c>
      <c r="L125" s="8" t="e">
        <f>IF(#REF!="AGETOP",VLOOKUP(B125,AGETOP,2,1),IF(#REF!="SINAPI",VLOOKUP(B125,SINAPI_MOD,2,1),IF(#REF!="ORÇAMENTO","ORÇAMENTO","")))</f>
        <v>#REF!</v>
      </c>
      <c r="Q125" s="34">
        <f t="shared" si="21"/>
        <v>0</v>
      </c>
    </row>
    <row r="126" spans="1:17" ht="24">
      <c r="A126" s="27" t="s">
        <v>15</v>
      </c>
      <c r="B126" s="28">
        <v>220001</v>
      </c>
      <c r="C126" s="39" t="s">
        <v>290</v>
      </c>
      <c r="D126" s="30" t="s">
        <v>291</v>
      </c>
      <c r="E126" s="31" t="s">
        <v>114</v>
      </c>
      <c r="F126" s="27">
        <f t="shared" ref="F126:F139" si="33">IF(A126="AGETOP",VLOOKUP(B126,AGETOP,7,1),"")</f>
        <v>10.58</v>
      </c>
      <c r="G126" s="27">
        <f t="shared" ref="G126:G139" si="34">IF(A126="AGETOP",VLOOKUP(B126,AGETOP,8,1),"")</f>
        <v>1.1000000000000001</v>
      </c>
      <c r="H126" s="32" t="s">
        <v>292</v>
      </c>
      <c r="I126" s="27">
        <f t="shared" si="22"/>
        <v>11.68</v>
      </c>
      <c r="J126" s="33">
        <f t="shared" ref="J126:J139" si="35">I126*H126</f>
        <v>654.07999999999993</v>
      </c>
      <c r="K126" s="34">
        <f t="shared" si="20"/>
        <v>592.48</v>
      </c>
      <c r="L126" s="8" t="str">
        <f t="shared" ref="L126:L139" si="36">IF(A126="AGETOP",VLOOKUP(B126,AGETOP,2,1),IF(A126="SINAPI",VLOOKUP(B126,SINAPI_MOD,2,1),IF(A126="ORÇAMENTO","ORÇAMENTO","")))</f>
        <v>FITA ANTIDERRAPANTE PARA ÁREAS INTERNAS E EXTERNAS - ALTO TRÁFEGO - USO GERAL</v>
      </c>
      <c r="Q126" s="34">
        <f t="shared" si="21"/>
        <v>61.600000000000009</v>
      </c>
    </row>
    <row r="127" spans="1:17" ht="24">
      <c r="A127" s="27" t="s">
        <v>15</v>
      </c>
      <c r="B127" s="28">
        <v>220101</v>
      </c>
      <c r="C127" s="39" t="s">
        <v>293</v>
      </c>
      <c r="D127" s="30" t="s">
        <v>294</v>
      </c>
      <c r="E127" s="31" t="s">
        <v>60</v>
      </c>
      <c r="F127" s="27">
        <f t="shared" si="33"/>
        <v>15.71</v>
      </c>
      <c r="G127" s="27">
        <f t="shared" si="34"/>
        <v>8.4600000000000009</v>
      </c>
      <c r="H127" s="32" t="s">
        <v>211</v>
      </c>
      <c r="I127" s="27">
        <f t="shared" si="22"/>
        <v>24.17</v>
      </c>
      <c r="J127" s="33">
        <f t="shared" si="35"/>
        <v>604.25</v>
      </c>
      <c r="K127" s="34">
        <f t="shared" si="20"/>
        <v>392.75</v>
      </c>
      <c r="L127" s="8" t="str">
        <f t="shared" si="36"/>
        <v>LASTRO DE CONCRETO REGULARIZADO IMPERMEABILIZADO 1:3:6 ESP=5CM (BASE)</v>
      </c>
      <c r="Q127" s="34">
        <f t="shared" si="21"/>
        <v>211.50000000000003</v>
      </c>
    </row>
    <row r="128" spans="1:17">
      <c r="A128" s="27" t="s">
        <v>15</v>
      </c>
      <c r="B128" s="28">
        <v>220107</v>
      </c>
      <c r="C128" s="39" t="s">
        <v>295</v>
      </c>
      <c r="D128" s="30" t="s">
        <v>296</v>
      </c>
      <c r="E128" s="31" t="s">
        <v>85</v>
      </c>
      <c r="F128" s="27">
        <f t="shared" si="33"/>
        <v>80.78</v>
      </c>
      <c r="G128" s="27">
        <f t="shared" si="34"/>
        <v>19.54</v>
      </c>
      <c r="H128" s="32" t="s">
        <v>228</v>
      </c>
      <c r="I128" s="27">
        <f t="shared" si="22"/>
        <v>100.32</v>
      </c>
      <c r="J128" s="33">
        <f t="shared" si="35"/>
        <v>1504.8</v>
      </c>
      <c r="K128" s="34">
        <f t="shared" si="20"/>
        <v>1211.7</v>
      </c>
      <c r="L128" s="8" t="str">
        <f t="shared" si="36"/>
        <v>LASTRO DE BRITA PARA PISO - (OBRAS CIVIS)</v>
      </c>
      <c r="Q128" s="34">
        <f t="shared" si="21"/>
        <v>293.09999999999997</v>
      </c>
    </row>
    <row r="129" spans="1:17" ht="24">
      <c r="A129" s="27" t="s">
        <v>15</v>
      </c>
      <c r="B129" s="28">
        <v>220309</v>
      </c>
      <c r="C129" s="39" t="s">
        <v>297</v>
      </c>
      <c r="D129" s="30" t="s">
        <v>298</v>
      </c>
      <c r="E129" s="31" t="s">
        <v>60</v>
      </c>
      <c r="F129" s="27">
        <f t="shared" si="33"/>
        <v>32.950000000000003</v>
      </c>
      <c r="G129" s="27">
        <f t="shared" si="34"/>
        <v>21.33</v>
      </c>
      <c r="H129" s="32" t="s">
        <v>75</v>
      </c>
      <c r="I129" s="27">
        <f t="shared" si="22"/>
        <v>54.28</v>
      </c>
      <c r="J129" s="33">
        <f t="shared" si="35"/>
        <v>1085.5999999999999</v>
      </c>
      <c r="K129" s="34">
        <f t="shared" si="20"/>
        <v>659</v>
      </c>
      <c r="L129" s="8" t="str">
        <f t="shared" si="36"/>
        <v>PISO EM CERÂMICA PEI MAIOR OU IGUAL A 4 COM CONTRA PISO (1CI:3ARML) E ARGAMASSA COLANTE</v>
      </c>
      <c r="Q129" s="34">
        <f t="shared" si="21"/>
        <v>426.59999999999997</v>
      </c>
    </row>
    <row r="130" spans="1:17">
      <c r="A130" s="27" t="s">
        <v>15</v>
      </c>
      <c r="B130" s="28">
        <v>220310</v>
      </c>
      <c r="C130" s="39" t="s">
        <v>299</v>
      </c>
      <c r="D130" s="30" t="s">
        <v>300</v>
      </c>
      <c r="E130" s="31" t="s">
        <v>114</v>
      </c>
      <c r="F130" s="27">
        <f t="shared" si="33"/>
        <v>1.65</v>
      </c>
      <c r="G130" s="27">
        <f t="shared" si="34"/>
        <v>5.0599999999999996</v>
      </c>
      <c r="H130" s="32" t="s">
        <v>120</v>
      </c>
      <c r="I130" s="27">
        <f t="shared" si="22"/>
        <v>6.7099999999999991</v>
      </c>
      <c r="J130" s="33">
        <f t="shared" si="35"/>
        <v>67.099999999999994</v>
      </c>
      <c r="K130" s="34">
        <f t="shared" si="20"/>
        <v>16.5</v>
      </c>
      <c r="L130" s="8" t="str">
        <f t="shared" si="36"/>
        <v>RODAPÉ DE CERÂMICA  COM ARGAMASSA COLANTE</v>
      </c>
      <c r="Q130" s="34">
        <f t="shared" si="21"/>
        <v>50.599999999999994</v>
      </c>
    </row>
    <row r="131" spans="1:17" ht="24">
      <c r="A131" s="27" t="s">
        <v>15</v>
      </c>
      <c r="B131" s="28">
        <v>220913</v>
      </c>
      <c r="C131" s="39" t="s">
        <v>301</v>
      </c>
      <c r="D131" s="30" t="s">
        <v>302</v>
      </c>
      <c r="E131" s="31" t="s">
        <v>60</v>
      </c>
      <c r="F131" s="27">
        <f t="shared" si="33"/>
        <v>192.23</v>
      </c>
      <c r="G131" s="27">
        <f t="shared" si="34"/>
        <v>27.42</v>
      </c>
      <c r="H131" s="32" t="s">
        <v>101</v>
      </c>
      <c r="I131" s="27">
        <f t="shared" si="22"/>
        <v>219.64999999999998</v>
      </c>
      <c r="J131" s="33">
        <f t="shared" si="35"/>
        <v>6589.4999999999991</v>
      </c>
      <c r="K131" s="34">
        <f t="shared" si="20"/>
        <v>5766.9</v>
      </c>
      <c r="L131" s="8" t="str">
        <f t="shared" si="36"/>
        <v>PISO EM GRANITO IMPERMEABILIZADO E COM CONTRAPISO (1CI:3ARML)</v>
      </c>
      <c r="Q131" s="34">
        <f t="shared" si="21"/>
        <v>822.6</v>
      </c>
    </row>
    <row r="132" spans="1:17">
      <c r="A132" s="27" t="s">
        <v>15</v>
      </c>
      <c r="B132" s="28">
        <v>220917</v>
      </c>
      <c r="C132" s="39" t="s">
        <v>303</v>
      </c>
      <c r="D132" s="30" t="s">
        <v>304</v>
      </c>
      <c r="E132" s="31" t="s">
        <v>114</v>
      </c>
      <c r="F132" s="27">
        <f t="shared" si="33"/>
        <v>26.07</v>
      </c>
      <c r="G132" s="27">
        <f t="shared" si="34"/>
        <v>8.36</v>
      </c>
      <c r="H132" s="32" t="s">
        <v>75</v>
      </c>
      <c r="I132" s="27">
        <f t="shared" si="22"/>
        <v>34.43</v>
      </c>
      <c r="J132" s="33">
        <f t="shared" si="35"/>
        <v>688.6</v>
      </c>
      <c r="K132" s="34">
        <f t="shared" si="20"/>
        <v>521.4</v>
      </c>
      <c r="L132" s="8" t="str">
        <f t="shared" si="36"/>
        <v>RODAPE DE GRANITO</v>
      </c>
      <c r="Q132" s="34">
        <f t="shared" si="21"/>
        <v>167.2</v>
      </c>
    </row>
    <row r="133" spans="1:17" ht="24">
      <c r="A133" s="27" t="s">
        <v>15</v>
      </c>
      <c r="B133" s="28">
        <v>220920</v>
      </c>
      <c r="C133" s="39" t="s">
        <v>305</v>
      </c>
      <c r="D133" s="30" t="s">
        <v>306</v>
      </c>
      <c r="E133" s="31" t="s">
        <v>60</v>
      </c>
      <c r="F133" s="27">
        <f t="shared" si="33"/>
        <v>365.81</v>
      </c>
      <c r="G133" s="27">
        <f t="shared" si="34"/>
        <v>20.83</v>
      </c>
      <c r="H133" s="32" t="s">
        <v>89</v>
      </c>
      <c r="I133" s="27">
        <f t="shared" si="22"/>
        <v>386.64</v>
      </c>
      <c r="J133" s="33">
        <f t="shared" si="35"/>
        <v>773.28</v>
      </c>
      <c r="K133" s="34">
        <f t="shared" si="20"/>
        <v>731.62</v>
      </c>
      <c r="L133" s="8" t="str">
        <f t="shared" si="36"/>
        <v>SOLEIRA EM GRANITO IMPERMEABILIZADA COM CONTRAPISO (1CI:3ARML)</v>
      </c>
      <c r="Q133" s="34">
        <f t="shared" si="21"/>
        <v>41.66</v>
      </c>
    </row>
    <row r="134" spans="1:17">
      <c r="A134" s="27" t="s">
        <v>15</v>
      </c>
      <c r="B134" s="28">
        <v>221002</v>
      </c>
      <c r="C134" s="39" t="s">
        <v>307</v>
      </c>
      <c r="D134" s="30" t="s">
        <v>308</v>
      </c>
      <c r="E134" s="31" t="s">
        <v>114</v>
      </c>
      <c r="F134" s="27">
        <f t="shared" si="33"/>
        <v>76.31</v>
      </c>
      <c r="G134" s="27">
        <f t="shared" si="34"/>
        <v>17.62</v>
      </c>
      <c r="H134" s="32" t="s">
        <v>144</v>
      </c>
      <c r="I134" s="27">
        <f t="shared" si="22"/>
        <v>93.93</v>
      </c>
      <c r="J134" s="33">
        <f t="shared" si="35"/>
        <v>469.65000000000003</v>
      </c>
      <c r="K134" s="34">
        <f t="shared" si="20"/>
        <v>381.55</v>
      </c>
      <c r="L134" s="8" t="str">
        <f t="shared" si="36"/>
        <v>PISO VINILICO COM CONTRAPISO (1CI:3ARML) E=2CM E NATA DE CIMENTO</v>
      </c>
      <c r="Q134" s="34">
        <f t="shared" si="21"/>
        <v>88.100000000000009</v>
      </c>
    </row>
    <row r="135" spans="1:17" ht="24">
      <c r="A135" s="27" t="s">
        <v>15</v>
      </c>
      <c r="B135" s="28">
        <v>221003</v>
      </c>
      <c r="C135" s="39" t="s">
        <v>309</v>
      </c>
      <c r="D135" s="30" t="s">
        <v>310</v>
      </c>
      <c r="E135" s="31" t="s">
        <v>60</v>
      </c>
      <c r="F135" s="27">
        <f t="shared" si="33"/>
        <v>85.79</v>
      </c>
      <c r="G135" s="27">
        <f t="shared" si="34"/>
        <v>17.62</v>
      </c>
      <c r="H135" s="32" t="s">
        <v>120</v>
      </c>
      <c r="I135" s="27">
        <f t="shared" si="22"/>
        <v>103.41000000000001</v>
      </c>
      <c r="J135" s="33">
        <f t="shared" si="35"/>
        <v>1034.1000000000001</v>
      </c>
      <c r="K135" s="34">
        <f t="shared" si="20"/>
        <v>857.90000000000009</v>
      </c>
      <c r="L135" s="8" t="str">
        <f t="shared" si="36"/>
        <v>PISO VINÍLICO TRÁFEGO INTENSO COM CONTRAPISO (1CI:3ARML) E=2CM E NATA DE CIMENTO</v>
      </c>
      <c r="Q135" s="34">
        <f t="shared" si="21"/>
        <v>176.20000000000002</v>
      </c>
    </row>
    <row r="136" spans="1:17" ht="24">
      <c r="A136" s="27" t="s">
        <v>15</v>
      </c>
      <c r="B136" s="28">
        <v>221101</v>
      </c>
      <c r="C136" s="39" t="s">
        <v>311</v>
      </c>
      <c r="D136" s="30" t="s">
        <v>312</v>
      </c>
      <c r="E136" s="31" t="s">
        <v>60</v>
      </c>
      <c r="F136" s="27">
        <f t="shared" si="33"/>
        <v>96.58</v>
      </c>
      <c r="G136" s="27">
        <f t="shared" si="34"/>
        <v>13.89</v>
      </c>
      <c r="H136" s="32" t="s">
        <v>111</v>
      </c>
      <c r="I136" s="27">
        <f t="shared" si="22"/>
        <v>110.47</v>
      </c>
      <c r="J136" s="33">
        <f t="shared" si="35"/>
        <v>441.88</v>
      </c>
      <c r="K136" s="34">
        <f t="shared" si="20"/>
        <v>386.32</v>
      </c>
      <c r="L136" s="8" t="str">
        <f t="shared" si="36"/>
        <v>GRANITINA 8MM FUNDIDA COM CONTRAPISO (1CI:3ARML) E=2CM E JUNTA PLASTICA 27MM</v>
      </c>
      <c r="Q136" s="34">
        <f t="shared" si="21"/>
        <v>55.56</v>
      </c>
    </row>
    <row r="137" spans="1:17">
      <c r="A137" s="27" t="s">
        <v>15</v>
      </c>
      <c r="B137" s="28">
        <v>221102</v>
      </c>
      <c r="C137" s="39" t="s">
        <v>313</v>
      </c>
      <c r="D137" s="30" t="s">
        <v>314</v>
      </c>
      <c r="E137" s="31" t="s">
        <v>114</v>
      </c>
      <c r="F137" s="27">
        <f t="shared" si="33"/>
        <v>20.94</v>
      </c>
      <c r="G137" s="27">
        <f t="shared" si="34"/>
        <v>0</v>
      </c>
      <c r="H137" s="32" t="s">
        <v>89</v>
      </c>
      <c r="I137" s="27">
        <f t="shared" si="22"/>
        <v>20.94</v>
      </c>
      <c r="J137" s="33">
        <f t="shared" si="35"/>
        <v>41.88</v>
      </c>
      <c r="K137" s="34">
        <f t="shared" si="20"/>
        <v>41.88</v>
      </c>
      <c r="L137" s="8" t="str">
        <f t="shared" si="36"/>
        <v>RODAPÉ FUNDIDO DE GRANITINA 7CM</v>
      </c>
      <c r="Q137" s="34">
        <f t="shared" si="21"/>
        <v>0</v>
      </c>
    </row>
    <row r="138" spans="1:17" ht="36">
      <c r="A138" s="27" t="s">
        <v>15</v>
      </c>
      <c r="B138" s="28">
        <v>221120</v>
      </c>
      <c r="C138" s="39" t="s">
        <v>315</v>
      </c>
      <c r="D138" s="30" t="s">
        <v>316</v>
      </c>
      <c r="E138" s="31" t="s">
        <v>60</v>
      </c>
      <c r="F138" s="27">
        <f t="shared" si="33"/>
        <v>195.43</v>
      </c>
      <c r="G138" s="27">
        <f t="shared" si="34"/>
        <v>18.48</v>
      </c>
      <c r="H138" s="32" t="s">
        <v>317</v>
      </c>
      <c r="I138" s="27">
        <f t="shared" si="22"/>
        <v>213.91</v>
      </c>
      <c r="J138" s="33">
        <f t="shared" si="35"/>
        <v>62461.72</v>
      </c>
      <c r="K138" s="34">
        <f t="shared" si="20"/>
        <v>57065.560000000005</v>
      </c>
      <c r="L138" s="8" t="str">
        <f t="shared" si="36"/>
        <v>PISO DE BORRACHA COLORIDO MODELO TÁTIL ( ALERTA OU DIRECIONAL) INCLUSO CONTRAPISO (1CI:3ARML) C/ E=2CM E NATA DE CIMENTO</v>
      </c>
      <c r="Q138" s="34">
        <f t="shared" si="21"/>
        <v>5396.16</v>
      </c>
    </row>
    <row r="139" spans="1:17" ht="24">
      <c r="A139" s="27" t="s">
        <v>15</v>
      </c>
      <c r="B139" s="28">
        <v>221124</v>
      </c>
      <c r="C139" s="39" t="s">
        <v>318</v>
      </c>
      <c r="D139" s="30" t="s">
        <v>319</v>
      </c>
      <c r="E139" s="31" t="s">
        <v>60</v>
      </c>
      <c r="F139" s="27">
        <f t="shared" si="33"/>
        <v>67.72</v>
      </c>
      <c r="G139" s="27">
        <f t="shared" si="34"/>
        <v>18.940000000000001</v>
      </c>
      <c r="H139" s="32" t="s">
        <v>320</v>
      </c>
      <c r="I139" s="27">
        <f t="shared" si="22"/>
        <v>86.66</v>
      </c>
      <c r="J139" s="33">
        <f t="shared" si="35"/>
        <v>28944.44</v>
      </c>
      <c r="K139" s="34">
        <f t="shared" si="20"/>
        <v>22618.48</v>
      </c>
      <c r="L139" s="8" t="str">
        <f t="shared" si="36"/>
        <v>PISO DE LADRILHO HIDRÁULICO COR NATURAL MODELO TÁTIL ( ALERTA OU DIRECIONAL) SEM LASTRO</v>
      </c>
      <c r="Q139" s="34">
        <f t="shared" si="21"/>
        <v>6325.96</v>
      </c>
    </row>
    <row r="140" spans="1:17" ht="13.9" customHeight="1">
      <c r="A140" s="162" t="s">
        <v>321</v>
      </c>
      <c r="B140" s="162"/>
      <c r="C140" s="162"/>
      <c r="D140" s="162"/>
      <c r="E140" s="162"/>
      <c r="F140" s="162"/>
      <c r="G140" s="162"/>
      <c r="H140" s="162"/>
      <c r="I140" s="162">
        <f t="shared" si="22"/>
        <v>0</v>
      </c>
      <c r="J140" s="162"/>
      <c r="K140" s="34">
        <f t="shared" si="20"/>
        <v>0</v>
      </c>
      <c r="L140" s="8" t="e">
        <f>IF(#REF!="AGETOP",VLOOKUP(B140,AGETOP,2,1),IF(#REF!="SINAPI",VLOOKUP(B140,SINAPI_MOD,2,1),IF(#REF!="ORÇAMENTO","ORÇAMENTO","")))</f>
        <v>#REF!</v>
      </c>
      <c r="Q140" s="34">
        <f t="shared" si="21"/>
        <v>0</v>
      </c>
    </row>
    <row r="141" spans="1:17">
      <c r="A141" s="27" t="s">
        <v>15</v>
      </c>
      <c r="B141" s="28">
        <v>230101</v>
      </c>
      <c r="C141" s="39" t="s">
        <v>322</v>
      </c>
      <c r="D141" s="30" t="s">
        <v>323</v>
      </c>
      <c r="E141" s="31" t="s">
        <v>56</v>
      </c>
      <c r="F141" s="27">
        <f>IF(A141="AGETOP",VLOOKUP(B141,AGETOP,7,1),"")</f>
        <v>104.74</v>
      </c>
      <c r="G141" s="27">
        <f>IF(A141="AGETOP",VLOOKUP(B141,AGETOP,8,1),"")</f>
        <v>16.62</v>
      </c>
      <c r="H141" s="32" t="s">
        <v>324</v>
      </c>
      <c r="I141" s="27">
        <f t="shared" si="22"/>
        <v>121.36</v>
      </c>
      <c r="J141" s="33">
        <f>I141*H141</f>
        <v>8495.2000000000007</v>
      </c>
      <c r="K141" s="34">
        <f t="shared" si="20"/>
        <v>7331.7999999999993</v>
      </c>
      <c r="L141" s="8" t="str">
        <f>IF(A141="AGETOP",VLOOKUP(B141,AGETOP,2,1),IF(A141="SINAPI",VLOOKUP(B141,SINAPI_MOD,2,1),IF(A141="ORÇAMENTO","ORÇAMENTO","")))</f>
        <v>FECH.(ALAV.) LAFONTE 6236 E/8766- E17 IMAB OU EQUIV.</v>
      </c>
      <c r="Q141" s="34">
        <f t="shared" si="21"/>
        <v>1163.4000000000001</v>
      </c>
    </row>
    <row r="142" spans="1:17">
      <c r="A142" s="27" t="s">
        <v>15</v>
      </c>
      <c r="B142" s="28">
        <v>230174</v>
      </c>
      <c r="C142" s="39" t="s">
        <v>325</v>
      </c>
      <c r="D142" s="30" t="s">
        <v>326</v>
      </c>
      <c r="E142" s="31" t="s">
        <v>56</v>
      </c>
      <c r="F142" s="27">
        <f>IF(A142="AGETOP",VLOOKUP(B142,AGETOP,7,1),"")</f>
        <v>103.69</v>
      </c>
      <c r="G142" s="27">
        <f>IF(A142="AGETOP",VLOOKUP(B142,AGETOP,8,1),"")</f>
        <v>9.44</v>
      </c>
      <c r="H142" s="32" t="s">
        <v>86</v>
      </c>
      <c r="I142" s="27">
        <f t="shared" si="22"/>
        <v>113.13</v>
      </c>
      <c r="J142" s="33">
        <f>I142*H142</f>
        <v>678.78</v>
      </c>
      <c r="K142" s="34">
        <f t="shared" si="20"/>
        <v>622.14</v>
      </c>
      <c r="L142" s="8" t="str">
        <f>IF(A142="AGETOP",VLOOKUP(B142,AGETOP,2,1),IF(A142="SINAPI",VLOOKUP(B142,SINAPI_MOD,2,1),IF(A142="ORÇAMENTO","ORÇAMENTO","")))</f>
        <v>BARRA DE APOIO EM AÇO INOX - 40 CM</v>
      </c>
      <c r="Q142" s="34">
        <f t="shared" si="21"/>
        <v>56.64</v>
      </c>
    </row>
    <row r="143" spans="1:17">
      <c r="A143" s="27" t="s">
        <v>15</v>
      </c>
      <c r="B143" s="28">
        <v>230176</v>
      </c>
      <c r="C143" s="39"/>
      <c r="D143" s="30" t="s">
        <v>327</v>
      </c>
      <c r="E143" s="31" t="s">
        <v>56</v>
      </c>
      <c r="F143" s="27">
        <f>IF(A143="AGETOP",VLOOKUP(B143,AGETOP,7,1),"")</f>
        <v>157.66</v>
      </c>
      <c r="G143" s="27">
        <f>IF(A143="AGETOP",VLOOKUP(B143,AGETOP,8,1),"")</f>
        <v>9.44</v>
      </c>
      <c r="H143" s="32" t="s">
        <v>86</v>
      </c>
      <c r="I143" s="27">
        <f t="shared" si="22"/>
        <v>167.1</v>
      </c>
      <c r="J143" s="33">
        <f>I143*H143</f>
        <v>1002.5999999999999</v>
      </c>
      <c r="K143" s="34">
        <f t="shared" si="20"/>
        <v>945.96</v>
      </c>
      <c r="L143" s="8" t="str">
        <f>IF(A143="AGETOP",VLOOKUP(B143,AGETOP,2,1),IF(A143="SINAPI",VLOOKUP(B143,SINAPI_MOD,2,1),IF(A143="ORÇAMENTO","ORÇAMENTO","")))</f>
        <v>BARRA DE APOIO EM AÇO INOX - 80 CM</v>
      </c>
      <c r="Q143" s="34">
        <f t="shared" si="21"/>
        <v>56.64</v>
      </c>
    </row>
    <row r="144" spans="1:17">
      <c r="A144" s="27" t="s">
        <v>15</v>
      </c>
      <c r="B144" s="28">
        <v>230202</v>
      </c>
      <c r="C144" s="39" t="s">
        <v>328</v>
      </c>
      <c r="D144" s="30" t="s">
        <v>329</v>
      </c>
      <c r="E144" s="31" t="s">
        <v>56</v>
      </c>
      <c r="F144" s="27">
        <f>IF(A144="AGETOP",VLOOKUP(B144,AGETOP,7,1),"")</f>
        <v>5.37</v>
      </c>
      <c r="G144" s="27">
        <f>IF(A144="AGETOP",VLOOKUP(B144,AGETOP,8,1),"")</f>
        <v>6.75</v>
      </c>
      <c r="H144" s="32" t="s">
        <v>138</v>
      </c>
      <c r="I144" s="27">
        <f t="shared" si="22"/>
        <v>12.120000000000001</v>
      </c>
      <c r="J144" s="33">
        <f>I144*H144</f>
        <v>1818.0000000000002</v>
      </c>
      <c r="K144" s="34">
        <f t="shared" si="20"/>
        <v>805.5</v>
      </c>
      <c r="L144" s="8" t="str">
        <f>IF(A144="AGETOP",VLOOKUP(B144,AGETOP,2,1),IF(A144="SINAPI",VLOOKUP(B144,SINAPI_MOD,2,1),IF(A144="ORÇAMENTO","ORÇAMENTO","")))</f>
        <v>DOBRADICA 3" X 3 1/2" CROMADA</v>
      </c>
      <c r="Q144" s="34">
        <f t="shared" si="21"/>
        <v>1012.5</v>
      </c>
    </row>
    <row r="145" spans="1:17">
      <c r="A145" s="27" t="s">
        <v>15</v>
      </c>
      <c r="B145" s="28">
        <v>230210</v>
      </c>
      <c r="C145" s="39" t="s">
        <v>279</v>
      </c>
      <c r="D145" s="51" t="s">
        <v>330</v>
      </c>
      <c r="E145" s="52" t="s">
        <v>331</v>
      </c>
      <c r="F145" s="27">
        <v>40</v>
      </c>
      <c r="G145" s="27">
        <f>IF(A145="AGETOP",VLOOKUP(B145,AGETOP,8,1),"")</f>
        <v>0</v>
      </c>
      <c r="H145" s="32" t="s">
        <v>144</v>
      </c>
      <c r="I145" s="27">
        <f t="shared" si="22"/>
        <v>40</v>
      </c>
      <c r="J145" s="33">
        <f>I145*H145</f>
        <v>200</v>
      </c>
      <c r="K145" s="34">
        <f t="shared" si="20"/>
        <v>200</v>
      </c>
      <c r="L145" s="8" t="str">
        <f>IF(A145="AGETOP",VLOOKUP(B145,AGETOP,2,1),IF(A145="SINAPI",VLOOKUP(B145,SINAPI_MOD,2,1),IF(A145="ORÇAMENTO","ORÇAMENTO","")))</f>
        <v>DOBRADICA C/MOLA P/PORTA/DIVISORIAS</v>
      </c>
      <c r="Q145" s="34">
        <f t="shared" si="21"/>
        <v>0</v>
      </c>
    </row>
    <row r="146" spans="1:17" ht="13.9" customHeight="1">
      <c r="A146" s="162" t="s">
        <v>332</v>
      </c>
      <c r="B146" s="162"/>
      <c r="C146" s="162"/>
      <c r="D146" s="162"/>
      <c r="E146" s="162"/>
      <c r="F146" s="162"/>
      <c r="G146" s="162"/>
      <c r="H146" s="162"/>
      <c r="I146" s="162">
        <f t="shared" si="22"/>
        <v>0</v>
      </c>
      <c r="J146" s="162"/>
      <c r="K146" s="34">
        <f t="shared" si="20"/>
        <v>0</v>
      </c>
      <c r="L146" s="8" t="e">
        <f>IF(#REF!="AGETOP",VLOOKUP(B146,AGETOP,2,1),IF(#REF!="SINAPI",VLOOKUP(B146,SINAPI_MOD,2,1),IF(#REF!="ORÇAMENTO","ORÇAMENTO","")))</f>
        <v>#REF!</v>
      </c>
      <c r="Q146" s="34">
        <f t="shared" si="21"/>
        <v>0</v>
      </c>
    </row>
    <row r="147" spans="1:17">
      <c r="A147" s="27" t="s">
        <v>15</v>
      </c>
      <c r="B147" s="28">
        <v>260103</v>
      </c>
      <c r="C147" s="39" t="s">
        <v>333</v>
      </c>
      <c r="D147" s="30" t="s">
        <v>334</v>
      </c>
      <c r="E147" s="31" t="s">
        <v>60</v>
      </c>
      <c r="F147" s="27">
        <f t="shared" ref="F147:F158" si="37">IF(A147="AGETOP",VLOOKUP(B147,AGETOP,7,1),"")</f>
        <v>7.0000000000000007E-2</v>
      </c>
      <c r="G147" s="27">
        <f t="shared" ref="G147:G158" si="38">IF(A147="AGETOP",VLOOKUP(B147,AGETOP,8,1),"")</f>
        <v>1.86</v>
      </c>
      <c r="H147" s="32" t="s">
        <v>120</v>
      </c>
      <c r="I147" s="27">
        <f t="shared" si="22"/>
        <v>1.9300000000000002</v>
      </c>
      <c r="J147" s="33">
        <f t="shared" ref="J147:J159" si="39">I147*H147</f>
        <v>19.3</v>
      </c>
      <c r="K147" s="34">
        <f t="shared" si="20"/>
        <v>0.70000000000000007</v>
      </c>
      <c r="L147" s="8" t="str">
        <f t="shared" ref="L147:L159" si="40">IF(A147="AGETOP",VLOOKUP(B147,AGETOP,2,1),IF(A147="SINAPI",VLOOKUP(B147,SINAPI_MOD,2,1),IF(A147="ORÇAMENTO","ORÇAMENTO","")))</f>
        <v>LIMPEZA DE ESTRUT.METAL.S/ANDAIME</v>
      </c>
      <c r="Q147" s="34">
        <f t="shared" si="21"/>
        <v>18.600000000000001</v>
      </c>
    </row>
    <row r="148" spans="1:17">
      <c r="A148" s="27" t="s">
        <v>15</v>
      </c>
      <c r="B148" s="28">
        <v>260104</v>
      </c>
      <c r="C148" s="39" t="s">
        <v>335</v>
      </c>
      <c r="D148" s="30" t="s">
        <v>336</v>
      </c>
      <c r="E148" s="31" t="s">
        <v>60</v>
      </c>
      <c r="F148" s="27">
        <f t="shared" si="37"/>
        <v>0</v>
      </c>
      <c r="G148" s="27">
        <f t="shared" si="38"/>
        <v>4.1399999999999997</v>
      </c>
      <c r="H148" s="32">
        <v>10</v>
      </c>
      <c r="I148" s="27">
        <f t="shared" si="22"/>
        <v>4.1399999999999997</v>
      </c>
      <c r="J148" s="33">
        <f t="shared" si="39"/>
        <v>41.4</v>
      </c>
      <c r="K148" s="34">
        <f t="shared" si="20"/>
        <v>0</v>
      </c>
      <c r="L148" s="8" t="str">
        <f t="shared" si="40"/>
        <v>REMOCAO DE PINTURA ANTIGA A LATEX</v>
      </c>
      <c r="Q148" s="34">
        <f t="shared" si="21"/>
        <v>41.4</v>
      </c>
    </row>
    <row r="149" spans="1:17">
      <c r="A149" s="27" t="s">
        <v>15</v>
      </c>
      <c r="B149" s="28">
        <v>260105</v>
      </c>
      <c r="C149" s="39" t="s">
        <v>337</v>
      </c>
      <c r="D149" s="30" t="s">
        <v>338</v>
      </c>
      <c r="E149" s="31" t="s">
        <v>60</v>
      </c>
      <c r="F149" s="27">
        <f t="shared" si="37"/>
        <v>1.17</v>
      </c>
      <c r="G149" s="27">
        <f t="shared" si="38"/>
        <v>5.17</v>
      </c>
      <c r="H149" s="32">
        <v>30000</v>
      </c>
      <c r="I149" s="27">
        <f t="shared" si="22"/>
        <v>6.34</v>
      </c>
      <c r="J149" s="33">
        <f t="shared" si="39"/>
        <v>190200</v>
      </c>
      <c r="K149" s="34">
        <f t="shared" si="20"/>
        <v>35100</v>
      </c>
      <c r="L149" s="8" t="str">
        <f t="shared" si="40"/>
        <v>REMOCAO DE PINTURA ANTIGA A OLEO OU ESMALTE</v>
      </c>
      <c r="Q149" s="34">
        <f t="shared" si="21"/>
        <v>155100</v>
      </c>
    </row>
    <row r="150" spans="1:17">
      <c r="A150" s="27" t="s">
        <v>15</v>
      </c>
      <c r="B150" s="28">
        <v>260601</v>
      </c>
      <c r="C150" s="39" t="s">
        <v>339</v>
      </c>
      <c r="D150" s="53" t="s">
        <v>340</v>
      </c>
      <c r="E150" s="31" t="s">
        <v>60</v>
      </c>
      <c r="F150" s="27">
        <f t="shared" si="37"/>
        <v>7.88</v>
      </c>
      <c r="G150" s="27">
        <f t="shared" si="38"/>
        <v>5.28</v>
      </c>
      <c r="H150" s="32">
        <v>10000</v>
      </c>
      <c r="I150" s="27">
        <f t="shared" si="22"/>
        <v>13.16</v>
      </c>
      <c r="J150" s="33">
        <f t="shared" si="39"/>
        <v>131600</v>
      </c>
      <c r="K150" s="34">
        <f t="shared" ref="K150:K213" si="41">F150*H150</f>
        <v>78800</v>
      </c>
      <c r="L150" s="8" t="str">
        <f t="shared" si="40"/>
        <v>PINTURA TEXTURIZADA C/SELADOR ACRILICO</v>
      </c>
      <c r="Q150" s="34">
        <f t="shared" ref="Q150:Q213" si="42">G150*H150</f>
        <v>52800</v>
      </c>
    </row>
    <row r="151" spans="1:17">
      <c r="A151" s="27" t="s">
        <v>15</v>
      </c>
      <c r="B151" s="28">
        <v>260901</v>
      </c>
      <c r="C151" s="39" t="s">
        <v>341</v>
      </c>
      <c r="D151" s="30" t="s">
        <v>342</v>
      </c>
      <c r="E151" s="31" t="s">
        <v>60</v>
      </c>
      <c r="F151" s="27">
        <f t="shared" si="37"/>
        <v>6.63</v>
      </c>
      <c r="G151" s="27">
        <f t="shared" si="38"/>
        <v>4.9000000000000004</v>
      </c>
      <c r="H151" s="32">
        <v>1000</v>
      </c>
      <c r="I151" s="27">
        <f t="shared" ref="I151:I214" si="43">G151+F151</f>
        <v>11.530000000000001</v>
      </c>
      <c r="J151" s="33">
        <f t="shared" si="39"/>
        <v>11530.000000000002</v>
      </c>
      <c r="K151" s="34">
        <f t="shared" si="41"/>
        <v>6630</v>
      </c>
      <c r="L151" s="8" t="str">
        <f t="shared" si="40"/>
        <v>PINTURA VERNIZ EM MADEIRA 2 DEMAOS</v>
      </c>
      <c r="Q151" s="34">
        <f t="shared" si="42"/>
        <v>4900</v>
      </c>
    </row>
    <row r="152" spans="1:17">
      <c r="A152" s="27" t="s">
        <v>15</v>
      </c>
      <c r="B152" s="28">
        <v>261000</v>
      </c>
      <c r="C152" s="39" t="s">
        <v>343</v>
      </c>
      <c r="D152" s="30" t="s">
        <v>344</v>
      </c>
      <c r="E152" s="31" t="s">
        <v>60</v>
      </c>
      <c r="F152" s="27">
        <f t="shared" si="37"/>
        <v>4.0999999999999996</v>
      </c>
      <c r="G152" s="27">
        <f t="shared" si="38"/>
        <v>5.87</v>
      </c>
      <c r="H152" s="32">
        <v>50000</v>
      </c>
      <c r="I152" s="27">
        <f t="shared" si="43"/>
        <v>9.9699999999999989</v>
      </c>
      <c r="J152" s="33">
        <f t="shared" si="39"/>
        <v>498499.99999999994</v>
      </c>
      <c r="K152" s="34">
        <f t="shared" si="41"/>
        <v>204999.99999999997</v>
      </c>
      <c r="L152" s="8" t="str">
        <f t="shared" si="40"/>
        <v>PINTURA LATEX ACRILICA 2 DEMAOS C/SELADOR</v>
      </c>
      <c r="Q152" s="34">
        <f t="shared" si="42"/>
        <v>293500</v>
      </c>
    </row>
    <row r="153" spans="1:17">
      <c r="A153" s="27" t="s">
        <v>15</v>
      </c>
      <c r="B153" s="28">
        <v>261008</v>
      </c>
      <c r="C153" s="39" t="s">
        <v>345</v>
      </c>
      <c r="D153" s="30" t="s">
        <v>346</v>
      </c>
      <c r="E153" s="31" t="s">
        <v>60</v>
      </c>
      <c r="F153" s="27">
        <f t="shared" si="37"/>
        <v>3.89</v>
      </c>
      <c r="G153" s="27">
        <f t="shared" si="38"/>
        <v>6.84</v>
      </c>
      <c r="H153" s="32" t="s">
        <v>347</v>
      </c>
      <c r="I153" s="27">
        <f t="shared" si="43"/>
        <v>10.73</v>
      </c>
      <c r="J153" s="33">
        <f t="shared" si="39"/>
        <v>1201.76</v>
      </c>
      <c r="K153" s="34">
        <f t="shared" si="41"/>
        <v>435.68</v>
      </c>
      <c r="L153" s="8" t="str">
        <f t="shared" si="40"/>
        <v>FUNDO ANTICORROSIVO PARA ESQUADRIAS METÁLICAS</v>
      </c>
      <c r="Q153" s="34">
        <f t="shared" si="42"/>
        <v>766.07999999999993</v>
      </c>
    </row>
    <row r="154" spans="1:17">
      <c r="A154" s="27" t="s">
        <v>15</v>
      </c>
      <c r="B154" s="28">
        <v>261300</v>
      </c>
      <c r="C154" s="39" t="s">
        <v>348</v>
      </c>
      <c r="D154" s="30" t="s">
        <v>349</v>
      </c>
      <c r="E154" s="31" t="s">
        <v>60</v>
      </c>
      <c r="F154" s="27">
        <f t="shared" si="37"/>
        <v>1.53</v>
      </c>
      <c r="G154" s="27">
        <f t="shared" si="38"/>
        <v>7.06</v>
      </c>
      <c r="H154" s="32" t="s">
        <v>350</v>
      </c>
      <c r="I154" s="27">
        <f t="shared" si="43"/>
        <v>8.59</v>
      </c>
      <c r="J154" s="33">
        <f t="shared" si="39"/>
        <v>3178.2999999999997</v>
      </c>
      <c r="K154" s="34">
        <f t="shared" si="41"/>
        <v>566.1</v>
      </c>
      <c r="L154" s="8" t="str">
        <f t="shared" si="40"/>
        <v>EMASSAMENTO COM MASSA PVA DUAS DEMAOS</v>
      </c>
      <c r="Q154" s="34">
        <f t="shared" si="42"/>
        <v>2612.1999999999998</v>
      </c>
    </row>
    <row r="155" spans="1:17">
      <c r="A155" s="27" t="s">
        <v>15</v>
      </c>
      <c r="B155" s="28">
        <v>261307</v>
      </c>
      <c r="C155" s="39" t="s">
        <v>351</v>
      </c>
      <c r="D155" s="30" t="s">
        <v>352</v>
      </c>
      <c r="E155" s="31" t="s">
        <v>60</v>
      </c>
      <c r="F155" s="27">
        <f t="shared" si="37"/>
        <v>3.29</v>
      </c>
      <c r="G155" s="27">
        <f t="shared" si="38"/>
        <v>4.17</v>
      </c>
      <c r="H155" s="32" t="s">
        <v>353</v>
      </c>
      <c r="I155" s="27">
        <f t="shared" si="43"/>
        <v>7.46</v>
      </c>
      <c r="J155" s="33">
        <f t="shared" si="39"/>
        <v>5147.3999999999996</v>
      </c>
      <c r="K155" s="34">
        <f t="shared" si="41"/>
        <v>2270.1</v>
      </c>
      <c r="L155" s="8" t="str">
        <f t="shared" si="40"/>
        <v>PINTURA PVA LATEX 2 DEMAOS SEM SELADOR</v>
      </c>
      <c r="Q155" s="34">
        <f t="shared" si="42"/>
        <v>2877.2999999999997</v>
      </c>
    </row>
    <row r="156" spans="1:17">
      <c r="A156" s="27" t="s">
        <v>15</v>
      </c>
      <c r="B156" s="28">
        <v>261501</v>
      </c>
      <c r="C156" s="39" t="s">
        <v>354</v>
      </c>
      <c r="D156" s="30" t="s">
        <v>355</v>
      </c>
      <c r="E156" s="31" t="s">
        <v>60</v>
      </c>
      <c r="F156" s="27">
        <f t="shared" si="37"/>
        <v>4.6900000000000004</v>
      </c>
      <c r="G156" s="27">
        <f t="shared" si="38"/>
        <v>8.41</v>
      </c>
      <c r="H156" s="32" t="s">
        <v>356</v>
      </c>
      <c r="I156" s="27">
        <f t="shared" si="43"/>
        <v>13.100000000000001</v>
      </c>
      <c r="J156" s="33">
        <f t="shared" si="39"/>
        <v>2161.5000000000005</v>
      </c>
      <c r="K156" s="34">
        <f t="shared" si="41"/>
        <v>773.85</v>
      </c>
      <c r="L156" s="8" t="str">
        <f t="shared" si="40"/>
        <v>EMASSAMENTO/OLEO/ESQUADRIAS MADEIRA</v>
      </c>
      <c r="Q156" s="34">
        <f t="shared" si="42"/>
        <v>1387.65</v>
      </c>
    </row>
    <row r="157" spans="1:17">
      <c r="A157" s="27" t="s">
        <v>15</v>
      </c>
      <c r="B157" s="28">
        <v>261502</v>
      </c>
      <c r="C157" s="39" t="s">
        <v>357</v>
      </c>
      <c r="D157" s="30" t="s">
        <v>358</v>
      </c>
      <c r="E157" s="31" t="s">
        <v>60</v>
      </c>
      <c r="F157" s="27">
        <f t="shared" si="37"/>
        <v>3.16</v>
      </c>
      <c r="G157" s="27">
        <f t="shared" si="38"/>
        <v>10.84</v>
      </c>
      <c r="H157" s="32" t="s">
        <v>347</v>
      </c>
      <c r="I157" s="27">
        <f t="shared" si="43"/>
        <v>14</v>
      </c>
      <c r="J157" s="33">
        <f t="shared" si="39"/>
        <v>1568</v>
      </c>
      <c r="K157" s="34">
        <f t="shared" si="41"/>
        <v>353.92</v>
      </c>
      <c r="L157" s="8" t="str">
        <f t="shared" si="40"/>
        <v>PINT.ESMALTE S/ANTICOR 2 DEMAOS</v>
      </c>
      <c r="Q157" s="34">
        <f t="shared" si="42"/>
        <v>1214.08</v>
      </c>
    </row>
    <row r="158" spans="1:17">
      <c r="A158" s="27" t="s">
        <v>15</v>
      </c>
      <c r="B158" s="28">
        <v>261560</v>
      </c>
      <c r="C158" s="39" t="s">
        <v>359</v>
      </c>
      <c r="D158" s="30" t="s">
        <v>360</v>
      </c>
      <c r="E158" s="31" t="s">
        <v>60</v>
      </c>
      <c r="F158" s="27">
        <f t="shared" si="37"/>
        <v>7.03</v>
      </c>
      <c r="G158" s="27">
        <f t="shared" si="38"/>
        <v>10.84</v>
      </c>
      <c r="H158" s="32" t="s">
        <v>356</v>
      </c>
      <c r="I158" s="27">
        <f t="shared" si="43"/>
        <v>17.87</v>
      </c>
      <c r="J158" s="33">
        <f t="shared" si="39"/>
        <v>2948.55</v>
      </c>
      <c r="K158" s="34">
        <f t="shared" si="41"/>
        <v>1159.95</v>
      </c>
      <c r="L158" s="8" t="str">
        <f t="shared" si="40"/>
        <v>PINTURA ESMALTE SINTETICO 2 DEMÃOS EM ESQ. MADEIRA</v>
      </c>
      <c r="Q158" s="34">
        <f t="shared" si="42"/>
        <v>1788.6</v>
      </c>
    </row>
    <row r="159" spans="1:17">
      <c r="A159" s="27" t="s">
        <v>15</v>
      </c>
      <c r="B159" s="28">
        <v>261700</v>
      </c>
      <c r="C159" s="39" t="s">
        <v>361</v>
      </c>
      <c r="D159" s="30" t="s">
        <v>362</v>
      </c>
      <c r="E159" s="31" t="s">
        <v>60</v>
      </c>
      <c r="F159" s="27">
        <v>0.36</v>
      </c>
      <c r="G159" s="27">
        <v>6.31</v>
      </c>
      <c r="H159" s="32" t="s">
        <v>217</v>
      </c>
      <c r="I159" s="27">
        <f t="shared" si="43"/>
        <v>6.67</v>
      </c>
      <c r="J159" s="33">
        <f t="shared" si="39"/>
        <v>333.5</v>
      </c>
      <c r="K159" s="34">
        <f t="shared" si="41"/>
        <v>18</v>
      </c>
      <c r="L159" s="8" t="str">
        <f t="shared" si="40"/>
        <v>DEMARC.QUADRA/VAGAS TINTA POLIESPORTIVA</v>
      </c>
      <c r="Q159" s="34">
        <f t="shared" si="42"/>
        <v>315.5</v>
      </c>
    </row>
    <row r="160" spans="1:17" ht="13.9" customHeight="1">
      <c r="A160" s="162" t="s">
        <v>363</v>
      </c>
      <c r="B160" s="162"/>
      <c r="C160" s="162"/>
      <c r="D160" s="162"/>
      <c r="E160" s="162"/>
      <c r="F160" s="162"/>
      <c r="G160" s="162"/>
      <c r="H160" s="162"/>
      <c r="I160" s="162">
        <f t="shared" si="43"/>
        <v>0</v>
      </c>
      <c r="J160" s="162"/>
      <c r="K160" s="34">
        <f t="shared" si="41"/>
        <v>0</v>
      </c>
      <c r="L160" s="8" t="e">
        <f>IF(#REF!="AGETOP",VLOOKUP(B160,AGETOP,2,1),IF(#REF!="SINAPI",VLOOKUP(B160,SINAPI_MOD,2,1),IF(#REF!="ORÇAMENTO","ORÇAMENTO","")))</f>
        <v>#REF!</v>
      </c>
      <c r="Q160" s="34">
        <f t="shared" si="42"/>
        <v>0</v>
      </c>
    </row>
    <row r="161" spans="1:17" ht="24">
      <c r="A161" s="27" t="s">
        <v>15</v>
      </c>
      <c r="B161" s="28">
        <v>270210</v>
      </c>
      <c r="C161" s="39" t="s">
        <v>364</v>
      </c>
      <c r="D161" s="30" t="s">
        <v>365</v>
      </c>
      <c r="E161" s="31" t="s">
        <v>60</v>
      </c>
      <c r="F161" s="27">
        <f t="shared" ref="F161:F168" si="44">IF(A161="AGETOP",VLOOKUP(B161,AGETOP,7,1),"")</f>
        <v>7.01</v>
      </c>
      <c r="G161" s="27">
        <f t="shared" ref="G161:G168" si="45">IF(A161="AGETOP",VLOOKUP(B161,AGETOP,8,1),"")</f>
        <v>5.12</v>
      </c>
      <c r="H161" s="32" t="s">
        <v>271</v>
      </c>
      <c r="I161" s="27">
        <f t="shared" si="43"/>
        <v>12.129999999999999</v>
      </c>
      <c r="J161" s="33">
        <f t="shared" ref="J161:J168" si="46">I161*H161</f>
        <v>970.39999999999986</v>
      </c>
      <c r="K161" s="34">
        <f t="shared" si="41"/>
        <v>560.79999999999995</v>
      </c>
      <c r="L161" s="8" t="str">
        <f t="shared" ref="L161:L168" si="47">IF(A161="AGETOP",VLOOKUP(B161,AGETOP,2,1),IF(A161="SINAPI",VLOOKUP(B161,SINAPI_MOD,2,1),IF(A161="ORÇAMENTO","ORÇAMENTO","")))</f>
        <v>PLANTIO GRAMA ESMERALDA PLACA C/ M.O. IRRIG., ADUBO,TERRA VEGETAL (O.C.) A&lt;11.000,00M2</v>
      </c>
      <c r="Q161" s="34">
        <f t="shared" si="42"/>
        <v>409.6</v>
      </c>
    </row>
    <row r="162" spans="1:17" ht="36">
      <c r="A162" s="27" t="s">
        <v>15</v>
      </c>
      <c r="B162" s="28">
        <v>270211</v>
      </c>
      <c r="C162" s="39" t="s">
        <v>366</v>
      </c>
      <c r="D162" s="30" t="s">
        <v>367</v>
      </c>
      <c r="E162" s="31" t="s">
        <v>56</v>
      </c>
      <c r="F162" s="27">
        <f t="shared" si="44"/>
        <v>0.87</v>
      </c>
      <c r="G162" s="27">
        <f t="shared" si="45"/>
        <v>10.06</v>
      </c>
      <c r="H162" s="32" t="s">
        <v>101</v>
      </c>
      <c r="I162" s="27">
        <f t="shared" si="43"/>
        <v>10.93</v>
      </c>
      <c r="J162" s="33">
        <f t="shared" si="46"/>
        <v>327.9</v>
      </c>
      <c r="K162" s="34">
        <f t="shared" si="41"/>
        <v>26.1</v>
      </c>
      <c r="L162" s="8" t="str">
        <f t="shared" si="47"/>
        <v>ABERTURA DE CAVA 60X60X60CM C/ ADUBAÇÃO E PLANTIO DE FOLHAGEM,ARBUSTO, ÁRVORE OU PALMEIRA C/ H=0,50 A 0,70M - EXCLUSO O CUSTO DE AQUISIÇÃO DA MUDA</v>
      </c>
      <c r="Q162" s="34">
        <f t="shared" si="42"/>
        <v>301.8</v>
      </c>
    </row>
    <row r="163" spans="1:17" ht="36">
      <c r="A163" s="27" t="s">
        <v>15</v>
      </c>
      <c r="B163" s="28">
        <v>270213</v>
      </c>
      <c r="C163" s="39" t="s">
        <v>368</v>
      </c>
      <c r="D163" s="30" t="s">
        <v>369</v>
      </c>
      <c r="E163" s="31" t="s">
        <v>60</v>
      </c>
      <c r="F163" s="27">
        <f t="shared" si="44"/>
        <v>1.56</v>
      </c>
      <c r="G163" s="27">
        <f t="shared" si="45"/>
        <v>11.17</v>
      </c>
      <c r="H163" s="32" t="s">
        <v>72</v>
      </c>
      <c r="I163" s="27">
        <f t="shared" si="43"/>
        <v>12.73</v>
      </c>
      <c r="J163" s="33">
        <f t="shared" si="46"/>
        <v>1273</v>
      </c>
      <c r="K163" s="34">
        <f t="shared" si="41"/>
        <v>156</v>
      </c>
      <c r="L163" s="8" t="str">
        <f t="shared" si="47"/>
        <v>PREPARAÇÃO C/ ADUBAÇÃO DO TERRENO EM FORMA DE CANTEIRO E PLANTIO DE FORRAÇÃO AMBOS C/PROFUNDIDADE DE 30 CM - EXCLUSO O CUSTO DE AQUISIÇÃO DA
MUDA</v>
      </c>
      <c r="Q163" s="34">
        <f t="shared" si="42"/>
        <v>1117</v>
      </c>
    </row>
    <row r="164" spans="1:17">
      <c r="A164" s="27" t="s">
        <v>15</v>
      </c>
      <c r="B164" s="28">
        <v>270501</v>
      </c>
      <c r="C164" s="39" t="s">
        <v>370</v>
      </c>
      <c r="D164" s="30" t="s">
        <v>371</v>
      </c>
      <c r="E164" s="31" t="s">
        <v>60</v>
      </c>
      <c r="F164" s="27">
        <f t="shared" si="44"/>
        <v>0.63</v>
      </c>
      <c r="G164" s="27">
        <f t="shared" si="45"/>
        <v>1.55</v>
      </c>
      <c r="H164" s="32" t="s">
        <v>372</v>
      </c>
      <c r="I164" s="27">
        <f t="shared" si="43"/>
        <v>2.1800000000000002</v>
      </c>
      <c r="J164" s="33">
        <f t="shared" si="46"/>
        <v>1962.0000000000002</v>
      </c>
      <c r="K164" s="34">
        <f t="shared" si="41"/>
        <v>567</v>
      </c>
      <c r="L164" s="8" t="str">
        <f t="shared" si="47"/>
        <v>LIMPEZA FINAL DE OBRA - (OBRAS CIVIS)</v>
      </c>
      <c r="Q164" s="34">
        <f t="shared" si="42"/>
        <v>1395</v>
      </c>
    </row>
    <row r="165" spans="1:17">
      <c r="A165" s="27" t="s">
        <v>15</v>
      </c>
      <c r="B165" s="28">
        <v>270501</v>
      </c>
      <c r="C165" s="39" t="s">
        <v>370</v>
      </c>
      <c r="D165" s="30" t="s">
        <v>371</v>
      </c>
      <c r="E165" s="31" t="s">
        <v>60</v>
      </c>
      <c r="F165" s="27">
        <f t="shared" si="44"/>
        <v>0.63</v>
      </c>
      <c r="G165" s="27">
        <f t="shared" si="45"/>
        <v>1.55</v>
      </c>
      <c r="H165" s="32" t="s">
        <v>372</v>
      </c>
      <c r="I165" s="27">
        <f t="shared" si="43"/>
        <v>2.1800000000000002</v>
      </c>
      <c r="J165" s="33">
        <f t="shared" si="46"/>
        <v>1962.0000000000002</v>
      </c>
      <c r="K165" s="34">
        <f t="shared" si="41"/>
        <v>567</v>
      </c>
      <c r="L165" s="8" t="str">
        <f t="shared" si="47"/>
        <v>LIMPEZA FINAL DE OBRA - (OBRAS CIVIS)</v>
      </c>
      <c r="Q165" s="34">
        <f t="shared" si="42"/>
        <v>1395</v>
      </c>
    </row>
    <row r="166" spans="1:17">
      <c r="A166" s="27" t="s">
        <v>15</v>
      </c>
      <c r="B166" s="28">
        <v>271608</v>
      </c>
      <c r="C166" s="39" t="s">
        <v>373</v>
      </c>
      <c r="D166" s="30" t="s">
        <v>374</v>
      </c>
      <c r="E166" s="31" t="s">
        <v>60</v>
      </c>
      <c r="F166" s="27">
        <f t="shared" si="44"/>
        <v>419.72</v>
      </c>
      <c r="G166" s="27">
        <f t="shared" si="45"/>
        <v>38.83</v>
      </c>
      <c r="H166" s="32" t="s">
        <v>111</v>
      </c>
      <c r="I166" s="27">
        <f t="shared" si="43"/>
        <v>458.55</v>
      </c>
      <c r="J166" s="33">
        <f t="shared" si="46"/>
        <v>1834.2</v>
      </c>
      <c r="K166" s="34">
        <f t="shared" si="41"/>
        <v>1678.88</v>
      </c>
      <c r="L166" s="8" t="str">
        <f t="shared" si="47"/>
        <v>BANCADA DE GRANITO C/ESPELHO</v>
      </c>
      <c r="Q166" s="34">
        <f t="shared" si="42"/>
        <v>155.32</v>
      </c>
    </row>
    <row r="167" spans="1:17" ht="48">
      <c r="A167" s="27" t="s">
        <v>15</v>
      </c>
      <c r="B167" s="28">
        <v>271708</v>
      </c>
      <c r="C167" s="39" t="s">
        <v>375</v>
      </c>
      <c r="D167" s="30" t="s">
        <v>376</v>
      </c>
      <c r="E167" s="31" t="s">
        <v>114</v>
      </c>
      <c r="F167" s="27">
        <f t="shared" si="44"/>
        <v>15.93</v>
      </c>
      <c r="G167" s="27">
        <f t="shared" si="45"/>
        <v>18.61</v>
      </c>
      <c r="H167" s="32" t="s">
        <v>101</v>
      </c>
      <c r="I167" s="27">
        <f t="shared" si="43"/>
        <v>34.54</v>
      </c>
      <c r="J167" s="33">
        <f t="shared" si="46"/>
        <v>1036.2</v>
      </c>
      <c r="K167" s="34">
        <f t="shared" si="41"/>
        <v>477.9</v>
      </c>
      <c r="L167" s="8" t="str">
        <f t="shared" si="47"/>
        <v>MEIO FIO 7X20X100CM PD. GOINFRA EM ALVEN.TIJOLO COMUM 1/4 V.
REBOCADO(1CI:3ARMLC), PINT. A CAL 2 DEMÃOS (INCLUSO ESCAV./APILOAM./REAT. E CONC. FC28 = 10MPA P/ ASSENTAM./CHUMBAMENTO)</v>
      </c>
      <c r="Q167" s="34">
        <f t="shared" si="42"/>
        <v>558.29999999999995</v>
      </c>
    </row>
    <row r="168" spans="1:17">
      <c r="A168" s="27" t="s">
        <v>15</v>
      </c>
      <c r="B168" s="28">
        <v>271851</v>
      </c>
      <c r="C168" s="39" t="s">
        <v>377</v>
      </c>
      <c r="D168" s="30" t="s">
        <v>378</v>
      </c>
      <c r="E168" s="31" t="s">
        <v>114</v>
      </c>
      <c r="F168" s="27">
        <f t="shared" si="44"/>
        <v>377.93</v>
      </c>
      <c r="G168" s="27">
        <f t="shared" si="45"/>
        <v>0</v>
      </c>
      <c r="H168" s="32" t="s">
        <v>120</v>
      </c>
      <c r="I168" s="27">
        <f t="shared" si="43"/>
        <v>377.93</v>
      </c>
      <c r="J168" s="33">
        <f t="shared" si="46"/>
        <v>3779.3</v>
      </c>
      <c r="K168" s="34">
        <f t="shared" si="41"/>
        <v>3779.3</v>
      </c>
      <c r="L168" s="8" t="str">
        <f t="shared" si="47"/>
        <v>LETRA CAIXA INOX COLOCADA</v>
      </c>
      <c r="Q168" s="34">
        <f t="shared" si="42"/>
        <v>0</v>
      </c>
    </row>
    <row r="169" spans="1:17" ht="13.9" customHeight="1">
      <c r="A169" s="162" t="s">
        <v>379</v>
      </c>
      <c r="B169" s="162"/>
      <c r="C169" s="162"/>
      <c r="D169" s="162"/>
      <c r="E169" s="162"/>
      <c r="F169" s="162"/>
      <c r="G169" s="162"/>
      <c r="H169" s="162"/>
      <c r="I169" s="162">
        <f t="shared" si="43"/>
        <v>0</v>
      </c>
      <c r="J169" s="162"/>
      <c r="K169" s="34">
        <f t="shared" si="41"/>
        <v>0</v>
      </c>
      <c r="L169" s="8" t="e">
        <f>IF(#REF!="AGETOP",VLOOKUP(B169,AGETOP,2,1),IF(#REF!="SINAPI",VLOOKUP(B169,SINAPI_MOD,2,1),IF(#REF!="ORÇAMENTO","ORÇAMENTO","")))</f>
        <v>#REF!</v>
      </c>
      <c r="Q169" s="34">
        <f t="shared" si="42"/>
        <v>0</v>
      </c>
    </row>
    <row r="170" spans="1:17" ht="24">
      <c r="A170" s="27" t="s">
        <v>15</v>
      </c>
      <c r="B170" s="28">
        <v>30101</v>
      </c>
      <c r="C170" s="39" t="s">
        <v>380</v>
      </c>
      <c r="D170" s="30" t="s">
        <v>381</v>
      </c>
      <c r="E170" s="31" t="s">
        <v>85</v>
      </c>
      <c r="F170" s="54">
        <f>IF(A170="AGETOP",VLOOKUP(B170,AGETOP,7,1),"")</f>
        <v>25.01</v>
      </c>
      <c r="G170" s="54">
        <f>IF(A170="AGETOP",VLOOKUP(B170,AGETOP,8,1),"")</f>
        <v>7.44</v>
      </c>
      <c r="H170" s="32" t="s">
        <v>120</v>
      </c>
      <c r="I170" s="27">
        <f t="shared" si="43"/>
        <v>32.450000000000003</v>
      </c>
      <c r="J170" s="33">
        <f>I170*H170</f>
        <v>324.5</v>
      </c>
      <c r="K170" s="34">
        <f t="shared" si="41"/>
        <v>250.10000000000002</v>
      </c>
      <c r="L170" s="8" t="str">
        <f>IF(A170="AGETOP",VLOOKUP(B170,AGETOP,2,1),IF(A170="SINAPI",VLOOKUP(B170,SINAPI_MOD,2,1),IF(A170="ORÇAMENTO","ORÇAMENTO","")))</f>
        <v>TRANSPORTE DE ENTULHO EM CAMINHÃO  INCLUSO A CARGA MANUAL</v>
      </c>
      <c r="Q170" s="34">
        <f t="shared" si="42"/>
        <v>74.400000000000006</v>
      </c>
    </row>
    <row r="171" spans="1:17" ht="24">
      <c r="A171" s="27" t="s">
        <v>15</v>
      </c>
      <c r="B171" s="28">
        <v>30105</v>
      </c>
      <c r="C171" s="39" t="s">
        <v>382</v>
      </c>
      <c r="D171" s="30" t="s">
        <v>383</v>
      </c>
      <c r="E171" s="31" t="s">
        <v>85</v>
      </c>
      <c r="F171" s="54">
        <f>IF(A171="AGETOP",VLOOKUP(B171,AGETOP,7,1),"")</f>
        <v>50.39</v>
      </c>
      <c r="G171" s="54">
        <f>IF(A171="AGETOP",VLOOKUP(B171,AGETOP,8,1),"")</f>
        <v>6.72</v>
      </c>
      <c r="H171" s="32" t="s">
        <v>384</v>
      </c>
      <c r="I171" s="27">
        <f t="shared" si="43"/>
        <v>57.11</v>
      </c>
      <c r="J171" s="33">
        <f>I171*H171</f>
        <v>1370.6399999999999</v>
      </c>
      <c r="K171" s="34">
        <f t="shared" si="41"/>
        <v>1209.3600000000001</v>
      </c>
      <c r="L171" s="8" t="str">
        <f>IF(A171="AGETOP",VLOOKUP(B171,AGETOP,2,1),IF(A171="SINAPI",VLOOKUP(B171,SINAPI_MOD,2,1),IF(A171="ORÇAMENTO","ORÇAMENTO","")))</f>
        <v>TRANSPORTE DE ENTULHO EM CAÇAMBA ESTACIONÁRIA  INCLUSO A CARGA MANUAL</v>
      </c>
      <c r="Q171" s="34">
        <f t="shared" si="42"/>
        <v>161.28</v>
      </c>
    </row>
    <row r="172" spans="1:17" ht="13.9" customHeight="1">
      <c r="A172" s="162" t="s">
        <v>385</v>
      </c>
      <c r="B172" s="162"/>
      <c r="C172" s="162"/>
      <c r="D172" s="162"/>
      <c r="E172" s="162"/>
      <c r="F172" s="162"/>
      <c r="G172" s="162"/>
      <c r="H172" s="162"/>
      <c r="I172" s="162">
        <f t="shared" si="43"/>
        <v>0</v>
      </c>
      <c r="J172" s="162"/>
      <c r="K172" s="34">
        <f t="shared" si="41"/>
        <v>0</v>
      </c>
      <c r="L172" s="8" t="e">
        <f>IF(#REF!="AGETOP",VLOOKUP(B172,AGETOP,2,1),IF(#REF!="SINAPI",VLOOKUP(B172,SINAPI_MOD,2,1),IF(#REF!="ORÇAMENTO","ORÇAMENTO","")))</f>
        <v>#REF!</v>
      </c>
      <c r="Q172" s="34">
        <f t="shared" si="42"/>
        <v>0</v>
      </c>
    </row>
    <row r="173" spans="1:17">
      <c r="A173" s="27" t="s">
        <v>15</v>
      </c>
      <c r="B173" s="28">
        <v>40101</v>
      </c>
      <c r="C173" s="39" t="s">
        <v>386</v>
      </c>
      <c r="D173" s="30" t="s">
        <v>387</v>
      </c>
      <c r="E173" s="31" t="s">
        <v>85</v>
      </c>
      <c r="F173" s="54">
        <f>IF(A173="AGETOP",VLOOKUP(B173,AGETOP,7,1),"")</f>
        <v>0</v>
      </c>
      <c r="G173" s="54">
        <f>IF(A173="AGETOP",VLOOKUP(B173,AGETOP,8,1),"")</f>
        <v>26.53</v>
      </c>
      <c r="H173" s="32" t="s">
        <v>228</v>
      </c>
      <c r="I173" s="27">
        <f t="shared" si="43"/>
        <v>26.53</v>
      </c>
      <c r="J173" s="33">
        <f>I173*H173</f>
        <v>397.95000000000005</v>
      </c>
      <c r="K173" s="34">
        <f t="shared" si="41"/>
        <v>0</v>
      </c>
      <c r="L173" s="8" t="str">
        <f>IF(A173="AGETOP",VLOOKUP(B173,AGETOP,2,1),IF(A173="SINAPI",VLOOKUP(B173,SINAPI_MOD,2,1),IF(A173="ORÇAMENTO","ORÇAMENTO","")))</f>
        <v>ESCAVACAO MANUAL DE VALAS &lt; 1 MTS. (OBRAS CIVIS)</v>
      </c>
      <c r="Q173" s="34">
        <f t="shared" si="42"/>
        <v>397.95000000000005</v>
      </c>
    </row>
    <row r="174" spans="1:17">
      <c r="A174" s="27" t="s">
        <v>15</v>
      </c>
      <c r="B174" s="28">
        <v>40101</v>
      </c>
      <c r="C174" s="39" t="s">
        <v>386</v>
      </c>
      <c r="D174" s="30" t="s">
        <v>387</v>
      </c>
      <c r="E174" s="31" t="s">
        <v>85</v>
      </c>
      <c r="F174" s="54">
        <f>IF(A174="AGETOP",VLOOKUP(B174,AGETOP,7,1),"")</f>
        <v>0</v>
      </c>
      <c r="G174" s="54">
        <f>IF(A174="AGETOP",VLOOKUP(B174,AGETOP,8,1),"")</f>
        <v>26.53</v>
      </c>
      <c r="H174" s="32" t="s">
        <v>228</v>
      </c>
      <c r="I174" s="27">
        <f t="shared" si="43"/>
        <v>26.53</v>
      </c>
      <c r="J174" s="33">
        <f>I174*H174</f>
        <v>397.95000000000005</v>
      </c>
      <c r="K174" s="34">
        <f t="shared" si="41"/>
        <v>0</v>
      </c>
      <c r="L174" s="8" t="str">
        <f>IF(A174="AGETOP",VLOOKUP(B174,AGETOP,2,1),IF(A174="SINAPI",VLOOKUP(B174,SINAPI_MOD,2,1),IF(A174="ORÇAMENTO","ORÇAMENTO","")))</f>
        <v>ESCAVACAO MANUAL DE VALAS &lt; 1 MTS. (OBRAS CIVIS)</v>
      </c>
      <c r="Q174" s="34">
        <f t="shared" si="42"/>
        <v>397.95000000000005</v>
      </c>
    </row>
    <row r="175" spans="1:17">
      <c r="A175" s="27" t="s">
        <v>15</v>
      </c>
      <c r="B175" s="28">
        <v>40902</v>
      </c>
      <c r="C175" s="39" t="s">
        <v>388</v>
      </c>
      <c r="D175" s="30" t="s">
        <v>389</v>
      </c>
      <c r="E175" s="31" t="s">
        <v>85</v>
      </c>
      <c r="F175" s="54">
        <f>IF(A175="AGETOP",VLOOKUP(B175,AGETOP,7,1),"")</f>
        <v>0</v>
      </c>
      <c r="G175" s="54">
        <f>IF(A175="AGETOP",VLOOKUP(B175,AGETOP,8,1),"")</f>
        <v>17.579999999999998</v>
      </c>
      <c r="H175" s="32" t="s">
        <v>75</v>
      </c>
      <c r="I175" s="27">
        <f t="shared" si="43"/>
        <v>17.579999999999998</v>
      </c>
      <c r="J175" s="33">
        <f>I175*H175</f>
        <v>351.59999999999997</v>
      </c>
      <c r="K175" s="34">
        <f t="shared" si="41"/>
        <v>0</v>
      </c>
      <c r="L175" s="8" t="str">
        <f>IF(A175="AGETOP",VLOOKUP(B175,AGETOP,2,1),IF(A175="SINAPI",VLOOKUP(B175,SINAPI_MOD,2,1),IF(A175="ORÇAMENTO","ORÇAMENTO","")))</f>
        <v>REATERRO COM APILOAMENTO</v>
      </c>
      <c r="Q175" s="34">
        <f t="shared" si="42"/>
        <v>351.59999999999997</v>
      </c>
    </row>
    <row r="176" spans="1:17" ht="24">
      <c r="A176" s="27" t="s">
        <v>15</v>
      </c>
      <c r="B176" s="28">
        <v>41140</v>
      </c>
      <c r="C176" s="39" t="s">
        <v>390</v>
      </c>
      <c r="D176" s="30" t="s">
        <v>391</v>
      </c>
      <c r="E176" s="31" t="s">
        <v>60</v>
      </c>
      <c r="F176" s="54">
        <f>IF(A176="AGETOP",VLOOKUP(B176,AGETOP,7,1),"")</f>
        <v>0</v>
      </c>
      <c r="G176" s="54">
        <f>IF(A176="AGETOP",VLOOKUP(B176,AGETOP,8,1),"")</f>
        <v>2.06</v>
      </c>
      <c r="H176" s="32" t="s">
        <v>82</v>
      </c>
      <c r="I176" s="27">
        <f t="shared" si="43"/>
        <v>2.06</v>
      </c>
      <c r="J176" s="33">
        <f>I176*H176</f>
        <v>412</v>
      </c>
      <c r="K176" s="34">
        <f t="shared" si="41"/>
        <v>0</v>
      </c>
      <c r="L176" s="8" t="str">
        <f>IF(A176="AGETOP",VLOOKUP(B176,AGETOP,2,1),IF(A176="SINAPI",VLOOKUP(B176,SINAPI_MOD,2,1),IF(A176="ORÇAMENTO","ORÇAMENTO","")))</f>
        <v>REGULARIZAÇÃO DO TERRENO SEM APILOAMENTO COM TRANSPORTE MANUAL DA TERRA ESCAVADA</v>
      </c>
      <c r="Q176" s="34">
        <f t="shared" si="42"/>
        <v>412</v>
      </c>
    </row>
    <row r="177" spans="1:17" ht="24">
      <c r="A177" s="27" t="s">
        <v>15</v>
      </c>
      <c r="B177" s="28">
        <v>41140</v>
      </c>
      <c r="C177" s="39" t="s">
        <v>390</v>
      </c>
      <c r="D177" s="30" t="s">
        <v>391</v>
      </c>
      <c r="E177" s="31" t="s">
        <v>60</v>
      </c>
      <c r="F177" s="54">
        <f>IF(A177="AGETOP",VLOOKUP(B177,AGETOP,7,1),"")</f>
        <v>0</v>
      </c>
      <c r="G177" s="54">
        <f>IF(A177="AGETOP",VLOOKUP(B177,AGETOP,8,1),"")</f>
        <v>2.06</v>
      </c>
      <c r="H177" s="32" t="s">
        <v>82</v>
      </c>
      <c r="I177" s="27">
        <f t="shared" si="43"/>
        <v>2.06</v>
      </c>
      <c r="J177" s="33">
        <f>I177*H177</f>
        <v>412</v>
      </c>
      <c r="K177" s="34">
        <f t="shared" si="41"/>
        <v>0</v>
      </c>
      <c r="L177" s="8" t="str">
        <f>IF(A177="AGETOP",VLOOKUP(B177,AGETOP,2,1),IF(A177="SINAPI",VLOOKUP(B177,SINAPI_MOD,2,1),IF(A177="ORÇAMENTO","ORÇAMENTO","")))</f>
        <v>REGULARIZAÇÃO DO TERRENO SEM APILOAMENTO COM TRANSPORTE MANUAL DA TERRA ESCAVADA</v>
      </c>
      <c r="Q177" s="34">
        <f t="shared" si="42"/>
        <v>412</v>
      </c>
    </row>
    <row r="178" spans="1:17" ht="13.9" customHeight="1">
      <c r="A178" s="162" t="s">
        <v>392</v>
      </c>
      <c r="B178" s="162"/>
      <c r="C178" s="162"/>
      <c r="D178" s="162"/>
      <c r="E178" s="162"/>
      <c r="F178" s="162"/>
      <c r="G178" s="162"/>
      <c r="H178" s="162"/>
      <c r="I178" s="162">
        <f t="shared" si="43"/>
        <v>0</v>
      </c>
      <c r="J178" s="162"/>
      <c r="K178" s="34">
        <f t="shared" si="41"/>
        <v>0</v>
      </c>
      <c r="L178" s="8" t="e">
        <f>IF(#REF!="AGETOP",VLOOKUP(B178,AGETOP,2,1),IF(#REF!="SINAPI",VLOOKUP(B178,SINAPI_MOD,2,1),IF(#REF!="ORÇAMENTO","ORÇAMENTO","")))</f>
        <v>#REF!</v>
      </c>
      <c r="Q178" s="34">
        <f t="shared" si="42"/>
        <v>0</v>
      </c>
    </row>
    <row r="179" spans="1:17">
      <c r="A179" s="27" t="s">
        <v>15</v>
      </c>
      <c r="B179" s="28">
        <v>60010</v>
      </c>
      <c r="C179" s="39" t="s">
        <v>393</v>
      </c>
      <c r="D179" s="30" t="s">
        <v>394</v>
      </c>
      <c r="E179" s="31" t="s">
        <v>85</v>
      </c>
      <c r="F179" s="54">
        <f t="shared" ref="F179:F194" si="48">IF(A179="AGETOP",VLOOKUP(B179,AGETOP,7,1),"")</f>
        <v>1341.48</v>
      </c>
      <c r="G179" s="54">
        <f t="shared" ref="G179:G194" si="49">IF(A179="AGETOP",VLOOKUP(B179,AGETOP,8,1),"")</f>
        <v>545.79999999999995</v>
      </c>
      <c r="H179" s="32" t="s">
        <v>89</v>
      </c>
      <c r="I179" s="27">
        <f t="shared" si="43"/>
        <v>1887.28</v>
      </c>
      <c r="J179" s="33">
        <f t="shared" ref="J179:J194" si="50">I179*H179</f>
        <v>3774.56</v>
      </c>
      <c r="K179" s="34">
        <f t="shared" si="41"/>
        <v>2682.96</v>
      </c>
      <c r="L179" s="8" t="str">
        <f t="shared" ref="L179:L194" si="51">IF(A179="AGETOP",VLOOKUP(B179,AGETOP,2,1),IF(A179="SINAPI",VLOOKUP(B179,SINAPI_MOD,2,1),IF(A179="ORÇAMENTO","ORÇAMENTO","")))</f>
        <v>VERGA/CONTRAVERGA EM CONCRETO ARMADO FCK = 20 MPA</v>
      </c>
      <c r="Q179" s="34">
        <f t="shared" si="42"/>
        <v>1091.5999999999999</v>
      </c>
    </row>
    <row r="180" spans="1:17">
      <c r="A180" s="27" t="s">
        <v>15</v>
      </c>
      <c r="B180" s="28">
        <v>60104</v>
      </c>
      <c r="C180" s="39" t="s">
        <v>395</v>
      </c>
      <c r="D180" s="30" t="s">
        <v>396</v>
      </c>
      <c r="E180" s="31" t="s">
        <v>114</v>
      </c>
      <c r="F180" s="54">
        <f t="shared" si="48"/>
        <v>12</v>
      </c>
      <c r="G180" s="54">
        <f t="shared" si="49"/>
        <v>2.36</v>
      </c>
      <c r="H180" s="32" t="s">
        <v>397</v>
      </c>
      <c r="I180" s="27">
        <f t="shared" si="43"/>
        <v>14.36</v>
      </c>
      <c r="J180" s="33">
        <f t="shared" si="50"/>
        <v>1723.1999999999998</v>
      </c>
      <c r="K180" s="34">
        <f t="shared" si="41"/>
        <v>1440</v>
      </c>
      <c r="L180" s="8" t="str">
        <f t="shared" si="51"/>
        <v>ANDAIME METALICO TORRE (ALUGUEL/MES)</v>
      </c>
      <c r="Q180" s="34">
        <f t="shared" si="42"/>
        <v>283.2</v>
      </c>
    </row>
    <row r="181" spans="1:17">
      <c r="A181" s="27" t="s">
        <v>15</v>
      </c>
      <c r="B181" s="28">
        <v>60105</v>
      </c>
      <c r="C181" s="39" t="s">
        <v>398</v>
      </c>
      <c r="D181" s="30" t="s">
        <v>399</v>
      </c>
      <c r="E181" s="31" t="s">
        <v>60</v>
      </c>
      <c r="F181" s="54">
        <f t="shared" si="48"/>
        <v>4.1100000000000003</v>
      </c>
      <c r="G181" s="54">
        <f t="shared" si="49"/>
        <v>2.98</v>
      </c>
      <c r="H181" s="32" t="s">
        <v>75</v>
      </c>
      <c r="I181" s="27">
        <f t="shared" si="43"/>
        <v>7.09</v>
      </c>
      <c r="J181" s="33">
        <f t="shared" si="50"/>
        <v>141.80000000000001</v>
      </c>
      <c r="K181" s="34">
        <f t="shared" si="41"/>
        <v>82.2</v>
      </c>
      <c r="L181" s="8" t="str">
        <f t="shared" si="51"/>
        <v>ANDAIME METALICO FACHADEIRO (ALUGUEL/MES)</v>
      </c>
      <c r="Q181" s="34">
        <f t="shared" si="42"/>
        <v>59.6</v>
      </c>
    </row>
    <row r="182" spans="1:17">
      <c r="A182" s="27" t="s">
        <v>15</v>
      </c>
      <c r="B182" s="28">
        <v>60160</v>
      </c>
      <c r="C182" s="39" t="s">
        <v>400</v>
      </c>
      <c r="D182" s="30" t="s">
        <v>401</v>
      </c>
      <c r="E182" s="31" t="s">
        <v>60</v>
      </c>
      <c r="F182" s="54">
        <f t="shared" si="48"/>
        <v>15.33</v>
      </c>
      <c r="G182" s="54">
        <f t="shared" si="49"/>
        <v>1.52</v>
      </c>
      <c r="H182" s="32" t="s">
        <v>33</v>
      </c>
      <c r="I182" s="27">
        <f t="shared" si="43"/>
        <v>16.850000000000001</v>
      </c>
      <c r="J182" s="33">
        <f t="shared" si="50"/>
        <v>674</v>
      </c>
      <c r="K182" s="34">
        <f t="shared" si="41"/>
        <v>613.20000000000005</v>
      </c>
      <c r="L182" s="8" t="str">
        <f t="shared" si="51"/>
        <v>EPS 20 MM PARA JUNTA DILATAÇÃO</v>
      </c>
      <c r="Q182" s="34">
        <f t="shared" si="42"/>
        <v>60.8</v>
      </c>
    </row>
    <row r="183" spans="1:17" ht="24">
      <c r="A183" s="27" t="s">
        <v>15</v>
      </c>
      <c r="B183" s="28">
        <v>60180</v>
      </c>
      <c r="C183" s="39" t="s">
        <v>402</v>
      </c>
      <c r="D183" s="30" t="s">
        <v>403</v>
      </c>
      <c r="E183" s="31" t="s">
        <v>60</v>
      </c>
      <c r="F183" s="54">
        <f t="shared" si="48"/>
        <v>5.34</v>
      </c>
      <c r="G183" s="54">
        <f t="shared" si="49"/>
        <v>7.17</v>
      </c>
      <c r="H183" s="32" t="s">
        <v>101</v>
      </c>
      <c r="I183" s="27">
        <f t="shared" si="43"/>
        <v>12.51</v>
      </c>
      <c r="J183" s="33">
        <f t="shared" si="50"/>
        <v>375.3</v>
      </c>
      <c r="K183" s="34">
        <f t="shared" si="41"/>
        <v>160.19999999999999</v>
      </c>
      <c r="L183" s="8" t="str">
        <f t="shared" si="51"/>
        <v>FORMA CHAPA COMPENSADA 6 MM U=3V ( PARA PLACAS/TAMPAS E DIVISÓRIAS PRÉ- MOLDADAS EM CONCRETO)</v>
      </c>
      <c r="Q183" s="34">
        <f t="shared" si="42"/>
        <v>215.1</v>
      </c>
    </row>
    <row r="184" spans="1:17" ht="24">
      <c r="A184" s="27" t="s">
        <v>15</v>
      </c>
      <c r="B184" s="28">
        <v>60192</v>
      </c>
      <c r="C184" s="39" t="s">
        <v>404</v>
      </c>
      <c r="D184" s="30" t="s">
        <v>405</v>
      </c>
      <c r="E184" s="31" t="s">
        <v>60</v>
      </c>
      <c r="F184" s="54">
        <f t="shared" si="48"/>
        <v>10.19</v>
      </c>
      <c r="G184" s="54">
        <f t="shared" si="49"/>
        <v>8.1999999999999993</v>
      </c>
      <c r="H184" s="32" t="s">
        <v>175</v>
      </c>
      <c r="I184" s="27">
        <f t="shared" si="43"/>
        <v>18.39</v>
      </c>
      <c r="J184" s="33">
        <f t="shared" si="50"/>
        <v>128.73000000000002</v>
      </c>
      <c r="K184" s="34">
        <f t="shared" si="41"/>
        <v>71.33</v>
      </c>
      <c r="L184" s="8" t="str">
        <f t="shared" si="51"/>
        <v>FORMA DE TABUA CINTA/PILAR SOBRE/ENTRE ALVENARIA U=8 VEZES</v>
      </c>
      <c r="Q184" s="34">
        <f t="shared" si="42"/>
        <v>57.399999999999991</v>
      </c>
    </row>
    <row r="185" spans="1:17">
      <c r="A185" s="27" t="s">
        <v>15</v>
      </c>
      <c r="B185" s="28">
        <v>60202</v>
      </c>
      <c r="C185" s="39" t="s">
        <v>406</v>
      </c>
      <c r="D185" s="30" t="s">
        <v>407</v>
      </c>
      <c r="E185" s="31" t="s">
        <v>60</v>
      </c>
      <c r="F185" s="54">
        <f t="shared" si="48"/>
        <v>42.05</v>
      </c>
      <c r="G185" s="54">
        <f t="shared" si="49"/>
        <v>40.44</v>
      </c>
      <c r="H185" s="32" t="s">
        <v>408</v>
      </c>
      <c r="I185" s="27">
        <f t="shared" si="43"/>
        <v>82.49</v>
      </c>
      <c r="J185" s="33">
        <f t="shared" si="50"/>
        <v>1072.3699999999999</v>
      </c>
      <c r="K185" s="34">
        <f t="shared" si="41"/>
        <v>546.65</v>
      </c>
      <c r="L185" s="8" t="str">
        <f t="shared" si="51"/>
        <v>FORMA-TABUA C/REAPROV. 2 VEZES - (OBRAS CIVIS)</v>
      </c>
      <c r="Q185" s="34">
        <f t="shared" si="42"/>
        <v>525.72</v>
      </c>
    </row>
    <row r="186" spans="1:17">
      <c r="A186" s="27" t="s">
        <v>15</v>
      </c>
      <c r="B186" s="28">
        <v>60302</v>
      </c>
      <c r="C186" s="39" t="s">
        <v>409</v>
      </c>
      <c r="D186" s="30" t="s">
        <v>410</v>
      </c>
      <c r="E186" s="31" t="s">
        <v>202</v>
      </c>
      <c r="F186" s="54">
        <f t="shared" si="48"/>
        <v>6.08</v>
      </c>
      <c r="G186" s="54">
        <f t="shared" si="49"/>
        <v>1.88</v>
      </c>
      <c r="H186" s="32" t="s">
        <v>75</v>
      </c>
      <c r="I186" s="27">
        <f t="shared" si="43"/>
        <v>7.96</v>
      </c>
      <c r="J186" s="33">
        <f t="shared" si="50"/>
        <v>159.19999999999999</v>
      </c>
      <c r="K186" s="34">
        <f t="shared" si="41"/>
        <v>121.6</v>
      </c>
      <c r="L186" s="8" t="str">
        <f t="shared" si="51"/>
        <v>ACO CA-25 - 6,3 MM (1/4") - (OBRAS CIVIS)</v>
      </c>
      <c r="Q186" s="34">
        <f t="shared" si="42"/>
        <v>37.599999999999994</v>
      </c>
    </row>
    <row r="187" spans="1:17">
      <c r="A187" s="27" t="s">
        <v>15</v>
      </c>
      <c r="B187" s="28">
        <v>60303</v>
      </c>
      <c r="C187" s="39" t="s">
        <v>411</v>
      </c>
      <c r="D187" s="30" t="s">
        <v>412</v>
      </c>
      <c r="E187" s="31" t="s">
        <v>202</v>
      </c>
      <c r="F187" s="54">
        <f t="shared" si="48"/>
        <v>6.65</v>
      </c>
      <c r="G187" s="54">
        <f t="shared" si="49"/>
        <v>2.16</v>
      </c>
      <c r="H187" s="32" t="s">
        <v>75</v>
      </c>
      <c r="I187" s="27">
        <f t="shared" si="43"/>
        <v>8.81</v>
      </c>
      <c r="J187" s="33">
        <f t="shared" si="50"/>
        <v>176.20000000000002</v>
      </c>
      <c r="K187" s="34">
        <f t="shared" si="41"/>
        <v>133</v>
      </c>
      <c r="L187" s="8" t="str">
        <f t="shared" si="51"/>
        <v>ACO CA-50-A - 6,3 MM (1/4") - (OBRAS CIVIS)</v>
      </c>
      <c r="Q187" s="34">
        <f t="shared" si="42"/>
        <v>43.2</v>
      </c>
    </row>
    <row r="188" spans="1:17">
      <c r="A188" s="27" t="s">
        <v>15</v>
      </c>
      <c r="B188" s="28">
        <v>60304</v>
      </c>
      <c r="C188" s="39" t="s">
        <v>413</v>
      </c>
      <c r="D188" s="30" t="s">
        <v>414</v>
      </c>
      <c r="E188" s="31" t="s">
        <v>202</v>
      </c>
      <c r="F188" s="54">
        <f t="shared" si="48"/>
        <v>6.68</v>
      </c>
      <c r="G188" s="54">
        <f t="shared" si="49"/>
        <v>2.16</v>
      </c>
      <c r="H188" s="32" t="s">
        <v>33</v>
      </c>
      <c r="I188" s="27">
        <f t="shared" si="43"/>
        <v>8.84</v>
      </c>
      <c r="J188" s="33">
        <f t="shared" si="50"/>
        <v>353.6</v>
      </c>
      <c r="K188" s="34">
        <f t="shared" si="41"/>
        <v>267.2</v>
      </c>
      <c r="L188" s="8" t="str">
        <f t="shared" si="51"/>
        <v>ACO CA-50 A - 8,0 MM (5/16") - (OBRAS CIVIS)</v>
      </c>
      <c r="Q188" s="34">
        <f t="shared" si="42"/>
        <v>86.4</v>
      </c>
    </row>
    <row r="189" spans="1:17">
      <c r="A189" s="27" t="s">
        <v>15</v>
      </c>
      <c r="B189" s="28">
        <v>60305</v>
      </c>
      <c r="C189" s="39" t="s">
        <v>415</v>
      </c>
      <c r="D189" s="30" t="s">
        <v>416</v>
      </c>
      <c r="E189" s="31" t="s">
        <v>202</v>
      </c>
      <c r="F189" s="54">
        <f t="shared" si="48"/>
        <v>6.32</v>
      </c>
      <c r="G189" s="54">
        <f t="shared" si="49"/>
        <v>2.16</v>
      </c>
      <c r="H189" s="32" t="s">
        <v>228</v>
      </c>
      <c r="I189" s="27">
        <f t="shared" si="43"/>
        <v>8.48</v>
      </c>
      <c r="J189" s="33">
        <f t="shared" si="50"/>
        <v>127.2</v>
      </c>
      <c r="K189" s="34">
        <f t="shared" si="41"/>
        <v>94.800000000000011</v>
      </c>
      <c r="L189" s="8" t="str">
        <f t="shared" si="51"/>
        <v>ACO CA-50A - 10,0 MM (3/8") - (OBRAS CIVIS)</v>
      </c>
      <c r="Q189" s="34">
        <f t="shared" si="42"/>
        <v>32.400000000000006</v>
      </c>
    </row>
    <row r="190" spans="1:17">
      <c r="A190" s="27" t="s">
        <v>15</v>
      </c>
      <c r="B190" s="28">
        <v>60312</v>
      </c>
      <c r="C190" s="39" t="s">
        <v>417</v>
      </c>
      <c r="D190" s="30" t="s">
        <v>418</v>
      </c>
      <c r="E190" s="31" t="s">
        <v>202</v>
      </c>
      <c r="F190" s="54">
        <f t="shared" si="48"/>
        <v>6</v>
      </c>
      <c r="G190" s="54">
        <f t="shared" si="49"/>
        <v>1.88</v>
      </c>
      <c r="H190" s="32" t="s">
        <v>101</v>
      </c>
      <c r="I190" s="27">
        <f t="shared" si="43"/>
        <v>7.88</v>
      </c>
      <c r="J190" s="33">
        <f t="shared" si="50"/>
        <v>236.4</v>
      </c>
      <c r="K190" s="34">
        <f t="shared" si="41"/>
        <v>180</v>
      </c>
      <c r="L190" s="8" t="str">
        <f t="shared" si="51"/>
        <v>ACO CA-60B - 4,2 MM - (OBRAS CIVIS)</v>
      </c>
      <c r="Q190" s="34">
        <f t="shared" si="42"/>
        <v>56.4</v>
      </c>
    </row>
    <row r="191" spans="1:17">
      <c r="A191" s="27" t="s">
        <v>15</v>
      </c>
      <c r="B191" s="28">
        <v>60314</v>
      </c>
      <c r="C191" s="39" t="s">
        <v>419</v>
      </c>
      <c r="D191" s="30" t="s">
        <v>420</v>
      </c>
      <c r="E191" s="31" t="s">
        <v>202</v>
      </c>
      <c r="F191" s="54">
        <f t="shared" si="48"/>
        <v>6</v>
      </c>
      <c r="G191" s="54">
        <f t="shared" si="49"/>
        <v>1.88</v>
      </c>
      <c r="H191" s="32" t="s">
        <v>211</v>
      </c>
      <c r="I191" s="27">
        <f t="shared" si="43"/>
        <v>7.88</v>
      </c>
      <c r="J191" s="33">
        <f t="shared" si="50"/>
        <v>197</v>
      </c>
      <c r="K191" s="34">
        <f t="shared" si="41"/>
        <v>150</v>
      </c>
      <c r="L191" s="8" t="str">
        <f t="shared" si="51"/>
        <v>ACO CA - 60 - 5,0 MM - (OBRAS CIVIS)</v>
      </c>
      <c r="Q191" s="34">
        <f t="shared" si="42"/>
        <v>47</v>
      </c>
    </row>
    <row r="192" spans="1:17">
      <c r="A192" s="27" t="s">
        <v>15</v>
      </c>
      <c r="B192" s="28">
        <v>60470</v>
      </c>
      <c r="C192" s="39" t="s">
        <v>421</v>
      </c>
      <c r="D192" s="30" t="s">
        <v>422</v>
      </c>
      <c r="E192" s="31" t="s">
        <v>85</v>
      </c>
      <c r="F192" s="54">
        <f t="shared" si="48"/>
        <v>80.78</v>
      </c>
      <c r="G192" s="54">
        <f t="shared" si="49"/>
        <v>20.68</v>
      </c>
      <c r="H192" s="32" t="s">
        <v>423</v>
      </c>
      <c r="I192" s="27">
        <f t="shared" si="43"/>
        <v>101.46000000000001</v>
      </c>
      <c r="J192" s="33">
        <f t="shared" si="50"/>
        <v>6087.6</v>
      </c>
      <c r="K192" s="34">
        <f t="shared" si="41"/>
        <v>4846.8</v>
      </c>
      <c r="L192" s="8" t="str">
        <f t="shared" si="51"/>
        <v>LASTRO DE BRITA - (OBRAS CIVIS)</v>
      </c>
      <c r="Q192" s="34">
        <f t="shared" si="42"/>
        <v>1240.8</v>
      </c>
    </row>
    <row r="193" spans="1:17" ht="24">
      <c r="A193" s="27" t="s">
        <v>15</v>
      </c>
      <c r="B193" s="28">
        <v>60507</v>
      </c>
      <c r="C193" s="39" t="s">
        <v>424</v>
      </c>
      <c r="D193" s="30" t="s">
        <v>425</v>
      </c>
      <c r="E193" s="31" t="s">
        <v>85</v>
      </c>
      <c r="F193" s="54">
        <f t="shared" si="48"/>
        <v>265.39999999999998</v>
      </c>
      <c r="G193" s="54">
        <f t="shared" si="49"/>
        <v>61.34</v>
      </c>
      <c r="H193" s="32" t="s">
        <v>111</v>
      </c>
      <c r="I193" s="27">
        <f t="shared" si="43"/>
        <v>326.74</v>
      </c>
      <c r="J193" s="33">
        <f t="shared" si="50"/>
        <v>1306.96</v>
      </c>
      <c r="K193" s="34">
        <f t="shared" si="41"/>
        <v>1061.5999999999999</v>
      </c>
      <c r="L193" s="8" t="str">
        <f t="shared" si="51"/>
        <v>PREPARO COM BETONEIRA E TRANSPORTE MANUAL DE CONCRETO FCK-20 - (O.C.)</v>
      </c>
      <c r="Q193" s="34">
        <f t="shared" si="42"/>
        <v>245.36</v>
      </c>
    </row>
    <row r="194" spans="1:17" ht="24">
      <c r="A194" s="27" t="s">
        <v>15</v>
      </c>
      <c r="B194" s="28">
        <v>60801</v>
      </c>
      <c r="C194" s="39" t="s">
        <v>426</v>
      </c>
      <c r="D194" s="30" t="s">
        <v>427</v>
      </c>
      <c r="E194" s="31" t="s">
        <v>85</v>
      </c>
      <c r="F194" s="54">
        <f t="shared" si="48"/>
        <v>0</v>
      </c>
      <c r="G194" s="54">
        <f t="shared" si="49"/>
        <v>36.869999999999997</v>
      </c>
      <c r="H194" s="32" t="s">
        <v>111</v>
      </c>
      <c r="I194" s="27">
        <f t="shared" si="43"/>
        <v>36.869999999999997</v>
      </c>
      <c r="J194" s="33">
        <f t="shared" si="50"/>
        <v>147.47999999999999</v>
      </c>
      <c r="K194" s="34">
        <f t="shared" si="41"/>
        <v>0</v>
      </c>
      <c r="L194" s="8" t="str">
        <f t="shared" si="51"/>
        <v>LANÇAMENTO/APLICAÇÃO/ADENSAMENTO MANUAL DE CONCRETO - (OBRAS CIVIS)</v>
      </c>
      <c r="Q194" s="34">
        <f t="shared" si="42"/>
        <v>147.47999999999999</v>
      </c>
    </row>
    <row r="195" spans="1:17" ht="13.9" customHeight="1">
      <c r="A195" s="162" t="s">
        <v>428</v>
      </c>
      <c r="B195" s="162"/>
      <c r="C195" s="162"/>
      <c r="D195" s="162"/>
      <c r="E195" s="162"/>
      <c r="F195" s="162"/>
      <c r="G195" s="162"/>
      <c r="H195" s="162"/>
      <c r="I195" s="162">
        <f t="shared" si="43"/>
        <v>0</v>
      </c>
      <c r="J195" s="162"/>
      <c r="K195" s="34">
        <f t="shared" si="41"/>
        <v>0</v>
      </c>
      <c r="L195" s="8" t="e">
        <f>IF(#REF!="AGETOP",VLOOKUP(B195,AGETOP,2,1),IF(#REF!="SINAPI",VLOOKUP(B195,SINAPI_MOD,2,1),IF(#REF!="ORÇAMENTO","ORÇAMENTO","")))</f>
        <v>#REF!</v>
      </c>
      <c r="Q195" s="34">
        <f t="shared" si="42"/>
        <v>0</v>
      </c>
    </row>
    <row r="196" spans="1:17" ht="24">
      <c r="A196" s="27" t="s">
        <v>15</v>
      </c>
      <c r="B196" s="28">
        <v>67006</v>
      </c>
      <c r="C196" s="39" t="s">
        <v>429</v>
      </c>
      <c r="D196" s="30" t="s">
        <v>430</v>
      </c>
      <c r="E196" s="31" t="s">
        <v>60</v>
      </c>
      <c r="F196" s="54">
        <f>IF(A196="AGETOP",VLOOKUP(B196,AGETOP,7,1),"")</f>
        <v>0</v>
      </c>
      <c r="G196" s="54">
        <f>IF(A196="AGETOP",VLOOKUP(B196,AGETOP,8,1),"")</f>
        <v>6.02</v>
      </c>
      <c r="H196" s="32" t="s">
        <v>33</v>
      </c>
      <c r="I196" s="27">
        <f t="shared" si="43"/>
        <v>6.02</v>
      </c>
      <c r="J196" s="33">
        <f>I196*H196</f>
        <v>240.79999999999998</v>
      </c>
      <c r="K196" s="34">
        <f t="shared" si="41"/>
        <v>0</v>
      </c>
      <c r="L196" s="8" t="str">
        <f>IF(A196="AGETOP",VLOOKUP(B196,AGETOP,2,1),IF(A196="SINAPI",VLOOKUP(B196,SINAPI_MOD,2,1),IF(A196="ORÇAMENTO","ORÇAMENTO","")))</f>
        <v>PREPARAÇÃO DO SUBSTRATO PARA REPARO EM ESTRUTURA DE CONCRETO POR APICOAMENTO MANUAL DA SUPERFÍCIE</v>
      </c>
      <c r="Q196" s="34">
        <f t="shared" si="42"/>
        <v>240.79999999999998</v>
      </c>
    </row>
    <row r="197" spans="1:17" ht="24">
      <c r="A197" s="27" t="s">
        <v>15</v>
      </c>
      <c r="B197" s="28">
        <v>67010</v>
      </c>
      <c r="C197" s="39" t="s">
        <v>431</v>
      </c>
      <c r="D197" s="30" t="s">
        <v>432</v>
      </c>
      <c r="E197" s="31" t="s">
        <v>85</v>
      </c>
      <c r="F197" s="54">
        <f>IF(A197="AGETOP",VLOOKUP(B197,AGETOP,7,1),"")</f>
        <v>0</v>
      </c>
      <c r="G197" s="54">
        <f>IF(A197="AGETOP",VLOOKUP(B197,AGETOP,8,1),"")</f>
        <v>1109.9000000000001</v>
      </c>
      <c r="H197" s="32" t="s">
        <v>123</v>
      </c>
      <c r="I197" s="27">
        <f t="shared" si="43"/>
        <v>1109.9000000000001</v>
      </c>
      <c r="J197" s="33">
        <f>I197*H197</f>
        <v>1109.9000000000001</v>
      </c>
      <c r="K197" s="34">
        <f t="shared" si="41"/>
        <v>0</v>
      </c>
      <c r="L197" s="8" t="str">
        <f>IF(A197="AGETOP",VLOOKUP(B197,AGETOP,2,1),IF(A197="SINAPI",VLOOKUP(B197,SINAPI_MOD,2,1),IF(A197="ORÇAMENTO","ORÇAMENTO","")))</f>
        <v>ESCARIFICAÇÃO MANUAL, CORTE DE CONCRETO ATÉ 3CM DE PROFUNDIDADE</v>
      </c>
      <c r="Q197" s="34">
        <f t="shared" si="42"/>
        <v>1109.9000000000001</v>
      </c>
    </row>
    <row r="198" spans="1:17">
      <c r="A198" s="27" t="s">
        <v>15</v>
      </c>
      <c r="B198" s="28">
        <v>67016</v>
      </c>
      <c r="C198" s="39" t="s">
        <v>433</v>
      </c>
      <c r="D198" s="30" t="s">
        <v>434</v>
      </c>
      <c r="E198" s="31" t="s">
        <v>60</v>
      </c>
      <c r="F198" s="54">
        <f>IF(A198="AGETOP",VLOOKUP(B198,AGETOP,7,1),"")</f>
        <v>0.03</v>
      </c>
      <c r="G198" s="54">
        <f>IF(A198="AGETOP",VLOOKUP(B198,AGETOP,8,1),"")</f>
        <v>20.61</v>
      </c>
      <c r="H198" s="32" t="s">
        <v>144</v>
      </c>
      <c r="I198" s="27">
        <f t="shared" si="43"/>
        <v>20.64</v>
      </c>
      <c r="J198" s="33">
        <f>I198*H198</f>
        <v>103.2</v>
      </c>
      <c r="K198" s="34">
        <f t="shared" si="41"/>
        <v>0.15</v>
      </c>
      <c r="L198" s="8" t="str">
        <f>IF(A198="AGETOP",VLOOKUP(B198,AGETOP,2,1),IF(A198="SINAPI",VLOOKUP(B198,SINAPI_MOD,2,1),IF(A198="ORÇAMENTO","ORÇAMENTO","")))</f>
        <v>ESCOVAMENTO MANUAL DE ARMADURA OU CHAPA METÁLICA</v>
      </c>
      <c r="Q198" s="34">
        <f t="shared" si="42"/>
        <v>103.05</v>
      </c>
    </row>
    <row r="199" spans="1:17" ht="13.9" customHeight="1">
      <c r="A199" s="162" t="s">
        <v>435</v>
      </c>
      <c r="B199" s="162"/>
      <c r="C199" s="162"/>
      <c r="D199" s="162"/>
      <c r="E199" s="162"/>
      <c r="F199" s="162"/>
      <c r="G199" s="162"/>
      <c r="H199" s="162"/>
      <c r="I199" s="162">
        <f t="shared" si="43"/>
        <v>0</v>
      </c>
      <c r="J199" s="162"/>
      <c r="K199" s="34">
        <f t="shared" si="41"/>
        <v>0</v>
      </c>
      <c r="L199" s="8" t="e">
        <f>IF(#REF!="AGETOP",VLOOKUP(B199,AGETOP,2,1),IF(#REF!="SINAPI",VLOOKUP(B199,SINAPI_MOD,2,1),IF(#REF!="ORÇAMENTO","ORÇAMENTO","")))</f>
        <v>#REF!</v>
      </c>
      <c r="Q199" s="34">
        <f t="shared" si="42"/>
        <v>0</v>
      </c>
    </row>
    <row r="200" spans="1:17" ht="13.9" customHeight="1">
      <c r="A200" s="162" t="s">
        <v>436</v>
      </c>
      <c r="B200" s="162"/>
      <c r="C200" s="162"/>
      <c r="D200" s="162"/>
      <c r="E200" s="162"/>
      <c r="F200" s="162"/>
      <c r="G200" s="162"/>
      <c r="H200" s="162"/>
      <c r="I200" s="162">
        <f t="shared" si="43"/>
        <v>0</v>
      </c>
      <c r="J200" s="162"/>
      <c r="K200" s="34">
        <f t="shared" si="41"/>
        <v>0</v>
      </c>
      <c r="L200" s="8" t="e">
        <f>IF(#REF!="AGETOP",VLOOKUP(B200,AGETOP,2,1),IF(#REF!="SINAPI",VLOOKUP(B200,SINAPI_MOD,2,1),IF(#REF!="ORÇAMENTO","ORÇAMENTO","")))</f>
        <v>#REF!</v>
      </c>
      <c r="Q200" s="34">
        <f t="shared" si="42"/>
        <v>0</v>
      </c>
    </row>
    <row r="201" spans="1:17">
      <c r="A201" s="27" t="s">
        <v>15</v>
      </c>
      <c r="B201" s="28">
        <v>80502</v>
      </c>
      <c r="C201" s="39">
        <v>80502</v>
      </c>
      <c r="D201" s="30" t="s">
        <v>437</v>
      </c>
      <c r="E201" s="31" t="s">
        <v>56</v>
      </c>
      <c r="F201" s="54">
        <f t="shared" ref="F201:F207" si="52">IF(A201="AGETOP",VLOOKUP(B201,AGETOP,7,1),"")</f>
        <v>104.95</v>
      </c>
      <c r="G201" s="54">
        <f t="shared" ref="G201:G207" si="53">IF(A201="AGETOP",VLOOKUP(B201,AGETOP,8,1),"")</f>
        <v>50.95</v>
      </c>
      <c r="H201" s="55">
        <v>3</v>
      </c>
      <c r="I201" s="27">
        <f t="shared" si="43"/>
        <v>155.9</v>
      </c>
      <c r="J201" s="33">
        <f t="shared" ref="J201:J207" si="54">I201*H201</f>
        <v>467.70000000000005</v>
      </c>
      <c r="K201" s="34">
        <f t="shared" si="41"/>
        <v>314.85000000000002</v>
      </c>
      <c r="L201" s="8" t="str">
        <f t="shared" ref="L201:L207" si="55">IF(A201="AGETOP",VLOOKUP(B201,AGETOP,2,1),IF(A201="SINAPI",VLOOKUP(B201,SINAPI_MOD,2,1),IF(A201="ORÇAMENTO","ORÇAMENTO","")))</f>
        <v>VASO SANITARIO</v>
      </c>
      <c r="Q201" s="34">
        <f t="shared" si="42"/>
        <v>152.85000000000002</v>
      </c>
    </row>
    <row r="202" spans="1:17">
      <c r="A202" s="27" t="s">
        <v>15</v>
      </c>
      <c r="B202" s="28">
        <v>80510</v>
      </c>
      <c r="C202" s="39">
        <v>80510</v>
      </c>
      <c r="D202" s="30" t="s">
        <v>438</v>
      </c>
      <c r="E202" s="31" t="s">
        <v>56</v>
      </c>
      <c r="F202" s="54">
        <f t="shared" si="52"/>
        <v>1.53</v>
      </c>
      <c r="G202" s="54">
        <f t="shared" si="53"/>
        <v>4.04</v>
      </c>
      <c r="H202" s="55">
        <v>5</v>
      </c>
      <c r="I202" s="27">
        <f t="shared" si="43"/>
        <v>5.57</v>
      </c>
      <c r="J202" s="33">
        <f t="shared" si="54"/>
        <v>27.85</v>
      </c>
      <c r="K202" s="34">
        <f t="shared" si="41"/>
        <v>7.65</v>
      </c>
      <c r="L202" s="8" t="str">
        <f t="shared" si="55"/>
        <v>ANEL DE VEDAÇÃO PARA VASO SANITÁRIO</v>
      </c>
      <c r="Q202" s="34">
        <f t="shared" si="42"/>
        <v>20.2</v>
      </c>
    </row>
    <row r="203" spans="1:17">
      <c r="A203" s="27" t="s">
        <v>15</v>
      </c>
      <c r="B203" s="28">
        <v>80513</v>
      </c>
      <c r="C203" s="39">
        <v>80513</v>
      </c>
      <c r="D203" s="30" t="s">
        <v>439</v>
      </c>
      <c r="E203" s="31" t="s">
        <v>56</v>
      </c>
      <c r="F203" s="54">
        <f t="shared" si="52"/>
        <v>5.94</v>
      </c>
      <c r="G203" s="54">
        <f t="shared" si="53"/>
        <v>8.6300000000000008</v>
      </c>
      <c r="H203" s="55">
        <v>1</v>
      </c>
      <c r="I203" s="27">
        <f t="shared" si="43"/>
        <v>14.57</v>
      </c>
      <c r="J203" s="33">
        <f t="shared" si="54"/>
        <v>14.57</v>
      </c>
      <c r="K203" s="34">
        <f t="shared" si="41"/>
        <v>5.94</v>
      </c>
      <c r="L203" s="8" t="str">
        <f t="shared" si="55"/>
        <v>TUBO PARA VÁLVULA DE DESCARGA ( CURTO 1.1/4" )</v>
      </c>
      <c r="Q203" s="34">
        <f t="shared" si="42"/>
        <v>8.6300000000000008</v>
      </c>
    </row>
    <row r="204" spans="1:17">
      <c r="A204" s="27" t="s">
        <v>15</v>
      </c>
      <c r="B204" s="28">
        <v>80514</v>
      </c>
      <c r="C204" s="39">
        <v>80514</v>
      </c>
      <c r="D204" s="30" t="s">
        <v>440</v>
      </c>
      <c r="E204" s="31" t="s">
        <v>56</v>
      </c>
      <c r="F204" s="54">
        <f t="shared" si="52"/>
        <v>26.15</v>
      </c>
      <c r="G204" s="54">
        <f t="shared" si="53"/>
        <v>3.78</v>
      </c>
      <c r="H204" s="55">
        <v>4</v>
      </c>
      <c r="I204" s="27">
        <f t="shared" si="43"/>
        <v>29.93</v>
      </c>
      <c r="J204" s="33">
        <f t="shared" si="54"/>
        <v>119.72</v>
      </c>
      <c r="K204" s="34">
        <f t="shared" si="41"/>
        <v>104.6</v>
      </c>
      <c r="L204" s="8" t="str">
        <f t="shared" si="55"/>
        <v>TUBO DE LIGACAO PVC CROMADO 1.1/2" / ESPUDE  - (ENTRADA)</v>
      </c>
      <c r="Q204" s="34">
        <f t="shared" si="42"/>
        <v>15.12</v>
      </c>
    </row>
    <row r="205" spans="1:17">
      <c r="A205" s="27" t="s">
        <v>15</v>
      </c>
      <c r="B205" s="28">
        <v>80515</v>
      </c>
      <c r="C205" s="39">
        <v>80515</v>
      </c>
      <c r="D205" s="30" t="s">
        <v>441</v>
      </c>
      <c r="E205" s="31" t="s">
        <v>56</v>
      </c>
      <c r="F205" s="54">
        <f t="shared" si="52"/>
        <v>129.66</v>
      </c>
      <c r="G205" s="54">
        <f t="shared" si="53"/>
        <v>43.89</v>
      </c>
      <c r="H205" s="55">
        <v>10</v>
      </c>
      <c r="I205" s="27">
        <f t="shared" si="43"/>
        <v>173.55</v>
      </c>
      <c r="J205" s="33">
        <f t="shared" si="54"/>
        <v>1735.5</v>
      </c>
      <c r="K205" s="34">
        <f t="shared" si="41"/>
        <v>1296.5999999999999</v>
      </c>
      <c r="L205" s="8" t="str">
        <f t="shared" si="55"/>
        <v>VÁLVULA DE DESCARGA DUPLO ACIONAMENTO COM ACABAMENTO CROMADO</v>
      </c>
      <c r="Q205" s="34">
        <f t="shared" si="42"/>
        <v>438.9</v>
      </c>
    </row>
    <row r="206" spans="1:17">
      <c r="A206" s="27" t="s">
        <v>15</v>
      </c>
      <c r="B206" s="28">
        <v>80520</v>
      </c>
      <c r="C206" s="39">
        <v>80520</v>
      </c>
      <c r="D206" s="30" t="s">
        <v>442</v>
      </c>
      <c r="E206" s="31" t="s">
        <v>443</v>
      </c>
      <c r="F206" s="54">
        <f t="shared" si="52"/>
        <v>3.07</v>
      </c>
      <c r="G206" s="54">
        <f t="shared" si="53"/>
        <v>5.39</v>
      </c>
      <c r="H206" s="55">
        <v>10</v>
      </c>
      <c r="I206" s="27">
        <f t="shared" si="43"/>
        <v>8.4599999999999991</v>
      </c>
      <c r="J206" s="33">
        <f t="shared" si="54"/>
        <v>84.6</v>
      </c>
      <c r="K206" s="34">
        <f t="shared" si="41"/>
        <v>30.7</v>
      </c>
      <c r="L206" s="8" t="str">
        <f t="shared" si="55"/>
        <v>CONJUNTO DE FIXACAO P/VASO SANITARIO (PAR)</v>
      </c>
      <c r="Q206" s="34">
        <f t="shared" si="42"/>
        <v>53.9</v>
      </c>
    </row>
    <row r="207" spans="1:17" ht="24">
      <c r="A207" s="27" t="s">
        <v>15</v>
      </c>
      <c r="B207" s="28">
        <v>80526</v>
      </c>
      <c r="C207" s="39">
        <v>80526</v>
      </c>
      <c r="D207" s="30" t="str">
        <f>L207</f>
        <v>ASSENTO EM POLIPROPILENO COM SISTEMA DE FECHAMENTO SUAVE PARA VASO SANITÁRIO</v>
      </c>
      <c r="E207" s="31" t="s">
        <v>56</v>
      </c>
      <c r="F207" s="54">
        <f t="shared" si="52"/>
        <v>92.51</v>
      </c>
      <c r="G207" s="54">
        <f t="shared" si="53"/>
        <v>4.04</v>
      </c>
      <c r="H207" s="55">
        <v>20</v>
      </c>
      <c r="I207" s="27">
        <f t="shared" si="43"/>
        <v>96.550000000000011</v>
      </c>
      <c r="J207" s="33">
        <f t="shared" si="54"/>
        <v>1931.0000000000002</v>
      </c>
      <c r="K207" s="34">
        <f t="shared" si="41"/>
        <v>1850.2</v>
      </c>
      <c r="L207" s="8" t="str">
        <f t="shared" si="55"/>
        <v>ASSENTO EM POLIPROPILENO COM SISTEMA DE FECHAMENTO SUAVE PARA VASO SANITÁRIO</v>
      </c>
      <c r="Q207" s="34">
        <f t="shared" si="42"/>
        <v>80.8</v>
      </c>
    </row>
    <row r="208" spans="1:17" ht="13.9" customHeight="1">
      <c r="A208" s="161" t="s">
        <v>444</v>
      </c>
      <c r="B208" s="161"/>
      <c r="C208" s="161"/>
      <c r="D208" s="161"/>
      <c r="E208" s="161"/>
      <c r="F208" s="161"/>
      <c r="G208" s="161"/>
      <c r="H208" s="161"/>
      <c r="I208" s="161">
        <f t="shared" si="43"/>
        <v>0</v>
      </c>
      <c r="J208" s="161"/>
      <c r="K208" s="34">
        <f t="shared" si="41"/>
        <v>0</v>
      </c>
      <c r="L208" s="8" t="e">
        <f>IF(#REF!="AGETOP",VLOOKUP(B208,AGETOP,2,1),IF(#REF!="SINAPI",VLOOKUP(B208,SINAPI_MOD,2,1),IF(#REF!="ORÇAMENTO","ORÇAMENTO","")))</f>
        <v>#REF!</v>
      </c>
      <c r="Q208" s="34">
        <f t="shared" si="42"/>
        <v>0</v>
      </c>
    </row>
    <row r="209" spans="1:17">
      <c r="A209" s="27" t="s">
        <v>15</v>
      </c>
      <c r="B209" s="28">
        <v>80556</v>
      </c>
      <c r="C209" s="39">
        <v>80556</v>
      </c>
      <c r="D209" s="30" t="s">
        <v>445</v>
      </c>
      <c r="E209" s="31" t="s">
        <v>56</v>
      </c>
      <c r="F209" s="54">
        <f>IF(A209="AGETOP",VLOOKUP(B209,AGETOP,7,1),"")</f>
        <v>2.77</v>
      </c>
      <c r="G209" s="54">
        <f>IF(A209="AGETOP",VLOOKUP(B209,AGETOP,8,1),"")</f>
        <v>6.75</v>
      </c>
      <c r="H209" s="55">
        <v>5</v>
      </c>
      <c r="I209" s="27">
        <f t="shared" si="43"/>
        <v>9.52</v>
      </c>
      <c r="J209" s="33">
        <f>I209*H209</f>
        <v>47.599999999999994</v>
      </c>
      <c r="K209" s="34">
        <f t="shared" si="41"/>
        <v>13.85</v>
      </c>
      <c r="L209" s="8" t="str">
        <f>IF(A209="AGETOP",VLOOKUP(B209,AGETOP,2,1),IF(A209="SINAPI",VLOOKUP(B209,SINAPI_MOD,2,1),IF(A209="ORÇAMENTO","ORÇAMENTO","")))</f>
        <v>LIGAÇÃO FLEXÍVEL PVC DIAM.1/2" (ENGATE)</v>
      </c>
      <c r="Q209" s="34">
        <f t="shared" si="42"/>
        <v>33.75</v>
      </c>
    </row>
    <row r="210" spans="1:17" ht="24">
      <c r="A210" s="27" t="s">
        <v>15</v>
      </c>
      <c r="B210" s="28">
        <v>80562</v>
      </c>
      <c r="C210" s="39">
        <v>80562</v>
      </c>
      <c r="D210" s="30" t="s">
        <v>446</v>
      </c>
      <c r="E210" s="31" t="s">
        <v>56</v>
      </c>
      <c r="F210" s="54">
        <f>IF(A210="AGETOP",VLOOKUP(B210,AGETOP,7,1),"")</f>
        <v>9.56</v>
      </c>
      <c r="G210" s="54">
        <f>IF(A210="AGETOP",VLOOKUP(B210,AGETOP,8,1),"")</f>
        <v>9.6999999999999993</v>
      </c>
      <c r="H210" s="55">
        <v>7</v>
      </c>
      <c r="I210" s="27">
        <f t="shared" si="43"/>
        <v>19.259999999999998</v>
      </c>
      <c r="J210" s="33">
        <f>I210*H210</f>
        <v>134.82</v>
      </c>
      <c r="K210" s="34">
        <f t="shared" si="41"/>
        <v>66.92</v>
      </c>
      <c r="L210" s="8" t="str">
        <f>IF(A210="AGETOP",VLOOKUP(B210,AGETOP,2,1),IF(A210="SINAPI",VLOOKUP(B210,SINAPI_MOD,2,1),IF(A210="ORÇAMENTO","ORÇAMENTO","")))</f>
        <v>SIFAO FLEXIVEL UNIVERSAL ( SANFONADO) EM PVC PARA LAVATORIO</v>
      </c>
      <c r="Q210" s="34">
        <f t="shared" si="42"/>
        <v>67.899999999999991</v>
      </c>
    </row>
    <row r="211" spans="1:17">
      <c r="A211" s="27" t="s">
        <v>15</v>
      </c>
      <c r="B211" s="28">
        <v>80570</v>
      </c>
      <c r="C211" s="39">
        <v>80570</v>
      </c>
      <c r="D211" s="30" t="s">
        <v>447</v>
      </c>
      <c r="E211" s="31" t="s">
        <v>56</v>
      </c>
      <c r="F211" s="54">
        <f>IF(A211="AGETOP",VLOOKUP(B211,AGETOP,7,1),"")</f>
        <v>40.08</v>
      </c>
      <c r="G211" s="54">
        <f>IF(A211="AGETOP",VLOOKUP(B211,AGETOP,8,1),"")</f>
        <v>5.39</v>
      </c>
      <c r="H211" s="55">
        <v>10</v>
      </c>
      <c r="I211" s="27">
        <f t="shared" si="43"/>
        <v>45.47</v>
      </c>
      <c r="J211" s="33">
        <f>I211*H211</f>
        <v>454.7</v>
      </c>
      <c r="K211" s="34">
        <f t="shared" si="41"/>
        <v>400.79999999999995</v>
      </c>
      <c r="L211" s="8" t="str">
        <f>IF(A211="AGETOP",VLOOKUP(B211,AGETOP,2,1),IF(A211="SINAPI",VLOOKUP(B211,SINAPI_MOD,2,1),IF(A211="ORÇAMENTO","ORÇAMENTO","")))</f>
        <v>TORNEIRA DE MESA PARA LAVATÓRIO DIÂMETRO DE 1/2"</v>
      </c>
      <c r="Q211" s="34">
        <f t="shared" si="42"/>
        <v>53.9</v>
      </c>
    </row>
    <row r="212" spans="1:17">
      <c r="A212" s="27" t="s">
        <v>15</v>
      </c>
      <c r="B212" s="28">
        <v>80581</v>
      </c>
      <c r="C212" s="39">
        <v>80581</v>
      </c>
      <c r="D212" s="30" t="s">
        <v>448</v>
      </c>
      <c r="E212" s="31" t="s">
        <v>56</v>
      </c>
      <c r="F212" s="54">
        <f>IF(A212="AGETOP",VLOOKUP(B212,AGETOP,7,1),"")</f>
        <v>28.4</v>
      </c>
      <c r="G212" s="54">
        <f>IF(A212="AGETOP",VLOOKUP(B212,AGETOP,8,1),"")</f>
        <v>4.04</v>
      </c>
      <c r="H212" s="55">
        <v>5</v>
      </c>
      <c r="I212" s="27">
        <f t="shared" si="43"/>
        <v>32.44</v>
      </c>
      <c r="J212" s="33">
        <f>I212*H212</f>
        <v>162.19999999999999</v>
      </c>
      <c r="K212" s="34">
        <f t="shared" si="41"/>
        <v>142</v>
      </c>
      <c r="L212" s="8" t="str">
        <f>IF(A212="AGETOP",VLOOKUP(B212,AGETOP,2,1),IF(A212="SINAPI",VLOOKUP(B212,SINAPI_MOD,2,1),IF(A212="ORÇAMENTO","ORÇAMENTO","")))</f>
        <v>VALVULA P/LAVATORIO OU BEBEDOURO METALICO DIAMETRO 1"</v>
      </c>
      <c r="Q212" s="34">
        <f t="shared" si="42"/>
        <v>20.2</v>
      </c>
    </row>
    <row r="213" spans="1:17" ht="13.9" customHeight="1">
      <c r="A213" s="161" t="s">
        <v>449</v>
      </c>
      <c r="B213" s="161"/>
      <c r="C213" s="161"/>
      <c r="D213" s="161"/>
      <c r="E213" s="161"/>
      <c r="F213" s="161"/>
      <c r="G213" s="161"/>
      <c r="H213" s="161"/>
      <c r="I213" s="161">
        <f t="shared" si="43"/>
        <v>0</v>
      </c>
      <c r="J213" s="161"/>
      <c r="K213" s="34">
        <f t="shared" si="41"/>
        <v>0</v>
      </c>
      <c r="L213" s="8" t="e">
        <f>IF(#REF!="AGETOP",VLOOKUP(B213,AGETOP,2,1),IF(#REF!="SINAPI",VLOOKUP(B213,SINAPI_MOD,2,1),IF(#REF!="ORÇAMENTO","ORÇAMENTO","")))</f>
        <v>#REF!</v>
      </c>
      <c r="Q213" s="34">
        <f t="shared" si="42"/>
        <v>0</v>
      </c>
    </row>
    <row r="214" spans="1:17">
      <c r="A214" s="27" t="s">
        <v>15</v>
      </c>
      <c r="B214" s="28">
        <v>80601</v>
      </c>
      <c r="C214" s="39">
        <v>80601</v>
      </c>
      <c r="D214" s="30" t="s">
        <v>450</v>
      </c>
      <c r="E214" s="31" t="s">
        <v>56</v>
      </c>
      <c r="F214" s="54">
        <f>IF(A214="AGETOP",VLOOKUP(B214,AGETOP,7,1),"")</f>
        <v>238.59</v>
      </c>
      <c r="G214" s="54">
        <f>IF(A214="AGETOP",VLOOKUP(B214,AGETOP,8,1),"")</f>
        <v>47.19</v>
      </c>
      <c r="H214" s="55">
        <v>1</v>
      </c>
      <c r="I214" s="27">
        <f t="shared" si="43"/>
        <v>285.77999999999997</v>
      </c>
      <c r="J214" s="33">
        <f>I214*H214</f>
        <v>285.77999999999997</v>
      </c>
      <c r="K214" s="34">
        <f t="shared" ref="K214:K277" si="56">F214*H214</f>
        <v>238.59</v>
      </c>
      <c r="L214" s="8" t="str">
        <f>IF(A214="AGETOP",VLOOKUP(B214,AGETOP,2,1),IF(A214="SINAPI",VLOOKUP(B214,SINAPI_MOD,2,1),IF(A214="ORÇAMENTO","ORÇAMENTO","")))</f>
        <v>MICTORIO DE LOUCA C/SIFAO INTEGRADO</v>
      </c>
      <c r="Q214" s="34">
        <f t="shared" ref="Q214:Q277" si="57">G214*H214</f>
        <v>47.19</v>
      </c>
    </row>
    <row r="215" spans="1:17">
      <c r="A215" s="27" t="s">
        <v>15</v>
      </c>
      <c r="B215" s="28">
        <v>80610</v>
      </c>
      <c r="C215" s="39">
        <v>80610</v>
      </c>
      <c r="D215" s="30" t="s">
        <v>451</v>
      </c>
      <c r="E215" s="31" t="s">
        <v>56</v>
      </c>
      <c r="F215" s="54">
        <f>IF(A215="AGETOP",VLOOKUP(B215,AGETOP,7,1),"")</f>
        <v>59.91</v>
      </c>
      <c r="G215" s="54">
        <f>IF(A215="AGETOP",VLOOKUP(B215,AGETOP,8,1),"")</f>
        <v>24.27</v>
      </c>
      <c r="H215" s="55">
        <v>4</v>
      </c>
      <c r="I215" s="27">
        <f t="shared" ref="I215:I278" si="58">G215+F215</f>
        <v>84.179999999999993</v>
      </c>
      <c r="J215" s="33">
        <f>I215*H215</f>
        <v>336.71999999999997</v>
      </c>
      <c r="K215" s="34">
        <f t="shared" si="56"/>
        <v>239.64</v>
      </c>
      <c r="L215" s="8" t="str">
        <f>IF(A215="AGETOP",VLOOKUP(B215,AGETOP,2,1),IF(A215="SINAPI",VLOOKUP(B215,SINAPI_MOD,2,1),IF(A215="ORÇAMENTO","ORÇAMENTO","")))</f>
        <v>KIT FERR.P/MICT.LOUCA (ESPUDE,CONEXÃO ENTR.PARAFUSOS)</v>
      </c>
      <c r="Q215" s="34">
        <f t="shared" si="57"/>
        <v>97.08</v>
      </c>
    </row>
    <row r="216" spans="1:17">
      <c r="A216" s="27" t="s">
        <v>15</v>
      </c>
      <c r="B216" s="28">
        <v>80621</v>
      </c>
      <c r="C216" s="39">
        <v>80621</v>
      </c>
      <c r="D216" s="30" t="s">
        <v>452</v>
      </c>
      <c r="E216" s="31" t="s">
        <v>56</v>
      </c>
      <c r="F216" s="54">
        <f>IF(A216="AGETOP",VLOOKUP(B216,AGETOP,7,1),"")</f>
        <v>133.69999999999999</v>
      </c>
      <c r="G216" s="54">
        <f>IF(A216="AGETOP",VLOOKUP(B216,AGETOP,8,1),"")</f>
        <v>16.45</v>
      </c>
      <c r="H216" s="55">
        <v>1</v>
      </c>
      <c r="I216" s="27">
        <f t="shared" si="58"/>
        <v>150.14999999999998</v>
      </c>
      <c r="J216" s="33">
        <f>I216*H216</f>
        <v>150.14999999999998</v>
      </c>
      <c r="K216" s="34">
        <f t="shared" si="56"/>
        <v>133.69999999999999</v>
      </c>
      <c r="L216" s="8" t="str">
        <f>IF(A216="AGETOP",VLOOKUP(B216,AGETOP,2,1),IF(A216="SINAPI",VLOOKUP(B216,SINAPI_MOD,2,1),IF(A216="ORÇAMENTO","ORÇAMENTO","")))</f>
        <v>VÁLVULA DE DESCARGA PARA MICTÓRIO DIÂMETRO 1/2" FECHAMENTO AUTOMÁTICO TEMPORIZADO</v>
      </c>
      <c r="Q216" s="34">
        <f t="shared" si="57"/>
        <v>16.45</v>
      </c>
    </row>
    <row r="217" spans="1:17" ht="13.9" customHeight="1">
      <c r="A217" s="161" t="s">
        <v>453</v>
      </c>
      <c r="B217" s="161"/>
      <c r="C217" s="161"/>
      <c r="D217" s="161"/>
      <c r="E217" s="161"/>
      <c r="F217" s="161"/>
      <c r="G217" s="161"/>
      <c r="H217" s="161"/>
      <c r="I217" s="161">
        <f t="shared" si="58"/>
        <v>0</v>
      </c>
      <c r="J217" s="161"/>
      <c r="K217" s="34">
        <f t="shared" si="56"/>
        <v>0</v>
      </c>
      <c r="L217" s="8" t="e">
        <f>IF(#REF!="AGETOP",VLOOKUP(B217,AGETOP,2,1),IF(#REF!="SINAPI",VLOOKUP(B217,SINAPI_MOD,2,1),IF(#REF!="ORÇAMENTO","ORÇAMENTO","")))</f>
        <v>#REF!</v>
      </c>
      <c r="Q217" s="34">
        <f t="shared" si="57"/>
        <v>0</v>
      </c>
    </row>
    <row r="218" spans="1:17">
      <c r="A218" s="27" t="s">
        <v>15</v>
      </c>
      <c r="B218" s="28">
        <v>80656</v>
      </c>
      <c r="C218" s="39">
        <v>80656</v>
      </c>
      <c r="D218" s="30" t="s">
        <v>454</v>
      </c>
      <c r="E218" s="31" t="s">
        <v>56</v>
      </c>
      <c r="F218" s="54">
        <f>IF(A218="AGETOP",VLOOKUP(B218,AGETOP,7,1),"")</f>
        <v>68.89</v>
      </c>
      <c r="G218" s="54">
        <f>IF(A218="AGETOP",VLOOKUP(B218,AGETOP,8,1),"")</f>
        <v>5.39</v>
      </c>
      <c r="H218" s="55">
        <v>1</v>
      </c>
      <c r="I218" s="27">
        <f t="shared" si="58"/>
        <v>74.28</v>
      </c>
      <c r="J218" s="33">
        <f>I218*H218</f>
        <v>74.28</v>
      </c>
      <c r="K218" s="34">
        <f t="shared" si="56"/>
        <v>68.89</v>
      </c>
      <c r="L218" s="8" t="str">
        <f>IF(A218="AGETOP",VLOOKUP(B218,AGETOP,2,1),IF(A218="SINAPI",VLOOKUP(B218,SINAPI_MOD,2,1),IF(A218="ORÇAMENTO","ORÇAMENTO","")))</f>
        <v>TORNEIRA DE MESA PARA PIA DIÂMETRO DE 1/2" - BICA MÓVEL</v>
      </c>
      <c r="Q218" s="34">
        <f t="shared" si="57"/>
        <v>5.39</v>
      </c>
    </row>
    <row r="219" spans="1:17">
      <c r="A219" s="27" t="s">
        <v>15</v>
      </c>
      <c r="B219" s="28">
        <v>80672</v>
      </c>
      <c r="C219" s="39">
        <v>80672</v>
      </c>
      <c r="D219" s="30" t="s">
        <v>455</v>
      </c>
      <c r="E219" s="31" t="s">
        <v>56</v>
      </c>
      <c r="F219" s="54">
        <f>IF(A219="AGETOP",VLOOKUP(B219,AGETOP,7,1),"")</f>
        <v>32.42</v>
      </c>
      <c r="G219" s="54">
        <f>IF(A219="AGETOP",VLOOKUP(B219,AGETOP,8,1),"")</f>
        <v>9.6999999999999993</v>
      </c>
      <c r="H219" s="55">
        <v>1</v>
      </c>
      <c r="I219" s="27">
        <f t="shared" si="58"/>
        <v>42.120000000000005</v>
      </c>
      <c r="J219" s="33">
        <f>I219*H219</f>
        <v>42.120000000000005</v>
      </c>
      <c r="K219" s="34">
        <f t="shared" si="56"/>
        <v>32.42</v>
      </c>
      <c r="L219" s="8" t="str">
        <f>IF(A219="AGETOP",VLOOKUP(B219,AGETOP,2,1),IF(A219="SINAPI",VLOOKUP(B219,SINAPI_MOD,2,1),IF(A219="ORÇAMENTO","ORÇAMENTO","")))</f>
        <v>SIFAO P/PIA 1.1/2"X2" PVC CROMADO</v>
      </c>
      <c r="Q219" s="34">
        <f t="shared" si="57"/>
        <v>9.6999999999999993</v>
      </c>
    </row>
    <row r="220" spans="1:17" ht="13.9" customHeight="1">
      <c r="A220" s="161" t="s">
        <v>456</v>
      </c>
      <c r="B220" s="161"/>
      <c r="C220" s="161"/>
      <c r="D220" s="161"/>
      <c r="E220" s="161"/>
      <c r="F220" s="161"/>
      <c r="G220" s="161"/>
      <c r="H220" s="161"/>
      <c r="I220" s="161">
        <f t="shared" si="58"/>
        <v>0</v>
      </c>
      <c r="J220" s="161"/>
      <c r="K220" s="34">
        <f t="shared" si="56"/>
        <v>0</v>
      </c>
      <c r="L220" s="8" t="e">
        <f>IF(#REF!="AGETOP",VLOOKUP(B220,AGETOP,2,1),IF(#REF!="SINAPI",VLOOKUP(B220,SINAPI_MOD,2,1),IF(#REF!="ORÇAMENTO","ORÇAMENTO","")))</f>
        <v>#REF!</v>
      </c>
      <c r="Q220" s="34">
        <f t="shared" si="57"/>
        <v>0</v>
      </c>
    </row>
    <row r="221" spans="1:17">
      <c r="A221" s="27" t="s">
        <v>15</v>
      </c>
      <c r="B221" s="28">
        <v>80810</v>
      </c>
      <c r="C221" s="39">
        <v>80810</v>
      </c>
      <c r="D221" s="30" t="s">
        <v>457</v>
      </c>
      <c r="E221" s="31" t="s">
        <v>56</v>
      </c>
      <c r="F221" s="54">
        <f>IF(A221="AGETOP",VLOOKUP(B221,AGETOP,7,1),"")</f>
        <v>41.16</v>
      </c>
      <c r="G221" s="54">
        <f>IF(A221="AGETOP",VLOOKUP(B221,AGETOP,8,1),"")</f>
        <v>5.39</v>
      </c>
      <c r="H221" s="55">
        <v>2</v>
      </c>
      <c r="I221" s="27">
        <f t="shared" si="58"/>
        <v>46.55</v>
      </c>
      <c r="J221" s="33">
        <f>I221*H221</f>
        <v>93.1</v>
      </c>
      <c r="K221" s="34">
        <f t="shared" si="56"/>
        <v>82.32</v>
      </c>
      <c r="L221" s="8" t="str">
        <f>IF(A221="AGETOP",VLOOKUP(B221,AGETOP,2,1),IF(A221="SINAPI",VLOOKUP(B221,SINAPI_MOD,2,1),IF(A221="ORÇAMENTO","ORÇAMENTO","")))</f>
        <v>TORNEIRA DE PAREDE PARA TANQUE COM AREJADOR DIÂMETRO DE 1/2" E 3/4"</v>
      </c>
      <c r="Q221" s="34">
        <f t="shared" si="57"/>
        <v>10.78</v>
      </c>
    </row>
    <row r="222" spans="1:17">
      <c r="A222" s="27" t="s">
        <v>15</v>
      </c>
      <c r="B222" s="28">
        <v>80820</v>
      </c>
      <c r="C222" s="39">
        <v>80820</v>
      </c>
      <c r="D222" s="30" t="s">
        <v>458</v>
      </c>
      <c r="E222" s="31" t="s">
        <v>56</v>
      </c>
      <c r="F222" s="54">
        <f>IF(A222="AGETOP",VLOOKUP(B222,AGETOP,7,1),"")</f>
        <v>10.28</v>
      </c>
      <c r="G222" s="54">
        <f>IF(A222="AGETOP",VLOOKUP(B222,AGETOP,8,1),"")</f>
        <v>9.6999999999999993</v>
      </c>
      <c r="H222" s="55">
        <v>2</v>
      </c>
      <c r="I222" s="27">
        <f t="shared" si="58"/>
        <v>19.979999999999997</v>
      </c>
      <c r="J222" s="33">
        <f>I222*H222</f>
        <v>39.959999999999994</v>
      </c>
      <c r="K222" s="34">
        <f t="shared" si="56"/>
        <v>20.56</v>
      </c>
      <c r="L222" s="8" t="str">
        <f>IF(A222="AGETOP",VLOOKUP(B222,AGETOP,2,1),IF(A222="SINAPI",VLOOKUP(B222,SINAPI_MOD,2,1),IF(A222="ORÇAMENTO","ORÇAMENTO","")))</f>
        <v>SIFAO P/TANQUE 1" X 1.1/2" - PVC</v>
      </c>
      <c r="Q222" s="34">
        <f t="shared" si="57"/>
        <v>19.399999999999999</v>
      </c>
    </row>
    <row r="223" spans="1:17">
      <c r="A223" s="27" t="s">
        <v>15</v>
      </c>
      <c r="B223" s="28">
        <v>80831</v>
      </c>
      <c r="C223" s="39">
        <v>80831</v>
      </c>
      <c r="D223" s="30" t="str">
        <f>L223</f>
        <v>VALVULA P/TANQUE METALICA DIAM.1" S/LADRAO</v>
      </c>
      <c r="E223" s="31" t="s">
        <v>56</v>
      </c>
      <c r="F223" s="54">
        <f>IF(A223="AGETOP",VLOOKUP(B223,AGETOP,7,1),"")</f>
        <v>16.739999999999998</v>
      </c>
      <c r="G223" s="54">
        <f>IF(A223="AGETOP",VLOOKUP(B223,AGETOP,8,1),"")</f>
        <v>4.04</v>
      </c>
      <c r="H223" s="55">
        <v>2</v>
      </c>
      <c r="I223" s="27">
        <f t="shared" si="58"/>
        <v>20.779999999999998</v>
      </c>
      <c r="J223" s="33">
        <f>I223*H223</f>
        <v>41.559999999999995</v>
      </c>
      <c r="K223" s="34">
        <f t="shared" si="56"/>
        <v>33.479999999999997</v>
      </c>
      <c r="L223" s="8" t="str">
        <f>IF(A223="AGETOP",VLOOKUP(B223,AGETOP,2,1),IF(A223="SINAPI",VLOOKUP(B223,SINAPI_MOD,2,1),IF(A223="ORÇAMENTO","ORÇAMENTO","")))</f>
        <v>VALVULA P/TANQUE METALICA DIAM.1" S/LADRAO</v>
      </c>
      <c r="Q223" s="34">
        <f t="shared" si="57"/>
        <v>8.08</v>
      </c>
    </row>
    <row r="224" spans="1:17" ht="13.9" customHeight="1">
      <c r="A224" s="161" t="s">
        <v>459</v>
      </c>
      <c r="B224" s="161"/>
      <c r="C224" s="161"/>
      <c r="D224" s="161"/>
      <c r="E224" s="161"/>
      <c r="F224" s="161"/>
      <c r="G224" s="161"/>
      <c r="H224" s="161"/>
      <c r="I224" s="161">
        <f t="shared" si="58"/>
        <v>0</v>
      </c>
      <c r="J224" s="161"/>
      <c r="K224" s="34">
        <f t="shared" si="56"/>
        <v>0</v>
      </c>
      <c r="L224" s="8" t="e">
        <f>IF(#REF!="AGETOP",VLOOKUP(B224,AGETOP,2,1),IF(#REF!="SINAPI",VLOOKUP(B224,SINAPI_MOD,2,1),IF(#REF!="ORÇAMENTO","ORÇAMENTO","")))</f>
        <v>#REF!</v>
      </c>
      <c r="Q224" s="34">
        <f t="shared" si="57"/>
        <v>0</v>
      </c>
    </row>
    <row r="225" spans="1:17">
      <c r="A225" s="27" t="s">
        <v>15</v>
      </c>
      <c r="B225" s="28">
        <v>80927</v>
      </c>
      <c r="C225" s="39">
        <v>80927</v>
      </c>
      <c r="D225" s="30" t="s">
        <v>460</v>
      </c>
      <c r="E225" s="31" t="s">
        <v>56</v>
      </c>
      <c r="F225" s="54">
        <f>IF(A225="AGETOP",VLOOKUP(B225,AGETOP,7,1),"")</f>
        <v>64.62</v>
      </c>
      <c r="G225" s="54">
        <f>IF(A225="AGETOP",VLOOKUP(B225,AGETOP,8,1),"")</f>
        <v>16.45</v>
      </c>
      <c r="H225" s="55">
        <v>3</v>
      </c>
      <c r="I225" s="27">
        <f t="shared" si="58"/>
        <v>81.070000000000007</v>
      </c>
      <c r="J225" s="33">
        <f>I225*H225</f>
        <v>243.21000000000004</v>
      </c>
      <c r="K225" s="34">
        <f t="shared" si="56"/>
        <v>193.86</v>
      </c>
      <c r="L225" s="8" t="str">
        <f>IF(A225="AGETOP",VLOOKUP(B225,AGETOP,2,1),IF(A225="SINAPI",VLOOKUP(B225,SINAPI_MOD,2,1),IF(A225="ORÇAMENTO","ORÇAMENTO","")))</f>
        <v>REGISTRO DE GAVETA C/CANOPLA DIAMETRO 1"</v>
      </c>
      <c r="Q225" s="34">
        <f t="shared" si="57"/>
        <v>49.349999999999994</v>
      </c>
    </row>
    <row r="226" spans="1:17" ht="13.9" customHeight="1">
      <c r="A226" s="161" t="s">
        <v>461</v>
      </c>
      <c r="B226" s="161"/>
      <c r="C226" s="161"/>
      <c r="D226" s="161"/>
      <c r="E226" s="161"/>
      <c r="F226" s="161"/>
      <c r="G226" s="161"/>
      <c r="H226" s="161"/>
      <c r="I226" s="161">
        <f t="shared" si="58"/>
        <v>0</v>
      </c>
      <c r="J226" s="161"/>
      <c r="K226" s="34">
        <f t="shared" si="56"/>
        <v>0</v>
      </c>
      <c r="L226" s="8" t="e">
        <f>IF(#REF!="AGETOP",VLOOKUP(B226,AGETOP,2,1),IF(#REF!="SINAPI",VLOOKUP(B226,SINAPI_MOD,2,1),IF(#REF!="ORÇAMENTO","ORÇAMENTO","")))</f>
        <v>#REF!</v>
      </c>
      <c r="Q226" s="34">
        <f t="shared" si="57"/>
        <v>0</v>
      </c>
    </row>
    <row r="227" spans="1:17">
      <c r="A227" s="27" t="s">
        <v>15</v>
      </c>
      <c r="B227" s="28">
        <v>81002</v>
      </c>
      <c r="C227" s="39">
        <v>81002</v>
      </c>
      <c r="D227" s="30" t="s">
        <v>462</v>
      </c>
      <c r="E227" s="31" t="s">
        <v>114</v>
      </c>
      <c r="F227" s="54">
        <f t="shared" ref="F227:F234" si="59">IF(A227="AGETOP",VLOOKUP(B227,AGETOP,7,1),"")</f>
        <v>1.97</v>
      </c>
      <c r="G227" s="54">
        <f t="shared" ref="G227:G234" si="60">IF(A227="AGETOP",VLOOKUP(B227,AGETOP,8,1),"")</f>
        <v>2.4</v>
      </c>
      <c r="H227" s="55">
        <v>30</v>
      </c>
      <c r="I227" s="27">
        <f t="shared" si="58"/>
        <v>4.37</v>
      </c>
      <c r="J227" s="33">
        <f t="shared" ref="J227:J234" si="61">I227*H227</f>
        <v>131.1</v>
      </c>
      <c r="K227" s="34">
        <f t="shared" si="56"/>
        <v>59.1</v>
      </c>
      <c r="L227" s="8" t="str">
        <f t="shared" ref="L227:L234" si="62">IF(A227="AGETOP",VLOOKUP(B227,AGETOP,2,1),IF(A227="SINAPI",VLOOKUP(B227,SINAPI_MOD,2,1),IF(A227="ORÇAMENTO","ORÇAMENTO","")))</f>
        <v>TUBO SOLDAVEL PVC MARROM DIAMETRO 20 mm</v>
      </c>
      <c r="Q227" s="34">
        <f t="shared" si="57"/>
        <v>72</v>
      </c>
    </row>
    <row r="228" spans="1:17">
      <c r="A228" s="27" t="s">
        <v>15</v>
      </c>
      <c r="B228" s="28">
        <v>81003</v>
      </c>
      <c r="C228" s="39">
        <v>81003</v>
      </c>
      <c r="D228" s="30" t="s">
        <v>463</v>
      </c>
      <c r="E228" s="31" t="s">
        <v>114</v>
      </c>
      <c r="F228" s="54">
        <f t="shared" si="59"/>
        <v>2.5299999999999998</v>
      </c>
      <c r="G228" s="54">
        <f t="shared" si="60"/>
        <v>3.23</v>
      </c>
      <c r="H228" s="55">
        <v>40</v>
      </c>
      <c r="I228" s="27">
        <f t="shared" si="58"/>
        <v>5.76</v>
      </c>
      <c r="J228" s="33">
        <f t="shared" si="61"/>
        <v>230.39999999999998</v>
      </c>
      <c r="K228" s="34">
        <f t="shared" si="56"/>
        <v>101.19999999999999</v>
      </c>
      <c r="L228" s="8" t="str">
        <f t="shared" si="62"/>
        <v>TUBO SOLDAVEL PVC MARROM DIAMETRO 25 mm</v>
      </c>
      <c r="Q228" s="34">
        <f t="shared" si="57"/>
        <v>129.19999999999999</v>
      </c>
    </row>
    <row r="229" spans="1:17">
      <c r="A229" s="27" t="s">
        <v>15</v>
      </c>
      <c r="B229" s="28">
        <v>81004</v>
      </c>
      <c r="C229" s="39">
        <v>81004</v>
      </c>
      <c r="D229" s="30" t="s">
        <v>464</v>
      </c>
      <c r="E229" s="31" t="s">
        <v>114</v>
      </c>
      <c r="F229" s="54">
        <f t="shared" si="59"/>
        <v>5.67</v>
      </c>
      <c r="G229" s="54">
        <f t="shared" si="60"/>
        <v>3.47</v>
      </c>
      <c r="H229" s="55">
        <v>25</v>
      </c>
      <c r="I229" s="27">
        <f t="shared" si="58"/>
        <v>9.14</v>
      </c>
      <c r="J229" s="33">
        <f t="shared" si="61"/>
        <v>228.5</v>
      </c>
      <c r="K229" s="34">
        <f t="shared" si="56"/>
        <v>141.75</v>
      </c>
      <c r="L229" s="8" t="str">
        <f t="shared" si="62"/>
        <v>TUBO SOLDAVEL PVC MARROM DIAMETRO 32 mm</v>
      </c>
      <c r="Q229" s="34">
        <f t="shared" si="57"/>
        <v>86.75</v>
      </c>
    </row>
    <row r="230" spans="1:17">
      <c r="A230" s="27" t="s">
        <v>15</v>
      </c>
      <c r="B230" s="28">
        <v>81005</v>
      </c>
      <c r="C230" s="39">
        <v>81005</v>
      </c>
      <c r="D230" s="30" t="s">
        <v>465</v>
      </c>
      <c r="E230" s="31" t="s">
        <v>114</v>
      </c>
      <c r="F230" s="54">
        <f t="shared" si="59"/>
        <v>8.25</v>
      </c>
      <c r="G230" s="54">
        <f t="shared" si="60"/>
        <v>5.34</v>
      </c>
      <c r="H230" s="55">
        <v>6</v>
      </c>
      <c r="I230" s="27">
        <f t="shared" si="58"/>
        <v>13.59</v>
      </c>
      <c r="J230" s="33">
        <f t="shared" si="61"/>
        <v>81.539999999999992</v>
      </c>
      <c r="K230" s="34">
        <f t="shared" si="56"/>
        <v>49.5</v>
      </c>
      <c r="L230" s="8" t="str">
        <f t="shared" si="62"/>
        <v>TUBO SOLDAVEL PVC MARROM DIAM.(40 mm)</v>
      </c>
      <c r="Q230" s="34">
        <f t="shared" si="57"/>
        <v>32.04</v>
      </c>
    </row>
    <row r="231" spans="1:17">
      <c r="A231" s="27" t="s">
        <v>15</v>
      </c>
      <c r="B231" s="28">
        <v>81006</v>
      </c>
      <c r="C231" s="39">
        <v>81006</v>
      </c>
      <c r="D231" s="30" t="s">
        <v>466</v>
      </c>
      <c r="E231" s="31" t="s">
        <v>114</v>
      </c>
      <c r="F231" s="54">
        <f t="shared" si="59"/>
        <v>9.4499999999999993</v>
      </c>
      <c r="G231" s="54">
        <f t="shared" si="60"/>
        <v>6.02</v>
      </c>
      <c r="H231" s="55">
        <v>6</v>
      </c>
      <c r="I231" s="27">
        <f t="shared" si="58"/>
        <v>15.469999999999999</v>
      </c>
      <c r="J231" s="33">
        <f t="shared" si="61"/>
        <v>92.82</v>
      </c>
      <c r="K231" s="34">
        <f t="shared" si="56"/>
        <v>56.699999999999996</v>
      </c>
      <c r="L231" s="8" t="str">
        <f t="shared" si="62"/>
        <v>TUBO SOLDAVEL PVC MARROM DIAM. 50 mm</v>
      </c>
      <c r="Q231" s="34">
        <f t="shared" si="57"/>
        <v>36.119999999999997</v>
      </c>
    </row>
    <row r="232" spans="1:17">
      <c r="A232" s="27" t="s">
        <v>15</v>
      </c>
      <c r="B232" s="28">
        <v>81007</v>
      </c>
      <c r="C232" s="39">
        <v>81007</v>
      </c>
      <c r="D232" s="30" t="s">
        <v>467</v>
      </c>
      <c r="E232" s="31" t="s">
        <v>114</v>
      </c>
      <c r="F232" s="54">
        <f t="shared" si="59"/>
        <v>15.95</v>
      </c>
      <c r="G232" s="54">
        <f t="shared" si="60"/>
        <v>8.01</v>
      </c>
      <c r="H232" s="55">
        <v>6</v>
      </c>
      <c r="I232" s="27">
        <f t="shared" si="58"/>
        <v>23.96</v>
      </c>
      <c r="J232" s="33">
        <f t="shared" si="61"/>
        <v>143.76</v>
      </c>
      <c r="K232" s="34">
        <f t="shared" si="56"/>
        <v>95.699999999999989</v>
      </c>
      <c r="L232" s="8" t="str">
        <f t="shared" si="62"/>
        <v>TUBO SOLDAVEL PVC MARROM DIAMETRO 60 mm (2")</v>
      </c>
      <c r="Q232" s="34">
        <f t="shared" si="57"/>
        <v>48.06</v>
      </c>
    </row>
    <row r="233" spans="1:17">
      <c r="A233" s="27" t="s">
        <v>15</v>
      </c>
      <c r="B233" s="28">
        <v>81008</v>
      </c>
      <c r="C233" s="39">
        <v>81008</v>
      </c>
      <c r="D233" s="30" t="s">
        <v>468</v>
      </c>
      <c r="E233" s="31" t="s">
        <v>114</v>
      </c>
      <c r="F233" s="54">
        <f t="shared" si="59"/>
        <v>26.72</v>
      </c>
      <c r="G233" s="54">
        <f t="shared" si="60"/>
        <v>10.95</v>
      </c>
      <c r="H233" s="55">
        <v>6</v>
      </c>
      <c r="I233" s="27">
        <f t="shared" si="58"/>
        <v>37.67</v>
      </c>
      <c r="J233" s="33">
        <f t="shared" si="61"/>
        <v>226.02</v>
      </c>
      <c r="K233" s="34">
        <f t="shared" si="56"/>
        <v>160.32</v>
      </c>
      <c r="L233" s="8" t="str">
        <f t="shared" si="62"/>
        <v>TUBO SOLDAVEL PVC MARROM DIAMETRO 75 mm</v>
      </c>
      <c r="Q233" s="34">
        <f t="shared" si="57"/>
        <v>65.699999999999989</v>
      </c>
    </row>
    <row r="234" spans="1:17">
      <c r="A234" s="27" t="s">
        <v>15</v>
      </c>
      <c r="B234" s="28">
        <v>81009</v>
      </c>
      <c r="C234" s="39">
        <v>81009</v>
      </c>
      <c r="D234" s="30" t="s">
        <v>469</v>
      </c>
      <c r="E234" s="31" t="s">
        <v>114</v>
      </c>
      <c r="F234" s="54">
        <f t="shared" si="59"/>
        <v>33.39</v>
      </c>
      <c r="G234" s="54">
        <f t="shared" si="60"/>
        <v>12.8</v>
      </c>
      <c r="H234" s="55">
        <v>6</v>
      </c>
      <c r="I234" s="27">
        <f t="shared" si="58"/>
        <v>46.19</v>
      </c>
      <c r="J234" s="33">
        <f t="shared" si="61"/>
        <v>277.14</v>
      </c>
      <c r="K234" s="34">
        <f t="shared" si="56"/>
        <v>200.34</v>
      </c>
      <c r="L234" s="8" t="str">
        <f t="shared" si="62"/>
        <v>TUBO SOLDAVEL PVC MARROM DIAMETRO 85 mm</v>
      </c>
      <c r="Q234" s="34">
        <f t="shared" si="57"/>
        <v>76.800000000000011</v>
      </c>
    </row>
    <row r="235" spans="1:17" ht="13.9" customHeight="1">
      <c r="A235" s="161" t="s">
        <v>470</v>
      </c>
      <c r="B235" s="161"/>
      <c r="C235" s="161"/>
      <c r="D235" s="161"/>
      <c r="E235" s="161"/>
      <c r="F235" s="161"/>
      <c r="G235" s="161"/>
      <c r="H235" s="161"/>
      <c r="I235" s="161">
        <f t="shared" si="58"/>
        <v>0</v>
      </c>
      <c r="J235" s="161"/>
      <c r="K235" s="34">
        <f t="shared" si="56"/>
        <v>0</v>
      </c>
      <c r="L235" s="8" t="e">
        <f>IF(#REF!="AGETOP",VLOOKUP(B235,AGETOP,2,1),IF(#REF!="SINAPI",VLOOKUP(B235,SINAPI_MOD,2,1),IF(#REF!="ORÇAMENTO","ORÇAMENTO","")))</f>
        <v>#REF!</v>
      </c>
      <c r="Q235" s="34">
        <f t="shared" si="57"/>
        <v>0</v>
      </c>
    </row>
    <row r="236" spans="1:17">
      <c r="A236" s="27" t="s">
        <v>15</v>
      </c>
      <c r="B236" s="28">
        <v>81101</v>
      </c>
      <c r="C236" s="39">
        <v>81101</v>
      </c>
      <c r="D236" s="30" t="s">
        <v>471</v>
      </c>
      <c r="E236" s="31" t="s">
        <v>56</v>
      </c>
      <c r="F236" s="54">
        <f t="shared" ref="F236:F254" si="63">IF(A236="AGETOP",VLOOKUP(B236,AGETOP,7,1),"")</f>
        <v>0.43</v>
      </c>
      <c r="G236" s="54">
        <f t="shared" ref="G236:G254" si="64">IF(A236="AGETOP",VLOOKUP(B236,AGETOP,8,1),"")</f>
        <v>2.4300000000000002</v>
      </c>
      <c r="H236" s="55">
        <v>10</v>
      </c>
      <c r="I236" s="27">
        <f t="shared" si="58"/>
        <v>2.8600000000000003</v>
      </c>
      <c r="J236" s="33">
        <f t="shared" ref="J236:J254" si="65">I236*H236</f>
        <v>28.6</v>
      </c>
      <c r="K236" s="34">
        <f t="shared" si="56"/>
        <v>4.3</v>
      </c>
      <c r="L236" s="8" t="str">
        <f t="shared" ref="L236:L254" si="66">IF(A236="AGETOP",VLOOKUP(B236,AGETOP,2,1),IF(A236="SINAPI",VLOOKUP(B236,SINAPI_MOD,2,1),IF(A236="ORÇAMENTO","ORÇAMENTO","")))</f>
        <v>LUVA SOLDAVEL DIAMETRO 20 mm</v>
      </c>
      <c r="Q236" s="34">
        <f t="shared" si="57"/>
        <v>24.3</v>
      </c>
    </row>
    <row r="237" spans="1:17">
      <c r="A237" s="27" t="s">
        <v>15</v>
      </c>
      <c r="B237" s="28">
        <v>81102</v>
      </c>
      <c r="C237" s="39">
        <v>81102</v>
      </c>
      <c r="D237" s="30" t="s">
        <v>472</v>
      </c>
      <c r="E237" s="31" t="s">
        <v>56</v>
      </c>
      <c r="F237" s="54">
        <f t="shared" si="63"/>
        <v>0.53</v>
      </c>
      <c r="G237" s="54">
        <f t="shared" si="64"/>
        <v>2.4300000000000002</v>
      </c>
      <c r="H237" s="55">
        <v>15</v>
      </c>
      <c r="I237" s="27">
        <f t="shared" si="58"/>
        <v>2.96</v>
      </c>
      <c r="J237" s="33">
        <f t="shared" si="65"/>
        <v>44.4</v>
      </c>
      <c r="K237" s="34">
        <f t="shared" si="56"/>
        <v>7.95</v>
      </c>
      <c r="L237" s="8" t="str">
        <f t="shared" si="66"/>
        <v>LUVA SOLDAVEL DIAMETRO 25 mm</v>
      </c>
      <c r="Q237" s="34">
        <f t="shared" si="57"/>
        <v>36.450000000000003</v>
      </c>
    </row>
    <row r="238" spans="1:17">
      <c r="A238" s="27" t="s">
        <v>15</v>
      </c>
      <c r="B238" s="28">
        <v>81103</v>
      </c>
      <c r="C238" s="39">
        <v>81103</v>
      </c>
      <c r="D238" s="30" t="s">
        <v>473</v>
      </c>
      <c r="E238" s="31" t="s">
        <v>56</v>
      </c>
      <c r="F238" s="54">
        <f t="shared" si="63"/>
        <v>1.29</v>
      </c>
      <c r="G238" s="54">
        <f t="shared" si="64"/>
        <v>2.4300000000000002</v>
      </c>
      <c r="H238" s="55">
        <v>8</v>
      </c>
      <c r="I238" s="27">
        <f t="shared" si="58"/>
        <v>3.72</v>
      </c>
      <c r="J238" s="33">
        <f t="shared" si="65"/>
        <v>29.76</v>
      </c>
      <c r="K238" s="34">
        <f t="shared" si="56"/>
        <v>10.32</v>
      </c>
      <c r="L238" s="8" t="str">
        <f t="shared" si="66"/>
        <v>LUVA SOLDAVEL DIAMETRO 32 mm</v>
      </c>
      <c r="Q238" s="34">
        <f t="shared" si="57"/>
        <v>19.440000000000001</v>
      </c>
    </row>
    <row r="239" spans="1:17">
      <c r="A239" s="27" t="s">
        <v>15</v>
      </c>
      <c r="B239" s="28">
        <v>81104</v>
      </c>
      <c r="C239" s="39">
        <v>81104</v>
      </c>
      <c r="D239" s="30" t="s">
        <v>474</v>
      </c>
      <c r="E239" s="31" t="s">
        <v>56</v>
      </c>
      <c r="F239" s="54">
        <f t="shared" si="63"/>
        <v>2.64</v>
      </c>
      <c r="G239" s="54">
        <f t="shared" si="64"/>
        <v>3.78</v>
      </c>
      <c r="H239" s="55">
        <v>4</v>
      </c>
      <c r="I239" s="27">
        <f t="shared" si="58"/>
        <v>6.42</v>
      </c>
      <c r="J239" s="33">
        <f t="shared" si="65"/>
        <v>25.68</v>
      </c>
      <c r="K239" s="34">
        <f t="shared" si="56"/>
        <v>10.56</v>
      </c>
      <c r="L239" s="8" t="str">
        <f t="shared" si="66"/>
        <v>LUVA SOLDAVEL DIAMETRO 40 mm</v>
      </c>
      <c r="Q239" s="34">
        <f t="shared" si="57"/>
        <v>15.12</v>
      </c>
    </row>
    <row r="240" spans="1:17">
      <c r="A240" s="27" t="s">
        <v>15</v>
      </c>
      <c r="B240" s="28">
        <v>81105</v>
      </c>
      <c r="C240" s="39">
        <v>81105</v>
      </c>
      <c r="D240" s="30" t="s">
        <v>475</v>
      </c>
      <c r="E240" s="31" t="s">
        <v>56</v>
      </c>
      <c r="F240" s="54">
        <f t="shared" si="63"/>
        <v>3.09</v>
      </c>
      <c r="G240" s="54">
        <f t="shared" si="64"/>
        <v>3.78</v>
      </c>
      <c r="H240" s="55">
        <v>3</v>
      </c>
      <c r="I240" s="27">
        <f t="shared" si="58"/>
        <v>6.8699999999999992</v>
      </c>
      <c r="J240" s="33">
        <f t="shared" si="65"/>
        <v>20.61</v>
      </c>
      <c r="K240" s="34">
        <f t="shared" si="56"/>
        <v>9.27</v>
      </c>
      <c r="L240" s="8" t="str">
        <f t="shared" si="66"/>
        <v>LUVA SOLDAVEL DIAMETRO 50 mm</v>
      </c>
      <c r="Q240" s="34">
        <f t="shared" si="57"/>
        <v>11.34</v>
      </c>
    </row>
    <row r="241" spans="1:17">
      <c r="A241" s="27" t="s">
        <v>15</v>
      </c>
      <c r="B241" s="28">
        <v>81106</v>
      </c>
      <c r="C241" s="39">
        <v>81106</v>
      </c>
      <c r="D241" s="30" t="s">
        <v>476</v>
      </c>
      <c r="E241" s="31" t="s">
        <v>56</v>
      </c>
      <c r="F241" s="54">
        <f t="shared" si="63"/>
        <v>8.06</v>
      </c>
      <c r="G241" s="54">
        <f t="shared" si="64"/>
        <v>3.78</v>
      </c>
      <c r="H241" s="55">
        <v>3</v>
      </c>
      <c r="I241" s="27">
        <f t="shared" si="58"/>
        <v>11.84</v>
      </c>
      <c r="J241" s="33">
        <f t="shared" si="65"/>
        <v>35.519999999999996</v>
      </c>
      <c r="K241" s="34">
        <f t="shared" si="56"/>
        <v>24.18</v>
      </c>
      <c r="L241" s="8" t="str">
        <f t="shared" si="66"/>
        <v>LUVA SOLDAVEL DIAMETRO 60 mm</v>
      </c>
      <c r="Q241" s="34">
        <f t="shared" si="57"/>
        <v>11.34</v>
      </c>
    </row>
    <row r="242" spans="1:17">
      <c r="A242" s="27" t="s">
        <v>15</v>
      </c>
      <c r="B242" s="28">
        <v>81107</v>
      </c>
      <c r="C242" s="39">
        <v>81107</v>
      </c>
      <c r="D242" s="30" t="s">
        <v>477</v>
      </c>
      <c r="E242" s="31" t="s">
        <v>478</v>
      </c>
      <c r="F242" s="54">
        <f t="shared" si="63"/>
        <v>14.03</v>
      </c>
      <c r="G242" s="54">
        <f t="shared" si="64"/>
        <v>4.9800000000000004</v>
      </c>
      <c r="H242" s="55">
        <v>2</v>
      </c>
      <c r="I242" s="27">
        <f t="shared" si="58"/>
        <v>19.009999999999998</v>
      </c>
      <c r="J242" s="33">
        <f t="shared" si="65"/>
        <v>38.019999999999996</v>
      </c>
      <c r="K242" s="34">
        <f t="shared" si="56"/>
        <v>28.06</v>
      </c>
      <c r="L242" s="8" t="str">
        <f t="shared" si="66"/>
        <v>LUVA SOLDAVEL DIAMETRO 75 mm</v>
      </c>
      <c r="Q242" s="34">
        <f t="shared" si="57"/>
        <v>9.9600000000000009</v>
      </c>
    </row>
    <row r="243" spans="1:17">
      <c r="A243" s="27" t="s">
        <v>15</v>
      </c>
      <c r="B243" s="28">
        <v>81108</v>
      </c>
      <c r="C243" s="39">
        <v>81108</v>
      </c>
      <c r="D243" s="30" t="s">
        <v>479</v>
      </c>
      <c r="E243" s="31" t="s">
        <v>56</v>
      </c>
      <c r="F243" s="54">
        <f t="shared" si="63"/>
        <v>32.1</v>
      </c>
      <c r="G243" s="54">
        <f t="shared" si="64"/>
        <v>4.9800000000000004</v>
      </c>
      <c r="H243" s="55">
        <v>2</v>
      </c>
      <c r="I243" s="27">
        <f t="shared" si="58"/>
        <v>37.08</v>
      </c>
      <c r="J243" s="33">
        <f t="shared" si="65"/>
        <v>74.16</v>
      </c>
      <c r="K243" s="34">
        <f t="shared" si="56"/>
        <v>64.2</v>
      </c>
      <c r="L243" s="8" t="str">
        <f t="shared" si="66"/>
        <v>LUVA SOLDAVEL DIAMETRO 85 mm</v>
      </c>
      <c r="Q243" s="34">
        <f t="shared" si="57"/>
        <v>9.9600000000000009</v>
      </c>
    </row>
    <row r="244" spans="1:17">
      <c r="A244" s="27" t="s">
        <v>15</v>
      </c>
      <c r="B244" s="28">
        <v>81120</v>
      </c>
      <c r="C244" s="39">
        <v>81120</v>
      </c>
      <c r="D244" s="30" t="s">
        <v>480</v>
      </c>
      <c r="E244" s="31" t="s">
        <v>56</v>
      </c>
      <c r="F244" s="54">
        <f t="shared" si="63"/>
        <v>0.86</v>
      </c>
      <c r="G244" s="54">
        <f t="shared" si="64"/>
        <v>2.4300000000000002</v>
      </c>
      <c r="H244" s="55">
        <v>3</v>
      </c>
      <c r="I244" s="27">
        <f t="shared" si="58"/>
        <v>3.29</v>
      </c>
      <c r="J244" s="33">
        <f t="shared" si="65"/>
        <v>9.870000000000001</v>
      </c>
      <c r="K244" s="34">
        <f t="shared" si="56"/>
        <v>2.58</v>
      </c>
      <c r="L244" s="8" t="str">
        <f t="shared" si="66"/>
        <v>LUVA DE REDUCAO SOLDAVEL DIAMETRO 25 X 20 mm</v>
      </c>
      <c r="Q244" s="34">
        <f t="shared" si="57"/>
        <v>7.2900000000000009</v>
      </c>
    </row>
    <row r="245" spans="1:17">
      <c r="A245" s="27" t="s">
        <v>15</v>
      </c>
      <c r="B245" s="28">
        <v>81121</v>
      </c>
      <c r="C245" s="39">
        <v>81121</v>
      </c>
      <c r="D245" s="30" t="s">
        <v>481</v>
      </c>
      <c r="E245" s="31" t="s">
        <v>56</v>
      </c>
      <c r="F245" s="54">
        <f t="shared" si="63"/>
        <v>1.25</v>
      </c>
      <c r="G245" s="54">
        <f t="shared" si="64"/>
        <v>4.04</v>
      </c>
      <c r="H245" s="55">
        <v>2</v>
      </c>
      <c r="I245" s="27">
        <f t="shared" si="58"/>
        <v>5.29</v>
      </c>
      <c r="J245" s="33">
        <f t="shared" si="65"/>
        <v>10.58</v>
      </c>
      <c r="K245" s="34">
        <f t="shared" si="56"/>
        <v>2.5</v>
      </c>
      <c r="L245" s="8" t="str">
        <f t="shared" si="66"/>
        <v>LUVA DE REDUCAO SOLDAVEL C/ROSCA 25 X 1/2"</v>
      </c>
      <c r="Q245" s="34">
        <f t="shared" si="57"/>
        <v>8.08</v>
      </c>
    </row>
    <row r="246" spans="1:17">
      <c r="A246" s="27" t="s">
        <v>15</v>
      </c>
      <c r="B246" s="28">
        <v>81122</v>
      </c>
      <c r="C246" s="39">
        <v>81122</v>
      </c>
      <c r="D246" s="30" t="s">
        <v>482</v>
      </c>
      <c r="E246" s="31" t="s">
        <v>56</v>
      </c>
      <c r="F246" s="54">
        <f t="shared" si="63"/>
        <v>2.4700000000000002</v>
      </c>
      <c r="G246" s="54">
        <f t="shared" si="64"/>
        <v>2.4300000000000002</v>
      </c>
      <c r="H246" s="55">
        <v>3</v>
      </c>
      <c r="I246" s="27">
        <f t="shared" si="58"/>
        <v>4.9000000000000004</v>
      </c>
      <c r="J246" s="33">
        <f t="shared" si="65"/>
        <v>14.700000000000001</v>
      </c>
      <c r="K246" s="34">
        <f t="shared" si="56"/>
        <v>7.41</v>
      </c>
      <c r="L246" s="8" t="str">
        <f t="shared" si="66"/>
        <v>LUVA DE REDUCAO SOLDAVEL DIAMETRO 32 X 25 mm</v>
      </c>
      <c r="Q246" s="34">
        <f t="shared" si="57"/>
        <v>7.2900000000000009</v>
      </c>
    </row>
    <row r="247" spans="1:17">
      <c r="A247" s="27" t="s">
        <v>15</v>
      </c>
      <c r="B247" s="28">
        <v>81130</v>
      </c>
      <c r="C247" s="39">
        <v>81130</v>
      </c>
      <c r="D247" s="30" t="s">
        <v>483</v>
      </c>
      <c r="E247" s="31" t="s">
        <v>56</v>
      </c>
      <c r="F247" s="54">
        <f t="shared" si="63"/>
        <v>1</v>
      </c>
      <c r="G247" s="54">
        <f t="shared" si="64"/>
        <v>4.04</v>
      </c>
      <c r="H247" s="55">
        <v>2</v>
      </c>
      <c r="I247" s="27">
        <f t="shared" si="58"/>
        <v>5.04</v>
      </c>
      <c r="J247" s="33">
        <f t="shared" si="65"/>
        <v>10.08</v>
      </c>
      <c r="K247" s="34">
        <f t="shared" si="56"/>
        <v>2</v>
      </c>
      <c r="L247" s="8" t="str">
        <f t="shared" si="66"/>
        <v>LUVA SOLDAVEL C/ROSCA DIAMETRO 20 X 1/2"</v>
      </c>
      <c r="Q247" s="34">
        <f t="shared" si="57"/>
        <v>8.08</v>
      </c>
    </row>
    <row r="248" spans="1:17">
      <c r="A248" s="27" t="s">
        <v>15</v>
      </c>
      <c r="B248" s="28">
        <v>81131</v>
      </c>
      <c r="C248" s="39">
        <v>81131</v>
      </c>
      <c r="D248" s="30" t="s">
        <v>484</v>
      </c>
      <c r="E248" s="31" t="s">
        <v>56</v>
      </c>
      <c r="F248" s="54">
        <f t="shared" si="63"/>
        <v>1.21</v>
      </c>
      <c r="G248" s="54">
        <f t="shared" si="64"/>
        <v>4.04</v>
      </c>
      <c r="H248" s="55">
        <v>1</v>
      </c>
      <c r="I248" s="27">
        <f t="shared" si="58"/>
        <v>5.25</v>
      </c>
      <c r="J248" s="33">
        <f t="shared" si="65"/>
        <v>5.25</v>
      </c>
      <c r="K248" s="34">
        <f t="shared" si="56"/>
        <v>1.21</v>
      </c>
      <c r="L248" s="8" t="str">
        <f t="shared" si="66"/>
        <v>LUVA SOLDAVEL C/ROSCA DIAMETRO 25 X 3/4"</v>
      </c>
      <c r="Q248" s="34">
        <f t="shared" si="57"/>
        <v>4.04</v>
      </c>
    </row>
    <row r="249" spans="1:17">
      <c r="A249" s="27" t="s">
        <v>15</v>
      </c>
      <c r="B249" s="28">
        <v>81132</v>
      </c>
      <c r="C249" s="39">
        <v>81132</v>
      </c>
      <c r="D249" s="30" t="s">
        <v>485</v>
      </c>
      <c r="E249" s="31" t="s">
        <v>56</v>
      </c>
      <c r="F249" s="54">
        <f t="shared" si="63"/>
        <v>3.74</v>
      </c>
      <c r="G249" s="54">
        <f t="shared" si="64"/>
        <v>4.04</v>
      </c>
      <c r="H249" s="55">
        <v>3</v>
      </c>
      <c r="I249" s="27">
        <f t="shared" si="58"/>
        <v>7.78</v>
      </c>
      <c r="J249" s="33">
        <f t="shared" si="65"/>
        <v>23.34</v>
      </c>
      <c r="K249" s="34">
        <f t="shared" si="56"/>
        <v>11.22</v>
      </c>
      <c r="L249" s="8" t="str">
        <f t="shared" si="66"/>
        <v>LUVA SOLDAVEL C/ROSCA DIAMETRO 32 X 1"</v>
      </c>
      <c r="Q249" s="34">
        <f t="shared" si="57"/>
        <v>12.120000000000001</v>
      </c>
    </row>
    <row r="250" spans="1:17">
      <c r="A250" s="27" t="s">
        <v>15</v>
      </c>
      <c r="B250" s="28">
        <v>81133</v>
      </c>
      <c r="C250" s="39">
        <v>81133</v>
      </c>
      <c r="D250" s="30" t="s">
        <v>486</v>
      </c>
      <c r="E250" s="31" t="s">
        <v>56</v>
      </c>
      <c r="F250" s="54">
        <f t="shared" si="63"/>
        <v>8.14</v>
      </c>
      <c r="G250" s="54">
        <f t="shared" si="64"/>
        <v>6.75</v>
      </c>
      <c r="H250" s="55">
        <v>4</v>
      </c>
      <c r="I250" s="27">
        <f t="shared" si="58"/>
        <v>14.89</v>
      </c>
      <c r="J250" s="33">
        <f t="shared" si="65"/>
        <v>59.56</v>
      </c>
      <c r="K250" s="34">
        <f t="shared" si="56"/>
        <v>32.56</v>
      </c>
      <c r="L250" s="8" t="str">
        <f t="shared" si="66"/>
        <v>LUVA SOLDAVEL C/ROSCA DIAMETRO 40 X 1.1/4"</v>
      </c>
      <c r="Q250" s="34">
        <f t="shared" si="57"/>
        <v>27</v>
      </c>
    </row>
    <row r="251" spans="1:17">
      <c r="A251" s="27" t="s">
        <v>15</v>
      </c>
      <c r="B251" s="28">
        <v>81134</v>
      </c>
      <c r="C251" s="39">
        <v>81134</v>
      </c>
      <c r="D251" s="30" t="s">
        <v>487</v>
      </c>
      <c r="E251" s="31" t="s">
        <v>56</v>
      </c>
      <c r="F251" s="54">
        <f t="shared" si="63"/>
        <v>16.75</v>
      </c>
      <c r="G251" s="54">
        <f t="shared" si="64"/>
        <v>6.75</v>
      </c>
      <c r="H251" s="55">
        <v>2</v>
      </c>
      <c r="I251" s="27">
        <f t="shared" si="58"/>
        <v>23.5</v>
      </c>
      <c r="J251" s="33">
        <f t="shared" si="65"/>
        <v>47</v>
      </c>
      <c r="K251" s="34">
        <f t="shared" si="56"/>
        <v>33.5</v>
      </c>
      <c r="L251" s="8" t="str">
        <f t="shared" si="66"/>
        <v>LUVA SOLDAVEL C/ROSCA DIAMETRO 50 X 1.1/2"</v>
      </c>
      <c r="Q251" s="34">
        <f t="shared" si="57"/>
        <v>13.5</v>
      </c>
    </row>
    <row r="252" spans="1:17">
      <c r="A252" s="27" t="s">
        <v>15</v>
      </c>
      <c r="B252" s="28">
        <v>81144</v>
      </c>
      <c r="C252" s="39">
        <v>81144</v>
      </c>
      <c r="D252" s="30" t="s">
        <v>488</v>
      </c>
      <c r="E252" s="31" t="s">
        <v>56</v>
      </c>
      <c r="F252" s="54">
        <f t="shared" si="63"/>
        <v>3.53</v>
      </c>
      <c r="G252" s="54">
        <f t="shared" si="64"/>
        <v>4.04</v>
      </c>
      <c r="H252" s="55">
        <v>5</v>
      </c>
      <c r="I252" s="27">
        <f t="shared" si="58"/>
        <v>7.57</v>
      </c>
      <c r="J252" s="33">
        <f t="shared" si="65"/>
        <v>37.85</v>
      </c>
      <c r="K252" s="34">
        <f t="shared" si="56"/>
        <v>17.649999999999999</v>
      </c>
      <c r="L252" s="8" t="str">
        <f t="shared" si="66"/>
        <v>LUVA SOLD.C/BUCHA DE LATAO 20 X 1/2" COR AZUL</v>
      </c>
      <c r="Q252" s="34">
        <f t="shared" si="57"/>
        <v>20.2</v>
      </c>
    </row>
    <row r="253" spans="1:17">
      <c r="A253" s="27" t="s">
        <v>15</v>
      </c>
      <c r="B253" s="28">
        <v>81145</v>
      </c>
      <c r="C253" s="39">
        <v>81145</v>
      </c>
      <c r="D253" s="30" t="s">
        <v>489</v>
      </c>
      <c r="E253" s="31" t="s">
        <v>56</v>
      </c>
      <c r="F253" s="54">
        <f t="shared" si="63"/>
        <v>3.66</v>
      </c>
      <c r="G253" s="54">
        <f t="shared" si="64"/>
        <v>4.04</v>
      </c>
      <c r="H253" s="55">
        <v>2</v>
      </c>
      <c r="I253" s="27">
        <f t="shared" si="58"/>
        <v>7.7</v>
      </c>
      <c r="J253" s="33">
        <f t="shared" si="65"/>
        <v>15.4</v>
      </c>
      <c r="K253" s="34">
        <f t="shared" si="56"/>
        <v>7.32</v>
      </c>
      <c r="L253" s="8" t="str">
        <f t="shared" si="66"/>
        <v>LUVA RED.SOLDAVEL C/BUCHA LATAO DIAM.25 X 1/2"</v>
      </c>
      <c r="Q253" s="34">
        <f t="shared" si="57"/>
        <v>8.08</v>
      </c>
    </row>
    <row r="254" spans="1:17">
      <c r="A254" s="27" t="s">
        <v>15</v>
      </c>
      <c r="B254" s="28">
        <v>81146</v>
      </c>
      <c r="C254" s="39">
        <v>81146</v>
      </c>
      <c r="D254" s="30" t="s">
        <v>490</v>
      </c>
      <c r="E254" s="31" t="s">
        <v>56</v>
      </c>
      <c r="F254" s="54">
        <f t="shared" si="63"/>
        <v>4.66</v>
      </c>
      <c r="G254" s="54">
        <f t="shared" si="64"/>
        <v>4.04</v>
      </c>
      <c r="H254" s="55">
        <v>2</v>
      </c>
      <c r="I254" s="27">
        <f t="shared" si="58"/>
        <v>8.6999999999999993</v>
      </c>
      <c r="J254" s="33">
        <f t="shared" si="65"/>
        <v>17.399999999999999</v>
      </c>
      <c r="K254" s="34">
        <f t="shared" si="56"/>
        <v>9.32</v>
      </c>
      <c r="L254" s="8" t="str">
        <f t="shared" si="66"/>
        <v>LUVA SOLD.C/BUCHA DE LATAO 25X3/4" COR AZUL</v>
      </c>
      <c r="Q254" s="34">
        <f t="shared" si="57"/>
        <v>8.08</v>
      </c>
    </row>
    <row r="255" spans="1:17" ht="13.9" customHeight="1">
      <c r="A255" s="161" t="s">
        <v>491</v>
      </c>
      <c r="B255" s="161"/>
      <c r="C255" s="161"/>
      <c r="D255" s="161"/>
      <c r="E255" s="161"/>
      <c r="F255" s="161"/>
      <c r="G255" s="161"/>
      <c r="H255" s="161"/>
      <c r="I255" s="161">
        <f t="shared" si="58"/>
        <v>0</v>
      </c>
      <c r="J255" s="161"/>
      <c r="K255" s="34">
        <f t="shared" si="56"/>
        <v>0</v>
      </c>
      <c r="L255" s="8" t="e">
        <f>IF(#REF!="AGETOP",VLOOKUP(B255,AGETOP,2,1),IF(#REF!="SINAPI",VLOOKUP(B255,SINAPI_MOD,2,1),IF(#REF!="ORÇAMENTO","ORÇAMENTO","")))</f>
        <v>#REF!</v>
      </c>
      <c r="Q255" s="34">
        <f t="shared" si="57"/>
        <v>0</v>
      </c>
    </row>
    <row r="256" spans="1:17">
      <c r="A256" s="27" t="s">
        <v>15</v>
      </c>
      <c r="B256" s="28">
        <v>81161</v>
      </c>
      <c r="C256" s="39">
        <v>81161</v>
      </c>
      <c r="D256" s="30" t="s">
        <v>492</v>
      </c>
      <c r="E256" s="31" t="s">
        <v>56</v>
      </c>
      <c r="F256" s="54">
        <f t="shared" ref="F256:F273" si="67">IF(A256="AGETOP",VLOOKUP(B256,AGETOP,7,1),"")</f>
        <v>0.28999999999999998</v>
      </c>
      <c r="G256" s="54">
        <f t="shared" ref="G256:G273" si="68">IF(A256="AGETOP",VLOOKUP(B256,AGETOP,8,1),"")</f>
        <v>2.4300000000000002</v>
      </c>
      <c r="H256" s="55">
        <v>5</v>
      </c>
      <c r="I256" s="27">
        <f t="shared" si="58"/>
        <v>2.72</v>
      </c>
      <c r="J256" s="33">
        <f t="shared" ref="J256:J273" si="69">I256*H256</f>
        <v>13.600000000000001</v>
      </c>
      <c r="K256" s="34">
        <f t="shared" si="56"/>
        <v>1.45</v>
      </c>
      <c r="L256" s="8" t="str">
        <f t="shared" ref="L256:L273" si="70">IF(A256="AGETOP",VLOOKUP(B256,AGETOP,2,1),IF(A256="SINAPI",VLOOKUP(B256,SINAPI_MOD,2,1),IF(A256="ORÇAMENTO","ORÇAMENTO","")))</f>
        <v>BUCHA DE REDUCAO SOLD.CURTA 25 MM X 20 MM</v>
      </c>
      <c r="Q256" s="34">
        <f t="shared" si="57"/>
        <v>12.15</v>
      </c>
    </row>
    <row r="257" spans="1:17">
      <c r="A257" s="27" t="s">
        <v>15</v>
      </c>
      <c r="B257" s="28">
        <v>81162</v>
      </c>
      <c r="C257" s="39">
        <v>81162</v>
      </c>
      <c r="D257" s="30" t="s">
        <v>493</v>
      </c>
      <c r="E257" s="31" t="s">
        <v>56</v>
      </c>
      <c r="F257" s="54">
        <f t="shared" si="67"/>
        <v>0.6</v>
      </c>
      <c r="G257" s="54">
        <f t="shared" si="68"/>
        <v>2.4300000000000002</v>
      </c>
      <c r="H257" s="55">
        <v>4</v>
      </c>
      <c r="I257" s="27">
        <f t="shared" si="58"/>
        <v>3.0300000000000002</v>
      </c>
      <c r="J257" s="33">
        <f t="shared" si="69"/>
        <v>12.120000000000001</v>
      </c>
      <c r="K257" s="34">
        <f t="shared" si="56"/>
        <v>2.4</v>
      </c>
      <c r="L257" s="8" t="str">
        <f t="shared" si="70"/>
        <v>BUCHA DE REDUCAO SOLD.CURTA 32 X 25 MM</v>
      </c>
      <c r="Q257" s="34">
        <f t="shared" si="57"/>
        <v>9.7200000000000006</v>
      </c>
    </row>
    <row r="258" spans="1:17">
      <c r="A258" s="27" t="s">
        <v>15</v>
      </c>
      <c r="B258" s="28">
        <v>81163</v>
      </c>
      <c r="C258" s="39">
        <v>81163</v>
      </c>
      <c r="D258" s="30" t="s">
        <v>494</v>
      </c>
      <c r="E258" s="31" t="s">
        <v>56</v>
      </c>
      <c r="F258" s="54">
        <f t="shared" si="67"/>
        <v>1.32</v>
      </c>
      <c r="G258" s="54">
        <f t="shared" si="68"/>
        <v>3.78</v>
      </c>
      <c r="H258" s="55">
        <v>6</v>
      </c>
      <c r="I258" s="27">
        <f t="shared" si="58"/>
        <v>5.0999999999999996</v>
      </c>
      <c r="J258" s="33">
        <f t="shared" si="69"/>
        <v>30.599999999999998</v>
      </c>
      <c r="K258" s="34">
        <f t="shared" si="56"/>
        <v>7.92</v>
      </c>
      <c r="L258" s="8" t="str">
        <f t="shared" si="70"/>
        <v>BUCHA DE REDUCAO SOLD.CURTA 40 X 32 mm</v>
      </c>
      <c r="Q258" s="34">
        <f t="shared" si="57"/>
        <v>22.68</v>
      </c>
    </row>
    <row r="259" spans="1:17">
      <c r="A259" s="27" t="s">
        <v>15</v>
      </c>
      <c r="B259" s="28">
        <v>81164</v>
      </c>
      <c r="C259" s="39">
        <v>81164</v>
      </c>
      <c r="D259" s="30" t="s">
        <v>495</v>
      </c>
      <c r="E259" s="31" t="s">
        <v>56</v>
      </c>
      <c r="F259" s="54">
        <f t="shared" si="67"/>
        <v>2.17</v>
      </c>
      <c r="G259" s="54">
        <f t="shared" si="68"/>
        <v>4.59</v>
      </c>
      <c r="H259" s="55">
        <v>2</v>
      </c>
      <c r="I259" s="27">
        <f t="shared" si="58"/>
        <v>6.76</v>
      </c>
      <c r="J259" s="33">
        <f t="shared" si="69"/>
        <v>13.52</v>
      </c>
      <c r="K259" s="34">
        <f t="shared" si="56"/>
        <v>4.34</v>
      </c>
      <c r="L259" s="8" t="str">
        <f t="shared" si="70"/>
        <v>BUCHA DE REDUCAO SOLD.CURTO 50 X 40 mm</v>
      </c>
      <c r="Q259" s="34">
        <f t="shared" si="57"/>
        <v>9.18</v>
      </c>
    </row>
    <row r="260" spans="1:17">
      <c r="A260" s="27" t="s">
        <v>15</v>
      </c>
      <c r="B260" s="28">
        <v>81165</v>
      </c>
      <c r="C260" s="39">
        <v>81165</v>
      </c>
      <c r="D260" s="30" t="s">
        <v>496</v>
      </c>
      <c r="E260" s="31" t="s">
        <v>56</v>
      </c>
      <c r="F260" s="54">
        <f t="shared" si="67"/>
        <v>3.65</v>
      </c>
      <c r="G260" s="54">
        <f t="shared" si="68"/>
        <v>4.8499999999999996</v>
      </c>
      <c r="H260" s="55">
        <v>4</v>
      </c>
      <c r="I260" s="27">
        <f t="shared" si="58"/>
        <v>8.5</v>
      </c>
      <c r="J260" s="33">
        <f t="shared" si="69"/>
        <v>34</v>
      </c>
      <c r="K260" s="34">
        <f t="shared" si="56"/>
        <v>14.6</v>
      </c>
      <c r="L260" s="8" t="str">
        <f t="shared" si="70"/>
        <v>BUCHA DE REDUCAO SOLD. CURTA 60 X 50 mm</v>
      </c>
      <c r="Q260" s="34">
        <f t="shared" si="57"/>
        <v>19.399999999999999</v>
      </c>
    </row>
    <row r="261" spans="1:17">
      <c r="A261" s="27" t="s">
        <v>15</v>
      </c>
      <c r="B261" s="28">
        <v>81166</v>
      </c>
      <c r="C261" s="39">
        <v>81166</v>
      </c>
      <c r="D261" s="30" t="s">
        <v>497</v>
      </c>
      <c r="E261" s="31" t="s">
        <v>56</v>
      </c>
      <c r="F261" s="54">
        <f t="shared" si="67"/>
        <v>10.99</v>
      </c>
      <c r="G261" s="54">
        <f t="shared" si="68"/>
        <v>4.9800000000000004</v>
      </c>
      <c r="H261" s="55">
        <v>3</v>
      </c>
      <c r="I261" s="27">
        <f t="shared" si="58"/>
        <v>15.97</v>
      </c>
      <c r="J261" s="33">
        <f t="shared" si="69"/>
        <v>47.910000000000004</v>
      </c>
      <c r="K261" s="34">
        <f t="shared" si="56"/>
        <v>32.97</v>
      </c>
      <c r="L261" s="8" t="str">
        <f t="shared" si="70"/>
        <v>BUCHA DE REDUCAO SOLDAVEL CURTA 75 X 60 mm</v>
      </c>
      <c r="Q261" s="34">
        <f t="shared" si="57"/>
        <v>14.940000000000001</v>
      </c>
    </row>
    <row r="262" spans="1:17">
      <c r="A262" s="27" t="s">
        <v>15</v>
      </c>
      <c r="B262" s="28">
        <v>81167</v>
      </c>
      <c r="C262" s="39">
        <v>81167</v>
      </c>
      <c r="D262" s="30" t="s">
        <v>498</v>
      </c>
      <c r="E262" s="31" t="s">
        <v>56</v>
      </c>
      <c r="F262" s="54">
        <f t="shared" si="67"/>
        <v>9.0500000000000007</v>
      </c>
      <c r="G262" s="54">
        <f t="shared" si="68"/>
        <v>4.9800000000000004</v>
      </c>
      <c r="H262" s="55">
        <v>2</v>
      </c>
      <c r="I262" s="27">
        <f t="shared" si="58"/>
        <v>14.030000000000001</v>
      </c>
      <c r="J262" s="33">
        <f t="shared" si="69"/>
        <v>28.060000000000002</v>
      </c>
      <c r="K262" s="34">
        <f t="shared" si="56"/>
        <v>18.100000000000001</v>
      </c>
      <c r="L262" s="8" t="str">
        <f t="shared" si="70"/>
        <v>BUCHA DE REDUCAO SOLDAVEL CURTA 85 X 75 mm</v>
      </c>
      <c r="Q262" s="34">
        <f t="shared" si="57"/>
        <v>9.9600000000000009</v>
      </c>
    </row>
    <row r="263" spans="1:17">
      <c r="A263" s="27" t="s">
        <v>15</v>
      </c>
      <c r="B263" s="28">
        <v>81175</v>
      </c>
      <c r="C263" s="39">
        <v>81175</v>
      </c>
      <c r="D263" s="30" t="s">
        <v>499</v>
      </c>
      <c r="E263" s="31" t="s">
        <v>56</v>
      </c>
      <c r="F263" s="54">
        <f t="shared" si="67"/>
        <v>1.64</v>
      </c>
      <c r="G263" s="54">
        <f t="shared" si="68"/>
        <v>2.4300000000000002</v>
      </c>
      <c r="H263" s="55">
        <v>4</v>
      </c>
      <c r="I263" s="27">
        <f t="shared" si="58"/>
        <v>4.07</v>
      </c>
      <c r="J263" s="33">
        <f t="shared" si="69"/>
        <v>16.28</v>
      </c>
      <c r="K263" s="34">
        <f t="shared" si="56"/>
        <v>6.56</v>
      </c>
      <c r="L263" s="8" t="str">
        <f t="shared" si="70"/>
        <v>BUCHA DE REDUCAO SOLD.LONGA 32 X 20 mm</v>
      </c>
      <c r="Q263" s="34">
        <f t="shared" si="57"/>
        <v>9.7200000000000006</v>
      </c>
    </row>
    <row r="264" spans="1:17">
      <c r="A264" s="27" t="s">
        <v>15</v>
      </c>
      <c r="B264" s="28">
        <v>81176</v>
      </c>
      <c r="C264" s="39">
        <v>81176</v>
      </c>
      <c r="D264" s="30" t="s">
        <v>500</v>
      </c>
      <c r="E264" s="31" t="s">
        <v>56</v>
      </c>
      <c r="F264" s="54">
        <f t="shared" si="67"/>
        <v>2.33</v>
      </c>
      <c r="G264" s="54">
        <f t="shared" si="68"/>
        <v>3.78</v>
      </c>
      <c r="H264" s="55">
        <v>1</v>
      </c>
      <c r="I264" s="27">
        <f t="shared" si="58"/>
        <v>6.1099999999999994</v>
      </c>
      <c r="J264" s="33">
        <f t="shared" si="69"/>
        <v>6.1099999999999994</v>
      </c>
      <c r="K264" s="34">
        <f t="shared" si="56"/>
        <v>2.33</v>
      </c>
      <c r="L264" s="8" t="str">
        <f t="shared" si="70"/>
        <v>BUCHA DE REDUCAO SOLD.LONGA 40 X 20 mm</v>
      </c>
      <c r="Q264" s="34">
        <f t="shared" si="57"/>
        <v>3.78</v>
      </c>
    </row>
    <row r="265" spans="1:17">
      <c r="A265" s="27" t="s">
        <v>15</v>
      </c>
      <c r="B265" s="28">
        <v>81177</v>
      </c>
      <c r="C265" s="39">
        <v>81177</v>
      </c>
      <c r="D265" s="30" t="s">
        <v>501</v>
      </c>
      <c r="E265" s="31" t="s">
        <v>56</v>
      </c>
      <c r="F265" s="54">
        <f t="shared" si="67"/>
        <v>2.56</v>
      </c>
      <c r="G265" s="54">
        <f t="shared" si="68"/>
        <v>3.78</v>
      </c>
      <c r="H265" s="55">
        <v>4</v>
      </c>
      <c r="I265" s="27">
        <f t="shared" si="58"/>
        <v>6.34</v>
      </c>
      <c r="J265" s="33">
        <f t="shared" si="69"/>
        <v>25.36</v>
      </c>
      <c r="K265" s="34">
        <f t="shared" si="56"/>
        <v>10.24</v>
      </c>
      <c r="L265" s="8" t="str">
        <f t="shared" si="70"/>
        <v>BUCHA DE REDUCAO SOLD.LONGA 40 X 25</v>
      </c>
      <c r="Q265" s="34">
        <f t="shared" si="57"/>
        <v>15.12</v>
      </c>
    </row>
    <row r="266" spans="1:17">
      <c r="A266" s="27" t="s">
        <v>15</v>
      </c>
      <c r="B266" s="28">
        <v>81178</v>
      </c>
      <c r="C266" s="39">
        <v>81178</v>
      </c>
      <c r="D266" s="30" t="s">
        <v>502</v>
      </c>
      <c r="E266" s="31" t="s">
        <v>56</v>
      </c>
      <c r="F266" s="54">
        <f t="shared" si="67"/>
        <v>2.86</v>
      </c>
      <c r="G266" s="54">
        <f t="shared" si="68"/>
        <v>3.78</v>
      </c>
      <c r="H266" s="55">
        <v>2</v>
      </c>
      <c r="I266" s="27">
        <f t="shared" si="58"/>
        <v>6.64</v>
      </c>
      <c r="J266" s="33">
        <f t="shared" si="69"/>
        <v>13.28</v>
      </c>
      <c r="K266" s="34">
        <f t="shared" si="56"/>
        <v>5.72</v>
      </c>
      <c r="L266" s="8" t="str">
        <f t="shared" si="70"/>
        <v>BUCHA DE REDUCAO SOLD.LONGA 50 X 20 mm</v>
      </c>
      <c r="Q266" s="34">
        <f t="shared" si="57"/>
        <v>7.56</v>
      </c>
    </row>
    <row r="267" spans="1:17">
      <c r="A267" s="27" t="s">
        <v>15</v>
      </c>
      <c r="B267" s="28">
        <v>81179</v>
      </c>
      <c r="C267" s="39">
        <v>81179</v>
      </c>
      <c r="D267" s="30" t="s">
        <v>503</v>
      </c>
      <c r="E267" s="31" t="s">
        <v>56</v>
      </c>
      <c r="F267" s="54">
        <f t="shared" si="67"/>
        <v>2.8</v>
      </c>
      <c r="G267" s="54">
        <f t="shared" si="68"/>
        <v>3.78</v>
      </c>
      <c r="H267" s="55">
        <v>3</v>
      </c>
      <c r="I267" s="27">
        <f t="shared" si="58"/>
        <v>6.58</v>
      </c>
      <c r="J267" s="33">
        <f t="shared" si="69"/>
        <v>19.740000000000002</v>
      </c>
      <c r="K267" s="34">
        <f t="shared" si="56"/>
        <v>8.3999999999999986</v>
      </c>
      <c r="L267" s="8" t="str">
        <f t="shared" si="70"/>
        <v>BUCHA DE REDUCAO SOLDAVEL LONGA 50 X 25 mm</v>
      </c>
      <c r="Q267" s="34">
        <f t="shared" si="57"/>
        <v>11.34</v>
      </c>
    </row>
    <row r="268" spans="1:17">
      <c r="A268" s="27" t="s">
        <v>15</v>
      </c>
      <c r="B268" s="28">
        <v>81180</v>
      </c>
      <c r="C268" s="39">
        <v>81180</v>
      </c>
      <c r="D268" s="30" t="s">
        <v>504</v>
      </c>
      <c r="E268" s="31" t="s">
        <v>56</v>
      </c>
      <c r="F268" s="54">
        <f t="shared" si="67"/>
        <v>3.56</v>
      </c>
      <c r="G268" s="54">
        <f t="shared" si="68"/>
        <v>3.78</v>
      </c>
      <c r="H268" s="55">
        <v>1</v>
      </c>
      <c r="I268" s="27">
        <f t="shared" si="58"/>
        <v>7.34</v>
      </c>
      <c r="J268" s="33">
        <f t="shared" si="69"/>
        <v>7.34</v>
      </c>
      <c r="K268" s="34">
        <f t="shared" si="56"/>
        <v>3.56</v>
      </c>
      <c r="L268" s="8" t="str">
        <f t="shared" si="70"/>
        <v>BUCHA DE REDUCAO SOLDAVEL LONGA 50 X 32 mm</v>
      </c>
      <c r="Q268" s="34">
        <f t="shared" si="57"/>
        <v>3.78</v>
      </c>
    </row>
    <row r="269" spans="1:17">
      <c r="A269" s="27" t="s">
        <v>15</v>
      </c>
      <c r="B269" s="28">
        <v>81181</v>
      </c>
      <c r="C269" s="39">
        <v>81181</v>
      </c>
      <c r="D269" s="30" t="s">
        <v>505</v>
      </c>
      <c r="E269" s="31" t="s">
        <v>56</v>
      </c>
      <c r="F269" s="54">
        <f t="shared" si="67"/>
        <v>6.06</v>
      </c>
      <c r="G269" s="54">
        <f t="shared" si="68"/>
        <v>3.78</v>
      </c>
      <c r="H269" s="55">
        <v>4</v>
      </c>
      <c r="I269" s="27">
        <f t="shared" si="58"/>
        <v>9.84</v>
      </c>
      <c r="J269" s="33">
        <f t="shared" si="69"/>
        <v>39.36</v>
      </c>
      <c r="K269" s="34">
        <f t="shared" si="56"/>
        <v>24.24</v>
      </c>
      <c r="L269" s="8" t="str">
        <f t="shared" si="70"/>
        <v>BUCHA DE REDUCAO SOLDAVEL LONGA 60 X 25 mm</v>
      </c>
      <c r="Q269" s="34">
        <f t="shared" si="57"/>
        <v>15.12</v>
      </c>
    </row>
    <row r="270" spans="1:17">
      <c r="A270" s="27" t="s">
        <v>15</v>
      </c>
      <c r="B270" s="28">
        <v>81182</v>
      </c>
      <c r="C270" s="39">
        <v>81182</v>
      </c>
      <c r="D270" s="30" t="s">
        <v>506</v>
      </c>
      <c r="E270" s="31" t="s">
        <v>56</v>
      </c>
      <c r="F270" s="54">
        <f t="shared" si="67"/>
        <v>7.32</v>
      </c>
      <c r="G270" s="54">
        <f t="shared" si="68"/>
        <v>3.78</v>
      </c>
      <c r="H270" s="55">
        <v>5</v>
      </c>
      <c r="I270" s="27">
        <f t="shared" si="58"/>
        <v>11.1</v>
      </c>
      <c r="J270" s="33">
        <f t="shared" si="69"/>
        <v>55.5</v>
      </c>
      <c r="K270" s="34">
        <f t="shared" si="56"/>
        <v>36.6</v>
      </c>
      <c r="L270" s="8" t="str">
        <f t="shared" si="70"/>
        <v>BUCHA DE REDUCAO SOLDAVEL LONGA 60 X 32 mm</v>
      </c>
      <c r="Q270" s="34">
        <f t="shared" si="57"/>
        <v>18.899999999999999</v>
      </c>
    </row>
    <row r="271" spans="1:17">
      <c r="A271" s="27" t="s">
        <v>15</v>
      </c>
      <c r="B271" s="28">
        <v>81183</v>
      </c>
      <c r="C271" s="39">
        <v>81183</v>
      </c>
      <c r="D271" s="30" t="s">
        <v>507</v>
      </c>
      <c r="E271" s="31" t="s">
        <v>56</v>
      </c>
      <c r="F271" s="54">
        <f t="shared" si="67"/>
        <v>7.92</v>
      </c>
      <c r="G271" s="54">
        <f t="shared" si="68"/>
        <v>3.78</v>
      </c>
      <c r="H271" s="55">
        <v>2</v>
      </c>
      <c r="I271" s="27">
        <f t="shared" si="58"/>
        <v>11.7</v>
      </c>
      <c r="J271" s="33">
        <f t="shared" si="69"/>
        <v>23.4</v>
      </c>
      <c r="K271" s="34">
        <f t="shared" si="56"/>
        <v>15.84</v>
      </c>
      <c r="L271" s="8" t="str">
        <f t="shared" si="70"/>
        <v>BUCHA DE REDUCAO SOLDAVEL LONGA 60 X 40 mm</v>
      </c>
      <c r="Q271" s="34">
        <f t="shared" si="57"/>
        <v>7.56</v>
      </c>
    </row>
    <row r="272" spans="1:17">
      <c r="A272" s="27" t="s">
        <v>15</v>
      </c>
      <c r="B272" s="28">
        <v>81184</v>
      </c>
      <c r="C272" s="39">
        <v>81184</v>
      </c>
      <c r="D272" s="30" t="s">
        <v>508</v>
      </c>
      <c r="E272" s="31" t="s">
        <v>56</v>
      </c>
      <c r="F272" s="54">
        <f t="shared" si="67"/>
        <v>9.64</v>
      </c>
      <c r="G272" s="54">
        <f t="shared" si="68"/>
        <v>3.78</v>
      </c>
      <c r="H272" s="55">
        <v>4</v>
      </c>
      <c r="I272" s="27">
        <f t="shared" si="58"/>
        <v>13.42</v>
      </c>
      <c r="J272" s="33">
        <f t="shared" si="69"/>
        <v>53.68</v>
      </c>
      <c r="K272" s="34">
        <f t="shared" si="56"/>
        <v>38.56</v>
      </c>
      <c r="L272" s="8" t="str">
        <f t="shared" si="70"/>
        <v>BUCHA DE REDUCAO SOLDAVEL LONGA 60 X 50 mm</v>
      </c>
      <c r="Q272" s="34">
        <f t="shared" si="57"/>
        <v>15.12</v>
      </c>
    </row>
    <row r="273" spans="1:17">
      <c r="A273" s="27" t="s">
        <v>15</v>
      </c>
      <c r="B273" s="28">
        <v>81185</v>
      </c>
      <c r="C273" s="39">
        <v>81185</v>
      </c>
      <c r="D273" s="30" t="s">
        <v>509</v>
      </c>
      <c r="E273" s="31" t="s">
        <v>56</v>
      </c>
      <c r="F273" s="54">
        <f t="shared" si="67"/>
        <v>11.27</v>
      </c>
      <c r="G273" s="54">
        <f t="shared" si="68"/>
        <v>4.9800000000000004</v>
      </c>
      <c r="H273" s="55">
        <v>1</v>
      </c>
      <c r="I273" s="27">
        <f t="shared" si="58"/>
        <v>16.25</v>
      </c>
      <c r="J273" s="33">
        <f t="shared" si="69"/>
        <v>16.25</v>
      </c>
      <c r="K273" s="34">
        <f t="shared" si="56"/>
        <v>11.27</v>
      </c>
      <c r="L273" s="8" t="str">
        <f t="shared" si="70"/>
        <v>BUCHA DE REDUÇÃO SOLDÁVEL LONGA 75 X 50 MM</v>
      </c>
      <c r="Q273" s="34">
        <f t="shared" si="57"/>
        <v>4.9800000000000004</v>
      </c>
    </row>
    <row r="274" spans="1:17" ht="13.9" customHeight="1">
      <c r="A274" s="161" t="s">
        <v>510</v>
      </c>
      <c r="B274" s="161"/>
      <c r="C274" s="161"/>
      <c r="D274" s="161"/>
      <c r="E274" s="161"/>
      <c r="F274" s="161"/>
      <c r="G274" s="161"/>
      <c r="H274" s="161"/>
      <c r="I274" s="161">
        <f t="shared" si="58"/>
        <v>0</v>
      </c>
      <c r="J274" s="161"/>
      <c r="K274" s="34">
        <f t="shared" si="56"/>
        <v>0</v>
      </c>
      <c r="L274" s="8" t="e">
        <f>IF(#REF!="AGETOP",VLOOKUP(B274,AGETOP,2,1),IF(#REF!="SINAPI",VLOOKUP(B274,SINAPI_MOD,2,1),IF(#REF!="ORÇAMENTO","ORÇAMENTO","")))</f>
        <v>#REF!</v>
      </c>
      <c r="Q274" s="34">
        <f t="shared" si="57"/>
        <v>0</v>
      </c>
    </row>
    <row r="275" spans="1:17">
      <c r="A275" s="27" t="s">
        <v>15</v>
      </c>
      <c r="B275" s="28">
        <v>81201</v>
      </c>
      <c r="C275" s="39">
        <v>81201</v>
      </c>
      <c r="D275" s="30" t="s">
        <v>511</v>
      </c>
      <c r="E275" s="31" t="s">
        <v>56</v>
      </c>
      <c r="F275" s="54">
        <f t="shared" ref="F275:F280" si="71">IF(A275="AGETOP",VLOOKUP(B275,AGETOP,7,1),"")</f>
        <v>0.68</v>
      </c>
      <c r="G275" s="54">
        <f t="shared" ref="G275:G280" si="72">IF(A275="AGETOP",VLOOKUP(B275,AGETOP,8,1),"")</f>
        <v>5.39</v>
      </c>
      <c r="H275" s="55">
        <v>5</v>
      </c>
      <c r="I275" s="27">
        <f t="shared" si="58"/>
        <v>6.0699999999999994</v>
      </c>
      <c r="J275" s="33">
        <f t="shared" ref="J275:J280" si="73">I275*H275</f>
        <v>30.349999999999998</v>
      </c>
      <c r="K275" s="34">
        <f t="shared" si="56"/>
        <v>3.4000000000000004</v>
      </c>
      <c r="L275" s="8" t="str">
        <f t="shared" ref="L275:L280" si="74">IF(A275="AGETOP",VLOOKUP(B275,AGETOP,2,1),IF(A275="SINAPI",VLOOKUP(B275,SINAPI_MOD,2,1),IF(A275="ORÇAMENTO","ORÇAMENTO","")))</f>
        <v>NIPLE COM ROSCA DIAMETRO 1/2"</v>
      </c>
      <c r="Q275" s="34">
        <f t="shared" si="57"/>
        <v>26.95</v>
      </c>
    </row>
    <row r="276" spans="1:17">
      <c r="A276" s="27" t="s">
        <v>15</v>
      </c>
      <c r="B276" s="28">
        <v>81202</v>
      </c>
      <c r="C276" s="39">
        <v>81202</v>
      </c>
      <c r="D276" s="30" t="s">
        <v>512</v>
      </c>
      <c r="E276" s="31" t="s">
        <v>56</v>
      </c>
      <c r="F276" s="54">
        <f t="shared" si="71"/>
        <v>0.98</v>
      </c>
      <c r="G276" s="54">
        <f t="shared" si="72"/>
        <v>5.39</v>
      </c>
      <c r="H276" s="55">
        <v>4</v>
      </c>
      <c r="I276" s="27">
        <f t="shared" si="58"/>
        <v>6.3699999999999992</v>
      </c>
      <c r="J276" s="33">
        <f t="shared" si="73"/>
        <v>25.479999999999997</v>
      </c>
      <c r="K276" s="34">
        <f t="shared" si="56"/>
        <v>3.92</v>
      </c>
      <c r="L276" s="8" t="str">
        <f t="shared" si="74"/>
        <v>NIPLE COM ROSCA DIAMETRO 3/4"</v>
      </c>
      <c r="Q276" s="34">
        <f t="shared" si="57"/>
        <v>21.56</v>
      </c>
    </row>
    <row r="277" spans="1:17">
      <c r="A277" s="27" t="s">
        <v>15</v>
      </c>
      <c r="B277" s="28">
        <v>81203</v>
      </c>
      <c r="C277" s="39">
        <v>81203</v>
      </c>
      <c r="D277" s="30" t="s">
        <v>513</v>
      </c>
      <c r="E277" s="31" t="s">
        <v>56</v>
      </c>
      <c r="F277" s="54">
        <f t="shared" si="71"/>
        <v>1.96</v>
      </c>
      <c r="G277" s="54">
        <f t="shared" si="72"/>
        <v>5.39</v>
      </c>
      <c r="H277" s="55">
        <v>4</v>
      </c>
      <c r="I277" s="27">
        <f t="shared" si="58"/>
        <v>7.35</v>
      </c>
      <c r="J277" s="33">
        <f t="shared" si="73"/>
        <v>29.4</v>
      </c>
      <c r="K277" s="34">
        <f t="shared" si="56"/>
        <v>7.84</v>
      </c>
      <c r="L277" s="8" t="str">
        <f t="shared" si="74"/>
        <v>NIPLE COM ROSCA DIAMETRO 1"</v>
      </c>
      <c r="Q277" s="34">
        <f t="shared" si="57"/>
        <v>21.56</v>
      </c>
    </row>
    <row r="278" spans="1:17">
      <c r="A278" s="27" t="s">
        <v>15</v>
      </c>
      <c r="B278" s="28">
        <v>81204</v>
      </c>
      <c r="C278" s="39">
        <v>81204</v>
      </c>
      <c r="D278" s="30" t="s">
        <v>514</v>
      </c>
      <c r="E278" s="31" t="s">
        <v>56</v>
      </c>
      <c r="F278" s="54">
        <f t="shared" si="71"/>
        <v>4.0599999999999996</v>
      </c>
      <c r="G278" s="54">
        <f t="shared" si="72"/>
        <v>9.44</v>
      </c>
      <c r="H278" s="55">
        <v>3</v>
      </c>
      <c r="I278" s="27">
        <f t="shared" si="58"/>
        <v>13.5</v>
      </c>
      <c r="J278" s="33">
        <f t="shared" si="73"/>
        <v>40.5</v>
      </c>
      <c r="K278" s="34">
        <f t="shared" ref="K278:K341" si="75">F278*H278</f>
        <v>12.18</v>
      </c>
      <c r="L278" s="8" t="str">
        <f t="shared" si="74"/>
        <v>NIPLE COM ROSCA DIAMETRO 1.1/4"</v>
      </c>
      <c r="Q278" s="34">
        <f t="shared" ref="Q278:Q341" si="76">G278*H278</f>
        <v>28.32</v>
      </c>
    </row>
    <row r="279" spans="1:17">
      <c r="A279" s="27" t="s">
        <v>15</v>
      </c>
      <c r="B279" s="28">
        <v>81205</v>
      </c>
      <c r="C279" s="39">
        <v>81205</v>
      </c>
      <c r="D279" s="30" t="s">
        <v>515</v>
      </c>
      <c r="E279" s="31" t="s">
        <v>56</v>
      </c>
      <c r="F279" s="54">
        <f t="shared" si="71"/>
        <v>6.17</v>
      </c>
      <c r="G279" s="54">
        <f t="shared" si="72"/>
        <v>9.44</v>
      </c>
      <c r="H279" s="55">
        <v>3</v>
      </c>
      <c r="I279" s="27">
        <f t="shared" ref="I279:I342" si="77">G279+F279</f>
        <v>15.61</v>
      </c>
      <c r="J279" s="33">
        <f t="shared" si="73"/>
        <v>46.83</v>
      </c>
      <c r="K279" s="34">
        <f t="shared" si="75"/>
        <v>18.509999999999998</v>
      </c>
      <c r="L279" s="8" t="str">
        <f t="shared" si="74"/>
        <v>NIPLE COM ROSCA DIAMETRO 1.1/2"</v>
      </c>
      <c r="Q279" s="34">
        <f t="shared" si="76"/>
        <v>28.32</v>
      </c>
    </row>
    <row r="280" spans="1:17">
      <c r="A280" s="27" t="s">
        <v>15</v>
      </c>
      <c r="B280" s="28">
        <v>81206</v>
      </c>
      <c r="C280" s="39">
        <v>81206</v>
      </c>
      <c r="D280" s="30" t="s">
        <v>516</v>
      </c>
      <c r="E280" s="31" t="s">
        <v>56</v>
      </c>
      <c r="F280" s="54">
        <f t="shared" si="71"/>
        <v>8.77</v>
      </c>
      <c r="G280" s="54">
        <f t="shared" si="72"/>
        <v>9.44</v>
      </c>
      <c r="H280" s="55">
        <v>2</v>
      </c>
      <c r="I280" s="27">
        <f t="shared" si="77"/>
        <v>18.21</v>
      </c>
      <c r="J280" s="33">
        <f t="shared" si="73"/>
        <v>36.42</v>
      </c>
      <c r="K280" s="34">
        <f t="shared" si="75"/>
        <v>17.54</v>
      </c>
      <c r="L280" s="8" t="str">
        <f t="shared" si="74"/>
        <v>NIPLE COM ROSCA DIAMETRO 2"</v>
      </c>
      <c r="Q280" s="34">
        <f t="shared" si="76"/>
        <v>18.88</v>
      </c>
    </row>
    <row r="281" spans="1:17" ht="13.9" customHeight="1">
      <c r="A281" s="161" t="s">
        <v>517</v>
      </c>
      <c r="B281" s="161"/>
      <c r="C281" s="161"/>
      <c r="D281" s="161"/>
      <c r="E281" s="161"/>
      <c r="F281" s="161"/>
      <c r="G281" s="161"/>
      <c r="H281" s="161"/>
      <c r="I281" s="161">
        <f t="shared" si="77"/>
        <v>0</v>
      </c>
      <c r="J281" s="161"/>
      <c r="K281" s="34">
        <f t="shared" si="75"/>
        <v>0</v>
      </c>
      <c r="L281" s="8" t="e">
        <f>IF(#REF!="AGETOP",VLOOKUP(B281,AGETOP,2,1),IF(#REF!="SINAPI",VLOOKUP(B281,SINAPI_MOD,2,1),IF(#REF!="ORÇAMENTO","ORÇAMENTO","")))</f>
        <v>#REF!</v>
      </c>
      <c r="Q281" s="34">
        <f t="shared" si="76"/>
        <v>0</v>
      </c>
    </row>
    <row r="282" spans="1:17">
      <c r="A282" s="27" t="s">
        <v>15</v>
      </c>
      <c r="B282" s="28">
        <v>81250</v>
      </c>
      <c r="C282" s="39">
        <v>81250</v>
      </c>
      <c r="D282" s="30" t="s">
        <v>518</v>
      </c>
      <c r="E282" s="31" t="s">
        <v>56</v>
      </c>
      <c r="F282" s="54">
        <f t="shared" ref="F282:F289" si="78">IF(A282="AGETOP",VLOOKUP(B282,AGETOP,7,1),"")</f>
        <v>0.73</v>
      </c>
      <c r="G282" s="54">
        <f t="shared" ref="G282:G289" si="79">IF(A282="AGETOP",VLOOKUP(B282,AGETOP,8,1),"")</f>
        <v>1.22</v>
      </c>
      <c r="H282" s="55">
        <v>5</v>
      </c>
      <c r="I282" s="27">
        <f t="shared" si="77"/>
        <v>1.95</v>
      </c>
      <c r="J282" s="33">
        <f t="shared" ref="J282:J289" si="80">I282*H282</f>
        <v>9.75</v>
      </c>
      <c r="K282" s="34">
        <f t="shared" si="75"/>
        <v>3.65</v>
      </c>
      <c r="L282" s="8" t="str">
        <f t="shared" ref="L282:L289" si="81">IF(A282="AGETOP",VLOOKUP(B282,AGETOP,2,1),IF(A282="SINAPI",VLOOKUP(B282,SINAPI_MOD,2,1),IF(A282="ORÇAMENTO","ORÇAMENTO","")))</f>
        <v>CAP PVC SOLDAVEL 20 mm</v>
      </c>
      <c r="Q282" s="34">
        <f t="shared" si="76"/>
        <v>6.1</v>
      </c>
    </row>
    <row r="283" spans="1:17">
      <c r="A283" s="27" t="s">
        <v>15</v>
      </c>
      <c r="B283" s="28">
        <v>81251</v>
      </c>
      <c r="C283" s="39">
        <v>81251</v>
      </c>
      <c r="D283" s="30" t="s">
        <v>519</v>
      </c>
      <c r="E283" s="31" t="s">
        <v>56</v>
      </c>
      <c r="F283" s="54">
        <f t="shared" si="78"/>
        <v>0.83</v>
      </c>
      <c r="G283" s="54">
        <f t="shared" si="79"/>
        <v>1.22</v>
      </c>
      <c r="H283" s="55">
        <v>4</v>
      </c>
      <c r="I283" s="27">
        <f t="shared" si="77"/>
        <v>2.0499999999999998</v>
      </c>
      <c r="J283" s="33">
        <f t="shared" si="80"/>
        <v>8.1999999999999993</v>
      </c>
      <c r="K283" s="34">
        <f t="shared" si="75"/>
        <v>3.32</v>
      </c>
      <c r="L283" s="8" t="str">
        <f t="shared" si="81"/>
        <v>CAP SOLD. DIAMETRO 25 mm</v>
      </c>
      <c r="Q283" s="34">
        <f t="shared" si="76"/>
        <v>4.88</v>
      </c>
    </row>
    <row r="284" spans="1:17">
      <c r="A284" s="27" t="s">
        <v>15</v>
      </c>
      <c r="B284" s="28">
        <v>81252</v>
      </c>
      <c r="C284" s="39">
        <v>81252</v>
      </c>
      <c r="D284" s="30" t="s">
        <v>520</v>
      </c>
      <c r="E284" s="31" t="s">
        <v>56</v>
      </c>
      <c r="F284" s="54">
        <f t="shared" si="78"/>
        <v>1.44</v>
      </c>
      <c r="G284" s="54">
        <f t="shared" si="79"/>
        <v>1.22</v>
      </c>
      <c r="H284" s="55">
        <v>4</v>
      </c>
      <c r="I284" s="27">
        <f t="shared" si="77"/>
        <v>2.66</v>
      </c>
      <c r="J284" s="33">
        <f t="shared" si="80"/>
        <v>10.64</v>
      </c>
      <c r="K284" s="34">
        <f t="shared" si="75"/>
        <v>5.76</v>
      </c>
      <c r="L284" s="8" t="str">
        <f t="shared" si="81"/>
        <v>CAP PVC SOLDAVEL 32 mm</v>
      </c>
      <c r="Q284" s="34">
        <f t="shared" si="76"/>
        <v>4.88</v>
      </c>
    </row>
    <row r="285" spans="1:17">
      <c r="A285" s="27" t="s">
        <v>15</v>
      </c>
      <c r="B285" s="28">
        <v>81253</v>
      </c>
      <c r="C285" s="39">
        <v>81253</v>
      </c>
      <c r="D285" s="30" t="s">
        <v>521</v>
      </c>
      <c r="E285" s="31" t="s">
        <v>56</v>
      </c>
      <c r="F285" s="54">
        <f t="shared" si="78"/>
        <v>2.78</v>
      </c>
      <c r="G285" s="54">
        <f t="shared" si="79"/>
        <v>1.88</v>
      </c>
      <c r="H285" s="55">
        <v>3</v>
      </c>
      <c r="I285" s="27">
        <f t="shared" si="77"/>
        <v>4.66</v>
      </c>
      <c r="J285" s="33">
        <f t="shared" si="80"/>
        <v>13.98</v>
      </c>
      <c r="K285" s="34">
        <f t="shared" si="75"/>
        <v>8.34</v>
      </c>
      <c r="L285" s="8" t="str">
        <f t="shared" si="81"/>
        <v>CAP PVC SOLDAVEL DIAMETRO 40 mm</v>
      </c>
      <c r="Q285" s="34">
        <f t="shared" si="76"/>
        <v>5.64</v>
      </c>
    </row>
    <row r="286" spans="1:17">
      <c r="A286" s="27" t="s">
        <v>15</v>
      </c>
      <c r="B286" s="28">
        <v>81254</v>
      </c>
      <c r="C286" s="39">
        <v>81254</v>
      </c>
      <c r="D286" s="30" t="s">
        <v>522</v>
      </c>
      <c r="E286" s="31" t="s">
        <v>56</v>
      </c>
      <c r="F286" s="54">
        <f t="shared" si="78"/>
        <v>5.26</v>
      </c>
      <c r="G286" s="54">
        <f t="shared" si="79"/>
        <v>1.88</v>
      </c>
      <c r="H286" s="55">
        <v>3</v>
      </c>
      <c r="I286" s="27">
        <f t="shared" si="77"/>
        <v>7.14</v>
      </c>
      <c r="J286" s="33">
        <f t="shared" si="80"/>
        <v>21.419999999999998</v>
      </c>
      <c r="K286" s="34">
        <f t="shared" si="75"/>
        <v>15.78</v>
      </c>
      <c r="L286" s="8" t="str">
        <f t="shared" si="81"/>
        <v>CAP PVC SOLDAVEL DIAMETRO 50 mm</v>
      </c>
      <c r="Q286" s="34">
        <f t="shared" si="76"/>
        <v>5.64</v>
      </c>
    </row>
    <row r="287" spans="1:17">
      <c r="A287" s="27" t="s">
        <v>15</v>
      </c>
      <c r="B287" s="28">
        <v>81255</v>
      </c>
      <c r="C287" s="39">
        <v>81255</v>
      </c>
      <c r="D287" s="30" t="s">
        <v>523</v>
      </c>
      <c r="E287" s="31" t="s">
        <v>56</v>
      </c>
      <c r="F287" s="54">
        <f t="shared" si="78"/>
        <v>7.92</v>
      </c>
      <c r="G287" s="54">
        <f t="shared" si="79"/>
        <v>1.88</v>
      </c>
      <c r="H287" s="55">
        <v>2</v>
      </c>
      <c r="I287" s="27">
        <f t="shared" si="77"/>
        <v>9.8000000000000007</v>
      </c>
      <c r="J287" s="33">
        <f t="shared" si="80"/>
        <v>19.600000000000001</v>
      </c>
      <c r="K287" s="34">
        <f t="shared" si="75"/>
        <v>15.84</v>
      </c>
      <c r="L287" s="8" t="str">
        <f t="shared" si="81"/>
        <v>CAP PVC SOLDAVEL DIAMETRO 60 mm</v>
      </c>
      <c r="Q287" s="34">
        <f t="shared" si="76"/>
        <v>3.76</v>
      </c>
    </row>
    <row r="288" spans="1:17">
      <c r="A288" s="27" t="s">
        <v>15</v>
      </c>
      <c r="B288" s="28">
        <v>81256</v>
      </c>
      <c r="C288" s="39">
        <v>81256</v>
      </c>
      <c r="D288" s="30" t="s">
        <v>524</v>
      </c>
      <c r="E288" s="31" t="s">
        <v>56</v>
      </c>
      <c r="F288" s="54">
        <f t="shared" si="78"/>
        <v>14.4</v>
      </c>
      <c r="G288" s="54">
        <f t="shared" si="79"/>
        <v>2.4300000000000002</v>
      </c>
      <c r="H288" s="55">
        <v>2</v>
      </c>
      <c r="I288" s="27">
        <f t="shared" si="77"/>
        <v>16.830000000000002</v>
      </c>
      <c r="J288" s="33">
        <f t="shared" si="80"/>
        <v>33.660000000000004</v>
      </c>
      <c r="K288" s="34">
        <f t="shared" si="75"/>
        <v>28.8</v>
      </c>
      <c r="L288" s="8" t="str">
        <f t="shared" si="81"/>
        <v>CAP PVC SOLDAVEL DIAMETRO 75 mm</v>
      </c>
      <c r="Q288" s="34">
        <f t="shared" si="76"/>
        <v>4.8600000000000003</v>
      </c>
    </row>
    <row r="289" spans="1:17">
      <c r="A289" s="27" t="s">
        <v>15</v>
      </c>
      <c r="B289" s="28">
        <v>81257</v>
      </c>
      <c r="C289" s="39">
        <v>81257</v>
      </c>
      <c r="D289" s="30" t="s">
        <v>525</v>
      </c>
      <c r="E289" s="31" t="s">
        <v>56</v>
      </c>
      <c r="F289" s="54">
        <f t="shared" si="78"/>
        <v>34.159999999999997</v>
      </c>
      <c r="G289" s="54">
        <f t="shared" si="79"/>
        <v>2.48</v>
      </c>
      <c r="H289" s="55">
        <v>2</v>
      </c>
      <c r="I289" s="27">
        <f t="shared" si="77"/>
        <v>36.639999999999993</v>
      </c>
      <c r="J289" s="33">
        <f t="shared" si="80"/>
        <v>73.279999999999987</v>
      </c>
      <c r="K289" s="34">
        <f t="shared" si="75"/>
        <v>68.319999999999993</v>
      </c>
      <c r="L289" s="8" t="str">
        <f t="shared" si="81"/>
        <v>CAP PVC SOLDAVEL DIAMETRO 85 mm</v>
      </c>
      <c r="Q289" s="34">
        <f t="shared" si="76"/>
        <v>4.96</v>
      </c>
    </row>
    <row r="290" spans="1:17" ht="13.9" customHeight="1">
      <c r="A290" s="161" t="s">
        <v>526</v>
      </c>
      <c r="B290" s="161"/>
      <c r="C290" s="161"/>
      <c r="D290" s="161"/>
      <c r="E290" s="161"/>
      <c r="F290" s="161"/>
      <c r="G290" s="161"/>
      <c r="H290" s="161"/>
      <c r="I290" s="161">
        <f t="shared" si="77"/>
        <v>0</v>
      </c>
      <c r="J290" s="161"/>
      <c r="K290" s="34">
        <f t="shared" si="75"/>
        <v>0</v>
      </c>
      <c r="L290" s="8" t="e">
        <f>IF(#REF!="AGETOP",VLOOKUP(B290,AGETOP,2,1),IF(#REF!="SINAPI",VLOOKUP(B290,SINAPI_MOD,2,1),IF(#REF!="ORÇAMENTO","ORÇAMENTO","")))</f>
        <v>#REF!</v>
      </c>
      <c r="Q290" s="34">
        <f t="shared" si="76"/>
        <v>0</v>
      </c>
    </row>
    <row r="291" spans="1:17">
      <c r="A291" s="27" t="s">
        <v>15</v>
      </c>
      <c r="B291" s="28">
        <v>81301</v>
      </c>
      <c r="C291" s="39">
        <v>81301</v>
      </c>
      <c r="D291" s="30" t="s">
        <v>527</v>
      </c>
      <c r="E291" s="31" t="s">
        <v>56</v>
      </c>
      <c r="F291" s="54">
        <f t="shared" ref="F291:F315" si="82">IF(A291="AGETOP",VLOOKUP(B291,AGETOP,7,1),"")</f>
        <v>0.59</v>
      </c>
      <c r="G291" s="54">
        <f t="shared" ref="G291:G315" si="83">IF(A291="AGETOP",VLOOKUP(B291,AGETOP,8,1),"")</f>
        <v>4.8499999999999996</v>
      </c>
      <c r="H291" s="55">
        <v>5</v>
      </c>
      <c r="I291" s="27">
        <f t="shared" si="77"/>
        <v>5.4399999999999995</v>
      </c>
      <c r="J291" s="33">
        <f t="shared" ref="J291:J315" si="84">I291*H291</f>
        <v>27.199999999999996</v>
      </c>
      <c r="K291" s="34">
        <f t="shared" si="75"/>
        <v>2.9499999999999997</v>
      </c>
      <c r="L291" s="8" t="str">
        <f t="shared" ref="L291:L315" si="85">IF(A291="AGETOP",VLOOKUP(B291,AGETOP,2,1),IF(A291="SINAPI",VLOOKUP(B291,SINAPI_MOD,2,1),IF(A291="ORÇAMENTO","ORÇAMENTO","")))</f>
        <v>JOELHO 45 GRAUS SOLDAVEL 20 mm</v>
      </c>
      <c r="Q291" s="34">
        <f t="shared" si="76"/>
        <v>24.25</v>
      </c>
    </row>
    <row r="292" spans="1:17">
      <c r="A292" s="27" t="s">
        <v>15</v>
      </c>
      <c r="B292" s="28">
        <v>81302</v>
      </c>
      <c r="C292" s="39">
        <v>81302</v>
      </c>
      <c r="D292" s="30" t="s">
        <v>528</v>
      </c>
      <c r="E292" s="31" t="s">
        <v>56</v>
      </c>
      <c r="F292" s="54">
        <f t="shared" si="82"/>
        <v>1</v>
      </c>
      <c r="G292" s="54">
        <f t="shared" si="83"/>
        <v>4.8499999999999996</v>
      </c>
      <c r="H292" s="55">
        <v>5</v>
      </c>
      <c r="I292" s="27">
        <f t="shared" si="77"/>
        <v>5.85</v>
      </c>
      <c r="J292" s="33">
        <f t="shared" si="84"/>
        <v>29.25</v>
      </c>
      <c r="K292" s="34">
        <f t="shared" si="75"/>
        <v>5</v>
      </c>
      <c r="L292" s="8" t="str">
        <f t="shared" si="85"/>
        <v>JOELHO 45 GRAUS SOLDAVEL 25 mm</v>
      </c>
      <c r="Q292" s="34">
        <f t="shared" si="76"/>
        <v>24.25</v>
      </c>
    </row>
    <row r="293" spans="1:17">
      <c r="A293" s="27" t="s">
        <v>15</v>
      </c>
      <c r="B293" s="28">
        <v>81303</v>
      </c>
      <c r="C293" s="39">
        <v>81303</v>
      </c>
      <c r="D293" s="30" t="s">
        <v>529</v>
      </c>
      <c r="E293" s="31" t="s">
        <v>56</v>
      </c>
      <c r="F293" s="54">
        <f t="shared" si="82"/>
        <v>2.91</v>
      </c>
      <c r="G293" s="54">
        <f t="shared" si="83"/>
        <v>4.8499999999999996</v>
      </c>
      <c r="H293" s="55">
        <v>5</v>
      </c>
      <c r="I293" s="27">
        <f t="shared" si="77"/>
        <v>7.76</v>
      </c>
      <c r="J293" s="33">
        <f t="shared" si="84"/>
        <v>38.799999999999997</v>
      </c>
      <c r="K293" s="34">
        <f t="shared" si="75"/>
        <v>14.55</v>
      </c>
      <c r="L293" s="8" t="str">
        <f t="shared" si="85"/>
        <v>JOELHO 45 GRAUS SOLDAVEL 32 mm</v>
      </c>
      <c r="Q293" s="34">
        <f t="shared" si="76"/>
        <v>24.25</v>
      </c>
    </row>
    <row r="294" spans="1:17">
      <c r="A294" s="27" t="s">
        <v>15</v>
      </c>
      <c r="B294" s="28">
        <v>81304</v>
      </c>
      <c r="C294" s="39">
        <v>81304</v>
      </c>
      <c r="D294" s="30" t="s">
        <v>530</v>
      </c>
      <c r="E294" s="31" t="s">
        <v>56</v>
      </c>
      <c r="F294" s="54">
        <f t="shared" si="82"/>
        <v>4.1500000000000004</v>
      </c>
      <c r="G294" s="54">
        <f t="shared" si="83"/>
        <v>7.55</v>
      </c>
      <c r="H294" s="55">
        <v>4</v>
      </c>
      <c r="I294" s="27">
        <f t="shared" si="77"/>
        <v>11.7</v>
      </c>
      <c r="J294" s="33">
        <f t="shared" si="84"/>
        <v>46.8</v>
      </c>
      <c r="K294" s="34">
        <f t="shared" si="75"/>
        <v>16.600000000000001</v>
      </c>
      <c r="L294" s="8" t="str">
        <f t="shared" si="85"/>
        <v>JOELHO 45 GRAUS SOLDAVEL 40 mm</v>
      </c>
      <c r="Q294" s="34">
        <f t="shared" si="76"/>
        <v>30.2</v>
      </c>
    </row>
    <row r="295" spans="1:17">
      <c r="A295" s="27" t="s">
        <v>15</v>
      </c>
      <c r="B295" s="28">
        <v>81305</v>
      </c>
      <c r="C295" s="39">
        <v>81305</v>
      </c>
      <c r="D295" s="30" t="s">
        <v>531</v>
      </c>
      <c r="E295" s="31" t="s">
        <v>56</v>
      </c>
      <c r="F295" s="54">
        <f t="shared" si="82"/>
        <v>4.97</v>
      </c>
      <c r="G295" s="54">
        <f t="shared" si="83"/>
        <v>7.55</v>
      </c>
      <c r="H295" s="55">
        <v>4</v>
      </c>
      <c r="I295" s="27">
        <f t="shared" si="77"/>
        <v>12.52</v>
      </c>
      <c r="J295" s="33">
        <f t="shared" si="84"/>
        <v>50.08</v>
      </c>
      <c r="K295" s="34">
        <f t="shared" si="75"/>
        <v>19.88</v>
      </c>
      <c r="L295" s="8" t="str">
        <f t="shared" si="85"/>
        <v>JOELHO 45 GRAUS SOLDAVEL 50 mm</v>
      </c>
      <c r="Q295" s="34">
        <f t="shared" si="76"/>
        <v>30.2</v>
      </c>
    </row>
    <row r="296" spans="1:17">
      <c r="A296" s="27" t="s">
        <v>15</v>
      </c>
      <c r="B296" s="28">
        <v>81306</v>
      </c>
      <c r="C296" s="39">
        <v>81306</v>
      </c>
      <c r="D296" s="30" t="s">
        <v>532</v>
      </c>
      <c r="E296" s="31" t="s">
        <v>56</v>
      </c>
      <c r="F296" s="54">
        <f t="shared" si="82"/>
        <v>19.239999999999998</v>
      </c>
      <c r="G296" s="54">
        <f t="shared" si="83"/>
        <v>7.55</v>
      </c>
      <c r="H296" s="55">
        <v>6</v>
      </c>
      <c r="I296" s="27">
        <f t="shared" si="77"/>
        <v>26.79</v>
      </c>
      <c r="J296" s="33">
        <f t="shared" si="84"/>
        <v>160.74</v>
      </c>
      <c r="K296" s="34">
        <f t="shared" si="75"/>
        <v>115.44</v>
      </c>
      <c r="L296" s="8" t="str">
        <f t="shared" si="85"/>
        <v>JOELHO 45 GRAUS SOLDAVEL 60 mm</v>
      </c>
      <c r="Q296" s="34">
        <f t="shared" si="76"/>
        <v>45.3</v>
      </c>
    </row>
    <row r="297" spans="1:17">
      <c r="A297" s="27" t="s">
        <v>15</v>
      </c>
      <c r="B297" s="28">
        <v>81307</v>
      </c>
      <c r="C297" s="39">
        <v>81307</v>
      </c>
      <c r="D297" s="30" t="s">
        <v>533</v>
      </c>
      <c r="E297" s="31" t="s">
        <v>56</v>
      </c>
      <c r="F297" s="54">
        <f t="shared" si="82"/>
        <v>44.21</v>
      </c>
      <c r="G297" s="54">
        <f t="shared" si="83"/>
        <v>9.98</v>
      </c>
      <c r="H297" s="55">
        <v>7</v>
      </c>
      <c r="I297" s="27">
        <f t="shared" si="77"/>
        <v>54.19</v>
      </c>
      <c r="J297" s="33">
        <f t="shared" si="84"/>
        <v>379.33</v>
      </c>
      <c r="K297" s="34">
        <f t="shared" si="75"/>
        <v>309.47000000000003</v>
      </c>
      <c r="L297" s="8" t="str">
        <f t="shared" si="85"/>
        <v>JOELHO 45 GRAUS SOLDAVEL 75 mm</v>
      </c>
      <c r="Q297" s="34">
        <f t="shared" si="76"/>
        <v>69.86</v>
      </c>
    </row>
    <row r="298" spans="1:17">
      <c r="A298" s="27" t="s">
        <v>15</v>
      </c>
      <c r="B298" s="28">
        <v>81308</v>
      </c>
      <c r="C298" s="39">
        <v>81308</v>
      </c>
      <c r="D298" s="30" t="s">
        <v>534</v>
      </c>
      <c r="E298" s="31" t="s">
        <v>56</v>
      </c>
      <c r="F298" s="54">
        <f t="shared" si="82"/>
        <v>52.45</v>
      </c>
      <c r="G298" s="54">
        <f t="shared" si="83"/>
        <v>9.98</v>
      </c>
      <c r="H298" s="55">
        <v>5</v>
      </c>
      <c r="I298" s="27">
        <f t="shared" si="77"/>
        <v>62.430000000000007</v>
      </c>
      <c r="J298" s="33">
        <f t="shared" si="84"/>
        <v>312.15000000000003</v>
      </c>
      <c r="K298" s="34">
        <f t="shared" si="75"/>
        <v>262.25</v>
      </c>
      <c r="L298" s="8" t="str">
        <f t="shared" si="85"/>
        <v>JOELHO 45 GRAUS SOLDAVEL 85 mm</v>
      </c>
      <c r="Q298" s="34">
        <f t="shared" si="76"/>
        <v>49.900000000000006</v>
      </c>
    </row>
    <row r="299" spans="1:17">
      <c r="A299" s="27" t="s">
        <v>15</v>
      </c>
      <c r="B299" s="28">
        <v>81320</v>
      </c>
      <c r="C299" s="39">
        <v>81320</v>
      </c>
      <c r="D299" s="30" t="s">
        <v>535</v>
      </c>
      <c r="E299" s="31" t="s">
        <v>56</v>
      </c>
      <c r="F299" s="54">
        <f t="shared" si="82"/>
        <v>0.35</v>
      </c>
      <c r="G299" s="54">
        <f t="shared" si="83"/>
        <v>4.8499999999999996</v>
      </c>
      <c r="H299" s="55">
        <v>4</v>
      </c>
      <c r="I299" s="27">
        <f t="shared" si="77"/>
        <v>5.1999999999999993</v>
      </c>
      <c r="J299" s="33">
        <f t="shared" si="84"/>
        <v>20.799999999999997</v>
      </c>
      <c r="K299" s="34">
        <f t="shared" si="75"/>
        <v>1.4</v>
      </c>
      <c r="L299" s="8" t="str">
        <f t="shared" si="85"/>
        <v>JOELHO 90 GRAUS SOLDAVEL DIAMETRO 20 MM</v>
      </c>
      <c r="Q299" s="34">
        <f t="shared" si="76"/>
        <v>19.399999999999999</v>
      </c>
    </row>
    <row r="300" spans="1:17">
      <c r="A300" s="27" t="s">
        <v>15</v>
      </c>
      <c r="B300" s="28">
        <v>81321</v>
      </c>
      <c r="C300" s="39">
        <v>81321</v>
      </c>
      <c r="D300" s="30" t="s">
        <v>536</v>
      </c>
      <c r="E300" s="31" t="s">
        <v>56</v>
      </c>
      <c r="F300" s="54">
        <f t="shared" si="82"/>
        <v>0.49</v>
      </c>
      <c r="G300" s="54">
        <f t="shared" si="83"/>
        <v>4.8499999999999996</v>
      </c>
      <c r="H300" s="55">
        <v>6</v>
      </c>
      <c r="I300" s="27">
        <f t="shared" si="77"/>
        <v>5.34</v>
      </c>
      <c r="J300" s="33">
        <f t="shared" si="84"/>
        <v>32.04</v>
      </c>
      <c r="K300" s="34">
        <f t="shared" si="75"/>
        <v>2.94</v>
      </c>
      <c r="L300" s="8" t="str">
        <f t="shared" si="85"/>
        <v>JOELHO 90 GRAUS SOLDAVEL DIAMETRO 25 MM</v>
      </c>
      <c r="Q300" s="34">
        <f t="shared" si="76"/>
        <v>29.099999999999998</v>
      </c>
    </row>
    <row r="301" spans="1:17">
      <c r="A301" s="27" t="s">
        <v>15</v>
      </c>
      <c r="B301" s="28">
        <v>81322</v>
      </c>
      <c r="C301" s="39">
        <v>81322</v>
      </c>
      <c r="D301" s="30" t="s">
        <v>537</v>
      </c>
      <c r="E301" s="31" t="s">
        <v>56</v>
      </c>
      <c r="F301" s="54">
        <f t="shared" si="82"/>
        <v>1.47</v>
      </c>
      <c r="G301" s="54">
        <f t="shared" si="83"/>
        <v>4.8499999999999996</v>
      </c>
      <c r="H301" s="55">
        <v>7</v>
      </c>
      <c r="I301" s="27">
        <f t="shared" si="77"/>
        <v>6.3199999999999994</v>
      </c>
      <c r="J301" s="33">
        <f t="shared" si="84"/>
        <v>44.239999999999995</v>
      </c>
      <c r="K301" s="34">
        <f t="shared" si="75"/>
        <v>10.29</v>
      </c>
      <c r="L301" s="8" t="str">
        <f t="shared" si="85"/>
        <v>JOELHO 90 GRAUS SOLDAVEL DIAMETRO 32 MM (1")</v>
      </c>
      <c r="Q301" s="34">
        <f t="shared" si="76"/>
        <v>33.949999999999996</v>
      </c>
    </row>
    <row r="302" spans="1:17">
      <c r="A302" s="27" t="s">
        <v>15</v>
      </c>
      <c r="B302" s="28">
        <v>81323</v>
      </c>
      <c r="C302" s="39">
        <v>81323</v>
      </c>
      <c r="D302" s="30" t="s">
        <v>538</v>
      </c>
      <c r="E302" s="31" t="s">
        <v>56</v>
      </c>
      <c r="F302" s="54">
        <f t="shared" si="82"/>
        <v>3.49</v>
      </c>
      <c r="G302" s="54">
        <f t="shared" si="83"/>
        <v>7.55</v>
      </c>
      <c r="H302" s="55">
        <v>5</v>
      </c>
      <c r="I302" s="27">
        <f t="shared" si="77"/>
        <v>11.04</v>
      </c>
      <c r="J302" s="33">
        <f t="shared" si="84"/>
        <v>55.199999999999996</v>
      </c>
      <c r="K302" s="34">
        <f t="shared" si="75"/>
        <v>17.450000000000003</v>
      </c>
      <c r="L302" s="8" t="str">
        <f t="shared" si="85"/>
        <v>JOELHO 90 GRAUS SOLDAVEL DIAMETRO 40 mm (1.1/4")</v>
      </c>
      <c r="Q302" s="34">
        <f t="shared" si="76"/>
        <v>37.75</v>
      </c>
    </row>
    <row r="303" spans="1:17">
      <c r="A303" s="27" t="s">
        <v>15</v>
      </c>
      <c r="B303" s="28">
        <v>81324</v>
      </c>
      <c r="C303" s="39">
        <v>81324</v>
      </c>
      <c r="D303" s="30" t="s">
        <v>539</v>
      </c>
      <c r="E303" s="31" t="s">
        <v>56</v>
      </c>
      <c r="F303" s="54">
        <f t="shared" si="82"/>
        <v>3.78</v>
      </c>
      <c r="G303" s="54">
        <f t="shared" si="83"/>
        <v>7.55</v>
      </c>
      <c r="H303" s="55">
        <v>4</v>
      </c>
      <c r="I303" s="27">
        <f t="shared" si="77"/>
        <v>11.33</v>
      </c>
      <c r="J303" s="33">
        <f t="shared" si="84"/>
        <v>45.32</v>
      </c>
      <c r="K303" s="34">
        <f t="shared" si="75"/>
        <v>15.12</v>
      </c>
      <c r="L303" s="8" t="str">
        <f t="shared" si="85"/>
        <v>JOELHO 90 GRAUS SOLDAVEL 50 mm (MARROM)</v>
      </c>
      <c r="Q303" s="34">
        <f t="shared" si="76"/>
        <v>30.2</v>
      </c>
    </row>
    <row r="304" spans="1:17">
      <c r="A304" s="27" t="s">
        <v>15</v>
      </c>
      <c r="B304" s="28">
        <v>81325</v>
      </c>
      <c r="C304" s="39">
        <v>81325</v>
      </c>
      <c r="D304" s="30" t="s">
        <v>540</v>
      </c>
      <c r="E304" s="31" t="s">
        <v>56</v>
      </c>
      <c r="F304" s="54">
        <f t="shared" si="82"/>
        <v>16.39</v>
      </c>
      <c r="G304" s="54">
        <f t="shared" si="83"/>
        <v>7.55</v>
      </c>
      <c r="H304" s="55">
        <v>5</v>
      </c>
      <c r="I304" s="27">
        <f t="shared" si="77"/>
        <v>23.94</v>
      </c>
      <c r="J304" s="33">
        <f t="shared" si="84"/>
        <v>119.7</v>
      </c>
      <c r="K304" s="34">
        <f t="shared" si="75"/>
        <v>81.95</v>
      </c>
      <c r="L304" s="8" t="str">
        <f t="shared" si="85"/>
        <v>JOELHO 90 GRAUS SOLDAVEL DIAMETRO 60 mm</v>
      </c>
      <c r="Q304" s="34">
        <f t="shared" si="76"/>
        <v>37.75</v>
      </c>
    </row>
    <row r="305" spans="1:17">
      <c r="A305" s="27" t="s">
        <v>15</v>
      </c>
      <c r="B305" s="28">
        <v>81326</v>
      </c>
      <c r="C305" s="39">
        <v>81326</v>
      </c>
      <c r="D305" s="30" t="s">
        <v>541</v>
      </c>
      <c r="E305" s="31" t="s">
        <v>56</v>
      </c>
      <c r="F305" s="54">
        <f t="shared" si="82"/>
        <v>61.55</v>
      </c>
      <c r="G305" s="54">
        <f t="shared" si="83"/>
        <v>9.98</v>
      </c>
      <c r="H305" s="55">
        <v>5</v>
      </c>
      <c r="I305" s="27">
        <f t="shared" si="77"/>
        <v>71.53</v>
      </c>
      <c r="J305" s="33">
        <f t="shared" si="84"/>
        <v>357.65</v>
      </c>
      <c r="K305" s="34">
        <f t="shared" si="75"/>
        <v>307.75</v>
      </c>
      <c r="L305" s="8" t="str">
        <f t="shared" si="85"/>
        <v>JOELHO 90 GRAUS SOLDAVEL DIAMETRO 75 mm</v>
      </c>
      <c r="Q305" s="34">
        <f t="shared" si="76"/>
        <v>49.900000000000006</v>
      </c>
    </row>
    <row r="306" spans="1:17">
      <c r="A306" s="27" t="s">
        <v>15</v>
      </c>
      <c r="B306" s="28">
        <v>81327</v>
      </c>
      <c r="C306" s="39">
        <v>81327</v>
      </c>
      <c r="D306" s="30" t="s">
        <v>542</v>
      </c>
      <c r="E306" s="31" t="s">
        <v>56</v>
      </c>
      <c r="F306" s="54">
        <f t="shared" si="82"/>
        <v>72.87</v>
      </c>
      <c r="G306" s="54">
        <f t="shared" si="83"/>
        <v>9.98</v>
      </c>
      <c r="H306" s="55">
        <v>5</v>
      </c>
      <c r="I306" s="27">
        <f t="shared" si="77"/>
        <v>82.850000000000009</v>
      </c>
      <c r="J306" s="33">
        <f t="shared" si="84"/>
        <v>414.25000000000006</v>
      </c>
      <c r="K306" s="34">
        <f t="shared" si="75"/>
        <v>364.35</v>
      </c>
      <c r="L306" s="8" t="str">
        <f t="shared" si="85"/>
        <v>JOELHO 90 GRAUS SOLDAVEL DIAMETRO 85 mm</v>
      </c>
      <c r="Q306" s="34">
        <f t="shared" si="76"/>
        <v>49.900000000000006</v>
      </c>
    </row>
    <row r="307" spans="1:17">
      <c r="A307" s="27" t="s">
        <v>15</v>
      </c>
      <c r="B307" s="28">
        <v>81340</v>
      </c>
      <c r="C307" s="39">
        <v>81340</v>
      </c>
      <c r="D307" s="30" t="s">
        <v>543</v>
      </c>
      <c r="E307" s="31" t="s">
        <v>56</v>
      </c>
      <c r="F307" s="54">
        <f t="shared" si="82"/>
        <v>2.64</v>
      </c>
      <c r="G307" s="54">
        <f t="shared" si="83"/>
        <v>4.8499999999999996</v>
      </c>
      <c r="H307" s="55">
        <v>6</v>
      </c>
      <c r="I307" s="27">
        <f t="shared" si="77"/>
        <v>7.49</v>
      </c>
      <c r="J307" s="33">
        <f t="shared" si="84"/>
        <v>44.94</v>
      </c>
      <c r="K307" s="34">
        <f t="shared" si="75"/>
        <v>15.84</v>
      </c>
      <c r="L307" s="8" t="str">
        <f t="shared" si="85"/>
        <v>JOELHO REDUÇÃO 90º SOLDÁVEL  32 mm X 25 mm</v>
      </c>
      <c r="Q307" s="34">
        <f t="shared" si="76"/>
        <v>29.099999999999998</v>
      </c>
    </row>
    <row r="308" spans="1:17">
      <c r="A308" s="27" t="s">
        <v>15</v>
      </c>
      <c r="B308" s="28">
        <v>81360</v>
      </c>
      <c r="C308" s="39">
        <v>81360</v>
      </c>
      <c r="D308" s="30" t="s">
        <v>544</v>
      </c>
      <c r="E308" s="31" t="s">
        <v>56</v>
      </c>
      <c r="F308" s="54">
        <f t="shared" si="82"/>
        <v>4.2</v>
      </c>
      <c r="G308" s="54">
        <f t="shared" si="83"/>
        <v>3.07</v>
      </c>
      <c r="H308" s="55">
        <v>4</v>
      </c>
      <c r="I308" s="27">
        <f t="shared" si="77"/>
        <v>7.27</v>
      </c>
      <c r="J308" s="33">
        <f t="shared" si="84"/>
        <v>29.08</v>
      </c>
      <c r="K308" s="34">
        <f t="shared" si="75"/>
        <v>16.8</v>
      </c>
      <c r="L308" s="8" t="str">
        <f t="shared" si="85"/>
        <v>JOELHO RED.90 GRAUS SOLD.C/BUCHA LATAO 25X1/2"</v>
      </c>
      <c r="Q308" s="34">
        <f t="shared" si="76"/>
        <v>12.28</v>
      </c>
    </row>
    <row r="309" spans="1:17">
      <c r="A309" s="27" t="s">
        <v>15</v>
      </c>
      <c r="B309" s="28">
        <v>81361</v>
      </c>
      <c r="C309" s="39">
        <v>81361</v>
      </c>
      <c r="D309" s="30" t="s">
        <v>545</v>
      </c>
      <c r="E309" s="31" t="s">
        <v>56</v>
      </c>
      <c r="F309" s="54">
        <f t="shared" si="82"/>
        <v>1.4</v>
      </c>
      <c r="G309" s="54">
        <f t="shared" si="83"/>
        <v>5.39</v>
      </c>
      <c r="H309" s="55">
        <v>3</v>
      </c>
      <c r="I309" s="27">
        <f t="shared" si="77"/>
        <v>6.7899999999999991</v>
      </c>
      <c r="J309" s="33">
        <f t="shared" si="84"/>
        <v>20.369999999999997</v>
      </c>
      <c r="K309" s="34">
        <f t="shared" si="75"/>
        <v>4.1999999999999993</v>
      </c>
      <c r="L309" s="8" t="str">
        <f t="shared" si="85"/>
        <v>JOELHO REDUCAO 90 GRAUS SOLD./ROSCA 25 X 1/2"</v>
      </c>
      <c r="Q309" s="34">
        <f t="shared" si="76"/>
        <v>16.169999999999998</v>
      </c>
    </row>
    <row r="310" spans="1:17">
      <c r="A310" s="27" t="s">
        <v>15</v>
      </c>
      <c r="B310" s="28">
        <v>81368</v>
      </c>
      <c r="C310" s="39">
        <v>81368</v>
      </c>
      <c r="D310" s="30" t="s">
        <v>546</v>
      </c>
      <c r="E310" s="31" t="s">
        <v>56</v>
      </c>
      <c r="F310" s="54">
        <f t="shared" si="82"/>
        <v>3.91</v>
      </c>
      <c r="G310" s="54">
        <f t="shared" si="83"/>
        <v>3.05</v>
      </c>
      <c r="H310" s="55">
        <v>4</v>
      </c>
      <c r="I310" s="27">
        <f t="shared" si="77"/>
        <v>6.96</v>
      </c>
      <c r="J310" s="33">
        <f t="shared" si="84"/>
        <v>27.84</v>
      </c>
      <c r="K310" s="34">
        <f t="shared" si="75"/>
        <v>15.64</v>
      </c>
      <c r="L310" s="8" t="str">
        <f t="shared" si="85"/>
        <v>JOELHO 90 GRAUS SOLD.C/BUCHA LATAO 20 X 1/2"</v>
      </c>
      <c r="Q310" s="34">
        <f t="shared" si="76"/>
        <v>12.2</v>
      </c>
    </row>
    <row r="311" spans="1:17">
      <c r="A311" s="27" t="s">
        <v>15</v>
      </c>
      <c r="B311" s="28">
        <v>81369</v>
      </c>
      <c r="C311" s="39">
        <v>81369</v>
      </c>
      <c r="D311" s="30" t="s">
        <v>547</v>
      </c>
      <c r="E311" s="31" t="s">
        <v>56</v>
      </c>
      <c r="F311" s="54">
        <f t="shared" si="82"/>
        <v>5</v>
      </c>
      <c r="G311" s="54">
        <f t="shared" si="83"/>
        <v>3.07</v>
      </c>
      <c r="H311" s="55">
        <v>4</v>
      </c>
      <c r="I311" s="27">
        <f t="shared" si="77"/>
        <v>8.07</v>
      </c>
      <c r="J311" s="33">
        <f t="shared" si="84"/>
        <v>32.28</v>
      </c>
      <c r="K311" s="34">
        <f t="shared" si="75"/>
        <v>20</v>
      </c>
      <c r="L311" s="8" t="str">
        <f t="shared" si="85"/>
        <v>JOELHO 90 GRAUS SOLD. C/BUCHA LATAO 25 X 3/4"</v>
      </c>
      <c r="Q311" s="34">
        <f t="shared" si="76"/>
        <v>12.28</v>
      </c>
    </row>
    <row r="312" spans="1:17">
      <c r="A312" s="27" t="s">
        <v>15</v>
      </c>
      <c r="B312" s="28">
        <v>81375</v>
      </c>
      <c r="C312" s="39">
        <v>81375</v>
      </c>
      <c r="D312" s="30" t="s">
        <v>548</v>
      </c>
      <c r="E312" s="31" t="s">
        <v>56</v>
      </c>
      <c r="F312" s="54">
        <f t="shared" si="82"/>
        <v>10.11</v>
      </c>
      <c r="G312" s="54">
        <f t="shared" si="83"/>
        <v>5.93</v>
      </c>
      <c r="H312" s="55">
        <v>5</v>
      </c>
      <c r="I312" s="27">
        <f t="shared" si="77"/>
        <v>16.04</v>
      </c>
      <c r="J312" s="33">
        <f t="shared" si="84"/>
        <v>80.199999999999989</v>
      </c>
      <c r="K312" s="34">
        <f t="shared" si="75"/>
        <v>50.55</v>
      </c>
      <c r="L312" s="8" t="str">
        <f t="shared" si="85"/>
        <v>JOELHO RED.90 GR.C/ROSCA E BUC.LATAO 3/4"X1/2"</v>
      </c>
      <c r="Q312" s="34">
        <f t="shared" si="76"/>
        <v>29.65</v>
      </c>
    </row>
    <row r="313" spans="1:17">
      <c r="A313" s="27" t="s">
        <v>15</v>
      </c>
      <c r="B313" s="28">
        <v>81376</v>
      </c>
      <c r="C313" s="39">
        <v>81376</v>
      </c>
      <c r="D313" s="30" t="s">
        <v>549</v>
      </c>
      <c r="E313" s="31" t="s">
        <v>56</v>
      </c>
      <c r="F313" s="54">
        <f t="shared" si="82"/>
        <v>1.53</v>
      </c>
      <c r="G313" s="54">
        <f t="shared" si="83"/>
        <v>4.8499999999999996</v>
      </c>
      <c r="H313" s="55">
        <v>4</v>
      </c>
      <c r="I313" s="27">
        <f t="shared" si="77"/>
        <v>6.38</v>
      </c>
      <c r="J313" s="33">
        <f t="shared" si="84"/>
        <v>25.52</v>
      </c>
      <c r="K313" s="34">
        <f t="shared" si="75"/>
        <v>6.12</v>
      </c>
      <c r="L313" s="8" t="str">
        <f t="shared" si="85"/>
        <v>JOELHO DE REDUCAO 90 GRAUS SOLD.DIAM.25X20MM</v>
      </c>
      <c r="Q313" s="34">
        <f t="shared" si="76"/>
        <v>19.399999999999999</v>
      </c>
    </row>
    <row r="314" spans="1:17">
      <c r="A314" s="27" t="s">
        <v>15</v>
      </c>
      <c r="B314" s="28">
        <v>81380</v>
      </c>
      <c r="C314" s="39">
        <v>81380</v>
      </c>
      <c r="D314" s="30" t="s">
        <v>550</v>
      </c>
      <c r="E314" s="31" t="s">
        <v>56</v>
      </c>
      <c r="F314" s="54">
        <f t="shared" si="82"/>
        <v>9.83</v>
      </c>
      <c r="G314" s="54">
        <f t="shared" si="83"/>
        <v>5.93</v>
      </c>
      <c r="H314" s="55">
        <v>10</v>
      </c>
      <c r="I314" s="27">
        <f t="shared" si="77"/>
        <v>15.76</v>
      </c>
      <c r="J314" s="33">
        <f t="shared" si="84"/>
        <v>157.6</v>
      </c>
      <c r="K314" s="34">
        <f t="shared" si="75"/>
        <v>98.3</v>
      </c>
      <c r="L314" s="8" t="str">
        <f t="shared" si="85"/>
        <v>JOELHO 90 GRAUS C/ROSCA E BUCHA LATAO DIAM.1/2"</v>
      </c>
      <c r="Q314" s="34">
        <f t="shared" si="76"/>
        <v>59.3</v>
      </c>
    </row>
    <row r="315" spans="1:17">
      <c r="A315" s="27" t="s">
        <v>15</v>
      </c>
      <c r="B315" s="28">
        <v>81381</v>
      </c>
      <c r="C315" s="39">
        <v>81381</v>
      </c>
      <c r="D315" s="30" t="s">
        <v>551</v>
      </c>
      <c r="E315" s="31" t="s">
        <v>56</v>
      </c>
      <c r="F315" s="54">
        <f t="shared" si="82"/>
        <v>9.1999999999999993</v>
      </c>
      <c r="G315" s="54">
        <f t="shared" si="83"/>
        <v>5.93</v>
      </c>
      <c r="H315" s="55">
        <v>10</v>
      </c>
      <c r="I315" s="27">
        <f t="shared" si="77"/>
        <v>15.129999999999999</v>
      </c>
      <c r="J315" s="33">
        <f t="shared" si="84"/>
        <v>151.29999999999998</v>
      </c>
      <c r="K315" s="34">
        <f t="shared" si="75"/>
        <v>92</v>
      </c>
      <c r="L315" s="8" t="str">
        <f t="shared" si="85"/>
        <v>JOELHO 90 GRAUS C/ROSCA E BUCHA LATAO DIAM. 3/4</v>
      </c>
      <c r="Q315" s="34">
        <f t="shared" si="76"/>
        <v>59.3</v>
      </c>
    </row>
    <row r="316" spans="1:17" ht="13.9" customHeight="1">
      <c r="A316" s="161" t="s">
        <v>552</v>
      </c>
      <c r="B316" s="161"/>
      <c r="C316" s="161"/>
      <c r="D316" s="161"/>
      <c r="E316" s="161"/>
      <c r="F316" s="161"/>
      <c r="G316" s="161"/>
      <c r="H316" s="161"/>
      <c r="I316" s="161">
        <f t="shared" si="77"/>
        <v>0</v>
      </c>
      <c r="J316" s="161"/>
      <c r="K316" s="34">
        <f t="shared" si="75"/>
        <v>0</v>
      </c>
      <c r="L316" s="8" t="e">
        <f>IF(#REF!="AGETOP",VLOOKUP(B316,AGETOP,2,1),IF(#REF!="SINAPI",VLOOKUP(B316,SINAPI_MOD,2,1),IF(#REF!="ORÇAMENTO","ORÇAMENTO","")))</f>
        <v>#REF!</v>
      </c>
      <c r="Q316" s="34">
        <f t="shared" si="76"/>
        <v>0</v>
      </c>
    </row>
    <row r="317" spans="1:17">
      <c r="A317" s="27" t="s">
        <v>15</v>
      </c>
      <c r="B317" s="28">
        <v>81401</v>
      </c>
      <c r="C317" s="39">
        <v>81401</v>
      </c>
      <c r="D317" s="30" t="s">
        <v>553</v>
      </c>
      <c r="E317" s="31" t="s">
        <v>56</v>
      </c>
      <c r="F317" s="54">
        <f t="shared" ref="F317:F340" si="86">IF(A317="AGETOP",VLOOKUP(B317,AGETOP,7,1),"")</f>
        <v>0.63</v>
      </c>
      <c r="G317" s="54">
        <f t="shared" ref="G317:G340" si="87">IF(A317="AGETOP",VLOOKUP(B317,AGETOP,8,1),"")</f>
        <v>5.12</v>
      </c>
      <c r="H317" s="55">
        <v>3</v>
      </c>
      <c r="I317" s="27">
        <f t="shared" si="77"/>
        <v>5.75</v>
      </c>
      <c r="J317" s="33">
        <f t="shared" ref="J317:J340" si="88">I317*H317</f>
        <v>17.25</v>
      </c>
      <c r="K317" s="34">
        <f t="shared" si="75"/>
        <v>1.8900000000000001</v>
      </c>
      <c r="L317" s="8" t="str">
        <f t="shared" ref="L317:L340" si="89">IF(A317="AGETOP",VLOOKUP(B317,AGETOP,2,1),IF(A317="SINAPI",VLOOKUP(B317,SINAPI_MOD,2,1),IF(A317="ORÇAMENTO","ORÇAMENTO","")))</f>
        <v>TE 90 GRAUS SOLDAVEL DIAMETRO 20 mm</v>
      </c>
      <c r="Q317" s="34">
        <f t="shared" si="76"/>
        <v>15.36</v>
      </c>
    </row>
    <row r="318" spans="1:17">
      <c r="A318" s="27" t="s">
        <v>15</v>
      </c>
      <c r="B318" s="28">
        <v>81402</v>
      </c>
      <c r="C318" s="39">
        <v>81402</v>
      </c>
      <c r="D318" s="30" t="s">
        <v>554</v>
      </c>
      <c r="E318" s="31" t="s">
        <v>56</v>
      </c>
      <c r="F318" s="54">
        <f t="shared" si="86"/>
        <v>0.83</v>
      </c>
      <c r="G318" s="54">
        <f t="shared" si="87"/>
        <v>5.12</v>
      </c>
      <c r="H318" s="55">
        <v>2</v>
      </c>
      <c r="I318" s="27">
        <f t="shared" si="77"/>
        <v>5.95</v>
      </c>
      <c r="J318" s="33">
        <f t="shared" si="88"/>
        <v>11.9</v>
      </c>
      <c r="K318" s="34">
        <f t="shared" si="75"/>
        <v>1.66</v>
      </c>
      <c r="L318" s="8" t="str">
        <f t="shared" si="89"/>
        <v>TE 90 GRAUS SOLDAVEL DIAMETRO 25 mm</v>
      </c>
      <c r="Q318" s="34">
        <f t="shared" si="76"/>
        <v>10.24</v>
      </c>
    </row>
    <row r="319" spans="1:17">
      <c r="A319" s="27" t="s">
        <v>15</v>
      </c>
      <c r="B319" s="28">
        <v>81403</v>
      </c>
      <c r="C319" s="39">
        <v>81403</v>
      </c>
      <c r="D319" s="30" t="s">
        <v>555</v>
      </c>
      <c r="E319" s="31" t="s">
        <v>56</v>
      </c>
      <c r="F319" s="54">
        <f t="shared" si="86"/>
        <v>2.78</v>
      </c>
      <c r="G319" s="54">
        <f t="shared" si="87"/>
        <v>5.12</v>
      </c>
      <c r="H319" s="55">
        <v>4</v>
      </c>
      <c r="I319" s="27">
        <f t="shared" si="77"/>
        <v>7.9</v>
      </c>
      <c r="J319" s="33">
        <f t="shared" si="88"/>
        <v>31.6</v>
      </c>
      <c r="K319" s="34">
        <f t="shared" si="75"/>
        <v>11.12</v>
      </c>
      <c r="L319" s="8" t="str">
        <f t="shared" si="89"/>
        <v>TE 90 GRAUS SOLDAVEL DIAMETRO 32 mm</v>
      </c>
      <c r="Q319" s="34">
        <f t="shared" si="76"/>
        <v>20.48</v>
      </c>
    </row>
    <row r="320" spans="1:17">
      <c r="A320" s="27" t="s">
        <v>15</v>
      </c>
      <c r="B320" s="28">
        <v>81404</v>
      </c>
      <c r="C320" s="39">
        <v>81404</v>
      </c>
      <c r="D320" s="30" t="s">
        <v>556</v>
      </c>
      <c r="E320" s="31" t="s">
        <v>56</v>
      </c>
      <c r="F320" s="54">
        <f t="shared" si="86"/>
        <v>6.08</v>
      </c>
      <c r="G320" s="54">
        <f t="shared" si="87"/>
        <v>8.09</v>
      </c>
      <c r="H320" s="55">
        <v>1</v>
      </c>
      <c r="I320" s="27">
        <f t="shared" si="77"/>
        <v>14.17</v>
      </c>
      <c r="J320" s="33">
        <f t="shared" si="88"/>
        <v>14.17</v>
      </c>
      <c r="K320" s="34">
        <f t="shared" si="75"/>
        <v>6.08</v>
      </c>
      <c r="L320" s="8" t="str">
        <f t="shared" si="89"/>
        <v>TE 90 GRAUS SOLDAVEL DIAMETRO 40 mm</v>
      </c>
      <c r="Q320" s="34">
        <f t="shared" si="76"/>
        <v>8.09</v>
      </c>
    </row>
    <row r="321" spans="1:17">
      <c r="A321" s="27" t="s">
        <v>15</v>
      </c>
      <c r="B321" s="28">
        <v>81405</v>
      </c>
      <c r="C321" s="39">
        <v>81405</v>
      </c>
      <c r="D321" s="30" t="s">
        <v>557</v>
      </c>
      <c r="E321" s="31" t="s">
        <v>56</v>
      </c>
      <c r="F321" s="54">
        <f t="shared" si="86"/>
        <v>6.8</v>
      </c>
      <c r="G321" s="54">
        <f t="shared" si="87"/>
        <v>8.09</v>
      </c>
      <c r="H321" s="55">
        <v>2</v>
      </c>
      <c r="I321" s="27">
        <f t="shared" si="77"/>
        <v>14.89</v>
      </c>
      <c r="J321" s="33">
        <f t="shared" si="88"/>
        <v>29.78</v>
      </c>
      <c r="K321" s="34">
        <f t="shared" si="75"/>
        <v>13.6</v>
      </c>
      <c r="L321" s="8" t="str">
        <f t="shared" si="89"/>
        <v>TE 90 GRAUS SOLDAVEL DIAMETRO 50 mm</v>
      </c>
      <c r="Q321" s="34">
        <f t="shared" si="76"/>
        <v>16.18</v>
      </c>
    </row>
    <row r="322" spans="1:17">
      <c r="A322" s="27" t="s">
        <v>15</v>
      </c>
      <c r="B322" s="28">
        <v>81406</v>
      </c>
      <c r="C322" s="39">
        <v>81406</v>
      </c>
      <c r="D322" s="30" t="s">
        <v>558</v>
      </c>
      <c r="E322" s="31" t="s">
        <v>56</v>
      </c>
      <c r="F322" s="54">
        <f t="shared" si="86"/>
        <v>20.27</v>
      </c>
      <c r="G322" s="54">
        <f t="shared" si="87"/>
        <v>8.09</v>
      </c>
      <c r="H322" s="55">
        <v>3</v>
      </c>
      <c r="I322" s="27">
        <f t="shared" si="77"/>
        <v>28.36</v>
      </c>
      <c r="J322" s="33">
        <f t="shared" si="88"/>
        <v>85.08</v>
      </c>
      <c r="K322" s="34">
        <f t="shared" si="75"/>
        <v>60.81</v>
      </c>
      <c r="L322" s="8" t="str">
        <f t="shared" si="89"/>
        <v>TE 90 GRAUS SOLDAVEL DIMETRO 60 mm</v>
      </c>
      <c r="Q322" s="34">
        <f t="shared" si="76"/>
        <v>24.27</v>
      </c>
    </row>
    <row r="323" spans="1:17">
      <c r="A323" s="27" t="s">
        <v>15</v>
      </c>
      <c r="B323" s="28">
        <v>81407</v>
      </c>
      <c r="C323" s="39">
        <v>81407</v>
      </c>
      <c r="D323" s="30" t="s">
        <v>559</v>
      </c>
      <c r="E323" s="31" t="s">
        <v>56</v>
      </c>
      <c r="F323" s="54">
        <f t="shared" si="86"/>
        <v>40.549999999999997</v>
      </c>
      <c r="G323" s="54">
        <f t="shared" si="87"/>
        <v>12.13</v>
      </c>
      <c r="H323" s="55">
        <v>4</v>
      </c>
      <c r="I323" s="27">
        <f t="shared" si="77"/>
        <v>52.68</v>
      </c>
      <c r="J323" s="33">
        <f t="shared" si="88"/>
        <v>210.72</v>
      </c>
      <c r="K323" s="34">
        <f t="shared" si="75"/>
        <v>162.19999999999999</v>
      </c>
      <c r="L323" s="8" t="str">
        <f t="shared" si="89"/>
        <v>TE 90 GRAUS SOLDAVEL DIAMETRO 75 mm</v>
      </c>
      <c r="Q323" s="34">
        <f t="shared" si="76"/>
        <v>48.52</v>
      </c>
    </row>
    <row r="324" spans="1:17">
      <c r="A324" s="27" t="s">
        <v>15</v>
      </c>
      <c r="B324" s="28">
        <v>81408</v>
      </c>
      <c r="C324" s="39">
        <v>81408</v>
      </c>
      <c r="D324" s="30" t="s">
        <v>560</v>
      </c>
      <c r="E324" s="31" t="s">
        <v>56</v>
      </c>
      <c r="F324" s="54">
        <f t="shared" si="86"/>
        <v>66.5</v>
      </c>
      <c r="G324" s="54">
        <f t="shared" si="87"/>
        <v>12.13</v>
      </c>
      <c r="H324" s="55">
        <v>2</v>
      </c>
      <c r="I324" s="27">
        <f t="shared" si="77"/>
        <v>78.63</v>
      </c>
      <c r="J324" s="33">
        <f t="shared" si="88"/>
        <v>157.26</v>
      </c>
      <c r="K324" s="34">
        <f t="shared" si="75"/>
        <v>133</v>
      </c>
      <c r="L324" s="8" t="str">
        <f t="shared" si="89"/>
        <v>TE 90 GRAUS SOLDAVEL DIAMETRO 85 mm</v>
      </c>
      <c r="Q324" s="34">
        <f t="shared" si="76"/>
        <v>24.26</v>
      </c>
    </row>
    <row r="325" spans="1:17">
      <c r="A325" s="27" t="s">
        <v>15</v>
      </c>
      <c r="B325" s="28">
        <v>81420</v>
      </c>
      <c r="C325" s="39">
        <v>81420</v>
      </c>
      <c r="D325" s="30" t="s">
        <v>561</v>
      </c>
      <c r="E325" s="31" t="s">
        <v>56</v>
      </c>
      <c r="F325" s="54">
        <f t="shared" si="86"/>
        <v>2.19</v>
      </c>
      <c r="G325" s="54">
        <f t="shared" si="87"/>
        <v>5.12</v>
      </c>
      <c r="H325" s="55">
        <v>3</v>
      </c>
      <c r="I325" s="27">
        <f t="shared" si="77"/>
        <v>7.3100000000000005</v>
      </c>
      <c r="J325" s="33">
        <f t="shared" si="88"/>
        <v>21.93</v>
      </c>
      <c r="K325" s="34">
        <f t="shared" si="75"/>
        <v>6.57</v>
      </c>
      <c r="L325" s="8" t="str">
        <f t="shared" si="89"/>
        <v>TE DE REDUCAO 90 GRAUS SOLDAVEL 25 X 20 mm</v>
      </c>
      <c r="Q325" s="34">
        <f t="shared" si="76"/>
        <v>15.36</v>
      </c>
    </row>
    <row r="326" spans="1:17">
      <c r="A326" s="27" t="s">
        <v>15</v>
      </c>
      <c r="B326" s="28">
        <v>81421</v>
      </c>
      <c r="C326" s="39">
        <v>81421</v>
      </c>
      <c r="D326" s="30" t="s">
        <v>562</v>
      </c>
      <c r="E326" s="31" t="s">
        <v>56</v>
      </c>
      <c r="F326" s="54">
        <f t="shared" si="86"/>
        <v>4.13</v>
      </c>
      <c r="G326" s="54">
        <f t="shared" si="87"/>
        <v>5.12</v>
      </c>
      <c r="H326" s="55">
        <v>4</v>
      </c>
      <c r="I326" s="27">
        <f t="shared" si="77"/>
        <v>9.25</v>
      </c>
      <c r="J326" s="33">
        <f t="shared" si="88"/>
        <v>37</v>
      </c>
      <c r="K326" s="34">
        <f t="shared" si="75"/>
        <v>16.52</v>
      </c>
      <c r="L326" s="8" t="str">
        <f t="shared" si="89"/>
        <v>TE REDUCAO 90 GRAUS SOLDAVEL 32 X 25 mm</v>
      </c>
      <c r="Q326" s="34">
        <f t="shared" si="76"/>
        <v>20.48</v>
      </c>
    </row>
    <row r="327" spans="1:17">
      <c r="A327" s="27" t="s">
        <v>15</v>
      </c>
      <c r="B327" s="28">
        <v>81422</v>
      </c>
      <c r="C327" s="39">
        <v>81422</v>
      </c>
      <c r="D327" s="30" t="s">
        <v>563</v>
      </c>
      <c r="E327" s="31" t="s">
        <v>56</v>
      </c>
      <c r="F327" s="54">
        <f t="shared" si="86"/>
        <v>6.76</v>
      </c>
      <c r="G327" s="54">
        <f t="shared" si="87"/>
        <v>8.09</v>
      </c>
      <c r="H327" s="55">
        <v>3</v>
      </c>
      <c r="I327" s="27">
        <f t="shared" si="77"/>
        <v>14.85</v>
      </c>
      <c r="J327" s="33">
        <f t="shared" si="88"/>
        <v>44.55</v>
      </c>
      <c r="K327" s="34">
        <f t="shared" si="75"/>
        <v>20.28</v>
      </c>
      <c r="L327" s="8" t="str">
        <f t="shared" si="89"/>
        <v>TE REDUCAO 90 GRAUS SOLDAVEL 40 X 32 mm</v>
      </c>
      <c r="Q327" s="34">
        <f t="shared" si="76"/>
        <v>24.27</v>
      </c>
    </row>
    <row r="328" spans="1:17">
      <c r="A328" s="27" t="s">
        <v>15</v>
      </c>
      <c r="B328" s="28">
        <v>81423</v>
      </c>
      <c r="C328" s="39">
        <v>81423</v>
      </c>
      <c r="D328" s="30" t="s">
        <v>564</v>
      </c>
      <c r="E328" s="31" t="s">
        <v>56</v>
      </c>
      <c r="F328" s="54">
        <f t="shared" si="86"/>
        <v>7.24</v>
      </c>
      <c r="G328" s="54">
        <f t="shared" si="87"/>
        <v>8.09</v>
      </c>
      <c r="H328" s="55">
        <v>2</v>
      </c>
      <c r="I328" s="27">
        <f t="shared" si="77"/>
        <v>15.33</v>
      </c>
      <c r="J328" s="33">
        <f t="shared" si="88"/>
        <v>30.66</v>
      </c>
      <c r="K328" s="34">
        <f t="shared" si="75"/>
        <v>14.48</v>
      </c>
      <c r="L328" s="8" t="str">
        <f t="shared" si="89"/>
        <v>TE DE REDUCAO 90 GRAUS SOLD.50 X 20 MM</v>
      </c>
      <c r="Q328" s="34">
        <f t="shared" si="76"/>
        <v>16.18</v>
      </c>
    </row>
    <row r="329" spans="1:17">
      <c r="A329" s="27" t="s">
        <v>15</v>
      </c>
      <c r="B329" s="28">
        <v>81424</v>
      </c>
      <c r="C329" s="39">
        <v>81424</v>
      </c>
      <c r="D329" s="30" t="s">
        <v>565</v>
      </c>
      <c r="E329" s="31" t="s">
        <v>56</v>
      </c>
      <c r="F329" s="54">
        <f t="shared" si="86"/>
        <v>6.01</v>
      </c>
      <c r="G329" s="54">
        <f t="shared" si="87"/>
        <v>8.09</v>
      </c>
      <c r="H329" s="55">
        <v>3</v>
      </c>
      <c r="I329" s="27">
        <f t="shared" si="77"/>
        <v>14.1</v>
      </c>
      <c r="J329" s="33">
        <f t="shared" si="88"/>
        <v>42.3</v>
      </c>
      <c r="K329" s="34">
        <f t="shared" si="75"/>
        <v>18.03</v>
      </c>
      <c r="L329" s="8" t="str">
        <f t="shared" si="89"/>
        <v>TE REDUCAO 90 GRAUS SOLDAVEL 50 X 25 mm</v>
      </c>
      <c r="Q329" s="34">
        <f t="shared" si="76"/>
        <v>24.27</v>
      </c>
    </row>
    <row r="330" spans="1:17">
      <c r="A330" s="27" t="s">
        <v>15</v>
      </c>
      <c r="B330" s="28">
        <v>81425</v>
      </c>
      <c r="C330" s="39">
        <v>81425</v>
      </c>
      <c r="D330" s="30" t="s">
        <v>566</v>
      </c>
      <c r="E330" s="31" t="s">
        <v>56</v>
      </c>
      <c r="F330" s="54">
        <f t="shared" si="86"/>
        <v>9.81</v>
      </c>
      <c r="G330" s="54">
        <f t="shared" si="87"/>
        <v>8.09</v>
      </c>
      <c r="H330" s="55">
        <v>3</v>
      </c>
      <c r="I330" s="27">
        <f t="shared" si="77"/>
        <v>17.899999999999999</v>
      </c>
      <c r="J330" s="33">
        <f t="shared" si="88"/>
        <v>53.699999999999996</v>
      </c>
      <c r="K330" s="34">
        <f t="shared" si="75"/>
        <v>29.43</v>
      </c>
      <c r="L330" s="8" t="str">
        <f t="shared" si="89"/>
        <v>TE REDUCAO 90 GRAUS SOLDAVEL 50 X 32 mm</v>
      </c>
      <c r="Q330" s="34">
        <f t="shared" si="76"/>
        <v>24.27</v>
      </c>
    </row>
    <row r="331" spans="1:17">
      <c r="A331" s="27" t="s">
        <v>15</v>
      </c>
      <c r="B331" s="28">
        <v>81426</v>
      </c>
      <c r="C331" s="39">
        <v>81426</v>
      </c>
      <c r="D331" s="30" t="s">
        <v>567</v>
      </c>
      <c r="E331" s="31" t="s">
        <v>56</v>
      </c>
      <c r="F331" s="54">
        <f t="shared" si="86"/>
        <v>12.03</v>
      </c>
      <c r="G331" s="54">
        <f t="shared" si="87"/>
        <v>8.09</v>
      </c>
      <c r="H331" s="55">
        <v>2</v>
      </c>
      <c r="I331" s="27">
        <f t="shared" si="77"/>
        <v>20.119999999999997</v>
      </c>
      <c r="J331" s="33">
        <f t="shared" si="88"/>
        <v>40.239999999999995</v>
      </c>
      <c r="K331" s="34">
        <f t="shared" si="75"/>
        <v>24.06</v>
      </c>
      <c r="L331" s="8" t="str">
        <f t="shared" si="89"/>
        <v>TE REDUCAO 90 GRAUS SOLDAVEL 50 X 40 mm</v>
      </c>
      <c r="Q331" s="34">
        <f t="shared" si="76"/>
        <v>16.18</v>
      </c>
    </row>
    <row r="332" spans="1:17">
      <c r="A332" s="27" t="s">
        <v>15</v>
      </c>
      <c r="B332" s="28">
        <v>81427</v>
      </c>
      <c r="C332" s="39">
        <v>81427</v>
      </c>
      <c r="D332" s="30" t="s">
        <v>568</v>
      </c>
      <c r="E332" s="31" t="s">
        <v>56</v>
      </c>
      <c r="F332" s="54">
        <f t="shared" si="86"/>
        <v>33.42</v>
      </c>
      <c r="G332" s="54">
        <f t="shared" si="87"/>
        <v>12.13</v>
      </c>
      <c r="H332" s="55">
        <v>4</v>
      </c>
      <c r="I332" s="27">
        <f t="shared" si="77"/>
        <v>45.550000000000004</v>
      </c>
      <c r="J332" s="33">
        <f t="shared" si="88"/>
        <v>182.20000000000002</v>
      </c>
      <c r="K332" s="34">
        <f t="shared" si="75"/>
        <v>133.68</v>
      </c>
      <c r="L332" s="8" t="str">
        <f t="shared" si="89"/>
        <v>TE DE REDUCAO 90 GRAUS SOLDAVEL 75 X 50 MM</v>
      </c>
      <c r="Q332" s="34">
        <f t="shared" si="76"/>
        <v>48.52</v>
      </c>
    </row>
    <row r="333" spans="1:17">
      <c r="A333" s="27" t="s">
        <v>15</v>
      </c>
      <c r="B333" s="28">
        <v>81428</v>
      </c>
      <c r="C333" s="39">
        <v>81428</v>
      </c>
      <c r="D333" s="30" t="s">
        <v>569</v>
      </c>
      <c r="E333" s="31" t="s">
        <v>56</v>
      </c>
      <c r="F333" s="54">
        <f t="shared" si="86"/>
        <v>51.91</v>
      </c>
      <c r="G333" s="54">
        <f t="shared" si="87"/>
        <v>12.13</v>
      </c>
      <c r="H333" s="55">
        <v>1</v>
      </c>
      <c r="I333" s="27">
        <f t="shared" si="77"/>
        <v>64.039999999999992</v>
      </c>
      <c r="J333" s="33">
        <f t="shared" si="88"/>
        <v>64.039999999999992</v>
      </c>
      <c r="K333" s="34">
        <f t="shared" si="75"/>
        <v>51.91</v>
      </c>
      <c r="L333" s="8" t="str">
        <f t="shared" si="89"/>
        <v>TE DE REDUCAO 90 GRAUS SOLDAVEL 85 X 60 MM</v>
      </c>
      <c r="Q333" s="34">
        <f t="shared" si="76"/>
        <v>12.13</v>
      </c>
    </row>
    <row r="334" spans="1:17">
      <c r="A334" s="27" t="s">
        <v>15</v>
      </c>
      <c r="B334" s="28">
        <v>81439</v>
      </c>
      <c r="C334" s="39">
        <v>81439</v>
      </c>
      <c r="D334" s="30" t="s">
        <v>570</v>
      </c>
      <c r="E334" s="31" t="s">
        <v>56</v>
      </c>
      <c r="F334" s="54">
        <f t="shared" si="86"/>
        <v>7.33</v>
      </c>
      <c r="G334" s="54">
        <f t="shared" si="87"/>
        <v>5.39</v>
      </c>
      <c r="H334" s="55">
        <v>4</v>
      </c>
      <c r="I334" s="27">
        <f t="shared" si="77"/>
        <v>12.719999999999999</v>
      </c>
      <c r="J334" s="33">
        <f t="shared" si="88"/>
        <v>50.879999999999995</v>
      </c>
      <c r="K334" s="34">
        <f t="shared" si="75"/>
        <v>29.32</v>
      </c>
      <c r="L334" s="8" t="str">
        <f t="shared" si="89"/>
        <v>TE REDUÇÃO 90º SOLD.C/ROSCA 32 X 32 X 3/4"</v>
      </c>
      <c r="Q334" s="34">
        <f t="shared" si="76"/>
        <v>21.56</v>
      </c>
    </row>
    <row r="335" spans="1:17">
      <c r="A335" s="27" t="s">
        <v>15</v>
      </c>
      <c r="B335" s="28">
        <v>81440</v>
      </c>
      <c r="C335" s="39">
        <v>81440</v>
      </c>
      <c r="D335" s="30" t="s">
        <v>571</v>
      </c>
      <c r="E335" s="31" t="s">
        <v>56</v>
      </c>
      <c r="F335" s="54">
        <f t="shared" si="86"/>
        <v>3.12</v>
      </c>
      <c r="G335" s="54">
        <f t="shared" si="87"/>
        <v>5.39</v>
      </c>
      <c r="H335" s="55">
        <v>2</v>
      </c>
      <c r="I335" s="27">
        <f t="shared" si="77"/>
        <v>8.51</v>
      </c>
      <c r="J335" s="33">
        <f t="shared" si="88"/>
        <v>17.02</v>
      </c>
      <c r="K335" s="34">
        <f t="shared" si="75"/>
        <v>6.24</v>
      </c>
      <c r="L335" s="8" t="str">
        <f t="shared" si="89"/>
        <v>TE REDUCAO 90 GRAUS SOLD.C/ROSCA 25X25X1/2"</v>
      </c>
      <c r="Q335" s="34">
        <f t="shared" si="76"/>
        <v>10.78</v>
      </c>
    </row>
    <row r="336" spans="1:17">
      <c r="A336" s="27" t="s">
        <v>15</v>
      </c>
      <c r="B336" s="28">
        <v>81441</v>
      </c>
      <c r="C336" s="39">
        <v>81441</v>
      </c>
      <c r="D336" s="30" t="s">
        <v>572</v>
      </c>
      <c r="E336" s="31" t="s">
        <v>56</v>
      </c>
      <c r="F336" s="54">
        <f t="shared" si="86"/>
        <v>2.09</v>
      </c>
      <c r="G336" s="54">
        <f t="shared" si="87"/>
        <v>5.39</v>
      </c>
      <c r="H336" s="55">
        <v>3</v>
      </c>
      <c r="I336" s="27">
        <f t="shared" si="77"/>
        <v>7.4799999999999995</v>
      </c>
      <c r="J336" s="33">
        <f t="shared" si="88"/>
        <v>22.439999999999998</v>
      </c>
      <c r="K336" s="34">
        <f t="shared" si="75"/>
        <v>6.27</v>
      </c>
      <c r="L336" s="8" t="str">
        <f t="shared" si="89"/>
        <v>TE 90 GR.SOLD.C/ROSCA NA BOLSA CENT.20X20X1/2"</v>
      </c>
      <c r="Q336" s="34">
        <f t="shared" si="76"/>
        <v>16.169999999999998</v>
      </c>
    </row>
    <row r="337" spans="1:17">
      <c r="A337" s="27" t="s">
        <v>15</v>
      </c>
      <c r="B337" s="28">
        <v>81442</v>
      </c>
      <c r="C337" s="39">
        <v>81442</v>
      </c>
      <c r="D337" s="30" t="s">
        <v>573</v>
      </c>
      <c r="E337" s="31" t="s">
        <v>56</v>
      </c>
      <c r="F337" s="54">
        <f t="shared" si="86"/>
        <v>3.28</v>
      </c>
      <c r="G337" s="54">
        <f t="shared" si="87"/>
        <v>5.39</v>
      </c>
      <c r="H337" s="55">
        <v>2</v>
      </c>
      <c r="I337" s="27">
        <f t="shared" si="77"/>
        <v>8.67</v>
      </c>
      <c r="J337" s="33">
        <f t="shared" si="88"/>
        <v>17.34</v>
      </c>
      <c r="K337" s="34">
        <f t="shared" si="75"/>
        <v>6.56</v>
      </c>
      <c r="L337" s="8" t="str">
        <f t="shared" si="89"/>
        <v>TE90 GR.SOLD.C/ROSCA NA BOLSA CENT.25X25X3/4"</v>
      </c>
      <c r="Q337" s="34">
        <f t="shared" si="76"/>
        <v>10.78</v>
      </c>
    </row>
    <row r="338" spans="1:17">
      <c r="A338" s="27" t="s">
        <v>15</v>
      </c>
      <c r="B338" s="28">
        <v>81443</v>
      </c>
      <c r="C338" s="39">
        <v>81443</v>
      </c>
      <c r="D338" s="30" t="s">
        <v>574</v>
      </c>
      <c r="E338" s="31" t="s">
        <v>56</v>
      </c>
      <c r="F338" s="54">
        <f t="shared" si="86"/>
        <v>6.67</v>
      </c>
      <c r="G338" s="54">
        <f t="shared" si="87"/>
        <v>5.12</v>
      </c>
      <c r="H338" s="55">
        <v>3</v>
      </c>
      <c r="I338" s="27">
        <f t="shared" si="77"/>
        <v>11.79</v>
      </c>
      <c r="J338" s="33">
        <f t="shared" si="88"/>
        <v>35.369999999999997</v>
      </c>
      <c r="K338" s="34">
        <f t="shared" si="75"/>
        <v>20.009999999999998</v>
      </c>
      <c r="L338" s="8" t="str">
        <f t="shared" si="89"/>
        <v>TE 90 GR.SOLD.C/BUC.LATAO NA BOLSA CENT.20X20X1/2"</v>
      </c>
      <c r="Q338" s="34">
        <f t="shared" si="76"/>
        <v>15.36</v>
      </c>
    </row>
    <row r="339" spans="1:17">
      <c r="A339" s="27" t="s">
        <v>15</v>
      </c>
      <c r="B339" s="28">
        <v>81444</v>
      </c>
      <c r="C339" s="39">
        <v>81444</v>
      </c>
      <c r="D339" s="30" t="s">
        <v>575</v>
      </c>
      <c r="E339" s="31" t="s">
        <v>56</v>
      </c>
      <c r="F339" s="54">
        <f t="shared" si="86"/>
        <v>7.52</v>
      </c>
      <c r="G339" s="54">
        <f t="shared" si="87"/>
        <v>5.12</v>
      </c>
      <c r="H339" s="55">
        <v>2</v>
      </c>
      <c r="I339" s="27">
        <f t="shared" si="77"/>
        <v>12.64</v>
      </c>
      <c r="J339" s="33">
        <f t="shared" si="88"/>
        <v>25.28</v>
      </c>
      <c r="K339" s="34">
        <f t="shared" si="75"/>
        <v>15.04</v>
      </c>
      <c r="L339" s="8" t="str">
        <f t="shared" si="89"/>
        <v>TE 90 GR.SOLD.C/BUC.LATAO NA BOLSA CENT.25X25X3/4"</v>
      </c>
      <c r="Q339" s="34">
        <f t="shared" si="76"/>
        <v>10.24</v>
      </c>
    </row>
    <row r="340" spans="1:17">
      <c r="A340" s="27" t="s">
        <v>15</v>
      </c>
      <c r="B340" s="28">
        <v>81445</v>
      </c>
      <c r="C340" s="39">
        <v>81445</v>
      </c>
      <c r="D340" s="30" t="s">
        <v>576</v>
      </c>
      <c r="E340" s="31" t="s">
        <v>56</v>
      </c>
      <c r="F340" s="54">
        <f t="shared" si="86"/>
        <v>6.01</v>
      </c>
      <c r="G340" s="54">
        <f t="shared" si="87"/>
        <v>5.12</v>
      </c>
      <c r="H340" s="55">
        <v>2</v>
      </c>
      <c r="I340" s="27">
        <f t="shared" si="77"/>
        <v>11.129999999999999</v>
      </c>
      <c r="J340" s="33">
        <f t="shared" si="88"/>
        <v>22.259999999999998</v>
      </c>
      <c r="K340" s="34">
        <f t="shared" si="75"/>
        <v>12.02</v>
      </c>
      <c r="L340" s="8" t="str">
        <f t="shared" si="89"/>
        <v>TE RED.SOLD.90GR.BUC.LATAO BOLSA CENT.25X25X1/2"</v>
      </c>
      <c r="Q340" s="34">
        <f t="shared" si="76"/>
        <v>10.24</v>
      </c>
    </row>
    <row r="341" spans="1:17" ht="13.9" customHeight="1">
      <c r="A341" s="161" t="s">
        <v>577</v>
      </c>
      <c r="B341" s="161"/>
      <c r="C341" s="161"/>
      <c r="D341" s="161"/>
      <c r="E341" s="161"/>
      <c r="F341" s="161"/>
      <c r="G341" s="161"/>
      <c r="H341" s="161"/>
      <c r="I341" s="161">
        <f t="shared" si="77"/>
        <v>0</v>
      </c>
      <c r="J341" s="161"/>
      <c r="K341" s="34">
        <f t="shared" si="75"/>
        <v>0</v>
      </c>
      <c r="L341" s="8" t="e">
        <f>IF(#REF!="AGETOP",VLOOKUP(B341,AGETOP,2,1),IF(#REF!="SINAPI",VLOOKUP(B341,SINAPI_MOD,2,1),IF(#REF!="ORÇAMENTO","ORÇAMENTO","")))</f>
        <v>#REF!</v>
      </c>
      <c r="Q341" s="34">
        <f t="shared" si="76"/>
        <v>0</v>
      </c>
    </row>
    <row r="342" spans="1:17">
      <c r="A342" s="27" t="s">
        <v>15</v>
      </c>
      <c r="B342" s="28">
        <v>81461</v>
      </c>
      <c r="C342" s="39">
        <v>81461</v>
      </c>
      <c r="D342" s="30" t="s">
        <v>578</v>
      </c>
      <c r="E342" s="31" t="s">
        <v>56</v>
      </c>
      <c r="F342" s="54">
        <f t="shared" ref="F342:F348" si="90">IF(A342="AGETOP",VLOOKUP(B342,AGETOP,7,1),"")</f>
        <v>5</v>
      </c>
      <c r="G342" s="54">
        <f t="shared" ref="G342:G348" si="91">IF(A342="AGETOP",VLOOKUP(B342,AGETOP,8,1),"")</f>
        <v>2.4300000000000002</v>
      </c>
      <c r="H342" s="55">
        <v>3</v>
      </c>
      <c r="I342" s="27">
        <f t="shared" si="77"/>
        <v>7.43</v>
      </c>
      <c r="J342" s="33">
        <f t="shared" ref="J342:J348" si="92">I342*H342</f>
        <v>22.29</v>
      </c>
      <c r="K342" s="34">
        <f t="shared" ref="K342:K405" si="93">F342*H342</f>
        <v>15</v>
      </c>
      <c r="L342" s="8" t="str">
        <f t="shared" ref="L342:L348" si="94">IF(A342="AGETOP",VLOOKUP(B342,AGETOP,2,1),IF(A342="SINAPI",VLOOKUP(B342,SINAPI_MOD,2,1),IF(A342="ORÇAMENTO","ORÇAMENTO","")))</f>
        <v>UNIAO SOLDAVEL DIAMETRO 20 mm</v>
      </c>
      <c r="Q342" s="34">
        <f t="shared" ref="Q342:Q405" si="95">G342*H342</f>
        <v>7.2900000000000009</v>
      </c>
    </row>
    <row r="343" spans="1:17">
      <c r="A343" s="27" t="s">
        <v>15</v>
      </c>
      <c r="B343" s="28">
        <v>81462</v>
      </c>
      <c r="C343" s="39">
        <v>81462</v>
      </c>
      <c r="D343" s="30" t="s">
        <v>579</v>
      </c>
      <c r="E343" s="31" t="s">
        <v>56</v>
      </c>
      <c r="F343" s="54">
        <f t="shared" si="90"/>
        <v>5.99</v>
      </c>
      <c r="G343" s="54">
        <f t="shared" si="91"/>
        <v>2.4300000000000002</v>
      </c>
      <c r="H343" s="55">
        <v>2</v>
      </c>
      <c r="I343" s="27">
        <f t="shared" ref="I343:I406" si="96">G343+F343</f>
        <v>8.42</v>
      </c>
      <c r="J343" s="33">
        <f t="shared" si="92"/>
        <v>16.84</v>
      </c>
      <c r="K343" s="34">
        <f t="shared" si="93"/>
        <v>11.98</v>
      </c>
      <c r="L343" s="8" t="str">
        <f t="shared" si="94"/>
        <v>UNIAO SOLDAVEL DIAMETRO 25 mm</v>
      </c>
      <c r="Q343" s="34">
        <f t="shared" si="95"/>
        <v>4.8600000000000003</v>
      </c>
    </row>
    <row r="344" spans="1:17">
      <c r="A344" s="27" t="s">
        <v>15</v>
      </c>
      <c r="B344" s="28">
        <v>81463</v>
      </c>
      <c r="C344" s="39">
        <v>81463</v>
      </c>
      <c r="D344" s="30" t="s">
        <v>580</v>
      </c>
      <c r="E344" s="31" t="s">
        <v>56</v>
      </c>
      <c r="F344" s="54">
        <f t="shared" si="90"/>
        <v>9.83</v>
      </c>
      <c r="G344" s="54">
        <f t="shared" si="91"/>
        <v>2.4300000000000002</v>
      </c>
      <c r="H344" s="55">
        <v>3</v>
      </c>
      <c r="I344" s="27">
        <f t="shared" si="96"/>
        <v>12.26</v>
      </c>
      <c r="J344" s="33">
        <f t="shared" si="92"/>
        <v>36.78</v>
      </c>
      <c r="K344" s="34">
        <f t="shared" si="93"/>
        <v>29.490000000000002</v>
      </c>
      <c r="L344" s="8" t="str">
        <f t="shared" si="94"/>
        <v>UNIAO SOLDAVEL DIAMETRO 32 mm</v>
      </c>
      <c r="Q344" s="34">
        <f t="shared" si="95"/>
        <v>7.2900000000000009</v>
      </c>
    </row>
    <row r="345" spans="1:17">
      <c r="A345" s="27" t="s">
        <v>15</v>
      </c>
      <c r="B345" s="28">
        <v>81464</v>
      </c>
      <c r="C345" s="39">
        <v>81464</v>
      </c>
      <c r="D345" s="30" t="s">
        <v>581</v>
      </c>
      <c r="E345" s="31" t="s">
        <v>56</v>
      </c>
      <c r="F345" s="54">
        <f t="shared" si="90"/>
        <v>19.16</v>
      </c>
      <c r="G345" s="54">
        <f t="shared" si="91"/>
        <v>3.78</v>
      </c>
      <c r="H345" s="55">
        <v>3</v>
      </c>
      <c r="I345" s="27">
        <f t="shared" si="96"/>
        <v>22.94</v>
      </c>
      <c r="J345" s="33">
        <f t="shared" si="92"/>
        <v>68.820000000000007</v>
      </c>
      <c r="K345" s="34">
        <f t="shared" si="93"/>
        <v>57.480000000000004</v>
      </c>
      <c r="L345" s="8" t="str">
        <f t="shared" si="94"/>
        <v>UNIAO SOLDAVEL DIAMETRO 40 mm</v>
      </c>
      <c r="Q345" s="34">
        <f t="shared" si="95"/>
        <v>11.34</v>
      </c>
    </row>
    <row r="346" spans="1:17">
      <c r="A346" s="27" t="s">
        <v>15</v>
      </c>
      <c r="B346" s="28">
        <v>81465</v>
      </c>
      <c r="C346" s="39">
        <v>81465</v>
      </c>
      <c r="D346" s="30" t="s">
        <v>582</v>
      </c>
      <c r="E346" s="31" t="s">
        <v>56</v>
      </c>
      <c r="F346" s="54">
        <f t="shared" si="90"/>
        <v>20.75</v>
      </c>
      <c r="G346" s="54">
        <f t="shared" si="91"/>
        <v>3.78</v>
      </c>
      <c r="H346" s="55">
        <v>2</v>
      </c>
      <c r="I346" s="27">
        <f t="shared" si="96"/>
        <v>24.53</v>
      </c>
      <c r="J346" s="33">
        <f t="shared" si="92"/>
        <v>49.06</v>
      </c>
      <c r="K346" s="34">
        <f t="shared" si="93"/>
        <v>41.5</v>
      </c>
      <c r="L346" s="8" t="str">
        <f t="shared" si="94"/>
        <v>UNIAO SOLDAVEL DIAMETRO 50 mm</v>
      </c>
      <c r="Q346" s="34">
        <f t="shared" si="95"/>
        <v>7.56</v>
      </c>
    </row>
    <row r="347" spans="1:17">
      <c r="A347" s="27" t="s">
        <v>15</v>
      </c>
      <c r="B347" s="28">
        <v>81466</v>
      </c>
      <c r="C347" s="39">
        <v>81466</v>
      </c>
      <c r="D347" s="30" t="s">
        <v>583</v>
      </c>
      <c r="E347" s="31" t="s">
        <v>56</v>
      </c>
      <c r="F347" s="54">
        <f t="shared" si="90"/>
        <v>52.23</v>
      </c>
      <c r="G347" s="54">
        <f t="shared" si="91"/>
        <v>3.78</v>
      </c>
      <c r="H347" s="55">
        <v>2</v>
      </c>
      <c r="I347" s="27">
        <f t="shared" si="96"/>
        <v>56.01</v>
      </c>
      <c r="J347" s="33">
        <f t="shared" si="92"/>
        <v>112.02</v>
      </c>
      <c r="K347" s="34">
        <f t="shared" si="93"/>
        <v>104.46</v>
      </c>
      <c r="L347" s="8" t="str">
        <f t="shared" si="94"/>
        <v>UNIAO SOLDAVEL DIAMETRO 60 mm</v>
      </c>
      <c r="Q347" s="34">
        <f t="shared" si="95"/>
        <v>7.56</v>
      </c>
    </row>
    <row r="348" spans="1:17">
      <c r="A348" s="27" t="s">
        <v>15</v>
      </c>
      <c r="B348" s="28">
        <v>81467</v>
      </c>
      <c r="C348" s="39">
        <v>81467</v>
      </c>
      <c r="D348" s="30" t="s">
        <v>584</v>
      </c>
      <c r="E348" s="31" t="s">
        <v>56</v>
      </c>
      <c r="F348" s="54">
        <f t="shared" si="90"/>
        <v>105.4</v>
      </c>
      <c r="G348" s="54">
        <f t="shared" si="91"/>
        <v>5.12</v>
      </c>
      <c r="H348" s="55">
        <v>2</v>
      </c>
      <c r="I348" s="27">
        <f t="shared" si="96"/>
        <v>110.52000000000001</v>
      </c>
      <c r="J348" s="33">
        <f t="shared" si="92"/>
        <v>221.04000000000002</v>
      </c>
      <c r="K348" s="34">
        <f t="shared" si="93"/>
        <v>210.8</v>
      </c>
      <c r="L348" s="8" t="str">
        <f t="shared" si="94"/>
        <v>UNIAO SOLDAVEL DIAMETRO 75 mm</v>
      </c>
      <c r="Q348" s="34">
        <f t="shared" si="95"/>
        <v>10.24</v>
      </c>
    </row>
    <row r="349" spans="1:17" ht="13.9" customHeight="1">
      <c r="A349" s="161" t="s">
        <v>585</v>
      </c>
      <c r="B349" s="161"/>
      <c r="C349" s="161"/>
      <c r="D349" s="161"/>
      <c r="E349" s="161"/>
      <c r="F349" s="161"/>
      <c r="G349" s="161"/>
      <c r="H349" s="161"/>
      <c r="I349" s="161">
        <f t="shared" si="96"/>
        <v>0</v>
      </c>
      <c r="J349" s="161"/>
      <c r="K349" s="34">
        <f t="shared" si="93"/>
        <v>0</v>
      </c>
      <c r="L349" s="8" t="e">
        <f>IF(#REF!="AGETOP",VLOOKUP(B349,AGETOP,2,1),IF(#REF!="SINAPI",VLOOKUP(B349,SINAPI_MOD,2,1),IF(#REF!="ORÇAMENTO","ORÇAMENTO","")))</f>
        <v>#REF!</v>
      </c>
      <c r="Q349" s="34">
        <f t="shared" si="95"/>
        <v>0</v>
      </c>
    </row>
    <row r="350" spans="1:17">
      <c r="A350" s="27" t="s">
        <v>15</v>
      </c>
      <c r="B350" s="28">
        <v>81502</v>
      </c>
      <c r="C350" s="39">
        <v>81502</v>
      </c>
      <c r="D350" s="30" t="s">
        <v>586</v>
      </c>
      <c r="E350" s="31" t="s">
        <v>56</v>
      </c>
      <c r="F350" s="54">
        <f>IF(A350="AGETOP",VLOOKUP(B350,AGETOP,7,1),"")</f>
        <v>5.98</v>
      </c>
      <c r="G350" s="54">
        <f>IF(A350="AGETOP",VLOOKUP(B350,AGETOP,8,1),"")</f>
        <v>0</v>
      </c>
      <c r="H350" s="55">
        <v>4</v>
      </c>
      <c r="I350" s="27">
        <f t="shared" si="96"/>
        <v>5.98</v>
      </c>
      <c r="J350" s="33">
        <f>I350*H350</f>
        <v>23.92</v>
      </c>
      <c r="K350" s="34">
        <f t="shared" si="93"/>
        <v>23.92</v>
      </c>
      <c r="L350" s="8" t="str">
        <f>IF(A350="AGETOP",VLOOKUP(B350,AGETOP,2,1),IF(A350="SINAPI",VLOOKUP(B350,SINAPI_MOD,2,1),IF(A350="ORÇAMENTO","ORÇAMENTO","")))</f>
        <v>ADESIVO PLASTICO - BISNAGA 75 G</v>
      </c>
      <c r="Q350" s="34">
        <f t="shared" si="95"/>
        <v>0</v>
      </c>
    </row>
    <row r="351" spans="1:17">
      <c r="A351" s="27" t="s">
        <v>15</v>
      </c>
      <c r="B351" s="28">
        <v>81503</v>
      </c>
      <c r="C351" s="39">
        <v>81503</v>
      </c>
      <c r="D351" s="30" t="s">
        <v>587</v>
      </c>
      <c r="E351" s="31" t="s">
        <v>56</v>
      </c>
      <c r="F351" s="54">
        <f>IF(A351="AGETOP",VLOOKUP(B351,AGETOP,7,1),"")</f>
        <v>18.27</v>
      </c>
      <c r="G351" s="54">
        <f>IF(A351="AGETOP",VLOOKUP(B351,AGETOP,8,1),"")</f>
        <v>0</v>
      </c>
      <c r="H351" s="55">
        <v>3</v>
      </c>
      <c r="I351" s="27">
        <f t="shared" si="96"/>
        <v>18.27</v>
      </c>
      <c r="J351" s="33">
        <f>I351*H351</f>
        <v>54.81</v>
      </c>
      <c r="K351" s="34">
        <f t="shared" si="93"/>
        <v>54.81</v>
      </c>
      <c r="L351" s="8" t="str">
        <f>IF(A351="AGETOP",VLOOKUP(B351,AGETOP,2,1),IF(A351="SINAPI",VLOOKUP(B351,SINAPI_MOD,2,1),IF(A351="ORÇAMENTO","ORÇAMENTO","")))</f>
        <v>SOLUCAO LIMPADORA 200 CM3</v>
      </c>
      <c r="Q351" s="34">
        <f t="shared" si="95"/>
        <v>0</v>
      </c>
    </row>
    <row r="352" spans="1:17" ht="13.9" customHeight="1">
      <c r="A352" s="161" t="s">
        <v>588</v>
      </c>
      <c r="B352" s="161"/>
      <c r="C352" s="161"/>
      <c r="D352" s="161"/>
      <c r="E352" s="161"/>
      <c r="F352" s="161"/>
      <c r="G352" s="161"/>
      <c r="H352" s="161"/>
      <c r="I352" s="161">
        <f t="shared" si="96"/>
        <v>0</v>
      </c>
      <c r="J352" s="161"/>
      <c r="K352" s="34">
        <f t="shared" si="93"/>
        <v>0</v>
      </c>
      <c r="L352" s="8" t="e">
        <f>IF(#REF!="AGETOP",VLOOKUP(B352,AGETOP,2,1),IF(#REF!="SINAPI",VLOOKUP(B352,SINAPI_MOD,2,1),IF(#REF!="ORÇAMENTO","ORÇAMENTO","")))</f>
        <v>#REF!</v>
      </c>
      <c r="Q352" s="34">
        <f t="shared" si="95"/>
        <v>0</v>
      </c>
    </row>
    <row r="353" spans="1:17">
      <c r="A353" s="27" t="s">
        <v>15</v>
      </c>
      <c r="B353" s="28">
        <v>81536</v>
      </c>
      <c r="C353" s="39">
        <v>81536</v>
      </c>
      <c r="D353" s="30" t="s">
        <v>589</v>
      </c>
      <c r="E353" s="31" t="s">
        <v>56</v>
      </c>
      <c r="F353" s="54">
        <f t="shared" ref="F353:F360" si="97">IF(A353="AGETOP",VLOOKUP(B353,AGETOP,7,1),"")</f>
        <v>1.6</v>
      </c>
      <c r="G353" s="54">
        <f t="shared" ref="G353:G360" si="98">IF(A353="AGETOP",VLOOKUP(B353,AGETOP,8,1),"")</f>
        <v>4.8499999999999996</v>
      </c>
      <c r="H353" s="55">
        <v>1</v>
      </c>
      <c r="I353" s="27">
        <f t="shared" si="96"/>
        <v>6.4499999999999993</v>
      </c>
      <c r="J353" s="33">
        <f t="shared" ref="J353:J360" si="99">I353*H353</f>
        <v>6.4499999999999993</v>
      </c>
      <c r="K353" s="34">
        <f t="shared" si="93"/>
        <v>1.6</v>
      </c>
      <c r="L353" s="8" t="str">
        <f t="shared" ref="L353:L360" si="100">IF(A353="AGETOP",VLOOKUP(B353,AGETOP,2,1),IF(A353="SINAPI",VLOOKUP(B353,SINAPI_MOD,2,1),IF(A353="ORÇAMENTO","ORÇAMENTO","")))</f>
        <v>CURVA 90 GRAUS SOLDAVEL DIAMETRO 20 mm</v>
      </c>
      <c r="Q353" s="34">
        <f t="shared" si="95"/>
        <v>4.8499999999999996</v>
      </c>
    </row>
    <row r="354" spans="1:17">
      <c r="A354" s="27" t="s">
        <v>15</v>
      </c>
      <c r="B354" s="28">
        <v>81537</v>
      </c>
      <c r="C354" s="39">
        <v>81537</v>
      </c>
      <c r="D354" s="30" t="s">
        <v>590</v>
      </c>
      <c r="E354" s="31" t="s">
        <v>56</v>
      </c>
      <c r="F354" s="54">
        <f t="shared" si="97"/>
        <v>2.0699999999999998</v>
      </c>
      <c r="G354" s="54">
        <f t="shared" si="98"/>
        <v>4.8499999999999996</v>
      </c>
      <c r="H354" s="55">
        <v>1</v>
      </c>
      <c r="I354" s="27">
        <f t="shared" si="96"/>
        <v>6.92</v>
      </c>
      <c r="J354" s="33">
        <f t="shared" si="99"/>
        <v>6.92</v>
      </c>
      <c r="K354" s="34">
        <f t="shared" si="93"/>
        <v>2.0699999999999998</v>
      </c>
      <c r="L354" s="8" t="str">
        <f t="shared" si="100"/>
        <v>CURVA 90 GRAUS SOLDAVEL DIAMETRO 25 mm</v>
      </c>
      <c r="Q354" s="34">
        <f t="shared" si="95"/>
        <v>4.8499999999999996</v>
      </c>
    </row>
    <row r="355" spans="1:17">
      <c r="A355" s="27" t="s">
        <v>15</v>
      </c>
      <c r="B355" s="28">
        <v>81538</v>
      </c>
      <c r="C355" s="39">
        <v>81538</v>
      </c>
      <c r="D355" s="30" t="s">
        <v>591</v>
      </c>
      <c r="E355" s="31" t="s">
        <v>56</v>
      </c>
      <c r="F355" s="54">
        <f t="shared" si="97"/>
        <v>4.7</v>
      </c>
      <c r="G355" s="54">
        <f t="shared" si="98"/>
        <v>4.8499999999999996</v>
      </c>
      <c r="H355" s="55">
        <v>2</v>
      </c>
      <c r="I355" s="27">
        <f t="shared" si="96"/>
        <v>9.5500000000000007</v>
      </c>
      <c r="J355" s="33">
        <f t="shared" si="99"/>
        <v>19.100000000000001</v>
      </c>
      <c r="K355" s="34">
        <f t="shared" si="93"/>
        <v>9.4</v>
      </c>
      <c r="L355" s="8" t="str">
        <f t="shared" si="100"/>
        <v>CURVA 90 GRAUS SOLDAVEL DIAMETRO 32 mm</v>
      </c>
      <c r="Q355" s="34">
        <f t="shared" si="95"/>
        <v>9.6999999999999993</v>
      </c>
    </row>
    <row r="356" spans="1:17">
      <c r="A356" s="27" t="s">
        <v>15</v>
      </c>
      <c r="B356" s="28">
        <v>81539</v>
      </c>
      <c r="C356" s="39">
        <v>81539</v>
      </c>
      <c r="D356" s="30" t="s">
        <v>592</v>
      </c>
      <c r="E356" s="31" t="s">
        <v>56</v>
      </c>
      <c r="F356" s="54">
        <f t="shared" si="97"/>
        <v>8.35</v>
      </c>
      <c r="G356" s="54">
        <f t="shared" si="98"/>
        <v>7.55</v>
      </c>
      <c r="H356" s="55">
        <v>3</v>
      </c>
      <c r="I356" s="27">
        <f t="shared" si="96"/>
        <v>15.899999999999999</v>
      </c>
      <c r="J356" s="33">
        <f t="shared" si="99"/>
        <v>47.699999999999996</v>
      </c>
      <c r="K356" s="34">
        <f t="shared" si="93"/>
        <v>25.049999999999997</v>
      </c>
      <c r="L356" s="8" t="str">
        <f t="shared" si="100"/>
        <v>CURVA 90 GRAUS SOLDAVEL DIAMETRO 40 mm</v>
      </c>
      <c r="Q356" s="34">
        <f t="shared" si="95"/>
        <v>22.65</v>
      </c>
    </row>
    <row r="357" spans="1:17">
      <c r="A357" s="27" t="s">
        <v>15</v>
      </c>
      <c r="B357" s="28">
        <v>81540</v>
      </c>
      <c r="C357" s="39">
        <v>81540</v>
      </c>
      <c r="D357" s="30" t="s">
        <v>593</v>
      </c>
      <c r="E357" s="31" t="s">
        <v>56</v>
      </c>
      <c r="F357" s="54">
        <f t="shared" si="97"/>
        <v>10.18</v>
      </c>
      <c r="G357" s="54">
        <f t="shared" si="98"/>
        <v>7.55</v>
      </c>
      <c r="H357" s="55">
        <v>1</v>
      </c>
      <c r="I357" s="27">
        <f t="shared" si="96"/>
        <v>17.73</v>
      </c>
      <c r="J357" s="33">
        <f t="shared" si="99"/>
        <v>17.73</v>
      </c>
      <c r="K357" s="34">
        <f t="shared" si="93"/>
        <v>10.18</v>
      </c>
      <c r="L357" s="8" t="str">
        <f t="shared" si="100"/>
        <v>CURVA 90 GRAUS SOLDAVEL DIAMETRO 50 mm</v>
      </c>
      <c r="Q357" s="34">
        <f t="shared" si="95"/>
        <v>7.55</v>
      </c>
    </row>
    <row r="358" spans="1:17">
      <c r="A358" s="27" t="s">
        <v>15</v>
      </c>
      <c r="B358" s="28">
        <v>81541</v>
      </c>
      <c r="C358" s="39">
        <v>81541</v>
      </c>
      <c r="D358" s="30" t="s">
        <v>594</v>
      </c>
      <c r="E358" s="31" t="s">
        <v>56</v>
      </c>
      <c r="F358" s="54">
        <f t="shared" si="97"/>
        <v>25.17</v>
      </c>
      <c r="G358" s="54">
        <f t="shared" si="98"/>
        <v>7.55</v>
      </c>
      <c r="H358" s="55">
        <v>2</v>
      </c>
      <c r="I358" s="27">
        <f t="shared" si="96"/>
        <v>32.72</v>
      </c>
      <c r="J358" s="33">
        <f t="shared" si="99"/>
        <v>65.44</v>
      </c>
      <c r="K358" s="34">
        <f t="shared" si="93"/>
        <v>50.34</v>
      </c>
      <c r="L358" s="8" t="str">
        <f t="shared" si="100"/>
        <v>CURVA 90 GRAUS SOLDAVEL DIAMETRO 60 mm</v>
      </c>
      <c r="Q358" s="34">
        <f t="shared" si="95"/>
        <v>15.1</v>
      </c>
    </row>
    <row r="359" spans="1:17">
      <c r="A359" s="27" t="s">
        <v>15</v>
      </c>
      <c r="B359" s="28">
        <v>81550</v>
      </c>
      <c r="C359" s="39">
        <v>81550</v>
      </c>
      <c r="D359" s="30" t="s">
        <v>595</v>
      </c>
      <c r="E359" s="31" t="s">
        <v>56</v>
      </c>
      <c r="F359" s="54">
        <f t="shared" si="97"/>
        <v>8.2899999999999991</v>
      </c>
      <c r="G359" s="54">
        <f t="shared" si="98"/>
        <v>7.55</v>
      </c>
      <c r="H359" s="55">
        <v>2</v>
      </c>
      <c r="I359" s="27">
        <f t="shared" si="96"/>
        <v>15.84</v>
      </c>
      <c r="J359" s="33">
        <f t="shared" si="99"/>
        <v>31.68</v>
      </c>
      <c r="K359" s="34">
        <f t="shared" si="93"/>
        <v>16.579999999999998</v>
      </c>
      <c r="L359" s="8" t="str">
        <f t="shared" si="100"/>
        <v>CURVA 45º DIAMETRO 50 MM</v>
      </c>
      <c r="Q359" s="34">
        <f t="shared" si="95"/>
        <v>15.1</v>
      </c>
    </row>
    <row r="360" spans="1:17">
      <c r="A360" s="27" t="s">
        <v>15</v>
      </c>
      <c r="B360" s="28">
        <v>81551</v>
      </c>
      <c r="C360" s="39">
        <v>81551</v>
      </c>
      <c r="D360" s="30" t="s">
        <v>596</v>
      </c>
      <c r="E360" s="31" t="s">
        <v>56</v>
      </c>
      <c r="F360" s="54">
        <f t="shared" si="97"/>
        <v>21.23</v>
      </c>
      <c r="G360" s="54">
        <f t="shared" si="98"/>
        <v>9.98</v>
      </c>
      <c r="H360" s="55">
        <v>2</v>
      </c>
      <c r="I360" s="27">
        <f t="shared" si="96"/>
        <v>31.21</v>
      </c>
      <c r="J360" s="33">
        <f t="shared" si="99"/>
        <v>62.42</v>
      </c>
      <c r="K360" s="34">
        <f t="shared" si="93"/>
        <v>42.46</v>
      </c>
      <c r="L360" s="8" t="str">
        <f t="shared" si="100"/>
        <v>CURVA 45 GRAUS SOLDAVEL DIAMETRO 75 MM</v>
      </c>
      <c r="Q360" s="34">
        <f t="shared" si="95"/>
        <v>19.96</v>
      </c>
    </row>
    <row r="361" spans="1:17" ht="13.9" customHeight="1">
      <c r="A361" s="161" t="s">
        <v>597</v>
      </c>
      <c r="B361" s="161"/>
      <c r="C361" s="161"/>
      <c r="D361" s="161"/>
      <c r="E361" s="161"/>
      <c r="F361" s="161"/>
      <c r="G361" s="161"/>
      <c r="H361" s="161"/>
      <c r="I361" s="161">
        <f t="shared" si="96"/>
        <v>0</v>
      </c>
      <c r="J361" s="161"/>
      <c r="K361" s="34">
        <f t="shared" si="93"/>
        <v>0</v>
      </c>
      <c r="L361" s="8" t="e">
        <f>IF(#REF!="AGETOP",VLOOKUP(B361,AGETOP,2,1),IF(#REF!="SINAPI",VLOOKUP(B361,SINAPI_MOD,2,1),IF(#REF!="ORÇAMENTO","ORÇAMENTO","")))</f>
        <v>#REF!</v>
      </c>
      <c r="Q361" s="34">
        <f t="shared" si="95"/>
        <v>0</v>
      </c>
    </row>
    <row r="362" spans="1:17">
      <c r="A362" s="27" t="s">
        <v>15</v>
      </c>
      <c r="B362" s="28">
        <v>81581</v>
      </c>
      <c r="C362" s="39">
        <v>81581</v>
      </c>
      <c r="D362" s="30" t="s">
        <v>598</v>
      </c>
      <c r="E362" s="31" t="s">
        <v>56</v>
      </c>
      <c r="F362" s="54">
        <f>IF(A362="AGETOP",VLOOKUP(B362,AGETOP,7,1),"")</f>
        <v>0.43</v>
      </c>
      <c r="G362" s="54">
        <f>IF(A362="AGETOP",VLOOKUP(B362,AGETOP,8,1),"")</f>
        <v>2.4300000000000002</v>
      </c>
      <c r="H362" s="55" t="s">
        <v>86</v>
      </c>
      <c r="I362" s="27">
        <f t="shared" si="96"/>
        <v>2.8600000000000003</v>
      </c>
      <c r="J362" s="33">
        <f>I362*H362</f>
        <v>17.160000000000004</v>
      </c>
      <c r="K362" s="34">
        <f t="shared" si="93"/>
        <v>2.58</v>
      </c>
      <c r="L362" s="8" t="str">
        <f>IF(A362="AGETOP",VLOOKUP(B362,AGETOP,2,1),IF(A362="SINAPI",VLOOKUP(B362,SINAPI_MOD,2,1),IF(A362="ORÇAMENTO","ORÇAMENTO","")))</f>
        <v>PLUG PVC COM ROSCA 1/2"</v>
      </c>
      <c r="Q362" s="34">
        <f t="shared" si="95"/>
        <v>14.580000000000002</v>
      </c>
    </row>
    <row r="363" spans="1:17" ht="13.9" customHeight="1">
      <c r="A363" s="161" t="s">
        <v>599</v>
      </c>
      <c r="B363" s="161"/>
      <c r="C363" s="161"/>
      <c r="D363" s="161"/>
      <c r="E363" s="161"/>
      <c r="F363" s="161"/>
      <c r="G363" s="161"/>
      <c r="H363" s="161"/>
      <c r="I363" s="161">
        <f t="shared" si="96"/>
        <v>0</v>
      </c>
      <c r="J363" s="161"/>
      <c r="K363" s="34">
        <f t="shared" si="93"/>
        <v>0</v>
      </c>
      <c r="L363" s="8" t="e">
        <f>IF(#REF!="AGETOP",VLOOKUP(B363,AGETOP,2,1),IF(#REF!="SINAPI",VLOOKUP(B363,SINAPI_MOD,2,1),IF(#REF!="ORÇAMENTO","ORÇAMENTO","")))</f>
        <v>#REF!</v>
      </c>
      <c r="Q363" s="34">
        <f t="shared" si="95"/>
        <v>0</v>
      </c>
    </row>
    <row r="364" spans="1:17" ht="13.9" customHeight="1">
      <c r="A364" s="161" t="s">
        <v>491</v>
      </c>
      <c r="B364" s="161"/>
      <c r="C364" s="161"/>
      <c r="D364" s="161"/>
      <c r="E364" s="161"/>
      <c r="F364" s="161"/>
      <c r="G364" s="161"/>
      <c r="H364" s="161"/>
      <c r="I364" s="161">
        <f t="shared" si="96"/>
        <v>0</v>
      </c>
      <c r="J364" s="161"/>
      <c r="K364" s="34">
        <f t="shared" si="93"/>
        <v>0</v>
      </c>
      <c r="L364" s="8" t="e">
        <f>IF(#REF!="AGETOP",VLOOKUP(B364,AGETOP,2,1),IF(#REF!="SINAPI",VLOOKUP(B364,SINAPI_MOD,2,1),IF(#REF!="ORÇAMENTO","ORÇAMENTO","")))</f>
        <v>#REF!</v>
      </c>
      <c r="Q364" s="34">
        <f t="shared" si="95"/>
        <v>0</v>
      </c>
    </row>
    <row r="365" spans="1:17">
      <c r="A365" s="27" t="s">
        <v>15</v>
      </c>
      <c r="B365" s="28">
        <v>81602</v>
      </c>
      <c r="C365" s="39">
        <v>81602</v>
      </c>
      <c r="D365" s="30" t="s">
        <v>600</v>
      </c>
      <c r="E365" s="31" t="s">
        <v>56</v>
      </c>
      <c r="F365" s="54">
        <f>IF(A365="AGETOP",VLOOKUP(B365,AGETOP,7,1),"")</f>
        <v>1.43</v>
      </c>
      <c r="G365" s="54">
        <f>IF(A365="AGETOP",VLOOKUP(B365,AGETOP,8,1),"")</f>
        <v>3.78</v>
      </c>
      <c r="H365" s="55" t="s">
        <v>144</v>
      </c>
      <c r="I365" s="27">
        <f t="shared" si="96"/>
        <v>5.21</v>
      </c>
      <c r="J365" s="33">
        <f>I365*H365</f>
        <v>26.05</v>
      </c>
      <c r="K365" s="34">
        <f t="shared" si="93"/>
        <v>7.1499999999999995</v>
      </c>
      <c r="L365" s="8" t="str">
        <f>IF(A365="AGETOP",VLOOKUP(B365,AGETOP,2,1),IF(A365="SINAPI",VLOOKUP(B365,SINAPI_MOD,2,1),IF(A365="ORÇAMENTO","ORÇAMENTO","")))</f>
        <v>BUCHA DE REDUCAO LONGA DIAM. 50 X 40 MM</v>
      </c>
      <c r="Q365" s="34">
        <f t="shared" si="95"/>
        <v>18.899999999999999</v>
      </c>
    </row>
    <row r="366" spans="1:17" ht="13.9" customHeight="1">
      <c r="A366" s="161" t="s">
        <v>517</v>
      </c>
      <c r="B366" s="161"/>
      <c r="C366" s="161"/>
      <c r="D366" s="161"/>
      <c r="E366" s="161"/>
      <c r="F366" s="161"/>
      <c r="G366" s="161"/>
      <c r="H366" s="161"/>
      <c r="I366" s="161">
        <f t="shared" si="96"/>
        <v>0</v>
      </c>
      <c r="J366" s="161"/>
      <c r="K366" s="34">
        <f t="shared" si="93"/>
        <v>0</v>
      </c>
      <c r="L366" s="8" t="e">
        <f>IF(#REF!="AGETOP",VLOOKUP(B366,AGETOP,2,1),IF(#REF!="SINAPI",VLOOKUP(B366,SINAPI_MOD,2,1),IF(#REF!="ORÇAMENTO","ORÇAMENTO","")))</f>
        <v>#REF!</v>
      </c>
      <c r="Q366" s="34">
        <f t="shared" si="95"/>
        <v>0</v>
      </c>
    </row>
    <row r="367" spans="1:17">
      <c r="A367" s="27" t="s">
        <v>15</v>
      </c>
      <c r="B367" s="28">
        <v>81641</v>
      </c>
      <c r="C367" s="39">
        <v>81641</v>
      </c>
      <c r="D367" s="30" t="s">
        <v>601</v>
      </c>
      <c r="E367" s="31" t="s">
        <v>56</v>
      </c>
      <c r="F367" s="54">
        <f>IF(A367="AGETOP",VLOOKUP(B367,AGETOP,7,1),"")</f>
        <v>2.54</v>
      </c>
      <c r="G367" s="54">
        <f>IF(A367="AGETOP",VLOOKUP(B367,AGETOP,8,1),"")</f>
        <v>1.88</v>
      </c>
      <c r="H367" s="55" t="s">
        <v>108</v>
      </c>
      <c r="I367" s="27">
        <f t="shared" si="96"/>
        <v>4.42</v>
      </c>
      <c r="J367" s="33">
        <f>I367*H367</f>
        <v>13.26</v>
      </c>
      <c r="K367" s="34">
        <f t="shared" si="93"/>
        <v>7.62</v>
      </c>
      <c r="L367" s="8" t="str">
        <f>IF(A367="AGETOP",VLOOKUP(B367,AGETOP,2,1),IF(A367="SINAPI",VLOOKUP(B367,SINAPI_MOD,2,1),IF(A367="ORÇAMENTO","ORÇAMENTO","")))</f>
        <v>CAP DIAMETRO 50 MM ESGOTO PRIMARIO</v>
      </c>
      <c r="Q367" s="34">
        <f t="shared" si="95"/>
        <v>5.64</v>
      </c>
    </row>
    <row r="368" spans="1:17">
      <c r="A368" s="27" t="s">
        <v>15</v>
      </c>
      <c r="B368" s="28">
        <v>81642</v>
      </c>
      <c r="C368" s="39">
        <v>81642</v>
      </c>
      <c r="D368" s="30" t="s">
        <v>602</v>
      </c>
      <c r="E368" s="31" t="s">
        <v>56</v>
      </c>
      <c r="F368" s="54">
        <f>IF(A368="AGETOP",VLOOKUP(B368,AGETOP,7,1),"")</f>
        <v>4.25</v>
      </c>
      <c r="G368" s="54">
        <f>IF(A368="AGETOP",VLOOKUP(B368,AGETOP,8,1),"")</f>
        <v>2.4300000000000002</v>
      </c>
      <c r="H368" s="55" t="s">
        <v>108</v>
      </c>
      <c r="I368" s="27">
        <f t="shared" si="96"/>
        <v>6.68</v>
      </c>
      <c r="J368" s="33">
        <f>I368*H368</f>
        <v>20.04</v>
      </c>
      <c r="K368" s="34">
        <f t="shared" si="93"/>
        <v>12.75</v>
      </c>
      <c r="L368" s="8" t="str">
        <f>IF(A368="AGETOP",VLOOKUP(B368,AGETOP,2,1),IF(A368="SINAPI",VLOOKUP(B368,SINAPI_MOD,2,1),IF(A368="ORÇAMENTO","ORÇAMENTO","")))</f>
        <v>CAP DIAMETRO 75 MM ESGOTO PRIMARIO</v>
      </c>
      <c r="Q368" s="34">
        <f t="shared" si="95"/>
        <v>7.2900000000000009</v>
      </c>
    </row>
    <row r="369" spans="1:17">
      <c r="A369" s="27" t="s">
        <v>15</v>
      </c>
      <c r="B369" s="28">
        <v>81643</v>
      </c>
      <c r="C369" s="39">
        <v>81643</v>
      </c>
      <c r="D369" s="30" t="s">
        <v>603</v>
      </c>
      <c r="E369" s="31" t="s">
        <v>56</v>
      </c>
      <c r="F369" s="54">
        <f>IF(A369="AGETOP",VLOOKUP(B369,AGETOP,7,1),"")</f>
        <v>5.62</v>
      </c>
      <c r="G369" s="54">
        <f>IF(A369="AGETOP",VLOOKUP(B369,AGETOP,8,1),"")</f>
        <v>3.23</v>
      </c>
      <c r="H369" s="55" t="s">
        <v>108</v>
      </c>
      <c r="I369" s="27">
        <f t="shared" si="96"/>
        <v>8.85</v>
      </c>
      <c r="J369" s="33">
        <f>I369*H369</f>
        <v>26.549999999999997</v>
      </c>
      <c r="K369" s="34">
        <f t="shared" si="93"/>
        <v>16.86</v>
      </c>
      <c r="L369" s="8" t="str">
        <f>IF(A369="AGETOP",VLOOKUP(B369,AGETOP,2,1),IF(A369="SINAPI",VLOOKUP(B369,SINAPI_MOD,2,1),IF(A369="ORÇAMENTO","ORÇAMENTO","")))</f>
        <v>CAP DIAMETRO 100 MM ESGOTO PRIMARIO</v>
      </c>
      <c r="Q369" s="34">
        <f t="shared" si="95"/>
        <v>9.69</v>
      </c>
    </row>
    <row r="370" spans="1:17" ht="13.9" customHeight="1">
      <c r="A370" s="161" t="s">
        <v>604</v>
      </c>
      <c r="B370" s="161"/>
      <c r="C370" s="161"/>
      <c r="D370" s="161"/>
      <c r="E370" s="161"/>
      <c r="F370" s="161"/>
      <c r="G370" s="161"/>
      <c r="H370" s="161"/>
      <c r="I370" s="161">
        <f t="shared" si="96"/>
        <v>0</v>
      </c>
      <c r="J370" s="161"/>
      <c r="K370" s="34">
        <f t="shared" si="93"/>
        <v>0</v>
      </c>
      <c r="L370" s="8" t="e">
        <f>IF(#REF!="AGETOP",VLOOKUP(B370,AGETOP,2,1),IF(#REF!="SINAPI",VLOOKUP(B370,SINAPI_MOD,2,1),IF(#REF!="ORÇAMENTO","ORÇAMENTO","")))</f>
        <v>#REF!</v>
      </c>
      <c r="Q370" s="34">
        <f t="shared" si="95"/>
        <v>0</v>
      </c>
    </row>
    <row r="371" spans="1:17">
      <c r="A371" s="27" t="s">
        <v>15</v>
      </c>
      <c r="B371" s="28">
        <v>81663</v>
      </c>
      <c r="C371" s="39">
        <v>81663</v>
      </c>
      <c r="D371" s="30" t="s">
        <v>605</v>
      </c>
      <c r="E371" s="31" t="s">
        <v>56</v>
      </c>
      <c r="F371" s="54">
        <f>IF(A371="AGETOP",VLOOKUP(B371,AGETOP,7,1),"")</f>
        <v>22.39</v>
      </c>
      <c r="G371" s="54">
        <f>IF(A371="AGETOP",VLOOKUP(B371,AGETOP,8,1),"")</f>
        <v>5.93</v>
      </c>
      <c r="H371" s="55" t="s">
        <v>123</v>
      </c>
      <c r="I371" s="27">
        <f t="shared" si="96"/>
        <v>28.32</v>
      </c>
      <c r="J371" s="33">
        <f>I371*H371</f>
        <v>28.32</v>
      </c>
      <c r="K371" s="34">
        <f t="shared" si="93"/>
        <v>22.39</v>
      </c>
      <c r="L371" s="8" t="str">
        <f>IF(A371="AGETOP",VLOOKUP(B371,AGETOP,2,1),IF(A371="SINAPI",VLOOKUP(B371,SINAPI_MOD,2,1),IF(A371="ORÇAMENTO","ORÇAMENTO","")))</f>
        <v>CORPO CX. SIFONADA DIAM. 150 X 150 X 50</v>
      </c>
      <c r="Q371" s="34">
        <f t="shared" si="95"/>
        <v>5.93</v>
      </c>
    </row>
    <row r="372" spans="1:17">
      <c r="A372" s="27" t="s">
        <v>15</v>
      </c>
      <c r="B372" s="28">
        <v>81696</v>
      </c>
      <c r="C372" s="39">
        <v>81696</v>
      </c>
      <c r="D372" s="30" t="s">
        <v>606</v>
      </c>
      <c r="E372" s="31" t="s">
        <v>114</v>
      </c>
      <c r="F372" s="54">
        <f>IF(A372="AGETOP",VLOOKUP(B372,AGETOP,7,1),"")</f>
        <v>21.13</v>
      </c>
      <c r="G372" s="54">
        <f>IF(A372="AGETOP",VLOOKUP(B372,AGETOP,8,1),"")</f>
        <v>15.1</v>
      </c>
      <c r="H372" s="55" t="s">
        <v>89</v>
      </c>
      <c r="I372" s="27">
        <f t="shared" si="96"/>
        <v>36.229999999999997</v>
      </c>
      <c r="J372" s="33">
        <f>I372*H372</f>
        <v>72.459999999999994</v>
      </c>
      <c r="K372" s="34">
        <f t="shared" si="93"/>
        <v>42.26</v>
      </c>
      <c r="L372" s="8" t="str">
        <f>IF(A372="AGETOP",VLOOKUP(B372,AGETOP,2,1),IF(A372="SINAPI",VLOOKUP(B372,SINAPI_MOD,2,1),IF(A372="ORÇAMENTO","ORÇAMENTO","")))</f>
        <v>PROLONGAMENTO PARA CAIXA SIFONADA 150 MM</v>
      </c>
      <c r="Q372" s="34">
        <f t="shared" si="95"/>
        <v>30.2</v>
      </c>
    </row>
    <row r="373" spans="1:17" ht="13.9" customHeight="1">
      <c r="A373" s="161" t="s">
        <v>588</v>
      </c>
      <c r="B373" s="161"/>
      <c r="C373" s="161"/>
      <c r="D373" s="161"/>
      <c r="E373" s="161"/>
      <c r="F373" s="161"/>
      <c r="G373" s="161"/>
      <c r="H373" s="161"/>
      <c r="I373" s="161">
        <f t="shared" si="96"/>
        <v>0</v>
      </c>
      <c r="J373" s="161"/>
      <c r="K373" s="34">
        <f t="shared" si="93"/>
        <v>0</v>
      </c>
      <c r="L373" s="8" t="e">
        <f>IF(#REF!="AGETOP",VLOOKUP(B373,AGETOP,2,1),IF(#REF!="SINAPI",VLOOKUP(B373,SINAPI_MOD,2,1),IF(#REF!="ORÇAMENTO","ORÇAMENTO","")))</f>
        <v>#REF!</v>
      </c>
      <c r="Q373" s="34">
        <f t="shared" si="95"/>
        <v>0</v>
      </c>
    </row>
    <row r="374" spans="1:17">
      <c r="A374" s="27" t="s">
        <v>15</v>
      </c>
      <c r="B374" s="28">
        <v>81701</v>
      </c>
      <c r="C374" s="39">
        <v>81701</v>
      </c>
      <c r="D374" s="30" t="s">
        <v>607</v>
      </c>
      <c r="E374" s="31" t="s">
        <v>56</v>
      </c>
      <c r="F374" s="54">
        <f t="shared" ref="F374:F383" si="101">IF(A374="AGETOP",VLOOKUP(B374,AGETOP,7,1),"")</f>
        <v>1.27</v>
      </c>
      <c r="G374" s="54">
        <f t="shared" ref="G374:G383" si="102">IF(A374="AGETOP",VLOOKUP(B374,AGETOP,8,1),"")</f>
        <v>6.75</v>
      </c>
      <c r="H374" s="55" t="s">
        <v>108</v>
      </c>
      <c r="I374" s="27">
        <f t="shared" si="96"/>
        <v>8.02</v>
      </c>
      <c r="J374" s="33">
        <f t="shared" ref="J374:J383" si="103">I374*H374</f>
        <v>24.06</v>
      </c>
      <c r="K374" s="34">
        <f t="shared" si="93"/>
        <v>3.81</v>
      </c>
      <c r="L374" s="8" t="str">
        <f t="shared" ref="L374:L383" si="104">IF(A374="AGETOP",VLOOKUP(B374,AGETOP,2,1),IF(A374="SINAPI",VLOOKUP(B374,SINAPI_MOD,2,1),IF(A374="ORÇAMENTO","ORÇAMENTO","")))</f>
        <v>CURVA 45 GRAUS DIAMETRO 40 MM</v>
      </c>
      <c r="Q374" s="34">
        <f t="shared" si="95"/>
        <v>20.25</v>
      </c>
    </row>
    <row r="375" spans="1:17">
      <c r="A375" s="27" t="s">
        <v>15</v>
      </c>
      <c r="B375" s="28">
        <v>81702</v>
      </c>
      <c r="C375" s="39">
        <v>81702</v>
      </c>
      <c r="D375" s="30" t="s">
        <v>608</v>
      </c>
      <c r="E375" s="31" t="s">
        <v>56</v>
      </c>
      <c r="F375" s="54">
        <f t="shared" si="101"/>
        <v>15.73</v>
      </c>
      <c r="G375" s="54">
        <f t="shared" si="102"/>
        <v>8.89</v>
      </c>
      <c r="H375" s="55" t="s">
        <v>89</v>
      </c>
      <c r="I375" s="27">
        <f t="shared" si="96"/>
        <v>24.62</v>
      </c>
      <c r="J375" s="33">
        <f t="shared" si="103"/>
        <v>49.24</v>
      </c>
      <c r="K375" s="34">
        <f t="shared" si="93"/>
        <v>31.46</v>
      </c>
      <c r="L375" s="8" t="str">
        <f t="shared" si="104"/>
        <v>CURVA 45 GRAUS DIAMETRO 100 MM</v>
      </c>
      <c r="Q375" s="34">
        <f t="shared" si="95"/>
        <v>17.78</v>
      </c>
    </row>
    <row r="376" spans="1:17">
      <c r="A376" s="27" t="s">
        <v>15</v>
      </c>
      <c r="B376" s="28">
        <v>81730</v>
      </c>
      <c r="C376" s="39">
        <v>81730</v>
      </c>
      <c r="D376" s="30" t="s">
        <v>609</v>
      </c>
      <c r="E376" s="31" t="s">
        <v>56</v>
      </c>
      <c r="F376" s="54">
        <f t="shared" si="101"/>
        <v>2.67</v>
      </c>
      <c r="G376" s="54">
        <f t="shared" si="102"/>
        <v>7.55</v>
      </c>
      <c r="H376" s="55" t="s">
        <v>108</v>
      </c>
      <c r="I376" s="27">
        <f t="shared" si="96"/>
        <v>10.219999999999999</v>
      </c>
      <c r="J376" s="33">
        <f t="shared" si="103"/>
        <v>30.659999999999997</v>
      </c>
      <c r="K376" s="34">
        <f t="shared" si="93"/>
        <v>8.01</v>
      </c>
      <c r="L376" s="8" t="str">
        <f t="shared" si="104"/>
        <v>CURVA 90 GRAUS CURTA DIAM. 40 MM</v>
      </c>
      <c r="Q376" s="34">
        <f t="shared" si="95"/>
        <v>22.65</v>
      </c>
    </row>
    <row r="377" spans="1:17">
      <c r="A377" s="27" t="s">
        <v>15</v>
      </c>
      <c r="B377" s="28">
        <v>81731</v>
      </c>
      <c r="C377" s="39">
        <v>81731</v>
      </c>
      <c r="D377" s="30" t="s">
        <v>610</v>
      </c>
      <c r="E377" s="31" t="s">
        <v>56</v>
      </c>
      <c r="F377" s="54">
        <f t="shared" si="101"/>
        <v>6.08</v>
      </c>
      <c r="G377" s="54">
        <f t="shared" si="102"/>
        <v>7.55</v>
      </c>
      <c r="H377" s="55" t="s">
        <v>89</v>
      </c>
      <c r="I377" s="27">
        <f t="shared" si="96"/>
        <v>13.629999999999999</v>
      </c>
      <c r="J377" s="33">
        <f t="shared" si="103"/>
        <v>27.259999999999998</v>
      </c>
      <c r="K377" s="34">
        <f t="shared" si="93"/>
        <v>12.16</v>
      </c>
      <c r="L377" s="8" t="str">
        <f t="shared" si="104"/>
        <v>CURVA 90 GRAUS CURTA DIAM. 50 MM</v>
      </c>
      <c r="Q377" s="34">
        <f t="shared" si="95"/>
        <v>15.1</v>
      </c>
    </row>
    <row r="378" spans="1:17">
      <c r="A378" s="27" t="s">
        <v>15</v>
      </c>
      <c r="B378" s="28">
        <v>81732</v>
      </c>
      <c r="C378" s="39">
        <v>81732</v>
      </c>
      <c r="D378" s="30" t="s">
        <v>611</v>
      </c>
      <c r="E378" s="31" t="s">
        <v>56</v>
      </c>
      <c r="F378" s="54">
        <f t="shared" si="101"/>
        <v>11.89</v>
      </c>
      <c r="G378" s="54">
        <f t="shared" si="102"/>
        <v>9.6999999999999993</v>
      </c>
      <c r="H378" s="55" t="s">
        <v>89</v>
      </c>
      <c r="I378" s="27">
        <f t="shared" si="96"/>
        <v>21.59</v>
      </c>
      <c r="J378" s="33">
        <f t="shared" si="103"/>
        <v>43.18</v>
      </c>
      <c r="K378" s="34">
        <f t="shared" si="93"/>
        <v>23.78</v>
      </c>
      <c r="L378" s="8" t="str">
        <f t="shared" si="104"/>
        <v>CURVA 90 GRAUS CURTA DIAM. 75 MM</v>
      </c>
      <c r="Q378" s="34">
        <f t="shared" si="95"/>
        <v>19.399999999999999</v>
      </c>
    </row>
    <row r="379" spans="1:17">
      <c r="A379" s="27" t="s">
        <v>15</v>
      </c>
      <c r="B379" s="28">
        <v>81733</v>
      </c>
      <c r="C379" s="39">
        <v>81733</v>
      </c>
      <c r="D379" s="30" t="s">
        <v>612</v>
      </c>
      <c r="E379" s="31" t="s">
        <v>56</v>
      </c>
      <c r="F379" s="54">
        <f t="shared" si="101"/>
        <v>13.68</v>
      </c>
      <c r="G379" s="54">
        <f t="shared" si="102"/>
        <v>12.13</v>
      </c>
      <c r="H379" s="55" t="s">
        <v>89</v>
      </c>
      <c r="I379" s="27">
        <f t="shared" si="96"/>
        <v>25.810000000000002</v>
      </c>
      <c r="J379" s="33">
        <f t="shared" si="103"/>
        <v>51.620000000000005</v>
      </c>
      <c r="K379" s="34">
        <f t="shared" si="93"/>
        <v>27.36</v>
      </c>
      <c r="L379" s="8" t="str">
        <f t="shared" si="104"/>
        <v>CURVA 90 GRAUS CURTA DIAM. 100 MM</v>
      </c>
      <c r="Q379" s="34">
        <f t="shared" si="95"/>
        <v>24.26</v>
      </c>
    </row>
    <row r="380" spans="1:17">
      <c r="A380" s="27" t="s">
        <v>15</v>
      </c>
      <c r="B380" s="28">
        <v>81734</v>
      </c>
      <c r="C380" s="39">
        <v>81734</v>
      </c>
      <c r="D380" s="30" t="s">
        <v>613</v>
      </c>
      <c r="E380" s="31" t="s">
        <v>56</v>
      </c>
      <c r="F380" s="54">
        <f t="shared" si="101"/>
        <v>3.2</v>
      </c>
      <c r="G380" s="54">
        <f t="shared" si="102"/>
        <v>7.55</v>
      </c>
      <c r="H380" s="55" t="s">
        <v>89</v>
      </c>
      <c r="I380" s="27">
        <f t="shared" si="96"/>
        <v>10.75</v>
      </c>
      <c r="J380" s="33">
        <f t="shared" si="103"/>
        <v>21.5</v>
      </c>
      <c r="K380" s="34">
        <f t="shared" si="93"/>
        <v>6.4</v>
      </c>
      <c r="L380" s="8" t="str">
        <f t="shared" si="104"/>
        <v>CURVA 90 GRAUS LONGA DIAM. 40 MM</v>
      </c>
      <c r="Q380" s="34">
        <f t="shared" si="95"/>
        <v>15.1</v>
      </c>
    </row>
    <row r="381" spans="1:17">
      <c r="A381" s="27" t="s">
        <v>15</v>
      </c>
      <c r="B381" s="28">
        <v>81735</v>
      </c>
      <c r="C381" s="39">
        <v>81735</v>
      </c>
      <c r="D381" s="30" t="s">
        <v>614</v>
      </c>
      <c r="E381" s="31" t="s">
        <v>56</v>
      </c>
      <c r="F381" s="54">
        <f t="shared" si="101"/>
        <v>6.71</v>
      </c>
      <c r="G381" s="54">
        <f t="shared" si="102"/>
        <v>7.55</v>
      </c>
      <c r="H381" s="55" t="s">
        <v>108</v>
      </c>
      <c r="I381" s="27">
        <f t="shared" si="96"/>
        <v>14.26</v>
      </c>
      <c r="J381" s="33">
        <f t="shared" si="103"/>
        <v>42.78</v>
      </c>
      <c r="K381" s="34">
        <f t="shared" si="93"/>
        <v>20.13</v>
      </c>
      <c r="L381" s="8" t="str">
        <f t="shared" si="104"/>
        <v>CURVA 90 GRAUS LONGA DIAM. 50 MM</v>
      </c>
      <c r="Q381" s="34">
        <f t="shared" si="95"/>
        <v>22.65</v>
      </c>
    </row>
    <row r="382" spans="1:17">
      <c r="A382" s="27" t="s">
        <v>15</v>
      </c>
      <c r="B382" s="28">
        <v>81736</v>
      </c>
      <c r="C382" s="39">
        <v>81736</v>
      </c>
      <c r="D382" s="30" t="s">
        <v>615</v>
      </c>
      <c r="E382" s="31" t="s">
        <v>56</v>
      </c>
      <c r="F382" s="54">
        <f t="shared" si="101"/>
        <v>19.739999999999998</v>
      </c>
      <c r="G382" s="54">
        <f t="shared" si="102"/>
        <v>9.6999999999999993</v>
      </c>
      <c r="H382" s="55" t="s">
        <v>89</v>
      </c>
      <c r="I382" s="27">
        <f t="shared" si="96"/>
        <v>29.439999999999998</v>
      </c>
      <c r="J382" s="33">
        <f t="shared" si="103"/>
        <v>58.879999999999995</v>
      </c>
      <c r="K382" s="34">
        <f t="shared" si="93"/>
        <v>39.479999999999997</v>
      </c>
      <c r="L382" s="8" t="str">
        <f t="shared" si="104"/>
        <v>CURVA 90 GRAUS LONGA DIAM. 75 MM</v>
      </c>
      <c r="Q382" s="34">
        <f t="shared" si="95"/>
        <v>19.399999999999999</v>
      </c>
    </row>
    <row r="383" spans="1:17">
      <c r="A383" s="27" t="s">
        <v>15</v>
      </c>
      <c r="B383" s="28">
        <v>81737</v>
      </c>
      <c r="C383" s="39">
        <v>81737</v>
      </c>
      <c r="D383" s="30" t="s">
        <v>616</v>
      </c>
      <c r="E383" s="31" t="s">
        <v>56</v>
      </c>
      <c r="F383" s="54">
        <f t="shared" si="101"/>
        <v>28.79</v>
      </c>
      <c r="G383" s="54">
        <f t="shared" si="102"/>
        <v>12.13</v>
      </c>
      <c r="H383" s="55" t="s">
        <v>89</v>
      </c>
      <c r="I383" s="27">
        <f t="shared" si="96"/>
        <v>40.92</v>
      </c>
      <c r="J383" s="33">
        <f t="shared" si="103"/>
        <v>81.84</v>
      </c>
      <c r="K383" s="34">
        <f t="shared" si="93"/>
        <v>57.58</v>
      </c>
      <c r="L383" s="8" t="str">
        <f t="shared" si="104"/>
        <v>CURVA 90 GRAUS LONGA DIAM. 100 MM</v>
      </c>
      <c r="Q383" s="34">
        <f t="shared" si="95"/>
        <v>24.26</v>
      </c>
    </row>
    <row r="384" spans="1:17" ht="13.9" customHeight="1">
      <c r="A384" s="161" t="s">
        <v>617</v>
      </c>
      <c r="B384" s="161"/>
      <c r="C384" s="161"/>
      <c r="D384" s="161"/>
      <c r="E384" s="161"/>
      <c r="F384" s="161"/>
      <c r="G384" s="161"/>
      <c r="H384" s="161"/>
      <c r="I384" s="161">
        <f t="shared" si="96"/>
        <v>0</v>
      </c>
      <c r="J384" s="161"/>
      <c r="K384" s="34">
        <f t="shared" si="93"/>
        <v>0</v>
      </c>
      <c r="L384" s="8" t="e">
        <f>IF(#REF!="AGETOP",VLOOKUP(B384,AGETOP,2,1),IF(#REF!="SINAPI",VLOOKUP(B384,SINAPI_MOD,2,1),IF(#REF!="ORÇAMENTO","ORÇAMENTO","")))</f>
        <v>#REF!</v>
      </c>
      <c r="Q384" s="34">
        <f t="shared" si="95"/>
        <v>0</v>
      </c>
    </row>
    <row r="385" spans="1:17">
      <c r="A385" s="27" t="s">
        <v>15</v>
      </c>
      <c r="B385" s="28">
        <v>81890</v>
      </c>
      <c r="C385" s="39">
        <v>81890</v>
      </c>
      <c r="D385" s="30" t="s">
        <v>618</v>
      </c>
      <c r="E385" s="31" t="s">
        <v>56</v>
      </c>
      <c r="F385" s="54">
        <f>IF(A385="AGETOP",VLOOKUP(B385,AGETOP,7,1),"")</f>
        <v>88.51</v>
      </c>
      <c r="G385" s="54">
        <f>IF(A385="AGETOP",VLOOKUP(B385,AGETOP,8,1),"")</f>
        <v>10.79</v>
      </c>
      <c r="H385" s="55" t="s">
        <v>123</v>
      </c>
      <c r="I385" s="27">
        <f t="shared" si="96"/>
        <v>99.300000000000011</v>
      </c>
      <c r="J385" s="33">
        <f>I385*H385</f>
        <v>99.300000000000011</v>
      </c>
      <c r="K385" s="34">
        <f t="shared" si="93"/>
        <v>88.51</v>
      </c>
      <c r="L385" s="8" t="str">
        <f>IF(A385="AGETOP",VLOOKUP(B385,AGETOP,2,1),IF(A385="SINAPI",VLOOKUP(B385,SINAPI_MOD,2,1),IF(A385="ORÇAMENTO","ORÇAMENTO","")))</f>
        <v>TORNEIRA BOIA DIAMETRO 1.1/4" - 32 MM</v>
      </c>
      <c r="Q385" s="34">
        <f t="shared" si="95"/>
        <v>10.79</v>
      </c>
    </row>
    <row r="386" spans="1:17" ht="13.9" customHeight="1">
      <c r="A386" s="161" t="s">
        <v>526</v>
      </c>
      <c r="B386" s="161"/>
      <c r="C386" s="161"/>
      <c r="D386" s="161"/>
      <c r="E386" s="161"/>
      <c r="F386" s="161"/>
      <c r="G386" s="161"/>
      <c r="H386" s="161"/>
      <c r="I386" s="161">
        <f t="shared" si="96"/>
        <v>0</v>
      </c>
      <c r="J386" s="161"/>
      <c r="K386" s="34">
        <f t="shared" si="93"/>
        <v>0</v>
      </c>
      <c r="L386" s="8" t="e">
        <f>IF(#REF!="AGETOP",VLOOKUP(B386,AGETOP,2,1),IF(#REF!="SINAPI",VLOOKUP(B386,SINAPI_MOD,2,1),IF(#REF!="ORÇAMENTO","ORÇAMENTO","")))</f>
        <v>#REF!</v>
      </c>
      <c r="Q386" s="34">
        <f t="shared" si="95"/>
        <v>0</v>
      </c>
    </row>
    <row r="387" spans="1:17">
      <c r="A387" s="27" t="s">
        <v>15</v>
      </c>
      <c r="B387" s="28">
        <v>81921</v>
      </c>
      <c r="C387" s="39">
        <v>81921</v>
      </c>
      <c r="D387" s="30" t="s">
        <v>619</v>
      </c>
      <c r="E387" s="31" t="s">
        <v>56</v>
      </c>
      <c r="F387" s="54">
        <f t="shared" ref="F387:F396" si="105">IF(A387="AGETOP",VLOOKUP(B387,AGETOP,7,1),"")</f>
        <v>1.33</v>
      </c>
      <c r="G387" s="54">
        <f t="shared" ref="G387:G396" si="106">IF(A387="AGETOP",VLOOKUP(B387,AGETOP,8,1),"")</f>
        <v>7.55</v>
      </c>
      <c r="H387" s="55" t="s">
        <v>89</v>
      </c>
      <c r="I387" s="27">
        <f t="shared" si="96"/>
        <v>8.879999999999999</v>
      </c>
      <c r="J387" s="33">
        <f t="shared" ref="J387:J396" si="107">I387*H387</f>
        <v>17.759999999999998</v>
      </c>
      <c r="K387" s="34">
        <f t="shared" si="93"/>
        <v>2.66</v>
      </c>
      <c r="L387" s="8" t="str">
        <f t="shared" ref="L387:L396" si="108">IF(A387="AGETOP",VLOOKUP(B387,AGETOP,2,1),IF(A387="SINAPI",VLOOKUP(B387,SINAPI_MOD,2,1),IF(A387="ORÇAMENTO","ORÇAMENTO","")))</f>
        <v>JOELHO 45 GRAUS DIAMETRO 40 MM</v>
      </c>
      <c r="Q387" s="34">
        <f t="shared" si="95"/>
        <v>15.1</v>
      </c>
    </row>
    <row r="388" spans="1:17">
      <c r="A388" s="27" t="s">
        <v>15</v>
      </c>
      <c r="B388" s="28">
        <v>81922</v>
      </c>
      <c r="C388" s="39">
        <v>81922</v>
      </c>
      <c r="D388" s="30" t="s">
        <v>620</v>
      </c>
      <c r="E388" s="31" t="s">
        <v>56</v>
      </c>
      <c r="F388" s="54">
        <f t="shared" si="105"/>
        <v>1.94</v>
      </c>
      <c r="G388" s="54">
        <f t="shared" si="106"/>
        <v>7.55</v>
      </c>
      <c r="H388" s="55" t="s">
        <v>123</v>
      </c>
      <c r="I388" s="27">
        <f t="shared" si="96"/>
        <v>9.49</v>
      </c>
      <c r="J388" s="33">
        <f t="shared" si="107"/>
        <v>9.49</v>
      </c>
      <c r="K388" s="34">
        <f t="shared" si="93"/>
        <v>1.94</v>
      </c>
      <c r="L388" s="8" t="str">
        <f t="shared" si="108"/>
        <v>JOELHO 45 GRAUS DIAMETRO 50 MM</v>
      </c>
      <c r="Q388" s="34">
        <f t="shared" si="95"/>
        <v>7.55</v>
      </c>
    </row>
    <row r="389" spans="1:17">
      <c r="A389" s="27" t="s">
        <v>15</v>
      </c>
      <c r="B389" s="28">
        <v>81923</v>
      </c>
      <c r="C389" s="39">
        <v>81923</v>
      </c>
      <c r="D389" s="30" t="s">
        <v>621</v>
      </c>
      <c r="E389" s="31" t="s">
        <v>56</v>
      </c>
      <c r="F389" s="54">
        <f t="shared" si="105"/>
        <v>4.6100000000000003</v>
      </c>
      <c r="G389" s="54">
        <f t="shared" si="106"/>
        <v>9.6999999999999993</v>
      </c>
      <c r="H389" s="55" t="s">
        <v>89</v>
      </c>
      <c r="I389" s="27">
        <f t="shared" si="96"/>
        <v>14.309999999999999</v>
      </c>
      <c r="J389" s="33">
        <f t="shared" si="107"/>
        <v>28.619999999999997</v>
      </c>
      <c r="K389" s="34">
        <f t="shared" si="93"/>
        <v>9.2200000000000006</v>
      </c>
      <c r="L389" s="8" t="str">
        <f t="shared" si="108"/>
        <v>JOELHO 45 GRAUS DIAMETRO 75 MM</v>
      </c>
      <c r="Q389" s="34">
        <f t="shared" si="95"/>
        <v>19.399999999999999</v>
      </c>
    </row>
    <row r="390" spans="1:17">
      <c r="A390" s="27" t="s">
        <v>15</v>
      </c>
      <c r="B390" s="28">
        <v>81924</v>
      </c>
      <c r="C390" s="39">
        <v>81924</v>
      </c>
      <c r="D390" s="30" t="s">
        <v>622</v>
      </c>
      <c r="E390" s="31" t="s">
        <v>56</v>
      </c>
      <c r="F390" s="54">
        <f t="shared" si="105"/>
        <v>5.13</v>
      </c>
      <c r="G390" s="54">
        <f t="shared" si="106"/>
        <v>12.13</v>
      </c>
      <c r="H390" s="55" t="s">
        <v>89</v>
      </c>
      <c r="I390" s="27">
        <f t="shared" si="96"/>
        <v>17.260000000000002</v>
      </c>
      <c r="J390" s="33">
        <f t="shared" si="107"/>
        <v>34.520000000000003</v>
      </c>
      <c r="K390" s="34">
        <f t="shared" si="93"/>
        <v>10.26</v>
      </c>
      <c r="L390" s="8" t="str">
        <f t="shared" si="108"/>
        <v>JOELHO 45 GRAUS DIAMETRO 100 MM</v>
      </c>
      <c r="Q390" s="34">
        <f t="shared" si="95"/>
        <v>24.26</v>
      </c>
    </row>
    <row r="391" spans="1:17">
      <c r="A391" s="27" t="s">
        <v>15</v>
      </c>
      <c r="B391" s="28">
        <v>81927</v>
      </c>
      <c r="C391" s="39">
        <v>81927</v>
      </c>
      <c r="D391" s="30" t="s">
        <v>623</v>
      </c>
      <c r="E391" s="31" t="s">
        <v>56</v>
      </c>
      <c r="F391" s="54">
        <f t="shared" si="105"/>
        <v>2.4900000000000002</v>
      </c>
      <c r="G391" s="54">
        <f t="shared" si="106"/>
        <v>7.55</v>
      </c>
      <c r="H391" s="55" t="s">
        <v>89</v>
      </c>
      <c r="I391" s="27">
        <f t="shared" si="96"/>
        <v>10.039999999999999</v>
      </c>
      <c r="J391" s="33">
        <f t="shared" si="107"/>
        <v>20.079999999999998</v>
      </c>
      <c r="K391" s="34">
        <f t="shared" si="93"/>
        <v>4.9800000000000004</v>
      </c>
      <c r="L391" s="8" t="str">
        <f t="shared" si="108"/>
        <v>JOELHO 90 GRAUS C/ANEL 40 mm</v>
      </c>
      <c r="Q391" s="34">
        <f t="shared" si="95"/>
        <v>15.1</v>
      </c>
    </row>
    <row r="392" spans="1:17">
      <c r="A392" s="27" t="s">
        <v>15</v>
      </c>
      <c r="B392" s="28">
        <v>81928</v>
      </c>
      <c r="C392" s="39">
        <v>81928</v>
      </c>
      <c r="D392" s="30" t="s">
        <v>624</v>
      </c>
      <c r="E392" s="31" t="s">
        <v>56</v>
      </c>
      <c r="F392" s="54">
        <f t="shared" si="105"/>
        <v>2.5</v>
      </c>
      <c r="G392" s="54">
        <f t="shared" si="106"/>
        <v>7.55</v>
      </c>
      <c r="H392" s="55" t="s">
        <v>89</v>
      </c>
      <c r="I392" s="27">
        <f t="shared" si="96"/>
        <v>10.050000000000001</v>
      </c>
      <c r="J392" s="33">
        <f t="shared" si="107"/>
        <v>20.100000000000001</v>
      </c>
      <c r="K392" s="34">
        <f t="shared" si="93"/>
        <v>5</v>
      </c>
      <c r="L392" s="8" t="str">
        <f t="shared" si="108"/>
        <v>JOELHO 90 GRAUS C/ANEL 50 MM</v>
      </c>
      <c r="Q392" s="34">
        <f t="shared" si="95"/>
        <v>15.1</v>
      </c>
    </row>
    <row r="393" spans="1:17">
      <c r="A393" s="27" t="s">
        <v>15</v>
      </c>
      <c r="B393" s="28">
        <v>81935</v>
      </c>
      <c r="C393" s="39">
        <v>81935</v>
      </c>
      <c r="D393" s="30" t="s">
        <v>625</v>
      </c>
      <c r="E393" s="31" t="s">
        <v>56</v>
      </c>
      <c r="F393" s="54">
        <f t="shared" si="105"/>
        <v>1.1599999999999999</v>
      </c>
      <c r="G393" s="54">
        <f t="shared" si="106"/>
        <v>7.55</v>
      </c>
      <c r="H393" s="55" t="s">
        <v>89</v>
      </c>
      <c r="I393" s="27">
        <f t="shared" si="96"/>
        <v>8.7099999999999991</v>
      </c>
      <c r="J393" s="33">
        <f t="shared" si="107"/>
        <v>17.419999999999998</v>
      </c>
      <c r="K393" s="34">
        <f t="shared" si="93"/>
        <v>2.3199999999999998</v>
      </c>
      <c r="L393" s="8" t="str">
        <f t="shared" si="108"/>
        <v>JOELHO 90 GRAUS DIAMETRO 40 MM</v>
      </c>
      <c r="Q393" s="34">
        <f t="shared" si="95"/>
        <v>15.1</v>
      </c>
    </row>
    <row r="394" spans="1:17">
      <c r="A394" s="27" t="s">
        <v>15</v>
      </c>
      <c r="B394" s="28">
        <v>81936</v>
      </c>
      <c r="C394" s="39">
        <v>81936</v>
      </c>
      <c r="D394" s="30" t="s">
        <v>626</v>
      </c>
      <c r="E394" s="31" t="s">
        <v>56</v>
      </c>
      <c r="F394" s="54">
        <f t="shared" si="105"/>
        <v>1.56</v>
      </c>
      <c r="G394" s="54">
        <f t="shared" si="106"/>
        <v>7.55</v>
      </c>
      <c r="H394" s="55" t="s">
        <v>89</v>
      </c>
      <c r="I394" s="27">
        <f t="shared" si="96"/>
        <v>9.11</v>
      </c>
      <c r="J394" s="33">
        <f t="shared" si="107"/>
        <v>18.22</v>
      </c>
      <c r="K394" s="34">
        <f t="shared" si="93"/>
        <v>3.12</v>
      </c>
      <c r="L394" s="8" t="str">
        <f t="shared" si="108"/>
        <v>JOELHO 90 GRAUS DIAMETRO 50 MM</v>
      </c>
      <c r="Q394" s="34">
        <f t="shared" si="95"/>
        <v>15.1</v>
      </c>
    </row>
    <row r="395" spans="1:17">
      <c r="A395" s="27" t="s">
        <v>15</v>
      </c>
      <c r="B395" s="28">
        <v>81937</v>
      </c>
      <c r="C395" s="39">
        <v>81937</v>
      </c>
      <c r="D395" s="30" t="s">
        <v>627</v>
      </c>
      <c r="E395" s="31" t="s">
        <v>56</v>
      </c>
      <c r="F395" s="54">
        <f t="shared" si="105"/>
        <v>4.0599999999999996</v>
      </c>
      <c r="G395" s="54">
        <f t="shared" si="106"/>
        <v>9.6999999999999993</v>
      </c>
      <c r="H395" s="55" t="s">
        <v>89</v>
      </c>
      <c r="I395" s="27">
        <f t="shared" si="96"/>
        <v>13.759999999999998</v>
      </c>
      <c r="J395" s="33">
        <f t="shared" si="107"/>
        <v>27.519999999999996</v>
      </c>
      <c r="K395" s="34">
        <f t="shared" si="93"/>
        <v>8.1199999999999992</v>
      </c>
      <c r="L395" s="8" t="str">
        <f t="shared" si="108"/>
        <v>JOELHO 90 GRAUS DIAMETRO 75 MM</v>
      </c>
      <c r="Q395" s="34">
        <f t="shared" si="95"/>
        <v>19.399999999999999</v>
      </c>
    </row>
    <row r="396" spans="1:17">
      <c r="A396" s="27" t="s">
        <v>15</v>
      </c>
      <c r="B396" s="28">
        <v>81938</v>
      </c>
      <c r="C396" s="39">
        <v>81938</v>
      </c>
      <c r="D396" s="30" t="s">
        <v>628</v>
      </c>
      <c r="E396" s="31" t="s">
        <v>56</v>
      </c>
      <c r="F396" s="54">
        <f t="shared" si="105"/>
        <v>5.16</v>
      </c>
      <c r="G396" s="54">
        <f t="shared" si="106"/>
        <v>12.13</v>
      </c>
      <c r="H396" s="55" t="s">
        <v>89</v>
      </c>
      <c r="I396" s="27">
        <f t="shared" si="96"/>
        <v>17.29</v>
      </c>
      <c r="J396" s="33">
        <f t="shared" si="107"/>
        <v>34.58</v>
      </c>
      <c r="K396" s="34">
        <f t="shared" si="93"/>
        <v>10.32</v>
      </c>
      <c r="L396" s="8" t="str">
        <f t="shared" si="108"/>
        <v>JOELHO 90 GRAUS DIAMETRO 100 MM</v>
      </c>
      <c r="Q396" s="34">
        <f t="shared" si="95"/>
        <v>24.26</v>
      </c>
    </row>
    <row r="397" spans="1:17" ht="13.9" customHeight="1">
      <c r="A397" s="161" t="s">
        <v>629</v>
      </c>
      <c r="B397" s="161"/>
      <c r="C397" s="161"/>
      <c r="D397" s="161"/>
      <c r="E397" s="161"/>
      <c r="F397" s="161"/>
      <c r="G397" s="161"/>
      <c r="H397" s="161"/>
      <c r="I397" s="161">
        <f t="shared" si="96"/>
        <v>0</v>
      </c>
      <c r="J397" s="161"/>
      <c r="K397" s="34">
        <f t="shared" si="93"/>
        <v>0</v>
      </c>
      <c r="L397" s="8" t="e">
        <f>IF(#REF!="AGETOP",VLOOKUP(B397,AGETOP,2,1),IF(#REF!="SINAPI",VLOOKUP(B397,SINAPI_MOD,2,1),IF(#REF!="ORÇAMENTO","ORÇAMENTO","")))</f>
        <v>#REF!</v>
      </c>
      <c r="Q397" s="34">
        <f t="shared" si="95"/>
        <v>0</v>
      </c>
    </row>
    <row r="398" spans="1:17">
      <c r="A398" s="27" t="s">
        <v>15</v>
      </c>
      <c r="B398" s="28">
        <v>81961</v>
      </c>
      <c r="C398" s="39">
        <v>81961</v>
      </c>
      <c r="D398" s="30" t="s">
        <v>630</v>
      </c>
      <c r="E398" s="31" t="s">
        <v>56</v>
      </c>
      <c r="F398" s="27">
        <f t="shared" ref="F398:F405" si="109">IF(A398="AGETOP",VLOOKUP(B398,AGETOP,7,1),"")</f>
        <v>2.27</v>
      </c>
      <c r="G398" s="27">
        <f t="shared" ref="G398:G405" si="110">IF(A398="AGETOP",VLOOKUP(B398,AGETOP,8,1),"")</f>
        <v>7.82</v>
      </c>
      <c r="H398" s="55" t="s">
        <v>89</v>
      </c>
      <c r="I398" s="27">
        <f t="shared" si="96"/>
        <v>10.09</v>
      </c>
      <c r="J398" s="33">
        <f t="shared" ref="J398:J405" si="111">I398*H398</f>
        <v>20.18</v>
      </c>
      <c r="K398" s="34">
        <f t="shared" si="93"/>
        <v>4.54</v>
      </c>
      <c r="L398" s="8" t="str">
        <f t="shared" ref="L398:L405" si="112">IF(A398="AGETOP",VLOOKUP(B398,AGETOP,2,1),IF(A398="SINAPI",VLOOKUP(B398,SINAPI_MOD,2,1),IF(A398="ORÇAMENTO","ORÇAMENTO","")))</f>
        <v>JUNCAO 45 GRAUS DIAMETRO 40 MM</v>
      </c>
      <c r="Q398" s="34">
        <f t="shared" si="95"/>
        <v>15.64</v>
      </c>
    </row>
    <row r="399" spans="1:17">
      <c r="A399" s="27" t="s">
        <v>15</v>
      </c>
      <c r="B399" s="28">
        <v>81970</v>
      </c>
      <c r="C399" s="39">
        <v>81970</v>
      </c>
      <c r="D399" s="30" t="s">
        <v>631</v>
      </c>
      <c r="E399" s="31" t="s">
        <v>56</v>
      </c>
      <c r="F399" s="27">
        <f t="shared" si="109"/>
        <v>5.5</v>
      </c>
      <c r="G399" s="27">
        <f t="shared" si="110"/>
        <v>7.82</v>
      </c>
      <c r="H399" s="55" t="s">
        <v>89</v>
      </c>
      <c r="I399" s="27">
        <f t="shared" si="96"/>
        <v>13.32</v>
      </c>
      <c r="J399" s="33">
        <f t="shared" si="111"/>
        <v>26.64</v>
      </c>
      <c r="K399" s="34">
        <f t="shared" si="93"/>
        <v>11</v>
      </c>
      <c r="L399" s="8" t="str">
        <f t="shared" si="112"/>
        <v>JUNCAO SIMPLES DIAMETRO 50 X 50 MM</v>
      </c>
      <c r="Q399" s="34">
        <f t="shared" si="95"/>
        <v>15.64</v>
      </c>
    </row>
    <row r="400" spans="1:17">
      <c r="A400" s="27" t="s">
        <v>15</v>
      </c>
      <c r="B400" s="28">
        <v>81971</v>
      </c>
      <c r="C400" s="39">
        <v>81971</v>
      </c>
      <c r="D400" s="30" t="s">
        <v>632</v>
      </c>
      <c r="E400" s="31" t="s">
        <v>56</v>
      </c>
      <c r="F400" s="27">
        <f t="shared" si="109"/>
        <v>8.09</v>
      </c>
      <c r="G400" s="27">
        <f t="shared" si="110"/>
        <v>9.98</v>
      </c>
      <c r="H400" s="55" t="s">
        <v>89</v>
      </c>
      <c r="I400" s="27">
        <f t="shared" si="96"/>
        <v>18.07</v>
      </c>
      <c r="J400" s="33">
        <f t="shared" si="111"/>
        <v>36.14</v>
      </c>
      <c r="K400" s="34">
        <f t="shared" si="93"/>
        <v>16.18</v>
      </c>
      <c r="L400" s="8" t="str">
        <f t="shared" si="112"/>
        <v>JUNCAO SIMPLES DIAM. 75 X 50 MM</v>
      </c>
      <c r="Q400" s="34">
        <f t="shared" si="95"/>
        <v>19.96</v>
      </c>
    </row>
    <row r="401" spans="1:17">
      <c r="A401" s="27" t="s">
        <v>15</v>
      </c>
      <c r="B401" s="28">
        <v>81972</v>
      </c>
      <c r="C401" s="39">
        <v>81972</v>
      </c>
      <c r="D401" s="30" t="s">
        <v>633</v>
      </c>
      <c r="E401" s="31" t="s">
        <v>56</v>
      </c>
      <c r="F401" s="27">
        <f t="shared" si="109"/>
        <v>10.3</v>
      </c>
      <c r="G401" s="27">
        <f t="shared" si="110"/>
        <v>9.98</v>
      </c>
      <c r="H401" s="55" t="s">
        <v>89</v>
      </c>
      <c r="I401" s="27">
        <f t="shared" si="96"/>
        <v>20.28</v>
      </c>
      <c r="J401" s="33">
        <f t="shared" si="111"/>
        <v>40.56</v>
      </c>
      <c r="K401" s="34">
        <f t="shared" si="93"/>
        <v>20.6</v>
      </c>
      <c r="L401" s="8" t="str">
        <f t="shared" si="112"/>
        <v>JUNCAO SIMPLES DIAMETRO 75 X 75 MM</v>
      </c>
      <c r="Q401" s="34">
        <f t="shared" si="95"/>
        <v>19.96</v>
      </c>
    </row>
    <row r="402" spans="1:17">
      <c r="A402" s="27" t="s">
        <v>15</v>
      </c>
      <c r="B402" s="28">
        <v>81973</v>
      </c>
      <c r="C402" s="39">
        <v>81973</v>
      </c>
      <c r="D402" s="30" t="s">
        <v>634</v>
      </c>
      <c r="E402" s="31" t="s">
        <v>56</v>
      </c>
      <c r="F402" s="27">
        <f t="shared" si="109"/>
        <v>10.1</v>
      </c>
      <c r="G402" s="27">
        <f t="shared" si="110"/>
        <v>12.41</v>
      </c>
      <c r="H402" s="55" t="s">
        <v>89</v>
      </c>
      <c r="I402" s="27">
        <f t="shared" si="96"/>
        <v>22.509999999999998</v>
      </c>
      <c r="J402" s="33">
        <f t="shared" si="111"/>
        <v>45.019999999999996</v>
      </c>
      <c r="K402" s="34">
        <f t="shared" si="93"/>
        <v>20.2</v>
      </c>
      <c r="L402" s="8" t="str">
        <f t="shared" si="112"/>
        <v>JUNCAO SIMPLES DIAM. 100 X 50 MM</v>
      </c>
      <c r="Q402" s="34">
        <f t="shared" si="95"/>
        <v>24.82</v>
      </c>
    </row>
    <row r="403" spans="1:17">
      <c r="A403" s="27" t="s">
        <v>15</v>
      </c>
      <c r="B403" s="28">
        <v>81974</v>
      </c>
      <c r="C403" s="39">
        <v>81974</v>
      </c>
      <c r="D403" s="30" t="s">
        <v>635</v>
      </c>
      <c r="E403" s="31" t="s">
        <v>56</v>
      </c>
      <c r="F403" s="27">
        <f t="shared" si="109"/>
        <v>14.56</v>
      </c>
      <c r="G403" s="27">
        <f t="shared" si="110"/>
        <v>12.41</v>
      </c>
      <c r="H403" s="55" t="s">
        <v>89</v>
      </c>
      <c r="I403" s="27">
        <f t="shared" si="96"/>
        <v>26.97</v>
      </c>
      <c r="J403" s="33">
        <f t="shared" si="111"/>
        <v>53.94</v>
      </c>
      <c r="K403" s="34">
        <f t="shared" si="93"/>
        <v>29.12</v>
      </c>
      <c r="L403" s="8" t="str">
        <f t="shared" si="112"/>
        <v>JUNCAO SIMPLES DIAMETRO 100 X 75 MM</v>
      </c>
      <c r="Q403" s="34">
        <f t="shared" si="95"/>
        <v>24.82</v>
      </c>
    </row>
    <row r="404" spans="1:17">
      <c r="A404" s="27" t="s">
        <v>15</v>
      </c>
      <c r="B404" s="28">
        <v>81975</v>
      </c>
      <c r="C404" s="39">
        <v>81975</v>
      </c>
      <c r="D404" s="30" t="s">
        <v>636</v>
      </c>
      <c r="E404" s="31" t="s">
        <v>56</v>
      </c>
      <c r="F404" s="27">
        <f t="shared" si="109"/>
        <v>19.03</v>
      </c>
      <c r="G404" s="27">
        <f t="shared" si="110"/>
        <v>12.41</v>
      </c>
      <c r="H404" s="55" t="s">
        <v>89</v>
      </c>
      <c r="I404" s="27">
        <f t="shared" si="96"/>
        <v>31.44</v>
      </c>
      <c r="J404" s="33">
        <f t="shared" si="111"/>
        <v>62.88</v>
      </c>
      <c r="K404" s="34">
        <f t="shared" si="93"/>
        <v>38.06</v>
      </c>
      <c r="L404" s="8" t="str">
        <f t="shared" si="112"/>
        <v>JUNCAO SIMPLES DIAM. 100 X 100 MM</v>
      </c>
      <c r="Q404" s="34">
        <f t="shared" si="95"/>
        <v>24.82</v>
      </c>
    </row>
    <row r="405" spans="1:17">
      <c r="A405" s="27" t="s">
        <v>15</v>
      </c>
      <c r="B405" s="28">
        <v>81981</v>
      </c>
      <c r="C405" s="39">
        <v>81981</v>
      </c>
      <c r="D405" s="30" t="s">
        <v>637</v>
      </c>
      <c r="E405" s="31" t="s">
        <v>56</v>
      </c>
      <c r="F405" s="27">
        <f t="shared" si="109"/>
        <v>12.14</v>
      </c>
      <c r="G405" s="27">
        <f t="shared" si="110"/>
        <v>9.98</v>
      </c>
      <c r="H405" s="55" t="s">
        <v>123</v>
      </c>
      <c r="I405" s="27">
        <f t="shared" si="96"/>
        <v>22.12</v>
      </c>
      <c r="J405" s="33">
        <f t="shared" si="111"/>
        <v>22.12</v>
      </c>
      <c r="K405" s="34">
        <f t="shared" si="93"/>
        <v>12.14</v>
      </c>
      <c r="L405" s="8" t="str">
        <f t="shared" si="112"/>
        <v>JUNÇÃO DUPLA DIAMETRO 75 MM</v>
      </c>
      <c r="Q405" s="34">
        <f t="shared" si="95"/>
        <v>9.98</v>
      </c>
    </row>
    <row r="406" spans="1:17" ht="13.9" customHeight="1">
      <c r="A406" s="161" t="s">
        <v>638</v>
      </c>
      <c r="B406" s="161"/>
      <c r="C406" s="161"/>
      <c r="D406" s="161"/>
      <c r="E406" s="161"/>
      <c r="F406" s="161"/>
      <c r="G406" s="161"/>
      <c r="H406" s="161"/>
      <c r="I406" s="161">
        <f t="shared" si="96"/>
        <v>0</v>
      </c>
      <c r="J406" s="161"/>
      <c r="K406" s="34">
        <f t="shared" ref="K406:K469" si="113">F406*H406</f>
        <v>0</v>
      </c>
      <c r="L406" s="8" t="e">
        <f>IF(#REF!="AGETOP",VLOOKUP(B406,AGETOP,2,1),IF(#REF!="SINAPI",VLOOKUP(B406,SINAPI_MOD,2,1),IF(#REF!="ORÇAMENTO","ORÇAMENTO","")))</f>
        <v>#REF!</v>
      </c>
      <c r="Q406" s="34">
        <f t="shared" ref="Q406:Q469" si="114">G406*H406</f>
        <v>0</v>
      </c>
    </row>
    <row r="407" spans="1:17">
      <c r="A407" s="27" t="s">
        <v>15</v>
      </c>
      <c r="B407" s="28">
        <v>82001</v>
      </c>
      <c r="C407" s="39">
        <v>82001</v>
      </c>
      <c r="D407" s="30" t="s">
        <v>639</v>
      </c>
      <c r="E407" s="31" t="s">
        <v>56</v>
      </c>
      <c r="F407" s="27">
        <f>IF(A407="AGETOP",VLOOKUP(B407,AGETOP,7,1),"")</f>
        <v>0.83</v>
      </c>
      <c r="G407" s="27">
        <f>IF(A407="AGETOP",VLOOKUP(B407,AGETOP,8,1),"")</f>
        <v>3.78</v>
      </c>
      <c r="H407" s="55" t="s">
        <v>89</v>
      </c>
      <c r="I407" s="27">
        <f t="shared" ref="I407:I470" si="115">G407+F407</f>
        <v>4.6099999999999994</v>
      </c>
      <c r="J407" s="33">
        <f>I407*H407</f>
        <v>9.2199999999999989</v>
      </c>
      <c r="K407" s="34">
        <f t="shared" si="113"/>
        <v>1.66</v>
      </c>
      <c r="L407" s="8" t="str">
        <f>IF(A407="AGETOP",VLOOKUP(B407,AGETOP,2,1),IF(A407="SINAPI",VLOOKUP(B407,SINAPI_MOD,2,1),IF(A407="ORÇAMENTO","ORÇAMENTO","")))</f>
        <v>LUVA SIMPLES DIAMETRO 40 MM</v>
      </c>
      <c r="Q407" s="34">
        <f t="shared" si="114"/>
        <v>7.56</v>
      </c>
    </row>
    <row r="408" spans="1:17">
      <c r="A408" s="27" t="s">
        <v>15</v>
      </c>
      <c r="B408" s="28">
        <v>82002</v>
      </c>
      <c r="C408" s="39">
        <v>82002</v>
      </c>
      <c r="D408" s="30" t="s">
        <v>640</v>
      </c>
      <c r="E408" s="31" t="s">
        <v>56</v>
      </c>
      <c r="F408" s="27">
        <f>IF(A408="AGETOP",VLOOKUP(B408,AGETOP,7,1),"")</f>
        <v>1.79</v>
      </c>
      <c r="G408" s="27">
        <f>IF(A408="AGETOP",VLOOKUP(B408,AGETOP,8,1),"")</f>
        <v>3.78</v>
      </c>
      <c r="H408" s="55" t="s">
        <v>89</v>
      </c>
      <c r="I408" s="27">
        <f t="shared" si="115"/>
        <v>5.57</v>
      </c>
      <c r="J408" s="33">
        <f>I408*H408</f>
        <v>11.14</v>
      </c>
      <c r="K408" s="34">
        <f t="shared" si="113"/>
        <v>3.58</v>
      </c>
      <c r="L408" s="8" t="str">
        <f>IF(A408="AGETOP",VLOOKUP(B408,AGETOP,2,1),IF(A408="SINAPI",VLOOKUP(B408,SINAPI_MOD,2,1),IF(A408="ORÇAMENTO","ORÇAMENTO","")))</f>
        <v>LUVA SIMPLES DIAMETRO 50 MM</v>
      </c>
      <c r="Q408" s="34">
        <f t="shared" si="114"/>
        <v>7.56</v>
      </c>
    </row>
    <row r="409" spans="1:17">
      <c r="A409" s="27" t="s">
        <v>15</v>
      </c>
      <c r="B409" s="28">
        <v>82003</v>
      </c>
      <c r="C409" s="39">
        <v>82003</v>
      </c>
      <c r="D409" s="30" t="s">
        <v>641</v>
      </c>
      <c r="E409" s="31" t="s">
        <v>56</v>
      </c>
      <c r="F409" s="27">
        <f>IF(A409="AGETOP",VLOOKUP(B409,AGETOP,7,1),"")</f>
        <v>3.39</v>
      </c>
      <c r="G409" s="27">
        <f>IF(A409="AGETOP",VLOOKUP(B409,AGETOP,8,1),"")</f>
        <v>4.8499999999999996</v>
      </c>
      <c r="H409" s="55" t="s">
        <v>89</v>
      </c>
      <c r="I409" s="27">
        <f t="shared" si="115"/>
        <v>8.24</v>
      </c>
      <c r="J409" s="33">
        <f>I409*H409</f>
        <v>16.48</v>
      </c>
      <c r="K409" s="34">
        <f t="shared" si="113"/>
        <v>6.78</v>
      </c>
      <c r="L409" s="8" t="str">
        <f>IF(A409="AGETOP",VLOOKUP(B409,AGETOP,2,1),IF(A409="SINAPI",VLOOKUP(B409,SINAPI_MOD,2,1),IF(A409="ORÇAMENTO","ORÇAMENTO","")))</f>
        <v>LUVA SIMPLES DIAMETRO 75 MM</v>
      </c>
      <c r="Q409" s="34">
        <f t="shared" si="114"/>
        <v>9.6999999999999993</v>
      </c>
    </row>
    <row r="410" spans="1:17">
      <c r="A410" s="27" t="s">
        <v>15</v>
      </c>
      <c r="B410" s="28">
        <v>82004</v>
      </c>
      <c r="C410" s="39">
        <v>82004</v>
      </c>
      <c r="D410" s="30" t="s">
        <v>642</v>
      </c>
      <c r="E410" s="31" t="s">
        <v>56</v>
      </c>
      <c r="F410" s="27">
        <f>IF(A410="AGETOP",VLOOKUP(B410,AGETOP,7,1),"")</f>
        <v>3.94</v>
      </c>
      <c r="G410" s="27">
        <f>IF(A410="AGETOP",VLOOKUP(B410,AGETOP,8,1),"")</f>
        <v>6.2</v>
      </c>
      <c r="H410" s="55" t="s">
        <v>89</v>
      </c>
      <c r="I410" s="27">
        <f t="shared" si="115"/>
        <v>10.14</v>
      </c>
      <c r="J410" s="33">
        <f>I410*H410</f>
        <v>20.28</v>
      </c>
      <c r="K410" s="34">
        <f t="shared" si="113"/>
        <v>7.88</v>
      </c>
      <c r="L410" s="8" t="str">
        <f>IF(A410="AGETOP",VLOOKUP(B410,AGETOP,2,1),IF(A410="SINAPI",VLOOKUP(B410,SINAPI_MOD,2,1),IF(A410="ORÇAMENTO","ORÇAMENTO","")))</f>
        <v>LUVA SIMPLES DIAM. 100 MM</v>
      </c>
      <c r="Q410" s="34">
        <f t="shared" si="114"/>
        <v>12.4</v>
      </c>
    </row>
    <row r="411" spans="1:17" ht="13.9" customHeight="1">
      <c r="A411" s="161" t="s">
        <v>552</v>
      </c>
      <c r="B411" s="161"/>
      <c r="C411" s="161"/>
      <c r="D411" s="161"/>
      <c r="E411" s="161"/>
      <c r="F411" s="161"/>
      <c r="G411" s="161"/>
      <c r="H411" s="161"/>
      <c r="I411" s="161">
        <f t="shared" si="115"/>
        <v>0</v>
      </c>
      <c r="J411" s="161"/>
      <c r="K411" s="34">
        <f t="shared" si="113"/>
        <v>0</v>
      </c>
      <c r="L411" s="8" t="e">
        <f>IF(#REF!="AGETOP",VLOOKUP(B411,AGETOP,2,1),IF(#REF!="SINAPI",VLOOKUP(B411,SINAPI_MOD,2,1),IF(#REF!="ORÇAMENTO","ORÇAMENTO","")))</f>
        <v>#REF!</v>
      </c>
      <c r="Q411" s="34">
        <f t="shared" si="114"/>
        <v>0</v>
      </c>
    </row>
    <row r="412" spans="1:17">
      <c r="A412" s="27" t="s">
        <v>15</v>
      </c>
      <c r="B412" s="28">
        <v>82201</v>
      </c>
      <c r="C412" s="39">
        <v>82201</v>
      </c>
      <c r="D412" s="30" t="s">
        <v>643</v>
      </c>
      <c r="E412" s="31" t="s">
        <v>56</v>
      </c>
      <c r="F412" s="27">
        <f t="shared" ref="F412:F419" si="116">IF(A412="AGETOP",VLOOKUP(B412,AGETOP,7,1),"")</f>
        <v>2.11</v>
      </c>
      <c r="G412" s="27">
        <f t="shared" ref="G412:G419" si="117">IF(A412="AGETOP",VLOOKUP(B412,AGETOP,8,1),"")</f>
        <v>7.82</v>
      </c>
      <c r="H412" s="55" t="s">
        <v>89</v>
      </c>
      <c r="I412" s="27">
        <f t="shared" si="115"/>
        <v>9.93</v>
      </c>
      <c r="J412" s="33">
        <f t="shared" ref="J412:J419" si="118">I412*H412</f>
        <v>19.86</v>
      </c>
      <c r="K412" s="34">
        <f t="shared" si="113"/>
        <v>4.22</v>
      </c>
      <c r="L412" s="8" t="str">
        <f t="shared" ref="L412:L419" si="119">IF(A412="AGETOP",VLOOKUP(B412,AGETOP,2,1),IF(A412="SINAPI",VLOOKUP(B412,SINAPI_MOD,2,1),IF(A412="ORÇAMENTO","ORÇAMENTO","")))</f>
        <v>TE 90 GRAUS DIAMETRO 40 MM - ESGOTO</v>
      </c>
      <c r="Q412" s="34">
        <f t="shared" si="114"/>
        <v>15.64</v>
      </c>
    </row>
    <row r="413" spans="1:17">
      <c r="A413" s="27" t="s">
        <v>15</v>
      </c>
      <c r="B413" s="28">
        <v>82220</v>
      </c>
      <c r="C413" s="39">
        <v>82220</v>
      </c>
      <c r="D413" s="30" t="s">
        <v>644</v>
      </c>
      <c r="E413" s="31" t="s">
        <v>56</v>
      </c>
      <c r="F413" s="27">
        <f t="shared" si="116"/>
        <v>24.85</v>
      </c>
      <c r="G413" s="27">
        <f t="shared" si="117"/>
        <v>12.41</v>
      </c>
      <c r="H413" s="55" t="s">
        <v>123</v>
      </c>
      <c r="I413" s="27">
        <f t="shared" si="115"/>
        <v>37.260000000000005</v>
      </c>
      <c r="J413" s="33">
        <f t="shared" si="118"/>
        <v>37.260000000000005</v>
      </c>
      <c r="K413" s="34">
        <f t="shared" si="113"/>
        <v>24.85</v>
      </c>
      <c r="L413" s="8" t="str">
        <f t="shared" si="119"/>
        <v>TE DE INSPECAO DIAMETRO 100 X 75 MM</v>
      </c>
      <c r="Q413" s="34">
        <f t="shared" si="114"/>
        <v>12.41</v>
      </c>
    </row>
    <row r="414" spans="1:17">
      <c r="A414" s="27" t="s">
        <v>15</v>
      </c>
      <c r="B414" s="28">
        <v>82230</v>
      </c>
      <c r="C414" s="39">
        <v>82230</v>
      </c>
      <c r="D414" s="30" t="s">
        <v>645</v>
      </c>
      <c r="E414" s="31" t="s">
        <v>56</v>
      </c>
      <c r="F414" s="27">
        <f t="shared" si="116"/>
        <v>4.41</v>
      </c>
      <c r="G414" s="27">
        <f t="shared" si="117"/>
        <v>7.82</v>
      </c>
      <c r="H414" s="55" t="s">
        <v>123</v>
      </c>
      <c r="I414" s="27">
        <f t="shared" si="115"/>
        <v>12.23</v>
      </c>
      <c r="J414" s="33">
        <f t="shared" si="118"/>
        <v>12.23</v>
      </c>
      <c r="K414" s="34">
        <f t="shared" si="113"/>
        <v>4.41</v>
      </c>
      <c r="L414" s="8" t="str">
        <f t="shared" si="119"/>
        <v>TE SANITARIO DIAMETRO 50 X 50 MM</v>
      </c>
      <c r="Q414" s="34">
        <f t="shared" si="114"/>
        <v>7.82</v>
      </c>
    </row>
    <row r="415" spans="1:17">
      <c r="A415" s="27" t="s">
        <v>15</v>
      </c>
      <c r="B415" s="28">
        <v>82231</v>
      </c>
      <c r="C415" s="39">
        <v>82231</v>
      </c>
      <c r="D415" s="30" t="s">
        <v>646</v>
      </c>
      <c r="E415" s="31" t="s">
        <v>56</v>
      </c>
      <c r="F415" s="27">
        <f t="shared" si="116"/>
        <v>8.64</v>
      </c>
      <c r="G415" s="27">
        <f t="shared" si="117"/>
        <v>9.98</v>
      </c>
      <c r="H415" s="55" t="s">
        <v>89</v>
      </c>
      <c r="I415" s="27">
        <f t="shared" si="115"/>
        <v>18.62</v>
      </c>
      <c r="J415" s="33">
        <f t="shared" si="118"/>
        <v>37.24</v>
      </c>
      <c r="K415" s="34">
        <f t="shared" si="113"/>
        <v>17.28</v>
      </c>
      <c r="L415" s="8" t="str">
        <f t="shared" si="119"/>
        <v>TE SANITARIO DIAMETRO 75 X 50 MM</v>
      </c>
      <c r="Q415" s="34">
        <f t="shared" si="114"/>
        <v>19.96</v>
      </c>
    </row>
    <row r="416" spans="1:17">
      <c r="A416" s="27" t="s">
        <v>15</v>
      </c>
      <c r="B416" s="28">
        <v>82232</v>
      </c>
      <c r="C416" s="39">
        <v>82232</v>
      </c>
      <c r="D416" s="30" t="s">
        <v>647</v>
      </c>
      <c r="E416" s="31" t="s">
        <v>56</v>
      </c>
      <c r="F416" s="27">
        <f t="shared" si="116"/>
        <v>8.8000000000000007</v>
      </c>
      <c r="G416" s="27">
        <f t="shared" si="117"/>
        <v>9.98</v>
      </c>
      <c r="H416" s="55" t="s">
        <v>89</v>
      </c>
      <c r="I416" s="27">
        <f t="shared" si="115"/>
        <v>18.78</v>
      </c>
      <c r="J416" s="33">
        <f t="shared" si="118"/>
        <v>37.56</v>
      </c>
      <c r="K416" s="34">
        <f t="shared" si="113"/>
        <v>17.600000000000001</v>
      </c>
      <c r="L416" s="8" t="str">
        <f t="shared" si="119"/>
        <v>TE SANITARIO DIAMETRO 75 X 75 MM</v>
      </c>
      <c r="Q416" s="34">
        <f t="shared" si="114"/>
        <v>19.96</v>
      </c>
    </row>
    <row r="417" spans="1:17">
      <c r="A417" s="27" t="s">
        <v>15</v>
      </c>
      <c r="B417" s="28">
        <v>82233</v>
      </c>
      <c r="C417" s="39">
        <v>82233</v>
      </c>
      <c r="D417" s="30" t="s">
        <v>648</v>
      </c>
      <c r="E417" s="31" t="s">
        <v>56</v>
      </c>
      <c r="F417" s="27">
        <f t="shared" si="116"/>
        <v>9.48</v>
      </c>
      <c r="G417" s="27">
        <f t="shared" si="117"/>
        <v>12.41</v>
      </c>
      <c r="H417" s="55" t="s">
        <v>123</v>
      </c>
      <c r="I417" s="27">
        <f t="shared" si="115"/>
        <v>21.89</v>
      </c>
      <c r="J417" s="33">
        <f t="shared" si="118"/>
        <v>21.89</v>
      </c>
      <c r="K417" s="34">
        <f t="shared" si="113"/>
        <v>9.48</v>
      </c>
      <c r="L417" s="8" t="str">
        <f t="shared" si="119"/>
        <v>TE SANITARIO DIAMETRO 100 X 50 MM</v>
      </c>
      <c r="Q417" s="34">
        <f t="shared" si="114"/>
        <v>12.41</v>
      </c>
    </row>
    <row r="418" spans="1:17">
      <c r="A418" s="27" t="s">
        <v>15</v>
      </c>
      <c r="B418" s="28">
        <v>82234</v>
      </c>
      <c r="C418" s="39">
        <v>82234</v>
      </c>
      <c r="D418" s="30" t="s">
        <v>649</v>
      </c>
      <c r="E418" s="31" t="s">
        <v>56</v>
      </c>
      <c r="F418" s="27">
        <f t="shared" si="116"/>
        <v>9.91</v>
      </c>
      <c r="G418" s="27">
        <f t="shared" si="117"/>
        <v>12.41</v>
      </c>
      <c r="H418" s="55" t="s">
        <v>89</v>
      </c>
      <c r="I418" s="27">
        <f t="shared" si="115"/>
        <v>22.32</v>
      </c>
      <c r="J418" s="33">
        <f t="shared" si="118"/>
        <v>44.64</v>
      </c>
      <c r="K418" s="34">
        <f t="shared" si="113"/>
        <v>19.82</v>
      </c>
      <c r="L418" s="8" t="str">
        <f t="shared" si="119"/>
        <v>TE SANITARIO DIAMETRO 100 X 75 MM</v>
      </c>
      <c r="Q418" s="34">
        <f t="shared" si="114"/>
        <v>24.82</v>
      </c>
    </row>
    <row r="419" spans="1:17">
      <c r="A419" s="27" t="s">
        <v>15</v>
      </c>
      <c r="B419" s="28">
        <v>82235</v>
      </c>
      <c r="C419" s="39">
        <v>82235</v>
      </c>
      <c r="D419" s="30" t="s">
        <v>650</v>
      </c>
      <c r="E419" s="31" t="s">
        <v>56</v>
      </c>
      <c r="F419" s="27">
        <f t="shared" si="116"/>
        <v>9.92</v>
      </c>
      <c r="G419" s="27">
        <f t="shared" si="117"/>
        <v>12.41</v>
      </c>
      <c r="H419" s="55" t="s">
        <v>123</v>
      </c>
      <c r="I419" s="27">
        <f t="shared" si="115"/>
        <v>22.33</v>
      </c>
      <c r="J419" s="33">
        <f t="shared" si="118"/>
        <v>22.33</v>
      </c>
      <c r="K419" s="34">
        <f t="shared" si="113"/>
        <v>9.92</v>
      </c>
      <c r="L419" s="8" t="str">
        <f t="shared" si="119"/>
        <v>TE SANITARIO DIAMETRO 100 X 100 MM</v>
      </c>
      <c r="Q419" s="34">
        <f t="shared" si="114"/>
        <v>12.41</v>
      </c>
    </row>
    <row r="420" spans="1:17" ht="13.9" customHeight="1">
      <c r="A420" s="162" t="s">
        <v>651</v>
      </c>
      <c r="B420" s="162"/>
      <c r="C420" s="162"/>
      <c r="D420" s="162"/>
      <c r="E420" s="162"/>
      <c r="F420" s="162"/>
      <c r="G420" s="162"/>
      <c r="H420" s="162"/>
      <c r="I420" s="162">
        <f t="shared" si="115"/>
        <v>0</v>
      </c>
      <c r="J420" s="162"/>
      <c r="K420" s="34">
        <f t="shared" si="113"/>
        <v>0</v>
      </c>
      <c r="L420" s="8" t="e">
        <f>IF(#REF!="AGETOP",VLOOKUP(B420,AGETOP,2,1),IF(#REF!="SINAPI",VLOOKUP(B420,SINAPI_MOD,2,1),IF(#REF!="ORÇAMENTO","ORÇAMENTO","")))</f>
        <v>#REF!</v>
      </c>
      <c r="Q420" s="34">
        <f t="shared" si="114"/>
        <v>0</v>
      </c>
    </row>
    <row r="421" spans="1:17">
      <c r="A421" s="27" t="s">
        <v>15</v>
      </c>
      <c r="B421" s="28">
        <v>70391</v>
      </c>
      <c r="C421" s="39" t="s">
        <v>652</v>
      </c>
      <c r="D421" s="30" t="s">
        <v>653</v>
      </c>
      <c r="E421" s="31" t="s">
        <v>56</v>
      </c>
      <c r="F421" s="27">
        <f t="shared" ref="F421:F443" si="120">IF(A421="AGETOP",VLOOKUP(B421,AGETOP,7,1),"")</f>
        <v>0.08</v>
      </c>
      <c r="G421" s="27">
        <f>IF(A421="AGETOP",VLOOKUP(B421,AGETOP,8,1),"")</f>
        <v>0.44</v>
      </c>
      <c r="H421" s="55">
        <f>100</f>
        <v>100</v>
      </c>
      <c r="I421" s="27">
        <f t="shared" si="115"/>
        <v>0.52</v>
      </c>
      <c r="J421" s="33">
        <f t="shared" ref="J421:J452" si="121">I421*H421</f>
        <v>52</v>
      </c>
      <c r="K421" s="34">
        <f t="shared" si="113"/>
        <v>8</v>
      </c>
      <c r="L421" s="8" t="str">
        <f t="shared" ref="L421:L452" si="122">IF(A421="AGETOP",VLOOKUP(B421,AGETOP,2,1),IF(A421="SINAPI",VLOOKUP(B421,SINAPI_MOD,2,1),IF(A421="ORÇAMENTO","ORÇAMENTO","")))</f>
        <v>BUCHA DE NYLON S-6</v>
      </c>
      <c r="Q421" s="34">
        <f t="shared" si="114"/>
        <v>44</v>
      </c>
    </row>
    <row r="422" spans="1:17">
      <c r="A422" s="27" t="s">
        <v>15</v>
      </c>
      <c r="B422" s="28">
        <v>70392</v>
      </c>
      <c r="C422" s="39" t="s">
        <v>654</v>
      </c>
      <c r="D422" s="30" t="s">
        <v>655</v>
      </c>
      <c r="E422" s="31" t="s">
        <v>56</v>
      </c>
      <c r="F422" s="27">
        <f t="shared" si="120"/>
        <v>0.15</v>
      </c>
      <c r="G422" s="27">
        <f>IF(A422="AGETOP",VLOOKUP(B422,AGETOP,8,1),"")</f>
        <v>0.44</v>
      </c>
      <c r="H422" s="55">
        <f>100</f>
        <v>100</v>
      </c>
      <c r="I422" s="27">
        <f t="shared" si="115"/>
        <v>0.59</v>
      </c>
      <c r="J422" s="33">
        <f t="shared" si="121"/>
        <v>59</v>
      </c>
      <c r="K422" s="34">
        <f t="shared" si="113"/>
        <v>15</v>
      </c>
      <c r="L422" s="8" t="str">
        <f t="shared" si="122"/>
        <v>BUCHA DE NYLON S-8</v>
      </c>
      <c r="Q422" s="34">
        <f t="shared" si="114"/>
        <v>44</v>
      </c>
    </row>
    <row r="423" spans="1:17">
      <c r="A423" s="27" t="s">
        <v>15</v>
      </c>
      <c r="B423" s="28">
        <v>70393</v>
      </c>
      <c r="C423" s="39" t="s">
        <v>656</v>
      </c>
      <c r="D423" s="30" t="s">
        <v>657</v>
      </c>
      <c r="E423" s="31" t="s">
        <v>56</v>
      </c>
      <c r="F423" s="27">
        <f t="shared" si="120"/>
        <v>0.28999999999999998</v>
      </c>
      <c r="G423" s="27">
        <f>IF(A423="AGETOP",VLOOKUP(B423,AGETOP,8,1),"")</f>
        <v>0.54</v>
      </c>
      <c r="H423" s="55">
        <f>100</f>
        <v>100</v>
      </c>
      <c r="I423" s="27">
        <f t="shared" si="115"/>
        <v>0.83000000000000007</v>
      </c>
      <c r="J423" s="33">
        <f t="shared" si="121"/>
        <v>83</v>
      </c>
      <c r="K423" s="34">
        <f t="shared" si="113"/>
        <v>28.999999999999996</v>
      </c>
      <c r="L423" s="8" t="str">
        <f t="shared" si="122"/>
        <v>BUCHA DE NYLON S-10</v>
      </c>
      <c r="Q423" s="34">
        <f t="shared" si="114"/>
        <v>54</v>
      </c>
    </row>
    <row r="424" spans="1:17">
      <c r="A424" s="27" t="s">
        <v>15</v>
      </c>
      <c r="B424" s="28">
        <v>70394</v>
      </c>
      <c r="C424" s="39" t="s">
        <v>658</v>
      </c>
      <c r="D424" s="30" t="s">
        <v>659</v>
      </c>
      <c r="E424" s="31" t="s">
        <v>56</v>
      </c>
      <c r="F424" s="27">
        <f t="shared" si="120"/>
        <v>0.44</v>
      </c>
      <c r="G424" s="27">
        <f>IF(A424="AGETOP",VLOOKUP(B424,AGETOP,8,1),"")</f>
        <v>0.54</v>
      </c>
      <c r="H424" s="55">
        <f>100</f>
        <v>100</v>
      </c>
      <c r="I424" s="27">
        <f t="shared" si="115"/>
        <v>0.98</v>
      </c>
      <c r="J424" s="33">
        <f t="shared" si="121"/>
        <v>98</v>
      </c>
      <c r="K424" s="34">
        <f t="shared" si="113"/>
        <v>44</v>
      </c>
      <c r="L424" s="8" t="str">
        <f t="shared" si="122"/>
        <v>BUCHA DE NYLON S-12</v>
      </c>
      <c r="Q424" s="34">
        <f t="shared" si="114"/>
        <v>54</v>
      </c>
    </row>
    <row r="425" spans="1:17">
      <c r="A425" s="27" t="s">
        <v>15</v>
      </c>
      <c r="B425" s="28">
        <v>70561</v>
      </c>
      <c r="C425" s="39" t="s">
        <v>660</v>
      </c>
      <c r="D425" s="30" t="s">
        <v>661</v>
      </c>
      <c r="E425" s="31" t="s">
        <v>114</v>
      </c>
      <c r="F425" s="27">
        <f t="shared" si="120"/>
        <v>5.24</v>
      </c>
      <c r="G425" s="27">
        <f>IF(A425="AGETOP",VLOOKUP(B425,AGETOP,8,1),"")</f>
        <v>3.67</v>
      </c>
      <c r="H425" s="55">
        <f>100</f>
        <v>100</v>
      </c>
      <c r="I425" s="27">
        <f t="shared" si="115"/>
        <v>8.91</v>
      </c>
      <c r="J425" s="33">
        <f t="shared" si="121"/>
        <v>891</v>
      </c>
      <c r="K425" s="34">
        <f t="shared" si="113"/>
        <v>524</v>
      </c>
      <c r="L425" s="8" t="str">
        <f t="shared" si="122"/>
        <v>CABO ISOLADO PP 3 X 2,5 MM2</v>
      </c>
      <c r="Q425" s="34">
        <f t="shared" si="114"/>
        <v>367</v>
      </c>
    </row>
    <row r="426" spans="1:17" s="45" customFormat="1">
      <c r="A426" s="35" t="s">
        <v>15</v>
      </c>
      <c r="B426" s="37">
        <v>70626</v>
      </c>
      <c r="C426" s="40" t="s">
        <v>662</v>
      </c>
      <c r="D426" s="30" t="s">
        <v>663</v>
      </c>
      <c r="E426" s="31" t="s">
        <v>114</v>
      </c>
      <c r="F426" s="35">
        <f t="shared" si="120"/>
        <v>1.68</v>
      </c>
      <c r="G426" s="35">
        <v>1.4</v>
      </c>
      <c r="H426" s="55" t="s">
        <v>82</v>
      </c>
      <c r="I426" s="35">
        <f t="shared" si="115"/>
        <v>3.08</v>
      </c>
      <c r="J426" s="42">
        <f t="shared" si="121"/>
        <v>616</v>
      </c>
      <c r="K426" s="34">
        <f t="shared" si="113"/>
        <v>336</v>
      </c>
      <c r="L426" s="43" t="str">
        <f t="shared" si="122"/>
        <v>CABO UTP-4P, CAT. 6 , 24 AWG</v>
      </c>
      <c r="M426" s="44"/>
      <c r="N426" s="44"/>
      <c r="O426" s="43"/>
      <c r="Q426" s="34">
        <f t="shared" si="114"/>
        <v>280</v>
      </c>
    </row>
    <row r="427" spans="1:17" ht="24">
      <c r="A427" s="27" t="s">
        <v>15</v>
      </c>
      <c r="B427" s="28">
        <v>71100</v>
      </c>
      <c r="C427" s="39" t="s">
        <v>664</v>
      </c>
      <c r="D427" s="30" t="s">
        <v>665</v>
      </c>
      <c r="E427" s="31" t="s">
        <v>56</v>
      </c>
      <c r="F427" s="27">
        <f t="shared" si="120"/>
        <v>13.57</v>
      </c>
      <c r="G427" s="27">
        <f t="shared" ref="G427:G441" si="123">IF(A427="AGETOP",VLOOKUP(B427,AGETOP,8,1),"")</f>
        <v>3.23</v>
      </c>
      <c r="H427" s="55">
        <v>15</v>
      </c>
      <c r="I427" s="27">
        <f t="shared" si="115"/>
        <v>16.8</v>
      </c>
      <c r="J427" s="33">
        <f t="shared" si="121"/>
        <v>252</v>
      </c>
      <c r="K427" s="34">
        <f t="shared" si="113"/>
        <v>203.55</v>
      </c>
      <c r="L427" s="8" t="str">
        <f t="shared" si="122"/>
        <v>COTOVELO EXTERNO PARA CANALETA (LINHA X OU EQUIVALENTE) 110X20 MM</v>
      </c>
      <c r="Q427" s="34">
        <f t="shared" si="114"/>
        <v>48.45</v>
      </c>
    </row>
    <row r="428" spans="1:17">
      <c r="A428" s="27" t="s">
        <v>15</v>
      </c>
      <c r="B428" s="28">
        <v>71171</v>
      </c>
      <c r="C428" s="39" t="s">
        <v>666</v>
      </c>
      <c r="D428" s="30" t="s">
        <v>667</v>
      </c>
      <c r="E428" s="31" t="s">
        <v>56</v>
      </c>
      <c r="F428" s="27">
        <f t="shared" si="120"/>
        <v>8.41</v>
      </c>
      <c r="G428" s="27">
        <f t="shared" si="123"/>
        <v>8.09</v>
      </c>
      <c r="H428" s="55">
        <v>288</v>
      </c>
      <c r="I428" s="27">
        <f t="shared" si="115"/>
        <v>16.5</v>
      </c>
      <c r="J428" s="33">
        <f t="shared" si="121"/>
        <v>4752</v>
      </c>
      <c r="K428" s="34">
        <f t="shared" si="113"/>
        <v>2422.08</v>
      </c>
      <c r="L428" s="8" t="str">
        <f t="shared" si="122"/>
        <v>DISJUNTOR MONOPOLAR DE 10 A 32-A</v>
      </c>
      <c r="Q428" s="34">
        <f t="shared" si="114"/>
        <v>2329.92</v>
      </c>
    </row>
    <row r="429" spans="1:17">
      <c r="A429" s="27" t="s">
        <v>15</v>
      </c>
      <c r="B429" s="28">
        <v>71172</v>
      </c>
      <c r="C429" s="39" t="s">
        <v>668</v>
      </c>
      <c r="D429" s="30" t="s">
        <v>669</v>
      </c>
      <c r="E429" s="31" t="s">
        <v>56</v>
      </c>
      <c r="F429" s="27">
        <f t="shared" si="120"/>
        <v>12.48</v>
      </c>
      <c r="G429" s="27">
        <f t="shared" si="123"/>
        <v>8.09</v>
      </c>
      <c r="H429" s="55">
        <v>7</v>
      </c>
      <c r="I429" s="27">
        <f t="shared" si="115"/>
        <v>20.57</v>
      </c>
      <c r="J429" s="33">
        <f t="shared" si="121"/>
        <v>143.99</v>
      </c>
      <c r="K429" s="34">
        <f t="shared" si="113"/>
        <v>87.36</v>
      </c>
      <c r="L429" s="8" t="str">
        <f t="shared" si="122"/>
        <v>DISJUNTOR MONOPOLAR DE 35 A 50-A</v>
      </c>
      <c r="Q429" s="34">
        <f t="shared" si="114"/>
        <v>56.629999999999995</v>
      </c>
    </row>
    <row r="430" spans="1:17">
      <c r="A430" s="27" t="s">
        <v>15</v>
      </c>
      <c r="B430" s="28">
        <v>71174</v>
      </c>
      <c r="C430" s="39" t="s">
        <v>670</v>
      </c>
      <c r="D430" s="30" t="s">
        <v>671</v>
      </c>
      <c r="E430" s="31" t="s">
        <v>56</v>
      </c>
      <c r="F430" s="27">
        <f t="shared" si="120"/>
        <v>59.1</v>
      </c>
      <c r="G430" s="27">
        <f t="shared" si="123"/>
        <v>24.27</v>
      </c>
      <c r="H430" s="55">
        <v>8</v>
      </c>
      <c r="I430" s="27">
        <f t="shared" si="115"/>
        <v>83.37</v>
      </c>
      <c r="J430" s="33">
        <f t="shared" si="121"/>
        <v>666.96</v>
      </c>
      <c r="K430" s="34">
        <f t="shared" si="113"/>
        <v>472.8</v>
      </c>
      <c r="L430" s="8" t="str">
        <f t="shared" si="122"/>
        <v>DISJUNTOR TRIPOLAR 40 A 50A</v>
      </c>
      <c r="Q430" s="34">
        <f t="shared" si="114"/>
        <v>194.16</v>
      </c>
    </row>
    <row r="431" spans="1:17">
      <c r="A431" s="27" t="s">
        <v>15</v>
      </c>
      <c r="B431" s="28">
        <v>71175</v>
      </c>
      <c r="C431" s="39" t="s">
        <v>672</v>
      </c>
      <c r="D431" s="30" t="s">
        <v>673</v>
      </c>
      <c r="E431" s="31" t="s">
        <v>56</v>
      </c>
      <c r="F431" s="27">
        <f t="shared" si="120"/>
        <v>175.08</v>
      </c>
      <c r="G431" s="27">
        <f t="shared" si="123"/>
        <v>24.27</v>
      </c>
      <c r="H431" s="55">
        <v>13</v>
      </c>
      <c r="I431" s="27">
        <f t="shared" si="115"/>
        <v>199.35000000000002</v>
      </c>
      <c r="J431" s="33">
        <f t="shared" si="121"/>
        <v>2591.5500000000002</v>
      </c>
      <c r="K431" s="34">
        <f t="shared" si="113"/>
        <v>2276.04</v>
      </c>
      <c r="L431" s="8" t="str">
        <f t="shared" si="122"/>
        <v>DISJUNTOR TRIPOLAR DE 60 A 100-A</v>
      </c>
      <c r="Q431" s="34">
        <f t="shared" si="114"/>
        <v>315.51</v>
      </c>
    </row>
    <row r="432" spans="1:17">
      <c r="A432" s="27" t="s">
        <v>15</v>
      </c>
      <c r="B432" s="28">
        <v>71176</v>
      </c>
      <c r="C432" s="39" t="s">
        <v>674</v>
      </c>
      <c r="D432" s="30" t="s">
        <v>675</v>
      </c>
      <c r="E432" s="31" t="s">
        <v>56</v>
      </c>
      <c r="F432" s="27">
        <f t="shared" si="120"/>
        <v>322.39</v>
      </c>
      <c r="G432" s="27">
        <f t="shared" si="123"/>
        <v>24.27</v>
      </c>
      <c r="H432" s="55">
        <v>2</v>
      </c>
      <c r="I432" s="27">
        <f t="shared" si="115"/>
        <v>346.65999999999997</v>
      </c>
      <c r="J432" s="33">
        <f t="shared" si="121"/>
        <v>693.31999999999994</v>
      </c>
      <c r="K432" s="34">
        <f t="shared" si="113"/>
        <v>644.78</v>
      </c>
      <c r="L432" s="8" t="str">
        <f t="shared" si="122"/>
        <v>DISJUNTOR TRIPOLAR DE 125-A</v>
      </c>
      <c r="Q432" s="34">
        <f t="shared" si="114"/>
        <v>48.54</v>
      </c>
    </row>
    <row r="433" spans="1:17">
      <c r="A433" s="27" t="s">
        <v>15</v>
      </c>
      <c r="B433" s="28">
        <v>71177</v>
      </c>
      <c r="C433" s="39" t="s">
        <v>676</v>
      </c>
      <c r="D433" s="30" t="s">
        <v>677</v>
      </c>
      <c r="E433" s="31" t="s">
        <v>56</v>
      </c>
      <c r="F433" s="27">
        <f t="shared" si="120"/>
        <v>365.75</v>
      </c>
      <c r="G433" s="27">
        <f t="shared" si="123"/>
        <v>24.27</v>
      </c>
      <c r="H433" s="55">
        <v>2</v>
      </c>
      <c r="I433" s="27">
        <f t="shared" si="115"/>
        <v>390.02</v>
      </c>
      <c r="J433" s="33">
        <f t="shared" si="121"/>
        <v>780.04</v>
      </c>
      <c r="K433" s="34">
        <f t="shared" si="113"/>
        <v>731.5</v>
      </c>
      <c r="L433" s="8" t="str">
        <f t="shared" si="122"/>
        <v>DISJUNTOR TRIPOLAR DE 150 A 175-A</v>
      </c>
      <c r="Q433" s="34">
        <f t="shared" si="114"/>
        <v>48.54</v>
      </c>
    </row>
    <row r="434" spans="1:17">
      <c r="A434" s="27" t="s">
        <v>15</v>
      </c>
      <c r="B434" s="28">
        <v>71440</v>
      </c>
      <c r="C434" s="39" t="s">
        <v>678</v>
      </c>
      <c r="D434" s="30" t="s">
        <v>679</v>
      </c>
      <c r="E434" s="31" t="s">
        <v>56</v>
      </c>
      <c r="F434" s="27">
        <f t="shared" si="120"/>
        <v>4.28</v>
      </c>
      <c r="G434" s="27">
        <f t="shared" si="123"/>
        <v>5.66</v>
      </c>
      <c r="H434" s="55">
        <v>40</v>
      </c>
      <c r="I434" s="27">
        <f t="shared" si="115"/>
        <v>9.9400000000000013</v>
      </c>
      <c r="J434" s="33">
        <f t="shared" si="121"/>
        <v>397.6</v>
      </c>
      <c r="K434" s="34">
        <f t="shared" si="113"/>
        <v>171.20000000000002</v>
      </c>
      <c r="L434" s="8" t="str">
        <f t="shared" si="122"/>
        <v>INTERRUPTOR SIMPLES (1 SECAO)</v>
      </c>
      <c r="Q434" s="34">
        <f t="shared" si="114"/>
        <v>226.4</v>
      </c>
    </row>
    <row r="435" spans="1:17">
      <c r="A435" s="27" t="s">
        <v>15</v>
      </c>
      <c r="B435" s="28">
        <v>71441</v>
      </c>
      <c r="C435" s="39" t="s">
        <v>680</v>
      </c>
      <c r="D435" s="30" t="s">
        <v>681</v>
      </c>
      <c r="E435" s="31" t="s">
        <v>56</v>
      </c>
      <c r="F435" s="27">
        <f t="shared" si="120"/>
        <v>8.7899999999999991</v>
      </c>
      <c r="G435" s="27">
        <f t="shared" si="123"/>
        <v>9.98</v>
      </c>
      <c r="H435" s="55">
        <v>20</v>
      </c>
      <c r="I435" s="27">
        <f t="shared" si="115"/>
        <v>18.77</v>
      </c>
      <c r="J435" s="33">
        <f t="shared" si="121"/>
        <v>375.4</v>
      </c>
      <c r="K435" s="34">
        <f t="shared" si="113"/>
        <v>175.79999999999998</v>
      </c>
      <c r="L435" s="8" t="str">
        <f t="shared" si="122"/>
        <v>INTERRUPTOR SIMPLES (2 SECOES)</v>
      </c>
      <c r="Q435" s="34">
        <f t="shared" si="114"/>
        <v>199.60000000000002</v>
      </c>
    </row>
    <row r="436" spans="1:17">
      <c r="A436" s="27" t="s">
        <v>15</v>
      </c>
      <c r="B436" s="28">
        <v>71442</v>
      </c>
      <c r="C436" s="39" t="s">
        <v>682</v>
      </c>
      <c r="D436" s="30" t="s">
        <v>683</v>
      </c>
      <c r="E436" s="31" t="s">
        <v>56</v>
      </c>
      <c r="F436" s="27">
        <f t="shared" si="120"/>
        <v>10.51</v>
      </c>
      <c r="G436" s="27">
        <f t="shared" si="123"/>
        <v>14.29</v>
      </c>
      <c r="H436" s="55">
        <v>10</v>
      </c>
      <c r="I436" s="27">
        <f t="shared" si="115"/>
        <v>24.799999999999997</v>
      </c>
      <c r="J436" s="33">
        <f t="shared" si="121"/>
        <v>247.99999999999997</v>
      </c>
      <c r="K436" s="34">
        <f t="shared" si="113"/>
        <v>105.1</v>
      </c>
      <c r="L436" s="8" t="str">
        <f t="shared" si="122"/>
        <v>INTERRUPTOR SIMPLES (3 SECOES)</v>
      </c>
      <c r="Q436" s="34">
        <f t="shared" si="114"/>
        <v>142.89999999999998</v>
      </c>
    </row>
    <row r="437" spans="1:17">
      <c r="A437" s="27" t="s">
        <v>15</v>
      </c>
      <c r="B437" s="28">
        <v>71861</v>
      </c>
      <c r="C437" s="39" t="s">
        <v>684</v>
      </c>
      <c r="D437" s="30" t="s">
        <v>685</v>
      </c>
      <c r="E437" s="31" t="s">
        <v>56</v>
      </c>
      <c r="F437" s="27">
        <f t="shared" si="120"/>
        <v>0.05</v>
      </c>
      <c r="G437" s="27">
        <f t="shared" si="123"/>
        <v>0.27</v>
      </c>
      <c r="H437" s="55">
        <v>100</v>
      </c>
      <c r="I437" s="27">
        <f t="shared" si="115"/>
        <v>0.32</v>
      </c>
      <c r="J437" s="33">
        <f t="shared" si="121"/>
        <v>32</v>
      </c>
      <c r="K437" s="34">
        <f t="shared" si="113"/>
        <v>5</v>
      </c>
      <c r="L437" s="8" t="str">
        <f t="shared" si="122"/>
        <v>PARAFUSO P/BUCHA S-6</v>
      </c>
      <c r="Q437" s="34">
        <f t="shared" si="114"/>
        <v>27</v>
      </c>
    </row>
    <row r="438" spans="1:17">
      <c r="A438" s="27" t="s">
        <v>15</v>
      </c>
      <c r="B438" s="28">
        <v>71862</v>
      </c>
      <c r="C438" s="39" t="s">
        <v>686</v>
      </c>
      <c r="D438" s="30" t="s">
        <v>687</v>
      </c>
      <c r="E438" s="31" t="s">
        <v>56</v>
      </c>
      <c r="F438" s="27">
        <f t="shared" si="120"/>
        <v>0.11</v>
      </c>
      <c r="G438" s="27">
        <f t="shared" si="123"/>
        <v>0.49</v>
      </c>
      <c r="H438" s="55">
        <v>100</v>
      </c>
      <c r="I438" s="27">
        <f t="shared" si="115"/>
        <v>0.6</v>
      </c>
      <c r="J438" s="33">
        <f t="shared" si="121"/>
        <v>60</v>
      </c>
      <c r="K438" s="34">
        <f t="shared" si="113"/>
        <v>11</v>
      </c>
      <c r="L438" s="8" t="str">
        <f t="shared" si="122"/>
        <v>PARAFUSO P/BUCHA S-8</v>
      </c>
      <c r="Q438" s="34">
        <f t="shared" si="114"/>
        <v>49</v>
      </c>
    </row>
    <row r="439" spans="1:17">
      <c r="A439" s="27" t="s">
        <v>15</v>
      </c>
      <c r="B439" s="28">
        <v>71863</v>
      </c>
      <c r="C439" s="39" t="s">
        <v>688</v>
      </c>
      <c r="D439" s="30" t="s">
        <v>689</v>
      </c>
      <c r="E439" s="31" t="s">
        <v>56</v>
      </c>
      <c r="F439" s="27">
        <f t="shared" si="120"/>
        <v>0.28000000000000003</v>
      </c>
      <c r="G439" s="27">
        <f t="shared" si="123"/>
        <v>0.76</v>
      </c>
      <c r="H439" s="55">
        <v>100</v>
      </c>
      <c r="I439" s="27">
        <f t="shared" si="115"/>
        <v>1.04</v>
      </c>
      <c r="J439" s="33">
        <f t="shared" si="121"/>
        <v>104</v>
      </c>
      <c r="K439" s="34">
        <f t="shared" si="113"/>
        <v>28.000000000000004</v>
      </c>
      <c r="L439" s="8" t="str">
        <f t="shared" si="122"/>
        <v>PARAFUSO P/BUCHA S-10</v>
      </c>
      <c r="Q439" s="34">
        <f t="shared" si="114"/>
        <v>76</v>
      </c>
    </row>
    <row r="440" spans="1:17">
      <c r="A440" s="27" t="s">
        <v>15</v>
      </c>
      <c r="B440" s="28">
        <v>71864</v>
      </c>
      <c r="C440" s="39" t="s">
        <v>690</v>
      </c>
      <c r="D440" s="30" t="s">
        <v>691</v>
      </c>
      <c r="E440" s="31" t="s">
        <v>56</v>
      </c>
      <c r="F440" s="27">
        <f t="shared" si="120"/>
        <v>0.45</v>
      </c>
      <c r="G440" s="27">
        <f t="shared" si="123"/>
        <v>1.25</v>
      </c>
      <c r="H440" s="55">
        <v>100</v>
      </c>
      <c r="I440" s="27">
        <f t="shared" si="115"/>
        <v>1.7</v>
      </c>
      <c r="J440" s="33">
        <f t="shared" si="121"/>
        <v>170</v>
      </c>
      <c r="K440" s="34">
        <f t="shared" si="113"/>
        <v>45</v>
      </c>
      <c r="L440" s="8" t="str">
        <f t="shared" si="122"/>
        <v>PARAFUSO P/BUCHA S-12</v>
      </c>
      <c r="Q440" s="34">
        <f t="shared" si="114"/>
        <v>125</v>
      </c>
    </row>
    <row r="441" spans="1:17">
      <c r="A441" s="27" t="s">
        <v>15</v>
      </c>
      <c r="B441" s="28">
        <v>72341</v>
      </c>
      <c r="C441" s="39" t="s">
        <v>692</v>
      </c>
      <c r="D441" s="30" t="s">
        <v>693</v>
      </c>
      <c r="E441" s="31" t="s">
        <v>56</v>
      </c>
      <c r="F441" s="27">
        <f t="shared" si="120"/>
        <v>1.36</v>
      </c>
      <c r="G441" s="27">
        <f t="shared" si="123"/>
        <v>1.78</v>
      </c>
      <c r="H441" s="55" t="s">
        <v>324</v>
      </c>
      <c r="I441" s="27">
        <f t="shared" si="115"/>
        <v>3.14</v>
      </c>
      <c r="J441" s="33">
        <f t="shared" si="121"/>
        <v>219.8</v>
      </c>
      <c r="K441" s="34">
        <f t="shared" si="113"/>
        <v>95.2</v>
      </c>
      <c r="L441" s="8" t="str">
        <f t="shared" si="122"/>
        <v>SOQUETE ANTIVIBRATORIO P/LAMP.FLUORESCENTE</v>
      </c>
      <c r="Q441" s="34">
        <f t="shared" si="114"/>
        <v>124.60000000000001</v>
      </c>
    </row>
    <row r="442" spans="1:17" s="45" customFormat="1" ht="16.5" customHeight="1">
      <c r="A442" s="35" t="s">
        <v>15</v>
      </c>
      <c r="B442" s="37">
        <v>72575</v>
      </c>
      <c r="C442" s="40" t="s">
        <v>694</v>
      </c>
      <c r="D442" s="30" t="s">
        <v>695</v>
      </c>
      <c r="E442" s="31" t="s">
        <v>56</v>
      </c>
      <c r="F442" s="35">
        <f t="shared" si="120"/>
        <v>10.58</v>
      </c>
      <c r="G442" s="35">
        <v>6.27</v>
      </c>
      <c r="H442" s="55">
        <v>41</v>
      </c>
      <c r="I442" s="35">
        <f t="shared" si="115"/>
        <v>16.850000000000001</v>
      </c>
      <c r="J442" s="42">
        <f t="shared" si="121"/>
        <v>690.85</v>
      </c>
      <c r="K442" s="34">
        <f t="shared" si="113"/>
        <v>433.78000000000003</v>
      </c>
      <c r="L442" s="43" t="str">
        <f t="shared" si="122"/>
        <v>TOMADA HEXAGONAL 2P + T - 20A - 250V (LINHA X OU EQUIVALENTE)</v>
      </c>
      <c r="M442" s="44"/>
      <c r="N442" s="44"/>
      <c r="O442" s="43"/>
      <c r="Q442" s="34">
        <f t="shared" si="114"/>
        <v>257.07</v>
      </c>
    </row>
    <row r="443" spans="1:17">
      <c r="A443" s="27" t="s">
        <v>15</v>
      </c>
      <c r="B443" s="28">
        <v>72579</v>
      </c>
      <c r="C443" s="39" t="s">
        <v>696</v>
      </c>
      <c r="D443" s="30" t="s">
        <v>697</v>
      </c>
      <c r="E443" s="31" t="s">
        <v>56</v>
      </c>
      <c r="F443" s="27">
        <f t="shared" si="120"/>
        <v>10.83</v>
      </c>
      <c r="G443" s="27">
        <f>IF(A443="AGETOP",VLOOKUP(B443,AGETOP,8,1),"")</f>
        <v>8.6300000000000008</v>
      </c>
      <c r="H443" s="55">
        <v>20</v>
      </c>
      <c r="I443" s="27">
        <f t="shared" si="115"/>
        <v>19.46</v>
      </c>
      <c r="J443" s="33">
        <f t="shared" si="121"/>
        <v>389.20000000000005</v>
      </c>
      <c r="K443" s="34">
        <f t="shared" si="113"/>
        <v>216.6</v>
      </c>
      <c r="L443" s="8" t="str">
        <f t="shared" si="122"/>
        <v>TOMADA HEXAGONAL DUPLA 2P + T - 10A - 250V</v>
      </c>
      <c r="Q443" s="34">
        <f t="shared" si="114"/>
        <v>172.60000000000002</v>
      </c>
    </row>
    <row r="444" spans="1:17" ht="24">
      <c r="A444" s="35" t="s">
        <v>27</v>
      </c>
      <c r="B444" s="37" t="s">
        <v>698</v>
      </c>
      <c r="C444" s="56" t="s">
        <v>699</v>
      </c>
      <c r="D444" s="30" t="s">
        <v>700</v>
      </c>
      <c r="E444" s="31" t="s">
        <v>331</v>
      </c>
      <c r="F444" s="35">
        <v>23.44</v>
      </c>
      <c r="G444" s="35">
        <v>5.54</v>
      </c>
      <c r="H444" s="55">
        <v>100</v>
      </c>
      <c r="I444" s="35">
        <f t="shared" si="115"/>
        <v>28.98</v>
      </c>
      <c r="J444" s="42">
        <f t="shared" si="121"/>
        <v>2898</v>
      </c>
      <c r="K444" s="57">
        <f t="shared" si="113"/>
        <v>2344</v>
      </c>
      <c r="L444" s="41" t="e">
        <f t="shared" si="122"/>
        <v>#N/A</v>
      </c>
      <c r="M444" s="58"/>
      <c r="Q444" s="34">
        <f t="shared" si="114"/>
        <v>554</v>
      </c>
    </row>
    <row r="445" spans="1:17" s="45" customFormat="1" ht="24">
      <c r="A445" s="35" t="s">
        <v>27</v>
      </c>
      <c r="B445" s="37" t="s">
        <v>701</v>
      </c>
      <c r="C445" s="56" t="s">
        <v>699</v>
      </c>
      <c r="D445" s="30" t="s">
        <v>702</v>
      </c>
      <c r="E445" s="31" t="s">
        <v>56</v>
      </c>
      <c r="F445" s="35">
        <v>18.260000000000002</v>
      </c>
      <c r="G445" s="35">
        <v>5.54</v>
      </c>
      <c r="H445" s="55">
        <v>100</v>
      </c>
      <c r="I445" s="35">
        <f t="shared" si="115"/>
        <v>23.8</v>
      </c>
      <c r="J445" s="42">
        <f t="shared" si="121"/>
        <v>2380</v>
      </c>
      <c r="K445" s="57">
        <f t="shared" si="113"/>
        <v>1826.0000000000002</v>
      </c>
      <c r="L445" s="41" t="e">
        <f t="shared" si="122"/>
        <v>#N/A</v>
      </c>
      <c r="M445" s="58"/>
      <c r="N445" s="44"/>
      <c r="O445" s="43"/>
      <c r="Q445" s="34">
        <f t="shared" si="114"/>
        <v>554</v>
      </c>
    </row>
    <row r="446" spans="1:17">
      <c r="A446" s="27" t="s">
        <v>15</v>
      </c>
      <c r="B446" s="28">
        <v>71536</v>
      </c>
      <c r="C446" s="59" t="s">
        <v>699</v>
      </c>
      <c r="D446" s="29" t="s">
        <v>703</v>
      </c>
      <c r="E446" s="31" t="s">
        <v>56</v>
      </c>
      <c r="F446" s="27">
        <f t="shared" ref="F446:F478" si="124">IF(A446="AGETOP",VLOOKUP(B446,AGETOP,7,1),"")</f>
        <v>10.16</v>
      </c>
      <c r="G446" s="27">
        <f t="shared" ref="G446:G478" si="125">IF(A446="AGETOP",VLOOKUP(B446,AGETOP,8,1),"")</f>
        <v>2.16</v>
      </c>
      <c r="H446" s="55">
        <v>100</v>
      </c>
      <c r="I446" s="27">
        <f t="shared" si="115"/>
        <v>12.32</v>
      </c>
      <c r="J446" s="33">
        <f t="shared" si="121"/>
        <v>1232</v>
      </c>
      <c r="K446" s="34">
        <f t="shared" si="113"/>
        <v>1016</v>
      </c>
      <c r="L446" s="8" t="str">
        <f t="shared" si="122"/>
        <v>LÂMPADA FLUORESCENTE TUBULAR T5 DE 28 W</v>
      </c>
      <c r="Q446" s="34">
        <f t="shared" si="114"/>
        <v>216</v>
      </c>
    </row>
    <row r="447" spans="1:17">
      <c r="A447" s="27" t="s">
        <v>15</v>
      </c>
      <c r="B447" s="28">
        <v>70645</v>
      </c>
      <c r="C447" s="39" t="s">
        <v>704</v>
      </c>
      <c r="D447" s="30" t="s">
        <v>705</v>
      </c>
      <c r="E447" s="31" t="s">
        <v>56</v>
      </c>
      <c r="F447" s="27">
        <f t="shared" si="124"/>
        <v>29.86</v>
      </c>
      <c r="G447" s="27">
        <f t="shared" si="125"/>
        <v>18.87</v>
      </c>
      <c r="H447" s="55" t="s">
        <v>120</v>
      </c>
      <c r="I447" s="27">
        <f t="shared" si="115"/>
        <v>48.730000000000004</v>
      </c>
      <c r="J447" s="33">
        <f t="shared" si="121"/>
        <v>487.30000000000007</v>
      </c>
      <c r="K447" s="34">
        <f t="shared" si="113"/>
        <v>298.60000000000002</v>
      </c>
      <c r="L447" s="8" t="str">
        <f t="shared" si="122"/>
        <v>CAIXA DE PASSAGEM METÁLICA DE EMBUTIR 15X15X8 CM</v>
      </c>
      <c r="Q447" s="34">
        <f t="shared" si="114"/>
        <v>188.70000000000002</v>
      </c>
    </row>
    <row r="448" spans="1:17">
      <c r="A448" s="27" t="s">
        <v>15</v>
      </c>
      <c r="B448" s="28">
        <v>70646</v>
      </c>
      <c r="C448" s="39" t="s">
        <v>706</v>
      </c>
      <c r="D448" s="30" t="s">
        <v>707</v>
      </c>
      <c r="E448" s="31" t="s">
        <v>56</v>
      </c>
      <c r="F448" s="27">
        <f t="shared" si="124"/>
        <v>39.97</v>
      </c>
      <c r="G448" s="27">
        <f t="shared" si="125"/>
        <v>33.71</v>
      </c>
      <c r="H448" s="55" t="s">
        <v>120</v>
      </c>
      <c r="I448" s="27">
        <f t="shared" si="115"/>
        <v>73.680000000000007</v>
      </c>
      <c r="J448" s="33">
        <f t="shared" si="121"/>
        <v>736.80000000000007</v>
      </c>
      <c r="K448" s="34">
        <f t="shared" si="113"/>
        <v>399.7</v>
      </c>
      <c r="L448" s="8" t="str">
        <f t="shared" si="122"/>
        <v>CAIXA DE PASSAGEM METÁLICA DE EMBUTIR 20X20X10 CM</v>
      </c>
      <c r="Q448" s="34">
        <f t="shared" si="114"/>
        <v>337.1</v>
      </c>
    </row>
    <row r="449" spans="1:17">
      <c r="A449" s="27" t="s">
        <v>15</v>
      </c>
      <c r="B449" s="28">
        <v>70681</v>
      </c>
      <c r="C449" s="39" t="s">
        <v>708</v>
      </c>
      <c r="D449" s="30" t="s">
        <v>709</v>
      </c>
      <c r="E449" s="31" t="s">
        <v>56</v>
      </c>
      <c r="F449" s="27">
        <f t="shared" si="124"/>
        <v>2.36</v>
      </c>
      <c r="G449" s="27">
        <f t="shared" si="125"/>
        <v>4.04</v>
      </c>
      <c r="H449" s="55" t="s">
        <v>120</v>
      </c>
      <c r="I449" s="27">
        <f t="shared" si="115"/>
        <v>6.4</v>
      </c>
      <c r="J449" s="33">
        <f t="shared" si="121"/>
        <v>64</v>
      </c>
      <c r="K449" s="34">
        <f t="shared" si="113"/>
        <v>23.599999999999998</v>
      </c>
      <c r="L449" s="8" t="str">
        <f t="shared" si="122"/>
        <v>CAIXA METALICA OCTOGONAL FUNDO MOVEL, SIMPLES 2"</v>
      </c>
      <c r="Q449" s="34">
        <f t="shared" si="114"/>
        <v>40.4</v>
      </c>
    </row>
    <row r="450" spans="1:17">
      <c r="A450" s="27" t="s">
        <v>15</v>
      </c>
      <c r="B450" s="28">
        <v>70691</v>
      </c>
      <c r="C450" s="39" t="s">
        <v>710</v>
      </c>
      <c r="D450" s="30" t="s">
        <v>711</v>
      </c>
      <c r="E450" s="31" t="s">
        <v>56</v>
      </c>
      <c r="F450" s="27">
        <f t="shared" si="124"/>
        <v>1.03</v>
      </c>
      <c r="G450" s="27">
        <f t="shared" si="125"/>
        <v>4.04</v>
      </c>
      <c r="H450" s="55">
        <v>20</v>
      </c>
      <c r="I450" s="27">
        <f t="shared" si="115"/>
        <v>5.07</v>
      </c>
      <c r="J450" s="33">
        <f t="shared" si="121"/>
        <v>101.4</v>
      </c>
      <c r="K450" s="34">
        <f t="shared" si="113"/>
        <v>20.6</v>
      </c>
      <c r="L450" s="8" t="str">
        <f t="shared" si="122"/>
        <v>CAIXA METALICA RET. 4" X 2" X 2"</v>
      </c>
      <c r="Q450" s="34">
        <f t="shared" si="114"/>
        <v>80.8</v>
      </c>
    </row>
    <row r="451" spans="1:17">
      <c r="A451" s="27" t="s">
        <v>15</v>
      </c>
      <c r="B451" s="28">
        <v>70760</v>
      </c>
      <c r="C451" s="39" t="s">
        <v>712</v>
      </c>
      <c r="D451" s="30" t="str">
        <f>L451</f>
        <v>CANALETA COM TAMPA (LINHA X OU EQUIVALENTE) 20X12X2000 MM</v>
      </c>
      <c r="E451" s="31" t="s">
        <v>114</v>
      </c>
      <c r="F451" s="27">
        <f t="shared" si="124"/>
        <v>2.68</v>
      </c>
      <c r="G451" s="27">
        <f t="shared" si="125"/>
        <v>1.88</v>
      </c>
      <c r="H451" s="55" t="s">
        <v>72</v>
      </c>
      <c r="I451" s="27">
        <f t="shared" si="115"/>
        <v>4.5600000000000005</v>
      </c>
      <c r="J451" s="33">
        <f t="shared" si="121"/>
        <v>456.00000000000006</v>
      </c>
      <c r="K451" s="34">
        <f t="shared" si="113"/>
        <v>268</v>
      </c>
      <c r="L451" s="8" t="str">
        <f t="shared" si="122"/>
        <v>CANALETA COM TAMPA (LINHA X OU EQUIVALENTE) 20X12X2000 MM</v>
      </c>
      <c r="Q451" s="34">
        <f t="shared" si="114"/>
        <v>188</v>
      </c>
    </row>
    <row r="452" spans="1:17">
      <c r="A452" s="27" t="s">
        <v>15</v>
      </c>
      <c r="B452" s="28">
        <v>70761</v>
      </c>
      <c r="C452" s="39" t="s">
        <v>713</v>
      </c>
      <c r="D452" s="30" t="str">
        <f>L452</f>
        <v>CANALETA COM TAMPA (LINHA X OU EQUIVALENTE) 20X12X2000 MM</v>
      </c>
      <c r="E452" s="31" t="s">
        <v>114</v>
      </c>
      <c r="F452" s="27">
        <f t="shared" si="124"/>
        <v>2.68</v>
      </c>
      <c r="G452" s="27">
        <f t="shared" si="125"/>
        <v>1.88</v>
      </c>
      <c r="H452" s="55" t="s">
        <v>75</v>
      </c>
      <c r="I452" s="27">
        <f t="shared" si="115"/>
        <v>4.5600000000000005</v>
      </c>
      <c r="J452" s="33">
        <f t="shared" si="121"/>
        <v>91.200000000000017</v>
      </c>
      <c r="K452" s="34">
        <f t="shared" si="113"/>
        <v>53.6</v>
      </c>
      <c r="L452" s="8" t="str">
        <f t="shared" si="122"/>
        <v>CANALETA COM TAMPA (LINHA X OU EQUIVALENTE) 20X12X2000 MM</v>
      </c>
      <c r="Q452" s="34">
        <f t="shared" si="114"/>
        <v>37.599999999999994</v>
      </c>
    </row>
    <row r="453" spans="1:17">
      <c r="A453" s="27" t="s">
        <v>15</v>
      </c>
      <c r="B453" s="28">
        <v>70762</v>
      </c>
      <c r="C453" s="39" t="s">
        <v>714</v>
      </c>
      <c r="D453" s="60" t="s">
        <v>715</v>
      </c>
      <c r="E453" s="31" t="s">
        <v>114</v>
      </c>
      <c r="F453" s="27">
        <f t="shared" si="124"/>
        <v>7.86</v>
      </c>
      <c r="G453" s="27">
        <f t="shared" si="125"/>
        <v>2.69</v>
      </c>
      <c r="H453" s="55" t="s">
        <v>75</v>
      </c>
      <c r="I453" s="27">
        <f t="shared" si="115"/>
        <v>10.55</v>
      </c>
      <c r="J453" s="33">
        <f t="shared" ref="J453:J484" si="126">I453*H453</f>
        <v>211</v>
      </c>
      <c r="K453" s="34">
        <f t="shared" si="113"/>
        <v>157.20000000000002</v>
      </c>
      <c r="L453" s="8" t="str">
        <f t="shared" ref="L453:L478" si="127">IF(A453="AGETOP",VLOOKUP(B453,AGETOP,2,1),IF(A453="SINAPI",VLOOKUP(B453,SINAPI_MOD,2,1),IF(A453="ORÇAMENTO","ORÇAMENTO","")))</f>
        <v>CANALETA COM TAMPA (LINHA X OU EQUIVALENTE) 32X16X2000 MM</v>
      </c>
      <c r="Q453" s="34">
        <f t="shared" si="114"/>
        <v>53.8</v>
      </c>
    </row>
    <row r="454" spans="1:17">
      <c r="A454" s="27" t="s">
        <v>15</v>
      </c>
      <c r="B454" s="28">
        <v>70763</v>
      </c>
      <c r="C454" s="39" t="s">
        <v>716</v>
      </c>
      <c r="D454" s="30" t="s">
        <v>717</v>
      </c>
      <c r="E454" s="31" t="s">
        <v>114</v>
      </c>
      <c r="F454" s="27">
        <f t="shared" si="124"/>
        <v>9.56</v>
      </c>
      <c r="G454" s="27">
        <f t="shared" si="125"/>
        <v>2.69</v>
      </c>
      <c r="H454" s="55" t="s">
        <v>75</v>
      </c>
      <c r="I454" s="27">
        <f t="shared" si="115"/>
        <v>12.25</v>
      </c>
      <c r="J454" s="33">
        <f t="shared" si="126"/>
        <v>245</v>
      </c>
      <c r="K454" s="34">
        <f t="shared" si="113"/>
        <v>191.20000000000002</v>
      </c>
      <c r="L454" s="8" t="str">
        <f t="shared" si="127"/>
        <v>CANALETA COM TAMPA (LINHA X OU EQUIVALENTE) 40X16X2000 MM</v>
      </c>
      <c r="Q454" s="34">
        <f t="shared" si="114"/>
        <v>53.8</v>
      </c>
    </row>
    <row r="455" spans="1:17">
      <c r="A455" s="27" t="s">
        <v>15</v>
      </c>
      <c r="B455" s="28">
        <v>70764</v>
      </c>
      <c r="C455" s="39" t="s">
        <v>718</v>
      </c>
      <c r="D455" s="30" t="s">
        <v>719</v>
      </c>
      <c r="E455" s="31" t="s">
        <v>114</v>
      </c>
      <c r="F455" s="27">
        <f t="shared" si="124"/>
        <v>21.83</v>
      </c>
      <c r="G455" s="27">
        <f t="shared" si="125"/>
        <v>2.69</v>
      </c>
      <c r="H455" s="55" t="s">
        <v>75</v>
      </c>
      <c r="I455" s="27">
        <f t="shared" si="115"/>
        <v>24.52</v>
      </c>
      <c r="J455" s="33">
        <f t="shared" si="126"/>
        <v>490.4</v>
      </c>
      <c r="K455" s="34">
        <f t="shared" si="113"/>
        <v>436.59999999999997</v>
      </c>
      <c r="L455" s="8" t="str">
        <f t="shared" si="127"/>
        <v>CANALETA COM TAMPA (LINHA X OU EQUIVALENTE) 50X20X2000 MM</v>
      </c>
      <c r="Q455" s="34">
        <f t="shared" si="114"/>
        <v>53.8</v>
      </c>
    </row>
    <row r="456" spans="1:17" ht="24">
      <c r="A456" s="27" t="s">
        <v>15</v>
      </c>
      <c r="B456" s="28">
        <v>70765</v>
      </c>
      <c r="C456" s="39" t="s">
        <v>720</v>
      </c>
      <c r="D456" s="30" t="s">
        <v>721</v>
      </c>
      <c r="E456" s="31" t="s">
        <v>114</v>
      </c>
      <c r="F456" s="27">
        <f t="shared" si="124"/>
        <v>30.57</v>
      </c>
      <c r="G456" s="27">
        <f t="shared" si="125"/>
        <v>3.23</v>
      </c>
      <c r="H456" s="55" t="s">
        <v>75</v>
      </c>
      <c r="I456" s="27">
        <f t="shared" si="115"/>
        <v>33.799999999999997</v>
      </c>
      <c r="J456" s="33">
        <f t="shared" si="126"/>
        <v>676</v>
      </c>
      <c r="K456" s="34">
        <f t="shared" si="113"/>
        <v>611.4</v>
      </c>
      <c r="L456" s="8" t="str">
        <f t="shared" si="127"/>
        <v>CANALETA COM TAMPA (LINHA X OU EQUIVALENTE) 110X20X2000 MM</v>
      </c>
      <c r="Q456" s="34">
        <f t="shared" si="114"/>
        <v>64.599999999999994</v>
      </c>
    </row>
    <row r="457" spans="1:17" ht="24">
      <c r="A457" s="27" t="s">
        <v>15</v>
      </c>
      <c r="B457" s="28">
        <v>71193</v>
      </c>
      <c r="C457" s="39" t="s">
        <v>722</v>
      </c>
      <c r="D457" s="30" t="s">
        <v>723</v>
      </c>
      <c r="E457" s="31" t="s">
        <v>114</v>
      </c>
      <c r="F457" s="27">
        <f t="shared" si="124"/>
        <v>1.05</v>
      </c>
      <c r="G457" s="27">
        <f t="shared" si="125"/>
        <v>4.59</v>
      </c>
      <c r="H457" s="55" t="s">
        <v>120</v>
      </c>
      <c r="I457" s="27">
        <f t="shared" si="115"/>
        <v>5.64</v>
      </c>
      <c r="J457" s="33">
        <f t="shared" si="126"/>
        <v>56.4</v>
      </c>
      <c r="K457" s="34">
        <f t="shared" si="113"/>
        <v>10.5</v>
      </c>
      <c r="L457" s="8" t="str">
        <f t="shared" si="127"/>
        <v>ELETRODUTO PVC FLEXÍVEL - MANGUEIRA CORRUGADA LEVE - DIAM. 20MM</v>
      </c>
      <c r="Q457" s="34">
        <f t="shared" si="114"/>
        <v>45.9</v>
      </c>
    </row>
    <row r="458" spans="1:17" ht="24">
      <c r="A458" s="27" t="s">
        <v>15</v>
      </c>
      <c r="B458" s="28">
        <v>71194</v>
      </c>
      <c r="C458" s="39" t="s">
        <v>724</v>
      </c>
      <c r="D458" s="30" t="s">
        <v>725</v>
      </c>
      <c r="E458" s="31" t="s">
        <v>114</v>
      </c>
      <c r="F458" s="27">
        <f t="shared" si="124"/>
        <v>1.1399999999999999</v>
      </c>
      <c r="G458" s="27">
        <f t="shared" si="125"/>
        <v>4.59</v>
      </c>
      <c r="H458" s="55" t="s">
        <v>120</v>
      </c>
      <c r="I458" s="27">
        <f t="shared" si="115"/>
        <v>5.7299999999999995</v>
      </c>
      <c r="J458" s="33">
        <f t="shared" si="126"/>
        <v>57.3</v>
      </c>
      <c r="K458" s="34">
        <f t="shared" si="113"/>
        <v>11.399999999999999</v>
      </c>
      <c r="L458" s="8" t="str">
        <f t="shared" si="127"/>
        <v>ELETRODUTO PVC FLEXÍVEL - MANGUEIRA CORRUGADA LEVE - DIAM. 25MM</v>
      </c>
      <c r="Q458" s="34">
        <f t="shared" si="114"/>
        <v>45.9</v>
      </c>
    </row>
    <row r="459" spans="1:17" ht="24">
      <c r="A459" s="27" t="s">
        <v>15</v>
      </c>
      <c r="B459" s="28">
        <v>71195</v>
      </c>
      <c r="C459" s="39" t="s">
        <v>726</v>
      </c>
      <c r="D459" s="30" t="s">
        <v>727</v>
      </c>
      <c r="E459" s="31" t="s">
        <v>114</v>
      </c>
      <c r="F459" s="27">
        <f t="shared" si="124"/>
        <v>1.95</v>
      </c>
      <c r="G459" s="27">
        <f t="shared" si="125"/>
        <v>5.39</v>
      </c>
      <c r="H459" s="55" t="s">
        <v>120</v>
      </c>
      <c r="I459" s="27">
        <f t="shared" si="115"/>
        <v>7.34</v>
      </c>
      <c r="J459" s="33">
        <f t="shared" si="126"/>
        <v>73.400000000000006</v>
      </c>
      <c r="K459" s="34">
        <f t="shared" si="113"/>
        <v>19.5</v>
      </c>
      <c r="L459" s="8" t="str">
        <f t="shared" si="127"/>
        <v>ELETRODUTO PVC FLEXÍVEL - MANGUEIRA CORRUGADA LEVE - DIAM. 32MM</v>
      </c>
      <c r="Q459" s="34">
        <f t="shared" si="114"/>
        <v>53.9</v>
      </c>
    </row>
    <row r="460" spans="1:17" ht="24">
      <c r="A460" s="27" t="s">
        <v>15</v>
      </c>
      <c r="B460" s="28">
        <v>71196</v>
      </c>
      <c r="C460" s="39" t="s">
        <v>728</v>
      </c>
      <c r="D460" s="30" t="s">
        <v>729</v>
      </c>
      <c r="E460" s="31" t="s">
        <v>114</v>
      </c>
      <c r="F460" s="27">
        <f t="shared" si="124"/>
        <v>1.92</v>
      </c>
      <c r="G460" s="27">
        <f t="shared" si="125"/>
        <v>5.39</v>
      </c>
      <c r="H460" s="55" t="s">
        <v>120</v>
      </c>
      <c r="I460" s="27">
        <f t="shared" si="115"/>
        <v>7.31</v>
      </c>
      <c r="J460" s="33">
        <f t="shared" si="126"/>
        <v>73.099999999999994</v>
      </c>
      <c r="K460" s="34">
        <f t="shared" si="113"/>
        <v>19.2</v>
      </c>
      <c r="L460" s="8" t="str">
        <f t="shared" si="127"/>
        <v>ELETRODUTO PVC FLEXÍVEL - MANGUEIRA CORRUGADA REFORÇADA - DIAM. 40MM</v>
      </c>
      <c r="Q460" s="34">
        <f t="shared" si="114"/>
        <v>53.9</v>
      </c>
    </row>
    <row r="461" spans="1:17" ht="24">
      <c r="A461" s="27" t="s">
        <v>15</v>
      </c>
      <c r="B461" s="28">
        <v>71197</v>
      </c>
      <c r="C461" s="39" t="s">
        <v>730</v>
      </c>
      <c r="D461" s="30" t="s">
        <v>731</v>
      </c>
      <c r="E461" s="31" t="s">
        <v>114</v>
      </c>
      <c r="F461" s="27">
        <f t="shared" si="124"/>
        <v>2.33</v>
      </c>
      <c r="G461" s="27">
        <f t="shared" si="125"/>
        <v>9.98</v>
      </c>
      <c r="H461" s="55" t="s">
        <v>120</v>
      </c>
      <c r="I461" s="27">
        <f t="shared" si="115"/>
        <v>12.31</v>
      </c>
      <c r="J461" s="33">
        <f t="shared" si="126"/>
        <v>123.10000000000001</v>
      </c>
      <c r="K461" s="34">
        <f t="shared" si="113"/>
        <v>23.3</v>
      </c>
      <c r="L461" s="8" t="str">
        <f t="shared" si="127"/>
        <v>ELETRODUTO PVC FLEXÍVEL - MANGUEIRA CORRUGADA REFORÇADA - DIAM. 50MM</v>
      </c>
      <c r="Q461" s="34">
        <f t="shared" si="114"/>
        <v>99.800000000000011</v>
      </c>
    </row>
    <row r="462" spans="1:17" ht="24">
      <c r="A462" s="27" t="s">
        <v>15</v>
      </c>
      <c r="B462" s="28">
        <v>71198</v>
      </c>
      <c r="C462" s="39" t="s">
        <v>732</v>
      </c>
      <c r="D462" s="30" t="s">
        <v>733</v>
      </c>
      <c r="E462" s="31" t="s">
        <v>114</v>
      </c>
      <c r="F462" s="27">
        <f t="shared" si="124"/>
        <v>3.13</v>
      </c>
      <c r="G462" s="27">
        <f t="shared" si="125"/>
        <v>13.48</v>
      </c>
      <c r="H462" s="55" t="s">
        <v>120</v>
      </c>
      <c r="I462" s="27">
        <f t="shared" si="115"/>
        <v>16.61</v>
      </c>
      <c r="J462" s="33">
        <f t="shared" si="126"/>
        <v>166.1</v>
      </c>
      <c r="K462" s="34">
        <f t="shared" si="113"/>
        <v>31.299999999999997</v>
      </c>
      <c r="L462" s="8" t="str">
        <f t="shared" si="127"/>
        <v>ELETRODUTO PVC FLEXÍVEL - MANGUEIRA CORRUGADA REFORÇADA - DIAM. 60MM</v>
      </c>
      <c r="Q462" s="34">
        <f t="shared" si="114"/>
        <v>134.80000000000001</v>
      </c>
    </row>
    <row r="463" spans="1:17" ht="24">
      <c r="A463" s="27" t="s">
        <v>15</v>
      </c>
      <c r="B463" s="28">
        <v>71199</v>
      </c>
      <c r="C463" s="39" t="s">
        <v>734</v>
      </c>
      <c r="D463" s="30" t="s">
        <v>735</v>
      </c>
      <c r="E463" s="31" t="s">
        <v>114</v>
      </c>
      <c r="F463" s="27">
        <f t="shared" si="124"/>
        <v>5.39</v>
      </c>
      <c r="G463" s="27">
        <f t="shared" si="125"/>
        <v>21.57</v>
      </c>
      <c r="H463" s="55" t="s">
        <v>120</v>
      </c>
      <c r="I463" s="27">
        <f t="shared" si="115"/>
        <v>26.96</v>
      </c>
      <c r="J463" s="33">
        <f t="shared" si="126"/>
        <v>269.60000000000002</v>
      </c>
      <c r="K463" s="34">
        <f t="shared" si="113"/>
        <v>53.9</v>
      </c>
      <c r="L463" s="8" t="str">
        <f t="shared" si="127"/>
        <v>ELETRODUTO PVC FLEXÍVEL - MANGUEIRA CORRUGADA REFORÇADA - DIAM. 75MM</v>
      </c>
      <c r="Q463" s="34">
        <f t="shared" si="114"/>
        <v>215.7</v>
      </c>
    </row>
    <row r="464" spans="1:17">
      <c r="A464" s="27" t="s">
        <v>15</v>
      </c>
      <c r="B464" s="28">
        <v>72501</v>
      </c>
      <c r="C464" s="59" t="s">
        <v>699</v>
      </c>
      <c r="D464" s="29" t="s">
        <v>736</v>
      </c>
      <c r="E464" s="61" t="s">
        <v>331</v>
      </c>
      <c r="F464" s="27">
        <f t="shared" si="124"/>
        <v>0.32</v>
      </c>
      <c r="G464" s="27">
        <f t="shared" si="125"/>
        <v>8.09</v>
      </c>
      <c r="H464" s="55">
        <v>600</v>
      </c>
      <c r="I464" s="27">
        <f t="shared" si="115"/>
        <v>8.41</v>
      </c>
      <c r="J464" s="33">
        <f t="shared" si="126"/>
        <v>5046</v>
      </c>
      <c r="K464" s="34">
        <f t="shared" si="113"/>
        <v>192</v>
      </c>
      <c r="L464" s="8" t="str">
        <f t="shared" si="127"/>
        <v>TERMINAL DE PRESSAO 2,5 MM2</v>
      </c>
      <c r="Q464" s="34">
        <f t="shared" si="114"/>
        <v>4854</v>
      </c>
    </row>
    <row r="465" spans="1:17">
      <c r="A465" s="27" t="s">
        <v>15</v>
      </c>
      <c r="B465" s="28">
        <f>AGETOP!A934</f>
        <v>72476</v>
      </c>
      <c r="C465" s="59" t="s">
        <v>699</v>
      </c>
      <c r="D465" s="29" t="s">
        <v>737</v>
      </c>
      <c r="E465" s="61" t="s">
        <v>331</v>
      </c>
      <c r="F465" s="27">
        <f t="shared" si="124"/>
        <v>2.04</v>
      </c>
      <c r="G465" s="27">
        <f t="shared" si="125"/>
        <v>0.81</v>
      </c>
      <c r="H465" s="55">
        <v>600</v>
      </c>
      <c r="I465" s="27">
        <f t="shared" si="115"/>
        <v>2.85</v>
      </c>
      <c r="J465" s="33">
        <f t="shared" si="126"/>
        <v>1710</v>
      </c>
      <c r="K465" s="34">
        <f t="shared" si="113"/>
        <v>1224</v>
      </c>
      <c r="L465" s="8" t="str">
        <f t="shared" si="127"/>
        <v>TAMPA PARA CONDULETE METÁLICO PARA 1 TOMADA</v>
      </c>
      <c r="Q465" s="34">
        <f t="shared" si="114"/>
        <v>486.00000000000006</v>
      </c>
    </row>
    <row r="466" spans="1:17">
      <c r="A466" s="27" t="s">
        <v>15</v>
      </c>
      <c r="B466" s="28">
        <f>AGETOP!A936</f>
        <v>72501</v>
      </c>
      <c r="C466" s="59" t="s">
        <v>699</v>
      </c>
      <c r="D466" s="29" t="s">
        <v>738</v>
      </c>
      <c r="E466" s="61" t="s">
        <v>331</v>
      </c>
      <c r="F466" s="27">
        <f t="shared" si="124"/>
        <v>0.32</v>
      </c>
      <c r="G466" s="27">
        <f t="shared" si="125"/>
        <v>8.09</v>
      </c>
      <c r="H466" s="55">
        <v>600</v>
      </c>
      <c r="I466" s="27">
        <f t="shared" si="115"/>
        <v>8.41</v>
      </c>
      <c r="J466" s="33">
        <f t="shared" si="126"/>
        <v>5046</v>
      </c>
      <c r="K466" s="34">
        <f t="shared" si="113"/>
        <v>192</v>
      </c>
      <c r="L466" s="8" t="str">
        <f t="shared" si="127"/>
        <v>TERMINAL DE PRESSAO 2,5 MM2</v>
      </c>
      <c r="Q466" s="34">
        <f t="shared" si="114"/>
        <v>4854</v>
      </c>
    </row>
    <row r="467" spans="1:17">
      <c r="A467" s="27" t="s">
        <v>15</v>
      </c>
      <c r="B467" s="28">
        <f>AGETOP!A937</f>
        <v>72510</v>
      </c>
      <c r="C467" s="59" t="s">
        <v>699</v>
      </c>
      <c r="D467" s="29" t="s">
        <v>739</v>
      </c>
      <c r="E467" s="61" t="s">
        <v>331</v>
      </c>
      <c r="F467" s="27">
        <f t="shared" si="124"/>
        <v>0.9</v>
      </c>
      <c r="G467" s="27">
        <f t="shared" si="125"/>
        <v>8.09</v>
      </c>
      <c r="H467" s="55">
        <v>600</v>
      </c>
      <c r="I467" s="27">
        <f t="shared" si="115"/>
        <v>8.99</v>
      </c>
      <c r="J467" s="33">
        <f t="shared" si="126"/>
        <v>5394</v>
      </c>
      <c r="K467" s="34">
        <f t="shared" si="113"/>
        <v>540</v>
      </c>
      <c r="L467" s="8" t="str">
        <f t="shared" si="127"/>
        <v>TERMINAL DE PRESSAO 4 MM2</v>
      </c>
      <c r="Q467" s="34">
        <f t="shared" si="114"/>
        <v>4854</v>
      </c>
    </row>
    <row r="468" spans="1:17">
      <c r="A468" s="27" t="s">
        <v>15</v>
      </c>
      <c r="B468" s="28">
        <v>72556</v>
      </c>
      <c r="C468" s="59"/>
      <c r="D468" s="29" t="str">
        <f>L468</f>
        <v>TOMADA LOGICA RJ-45 TIPO KEYSTONE JACK, CAT. 6</v>
      </c>
      <c r="E468" s="61" t="s">
        <v>331</v>
      </c>
      <c r="F468" s="27">
        <f t="shared" si="124"/>
        <v>21.7</v>
      </c>
      <c r="G468" s="27">
        <f t="shared" si="125"/>
        <v>9.98</v>
      </c>
      <c r="H468" s="55">
        <v>100</v>
      </c>
      <c r="I468" s="27">
        <f t="shared" si="115"/>
        <v>31.68</v>
      </c>
      <c r="J468" s="33">
        <f t="shared" si="126"/>
        <v>3168</v>
      </c>
      <c r="K468" s="34">
        <f t="shared" si="113"/>
        <v>2170</v>
      </c>
      <c r="L468" s="8" t="str">
        <f t="shared" si="127"/>
        <v>TOMADA LOGICA RJ-45 TIPO KEYSTONE JACK, CAT. 6</v>
      </c>
      <c r="Q468" s="34">
        <f t="shared" si="114"/>
        <v>998</v>
      </c>
    </row>
    <row r="469" spans="1:17">
      <c r="A469" s="27" t="s">
        <v>15</v>
      </c>
      <c r="B469" s="28">
        <v>71026</v>
      </c>
      <c r="C469" s="59"/>
      <c r="D469" s="29" t="str">
        <f>L469</f>
        <v>CONECTOR RJ-45 CAT. 6</v>
      </c>
      <c r="E469" s="61" t="s">
        <v>331</v>
      </c>
      <c r="F469" s="27">
        <f t="shared" si="124"/>
        <v>1.83</v>
      </c>
      <c r="G469" s="27">
        <f t="shared" si="125"/>
        <v>1.35</v>
      </c>
      <c r="H469" s="55">
        <v>100</v>
      </c>
      <c r="I469" s="27">
        <f t="shared" si="115"/>
        <v>3.18</v>
      </c>
      <c r="J469" s="33">
        <f t="shared" si="126"/>
        <v>318</v>
      </c>
      <c r="K469" s="34">
        <f t="shared" si="113"/>
        <v>183</v>
      </c>
      <c r="L469" s="8" t="str">
        <f t="shared" si="127"/>
        <v>CONECTOR RJ-45 CAT. 6</v>
      </c>
      <c r="Q469" s="34">
        <f t="shared" si="114"/>
        <v>135</v>
      </c>
    </row>
    <row r="470" spans="1:17">
      <c r="A470" s="27" t="s">
        <v>15</v>
      </c>
      <c r="B470" s="28">
        <f>AGETOP!A858</f>
        <v>72205</v>
      </c>
      <c r="C470" s="59"/>
      <c r="D470" s="29" t="s">
        <v>740</v>
      </c>
      <c r="E470" s="61" t="s">
        <v>331</v>
      </c>
      <c r="F470" s="27">
        <f t="shared" si="124"/>
        <v>750.08</v>
      </c>
      <c r="G470" s="27">
        <f t="shared" si="125"/>
        <v>161.76</v>
      </c>
      <c r="H470" s="55">
        <v>2</v>
      </c>
      <c r="I470" s="27">
        <f t="shared" si="115"/>
        <v>911.84</v>
      </c>
      <c r="J470" s="33">
        <f t="shared" si="126"/>
        <v>1823.68</v>
      </c>
      <c r="K470" s="34">
        <f t="shared" ref="K470:K533" si="128">F470*H470</f>
        <v>1500.16</v>
      </c>
      <c r="L470" s="8" t="str">
        <f t="shared" si="127"/>
        <v>QUADRO DE DISTRIBUIÇÃO DE EMBUTIR METÁLICO CB-56E - 225A</v>
      </c>
      <c r="Q470" s="34">
        <f t="shared" ref="Q470:Q533" si="129">G470*H470</f>
        <v>323.52</v>
      </c>
    </row>
    <row r="471" spans="1:17">
      <c r="A471" s="27" t="s">
        <v>15</v>
      </c>
      <c r="B471" s="28">
        <f>AGETOP!A859</f>
        <v>72206</v>
      </c>
      <c r="C471" s="59"/>
      <c r="D471" s="29" t="s">
        <v>741</v>
      </c>
      <c r="E471" s="61" t="s">
        <v>331</v>
      </c>
      <c r="F471" s="27">
        <f t="shared" si="124"/>
        <v>787.78</v>
      </c>
      <c r="G471" s="27">
        <f t="shared" si="125"/>
        <v>161.76</v>
      </c>
      <c r="H471" s="55">
        <v>2</v>
      </c>
      <c r="I471" s="27">
        <f t="shared" ref="I471:I534" si="130">G471+F471</f>
        <v>949.54</v>
      </c>
      <c r="J471" s="33">
        <f t="shared" si="126"/>
        <v>1899.08</v>
      </c>
      <c r="K471" s="34">
        <f t="shared" si="128"/>
        <v>1575.56</v>
      </c>
      <c r="L471" s="8" t="str">
        <f t="shared" si="127"/>
        <v>QUADRO DE DISTRIBUIÇÃO DE EMBUTIR METÁLICO CB-70E - 225A</v>
      </c>
      <c r="Q471" s="34">
        <f t="shared" si="129"/>
        <v>323.52</v>
      </c>
    </row>
    <row r="472" spans="1:17">
      <c r="A472" s="27" t="s">
        <v>15</v>
      </c>
      <c r="B472" s="28">
        <f>AGETOP!A861</f>
        <v>72227</v>
      </c>
      <c r="C472" s="59"/>
      <c r="D472" s="29" t="s">
        <v>742</v>
      </c>
      <c r="E472" s="61" t="s">
        <v>331</v>
      </c>
      <c r="F472" s="27">
        <f t="shared" si="124"/>
        <v>1229.69</v>
      </c>
      <c r="G472" s="27">
        <f t="shared" si="125"/>
        <v>2.2400000000000002</v>
      </c>
      <c r="H472" s="55">
        <v>2</v>
      </c>
      <c r="I472" s="27">
        <f t="shared" si="130"/>
        <v>1231.93</v>
      </c>
      <c r="J472" s="33">
        <f t="shared" si="126"/>
        <v>2463.86</v>
      </c>
      <c r="K472" s="34">
        <f t="shared" si="128"/>
        <v>2459.38</v>
      </c>
      <c r="L472" s="8" t="str">
        <f t="shared" si="127"/>
        <v>RACK FECHADO DE PISO COM PORTA EM ACRÍLICO - 24 U´S</v>
      </c>
      <c r="Q472" s="34">
        <f t="shared" si="129"/>
        <v>4.4800000000000004</v>
      </c>
    </row>
    <row r="473" spans="1:17">
      <c r="A473" s="27" t="s">
        <v>15</v>
      </c>
      <c r="B473" s="28">
        <f>AGETOP!A816</f>
        <v>71880</v>
      </c>
      <c r="C473" s="59"/>
      <c r="D473" s="29" t="s">
        <v>743</v>
      </c>
      <c r="E473" s="61" t="s">
        <v>331</v>
      </c>
      <c r="F473" s="27">
        <f t="shared" si="124"/>
        <v>12.04</v>
      </c>
      <c r="G473" s="27">
        <f t="shared" si="125"/>
        <v>0.18</v>
      </c>
      <c r="H473" s="55">
        <v>1</v>
      </c>
      <c r="I473" s="27">
        <f t="shared" si="130"/>
        <v>12.219999999999999</v>
      </c>
      <c r="J473" s="33">
        <f t="shared" si="126"/>
        <v>12.219999999999999</v>
      </c>
      <c r="K473" s="34">
        <f t="shared" si="128"/>
        <v>12.04</v>
      </c>
      <c r="L473" s="8" t="str">
        <f t="shared" si="127"/>
        <v>PARAF.ROSCA DUPLA ACO GALVAN.16 X 150 C/ PORCAS</v>
      </c>
      <c r="Q473" s="34">
        <f t="shared" si="129"/>
        <v>0.18</v>
      </c>
    </row>
    <row r="474" spans="1:17">
      <c r="A474" s="27" t="s">
        <v>15</v>
      </c>
      <c r="B474" s="28">
        <v>71460</v>
      </c>
      <c r="C474" s="59" t="s">
        <v>699</v>
      </c>
      <c r="D474" s="29" t="s">
        <v>744</v>
      </c>
      <c r="E474" s="61" t="s">
        <v>331</v>
      </c>
      <c r="F474" s="27">
        <f t="shared" si="124"/>
        <v>3.28</v>
      </c>
      <c r="G474" s="27">
        <f t="shared" si="125"/>
        <v>8.09</v>
      </c>
      <c r="H474" s="55">
        <v>116</v>
      </c>
      <c r="I474" s="27">
        <f t="shared" si="130"/>
        <v>11.37</v>
      </c>
      <c r="J474" s="33">
        <f t="shared" si="126"/>
        <v>1318.9199999999998</v>
      </c>
      <c r="K474" s="34">
        <f t="shared" si="128"/>
        <v>380.47999999999996</v>
      </c>
      <c r="L474" s="8" t="str">
        <f t="shared" si="127"/>
        <v>ISOLADOR EPOXI 25X30 (BUJAO)</v>
      </c>
      <c r="Q474" s="34">
        <f t="shared" si="129"/>
        <v>938.43999999999994</v>
      </c>
    </row>
    <row r="475" spans="1:17">
      <c r="A475" s="27" t="s">
        <v>15</v>
      </c>
      <c r="B475" s="28">
        <f>AGETOP!A398</f>
        <v>70593</v>
      </c>
      <c r="C475" s="59"/>
      <c r="D475" s="29" t="s">
        <v>745</v>
      </c>
      <c r="E475" s="61" t="s">
        <v>114</v>
      </c>
      <c r="F475" s="27">
        <f t="shared" si="124"/>
        <v>100.82</v>
      </c>
      <c r="G475" s="27">
        <f t="shared" si="125"/>
        <v>8.76</v>
      </c>
      <c r="H475" s="55">
        <v>50</v>
      </c>
      <c r="I475" s="27">
        <f t="shared" si="130"/>
        <v>109.58</v>
      </c>
      <c r="J475" s="33">
        <f t="shared" si="126"/>
        <v>5479</v>
      </c>
      <c r="K475" s="34">
        <f t="shared" si="128"/>
        <v>5041</v>
      </c>
      <c r="L475" s="8" t="str">
        <f t="shared" si="127"/>
        <v>CABO PVC (70ºC) , 1 KV, No. 185 MM2</v>
      </c>
      <c r="Q475" s="34">
        <f t="shared" si="129"/>
        <v>438</v>
      </c>
    </row>
    <row r="476" spans="1:17">
      <c r="A476" s="27" t="s">
        <v>15</v>
      </c>
      <c r="B476" s="28">
        <f>AGETOP!A402</f>
        <v>70603</v>
      </c>
      <c r="C476" s="59"/>
      <c r="D476" s="29" t="s">
        <v>746</v>
      </c>
      <c r="E476" s="61" t="s">
        <v>114</v>
      </c>
      <c r="F476" s="27">
        <f t="shared" si="124"/>
        <v>1.17</v>
      </c>
      <c r="G476" s="27">
        <f t="shared" si="125"/>
        <v>1.62</v>
      </c>
      <c r="H476" s="55">
        <v>50</v>
      </c>
      <c r="I476" s="27">
        <f t="shared" si="130"/>
        <v>2.79</v>
      </c>
      <c r="J476" s="33">
        <f t="shared" si="126"/>
        <v>139.5</v>
      </c>
      <c r="K476" s="34">
        <f t="shared" si="128"/>
        <v>58.5</v>
      </c>
      <c r="L476" s="8" t="str">
        <f t="shared" si="127"/>
        <v>CABO TELEFONICO CCI-50 3 PARES</v>
      </c>
      <c r="Q476" s="34">
        <f t="shared" si="129"/>
        <v>81</v>
      </c>
    </row>
    <row r="477" spans="1:17">
      <c r="A477" s="27" t="s">
        <v>15</v>
      </c>
      <c r="B477" s="28">
        <f>AGETOP!A406</f>
        <v>70611</v>
      </c>
      <c r="C477" s="59"/>
      <c r="D477" s="29" t="s">
        <v>747</v>
      </c>
      <c r="E477" s="61" t="s">
        <v>114</v>
      </c>
      <c r="F477" s="27">
        <f t="shared" si="124"/>
        <v>8.84</v>
      </c>
      <c r="G477" s="27">
        <f t="shared" si="125"/>
        <v>2.84</v>
      </c>
      <c r="H477" s="55">
        <v>50</v>
      </c>
      <c r="I477" s="27">
        <f t="shared" si="130"/>
        <v>11.68</v>
      </c>
      <c r="J477" s="33">
        <f t="shared" si="126"/>
        <v>584</v>
      </c>
      <c r="K477" s="34">
        <f t="shared" si="128"/>
        <v>442</v>
      </c>
      <c r="L477" s="8" t="str">
        <f t="shared" si="127"/>
        <v>CABO TELEFONICO CI-50,20 PARES (USO INTERNO)</v>
      </c>
      <c r="Q477" s="34">
        <f t="shared" si="129"/>
        <v>142</v>
      </c>
    </row>
    <row r="478" spans="1:17">
      <c r="A478" s="27" t="s">
        <v>15</v>
      </c>
      <c r="B478" s="28">
        <v>70772</v>
      </c>
      <c r="C478" s="59" t="s">
        <v>699</v>
      </c>
      <c r="D478" s="29" t="str">
        <f>L478</f>
        <v>CERTIFICADO DIGITAL</v>
      </c>
      <c r="E478" s="61" t="s">
        <v>331</v>
      </c>
      <c r="F478" s="27">
        <f t="shared" si="124"/>
        <v>13.41</v>
      </c>
      <c r="G478" s="27">
        <f t="shared" si="125"/>
        <v>0</v>
      </c>
      <c r="H478" s="55">
        <v>100</v>
      </c>
      <c r="I478" s="27">
        <f t="shared" si="130"/>
        <v>13.41</v>
      </c>
      <c r="J478" s="33">
        <f t="shared" si="126"/>
        <v>1341</v>
      </c>
      <c r="K478" s="34">
        <f t="shared" si="128"/>
        <v>1341</v>
      </c>
      <c r="L478" s="8" t="str">
        <f t="shared" si="127"/>
        <v>CERTIFICADO DIGITAL</v>
      </c>
      <c r="Q478" s="34">
        <f t="shared" si="129"/>
        <v>0</v>
      </c>
    </row>
    <row r="479" spans="1:17" s="45" customFormat="1">
      <c r="A479" s="35" t="s">
        <v>15</v>
      </c>
      <c r="B479" s="37">
        <v>70581</v>
      </c>
      <c r="C479" s="56"/>
      <c r="D479" s="30" t="s">
        <v>748</v>
      </c>
      <c r="E479" s="31" t="s">
        <v>114</v>
      </c>
      <c r="F479" s="35">
        <v>1.41</v>
      </c>
      <c r="G479" s="35">
        <v>1.37</v>
      </c>
      <c r="H479" s="55">
        <v>100</v>
      </c>
      <c r="I479" s="35">
        <f t="shared" si="130"/>
        <v>2.7800000000000002</v>
      </c>
      <c r="J479" s="42">
        <f t="shared" si="126"/>
        <v>278</v>
      </c>
      <c r="K479" s="34">
        <f t="shared" si="128"/>
        <v>141</v>
      </c>
      <c r="L479" s="43"/>
      <c r="M479" s="44"/>
      <c r="N479" s="44"/>
      <c r="O479" s="43"/>
      <c r="Q479" s="34">
        <f t="shared" si="129"/>
        <v>137</v>
      </c>
    </row>
    <row r="480" spans="1:17">
      <c r="A480" s="27" t="s">
        <v>15</v>
      </c>
      <c r="B480" s="28">
        <v>72630</v>
      </c>
      <c r="C480" s="59" t="s">
        <v>699</v>
      </c>
      <c r="D480" s="29" t="s">
        <v>749</v>
      </c>
      <c r="E480" s="61" t="s">
        <v>331</v>
      </c>
      <c r="F480" s="27">
        <f>IF(A480="AGETOP",VLOOKUP(B480,AGETOP,7,1),"")</f>
        <v>10.14</v>
      </c>
      <c r="G480" s="27">
        <f>IF(A480="AGETOP",VLOOKUP(B480,AGETOP,8,1),"")</f>
        <v>8.09</v>
      </c>
      <c r="H480" s="55">
        <v>8</v>
      </c>
      <c r="I480" s="27">
        <f t="shared" si="130"/>
        <v>18.23</v>
      </c>
      <c r="J480" s="33">
        <f t="shared" si="126"/>
        <v>145.84</v>
      </c>
      <c r="K480" s="34">
        <f t="shared" si="128"/>
        <v>81.12</v>
      </c>
      <c r="L480" s="8" t="str">
        <f t="shared" ref="L480:L486" si="131">IF(A480="AGETOP",VLOOKUP(B480,AGETOP,2,1),IF(A480="SINAPI",VLOOKUP(B480,SINAPI_MOD,2,1),IF(A480="ORÇAMENTO","ORÇAMENTO","")))</f>
        <v>TRILHO OU SUPORTE P/BORNE TERMINAL</v>
      </c>
      <c r="Q480" s="34">
        <f t="shared" si="129"/>
        <v>64.72</v>
      </c>
    </row>
    <row r="481" spans="1:17">
      <c r="A481" s="27" t="s">
        <v>15</v>
      </c>
      <c r="B481" s="28">
        <v>70563</v>
      </c>
      <c r="C481" s="59" t="s">
        <v>699</v>
      </c>
      <c r="D481" s="29" t="s">
        <v>750</v>
      </c>
      <c r="E481" s="31" t="s">
        <v>114</v>
      </c>
      <c r="F481" s="27">
        <f>IF(A481="AGETOP",VLOOKUP(B481,AGETOP,7,1),"")</f>
        <v>1.3</v>
      </c>
      <c r="G481" s="27">
        <f>IF(A481="AGETOP",VLOOKUP(B481,AGETOP,8,1),"")</f>
        <v>1.48</v>
      </c>
      <c r="H481" s="55">
        <v>900</v>
      </c>
      <c r="I481" s="27">
        <f t="shared" si="130"/>
        <v>2.7800000000000002</v>
      </c>
      <c r="J481" s="33">
        <f t="shared" si="126"/>
        <v>2502</v>
      </c>
      <c r="K481" s="34">
        <f t="shared" si="128"/>
        <v>1170</v>
      </c>
      <c r="L481" s="8" t="str">
        <f t="shared" si="131"/>
        <v>CABO ISOLADO PVC 750 V. No. 2,5 MM2</v>
      </c>
      <c r="Q481" s="34">
        <f t="shared" si="129"/>
        <v>1332</v>
      </c>
    </row>
    <row r="482" spans="1:17">
      <c r="A482" s="27" t="s">
        <v>15</v>
      </c>
      <c r="B482" s="28">
        <v>70561</v>
      </c>
      <c r="C482" s="59" t="s">
        <v>699</v>
      </c>
      <c r="D482" s="29" t="s">
        <v>661</v>
      </c>
      <c r="E482" s="31" t="s">
        <v>114</v>
      </c>
      <c r="F482" s="27">
        <f>IF(A482="AGETOP",VLOOKUP(B482,AGETOP,7,1),"")</f>
        <v>5.24</v>
      </c>
      <c r="G482" s="27">
        <f>IF(A482="AGETOP",VLOOKUP(B482,AGETOP,8,1),"")</f>
        <v>3.67</v>
      </c>
      <c r="H482" s="55">
        <v>300</v>
      </c>
      <c r="I482" s="27">
        <f t="shared" si="130"/>
        <v>8.91</v>
      </c>
      <c r="J482" s="33">
        <f t="shared" si="126"/>
        <v>2673</v>
      </c>
      <c r="K482" s="34">
        <f t="shared" si="128"/>
        <v>1572</v>
      </c>
      <c r="L482" s="8" t="str">
        <f t="shared" si="131"/>
        <v>CABO ISOLADO PP 3 X 2,5 MM2</v>
      </c>
      <c r="Q482" s="34">
        <f t="shared" si="129"/>
        <v>1101</v>
      </c>
    </row>
    <row r="483" spans="1:17" ht="36">
      <c r="A483" s="27" t="s">
        <v>27</v>
      </c>
      <c r="B483" s="28" t="s">
        <v>751</v>
      </c>
      <c r="C483" s="59" t="s">
        <v>699</v>
      </c>
      <c r="D483" s="29" t="s">
        <v>752</v>
      </c>
      <c r="E483" s="61" t="s">
        <v>331</v>
      </c>
      <c r="F483" s="27">
        <v>462.18</v>
      </c>
      <c r="G483" s="27">
        <v>17.440000000000001</v>
      </c>
      <c r="H483" s="55">
        <v>1</v>
      </c>
      <c r="I483" s="27">
        <f t="shared" si="130"/>
        <v>479.62</v>
      </c>
      <c r="J483" s="33">
        <f t="shared" si="126"/>
        <v>479.62</v>
      </c>
      <c r="K483" s="34">
        <f t="shared" si="128"/>
        <v>462.18</v>
      </c>
      <c r="L483" s="8" t="e">
        <f t="shared" si="131"/>
        <v>#N/A</v>
      </c>
      <c r="Q483" s="34">
        <f t="shared" si="129"/>
        <v>17.440000000000001</v>
      </c>
    </row>
    <row r="484" spans="1:17" ht="36">
      <c r="A484" s="27" t="s">
        <v>27</v>
      </c>
      <c r="B484" s="28" t="s">
        <v>753</v>
      </c>
      <c r="C484" s="59" t="s">
        <v>699</v>
      </c>
      <c r="D484" s="29" t="s">
        <v>754</v>
      </c>
      <c r="E484" s="61" t="s">
        <v>331</v>
      </c>
      <c r="F484" s="27">
        <v>531.30999999999995</v>
      </c>
      <c r="G484" s="27">
        <v>20.94</v>
      </c>
      <c r="H484" s="55">
        <v>3</v>
      </c>
      <c r="I484" s="27">
        <f t="shared" si="130"/>
        <v>552.25</v>
      </c>
      <c r="J484" s="33">
        <f t="shared" si="126"/>
        <v>1656.75</v>
      </c>
      <c r="K484" s="34">
        <f t="shared" si="128"/>
        <v>1593.9299999999998</v>
      </c>
      <c r="L484" s="8" t="e">
        <f t="shared" si="131"/>
        <v>#N/A</v>
      </c>
      <c r="Q484" s="34">
        <f t="shared" si="129"/>
        <v>62.820000000000007</v>
      </c>
    </row>
    <row r="485" spans="1:17" ht="36">
      <c r="A485" s="27" t="s">
        <v>27</v>
      </c>
      <c r="B485" s="28" t="s">
        <v>755</v>
      </c>
      <c r="C485" s="59" t="s">
        <v>699</v>
      </c>
      <c r="D485" s="29" t="s">
        <v>756</v>
      </c>
      <c r="E485" s="61" t="s">
        <v>331</v>
      </c>
      <c r="F485" s="27">
        <v>439.89</v>
      </c>
      <c r="G485" s="27">
        <v>17.3</v>
      </c>
      <c r="H485" s="55">
        <v>2</v>
      </c>
      <c r="I485" s="27">
        <f t="shared" si="130"/>
        <v>457.19</v>
      </c>
      <c r="J485" s="33">
        <f t="shared" ref="J485:J486" si="132">I485*H485</f>
        <v>914.38</v>
      </c>
      <c r="K485" s="34">
        <f t="shared" si="128"/>
        <v>879.78</v>
      </c>
      <c r="L485" s="8" t="e">
        <f t="shared" si="131"/>
        <v>#N/A</v>
      </c>
      <c r="Q485" s="34">
        <f t="shared" si="129"/>
        <v>34.6</v>
      </c>
    </row>
    <row r="486" spans="1:17" ht="36">
      <c r="A486" s="27" t="s">
        <v>27</v>
      </c>
      <c r="B486" s="28" t="s">
        <v>757</v>
      </c>
      <c r="C486" s="59" t="s">
        <v>699</v>
      </c>
      <c r="D486" s="29" t="s">
        <v>758</v>
      </c>
      <c r="E486" s="61" t="s">
        <v>331</v>
      </c>
      <c r="F486" s="27">
        <v>773.16</v>
      </c>
      <c r="G486" s="27">
        <v>21.04</v>
      </c>
      <c r="H486" s="55">
        <v>2</v>
      </c>
      <c r="I486" s="27">
        <f t="shared" si="130"/>
        <v>794.19999999999993</v>
      </c>
      <c r="J486" s="33">
        <f t="shared" si="132"/>
        <v>1588.3999999999999</v>
      </c>
      <c r="K486" s="34">
        <f t="shared" si="128"/>
        <v>1546.32</v>
      </c>
      <c r="L486" s="8" t="e">
        <f t="shared" si="131"/>
        <v>#N/A</v>
      </c>
      <c r="Q486" s="34">
        <f t="shared" si="129"/>
        <v>42.08</v>
      </c>
    </row>
    <row r="487" spans="1:17" ht="13.9" customHeight="1">
      <c r="A487" s="160" t="s">
        <v>759</v>
      </c>
      <c r="B487" s="160"/>
      <c r="C487" s="160"/>
      <c r="D487" s="160"/>
      <c r="E487" s="160"/>
      <c r="F487" s="160"/>
      <c r="G487" s="160"/>
      <c r="H487" s="160"/>
      <c r="I487" s="160">
        <f t="shared" si="130"/>
        <v>0</v>
      </c>
      <c r="J487" s="160"/>
      <c r="K487" s="34">
        <f t="shared" si="128"/>
        <v>0</v>
      </c>
      <c r="L487" s="8" t="e">
        <f>IF(#REF!="AGETOP",VLOOKUP(B487,AGETOP,2,1),IF(#REF!="SINAPI",VLOOKUP(B487,SINAPI_MOD,2,1),IF(#REF!="ORÇAMENTO","ORÇAMENTO","")))</f>
        <v>#REF!</v>
      </c>
      <c r="Q487" s="34">
        <f t="shared" si="129"/>
        <v>0</v>
      </c>
    </row>
    <row r="488" spans="1:17" ht="13.9" customHeight="1">
      <c r="A488" s="155" t="s">
        <v>760</v>
      </c>
      <c r="B488" s="155"/>
      <c r="C488" s="155"/>
      <c r="D488" s="155"/>
      <c r="E488" s="155"/>
      <c r="F488" s="155"/>
      <c r="G488" s="155"/>
      <c r="H488" s="155"/>
      <c r="I488" s="155">
        <f t="shared" si="130"/>
        <v>0</v>
      </c>
      <c r="J488" s="155"/>
      <c r="K488" s="34">
        <f t="shared" si="128"/>
        <v>0</v>
      </c>
      <c r="L488" s="8" t="e">
        <f>IF(#REF!="AGETOP",VLOOKUP(B488,AGETOP,2,1),IF(#REF!="SINAPI",VLOOKUP(B488,SINAPI_MOD,2,1),IF(#REF!="ORÇAMENTO","ORÇAMENTO","")))</f>
        <v>#REF!</v>
      </c>
      <c r="Q488" s="34">
        <f t="shared" si="129"/>
        <v>0</v>
      </c>
    </row>
    <row r="489" spans="1:17">
      <c r="A489" s="27" t="s">
        <v>15</v>
      </c>
      <c r="B489" s="28">
        <f>AGETOP!A1443</f>
        <v>82402</v>
      </c>
      <c r="C489" s="59" t="s">
        <v>699</v>
      </c>
      <c r="D489" s="30" t="s">
        <v>761</v>
      </c>
      <c r="E489" s="31" t="s">
        <v>56</v>
      </c>
      <c r="F489" s="27">
        <f>IF(A489="AGETOP",VLOOKUP(B489,AGETOP,7,1),"")</f>
        <v>1</v>
      </c>
      <c r="G489" s="27">
        <f>IF(A489="AGETOP",VLOOKUP(B489,AGETOP,8,1),"")</f>
        <v>3.78</v>
      </c>
      <c r="H489" s="55" t="s">
        <v>214</v>
      </c>
      <c r="I489" s="27">
        <f t="shared" si="130"/>
        <v>4.7799999999999994</v>
      </c>
      <c r="J489" s="33">
        <f>I489*H489</f>
        <v>129.05999999999997</v>
      </c>
      <c r="K489" s="34">
        <f t="shared" si="128"/>
        <v>27</v>
      </c>
      <c r="L489" s="8" t="str">
        <f>IF(A489="AGETOP",VLOOKUP(B489,AGETOP,2,1),IF(A489="SINAPI",VLOOKUP(B489,SINAPI_MOD,2,1),IF(A489="ORÇAMENTO","ORÇAMENTO","")))</f>
        <v>ADAPTADOR JUNTA ELAST.P/SIFÃO METAL.40 MM X 1.1/2"</v>
      </c>
      <c r="Q489" s="34">
        <f t="shared" si="129"/>
        <v>102.05999999999999</v>
      </c>
    </row>
    <row r="490" spans="1:17" ht="24">
      <c r="A490" s="27" t="s">
        <v>15</v>
      </c>
      <c r="B490" s="28">
        <f>AGETOP!A1444</f>
        <v>82403</v>
      </c>
      <c r="C490" s="59" t="s">
        <v>699</v>
      </c>
      <c r="D490" s="30" t="s">
        <v>762</v>
      </c>
      <c r="E490" s="31" t="s">
        <v>56</v>
      </c>
      <c r="F490" s="27">
        <f>IF(A490="AGETOP",VLOOKUP(B490,AGETOP,7,1),"")</f>
        <v>0.97</v>
      </c>
      <c r="G490" s="27">
        <f>IF(A490="AGETOP",VLOOKUP(B490,AGETOP,8,1),"")</f>
        <v>3.78</v>
      </c>
      <c r="H490" s="55" t="s">
        <v>763</v>
      </c>
      <c r="I490" s="27">
        <f t="shared" si="130"/>
        <v>4.75</v>
      </c>
      <c r="J490" s="33">
        <f>I490*H490</f>
        <v>133</v>
      </c>
      <c r="K490" s="34">
        <f t="shared" si="128"/>
        <v>27.16</v>
      </c>
      <c r="L490" s="8" t="str">
        <f>IF(A490="AGETOP",VLOOKUP(B490,AGETOP,2,1),IF(A490="SINAPI",VLOOKUP(B490,SINAPI_MOD,2,1),IF(A490="ORÇAMENTO","ORÇAMENTO","")))</f>
        <v>ADAPTADOR PVC P/SIFAO PVC 40 MM X 1.1/4"</v>
      </c>
      <c r="Q490" s="34">
        <f t="shared" si="129"/>
        <v>105.83999999999999</v>
      </c>
    </row>
    <row r="491" spans="1:17" ht="24">
      <c r="A491" s="27" t="s">
        <v>15</v>
      </c>
      <c r="B491" s="28">
        <f>AGETOP!A1445</f>
        <v>85000</v>
      </c>
      <c r="C491" s="59" t="s">
        <v>699</v>
      </c>
      <c r="D491" s="30" t="s">
        <v>764</v>
      </c>
      <c r="E491" s="31" t="s">
        <v>56</v>
      </c>
      <c r="F491" s="27">
        <f>IF(A491="AGETOP",VLOOKUP(B491,AGETOP,7,1),"")</f>
        <v>0</v>
      </c>
      <c r="G491" s="27">
        <f>IF(A491="AGETOP",VLOOKUP(B491,AGETOP,8,1),"")</f>
        <v>0</v>
      </c>
      <c r="H491" s="55" t="s">
        <v>111</v>
      </c>
      <c r="I491" s="27">
        <f t="shared" si="130"/>
        <v>0</v>
      </c>
      <c r="J491" s="33">
        <f>I491*H491</f>
        <v>0</v>
      </c>
      <c r="K491" s="34">
        <f t="shared" si="128"/>
        <v>0</v>
      </c>
      <c r="L491" s="8" t="str">
        <f>IF(A491="AGETOP",VLOOKUP(B491,AGETOP,2,1),IF(A491="SINAPI",VLOOKUP(B491,SINAPI_MOD,2,1),IF(A491="ORÇAMENTO","ORÇAMENTO","")))</f>
        <v>INCENDIOS</v>
      </c>
      <c r="Q491" s="34">
        <f t="shared" si="129"/>
        <v>0</v>
      </c>
    </row>
    <row r="492" spans="1:17" ht="24">
      <c r="A492" s="27" t="s">
        <v>15</v>
      </c>
      <c r="B492" s="28">
        <f>AGETOP!A1446</f>
        <v>85001</v>
      </c>
      <c r="C492" s="59" t="s">
        <v>699</v>
      </c>
      <c r="D492" s="30" t="s">
        <v>765</v>
      </c>
      <c r="E492" s="31" t="s">
        <v>56</v>
      </c>
      <c r="F492" s="27">
        <f>IF(A492="AGETOP",VLOOKUP(B492,AGETOP,7,1),"")</f>
        <v>450.66</v>
      </c>
      <c r="G492" s="27">
        <f>IF(A492="AGETOP",VLOOKUP(B492,AGETOP,8,1),"")</f>
        <v>8.09</v>
      </c>
      <c r="H492" s="55" t="s">
        <v>89</v>
      </c>
      <c r="I492" s="27">
        <f t="shared" si="130"/>
        <v>458.75</v>
      </c>
      <c r="J492" s="33">
        <f>I492*H492</f>
        <v>917.5</v>
      </c>
      <c r="K492" s="34">
        <f t="shared" si="128"/>
        <v>901.32</v>
      </c>
      <c r="L492" s="8" t="str">
        <f>IF(A492="AGETOP",VLOOKUP(B492,AGETOP,2,1),IF(A492="SINAPI",VLOOKUP(B492,SINAPI_MOD,2,1),IF(A492="ORÇAMENTO","ORÇAMENTO","")))</f>
        <v>EXTINTOR CO2 (6 KG) - CAPACIDADE EXTINTORA 5 BC</v>
      </c>
      <c r="Q492" s="34">
        <f t="shared" si="129"/>
        <v>16.18</v>
      </c>
    </row>
    <row r="493" spans="1:17" ht="13.9" customHeight="1">
      <c r="A493" s="155" t="s">
        <v>766</v>
      </c>
      <c r="B493" s="155"/>
      <c r="C493" s="155"/>
      <c r="D493" s="155"/>
      <c r="E493" s="155"/>
      <c r="F493" s="155"/>
      <c r="G493" s="155"/>
      <c r="H493" s="155"/>
      <c r="I493" s="155">
        <f t="shared" si="130"/>
        <v>0</v>
      </c>
      <c r="J493" s="155"/>
      <c r="K493" s="34">
        <f t="shared" si="128"/>
        <v>0</v>
      </c>
      <c r="L493" s="8" t="e">
        <f>IF(#REF!="AGETOP",VLOOKUP(B493,AGETOP,2,1),IF(#REF!="SINAPI",VLOOKUP(B493,SINAPI_MOD,2,1),IF(#REF!="ORÇAMENTO","ORÇAMENTO","")))</f>
        <v>#REF!</v>
      </c>
      <c r="Q493" s="34">
        <f t="shared" si="129"/>
        <v>0</v>
      </c>
    </row>
    <row r="494" spans="1:17" s="1" customFormat="1">
      <c r="A494" s="27" t="s">
        <v>15</v>
      </c>
      <c r="B494" s="28">
        <v>71598</v>
      </c>
      <c r="C494" s="62" t="s">
        <v>767</v>
      </c>
      <c r="D494" s="29" t="s">
        <v>768</v>
      </c>
      <c r="E494" s="61" t="s">
        <v>331</v>
      </c>
      <c r="F494" s="27">
        <f>IF(A494="AGETOP",VLOOKUP(B494,AGETOP,7,1),"")</f>
        <v>21.73</v>
      </c>
      <c r="G494" s="27">
        <f>IF(A494="AGETOP",VLOOKUP(B494,AGETOP,8,1),"")</f>
        <v>4.49</v>
      </c>
      <c r="H494" s="55" t="s">
        <v>217</v>
      </c>
      <c r="I494" s="27">
        <f t="shared" si="130"/>
        <v>26.22</v>
      </c>
      <c r="J494" s="33">
        <f t="shared" ref="J494:J499" si="133">I494*H494</f>
        <v>1311</v>
      </c>
      <c r="K494" s="34">
        <f t="shared" si="128"/>
        <v>1086.5</v>
      </c>
      <c r="L494" s="8" t="str">
        <f t="shared" ref="L494:L499" si="134">IF(A494="AGETOP",VLOOKUP(B494,AGETOP,2,1),IF(A494="SINAPI",VLOOKUP(B494,SINAPI_MOD,2,1),IF(A494="ORÇAMENTO","ORÇAMENTO","")))</f>
        <v>LUMINÁRIA DE EMERGÊNCIA 30 LEDS</v>
      </c>
      <c r="M494" s="63"/>
      <c r="N494" s="63"/>
      <c r="O494" s="63"/>
      <c r="P494" s="63"/>
      <c r="Q494" s="34">
        <f t="shared" si="129"/>
        <v>224.5</v>
      </c>
    </row>
    <row r="495" spans="1:17" ht="24">
      <c r="A495" s="27" t="s">
        <v>27</v>
      </c>
      <c r="B495" s="28">
        <v>96765</v>
      </c>
      <c r="C495" s="62" t="s">
        <v>769</v>
      </c>
      <c r="D495" s="29" t="s">
        <v>770</v>
      </c>
      <c r="E495" s="61" t="s">
        <v>56</v>
      </c>
      <c r="F495" s="27">
        <v>1267.6099999999999</v>
      </c>
      <c r="G495" s="27">
        <v>88.6</v>
      </c>
      <c r="H495" s="55" t="s">
        <v>89</v>
      </c>
      <c r="I495" s="27">
        <f t="shared" si="130"/>
        <v>1356.2099999999998</v>
      </c>
      <c r="J495" s="33">
        <f t="shared" si="133"/>
        <v>2712.4199999999996</v>
      </c>
      <c r="K495" s="34">
        <f t="shared" si="128"/>
        <v>2535.2199999999998</v>
      </c>
      <c r="L495" s="8" t="e">
        <f t="shared" si="134"/>
        <v>#N/A</v>
      </c>
      <c r="Q495" s="34">
        <f t="shared" si="129"/>
        <v>177.2</v>
      </c>
    </row>
    <row r="496" spans="1:17" ht="36">
      <c r="A496" s="27" t="s">
        <v>15</v>
      </c>
      <c r="B496" s="28">
        <f>AGETOP!A1450</f>
        <v>85007</v>
      </c>
      <c r="C496" s="64" t="s">
        <v>771</v>
      </c>
      <c r="D496" s="29" t="s">
        <v>772</v>
      </c>
      <c r="E496" s="61" t="s">
        <v>56</v>
      </c>
      <c r="F496" s="27">
        <f>IF(A496="AGETOP",VLOOKUP(B496,AGETOP,7,1),"")</f>
        <v>288.61</v>
      </c>
      <c r="G496" s="27">
        <f>IF(A496="AGETOP",VLOOKUP(B496,AGETOP,8,1),"")</f>
        <v>147.44999999999999</v>
      </c>
      <c r="H496" s="55" t="s">
        <v>89</v>
      </c>
      <c r="I496" s="27">
        <f t="shared" si="130"/>
        <v>436.06</v>
      </c>
      <c r="J496" s="33">
        <f t="shared" si="133"/>
        <v>872.12</v>
      </c>
      <c r="K496" s="34">
        <f t="shared" si="128"/>
        <v>577.22</v>
      </c>
      <c r="L496" s="8" t="str">
        <f t="shared" si="134"/>
        <v>CAIXA DE INCÊNDIO METÁLICA COM SUPORTE PARA MANGUEIRA, TAMPA E MURETA 17X45X75 CM COM PINTURA</v>
      </c>
      <c r="Q496" s="34">
        <f t="shared" si="129"/>
        <v>294.89999999999998</v>
      </c>
    </row>
    <row r="497" spans="1:17" ht="24">
      <c r="A497" s="27" t="s">
        <v>15</v>
      </c>
      <c r="B497" s="28">
        <f>AGETOP!A1452</f>
        <v>85015</v>
      </c>
      <c r="C497" s="64" t="s">
        <v>773</v>
      </c>
      <c r="D497" s="29" t="s">
        <v>774</v>
      </c>
      <c r="E497" s="61" t="s">
        <v>56</v>
      </c>
      <c r="F497" s="27">
        <f>IF(A497="AGETOP",VLOOKUP(B497,AGETOP,7,1),"")</f>
        <v>329.94</v>
      </c>
      <c r="G497" s="27">
        <f>IF(A497="AGETOP",VLOOKUP(B497,AGETOP,8,1),"")</f>
        <v>82.81</v>
      </c>
      <c r="H497" s="55" t="s">
        <v>89</v>
      </c>
      <c r="I497" s="27">
        <f t="shared" si="130"/>
        <v>412.75</v>
      </c>
      <c r="J497" s="33">
        <f t="shared" si="133"/>
        <v>825.5</v>
      </c>
      <c r="K497" s="34">
        <f t="shared" si="128"/>
        <v>659.88</v>
      </c>
      <c r="L497" s="8" t="str">
        <f t="shared" si="134"/>
        <v>CAIXA DE PASSEIO C/TAMPA DE FERRO FUNDIDO 40X60 CM P/INCÊNDIO</v>
      </c>
      <c r="Q497" s="34">
        <f t="shared" si="129"/>
        <v>165.62</v>
      </c>
    </row>
    <row r="498" spans="1:17">
      <c r="A498" s="27" t="s">
        <v>27</v>
      </c>
      <c r="B498" s="28">
        <v>83486</v>
      </c>
      <c r="C498" s="62" t="s">
        <v>775</v>
      </c>
      <c r="D498" s="29" t="s">
        <v>776</v>
      </c>
      <c r="E498" s="61" t="s">
        <v>56</v>
      </c>
      <c r="F498" s="27">
        <v>1109.48</v>
      </c>
      <c r="G498" s="27">
        <v>233.44</v>
      </c>
      <c r="H498" s="55" t="s">
        <v>123</v>
      </c>
      <c r="I498" s="27">
        <f t="shared" si="130"/>
        <v>1342.92</v>
      </c>
      <c r="J498" s="33">
        <f t="shared" si="133"/>
        <v>1342.92</v>
      </c>
      <c r="K498" s="34">
        <f t="shared" si="128"/>
        <v>1109.48</v>
      </c>
      <c r="L498" s="8" t="e">
        <f t="shared" si="134"/>
        <v>#N/A</v>
      </c>
      <c r="Q498" s="34">
        <f t="shared" si="129"/>
        <v>233.44</v>
      </c>
    </row>
    <row r="499" spans="1:17" ht="24">
      <c r="A499" s="27" t="s">
        <v>15</v>
      </c>
      <c r="B499" s="28">
        <v>85007</v>
      </c>
      <c r="C499" s="62" t="s">
        <v>279</v>
      </c>
      <c r="D499" s="29" t="s">
        <v>777</v>
      </c>
      <c r="E499" s="61" t="s">
        <v>56</v>
      </c>
      <c r="F499" s="27">
        <f>IF(A499="AGETOP",VLOOKUP(B499,AGETOP,7,1),"")</f>
        <v>288.61</v>
      </c>
      <c r="G499" s="27">
        <f>IF(A499="AGETOP",VLOOKUP(B499,AGETOP,8,1),"")</f>
        <v>147.44999999999999</v>
      </c>
      <c r="H499" s="55" t="s">
        <v>89</v>
      </c>
      <c r="I499" s="27">
        <f t="shared" si="130"/>
        <v>436.06</v>
      </c>
      <c r="J499" s="33">
        <f t="shared" si="133"/>
        <v>872.12</v>
      </c>
      <c r="K499" s="34">
        <f t="shared" si="128"/>
        <v>577.22</v>
      </c>
      <c r="L499" s="8" t="str">
        <f t="shared" si="134"/>
        <v>CAIXA DE INCÊNDIO METÁLICA COM SUPORTE PARA MANGUEIRA, TAMPA E MURETA 17X45X75 CM COM PINTURA</v>
      </c>
      <c r="Q499" s="34">
        <f t="shared" si="129"/>
        <v>294.89999999999998</v>
      </c>
    </row>
    <row r="500" spans="1:17" ht="13.9" customHeight="1">
      <c r="A500" s="155" t="s">
        <v>778</v>
      </c>
      <c r="B500" s="155"/>
      <c r="C500" s="155"/>
      <c r="D500" s="155"/>
      <c r="E500" s="155"/>
      <c r="F500" s="155"/>
      <c r="G500" s="155"/>
      <c r="H500" s="155"/>
      <c r="I500" s="155">
        <f t="shared" si="130"/>
        <v>0</v>
      </c>
      <c r="J500" s="155"/>
      <c r="K500" s="34">
        <f t="shared" si="128"/>
        <v>0</v>
      </c>
      <c r="L500" s="8" t="e">
        <f>IF(#REF!="AGETOP",VLOOKUP(B500,AGETOP,2,1),IF(#REF!="SINAPI",VLOOKUP(B500,SINAPI_MOD,2,1),IF(#REF!="ORÇAMENTO","ORÇAMENTO","")))</f>
        <v>#REF!</v>
      </c>
      <c r="Q500" s="34">
        <f t="shared" si="129"/>
        <v>0</v>
      </c>
    </row>
    <row r="501" spans="1:17">
      <c r="A501" s="27" t="s">
        <v>15</v>
      </c>
      <c r="B501" s="28">
        <f>AGETOP!A1460</f>
        <v>85037</v>
      </c>
      <c r="C501" s="62" t="s">
        <v>279</v>
      </c>
      <c r="D501" s="29" t="s">
        <v>779</v>
      </c>
      <c r="E501" s="61" t="s">
        <v>56</v>
      </c>
      <c r="F501" s="27">
        <f>IF(A501="AGETOP",VLOOKUP(B501,AGETOP,7,1),"")</f>
        <v>197.12</v>
      </c>
      <c r="G501" s="27">
        <f>IF(A501="AGETOP",VLOOKUP(B501,AGETOP,8,1),"")</f>
        <v>17.52</v>
      </c>
      <c r="H501" s="55" t="s">
        <v>89</v>
      </c>
      <c r="I501" s="27">
        <f t="shared" si="130"/>
        <v>214.64000000000001</v>
      </c>
      <c r="J501" s="33">
        <f>I501*H501</f>
        <v>429.28000000000003</v>
      </c>
      <c r="K501" s="34">
        <f t="shared" si="128"/>
        <v>394.24</v>
      </c>
      <c r="L501" s="8" t="str">
        <f>IF(A501="AGETOP",VLOOKUP(B501,AGETOP,2,1),IF(A501="SINAPI",VLOOKUP(B501,SINAPI_MOD,2,1),IF(A501="ORÇAMENTO","ORÇAMENTO","")))</f>
        <v>TANQUE DE PRESSÃO DE 10 L</v>
      </c>
      <c r="Q501" s="34">
        <f t="shared" si="129"/>
        <v>35.04</v>
      </c>
    </row>
    <row r="502" spans="1:17" ht="36">
      <c r="A502" s="27" t="s">
        <v>27</v>
      </c>
      <c r="B502" s="28">
        <v>95751</v>
      </c>
      <c r="C502" s="64" t="s">
        <v>780</v>
      </c>
      <c r="D502" s="29" t="s">
        <v>781</v>
      </c>
      <c r="E502" s="61" t="s">
        <v>114</v>
      </c>
      <c r="F502" s="27">
        <v>19.77</v>
      </c>
      <c r="G502" s="27">
        <v>10.9</v>
      </c>
      <c r="H502" s="55" t="s">
        <v>138</v>
      </c>
      <c r="I502" s="27">
        <f t="shared" si="130"/>
        <v>30.67</v>
      </c>
      <c r="J502" s="33">
        <f>I502*H502</f>
        <v>4600.5</v>
      </c>
      <c r="K502" s="34">
        <f t="shared" si="128"/>
        <v>2965.5</v>
      </c>
      <c r="L502" s="8" t="e">
        <f>IF(A502="AGETOP",VLOOKUP(B502,AGETOP,2,1),IF(A502="SINAPI",VLOOKUP(B502,SINAPI_MOD,2,1),IF(A502="ORÇAMENTO","ORÇAMENTO","")))</f>
        <v>#N/A</v>
      </c>
      <c r="Q502" s="34">
        <f t="shared" si="129"/>
        <v>1635</v>
      </c>
    </row>
    <row r="503" spans="1:17" ht="13.9" customHeight="1">
      <c r="A503" s="159" t="s">
        <v>782</v>
      </c>
      <c r="B503" s="159"/>
      <c r="C503" s="159"/>
      <c r="D503" s="159"/>
      <c r="E503" s="159"/>
      <c r="F503" s="159"/>
      <c r="G503" s="159"/>
      <c r="H503" s="159"/>
      <c r="I503" s="159">
        <f t="shared" si="130"/>
        <v>0</v>
      </c>
      <c r="J503" s="159"/>
      <c r="K503" s="34">
        <f t="shared" si="128"/>
        <v>0</v>
      </c>
      <c r="L503" s="8" t="e">
        <f>IF(#REF!="AGETOP",VLOOKUP(B503,AGETOP,2,1),IF(#REF!="SINAPI",VLOOKUP(B503,SINAPI_MOD,2,1),IF(#REF!="ORÇAMENTO","ORÇAMENTO","")))</f>
        <v>#REF!</v>
      </c>
      <c r="Q503" s="34">
        <f t="shared" si="129"/>
        <v>0</v>
      </c>
    </row>
    <row r="504" spans="1:17" ht="24">
      <c r="A504" s="27" t="s">
        <v>15</v>
      </c>
      <c r="B504" s="28">
        <v>270105</v>
      </c>
      <c r="C504" s="62" t="s">
        <v>279</v>
      </c>
      <c r="D504" s="29" t="s">
        <v>783</v>
      </c>
      <c r="E504" s="61" t="s">
        <v>56</v>
      </c>
      <c r="F504" s="27">
        <f t="shared" ref="F504:F514" si="135">IF(A504="AGETOP",VLOOKUP(B504,AGETOP,7,1),"")</f>
        <v>6.48</v>
      </c>
      <c r="G504" s="27">
        <f t="shared" ref="G504:G514" si="136">IF(A504="AGETOP",VLOOKUP(B504,AGETOP,8,1),"")</f>
        <v>0</v>
      </c>
      <c r="H504" s="55">
        <v>296</v>
      </c>
      <c r="I504" s="27">
        <f t="shared" si="130"/>
        <v>6.48</v>
      </c>
      <c r="J504" s="33">
        <f t="shared" ref="J504:J514" si="137">I504*H504</f>
        <v>1918.0800000000002</v>
      </c>
      <c r="K504" s="34">
        <f t="shared" si="128"/>
        <v>1918.0800000000002</v>
      </c>
      <c r="L504" s="8" t="str">
        <f t="shared" ref="L504:L514" si="138">IF(A504="AGETOP",VLOOKUP(B504,AGETOP,2,1),IF(A504="SINAPI",VLOOKUP(B504,SINAPI_MOD,2,1),IF(A504="ORÇAMENTO","ORÇAMENTO","")))</f>
        <v>PLANTIO GRAMA BATATAIS PLACA C/ M.O. IRRIG.P/CAMPO FUTEBOL (ADUBO/ROLO/ETC) (OC) A&lt;11.000M2</v>
      </c>
      <c r="Q504" s="34">
        <f t="shared" si="129"/>
        <v>0</v>
      </c>
    </row>
    <row r="505" spans="1:17" ht="24">
      <c r="A505" s="27" t="s">
        <v>15</v>
      </c>
      <c r="B505" s="28">
        <f>AGETOP!A1946</f>
        <v>261703</v>
      </c>
      <c r="C505" s="62" t="s">
        <v>279</v>
      </c>
      <c r="D505" s="29" t="s">
        <v>784</v>
      </c>
      <c r="E505" s="61" t="s">
        <v>56</v>
      </c>
      <c r="F505" s="27">
        <f t="shared" si="135"/>
        <v>2.25</v>
      </c>
      <c r="G505" s="27">
        <f t="shared" si="136"/>
        <v>6.61</v>
      </c>
      <c r="H505" s="55">
        <v>595</v>
      </c>
      <c r="I505" s="27">
        <f t="shared" si="130"/>
        <v>8.86</v>
      </c>
      <c r="J505" s="33">
        <f t="shared" si="137"/>
        <v>5271.7</v>
      </c>
      <c r="K505" s="34">
        <f t="shared" si="128"/>
        <v>1338.75</v>
      </c>
      <c r="L505" s="8" t="str">
        <f t="shared" si="138"/>
        <v>PINT.POLIESPORTIVA - 2 DEM.(PISOS E CIMENTADOS)</v>
      </c>
      <c r="Q505" s="34">
        <f t="shared" si="129"/>
        <v>3932.9500000000003</v>
      </c>
    </row>
    <row r="506" spans="1:17">
      <c r="A506" s="27" t="s">
        <v>15</v>
      </c>
      <c r="B506" s="28">
        <f>AGETOP!A1948</f>
        <v>270000</v>
      </c>
      <c r="C506" s="62" t="s">
        <v>279</v>
      </c>
      <c r="D506" s="29" t="s">
        <v>785</v>
      </c>
      <c r="E506" s="61" t="s">
        <v>56</v>
      </c>
      <c r="F506" s="27">
        <f t="shared" si="135"/>
        <v>0</v>
      </c>
      <c r="G506" s="27">
        <f t="shared" si="136"/>
        <v>0</v>
      </c>
      <c r="H506" s="55">
        <v>512</v>
      </c>
      <c r="I506" s="27">
        <f t="shared" si="130"/>
        <v>0</v>
      </c>
      <c r="J506" s="33">
        <f t="shared" si="137"/>
        <v>0</v>
      </c>
      <c r="K506" s="34">
        <f t="shared" si="128"/>
        <v>0</v>
      </c>
      <c r="L506" s="8" t="str">
        <f t="shared" si="138"/>
        <v>DIVERSOS</v>
      </c>
      <c r="Q506" s="34">
        <f t="shared" si="129"/>
        <v>0</v>
      </c>
    </row>
    <row r="507" spans="1:17" ht="24">
      <c r="A507" s="27" t="s">
        <v>15</v>
      </c>
      <c r="B507" s="28">
        <f>AGETOP!A1949</f>
        <v>270105</v>
      </c>
      <c r="C507" s="62" t="s">
        <v>279</v>
      </c>
      <c r="D507" s="29" t="s">
        <v>786</v>
      </c>
      <c r="E507" s="61" t="s">
        <v>56</v>
      </c>
      <c r="F507" s="27">
        <f t="shared" si="135"/>
        <v>6.48</v>
      </c>
      <c r="G507" s="27">
        <f t="shared" si="136"/>
        <v>0</v>
      </c>
      <c r="H507" s="55">
        <v>4</v>
      </c>
      <c r="I507" s="27">
        <f t="shared" si="130"/>
        <v>6.48</v>
      </c>
      <c r="J507" s="33">
        <f t="shared" si="137"/>
        <v>25.92</v>
      </c>
      <c r="K507" s="34">
        <f t="shared" si="128"/>
        <v>25.92</v>
      </c>
      <c r="L507" s="8" t="str">
        <f t="shared" si="138"/>
        <v>PLANTIO GRAMA BATATAIS PLACA C/ M.O. IRRIG.P/CAMPO FUTEBOL (ADUBO/ROLO/ETC) (OC) A&lt;11.000M2</v>
      </c>
      <c r="Q507" s="34">
        <f t="shared" si="129"/>
        <v>0</v>
      </c>
    </row>
    <row r="508" spans="1:17" ht="24">
      <c r="A508" s="27" t="s">
        <v>15</v>
      </c>
      <c r="B508" s="28">
        <f>AGETOP!A1946</f>
        <v>261703</v>
      </c>
      <c r="C508" s="62" t="s">
        <v>279</v>
      </c>
      <c r="D508" s="29" t="s">
        <v>784</v>
      </c>
      <c r="E508" s="61" t="s">
        <v>56</v>
      </c>
      <c r="F508" s="27">
        <f t="shared" si="135"/>
        <v>2.25</v>
      </c>
      <c r="G508" s="27">
        <f t="shared" si="136"/>
        <v>6.61</v>
      </c>
      <c r="H508" s="55">
        <v>242</v>
      </c>
      <c r="I508" s="27">
        <f t="shared" si="130"/>
        <v>8.86</v>
      </c>
      <c r="J508" s="33">
        <f t="shared" si="137"/>
        <v>2144.12</v>
      </c>
      <c r="K508" s="34">
        <f t="shared" si="128"/>
        <v>544.5</v>
      </c>
      <c r="L508" s="8" t="str">
        <f t="shared" si="138"/>
        <v>PINT.POLIESPORTIVA - 2 DEM.(PISOS E CIMENTADOS)</v>
      </c>
      <c r="Q508" s="34">
        <f t="shared" si="129"/>
        <v>1599.6200000000001</v>
      </c>
    </row>
    <row r="509" spans="1:17" ht="24">
      <c r="A509" s="27" t="s">
        <v>15</v>
      </c>
      <c r="B509" s="28">
        <f>AGETOP!A1947</f>
        <v>189</v>
      </c>
      <c r="C509" s="62" t="s">
        <v>279</v>
      </c>
      <c r="D509" s="29" t="s">
        <v>787</v>
      </c>
      <c r="E509" s="61" t="s">
        <v>56</v>
      </c>
      <c r="F509" s="27">
        <f t="shared" si="135"/>
        <v>0</v>
      </c>
      <c r="G509" s="27">
        <f t="shared" si="136"/>
        <v>0</v>
      </c>
      <c r="H509" s="55">
        <v>2</v>
      </c>
      <c r="I509" s="27">
        <f t="shared" si="130"/>
        <v>0</v>
      </c>
      <c r="J509" s="33">
        <f t="shared" si="137"/>
        <v>0</v>
      </c>
      <c r="K509" s="34">
        <f t="shared" si="128"/>
        <v>0</v>
      </c>
      <c r="L509" s="8" t="str">
        <f t="shared" si="138"/>
        <v>SERVIÇOS PRELIMINARES</v>
      </c>
      <c r="Q509" s="34">
        <f t="shared" si="129"/>
        <v>0</v>
      </c>
    </row>
    <row r="510" spans="1:17" ht="36">
      <c r="A510" s="27" t="s">
        <v>15</v>
      </c>
      <c r="B510" s="28">
        <f>AGETOP!A1951</f>
        <v>270205</v>
      </c>
      <c r="C510" s="62" t="s">
        <v>279</v>
      </c>
      <c r="D510" s="29" t="s">
        <v>367</v>
      </c>
      <c r="E510" s="61" t="s">
        <v>56</v>
      </c>
      <c r="F510" s="27">
        <f t="shared" si="135"/>
        <v>106.82</v>
      </c>
      <c r="G510" s="27">
        <f t="shared" si="136"/>
        <v>28.38</v>
      </c>
      <c r="H510" s="55">
        <v>715</v>
      </c>
      <c r="I510" s="27">
        <f t="shared" si="130"/>
        <v>135.19999999999999</v>
      </c>
      <c r="J510" s="33">
        <f t="shared" si="137"/>
        <v>96667.999999999985</v>
      </c>
      <c r="K510" s="34">
        <f t="shared" si="128"/>
        <v>76376.299999999988</v>
      </c>
      <c r="L510" s="8" t="str">
        <f t="shared" si="138"/>
        <v>GRADE PROTEÇÃO 50X50CM EM CAIBRO COM H=1,70M E RIPAS ESPAÇADAS EM 17CM - PARA MUDA DE ÁRVORE</v>
      </c>
      <c r="Q510" s="34">
        <f t="shared" si="129"/>
        <v>20291.7</v>
      </c>
    </row>
    <row r="511" spans="1:17" ht="36">
      <c r="A511" s="27" t="s">
        <v>15</v>
      </c>
      <c r="B511" s="28">
        <f>AGETOP!A1952</f>
        <v>270206</v>
      </c>
      <c r="C511" s="62" t="s">
        <v>279</v>
      </c>
      <c r="D511" s="29" t="s">
        <v>788</v>
      </c>
      <c r="E511" s="61" t="s">
        <v>56</v>
      </c>
      <c r="F511" s="27">
        <f t="shared" si="135"/>
        <v>1.03</v>
      </c>
      <c r="G511" s="27">
        <f t="shared" si="136"/>
        <v>0.78</v>
      </c>
      <c r="H511" s="55">
        <v>160</v>
      </c>
      <c r="I511" s="27">
        <f t="shared" si="130"/>
        <v>1.81</v>
      </c>
      <c r="J511" s="33">
        <f t="shared" si="137"/>
        <v>289.60000000000002</v>
      </c>
      <c r="K511" s="34">
        <f t="shared" si="128"/>
        <v>164.8</v>
      </c>
      <c r="L511" s="8" t="str">
        <f t="shared" si="138"/>
        <v>IRRIGACAO P/30 DIAS / AREA PLANTADA</v>
      </c>
      <c r="Q511" s="34">
        <f t="shared" si="129"/>
        <v>124.80000000000001</v>
      </c>
    </row>
    <row r="512" spans="1:17" ht="36">
      <c r="A512" s="27" t="s">
        <v>15</v>
      </c>
      <c r="B512" s="28">
        <f>AGETOP!A1953</f>
        <v>270207</v>
      </c>
      <c r="C512" s="62" t="s">
        <v>279</v>
      </c>
      <c r="D512" s="29" t="s">
        <v>369</v>
      </c>
      <c r="E512" s="61" t="s">
        <v>56</v>
      </c>
      <c r="F512" s="27">
        <f t="shared" si="135"/>
        <v>5.29</v>
      </c>
      <c r="G512" s="27">
        <f t="shared" si="136"/>
        <v>5.68</v>
      </c>
      <c r="H512" s="55">
        <v>61.1</v>
      </c>
      <c r="I512" s="27">
        <f t="shared" si="130"/>
        <v>10.969999999999999</v>
      </c>
      <c r="J512" s="33">
        <f t="shared" si="137"/>
        <v>670.26699999999994</v>
      </c>
      <c r="K512" s="34">
        <f t="shared" si="128"/>
        <v>323.21899999999999</v>
      </c>
      <c r="L512" s="8" t="str">
        <f t="shared" si="138"/>
        <v>PLANTIO GRAMA BATATAIS PLACA C/ M.O. IRRIG.ADUBO,TER.VEG.(OC) A&lt;11.000M2</v>
      </c>
      <c r="Q512" s="34">
        <f t="shared" si="129"/>
        <v>347.048</v>
      </c>
    </row>
    <row r="513" spans="1:17">
      <c r="A513" s="27" t="s">
        <v>15</v>
      </c>
      <c r="B513" s="28">
        <v>270503</v>
      </c>
      <c r="C513" s="62" t="s">
        <v>279</v>
      </c>
      <c r="D513" s="65" t="s">
        <v>789</v>
      </c>
      <c r="E513" s="61" t="s">
        <v>56</v>
      </c>
      <c r="F513" s="27">
        <f t="shared" si="135"/>
        <v>40.729999999999997</v>
      </c>
      <c r="G513" s="27">
        <f t="shared" si="136"/>
        <v>7.57</v>
      </c>
      <c r="H513" s="55">
        <v>112</v>
      </c>
      <c r="I513" s="27">
        <f t="shared" si="130"/>
        <v>48.3</v>
      </c>
      <c r="J513" s="33">
        <f t="shared" si="137"/>
        <v>5409.5999999999995</v>
      </c>
      <c r="K513" s="34">
        <f t="shared" si="128"/>
        <v>4561.7599999999993</v>
      </c>
      <c r="L513" s="8" t="str">
        <f t="shared" si="138"/>
        <v>PAVIMENTO INTERTRAVADO SEXTAVADO (BLOKRET) - 8 CM PRE-FABR.FCK 22 MPA</v>
      </c>
      <c r="Q513" s="34">
        <f t="shared" si="129"/>
        <v>847.84</v>
      </c>
    </row>
    <row r="514" spans="1:17" ht="24">
      <c r="A514" s="27" t="s">
        <v>15</v>
      </c>
      <c r="B514" s="28">
        <v>271303</v>
      </c>
      <c r="C514" s="62" t="s">
        <v>279</v>
      </c>
      <c r="D514" s="29" t="s">
        <v>790</v>
      </c>
      <c r="E514" s="61" t="s">
        <v>56</v>
      </c>
      <c r="F514" s="27">
        <f t="shared" si="135"/>
        <v>124.25</v>
      </c>
      <c r="G514" s="27">
        <f t="shared" si="136"/>
        <v>82.93</v>
      </c>
      <c r="H514" s="55">
        <v>2.5</v>
      </c>
      <c r="I514" s="27">
        <f t="shared" si="130"/>
        <v>207.18</v>
      </c>
      <c r="J514" s="33">
        <f t="shared" si="137"/>
        <v>517.95000000000005</v>
      </c>
      <c r="K514" s="34">
        <f t="shared" si="128"/>
        <v>310.625</v>
      </c>
      <c r="L514" s="8" t="str">
        <f t="shared" si="138"/>
        <v>BANCO DE CONCRETO POLIDO BASE EM ALVENARIA REBOCADA E PINTADA - PADRÃO GOINFRA</v>
      </c>
      <c r="Q514" s="34">
        <f t="shared" si="129"/>
        <v>207.32500000000002</v>
      </c>
    </row>
    <row r="515" spans="1:17" ht="13.9" customHeight="1">
      <c r="A515" s="159" t="s">
        <v>791</v>
      </c>
      <c r="B515" s="159"/>
      <c r="C515" s="159"/>
      <c r="D515" s="159"/>
      <c r="E515" s="159"/>
      <c r="F515" s="159"/>
      <c r="G515" s="159"/>
      <c r="H515" s="159"/>
      <c r="I515" s="159">
        <f t="shared" si="130"/>
        <v>0</v>
      </c>
      <c r="J515" s="159"/>
      <c r="K515" s="34">
        <f t="shared" si="128"/>
        <v>0</v>
      </c>
      <c r="L515" s="8" t="e">
        <f>IF(#REF!="AGETOP",VLOOKUP(B515,AGETOP,2,1),IF(#REF!="SINAPI",VLOOKUP(B515,SINAPI_MOD,2,1),IF(#REF!="ORÇAMENTO","ORÇAMENTO","")))</f>
        <v>#REF!</v>
      </c>
      <c r="Q515" s="34">
        <f t="shared" si="129"/>
        <v>0</v>
      </c>
    </row>
    <row r="516" spans="1:17" ht="13.9" customHeight="1">
      <c r="A516" s="155" t="s">
        <v>792</v>
      </c>
      <c r="B516" s="155"/>
      <c r="C516" s="155"/>
      <c r="D516" s="155"/>
      <c r="E516" s="155"/>
      <c r="F516" s="155"/>
      <c r="G516" s="155"/>
      <c r="H516" s="155"/>
      <c r="I516" s="155">
        <f t="shared" si="130"/>
        <v>0</v>
      </c>
      <c r="J516" s="155"/>
      <c r="K516" s="34">
        <f t="shared" si="128"/>
        <v>0</v>
      </c>
      <c r="L516" s="8" t="e">
        <f>IF(#REF!="AGETOP",VLOOKUP(B516,AGETOP,2,1),IF(#REF!="SINAPI",VLOOKUP(B516,SINAPI_MOD,2,1),IF(#REF!="ORÇAMENTO","ORÇAMENTO","")))</f>
        <v>#REF!</v>
      </c>
      <c r="Q516" s="34">
        <f t="shared" si="129"/>
        <v>0</v>
      </c>
    </row>
    <row r="517" spans="1:17">
      <c r="A517" s="27" t="s">
        <v>15</v>
      </c>
      <c r="B517" s="28">
        <v>270308</v>
      </c>
      <c r="C517" s="62" t="s">
        <v>279</v>
      </c>
      <c r="D517" s="29" t="s">
        <v>793</v>
      </c>
      <c r="E517" s="31" t="s">
        <v>60</v>
      </c>
      <c r="F517" s="27">
        <f>IF(A517="AGETOP",VLOOKUP(B517,AGETOP,7,1),"")</f>
        <v>83.11</v>
      </c>
      <c r="G517" s="27">
        <f>IF(A517="AGETOP",VLOOKUP(B517,AGETOP,8,1),"")</f>
        <v>42.28</v>
      </c>
      <c r="H517" s="55">
        <v>10</v>
      </c>
      <c r="I517" s="27">
        <f t="shared" si="130"/>
        <v>125.39</v>
      </c>
      <c r="J517" s="33">
        <f>I517*H517</f>
        <v>1253.9000000000001</v>
      </c>
      <c r="K517" s="34">
        <f t="shared" si="128"/>
        <v>831.1</v>
      </c>
      <c r="L517" s="8" t="str">
        <f>IF(A517="AGETOP",VLOOKUP(B517,AGETOP,2,1),IF(A517="SINAPI",VLOOKUP(B517,SINAPI_MOD,2,1),IF(A517="ORÇAMENTO","ORÇAMENTO","")))</f>
        <v>MURO DE ALVENARIA APARENTE BLOCO CONCRETO ESTRUTURAL ESPESSURA 14 CM ( H=2,40M ) COM FUNDAÇÃO (PADRÃO GOINFRA)</v>
      </c>
      <c r="Q517" s="34">
        <f t="shared" si="129"/>
        <v>422.8</v>
      </c>
    </row>
    <row r="518" spans="1:17" ht="13.9" customHeight="1">
      <c r="A518" s="155" t="s">
        <v>794</v>
      </c>
      <c r="B518" s="155"/>
      <c r="C518" s="155"/>
      <c r="D518" s="155"/>
      <c r="E518" s="155"/>
      <c r="F518" s="155"/>
      <c r="G518" s="155"/>
      <c r="H518" s="155"/>
      <c r="I518" s="155">
        <f t="shared" si="130"/>
        <v>0</v>
      </c>
      <c r="J518" s="155"/>
      <c r="K518" s="34">
        <f t="shared" si="128"/>
        <v>0</v>
      </c>
      <c r="L518" s="8" t="e">
        <f>IF(#REF!="AGETOP",VLOOKUP(B518,AGETOP,2,1),IF(#REF!="SINAPI",VLOOKUP(B518,SINAPI_MOD,2,1),IF(#REF!="ORÇAMENTO","ORÇAMENTO","")))</f>
        <v>#REF!</v>
      </c>
      <c r="Q518" s="34">
        <f t="shared" si="129"/>
        <v>0</v>
      </c>
    </row>
    <row r="519" spans="1:17">
      <c r="A519" s="27" t="s">
        <v>15</v>
      </c>
      <c r="B519" s="28">
        <v>71173</v>
      </c>
      <c r="C519" s="62" t="s">
        <v>795</v>
      </c>
      <c r="D519" s="29" t="s">
        <v>796</v>
      </c>
      <c r="E519" s="61" t="s">
        <v>797</v>
      </c>
      <c r="F519" s="27">
        <f>IF(A519="AGETOP",VLOOKUP(B519,AGETOP,7,1),"")</f>
        <v>59.1</v>
      </c>
      <c r="G519" s="27">
        <f>IF(A519="AGETOP",VLOOKUP(B519,AGETOP,8,1),"")</f>
        <v>24.27</v>
      </c>
      <c r="H519" s="55">
        <v>1</v>
      </c>
      <c r="I519" s="27">
        <f t="shared" si="130"/>
        <v>83.37</v>
      </c>
      <c r="J519" s="33">
        <f>I519*H519</f>
        <v>83.37</v>
      </c>
      <c r="K519" s="34">
        <f t="shared" si="128"/>
        <v>59.1</v>
      </c>
      <c r="L519" s="8" t="str">
        <f>IF(A519="AGETOP",VLOOKUP(B519,AGETOP,2,1),IF(A519="SINAPI",VLOOKUP(B519,SINAPI_MOD,2,1),IF(A519="ORÇAMENTO","ORÇAMENTO","")))</f>
        <v>DISJUNTOR TRIPOLAR DE 10 A 35-A</v>
      </c>
      <c r="Q519" s="34">
        <f t="shared" si="129"/>
        <v>24.27</v>
      </c>
    </row>
    <row r="520" spans="1:17" ht="13.9" customHeight="1">
      <c r="A520" s="155" t="s">
        <v>798</v>
      </c>
      <c r="B520" s="155"/>
      <c r="C520" s="155"/>
      <c r="D520" s="155"/>
      <c r="E520" s="155"/>
      <c r="F520" s="155"/>
      <c r="G520" s="155"/>
      <c r="H520" s="155"/>
      <c r="I520" s="155">
        <f t="shared" si="130"/>
        <v>0</v>
      </c>
      <c r="J520" s="155"/>
      <c r="K520" s="34">
        <f t="shared" si="128"/>
        <v>0</v>
      </c>
      <c r="L520" s="8" t="e">
        <f>IF(#REF!="AGETOP",VLOOKUP(B520,AGETOP,2,1),IF(#REF!="SINAPI",VLOOKUP(B520,SINAPI_MOD,2,1),IF(#REF!="ORÇAMENTO","ORÇAMENTO","")))</f>
        <v>#REF!</v>
      </c>
      <c r="Q520" s="34">
        <f t="shared" si="129"/>
        <v>0</v>
      </c>
    </row>
    <row r="521" spans="1:17">
      <c r="A521" s="27" t="s">
        <v>15</v>
      </c>
      <c r="B521" s="28">
        <f>AGETOP!A1084</f>
        <v>81002</v>
      </c>
      <c r="C521" s="62" t="s">
        <v>279</v>
      </c>
      <c r="D521" s="29" t="s">
        <v>799</v>
      </c>
      <c r="E521" s="61" t="s">
        <v>114</v>
      </c>
      <c r="F521" s="27">
        <f t="shared" ref="F521:F543" si="139">IF(A521="AGETOP",VLOOKUP(B521,AGETOP,7,1),"")</f>
        <v>1.97</v>
      </c>
      <c r="G521" s="27">
        <f t="shared" ref="G521:G543" si="140">IF(A521="AGETOP",VLOOKUP(B521,AGETOP,8,1),"")</f>
        <v>2.4</v>
      </c>
      <c r="H521" s="55">
        <v>720</v>
      </c>
      <c r="I521" s="27">
        <f t="shared" si="130"/>
        <v>4.37</v>
      </c>
      <c r="J521" s="33">
        <f t="shared" ref="J521:J543" si="141">I521*H521</f>
        <v>3146.4</v>
      </c>
      <c r="K521" s="34">
        <f t="shared" si="128"/>
        <v>1418.4</v>
      </c>
      <c r="L521" s="8" t="str">
        <f t="shared" ref="L521:L543" si="142">IF(A521="AGETOP",VLOOKUP(B521,AGETOP,2,1),IF(A521="SINAPI",VLOOKUP(B521,SINAPI_MOD,2,1),IF(A521="ORÇAMENTO","ORÇAMENTO","")))</f>
        <v>TUBO SOLDAVEL PVC MARROM DIAMETRO 20 mm</v>
      </c>
      <c r="Q521" s="34">
        <f t="shared" si="129"/>
        <v>1728</v>
      </c>
    </row>
    <row r="522" spans="1:17">
      <c r="A522" s="27" t="s">
        <v>15</v>
      </c>
      <c r="B522" s="28">
        <f>AGETOP!A1085</f>
        <v>81003</v>
      </c>
      <c r="C522" s="62" t="s">
        <v>279</v>
      </c>
      <c r="D522" s="29" t="s">
        <v>800</v>
      </c>
      <c r="E522" s="61" t="s">
        <v>114</v>
      </c>
      <c r="F522" s="27">
        <f t="shared" si="139"/>
        <v>2.5299999999999998</v>
      </c>
      <c r="G522" s="27">
        <f t="shared" si="140"/>
        <v>3.23</v>
      </c>
      <c r="H522" s="55">
        <v>48</v>
      </c>
      <c r="I522" s="27">
        <f t="shared" si="130"/>
        <v>5.76</v>
      </c>
      <c r="J522" s="33">
        <f t="shared" si="141"/>
        <v>276.48</v>
      </c>
      <c r="K522" s="34">
        <f t="shared" si="128"/>
        <v>121.44</v>
      </c>
      <c r="L522" s="8" t="str">
        <f t="shared" si="142"/>
        <v>TUBO SOLDAVEL PVC MARROM DIAMETRO 25 mm</v>
      </c>
      <c r="Q522" s="34">
        <f t="shared" si="129"/>
        <v>155.04</v>
      </c>
    </row>
    <row r="523" spans="1:17">
      <c r="A523" s="27" t="s">
        <v>15</v>
      </c>
      <c r="B523" s="28">
        <f>AGETOP!A1082</f>
        <v>81000</v>
      </c>
      <c r="C523" s="62" t="s">
        <v>279</v>
      </c>
      <c r="D523" s="29" t="s">
        <v>801</v>
      </c>
      <c r="E523" s="61" t="s">
        <v>114</v>
      </c>
      <c r="F523" s="27">
        <f t="shared" si="139"/>
        <v>0</v>
      </c>
      <c r="G523" s="27">
        <f t="shared" si="140"/>
        <v>0</v>
      </c>
      <c r="H523" s="55">
        <v>30</v>
      </c>
      <c r="I523" s="27">
        <f t="shared" si="130"/>
        <v>0</v>
      </c>
      <c r="J523" s="33">
        <f t="shared" si="141"/>
        <v>0</v>
      </c>
      <c r="K523" s="34">
        <f t="shared" si="128"/>
        <v>0</v>
      </c>
      <c r="L523" s="8" t="str">
        <f t="shared" si="142"/>
        <v>AGUA FRIA</v>
      </c>
      <c r="Q523" s="34">
        <f t="shared" si="129"/>
        <v>0</v>
      </c>
    </row>
    <row r="524" spans="1:17">
      <c r="A524" s="27" t="s">
        <v>15</v>
      </c>
      <c r="B524" s="28">
        <v>81069</v>
      </c>
      <c r="C524" s="62" t="s">
        <v>279</v>
      </c>
      <c r="D524" s="29" t="s">
        <v>802</v>
      </c>
      <c r="E524" s="61" t="s">
        <v>797</v>
      </c>
      <c r="F524" s="27">
        <f t="shared" si="139"/>
        <v>3.21</v>
      </c>
      <c r="G524" s="27">
        <f t="shared" si="140"/>
        <v>3.78</v>
      </c>
      <c r="H524" s="55">
        <v>1</v>
      </c>
      <c r="I524" s="27">
        <f t="shared" si="130"/>
        <v>6.99</v>
      </c>
      <c r="J524" s="33">
        <f t="shared" si="141"/>
        <v>6.99</v>
      </c>
      <c r="K524" s="34">
        <f t="shared" si="128"/>
        <v>3.21</v>
      </c>
      <c r="L524" s="8" t="str">
        <f t="shared" si="142"/>
        <v>ADAPTAD.SOLD.CURTO C/BOLSA/ROSCA P/REG.50X11/2"</v>
      </c>
      <c r="Q524" s="34">
        <f t="shared" si="129"/>
        <v>3.78</v>
      </c>
    </row>
    <row r="525" spans="1:17">
      <c r="A525" s="27" t="s">
        <v>15</v>
      </c>
      <c r="B525" s="28">
        <v>81324</v>
      </c>
      <c r="C525" s="62" t="s">
        <v>279</v>
      </c>
      <c r="D525" s="29" t="s">
        <v>803</v>
      </c>
      <c r="E525" s="61" t="s">
        <v>797</v>
      </c>
      <c r="F525" s="27">
        <f t="shared" si="139"/>
        <v>3.78</v>
      </c>
      <c r="G525" s="27">
        <f t="shared" si="140"/>
        <v>7.55</v>
      </c>
      <c r="H525" s="55">
        <v>1</v>
      </c>
      <c r="I525" s="27">
        <f t="shared" si="130"/>
        <v>11.33</v>
      </c>
      <c r="J525" s="33">
        <f t="shared" si="141"/>
        <v>11.33</v>
      </c>
      <c r="K525" s="34">
        <f t="shared" si="128"/>
        <v>3.78</v>
      </c>
      <c r="L525" s="8" t="str">
        <f t="shared" si="142"/>
        <v>JOELHO 90 GRAUS SOLDAVEL 50 mm (MARROM)</v>
      </c>
      <c r="Q525" s="34">
        <f t="shared" si="129"/>
        <v>7.55</v>
      </c>
    </row>
    <row r="526" spans="1:17">
      <c r="A526" s="27" t="s">
        <v>15</v>
      </c>
      <c r="B526" s="28">
        <v>81465</v>
      </c>
      <c r="C526" s="62" t="s">
        <v>279</v>
      </c>
      <c r="D526" s="29" t="s">
        <v>804</v>
      </c>
      <c r="E526" s="61" t="s">
        <v>797</v>
      </c>
      <c r="F526" s="27">
        <f t="shared" si="139"/>
        <v>20.75</v>
      </c>
      <c r="G526" s="27">
        <f t="shared" si="140"/>
        <v>3.78</v>
      </c>
      <c r="H526" s="55">
        <v>1</v>
      </c>
      <c r="I526" s="27">
        <f t="shared" si="130"/>
        <v>24.53</v>
      </c>
      <c r="J526" s="33">
        <f t="shared" si="141"/>
        <v>24.53</v>
      </c>
      <c r="K526" s="34">
        <f t="shared" si="128"/>
        <v>20.75</v>
      </c>
      <c r="L526" s="8" t="str">
        <f t="shared" si="142"/>
        <v>UNIAO SOLDAVEL DIAMETRO 50 mm</v>
      </c>
      <c r="Q526" s="34">
        <f t="shared" si="129"/>
        <v>3.78</v>
      </c>
    </row>
    <row r="527" spans="1:17">
      <c r="A527" s="27" t="s">
        <v>15</v>
      </c>
      <c r="B527" s="28">
        <f>AGETOP!A1226</f>
        <v>81421</v>
      </c>
      <c r="C527" s="62" t="s">
        <v>279</v>
      </c>
      <c r="D527" s="29" t="s">
        <v>805</v>
      </c>
      <c r="E527" s="61" t="s">
        <v>797</v>
      </c>
      <c r="F527" s="27">
        <f t="shared" si="139"/>
        <v>4.13</v>
      </c>
      <c r="G527" s="27">
        <f t="shared" si="140"/>
        <v>5.12</v>
      </c>
      <c r="H527" s="55">
        <v>3</v>
      </c>
      <c r="I527" s="27">
        <f t="shared" si="130"/>
        <v>9.25</v>
      </c>
      <c r="J527" s="33">
        <f t="shared" si="141"/>
        <v>27.75</v>
      </c>
      <c r="K527" s="34">
        <f t="shared" si="128"/>
        <v>12.39</v>
      </c>
      <c r="L527" s="8" t="str">
        <f t="shared" si="142"/>
        <v>TE REDUCAO 90 GRAUS SOLDAVEL 32 X 25 mm</v>
      </c>
      <c r="Q527" s="34">
        <f t="shared" si="129"/>
        <v>15.36</v>
      </c>
    </row>
    <row r="528" spans="1:17">
      <c r="A528" s="27" t="s">
        <v>15</v>
      </c>
      <c r="B528" s="28">
        <f>AGETOP!A1227</f>
        <v>81422</v>
      </c>
      <c r="C528" s="62" t="s">
        <v>279</v>
      </c>
      <c r="D528" s="29" t="str">
        <f>L528</f>
        <v>TE REDUCAO 90 GRAUS SOLDAVEL 40 X 32 mm</v>
      </c>
      <c r="E528" s="61" t="s">
        <v>797</v>
      </c>
      <c r="F528" s="27">
        <f t="shared" si="139"/>
        <v>6.76</v>
      </c>
      <c r="G528" s="27">
        <f t="shared" si="140"/>
        <v>8.09</v>
      </c>
      <c r="H528" s="55">
        <v>19</v>
      </c>
      <c r="I528" s="27">
        <f t="shared" si="130"/>
        <v>14.85</v>
      </c>
      <c r="J528" s="33">
        <f t="shared" si="141"/>
        <v>282.14999999999998</v>
      </c>
      <c r="K528" s="34">
        <f t="shared" si="128"/>
        <v>128.44</v>
      </c>
      <c r="L528" s="8" t="str">
        <f t="shared" si="142"/>
        <v>TE REDUCAO 90 GRAUS SOLDAVEL 40 X 32 mm</v>
      </c>
      <c r="Q528" s="34">
        <f t="shared" si="129"/>
        <v>153.71</v>
      </c>
    </row>
    <row r="529" spans="1:17">
      <c r="A529" s="27" t="s">
        <v>15</v>
      </c>
      <c r="B529" s="28">
        <f>AGETOP!A1172</f>
        <v>81236</v>
      </c>
      <c r="C529" s="62" t="s">
        <v>279</v>
      </c>
      <c r="D529" s="29" t="s">
        <v>806</v>
      </c>
      <c r="E529" s="61" t="s">
        <v>797</v>
      </c>
      <c r="F529" s="27">
        <f t="shared" si="139"/>
        <v>8.51</v>
      </c>
      <c r="G529" s="27">
        <f t="shared" si="140"/>
        <v>5.12</v>
      </c>
      <c r="H529" s="55">
        <v>6</v>
      </c>
      <c r="I529" s="27">
        <f t="shared" si="130"/>
        <v>13.629999999999999</v>
      </c>
      <c r="J529" s="33">
        <f t="shared" si="141"/>
        <v>81.78</v>
      </c>
      <c r="K529" s="34">
        <f t="shared" si="128"/>
        <v>51.06</v>
      </c>
      <c r="L529" s="8" t="str">
        <f t="shared" si="142"/>
        <v>CAP PVC ROSCAVEL DIAMETRO 2"</v>
      </c>
      <c r="Q529" s="34">
        <f t="shared" si="129"/>
        <v>30.72</v>
      </c>
    </row>
    <row r="530" spans="1:17">
      <c r="A530" s="27" t="s">
        <v>15</v>
      </c>
      <c r="B530" s="28">
        <f>AGETOP!A1217</f>
        <v>81402</v>
      </c>
      <c r="C530" s="62" t="s">
        <v>279</v>
      </c>
      <c r="D530" s="29" t="s">
        <v>807</v>
      </c>
      <c r="E530" s="61" t="s">
        <v>797</v>
      </c>
      <c r="F530" s="27">
        <f t="shared" si="139"/>
        <v>0.83</v>
      </c>
      <c r="G530" s="27">
        <f t="shared" si="140"/>
        <v>5.12</v>
      </c>
      <c r="H530" s="55">
        <v>4</v>
      </c>
      <c r="I530" s="27">
        <f t="shared" si="130"/>
        <v>5.95</v>
      </c>
      <c r="J530" s="33">
        <f t="shared" si="141"/>
        <v>23.8</v>
      </c>
      <c r="K530" s="34">
        <f t="shared" si="128"/>
        <v>3.32</v>
      </c>
      <c r="L530" s="8" t="str">
        <f t="shared" si="142"/>
        <v>TE 90 GRAUS SOLDAVEL DIAMETRO 25 mm</v>
      </c>
      <c r="Q530" s="34">
        <f t="shared" si="129"/>
        <v>20.48</v>
      </c>
    </row>
    <row r="531" spans="1:17">
      <c r="A531" s="27" t="s">
        <v>15</v>
      </c>
      <c r="B531" s="28">
        <f>AGETOP!A1215</f>
        <v>81400</v>
      </c>
      <c r="C531" s="62" t="s">
        <v>279</v>
      </c>
      <c r="D531" s="29" t="s">
        <v>808</v>
      </c>
      <c r="E531" s="61" t="s">
        <v>797</v>
      </c>
      <c r="F531" s="27">
        <f t="shared" si="139"/>
        <v>0</v>
      </c>
      <c r="G531" s="27">
        <f t="shared" si="140"/>
        <v>0</v>
      </c>
      <c r="H531" s="55">
        <v>4</v>
      </c>
      <c r="I531" s="27">
        <f t="shared" si="130"/>
        <v>0</v>
      </c>
      <c r="J531" s="33">
        <f t="shared" si="141"/>
        <v>0</v>
      </c>
      <c r="K531" s="34">
        <f t="shared" si="128"/>
        <v>0</v>
      </c>
      <c r="L531" s="8" t="str">
        <f t="shared" si="142"/>
        <v>T E</v>
      </c>
      <c r="Q531" s="34">
        <f t="shared" si="129"/>
        <v>0</v>
      </c>
    </row>
    <row r="532" spans="1:17" s="68" customFormat="1">
      <c r="A532" s="27" t="s">
        <v>15</v>
      </c>
      <c r="B532" s="28">
        <f>AGETOP!A1257</f>
        <v>81537</v>
      </c>
      <c r="C532" s="62" t="s">
        <v>279</v>
      </c>
      <c r="D532" s="66" t="s">
        <v>809</v>
      </c>
      <c r="E532" s="67" t="s">
        <v>797</v>
      </c>
      <c r="F532" s="27">
        <f t="shared" si="139"/>
        <v>2.0699999999999998</v>
      </c>
      <c r="G532" s="27">
        <f t="shared" si="140"/>
        <v>4.8499999999999996</v>
      </c>
      <c r="H532" s="55">
        <v>6</v>
      </c>
      <c r="I532" s="27">
        <f t="shared" si="130"/>
        <v>6.92</v>
      </c>
      <c r="J532" s="33">
        <f t="shared" si="141"/>
        <v>41.519999999999996</v>
      </c>
      <c r="K532" s="34">
        <f t="shared" si="128"/>
        <v>12.419999999999998</v>
      </c>
      <c r="L532" s="8" t="str">
        <f t="shared" si="142"/>
        <v>CURVA 90 GRAUS SOLDAVEL DIAMETRO 25 mm</v>
      </c>
      <c r="Q532" s="34">
        <f t="shared" si="129"/>
        <v>29.099999999999998</v>
      </c>
    </row>
    <row r="533" spans="1:17" s="68" customFormat="1">
      <c r="A533" s="27" t="s">
        <v>15</v>
      </c>
      <c r="B533" s="28">
        <f>AGETOP!A1259</f>
        <v>81539</v>
      </c>
      <c r="C533" s="69" t="s">
        <v>279</v>
      </c>
      <c r="D533" s="66" t="s">
        <v>810</v>
      </c>
      <c r="E533" s="67" t="s">
        <v>797</v>
      </c>
      <c r="F533" s="27">
        <f t="shared" si="139"/>
        <v>8.35</v>
      </c>
      <c r="G533" s="27">
        <f t="shared" si="140"/>
        <v>7.55</v>
      </c>
      <c r="H533" s="55">
        <v>2</v>
      </c>
      <c r="I533" s="27">
        <f t="shared" si="130"/>
        <v>15.899999999999999</v>
      </c>
      <c r="J533" s="33">
        <f t="shared" si="141"/>
        <v>31.799999999999997</v>
      </c>
      <c r="K533" s="34">
        <f t="shared" si="128"/>
        <v>16.7</v>
      </c>
      <c r="L533" s="8" t="str">
        <f t="shared" si="142"/>
        <v>CURVA 90 GRAUS SOLDAVEL DIAMETRO 40 mm</v>
      </c>
      <c r="Q533" s="34">
        <f t="shared" si="129"/>
        <v>15.1</v>
      </c>
    </row>
    <row r="534" spans="1:17">
      <c r="A534" s="27" t="s">
        <v>15</v>
      </c>
      <c r="B534" s="28">
        <f>AGETOP!A1121</f>
        <v>81107</v>
      </c>
      <c r="C534" s="62" t="s">
        <v>279</v>
      </c>
      <c r="D534" s="29" t="str">
        <f>L534</f>
        <v>LUVA SOLDAVEL DIAMETRO 75 mm</v>
      </c>
      <c r="E534" s="61" t="s">
        <v>797</v>
      </c>
      <c r="F534" s="27">
        <f t="shared" si="139"/>
        <v>14.03</v>
      </c>
      <c r="G534" s="27">
        <f t="shared" si="140"/>
        <v>4.9800000000000004</v>
      </c>
      <c r="H534" s="55">
        <v>3</v>
      </c>
      <c r="I534" s="27">
        <f t="shared" si="130"/>
        <v>19.009999999999998</v>
      </c>
      <c r="J534" s="33">
        <f t="shared" si="141"/>
        <v>57.029999999999994</v>
      </c>
      <c r="K534" s="34">
        <f t="shared" ref="K534:K546" si="143">F534*H534</f>
        <v>42.089999999999996</v>
      </c>
      <c r="L534" s="8" t="str">
        <f t="shared" si="142"/>
        <v>LUVA SOLDAVEL DIAMETRO 75 mm</v>
      </c>
      <c r="Q534" s="34">
        <f t="shared" ref="Q534:Q546" si="144">G534*H534</f>
        <v>14.940000000000001</v>
      </c>
    </row>
    <row r="535" spans="1:17">
      <c r="A535" s="27" t="s">
        <v>15</v>
      </c>
      <c r="B535" s="28">
        <f>AGETOP!A1122</f>
        <v>81108</v>
      </c>
      <c r="C535" s="62" t="s">
        <v>279</v>
      </c>
      <c r="D535" s="29" t="str">
        <f>L535</f>
        <v>LUVA SOLDAVEL DIAMETRO 85 mm</v>
      </c>
      <c r="E535" s="61" t="s">
        <v>797</v>
      </c>
      <c r="F535" s="27">
        <f t="shared" si="139"/>
        <v>32.1</v>
      </c>
      <c r="G535" s="27">
        <f t="shared" si="140"/>
        <v>4.9800000000000004</v>
      </c>
      <c r="H535" s="55">
        <v>3</v>
      </c>
      <c r="I535" s="27">
        <f t="shared" ref="I535:I546" si="145">G535+F535</f>
        <v>37.08</v>
      </c>
      <c r="J535" s="33">
        <f t="shared" si="141"/>
        <v>111.24</v>
      </c>
      <c r="K535" s="34">
        <f t="shared" si="143"/>
        <v>96.300000000000011</v>
      </c>
      <c r="L535" s="8" t="str">
        <f t="shared" si="142"/>
        <v>LUVA SOLDAVEL DIAMETRO 85 mm</v>
      </c>
      <c r="Q535" s="34">
        <f t="shared" si="144"/>
        <v>14.940000000000001</v>
      </c>
    </row>
    <row r="536" spans="1:17">
      <c r="A536" s="27" t="s">
        <v>15</v>
      </c>
      <c r="B536" s="28">
        <f>AGETOP!A1182</f>
        <v>81300</v>
      </c>
      <c r="C536" s="62" t="s">
        <v>279</v>
      </c>
      <c r="D536" s="29" t="s">
        <v>811</v>
      </c>
      <c r="E536" s="61" t="s">
        <v>797</v>
      </c>
      <c r="F536" s="27">
        <f t="shared" si="139"/>
        <v>0</v>
      </c>
      <c r="G536" s="27">
        <f t="shared" si="140"/>
        <v>0</v>
      </c>
      <c r="H536" s="55">
        <v>2</v>
      </c>
      <c r="I536" s="27">
        <f t="shared" si="145"/>
        <v>0</v>
      </c>
      <c r="J536" s="33">
        <f t="shared" si="141"/>
        <v>0</v>
      </c>
      <c r="K536" s="34">
        <f t="shared" si="143"/>
        <v>0</v>
      </c>
      <c r="L536" s="8" t="str">
        <f t="shared" si="142"/>
        <v>J O E L H O S</v>
      </c>
      <c r="Q536" s="34">
        <f t="shared" si="144"/>
        <v>0</v>
      </c>
    </row>
    <row r="537" spans="1:17">
      <c r="A537" s="27" t="s">
        <v>15</v>
      </c>
      <c r="B537" s="28">
        <f>AGETOP!A1116</f>
        <v>81102</v>
      </c>
      <c r="C537" s="62" t="s">
        <v>279</v>
      </c>
      <c r="D537" s="29" t="s">
        <v>812</v>
      </c>
      <c r="E537" s="61" t="s">
        <v>797</v>
      </c>
      <c r="F537" s="27">
        <f t="shared" si="139"/>
        <v>0.53</v>
      </c>
      <c r="G537" s="27">
        <f t="shared" si="140"/>
        <v>2.4300000000000002</v>
      </c>
      <c r="H537" s="55">
        <v>4</v>
      </c>
      <c r="I537" s="27">
        <f t="shared" si="145"/>
        <v>2.96</v>
      </c>
      <c r="J537" s="33">
        <f t="shared" si="141"/>
        <v>11.84</v>
      </c>
      <c r="K537" s="34">
        <f t="shared" si="143"/>
        <v>2.12</v>
      </c>
      <c r="L537" s="8" t="str">
        <f t="shared" si="142"/>
        <v>LUVA SOLDAVEL DIAMETRO 25 mm</v>
      </c>
      <c r="Q537" s="34">
        <f t="shared" si="144"/>
        <v>9.7200000000000006</v>
      </c>
    </row>
    <row r="538" spans="1:17">
      <c r="A538" s="27" t="s">
        <v>15</v>
      </c>
      <c r="B538" s="28">
        <f>AGETOP!A1190</f>
        <v>81308</v>
      </c>
      <c r="C538" s="62" t="s">
        <v>813</v>
      </c>
      <c r="D538" s="29" t="s">
        <v>814</v>
      </c>
      <c r="E538" s="61" t="s">
        <v>797</v>
      </c>
      <c r="F538" s="27">
        <f t="shared" si="139"/>
        <v>52.45</v>
      </c>
      <c r="G538" s="27">
        <f t="shared" si="140"/>
        <v>9.98</v>
      </c>
      <c r="H538" s="55">
        <v>3</v>
      </c>
      <c r="I538" s="27">
        <f t="shared" si="145"/>
        <v>62.430000000000007</v>
      </c>
      <c r="J538" s="33">
        <f t="shared" si="141"/>
        <v>187.29000000000002</v>
      </c>
      <c r="K538" s="34">
        <f t="shared" si="143"/>
        <v>157.35000000000002</v>
      </c>
      <c r="L538" s="8" t="str">
        <f t="shared" si="142"/>
        <v>JOELHO 45 GRAUS SOLDAVEL 85 mm</v>
      </c>
      <c r="Q538" s="34">
        <f t="shared" si="144"/>
        <v>29.94</v>
      </c>
    </row>
    <row r="539" spans="1:17">
      <c r="A539" s="27" t="s">
        <v>15</v>
      </c>
      <c r="B539" s="28">
        <f>AGETOP!A1214</f>
        <v>81381</v>
      </c>
      <c r="C539" s="62" t="s">
        <v>279</v>
      </c>
      <c r="D539" s="29" t="s">
        <v>815</v>
      </c>
      <c r="E539" s="61" t="s">
        <v>797</v>
      </c>
      <c r="F539" s="27">
        <f t="shared" si="139"/>
        <v>9.1999999999999993</v>
      </c>
      <c r="G539" s="27">
        <f t="shared" si="140"/>
        <v>5.93</v>
      </c>
      <c r="H539" s="55">
        <v>2</v>
      </c>
      <c r="I539" s="27">
        <f t="shared" si="145"/>
        <v>15.129999999999999</v>
      </c>
      <c r="J539" s="33">
        <f t="shared" si="141"/>
        <v>30.259999999999998</v>
      </c>
      <c r="K539" s="34">
        <f t="shared" si="143"/>
        <v>18.399999999999999</v>
      </c>
      <c r="L539" s="8" t="str">
        <f t="shared" si="142"/>
        <v>JOELHO 90 GRAUS C/ROSCA E BUCHA LATAO DIAM. 3/4</v>
      </c>
      <c r="Q539" s="34">
        <f t="shared" si="144"/>
        <v>11.86</v>
      </c>
    </row>
    <row r="540" spans="1:17">
      <c r="A540" s="27" t="s">
        <v>15</v>
      </c>
      <c r="B540" s="28">
        <f>AGETOP!A1113</f>
        <v>81084</v>
      </c>
      <c r="C540" s="62" t="s">
        <v>816</v>
      </c>
      <c r="D540" s="29" t="s">
        <v>817</v>
      </c>
      <c r="E540" s="61" t="s">
        <v>797</v>
      </c>
      <c r="F540" s="27">
        <f t="shared" si="139"/>
        <v>0.97</v>
      </c>
      <c r="G540" s="27">
        <f t="shared" si="140"/>
        <v>3.78</v>
      </c>
      <c r="H540" s="55">
        <v>2</v>
      </c>
      <c r="I540" s="27">
        <f t="shared" si="145"/>
        <v>4.75</v>
      </c>
      <c r="J540" s="33">
        <f t="shared" si="141"/>
        <v>9.5</v>
      </c>
      <c r="K540" s="34">
        <f t="shared" si="143"/>
        <v>1.94</v>
      </c>
      <c r="L540" s="8" t="str">
        <f t="shared" si="142"/>
        <v>ADAPTADOR PVC P/SIFAO PVC 40 MM X 1.1/4"</v>
      </c>
      <c r="Q540" s="34">
        <f t="shared" si="144"/>
        <v>7.56</v>
      </c>
    </row>
    <row r="541" spans="1:17">
      <c r="A541" s="27" t="s">
        <v>15</v>
      </c>
      <c r="B541" s="28">
        <f>AGETOP!A1171</f>
        <v>81235</v>
      </c>
      <c r="C541" s="62" t="s">
        <v>818</v>
      </c>
      <c r="D541" s="29" t="s">
        <v>819</v>
      </c>
      <c r="E541" s="61" t="s">
        <v>797</v>
      </c>
      <c r="F541" s="27">
        <f t="shared" si="139"/>
        <v>8.35</v>
      </c>
      <c r="G541" s="27">
        <f t="shared" si="140"/>
        <v>3.78</v>
      </c>
      <c r="H541" s="55">
        <v>1</v>
      </c>
      <c r="I541" s="27">
        <f t="shared" si="145"/>
        <v>12.129999999999999</v>
      </c>
      <c r="J541" s="33">
        <f t="shared" si="141"/>
        <v>12.129999999999999</v>
      </c>
      <c r="K541" s="34">
        <f t="shared" si="143"/>
        <v>8.35</v>
      </c>
      <c r="L541" s="8" t="str">
        <f t="shared" si="142"/>
        <v>CAP PVC ROSCAVEL DIAMETRO 1.1/2"</v>
      </c>
      <c r="Q541" s="34">
        <f t="shared" si="144"/>
        <v>3.78</v>
      </c>
    </row>
    <row r="542" spans="1:17">
      <c r="A542" s="27" t="s">
        <v>15</v>
      </c>
      <c r="B542" s="28">
        <f>AGETOP!A1229</f>
        <v>81424</v>
      </c>
      <c r="C542" s="62" t="s">
        <v>279</v>
      </c>
      <c r="D542" s="29" t="str">
        <f>L542</f>
        <v>TE REDUCAO 90 GRAUS SOLDAVEL 50 X 25 mm</v>
      </c>
      <c r="E542" s="61" t="s">
        <v>797</v>
      </c>
      <c r="F542" s="27">
        <f t="shared" si="139"/>
        <v>6.01</v>
      </c>
      <c r="G542" s="27">
        <f t="shared" si="140"/>
        <v>8.09</v>
      </c>
      <c r="H542" s="55">
        <v>3</v>
      </c>
      <c r="I542" s="27">
        <f t="shared" si="145"/>
        <v>14.1</v>
      </c>
      <c r="J542" s="33">
        <f t="shared" si="141"/>
        <v>42.3</v>
      </c>
      <c r="K542" s="34">
        <f t="shared" si="143"/>
        <v>18.03</v>
      </c>
      <c r="L542" s="8" t="str">
        <f t="shared" si="142"/>
        <v>TE REDUCAO 90 GRAUS SOLDAVEL 50 X 25 mm</v>
      </c>
      <c r="Q542" s="34">
        <f t="shared" si="144"/>
        <v>24.27</v>
      </c>
    </row>
    <row r="543" spans="1:17">
      <c r="A543" s="27" t="s">
        <v>15</v>
      </c>
      <c r="B543" s="28">
        <f>AGETOP!A1240</f>
        <v>81444</v>
      </c>
      <c r="C543" s="62" t="s">
        <v>279</v>
      </c>
      <c r="D543" s="29" t="str">
        <f>L543</f>
        <v>TE 90 GR.SOLD.C/BUC.LATAO NA BOLSA CENT.25X25X3/4"</v>
      </c>
      <c r="E543" s="61" t="s">
        <v>797</v>
      </c>
      <c r="F543" s="27">
        <f t="shared" si="139"/>
        <v>7.52</v>
      </c>
      <c r="G543" s="27">
        <f t="shared" si="140"/>
        <v>5.12</v>
      </c>
      <c r="H543" s="55">
        <v>4</v>
      </c>
      <c r="I543" s="27">
        <f t="shared" si="145"/>
        <v>12.64</v>
      </c>
      <c r="J543" s="33">
        <f t="shared" si="141"/>
        <v>50.56</v>
      </c>
      <c r="K543" s="34">
        <f t="shared" si="143"/>
        <v>30.08</v>
      </c>
      <c r="L543" s="8" t="str">
        <f t="shared" si="142"/>
        <v>TE 90 GR.SOLD.C/BUC.LATAO NA BOLSA CENT.25X25X3/4"</v>
      </c>
      <c r="Q543" s="34">
        <f t="shared" si="144"/>
        <v>20.48</v>
      </c>
    </row>
    <row r="544" spans="1:17" ht="13.9" customHeight="1">
      <c r="A544" s="155" t="s">
        <v>820</v>
      </c>
      <c r="B544" s="155"/>
      <c r="C544" s="155"/>
      <c r="D544" s="155"/>
      <c r="E544" s="155"/>
      <c r="F544" s="155"/>
      <c r="G544" s="155"/>
      <c r="H544" s="155"/>
      <c r="I544" s="155">
        <f t="shared" si="145"/>
        <v>0</v>
      </c>
      <c r="J544" s="155"/>
      <c r="K544" s="34">
        <f t="shared" si="143"/>
        <v>0</v>
      </c>
      <c r="L544" s="8" t="e">
        <f>IF(#REF!="AGETOP",VLOOKUP(B544,AGETOP,2,1),IF(#REF!="SINAPI",VLOOKUP(B544,SINAPI_MOD,2,1),IF(#REF!="ORÇAMENTO","ORÇAMENTO","")))</f>
        <v>#REF!</v>
      </c>
      <c r="Q544" s="34">
        <f t="shared" si="144"/>
        <v>0</v>
      </c>
    </row>
    <row r="545" spans="1:20" s="1" customFormat="1" ht="36">
      <c r="A545" s="27" t="s">
        <v>27</v>
      </c>
      <c r="B545" s="28">
        <v>91925</v>
      </c>
      <c r="C545" s="62" t="s">
        <v>821</v>
      </c>
      <c r="D545" s="29" t="s">
        <v>822</v>
      </c>
      <c r="E545" s="61" t="s">
        <v>114</v>
      </c>
      <c r="F545" s="27">
        <v>1.96</v>
      </c>
      <c r="G545" s="27">
        <v>0.7</v>
      </c>
      <c r="H545" s="55">
        <v>220</v>
      </c>
      <c r="I545" s="27">
        <f t="shared" si="145"/>
        <v>2.66</v>
      </c>
      <c r="J545" s="33">
        <f>I545*H545</f>
        <v>585.20000000000005</v>
      </c>
      <c r="K545" s="34">
        <f t="shared" si="143"/>
        <v>431.2</v>
      </c>
      <c r="L545" s="8" t="e">
        <f>IF(A545="AGETOP",VLOOKUP(B545,AGETOP,2,1),IF(A545="SINAPI",VLOOKUP(B545,SINAPI_MOD,2,1),IF(A545="ORÇAMENTO","ORÇAMENTO","")))</f>
        <v>#N/A</v>
      </c>
      <c r="M545" s="7"/>
      <c r="N545" s="7"/>
      <c r="O545" s="8"/>
      <c r="Q545" s="34">
        <f t="shared" si="144"/>
        <v>154</v>
      </c>
    </row>
    <row r="546" spans="1:20" s="1" customFormat="1" ht="36">
      <c r="A546" s="27" t="s">
        <v>27</v>
      </c>
      <c r="B546" s="28">
        <v>91927</v>
      </c>
      <c r="C546" s="62" t="s">
        <v>823</v>
      </c>
      <c r="D546" s="29" t="s">
        <v>824</v>
      </c>
      <c r="E546" s="61" t="s">
        <v>114</v>
      </c>
      <c r="F546" s="27">
        <v>2.68</v>
      </c>
      <c r="G546" s="27">
        <v>0.88</v>
      </c>
      <c r="H546" s="55">
        <v>30</v>
      </c>
      <c r="I546" s="27">
        <f t="shared" si="145"/>
        <v>3.56</v>
      </c>
      <c r="J546" s="33">
        <f>I546*H546</f>
        <v>106.8</v>
      </c>
      <c r="K546" s="34">
        <f t="shared" si="143"/>
        <v>80.400000000000006</v>
      </c>
      <c r="L546" s="8" t="e">
        <f>IF(A546="AGETOP",VLOOKUP(B546,AGETOP,2,1),IF(A546="SINAPI",VLOOKUP(B546,SINAPI_MOD,2,1),IF(A546="ORÇAMENTO","ORÇAMENTO","")))</f>
        <v>#N/A</v>
      </c>
      <c r="M546" s="7"/>
      <c r="N546" s="7"/>
      <c r="O546" s="8"/>
      <c r="Q546" s="34">
        <f t="shared" si="144"/>
        <v>26.4</v>
      </c>
    </row>
    <row r="547" spans="1:20" ht="13.9" customHeight="1">
      <c r="A547" s="155"/>
      <c r="B547" s="155"/>
      <c r="C547" s="155"/>
      <c r="D547" s="155"/>
      <c r="E547" s="155"/>
      <c r="F547" s="155"/>
      <c r="G547" s="155"/>
      <c r="H547" s="155"/>
      <c r="I547" s="155"/>
      <c r="J547" s="155"/>
      <c r="L547" s="8" t="e">
        <f>IF(#REF!="AGETOP",VLOOKUP(B547,AGETOP,2,1),IF(#REF!="SINAPI",VLOOKUP(B547,SINAPI_MOD,2,1),IF(#REF!="ORÇAMENTO","ORÇAMENTO","")))</f>
        <v>#REF!</v>
      </c>
    </row>
    <row r="548" spans="1:20" ht="13.9" customHeight="1">
      <c r="A548" s="156"/>
      <c r="B548" s="156"/>
      <c r="C548" s="157" t="s">
        <v>825</v>
      </c>
      <c r="D548" s="157"/>
      <c r="E548" s="157"/>
      <c r="F548" s="71">
        <f>K548</f>
        <v>844380.30399999977</v>
      </c>
      <c r="G548" s="71">
        <f>Q548</f>
        <v>917069.37019999977</v>
      </c>
      <c r="H548" s="71" t="s">
        <v>826</v>
      </c>
      <c r="I548" s="71" t="s">
        <v>826</v>
      </c>
      <c r="J548" s="72">
        <f>SUM(F548:G548)</f>
        <v>1761449.6741999995</v>
      </c>
      <c r="K548" s="73">
        <f>SUM(K545:K546)+SUM(K521:K543)+K519+SUM(K517:K517)+SUM(K504:K514)+SUM(K501:K502)+SUM(K494:K499)+SUM(K489:K492)+SUM(K421:K486)+SUM(K412:K419)+SUM(K407:K410)+SUM(K398:K405)+SUM(K387:K396)+K385+SUM(K374:K383)+SUM(K371:K372)+SUM(,K367:K369)+K365+K362+SUM(K84:K90)++SUM(K353:K360)+SUM(K350:K351)+SUM(K342:K348)+SUM(K317:K340)+SUM(K291:K315)+SUM(K282:K289)+SUM(K275:K280)+SUM(K256:K273)+SUM(K236:K254)+SUM(K227:K234)+K225+SUM(K221:K223)+SUM(K218:K219)+SUM(K214:K216)+SUM(K209:K212)+SUM(K201:K207)+SUM(K196:K198)+SUM(K179:K194)+SUM(K173:K177,)+SUM(K170:K171)+SUM(K161:K168)+SUM(K147:K159)+SUM(K141:K145)+SUM(K126:K139)+SUM(K116:K124)+SUM(K108:K114)+SUM(K105:K106,)+SUM(K92:K103)+K82+K80+SUM(K75:K78)+SUM(K68:K73)+SUM(K24:K66)+SUM(K7:K22)</f>
        <v>844380.30399999977</v>
      </c>
      <c r="L548" s="70"/>
      <c r="O548" s="8">
        <f>SUM(J7:J546)</f>
        <v>1716465.6342000018</v>
      </c>
      <c r="Q548" s="73">
        <f>SUM(Q545:Q546)+SUM(Q521:Q543)+Q519+SUM(Q517:Q517)+SUM(Q504:Q514)+SUM(Q501:Q502)+SUM(Q494:Q499)+SUM(Q489:Q492)+SUM(Q421:Q486)+SUM(Q412:Q419)+SUM(Q407:Q410)+SUM(Q398:Q405)+SUM(Q387:Q396)+Q385+SUM(Q374:Q383)+SUM(Q371:Q372)+SUM(,Q367:Q369)+Q365+Q362+SUM(Q84:Q90)++SUM(Q353:Q360)+SUM(Q350:Q351)+SUM(Q342:Q348)+SUM(Q317:Q340)+SUM(Q291:Q315)+SUM(Q282:Q289)+SUM(Q275:Q280)+SUM(Q256:Q273)+SUM(Q236:Q254)+SUM(Q227:Q234)+Q225+SUM(Q221:Q223)+SUM(Q218:Q219)+SUM(Q214:Q216)+SUM(Q209:Q212)+SUM(Q201:Q207)+SUM(Q196:Q198)+SUM(Q179:Q194)+SUM(Q173:Q177,)+SUM(Q170:Q171)+SUM(Q161:Q168)+SUM(Q147:Q159)+SUM(Q141:Q145)+SUM(Q126:Q139)+SUM(Q116:Q124)+SUM(Q108:Q114)+SUM(Q105:Q106,)+SUM(Q92:Q103)+Q82+Q80+SUM(Q75:Q78)+SUM(Q68:Q73)+SUM(Q24:Q66)+SUM(Q7:Q22)</f>
        <v>917069.37019999977</v>
      </c>
      <c r="S548">
        <f>F548/12</f>
        <v>70365.025333333309</v>
      </c>
      <c r="T548">
        <f>G548/12</f>
        <v>76422.447516666653</v>
      </c>
    </row>
    <row r="549" spans="1:20" ht="13.9" customHeight="1">
      <c r="A549" s="156"/>
      <c r="B549" s="156"/>
      <c r="C549" s="156" t="s">
        <v>827</v>
      </c>
      <c r="D549" s="156"/>
      <c r="E549" s="156"/>
      <c r="F549" s="71">
        <f>F548*1.25</f>
        <v>1055475.3799999997</v>
      </c>
      <c r="G549" s="71">
        <f>G548*1.25</f>
        <v>1146336.7127499997</v>
      </c>
      <c r="H549" s="71" t="s">
        <v>826</v>
      </c>
      <c r="I549" s="71" t="s">
        <v>826</v>
      </c>
      <c r="J549" s="72">
        <f>SUM(F549:G549)</f>
        <v>2201812.0927499994</v>
      </c>
      <c r="S549">
        <f>F549/12</f>
        <v>87956.281666666633</v>
      </c>
      <c r="T549">
        <f>G549/12</f>
        <v>95528.059395833305</v>
      </c>
    </row>
    <row r="550" spans="1:20" ht="67.5" customHeight="1">
      <c r="C550" s="74"/>
      <c r="D550" s="158" t="s">
        <v>828</v>
      </c>
      <c r="E550" s="158"/>
      <c r="F550" s="158"/>
      <c r="G550" s="158"/>
      <c r="H550" s="158"/>
      <c r="I550" s="158"/>
      <c r="J550" s="158"/>
      <c r="K550" s="6">
        <f>SUM(K6:K546)</f>
        <v>844380.30399999942</v>
      </c>
      <c r="Q550" s="6">
        <f>SUM(Q6:Q546)</f>
        <v>917069.37019999977</v>
      </c>
    </row>
    <row r="551" spans="1:20">
      <c r="C551" s="75"/>
      <c r="D551" s="75"/>
      <c r="E551" s="75"/>
      <c r="F551" s="75"/>
      <c r="G551" s="75"/>
      <c r="H551" s="75"/>
      <c r="I551" s="75"/>
      <c r="J551" s="76"/>
    </row>
    <row r="552" spans="1:20">
      <c r="C552" s="75"/>
      <c r="D552" s="75"/>
      <c r="E552" s="75"/>
      <c r="F552" s="75"/>
      <c r="G552" s="75"/>
      <c r="H552" s="75"/>
      <c r="I552" s="75"/>
      <c r="J552" s="76"/>
    </row>
    <row r="553" spans="1:20">
      <c r="A553" s="154" t="s">
        <v>829</v>
      </c>
      <c r="B553" s="154"/>
      <c r="C553" s="154"/>
      <c r="D553" s="154"/>
      <c r="E553" s="154"/>
      <c r="F553" s="154"/>
      <c r="G553" s="154"/>
      <c r="H553" s="154"/>
      <c r="I553" s="154"/>
      <c r="J553" s="154"/>
    </row>
    <row r="554" spans="1:20">
      <c r="C554" s="75"/>
      <c r="D554" s="75"/>
      <c r="E554" s="75"/>
      <c r="F554" s="75"/>
      <c r="G554" s="75"/>
      <c r="H554" s="75"/>
      <c r="I554" s="75"/>
      <c r="J554" s="76"/>
    </row>
    <row r="555" spans="1:20">
      <c r="C555" s="75"/>
      <c r="D555" s="75"/>
      <c r="E555" s="75"/>
      <c r="F555" s="75"/>
      <c r="G555" s="75"/>
      <c r="H555" s="75"/>
      <c r="I555" s="75"/>
      <c r="J555" s="76"/>
      <c r="K555" s="77">
        <f>F548/12</f>
        <v>70365.025333333309</v>
      </c>
      <c r="L555" s="78"/>
      <c r="M555" s="78"/>
      <c r="N555" s="78"/>
      <c r="O555" s="79"/>
      <c r="P555" s="80"/>
      <c r="Q555" s="80">
        <f>G548/12</f>
        <v>76422.447516666653</v>
      </c>
    </row>
    <row r="556" spans="1:20">
      <c r="C556" s="75"/>
      <c r="E556" s="75"/>
      <c r="F556" s="75"/>
      <c r="G556" s="75"/>
      <c r="H556" s="75"/>
      <c r="I556" s="75"/>
      <c r="J556" s="76"/>
      <c r="K556" s="77">
        <f>F549/12</f>
        <v>87956.281666666633</v>
      </c>
      <c r="L556" s="78"/>
      <c r="M556" s="78"/>
      <c r="N556" s="78"/>
      <c r="O556" s="79"/>
      <c r="P556" s="80"/>
      <c r="Q556" s="80">
        <f>G549/12</f>
        <v>95528.059395833305</v>
      </c>
    </row>
    <row r="557" spans="1:20">
      <c r="C557" s="75"/>
      <c r="K557" s="75"/>
    </row>
    <row r="558" spans="1:20">
      <c r="A558" s="153" t="s">
        <v>830</v>
      </c>
      <c r="B558" s="153"/>
      <c r="C558" s="153"/>
      <c r="D558" s="153"/>
      <c r="E558" s="153" t="s">
        <v>831</v>
      </c>
      <c r="F558" s="153"/>
      <c r="G558" s="153"/>
      <c r="H558" s="153"/>
      <c r="I558" s="153"/>
      <c r="J558" s="153"/>
      <c r="K558" s="75"/>
    </row>
    <row r="559" spans="1:20">
      <c r="A559" s="153" t="s">
        <v>832</v>
      </c>
      <c r="B559" s="153"/>
      <c r="C559" s="153"/>
      <c r="D559" s="153"/>
      <c r="E559" s="153" t="s">
        <v>833</v>
      </c>
      <c r="F559" s="153"/>
      <c r="G559" s="153"/>
      <c r="H559" s="153"/>
      <c r="I559" s="153"/>
      <c r="J559" s="153"/>
      <c r="K559" s="75"/>
    </row>
    <row r="560" spans="1:20">
      <c r="A560" s="153" t="s">
        <v>834</v>
      </c>
      <c r="B560" s="153"/>
      <c r="C560" s="153"/>
      <c r="D560" s="153"/>
      <c r="E560" s="153" t="s">
        <v>835</v>
      </c>
      <c r="F560" s="153"/>
      <c r="G560" s="153"/>
      <c r="H560" s="153"/>
      <c r="I560" s="153"/>
      <c r="J560" s="153"/>
      <c r="K560" s="75"/>
    </row>
  </sheetData>
  <autoFilter ref="A5:K550"/>
  <mergeCells count="72">
    <mergeCell ref="D1:J4"/>
    <mergeCell ref="L1:N4"/>
    <mergeCell ref="A6:J6"/>
    <mergeCell ref="A23:J23"/>
    <mergeCell ref="A67:J67"/>
    <mergeCell ref="A74:J74"/>
    <mergeCell ref="A79:J79"/>
    <mergeCell ref="A81:J81"/>
    <mergeCell ref="A83:J83"/>
    <mergeCell ref="A91:J91"/>
    <mergeCell ref="A104:J104"/>
    <mergeCell ref="A107:J107"/>
    <mergeCell ref="A115:J115"/>
    <mergeCell ref="A125:J125"/>
    <mergeCell ref="A140:J140"/>
    <mergeCell ref="A146:J146"/>
    <mergeCell ref="A160:J160"/>
    <mergeCell ref="A169:J169"/>
    <mergeCell ref="A172:J172"/>
    <mergeCell ref="A178:J178"/>
    <mergeCell ref="A195:J195"/>
    <mergeCell ref="A199:J199"/>
    <mergeCell ref="A200:J200"/>
    <mergeCell ref="A208:J208"/>
    <mergeCell ref="A213:J213"/>
    <mergeCell ref="A217:J217"/>
    <mergeCell ref="A220:J220"/>
    <mergeCell ref="A224:J224"/>
    <mergeCell ref="A226:J226"/>
    <mergeCell ref="A235:J235"/>
    <mergeCell ref="A255:J255"/>
    <mergeCell ref="A274:J274"/>
    <mergeCell ref="A281:J281"/>
    <mergeCell ref="A290:J290"/>
    <mergeCell ref="A316:J316"/>
    <mergeCell ref="A341:J341"/>
    <mergeCell ref="A349:J349"/>
    <mergeCell ref="A352:J352"/>
    <mergeCell ref="A361:J361"/>
    <mergeCell ref="A363:J363"/>
    <mergeCell ref="A364:J364"/>
    <mergeCell ref="A366:J366"/>
    <mergeCell ref="A370:J370"/>
    <mergeCell ref="A373:J373"/>
    <mergeCell ref="A384:J384"/>
    <mergeCell ref="A386:J386"/>
    <mergeCell ref="A397:J397"/>
    <mergeCell ref="A406:J406"/>
    <mergeCell ref="A411:J411"/>
    <mergeCell ref="A420:J420"/>
    <mergeCell ref="A487:J487"/>
    <mergeCell ref="A488:J488"/>
    <mergeCell ref="A493:J493"/>
    <mergeCell ref="A500:J500"/>
    <mergeCell ref="A503:J503"/>
    <mergeCell ref="A515:J515"/>
    <mergeCell ref="A516:J516"/>
    <mergeCell ref="A518:J518"/>
    <mergeCell ref="A520:J520"/>
    <mergeCell ref="A544:J544"/>
    <mergeCell ref="A547:J547"/>
    <mergeCell ref="A548:B549"/>
    <mergeCell ref="C548:E548"/>
    <mergeCell ref="C549:E549"/>
    <mergeCell ref="D550:J550"/>
    <mergeCell ref="A560:D560"/>
    <mergeCell ref="E560:J560"/>
    <mergeCell ref="A553:J553"/>
    <mergeCell ref="A558:D558"/>
    <mergeCell ref="E558:J558"/>
    <mergeCell ref="A559:D559"/>
    <mergeCell ref="E559:J559"/>
  </mergeCells>
  <printOptions horizontalCentered="1" verticalCentered="1"/>
  <pageMargins left="0.51180555555555496" right="0.51180555555555496" top="0.78749999999999998" bottom="0.78749999999999998" header="0.51180555555555496" footer="0.51180555555555496"/>
  <pageSetup paperSize="9" scale="55" firstPageNumber="0" orientation="portrait" verticalDpi="300" r:id="rId1"/>
  <rowBreaks count="11" manualBreakCount="11">
    <brk id="35" max="16383" man="1"/>
    <brk id="82" max="16383" man="1"/>
    <brk id="145" max="16383" man="1"/>
    <brk id="207" max="16383" man="1"/>
    <brk id="289" max="16383" man="1"/>
    <brk id="384" max="16383" man="1"/>
    <brk id="403" max="16383" man="1"/>
    <brk id="445" max="16383" man="1"/>
    <brk id="500" max="16383" man="1"/>
    <brk id="505" max="16383" man="1"/>
    <brk id="509" max="16383" man="1"/>
  </rowBreaks>
  <drawing r:id="rId2"/>
</worksheet>
</file>

<file path=xl/worksheets/sheet2.xml><?xml version="1.0" encoding="utf-8"?>
<worksheet xmlns="http://schemas.openxmlformats.org/spreadsheetml/2006/main" xmlns:r="http://schemas.openxmlformats.org/officeDocument/2006/relationships">
  <dimension ref="A1:AMJ2186"/>
  <sheetViews>
    <sheetView view="pageBreakPreview" topLeftCell="A1541" zoomScaleNormal="110" workbookViewId="0">
      <selection activeCell="B19" sqref="B19"/>
    </sheetView>
  </sheetViews>
  <sheetFormatPr defaultRowHeight="15"/>
  <cols>
    <col min="1" max="1" width="12.28515625" style="81" customWidth="1"/>
    <col min="2" max="2" width="63.42578125" style="82" customWidth="1"/>
    <col min="3" max="3" width="5.5703125" style="82" customWidth="1"/>
    <col min="4" max="5" width="8.7109375" style="83" customWidth="1"/>
    <col min="6" max="6" width="9.7109375" style="83" customWidth="1"/>
    <col min="7" max="8" width="8.7109375" style="84" customWidth="1"/>
    <col min="9" max="9" width="9.7109375" style="84" customWidth="1"/>
    <col min="10" max="1022" width="9.140625" style="82" customWidth="1"/>
    <col min="1023" max="1025" width="8.7109375" customWidth="1"/>
  </cols>
  <sheetData>
    <row r="1" spans="1:9" s="82" customFormat="1" ht="10.9" customHeight="1">
      <c r="A1" s="85"/>
      <c r="B1" s="86" t="s">
        <v>836</v>
      </c>
      <c r="E1" s="87">
        <v>44136</v>
      </c>
      <c r="H1" s="88"/>
    </row>
    <row r="2" spans="1:9" s="82" customFormat="1" ht="17.25" customHeight="1">
      <c r="A2" s="85"/>
    </row>
    <row r="3" spans="1:9" s="82" customFormat="1" ht="10.9" customHeight="1">
      <c r="A3" s="89"/>
      <c r="B3" s="88" t="s">
        <v>837</v>
      </c>
    </row>
    <row r="4" spans="1:9" ht="18.75" customHeight="1">
      <c r="A4" s="167" t="s">
        <v>838</v>
      </c>
      <c r="B4" s="167"/>
      <c r="C4" s="90"/>
      <c r="D4" s="168" t="s">
        <v>839</v>
      </c>
      <c r="E4" s="168"/>
      <c r="F4" s="168"/>
      <c r="G4" s="168" t="s">
        <v>840</v>
      </c>
      <c r="H4" s="168"/>
      <c r="I4" s="168"/>
    </row>
    <row r="5" spans="1:9" ht="19.350000000000001" customHeight="1">
      <c r="A5" s="91" t="s">
        <v>5</v>
      </c>
      <c r="B5" s="92" t="s">
        <v>6</v>
      </c>
      <c r="C5" s="92" t="s">
        <v>841</v>
      </c>
      <c r="D5" s="92" t="s">
        <v>8</v>
      </c>
      <c r="E5" s="92" t="s">
        <v>842</v>
      </c>
      <c r="F5" s="92" t="s">
        <v>843</v>
      </c>
      <c r="G5" s="92" t="s">
        <v>8</v>
      </c>
      <c r="H5" s="92" t="s">
        <v>842</v>
      </c>
      <c r="I5" s="92" t="s">
        <v>843</v>
      </c>
    </row>
    <row r="6" spans="1:9" s="82" customFormat="1" ht="9.75" hidden="1" customHeight="1">
      <c r="A6" s="93">
        <v>164</v>
      </c>
      <c r="B6" s="94" t="s">
        <v>57</v>
      </c>
      <c r="C6" s="95"/>
      <c r="D6" s="95"/>
      <c r="E6" s="95"/>
      <c r="F6" s="96"/>
      <c r="G6" s="94"/>
      <c r="H6" s="95"/>
      <c r="I6" s="96"/>
    </row>
    <row r="7" spans="1:9" ht="9.75" customHeight="1">
      <c r="A7" s="97">
        <v>20000</v>
      </c>
      <c r="B7" s="98" t="s">
        <v>57</v>
      </c>
      <c r="C7" s="99" t="s">
        <v>844</v>
      </c>
      <c r="D7" s="100">
        <v>0</v>
      </c>
      <c r="E7" s="100">
        <v>0</v>
      </c>
      <c r="F7" s="100">
        <v>0</v>
      </c>
      <c r="G7" s="101">
        <v>0</v>
      </c>
      <c r="H7" s="101">
        <v>0</v>
      </c>
      <c r="I7" s="101">
        <v>0</v>
      </c>
    </row>
    <row r="8" spans="1:9" ht="9.75" customHeight="1">
      <c r="A8" s="97">
        <v>20100</v>
      </c>
      <c r="B8" s="98" t="s">
        <v>845</v>
      </c>
      <c r="C8" s="99" t="s">
        <v>846</v>
      </c>
      <c r="D8" s="100">
        <v>0</v>
      </c>
      <c r="E8" s="100">
        <v>2.33</v>
      </c>
      <c r="F8" s="100">
        <v>2.33</v>
      </c>
      <c r="G8" s="101">
        <v>0</v>
      </c>
      <c r="H8" s="101">
        <v>2.7</v>
      </c>
      <c r="I8" s="101">
        <v>2.7</v>
      </c>
    </row>
    <row r="9" spans="1:9" ht="9.75" customHeight="1">
      <c r="A9" s="97">
        <v>20101</v>
      </c>
      <c r="B9" s="98" t="s">
        <v>847</v>
      </c>
      <c r="C9" s="99" t="s">
        <v>846</v>
      </c>
      <c r="D9" s="100">
        <v>0</v>
      </c>
      <c r="E9" s="100">
        <v>3.73</v>
      </c>
      <c r="F9" s="100">
        <v>3.73</v>
      </c>
      <c r="G9" s="101">
        <v>0</v>
      </c>
      <c r="H9" s="101">
        <v>4.32</v>
      </c>
      <c r="I9" s="101">
        <v>4.32</v>
      </c>
    </row>
    <row r="10" spans="1:9" ht="9.75" customHeight="1">
      <c r="A10" s="97">
        <v>20102</v>
      </c>
      <c r="B10" s="98" t="s">
        <v>848</v>
      </c>
      <c r="C10" s="99" t="s">
        <v>846</v>
      </c>
      <c r="D10" s="100">
        <v>0</v>
      </c>
      <c r="E10" s="100">
        <v>2.0699999999999998</v>
      </c>
      <c r="F10" s="100">
        <v>2.0699999999999998</v>
      </c>
      <c r="G10" s="101">
        <v>0</v>
      </c>
      <c r="H10" s="101">
        <v>2.4</v>
      </c>
      <c r="I10" s="101">
        <v>2.4</v>
      </c>
    </row>
    <row r="11" spans="1:9" ht="9.75" customHeight="1">
      <c r="A11" s="97">
        <v>20103</v>
      </c>
      <c r="B11" s="98" t="s">
        <v>849</v>
      </c>
      <c r="C11" s="99" t="s">
        <v>846</v>
      </c>
      <c r="D11" s="100">
        <v>0</v>
      </c>
      <c r="E11" s="100">
        <v>10.77</v>
      </c>
      <c r="F11" s="100">
        <v>10.77</v>
      </c>
      <c r="G11" s="101">
        <v>0</v>
      </c>
      <c r="H11" s="101">
        <v>12.48</v>
      </c>
      <c r="I11" s="101">
        <v>12.48</v>
      </c>
    </row>
    <row r="12" spans="1:9" ht="9.75" customHeight="1">
      <c r="A12" s="97">
        <v>20104</v>
      </c>
      <c r="B12" s="98" t="s">
        <v>850</v>
      </c>
      <c r="C12" s="99" t="s">
        <v>846</v>
      </c>
      <c r="D12" s="100">
        <v>0</v>
      </c>
      <c r="E12" s="100">
        <v>0.82</v>
      </c>
      <c r="F12" s="100">
        <v>0.82</v>
      </c>
      <c r="G12" s="101">
        <v>0</v>
      </c>
      <c r="H12" s="101">
        <v>0.96</v>
      </c>
      <c r="I12" s="101">
        <v>0.96</v>
      </c>
    </row>
    <row r="13" spans="1:9" ht="9.75" customHeight="1">
      <c r="A13" s="97">
        <v>20105</v>
      </c>
      <c r="B13" s="98" t="s">
        <v>851</v>
      </c>
      <c r="C13" s="99" t="s">
        <v>846</v>
      </c>
      <c r="D13" s="100">
        <v>0</v>
      </c>
      <c r="E13" s="100">
        <v>2.48</v>
      </c>
      <c r="F13" s="100">
        <v>2.48</v>
      </c>
      <c r="G13" s="101">
        <v>0</v>
      </c>
      <c r="H13" s="101">
        <v>2.88</v>
      </c>
      <c r="I13" s="101">
        <v>2.88</v>
      </c>
    </row>
    <row r="14" spans="1:9" ht="9.75" customHeight="1">
      <c r="A14" s="97">
        <v>20106</v>
      </c>
      <c r="B14" s="98" t="s">
        <v>852</v>
      </c>
      <c r="C14" s="99" t="s">
        <v>846</v>
      </c>
      <c r="D14" s="100">
        <v>0</v>
      </c>
      <c r="E14" s="100">
        <v>4.1399999999999997</v>
      </c>
      <c r="F14" s="100">
        <v>4.1399999999999997</v>
      </c>
      <c r="G14" s="101">
        <v>0</v>
      </c>
      <c r="H14" s="101">
        <v>4.8</v>
      </c>
      <c r="I14" s="101">
        <v>4.8</v>
      </c>
    </row>
    <row r="15" spans="1:9" ht="9.75" customHeight="1">
      <c r="A15" s="97">
        <v>20107</v>
      </c>
      <c r="B15" s="98" t="s">
        <v>853</v>
      </c>
      <c r="C15" s="99" t="s">
        <v>478</v>
      </c>
      <c r="D15" s="100">
        <v>0</v>
      </c>
      <c r="E15" s="100">
        <v>354.27</v>
      </c>
      <c r="F15" s="100">
        <v>354.27</v>
      </c>
      <c r="G15" s="101">
        <v>0</v>
      </c>
      <c r="H15" s="101">
        <v>410.51</v>
      </c>
      <c r="I15" s="101">
        <v>410.51</v>
      </c>
    </row>
    <row r="16" spans="1:9" ht="9.75" customHeight="1">
      <c r="A16" s="97">
        <v>20108</v>
      </c>
      <c r="B16" s="98" t="s">
        <v>854</v>
      </c>
      <c r="C16" s="99" t="s">
        <v>846</v>
      </c>
      <c r="D16" s="100">
        <v>0</v>
      </c>
      <c r="E16" s="100">
        <v>9.32</v>
      </c>
      <c r="F16" s="100">
        <v>9.32</v>
      </c>
      <c r="G16" s="101">
        <v>0</v>
      </c>
      <c r="H16" s="101">
        <v>10.81</v>
      </c>
      <c r="I16" s="101">
        <v>10.81</v>
      </c>
    </row>
    <row r="17" spans="1:9" ht="9.75" customHeight="1">
      <c r="A17" s="97">
        <v>20109</v>
      </c>
      <c r="B17" s="98" t="s">
        <v>855</v>
      </c>
      <c r="C17" s="99" t="s">
        <v>846</v>
      </c>
      <c r="D17" s="100">
        <v>0</v>
      </c>
      <c r="E17" s="100">
        <v>9.43</v>
      </c>
      <c r="F17" s="100">
        <v>9.43</v>
      </c>
      <c r="G17" s="101">
        <v>0</v>
      </c>
      <c r="H17" s="101">
        <v>10.92</v>
      </c>
      <c r="I17" s="101">
        <v>10.92</v>
      </c>
    </row>
    <row r="18" spans="1:9" ht="9.75" customHeight="1">
      <c r="A18" s="97">
        <v>20110</v>
      </c>
      <c r="B18" s="98" t="s">
        <v>856</v>
      </c>
      <c r="C18" s="99" t="s">
        <v>846</v>
      </c>
      <c r="D18" s="100">
        <v>0</v>
      </c>
      <c r="E18" s="100">
        <v>5.8</v>
      </c>
      <c r="F18" s="100">
        <v>5.8</v>
      </c>
      <c r="G18" s="101">
        <v>0</v>
      </c>
      <c r="H18" s="101">
        <v>6.72</v>
      </c>
      <c r="I18" s="101">
        <v>6.72</v>
      </c>
    </row>
    <row r="19" spans="1:9" ht="9.75" customHeight="1">
      <c r="A19" s="97">
        <v>20111</v>
      </c>
      <c r="B19" s="98" t="s">
        <v>857</v>
      </c>
      <c r="C19" s="99" t="s">
        <v>846</v>
      </c>
      <c r="D19" s="100">
        <v>0</v>
      </c>
      <c r="E19" s="100">
        <v>5.8</v>
      </c>
      <c r="F19" s="100">
        <v>5.8</v>
      </c>
      <c r="G19" s="101">
        <v>0</v>
      </c>
      <c r="H19" s="101">
        <v>6.72</v>
      </c>
      <c r="I19" s="101">
        <v>6.72</v>
      </c>
    </row>
    <row r="20" spans="1:9" ht="9.75" customHeight="1">
      <c r="A20" s="97">
        <v>20112</v>
      </c>
      <c r="B20" s="98" t="s">
        <v>858</v>
      </c>
      <c r="C20" s="99" t="s">
        <v>846</v>
      </c>
      <c r="D20" s="100">
        <v>0</v>
      </c>
      <c r="E20" s="100">
        <v>10.88</v>
      </c>
      <c r="F20" s="100">
        <v>10.88</v>
      </c>
      <c r="G20" s="101">
        <v>0</v>
      </c>
      <c r="H20" s="101">
        <v>12.61</v>
      </c>
      <c r="I20" s="101">
        <v>12.61</v>
      </c>
    </row>
    <row r="21" spans="1:9" ht="9.75" customHeight="1">
      <c r="A21" s="97">
        <v>20113</v>
      </c>
      <c r="B21" s="98" t="s">
        <v>859</v>
      </c>
      <c r="C21" s="99" t="s">
        <v>846</v>
      </c>
      <c r="D21" s="100">
        <v>0</v>
      </c>
      <c r="E21" s="100">
        <v>6.99</v>
      </c>
      <c r="F21" s="100">
        <v>6.99</v>
      </c>
      <c r="G21" s="101">
        <v>0</v>
      </c>
      <c r="H21" s="101">
        <v>8.1</v>
      </c>
      <c r="I21" s="101">
        <v>8.1</v>
      </c>
    </row>
    <row r="22" spans="1:9" ht="9.75" customHeight="1">
      <c r="A22" s="97">
        <v>20115</v>
      </c>
      <c r="B22" s="98" t="s">
        <v>860</v>
      </c>
      <c r="C22" s="99" t="s">
        <v>846</v>
      </c>
      <c r="D22" s="100">
        <v>0</v>
      </c>
      <c r="E22" s="100">
        <v>2.59</v>
      </c>
      <c r="F22" s="100">
        <v>2.59</v>
      </c>
      <c r="G22" s="101">
        <v>0</v>
      </c>
      <c r="H22" s="101">
        <v>3.01</v>
      </c>
      <c r="I22" s="101">
        <v>3.01</v>
      </c>
    </row>
    <row r="23" spans="1:9" ht="9.75" customHeight="1">
      <c r="A23" s="97">
        <v>20116</v>
      </c>
      <c r="B23" s="98" t="s">
        <v>861</v>
      </c>
      <c r="C23" s="99" t="s">
        <v>846</v>
      </c>
      <c r="D23" s="100">
        <v>0</v>
      </c>
      <c r="E23" s="100">
        <v>2.0699999999999998</v>
      </c>
      <c r="F23" s="100">
        <v>2.0699999999999998</v>
      </c>
      <c r="G23" s="101">
        <v>0</v>
      </c>
      <c r="H23" s="101">
        <v>2.4</v>
      </c>
      <c r="I23" s="101">
        <v>2.4</v>
      </c>
    </row>
    <row r="24" spans="1:9" ht="9.75" customHeight="1">
      <c r="A24" s="97">
        <v>20117</v>
      </c>
      <c r="B24" s="98" t="s">
        <v>862</v>
      </c>
      <c r="C24" s="99" t="s">
        <v>846</v>
      </c>
      <c r="D24" s="100">
        <v>0</v>
      </c>
      <c r="E24" s="100">
        <v>3.37</v>
      </c>
      <c r="F24" s="100">
        <v>3.37</v>
      </c>
      <c r="G24" s="101">
        <v>0</v>
      </c>
      <c r="H24" s="101">
        <v>3.9</v>
      </c>
      <c r="I24" s="101">
        <v>3.9</v>
      </c>
    </row>
    <row r="25" spans="1:9" ht="9.75" customHeight="1">
      <c r="A25" s="97">
        <v>20118</v>
      </c>
      <c r="B25" s="98" t="s">
        <v>863</v>
      </c>
      <c r="C25" s="99" t="s">
        <v>864</v>
      </c>
      <c r="D25" s="100">
        <v>0</v>
      </c>
      <c r="E25" s="100">
        <v>25.89</v>
      </c>
      <c r="F25" s="100">
        <v>25.89</v>
      </c>
      <c r="G25" s="101">
        <v>0</v>
      </c>
      <c r="H25" s="101">
        <v>30.01</v>
      </c>
      <c r="I25" s="101">
        <v>30.01</v>
      </c>
    </row>
    <row r="26" spans="1:9" ht="9.75" customHeight="1">
      <c r="A26" s="97">
        <v>20119</v>
      </c>
      <c r="B26" s="98" t="s">
        <v>865</v>
      </c>
      <c r="C26" s="99" t="s">
        <v>864</v>
      </c>
      <c r="D26" s="100">
        <v>0</v>
      </c>
      <c r="E26" s="100">
        <v>49.71</v>
      </c>
      <c r="F26" s="100">
        <v>49.71</v>
      </c>
      <c r="G26" s="101">
        <v>0</v>
      </c>
      <c r="H26" s="101">
        <v>57.61</v>
      </c>
      <c r="I26" s="101">
        <v>57.61</v>
      </c>
    </row>
    <row r="27" spans="1:9" ht="9.75" customHeight="1">
      <c r="A27" s="97">
        <v>20121</v>
      </c>
      <c r="B27" s="98" t="s">
        <v>866</v>
      </c>
      <c r="C27" s="99" t="s">
        <v>864</v>
      </c>
      <c r="D27" s="100">
        <v>0</v>
      </c>
      <c r="E27" s="100">
        <v>107.69</v>
      </c>
      <c r="F27" s="100">
        <v>107.69</v>
      </c>
      <c r="G27" s="101">
        <v>0</v>
      </c>
      <c r="H27" s="101">
        <v>124.82</v>
      </c>
      <c r="I27" s="101">
        <v>124.82</v>
      </c>
    </row>
    <row r="28" spans="1:9" ht="9.75" customHeight="1">
      <c r="A28" s="97">
        <v>20125</v>
      </c>
      <c r="B28" s="98" t="s">
        <v>867</v>
      </c>
      <c r="C28" s="99" t="s">
        <v>864</v>
      </c>
      <c r="D28" s="100">
        <v>0</v>
      </c>
      <c r="E28" s="100">
        <v>138.9</v>
      </c>
      <c r="F28" s="100">
        <v>138.9</v>
      </c>
      <c r="G28" s="101">
        <v>0</v>
      </c>
      <c r="H28" s="101">
        <v>160.97999999999999</v>
      </c>
      <c r="I28" s="101">
        <v>160.97999999999999</v>
      </c>
    </row>
    <row r="29" spans="1:9" ht="9.75" customHeight="1">
      <c r="A29" s="97">
        <v>20126</v>
      </c>
      <c r="B29" s="98" t="s">
        <v>868</v>
      </c>
      <c r="C29" s="99" t="s">
        <v>846</v>
      </c>
      <c r="D29" s="100">
        <v>0</v>
      </c>
      <c r="E29" s="100">
        <v>5.8</v>
      </c>
      <c r="F29" s="100">
        <v>5.8</v>
      </c>
      <c r="G29" s="101">
        <v>0</v>
      </c>
      <c r="H29" s="101">
        <v>6.72</v>
      </c>
      <c r="I29" s="101">
        <v>6.72</v>
      </c>
    </row>
    <row r="30" spans="1:9" ht="9.75" customHeight="1">
      <c r="A30" s="97">
        <v>20127</v>
      </c>
      <c r="B30" s="98" t="s">
        <v>869</v>
      </c>
      <c r="C30" s="99" t="s">
        <v>864</v>
      </c>
      <c r="D30" s="100">
        <v>0</v>
      </c>
      <c r="E30" s="100">
        <v>154.33000000000001</v>
      </c>
      <c r="F30" s="100">
        <v>154.33000000000001</v>
      </c>
      <c r="G30" s="101">
        <v>0</v>
      </c>
      <c r="H30" s="101">
        <v>178.87</v>
      </c>
      <c r="I30" s="101">
        <v>178.87</v>
      </c>
    </row>
    <row r="31" spans="1:9" ht="9.75" customHeight="1">
      <c r="A31" s="97">
        <v>20128</v>
      </c>
      <c r="B31" s="98" t="s">
        <v>870</v>
      </c>
      <c r="C31" s="99" t="s">
        <v>864</v>
      </c>
      <c r="D31" s="100">
        <v>0</v>
      </c>
      <c r="E31" s="100">
        <v>186.39</v>
      </c>
      <c r="F31" s="100">
        <v>186.39</v>
      </c>
      <c r="G31" s="101">
        <v>0</v>
      </c>
      <c r="H31" s="101">
        <v>216.04</v>
      </c>
      <c r="I31" s="101">
        <v>216.04</v>
      </c>
    </row>
    <row r="32" spans="1:9" ht="9.75" customHeight="1">
      <c r="A32" s="97">
        <v>20129</v>
      </c>
      <c r="B32" s="98" t="s">
        <v>871</v>
      </c>
      <c r="C32" s="99" t="s">
        <v>864</v>
      </c>
      <c r="D32" s="100">
        <v>0</v>
      </c>
      <c r="E32" s="100">
        <v>207.1</v>
      </c>
      <c r="F32" s="100">
        <v>207.1</v>
      </c>
      <c r="G32" s="101">
        <v>0</v>
      </c>
      <c r="H32" s="101">
        <v>240.04</v>
      </c>
      <c r="I32" s="101">
        <v>240.04</v>
      </c>
    </row>
    <row r="33" spans="1:9" ht="9.75" customHeight="1">
      <c r="A33" s="97">
        <v>20130</v>
      </c>
      <c r="B33" s="98" t="s">
        <v>872</v>
      </c>
      <c r="C33" s="99" t="s">
        <v>873</v>
      </c>
      <c r="D33" s="100">
        <v>0</v>
      </c>
      <c r="E33" s="100">
        <v>12.42</v>
      </c>
      <c r="F33" s="100">
        <v>12.42</v>
      </c>
      <c r="G33" s="101">
        <v>0</v>
      </c>
      <c r="H33" s="101">
        <v>14.4</v>
      </c>
      <c r="I33" s="101">
        <v>14.4</v>
      </c>
    </row>
    <row r="34" spans="1:9" ht="9.75" customHeight="1">
      <c r="A34" s="97">
        <v>20131</v>
      </c>
      <c r="B34" s="98" t="s">
        <v>874</v>
      </c>
      <c r="C34" s="99" t="s">
        <v>846</v>
      </c>
      <c r="D34" s="100">
        <v>0</v>
      </c>
      <c r="E34" s="100">
        <v>3.31</v>
      </c>
      <c r="F34" s="100">
        <v>3.31</v>
      </c>
      <c r="G34" s="101">
        <v>0</v>
      </c>
      <c r="H34" s="101">
        <v>3.84</v>
      </c>
      <c r="I34" s="101">
        <v>3.84</v>
      </c>
    </row>
    <row r="35" spans="1:9" ht="9.75" customHeight="1">
      <c r="A35" s="97">
        <v>20132</v>
      </c>
      <c r="B35" s="98" t="s">
        <v>875</v>
      </c>
      <c r="C35" s="99" t="s">
        <v>846</v>
      </c>
      <c r="D35" s="100">
        <v>0</v>
      </c>
      <c r="E35" s="100">
        <v>0.82</v>
      </c>
      <c r="F35" s="100">
        <v>0.82</v>
      </c>
      <c r="G35" s="101">
        <v>0</v>
      </c>
      <c r="H35" s="101">
        <v>0.96</v>
      </c>
      <c r="I35" s="101">
        <v>0.96</v>
      </c>
    </row>
    <row r="36" spans="1:9" ht="9.75" customHeight="1">
      <c r="A36" s="97">
        <v>20133</v>
      </c>
      <c r="B36" s="98" t="s">
        <v>876</v>
      </c>
      <c r="C36" s="99" t="s">
        <v>846</v>
      </c>
      <c r="D36" s="100">
        <v>0</v>
      </c>
      <c r="E36" s="100">
        <v>3.11</v>
      </c>
      <c r="F36" s="100">
        <v>3.11</v>
      </c>
      <c r="G36" s="101">
        <v>0</v>
      </c>
      <c r="H36" s="101">
        <v>3.6</v>
      </c>
      <c r="I36" s="101">
        <v>3.6</v>
      </c>
    </row>
    <row r="37" spans="1:9" ht="9.75" customHeight="1">
      <c r="A37" s="97">
        <v>20134</v>
      </c>
      <c r="B37" s="98" t="s">
        <v>877</v>
      </c>
      <c r="C37" s="99" t="s">
        <v>846</v>
      </c>
      <c r="D37" s="100">
        <v>0</v>
      </c>
      <c r="E37" s="100">
        <v>1.56</v>
      </c>
      <c r="F37" s="100">
        <v>1.56</v>
      </c>
      <c r="G37" s="101">
        <v>0</v>
      </c>
      <c r="H37" s="101">
        <v>1.8</v>
      </c>
      <c r="I37" s="101">
        <v>1.8</v>
      </c>
    </row>
    <row r="38" spans="1:9" ht="9.75" customHeight="1">
      <c r="A38" s="97">
        <v>20135</v>
      </c>
      <c r="B38" s="98" t="s">
        <v>878</v>
      </c>
      <c r="C38" s="99" t="s">
        <v>846</v>
      </c>
      <c r="D38" s="100">
        <v>0.12</v>
      </c>
      <c r="E38" s="100">
        <v>1.8</v>
      </c>
      <c r="F38" s="100">
        <v>1.92</v>
      </c>
      <c r="G38" s="101">
        <v>0.12</v>
      </c>
      <c r="H38" s="101">
        <v>2.09</v>
      </c>
      <c r="I38" s="101">
        <v>2.21</v>
      </c>
    </row>
    <row r="39" spans="1:9" ht="9.75" customHeight="1">
      <c r="A39" s="97">
        <v>20136</v>
      </c>
      <c r="B39" s="98" t="s">
        <v>879</v>
      </c>
      <c r="C39" s="99" t="s">
        <v>846</v>
      </c>
      <c r="D39" s="100">
        <v>0</v>
      </c>
      <c r="E39" s="100">
        <v>2.98</v>
      </c>
      <c r="F39" s="100">
        <v>2.98</v>
      </c>
      <c r="G39" s="101">
        <v>0</v>
      </c>
      <c r="H39" s="101">
        <v>3.46</v>
      </c>
      <c r="I39" s="101">
        <v>3.46</v>
      </c>
    </row>
    <row r="40" spans="1:9" ht="9.75" customHeight="1">
      <c r="A40" s="97">
        <v>20137</v>
      </c>
      <c r="B40" s="98" t="s">
        <v>880</v>
      </c>
      <c r="C40" s="99" t="s">
        <v>478</v>
      </c>
      <c r="D40" s="100">
        <v>0</v>
      </c>
      <c r="E40" s="100">
        <v>2.59</v>
      </c>
      <c r="F40" s="100">
        <v>2.59</v>
      </c>
      <c r="G40" s="101">
        <v>0</v>
      </c>
      <c r="H40" s="101">
        <v>3.01</v>
      </c>
      <c r="I40" s="101">
        <v>3.01</v>
      </c>
    </row>
    <row r="41" spans="1:9" ht="9.75" customHeight="1">
      <c r="A41" s="97">
        <v>20138</v>
      </c>
      <c r="B41" s="98" t="s">
        <v>881</v>
      </c>
      <c r="C41" s="99" t="s">
        <v>478</v>
      </c>
      <c r="D41" s="100">
        <v>0</v>
      </c>
      <c r="E41" s="100">
        <v>3.45</v>
      </c>
      <c r="F41" s="100">
        <v>3.45</v>
      </c>
      <c r="G41" s="101">
        <v>0</v>
      </c>
      <c r="H41" s="101">
        <v>4</v>
      </c>
      <c r="I41" s="101">
        <v>4</v>
      </c>
    </row>
    <row r="42" spans="1:9" ht="9.75" customHeight="1">
      <c r="A42" s="97">
        <v>20139</v>
      </c>
      <c r="B42" s="98" t="s">
        <v>882</v>
      </c>
      <c r="C42" s="99" t="s">
        <v>846</v>
      </c>
      <c r="D42" s="100">
        <v>0</v>
      </c>
      <c r="E42" s="100">
        <v>2.59</v>
      </c>
      <c r="F42" s="100">
        <v>2.59</v>
      </c>
      <c r="G42" s="101">
        <v>0</v>
      </c>
      <c r="H42" s="101">
        <v>3.01</v>
      </c>
      <c r="I42" s="101">
        <v>3.01</v>
      </c>
    </row>
    <row r="43" spans="1:9" ht="9.75" customHeight="1">
      <c r="A43" s="97">
        <v>20140</v>
      </c>
      <c r="B43" s="98" t="s">
        <v>883</v>
      </c>
      <c r="C43" s="99" t="s">
        <v>478</v>
      </c>
      <c r="D43" s="100">
        <v>0</v>
      </c>
      <c r="E43" s="100">
        <v>3.04</v>
      </c>
      <c r="F43" s="100">
        <v>3.04</v>
      </c>
      <c r="G43" s="101">
        <v>0</v>
      </c>
      <c r="H43" s="101">
        <v>3.53</v>
      </c>
      <c r="I43" s="101">
        <v>3.53</v>
      </c>
    </row>
    <row r="44" spans="1:9" ht="9.75" customHeight="1">
      <c r="A44" s="97">
        <v>20141</v>
      </c>
      <c r="B44" s="98" t="s">
        <v>884</v>
      </c>
      <c r="C44" s="99" t="s">
        <v>478</v>
      </c>
      <c r="D44" s="100">
        <v>0</v>
      </c>
      <c r="E44" s="100">
        <v>2.59</v>
      </c>
      <c r="F44" s="100">
        <v>2.59</v>
      </c>
      <c r="G44" s="101">
        <v>0</v>
      </c>
      <c r="H44" s="101">
        <v>3.01</v>
      </c>
      <c r="I44" s="101">
        <v>3.01</v>
      </c>
    </row>
    <row r="45" spans="1:9" ht="9.75" customHeight="1">
      <c r="A45" s="97">
        <v>20142</v>
      </c>
      <c r="B45" s="98" t="s">
        <v>885</v>
      </c>
      <c r="C45" s="99" t="s">
        <v>873</v>
      </c>
      <c r="D45" s="100">
        <v>0</v>
      </c>
      <c r="E45" s="100">
        <v>5.52</v>
      </c>
      <c r="F45" s="100">
        <v>5.52</v>
      </c>
      <c r="G45" s="101">
        <v>0</v>
      </c>
      <c r="H45" s="101">
        <v>6.41</v>
      </c>
      <c r="I45" s="101">
        <v>6.41</v>
      </c>
    </row>
    <row r="46" spans="1:9" ht="9.75" customHeight="1">
      <c r="A46" s="97">
        <v>20143</v>
      </c>
      <c r="B46" s="98" t="s">
        <v>886</v>
      </c>
      <c r="C46" s="99" t="s">
        <v>873</v>
      </c>
      <c r="D46" s="100">
        <v>0</v>
      </c>
      <c r="E46" s="100">
        <v>4.1399999999999997</v>
      </c>
      <c r="F46" s="100">
        <v>4.1399999999999997</v>
      </c>
      <c r="G46" s="101">
        <v>0</v>
      </c>
      <c r="H46" s="101">
        <v>4.8</v>
      </c>
      <c r="I46" s="101">
        <v>4.8</v>
      </c>
    </row>
    <row r="47" spans="1:9" ht="9.75" customHeight="1">
      <c r="A47" s="97">
        <v>20144</v>
      </c>
      <c r="B47" s="98" t="s">
        <v>887</v>
      </c>
      <c r="C47" s="99" t="s">
        <v>846</v>
      </c>
      <c r="D47" s="100">
        <v>0</v>
      </c>
      <c r="E47" s="100">
        <v>3.23</v>
      </c>
      <c r="F47" s="100">
        <v>3.23</v>
      </c>
      <c r="G47" s="101">
        <v>0</v>
      </c>
      <c r="H47" s="101">
        <v>3.75</v>
      </c>
      <c r="I47" s="101">
        <v>3.75</v>
      </c>
    </row>
    <row r="48" spans="1:9" ht="9.75" customHeight="1">
      <c r="A48" s="97">
        <v>20145</v>
      </c>
      <c r="B48" s="98" t="s">
        <v>888</v>
      </c>
      <c r="C48" s="99" t="s">
        <v>478</v>
      </c>
      <c r="D48" s="100">
        <v>0</v>
      </c>
      <c r="E48" s="100">
        <v>5.18</v>
      </c>
      <c r="F48" s="100">
        <v>5.18</v>
      </c>
      <c r="G48" s="101">
        <v>0</v>
      </c>
      <c r="H48" s="101">
        <v>6</v>
      </c>
      <c r="I48" s="101">
        <v>6</v>
      </c>
    </row>
    <row r="49" spans="1:9" ht="9.75" customHeight="1">
      <c r="A49" s="97">
        <v>20146</v>
      </c>
      <c r="B49" s="98" t="s">
        <v>889</v>
      </c>
      <c r="C49" s="99" t="s">
        <v>478</v>
      </c>
      <c r="D49" s="100">
        <v>0</v>
      </c>
      <c r="E49" s="100">
        <v>3.45</v>
      </c>
      <c r="F49" s="100">
        <v>3.45</v>
      </c>
      <c r="G49" s="101">
        <v>0</v>
      </c>
      <c r="H49" s="101">
        <v>4</v>
      </c>
      <c r="I49" s="101">
        <v>4</v>
      </c>
    </row>
    <row r="50" spans="1:9" ht="9.75" customHeight="1">
      <c r="A50" s="97">
        <v>20147</v>
      </c>
      <c r="B50" s="98" t="s">
        <v>890</v>
      </c>
      <c r="C50" s="99" t="s">
        <v>846</v>
      </c>
      <c r="D50" s="100">
        <v>0</v>
      </c>
      <c r="E50" s="100">
        <v>3.01</v>
      </c>
      <c r="F50" s="100">
        <v>3.01</v>
      </c>
      <c r="G50" s="101">
        <v>0</v>
      </c>
      <c r="H50" s="101">
        <v>3.48</v>
      </c>
      <c r="I50" s="101">
        <v>3.48</v>
      </c>
    </row>
    <row r="51" spans="1:9" ht="9.75" customHeight="1">
      <c r="A51" s="97">
        <v>20148</v>
      </c>
      <c r="B51" s="98" t="s">
        <v>891</v>
      </c>
      <c r="C51" s="99" t="s">
        <v>846</v>
      </c>
      <c r="D51" s="100">
        <v>0</v>
      </c>
      <c r="E51" s="100">
        <v>1.45</v>
      </c>
      <c r="F51" s="100">
        <v>1.45</v>
      </c>
      <c r="G51" s="101">
        <v>0</v>
      </c>
      <c r="H51" s="101">
        <v>1.68</v>
      </c>
      <c r="I51" s="101">
        <v>1.68</v>
      </c>
    </row>
    <row r="52" spans="1:9" ht="9.75" customHeight="1">
      <c r="A52" s="97">
        <v>20149</v>
      </c>
      <c r="B52" s="98" t="s">
        <v>892</v>
      </c>
      <c r="C52" s="99" t="s">
        <v>846</v>
      </c>
      <c r="D52" s="100">
        <v>0</v>
      </c>
      <c r="E52" s="100">
        <v>3.44</v>
      </c>
      <c r="F52" s="100">
        <v>3.44</v>
      </c>
      <c r="G52" s="101">
        <v>0</v>
      </c>
      <c r="H52" s="101">
        <v>3.98</v>
      </c>
      <c r="I52" s="101">
        <v>3.98</v>
      </c>
    </row>
    <row r="53" spans="1:9" ht="9.75" customHeight="1">
      <c r="A53" s="97">
        <v>20151</v>
      </c>
      <c r="B53" s="98" t="s">
        <v>893</v>
      </c>
      <c r="C53" s="99" t="s">
        <v>846</v>
      </c>
      <c r="D53" s="100">
        <v>0</v>
      </c>
      <c r="E53" s="100">
        <v>5.18</v>
      </c>
      <c r="F53" s="100">
        <v>5.18</v>
      </c>
      <c r="G53" s="101">
        <v>0</v>
      </c>
      <c r="H53" s="101">
        <v>6</v>
      </c>
      <c r="I53" s="101">
        <v>6</v>
      </c>
    </row>
    <row r="54" spans="1:9" ht="9.75" customHeight="1">
      <c r="A54" s="97">
        <v>20155</v>
      </c>
      <c r="B54" s="98" t="s">
        <v>894</v>
      </c>
      <c r="C54" s="99" t="s">
        <v>846</v>
      </c>
      <c r="D54" s="100">
        <v>0</v>
      </c>
      <c r="E54" s="100">
        <v>4.3499999999999996</v>
      </c>
      <c r="F54" s="100">
        <v>4.3499999999999996</v>
      </c>
      <c r="G54" s="101">
        <v>0</v>
      </c>
      <c r="H54" s="101">
        <v>5.04</v>
      </c>
      <c r="I54" s="101">
        <v>5.04</v>
      </c>
    </row>
    <row r="55" spans="1:9" ht="9.75" customHeight="1">
      <c r="A55" s="97">
        <v>20157</v>
      </c>
      <c r="B55" s="98" t="s">
        <v>895</v>
      </c>
      <c r="C55" s="99" t="s">
        <v>846</v>
      </c>
      <c r="D55" s="100">
        <v>0</v>
      </c>
      <c r="E55" s="100">
        <v>3.11</v>
      </c>
      <c r="F55" s="100">
        <v>3.11</v>
      </c>
      <c r="G55" s="101">
        <v>0</v>
      </c>
      <c r="H55" s="101">
        <v>3.61</v>
      </c>
      <c r="I55" s="101">
        <v>3.61</v>
      </c>
    </row>
    <row r="56" spans="1:9" ht="9.75" customHeight="1">
      <c r="A56" s="97">
        <v>20160</v>
      </c>
      <c r="B56" s="98" t="s">
        <v>896</v>
      </c>
      <c r="C56" s="99" t="s">
        <v>846</v>
      </c>
      <c r="D56" s="100">
        <v>0</v>
      </c>
      <c r="E56" s="100">
        <v>1.56</v>
      </c>
      <c r="F56" s="100">
        <v>1.56</v>
      </c>
      <c r="G56" s="101">
        <v>0</v>
      </c>
      <c r="H56" s="101">
        <v>1.8</v>
      </c>
      <c r="I56" s="101">
        <v>1.8</v>
      </c>
    </row>
    <row r="57" spans="1:9" ht="9.75" customHeight="1">
      <c r="A57" s="97">
        <v>20164</v>
      </c>
      <c r="B57" s="98" t="s">
        <v>897</v>
      </c>
      <c r="C57" s="99" t="s">
        <v>873</v>
      </c>
      <c r="D57" s="100">
        <v>0</v>
      </c>
      <c r="E57" s="100">
        <v>0.38</v>
      </c>
      <c r="F57" s="100">
        <v>0.38</v>
      </c>
      <c r="G57" s="101">
        <v>0</v>
      </c>
      <c r="H57" s="101">
        <v>0.45</v>
      </c>
      <c r="I57" s="101">
        <v>0.45</v>
      </c>
    </row>
    <row r="58" spans="1:9" ht="9.75" customHeight="1">
      <c r="A58" s="97">
        <v>20165</v>
      </c>
      <c r="B58" s="98" t="s">
        <v>898</v>
      </c>
      <c r="C58" s="99" t="s">
        <v>873</v>
      </c>
      <c r="D58" s="100">
        <v>0</v>
      </c>
      <c r="E58" s="100">
        <v>0.28000000000000003</v>
      </c>
      <c r="F58" s="100">
        <v>0.28000000000000003</v>
      </c>
      <c r="G58" s="101">
        <v>0</v>
      </c>
      <c r="H58" s="101">
        <v>0.32</v>
      </c>
      <c r="I58" s="101">
        <v>0.32</v>
      </c>
    </row>
    <row r="59" spans="1:9" ht="9.75" customHeight="1">
      <c r="A59" s="97">
        <v>20166</v>
      </c>
      <c r="B59" s="98" t="s">
        <v>899</v>
      </c>
      <c r="C59" s="99" t="s">
        <v>873</v>
      </c>
      <c r="D59" s="100">
        <v>0</v>
      </c>
      <c r="E59" s="100">
        <v>0.38</v>
      </c>
      <c r="F59" s="100">
        <v>0.38</v>
      </c>
      <c r="G59" s="101">
        <v>0</v>
      </c>
      <c r="H59" s="101">
        <v>0.45</v>
      </c>
      <c r="I59" s="101">
        <v>0.45</v>
      </c>
    </row>
    <row r="60" spans="1:9" ht="9.75" customHeight="1">
      <c r="A60" s="97">
        <v>20167</v>
      </c>
      <c r="B60" s="98" t="s">
        <v>900</v>
      </c>
      <c r="C60" s="99" t="s">
        <v>901</v>
      </c>
      <c r="D60" s="100">
        <v>0</v>
      </c>
      <c r="E60" s="100">
        <v>0.81</v>
      </c>
      <c r="F60" s="100">
        <v>0.81</v>
      </c>
      <c r="G60" s="101">
        <v>0</v>
      </c>
      <c r="H60" s="101">
        <v>0.94</v>
      </c>
      <c r="I60" s="101">
        <v>0.94</v>
      </c>
    </row>
    <row r="61" spans="1:9" ht="9.75" customHeight="1">
      <c r="A61" s="97">
        <v>20168</v>
      </c>
      <c r="B61" s="98" t="s">
        <v>902</v>
      </c>
      <c r="C61" s="99" t="s">
        <v>901</v>
      </c>
      <c r="D61" s="100">
        <v>0</v>
      </c>
      <c r="E61" s="100">
        <v>0.64</v>
      </c>
      <c r="F61" s="100">
        <v>0.64</v>
      </c>
      <c r="G61" s="101">
        <v>0</v>
      </c>
      <c r="H61" s="101">
        <v>0.74</v>
      </c>
      <c r="I61" s="101">
        <v>0.74</v>
      </c>
    </row>
    <row r="62" spans="1:9" ht="9.75" customHeight="1">
      <c r="A62" s="97">
        <v>20190</v>
      </c>
      <c r="B62" s="98" t="s">
        <v>903</v>
      </c>
      <c r="C62" s="99" t="s">
        <v>846</v>
      </c>
      <c r="D62" s="100">
        <v>0.14000000000000001</v>
      </c>
      <c r="E62" s="100">
        <v>0</v>
      </c>
      <c r="F62" s="100">
        <v>0.14000000000000001</v>
      </c>
      <c r="G62" s="101">
        <v>0.15</v>
      </c>
      <c r="H62" s="101">
        <v>0</v>
      </c>
      <c r="I62" s="101">
        <v>0.15</v>
      </c>
    </row>
    <row r="63" spans="1:9" ht="9.75" customHeight="1">
      <c r="A63" s="97">
        <v>20200</v>
      </c>
      <c r="B63" s="98" t="s">
        <v>134</v>
      </c>
      <c r="C63" s="99" t="s">
        <v>846</v>
      </c>
      <c r="D63" s="100">
        <v>2.25</v>
      </c>
      <c r="E63" s="100">
        <v>0</v>
      </c>
      <c r="F63" s="100">
        <v>2.25</v>
      </c>
      <c r="G63" s="101">
        <v>2.25</v>
      </c>
      <c r="H63" s="101">
        <v>0</v>
      </c>
      <c r="I63" s="101">
        <v>2.25</v>
      </c>
    </row>
    <row r="64" spans="1:9" ht="9.75" customHeight="1">
      <c r="A64" s="97">
        <v>20201</v>
      </c>
      <c r="B64" s="98" t="s">
        <v>904</v>
      </c>
      <c r="C64" s="99" t="s">
        <v>846</v>
      </c>
      <c r="D64" s="100">
        <v>0</v>
      </c>
      <c r="E64" s="100">
        <v>0.55000000000000004</v>
      </c>
      <c r="F64" s="100">
        <v>0.55000000000000004</v>
      </c>
      <c r="G64" s="101">
        <v>0</v>
      </c>
      <c r="H64" s="101">
        <v>0.64</v>
      </c>
      <c r="I64" s="101">
        <v>0.64</v>
      </c>
    </row>
    <row r="65" spans="1:9" ht="9.75" customHeight="1">
      <c r="A65" s="97">
        <v>20202</v>
      </c>
      <c r="B65" s="98" t="s">
        <v>137</v>
      </c>
      <c r="C65" s="99" t="s">
        <v>846</v>
      </c>
      <c r="D65" s="100">
        <v>0</v>
      </c>
      <c r="E65" s="100">
        <v>1.78</v>
      </c>
      <c r="F65" s="100">
        <v>1.78</v>
      </c>
      <c r="G65" s="101">
        <v>0</v>
      </c>
      <c r="H65" s="101">
        <v>2.0699999999999998</v>
      </c>
      <c r="I65" s="101">
        <v>2.0699999999999998</v>
      </c>
    </row>
    <row r="66" spans="1:9" ht="9.75" customHeight="1">
      <c r="A66" s="97">
        <v>20203</v>
      </c>
      <c r="B66" s="98" t="s">
        <v>140</v>
      </c>
      <c r="C66" s="99" t="s">
        <v>846</v>
      </c>
      <c r="D66" s="100">
        <v>0</v>
      </c>
      <c r="E66" s="100">
        <v>1.17</v>
      </c>
      <c r="F66" s="100">
        <v>1.17</v>
      </c>
      <c r="G66" s="101">
        <v>0</v>
      </c>
      <c r="H66" s="101">
        <v>1.35</v>
      </c>
      <c r="I66" s="101">
        <v>1.35</v>
      </c>
    </row>
    <row r="67" spans="1:9" ht="9.75" customHeight="1">
      <c r="A67" s="97">
        <v>20210</v>
      </c>
      <c r="B67" s="98" t="s">
        <v>905</v>
      </c>
      <c r="C67" s="99" t="s">
        <v>846</v>
      </c>
      <c r="D67" s="100">
        <v>120.35</v>
      </c>
      <c r="E67" s="100">
        <v>39.15</v>
      </c>
      <c r="F67" s="100">
        <v>159.5</v>
      </c>
      <c r="G67" s="101">
        <v>120.35</v>
      </c>
      <c r="H67" s="101">
        <v>45.35</v>
      </c>
      <c r="I67" s="101">
        <v>165.7</v>
      </c>
    </row>
    <row r="68" spans="1:9" ht="9.75" customHeight="1">
      <c r="A68" s="97">
        <v>20212</v>
      </c>
      <c r="B68" s="98" t="s">
        <v>906</v>
      </c>
      <c r="C68" s="99" t="s">
        <v>846</v>
      </c>
      <c r="D68" s="100">
        <v>132.16999999999999</v>
      </c>
      <c r="E68" s="100">
        <v>41.7</v>
      </c>
      <c r="F68" s="100">
        <v>173.87</v>
      </c>
      <c r="G68" s="101">
        <v>132.16999999999999</v>
      </c>
      <c r="H68" s="101">
        <v>48.32</v>
      </c>
      <c r="I68" s="101">
        <v>180.49</v>
      </c>
    </row>
    <row r="69" spans="1:9" ht="9.75" customHeight="1">
      <c r="A69" s="97">
        <v>20302</v>
      </c>
      <c r="B69" s="98" t="s">
        <v>907</v>
      </c>
      <c r="C69" s="99" t="s">
        <v>478</v>
      </c>
      <c r="D69" s="102">
        <v>841.27</v>
      </c>
      <c r="E69" s="100">
        <v>462.01</v>
      </c>
      <c r="F69" s="102">
        <v>1303.28</v>
      </c>
      <c r="G69" s="103">
        <v>841.27</v>
      </c>
      <c r="H69" s="103">
        <v>535.29</v>
      </c>
      <c r="I69" s="103">
        <v>1376.56</v>
      </c>
    </row>
    <row r="70" spans="1:9" ht="9.75" customHeight="1">
      <c r="A70" s="97">
        <v>20303</v>
      </c>
      <c r="B70" s="98" t="s">
        <v>908</v>
      </c>
      <c r="C70" s="99" t="s">
        <v>901</v>
      </c>
      <c r="D70" s="100">
        <v>1266.5999999999999</v>
      </c>
      <c r="E70" s="100">
        <v>769.24</v>
      </c>
      <c r="F70" s="100">
        <v>2035.84</v>
      </c>
      <c r="G70" s="101">
        <v>1266.5999999999999</v>
      </c>
      <c r="H70" s="101">
        <v>891.32</v>
      </c>
      <c r="I70" s="101">
        <v>2157.92</v>
      </c>
    </row>
    <row r="71" spans="1:9" ht="9.75" customHeight="1">
      <c r="A71" s="97">
        <v>20400</v>
      </c>
      <c r="B71" s="98" t="s">
        <v>909</v>
      </c>
      <c r="C71" s="99" t="s">
        <v>478</v>
      </c>
      <c r="D71" s="100">
        <v>950.72</v>
      </c>
      <c r="E71" s="100">
        <v>1202.3599999999999</v>
      </c>
      <c r="F71" s="100">
        <v>2153.08</v>
      </c>
      <c r="G71" s="101">
        <v>950.72</v>
      </c>
      <c r="H71" s="101">
        <v>1393.33</v>
      </c>
      <c r="I71" s="101">
        <v>2344.0500000000002</v>
      </c>
    </row>
    <row r="72" spans="1:9" ht="9.75" customHeight="1">
      <c r="A72" s="97">
        <v>20501</v>
      </c>
      <c r="B72" s="98" t="s">
        <v>910</v>
      </c>
      <c r="C72" s="99" t="s">
        <v>478</v>
      </c>
      <c r="D72" s="100">
        <v>2752.12</v>
      </c>
      <c r="E72" s="100">
        <v>443.83</v>
      </c>
      <c r="F72" s="100">
        <v>3195.95</v>
      </c>
      <c r="G72" s="101">
        <v>2752.12</v>
      </c>
      <c r="H72" s="101">
        <v>514.24</v>
      </c>
      <c r="I72" s="101">
        <v>3266.36</v>
      </c>
    </row>
    <row r="73" spans="1:9" ht="9.75" customHeight="1">
      <c r="A73" s="97">
        <v>20600</v>
      </c>
      <c r="B73" s="98" t="s">
        <v>911</v>
      </c>
      <c r="C73" s="99" t="s">
        <v>846</v>
      </c>
      <c r="D73" s="100">
        <v>24.98</v>
      </c>
      <c r="E73" s="100">
        <v>11.43</v>
      </c>
      <c r="F73" s="100">
        <v>36.409999999999997</v>
      </c>
      <c r="G73" s="101">
        <v>24.98</v>
      </c>
      <c r="H73" s="101">
        <v>13.25</v>
      </c>
      <c r="I73" s="101">
        <v>38.229999999999997</v>
      </c>
    </row>
    <row r="74" spans="1:9" ht="9.75" customHeight="1">
      <c r="A74" s="97">
        <v>20701</v>
      </c>
      <c r="B74" s="98" t="s">
        <v>912</v>
      </c>
      <c r="C74" s="99" t="s">
        <v>846</v>
      </c>
      <c r="D74" s="100">
        <v>1.69</v>
      </c>
      <c r="E74" s="100">
        <v>1.06</v>
      </c>
      <c r="F74" s="100">
        <v>2.75</v>
      </c>
      <c r="G74" s="101">
        <v>1.69</v>
      </c>
      <c r="H74" s="101">
        <v>1.22</v>
      </c>
      <c r="I74" s="101">
        <v>2.91</v>
      </c>
    </row>
    <row r="75" spans="1:9" ht="9.75" customHeight="1">
      <c r="A75" s="97">
        <v>20702</v>
      </c>
      <c r="B75" s="98" t="s">
        <v>913</v>
      </c>
      <c r="C75" s="99" t="s">
        <v>846</v>
      </c>
      <c r="D75" s="100">
        <v>2.83</v>
      </c>
      <c r="E75" s="100">
        <v>1.03</v>
      </c>
      <c r="F75" s="100">
        <v>3.86</v>
      </c>
      <c r="G75" s="101">
        <v>2.83</v>
      </c>
      <c r="H75" s="101">
        <v>1.19</v>
      </c>
      <c r="I75" s="101">
        <v>4.0199999999999996</v>
      </c>
    </row>
    <row r="76" spans="1:9" ht="9.75" customHeight="1">
      <c r="A76" s="97">
        <v>20703</v>
      </c>
      <c r="B76" s="98" t="s">
        <v>914</v>
      </c>
      <c r="C76" s="99" t="s">
        <v>846</v>
      </c>
      <c r="D76" s="100">
        <v>0.18</v>
      </c>
      <c r="E76" s="100">
        <v>7.0000000000000007E-2</v>
      </c>
      <c r="F76" s="100">
        <v>0.25</v>
      </c>
      <c r="G76" s="101">
        <v>0.18</v>
      </c>
      <c r="H76" s="101">
        <v>0.09</v>
      </c>
      <c r="I76" s="101">
        <v>0.27</v>
      </c>
    </row>
    <row r="77" spans="1:9" ht="9.75" customHeight="1">
      <c r="A77" s="97">
        <v>20801</v>
      </c>
      <c r="B77" s="98" t="s">
        <v>915</v>
      </c>
      <c r="C77" s="99" t="s">
        <v>873</v>
      </c>
      <c r="D77" s="100">
        <v>0</v>
      </c>
      <c r="E77" s="100">
        <v>119.38</v>
      </c>
      <c r="F77" s="100">
        <v>119.38</v>
      </c>
      <c r="G77" s="101">
        <v>0</v>
      </c>
      <c r="H77" s="101">
        <v>138.30000000000001</v>
      </c>
      <c r="I77" s="101">
        <v>138.30000000000001</v>
      </c>
    </row>
    <row r="78" spans="1:9" ht="9.75" customHeight="1">
      <c r="A78" s="97">
        <v>20807</v>
      </c>
      <c r="B78" s="98" t="s">
        <v>916</v>
      </c>
      <c r="C78" s="99" t="s">
        <v>873</v>
      </c>
      <c r="D78" s="100">
        <v>194.36</v>
      </c>
      <c r="E78" s="100">
        <v>45.07</v>
      </c>
      <c r="F78" s="100">
        <v>239.43</v>
      </c>
      <c r="G78" s="101">
        <v>194.36</v>
      </c>
      <c r="H78" s="101">
        <v>52.22</v>
      </c>
      <c r="I78" s="101">
        <v>246.58</v>
      </c>
    </row>
    <row r="79" spans="1:9" ht="9.75" customHeight="1">
      <c r="A79" s="97">
        <v>20808</v>
      </c>
      <c r="B79" s="98" t="s">
        <v>917</v>
      </c>
      <c r="C79" s="99" t="s">
        <v>478</v>
      </c>
      <c r="D79" s="100">
        <v>187.71</v>
      </c>
      <c r="E79" s="100">
        <v>160.28</v>
      </c>
      <c r="F79" s="100">
        <v>347.99</v>
      </c>
      <c r="G79" s="101">
        <v>187.71</v>
      </c>
      <c r="H79" s="101">
        <v>185.7</v>
      </c>
      <c r="I79" s="101">
        <v>373.41</v>
      </c>
    </row>
    <row r="80" spans="1:9" ht="9.75" customHeight="1">
      <c r="A80" s="97">
        <v>21001</v>
      </c>
      <c r="B80" s="98" t="s">
        <v>918</v>
      </c>
      <c r="C80" s="99" t="s">
        <v>873</v>
      </c>
      <c r="D80" s="100">
        <v>181.83</v>
      </c>
      <c r="E80" s="100">
        <v>34.75</v>
      </c>
      <c r="F80" s="100">
        <v>216.58</v>
      </c>
      <c r="G80" s="101">
        <v>181.83</v>
      </c>
      <c r="H80" s="101">
        <v>40.26</v>
      </c>
      <c r="I80" s="101">
        <v>222.09</v>
      </c>
    </row>
    <row r="81" spans="1:9" ht="9.75" customHeight="1">
      <c r="A81" s="97">
        <v>21002</v>
      </c>
      <c r="B81" s="98" t="s">
        <v>919</v>
      </c>
      <c r="C81" s="99" t="s">
        <v>873</v>
      </c>
      <c r="D81" s="100">
        <v>120.11</v>
      </c>
      <c r="E81" s="100">
        <v>32.44</v>
      </c>
      <c r="F81" s="100">
        <v>152.55000000000001</v>
      </c>
      <c r="G81" s="101">
        <v>120.11</v>
      </c>
      <c r="H81" s="101">
        <v>37.57</v>
      </c>
      <c r="I81" s="101">
        <v>157.68</v>
      </c>
    </row>
    <row r="82" spans="1:9" ht="9.75" customHeight="1">
      <c r="A82" s="97">
        <v>21003</v>
      </c>
      <c r="B82" s="98" t="s">
        <v>920</v>
      </c>
      <c r="C82" s="99" t="s">
        <v>873</v>
      </c>
      <c r="D82" s="100">
        <v>165.92</v>
      </c>
      <c r="E82" s="100">
        <v>34.119999999999997</v>
      </c>
      <c r="F82" s="100">
        <v>200.04</v>
      </c>
      <c r="G82" s="101">
        <v>165.92</v>
      </c>
      <c r="H82" s="101">
        <v>39.520000000000003</v>
      </c>
      <c r="I82" s="101">
        <v>205.44</v>
      </c>
    </row>
    <row r="83" spans="1:9" ht="9.75" customHeight="1">
      <c r="A83" s="97">
        <v>21301</v>
      </c>
      <c r="B83" s="98" t="s">
        <v>921</v>
      </c>
      <c r="C83" s="99" t="s">
        <v>846</v>
      </c>
      <c r="D83" s="100">
        <v>147.08000000000001</v>
      </c>
      <c r="E83" s="100">
        <v>1.86</v>
      </c>
      <c r="F83" s="100">
        <v>148.94</v>
      </c>
      <c r="G83" s="101">
        <v>147.08000000000001</v>
      </c>
      <c r="H83" s="101">
        <v>2.16</v>
      </c>
      <c r="I83" s="101">
        <v>149.24</v>
      </c>
    </row>
    <row r="84" spans="1:9" ht="9.75" customHeight="1">
      <c r="A84" s="97">
        <v>21399</v>
      </c>
      <c r="B84" s="98" t="s">
        <v>922</v>
      </c>
      <c r="C84" s="99" t="s">
        <v>864</v>
      </c>
      <c r="D84" s="100">
        <v>7.58</v>
      </c>
      <c r="E84" s="100">
        <v>0</v>
      </c>
      <c r="F84" s="100">
        <v>7.58</v>
      </c>
      <c r="G84" s="101">
        <v>7.58</v>
      </c>
      <c r="H84" s="101">
        <v>0</v>
      </c>
      <c r="I84" s="101">
        <v>7.58</v>
      </c>
    </row>
    <row r="85" spans="1:9" ht="9.75" customHeight="1">
      <c r="A85" s="97">
        <v>21400</v>
      </c>
      <c r="B85" s="98" t="s">
        <v>923</v>
      </c>
      <c r="C85" s="99" t="s">
        <v>864</v>
      </c>
      <c r="D85" s="100">
        <v>9.48</v>
      </c>
      <c r="E85" s="100">
        <v>0</v>
      </c>
      <c r="F85" s="100">
        <v>9.48</v>
      </c>
      <c r="G85" s="101">
        <v>9.48</v>
      </c>
      <c r="H85" s="101">
        <v>0</v>
      </c>
      <c r="I85" s="101">
        <v>9.48</v>
      </c>
    </row>
    <row r="86" spans="1:9" ht="9.75" customHeight="1">
      <c r="A86" s="97">
        <v>21401</v>
      </c>
      <c r="B86" s="98" t="s">
        <v>924</v>
      </c>
      <c r="C86" s="99" t="s">
        <v>925</v>
      </c>
      <c r="D86" s="100">
        <v>0.86</v>
      </c>
      <c r="E86" s="100">
        <v>0</v>
      </c>
      <c r="F86" s="100">
        <v>0.86</v>
      </c>
      <c r="G86" s="101">
        <v>0.86</v>
      </c>
      <c r="H86" s="101">
        <v>0</v>
      </c>
      <c r="I86" s="101">
        <v>0.86</v>
      </c>
    </row>
    <row r="87" spans="1:9" ht="9.75" customHeight="1">
      <c r="A87" s="97">
        <v>21601</v>
      </c>
      <c r="B87" s="104" t="s">
        <v>926</v>
      </c>
      <c r="C87" s="99" t="s">
        <v>846</v>
      </c>
      <c r="D87" s="100">
        <v>18.600000000000001</v>
      </c>
      <c r="E87" s="100">
        <v>0</v>
      </c>
      <c r="F87" s="100">
        <v>18.600000000000001</v>
      </c>
      <c r="G87" s="101">
        <v>18.600000000000001</v>
      </c>
      <c r="H87" s="101">
        <v>0</v>
      </c>
      <c r="I87" s="101">
        <v>18.600000000000001</v>
      </c>
    </row>
    <row r="88" spans="1:9" ht="9.75" customHeight="1">
      <c r="A88" s="97">
        <v>21602</v>
      </c>
      <c r="B88" s="104" t="s">
        <v>927</v>
      </c>
      <c r="C88" s="99" t="s">
        <v>846</v>
      </c>
      <c r="D88" s="100">
        <v>18.46</v>
      </c>
      <c r="E88" s="100">
        <v>0</v>
      </c>
      <c r="F88" s="100">
        <v>18.46</v>
      </c>
      <c r="G88" s="101">
        <v>18.46</v>
      </c>
      <c r="H88" s="101">
        <v>0</v>
      </c>
      <c r="I88" s="101">
        <v>18.46</v>
      </c>
    </row>
    <row r="89" spans="1:9" s="82" customFormat="1" ht="9.75" hidden="1" customHeight="1">
      <c r="A89" s="93">
        <v>165</v>
      </c>
      <c r="B89" s="94" t="s">
        <v>379</v>
      </c>
      <c r="C89" s="95"/>
      <c r="D89" s="95"/>
      <c r="E89" s="95"/>
      <c r="F89" s="96"/>
      <c r="G89" s="94"/>
      <c r="H89" s="95"/>
      <c r="I89" s="96"/>
    </row>
    <row r="90" spans="1:9" ht="9.75" customHeight="1">
      <c r="A90" s="97">
        <v>30000</v>
      </c>
      <c r="B90" s="104" t="s">
        <v>379</v>
      </c>
      <c r="C90" s="99"/>
      <c r="D90" s="100">
        <v>0</v>
      </c>
      <c r="E90" s="100">
        <v>0</v>
      </c>
      <c r="F90" s="100">
        <v>0</v>
      </c>
      <c r="G90" s="101">
        <v>0</v>
      </c>
      <c r="H90" s="101">
        <v>0</v>
      </c>
      <c r="I90" s="101">
        <v>0</v>
      </c>
    </row>
    <row r="91" spans="1:9" ht="9.75" customHeight="1">
      <c r="A91" s="97">
        <v>30101</v>
      </c>
      <c r="B91" s="104" t="s">
        <v>381</v>
      </c>
      <c r="C91" s="99" t="s">
        <v>864</v>
      </c>
      <c r="D91" s="100">
        <v>23.99</v>
      </c>
      <c r="E91" s="100">
        <v>6.42</v>
      </c>
      <c r="F91" s="100">
        <v>30.41</v>
      </c>
      <c r="G91" s="101">
        <v>25.01</v>
      </c>
      <c r="H91" s="101">
        <v>7.44</v>
      </c>
      <c r="I91" s="101">
        <v>32.450000000000003</v>
      </c>
    </row>
    <row r="92" spans="1:9" ht="9.75" customHeight="1">
      <c r="A92" s="97">
        <v>30104</v>
      </c>
      <c r="B92" s="98" t="s">
        <v>928</v>
      </c>
      <c r="C92" s="99" t="s">
        <v>864</v>
      </c>
      <c r="D92" s="100">
        <v>50.39</v>
      </c>
      <c r="E92" s="100">
        <v>0</v>
      </c>
      <c r="F92" s="100">
        <v>50.39</v>
      </c>
      <c r="G92" s="101">
        <v>50.39</v>
      </c>
      <c r="H92" s="101">
        <v>0</v>
      </c>
      <c r="I92" s="101">
        <v>50.39</v>
      </c>
    </row>
    <row r="93" spans="1:9" ht="9.75" customHeight="1">
      <c r="A93" s="97">
        <v>30105</v>
      </c>
      <c r="B93" s="98" t="s">
        <v>383</v>
      </c>
      <c r="C93" s="99" t="s">
        <v>864</v>
      </c>
      <c r="D93" s="100">
        <v>50.39</v>
      </c>
      <c r="E93" s="100">
        <v>5.8</v>
      </c>
      <c r="F93" s="100">
        <v>56.19</v>
      </c>
      <c r="G93" s="101">
        <v>50.39</v>
      </c>
      <c r="H93" s="101">
        <v>6.72</v>
      </c>
      <c r="I93" s="101">
        <v>57.11</v>
      </c>
    </row>
    <row r="94" spans="1:9" ht="9.75" customHeight="1">
      <c r="A94" s="97">
        <v>30106</v>
      </c>
      <c r="B94" s="98" t="s">
        <v>929</v>
      </c>
      <c r="C94" s="99" t="s">
        <v>864</v>
      </c>
      <c r="D94" s="100">
        <v>23.99</v>
      </c>
      <c r="E94" s="100">
        <v>0</v>
      </c>
      <c r="F94" s="100">
        <v>23.99</v>
      </c>
      <c r="G94" s="101">
        <v>25.01</v>
      </c>
      <c r="H94" s="101">
        <v>0</v>
      </c>
      <c r="I94" s="101">
        <v>25.01</v>
      </c>
    </row>
    <row r="95" spans="1:9" ht="9.75" customHeight="1">
      <c r="A95" s="97">
        <v>30110</v>
      </c>
      <c r="B95" s="98" t="s">
        <v>930</v>
      </c>
      <c r="C95" s="99" t="s">
        <v>931</v>
      </c>
      <c r="D95" s="100">
        <v>0.42</v>
      </c>
      <c r="E95" s="100">
        <v>0</v>
      </c>
      <c r="F95" s="100">
        <v>0.42</v>
      </c>
      <c r="G95" s="101">
        <v>0.42</v>
      </c>
      <c r="H95" s="101">
        <v>0</v>
      </c>
      <c r="I95" s="101">
        <v>0.42</v>
      </c>
    </row>
    <row r="96" spans="1:9" ht="9.75" customHeight="1">
      <c r="A96" s="97">
        <v>30112</v>
      </c>
      <c r="B96" s="98" t="s">
        <v>932</v>
      </c>
      <c r="C96" s="99" t="s">
        <v>901</v>
      </c>
      <c r="D96" s="100">
        <v>47.24</v>
      </c>
      <c r="E96" s="100">
        <v>54.78</v>
      </c>
      <c r="F96" s="100">
        <v>102.02</v>
      </c>
      <c r="G96" s="101">
        <v>51.16</v>
      </c>
      <c r="H96" s="101">
        <v>63.5</v>
      </c>
      <c r="I96" s="101">
        <v>114.66</v>
      </c>
    </row>
    <row r="97" spans="1:9" ht="9.75" customHeight="1">
      <c r="A97" s="97">
        <v>30113</v>
      </c>
      <c r="B97" s="98" t="s">
        <v>933</v>
      </c>
      <c r="C97" s="99" t="s">
        <v>901</v>
      </c>
      <c r="D97" s="100">
        <v>47.24</v>
      </c>
      <c r="E97" s="100">
        <v>54.78</v>
      </c>
      <c r="F97" s="100">
        <v>102.02</v>
      </c>
      <c r="G97" s="101">
        <v>51.16</v>
      </c>
      <c r="H97" s="101">
        <v>63.5</v>
      </c>
      <c r="I97" s="101">
        <v>114.66</v>
      </c>
    </row>
    <row r="98" spans="1:9" ht="9.75" customHeight="1">
      <c r="A98" s="97">
        <v>30114</v>
      </c>
      <c r="B98" s="104" t="s">
        <v>934</v>
      </c>
      <c r="C98" s="99" t="s">
        <v>901</v>
      </c>
      <c r="D98" s="100">
        <v>94.49</v>
      </c>
      <c r="E98" s="100">
        <v>109.57</v>
      </c>
      <c r="F98" s="100">
        <v>204.06</v>
      </c>
      <c r="G98" s="101">
        <v>102.32</v>
      </c>
      <c r="H98" s="101">
        <v>127.01</v>
      </c>
      <c r="I98" s="101">
        <v>229.33</v>
      </c>
    </row>
    <row r="99" spans="1:9" ht="9.75" customHeight="1">
      <c r="A99" s="97">
        <v>30116</v>
      </c>
      <c r="B99" s="104" t="s">
        <v>935</v>
      </c>
      <c r="C99" s="99" t="s">
        <v>901</v>
      </c>
      <c r="D99" s="100">
        <v>94.49</v>
      </c>
      <c r="E99" s="100">
        <v>109.57</v>
      </c>
      <c r="F99" s="100">
        <v>204.06</v>
      </c>
      <c r="G99" s="101">
        <v>102.32</v>
      </c>
      <c r="H99" s="101">
        <v>127.01</v>
      </c>
      <c r="I99" s="101">
        <v>229.33</v>
      </c>
    </row>
    <row r="100" spans="1:9" s="82" customFormat="1" ht="9.75" hidden="1" customHeight="1">
      <c r="A100" s="93">
        <v>166</v>
      </c>
      <c r="B100" s="94" t="s">
        <v>385</v>
      </c>
      <c r="C100" s="95"/>
      <c r="D100" s="95"/>
      <c r="E100" s="95"/>
      <c r="F100" s="96"/>
      <c r="G100" s="94"/>
      <c r="H100" s="95"/>
      <c r="I100" s="96"/>
    </row>
    <row r="101" spans="1:9" ht="9.75" customHeight="1">
      <c r="A101" s="97">
        <v>40000</v>
      </c>
      <c r="B101" s="104" t="s">
        <v>936</v>
      </c>
      <c r="C101" s="99"/>
      <c r="D101" s="100">
        <v>0</v>
      </c>
      <c r="E101" s="100">
        <v>0</v>
      </c>
      <c r="F101" s="100">
        <v>0</v>
      </c>
      <c r="G101" s="101">
        <v>0</v>
      </c>
      <c r="H101" s="101">
        <v>0</v>
      </c>
      <c r="I101" s="101">
        <v>0</v>
      </c>
    </row>
    <row r="102" spans="1:9" ht="9.75" customHeight="1">
      <c r="A102" s="97">
        <v>40101</v>
      </c>
      <c r="B102" s="104" t="s">
        <v>387</v>
      </c>
      <c r="C102" s="99" t="s">
        <v>864</v>
      </c>
      <c r="D102" s="100">
        <v>0</v>
      </c>
      <c r="E102" s="100">
        <v>22.89</v>
      </c>
      <c r="F102" s="100">
        <v>22.89</v>
      </c>
      <c r="G102" s="101">
        <v>0</v>
      </c>
      <c r="H102" s="101">
        <v>26.53</v>
      </c>
      <c r="I102" s="101">
        <v>26.53</v>
      </c>
    </row>
    <row r="103" spans="1:9" ht="9.75" customHeight="1">
      <c r="A103" s="97">
        <v>40103</v>
      </c>
      <c r="B103" s="104" t="s">
        <v>937</v>
      </c>
      <c r="C103" s="99" t="s">
        <v>864</v>
      </c>
      <c r="D103" s="100">
        <v>0</v>
      </c>
      <c r="E103" s="100">
        <v>28.98</v>
      </c>
      <c r="F103" s="100">
        <v>28.98</v>
      </c>
      <c r="G103" s="101">
        <v>0</v>
      </c>
      <c r="H103" s="101">
        <v>33.6</v>
      </c>
      <c r="I103" s="101">
        <v>33.6</v>
      </c>
    </row>
    <row r="104" spans="1:9" ht="9.75" customHeight="1">
      <c r="A104" s="97">
        <v>40104</v>
      </c>
      <c r="B104" s="104" t="s">
        <v>938</v>
      </c>
      <c r="C104" s="99" t="s">
        <v>864</v>
      </c>
      <c r="D104" s="100">
        <v>0</v>
      </c>
      <c r="E104" s="100">
        <v>32.56</v>
      </c>
      <c r="F104" s="100">
        <v>32.56</v>
      </c>
      <c r="G104" s="101">
        <v>0</v>
      </c>
      <c r="H104" s="101">
        <v>37.74</v>
      </c>
      <c r="I104" s="101">
        <v>37.74</v>
      </c>
    </row>
    <row r="105" spans="1:9" ht="9.75" customHeight="1">
      <c r="A105" s="97">
        <v>40902</v>
      </c>
      <c r="B105" s="104" t="s">
        <v>389</v>
      </c>
      <c r="C105" s="99" t="s">
        <v>864</v>
      </c>
      <c r="D105" s="100">
        <v>0</v>
      </c>
      <c r="E105" s="100">
        <v>15.16</v>
      </c>
      <c r="F105" s="100">
        <v>15.16</v>
      </c>
      <c r="G105" s="101">
        <v>0</v>
      </c>
      <c r="H105" s="101">
        <v>17.579999999999998</v>
      </c>
      <c r="I105" s="101">
        <v>17.579999999999998</v>
      </c>
    </row>
    <row r="106" spans="1:9" ht="9.75" customHeight="1">
      <c r="A106" s="97">
        <v>40904</v>
      </c>
      <c r="B106" s="104" t="s">
        <v>939</v>
      </c>
      <c r="C106" s="99" t="s">
        <v>864</v>
      </c>
      <c r="D106" s="100">
        <v>0.5</v>
      </c>
      <c r="E106" s="100">
        <v>2.16</v>
      </c>
      <c r="F106" s="100">
        <v>2.66</v>
      </c>
      <c r="G106" s="101">
        <v>0.5</v>
      </c>
      <c r="H106" s="101">
        <v>2.5099999999999998</v>
      </c>
      <c r="I106" s="101">
        <v>3.01</v>
      </c>
    </row>
    <row r="107" spans="1:9" ht="9.75" customHeight="1">
      <c r="A107" s="97">
        <v>40905</v>
      </c>
      <c r="B107" s="104" t="s">
        <v>940</v>
      </c>
      <c r="C107" s="99" t="s">
        <v>846</v>
      </c>
      <c r="D107" s="100">
        <v>0.1</v>
      </c>
      <c r="E107" s="100">
        <v>0.22</v>
      </c>
      <c r="F107" s="100">
        <v>0.32</v>
      </c>
      <c r="G107" s="101">
        <v>0.1</v>
      </c>
      <c r="H107" s="101">
        <v>0.25</v>
      </c>
      <c r="I107" s="101">
        <v>0.35</v>
      </c>
    </row>
    <row r="108" spans="1:9" ht="9.75" customHeight="1">
      <c r="A108" s="97">
        <v>41001</v>
      </c>
      <c r="B108" s="104" t="s">
        <v>941</v>
      </c>
      <c r="C108" s="99" t="s">
        <v>864</v>
      </c>
      <c r="D108" s="100">
        <v>0</v>
      </c>
      <c r="E108" s="100">
        <v>26.14</v>
      </c>
      <c r="F108" s="100">
        <v>26.14</v>
      </c>
      <c r="G108" s="101">
        <v>0</v>
      </c>
      <c r="H108" s="101">
        <v>30.3</v>
      </c>
      <c r="I108" s="101">
        <v>30.3</v>
      </c>
    </row>
    <row r="109" spans="1:9" ht="9.75" customHeight="1">
      <c r="A109" s="97">
        <v>41002</v>
      </c>
      <c r="B109" s="104" t="s">
        <v>942</v>
      </c>
      <c r="C109" s="99" t="s">
        <v>846</v>
      </c>
      <c r="D109" s="100">
        <v>0</v>
      </c>
      <c r="E109" s="100">
        <v>3.57</v>
      </c>
      <c r="F109" s="100">
        <v>3.57</v>
      </c>
      <c r="G109" s="101">
        <v>0</v>
      </c>
      <c r="H109" s="101">
        <v>4.1399999999999997</v>
      </c>
      <c r="I109" s="101">
        <v>4.1399999999999997</v>
      </c>
    </row>
    <row r="110" spans="1:9" ht="9.75" customHeight="1">
      <c r="A110" s="97">
        <v>41003</v>
      </c>
      <c r="B110" s="104" t="s">
        <v>943</v>
      </c>
      <c r="C110" s="99" t="s">
        <v>864</v>
      </c>
      <c r="D110" s="100">
        <v>0</v>
      </c>
      <c r="E110" s="100">
        <v>17.84</v>
      </c>
      <c r="F110" s="100">
        <v>17.84</v>
      </c>
      <c r="G110" s="101">
        <v>0</v>
      </c>
      <c r="H110" s="101">
        <v>20.68</v>
      </c>
      <c r="I110" s="101">
        <v>20.68</v>
      </c>
    </row>
    <row r="111" spans="1:9" ht="9.75" customHeight="1">
      <c r="A111" s="97">
        <v>41004</v>
      </c>
      <c r="B111" s="104" t="s">
        <v>944</v>
      </c>
      <c r="C111" s="99" t="s">
        <v>864</v>
      </c>
      <c r="D111" s="100">
        <v>1.29</v>
      </c>
      <c r="E111" s="100">
        <v>0</v>
      </c>
      <c r="F111" s="100">
        <v>1.29</v>
      </c>
      <c r="G111" s="101">
        <v>1.35</v>
      </c>
      <c r="H111" s="101">
        <v>0</v>
      </c>
      <c r="I111" s="101">
        <v>1.35</v>
      </c>
    </row>
    <row r="112" spans="1:9" ht="9.75" customHeight="1">
      <c r="A112" s="97">
        <v>41005</v>
      </c>
      <c r="B112" s="104" t="s">
        <v>945</v>
      </c>
      <c r="C112" s="99" t="s">
        <v>864</v>
      </c>
      <c r="D112" s="100">
        <v>0.88</v>
      </c>
      <c r="E112" s="100">
        <v>0</v>
      </c>
      <c r="F112" s="100">
        <v>0.88</v>
      </c>
      <c r="G112" s="101">
        <v>0.92</v>
      </c>
      <c r="H112" s="101">
        <v>0</v>
      </c>
      <c r="I112" s="101">
        <v>0.92</v>
      </c>
    </row>
    <row r="113" spans="1:9" ht="9.75" customHeight="1">
      <c r="A113" s="97">
        <v>41006</v>
      </c>
      <c r="B113" s="104" t="s">
        <v>946</v>
      </c>
      <c r="C113" s="99" t="s">
        <v>947</v>
      </c>
      <c r="D113" s="100">
        <v>1.56</v>
      </c>
      <c r="E113" s="100">
        <v>0</v>
      </c>
      <c r="F113" s="100">
        <v>1.56</v>
      </c>
      <c r="G113" s="101">
        <v>1.58</v>
      </c>
      <c r="H113" s="101">
        <v>0</v>
      </c>
      <c r="I113" s="101">
        <v>1.58</v>
      </c>
    </row>
    <row r="114" spans="1:9" ht="9.75" customHeight="1">
      <c r="A114" s="97">
        <v>41007</v>
      </c>
      <c r="B114" s="104" t="s">
        <v>948</v>
      </c>
      <c r="C114" s="99" t="s">
        <v>846</v>
      </c>
      <c r="D114" s="100">
        <v>0.23</v>
      </c>
      <c r="E114" s="100">
        <v>0</v>
      </c>
      <c r="F114" s="100">
        <v>0.23</v>
      </c>
      <c r="G114" s="101">
        <v>0.24</v>
      </c>
      <c r="H114" s="101">
        <v>0</v>
      </c>
      <c r="I114" s="101">
        <v>0.24</v>
      </c>
    </row>
    <row r="115" spans="1:9" ht="9.75" customHeight="1">
      <c r="A115" s="97">
        <v>41008</v>
      </c>
      <c r="B115" s="104" t="s">
        <v>949</v>
      </c>
      <c r="C115" s="99" t="s">
        <v>864</v>
      </c>
      <c r="D115" s="100">
        <v>2.74</v>
      </c>
      <c r="E115" s="100">
        <v>0</v>
      </c>
      <c r="F115" s="100">
        <v>2.74</v>
      </c>
      <c r="G115" s="101">
        <v>2.84</v>
      </c>
      <c r="H115" s="101">
        <v>0</v>
      </c>
      <c r="I115" s="101">
        <v>2.84</v>
      </c>
    </row>
    <row r="116" spans="1:9" ht="9.75" customHeight="1">
      <c r="A116" s="97">
        <v>41009</v>
      </c>
      <c r="B116" s="98" t="s">
        <v>950</v>
      </c>
      <c r="C116" s="99" t="s">
        <v>864</v>
      </c>
      <c r="D116" s="100">
        <v>1.26</v>
      </c>
      <c r="E116" s="100">
        <v>0</v>
      </c>
      <c r="F116" s="100">
        <v>1.26</v>
      </c>
      <c r="G116" s="101">
        <v>1.33</v>
      </c>
      <c r="H116" s="101">
        <v>0</v>
      </c>
      <c r="I116" s="101">
        <v>1.33</v>
      </c>
    </row>
    <row r="117" spans="1:9" ht="9.75" customHeight="1">
      <c r="A117" s="97">
        <v>41010</v>
      </c>
      <c r="B117" s="104" t="s">
        <v>951</v>
      </c>
      <c r="C117" s="99" t="s">
        <v>864</v>
      </c>
      <c r="D117" s="100">
        <v>0.88</v>
      </c>
      <c r="E117" s="100">
        <v>0</v>
      </c>
      <c r="F117" s="100">
        <v>0.88</v>
      </c>
      <c r="G117" s="101">
        <v>0.92</v>
      </c>
      <c r="H117" s="101">
        <v>0</v>
      </c>
      <c r="I117" s="101">
        <v>0.92</v>
      </c>
    </row>
    <row r="118" spans="1:9" ht="9.75" customHeight="1">
      <c r="A118" s="97">
        <v>41012</v>
      </c>
      <c r="B118" s="104" t="s">
        <v>952</v>
      </c>
      <c r="C118" s="99" t="s">
        <v>864</v>
      </c>
      <c r="D118" s="100">
        <v>5</v>
      </c>
      <c r="E118" s="100">
        <v>0</v>
      </c>
      <c r="F118" s="100">
        <v>5</v>
      </c>
      <c r="G118" s="101">
        <v>5</v>
      </c>
      <c r="H118" s="101">
        <v>0</v>
      </c>
      <c r="I118" s="101">
        <v>5</v>
      </c>
    </row>
    <row r="119" spans="1:9" ht="9.75" customHeight="1">
      <c r="A119" s="97">
        <v>41140</v>
      </c>
      <c r="B119" s="104" t="s">
        <v>391</v>
      </c>
      <c r="C119" s="99" t="s">
        <v>846</v>
      </c>
      <c r="D119" s="100">
        <v>0</v>
      </c>
      <c r="E119" s="100">
        <v>1.78</v>
      </c>
      <c r="F119" s="100">
        <v>1.78</v>
      </c>
      <c r="G119" s="101">
        <v>0</v>
      </c>
      <c r="H119" s="101">
        <v>2.06</v>
      </c>
      <c r="I119" s="101">
        <v>2.06</v>
      </c>
    </row>
    <row r="120" spans="1:9" ht="9.75" customHeight="1">
      <c r="A120" s="97">
        <v>41160</v>
      </c>
      <c r="B120" s="104" t="s">
        <v>953</v>
      </c>
      <c r="C120" s="99" t="s">
        <v>864</v>
      </c>
      <c r="D120" s="100">
        <v>65.05</v>
      </c>
      <c r="E120" s="100">
        <v>43.14</v>
      </c>
      <c r="F120" s="100">
        <v>108.19</v>
      </c>
      <c r="G120" s="101">
        <v>65.05</v>
      </c>
      <c r="H120" s="101">
        <v>50</v>
      </c>
      <c r="I120" s="101">
        <v>115.05</v>
      </c>
    </row>
    <row r="121" spans="1:9" s="82" customFormat="1" ht="9.75" hidden="1" customHeight="1">
      <c r="A121" s="93">
        <v>167</v>
      </c>
      <c r="B121" s="94" t="s">
        <v>954</v>
      </c>
      <c r="C121" s="95"/>
      <c r="D121" s="95"/>
      <c r="E121" s="95"/>
      <c r="F121" s="96"/>
      <c r="G121" s="94"/>
      <c r="H121" s="95"/>
      <c r="I121" s="96"/>
    </row>
    <row r="122" spans="1:9" ht="9.75" customHeight="1">
      <c r="A122" s="97">
        <v>50000</v>
      </c>
      <c r="B122" s="104" t="s">
        <v>955</v>
      </c>
      <c r="C122" s="99"/>
      <c r="D122" s="100">
        <v>0</v>
      </c>
      <c r="E122" s="100">
        <v>0</v>
      </c>
      <c r="F122" s="100">
        <v>0</v>
      </c>
      <c r="G122" s="101">
        <v>0</v>
      </c>
      <c r="H122" s="101">
        <v>0</v>
      </c>
      <c r="I122" s="101">
        <v>0</v>
      </c>
    </row>
    <row r="123" spans="1:9" ht="9.75" customHeight="1">
      <c r="A123" s="97">
        <v>50101</v>
      </c>
      <c r="B123" s="104" t="s">
        <v>956</v>
      </c>
      <c r="C123" s="99" t="s">
        <v>873</v>
      </c>
      <c r="D123" s="100">
        <v>66.7</v>
      </c>
      <c r="E123" s="100">
        <v>0</v>
      </c>
      <c r="F123" s="100">
        <v>66.7</v>
      </c>
      <c r="G123" s="101">
        <v>66.7</v>
      </c>
      <c r="H123" s="101">
        <v>0</v>
      </c>
      <c r="I123" s="101">
        <v>66.7</v>
      </c>
    </row>
    <row r="124" spans="1:9" ht="9.75" customHeight="1">
      <c r="A124" s="97">
        <v>50102</v>
      </c>
      <c r="B124" s="104" t="s">
        <v>957</v>
      </c>
      <c r="C124" s="99" t="s">
        <v>958</v>
      </c>
      <c r="D124" s="100">
        <v>3.36</v>
      </c>
      <c r="E124" s="100">
        <v>0</v>
      </c>
      <c r="F124" s="100">
        <v>3.36</v>
      </c>
      <c r="G124" s="101">
        <v>3.36</v>
      </c>
      <c r="H124" s="101">
        <v>0</v>
      </c>
      <c r="I124" s="101">
        <v>3.36</v>
      </c>
    </row>
    <row r="125" spans="1:9" ht="9.75" customHeight="1">
      <c r="A125" s="97">
        <v>50103</v>
      </c>
      <c r="B125" s="104" t="s">
        <v>959</v>
      </c>
      <c r="C125" s="99" t="s">
        <v>873</v>
      </c>
      <c r="D125" s="100">
        <v>54</v>
      </c>
      <c r="E125" s="100">
        <v>0</v>
      </c>
      <c r="F125" s="100">
        <v>54</v>
      </c>
      <c r="G125" s="101">
        <v>54</v>
      </c>
      <c r="H125" s="101">
        <v>0</v>
      </c>
      <c r="I125" s="101">
        <v>54</v>
      </c>
    </row>
    <row r="126" spans="1:9" ht="9.75" customHeight="1">
      <c r="A126" s="97">
        <v>50201</v>
      </c>
      <c r="B126" s="104" t="s">
        <v>960</v>
      </c>
      <c r="C126" s="99" t="s">
        <v>864</v>
      </c>
      <c r="D126" s="100">
        <v>414.45</v>
      </c>
      <c r="E126" s="100">
        <v>186.35</v>
      </c>
      <c r="F126" s="100">
        <v>600.79999999999995</v>
      </c>
      <c r="G126" s="101">
        <v>414.45</v>
      </c>
      <c r="H126" s="101">
        <v>215.91</v>
      </c>
      <c r="I126" s="101">
        <v>630.36</v>
      </c>
    </row>
    <row r="127" spans="1:9" ht="9.75" customHeight="1">
      <c r="A127" s="97">
        <v>50204</v>
      </c>
      <c r="B127" s="104" t="s">
        <v>961</v>
      </c>
      <c r="C127" s="99" t="s">
        <v>864</v>
      </c>
      <c r="D127" s="100">
        <v>142.04</v>
      </c>
      <c r="E127" s="100">
        <v>166.38</v>
      </c>
      <c r="F127" s="100">
        <v>308.42</v>
      </c>
      <c r="G127" s="101">
        <v>142.04</v>
      </c>
      <c r="H127" s="101">
        <v>192.78</v>
      </c>
      <c r="I127" s="101">
        <v>334.82</v>
      </c>
    </row>
    <row r="128" spans="1:9" ht="9.75" customHeight="1">
      <c r="A128" s="97">
        <v>50250</v>
      </c>
      <c r="B128" s="104" t="s">
        <v>962</v>
      </c>
      <c r="C128" s="99" t="s">
        <v>478</v>
      </c>
      <c r="D128" s="100">
        <v>842.24</v>
      </c>
      <c r="E128" s="100">
        <v>0</v>
      </c>
      <c r="F128" s="100">
        <v>842.24</v>
      </c>
      <c r="G128" s="101">
        <v>842.24</v>
      </c>
      <c r="H128" s="101">
        <v>0</v>
      </c>
      <c r="I128" s="101">
        <v>842.24</v>
      </c>
    </row>
    <row r="129" spans="1:9" ht="9.75" customHeight="1">
      <c r="A129" s="97">
        <v>50251</v>
      </c>
      <c r="B129" s="104" t="s">
        <v>963</v>
      </c>
      <c r="C129" s="99" t="s">
        <v>478</v>
      </c>
      <c r="D129" s="100">
        <v>10.8</v>
      </c>
      <c r="E129" s="100">
        <v>0</v>
      </c>
      <c r="F129" s="100">
        <v>10.8</v>
      </c>
      <c r="G129" s="101">
        <v>10.8</v>
      </c>
      <c r="H129" s="101">
        <v>0</v>
      </c>
      <c r="I129" s="101">
        <v>10.8</v>
      </c>
    </row>
    <row r="130" spans="1:9" ht="9.75" customHeight="1">
      <c r="A130" s="97">
        <v>50301</v>
      </c>
      <c r="B130" s="104" t="s">
        <v>964</v>
      </c>
      <c r="C130" s="99" t="s">
        <v>114</v>
      </c>
      <c r="D130" s="100">
        <v>12.53</v>
      </c>
      <c r="E130" s="100">
        <v>17.29</v>
      </c>
      <c r="F130" s="100">
        <v>29.82</v>
      </c>
      <c r="G130" s="101">
        <v>12.53</v>
      </c>
      <c r="H130" s="101">
        <v>20.04</v>
      </c>
      <c r="I130" s="101">
        <v>32.57</v>
      </c>
    </row>
    <row r="131" spans="1:9" ht="9.75" customHeight="1">
      <c r="A131" s="97">
        <v>50302</v>
      </c>
      <c r="B131" s="104" t="s">
        <v>965</v>
      </c>
      <c r="C131" s="99" t="s">
        <v>114</v>
      </c>
      <c r="D131" s="100">
        <v>18.059999999999999</v>
      </c>
      <c r="E131" s="100">
        <v>24.91</v>
      </c>
      <c r="F131" s="100">
        <v>42.97</v>
      </c>
      <c r="G131" s="101">
        <v>18.059999999999999</v>
      </c>
      <c r="H131" s="101">
        <v>28.87</v>
      </c>
      <c r="I131" s="101">
        <v>46.93</v>
      </c>
    </row>
    <row r="132" spans="1:9" ht="9.75" customHeight="1">
      <c r="A132" s="97">
        <v>50620</v>
      </c>
      <c r="B132" s="104" t="s">
        <v>966</v>
      </c>
      <c r="C132" s="99" t="s">
        <v>864</v>
      </c>
      <c r="D132" s="100">
        <v>61.82</v>
      </c>
      <c r="E132" s="100">
        <v>27.21</v>
      </c>
      <c r="F132" s="100">
        <v>89.03</v>
      </c>
      <c r="G132" s="101">
        <v>61.82</v>
      </c>
      <c r="H132" s="101">
        <v>31.54</v>
      </c>
      <c r="I132" s="101">
        <v>93.36</v>
      </c>
    </row>
    <row r="133" spans="1:9" ht="9.75" customHeight="1">
      <c r="A133" s="97">
        <v>50901</v>
      </c>
      <c r="B133" s="104" t="s">
        <v>967</v>
      </c>
      <c r="C133" s="99" t="s">
        <v>864</v>
      </c>
      <c r="D133" s="100">
        <v>0</v>
      </c>
      <c r="E133" s="100">
        <v>28.98</v>
      </c>
      <c r="F133" s="100">
        <v>28.98</v>
      </c>
      <c r="G133" s="101">
        <v>0</v>
      </c>
      <c r="H133" s="101">
        <v>33.6</v>
      </c>
      <c r="I133" s="101">
        <v>33.6</v>
      </c>
    </row>
    <row r="134" spans="1:9" ht="9.75" customHeight="1">
      <c r="A134" s="97">
        <v>50902</v>
      </c>
      <c r="B134" s="104" t="s">
        <v>968</v>
      </c>
      <c r="C134" s="99" t="s">
        <v>846</v>
      </c>
      <c r="D134" s="100">
        <v>0</v>
      </c>
      <c r="E134" s="100">
        <v>3.57</v>
      </c>
      <c r="F134" s="100">
        <v>3.57</v>
      </c>
      <c r="G134" s="101">
        <v>0</v>
      </c>
      <c r="H134" s="101">
        <v>4.1399999999999997</v>
      </c>
      <c r="I134" s="101">
        <v>4.1399999999999997</v>
      </c>
    </row>
    <row r="135" spans="1:9" ht="9.75" customHeight="1">
      <c r="A135" s="97">
        <v>50903</v>
      </c>
      <c r="B135" s="104" t="s">
        <v>969</v>
      </c>
      <c r="C135" s="99" t="s">
        <v>864</v>
      </c>
      <c r="D135" s="100">
        <v>0</v>
      </c>
      <c r="E135" s="100">
        <v>15.16</v>
      </c>
      <c r="F135" s="100">
        <v>15.16</v>
      </c>
      <c r="G135" s="101">
        <v>0</v>
      </c>
      <c r="H135" s="101">
        <v>17.579999999999998</v>
      </c>
      <c r="I135" s="101">
        <v>17.579999999999998</v>
      </c>
    </row>
    <row r="136" spans="1:9" ht="9.75" customHeight="1">
      <c r="A136" s="97">
        <v>50905</v>
      </c>
      <c r="B136" s="104" t="s">
        <v>970</v>
      </c>
      <c r="C136" s="99" t="s">
        <v>864</v>
      </c>
      <c r="D136" s="100">
        <v>0.5</v>
      </c>
      <c r="E136" s="100">
        <v>2.16</v>
      </c>
      <c r="F136" s="100">
        <v>2.66</v>
      </c>
      <c r="G136" s="101">
        <v>0.5</v>
      </c>
      <c r="H136" s="101">
        <v>2.5099999999999998</v>
      </c>
      <c r="I136" s="101">
        <v>3.01</v>
      </c>
    </row>
    <row r="137" spans="1:9" ht="9.75" customHeight="1">
      <c r="A137" s="97">
        <v>50907</v>
      </c>
      <c r="B137" s="104" t="s">
        <v>971</v>
      </c>
      <c r="C137" s="99" t="s">
        <v>846</v>
      </c>
      <c r="D137" s="100">
        <v>0.1</v>
      </c>
      <c r="E137" s="100">
        <v>0.22</v>
      </c>
      <c r="F137" s="100">
        <v>0.32</v>
      </c>
      <c r="G137" s="101">
        <v>0.1</v>
      </c>
      <c r="H137" s="101">
        <v>0.25</v>
      </c>
      <c r="I137" s="101">
        <v>0.35</v>
      </c>
    </row>
    <row r="138" spans="1:9" ht="9.75" customHeight="1">
      <c r="A138" s="97">
        <v>51001</v>
      </c>
      <c r="B138" s="104" t="s">
        <v>972</v>
      </c>
      <c r="C138" s="99" t="s">
        <v>864</v>
      </c>
      <c r="D138" s="100">
        <v>0</v>
      </c>
      <c r="E138" s="100">
        <v>166.38</v>
      </c>
      <c r="F138" s="100">
        <v>166.38</v>
      </c>
      <c r="G138" s="101">
        <v>0</v>
      </c>
      <c r="H138" s="101">
        <v>192.76</v>
      </c>
      <c r="I138" s="101">
        <v>192.76</v>
      </c>
    </row>
    <row r="139" spans="1:9" ht="9.75" customHeight="1">
      <c r="A139" s="97">
        <v>51002</v>
      </c>
      <c r="B139" s="104" t="s">
        <v>973</v>
      </c>
      <c r="C139" s="99" t="s">
        <v>864</v>
      </c>
      <c r="D139" s="100">
        <v>0</v>
      </c>
      <c r="E139" s="100">
        <v>151.26</v>
      </c>
      <c r="F139" s="100">
        <v>151.26</v>
      </c>
      <c r="G139" s="101">
        <v>0</v>
      </c>
      <c r="H139" s="101">
        <v>175.24</v>
      </c>
      <c r="I139" s="101">
        <v>175.24</v>
      </c>
    </row>
    <row r="140" spans="1:9" ht="9.75" customHeight="1">
      <c r="A140" s="97">
        <v>51009</v>
      </c>
      <c r="B140" s="104" t="s">
        <v>974</v>
      </c>
      <c r="C140" s="99" t="s">
        <v>846</v>
      </c>
      <c r="D140" s="100">
        <v>17.78</v>
      </c>
      <c r="E140" s="100">
        <v>30.26</v>
      </c>
      <c r="F140" s="100">
        <v>48.04</v>
      </c>
      <c r="G140" s="101">
        <v>17.78</v>
      </c>
      <c r="H140" s="101">
        <v>35.049999999999997</v>
      </c>
      <c r="I140" s="101">
        <v>52.83</v>
      </c>
    </row>
    <row r="141" spans="1:9" ht="9.75" customHeight="1">
      <c r="A141" s="97">
        <v>51015</v>
      </c>
      <c r="B141" s="104" t="s">
        <v>975</v>
      </c>
      <c r="C141" s="99" t="s">
        <v>864</v>
      </c>
      <c r="D141" s="100">
        <v>256.69</v>
      </c>
      <c r="E141" s="100">
        <v>52.91</v>
      </c>
      <c r="F141" s="100">
        <v>309.60000000000002</v>
      </c>
      <c r="G141" s="101">
        <v>256.69</v>
      </c>
      <c r="H141" s="101">
        <v>61.34</v>
      </c>
      <c r="I141" s="101">
        <v>318.02999999999997</v>
      </c>
    </row>
    <row r="142" spans="1:9" ht="9.75" customHeight="1">
      <c r="A142" s="97">
        <v>51017</v>
      </c>
      <c r="B142" s="104" t="s">
        <v>976</v>
      </c>
      <c r="C142" s="99" t="s">
        <v>864</v>
      </c>
      <c r="D142" s="100">
        <v>265.39999999999998</v>
      </c>
      <c r="E142" s="100">
        <v>52.91</v>
      </c>
      <c r="F142" s="100">
        <v>318.31</v>
      </c>
      <c r="G142" s="101">
        <v>265.39999999999998</v>
      </c>
      <c r="H142" s="101">
        <v>61.34</v>
      </c>
      <c r="I142" s="101">
        <v>326.74</v>
      </c>
    </row>
    <row r="143" spans="1:9" ht="9.75" customHeight="1">
      <c r="A143" s="97">
        <v>51020</v>
      </c>
      <c r="B143" s="104" t="s">
        <v>977</v>
      </c>
      <c r="C143" s="99" t="s">
        <v>864</v>
      </c>
      <c r="D143" s="100">
        <v>286.14999999999998</v>
      </c>
      <c r="E143" s="100">
        <v>0</v>
      </c>
      <c r="F143" s="100">
        <v>286.14999999999998</v>
      </c>
      <c r="G143" s="101">
        <v>286.14999999999998</v>
      </c>
      <c r="H143" s="101">
        <v>0</v>
      </c>
      <c r="I143" s="101">
        <v>286.14999999999998</v>
      </c>
    </row>
    <row r="144" spans="1:9" ht="9.75" customHeight="1">
      <c r="A144" s="97">
        <v>51023</v>
      </c>
      <c r="B144" s="104" t="s">
        <v>978</v>
      </c>
      <c r="C144" s="99" t="s">
        <v>864</v>
      </c>
      <c r="D144" s="100">
        <v>281.06</v>
      </c>
      <c r="E144" s="100">
        <v>23.01</v>
      </c>
      <c r="F144" s="100">
        <v>304.07</v>
      </c>
      <c r="G144" s="101">
        <v>281.06</v>
      </c>
      <c r="H144" s="101">
        <v>26.67</v>
      </c>
      <c r="I144" s="101">
        <v>307.73</v>
      </c>
    </row>
    <row r="145" spans="1:9" ht="9.75" customHeight="1">
      <c r="A145" s="97">
        <v>51024</v>
      </c>
      <c r="B145" s="104" t="s">
        <v>979</v>
      </c>
      <c r="C145" s="99" t="s">
        <v>864</v>
      </c>
      <c r="D145" s="100">
        <v>220.81</v>
      </c>
      <c r="E145" s="100">
        <v>52.91</v>
      </c>
      <c r="F145" s="100">
        <v>273.72000000000003</v>
      </c>
      <c r="G145" s="101">
        <v>220.81</v>
      </c>
      <c r="H145" s="101">
        <v>61.34</v>
      </c>
      <c r="I145" s="101">
        <v>282.14999999999998</v>
      </c>
    </row>
    <row r="146" spans="1:9" ht="9.75" customHeight="1">
      <c r="A146" s="97">
        <v>51025</v>
      </c>
      <c r="B146" s="104" t="s">
        <v>980</v>
      </c>
      <c r="C146" s="99" t="s">
        <v>864</v>
      </c>
      <c r="D146" s="100">
        <v>236.12</v>
      </c>
      <c r="E146" s="100">
        <v>89.2</v>
      </c>
      <c r="F146" s="100">
        <v>325.32</v>
      </c>
      <c r="G146" s="101">
        <v>236.12</v>
      </c>
      <c r="H146" s="101">
        <v>103.4</v>
      </c>
      <c r="I146" s="101">
        <v>339.52</v>
      </c>
    </row>
    <row r="147" spans="1:9" ht="9.75" customHeight="1">
      <c r="A147" s="97">
        <v>51026</v>
      </c>
      <c r="B147" s="104" t="s">
        <v>981</v>
      </c>
      <c r="C147" s="99" t="s">
        <v>864</v>
      </c>
      <c r="D147" s="100">
        <v>0.08</v>
      </c>
      <c r="E147" s="100">
        <v>26.51</v>
      </c>
      <c r="F147" s="100">
        <v>26.59</v>
      </c>
      <c r="G147" s="101">
        <v>0.08</v>
      </c>
      <c r="H147" s="101">
        <v>30.72</v>
      </c>
      <c r="I147" s="101">
        <v>30.8</v>
      </c>
    </row>
    <row r="148" spans="1:9" ht="9.75" customHeight="1">
      <c r="A148" s="97">
        <v>51027</v>
      </c>
      <c r="B148" s="104" t="s">
        <v>982</v>
      </c>
      <c r="C148" s="99" t="s">
        <v>864</v>
      </c>
      <c r="D148" s="100">
        <v>80.78</v>
      </c>
      <c r="E148" s="100">
        <v>17.84</v>
      </c>
      <c r="F148" s="100">
        <v>98.62</v>
      </c>
      <c r="G148" s="101">
        <v>80.78</v>
      </c>
      <c r="H148" s="101">
        <v>20.68</v>
      </c>
      <c r="I148" s="101">
        <v>101.46</v>
      </c>
    </row>
    <row r="149" spans="1:9" ht="9.75" customHeight="1">
      <c r="A149" s="97">
        <v>51029</v>
      </c>
      <c r="B149" s="104" t="s">
        <v>983</v>
      </c>
      <c r="C149" s="99" t="s">
        <v>864</v>
      </c>
      <c r="D149" s="100">
        <v>285.86</v>
      </c>
      <c r="E149" s="100">
        <v>52.91</v>
      </c>
      <c r="F149" s="100">
        <v>338.77</v>
      </c>
      <c r="G149" s="101">
        <v>285.86</v>
      </c>
      <c r="H149" s="101">
        <v>61.34</v>
      </c>
      <c r="I149" s="101">
        <v>347.2</v>
      </c>
    </row>
    <row r="150" spans="1:9" ht="9.75" customHeight="1">
      <c r="A150" s="97">
        <v>51030</v>
      </c>
      <c r="B150" s="104" t="s">
        <v>984</v>
      </c>
      <c r="C150" s="99" t="s">
        <v>864</v>
      </c>
      <c r="D150" s="100">
        <v>262.81</v>
      </c>
      <c r="E150" s="100">
        <v>52.91</v>
      </c>
      <c r="F150" s="100">
        <v>315.72000000000003</v>
      </c>
      <c r="G150" s="101">
        <v>262.81</v>
      </c>
      <c r="H150" s="101">
        <v>61.34</v>
      </c>
      <c r="I150" s="101">
        <v>324.14999999999998</v>
      </c>
    </row>
    <row r="151" spans="1:9" ht="9.75" customHeight="1">
      <c r="A151" s="97">
        <v>51031</v>
      </c>
      <c r="B151" s="104" t="s">
        <v>985</v>
      </c>
      <c r="C151" s="99" t="s">
        <v>864</v>
      </c>
      <c r="D151" s="100">
        <v>285.58</v>
      </c>
      <c r="E151" s="100">
        <v>23.01</v>
      </c>
      <c r="F151" s="100">
        <v>308.58999999999997</v>
      </c>
      <c r="G151" s="101">
        <v>285.58</v>
      </c>
      <c r="H151" s="101">
        <v>26.67</v>
      </c>
      <c r="I151" s="101">
        <v>312.25</v>
      </c>
    </row>
    <row r="152" spans="1:9" ht="9.75" customHeight="1">
      <c r="A152" s="97">
        <v>51032</v>
      </c>
      <c r="B152" s="104" t="s">
        <v>986</v>
      </c>
      <c r="C152" s="99" t="s">
        <v>864</v>
      </c>
      <c r="D152" s="100">
        <v>290.10000000000002</v>
      </c>
      <c r="E152" s="100">
        <v>23.01</v>
      </c>
      <c r="F152" s="100">
        <v>313.11</v>
      </c>
      <c r="G152" s="101">
        <v>290.10000000000002</v>
      </c>
      <c r="H152" s="101">
        <v>26.67</v>
      </c>
      <c r="I152" s="101">
        <v>316.77</v>
      </c>
    </row>
    <row r="153" spans="1:9" ht="9.75" customHeight="1">
      <c r="A153" s="97">
        <v>51033</v>
      </c>
      <c r="B153" s="104" t="s">
        <v>987</v>
      </c>
      <c r="C153" s="99" t="s">
        <v>864</v>
      </c>
      <c r="D153" s="100">
        <v>294.62</v>
      </c>
      <c r="E153" s="100">
        <v>23.01</v>
      </c>
      <c r="F153" s="100">
        <v>317.63</v>
      </c>
      <c r="G153" s="101">
        <v>294.62</v>
      </c>
      <c r="H153" s="101">
        <v>26.67</v>
      </c>
      <c r="I153" s="101">
        <v>321.29000000000002</v>
      </c>
    </row>
    <row r="154" spans="1:9" ht="9.75" customHeight="1">
      <c r="A154" s="97">
        <v>51035</v>
      </c>
      <c r="B154" s="104" t="s">
        <v>988</v>
      </c>
      <c r="C154" s="99" t="s">
        <v>864</v>
      </c>
      <c r="D154" s="100">
        <v>298.13</v>
      </c>
      <c r="E154" s="100">
        <v>0</v>
      </c>
      <c r="F154" s="100">
        <v>298.13</v>
      </c>
      <c r="G154" s="101">
        <v>298.13</v>
      </c>
      <c r="H154" s="101">
        <v>0</v>
      </c>
      <c r="I154" s="101">
        <v>298.13</v>
      </c>
    </row>
    <row r="155" spans="1:9" ht="9.75" customHeight="1">
      <c r="A155" s="97">
        <v>51036</v>
      </c>
      <c r="B155" s="104" t="s">
        <v>989</v>
      </c>
      <c r="C155" s="99" t="s">
        <v>864</v>
      </c>
      <c r="D155" s="100">
        <v>306.93</v>
      </c>
      <c r="E155" s="100">
        <v>0</v>
      </c>
      <c r="F155" s="100">
        <v>306.93</v>
      </c>
      <c r="G155" s="101">
        <v>306.93</v>
      </c>
      <c r="H155" s="101">
        <v>0</v>
      </c>
      <c r="I155" s="101">
        <v>306.93</v>
      </c>
    </row>
    <row r="156" spans="1:9" ht="9.75" customHeight="1">
      <c r="A156" s="97">
        <v>51037</v>
      </c>
      <c r="B156" s="98" t="s">
        <v>990</v>
      </c>
      <c r="C156" s="99" t="s">
        <v>864</v>
      </c>
      <c r="D156" s="100">
        <v>320.7</v>
      </c>
      <c r="E156" s="100">
        <v>0</v>
      </c>
      <c r="F156" s="100">
        <v>320.7</v>
      </c>
      <c r="G156" s="101">
        <v>320.7</v>
      </c>
      <c r="H156" s="101">
        <v>0</v>
      </c>
      <c r="I156" s="101">
        <v>320.7</v>
      </c>
    </row>
    <row r="157" spans="1:9" ht="9.75" customHeight="1">
      <c r="A157" s="97">
        <v>51045</v>
      </c>
      <c r="B157" s="104" t="s">
        <v>991</v>
      </c>
      <c r="C157" s="99" t="s">
        <v>864</v>
      </c>
      <c r="D157" s="100">
        <v>29.52</v>
      </c>
      <c r="E157" s="100">
        <v>0</v>
      </c>
      <c r="F157" s="100">
        <v>29.52</v>
      </c>
      <c r="G157" s="101">
        <v>29.52</v>
      </c>
      <c r="H157" s="101">
        <v>0</v>
      </c>
      <c r="I157" s="101">
        <v>29.52</v>
      </c>
    </row>
    <row r="158" spans="1:9" ht="9.75" customHeight="1">
      <c r="A158" s="97">
        <v>51055</v>
      </c>
      <c r="B158" s="104" t="s">
        <v>992</v>
      </c>
      <c r="C158" s="99" t="s">
        <v>864</v>
      </c>
      <c r="D158" s="100">
        <v>0</v>
      </c>
      <c r="E158" s="100">
        <v>31.81</v>
      </c>
      <c r="F158" s="100">
        <v>31.81</v>
      </c>
      <c r="G158" s="101">
        <v>0</v>
      </c>
      <c r="H158" s="101">
        <v>36.869999999999997</v>
      </c>
      <c r="I158" s="101">
        <v>36.869999999999997</v>
      </c>
    </row>
    <row r="159" spans="1:9" ht="9.75" customHeight="1">
      <c r="A159" s="97">
        <v>51060</v>
      </c>
      <c r="B159" s="104" t="s">
        <v>993</v>
      </c>
      <c r="C159" s="99" t="s">
        <v>864</v>
      </c>
      <c r="D159" s="100">
        <v>0.08</v>
      </c>
      <c r="E159" s="100">
        <v>26.51</v>
      </c>
      <c r="F159" s="100">
        <v>26.59</v>
      </c>
      <c r="G159" s="101">
        <v>0.08</v>
      </c>
      <c r="H159" s="101">
        <v>30.72</v>
      </c>
      <c r="I159" s="101">
        <v>30.8</v>
      </c>
    </row>
    <row r="160" spans="1:9" ht="9.75" customHeight="1">
      <c r="A160" s="97">
        <v>52002</v>
      </c>
      <c r="B160" s="104" t="s">
        <v>410</v>
      </c>
      <c r="C160" s="99" t="s">
        <v>202</v>
      </c>
      <c r="D160" s="100">
        <v>6.08</v>
      </c>
      <c r="E160" s="100">
        <v>1.62</v>
      </c>
      <c r="F160" s="100">
        <v>7.7</v>
      </c>
      <c r="G160" s="101">
        <v>6.08</v>
      </c>
      <c r="H160" s="101">
        <v>1.88</v>
      </c>
      <c r="I160" s="101">
        <v>7.96</v>
      </c>
    </row>
    <row r="161" spans="1:9" ht="9.75" customHeight="1">
      <c r="A161" s="97">
        <v>52003</v>
      </c>
      <c r="B161" s="104" t="s">
        <v>994</v>
      </c>
      <c r="C161" s="99" t="s">
        <v>202</v>
      </c>
      <c r="D161" s="100">
        <v>6.65</v>
      </c>
      <c r="E161" s="100">
        <v>1.86</v>
      </c>
      <c r="F161" s="100">
        <v>8.51</v>
      </c>
      <c r="G161" s="101">
        <v>6.65</v>
      </c>
      <c r="H161" s="101">
        <v>2.16</v>
      </c>
      <c r="I161" s="101">
        <v>8.81</v>
      </c>
    </row>
    <row r="162" spans="1:9" ht="9.75" customHeight="1">
      <c r="A162" s="97">
        <v>52004</v>
      </c>
      <c r="B162" s="104" t="s">
        <v>995</v>
      </c>
      <c r="C162" s="99" t="s">
        <v>202</v>
      </c>
      <c r="D162" s="100">
        <v>6.68</v>
      </c>
      <c r="E162" s="100">
        <v>1.86</v>
      </c>
      <c r="F162" s="100">
        <v>8.5399999999999991</v>
      </c>
      <c r="G162" s="101">
        <v>6.68</v>
      </c>
      <c r="H162" s="101">
        <v>2.16</v>
      </c>
      <c r="I162" s="101">
        <v>8.84</v>
      </c>
    </row>
    <row r="163" spans="1:9" ht="9.75" customHeight="1">
      <c r="A163" s="97">
        <v>52005</v>
      </c>
      <c r="B163" s="104" t="s">
        <v>416</v>
      </c>
      <c r="C163" s="99" t="s">
        <v>202</v>
      </c>
      <c r="D163" s="100">
        <v>6.32</v>
      </c>
      <c r="E163" s="100">
        <v>1.86</v>
      </c>
      <c r="F163" s="100">
        <v>8.18</v>
      </c>
      <c r="G163" s="101">
        <v>6.32</v>
      </c>
      <c r="H163" s="101">
        <v>2.16</v>
      </c>
      <c r="I163" s="101">
        <v>8.48</v>
      </c>
    </row>
    <row r="164" spans="1:9" ht="9.75" customHeight="1">
      <c r="A164" s="97">
        <v>52006</v>
      </c>
      <c r="B164" s="104" t="s">
        <v>996</v>
      </c>
      <c r="C164" s="99" t="s">
        <v>202</v>
      </c>
      <c r="D164" s="100">
        <v>5.67</v>
      </c>
      <c r="E164" s="100">
        <v>2.33</v>
      </c>
      <c r="F164" s="100">
        <v>8</v>
      </c>
      <c r="G164" s="101">
        <v>5.67</v>
      </c>
      <c r="H164" s="101">
        <v>2.69</v>
      </c>
      <c r="I164" s="101">
        <v>8.36</v>
      </c>
    </row>
    <row r="165" spans="1:9" ht="9.75" customHeight="1">
      <c r="A165" s="97">
        <v>52007</v>
      </c>
      <c r="B165" s="104" t="s">
        <v>997</v>
      </c>
      <c r="C165" s="99" t="s">
        <v>202</v>
      </c>
      <c r="D165" s="100">
        <v>5.67</v>
      </c>
      <c r="E165" s="100">
        <v>2.33</v>
      </c>
      <c r="F165" s="100">
        <v>8</v>
      </c>
      <c r="G165" s="101">
        <v>5.67</v>
      </c>
      <c r="H165" s="101">
        <v>2.69</v>
      </c>
      <c r="I165" s="101">
        <v>8.36</v>
      </c>
    </row>
    <row r="166" spans="1:9" ht="9.75" customHeight="1">
      <c r="A166" s="97">
        <v>52008</v>
      </c>
      <c r="B166" s="104" t="s">
        <v>998</v>
      </c>
      <c r="C166" s="99" t="s">
        <v>202</v>
      </c>
      <c r="D166" s="100">
        <v>6.47</v>
      </c>
      <c r="E166" s="100">
        <v>2.33</v>
      </c>
      <c r="F166" s="100">
        <v>8.8000000000000007</v>
      </c>
      <c r="G166" s="101">
        <v>6.47</v>
      </c>
      <c r="H166" s="101">
        <v>2.69</v>
      </c>
      <c r="I166" s="101">
        <v>9.16</v>
      </c>
    </row>
    <row r="167" spans="1:9" ht="9.75" customHeight="1">
      <c r="A167" s="97">
        <v>52010</v>
      </c>
      <c r="B167" s="104" t="s">
        <v>999</v>
      </c>
      <c r="C167" s="99" t="s">
        <v>202</v>
      </c>
      <c r="D167" s="100">
        <v>6.47</v>
      </c>
      <c r="E167" s="100">
        <v>2.33</v>
      </c>
      <c r="F167" s="100">
        <v>8.8000000000000007</v>
      </c>
      <c r="G167" s="101">
        <v>6.47</v>
      </c>
      <c r="H167" s="101">
        <v>2.69</v>
      </c>
      <c r="I167" s="101">
        <v>9.16</v>
      </c>
    </row>
    <row r="168" spans="1:9" ht="9.75" customHeight="1">
      <c r="A168" s="97">
        <v>52012</v>
      </c>
      <c r="B168" s="104" t="s">
        <v>1000</v>
      </c>
      <c r="C168" s="99" t="s">
        <v>202</v>
      </c>
      <c r="D168" s="100">
        <v>6</v>
      </c>
      <c r="E168" s="100">
        <v>1.62</v>
      </c>
      <c r="F168" s="100">
        <v>7.62</v>
      </c>
      <c r="G168" s="101">
        <v>6</v>
      </c>
      <c r="H168" s="101">
        <v>1.88</v>
      </c>
      <c r="I168" s="101">
        <v>7.88</v>
      </c>
    </row>
    <row r="169" spans="1:9" ht="9.75" customHeight="1">
      <c r="A169" s="97">
        <v>52014</v>
      </c>
      <c r="B169" s="104" t="s">
        <v>1001</v>
      </c>
      <c r="C169" s="99" t="s">
        <v>202</v>
      </c>
      <c r="D169" s="102">
        <v>6</v>
      </c>
      <c r="E169" s="100">
        <v>1.62</v>
      </c>
      <c r="F169" s="102">
        <v>7.62</v>
      </c>
      <c r="G169" s="101">
        <v>6</v>
      </c>
      <c r="H169" s="101">
        <v>1.88</v>
      </c>
      <c r="I169" s="103">
        <v>7.88</v>
      </c>
    </row>
    <row r="170" spans="1:9" s="82" customFormat="1" ht="9.75" hidden="1" customHeight="1">
      <c r="A170" s="93">
        <v>168</v>
      </c>
      <c r="B170" s="94" t="s">
        <v>392</v>
      </c>
      <c r="C170" s="95"/>
      <c r="D170" s="95"/>
      <c r="E170" s="95"/>
      <c r="F170" s="96"/>
      <c r="G170" s="94"/>
      <c r="H170" s="95"/>
      <c r="I170" s="96"/>
    </row>
    <row r="171" spans="1:9" ht="9.75" customHeight="1">
      <c r="A171" s="97">
        <v>60000</v>
      </c>
      <c r="B171" s="104" t="s">
        <v>392</v>
      </c>
      <c r="C171" s="99"/>
      <c r="D171" s="100">
        <v>0</v>
      </c>
      <c r="E171" s="100">
        <v>0</v>
      </c>
      <c r="F171" s="100">
        <v>0</v>
      </c>
      <c r="G171" s="101">
        <v>0</v>
      </c>
      <c r="H171" s="101">
        <v>0</v>
      </c>
      <c r="I171" s="101">
        <v>0</v>
      </c>
    </row>
    <row r="172" spans="1:9" ht="9.75" customHeight="1">
      <c r="A172" s="97">
        <v>60010</v>
      </c>
      <c r="B172" s="104" t="s">
        <v>394</v>
      </c>
      <c r="C172" s="99" t="s">
        <v>864</v>
      </c>
      <c r="D172" s="100">
        <v>1341.48</v>
      </c>
      <c r="E172" s="100">
        <v>471.05</v>
      </c>
      <c r="F172" s="100">
        <v>1812.53</v>
      </c>
      <c r="G172" s="101">
        <v>1341.48</v>
      </c>
      <c r="H172" s="101">
        <v>545.79999999999995</v>
      </c>
      <c r="I172" s="101">
        <v>1887.28</v>
      </c>
    </row>
    <row r="173" spans="1:9" ht="9.75" customHeight="1">
      <c r="A173" s="97">
        <v>60103</v>
      </c>
      <c r="B173" s="104" t="s">
        <v>1002</v>
      </c>
      <c r="C173" s="99" t="s">
        <v>846</v>
      </c>
      <c r="D173" s="100">
        <v>5.49</v>
      </c>
      <c r="E173" s="100">
        <v>0.89</v>
      </c>
      <c r="F173" s="100">
        <v>6.38</v>
      </c>
      <c r="G173" s="101">
        <v>5.49</v>
      </c>
      <c r="H173" s="101">
        <v>1.03</v>
      </c>
      <c r="I173" s="101">
        <v>6.52</v>
      </c>
    </row>
    <row r="174" spans="1:9" ht="9.75" customHeight="1">
      <c r="A174" s="97">
        <v>60104</v>
      </c>
      <c r="B174" s="98" t="s">
        <v>396</v>
      </c>
      <c r="C174" s="99" t="s">
        <v>873</v>
      </c>
      <c r="D174" s="100">
        <v>12</v>
      </c>
      <c r="E174" s="100">
        <v>2.04</v>
      </c>
      <c r="F174" s="100">
        <v>14.04</v>
      </c>
      <c r="G174" s="101">
        <v>12</v>
      </c>
      <c r="H174" s="101">
        <v>2.36</v>
      </c>
      <c r="I174" s="101">
        <v>14.36</v>
      </c>
    </row>
    <row r="175" spans="1:9" ht="9.75" customHeight="1">
      <c r="A175" s="97">
        <v>60105</v>
      </c>
      <c r="B175" s="104" t="s">
        <v>399</v>
      </c>
      <c r="C175" s="99" t="s">
        <v>846</v>
      </c>
      <c r="D175" s="100">
        <v>4.1100000000000003</v>
      </c>
      <c r="E175" s="100">
        <v>2.58</v>
      </c>
      <c r="F175" s="100">
        <v>6.69</v>
      </c>
      <c r="G175" s="101">
        <v>4.1100000000000003</v>
      </c>
      <c r="H175" s="101">
        <v>2.98</v>
      </c>
      <c r="I175" s="101">
        <v>7.09</v>
      </c>
    </row>
    <row r="176" spans="1:9" ht="9.75" customHeight="1">
      <c r="A176" s="97">
        <v>60160</v>
      </c>
      <c r="B176" s="104" t="s">
        <v>401</v>
      </c>
      <c r="C176" s="99" t="s">
        <v>846</v>
      </c>
      <c r="D176" s="100">
        <v>15.33</v>
      </c>
      <c r="E176" s="100">
        <v>1.31</v>
      </c>
      <c r="F176" s="100">
        <v>16.64</v>
      </c>
      <c r="G176" s="101">
        <v>15.33</v>
      </c>
      <c r="H176" s="101">
        <v>1.52</v>
      </c>
      <c r="I176" s="101">
        <v>16.850000000000001</v>
      </c>
    </row>
    <row r="177" spans="1:9" ht="9.75" customHeight="1">
      <c r="A177" s="97">
        <v>60180</v>
      </c>
      <c r="B177" s="104" t="s">
        <v>403</v>
      </c>
      <c r="C177" s="99" t="s">
        <v>846</v>
      </c>
      <c r="D177" s="100">
        <v>5.34</v>
      </c>
      <c r="E177" s="100">
        <v>6.19</v>
      </c>
      <c r="F177" s="100">
        <v>11.53</v>
      </c>
      <c r="G177" s="101">
        <v>5.34</v>
      </c>
      <c r="H177" s="101">
        <v>7.17</v>
      </c>
      <c r="I177" s="101">
        <v>12.51</v>
      </c>
    </row>
    <row r="178" spans="1:9" ht="9.75" customHeight="1">
      <c r="A178" s="97">
        <v>60191</v>
      </c>
      <c r="B178" s="104" t="s">
        <v>1003</v>
      </c>
      <c r="C178" s="99" t="s">
        <v>846</v>
      </c>
      <c r="D178" s="100">
        <v>12.34</v>
      </c>
      <c r="E178" s="100">
        <v>7.08</v>
      </c>
      <c r="F178" s="100">
        <v>19.420000000000002</v>
      </c>
      <c r="G178" s="101">
        <v>12.34</v>
      </c>
      <c r="H178" s="101">
        <v>8.1999999999999993</v>
      </c>
      <c r="I178" s="101">
        <v>20.54</v>
      </c>
    </row>
    <row r="179" spans="1:9" ht="9.75" customHeight="1">
      <c r="A179" s="97">
        <v>60192</v>
      </c>
      <c r="B179" s="104" t="s">
        <v>405</v>
      </c>
      <c r="C179" s="99" t="s">
        <v>846</v>
      </c>
      <c r="D179" s="100">
        <v>10.19</v>
      </c>
      <c r="E179" s="100">
        <v>7.08</v>
      </c>
      <c r="F179" s="100">
        <v>17.27</v>
      </c>
      <c r="G179" s="101">
        <v>10.19</v>
      </c>
      <c r="H179" s="101">
        <v>8.1999999999999993</v>
      </c>
      <c r="I179" s="101">
        <v>18.39</v>
      </c>
    </row>
    <row r="180" spans="1:9" ht="9.75" customHeight="1">
      <c r="A180" s="97">
        <v>60201</v>
      </c>
      <c r="B180" s="104" t="s">
        <v>1004</v>
      </c>
      <c r="C180" s="99" t="s">
        <v>846</v>
      </c>
      <c r="D180" s="100">
        <v>24.86</v>
      </c>
      <c r="E180" s="100">
        <v>58.18</v>
      </c>
      <c r="F180" s="100">
        <v>83.04</v>
      </c>
      <c r="G180" s="101">
        <v>24.86</v>
      </c>
      <c r="H180" s="101">
        <v>67.400000000000006</v>
      </c>
      <c r="I180" s="101">
        <v>92.26</v>
      </c>
    </row>
    <row r="181" spans="1:9" ht="9.75" customHeight="1">
      <c r="A181" s="97">
        <v>60202</v>
      </c>
      <c r="B181" s="104" t="s">
        <v>407</v>
      </c>
      <c r="C181" s="99" t="s">
        <v>846</v>
      </c>
      <c r="D181" s="100">
        <v>42.05</v>
      </c>
      <c r="E181" s="100">
        <v>34.909999999999997</v>
      </c>
      <c r="F181" s="100">
        <v>76.959999999999994</v>
      </c>
      <c r="G181" s="101">
        <v>42.05</v>
      </c>
      <c r="H181" s="101">
        <v>40.44</v>
      </c>
      <c r="I181" s="101">
        <v>82.49</v>
      </c>
    </row>
    <row r="182" spans="1:9" ht="9.75" customHeight="1">
      <c r="A182" s="97">
        <v>60203</v>
      </c>
      <c r="B182" s="104" t="s">
        <v>1005</v>
      </c>
      <c r="C182" s="99" t="s">
        <v>846</v>
      </c>
      <c r="D182" s="100">
        <v>30.25</v>
      </c>
      <c r="E182" s="100">
        <v>28.74</v>
      </c>
      <c r="F182" s="100">
        <v>58.99</v>
      </c>
      <c r="G182" s="101">
        <v>30.25</v>
      </c>
      <c r="H182" s="101">
        <v>33.299999999999997</v>
      </c>
      <c r="I182" s="101">
        <v>63.55</v>
      </c>
    </row>
    <row r="183" spans="1:9" ht="9.75" customHeight="1">
      <c r="A183" s="97">
        <v>60204</v>
      </c>
      <c r="B183" s="104" t="s">
        <v>1006</v>
      </c>
      <c r="C183" s="99" t="s">
        <v>846</v>
      </c>
      <c r="D183" s="100">
        <v>31.21</v>
      </c>
      <c r="E183" s="100">
        <v>27</v>
      </c>
      <c r="F183" s="100">
        <v>58.21</v>
      </c>
      <c r="G183" s="101">
        <v>31.21</v>
      </c>
      <c r="H183" s="101">
        <v>31.27</v>
      </c>
      <c r="I183" s="101">
        <v>62.48</v>
      </c>
    </row>
    <row r="184" spans="1:9" ht="9.75" customHeight="1">
      <c r="A184" s="97">
        <v>60205</v>
      </c>
      <c r="B184" s="104" t="s">
        <v>1007</v>
      </c>
      <c r="C184" s="99" t="s">
        <v>846</v>
      </c>
      <c r="D184" s="100">
        <v>16.61</v>
      </c>
      <c r="E184" s="100">
        <v>15.36</v>
      </c>
      <c r="F184" s="100">
        <v>31.97</v>
      </c>
      <c r="G184" s="101">
        <v>16.61</v>
      </c>
      <c r="H184" s="101">
        <v>17.79</v>
      </c>
      <c r="I184" s="101">
        <v>34.4</v>
      </c>
    </row>
    <row r="185" spans="1:9" ht="9.75" customHeight="1">
      <c r="A185" s="97">
        <v>60206</v>
      </c>
      <c r="B185" s="104" t="s">
        <v>1008</v>
      </c>
      <c r="C185" s="99" t="s">
        <v>846</v>
      </c>
      <c r="D185" s="100">
        <v>73.66</v>
      </c>
      <c r="E185" s="100">
        <v>38.590000000000003</v>
      </c>
      <c r="F185" s="100">
        <v>112.25</v>
      </c>
      <c r="G185" s="101">
        <v>73.66</v>
      </c>
      <c r="H185" s="101">
        <v>44.71</v>
      </c>
      <c r="I185" s="101">
        <v>118.37</v>
      </c>
    </row>
    <row r="186" spans="1:9" ht="9.75" customHeight="1">
      <c r="A186" s="97">
        <v>60207</v>
      </c>
      <c r="B186" s="104" t="s">
        <v>1009</v>
      </c>
      <c r="C186" s="99" t="s">
        <v>846</v>
      </c>
      <c r="D186" s="100">
        <v>39.26</v>
      </c>
      <c r="E186" s="100">
        <v>32.56</v>
      </c>
      <c r="F186" s="100">
        <v>71.819999999999993</v>
      </c>
      <c r="G186" s="101">
        <v>39.26</v>
      </c>
      <c r="H186" s="101">
        <v>37.729999999999997</v>
      </c>
      <c r="I186" s="101">
        <v>76.989999999999995</v>
      </c>
    </row>
    <row r="187" spans="1:9" ht="9.75" customHeight="1">
      <c r="A187" s="97">
        <v>60208</v>
      </c>
      <c r="B187" s="104" t="s">
        <v>1010</v>
      </c>
      <c r="C187" s="99" t="s">
        <v>846</v>
      </c>
      <c r="D187" s="100">
        <v>26.7</v>
      </c>
      <c r="E187" s="100">
        <v>31.41</v>
      </c>
      <c r="F187" s="100">
        <v>58.11</v>
      </c>
      <c r="G187" s="101">
        <v>26.7</v>
      </c>
      <c r="H187" s="101">
        <v>36.4</v>
      </c>
      <c r="I187" s="101">
        <v>63.1</v>
      </c>
    </row>
    <row r="188" spans="1:9" ht="9.75" customHeight="1">
      <c r="A188" s="97">
        <v>60209</v>
      </c>
      <c r="B188" s="104" t="s">
        <v>1011</v>
      </c>
      <c r="C188" s="99" t="s">
        <v>846</v>
      </c>
      <c r="D188" s="100">
        <v>19.600000000000001</v>
      </c>
      <c r="E188" s="100">
        <v>30.12</v>
      </c>
      <c r="F188" s="100">
        <v>49.72</v>
      </c>
      <c r="G188" s="101">
        <v>19.600000000000001</v>
      </c>
      <c r="H188" s="101">
        <v>34.9</v>
      </c>
      <c r="I188" s="101">
        <v>54.5</v>
      </c>
    </row>
    <row r="189" spans="1:9" ht="9.75" customHeight="1">
      <c r="A189" s="97">
        <v>60210</v>
      </c>
      <c r="B189" s="104" t="s">
        <v>1012</v>
      </c>
      <c r="C189" s="99" t="s">
        <v>846</v>
      </c>
      <c r="D189" s="100">
        <v>30.61</v>
      </c>
      <c r="E189" s="100">
        <v>31.41</v>
      </c>
      <c r="F189" s="100">
        <v>62.02</v>
      </c>
      <c r="G189" s="101">
        <v>30.61</v>
      </c>
      <c r="H189" s="101">
        <v>36.4</v>
      </c>
      <c r="I189" s="101">
        <v>67.010000000000005</v>
      </c>
    </row>
    <row r="190" spans="1:9" ht="9.75" customHeight="1">
      <c r="A190" s="97">
        <v>60212</v>
      </c>
      <c r="B190" s="104" t="s">
        <v>1013</v>
      </c>
      <c r="C190" s="99" t="s">
        <v>846</v>
      </c>
      <c r="D190" s="100">
        <v>30.56</v>
      </c>
      <c r="E190" s="100">
        <v>31.41</v>
      </c>
      <c r="F190" s="100">
        <v>61.97</v>
      </c>
      <c r="G190" s="101">
        <v>30.56</v>
      </c>
      <c r="H190" s="101">
        <v>36.4</v>
      </c>
      <c r="I190" s="101">
        <v>66.959999999999994</v>
      </c>
    </row>
    <row r="191" spans="1:9" ht="9.75" customHeight="1">
      <c r="A191" s="97">
        <v>60213</v>
      </c>
      <c r="B191" s="104" t="s">
        <v>1014</v>
      </c>
      <c r="C191" s="99" t="s">
        <v>846</v>
      </c>
      <c r="D191" s="100">
        <v>44.9</v>
      </c>
      <c r="E191" s="100">
        <v>32.56</v>
      </c>
      <c r="F191" s="100">
        <v>77.459999999999994</v>
      </c>
      <c r="G191" s="101">
        <v>44.9</v>
      </c>
      <c r="H191" s="101">
        <v>37.729999999999997</v>
      </c>
      <c r="I191" s="101">
        <v>82.63</v>
      </c>
    </row>
    <row r="192" spans="1:9" ht="9.75" customHeight="1">
      <c r="A192" s="97">
        <v>60214</v>
      </c>
      <c r="B192" s="104" t="s">
        <v>1015</v>
      </c>
      <c r="C192" s="99" t="s">
        <v>846</v>
      </c>
      <c r="D192" s="100">
        <v>83.82</v>
      </c>
      <c r="E192" s="100">
        <v>38.590000000000003</v>
      </c>
      <c r="F192" s="100">
        <v>122.41</v>
      </c>
      <c r="G192" s="101">
        <v>83.82</v>
      </c>
      <c r="H192" s="101">
        <v>44.71</v>
      </c>
      <c r="I192" s="101">
        <v>128.53</v>
      </c>
    </row>
    <row r="193" spans="1:9" ht="9.75" customHeight="1">
      <c r="A193" s="97">
        <v>60302</v>
      </c>
      <c r="B193" s="104" t="s">
        <v>410</v>
      </c>
      <c r="C193" s="99" t="s">
        <v>202</v>
      </c>
      <c r="D193" s="100">
        <v>6.08</v>
      </c>
      <c r="E193" s="100">
        <v>1.62</v>
      </c>
      <c r="F193" s="100">
        <v>7.7</v>
      </c>
      <c r="G193" s="101">
        <v>6.08</v>
      </c>
      <c r="H193" s="101">
        <v>1.88</v>
      </c>
      <c r="I193" s="101">
        <v>7.96</v>
      </c>
    </row>
    <row r="194" spans="1:9" ht="9.75" customHeight="1">
      <c r="A194" s="97">
        <v>60303</v>
      </c>
      <c r="B194" s="104" t="s">
        <v>412</v>
      </c>
      <c r="C194" s="99" t="s">
        <v>202</v>
      </c>
      <c r="D194" s="100">
        <v>6.65</v>
      </c>
      <c r="E194" s="100">
        <v>1.86</v>
      </c>
      <c r="F194" s="100">
        <v>8.51</v>
      </c>
      <c r="G194" s="101">
        <v>6.65</v>
      </c>
      <c r="H194" s="101">
        <v>2.16</v>
      </c>
      <c r="I194" s="101">
        <v>8.81</v>
      </c>
    </row>
    <row r="195" spans="1:9" ht="9.75" customHeight="1">
      <c r="A195" s="97">
        <v>60304</v>
      </c>
      <c r="B195" s="104" t="s">
        <v>414</v>
      </c>
      <c r="C195" s="99" t="s">
        <v>202</v>
      </c>
      <c r="D195" s="100">
        <v>6.68</v>
      </c>
      <c r="E195" s="100">
        <v>1.86</v>
      </c>
      <c r="F195" s="100">
        <v>8.5399999999999991</v>
      </c>
      <c r="G195" s="101">
        <v>6.68</v>
      </c>
      <c r="H195" s="101">
        <v>2.16</v>
      </c>
      <c r="I195" s="101">
        <v>8.84</v>
      </c>
    </row>
    <row r="196" spans="1:9" ht="9.75" customHeight="1">
      <c r="A196" s="97">
        <v>60305</v>
      </c>
      <c r="B196" s="104" t="s">
        <v>416</v>
      </c>
      <c r="C196" s="99" t="s">
        <v>202</v>
      </c>
      <c r="D196" s="100">
        <v>6.32</v>
      </c>
      <c r="E196" s="100">
        <v>1.86</v>
      </c>
      <c r="F196" s="100">
        <v>8.18</v>
      </c>
      <c r="G196" s="101">
        <v>6.32</v>
      </c>
      <c r="H196" s="101">
        <v>2.16</v>
      </c>
      <c r="I196" s="101">
        <v>8.48</v>
      </c>
    </row>
    <row r="197" spans="1:9" ht="9.75" customHeight="1">
      <c r="A197" s="97">
        <v>60306</v>
      </c>
      <c r="B197" s="104" t="s">
        <v>1016</v>
      </c>
      <c r="C197" s="99" t="s">
        <v>202</v>
      </c>
      <c r="D197" s="100">
        <v>5.67</v>
      </c>
      <c r="E197" s="100">
        <v>2.33</v>
      </c>
      <c r="F197" s="100">
        <v>8</v>
      </c>
      <c r="G197" s="101">
        <v>5.67</v>
      </c>
      <c r="H197" s="101">
        <v>2.69</v>
      </c>
      <c r="I197" s="101">
        <v>8.36</v>
      </c>
    </row>
    <row r="198" spans="1:9" ht="9.75" customHeight="1">
      <c r="A198" s="97">
        <v>60307</v>
      </c>
      <c r="B198" s="104" t="s">
        <v>1017</v>
      </c>
      <c r="C198" s="99" t="s">
        <v>202</v>
      </c>
      <c r="D198" s="100">
        <v>5.67</v>
      </c>
      <c r="E198" s="100">
        <v>2.33</v>
      </c>
      <c r="F198" s="100">
        <v>8</v>
      </c>
      <c r="G198" s="101">
        <v>5.67</v>
      </c>
      <c r="H198" s="101">
        <v>2.69</v>
      </c>
      <c r="I198" s="101">
        <v>8.36</v>
      </c>
    </row>
    <row r="199" spans="1:9" ht="9.75" customHeight="1">
      <c r="A199" s="97">
        <v>60308</v>
      </c>
      <c r="B199" s="104" t="s">
        <v>1018</v>
      </c>
      <c r="C199" s="99" t="s">
        <v>202</v>
      </c>
      <c r="D199" s="100">
        <v>6.47</v>
      </c>
      <c r="E199" s="100">
        <v>2.33</v>
      </c>
      <c r="F199" s="100">
        <v>8.8000000000000007</v>
      </c>
      <c r="G199" s="101">
        <v>6.47</v>
      </c>
      <c r="H199" s="101">
        <v>2.69</v>
      </c>
      <c r="I199" s="101">
        <v>9.16</v>
      </c>
    </row>
    <row r="200" spans="1:9" ht="9.75" customHeight="1">
      <c r="A200" s="97">
        <v>60310</v>
      </c>
      <c r="B200" s="104" t="s">
        <v>999</v>
      </c>
      <c r="C200" s="99" t="s">
        <v>202</v>
      </c>
      <c r="D200" s="100">
        <v>6.47</v>
      </c>
      <c r="E200" s="100">
        <v>2.33</v>
      </c>
      <c r="F200" s="100">
        <v>8.8000000000000007</v>
      </c>
      <c r="G200" s="101">
        <v>6.47</v>
      </c>
      <c r="H200" s="101">
        <v>2.69</v>
      </c>
      <c r="I200" s="101">
        <v>9.16</v>
      </c>
    </row>
    <row r="201" spans="1:9" ht="9.75" customHeight="1">
      <c r="A201" s="97">
        <v>60312</v>
      </c>
      <c r="B201" s="104" t="s">
        <v>418</v>
      </c>
      <c r="C201" s="99" t="s">
        <v>202</v>
      </c>
      <c r="D201" s="100">
        <v>6</v>
      </c>
      <c r="E201" s="100">
        <v>1.62</v>
      </c>
      <c r="F201" s="100">
        <v>7.62</v>
      </c>
      <c r="G201" s="101">
        <v>6</v>
      </c>
      <c r="H201" s="101">
        <v>1.88</v>
      </c>
      <c r="I201" s="101">
        <v>7.88</v>
      </c>
    </row>
    <row r="202" spans="1:9" ht="9.75" customHeight="1">
      <c r="A202" s="97">
        <v>60314</v>
      </c>
      <c r="B202" s="104" t="s">
        <v>420</v>
      </c>
      <c r="C202" s="99" t="s">
        <v>202</v>
      </c>
      <c r="D202" s="100">
        <v>6</v>
      </c>
      <c r="E202" s="100">
        <v>1.62</v>
      </c>
      <c r="F202" s="100">
        <v>7.62</v>
      </c>
      <c r="G202" s="101">
        <v>6</v>
      </c>
      <c r="H202" s="101">
        <v>1.88</v>
      </c>
      <c r="I202" s="101">
        <v>7.88</v>
      </c>
    </row>
    <row r="203" spans="1:9" ht="9.75" customHeight="1">
      <c r="A203" s="97">
        <v>60470</v>
      </c>
      <c r="B203" s="104" t="s">
        <v>422</v>
      </c>
      <c r="C203" s="99" t="s">
        <v>864</v>
      </c>
      <c r="D203" s="100">
        <v>80.78</v>
      </c>
      <c r="E203" s="100">
        <v>17.84</v>
      </c>
      <c r="F203" s="100">
        <v>98.62</v>
      </c>
      <c r="G203" s="101">
        <v>80.78</v>
      </c>
      <c r="H203" s="101">
        <v>20.68</v>
      </c>
      <c r="I203" s="101">
        <v>101.46</v>
      </c>
    </row>
    <row r="204" spans="1:9" ht="9.75" customHeight="1">
      <c r="A204" s="97">
        <v>60486</v>
      </c>
      <c r="B204" s="104" t="s">
        <v>962</v>
      </c>
      <c r="C204" s="99" t="s">
        <v>478</v>
      </c>
      <c r="D204" s="100">
        <v>842.24</v>
      </c>
      <c r="E204" s="100">
        <v>0</v>
      </c>
      <c r="F204" s="100">
        <v>842.24</v>
      </c>
      <c r="G204" s="101">
        <v>842.24</v>
      </c>
      <c r="H204" s="101">
        <v>0</v>
      </c>
      <c r="I204" s="101">
        <v>842.24</v>
      </c>
    </row>
    <row r="205" spans="1:9" ht="9.75" customHeight="1">
      <c r="A205" s="97">
        <v>60487</v>
      </c>
      <c r="B205" s="104" t="s">
        <v>963</v>
      </c>
      <c r="C205" s="99" t="s">
        <v>478</v>
      </c>
      <c r="D205" s="100">
        <v>10.8</v>
      </c>
      <c r="E205" s="100">
        <v>0</v>
      </c>
      <c r="F205" s="100">
        <v>10.8</v>
      </c>
      <c r="G205" s="101">
        <v>10.8</v>
      </c>
      <c r="H205" s="101">
        <v>0</v>
      </c>
      <c r="I205" s="101">
        <v>10.8</v>
      </c>
    </row>
    <row r="206" spans="1:9" ht="9.75" customHeight="1">
      <c r="A206" s="97">
        <v>60505</v>
      </c>
      <c r="B206" s="104" t="s">
        <v>1019</v>
      </c>
      <c r="C206" s="99" t="s">
        <v>864</v>
      </c>
      <c r="D206" s="100">
        <v>256.69</v>
      </c>
      <c r="E206" s="100">
        <v>52.91</v>
      </c>
      <c r="F206" s="100">
        <v>309.60000000000002</v>
      </c>
      <c r="G206" s="101">
        <v>256.69</v>
      </c>
      <c r="H206" s="101">
        <v>61.34</v>
      </c>
      <c r="I206" s="101">
        <v>318.02999999999997</v>
      </c>
    </row>
    <row r="207" spans="1:9" ht="9.75" customHeight="1">
      <c r="A207" s="97">
        <v>60507</v>
      </c>
      <c r="B207" s="104" t="s">
        <v>425</v>
      </c>
      <c r="C207" s="99" t="s">
        <v>864</v>
      </c>
      <c r="D207" s="100">
        <v>265.39999999999998</v>
      </c>
      <c r="E207" s="100">
        <v>52.91</v>
      </c>
      <c r="F207" s="100">
        <v>318.31</v>
      </c>
      <c r="G207" s="101">
        <v>265.39999999999998</v>
      </c>
      <c r="H207" s="101">
        <v>61.34</v>
      </c>
      <c r="I207" s="101">
        <v>326.74</v>
      </c>
    </row>
    <row r="208" spans="1:9" ht="9.75" customHeight="1">
      <c r="A208" s="97">
        <v>60510</v>
      </c>
      <c r="B208" s="104" t="s">
        <v>1020</v>
      </c>
      <c r="C208" s="99" t="s">
        <v>864</v>
      </c>
      <c r="D208" s="100">
        <v>286.14999999999998</v>
      </c>
      <c r="E208" s="100">
        <v>0</v>
      </c>
      <c r="F208" s="100">
        <v>286.14999999999998</v>
      </c>
      <c r="G208" s="101">
        <v>286.14999999999998</v>
      </c>
      <c r="H208" s="101">
        <v>0</v>
      </c>
      <c r="I208" s="101">
        <v>286.14999999999998</v>
      </c>
    </row>
    <row r="209" spans="1:9" ht="9.75" customHeight="1">
      <c r="A209" s="97">
        <v>60512</v>
      </c>
      <c r="B209" s="104" t="s">
        <v>1021</v>
      </c>
      <c r="C209" s="99" t="s">
        <v>864</v>
      </c>
      <c r="D209" s="100">
        <v>285.58</v>
      </c>
      <c r="E209" s="100">
        <v>23.01</v>
      </c>
      <c r="F209" s="100">
        <v>308.58999999999997</v>
      </c>
      <c r="G209" s="101">
        <v>285.58</v>
      </c>
      <c r="H209" s="101">
        <v>26.67</v>
      </c>
      <c r="I209" s="101">
        <v>312.25</v>
      </c>
    </row>
    <row r="210" spans="1:9" ht="9.75" customHeight="1">
      <c r="A210" s="97">
        <v>60513</v>
      </c>
      <c r="B210" s="104" t="s">
        <v>980</v>
      </c>
      <c r="C210" s="99" t="s">
        <v>864</v>
      </c>
      <c r="D210" s="100">
        <v>236.12</v>
      </c>
      <c r="E210" s="100">
        <v>89.2</v>
      </c>
      <c r="F210" s="100">
        <v>325.32</v>
      </c>
      <c r="G210" s="101">
        <v>236.12</v>
      </c>
      <c r="H210" s="101">
        <v>103.4</v>
      </c>
      <c r="I210" s="101">
        <v>339.52</v>
      </c>
    </row>
    <row r="211" spans="1:9" ht="9.75" customHeight="1">
      <c r="A211" s="97">
        <v>60514</v>
      </c>
      <c r="B211" s="104" t="s">
        <v>1022</v>
      </c>
      <c r="C211" s="99" t="s">
        <v>864</v>
      </c>
      <c r="D211" s="100">
        <v>220.81</v>
      </c>
      <c r="E211" s="100">
        <v>52.91</v>
      </c>
      <c r="F211" s="100">
        <v>273.72000000000003</v>
      </c>
      <c r="G211" s="101">
        <v>220.81</v>
      </c>
      <c r="H211" s="101">
        <v>61.34</v>
      </c>
      <c r="I211" s="101">
        <v>282.14999999999998</v>
      </c>
    </row>
    <row r="212" spans="1:9" ht="9.75" customHeight="1">
      <c r="A212" s="97">
        <v>60515</v>
      </c>
      <c r="B212" s="104" t="s">
        <v>1023</v>
      </c>
      <c r="C212" s="99" t="s">
        <v>864</v>
      </c>
      <c r="D212" s="100">
        <v>281.06</v>
      </c>
      <c r="E212" s="100">
        <v>23.01</v>
      </c>
      <c r="F212" s="100">
        <v>304.07</v>
      </c>
      <c r="G212" s="101">
        <v>281.06</v>
      </c>
      <c r="H212" s="101">
        <v>26.67</v>
      </c>
      <c r="I212" s="101">
        <v>307.73</v>
      </c>
    </row>
    <row r="213" spans="1:9" ht="9.75" customHeight="1">
      <c r="A213" s="97">
        <v>60517</v>
      </c>
      <c r="B213" s="104" t="s">
        <v>984</v>
      </c>
      <c r="C213" s="99" t="s">
        <v>864</v>
      </c>
      <c r="D213" s="100">
        <v>262.81</v>
      </c>
      <c r="E213" s="100">
        <v>52.91</v>
      </c>
      <c r="F213" s="100">
        <v>315.72000000000003</v>
      </c>
      <c r="G213" s="101">
        <v>262.81</v>
      </c>
      <c r="H213" s="101">
        <v>61.34</v>
      </c>
      <c r="I213" s="101">
        <v>324.14999999999998</v>
      </c>
    </row>
    <row r="214" spans="1:9" ht="9.75" customHeight="1">
      <c r="A214" s="97">
        <v>60518</v>
      </c>
      <c r="B214" s="104" t="s">
        <v>983</v>
      </c>
      <c r="C214" s="99" t="s">
        <v>864</v>
      </c>
      <c r="D214" s="100">
        <v>285.86</v>
      </c>
      <c r="E214" s="100">
        <v>52.91</v>
      </c>
      <c r="F214" s="100">
        <v>338.77</v>
      </c>
      <c r="G214" s="101">
        <v>285.86</v>
      </c>
      <c r="H214" s="101">
        <v>61.34</v>
      </c>
      <c r="I214" s="101">
        <v>347.2</v>
      </c>
    </row>
    <row r="215" spans="1:9" ht="9.75" customHeight="1">
      <c r="A215" s="97">
        <v>60520</v>
      </c>
      <c r="B215" s="104" t="s">
        <v>1024</v>
      </c>
      <c r="C215" s="99" t="s">
        <v>864</v>
      </c>
      <c r="D215" s="100">
        <v>290.10000000000002</v>
      </c>
      <c r="E215" s="100">
        <v>23.01</v>
      </c>
      <c r="F215" s="100">
        <v>313.11</v>
      </c>
      <c r="G215" s="101">
        <v>290.10000000000002</v>
      </c>
      <c r="H215" s="101">
        <v>26.67</v>
      </c>
      <c r="I215" s="101">
        <v>316.77</v>
      </c>
    </row>
    <row r="216" spans="1:9" ht="9.75" customHeight="1">
      <c r="A216" s="97">
        <v>60521</v>
      </c>
      <c r="B216" s="104" t="s">
        <v>1025</v>
      </c>
      <c r="C216" s="99" t="s">
        <v>864</v>
      </c>
      <c r="D216" s="100">
        <v>294.62</v>
      </c>
      <c r="E216" s="100">
        <v>23.01</v>
      </c>
      <c r="F216" s="100">
        <v>317.63</v>
      </c>
      <c r="G216" s="101">
        <v>294.62</v>
      </c>
      <c r="H216" s="101">
        <v>26.67</v>
      </c>
      <c r="I216" s="101">
        <v>321.29000000000002</v>
      </c>
    </row>
    <row r="217" spans="1:9" ht="9.75" customHeight="1">
      <c r="A217" s="97">
        <v>60523</v>
      </c>
      <c r="B217" s="98" t="s">
        <v>988</v>
      </c>
      <c r="C217" s="99" t="s">
        <v>864</v>
      </c>
      <c r="D217" s="100">
        <v>298.13</v>
      </c>
      <c r="E217" s="100">
        <v>0</v>
      </c>
      <c r="F217" s="100">
        <v>298.13</v>
      </c>
      <c r="G217" s="101">
        <v>298.13</v>
      </c>
      <c r="H217" s="101">
        <v>0</v>
      </c>
      <c r="I217" s="101">
        <v>298.13</v>
      </c>
    </row>
    <row r="218" spans="1:9" ht="9.75" customHeight="1">
      <c r="A218" s="97">
        <v>60524</v>
      </c>
      <c r="B218" s="104" t="s">
        <v>989</v>
      </c>
      <c r="C218" s="99" t="s">
        <v>864</v>
      </c>
      <c r="D218" s="100">
        <v>306.93</v>
      </c>
      <c r="E218" s="100">
        <v>0</v>
      </c>
      <c r="F218" s="100">
        <v>306.93</v>
      </c>
      <c r="G218" s="101">
        <v>306.93</v>
      </c>
      <c r="H218" s="101">
        <v>0</v>
      </c>
      <c r="I218" s="101">
        <v>306.93</v>
      </c>
    </row>
    <row r="219" spans="1:9" ht="9.75" customHeight="1">
      <c r="A219" s="97">
        <v>60525</v>
      </c>
      <c r="B219" s="104" t="s">
        <v>990</v>
      </c>
      <c r="C219" s="99" t="s">
        <v>864</v>
      </c>
      <c r="D219" s="100">
        <v>320.7</v>
      </c>
      <c r="E219" s="100">
        <v>0</v>
      </c>
      <c r="F219" s="100">
        <v>320.7</v>
      </c>
      <c r="G219" s="101">
        <v>320.7</v>
      </c>
      <c r="H219" s="101">
        <v>0</v>
      </c>
      <c r="I219" s="101">
        <v>320.7</v>
      </c>
    </row>
    <row r="220" spans="1:9" ht="9.75" customHeight="1">
      <c r="A220" s="97">
        <v>60800</v>
      </c>
      <c r="B220" s="104" t="s">
        <v>1026</v>
      </c>
      <c r="C220" s="99" t="s">
        <v>864</v>
      </c>
      <c r="D220" s="100">
        <v>0.08</v>
      </c>
      <c r="E220" s="100">
        <v>33.51</v>
      </c>
      <c r="F220" s="100">
        <v>33.590000000000003</v>
      </c>
      <c r="G220" s="101">
        <v>0.08</v>
      </c>
      <c r="H220" s="101">
        <v>38.83</v>
      </c>
      <c r="I220" s="101">
        <v>38.909999999999997</v>
      </c>
    </row>
    <row r="221" spans="1:9" ht="9.75" customHeight="1">
      <c r="A221" s="97">
        <v>60801</v>
      </c>
      <c r="B221" s="98" t="s">
        <v>427</v>
      </c>
      <c r="C221" s="99" t="s">
        <v>864</v>
      </c>
      <c r="D221" s="100">
        <v>0</v>
      </c>
      <c r="E221" s="100">
        <v>31.81</v>
      </c>
      <c r="F221" s="100">
        <v>31.81</v>
      </c>
      <c r="G221" s="101">
        <v>0</v>
      </c>
      <c r="H221" s="101">
        <v>36.869999999999997</v>
      </c>
      <c r="I221" s="101">
        <v>36.869999999999997</v>
      </c>
    </row>
    <row r="222" spans="1:9" ht="9.75" customHeight="1">
      <c r="A222" s="97">
        <v>60802</v>
      </c>
      <c r="B222" s="98" t="s">
        <v>1027</v>
      </c>
      <c r="C222" s="99" t="s">
        <v>864</v>
      </c>
      <c r="D222" s="100">
        <v>0.08</v>
      </c>
      <c r="E222" s="100">
        <v>33.51</v>
      </c>
      <c r="F222" s="100">
        <v>33.590000000000003</v>
      </c>
      <c r="G222" s="101">
        <v>0.08</v>
      </c>
      <c r="H222" s="101">
        <v>38.83</v>
      </c>
      <c r="I222" s="101">
        <v>38.909999999999997</v>
      </c>
    </row>
    <row r="223" spans="1:9" ht="9.75" customHeight="1">
      <c r="A223" s="97">
        <v>60803</v>
      </c>
      <c r="B223" s="104" t="s">
        <v>1028</v>
      </c>
      <c r="C223" s="99" t="s">
        <v>864</v>
      </c>
      <c r="D223" s="100">
        <v>29.52</v>
      </c>
      <c r="E223" s="100">
        <v>0</v>
      </c>
      <c r="F223" s="100">
        <v>29.52</v>
      </c>
      <c r="G223" s="101">
        <v>29.52</v>
      </c>
      <c r="H223" s="101">
        <v>0</v>
      </c>
      <c r="I223" s="101">
        <v>29.52</v>
      </c>
    </row>
    <row r="224" spans="1:9" ht="9.75" customHeight="1">
      <c r="A224" s="97">
        <v>61101</v>
      </c>
      <c r="B224" s="104" t="s">
        <v>1029</v>
      </c>
      <c r="C224" s="99" t="s">
        <v>846</v>
      </c>
      <c r="D224" s="100">
        <v>60.43</v>
      </c>
      <c r="E224" s="100">
        <v>13.16</v>
      </c>
      <c r="F224" s="100">
        <v>73.59</v>
      </c>
      <c r="G224" s="101">
        <v>60.43</v>
      </c>
      <c r="H224" s="101">
        <v>15.25</v>
      </c>
      <c r="I224" s="101">
        <v>75.680000000000007</v>
      </c>
    </row>
    <row r="225" spans="1:9" ht="9.75" customHeight="1">
      <c r="A225" s="97">
        <v>61102</v>
      </c>
      <c r="B225" s="104" t="s">
        <v>1030</v>
      </c>
      <c r="C225" s="99" t="s">
        <v>846</v>
      </c>
      <c r="D225" s="100">
        <v>66.819999999999993</v>
      </c>
      <c r="E225" s="100">
        <v>14.63</v>
      </c>
      <c r="F225" s="100">
        <v>81.45</v>
      </c>
      <c r="G225" s="101">
        <v>66.819999999999993</v>
      </c>
      <c r="H225" s="101">
        <v>16.940000000000001</v>
      </c>
      <c r="I225" s="101">
        <v>83.76</v>
      </c>
    </row>
    <row r="226" spans="1:9" ht="9.75" customHeight="1">
      <c r="A226" s="97">
        <v>61106</v>
      </c>
      <c r="B226" s="98" t="s">
        <v>1031</v>
      </c>
      <c r="C226" s="99" t="s">
        <v>846</v>
      </c>
      <c r="D226" s="100">
        <v>20.6</v>
      </c>
      <c r="E226" s="100">
        <v>8.99</v>
      </c>
      <c r="F226" s="100">
        <v>29.59</v>
      </c>
      <c r="G226" s="101">
        <v>20.6</v>
      </c>
      <c r="H226" s="101">
        <v>10.43</v>
      </c>
      <c r="I226" s="101">
        <v>31.03</v>
      </c>
    </row>
    <row r="227" spans="1:9" ht="9.75" customHeight="1">
      <c r="A227" s="97">
        <v>61107</v>
      </c>
      <c r="B227" s="104" t="s">
        <v>1032</v>
      </c>
      <c r="C227" s="99" t="s">
        <v>846</v>
      </c>
      <c r="D227" s="100">
        <v>12.39</v>
      </c>
      <c r="E227" s="100">
        <v>7.27</v>
      </c>
      <c r="F227" s="100">
        <v>19.66</v>
      </c>
      <c r="G227" s="101">
        <v>12.39</v>
      </c>
      <c r="H227" s="101">
        <v>8.42</v>
      </c>
      <c r="I227" s="101">
        <v>20.81</v>
      </c>
    </row>
    <row r="228" spans="1:9" ht="9.75" customHeight="1">
      <c r="A228" s="97">
        <v>61108</v>
      </c>
      <c r="B228" s="98" t="s">
        <v>1033</v>
      </c>
      <c r="C228" s="99" t="s">
        <v>846</v>
      </c>
      <c r="D228" s="100">
        <v>9.66</v>
      </c>
      <c r="E228" s="100">
        <v>6.69</v>
      </c>
      <c r="F228" s="100">
        <v>16.350000000000001</v>
      </c>
      <c r="G228" s="101">
        <v>9.66</v>
      </c>
      <c r="H228" s="101">
        <v>7.75</v>
      </c>
      <c r="I228" s="101">
        <v>17.41</v>
      </c>
    </row>
    <row r="229" spans="1:9" ht="9.75" customHeight="1">
      <c r="A229" s="97">
        <v>61130</v>
      </c>
      <c r="B229" s="98" t="s">
        <v>1034</v>
      </c>
      <c r="C229" s="99" t="s">
        <v>846</v>
      </c>
      <c r="D229" s="100">
        <v>164.1</v>
      </c>
      <c r="E229" s="100">
        <v>111.84</v>
      </c>
      <c r="F229" s="100">
        <v>275.94</v>
      </c>
      <c r="G229" s="101">
        <v>164.1</v>
      </c>
      <c r="H229" s="101">
        <v>129.58000000000001</v>
      </c>
      <c r="I229" s="101">
        <v>293.68</v>
      </c>
    </row>
    <row r="230" spans="1:9" ht="9.75" customHeight="1">
      <c r="A230" s="97">
        <v>67000</v>
      </c>
      <c r="B230" s="104" t="s">
        <v>428</v>
      </c>
      <c r="C230" s="99" t="s">
        <v>844</v>
      </c>
      <c r="D230" s="100">
        <v>0</v>
      </c>
      <c r="E230" s="100">
        <v>0</v>
      </c>
      <c r="F230" s="100">
        <v>0</v>
      </c>
      <c r="G230" s="101">
        <v>0</v>
      </c>
      <c r="H230" s="101">
        <v>0</v>
      </c>
      <c r="I230" s="103">
        <v>0</v>
      </c>
    </row>
    <row r="231" spans="1:9" ht="9.75" customHeight="1">
      <c r="A231" s="97">
        <v>67002</v>
      </c>
      <c r="B231" s="104" t="s">
        <v>1035</v>
      </c>
      <c r="C231" s="99" t="s">
        <v>873</v>
      </c>
      <c r="D231" s="100">
        <v>0.12</v>
      </c>
      <c r="E231" s="100">
        <v>0.89</v>
      </c>
      <c r="F231" s="100">
        <v>1.01</v>
      </c>
      <c r="G231" s="101">
        <v>0.12</v>
      </c>
      <c r="H231" s="101">
        <v>1.03</v>
      </c>
      <c r="I231" s="101">
        <v>1.1499999999999999</v>
      </c>
    </row>
    <row r="232" spans="1:9" ht="9.75" customHeight="1">
      <c r="A232" s="97">
        <v>67006</v>
      </c>
      <c r="B232" s="104" t="s">
        <v>430</v>
      </c>
      <c r="C232" s="99" t="s">
        <v>846</v>
      </c>
      <c r="D232" s="100">
        <v>0</v>
      </c>
      <c r="E232" s="100">
        <v>5.19</v>
      </c>
      <c r="F232" s="100">
        <v>5.19</v>
      </c>
      <c r="G232" s="101">
        <v>0</v>
      </c>
      <c r="H232" s="101">
        <v>6.02</v>
      </c>
      <c r="I232" s="101">
        <v>6.02</v>
      </c>
    </row>
    <row r="233" spans="1:9" ht="9.75" customHeight="1">
      <c r="A233" s="97">
        <v>67010</v>
      </c>
      <c r="B233" s="104" t="s">
        <v>432</v>
      </c>
      <c r="C233" s="99" t="s">
        <v>864</v>
      </c>
      <c r="D233" s="100">
        <v>0</v>
      </c>
      <c r="E233" s="100">
        <v>957.47</v>
      </c>
      <c r="F233" s="100">
        <v>957.47</v>
      </c>
      <c r="G233" s="101">
        <v>0</v>
      </c>
      <c r="H233" s="101">
        <v>1109.9000000000001</v>
      </c>
      <c r="I233" s="101">
        <v>1109.9000000000001</v>
      </c>
    </row>
    <row r="234" spans="1:9" ht="9.75" customHeight="1">
      <c r="A234" s="97">
        <v>67014</v>
      </c>
      <c r="B234" s="104" t="s">
        <v>1036</v>
      </c>
      <c r="C234" s="99" t="s">
        <v>846</v>
      </c>
      <c r="D234" s="100">
        <v>0.02</v>
      </c>
      <c r="E234" s="100">
        <v>17.84</v>
      </c>
      <c r="F234" s="100">
        <v>17.86</v>
      </c>
      <c r="G234" s="101">
        <v>0.02</v>
      </c>
      <c r="H234" s="101">
        <v>20.68</v>
      </c>
      <c r="I234" s="101">
        <v>20.7</v>
      </c>
    </row>
    <row r="235" spans="1:9" ht="9.75" customHeight="1">
      <c r="A235" s="97">
        <v>67016</v>
      </c>
      <c r="B235" s="104" t="s">
        <v>434</v>
      </c>
      <c r="C235" s="99" t="s">
        <v>846</v>
      </c>
      <c r="D235" s="100">
        <v>0.03</v>
      </c>
      <c r="E235" s="100">
        <v>17.78</v>
      </c>
      <c r="F235" s="100">
        <v>17.809999999999999</v>
      </c>
      <c r="G235" s="101">
        <v>0.03</v>
      </c>
      <c r="H235" s="101">
        <v>20.61</v>
      </c>
      <c r="I235" s="101">
        <v>20.64</v>
      </c>
    </row>
    <row r="236" spans="1:9" ht="9.75" customHeight="1">
      <c r="A236" s="97">
        <v>67018</v>
      </c>
      <c r="B236" s="98" t="s">
        <v>1037</v>
      </c>
      <c r="C236" s="99" t="s">
        <v>846</v>
      </c>
      <c r="D236" s="100">
        <v>0.03</v>
      </c>
      <c r="E236" s="100">
        <v>2.94</v>
      </c>
      <c r="F236" s="100">
        <v>2.97</v>
      </c>
      <c r="G236" s="101">
        <v>0.03</v>
      </c>
      <c r="H236" s="101">
        <v>3.41</v>
      </c>
      <c r="I236" s="101">
        <v>3.44</v>
      </c>
    </row>
    <row r="237" spans="1:9" ht="9.75" customHeight="1">
      <c r="A237" s="97">
        <v>67022</v>
      </c>
      <c r="B237" s="98" t="s">
        <v>1038</v>
      </c>
      <c r="C237" s="99" t="s">
        <v>846</v>
      </c>
      <c r="D237" s="100">
        <v>0.01</v>
      </c>
      <c r="E237" s="100">
        <v>0.98</v>
      </c>
      <c r="F237" s="100">
        <v>0.99</v>
      </c>
      <c r="G237" s="101">
        <v>0.01</v>
      </c>
      <c r="H237" s="101">
        <v>1.1399999999999999</v>
      </c>
      <c r="I237" s="101">
        <v>1.1499999999999999</v>
      </c>
    </row>
    <row r="238" spans="1:9" ht="9.75" customHeight="1">
      <c r="A238" s="97">
        <v>67026</v>
      </c>
      <c r="B238" s="104" t="s">
        <v>1039</v>
      </c>
      <c r="C238" s="99" t="s">
        <v>846</v>
      </c>
      <c r="D238" s="100">
        <v>12.98</v>
      </c>
      <c r="E238" s="100">
        <v>25.84</v>
      </c>
      <c r="F238" s="100">
        <v>38.82</v>
      </c>
      <c r="G238" s="101">
        <v>12.98</v>
      </c>
      <c r="H238" s="101">
        <v>29.93</v>
      </c>
      <c r="I238" s="101">
        <v>42.91</v>
      </c>
    </row>
    <row r="239" spans="1:9" ht="9.75" customHeight="1">
      <c r="A239" s="97">
        <v>67058</v>
      </c>
      <c r="B239" s="98" t="s">
        <v>1040</v>
      </c>
      <c r="C239" s="99" t="s">
        <v>846</v>
      </c>
      <c r="D239" s="100">
        <v>6.79</v>
      </c>
      <c r="E239" s="100">
        <v>4.2</v>
      </c>
      <c r="F239" s="100">
        <v>10.99</v>
      </c>
      <c r="G239" s="101">
        <v>6.79</v>
      </c>
      <c r="H239" s="101">
        <v>4.8600000000000003</v>
      </c>
      <c r="I239" s="101">
        <v>11.65</v>
      </c>
    </row>
    <row r="240" spans="1:9" ht="9.75" customHeight="1">
      <c r="A240" s="97">
        <v>67062</v>
      </c>
      <c r="B240" s="98" t="s">
        <v>1041</v>
      </c>
      <c r="C240" s="99" t="s">
        <v>864</v>
      </c>
      <c r="D240" s="100">
        <v>3283.99</v>
      </c>
      <c r="E240" s="100">
        <v>213.67</v>
      </c>
      <c r="F240" s="100">
        <v>3497.66</v>
      </c>
      <c r="G240" s="101">
        <v>3283.99</v>
      </c>
      <c r="H240" s="101">
        <v>247.56</v>
      </c>
      <c r="I240" s="101">
        <v>3531.55</v>
      </c>
    </row>
    <row r="241" spans="1:9" ht="9.75" customHeight="1">
      <c r="A241" s="97">
        <v>67070</v>
      </c>
      <c r="B241" s="98" t="s">
        <v>1042</v>
      </c>
      <c r="C241" s="99" t="s">
        <v>846</v>
      </c>
      <c r="D241" s="100">
        <v>1.63</v>
      </c>
      <c r="E241" s="100">
        <v>2.1</v>
      </c>
      <c r="F241" s="100">
        <v>3.73</v>
      </c>
      <c r="G241" s="101">
        <v>1.63</v>
      </c>
      <c r="H241" s="101">
        <v>2.4300000000000002</v>
      </c>
      <c r="I241" s="101">
        <v>4.0599999999999996</v>
      </c>
    </row>
    <row r="242" spans="1:9" ht="9.75" customHeight="1">
      <c r="A242" s="97">
        <v>67078</v>
      </c>
      <c r="B242" s="104" t="s">
        <v>1043</v>
      </c>
      <c r="C242" s="99" t="s">
        <v>846</v>
      </c>
      <c r="D242" s="100">
        <v>0.57999999999999996</v>
      </c>
      <c r="E242" s="100">
        <v>4.26</v>
      </c>
      <c r="F242" s="100">
        <v>4.84</v>
      </c>
      <c r="G242" s="101">
        <v>0.57999999999999996</v>
      </c>
      <c r="H242" s="101">
        <v>4.93</v>
      </c>
      <c r="I242" s="101">
        <v>5.51</v>
      </c>
    </row>
    <row r="243" spans="1:9" ht="9.75" customHeight="1">
      <c r="A243" s="97">
        <v>67082</v>
      </c>
      <c r="B243" s="104" t="s">
        <v>1044</v>
      </c>
      <c r="C243" s="99" t="s">
        <v>846</v>
      </c>
      <c r="D243" s="100">
        <v>1.54</v>
      </c>
      <c r="E243" s="100">
        <v>4.58</v>
      </c>
      <c r="F243" s="100">
        <v>6.12</v>
      </c>
      <c r="G243" s="101">
        <v>1.54</v>
      </c>
      <c r="H243" s="101">
        <v>5.31</v>
      </c>
      <c r="I243" s="101">
        <v>6.85</v>
      </c>
    </row>
    <row r="244" spans="1:9" s="82" customFormat="1" ht="9.75" hidden="1" customHeight="1">
      <c r="A244" s="93">
        <v>169</v>
      </c>
      <c r="B244" s="94" t="s">
        <v>651</v>
      </c>
      <c r="C244" s="95"/>
      <c r="D244" s="95"/>
      <c r="E244" s="95"/>
      <c r="F244" s="96"/>
      <c r="G244" s="94"/>
      <c r="H244" s="95"/>
      <c r="I244" s="96"/>
    </row>
    <row r="245" spans="1:9" ht="9.75" customHeight="1">
      <c r="A245" s="97">
        <v>70000</v>
      </c>
      <c r="B245" s="104" t="s">
        <v>1045</v>
      </c>
      <c r="C245" s="99"/>
      <c r="D245" s="100">
        <v>0</v>
      </c>
      <c r="E245" s="100">
        <v>0</v>
      </c>
      <c r="F245" s="100">
        <v>0</v>
      </c>
      <c r="G245" s="101">
        <v>0</v>
      </c>
      <c r="H245" s="101">
        <v>0</v>
      </c>
      <c r="I245" s="101">
        <v>0</v>
      </c>
    </row>
    <row r="246" spans="1:9" ht="9.75" customHeight="1">
      <c r="A246" s="97">
        <v>70204</v>
      </c>
      <c r="B246" s="104" t="s">
        <v>1046</v>
      </c>
      <c r="C246" s="99" t="s">
        <v>478</v>
      </c>
      <c r="D246" s="100">
        <v>2.39</v>
      </c>
      <c r="E246" s="100">
        <v>5.82</v>
      </c>
      <c r="F246" s="100">
        <v>8.2100000000000009</v>
      </c>
      <c r="G246" s="101">
        <v>2.39</v>
      </c>
      <c r="H246" s="101">
        <v>6.75</v>
      </c>
      <c r="I246" s="101">
        <v>9.14</v>
      </c>
    </row>
    <row r="247" spans="1:9" ht="9.75" customHeight="1">
      <c r="A247" s="97">
        <v>70207</v>
      </c>
      <c r="B247" s="104" t="s">
        <v>1047</v>
      </c>
      <c r="C247" s="99" t="s">
        <v>478</v>
      </c>
      <c r="D247" s="100">
        <v>1.64</v>
      </c>
      <c r="E247" s="100">
        <v>3.49</v>
      </c>
      <c r="F247" s="100">
        <v>5.13</v>
      </c>
      <c r="G247" s="101">
        <v>1.64</v>
      </c>
      <c r="H247" s="101">
        <v>4.04</v>
      </c>
      <c r="I247" s="101">
        <v>5.68</v>
      </c>
    </row>
    <row r="248" spans="1:9" ht="9.75" customHeight="1">
      <c r="A248" s="97">
        <v>70211</v>
      </c>
      <c r="B248" s="104" t="s">
        <v>1048</v>
      </c>
      <c r="C248" s="99" t="s">
        <v>478</v>
      </c>
      <c r="D248" s="100">
        <v>0.16</v>
      </c>
      <c r="E248" s="100">
        <v>0.31</v>
      </c>
      <c r="F248" s="100">
        <v>0.47</v>
      </c>
      <c r="G248" s="101">
        <v>0.16</v>
      </c>
      <c r="H248" s="101">
        <v>0.36</v>
      </c>
      <c r="I248" s="101">
        <v>0.52</v>
      </c>
    </row>
    <row r="249" spans="1:9" ht="9.75" customHeight="1">
      <c r="A249" s="97">
        <v>70218</v>
      </c>
      <c r="B249" s="104" t="s">
        <v>1049</v>
      </c>
      <c r="C249" s="99" t="s">
        <v>114</v>
      </c>
      <c r="D249" s="100">
        <v>0.68</v>
      </c>
      <c r="E249" s="100">
        <v>0.95</v>
      </c>
      <c r="F249" s="100">
        <v>1.63</v>
      </c>
      <c r="G249" s="101">
        <v>0.68</v>
      </c>
      <c r="H249" s="101">
        <v>1.1000000000000001</v>
      </c>
      <c r="I249" s="101">
        <v>1.78</v>
      </c>
    </row>
    <row r="250" spans="1:9" ht="9.75" customHeight="1">
      <c r="A250" s="97">
        <v>70229</v>
      </c>
      <c r="B250" s="104" t="s">
        <v>1050</v>
      </c>
      <c r="C250" s="99" t="s">
        <v>202</v>
      </c>
      <c r="D250" s="100">
        <v>15.18</v>
      </c>
      <c r="E250" s="100">
        <v>21.1</v>
      </c>
      <c r="F250" s="100">
        <v>36.28</v>
      </c>
      <c r="G250" s="101">
        <v>15.18</v>
      </c>
      <c r="H250" s="101">
        <v>24.45</v>
      </c>
      <c r="I250" s="101">
        <v>39.630000000000003</v>
      </c>
    </row>
    <row r="251" spans="1:9" ht="9.75" customHeight="1">
      <c r="A251" s="97">
        <v>70230</v>
      </c>
      <c r="B251" s="104" t="s">
        <v>1051</v>
      </c>
      <c r="C251" s="99" t="s">
        <v>478</v>
      </c>
      <c r="D251" s="100">
        <v>14.17</v>
      </c>
      <c r="E251" s="100">
        <v>6.99</v>
      </c>
      <c r="F251" s="100">
        <v>21.16</v>
      </c>
      <c r="G251" s="101">
        <v>14.17</v>
      </c>
      <c r="H251" s="101">
        <v>8.09</v>
      </c>
      <c r="I251" s="101">
        <v>22.26</v>
      </c>
    </row>
    <row r="252" spans="1:9" ht="9.75" customHeight="1">
      <c r="A252" s="97">
        <v>70231</v>
      </c>
      <c r="B252" s="104" t="s">
        <v>1052</v>
      </c>
      <c r="C252" s="99" t="s">
        <v>478</v>
      </c>
      <c r="D252" s="100">
        <v>23.3</v>
      </c>
      <c r="E252" s="100">
        <v>10.47</v>
      </c>
      <c r="F252" s="100">
        <v>33.770000000000003</v>
      </c>
      <c r="G252" s="101">
        <v>23.3</v>
      </c>
      <c r="H252" s="101">
        <v>12.13</v>
      </c>
      <c r="I252" s="101">
        <v>35.43</v>
      </c>
    </row>
    <row r="253" spans="1:9" ht="9.75" customHeight="1">
      <c r="A253" s="97">
        <v>70232</v>
      </c>
      <c r="B253" s="104" t="s">
        <v>1053</v>
      </c>
      <c r="C253" s="99" t="s">
        <v>478</v>
      </c>
      <c r="D253" s="100">
        <v>38.96</v>
      </c>
      <c r="E253" s="100">
        <v>13.96</v>
      </c>
      <c r="F253" s="100">
        <v>52.92</v>
      </c>
      <c r="G253" s="101">
        <v>38.96</v>
      </c>
      <c r="H253" s="101">
        <v>16.170000000000002</v>
      </c>
      <c r="I253" s="101">
        <v>55.13</v>
      </c>
    </row>
    <row r="254" spans="1:9" ht="9.75" customHeight="1">
      <c r="A254" s="97">
        <v>70233</v>
      </c>
      <c r="B254" s="104" t="s">
        <v>1054</v>
      </c>
      <c r="C254" s="99" t="s">
        <v>478</v>
      </c>
      <c r="D254" s="100">
        <v>59.51</v>
      </c>
      <c r="E254" s="100">
        <v>15.13</v>
      </c>
      <c r="F254" s="100">
        <v>74.64</v>
      </c>
      <c r="G254" s="101">
        <v>59.51</v>
      </c>
      <c r="H254" s="101">
        <v>17.52</v>
      </c>
      <c r="I254" s="101">
        <v>77.03</v>
      </c>
    </row>
    <row r="255" spans="1:9" ht="9.75" customHeight="1">
      <c r="A255" s="97">
        <v>70240</v>
      </c>
      <c r="B255" s="104" t="s">
        <v>1055</v>
      </c>
      <c r="C255" s="99" t="s">
        <v>478</v>
      </c>
      <c r="D255" s="100">
        <v>20.25</v>
      </c>
      <c r="E255" s="100">
        <v>6.99</v>
      </c>
      <c r="F255" s="100">
        <v>27.24</v>
      </c>
      <c r="G255" s="101">
        <v>20.25</v>
      </c>
      <c r="H255" s="101">
        <v>8.09</v>
      </c>
      <c r="I255" s="101">
        <v>28.34</v>
      </c>
    </row>
    <row r="256" spans="1:9" ht="9.75" customHeight="1">
      <c r="A256" s="97">
        <v>70241</v>
      </c>
      <c r="B256" s="104" t="s">
        <v>1056</v>
      </c>
      <c r="C256" s="99" t="s">
        <v>478</v>
      </c>
      <c r="D256" s="100">
        <v>30.11</v>
      </c>
      <c r="E256" s="100">
        <v>10.47</v>
      </c>
      <c r="F256" s="100">
        <v>40.58</v>
      </c>
      <c r="G256" s="101">
        <v>30.11</v>
      </c>
      <c r="H256" s="101">
        <v>12.13</v>
      </c>
      <c r="I256" s="101">
        <v>42.24</v>
      </c>
    </row>
    <row r="257" spans="1:9" ht="9.75" customHeight="1">
      <c r="A257" s="97">
        <v>70242</v>
      </c>
      <c r="B257" s="104" t="s">
        <v>1057</v>
      </c>
      <c r="C257" s="99" t="s">
        <v>478</v>
      </c>
      <c r="D257" s="100">
        <v>54.41</v>
      </c>
      <c r="E257" s="100">
        <v>13.96</v>
      </c>
      <c r="F257" s="100">
        <v>68.37</v>
      </c>
      <c r="G257" s="101">
        <v>54.41</v>
      </c>
      <c r="H257" s="101">
        <v>16.170000000000002</v>
      </c>
      <c r="I257" s="101">
        <v>70.58</v>
      </c>
    </row>
    <row r="258" spans="1:9" ht="9.75" customHeight="1">
      <c r="A258" s="97">
        <v>70243</v>
      </c>
      <c r="B258" s="104" t="s">
        <v>1058</v>
      </c>
      <c r="C258" s="99" t="s">
        <v>478</v>
      </c>
      <c r="D258" s="100">
        <v>70.11</v>
      </c>
      <c r="E258" s="100">
        <v>15.13</v>
      </c>
      <c r="F258" s="100">
        <v>85.24</v>
      </c>
      <c r="G258" s="101">
        <v>70.11</v>
      </c>
      <c r="H258" s="101">
        <v>17.52</v>
      </c>
      <c r="I258" s="101">
        <v>87.63</v>
      </c>
    </row>
    <row r="259" spans="1:9" ht="9.75" customHeight="1">
      <c r="A259" s="97">
        <v>70250</v>
      </c>
      <c r="B259" s="104" t="s">
        <v>1059</v>
      </c>
      <c r="C259" s="99" t="s">
        <v>478</v>
      </c>
      <c r="D259" s="100">
        <v>0.59</v>
      </c>
      <c r="E259" s="100">
        <v>0</v>
      </c>
      <c r="F259" s="100">
        <v>0.59</v>
      </c>
      <c r="G259" s="101">
        <v>0.59</v>
      </c>
      <c r="H259" s="101">
        <v>0</v>
      </c>
      <c r="I259" s="101">
        <v>0.59</v>
      </c>
    </row>
    <row r="260" spans="1:9" ht="9.75" customHeight="1">
      <c r="A260" s="97">
        <v>70251</v>
      </c>
      <c r="B260" s="104" t="s">
        <v>1060</v>
      </c>
      <c r="C260" s="99" t="s">
        <v>478</v>
      </c>
      <c r="D260" s="100">
        <v>0.04</v>
      </c>
      <c r="E260" s="100">
        <v>0</v>
      </c>
      <c r="F260" s="100">
        <v>0.04</v>
      </c>
      <c r="G260" s="101">
        <v>0.04</v>
      </c>
      <c r="H260" s="101">
        <v>0</v>
      </c>
      <c r="I260" s="101">
        <v>0.04</v>
      </c>
    </row>
    <row r="261" spans="1:9" ht="9.75" customHeight="1">
      <c r="A261" s="97">
        <v>70252</v>
      </c>
      <c r="B261" s="104" t="s">
        <v>1061</v>
      </c>
      <c r="C261" s="99" t="s">
        <v>478</v>
      </c>
      <c r="D261" s="100">
        <v>0.08</v>
      </c>
      <c r="E261" s="100">
        <v>0</v>
      </c>
      <c r="F261" s="100">
        <v>0.08</v>
      </c>
      <c r="G261" s="101">
        <v>0.08</v>
      </c>
      <c r="H261" s="101">
        <v>0</v>
      </c>
      <c r="I261" s="101">
        <v>0.08</v>
      </c>
    </row>
    <row r="262" spans="1:9" ht="9.75" customHeight="1">
      <c r="A262" s="97">
        <v>70253</v>
      </c>
      <c r="B262" s="104" t="s">
        <v>1062</v>
      </c>
      <c r="C262" s="99" t="s">
        <v>901</v>
      </c>
      <c r="D262" s="100">
        <v>3.83</v>
      </c>
      <c r="E262" s="100">
        <v>5.82</v>
      </c>
      <c r="F262" s="100">
        <v>9.65</v>
      </c>
      <c r="G262" s="101">
        <v>3.83</v>
      </c>
      <c r="H262" s="101">
        <v>6.75</v>
      </c>
      <c r="I262" s="101">
        <v>10.58</v>
      </c>
    </row>
    <row r="263" spans="1:9" ht="9.75" customHeight="1">
      <c r="A263" s="97">
        <v>70254</v>
      </c>
      <c r="B263" s="104" t="s">
        <v>1063</v>
      </c>
      <c r="C263" s="99" t="s">
        <v>901</v>
      </c>
      <c r="D263" s="100">
        <v>4.37</v>
      </c>
      <c r="E263" s="100">
        <v>5.82</v>
      </c>
      <c r="F263" s="100">
        <v>10.19</v>
      </c>
      <c r="G263" s="101">
        <v>4.37</v>
      </c>
      <c r="H263" s="101">
        <v>6.75</v>
      </c>
      <c r="I263" s="101">
        <v>11.12</v>
      </c>
    </row>
    <row r="264" spans="1:9" ht="9.75" customHeight="1">
      <c r="A264" s="97">
        <v>70255</v>
      </c>
      <c r="B264" s="104" t="s">
        <v>1064</v>
      </c>
      <c r="C264" s="99" t="s">
        <v>901</v>
      </c>
      <c r="D264" s="100">
        <v>6.57</v>
      </c>
      <c r="E264" s="100">
        <v>5.82</v>
      </c>
      <c r="F264" s="100">
        <v>12.39</v>
      </c>
      <c r="G264" s="101">
        <v>6.57</v>
      </c>
      <c r="H264" s="101">
        <v>6.75</v>
      </c>
      <c r="I264" s="101">
        <v>13.32</v>
      </c>
    </row>
    <row r="265" spans="1:9" ht="9.75" customHeight="1">
      <c r="A265" s="97">
        <v>70256</v>
      </c>
      <c r="B265" s="104" t="s">
        <v>1065</v>
      </c>
      <c r="C265" s="99" t="s">
        <v>901</v>
      </c>
      <c r="D265" s="100">
        <v>7.91</v>
      </c>
      <c r="E265" s="100">
        <v>5.82</v>
      </c>
      <c r="F265" s="100">
        <v>13.73</v>
      </c>
      <c r="G265" s="101">
        <v>7.91</v>
      </c>
      <c r="H265" s="101">
        <v>6.75</v>
      </c>
      <c r="I265" s="101">
        <v>14.66</v>
      </c>
    </row>
    <row r="266" spans="1:9" ht="9.75" customHeight="1">
      <c r="A266" s="97">
        <v>70257</v>
      </c>
      <c r="B266" s="104" t="s">
        <v>1066</v>
      </c>
      <c r="C266" s="99" t="s">
        <v>901</v>
      </c>
      <c r="D266" s="100">
        <v>14.81</v>
      </c>
      <c r="E266" s="100">
        <v>5.82</v>
      </c>
      <c r="F266" s="100">
        <v>20.63</v>
      </c>
      <c r="G266" s="101">
        <v>14.81</v>
      </c>
      <c r="H266" s="101">
        <v>6.75</v>
      </c>
      <c r="I266" s="101">
        <v>21.56</v>
      </c>
    </row>
    <row r="267" spans="1:9" ht="9.75" customHeight="1">
      <c r="A267" s="97">
        <v>70260</v>
      </c>
      <c r="B267" s="104" t="s">
        <v>1067</v>
      </c>
      <c r="C267" s="99" t="s">
        <v>873</v>
      </c>
      <c r="D267" s="100">
        <v>62.77</v>
      </c>
      <c r="E267" s="100">
        <v>15.59</v>
      </c>
      <c r="F267" s="100">
        <v>78.36</v>
      </c>
      <c r="G267" s="101">
        <v>62.77</v>
      </c>
      <c r="H267" s="101">
        <v>18.07</v>
      </c>
      <c r="I267" s="101">
        <v>80.84</v>
      </c>
    </row>
    <row r="268" spans="1:9" ht="9.75" customHeight="1">
      <c r="A268" s="97">
        <v>70261</v>
      </c>
      <c r="B268" s="104" t="s">
        <v>1068</v>
      </c>
      <c r="C268" s="99" t="s">
        <v>873</v>
      </c>
      <c r="D268" s="100">
        <v>81.33</v>
      </c>
      <c r="E268" s="100">
        <v>15.59</v>
      </c>
      <c r="F268" s="100">
        <v>96.92</v>
      </c>
      <c r="G268" s="101">
        <v>81.33</v>
      </c>
      <c r="H268" s="101">
        <v>18.07</v>
      </c>
      <c r="I268" s="101">
        <v>99.4</v>
      </c>
    </row>
    <row r="269" spans="1:9" ht="9.75" customHeight="1">
      <c r="A269" s="97">
        <v>70262</v>
      </c>
      <c r="B269" s="104" t="s">
        <v>1069</v>
      </c>
      <c r="C269" s="99" t="s">
        <v>873</v>
      </c>
      <c r="D269" s="100">
        <v>81.73</v>
      </c>
      <c r="E269" s="100">
        <v>15.59</v>
      </c>
      <c r="F269" s="100">
        <v>97.32</v>
      </c>
      <c r="G269" s="101">
        <v>81.73</v>
      </c>
      <c r="H269" s="101">
        <v>18.07</v>
      </c>
      <c r="I269" s="101">
        <v>99.8</v>
      </c>
    </row>
    <row r="270" spans="1:9" ht="9.75" customHeight="1">
      <c r="A270" s="97">
        <v>70263</v>
      </c>
      <c r="B270" s="104" t="s">
        <v>1070</v>
      </c>
      <c r="C270" s="99" t="s">
        <v>873</v>
      </c>
      <c r="D270" s="100">
        <v>121.99</v>
      </c>
      <c r="E270" s="100">
        <v>15.59</v>
      </c>
      <c r="F270" s="100">
        <v>137.58000000000001</v>
      </c>
      <c r="G270" s="101">
        <v>121.99</v>
      </c>
      <c r="H270" s="101">
        <v>18.07</v>
      </c>
      <c r="I270" s="101">
        <v>140.06</v>
      </c>
    </row>
    <row r="271" spans="1:9" ht="9.75" customHeight="1">
      <c r="A271" s="97">
        <v>70265</v>
      </c>
      <c r="B271" s="104" t="s">
        <v>1071</v>
      </c>
      <c r="C271" s="99" t="s">
        <v>873</v>
      </c>
      <c r="D271" s="100">
        <v>101.66</v>
      </c>
      <c r="E271" s="100">
        <v>15.59</v>
      </c>
      <c r="F271" s="100">
        <v>117.25</v>
      </c>
      <c r="G271" s="101">
        <v>101.66</v>
      </c>
      <c r="H271" s="101">
        <v>18.07</v>
      </c>
      <c r="I271" s="101">
        <v>119.73</v>
      </c>
    </row>
    <row r="272" spans="1:9" ht="9.75" customHeight="1">
      <c r="A272" s="97">
        <v>70266</v>
      </c>
      <c r="B272" s="104" t="s">
        <v>1072</v>
      </c>
      <c r="C272" s="99" t="s">
        <v>873</v>
      </c>
      <c r="D272" s="100">
        <v>40.659999999999997</v>
      </c>
      <c r="E272" s="100">
        <v>15.59</v>
      </c>
      <c r="F272" s="100">
        <v>56.25</v>
      </c>
      <c r="G272" s="101">
        <v>40.659999999999997</v>
      </c>
      <c r="H272" s="101">
        <v>18.07</v>
      </c>
      <c r="I272" s="101">
        <v>58.73</v>
      </c>
    </row>
    <row r="273" spans="1:9" ht="9.75" customHeight="1">
      <c r="A273" s="97">
        <v>70267</v>
      </c>
      <c r="B273" s="104" t="s">
        <v>1073</v>
      </c>
      <c r="C273" s="99" t="s">
        <v>873</v>
      </c>
      <c r="D273" s="100">
        <v>108.4</v>
      </c>
      <c r="E273" s="100">
        <v>15.59</v>
      </c>
      <c r="F273" s="100">
        <v>123.99</v>
      </c>
      <c r="G273" s="101">
        <v>108.4</v>
      </c>
      <c r="H273" s="101">
        <v>18.07</v>
      </c>
      <c r="I273" s="101">
        <v>126.47</v>
      </c>
    </row>
    <row r="274" spans="1:9" ht="9.75" customHeight="1">
      <c r="A274" s="97">
        <v>70268</v>
      </c>
      <c r="B274" s="104" t="s">
        <v>1074</v>
      </c>
      <c r="C274" s="99" t="s">
        <v>873</v>
      </c>
      <c r="D274" s="100">
        <v>162.66</v>
      </c>
      <c r="E274" s="100">
        <v>15.59</v>
      </c>
      <c r="F274" s="100">
        <v>178.25</v>
      </c>
      <c r="G274" s="101">
        <v>162.66</v>
      </c>
      <c r="H274" s="101">
        <v>18.07</v>
      </c>
      <c r="I274" s="101">
        <v>180.73</v>
      </c>
    </row>
    <row r="275" spans="1:9" ht="9.75" customHeight="1">
      <c r="A275" s="97">
        <v>70269</v>
      </c>
      <c r="B275" s="104" t="s">
        <v>1075</v>
      </c>
      <c r="C275" s="99" t="s">
        <v>873</v>
      </c>
      <c r="D275" s="100">
        <v>60.99</v>
      </c>
      <c r="E275" s="100">
        <v>15.59</v>
      </c>
      <c r="F275" s="100">
        <v>76.58</v>
      </c>
      <c r="G275" s="101">
        <v>60.99</v>
      </c>
      <c r="H275" s="101">
        <v>18.07</v>
      </c>
      <c r="I275" s="101">
        <v>79.06</v>
      </c>
    </row>
    <row r="276" spans="1:9" ht="9.75" customHeight="1">
      <c r="A276" s="97">
        <v>70270</v>
      </c>
      <c r="B276" s="104" t="s">
        <v>1076</v>
      </c>
      <c r="C276" s="99" t="s">
        <v>873</v>
      </c>
      <c r="D276" s="100">
        <v>40.65</v>
      </c>
      <c r="E276" s="100">
        <v>15.59</v>
      </c>
      <c r="F276" s="100">
        <v>56.24</v>
      </c>
      <c r="G276" s="101">
        <v>40.65</v>
      </c>
      <c r="H276" s="101">
        <v>18.07</v>
      </c>
      <c r="I276" s="101">
        <v>58.72</v>
      </c>
    </row>
    <row r="277" spans="1:9" ht="9.75" customHeight="1">
      <c r="A277" s="97">
        <v>70271</v>
      </c>
      <c r="B277" s="104" t="s">
        <v>1077</v>
      </c>
      <c r="C277" s="99" t="s">
        <v>873</v>
      </c>
      <c r="D277" s="100">
        <v>223.75</v>
      </c>
      <c r="E277" s="100">
        <v>15.59</v>
      </c>
      <c r="F277" s="100">
        <v>239.34</v>
      </c>
      <c r="G277" s="101">
        <v>223.75</v>
      </c>
      <c r="H277" s="101">
        <v>18.07</v>
      </c>
      <c r="I277" s="101">
        <v>241.82</v>
      </c>
    </row>
    <row r="278" spans="1:9" ht="9.75" customHeight="1">
      <c r="A278" s="97">
        <v>70282</v>
      </c>
      <c r="B278" s="104" t="s">
        <v>1078</v>
      </c>
      <c r="C278" s="99" t="s">
        <v>478</v>
      </c>
      <c r="D278" s="100">
        <v>77.36</v>
      </c>
      <c r="E278" s="100">
        <v>23.27</v>
      </c>
      <c r="F278" s="100">
        <v>100.63</v>
      </c>
      <c r="G278" s="101">
        <v>77.36</v>
      </c>
      <c r="H278" s="101">
        <v>26.96</v>
      </c>
      <c r="I278" s="101">
        <v>104.32</v>
      </c>
    </row>
    <row r="279" spans="1:9" ht="9.75" customHeight="1">
      <c r="A279" s="97">
        <v>70283</v>
      </c>
      <c r="B279" s="104" t="s">
        <v>1079</v>
      </c>
      <c r="C279" s="99" t="s">
        <v>478</v>
      </c>
      <c r="D279" s="100">
        <v>13.99</v>
      </c>
      <c r="E279" s="100">
        <v>6.99</v>
      </c>
      <c r="F279" s="100">
        <v>20.98</v>
      </c>
      <c r="G279" s="101">
        <v>13.99</v>
      </c>
      <c r="H279" s="101">
        <v>8.09</v>
      </c>
      <c r="I279" s="101">
        <v>22.08</v>
      </c>
    </row>
    <row r="280" spans="1:9" ht="9.75" customHeight="1">
      <c r="A280" s="97">
        <v>70284</v>
      </c>
      <c r="B280" s="104" t="s">
        <v>1080</v>
      </c>
      <c r="C280" s="99" t="s">
        <v>478</v>
      </c>
      <c r="D280" s="100">
        <v>3.82</v>
      </c>
      <c r="E280" s="100">
        <v>6.99</v>
      </c>
      <c r="F280" s="100">
        <v>10.81</v>
      </c>
      <c r="G280" s="101">
        <v>3.82</v>
      </c>
      <c r="H280" s="101">
        <v>8.09</v>
      </c>
      <c r="I280" s="101">
        <v>11.91</v>
      </c>
    </row>
    <row r="281" spans="1:9" ht="9.75" customHeight="1">
      <c r="A281" s="97">
        <v>70285</v>
      </c>
      <c r="B281" s="104" t="s">
        <v>1081</v>
      </c>
      <c r="C281" s="99" t="s">
        <v>478</v>
      </c>
      <c r="D281" s="100">
        <v>4.5199999999999996</v>
      </c>
      <c r="E281" s="100">
        <v>4.6500000000000004</v>
      </c>
      <c r="F281" s="100">
        <v>9.17</v>
      </c>
      <c r="G281" s="101">
        <v>4.5199999999999996</v>
      </c>
      <c r="H281" s="101">
        <v>5.39</v>
      </c>
      <c r="I281" s="101">
        <v>9.91</v>
      </c>
    </row>
    <row r="282" spans="1:9" ht="9.75" customHeight="1">
      <c r="A282" s="97">
        <v>70286</v>
      </c>
      <c r="B282" s="104" t="s">
        <v>1082</v>
      </c>
      <c r="C282" s="99" t="s">
        <v>478</v>
      </c>
      <c r="D282" s="100">
        <v>5.54</v>
      </c>
      <c r="E282" s="100">
        <v>4.6500000000000004</v>
      </c>
      <c r="F282" s="100">
        <v>10.19</v>
      </c>
      <c r="G282" s="101">
        <v>5.54</v>
      </c>
      <c r="H282" s="101">
        <v>5.39</v>
      </c>
      <c r="I282" s="101">
        <v>10.93</v>
      </c>
    </row>
    <row r="283" spans="1:9" ht="9.75" customHeight="1">
      <c r="A283" s="97">
        <v>70287</v>
      </c>
      <c r="B283" s="104" t="s">
        <v>1083</v>
      </c>
      <c r="C283" s="99" t="s">
        <v>478</v>
      </c>
      <c r="D283" s="100">
        <v>5.85</v>
      </c>
      <c r="E283" s="100">
        <v>4.6500000000000004</v>
      </c>
      <c r="F283" s="100">
        <v>10.5</v>
      </c>
      <c r="G283" s="101">
        <v>5.85</v>
      </c>
      <c r="H283" s="101">
        <v>5.39</v>
      </c>
      <c r="I283" s="101">
        <v>11.24</v>
      </c>
    </row>
    <row r="284" spans="1:9" ht="9.75" customHeight="1">
      <c r="A284" s="97">
        <v>70288</v>
      </c>
      <c r="B284" s="104" t="s">
        <v>1084</v>
      </c>
      <c r="C284" s="99" t="s">
        <v>478</v>
      </c>
      <c r="D284" s="100">
        <v>11.06</v>
      </c>
      <c r="E284" s="100">
        <v>5.43</v>
      </c>
      <c r="F284" s="100">
        <v>16.489999999999998</v>
      </c>
      <c r="G284" s="101">
        <v>11.06</v>
      </c>
      <c r="H284" s="101">
        <v>6.29</v>
      </c>
      <c r="I284" s="101">
        <v>17.350000000000001</v>
      </c>
    </row>
    <row r="285" spans="1:9" ht="9.75" customHeight="1">
      <c r="A285" s="97">
        <v>70289</v>
      </c>
      <c r="B285" s="104" t="s">
        <v>1085</v>
      </c>
      <c r="C285" s="99" t="s">
        <v>478</v>
      </c>
      <c r="D285" s="100">
        <v>11.12</v>
      </c>
      <c r="E285" s="100">
        <v>5.43</v>
      </c>
      <c r="F285" s="100">
        <v>16.55</v>
      </c>
      <c r="G285" s="101">
        <v>11.12</v>
      </c>
      <c r="H285" s="101">
        <v>6.29</v>
      </c>
      <c r="I285" s="101">
        <v>17.41</v>
      </c>
    </row>
    <row r="286" spans="1:9" ht="9.75" customHeight="1">
      <c r="A286" s="97">
        <v>70290</v>
      </c>
      <c r="B286" s="104" t="s">
        <v>1086</v>
      </c>
      <c r="C286" s="99" t="s">
        <v>478</v>
      </c>
      <c r="D286" s="100">
        <v>21.61</v>
      </c>
      <c r="E286" s="100">
        <v>5.43</v>
      </c>
      <c r="F286" s="100">
        <v>27.04</v>
      </c>
      <c r="G286" s="101">
        <v>21.61</v>
      </c>
      <c r="H286" s="101">
        <v>6.29</v>
      </c>
      <c r="I286" s="101">
        <v>27.9</v>
      </c>
    </row>
    <row r="287" spans="1:9" ht="9.75" customHeight="1">
      <c r="A287" s="97">
        <v>70291</v>
      </c>
      <c r="B287" s="104" t="s">
        <v>1087</v>
      </c>
      <c r="C287" s="99" t="s">
        <v>478</v>
      </c>
      <c r="D287" s="100">
        <v>21.79</v>
      </c>
      <c r="E287" s="100">
        <v>6.21</v>
      </c>
      <c r="F287" s="100">
        <v>28</v>
      </c>
      <c r="G287" s="101">
        <v>21.79</v>
      </c>
      <c r="H287" s="101">
        <v>7.19</v>
      </c>
      <c r="I287" s="101">
        <v>28.98</v>
      </c>
    </row>
    <row r="288" spans="1:9" ht="9.75" customHeight="1">
      <c r="A288" s="97">
        <v>70292</v>
      </c>
      <c r="B288" s="104" t="s">
        <v>1088</v>
      </c>
      <c r="C288" s="99" t="s">
        <v>478</v>
      </c>
      <c r="D288" s="100">
        <v>63.7</v>
      </c>
      <c r="E288" s="100">
        <v>6.21</v>
      </c>
      <c r="F288" s="100">
        <v>69.91</v>
      </c>
      <c r="G288" s="101">
        <v>63.7</v>
      </c>
      <c r="H288" s="101">
        <v>7.19</v>
      </c>
      <c r="I288" s="101">
        <v>70.89</v>
      </c>
    </row>
    <row r="289" spans="1:9" ht="9.75" customHeight="1">
      <c r="A289" s="97">
        <v>70293</v>
      </c>
      <c r="B289" s="104" t="s">
        <v>1089</v>
      </c>
      <c r="C289" s="99" t="s">
        <v>478</v>
      </c>
      <c r="D289" s="100">
        <v>73.91</v>
      </c>
      <c r="E289" s="100">
        <v>6.21</v>
      </c>
      <c r="F289" s="100">
        <v>80.12</v>
      </c>
      <c r="G289" s="101">
        <v>73.91</v>
      </c>
      <c r="H289" s="101">
        <v>7.19</v>
      </c>
      <c r="I289" s="101">
        <v>81.099999999999994</v>
      </c>
    </row>
    <row r="290" spans="1:9" ht="9.75" customHeight="1">
      <c r="A290" s="97">
        <v>70295</v>
      </c>
      <c r="B290" s="104" t="s">
        <v>1090</v>
      </c>
      <c r="C290" s="99" t="s">
        <v>478</v>
      </c>
      <c r="D290" s="100">
        <v>75.13</v>
      </c>
      <c r="E290" s="100">
        <v>7.75</v>
      </c>
      <c r="F290" s="100">
        <v>82.88</v>
      </c>
      <c r="G290" s="101">
        <v>75.13</v>
      </c>
      <c r="H290" s="101">
        <v>8.99</v>
      </c>
      <c r="I290" s="101">
        <v>84.12</v>
      </c>
    </row>
    <row r="291" spans="1:9" ht="9.75" customHeight="1">
      <c r="A291" s="97">
        <v>70296</v>
      </c>
      <c r="B291" s="104" t="s">
        <v>1091</v>
      </c>
      <c r="C291" s="99" t="s">
        <v>478</v>
      </c>
      <c r="D291" s="100">
        <v>105.74</v>
      </c>
      <c r="E291" s="100">
        <v>7.75</v>
      </c>
      <c r="F291" s="100">
        <v>113.49</v>
      </c>
      <c r="G291" s="101">
        <v>105.74</v>
      </c>
      <c r="H291" s="101">
        <v>8.99</v>
      </c>
      <c r="I291" s="101">
        <v>114.73</v>
      </c>
    </row>
    <row r="292" spans="1:9" ht="9.75" customHeight="1">
      <c r="A292" s="97">
        <v>70297</v>
      </c>
      <c r="B292" s="104" t="s">
        <v>1092</v>
      </c>
      <c r="C292" s="99" t="s">
        <v>478</v>
      </c>
      <c r="D292" s="100">
        <v>115.27</v>
      </c>
      <c r="E292" s="100">
        <v>7.75</v>
      </c>
      <c r="F292" s="100">
        <v>123.02</v>
      </c>
      <c r="G292" s="101">
        <v>115.27</v>
      </c>
      <c r="H292" s="101">
        <v>8.99</v>
      </c>
      <c r="I292" s="101">
        <v>124.26</v>
      </c>
    </row>
    <row r="293" spans="1:9" ht="9.75" customHeight="1">
      <c r="A293" s="97">
        <v>70303</v>
      </c>
      <c r="B293" s="104" t="s">
        <v>1093</v>
      </c>
      <c r="C293" s="99" t="s">
        <v>478</v>
      </c>
      <c r="D293" s="100">
        <v>26.1</v>
      </c>
      <c r="E293" s="100">
        <v>11.64</v>
      </c>
      <c r="F293" s="100">
        <v>37.74</v>
      </c>
      <c r="G293" s="101">
        <v>26.1</v>
      </c>
      <c r="H293" s="101">
        <v>13.48</v>
      </c>
      <c r="I293" s="101">
        <v>39.58</v>
      </c>
    </row>
    <row r="294" spans="1:9" ht="9.75" customHeight="1">
      <c r="A294" s="97">
        <v>70305</v>
      </c>
      <c r="B294" s="104" t="s">
        <v>1094</v>
      </c>
      <c r="C294" s="99" t="s">
        <v>478</v>
      </c>
      <c r="D294" s="100">
        <v>47.74</v>
      </c>
      <c r="E294" s="100">
        <v>11.64</v>
      </c>
      <c r="F294" s="100">
        <v>59.38</v>
      </c>
      <c r="G294" s="101">
        <v>47.74</v>
      </c>
      <c r="H294" s="101">
        <v>13.48</v>
      </c>
      <c r="I294" s="101">
        <v>61.22</v>
      </c>
    </row>
    <row r="295" spans="1:9" ht="9.75" customHeight="1">
      <c r="A295" s="97">
        <v>70320</v>
      </c>
      <c r="B295" s="104" t="s">
        <v>1095</v>
      </c>
      <c r="C295" s="99" t="s">
        <v>478</v>
      </c>
      <c r="D295" s="100">
        <v>6.1</v>
      </c>
      <c r="E295" s="100">
        <v>1.62</v>
      </c>
      <c r="F295" s="100">
        <v>7.72</v>
      </c>
      <c r="G295" s="101">
        <v>6.1</v>
      </c>
      <c r="H295" s="101">
        <v>1.88</v>
      </c>
      <c r="I295" s="101">
        <v>7.98</v>
      </c>
    </row>
    <row r="296" spans="1:9" ht="9.75" customHeight="1">
      <c r="A296" s="97">
        <v>70321</v>
      </c>
      <c r="B296" s="104" t="s">
        <v>1096</v>
      </c>
      <c r="C296" s="99" t="s">
        <v>478</v>
      </c>
      <c r="D296" s="100">
        <v>6.63</v>
      </c>
      <c r="E296" s="100">
        <v>2.33</v>
      </c>
      <c r="F296" s="100">
        <v>8.9600000000000009</v>
      </c>
      <c r="G296" s="101">
        <v>6.63</v>
      </c>
      <c r="H296" s="101">
        <v>2.69</v>
      </c>
      <c r="I296" s="101">
        <v>9.32</v>
      </c>
    </row>
    <row r="297" spans="1:9" ht="9.75" customHeight="1">
      <c r="A297" s="97">
        <v>70325</v>
      </c>
      <c r="B297" s="104" t="s">
        <v>1097</v>
      </c>
      <c r="C297" s="99" t="s">
        <v>478</v>
      </c>
      <c r="D297" s="100">
        <v>7.96</v>
      </c>
      <c r="E297" s="100">
        <v>3.03</v>
      </c>
      <c r="F297" s="100">
        <v>10.99</v>
      </c>
      <c r="G297" s="101">
        <v>7.96</v>
      </c>
      <c r="H297" s="101">
        <v>3.5</v>
      </c>
      <c r="I297" s="101">
        <v>11.46</v>
      </c>
    </row>
    <row r="298" spans="1:9" ht="9.75" customHeight="1">
      <c r="A298" s="97">
        <v>70330</v>
      </c>
      <c r="B298" s="104" t="s">
        <v>1098</v>
      </c>
      <c r="C298" s="99" t="s">
        <v>478</v>
      </c>
      <c r="D298" s="100">
        <v>1.2</v>
      </c>
      <c r="E298" s="100">
        <v>0.47</v>
      </c>
      <c r="F298" s="100">
        <v>1.67</v>
      </c>
      <c r="G298" s="101">
        <v>1.2</v>
      </c>
      <c r="H298" s="101">
        <v>0.54</v>
      </c>
      <c r="I298" s="101">
        <v>1.74</v>
      </c>
    </row>
    <row r="299" spans="1:9" ht="9.75" customHeight="1">
      <c r="A299" s="97">
        <v>70331</v>
      </c>
      <c r="B299" s="104" t="s">
        <v>1099</v>
      </c>
      <c r="C299" s="99" t="s">
        <v>478</v>
      </c>
      <c r="D299" s="100">
        <v>1.4</v>
      </c>
      <c r="E299" s="100">
        <v>0.7</v>
      </c>
      <c r="F299" s="100">
        <v>2.1</v>
      </c>
      <c r="G299" s="101">
        <v>1.4</v>
      </c>
      <c r="H299" s="101">
        <v>0.81</v>
      </c>
      <c r="I299" s="101">
        <v>2.21</v>
      </c>
    </row>
    <row r="300" spans="1:9" ht="9.75" customHeight="1">
      <c r="A300" s="97">
        <v>70335</v>
      </c>
      <c r="B300" s="104" t="s">
        <v>1100</v>
      </c>
      <c r="C300" s="99" t="s">
        <v>478</v>
      </c>
      <c r="D300" s="100">
        <v>2.5</v>
      </c>
      <c r="E300" s="100">
        <v>1.17</v>
      </c>
      <c r="F300" s="100">
        <v>3.67</v>
      </c>
      <c r="G300" s="101">
        <v>2.5</v>
      </c>
      <c r="H300" s="101">
        <v>1.35</v>
      </c>
      <c r="I300" s="101">
        <v>3.85</v>
      </c>
    </row>
    <row r="301" spans="1:9" ht="9.75" customHeight="1">
      <c r="A301" s="97">
        <v>70350</v>
      </c>
      <c r="B301" s="104" t="s">
        <v>1101</v>
      </c>
      <c r="C301" s="99" t="s">
        <v>478</v>
      </c>
      <c r="D301" s="100">
        <v>0.22</v>
      </c>
      <c r="E301" s="100">
        <v>0.23</v>
      </c>
      <c r="F301" s="100">
        <v>0.45</v>
      </c>
      <c r="G301" s="101">
        <v>0.22</v>
      </c>
      <c r="H301" s="101">
        <v>0.27</v>
      </c>
      <c r="I301" s="101">
        <v>0.49</v>
      </c>
    </row>
    <row r="302" spans="1:9" ht="9.75" customHeight="1">
      <c r="A302" s="97">
        <v>70351</v>
      </c>
      <c r="B302" s="104" t="s">
        <v>1102</v>
      </c>
      <c r="C302" s="99" t="s">
        <v>478</v>
      </c>
      <c r="D302" s="100">
        <v>0.23</v>
      </c>
      <c r="E302" s="100">
        <v>0.23</v>
      </c>
      <c r="F302" s="100">
        <v>0.46</v>
      </c>
      <c r="G302" s="101">
        <v>0.23</v>
      </c>
      <c r="H302" s="101">
        <v>0.27</v>
      </c>
      <c r="I302" s="101">
        <v>0.5</v>
      </c>
    </row>
    <row r="303" spans="1:9" ht="9.75" customHeight="1">
      <c r="A303" s="97">
        <v>70352</v>
      </c>
      <c r="B303" s="104" t="s">
        <v>1103</v>
      </c>
      <c r="C303" s="99" t="s">
        <v>478</v>
      </c>
      <c r="D303" s="100">
        <v>0.32</v>
      </c>
      <c r="E303" s="100">
        <v>0.23</v>
      </c>
      <c r="F303" s="100">
        <v>0.55000000000000004</v>
      </c>
      <c r="G303" s="101">
        <v>0.32</v>
      </c>
      <c r="H303" s="101">
        <v>0.27</v>
      </c>
      <c r="I303" s="101">
        <v>0.59</v>
      </c>
    </row>
    <row r="304" spans="1:9" ht="9.75" customHeight="1">
      <c r="A304" s="97">
        <v>70353</v>
      </c>
      <c r="B304" s="104" t="s">
        <v>1104</v>
      </c>
      <c r="C304" s="99" t="s">
        <v>478</v>
      </c>
      <c r="D304" s="100">
        <v>0.38</v>
      </c>
      <c r="E304" s="100">
        <v>0.7</v>
      </c>
      <c r="F304" s="100">
        <v>1.08</v>
      </c>
      <c r="G304" s="101">
        <v>0.38</v>
      </c>
      <c r="H304" s="101">
        <v>0.81</v>
      </c>
      <c r="I304" s="101">
        <v>1.19</v>
      </c>
    </row>
    <row r="305" spans="1:9" ht="9.75" customHeight="1">
      <c r="A305" s="97">
        <v>70354</v>
      </c>
      <c r="B305" s="104" t="s">
        <v>1105</v>
      </c>
      <c r="C305" s="99" t="s">
        <v>478</v>
      </c>
      <c r="D305" s="100">
        <v>0.42</v>
      </c>
      <c r="E305" s="100">
        <v>0.93</v>
      </c>
      <c r="F305" s="100">
        <v>1.35</v>
      </c>
      <c r="G305" s="101">
        <v>0.42</v>
      </c>
      <c r="H305" s="101">
        <v>1.07</v>
      </c>
      <c r="I305" s="101">
        <v>1.49</v>
      </c>
    </row>
    <row r="306" spans="1:9" ht="9.75" customHeight="1">
      <c r="A306" s="97">
        <v>70355</v>
      </c>
      <c r="B306" s="104" t="s">
        <v>1106</v>
      </c>
      <c r="C306" s="99" t="s">
        <v>478</v>
      </c>
      <c r="D306" s="100">
        <v>0.63</v>
      </c>
      <c r="E306" s="100">
        <v>1.4</v>
      </c>
      <c r="F306" s="100">
        <v>2.0299999999999998</v>
      </c>
      <c r="G306" s="101">
        <v>0.63</v>
      </c>
      <c r="H306" s="101">
        <v>1.62</v>
      </c>
      <c r="I306" s="101">
        <v>2.25</v>
      </c>
    </row>
    <row r="307" spans="1:9" ht="9.75" customHeight="1">
      <c r="A307" s="97">
        <v>70356</v>
      </c>
      <c r="B307" s="104" t="s">
        <v>1107</v>
      </c>
      <c r="C307" s="99" t="s">
        <v>478</v>
      </c>
      <c r="D307" s="100">
        <v>0.88</v>
      </c>
      <c r="E307" s="100">
        <v>2.79</v>
      </c>
      <c r="F307" s="100">
        <v>3.67</v>
      </c>
      <c r="G307" s="101">
        <v>0.88</v>
      </c>
      <c r="H307" s="101">
        <v>3.23</v>
      </c>
      <c r="I307" s="101">
        <v>4.1100000000000003</v>
      </c>
    </row>
    <row r="308" spans="1:9" ht="9.75" customHeight="1">
      <c r="A308" s="97">
        <v>70357</v>
      </c>
      <c r="B308" s="104" t="s">
        <v>1108</v>
      </c>
      <c r="C308" s="99" t="s">
        <v>478</v>
      </c>
      <c r="D308" s="100">
        <v>1.02</v>
      </c>
      <c r="E308" s="100">
        <v>4.1900000000000004</v>
      </c>
      <c r="F308" s="100">
        <v>5.21</v>
      </c>
      <c r="G308" s="101">
        <v>1.02</v>
      </c>
      <c r="H308" s="101">
        <v>4.8499999999999996</v>
      </c>
      <c r="I308" s="101">
        <v>5.87</v>
      </c>
    </row>
    <row r="309" spans="1:9" ht="9.75" customHeight="1">
      <c r="A309" s="97">
        <v>70358</v>
      </c>
      <c r="B309" s="104" t="s">
        <v>1109</v>
      </c>
      <c r="C309" s="99" t="s">
        <v>478</v>
      </c>
      <c r="D309" s="100">
        <v>1.69</v>
      </c>
      <c r="E309" s="100">
        <v>5.82</v>
      </c>
      <c r="F309" s="100">
        <v>7.51</v>
      </c>
      <c r="G309" s="101">
        <v>1.69</v>
      </c>
      <c r="H309" s="101">
        <v>6.75</v>
      </c>
      <c r="I309" s="101">
        <v>8.44</v>
      </c>
    </row>
    <row r="310" spans="1:9" ht="9.75" customHeight="1">
      <c r="A310" s="97">
        <v>70370</v>
      </c>
      <c r="B310" s="104" t="s">
        <v>1110</v>
      </c>
      <c r="C310" s="99" t="s">
        <v>478</v>
      </c>
      <c r="D310" s="100">
        <v>0.52</v>
      </c>
      <c r="E310" s="100">
        <v>0.23</v>
      </c>
      <c r="F310" s="100">
        <v>0.75</v>
      </c>
      <c r="G310" s="101">
        <v>0.52</v>
      </c>
      <c r="H310" s="101">
        <v>0.27</v>
      </c>
      <c r="I310" s="101">
        <v>0.79</v>
      </c>
    </row>
    <row r="311" spans="1:9" ht="9.75" customHeight="1">
      <c r="A311" s="97">
        <v>70371</v>
      </c>
      <c r="B311" s="104" t="s">
        <v>1111</v>
      </c>
      <c r="C311" s="99" t="s">
        <v>478</v>
      </c>
      <c r="D311" s="100">
        <v>0.54</v>
      </c>
      <c r="E311" s="100">
        <v>0.23</v>
      </c>
      <c r="F311" s="100">
        <v>0.77</v>
      </c>
      <c r="G311" s="101">
        <v>0.54</v>
      </c>
      <c r="H311" s="101">
        <v>0.27</v>
      </c>
      <c r="I311" s="101">
        <v>0.81</v>
      </c>
    </row>
    <row r="312" spans="1:9" ht="9.75" customHeight="1">
      <c r="A312" s="97">
        <v>70372</v>
      </c>
      <c r="B312" s="104" t="s">
        <v>1112</v>
      </c>
      <c r="C312" s="99" t="s">
        <v>478</v>
      </c>
      <c r="D312" s="100">
        <v>0.62</v>
      </c>
      <c r="E312" s="100">
        <v>0.23</v>
      </c>
      <c r="F312" s="100">
        <v>0.85</v>
      </c>
      <c r="G312" s="101">
        <v>0.62</v>
      </c>
      <c r="H312" s="101">
        <v>0.27</v>
      </c>
      <c r="I312" s="101">
        <v>0.89</v>
      </c>
    </row>
    <row r="313" spans="1:9" ht="9.75" customHeight="1">
      <c r="A313" s="97">
        <v>70373</v>
      </c>
      <c r="B313" s="104" t="s">
        <v>1113</v>
      </c>
      <c r="C313" s="99" t="s">
        <v>478</v>
      </c>
      <c r="D313" s="100">
        <v>1.02</v>
      </c>
      <c r="E313" s="100">
        <v>0.7</v>
      </c>
      <c r="F313" s="100">
        <v>1.72</v>
      </c>
      <c r="G313" s="101">
        <v>1.02</v>
      </c>
      <c r="H313" s="101">
        <v>0.81</v>
      </c>
      <c r="I313" s="101">
        <v>1.83</v>
      </c>
    </row>
    <row r="314" spans="1:9" ht="9.75" customHeight="1">
      <c r="A314" s="97">
        <v>70374</v>
      </c>
      <c r="B314" s="104" t="s">
        <v>1114</v>
      </c>
      <c r="C314" s="99" t="s">
        <v>478</v>
      </c>
      <c r="D314" s="100">
        <v>1.06</v>
      </c>
      <c r="E314" s="100">
        <v>0.93</v>
      </c>
      <c r="F314" s="100">
        <v>1.99</v>
      </c>
      <c r="G314" s="101">
        <v>1.06</v>
      </c>
      <c r="H314" s="101">
        <v>1.07</v>
      </c>
      <c r="I314" s="101">
        <v>2.13</v>
      </c>
    </row>
    <row r="315" spans="1:9" ht="9.75" customHeight="1">
      <c r="A315" s="97">
        <v>70375</v>
      </c>
      <c r="B315" s="104" t="s">
        <v>1115</v>
      </c>
      <c r="C315" s="99" t="s">
        <v>478</v>
      </c>
      <c r="D315" s="100">
        <v>1.18</v>
      </c>
      <c r="E315" s="100">
        <v>1.4</v>
      </c>
      <c r="F315" s="100">
        <v>2.58</v>
      </c>
      <c r="G315" s="101">
        <v>1.18</v>
      </c>
      <c r="H315" s="101">
        <v>1.62</v>
      </c>
      <c r="I315" s="101">
        <v>2.8</v>
      </c>
    </row>
    <row r="316" spans="1:9" ht="9.75" customHeight="1">
      <c r="A316" s="97">
        <v>70376</v>
      </c>
      <c r="B316" s="104" t="s">
        <v>1116</v>
      </c>
      <c r="C316" s="99" t="s">
        <v>478</v>
      </c>
      <c r="D316" s="100">
        <v>1.53</v>
      </c>
      <c r="E316" s="100">
        <v>2.79</v>
      </c>
      <c r="F316" s="100">
        <v>4.32</v>
      </c>
      <c r="G316" s="101">
        <v>1.53</v>
      </c>
      <c r="H316" s="101">
        <v>3.23</v>
      </c>
      <c r="I316" s="101">
        <v>4.76</v>
      </c>
    </row>
    <row r="317" spans="1:9" ht="9.75" customHeight="1">
      <c r="A317" s="97">
        <v>70377</v>
      </c>
      <c r="B317" s="104" t="s">
        <v>1117</v>
      </c>
      <c r="C317" s="99" t="s">
        <v>478</v>
      </c>
      <c r="D317" s="100">
        <v>1.7</v>
      </c>
      <c r="E317" s="100">
        <v>4.1900000000000004</v>
      </c>
      <c r="F317" s="100">
        <v>5.89</v>
      </c>
      <c r="G317" s="101">
        <v>1.7</v>
      </c>
      <c r="H317" s="101">
        <v>4.8499999999999996</v>
      </c>
      <c r="I317" s="101">
        <v>6.55</v>
      </c>
    </row>
    <row r="318" spans="1:9" ht="9.75" customHeight="1">
      <c r="A318" s="97">
        <v>70378</v>
      </c>
      <c r="B318" s="104" t="s">
        <v>1118</v>
      </c>
      <c r="C318" s="99" t="s">
        <v>478</v>
      </c>
      <c r="D318" s="100">
        <v>2.4900000000000002</v>
      </c>
      <c r="E318" s="100">
        <v>5.82</v>
      </c>
      <c r="F318" s="100">
        <v>8.31</v>
      </c>
      <c r="G318" s="101">
        <v>2.4900000000000002</v>
      </c>
      <c r="H318" s="101">
        <v>6.75</v>
      </c>
      <c r="I318" s="101">
        <v>9.24</v>
      </c>
    </row>
    <row r="319" spans="1:9" ht="9.75" customHeight="1">
      <c r="A319" s="97">
        <v>70379</v>
      </c>
      <c r="B319" s="104" t="s">
        <v>1119</v>
      </c>
      <c r="C319" s="99" t="s">
        <v>478</v>
      </c>
      <c r="D319" s="100">
        <v>12.85</v>
      </c>
      <c r="E319" s="100">
        <v>8.14</v>
      </c>
      <c r="F319" s="100">
        <v>20.99</v>
      </c>
      <c r="G319" s="101">
        <v>12.85</v>
      </c>
      <c r="H319" s="101">
        <v>9.44</v>
      </c>
      <c r="I319" s="101">
        <v>22.29</v>
      </c>
    </row>
    <row r="320" spans="1:9" ht="9.75" customHeight="1">
      <c r="A320" s="97">
        <v>70380</v>
      </c>
      <c r="B320" s="104" t="s">
        <v>1120</v>
      </c>
      <c r="C320" s="99" t="s">
        <v>478</v>
      </c>
      <c r="D320" s="100">
        <v>5.49</v>
      </c>
      <c r="E320" s="100">
        <v>8.14</v>
      </c>
      <c r="F320" s="100">
        <v>13.63</v>
      </c>
      <c r="G320" s="101">
        <v>5.49</v>
      </c>
      <c r="H320" s="101">
        <v>9.44</v>
      </c>
      <c r="I320" s="101">
        <v>14.93</v>
      </c>
    </row>
    <row r="321" spans="1:9" ht="9.75" customHeight="1">
      <c r="A321" s="97">
        <v>70386</v>
      </c>
      <c r="B321" s="104" t="s">
        <v>1121</v>
      </c>
      <c r="C321" s="99" t="s">
        <v>901</v>
      </c>
      <c r="D321" s="100">
        <v>113.48</v>
      </c>
      <c r="E321" s="100">
        <v>4.6500000000000004</v>
      </c>
      <c r="F321" s="100">
        <v>118.13</v>
      </c>
      <c r="G321" s="101">
        <v>113.48</v>
      </c>
      <c r="H321" s="101">
        <v>5.39</v>
      </c>
      <c r="I321" s="101">
        <v>118.87</v>
      </c>
    </row>
    <row r="322" spans="1:9" ht="9.75" customHeight="1">
      <c r="A322" s="97">
        <v>70390</v>
      </c>
      <c r="B322" s="104" t="s">
        <v>1122</v>
      </c>
      <c r="C322" s="99" t="s">
        <v>478</v>
      </c>
      <c r="D322" s="100">
        <v>0.05</v>
      </c>
      <c r="E322" s="100">
        <v>0.37</v>
      </c>
      <c r="F322" s="100">
        <v>0.42</v>
      </c>
      <c r="G322" s="101">
        <v>0.05</v>
      </c>
      <c r="H322" s="101">
        <v>0.44</v>
      </c>
      <c r="I322" s="101">
        <v>0.49</v>
      </c>
    </row>
    <row r="323" spans="1:9" ht="9.75" customHeight="1">
      <c r="A323" s="97">
        <v>70391</v>
      </c>
      <c r="B323" s="104" t="s">
        <v>653</v>
      </c>
      <c r="C323" s="99" t="s">
        <v>478</v>
      </c>
      <c r="D323" s="100">
        <v>0.08</v>
      </c>
      <c r="E323" s="100">
        <v>0.37</v>
      </c>
      <c r="F323" s="100">
        <v>0.45</v>
      </c>
      <c r="G323" s="101">
        <v>0.08</v>
      </c>
      <c r="H323" s="101">
        <v>0.44</v>
      </c>
      <c r="I323" s="101">
        <v>0.52</v>
      </c>
    </row>
    <row r="324" spans="1:9" ht="9.75" customHeight="1">
      <c r="A324" s="97">
        <v>70392</v>
      </c>
      <c r="B324" s="104" t="s">
        <v>655</v>
      </c>
      <c r="C324" s="99" t="s">
        <v>478</v>
      </c>
      <c r="D324" s="100">
        <v>0.15</v>
      </c>
      <c r="E324" s="100">
        <v>0.37</v>
      </c>
      <c r="F324" s="100">
        <v>0.52</v>
      </c>
      <c r="G324" s="101">
        <v>0.15</v>
      </c>
      <c r="H324" s="101">
        <v>0.44</v>
      </c>
      <c r="I324" s="101">
        <v>0.59</v>
      </c>
    </row>
    <row r="325" spans="1:9" ht="9.75" customHeight="1">
      <c r="A325" s="97">
        <v>70393</v>
      </c>
      <c r="B325" s="104" t="s">
        <v>657</v>
      </c>
      <c r="C325" s="99" t="s">
        <v>478</v>
      </c>
      <c r="D325" s="100">
        <v>0.28999999999999998</v>
      </c>
      <c r="E325" s="100">
        <v>0.47</v>
      </c>
      <c r="F325" s="100">
        <v>0.76</v>
      </c>
      <c r="G325" s="101">
        <v>0.28999999999999998</v>
      </c>
      <c r="H325" s="101">
        <v>0.54</v>
      </c>
      <c r="I325" s="101">
        <v>0.83</v>
      </c>
    </row>
    <row r="326" spans="1:9" ht="9.75" customHeight="1">
      <c r="A326" s="97">
        <v>70394</v>
      </c>
      <c r="B326" s="104" t="s">
        <v>659</v>
      </c>
      <c r="C326" s="99" t="s">
        <v>478</v>
      </c>
      <c r="D326" s="100">
        <v>0.44</v>
      </c>
      <c r="E326" s="100">
        <v>0.47</v>
      </c>
      <c r="F326" s="100">
        <v>0.91</v>
      </c>
      <c r="G326" s="101">
        <v>0.44</v>
      </c>
      <c r="H326" s="101">
        <v>0.54</v>
      </c>
      <c r="I326" s="101">
        <v>0.98</v>
      </c>
    </row>
    <row r="327" spans="1:9" ht="9.75" customHeight="1">
      <c r="A327" s="97">
        <v>70420</v>
      </c>
      <c r="B327" s="104" t="s">
        <v>1123</v>
      </c>
      <c r="C327" s="99" t="s">
        <v>1124</v>
      </c>
      <c r="D327" s="100">
        <v>0.93</v>
      </c>
      <c r="E327" s="100">
        <v>0.23</v>
      </c>
      <c r="F327" s="100">
        <v>1.1599999999999999</v>
      </c>
      <c r="G327" s="101">
        <v>0.93</v>
      </c>
      <c r="H327" s="101">
        <v>0.27</v>
      </c>
      <c r="I327" s="101">
        <v>1.2</v>
      </c>
    </row>
    <row r="328" spans="1:9" ht="9.75" customHeight="1">
      <c r="A328" s="97">
        <v>70421</v>
      </c>
      <c r="B328" s="104" t="s">
        <v>1125</v>
      </c>
      <c r="C328" s="99" t="s">
        <v>1124</v>
      </c>
      <c r="D328" s="100">
        <v>1.1299999999999999</v>
      </c>
      <c r="E328" s="100">
        <v>0.23</v>
      </c>
      <c r="F328" s="100">
        <v>1.36</v>
      </c>
      <c r="G328" s="101">
        <v>1.1299999999999999</v>
      </c>
      <c r="H328" s="101">
        <v>0.27</v>
      </c>
      <c r="I328" s="101">
        <v>1.4</v>
      </c>
    </row>
    <row r="329" spans="1:9" ht="9.75" customHeight="1">
      <c r="A329" s="97">
        <v>70422</v>
      </c>
      <c r="B329" s="104" t="s">
        <v>1126</v>
      </c>
      <c r="C329" s="99" t="s">
        <v>1124</v>
      </c>
      <c r="D329" s="100">
        <v>1.4</v>
      </c>
      <c r="E329" s="100">
        <v>0.23</v>
      </c>
      <c r="F329" s="100">
        <v>1.63</v>
      </c>
      <c r="G329" s="101">
        <v>1.4</v>
      </c>
      <c r="H329" s="101">
        <v>0.27</v>
      </c>
      <c r="I329" s="101">
        <v>1.67</v>
      </c>
    </row>
    <row r="330" spans="1:9" ht="9.75" customHeight="1">
      <c r="A330" s="97">
        <v>70423</v>
      </c>
      <c r="B330" s="104" t="s">
        <v>1127</v>
      </c>
      <c r="C330" s="99" t="s">
        <v>1124</v>
      </c>
      <c r="D330" s="100">
        <v>2.29</v>
      </c>
      <c r="E330" s="100">
        <v>0.7</v>
      </c>
      <c r="F330" s="100">
        <v>2.99</v>
      </c>
      <c r="G330" s="101">
        <v>2.29</v>
      </c>
      <c r="H330" s="101">
        <v>0.81</v>
      </c>
      <c r="I330" s="101">
        <v>3.1</v>
      </c>
    </row>
    <row r="331" spans="1:9" ht="9.75" customHeight="1">
      <c r="A331" s="97">
        <v>70424</v>
      </c>
      <c r="B331" s="104" t="s">
        <v>1128</v>
      </c>
      <c r="C331" s="99" t="s">
        <v>1124</v>
      </c>
      <c r="D331" s="100">
        <v>2.54</v>
      </c>
      <c r="E331" s="100">
        <v>0.93</v>
      </c>
      <c r="F331" s="100">
        <v>3.47</v>
      </c>
      <c r="G331" s="101">
        <v>2.54</v>
      </c>
      <c r="H331" s="101">
        <v>1.07</v>
      </c>
      <c r="I331" s="101">
        <v>3.61</v>
      </c>
    </row>
    <row r="332" spans="1:9" ht="9.75" customHeight="1">
      <c r="A332" s="97">
        <v>70425</v>
      </c>
      <c r="B332" s="104" t="s">
        <v>1129</v>
      </c>
      <c r="C332" s="99" t="s">
        <v>1124</v>
      </c>
      <c r="D332" s="100">
        <v>4.82</v>
      </c>
      <c r="E332" s="100">
        <v>1.4</v>
      </c>
      <c r="F332" s="100">
        <v>6.22</v>
      </c>
      <c r="G332" s="101">
        <v>4.82</v>
      </c>
      <c r="H332" s="101">
        <v>1.62</v>
      </c>
      <c r="I332" s="101">
        <v>6.44</v>
      </c>
    </row>
    <row r="333" spans="1:9" ht="9.75" customHeight="1">
      <c r="A333" s="97">
        <v>70426</v>
      </c>
      <c r="B333" s="104" t="s">
        <v>1130</v>
      </c>
      <c r="C333" s="99" t="s">
        <v>1124</v>
      </c>
      <c r="D333" s="100">
        <v>5.89</v>
      </c>
      <c r="E333" s="100">
        <v>2.79</v>
      </c>
      <c r="F333" s="100">
        <v>8.68</v>
      </c>
      <c r="G333" s="101">
        <v>5.89</v>
      </c>
      <c r="H333" s="101">
        <v>3.23</v>
      </c>
      <c r="I333" s="101">
        <v>9.1199999999999992</v>
      </c>
    </row>
    <row r="334" spans="1:9" ht="9.75" customHeight="1">
      <c r="A334" s="97">
        <v>70427</v>
      </c>
      <c r="B334" s="104" t="s">
        <v>1131</v>
      </c>
      <c r="C334" s="99" t="s">
        <v>1124</v>
      </c>
      <c r="D334" s="100">
        <v>8.9700000000000006</v>
      </c>
      <c r="E334" s="100">
        <v>4.1900000000000004</v>
      </c>
      <c r="F334" s="100">
        <v>13.16</v>
      </c>
      <c r="G334" s="101">
        <v>8.9700000000000006</v>
      </c>
      <c r="H334" s="101">
        <v>4.8499999999999996</v>
      </c>
      <c r="I334" s="101">
        <v>13.82</v>
      </c>
    </row>
    <row r="335" spans="1:9" ht="9.75" customHeight="1">
      <c r="A335" s="97">
        <v>70428</v>
      </c>
      <c r="B335" s="104" t="s">
        <v>1132</v>
      </c>
      <c r="C335" s="99" t="s">
        <v>1124</v>
      </c>
      <c r="D335" s="100">
        <v>12.57</v>
      </c>
      <c r="E335" s="100">
        <v>5.82</v>
      </c>
      <c r="F335" s="100">
        <v>18.39</v>
      </c>
      <c r="G335" s="101">
        <v>12.57</v>
      </c>
      <c r="H335" s="101">
        <v>6.75</v>
      </c>
      <c r="I335" s="101">
        <v>19.32</v>
      </c>
    </row>
    <row r="336" spans="1:9" ht="9.75" customHeight="1">
      <c r="A336" s="97">
        <v>70450</v>
      </c>
      <c r="B336" s="104" t="s">
        <v>1133</v>
      </c>
      <c r="C336" s="99" t="s">
        <v>478</v>
      </c>
      <c r="D336" s="100">
        <v>0.13</v>
      </c>
      <c r="E336" s="100">
        <v>0.37</v>
      </c>
      <c r="F336" s="100">
        <v>0.5</v>
      </c>
      <c r="G336" s="101">
        <v>0.13</v>
      </c>
      <c r="H336" s="101">
        <v>0.44</v>
      </c>
      <c r="I336" s="101">
        <v>0.56999999999999995</v>
      </c>
    </row>
    <row r="337" spans="1:9" ht="9.75" customHeight="1">
      <c r="A337" s="97">
        <v>70451</v>
      </c>
      <c r="B337" s="104" t="s">
        <v>1134</v>
      </c>
      <c r="C337" s="99" t="s">
        <v>478</v>
      </c>
      <c r="D337" s="100">
        <v>0.16</v>
      </c>
      <c r="E337" s="100">
        <v>0.37</v>
      </c>
      <c r="F337" s="100">
        <v>0.53</v>
      </c>
      <c r="G337" s="101">
        <v>0.16</v>
      </c>
      <c r="H337" s="101">
        <v>0.44</v>
      </c>
      <c r="I337" s="101">
        <v>0.6</v>
      </c>
    </row>
    <row r="338" spans="1:9" ht="9.75" customHeight="1">
      <c r="A338" s="97">
        <v>70452</v>
      </c>
      <c r="B338" s="104" t="s">
        <v>1135</v>
      </c>
      <c r="C338" s="99" t="s">
        <v>478</v>
      </c>
      <c r="D338" s="100">
        <v>0.42</v>
      </c>
      <c r="E338" s="100">
        <v>0.47</v>
      </c>
      <c r="F338" s="100">
        <v>0.89</v>
      </c>
      <c r="G338" s="101">
        <v>0.42</v>
      </c>
      <c r="H338" s="101">
        <v>0.54</v>
      </c>
      <c r="I338" s="101">
        <v>0.96</v>
      </c>
    </row>
    <row r="339" spans="1:9" ht="9.75" customHeight="1">
      <c r="A339" s="97">
        <v>70500</v>
      </c>
      <c r="B339" s="104" t="s">
        <v>1136</v>
      </c>
      <c r="C339" s="99" t="s">
        <v>478</v>
      </c>
      <c r="D339" s="100">
        <v>2.37</v>
      </c>
      <c r="E339" s="100">
        <v>0.93</v>
      </c>
      <c r="F339" s="100">
        <v>3.3</v>
      </c>
      <c r="G339" s="101">
        <v>2.37</v>
      </c>
      <c r="H339" s="101">
        <v>1.07</v>
      </c>
      <c r="I339" s="101">
        <v>3.44</v>
      </c>
    </row>
    <row r="340" spans="1:9" ht="9.75" customHeight="1">
      <c r="A340" s="97">
        <v>70501</v>
      </c>
      <c r="B340" s="104" t="s">
        <v>1137</v>
      </c>
      <c r="C340" s="99" t="s">
        <v>478</v>
      </c>
      <c r="D340" s="100">
        <v>3.04</v>
      </c>
      <c r="E340" s="100">
        <v>1.4</v>
      </c>
      <c r="F340" s="100">
        <v>4.4400000000000004</v>
      </c>
      <c r="G340" s="101">
        <v>3.04</v>
      </c>
      <c r="H340" s="101">
        <v>1.62</v>
      </c>
      <c r="I340" s="101">
        <v>4.66</v>
      </c>
    </row>
    <row r="341" spans="1:9" ht="9.75" customHeight="1">
      <c r="A341" s="97">
        <v>70502</v>
      </c>
      <c r="B341" s="104" t="s">
        <v>1138</v>
      </c>
      <c r="C341" s="99" t="s">
        <v>478</v>
      </c>
      <c r="D341" s="100">
        <v>4.45</v>
      </c>
      <c r="E341" s="100">
        <v>1.86</v>
      </c>
      <c r="F341" s="100">
        <v>6.31</v>
      </c>
      <c r="G341" s="101">
        <v>4.45</v>
      </c>
      <c r="H341" s="101">
        <v>2.16</v>
      </c>
      <c r="I341" s="101">
        <v>6.61</v>
      </c>
    </row>
    <row r="342" spans="1:9" ht="9.75" customHeight="1">
      <c r="A342" s="97">
        <v>70503</v>
      </c>
      <c r="B342" s="104" t="s">
        <v>1139</v>
      </c>
      <c r="C342" s="99" t="s">
        <v>478</v>
      </c>
      <c r="D342" s="100">
        <v>5.82</v>
      </c>
      <c r="E342" s="100">
        <v>2.56</v>
      </c>
      <c r="F342" s="100">
        <v>8.3800000000000008</v>
      </c>
      <c r="G342" s="101">
        <v>5.82</v>
      </c>
      <c r="H342" s="101">
        <v>2.97</v>
      </c>
      <c r="I342" s="101">
        <v>8.7899999999999991</v>
      </c>
    </row>
    <row r="343" spans="1:9" ht="9.75" customHeight="1">
      <c r="A343" s="97">
        <v>70504</v>
      </c>
      <c r="B343" s="104" t="s">
        <v>1140</v>
      </c>
      <c r="C343" s="99" t="s">
        <v>478</v>
      </c>
      <c r="D343" s="100">
        <v>9.9</v>
      </c>
      <c r="E343" s="100">
        <v>3.03</v>
      </c>
      <c r="F343" s="100">
        <v>12.93</v>
      </c>
      <c r="G343" s="101">
        <v>9.9</v>
      </c>
      <c r="H343" s="101">
        <v>3.5</v>
      </c>
      <c r="I343" s="101">
        <v>13.4</v>
      </c>
    </row>
    <row r="344" spans="1:9" ht="9.75" customHeight="1">
      <c r="A344" s="97">
        <v>70505</v>
      </c>
      <c r="B344" s="104" t="s">
        <v>1141</v>
      </c>
      <c r="C344" s="99" t="s">
        <v>478</v>
      </c>
      <c r="D344" s="100">
        <v>19.190000000000001</v>
      </c>
      <c r="E344" s="100">
        <v>5.82</v>
      </c>
      <c r="F344" s="100">
        <v>25.01</v>
      </c>
      <c r="G344" s="101">
        <v>19.190000000000001</v>
      </c>
      <c r="H344" s="101">
        <v>6.75</v>
      </c>
      <c r="I344" s="101">
        <v>25.94</v>
      </c>
    </row>
    <row r="345" spans="1:9" ht="9.75" customHeight="1">
      <c r="A345" s="97">
        <v>70506</v>
      </c>
      <c r="B345" s="104" t="s">
        <v>1142</v>
      </c>
      <c r="C345" s="99" t="s">
        <v>478</v>
      </c>
      <c r="D345" s="100">
        <v>28.62</v>
      </c>
      <c r="E345" s="100">
        <v>10.01</v>
      </c>
      <c r="F345" s="100">
        <v>38.630000000000003</v>
      </c>
      <c r="G345" s="101">
        <v>28.62</v>
      </c>
      <c r="H345" s="101">
        <v>11.6</v>
      </c>
      <c r="I345" s="101">
        <v>40.22</v>
      </c>
    </row>
    <row r="346" spans="1:9" ht="9.75" customHeight="1">
      <c r="A346" s="97">
        <v>70507</v>
      </c>
      <c r="B346" s="104" t="s">
        <v>1143</v>
      </c>
      <c r="C346" s="99" t="s">
        <v>478</v>
      </c>
      <c r="D346" s="100">
        <v>41.61</v>
      </c>
      <c r="E346" s="100">
        <v>12.8</v>
      </c>
      <c r="F346" s="100">
        <v>54.41</v>
      </c>
      <c r="G346" s="101">
        <v>41.61</v>
      </c>
      <c r="H346" s="101">
        <v>14.83</v>
      </c>
      <c r="I346" s="101">
        <v>56.44</v>
      </c>
    </row>
    <row r="347" spans="1:9" ht="9.75" customHeight="1">
      <c r="A347" s="97">
        <v>70509</v>
      </c>
      <c r="B347" s="104" t="s">
        <v>1144</v>
      </c>
      <c r="C347" s="99" t="s">
        <v>114</v>
      </c>
      <c r="D347" s="100">
        <v>5.3</v>
      </c>
      <c r="E347" s="100">
        <v>1.62</v>
      </c>
      <c r="F347" s="100">
        <v>6.92</v>
      </c>
      <c r="G347" s="101">
        <v>5.3</v>
      </c>
      <c r="H347" s="101">
        <v>1.88</v>
      </c>
      <c r="I347" s="101">
        <v>7.18</v>
      </c>
    </row>
    <row r="348" spans="1:9" ht="9.75" customHeight="1">
      <c r="A348" s="97">
        <v>70510</v>
      </c>
      <c r="B348" s="104" t="s">
        <v>1145</v>
      </c>
      <c r="C348" s="99" t="s">
        <v>114</v>
      </c>
      <c r="D348" s="100">
        <v>8.51</v>
      </c>
      <c r="E348" s="100">
        <v>1.86</v>
      </c>
      <c r="F348" s="100">
        <v>10.37</v>
      </c>
      <c r="G348" s="101">
        <v>8.51</v>
      </c>
      <c r="H348" s="101">
        <v>2.16</v>
      </c>
      <c r="I348" s="101">
        <v>10.67</v>
      </c>
    </row>
    <row r="349" spans="1:9" ht="9.75" customHeight="1">
      <c r="A349" s="97">
        <v>70511</v>
      </c>
      <c r="B349" s="104" t="s">
        <v>1146</v>
      </c>
      <c r="C349" s="99" t="s">
        <v>114</v>
      </c>
      <c r="D349" s="100">
        <v>13.14</v>
      </c>
      <c r="E349" s="100">
        <v>1.98</v>
      </c>
      <c r="F349" s="100">
        <v>15.12</v>
      </c>
      <c r="G349" s="101">
        <v>13.14</v>
      </c>
      <c r="H349" s="101">
        <v>2.29</v>
      </c>
      <c r="I349" s="101">
        <v>15.43</v>
      </c>
    </row>
    <row r="350" spans="1:9" ht="9.75" customHeight="1">
      <c r="A350" s="97">
        <v>70512</v>
      </c>
      <c r="B350" s="104" t="s">
        <v>1147</v>
      </c>
      <c r="C350" s="99" t="s">
        <v>114</v>
      </c>
      <c r="D350" s="100">
        <v>17.96</v>
      </c>
      <c r="E350" s="100">
        <v>2.4500000000000002</v>
      </c>
      <c r="F350" s="100">
        <v>20.41</v>
      </c>
      <c r="G350" s="101">
        <v>17.96</v>
      </c>
      <c r="H350" s="101">
        <v>2.84</v>
      </c>
      <c r="I350" s="101">
        <v>20.8</v>
      </c>
    </row>
    <row r="351" spans="1:9" ht="9.75" customHeight="1">
      <c r="A351" s="97">
        <v>70513</v>
      </c>
      <c r="B351" s="104" t="s">
        <v>1148</v>
      </c>
      <c r="C351" s="99" t="s">
        <v>114</v>
      </c>
      <c r="D351" s="100">
        <v>25.17</v>
      </c>
      <c r="E351" s="100">
        <v>3.6</v>
      </c>
      <c r="F351" s="100">
        <v>28.77</v>
      </c>
      <c r="G351" s="101">
        <v>25.17</v>
      </c>
      <c r="H351" s="101">
        <v>4.18</v>
      </c>
      <c r="I351" s="101">
        <v>29.35</v>
      </c>
    </row>
    <row r="352" spans="1:9" ht="9.75" customHeight="1">
      <c r="A352" s="97">
        <v>70514</v>
      </c>
      <c r="B352" s="104" t="s">
        <v>1149</v>
      </c>
      <c r="C352" s="99" t="s">
        <v>114</v>
      </c>
      <c r="D352" s="100">
        <v>36.81</v>
      </c>
      <c r="E352" s="100">
        <v>3.96</v>
      </c>
      <c r="F352" s="100">
        <v>40.770000000000003</v>
      </c>
      <c r="G352" s="101">
        <v>36.81</v>
      </c>
      <c r="H352" s="101">
        <v>4.59</v>
      </c>
      <c r="I352" s="101">
        <v>41.4</v>
      </c>
    </row>
    <row r="353" spans="1:9" ht="9.75" customHeight="1">
      <c r="A353" s="97">
        <v>70515</v>
      </c>
      <c r="B353" s="104" t="s">
        <v>1150</v>
      </c>
      <c r="C353" s="99" t="s">
        <v>114</v>
      </c>
      <c r="D353" s="100">
        <v>46.41</v>
      </c>
      <c r="E353" s="100">
        <v>4.1900000000000004</v>
      </c>
      <c r="F353" s="100">
        <v>50.6</v>
      </c>
      <c r="G353" s="101">
        <v>46.41</v>
      </c>
      <c r="H353" s="101">
        <v>4.8499999999999996</v>
      </c>
      <c r="I353" s="101">
        <v>51.26</v>
      </c>
    </row>
    <row r="354" spans="1:9" ht="9.75" customHeight="1">
      <c r="A354" s="97">
        <v>70516</v>
      </c>
      <c r="B354" s="104" t="s">
        <v>1151</v>
      </c>
      <c r="C354" s="99" t="s">
        <v>114</v>
      </c>
      <c r="D354" s="100">
        <v>60.51</v>
      </c>
      <c r="E354" s="100">
        <v>5.35</v>
      </c>
      <c r="F354" s="100">
        <v>65.86</v>
      </c>
      <c r="G354" s="101">
        <v>60.51</v>
      </c>
      <c r="H354" s="101">
        <v>6.2</v>
      </c>
      <c r="I354" s="101">
        <v>66.709999999999994</v>
      </c>
    </row>
    <row r="355" spans="1:9" ht="9.75" customHeight="1">
      <c r="A355" s="97">
        <v>70517</v>
      </c>
      <c r="B355" s="104" t="s">
        <v>1152</v>
      </c>
      <c r="C355" s="99" t="s">
        <v>114</v>
      </c>
      <c r="D355" s="100">
        <v>74.73</v>
      </c>
      <c r="E355" s="100">
        <v>6.63</v>
      </c>
      <c r="F355" s="100">
        <v>81.36</v>
      </c>
      <c r="G355" s="101">
        <v>74.73</v>
      </c>
      <c r="H355" s="101">
        <v>7.69</v>
      </c>
      <c r="I355" s="101">
        <v>82.42</v>
      </c>
    </row>
    <row r="356" spans="1:9" ht="9.75" customHeight="1">
      <c r="A356" s="97">
        <v>70518</v>
      </c>
      <c r="B356" s="104" t="s">
        <v>1153</v>
      </c>
      <c r="C356" s="99" t="s">
        <v>114</v>
      </c>
      <c r="D356" s="100">
        <v>93.62</v>
      </c>
      <c r="E356" s="100">
        <v>7.56</v>
      </c>
      <c r="F356" s="100">
        <v>101.18</v>
      </c>
      <c r="G356" s="101">
        <v>93.62</v>
      </c>
      <c r="H356" s="101">
        <v>8.76</v>
      </c>
      <c r="I356" s="101">
        <v>102.38</v>
      </c>
    </row>
    <row r="357" spans="1:9" ht="9.75" customHeight="1">
      <c r="A357" s="97">
        <v>70519</v>
      </c>
      <c r="B357" s="104" t="s">
        <v>1154</v>
      </c>
      <c r="C357" s="99" t="s">
        <v>873</v>
      </c>
      <c r="D357" s="100">
        <v>49.95</v>
      </c>
      <c r="E357" s="100">
        <v>3.6</v>
      </c>
      <c r="F357" s="100">
        <v>53.55</v>
      </c>
      <c r="G357" s="101">
        <v>49.95</v>
      </c>
      <c r="H357" s="101">
        <v>4.18</v>
      </c>
      <c r="I357" s="101">
        <v>54.13</v>
      </c>
    </row>
    <row r="358" spans="1:9" ht="9.75" customHeight="1">
      <c r="A358" s="97">
        <v>70520</v>
      </c>
      <c r="B358" s="104" t="s">
        <v>1155</v>
      </c>
      <c r="C358" s="99" t="s">
        <v>114</v>
      </c>
      <c r="D358" s="100">
        <v>4.38</v>
      </c>
      <c r="E358" s="100">
        <v>1.51</v>
      </c>
      <c r="F358" s="100">
        <v>5.89</v>
      </c>
      <c r="G358" s="101">
        <v>4.38</v>
      </c>
      <c r="H358" s="101">
        <v>1.75</v>
      </c>
      <c r="I358" s="101">
        <v>6.13</v>
      </c>
    </row>
    <row r="359" spans="1:9" ht="9.75" customHeight="1">
      <c r="A359" s="97">
        <v>70525</v>
      </c>
      <c r="B359" s="104" t="s">
        <v>1156</v>
      </c>
      <c r="C359" s="99" t="s">
        <v>873</v>
      </c>
      <c r="D359" s="100">
        <v>1.5</v>
      </c>
      <c r="E359" s="100">
        <v>1.51</v>
      </c>
      <c r="F359" s="100">
        <v>3.01</v>
      </c>
      <c r="G359" s="101">
        <v>1.5</v>
      </c>
      <c r="H359" s="101">
        <v>1.75</v>
      </c>
      <c r="I359" s="101">
        <v>3.25</v>
      </c>
    </row>
    <row r="360" spans="1:9" ht="9.75" customHeight="1">
      <c r="A360" s="97">
        <v>70531</v>
      </c>
      <c r="B360" s="104" t="s">
        <v>1157</v>
      </c>
      <c r="C360" s="99" t="s">
        <v>114</v>
      </c>
      <c r="D360" s="100">
        <v>6.65</v>
      </c>
      <c r="E360" s="100">
        <v>1.4</v>
      </c>
      <c r="F360" s="100">
        <v>8.0500000000000007</v>
      </c>
      <c r="G360" s="101">
        <v>6.65</v>
      </c>
      <c r="H360" s="101">
        <v>1.62</v>
      </c>
      <c r="I360" s="101">
        <v>8.27</v>
      </c>
    </row>
    <row r="361" spans="1:9" ht="9.75" customHeight="1">
      <c r="A361" s="97">
        <v>70533</v>
      </c>
      <c r="B361" s="104" t="s">
        <v>1158</v>
      </c>
      <c r="C361" s="99" t="s">
        <v>114</v>
      </c>
      <c r="D361" s="100">
        <v>8.65</v>
      </c>
      <c r="E361" s="100">
        <v>1.4</v>
      </c>
      <c r="F361" s="100">
        <v>10.050000000000001</v>
      </c>
      <c r="G361" s="101">
        <v>8.65</v>
      </c>
      <c r="H361" s="101">
        <v>1.62</v>
      </c>
      <c r="I361" s="101">
        <v>10.27</v>
      </c>
    </row>
    <row r="362" spans="1:9" ht="9.75" customHeight="1">
      <c r="A362" s="97">
        <v>70534</v>
      </c>
      <c r="B362" s="104" t="s">
        <v>1159</v>
      </c>
      <c r="C362" s="99" t="s">
        <v>114</v>
      </c>
      <c r="D362" s="100">
        <v>12.65</v>
      </c>
      <c r="E362" s="100">
        <v>1.51</v>
      </c>
      <c r="F362" s="100">
        <v>14.16</v>
      </c>
      <c r="G362" s="101">
        <v>12.65</v>
      </c>
      <c r="H362" s="101">
        <v>1.75</v>
      </c>
      <c r="I362" s="101">
        <v>14.4</v>
      </c>
    </row>
    <row r="363" spans="1:9" ht="9.75" customHeight="1">
      <c r="A363" s="97">
        <v>70535</v>
      </c>
      <c r="B363" s="104" t="s">
        <v>1160</v>
      </c>
      <c r="C363" s="99" t="s">
        <v>114</v>
      </c>
      <c r="D363" s="100">
        <v>24.34</v>
      </c>
      <c r="E363" s="100">
        <v>1.62</v>
      </c>
      <c r="F363" s="100">
        <v>25.96</v>
      </c>
      <c r="G363" s="101">
        <v>24.34</v>
      </c>
      <c r="H363" s="101">
        <v>1.88</v>
      </c>
      <c r="I363" s="101">
        <v>26.22</v>
      </c>
    </row>
    <row r="364" spans="1:9" ht="9.75" customHeight="1">
      <c r="A364" s="97">
        <v>70536</v>
      </c>
      <c r="B364" s="104" t="s">
        <v>1161</v>
      </c>
      <c r="C364" s="99" t="s">
        <v>114</v>
      </c>
      <c r="D364" s="100">
        <v>32.39</v>
      </c>
      <c r="E364" s="100">
        <v>1.86</v>
      </c>
      <c r="F364" s="100">
        <v>34.25</v>
      </c>
      <c r="G364" s="101">
        <v>32.39</v>
      </c>
      <c r="H364" s="101">
        <v>2.16</v>
      </c>
      <c r="I364" s="101">
        <v>34.549999999999997</v>
      </c>
    </row>
    <row r="365" spans="1:9" ht="9.75" customHeight="1">
      <c r="A365" s="97">
        <v>70537</v>
      </c>
      <c r="B365" s="104" t="s">
        <v>1162</v>
      </c>
      <c r="C365" s="99" t="s">
        <v>114</v>
      </c>
      <c r="D365" s="100">
        <v>46.39</v>
      </c>
      <c r="E365" s="100">
        <v>1.98</v>
      </c>
      <c r="F365" s="100">
        <v>48.37</v>
      </c>
      <c r="G365" s="101">
        <v>46.39</v>
      </c>
      <c r="H365" s="101">
        <v>2.29</v>
      </c>
      <c r="I365" s="101">
        <v>48.68</v>
      </c>
    </row>
    <row r="366" spans="1:9" ht="9.75" customHeight="1">
      <c r="A366" s="97">
        <v>70540</v>
      </c>
      <c r="B366" s="104" t="s">
        <v>1163</v>
      </c>
      <c r="C366" s="99" t="s">
        <v>114</v>
      </c>
      <c r="D366" s="100">
        <v>5.45</v>
      </c>
      <c r="E366" s="100">
        <v>1.62</v>
      </c>
      <c r="F366" s="100">
        <v>7.07</v>
      </c>
      <c r="G366" s="101">
        <v>5.45</v>
      </c>
      <c r="H366" s="101">
        <v>1.88</v>
      </c>
      <c r="I366" s="101">
        <v>7.33</v>
      </c>
    </row>
    <row r="367" spans="1:9" ht="9.75" customHeight="1">
      <c r="A367" s="97">
        <v>70541</v>
      </c>
      <c r="B367" s="104" t="s">
        <v>1164</v>
      </c>
      <c r="C367" s="99" t="s">
        <v>114</v>
      </c>
      <c r="D367" s="100">
        <v>6.79</v>
      </c>
      <c r="E367" s="100">
        <v>1.86</v>
      </c>
      <c r="F367" s="100">
        <v>8.65</v>
      </c>
      <c r="G367" s="101">
        <v>6.79</v>
      </c>
      <c r="H367" s="101">
        <v>2.16</v>
      </c>
      <c r="I367" s="101">
        <v>8.9499999999999993</v>
      </c>
    </row>
    <row r="368" spans="1:9" ht="9.75" customHeight="1">
      <c r="A368" s="97">
        <v>70542</v>
      </c>
      <c r="B368" s="104" t="s">
        <v>1165</v>
      </c>
      <c r="C368" s="99" t="s">
        <v>114</v>
      </c>
      <c r="D368" s="100">
        <v>13.38</v>
      </c>
      <c r="E368" s="100">
        <v>1.98</v>
      </c>
      <c r="F368" s="100">
        <v>15.36</v>
      </c>
      <c r="G368" s="101">
        <v>13.38</v>
      </c>
      <c r="H368" s="101">
        <v>2.29</v>
      </c>
      <c r="I368" s="101">
        <v>15.67</v>
      </c>
    </row>
    <row r="369" spans="1:9" ht="9.75" customHeight="1">
      <c r="A369" s="97">
        <v>70543</v>
      </c>
      <c r="B369" s="104" t="s">
        <v>1166</v>
      </c>
      <c r="C369" s="99" t="s">
        <v>114</v>
      </c>
      <c r="D369" s="100">
        <v>18.489999999999998</v>
      </c>
      <c r="E369" s="100">
        <v>3.73</v>
      </c>
      <c r="F369" s="100">
        <v>22.22</v>
      </c>
      <c r="G369" s="101">
        <v>18.489999999999998</v>
      </c>
      <c r="H369" s="101">
        <v>4.3099999999999996</v>
      </c>
      <c r="I369" s="101">
        <v>22.8</v>
      </c>
    </row>
    <row r="370" spans="1:9" ht="9.75" customHeight="1">
      <c r="A370" s="97">
        <v>70544</v>
      </c>
      <c r="B370" s="104" t="s">
        <v>1167</v>
      </c>
      <c r="C370" s="99" t="s">
        <v>114</v>
      </c>
      <c r="D370" s="100">
        <v>25.77</v>
      </c>
      <c r="E370" s="100">
        <v>3.96</v>
      </c>
      <c r="F370" s="100">
        <v>29.73</v>
      </c>
      <c r="G370" s="101">
        <v>25.77</v>
      </c>
      <c r="H370" s="101">
        <v>4.59</v>
      </c>
      <c r="I370" s="101">
        <v>30.36</v>
      </c>
    </row>
    <row r="371" spans="1:9" ht="9.75" customHeight="1">
      <c r="A371" s="97">
        <v>70545</v>
      </c>
      <c r="B371" s="104" t="s">
        <v>1168</v>
      </c>
      <c r="C371" s="99" t="s">
        <v>114</v>
      </c>
      <c r="D371" s="100">
        <v>36.29</v>
      </c>
      <c r="E371" s="100">
        <v>7.22</v>
      </c>
      <c r="F371" s="100">
        <v>43.51</v>
      </c>
      <c r="G371" s="101">
        <v>36.29</v>
      </c>
      <c r="H371" s="101">
        <v>8.36</v>
      </c>
      <c r="I371" s="101">
        <v>44.65</v>
      </c>
    </row>
    <row r="372" spans="1:9" ht="9.75" customHeight="1">
      <c r="A372" s="97">
        <v>70546</v>
      </c>
      <c r="B372" s="104" t="s">
        <v>1169</v>
      </c>
      <c r="C372" s="99" t="s">
        <v>114</v>
      </c>
      <c r="D372" s="100">
        <v>51.12</v>
      </c>
      <c r="E372" s="100">
        <v>7.91</v>
      </c>
      <c r="F372" s="100">
        <v>59.03</v>
      </c>
      <c r="G372" s="101">
        <v>51.12</v>
      </c>
      <c r="H372" s="101">
        <v>9.17</v>
      </c>
      <c r="I372" s="101">
        <v>60.29</v>
      </c>
    </row>
    <row r="373" spans="1:9" ht="9.75" customHeight="1">
      <c r="A373" s="97">
        <v>70555</v>
      </c>
      <c r="B373" s="104" t="s">
        <v>1170</v>
      </c>
      <c r="C373" s="99" t="s">
        <v>114</v>
      </c>
      <c r="D373" s="100">
        <v>2.6</v>
      </c>
      <c r="E373" s="100">
        <v>1.28</v>
      </c>
      <c r="F373" s="100">
        <v>3.88</v>
      </c>
      <c r="G373" s="101">
        <v>2.6</v>
      </c>
      <c r="H373" s="101">
        <v>1.48</v>
      </c>
      <c r="I373" s="101">
        <v>4.08</v>
      </c>
    </row>
    <row r="374" spans="1:9" ht="9.75" customHeight="1">
      <c r="A374" s="97">
        <v>70556</v>
      </c>
      <c r="B374" s="104" t="s">
        <v>1171</v>
      </c>
      <c r="C374" s="99" t="s">
        <v>114</v>
      </c>
      <c r="D374" s="100">
        <v>3.79</v>
      </c>
      <c r="E374" s="100">
        <v>1.4</v>
      </c>
      <c r="F374" s="100">
        <v>5.19</v>
      </c>
      <c r="G374" s="101">
        <v>3.79</v>
      </c>
      <c r="H374" s="101">
        <v>1.62</v>
      </c>
      <c r="I374" s="101">
        <v>5.41</v>
      </c>
    </row>
    <row r="375" spans="1:9" ht="9.75" customHeight="1">
      <c r="A375" s="97">
        <v>70557</v>
      </c>
      <c r="B375" s="104" t="s">
        <v>1172</v>
      </c>
      <c r="C375" s="99" t="s">
        <v>114</v>
      </c>
      <c r="D375" s="100">
        <v>2.0099999999999998</v>
      </c>
      <c r="E375" s="100">
        <v>1.17</v>
      </c>
      <c r="F375" s="100">
        <v>3.18</v>
      </c>
      <c r="G375" s="101">
        <v>2.0099999999999998</v>
      </c>
      <c r="H375" s="101">
        <v>1.35</v>
      </c>
      <c r="I375" s="101">
        <v>3.36</v>
      </c>
    </row>
    <row r="376" spans="1:9" ht="9.75" customHeight="1">
      <c r="A376" s="97">
        <v>70560</v>
      </c>
      <c r="B376" s="104" t="s">
        <v>1173</v>
      </c>
      <c r="C376" s="99" t="s">
        <v>114</v>
      </c>
      <c r="D376" s="100">
        <v>7.99</v>
      </c>
      <c r="E376" s="100">
        <v>4.84</v>
      </c>
      <c r="F376" s="100">
        <v>12.83</v>
      </c>
      <c r="G376" s="101">
        <v>7.99</v>
      </c>
      <c r="H376" s="101">
        <v>5.61</v>
      </c>
      <c r="I376" s="101">
        <v>13.6</v>
      </c>
    </row>
    <row r="377" spans="1:9" ht="9.75" customHeight="1">
      <c r="A377" s="97">
        <v>70561</v>
      </c>
      <c r="B377" s="104" t="s">
        <v>661</v>
      </c>
      <c r="C377" s="99" t="s">
        <v>114</v>
      </c>
      <c r="D377" s="100">
        <v>5.24</v>
      </c>
      <c r="E377" s="100">
        <v>3.16</v>
      </c>
      <c r="F377" s="100">
        <v>8.4</v>
      </c>
      <c r="G377" s="101">
        <v>5.24</v>
      </c>
      <c r="H377" s="101">
        <v>3.67</v>
      </c>
      <c r="I377" s="101">
        <v>8.91</v>
      </c>
    </row>
    <row r="378" spans="1:9" ht="9.75" customHeight="1">
      <c r="A378" s="97">
        <v>70563</v>
      </c>
      <c r="B378" s="104" t="s">
        <v>750</v>
      </c>
      <c r="C378" s="99" t="s">
        <v>873</v>
      </c>
      <c r="D378" s="100">
        <v>1.3</v>
      </c>
      <c r="E378" s="100">
        <v>1.28</v>
      </c>
      <c r="F378" s="100">
        <v>2.58</v>
      </c>
      <c r="G378" s="101">
        <v>1.3</v>
      </c>
      <c r="H378" s="101">
        <v>1.48</v>
      </c>
      <c r="I378" s="101">
        <v>2.78</v>
      </c>
    </row>
    <row r="379" spans="1:9" ht="9.75" customHeight="1">
      <c r="A379" s="97">
        <v>70564</v>
      </c>
      <c r="B379" s="104" t="s">
        <v>1174</v>
      </c>
      <c r="C379" s="99" t="s">
        <v>873</v>
      </c>
      <c r="D379" s="100">
        <v>2.3199999999999998</v>
      </c>
      <c r="E379" s="100">
        <v>1.4</v>
      </c>
      <c r="F379" s="100">
        <v>3.72</v>
      </c>
      <c r="G379" s="101">
        <v>2.3199999999999998</v>
      </c>
      <c r="H379" s="101">
        <v>1.62</v>
      </c>
      <c r="I379" s="101">
        <v>3.94</v>
      </c>
    </row>
    <row r="380" spans="1:9" ht="9.75" customHeight="1">
      <c r="A380" s="97">
        <v>70565</v>
      </c>
      <c r="B380" s="104" t="s">
        <v>1175</v>
      </c>
      <c r="C380" s="99" t="s">
        <v>873</v>
      </c>
      <c r="D380" s="100">
        <v>3.24</v>
      </c>
      <c r="E380" s="100">
        <v>1.51</v>
      </c>
      <c r="F380" s="100">
        <v>4.75</v>
      </c>
      <c r="G380" s="101">
        <v>3.24</v>
      </c>
      <c r="H380" s="101">
        <v>1.75</v>
      </c>
      <c r="I380" s="101">
        <v>4.99</v>
      </c>
    </row>
    <row r="381" spans="1:9" ht="9.75" customHeight="1">
      <c r="A381" s="97">
        <v>70570</v>
      </c>
      <c r="B381" s="104" t="s">
        <v>1176</v>
      </c>
      <c r="C381" s="99" t="s">
        <v>114</v>
      </c>
      <c r="D381" s="100">
        <v>5.54</v>
      </c>
      <c r="E381" s="100">
        <v>1.62</v>
      </c>
      <c r="F381" s="100">
        <v>7.16</v>
      </c>
      <c r="G381" s="101">
        <v>5.54</v>
      </c>
      <c r="H381" s="101">
        <v>1.88</v>
      </c>
      <c r="I381" s="101">
        <v>7.42</v>
      </c>
    </row>
    <row r="382" spans="1:9" ht="9.75" customHeight="1">
      <c r="A382" s="97">
        <v>70571</v>
      </c>
      <c r="B382" s="104" t="s">
        <v>1177</v>
      </c>
      <c r="C382" s="99" t="s">
        <v>114</v>
      </c>
      <c r="D382" s="100">
        <v>8.5399999999999991</v>
      </c>
      <c r="E382" s="100">
        <v>1.86</v>
      </c>
      <c r="F382" s="100">
        <v>10.4</v>
      </c>
      <c r="G382" s="101">
        <v>8.5399999999999991</v>
      </c>
      <c r="H382" s="101">
        <v>2.16</v>
      </c>
      <c r="I382" s="101">
        <v>10.7</v>
      </c>
    </row>
    <row r="383" spans="1:9" ht="9.75" customHeight="1">
      <c r="A383" s="97">
        <v>70572</v>
      </c>
      <c r="B383" s="104" t="s">
        <v>1178</v>
      </c>
      <c r="C383" s="99" t="s">
        <v>114</v>
      </c>
      <c r="D383" s="100">
        <v>13.7</v>
      </c>
      <c r="E383" s="100">
        <v>1.98</v>
      </c>
      <c r="F383" s="100">
        <v>15.68</v>
      </c>
      <c r="G383" s="101">
        <v>13.7</v>
      </c>
      <c r="H383" s="101">
        <v>2.29</v>
      </c>
      <c r="I383" s="101">
        <v>15.99</v>
      </c>
    </row>
    <row r="384" spans="1:9" ht="9.75" customHeight="1">
      <c r="A384" s="97">
        <v>70573</v>
      </c>
      <c r="B384" s="104" t="s">
        <v>1179</v>
      </c>
      <c r="C384" s="99" t="s">
        <v>114</v>
      </c>
      <c r="D384" s="100">
        <v>18.829999999999998</v>
      </c>
      <c r="E384" s="100">
        <v>2.4500000000000002</v>
      </c>
      <c r="F384" s="100">
        <v>21.28</v>
      </c>
      <c r="G384" s="101">
        <v>18.829999999999998</v>
      </c>
      <c r="H384" s="101">
        <v>2.84</v>
      </c>
      <c r="I384" s="101">
        <v>21.67</v>
      </c>
    </row>
    <row r="385" spans="1:9" ht="9.75" customHeight="1">
      <c r="A385" s="97">
        <v>70580</v>
      </c>
      <c r="B385" s="104" t="s">
        <v>1180</v>
      </c>
      <c r="C385" s="99" t="s">
        <v>114</v>
      </c>
      <c r="D385" s="100">
        <v>1.39</v>
      </c>
      <c r="E385" s="100">
        <v>1.17</v>
      </c>
      <c r="F385" s="100">
        <v>2.56</v>
      </c>
      <c r="G385" s="101">
        <v>1.39</v>
      </c>
      <c r="H385" s="101">
        <v>1.35</v>
      </c>
      <c r="I385" s="101">
        <v>2.74</v>
      </c>
    </row>
    <row r="386" spans="1:9" ht="9.75" customHeight="1">
      <c r="A386" s="97">
        <v>70581</v>
      </c>
      <c r="B386" s="104" t="s">
        <v>1181</v>
      </c>
      <c r="C386" s="99" t="s">
        <v>114</v>
      </c>
      <c r="D386" s="100">
        <v>1.93</v>
      </c>
      <c r="E386" s="100">
        <v>1.28</v>
      </c>
      <c r="F386" s="100">
        <v>3.21</v>
      </c>
      <c r="G386" s="101">
        <v>1.93</v>
      </c>
      <c r="H386" s="101">
        <v>1.48</v>
      </c>
      <c r="I386" s="101">
        <v>3.41</v>
      </c>
    </row>
    <row r="387" spans="1:9" ht="9.75" customHeight="1">
      <c r="A387" s="97">
        <v>70582</v>
      </c>
      <c r="B387" s="104" t="s">
        <v>1182</v>
      </c>
      <c r="C387" s="99" t="s">
        <v>114</v>
      </c>
      <c r="D387" s="100">
        <v>2.75</v>
      </c>
      <c r="E387" s="100">
        <v>1.4</v>
      </c>
      <c r="F387" s="100">
        <v>4.1500000000000004</v>
      </c>
      <c r="G387" s="101">
        <v>2.75</v>
      </c>
      <c r="H387" s="101">
        <v>1.62</v>
      </c>
      <c r="I387" s="101">
        <v>4.37</v>
      </c>
    </row>
    <row r="388" spans="1:9" ht="9.75" customHeight="1">
      <c r="A388" s="97">
        <v>70583</v>
      </c>
      <c r="B388" s="104" t="s">
        <v>1183</v>
      </c>
      <c r="C388" s="99" t="s">
        <v>114</v>
      </c>
      <c r="D388" s="100">
        <v>3.76</v>
      </c>
      <c r="E388" s="100">
        <v>1.51</v>
      </c>
      <c r="F388" s="100">
        <v>5.27</v>
      </c>
      <c r="G388" s="101">
        <v>3.76</v>
      </c>
      <c r="H388" s="101">
        <v>1.75</v>
      </c>
      <c r="I388" s="101">
        <v>5.51</v>
      </c>
    </row>
    <row r="389" spans="1:9" ht="9.75" customHeight="1">
      <c r="A389" s="97">
        <v>70584</v>
      </c>
      <c r="B389" s="104" t="s">
        <v>1184</v>
      </c>
      <c r="C389" s="99" t="s">
        <v>114</v>
      </c>
      <c r="D389" s="100">
        <v>6.04</v>
      </c>
      <c r="E389" s="100">
        <v>1.62</v>
      </c>
      <c r="F389" s="100">
        <v>7.66</v>
      </c>
      <c r="G389" s="101">
        <v>6.04</v>
      </c>
      <c r="H389" s="101">
        <v>1.88</v>
      </c>
      <c r="I389" s="101">
        <v>7.92</v>
      </c>
    </row>
    <row r="390" spans="1:9" ht="9.75" customHeight="1">
      <c r="A390" s="97">
        <v>70585</v>
      </c>
      <c r="B390" s="104" t="s">
        <v>1185</v>
      </c>
      <c r="C390" s="99" t="s">
        <v>114</v>
      </c>
      <c r="D390" s="100">
        <v>9.26</v>
      </c>
      <c r="E390" s="100">
        <v>1.86</v>
      </c>
      <c r="F390" s="100">
        <v>11.12</v>
      </c>
      <c r="G390" s="101">
        <v>9.26</v>
      </c>
      <c r="H390" s="101">
        <v>2.16</v>
      </c>
      <c r="I390" s="101">
        <v>11.42</v>
      </c>
    </row>
    <row r="391" spans="1:9" ht="9.75" customHeight="1">
      <c r="A391" s="97">
        <v>70586</v>
      </c>
      <c r="B391" s="104" t="s">
        <v>1186</v>
      </c>
      <c r="C391" s="99" t="s">
        <v>114</v>
      </c>
      <c r="D391" s="100">
        <v>14.1</v>
      </c>
      <c r="E391" s="100">
        <v>1.98</v>
      </c>
      <c r="F391" s="100">
        <v>16.079999999999998</v>
      </c>
      <c r="G391" s="101">
        <v>14.1</v>
      </c>
      <c r="H391" s="101">
        <v>2.29</v>
      </c>
      <c r="I391" s="101">
        <v>16.39</v>
      </c>
    </row>
    <row r="392" spans="1:9" ht="9.75" customHeight="1">
      <c r="A392" s="97">
        <v>70587</v>
      </c>
      <c r="B392" s="104" t="s">
        <v>1187</v>
      </c>
      <c r="C392" s="99" t="s">
        <v>114</v>
      </c>
      <c r="D392" s="100">
        <v>19.440000000000001</v>
      </c>
      <c r="E392" s="100">
        <v>2.4500000000000002</v>
      </c>
      <c r="F392" s="100">
        <v>21.89</v>
      </c>
      <c r="G392" s="101">
        <v>19.440000000000001</v>
      </c>
      <c r="H392" s="101">
        <v>2.84</v>
      </c>
      <c r="I392" s="101">
        <v>22.28</v>
      </c>
    </row>
    <row r="393" spans="1:9" ht="9.75" customHeight="1">
      <c r="A393" s="97">
        <v>70588</v>
      </c>
      <c r="B393" s="104" t="s">
        <v>1188</v>
      </c>
      <c r="C393" s="99" t="s">
        <v>114</v>
      </c>
      <c r="D393" s="100">
        <v>27.7</v>
      </c>
      <c r="E393" s="100">
        <v>3.6</v>
      </c>
      <c r="F393" s="100">
        <v>31.3</v>
      </c>
      <c r="G393" s="101">
        <v>27.7</v>
      </c>
      <c r="H393" s="101">
        <v>4.18</v>
      </c>
      <c r="I393" s="101">
        <v>31.88</v>
      </c>
    </row>
    <row r="394" spans="1:9" ht="9.75" customHeight="1">
      <c r="A394" s="97">
        <v>70589</v>
      </c>
      <c r="B394" s="104" t="s">
        <v>1189</v>
      </c>
      <c r="C394" s="99" t="s">
        <v>114</v>
      </c>
      <c r="D394" s="100">
        <v>38.380000000000003</v>
      </c>
      <c r="E394" s="100">
        <v>3.96</v>
      </c>
      <c r="F394" s="100">
        <v>42.34</v>
      </c>
      <c r="G394" s="101">
        <v>38.380000000000003</v>
      </c>
      <c r="H394" s="101">
        <v>4.59</v>
      </c>
      <c r="I394" s="101">
        <v>42.97</v>
      </c>
    </row>
    <row r="395" spans="1:9" ht="9.75" customHeight="1">
      <c r="A395" s="97">
        <v>70590</v>
      </c>
      <c r="B395" s="104" t="s">
        <v>1190</v>
      </c>
      <c r="C395" s="99" t="s">
        <v>114</v>
      </c>
      <c r="D395" s="100">
        <v>50.99</v>
      </c>
      <c r="E395" s="100">
        <v>4.1900000000000004</v>
      </c>
      <c r="F395" s="100">
        <v>55.18</v>
      </c>
      <c r="G395" s="101">
        <v>50.99</v>
      </c>
      <c r="H395" s="101">
        <v>4.8499999999999996</v>
      </c>
      <c r="I395" s="101">
        <v>55.84</v>
      </c>
    </row>
    <row r="396" spans="1:9" ht="9.75" customHeight="1">
      <c r="A396" s="97">
        <v>70591</v>
      </c>
      <c r="B396" s="104" t="s">
        <v>1191</v>
      </c>
      <c r="C396" s="99" t="s">
        <v>114</v>
      </c>
      <c r="D396" s="100">
        <v>66.37</v>
      </c>
      <c r="E396" s="100">
        <v>5.35</v>
      </c>
      <c r="F396" s="100">
        <v>71.72</v>
      </c>
      <c r="G396" s="101">
        <v>66.37</v>
      </c>
      <c r="H396" s="101">
        <v>6.2</v>
      </c>
      <c r="I396" s="101">
        <v>72.569999999999993</v>
      </c>
    </row>
    <row r="397" spans="1:9" ht="9.75" customHeight="1">
      <c r="A397" s="97">
        <v>70592</v>
      </c>
      <c r="B397" s="104" t="s">
        <v>1192</v>
      </c>
      <c r="C397" s="99" t="s">
        <v>114</v>
      </c>
      <c r="D397" s="100">
        <v>82.24</v>
      </c>
      <c r="E397" s="100">
        <v>6.63</v>
      </c>
      <c r="F397" s="100">
        <v>88.87</v>
      </c>
      <c r="G397" s="101">
        <v>82.24</v>
      </c>
      <c r="H397" s="101">
        <v>7.69</v>
      </c>
      <c r="I397" s="101">
        <v>89.93</v>
      </c>
    </row>
    <row r="398" spans="1:9" ht="9.75" customHeight="1">
      <c r="A398" s="97">
        <v>70593</v>
      </c>
      <c r="B398" s="104" t="s">
        <v>1193</v>
      </c>
      <c r="C398" s="99" t="s">
        <v>114</v>
      </c>
      <c r="D398" s="100">
        <v>100.82</v>
      </c>
      <c r="E398" s="100">
        <v>7.56</v>
      </c>
      <c r="F398" s="100">
        <v>108.38</v>
      </c>
      <c r="G398" s="101">
        <v>100.82</v>
      </c>
      <c r="H398" s="101">
        <v>8.76</v>
      </c>
      <c r="I398" s="101">
        <v>109.58</v>
      </c>
    </row>
    <row r="399" spans="1:9" ht="9.75" customHeight="1">
      <c r="A399" s="97">
        <v>70594</v>
      </c>
      <c r="B399" s="104" t="s">
        <v>1194</v>
      </c>
      <c r="C399" s="99" t="s">
        <v>114</v>
      </c>
      <c r="D399" s="100">
        <v>166.14</v>
      </c>
      <c r="E399" s="100">
        <v>11.48</v>
      </c>
      <c r="F399" s="100">
        <v>177.62</v>
      </c>
      <c r="G399" s="101">
        <v>166.14</v>
      </c>
      <c r="H399" s="101">
        <v>13.3</v>
      </c>
      <c r="I399" s="101">
        <v>179.44</v>
      </c>
    </row>
    <row r="400" spans="1:9" ht="9.75" customHeight="1">
      <c r="A400" s="97">
        <v>70601</v>
      </c>
      <c r="B400" s="104" t="s">
        <v>1195</v>
      </c>
      <c r="C400" s="99" t="s">
        <v>114</v>
      </c>
      <c r="D400" s="100">
        <v>0.44</v>
      </c>
      <c r="E400" s="100">
        <v>1.17</v>
      </c>
      <c r="F400" s="100">
        <v>1.61</v>
      </c>
      <c r="G400" s="101">
        <v>0.44</v>
      </c>
      <c r="H400" s="101">
        <v>1.35</v>
      </c>
      <c r="I400" s="101">
        <v>1.79</v>
      </c>
    </row>
    <row r="401" spans="1:9" ht="9.75" customHeight="1">
      <c r="A401" s="97">
        <v>70602</v>
      </c>
      <c r="B401" s="104" t="s">
        <v>745</v>
      </c>
      <c r="C401" s="99" t="s">
        <v>114</v>
      </c>
      <c r="D401" s="100">
        <v>0.77</v>
      </c>
      <c r="E401" s="100">
        <v>1.28</v>
      </c>
      <c r="F401" s="100">
        <v>2.0499999999999998</v>
      </c>
      <c r="G401" s="101">
        <v>0.77</v>
      </c>
      <c r="H401" s="101">
        <v>1.48</v>
      </c>
      <c r="I401" s="101">
        <v>2.25</v>
      </c>
    </row>
    <row r="402" spans="1:9" ht="9.75" customHeight="1">
      <c r="A402" s="97">
        <v>70603</v>
      </c>
      <c r="B402" s="104" t="s">
        <v>1196</v>
      </c>
      <c r="C402" s="99" t="s">
        <v>114</v>
      </c>
      <c r="D402" s="100">
        <v>1.17</v>
      </c>
      <c r="E402" s="100">
        <v>1.4</v>
      </c>
      <c r="F402" s="100">
        <v>2.57</v>
      </c>
      <c r="G402" s="101">
        <v>1.17</v>
      </c>
      <c r="H402" s="101">
        <v>1.62</v>
      </c>
      <c r="I402" s="101">
        <v>2.79</v>
      </c>
    </row>
    <row r="403" spans="1:9" ht="9.75" customHeight="1">
      <c r="A403" s="97">
        <v>70607</v>
      </c>
      <c r="B403" s="104" t="s">
        <v>1197</v>
      </c>
      <c r="C403" s="99" t="s">
        <v>114</v>
      </c>
      <c r="D403" s="100">
        <v>1.38</v>
      </c>
      <c r="E403" s="100">
        <v>1.28</v>
      </c>
      <c r="F403" s="100">
        <v>2.66</v>
      </c>
      <c r="G403" s="101">
        <v>1.38</v>
      </c>
      <c r="H403" s="101">
        <v>1.48</v>
      </c>
      <c r="I403" s="101">
        <v>2.86</v>
      </c>
    </row>
    <row r="404" spans="1:9" ht="9.75" customHeight="1">
      <c r="A404" s="97">
        <v>70608</v>
      </c>
      <c r="B404" s="104" t="s">
        <v>1198</v>
      </c>
      <c r="C404" s="99" t="s">
        <v>114</v>
      </c>
      <c r="D404" s="100">
        <v>1.7</v>
      </c>
      <c r="E404" s="100">
        <v>1.4</v>
      </c>
      <c r="F404" s="100">
        <v>3.1</v>
      </c>
      <c r="G404" s="101">
        <v>1.7</v>
      </c>
      <c r="H404" s="101">
        <v>1.62</v>
      </c>
      <c r="I404" s="101">
        <v>3.32</v>
      </c>
    </row>
    <row r="405" spans="1:9" ht="9.75" customHeight="1">
      <c r="A405" s="97">
        <v>70610</v>
      </c>
      <c r="B405" s="104" t="s">
        <v>746</v>
      </c>
      <c r="C405" s="99" t="s">
        <v>114</v>
      </c>
      <c r="D405" s="100">
        <v>4.57</v>
      </c>
      <c r="E405" s="100">
        <v>1.98</v>
      </c>
      <c r="F405" s="100">
        <v>6.55</v>
      </c>
      <c r="G405" s="101">
        <v>4.57</v>
      </c>
      <c r="H405" s="101">
        <v>2.29</v>
      </c>
      <c r="I405" s="101">
        <v>6.86</v>
      </c>
    </row>
    <row r="406" spans="1:9" ht="9.75" customHeight="1">
      <c r="A406" s="97">
        <v>70611</v>
      </c>
      <c r="B406" s="104" t="s">
        <v>1199</v>
      </c>
      <c r="C406" s="99" t="s">
        <v>114</v>
      </c>
      <c r="D406" s="100">
        <v>8.84</v>
      </c>
      <c r="E406" s="100">
        <v>2.4500000000000002</v>
      </c>
      <c r="F406" s="100">
        <v>11.29</v>
      </c>
      <c r="G406" s="101">
        <v>8.84</v>
      </c>
      <c r="H406" s="101">
        <v>2.84</v>
      </c>
      <c r="I406" s="101">
        <v>11.68</v>
      </c>
    </row>
    <row r="407" spans="1:9" ht="9.75" customHeight="1">
      <c r="A407" s="97">
        <v>70612</v>
      </c>
      <c r="B407" s="104" t="s">
        <v>1200</v>
      </c>
      <c r="C407" s="99" t="s">
        <v>114</v>
      </c>
      <c r="D407" s="100">
        <v>12.05</v>
      </c>
      <c r="E407" s="100">
        <v>3.6</v>
      </c>
      <c r="F407" s="100">
        <v>15.65</v>
      </c>
      <c r="G407" s="101">
        <v>12.05</v>
      </c>
      <c r="H407" s="101">
        <v>4.18</v>
      </c>
      <c r="I407" s="101">
        <v>16.23</v>
      </c>
    </row>
    <row r="408" spans="1:9" ht="9.75" customHeight="1">
      <c r="A408" s="97">
        <v>70613</v>
      </c>
      <c r="B408" s="104" t="s">
        <v>1201</v>
      </c>
      <c r="C408" s="99" t="s">
        <v>114</v>
      </c>
      <c r="D408" s="100">
        <v>21.39</v>
      </c>
      <c r="E408" s="100">
        <v>3.96</v>
      </c>
      <c r="F408" s="100">
        <v>25.35</v>
      </c>
      <c r="G408" s="101">
        <v>21.39</v>
      </c>
      <c r="H408" s="101">
        <v>4.59</v>
      </c>
      <c r="I408" s="101">
        <v>25.98</v>
      </c>
    </row>
    <row r="409" spans="1:9" ht="9.75" customHeight="1">
      <c r="A409" s="97">
        <v>70620</v>
      </c>
      <c r="B409" s="104" t="s">
        <v>747</v>
      </c>
      <c r="C409" s="99" t="s">
        <v>114</v>
      </c>
      <c r="D409" s="100">
        <v>5.93</v>
      </c>
      <c r="E409" s="100">
        <v>1.98</v>
      </c>
      <c r="F409" s="100">
        <v>7.91</v>
      </c>
      <c r="G409" s="101">
        <v>5.93</v>
      </c>
      <c r="H409" s="101">
        <v>2.29</v>
      </c>
      <c r="I409" s="101">
        <v>8.2200000000000006</v>
      </c>
    </row>
    <row r="410" spans="1:9" ht="9.75" customHeight="1">
      <c r="A410" s="97">
        <v>70621</v>
      </c>
      <c r="B410" s="104" t="s">
        <v>1202</v>
      </c>
      <c r="C410" s="99" t="s">
        <v>114</v>
      </c>
      <c r="D410" s="100">
        <v>10.31</v>
      </c>
      <c r="E410" s="100">
        <v>2.4500000000000002</v>
      </c>
      <c r="F410" s="100">
        <v>12.76</v>
      </c>
      <c r="G410" s="101">
        <v>10.31</v>
      </c>
      <c r="H410" s="101">
        <v>2.84</v>
      </c>
      <c r="I410" s="101">
        <v>13.15</v>
      </c>
    </row>
    <row r="411" spans="1:9" ht="9.75" customHeight="1">
      <c r="A411" s="97">
        <v>70622</v>
      </c>
      <c r="B411" s="104" t="s">
        <v>1203</v>
      </c>
      <c r="C411" s="99" t="s">
        <v>114</v>
      </c>
      <c r="D411" s="100">
        <v>13.99</v>
      </c>
      <c r="E411" s="100">
        <v>3.6</v>
      </c>
      <c r="F411" s="100">
        <v>17.59</v>
      </c>
      <c r="G411" s="101">
        <v>13.99</v>
      </c>
      <c r="H411" s="101">
        <v>4.18</v>
      </c>
      <c r="I411" s="101">
        <v>18.170000000000002</v>
      </c>
    </row>
    <row r="412" spans="1:9" ht="9.75" customHeight="1">
      <c r="A412" s="97">
        <v>70626</v>
      </c>
      <c r="B412" s="104" t="s">
        <v>663</v>
      </c>
      <c r="C412" s="99" t="s">
        <v>114</v>
      </c>
      <c r="D412" s="100">
        <v>1.68</v>
      </c>
      <c r="E412" s="100">
        <v>1.51</v>
      </c>
      <c r="F412" s="100">
        <v>3.19</v>
      </c>
      <c r="G412" s="101">
        <v>1.68</v>
      </c>
      <c r="H412" s="101">
        <v>1.75</v>
      </c>
      <c r="I412" s="101">
        <v>3.43</v>
      </c>
    </row>
    <row r="413" spans="1:9" ht="9.75" customHeight="1">
      <c r="A413" s="97">
        <v>70630</v>
      </c>
      <c r="B413" s="104" t="s">
        <v>1204</v>
      </c>
      <c r="C413" s="99" t="s">
        <v>478</v>
      </c>
      <c r="D413" s="100">
        <v>13.73</v>
      </c>
      <c r="E413" s="100">
        <v>17.920000000000002</v>
      </c>
      <c r="F413" s="100">
        <v>31.65</v>
      </c>
      <c r="G413" s="101">
        <v>13.73</v>
      </c>
      <c r="H413" s="101">
        <v>20.76</v>
      </c>
      <c r="I413" s="101">
        <v>34.49</v>
      </c>
    </row>
    <row r="414" spans="1:9" ht="9.75" customHeight="1">
      <c r="A414" s="97">
        <v>70631</v>
      </c>
      <c r="B414" s="98" t="s">
        <v>1205</v>
      </c>
      <c r="C414" s="99" t="s">
        <v>478</v>
      </c>
      <c r="D414" s="100">
        <v>4.79</v>
      </c>
      <c r="E414" s="100">
        <v>1.86</v>
      </c>
      <c r="F414" s="100">
        <v>6.65</v>
      </c>
      <c r="G414" s="101">
        <v>4.79</v>
      </c>
      <c r="H414" s="101">
        <v>2.16</v>
      </c>
      <c r="I414" s="101">
        <v>6.95</v>
      </c>
    </row>
    <row r="415" spans="1:9" ht="9.75" customHeight="1">
      <c r="A415" s="97">
        <v>70633</v>
      </c>
      <c r="B415" s="98" t="s">
        <v>1206</v>
      </c>
      <c r="C415" s="99" t="s">
        <v>864</v>
      </c>
      <c r="D415" s="100">
        <v>0</v>
      </c>
      <c r="E415" s="100">
        <v>30.23</v>
      </c>
      <c r="F415" s="100">
        <v>30.23</v>
      </c>
      <c r="G415" s="101">
        <v>0</v>
      </c>
      <c r="H415" s="101">
        <v>35.04</v>
      </c>
      <c r="I415" s="101">
        <v>35.04</v>
      </c>
    </row>
    <row r="416" spans="1:9" ht="9.75" customHeight="1">
      <c r="A416" s="97">
        <v>70634</v>
      </c>
      <c r="B416" s="104" t="s">
        <v>1207</v>
      </c>
      <c r="C416" s="99" t="s">
        <v>846</v>
      </c>
      <c r="D416" s="100">
        <v>42.28</v>
      </c>
      <c r="E416" s="100">
        <v>11.87</v>
      </c>
      <c r="F416" s="100">
        <v>54.15</v>
      </c>
      <c r="G416" s="101">
        <v>42.28</v>
      </c>
      <c r="H416" s="101">
        <v>13.78</v>
      </c>
      <c r="I416" s="101">
        <v>56.06</v>
      </c>
    </row>
    <row r="417" spans="1:9" ht="9.75" customHeight="1">
      <c r="A417" s="97">
        <v>70635</v>
      </c>
      <c r="B417" s="104" t="s">
        <v>1208</v>
      </c>
      <c r="C417" s="99" t="s">
        <v>846</v>
      </c>
      <c r="D417" s="100">
        <v>53.89</v>
      </c>
      <c r="E417" s="100">
        <v>56.48</v>
      </c>
      <c r="F417" s="100">
        <v>110.37</v>
      </c>
      <c r="G417" s="101">
        <v>53.89</v>
      </c>
      <c r="H417" s="101">
        <v>65.44</v>
      </c>
      <c r="I417" s="101">
        <v>119.33</v>
      </c>
    </row>
    <row r="418" spans="1:9" ht="9.75" customHeight="1">
      <c r="A418" s="97">
        <v>70636</v>
      </c>
      <c r="B418" s="104" t="s">
        <v>1209</v>
      </c>
      <c r="C418" s="99" t="s">
        <v>846</v>
      </c>
      <c r="D418" s="100">
        <v>98.14</v>
      </c>
      <c r="E418" s="100">
        <v>83.92</v>
      </c>
      <c r="F418" s="100">
        <v>182.06</v>
      </c>
      <c r="G418" s="101">
        <v>98.14</v>
      </c>
      <c r="H418" s="101">
        <v>97.22</v>
      </c>
      <c r="I418" s="101">
        <v>195.36</v>
      </c>
    </row>
    <row r="419" spans="1:9" ht="9.75" customHeight="1">
      <c r="A419" s="97">
        <v>70637</v>
      </c>
      <c r="B419" s="104" t="s">
        <v>1210</v>
      </c>
      <c r="C419" s="99" t="s">
        <v>864</v>
      </c>
      <c r="D419" s="100">
        <v>80.78</v>
      </c>
      <c r="E419" s="100">
        <v>17.84</v>
      </c>
      <c r="F419" s="100">
        <v>98.62</v>
      </c>
      <c r="G419" s="101">
        <v>80.78</v>
      </c>
      <c r="H419" s="101">
        <v>20.68</v>
      </c>
      <c r="I419" s="101">
        <v>101.46</v>
      </c>
    </row>
    <row r="420" spans="1:9" ht="9.75" customHeight="1">
      <c r="A420" s="97">
        <v>70638</v>
      </c>
      <c r="B420" s="104" t="s">
        <v>1211</v>
      </c>
      <c r="C420" s="99" t="s">
        <v>864</v>
      </c>
      <c r="D420" s="100">
        <v>233.87</v>
      </c>
      <c r="E420" s="100">
        <v>270.36</v>
      </c>
      <c r="F420" s="100">
        <v>504.23</v>
      </c>
      <c r="G420" s="101">
        <v>233.87</v>
      </c>
      <c r="H420" s="101">
        <v>313.32</v>
      </c>
      <c r="I420" s="101">
        <v>547.19000000000005</v>
      </c>
    </row>
    <row r="421" spans="1:9" ht="9.75" customHeight="1">
      <c r="A421" s="97">
        <v>70645</v>
      </c>
      <c r="B421" s="104" t="s">
        <v>1212</v>
      </c>
      <c r="C421" s="99" t="s">
        <v>478</v>
      </c>
      <c r="D421" s="100">
        <v>29.86</v>
      </c>
      <c r="E421" s="100">
        <v>16.29</v>
      </c>
      <c r="F421" s="100">
        <v>46.15</v>
      </c>
      <c r="G421" s="101">
        <v>29.86</v>
      </c>
      <c r="H421" s="101">
        <v>18.87</v>
      </c>
      <c r="I421" s="101">
        <v>48.73</v>
      </c>
    </row>
    <row r="422" spans="1:9" ht="9.75" customHeight="1">
      <c r="A422" s="97">
        <v>70646</v>
      </c>
      <c r="B422" s="104" t="s">
        <v>1213</v>
      </c>
      <c r="C422" s="99" t="s">
        <v>478</v>
      </c>
      <c r="D422" s="100">
        <v>39.97</v>
      </c>
      <c r="E422" s="100">
        <v>29.09</v>
      </c>
      <c r="F422" s="100">
        <v>69.06</v>
      </c>
      <c r="G422" s="101">
        <v>39.97</v>
      </c>
      <c r="H422" s="101">
        <v>33.71</v>
      </c>
      <c r="I422" s="101">
        <v>73.680000000000007</v>
      </c>
    </row>
    <row r="423" spans="1:9" ht="9.75" customHeight="1">
      <c r="A423" s="97">
        <v>70647</v>
      </c>
      <c r="B423" s="104" t="s">
        <v>1214</v>
      </c>
      <c r="C423" s="99" t="s">
        <v>478</v>
      </c>
      <c r="D423" s="100">
        <v>60.22</v>
      </c>
      <c r="E423" s="100">
        <v>34.909999999999997</v>
      </c>
      <c r="F423" s="100">
        <v>95.13</v>
      </c>
      <c r="G423" s="101">
        <v>60.22</v>
      </c>
      <c r="H423" s="101">
        <v>40.44</v>
      </c>
      <c r="I423" s="101">
        <v>100.66</v>
      </c>
    </row>
    <row r="424" spans="1:9" ht="9.75" customHeight="1">
      <c r="A424" s="97">
        <v>70648</v>
      </c>
      <c r="B424" s="104" t="s">
        <v>1215</v>
      </c>
      <c r="C424" s="99" t="s">
        <v>478</v>
      </c>
      <c r="D424" s="100">
        <v>88.55</v>
      </c>
      <c r="E424" s="100">
        <v>46.54</v>
      </c>
      <c r="F424" s="100">
        <v>135.09</v>
      </c>
      <c r="G424" s="101">
        <v>88.55</v>
      </c>
      <c r="H424" s="101">
        <v>53.92</v>
      </c>
      <c r="I424" s="101">
        <v>142.47</v>
      </c>
    </row>
    <row r="425" spans="1:9" ht="9.75" customHeight="1">
      <c r="A425" s="97">
        <v>70649</v>
      </c>
      <c r="B425" s="104" t="s">
        <v>1216</v>
      </c>
      <c r="C425" s="99" t="s">
        <v>478</v>
      </c>
      <c r="D425" s="100">
        <v>114.74</v>
      </c>
      <c r="E425" s="100">
        <v>46.54</v>
      </c>
      <c r="F425" s="100">
        <v>161.28</v>
      </c>
      <c r="G425" s="101">
        <v>114.74</v>
      </c>
      <c r="H425" s="101">
        <v>53.92</v>
      </c>
      <c r="I425" s="101">
        <v>168.66</v>
      </c>
    </row>
    <row r="426" spans="1:9" ht="9.75" customHeight="1">
      <c r="A426" s="97">
        <v>70670</v>
      </c>
      <c r="B426" s="104" t="s">
        <v>1217</v>
      </c>
      <c r="C426" s="99" t="s">
        <v>478</v>
      </c>
      <c r="D426" s="100">
        <v>88.55</v>
      </c>
      <c r="E426" s="100">
        <v>46.54</v>
      </c>
      <c r="F426" s="100">
        <v>135.09</v>
      </c>
      <c r="G426" s="101">
        <v>88.55</v>
      </c>
      <c r="H426" s="101">
        <v>53.92</v>
      </c>
      <c r="I426" s="101">
        <v>142.47</v>
      </c>
    </row>
    <row r="427" spans="1:9" ht="9.75" customHeight="1">
      <c r="A427" s="97">
        <v>70671</v>
      </c>
      <c r="B427" s="104" t="s">
        <v>1218</v>
      </c>
      <c r="C427" s="99" t="s">
        <v>478</v>
      </c>
      <c r="D427" s="100">
        <v>146.72999999999999</v>
      </c>
      <c r="E427" s="100">
        <v>46.54</v>
      </c>
      <c r="F427" s="100">
        <v>193.27</v>
      </c>
      <c r="G427" s="101">
        <v>146.72999999999999</v>
      </c>
      <c r="H427" s="101">
        <v>53.92</v>
      </c>
      <c r="I427" s="101">
        <v>200.65</v>
      </c>
    </row>
    <row r="428" spans="1:9" ht="9.75" customHeight="1">
      <c r="A428" s="97">
        <v>70672</v>
      </c>
      <c r="B428" s="104" t="s">
        <v>1219</v>
      </c>
      <c r="C428" s="99" t="s">
        <v>478</v>
      </c>
      <c r="D428" s="100">
        <v>274.77999999999997</v>
      </c>
      <c r="E428" s="100">
        <v>46.54</v>
      </c>
      <c r="F428" s="100">
        <v>321.32</v>
      </c>
      <c r="G428" s="101">
        <v>274.77999999999997</v>
      </c>
      <c r="H428" s="101">
        <v>53.92</v>
      </c>
      <c r="I428" s="101">
        <v>328.7</v>
      </c>
    </row>
    <row r="429" spans="1:9" ht="9.75" customHeight="1">
      <c r="A429" s="97">
        <v>70673</v>
      </c>
      <c r="B429" s="104" t="s">
        <v>1220</v>
      </c>
      <c r="C429" s="99" t="s">
        <v>478</v>
      </c>
      <c r="D429" s="100">
        <v>441.3</v>
      </c>
      <c r="E429" s="100">
        <v>53.53</v>
      </c>
      <c r="F429" s="100">
        <v>494.83</v>
      </c>
      <c r="G429" s="101">
        <v>441.3</v>
      </c>
      <c r="H429" s="101">
        <v>62.01</v>
      </c>
      <c r="I429" s="101">
        <v>503.31</v>
      </c>
    </row>
    <row r="430" spans="1:9" ht="9.75" customHeight="1">
      <c r="A430" s="97">
        <v>70680</v>
      </c>
      <c r="B430" s="104" t="s">
        <v>1221</v>
      </c>
      <c r="C430" s="99" t="s">
        <v>478</v>
      </c>
      <c r="D430" s="100">
        <v>1.19</v>
      </c>
      <c r="E430" s="100">
        <v>3.49</v>
      </c>
      <c r="F430" s="100">
        <v>4.68</v>
      </c>
      <c r="G430" s="101">
        <v>1.19</v>
      </c>
      <c r="H430" s="101">
        <v>4.04</v>
      </c>
      <c r="I430" s="101">
        <v>5.23</v>
      </c>
    </row>
    <row r="431" spans="1:9" ht="9.75" customHeight="1">
      <c r="A431" s="97">
        <v>70681</v>
      </c>
      <c r="B431" s="104" t="s">
        <v>709</v>
      </c>
      <c r="C431" s="99" t="s">
        <v>478</v>
      </c>
      <c r="D431" s="100">
        <v>2.36</v>
      </c>
      <c r="E431" s="100">
        <v>3.49</v>
      </c>
      <c r="F431" s="100">
        <v>5.85</v>
      </c>
      <c r="G431" s="101">
        <v>2.36</v>
      </c>
      <c r="H431" s="101">
        <v>4.04</v>
      </c>
      <c r="I431" s="101">
        <v>6.4</v>
      </c>
    </row>
    <row r="432" spans="1:9" ht="9.75" customHeight="1">
      <c r="A432" s="97">
        <v>70682</v>
      </c>
      <c r="B432" s="104" t="s">
        <v>1222</v>
      </c>
      <c r="C432" s="99" t="s">
        <v>478</v>
      </c>
      <c r="D432" s="100">
        <v>3.46</v>
      </c>
      <c r="E432" s="100">
        <v>3.49</v>
      </c>
      <c r="F432" s="100">
        <v>6.95</v>
      </c>
      <c r="G432" s="101">
        <v>3.46</v>
      </c>
      <c r="H432" s="101">
        <v>4.04</v>
      </c>
      <c r="I432" s="101">
        <v>7.5</v>
      </c>
    </row>
    <row r="433" spans="1:9" ht="9.75" customHeight="1">
      <c r="A433" s="97">
        <v>70691</v>
      </c>
      <c r="B433" s="104" t="s">
        <v>711</v>
      </c>
      <c r="C433" s="99" t="s">
        <v>478</v>
      </c>
      <c r="D433" s="100">
        <v>1.03</v>
      </c>
      <c r="E433" s="100">
        <v>3.49</v>
      </c>
      <c r="F433" s="100">
        <v>4.5199999999999996</v>
      </c>
      <c r="G433" s="101">
        <v>1.03</v>
      </c>
      <c r="H433" s="101">
        <v>4.04</v>
      </c>
      <c r="I433" s="101">
        <v>5.07</v>
      </c>
    </row>
    <row r="434" spans="1:9" ht="9.75" customHeight="1">
      <c r="A434" s="97">
        <v>70692</v>
      </c>
      <c r="B434" s="104" t="s">
        <v>1223</v>
      </c>
      <c r="C434" s="99" t="s">
        <v>478</v>
      </c>
      <c r="D434" s="100">
        <v>2.1800000000000002</v>
      </c>
      <c r="E434" s="100">
        <v>3.49</v>
      </c>
      <c r="F434" s="100">
        <v>5.67</v>
      </c>
      <c r="G434" s="101">
        <v>2.1800000000000002</v>
      </c>
      <c r="H434" s="101">
        <v>4.04</v>
      </c>
      <c r="I434" s="101">
        <v>6.22</v>
      </c>
    </row>
    <row r="435" spans="1:9" ht="9.75" customHeight="1">
      <c r="A435" s="97">
        <v>70695</v>
      </c>
      <c r="B435" s="104" t="s">
        <v>1224</v>
      </c>
      <c r="C435" s="99" t="s">
        <v>478</v>
      </c>
      <c r="D435" s="100">
        <v>289.37</v>
      </c>
      <c r="E435" s="100">
        <v>20.260000000000002</v>
      </c>
      <c r="F435" s="100">
        <v>309.63</v>
      </c>
      <c r="G435" s="101">
        <v>289.37</v>
      </c>
      <c r="H435" s="101">
        <v>23.48</v>
      </c>
      <c r="I435" s="101">
        <v>312.85000000000002</v>
      </c>
    </row>
    <row r="436" spans="1:9" ht="9.75" customHeight="1">
      <c r="A436" s="97">
        <v>70696</v>
      </c>
      <c r="B436" s="104" t="s">
        <v>1225</v>
      </c>
      <c r="C436" s="99" t="s">
        <v>478</v>
      </c>
      <c r="D436" s="100">
        <v>460.81</v>
      </c>
      <c r="E436" s="100">
        <v>31.88</v>
      </c>
      <c r="F436" s="100">
        <v>492.69</v>
      </c>
      <c r="G436" s="101">
        <v>460.81</v>
      </c>
      <c r="H436" s="101">
        <v>36.94</v>
      </c>
      <c r="I436" s="101">
        <v>497.75</v>
      </c>
    </row>
    <row r="437" spans="1:9" ht="9.75" customHeight="1">
      <c r="A437" s="97">
        <v>70697</v>
      </c>
      <c r="B437" s="104" t="s">
        <v>1226</v>
      </c>
      <c r="C437" s="99" t="s">
        <v>478</v>
      </c>
      <c r="D437" s="100">
        <v>495.08</v>
      </c>
      <c r="E437" s="100">
        <v>31.88</v>
      </c>
      <c r="F437" s="100">
        <v>526.96</v>
      </c>
      <c r="G437" s="101">
        <v>495.08</v>
      </c>
      <c r="H437" s="101">
        <v>36.94</v>
      </c>
      <c r="I437" s="101">
        <v>532.02</v>
      </c>
    </row>
    <row r="438" spans="1:9" ht="9.75" customHeight="1">
      <c r="A438" s="97">
        <v>70698</v>
      </c>
      <c r="B438" s="104" t="s">
        <v>1227</v>
      </c>
      <c r="C438" s="99" t="s">
        <v>478</v>
      </c>
      <c r="D438" s="100">
        <v>747.96</v>
      </c>
      <c r="E438" s="100">
        <v>49.75</v>
      </c>
      <c r="F438" s="100">
        <v>797.71</v>
      </c>
      <c r="G438" s="101">
        <v>747.96</v>
      </c>
      <c r="H438" s="101">
        <v>57.65</v>
      </c>
      <c r="I438" s="101">
        <v>805.61</v>
      </c>
    </row>
    <row r="439" spans="1:9" ht="9.75" customHeight="1">
      <c r="A439" s="97">
        <v>70699</v>
      </c>
      <c r="B439" s="104" t="s">
        <v>1228</v>
      </c>
      <c r="C439" s="99" t="s">
        <v>478</v>
      </c>
      <c r="D439" s="100">
        <v>747.96</v>
      </c>
      <c r="E439" s="100">
        <v>49.75</v>
      </c>
      <c r="F439" s="100">
        <v>797.71</v>
      </c>
      <c r="G439" s="101">
        <v>747.96</v>
      </c>
      <c r="H439" s="101">
        <v>57.65</v>
      </c>
      <c r="I439" s="101">
        <v>805.61</v>
      </c>
    </row>
    <row r="440" spans="1:9" ht="9.75" customHeight="1">
      <c r="A440" s="97">
        <v>70700</v>
      </c>
      <c r="B440" s="104" t="s">
        <v>1229</v>
      </c>
      <c r="C440" s="99" t="s">
        <v>478</v>
      </c>
      <c r="D440" s="100">
        <v>146.30000000000001</v>
      </c>
      <c r="E440" s="100">
        <v>46.54</v>
      </c>
      <c r="F440" s="100">
        <v>192.84</v>
      </c>
      <c r="G440" s="101">
        <v>146.30000000000001</v>
      </c>
      <c r="H440" s="101">
        <v>53.92</v>
      </c>
      <c r="I440" s="101">
        <v>200.22</v>
      </c>
    </row>
    <row r="441" spans="1:9" ht="9.75" customHeight="1">
      <c r="A441" s="97">
        <v>70701</v>
      </c>
      <c r="B441" s="104" t="s">
        <v>1230</v>
      </c>
      <c r="C441" s="99" t="s">
        <v>478</v>
      </c>
      <c r="D441" s="100">
        <v>90.7</v>
      </c>
      <c r="E441" s="100">
        <v>29.09</v>
      </c>
      <c r="F441" s="100">
        <v>119.79</v>
      </c>
      <c r="G441" s="101">
        <v>90.7</v>
      </c>
      <c r="H441" s="101">
        <v>33.71</v>
      </c>
      <c r="I441" s="101">
        <v>124.41</v>
      </c>
    </row>
    <row r="442" spans="1:9" ht="9.75" customHeight="1">
      <c r="A442" s="97">
        <v>70702</v>
      </c>
      <c r="B442" s="104" t="s">
        <v>1231</v>
      </c>
      <c r="C442" s="99" t="s">
        <v>478</v>
      </c>
      <c r="D442" s="100">
        <v>141.46</v>
      </c>
      <c r="E442" s="100">
        <v>34.909999999999997</v>
      </c>
      <c r="F442" s="100">
        <v>176.37</v>
      </c>
      <c r="G442" s="101">
        <v>141.46</v>
      </c>
      <c r="H442" s="101">
        <v>40.44</v>
      </c>
      <c r="I442" s="101">
        <v>181.9</v>
      </c>
    </row>
    <row r="443" spans="1:9" ht="9.75" customHeight="1">
      <c r="A443" s="97">
        <v>70703</v>
      </c>
      <c r="B443" s="104" t="s">
        <v>1232</v>
      </c>
      <c r="C443" s="99" t="s">
        <v>478</v>
      </c>
      <c r="D443" s="100">
        <v>215.96</v>
      </c>
      <c r="E443" s="100">
        <v>46.54</v>
      </c>
      <c r="F443" s="100">
        <v>262.5</v>
      </c>
      <c r="G443" s="101">
        <v>215.96</v>
      </c>
      <c r="H443" s="101">
        <v>53.92</v>
      </c>
      <c r="I443" s="101">
        <v>269.88</v>
      </c>
    </row>
    <row r="444" spans="1:9" ht="9.75" customHeight="1">
      <c r="A444" s="97">
        <v>70705</v>
      </c>
      <c r="B444" s="104" t="s">
        <v>1233</v>
      </c>
      <c r="C444" s="99" t="s">
        <v>478</v>
      </c>
      <c r="D444" s="100">
        <v>428.68</v>
      </c>
      <c r="E444" s="100">
        <v>46.54</v>
      </c>
      <c r="F444" s="100">
        <v>475.22</v>
      </c>
      <c r="G444" s="101">
        <v>428.68</v>
      </c>
      <c r="H444" s="101">
        <v>53.92</v>
      </c>
      <c r="I444" s="101">
        <v>482.6</v>
      </c>
    </row>
    <row r="445" spans="1:9" ht="9.75" customHeight="1">
      <c r="A445" s="97">
        <v>70706</v>
      </c>
      <c r="B445" s="104" t="s">
        <v>1234</v>
      </c>
      <c r="C445" s="99" t="s">
        <v>901</v>
      </c>
      <c r="D445" s="100">
        <v>604.30999999999995</v>
      </c>
      <c r="E445" s="100">
        <v>46.54</v>
      </c>
      <c r="F445" s="100">
        <v>650.85</v>
      </c>
      <c r="G445" s="101">
        <v>604.30999999999995</v>
      </c>
      <c r="H445" s="101">
        <v>53.92</v>
      </c>
      <c r="I445" s="101">
        <v>658.23</v>
      </c>
    </row>
    <row r="446" spans="1:9" ht="9.75" customHeight="1">
      <c r="A446" s="97">
        <v>70707</v>
      </c>
      <c r="B446" s="104" t="s">
        <v>1235</v>
      </c>
      <c r="C446" s="99" t="s">
        <v>478</v>
      </c>
      <c r="D446" s="100">
        <v>135.78</v>
      </c>
      <c r="E446" s="100">
        <v>93.08</v>
      </c>
      <c r="F446" s="100">
        <v>228.86</v>
      </c>
      <c r="G446" s="101">
        <v>135.78</v>
      </c>
      <c r="H446" s="101">
        <v>107.84</v>
      </c>
      <c r="I446" s="101">
        <v>243.62</v>
      </c>
    </row>
    <row r="447" spans="1:9" ht="9.75" customHeight="1">
      <c r="A447" s="97">
        <v>70708</v>
      </c>
      <c r="B447" s="104" t="s">
        <v>1236</v>
      </c>
      <c r="C447" s="99" t="s">
        <v>478</v>
      </c>
      <c r="D447" s="100">
        <v>79.81</v>
      </c>
      <c r="E447" s="100">
        <v>69.81</v>
      </c>
      <c r="F447" s="100">
        <v>149.62</v>
      </c>
      <c r="G447" s="101">
        <v>79.81</v>
      </c>
      <c r="H447" s="101">
        <v>80.88</v>
      </c>
      <c r="I447" s="101">
        <v>160.69</v>
      </c>
    </row>
    <row r="448" spans="1:9" ht="9.75" customHeight="1">
      <c r="A448" s="97">
        <v>70709</v>
      </c>
      <c r="B448" s="104" t="s">
        <v>1237</v>
      </c>
      <c r="C448" s="99" t="s">
        <v>478</v>
      </c>
      <c r="D448" s="100">
        <v>20.54</v>
      </c>
      <c r="E448" s="100">
        <v>23.97</v>
      </c>
      <c r="F448" s="100">
        <v>44.51</v>
      </c>
      <c r="G448" s="101">
        <v>20.54</v>
      </c>
      <c r="H448" s="101">
        <v>27.78</v>
      </c>
      <c r="I448" s="101">
        <v>48.32</v>
      </c>
    </row>
    <row r="449" spans="1:9" ht="9.75" customHeight="1">
      <c r="A449" s="97">
        <v>70710</v>
      </c>
      <c r="B449" s="104" t="s">
        <v>1238</v>
      </c>
      <c r="C449" s="99" t="s">
        <v>478</v>
      </c>
      <c r="D449" s="100">
        <v>54.74</v>
      </c>
      <c r="E449" s="100">
        <v>51.03</v>
      </c>
      <c r="F449" s="100">
        <v>105.77</v>
      </c>
      <c r="G449" s="101">
        <v>54.74</v>
      </c>
      <c r="H449" s="101">
        <v>59.12</v>
      </c>
      <c r="I449" s="101">
        <v>113.86</v>
      </c>
    </row>
    <row r="450" spans="1:9" ht="9.75" customHeight="1">
      <c r="A450" s="97">
        <v>70711</v>
      </c>
      <c r="B450" s="104" t="s">
        <v>1239</v>
      </c>
      <c r="C450" s="99" t="s">
        <v>478</v>
      </c>
      <c r="D450" s="100">
        <v>88.61</v>
      </c>
      <c r="E450" s="100">
        <v>96.18</v>
      </c>
      <c r="F450" s="100">
        <v>184.79</v>
      </c>
      <c r="G450" s="101">
        <v>88.61</v>
      </c>
      <c r="H450" s="101">
        <v>111.43</v>
      </c>
      <c r="I450" s="101">
        <v>200.04</v>
      </c>
    </row>
    <row r="451" spans="1:9" ht="9.75" customHeight="1">
      <c r="A451" s="97">
        <v>70712</v>
      </c>
      <c r="B451" s="104" t="s">
        <v>1240</v>
      </c>
      <c r="C451" s="99" t="s">
        <v>478</v>
      </c>
      <c r="D451" s="100">
        <v>135.16</v>
      </c>
      <c r="E451" s="100">
        <v>149.84</v>
      </c>
      <c r="F451" s="100">
        <v>285</v>
      </c>
      <c r="G451" s="101">
        <v>135.16</v>
      </c>
      <c r="H451" s="101">
        <v>173.62</v>
      </c>
      <c r="I451" s="101">
        <v>308.77999999999997</v>
      </c>
    </row>
    <row r="452" spans="1:9" ht="9.75" customHeight="1">
      <c r="A452" s="97">
        <v>70713</v>
      </c>
      <c r="B452" s="104" t="s">
        <v>1241</v>
      </c>
      <c r="C452" s="99" t="s">
        <v>478</v>
      </c>
      <c r="D452" s="100">
        <v>60.56</v>
      </c>
      <c r="E452" s="100">
        <v>72.08</v>
      </c>
      <c r="F452" s="100">
        <v>132.63999999999999</v>
      </c>
      <c r="G452" s="101">
        <v>60.56</v>
      </c>
      <c r="H452" s="101">
        <v>83.53</v>
      </c>
      <c r="I452" s="101">
        <v>144.09</v>
      </c>
    </row>
    <row r="453" spans="1:9" ht="9.75" customHeight="1">
      <c r="A453" s="97">
        <v>70714</v>
      </c>
      <c r="B453" s="104" t="s">
        <v>1242</v>
      </c>
      <c r="C453" s="99" t="s">
        <v>478</v>
      </c>
      <c r="D453" s="100">
        <v>114.11</v>
      </c>
      <c r="E453" s="100">
        <v>137.52000000000001</v>
      </c>
      <c r="F453" s="100">
        <v>251.63</v>
      </c>
      <c r="G453" s="101">
        <v>114.11</v>
      </c>
      <c r="H453" s="101">
        <v>159.34</v>
      </c>
      <c r="I453" s="101">
        <v>273.45</v>
      </c>
    </row>
    <row r="454" spans="1:9" ht="9.75" customHeight="1">
      <c r="A454" s="97">
        <v>70715</v>
      </c>
      <c r="B454" s="104" t="s">
        <v>1243</v>
      </c>
      <c r="C454" s="99" t="s">
        <v>478</v>
      </c>
      <c r="D454" s="100">
        <v>132.25</v>
      </c>
      <c r="E454" s="100">
        <v>155.79</v>
      </c>
      <c r="F454" s="100">
        <v>288.04000000000002</v>
      </c>
      <c r="G454" s="101">
        <v>132.25</v>
      </c>
      <c r="H454" s="101">
        <v>180.5</v>
      </c>
      <c r="I454" s="101">
        <v>312.75</v>
      </c>
    </row>
    <row r="455" spans="1:9" ht="9.75" customHeight="1">
      <c r="A455" s="97">
        <v>70716</v>
      </c>
      <c r="B455" s="104" t="s">
        <v>1244</v>
      </c>
      <c r="C455" s="99" t="s">
        <v>478</v>
      </c>
      <c r="D455" s="100">
        <v>230.44</v>
      </c>
      <c r="E455" s="100">
        <v>285.12</v>
      </c>
      <c r="F455" s="100">
        <v>515.55999999999995</v>
      </c>
      <c r="G455" s="101">
        <v>230.44</v>
      </c>
      <c r="H455" s="101">
        <v>330.36</v>
      </c>
      <c r="I455" s="101">
        <v>560.79999999999995</v>
      </c>
    </row>
    <row r="456" spans="1:9" ht="9.75" customHeight="1">
      <c r="A456" s="97">
        <v>70717</v>
      </c>
      <c r="B456" s="104" t="s">
        <v>1245</v>
      </c>
      <c r="C456" s="99" t="s">
        <v>901</v>
      </c>
      <c r="D456" s="100">
        <v>271.39</v>
      </c>
      <c r="E456" s="100">
        <v>336.75</v>
      </c>
      <c r="F456" s="100">
        <v>608.14</v>
      </c>
      <c r="G456" s="101">
        <v>271.39</v>
      </c>
      <c r="H456" s="101">
        <v>390.18</v>
      </c>
      <c r="I456" s="101">
        <v>661.57</v>
      </c>
    </row>
    <row r="457" spans="1:9" ht="9.75" customHeight="1">
      <c r="A457" s="97">
        <v>70720</v>
      </c>
      <c r="B457" s="104" t="s">
        <v>1246</v>
      </c>
      <c r="C457" s="99" t="s">
        <v>478</v>
      </c>
      <c r="D457" s="100">
        <v>195.47</v>
      </c>
      <c r="E457" s="100">
        <v>18.54</v>
      </c>
      <c r="F457" s="100">
        <v>214.01</v>
      </c>
      <c r="G457" s="101">
        <v>195.47</v>
      </c>
      <c r="H457" s="101">
        <v>21.49</v>
      </c>
      <c r="I457" s="101">
        <v>216.96</v>
      </c>
    </row>
    <row r="458" spans="1:9" ht="9.75" customHeight="1">
      <c r="A458" s="97">
        <v>70725</v>
      </c>
      <c r="B458" s="104" t="s">
        <v>1247</v>
      </c>
      <c r="C458" s="99" t="s">
        <v>478</v>
      </c>
      <c r="D458" s="100">
        <v>273.33</v>
      </c>
      <c r="E458" s="100">
        <v>20.260000000000002</v>
      </c>
      <c r="F458" s="100">
        <v>293.58999999999997</v>
      </c>
      <c r="G458" s="101">
        <v>273.33</v>
      </c>
      <c r="H458" s="101">
        <v>23.48</v>
      </c>
      <c r="I458" s="101">
        <v>296.81</v>
      </c>
    </row>
    <row r="459" spans="1:9" ht="9.75" customHeight="1">
      <c r="A459" s="97">
        <v>70760</v>
      </c>
      <c r="B459" s="104" t="s">
        <v>1248</v>
      </c>
      <c r="C459" s="99" t="s">
        <v>114</v>
      </c>
      <c r="D459" s="100">
        <v>2.68</v>
      </c>
      <c r="E459" s="100">
        <v>1.62</v>
      </c>
      <c r="F459" s="100">
        <v>4.3</v>
      </c>
      <c r="G459" s="101">
        <v>2.68</v>
      </c>
      <c r="H459" s="101">
        <v>1.88</v>
      </c>
      <c r="I459" s="101">
        <v>4.5599999999999996</v>
      </c>
    </row>
    <row r="460" spans="1:9" ht="9.75" customHeight="1">
      <c r="A460" s="97">
        <v>70762</v>
      </c>
      <c r="B460" s="104" t="s">
        <v>715</v>
      </c>
      <c r="C460" s="99" t="s">
        <v>114</v>
      </c>
      <c r="D460" s="100">
        <v>7.86</v>
      </c>
      <c r="E460" s="100">
        <v>2.33</v>
      </c>
      <c r="F460" s="100">
        <v>10.19</v>
      </c>
      <c r="G460" s="101">
        <v>7.86</v>
      </c>
      <c r="H460" s="101">
        <v>2.69</v>
      </c>
      <c r="I460" s="101">
        <v>10.55</v>
      </c>
    </row>
    <row r="461" spans="1:9" ht="9.75" customHeight="1">
      <c r="A461" s="97">
        <v>70763</v>
      </c>
      <c r="B461" s="104" t="s">
        <v>717</v>
      </c>
      <c r="C461" s="99" t="s">
        <v>114</v>
      </c>
      <c r="D461" s="100">
        <v>9.56</v>
      </c>
      <c r="E461" s="100">
        <v>2.33</v>
      </c>
      <c r="F461" s="100">
        <v>11.89</v>
      </c>
      <c r="G461" s="101">
        <v>9.56</v>
      </c>
      <c r="H461" s="101">
        <v>2.69</v>
      </c>
      <c r="I461" s="101">
        <v>12.25</v>
      </c>
    </row>
    <row r="462" spans="1:9" ht="9.75" customHeight="1">
      <c r="A462" s="97">
        <v>70764</v>
      </c>
      <c r="B462" s="104" t="s">
        <v>719</v>
      </c>
      <c r="C462" s="99" t="s">
        <v>114</v>
      </c>
      <c r="D462" s="100">
        <v>21.83</v>
      </c>
      <c r="E462" s="100">
        <v>2.33</v>
      </c>
      <c r="F462" s="100">
        <v>24.16</v>
      </c>
      <c r="G462" s="101">
        <v>21.83</v>
      </c>
      <c r="H462" s="101">
        <v>2.69</v>
      </c>
      <c r="I462" s="101">
        <v>24.52</v>
      </c>
    </row>
    <row r="463" spans="1:9" ht="9.75" customHeight="1">
      <c r="A463" s="97">
        <v>70765</v>
      </c>
      <c r="B463" s="104" t="s">
        <v>721</v>
      </c>
      <c r="C463" s="99" t="s">
        <v>114</v>
      </c>
      <c r="D463" s="100">
        <v>30.57</v>
      </c>
      <c r="E463" s="100">
        <v>2.79</v>
      </c>
      <c r="F463" s="100">
        <v>33.36</v>
      </c>
      <c r="G463" s="101">
        <v>30.57</v>
      </c>
      <c r="H463" s="101">
        <v>3.23</v>
      </c>
      <c r="I463" s="101">
        <v>33.799999999999997</v>
      </c>
    </row>
    <row r="464" spans="1:9" ht="9.75" customHeight="1">
      <c r="A464" s="97">
        <v>70769</v>
      </c>
      <c r="B464" s="104" t="s">
        <v>1249</v>
      </c>
      <c r="C464" s="99" t="s">
        <v>478</v>
      </c>
      <c r="D464" s="100">
        <v>2.11</v>
      </c>
      <c r="E464" s="100">
        <v>1.94</v>
      </c>
      <c r="F464" s="100">
        <v>4.05</v>
      </c>
      <c r="G464" s="101">
        <v>2.11</v>
      </c>
      <c r="H464" s="101">
        <v>2.2400000000000002</v>
      </c>
      <c r="I464" s="101">
        <v>4.3499999999999996</v>
      </c>
    </row>
    <row r="465" spans="1:9" ht="9.75" customHeight="1">
      <c r="A465" s="97">
        <v>70771</v>
      </c>
      <c r="B465" s="104" t="s">
        <v>1250</v>
      </c>
      <c r="C465" s="99" t="s">
        <v>901</v>
      </c>
      <c r="D465" s="100">
        <v>65.260000000000005</v>
      </c>
      <c r="E465" s="100">
        <v>2.33</v>
      </c>
      <c r="F465" s="100">
        <v>67.59</v>
      </c>
      <c r="G465" s="101">
        <v>65.260000000000005</v>
      </c>
      <c r="H465" s="101">
        <v>2.69</v>
      </c>
      <c r="I465" s="101">
        <v>67.95</v>
      </c>
    </row>
    <row r="466" spans="1:9" ht="9.75" customHeight="1">
      <c r="A466" s="97">
        <v>70772</v>
      </c>
      <c r="B466" s="104" t="s">
        <v>1251</v>
      </c>
      <c r="C466" s="99" t="s">
        <v>478</v>
      </c>
      <c r="D466" s="100">
        <v>13.41</v>
      </c>
      <c r="E466" s="100">
        <v>0</v>
      </c>
      <c r="F466" s="100">
        <v>13.41</v>
      </c>
      <c r="G466" s="101">
        <v>13.41</v>
      </c>
      <c r="H466" s="101">
        <v>0</v>
      </c>
      <c r="I466" s="101">
        <v>13.41</v>
      </c>
    </row>
    <row r="467" spans="1:9" ht="9.75" customHeight="1">
      <c r="A467" s="97">
        <v>70776</v>
      </c>
      <c r="B467" s="104" t="s">
        <v>1252</v>
      </c>
      <c r="C467" s="99" t="s">
        <v>478</v>
      </c>
      <c r="D467" s="100">
        <v>566.70000000000005</v>
      </c>
      <c r="E467" s="100">
        <v>84.58</v>
      </c>
      <c r="F467" s="100">
        <v>651.28</v>
      </c>
      <c r="G467" s="101">
        <v>566.70000000000005</v>
      </c>
      <c r="H467" s="101">
        <v>97.99</v>
      </c>
      <c r="I467" s="101">
        <v>664.69</v>
      </c>
    </row>
    <row r="468" spans="1:9" ht="9.75" customHeight="1">
      <c r="A468" s="97">
        <v>70777</v>
      </c>
      <c r="B468" s="104" t="s">
        <v>1253</v>
      </c>
      <c r="C468" s="99" t="s">
        <v>478</v>
      </c>
      <c r="D468" s="100">
        <v>728.83</v>
      </c>
      <c r="E468" s="100">
        <v>84.58</v>
      </c>
      <c r="F468" s="100">
        <v>813.41</v>
      </c>
      <c r="G468" s="101">
        <v>728.83</v>
      </c>
      <c r="H468" s="101">
        <v>97.99</v>
      </c>
      <c r="I468" s="101">
        <v>826.82</v>
      </c>
    </row>
    <row r="469" spans="1:9" ht="9.75" customHeight="1">
      <c r="A469" s="97">
        <v>70778</v>
      </c>
      <c r="B469" s="104" t="s">
        <v>1254</v>
      </c>
      <c r="C469" s="99" t="s">
        <v>478</v>
      </c>
      <c r="D469" s="100">
        <v>547.41999999999996</v>
      </c>
      <c r="E469" s="100">
        <v>84.58</v>
      </c>
      <c r="F469" s="100">
        <v>632</v>
      </c>
      <c r="G469" s="101">
        <v>547.41999999999996</v>
      </c>
      <c r="H469" s="101">
        <v>97.99</v>
      </c>
      <c r="I469" s="101">
        <v>645.41</v>
      </c>
    </row>
    <row r="470" spans="1:9" ht="9.75" customHeight="1">
      <c r="A470" s="97">
        <v>70779</v>
      </c>
      <c r="B470" s="104" t="s">
        <v>1255</v>
      </c>
      <c r="C470" s="99" t="s">
        <v>478</v>
      </c>
      <c r="D470" s="100">
        <v>647.88</v>
      </c>
      <c r="E470" s="100">
        <v>84.58</v>
      </c>
      <c r="F470" s="100">
        <v>732.46</v>
      </c>
      <c r="G470" s="101">
        <v>647.88</v>
      </c>
      <c r="H470" s="101">
        <v>97.99</v>
      </c>
      <c r="I470" s="101">
        <v>745.87</v>
      </c>
    </row>
    <row r="471" spans="1:9" ht="9.75" customHeight="1">
      <c r="A471" s="97">
        <v>70790</v>
      </c>
      <c r="B471" s="104" t="s">
        <v>1256</v>
      </c>
      <c r="C471" s="99" t="s">
        <v>478</v>
      </c>
      <c r="D471" s="100">
        <v>350.84</v>
      </c>
      <c r="E471" s="100">
        <v>23.27</v>
      </c>
      <c r="F471" s="100">
        <v>374.11</v>
      </c>
      <c r="G471" s="101">
        <v>350.84</v>
      </c>
      <c r="H471" s="101">
        <v>26.96</v>
      </c>
      <c r="I471" s="101">
        <v>377.8</v>
      </c>
    </row>
    <row r="472" spans="1:9" ht="9.75" customHeight="1">
      <c r="A472" s="97">
        <v>70791</v>
      </c>
      <c r="B472" s="104" t="s">
        <v>1257</v>
      </c>
      <c r="C472" s="99" t="s">
        <v>478</v>
      </c>
      <c r="D472" s="100">
        <v>302.85000000000002</v>
      </c>
      <c r="E472" s="100">
        <v>34.909999999999997</v>
      </c>
      <c r="F472" s="100">
        <v>337.76</v>
      </c>
      <c r="G472" s="101">
        <v>302.85000000000002</v>
      </c>
      <c r="H472" s="101">
        <v>40.44</v>
      </c>
      <c r="I472" s="101">
        <v>343.29</v>
      </c>
    </row>
    <row r="473" spans="1:9" ht="9.75" customHeight="1">
      <c r="A473" s="97">
        <v>70820</v>
      </c>
      <c r="B473" s="104" t="s">
        <v>1258</v>
      </c>
      <c r="C473" s="99" t="s">
        <v>478</v>
      </c>
      <c r="D473" s="100">
        <v>153.97999999999999</v>
      </c>
      <c r="E473" s="100">
        <v>27.92</v>
      </c>
      <c r="F473" s="100">
        <v>181.9</v>
      </c>
      <c r="G473" s="101">
        <v>153.97999999999999</v>
      </c>
      <c r="H473" s="101">
        <v>32.35</v>
      </c>
      <c r="I473" s="101">
        <v>186.33</v>
      </c>
    </row>
    <row r="474" spans="1:9" ht="9.75" customHeight="1">
      <c r="A474" s="97">
        <v>70821</v>
      </c>
      <c r="B474" s="104" t="s">
        <v>1259</v>
      </c>
      <c r="C474" s="99" t="s">
        <v>478</v>
      </c>
      <c r="D474" s="100">
        <v>161.44999999999999</v>
      </c>
      <c r="E474" s="100">
        <v>30.26</v>
      </c>
      <c r="F474" s="100">
        <v>191.71</v>
      </c>
      <c r="G474" s="101">
        <v>161.44999999999999</v>
      </c>
      <c r="H474" s="101">
        <v>35.049999999999997</v>
      </c>
      <c r="I474" s="101">
        <v>196.5</v>
      </c>
    </row>
    <row r="475" spans="1:9" ht="9.75" customHeight="1">
      <c r="A475" s="97">
        <v>70822</v>
      </c>
      <c r="B475" s="104" t="s">
        <v>1260</v>
      </c>
      <c r="C475" s="99" t="s">
        <v>478</v>
      </c>
      <c r="D475" s="100">
        <v>170.1</v>
      </c>
      <c r="E475" s="100">
        <v>32.58</v>
      </c>
      <c r="F475" s="100">
        <v>202.68</v>
      </c>
      <c r="G475" s="101">
        <v>170.1</v>
      </c>
      <c r="H475" s="101">
        <v>37.75</v>
      </c>
      <c r="I475" s="101">
        <v>207.85</v>
      </c>
    </row>
    <row r="476" spans="1:9" ht="9.75" customHeight="1">
      <c r="A476" s="97">
        <v>70823</v>
      </c>
      <c r="B476" s="104" t="s">
        <v>1261</v>
      </c>
      <c r="C476" s="99" t="s">
        <v>478</v>
      </c>
      <c r="D476" s="100">
        <v>387.42</v>
      </c>
      <c r="E476" s="100">
        <v>34.909999999999997</v>
      </c>
      <c r="F476" s="100">
        <v>422.33</v>
      </c>
      <c r="G476" s="101">
        <v>387.42</v>
      </c>
      <c r="H476" s="101">
        <v>40.44</v>
      </c>
      <c r="I476" s="101">
        <v>427.86</v>
      </c>
    </row>
    <row r="477" spans="1:9" ht="9.75" customHeight="1">
      <c r="A477" s="97">
        <v>70835</v>
      </c>
      <c r="B477" s="104" t="s">
        <v>1262</v>
      </c>
      <c r="C477" s="99" t="s">
        <v>478</v>
      </c>
      <c r="D477" s="100">
        <v>547.41999999999996</v>
      </c>
      <c r="E477" s="100">
        <v>84.58</v>
      </c>
      <c r="F477" s="100">
        <v>632</v>
      </c>
      <c r="G477" s="101">
        <v>547.41999999999996</v>
      </c>
      <c r="H477" s="101">
        <v>97.99</v>
      </c>
      <c r="I477" s="101">
        <v>645.41</v>
      </c>
    </row>
    <row r="478" spans="1:9" ht="9.75" customHeight="1">
      <c r="A478" s="97">
        <v>70836</v>
      </c>
      <c r="B478" s="104" t="s">
        <v>1263</v>
      </c>
      <c r="C478" s="99" t="s">
        <v>478</v>
      </c>
      <c r="D478" s="100">
        <v>547.41999999999996</v>
      </c>
      <c r="E478" s="100">
        <v>84.58</v>
      </c>
      <c r="F478" s="100">
        <v>632</v>
      </c>
      <c r="G478" s="101">
        <v>547.41999999999996</v>
      </c>
      <c r="H478" s="101">
        <v>97.99</v>
      </c>
      <c r="I478" s="101">
        <v>645.41</v>
      </c>
    </row>
    <row r="479" spans="1:9" ht="9.75" customHeight="1">
      <c r="A479" s="97">
        <v>70837</v>
      </c>
      <c r="B479" s="104" t="s">
        <v>1264</v>
      </c>
      <c r="C479" s="99" t="s">
        <v>478</v>
      </c>
      <c r="D479" s="100">
        <v>547.41999999999996</v>
      </c>
      <c r="E479" s="100">
        <v>84.58</v>
      </c>
      <c r="F479" s="100">
        <v>632</v>
      </c>
      <c r="G479" s="101">
        <v>547.41999999999996</v>
      </c>
      <c r="H479" s="101">
        <v>97.99</v>
      </c>
      <c r="I479" s="101">
        <v>645.41</v>
      </c>
    </row>
    <row r="480" spans="1:9" ht="9.75" customHeight="1">
      <c r="A480" s="97">
        <v>70838</v>
      </c>
      <c r="B480" s="104" t="s">
        <v>1265</v>
      </c>
      <c r="C480" s="99" t="s">
        <v>478</v>
      </c>
      <c r="D480" s="100">
        <v>547.41999999999996</v>
      </c>
      <c r="E480" s="100">
        <v>84.58</v>
      </c>
      <c r="F480" s="100">
        <v>632</v>
      </c>
      <c r="G480" s="101">
        <v>547.41999999999996</v>
      </c>
      <c r="H480" s="101">
        <v>97.99</v>
      </c>
      <c r="I480" s="101">
        <v>645.41</v>
      </c>
    </row>
    <row r="481" spans="1:9" ht="9.75" customHeight="1">
      <c r="A481" s="97">
        <v>70839</v>
      </c>
      <c r="B481" s="104" t="s">
        <v>1266</v>
      </c>
      <c r="C481" s="99" t="s">
        <v>478</v>
      </c>
      <c r="D481" s="100">
        <v>547.41999999999996</v>
      </c>
      <c r="E481" s="100">
        <v>84.58</v>
      </c>
      <c r="F481" s="100">
        <v>632</v>
      </c>
      <c r="G481" s="101">
        <v>547.41999999999996</v>
      </c>
      <c r="H481" s="101">
        <v>97.99</v>
      </c>
      <c r="I481" s="101">
        <v>645.41</v>
      </c>
    </row>
    <row r="482" spans="1:9" ht="9.75" customHeight="1">
      <c r="A482" s="97">
        <v>70840</v>
      </c>
      <c r="B482" s="104" t="s">
        <v>1267</v>
      </c>
      <c r="C482" s="99" t="s">
        <v>478</v>
      </c>
      <c r="D482" s="100">
        <v>807.31</v>
      </c>
      <c r="E482" s="100">
        <v>84.58</v>
      </c>
      <c r="F482" s="100">
        <v>891.89</v>
      </c>
      <c r="G482" s="101">
        <v>807.31</v>
      </c>
      <c r="H482" s="101">
        <v>97.99</v>
      </c>
      <c r="I482" s="101">
        <v>905.3</v>
      </c>
    </row>
    <row r="483" spans="1:9" ht="9.75" customHeight="1">
      <c r="A483" s="97">
        <v>70842</v>
      </c>
      <c r="B483" s="104" t="s">
        <v>1268</v>
      </c>
      <c r="C483" s="99" t="s">
        <v>478</v>
      </c>
      <c r="D483" s="100">
        <v>938.32</v>
      </c>
      <c r="E483" s="100">
        <v>84.58</v>
      </c>
      <c r="F483" s="100">
        <v>1022.9</v>
      </c>
      <c r="G483" s="101">
        <v>938.32</v>
      </c>
      <c r="H483" s="101">
        <v>97.99</v>
      </c>
      <c r="I483" s="101">
        <v>1036.31</v>
      </c>
    </row>
    <row r="484" spans="1:9" ht="9.75" customHeight="1">
      <c r="A484" s="97">
        <v>70845</v>
      </c>
      <c r="B484" s="104" t="s">
        <v>1269</v>
      </c>
      <c r="C484" s="99" t="s">
        <v>478</v>
      </c>
      <c r="D484" s="100">
        <v>152.41</v>
      </c>
      <c r="E484" s="100">
        <v>53.53</v>
      </c>
      <c r="F484" s="100">
        <v>205.94</v>
      </c>
      <c r="G484" s="101">
        <v>152.41</v>
      </c>
      <c r="H484" s="101">
        <v>62.01</v>
      </c>
      <c r="I484" s="101">
        <v>214.42</v>
      </c>
    </row>
    <row r="485" spans="1:9" ht="9.75" customHeight="1">
      <c r="A485" s="97">
        <v>70857</v>
      </c>
      <c r="B485" s="104" t="s">
        <v>1270</v>
      </c>
      <c r="C485" s="99" t="s">
        <v>478</v>
      </c>
      <c r="D485" s="100">
        <v>159.49</v>
      </c>
      <c r="E485" s="100">
        <v>58.18</v>
      </c>
      <c r="F485" s="100">
        <v>217.67</v>
      </c>
      <c r="G485" s="101">
        <v>159.49</v>
      </c>
      <c r="H485" s="101">
        <v>67.400000000000006</v>
      </c>
      <c r="I485" s="101">
        <v>226.89</v>
      </c>
    </row>
    <row r="486" spans="1:9" ht="9.75" customHeight="1">
      <c r="A486" s="97">
        <v>70858</v>
      </c>
      <c r="B486" s="104" t="s">
        <v>1271</v>
      </c>
      <c r="C486" s="99" t="s">
        <v>478</v>
      </c>
      <c r="D486" s="100">
        <v>168.34</v>
      </c>
      <c r="E486" s="100">
        <v>62.83</v>
      </c>
      <c r="F486" s="100">
        <v>231.17</v>
      </c>
      <c r="G486" s="101">
        <v>168.34</v>
      </c>
      <c r="H486" s="101">
        <v>72.790000000000006</v>
      </c>
      <c r="I486" s="101">
        <v>241.13</v>
      </c>
    </row>
    <row r="487" spans="1:9" ht="9.75" customHeight="1">
      <c r="A487" s="97">
        <v>70859</v>
      </c>
      <c r="B487" s="104" t="s">
        <v>1272</v>
      </c>
      <c r="C487" s="99" t="s">
        <v>478</v>
      </c>
      <c r="D487" s="100">
        <v>238.15</v>
      </c>
      <c r="E487" s="100">
        <v>67.489999999999995</v>
      </c>
      <c r="F487" s="100">
        <v>305.64</v>
      </c>
      <c r="G487" s="101">
        <v>238.15</v>
      </c>
      <c r="H487" s="101">
        <v>78.19</v>
      </c>
      <c r="I487" s="101">
        <v>316.33999999999997</v>
      </c>
    </row>
    <row r="488" spans="1:9" ht="9.75" customHeight="1">
      <c r="A488" s="97">
        <v>70860</v>
      </c>
      <c r="B488" s="104" t="s">
        <v>1273</v>
      </c>
      <c r="C488" s="99" t="s">
        <v>478</v>
      </c>
      <c r="D488" s="100">
        <v>344.84</v>
      </c>
      <c r="E488" s="100">
        <v>72.14</v>
      </c>
      <c r="F488" s="100">
        <v>416.98</v>
      </c>
      <c r="G488" s="101">
        <v>344.84</v>
      </c>
      <c r="H488" s="101">
        <v>83.57</v>
      </c>
      <c r="I488" s="101">
        <v>428.41</v>
      </c>
    </row>
    <row r="489" spans="1:9" ht="9.75" customHeight="1">
      <c r="A489" s="97">
        <v>70861</v>
      </c>
      <c r="B489" s="104" t="s">
        <v>1274</v>
      </c>
      <c r="C489" s="99" t="s">
        <v>478</v>
      </c>
      <c r="D489" s="100">
        <v>451.45</v>
      </c>
      <c r="E489" s="100">
        <v>76.8</v>
      </c>
      <c r="F489" s="100">
        <v>528.25</v>
      </c>
      <c r="G489" s="101">
        <v>451.45</v>
      </c>
      <c r="H489" s="101">
        <v>88.97</v>
      </c>
      <c r="I489" s="101">
        <v>540.41999999999996</v>
      </c>
    </row>
    <row r="490" spans="1:9" ht="9.75" customHeight="1">
      <c r="A490" s="97">
        <v>70862</v>
      </c>
      <c r="B490" s="104" t="s">
        <v>1275</v>
      </c>
      <c r="C490" s="99" t="s">
        <v>478</v>
      </c>
      <c r="D490" s="100">
        <v>736.23</v>
      </c>
      <c r="E490" s="100">
        <v>86.1</v>
      </c>
      <c r="F490" s="100">
        <v>822.33</v>
      </c>
      <c r="G490" s="101">
        <v>736.23</v>
      </c>
      <c r="H490" s="101">
        <v>99.75</v>
      </c>
      <c r="I490" s="101">
        <v>835.98</v>
      </c>
    </row>
    <row r="491" spans="1:9" ht="9.75" customHeight="1">
      <c r="A491" s="97">
        <v>70880</v>
      </c>
      <c r="B491" s="104" t="s">
        <v>1276</v>
      </c>
      <c r="C491" s="99" t="s">
        <v>478</v>
      </c>
      <c r="D491" s="100">
        <v>437.74</v>
      </c>
      <c r="E491" s="100">
        <v>81.45</v>
      </c>
      <c r="F491" s="100">
        <v>519.19000000000005</v>
      </c>
      <c r="G491" s="101">
        <v>437.74</v>
      </c>
      <c r="H491" s="101">
        <v>94.36</v>
      </c>
      <c r="I491" s="101">
        <v>532.1</v>
      </c>
    </row>
    <row r="492" spans="1:9" ht="9.75" customHeight="1">
      <c r="A492" s="97">
        <v>70890</v>
      </c>
      <c r="B492" s="104" t="s">
        <v>1277</v>
      </c>
      <c r="C492" s="99" t="s">
        <v>478</v>
      </c>
      <c r="D492" s="100">
        <v>94.37</v>
      </c>
      <c r="E492" s="100">
        <v>53.53</v>
      </c>
      <c r="F492" s="100">
        <v>147.9</v>
      </c>
      <c r="G492" s="101">
        <v>94.37</v>
      </c>
      <c r="H492" s="101">
        <v>62.01</v>
      </c>
      <c r="I492" s="101">
        <v>156.38</v>
      </c>
    </row>
    <row r="493" spans="1:9" ht="9.75" customHeight="1">
      <c r="A493" s="97">
        <v>70891</v>
      </c>
      <c r="B493" s="104" t="s">
        <v>1278</v>
      </c>
      <c r="C493" s="99" t="s">
        <v>478</v>
      </c>
      <c r="D493" s="100">
        <v>103.98</v>
      </c>
      <c r="E493" s="100">
        <v>58.18</v>
      </c>
      <c r="F493" s="100">
        <v>162.16</v>
      </c>
      <c r="G493" s="101">
        <v>103.98</v>
      </c>
      <c r="H493" s="101">
        <v>67.400000000000006</v>
      </c>
      <c r="I493" s="101">
        <v>171.38</v>
      </c>
    </row>
    <row r="494" spans="1:9" ht="9.75" customHeight="1">
      <c r="A494" s="97">
        <v>70892</v>
      </c>
      <c r="B494" s="104" t="s">
        <v>1279</v>
      </c>
      <c r="C494" s="99" t="s">
        <v>478</v>
      </c>
      <c r="D494" s="100">
        <v>128.66999999999999</v>
      </c>
      <c r="E494" s="100">
        <v>62.83</v>
      </c>
      <c r="F494" s="100">
        <v>191.5</v>
      </c>
      <c r="G494" s="101">
        <v>128.66999999999999</v>
      </c>
      <c r="H494" s="101">
        <v>72.790000000000006</v>
      </c>
      <c r="I494" s="101">
        <v>201.46</v>
      </c>
    </row>
    <row r="495" spans="1:9" ht="9.75" customHeight="1">
      <c r="A495" s="97">
        <v>70893</v>
      </c>
      <c r="B495" s="104" t="s">
        <v>1280</v>
      </c>
      <c r="C495" s="99" t="s">
        <v>478</v>
      </c>
      <c r="D495" s="100">
        <v>160.03</v>
      </c>
      <c r="E495" s="100">
        <v>67.489999999999995</v>
      </c>
      <c r="F495" s="100">
        <v>227.52</v>
      </c>
      <c r="G495" s="101">
        <v>160.03</v>
      </c>
      <c r="H495" s="101">
        <v>78.19</v>
      </c>
      <c r="I495" s="101">
        <v>238.22</v>
      </c>
    </row>
    <row r="496" spans="1:9" ht="9.75" customHeight="1">
      <c r="A496" s="97">
        <v>70894</v>
      </c>
      <c r="B496" s="104" t="s">
        <v>1281</v>
      </c>
      <c r="C496" s="99" t="s">
        <v>478</v>
      </c>
      <c r="D496" s="100">
        <v>236.83</v>
      </c>
      <c r="E496" s="100">
        <v>72.14</v>
      </c>
      <c r="F496" s="100">
        <v>308.97000000000003</v>
      </c>
      <c r="G496" s="101">
        <v>236.83</v>
      </c>
      <c r="H496" s="101">
        <v>83.57</v>
      </c>
      <c r="I496" s="101">
        <v>320.39999999999998</v>
      </c>
    </row>
    <row r="497" spans="1:9" ht="9.75" customHeight="1">
      <c r="A497" s="97">
        <v>70910</v>
      </c>
      <c r="B497" s="104" t="s">
        <v>1282</v>
      </c>
      <c r="C497" s="99" t="s">
        <v>478</v>
      </c>
      <c r="D497" s="100">
        <v>0.83</v>
      </c>
      <c r="E497" s="100">
        <v>0</v>
      </c>
      <c r="F497" s="100">
        <v>0.83</v>
      </c>
      <c r="G497" s="101">
        <v>0.83</v>
      </c>
      <c r="H497" s="101">
        <v>0</v>
      </c>
      <c r="I497" s="101">
        <v>0.83</v>
      </c>
    </row>
    <row r="498" spans="1:9" ht="9.75" customHeight="1">
      <c r="A498" s="97">
        <v>70911</v>
      </c>
      <c r="B498" s="104" t="s">
        <v>1283</v>
      </c>
      <c r="C498" s="99" t="s">
        <v>478</v>
      </c>
      <c r="D498" s="100">
        <v>1.44</v>
      </c>
      <c r="E498" s="100">
        <v>0</v>
      </c>
      <c r="F498" s="100">
        <v>1.44</v>
      </c>
      <c r="G498" s="101">
        <v>1.44</v>
      </c>
      <c r="H498" s="101">
        <v>0</v>
      </c>
      <c r="I498" s="101">
        <v>1.44</v>
      </c>
    </row>
    <row r="499" spans="1:9" ht="9.75" customHeight="1">
      <c r="A499" s="97">
        <v>70920</v>
      </c>
      <c r="B499" s="104" t="s">
        <v>1284</v>
      </c>
      <c r="C499" s="99" t="s">
        <v>478</v>
      </c>
      <c r="D499" s="100">
        <v>21.49</v>
      </c>
      <c r="E499" s="100">
        <v>4.6500000000000004</v>
      </c>
      <c r="F499" s="100">
        <v>26.14</v>
      </c>
      <c r="G499" s="101">
        <v>21.49</v>
      </c>
      <c r="H499" s="101">
        <v>5.39</v>
      </c>
      <c r="I499" s="101">
        <v>26.88</v>
      </c>
    </row>
    <row r="500" spans="1:9" ht="9.75" customHeight="1">
      <c r="A500" s="97">
        <v>70921</v>
      </c>
      <c r="B500" s="104" t="s">
        <v>1285</v>
      </c>
      <c r="C500" s="99" t="s">
        <v>478</v>
      </c>
      <c r="D500" s="100">
        <v>24.51</v>
      </c>
      <c r="E500" s="100">
        <v>4.6500000000000004</v>
      </c>
      <c r="F500" s="100">
        <v>29.16</v>
      </c>
      <c r="G500" s="101">
        <v>24.51</v>
      </c>
      <c r="H500" s="101">
        <v>5.39</v>
      </c>
      <c r="I500" s="101">
        <v>29.9</v>
      </c>
    </row>
    <row r="501" spans="1:9" ht="9.75" customHeight="1">
      <c r="A501" s="97">
        <v>70922</v>
      </c>
      <c r="B501" s="104" t="s">
        <v>1286</v>
      </c>
      <c r="C501" s="99" t="s">
        <v>478</v>
      </c>
      <c r="D501" s="100">
        <v>29.35</v>
      </c>
      <c r="E501" s="100">
        <v>4.6500000000000004</v>
      </c>
      <c r="F501" s="100">
        <v>34</v>
      </c>
      <c r="G501" s="101">
        <v>29.35</v>
      </c>
      <c r="H501" s="101">
        <v>5.39</v>
      </c>
      <c r="I501" s="101">
        <v>34.74</v>
      </c>
    </row>
    <row r="502" spans="1:9" ht="9.75" customHeight="1">
      <c r="A502" s="97">
        <v>70924</v>
      </c>
      <c r="B502" s="104" t="s">
        <v>1287</v>
      </c>
      <c r="C502" s="99" t="s">
        <v>901</v>
      </c>
      <c r="D502" s="100">
        <v>5.04</v>
      </c>
      <c r="E502" s="100">
        <v>7.91</v>
      </c>
      <c r="F502" s="100">
        <v>12.95</v>
      </c>
      <c r="G502" s="101">
        <v>5.04</v>
      </c>
      <c r="H502" s="101">
        <v>9.17</v>
      </c>
      <c r="I502" s="101">
        <v>14.21</v>
      </c>
    </row>
    <row r="503" spans="1:9" ht="9.75" customHeight="1">
      <c r="A503" s="97">
        <v>70925</v>
      </c>
      <c r="B503" s="104" t="s">
        <v>1288</v>
      </c>
      <c r="C503" s="99" t="s">
        <v>901</v>
      </c>
      <c r="D503" s="100">
        <v>0.93</v>
      </c>
      <c r="E503" s="100">
        <v>1.86</v>
      </c>
      <c r="F503" s="100">
        <v>2.79</v>
      </c>
      <c r="G503" s="101">
        <v>0.93</v>
      </c>
      <c r="H503" s="101">
        <v>2.16</v>
      </c>
      <c r="I503" s="101">
        <v>3.09</v>
      </c>
    </row>
    <row r="504" spans="1:9" ht="9.75" customHeight="1">
      <c r="A504" s="97">
        <v>70926</v>
      </c>
      <c r="B504" s="104" t="s">
        <v>1289</v>
      </c>
      <c r="C504" s="99" t="s">
        <v>901</v>
      </c>
      <c r="D504" s="100">
        <v>1.02</v>
      </c>
      <c r="E504" s="100">
        <v>1.86</v>
      </c>
      <c r="F504" s="100">
        <v>2.88</v>
      </c>
      <c r="G504" s="101">
        <v>1.02</v>
      </c>
      <c r="H504" s="101">
        <v>2.16</v>
      </c>
      <c r="I504" s="101">
        <v>3.18</v>
      </c>
    </row>
    <row r="505" spans="1:9" ht="9.75" customHeight="1">
      <c r="A505" s="97">
        <v>70927</v>
      </c>
      <c r="B505" s="104" t="s">
        <v>1290</v>
      </c>
      <c r="C505" s="99" t="s">
        <v>901</v>
      </c>
      <c r="D505" s="100">
        <v>4.08</v>
      </c>
      <c r="E505" s="100">
        <v>0.7</v>
      </c>
      <c r="F505" s="100">
        <v>4.78</v>
      </c>
      <c r="G505" s="101">
        <v>4.08</v>
      </c>
      <c r="H505" s="101">
        <v>0.81</v>
      </c>
      <c r="I505" s="101">
        <v>4.8899999999999997</v>
      </c>
    </row>
    <row r="506" spans="1:9" ht="9.75" customHeight="1">
      <c r="A506" s="97">
        <v>70928</v>
      </c>
      <c r="B506" s="104" t="s">
        <v>1291</v>
      </c>
      <c r="C506" s="99" t="s">
        <v>901</v>
      </c>
      <c r="D506" s="100">
        <v>2.3199999999999998</v>
      </c>
      <c r="E506" s="100">
        <v>0.7</v>
      </c>
      <c r="F506" s="100">
        <v>3.02</v>
      </c>
      <c r="G506" s="101">
        <v>2.3199999999999998</v>
      </c>
      <c r="H506" s="101">
        <v>0.81</v>
      </c>
      <c r="I506" s="101">
        <v>3.13</v>
      </c>
    </row>
    <row r="507" spans="1:9" ht="9.75" customHeight="1">
      <c r="A507" s="97">
        <v>70929</v>
      </c>
      <c r="B507" s="104" t="s">
        <v>1292</v>
      </c>
      <c r="C507" s="99" t="s">
        <v>901</v>
      </c>
      <c r="D507" s="100">
        <v>4.03</v>
      </c>
      <c r="E507" s="100">
        <v>7.91</v>
      </c>
      <c r="F507" s="100">
        <v>11.94</v>
      </c>
      <c r="G507" s="101">
        <v>4.03</v>
      </c>
      <c r="H507" s="101">
        <v>9.17</v>
      </c>
      <c r="I507" s="101">
        <v>13.2</v>
      </c>
    </row>
    <row r="508" spans="1:9" ht="9.75" customHeight="1">
      <c r="A508" s="97">
        <v>70930</v>
      </c>
      <c r="B508" s="104" t="s">
        <v>1293</v>
      </c>
      <c r="C508" s="99" t="s">
        <v>901</v>
      </c>
      <c r="D508" s="100">
        <v>1.3</v>
      </c>
      <c r="E508" s="100">
        <v>1.86</v>
      </c>
      <c r="F508" s="100">
        <v>3.16</v>
      </c>
      <c r="G508" s="101">
        <v>1.3</v>
      </c>
      <c r="H508" s="101">
        <v>2.16</v>
      </c>
      <c r="I508" s="101">
        <v>3.46</v>
      </c>
    </row>
    <row r="509" spans="1:9" ht="9.75" customHeight="1">
      <c r="A509" s="97">
        <v>70931</v>
      </c>
      <c r="B509" s="104" t="s">
        <v>1294</v>
      </c>
      <c r="C509" s="99" t="s">
        <v>901</v>
      </c>
      <c r="D509" s="100">
        <v>2.09</v>
      </c>
      <c r="E509" s="100">
        <v>1.86</v>
      </c>
      <c r="F509" s="100">
        <v>3.95</v>
      </c>
      <c r="G509" s="101">
        <v>2.09</v>
      </c>
      <c r="H509" s="101">
        <v>2.16</v>
      </c>
      <c r="I509" s="101">
        <v>4.25</v>
      </c>
    </row>
    <row r="510" spans="1:9" ht="9.75" customHeight="1">
      <c r="A510" s="97">
        <v>70932</v>
      </c>
      <c r="B510" s="104" t="s">
        <v>1295</v>
      </c>
      <c r="C510" s="99" t="s">
        <v>901</v>
      </c>
      <c r="D510" s="100">
        <v>0.16</v>
      </c>
      <c r="E510" s="100">
        <v>0.7</v>
      </c>
      <c r="F510" s="100">
        <v>0.86</v>
      </c>
      <c r="G510" s="101">
        <v>0.16</v>
      </c>
      <c r="H510" s="101">
        <v>0.81</v>
      </c>
      <c r="I510" s="101">
        <v>0.97</v>
      </c>
    </row>
    <row r="511" spans="1:9" ht="9.75" customHeight="1">
      <c r="A511" s="97">
        <v>70933</v>
      </c>
      <c r="B511" s="104" t="s">
        <v>1296</v>
      </c>
      <c r="C511" s="99" t="s">
        <v>901</v>
      </c>
      <c r="D511" s="100">
        <v>0.23</v>
      </c>
      <c r="E511" s="100">
        <v>0.7</v>
      </c>
      <c r="F511" s="100">
        <v>0.93</v>
      </c>
      <c r="G511" s="101">
        <v>0.23</v>
      </c>
      <c r="H511" s="101">
        <v>0.81</v>
      </c>
      <c r="I511" s="101">
        <v>1.04</v>
      </c>
    </row>
    <row r="512" spans="1:9" ht="9.75" customHeight="1">
      <c r="A512" s="97">
        <v>71016</v>
      </c>
      <c r="B512" s="104" t="s">
        <v>1297</v>
      </c>
      <c r="C512" s="99" t="s">
        <v>901</v>
      </c>
      <c r="D512" s="100">
        <v>5.0599999999999996</v>
      </c>
      <c r="E512" s="100">
        <v>9.31</v>
      </c>
      <c r="F512" s="100">
        <v>14.37</v>
      </c>
      <c r="G512" s="101">
        <v>5.0599999999999996</v>
      </c>
      <c r="H512" s="101">
        <v>10.79</v>
      </c>
      <c r="I512" s="101">
        <v>15.85</v>
      </c>
    </row>
    <row r="513" spans="1:9" ht="9.75" customHeight="1">
      <c r="A513" s="97">
        <v>71020</v>
      </c>
      <c r="B513" s="104" t="s">
        <v>1298</v>
      </c>
      <c r="C513" s="99" t="s">
        <v>478</v>
      </c>
      <c r="D513" s="100">
        <v>6.98</v>
      </c>
      <c r="E513" s="100">
        <v>10.47</v>
      </c>
      <c r="F513" s="100">
        <v>17.45</v>
      </c>
      <c r="G513" s="101">
        <v>6.98</v>
      </c>
      <c r="H513" s="101">
        <v>12.13</v>
      </c>
      <c r="I513" s="101">
        <v>19.11</v>
      </c>
    </row>
    <row r="514" spans="1:9" ht="9.75" customHeight="1">
      <c r="A514" s="97">
        <v>71026</v>
      </c>
      <c r="B514" s="104" t="s">
        <v>1299</v>
      </c>
      <c r="C514" s="99" t="s">
        <v>478</v>
      </c>
      <c r="D514" s="100">
        <v>1.83</v>
      </c>
      <c r="E514" s="100">
        <v>1.17</v>
      </c>
      <c r="F514" s="100">
        <v>3</v>
      </c>
      <c r="G514" s="101">
        <v>1.83</v>
      </c>
      <c r="H514" s="101">
        <v>1.35</v>
      </c>
      <c r="I514" s="101">
        <v>3.18</v>
      </c>
    </row>
    <row r="515" spans="1:9" ht="9.75" customHeight="1">
      <c r="A515" s="97">
        <v>71030</v>
      </c>
      <c r="B515" s="104" t="s">
        <v>1300</v>
      </c>
      <c r="C515" s="99" t="s">
        <v>478</v>
      </c>
      <c r="D515" s="100">
        <v>3.07</v>
      </c>
      <c r="E515" s="100">
        <v>3.49</v>
      </c>
      <c r="F515" s="100">
        <v>6.56</v>
      </c>
      <c r="G515" s="101">
        <v>3.07</v>
      </c>
      <c r="H515" s="101">
        <v>4.04</v>
      </c>
      <c r="I515" s="101">
        <v>7.11</v>
      </c>
    </row>
    <row r="516" spans="1:9" ht="9.75" customHeight="1">
      <c r="A516" s="97">
        <v>71031</v>
      </c>
      <c r="B516" s="104" t="s">
        <v>1301</v>
      </c>
      <c r="C516" s="99" t="s">
        <v>478</v>
      </c>
      <c r="D516" s="100">
        <v>3.07</v>
      </c>
      <c r="E516" s="100">
        <v>3.49</v>
      </c>
      <c r="F516" s="100">
        <v>6.56</v>
      </c>
      <c r="G516" s="101">
        <v>3.07</v>
      </c>
      <c r="H516" s="101">
        <v>4.04</v>
      </c>
      <c r="I516" s="101">
        <v>7.11</v>
      </c>
    </row>
    <row r="517" spans="1:9" ht="9.75" customHeight="1">
      <c r="A517" s="97">
        <v>71032</v>
      </c>
      <c r="B517" s="104" t="s">
        <v>1302</v>
      </c>
      <c r="C517" s="99" t="s">
        <v>478</v>
      </c>
      <c r="D517" s="100">
        <v>3.5</v>
      </c>
      <c r="E517" s="100">
        <v>4.6500000000000004</v>
      </c>
      <c r="F517" s="100">
        <v>8.15</v>
      </c>
      <c r="G517" s="101">
        <v>3.5</v>
      </c>
      <c r="H517" s="101">
        <v>5.39</v>
      </c>
      <c r="I517" s="101">
        <v>8.89</v>
      </c>
    </row>
    <row r="518" spans="1:9" ht="9.75" customHeight="1">
      <c r="A518" s="97">
        <v>71033</v>
      </c>
      <c r="B518" s="104" t="s">
        <v>1303</v>
      </c>
      <c r="C518" s="99" t="s">
        <v>478</v>
      </c>
      <c r="D518" s="100">
        <v>4.1100000000000003</v>
      </c>
      <c r="E518" s="100">
        <v>4.6500000000000004</v>
      </c>
      <c r="F518" s="100">
        <v>8.76</v>
      </c>
      <c r="G518" s="101">
        <v>4.1100000000000003</v>
      </c>
      <c r="H518" s="101">
        <v>5.39</v>
      </c>
      <c r="I518" s="101">
        <v>9.5</v>
      </c>
    </row>
    <row r="519" spans="1:9" ht="9.75" customHeight="1">
      <c r="A519" s="97">
        <v>71034</v>
      </c>
      <c r="B519" s="104" t="s">
        <v>1304</v>
      </c>
      <c r="C519" s="99" t="s">
        <v>478</v>
      </c>
      <c r="D519" s="100">
        <v>4.34</v>
      </c>
      <c r="E519" s="100">
        <v>6.99</v>
      </c>
      <c r="F519" s="100">
        <v>11.33</v>
      </c>
      <c r="G519" s="101">
        <v>4.34</v>
      </c>
      <c r="H519" s="101">
        <v>8.09</v>
      </c>
      <c r="I519" s="101">
        <v>12.43</v>
      </c>
    </row>
    <row r="520" spans="1:9" ht="9.75" customHeight="1">
      <c r="A520" s="97">
        <v>71035</v>
      </c>
      <c r="B520" s="104" t="s">
        <v>1305</v>
      </c>
      <c r="C520" s="99" t="s">
        <v>478</v>
      </c>
      <c r="D520" s="100">
        <v>5.42</v>
      </c>
      <c r="E520" s="100">
        <v>6.99</v>
      </c>
      <c r="F520" s="100">
        <v>12.41</v>
      </c>
      <c r="G520" s="101">
        <v>5.42</v>
      </c>
      <c r="H520" s="101">
        <v>8.09</v>
      </c>
      <c r="I520" s="101">
        <v>13.51</v>
      </c>
    </row>
    <row r="521" spans="1:9" ht="9.75" customHeight="1">
      <c r="A521" s="97">
        <v>71036</v>
      </c>
      <c r="B521" s="104" t="s">
        <v>1306</v>
      </c>
      <c r="C521" s="99" t="s">
        <v>478</v>
      </c>
      <c r="D521" s="100">
        <v>7.6</v>
      </c>
      <c r="E521" s="100">
        <v>9.31</v>
      </c>
      <c r="F521" s="100">
        <v>16.91</v>
      </c>
      <c r="G521" s="101">
        <v>7.6</v>
      </c>
      <c r="H521" s="101">
        <v>10.79</v>
      </c>
      <c r="I521" s="101">
        <v>18.39</v>
      </c>
    </row>
    <row r="522" spans="1:9" ht="9.75" customHeight="1">
      <c r="A522" s="97">
        <v>71037</v>
      </c>
      <c r="B522" s="104" t="s">
        <v>1307</v>
      </c>
      <c r="C522" s="99" t="s">
        <v>478</v>
      </c>
      <c r="D522" s="100">
        <v>11.35</v>
      </c>
      <c r="E522" s="100">
        <v>9.31</v>
      </c>
      <c r="F522" s="100">
        <v>20.66</v>
      </c>
      <c r="G522" s="101">
        <v>11.35</v>
      </c>
      <c r="H522" s="101">
        <v>10.79</v>
      </c>
      <c r="I522" s="101">
        <v>22.14</v>
      </c>
    </row>
    <row r="523" spans="1:9" ht="9.75" customHeight="1">
      <c r="A523" s="97">
        <v>71038</v>
      </c>
      <c r="B523" s="104" t="s">
        <v>1308</v>
      </c>
      <c r="C523" s="99" t="s">
        <v>478</v>
      </c>
      <c r="D523" s="100">
        <v>17.16</v>
      </c>
      <c r="E523" s="100">
        <v>11.64</v>
      </c>
      <c r="F523" s="100">
        <v>28.8</v>
      </c>
      <c r="G523" s="101">
        <v>17.16</v>
      </c>
      <c r="H523" s="101">
        <v>13.48</v>
      </c>
      <c r="I523" s="101">
        <v>30.64</v>
      </c>
    </row>
    <row r="524" spans="1:9" ht="9.75" customHeight="1">
      <c r="A524" s="97">
        <v>71039</v>
      </c>
      <c r="B524" s="98" t="s">
        <v>1309</v>
      </c>
      <c r="C524" s="99" t="s">
        <v>478</v>
      </c>
      <c r="D524" s="100">
        <v>18.420000000000002</v>
      </c>
      <c r="E524" s="100">
        <v>11.64</v>
      </c>
      <c r="F524" s="100">
        <v>30.06</v>
      </c>
      <c r="G524" s="101">
        <v>18.420000000000002</v>
      </c>
      <c r="H524" s="101">
        <v>13.48</v>
      </c>
      <c r="I524" s="101">
        <v>31.9</v>
      </c>
    </row>
    <row r="525" spans="1:9" ht="9.75" customHeight="1">
      <c r="A525" s="97">
        <v>71040</v>
      </c>
      <c r="B525" s="104" t="s">
        <v>1310</v>
      </c>
      <c r="C525" s="99" t="s">
        <v>478</v>
      </c>
      <c r="D525" s="100">
        <v>22.86</v>
      </c>
      <c r="E525" s="100">
        <v>13.96</v>
      </c>
      <c r="F525" s="100">
        <v>36.82</v>
      </c>
      <c r="G525" s="101">
        <v>22.86</v>
      </c>
      <c r="H525" s="101">
        <v>16.170000000000002</v>
      </c>
      <c r="I525" s="101">
        <v>39.03</v>
      </c>
    </row>
    <row r="526" spans="1:9" ht="9.75" customHeight="1">
      <c r="A526" s="97">
        <v>71041</v>
      </c>
      <c r="B526" s="104" t="s">
        <v>1311</v>
      </c>
      <c r="C526" s="99" t="s">
        <v>478</v>
      </c>
      <c r="D526" s="100">
        <v>31.1</v>
      </c>
      <c r="E526" s="100">
        <v>13.96</v>
      </c>
      <c r="F526" s="100">
        <v>45.06</v>
      </c>
      <c r="G526" s="101">
        <v>31.1</v>
      </c>
      <c r="H526" s="101">
        <v>16.170000000000002</v>
      </c>
      <c r="I526" s="101">
        <v>47.27</v>
      </c>
    </row>
    <row r="527" spans="1:9" ht="9.75" customHeight="1">
      <c r="A527" s="97">
        <v>71043</v>
      </c>
      <c r="B527" s="104" t="s">
        <v>1312</v>
      </c>
      <c r="C527" s="99" t="s">
        <v>901</v>
      </c>
      <c r="D527" s="100">
        <v>2.4900000000000002</v>
      </c>
      <c r="E527" s="100">
        <v>6.75</v>
      </c>
      <c r="F527" s="100">
        <v>9.24</v>
      </c>
      <c r="G527" s="101">
        <v>2.4900000000000002</v>
      </c>
      <c r="H527" s="101">
        <v>7.82</v>
      </c>
      <c r="I527" s="101">
        <v>10.31</v>
      </c>
    </row>
    <row r="528" spans="1:9" ht="9.75" customHeight="1">
      <c r="A528" s="97">
        <v>71060</v>
      </c>
      <c r="B528" s="104" t="s">
        <v>1313</v>
      </c>
      <c r="C528" s="99" t="s">
        <v>478</v>
      </c>
      <c r="D528" s="100">
        <v>92.05</v>
      </c>
      <c r="E528" s="100">
        <v>46.54</v>
      </c>
      <c r="F528" s="100">
        <v>138.59</v>
      </c>
      <c r="G528" s="101">
        <v>92.05</v>
      </c>
      <c r="H528" s="101">
        <v>53.92</v>
      </c>
      <c r="I528" s="101">
        <v>145.97</v>
      </c>
    </row>
    <row r="529" spans="1:9" ht="9.75" customHeight="1">
      <c r="A529" s="97">
        <v>71061</v>
      </c>
      <c r="B529" s="104" t="s">
        <v>1314</v>
      </c>
      <c r="C529" s="99" t="s">
        <v>478</v>
      </c>
      <c r="D529" s="100">
        <v>97.74</v>
      </c>
      <c r="E529" s="100">
        <v>48.87</v>
      </c>
      <c r="F529" s="100">
        <v>146.61000000000001</v>
      </c>
      <c r="G529" s="101">
        <v>97.74</v>
      </c>
      <c r="H529" s="101">
        <v>56.61</v>
      </c>
      <c r="I529" s="101">
        <v>154.35</v>
      </c>
    </row>
    <row r="530" spans="1:9" ht="9.75" customHeight="1">
      <c r="A530" s="97">
        <v>71062</v>
      </c>
      <c r="B530" s="104" t="s">
        <v>1315</v>
      </c>
      <c r="C530" s="99" t="s">
        <v>478</v>
      </c>
      <c r="D530" s="100">
        <v>109.04</v>
      </c>
      <c r="E530" s="100">
        <v>51.19</v>
      </c>
      <c r="F530" s="100">
        <v>160.22999999999999</v>
      </c>
      <c r="G530" s="101">
        <v>109.04</v>
      </c>
      <c r="H530" s="101">
        <v>59.31</v>
      </c>
      <c r="I530" s="101">
        <v>168.35</v>
      </c>
    </row>
    <row r="531" spans="1:9" ht="9.75" customHeight="1">
      <c r="A531" s="97">
        <v>71063</v>
      </c>
      <c r="B531" s="104" t="s">
        <v>1316</v>
      </c>
      <c r="C531" s="99" t="s">
        <v>478</v>
      </c>
      <c r="D531" s="100">
        <v>134.44999999999999</v>
      </c>
      <c r="E531" s="100">
        <v>53.53</v>
      </c>
      <c r="F531" s="100">
        <v>187.98</v>
      </c>
      <c r="G531" s="101">
        <v>134.44999999999999</v>
      </c>
      <c r="H531" s="101">
        <v>62.01</v>
      </c>
      <c r="I531" s="101">
        <v>196.46</v>
      </c>
    </row>
    <row r="532" spans="1:9" ht="9.75" customHeight="1">
      <c r="A532" s="97">
        <v>71064</v>
      </c>
      <c r="B532" s="104" t="s">
        <v>1317</v>
      </c>
      <c r="C532" s="99" t="s">
        <v>478</v>
      </c>
      <c r="D532" s="100">
        <v>208.09</v>
      </c>
      <c r="E532" s="100">
        <v>55.85</v>
      </c>
      <c r="F532" s="100">
        <v>263.94</v>
      </c>
      <c r="G532" s="101">
        <v>208.09</v>
      </c>
      <c r="H532" s="101">
        <v>64.709999999999994</v>
      </c>
      <c r="I532" s="101">
        <v>272.8</v>
      </c>
    </row>
    <row r="533" spans="1:9" ht="9.75" customHeight="1">
      <c r="A533" s="97">
        <v>71070</v>
      </c>
      <c r="B533" s="104" t="s">
        <v>1318</v>
      </c>
      <c r="C533" s="99" t="s">
        <v>478</v>
      </c>
      <c r="D533" s="100">
        <v>372.17</v>
      </c>
      <c r="E533" s="100">
        <v>58.18</v>
      </c>
      <c r="F533" s="100">
        <v>430.35</v>
      </c>
      <c r="G533" s="101">
        <v>372.17</v>
      </c>
      <c r="H533" s="101">
        <v>67.400000000000006</v>
      </c>
      <c r="I533" s="101">
        <v>439.57</v>
      </c>
    </row>
    <row r="534" spans="1:9" ht="9.75" customHeight="1">
      <c r="A534" s="97">
        <v>71071</v>
      </c>
      <c r="B534" s="104" t="s">
        <v>1319</v>
      </c>
      <c r="C534" s="99" t="s">
        <v>478</v>
      </c>
      <c r="D534" s="100">
        <v>482.6</v>
      </c>
      <c r="E534" s="100">
        <v>60.5</v>
      </c>
      <c r="F534" s="100">
        <v>543.1</v>
      </c>
      <c r="G534" s="101">
        <v>482.6</v>
      </c>
      <c r="H534" s="101">
        <v>70.09</v>
      </c>
      <c r="I534" s="101">
        <v>552.69000000000005</v>
      </c>
    </row>
    <row r="535" spans="1:9" ht="9.75" customHeight="1">
      <c r="A535" s="97">
        <v>71072</v>
      </c>
      <c r="B535" s="104" t="s">
        <v>1320</v>
      </c>
      <c r="C535" s="99" t="s">
        <v>478</v>
      </c>
      <c r="D535" s="100">
        <v>698.88</v>
      </c>
      <c r="E535" s="100">
        <v>62.83</v>
      </c>
      <c r="F535" s="100">
        <v>761.71</v>
      </c>
      <c r="G535" s="101">
        <v>698.88</v>
      </c>
      <c r="H535" s="101">
        <v>72.790000000000006</v>
      </c>
      <c r="I535" s="101">
        <v>771.67</v>
      </c>
    </row>
    <row r="536" spans="1:9" ht="9.75" customHeight="1">
      <c r="A536" s="97">
        <v>71096</v>
      </c>
      <c r="B536" s="104" t="s">
        <v>1321</v>
      </c>
      <c r="C536" s="99" t="s">
        <v>901</v>
      </c>
      <c r="D536" s="100">
        <v>1.32</v>
      </c>
      <c r="E536" s="100">
        <v>1.62</v>
      </c>
      <c r="F536" s="100">
        <v>2.94</v>
      </c>
      <c r="G536" s="101">
        <v>1.32</v>
      </c>
      <c r="H536" s="101">
        <v>1.88</v>
      </c>
      <c r="I536" s="101">
        <v>3.2</v>
      </c>
    </row>
    <row r="537" spans="1:9" ht="9.75" customHeight="1">
      <c r="A537" s="97">
        <v>71097</v>
      </c>
      <c r="B537" s="104" t="s">
        <v>1322</v>
      </c>
      <c r="C537" s="99" t="s">
        <v>901</v>
      </c>
      <c r="D537" s="100">
        <v>2.38</v>
      </c>
      <c r="E537" s="100">
        <v>2.33</v>
      </c>
      <c r="F537" s="100">
        <v>4.71</v>
      </c>
      <c r="G537" s="101">
        <v>2.38</v>
      </c>
      <c r="H537" s="101">
        <v>2.69</v>
      </c>
      <c r="I537" s="101">
        <v>5.07</v>
      </c>
    </row>
    <row r="538" spans="1:9" ht="9.75" customHeight="1">
      <c r="A538" s="97">
        <v>71098</v>
      </c>
      <c r="B538" s="104" t="s">
        <v>1323</v>
      </c>
      <c r="C538" s="99" t="s">
        <v>901</v>
      </c>
      <c r="D538" s="100">
        <v>2.48</v>
      </c>
      <c r="E538" s="100">
        <v>2.33</v>
      </c>
      <c r="F538" s="100">
        <v>4.8099999999999996</v>
      </c>
      <c r="G538" s="101">
        <v>2.48</v>
      </c>
      <c r="H538" s="101">
        <v>2.69</v>
      </c>
      <c r="I538" s="101">
        <v>5.17</v>
      </c>
    </row>
    <row r="539" spans="1:9" ht="9.75" customHeight="1">
      <c r="A539" s="97">
        <v>71099</v>
      </c>
      <c r="B539" s="104" t="s">
        <v>1324</v>
      </c>
      <c r="C539" s="99" t="s">
        <v>901</v>
      </c>
      <c r="D539" s="100">
        <v>2.62</v>
      </c>
      <c r="E539" s="100">
        <v>2.33</v>
      </c>
      <c r="F539" s="100">
        <v>4.95</v>
      </c>
      <c r="G539" s="101">
        <v>2.62</v>
      </c>
      <c r="H539" s="101">
        <v>2.69</v>
      </c>
      <c r="I539" s="101">
        <v>5.31</v>
      </c>
    </row>
    <row r="540" spans="1:9" ht="9.75" customHeight="1">
      <c r="A540" s="97">
        <v>71100</v>
      </c>
      <c r="B540" s="104" t="s">
        <v>1325</v>
      </c>
      <c r="C540" s="99" t="s">
        <v>478</v>
      </c>
      <c r="D540" s="100">
        <v>13.57</v>
      </c>
      <c r="E540" s="100">
        <v>2.79</v>
      </c>
      <c r="F540" s="100">
        <v>16.36</v>
      </c>
      <c r="G540" s="101">
        <v>13.57</v>
      </c>
      <c r="H540" s="101">
        <v>3.23</v>
      </c>
      <c r="I540" s="101">
        <v>16.8</v>
      </c>
    </row>
    <row r="541" spans="1:9" ht="9.75" customHeight="1">
      <c r="A541" s="97">
        <v>71101</v>
      </c>
      <c r="B541" s="104" t="s">
        <v>1326</v>
      </c>
      <c r="C541" s="99" t="s">
        <v>478</v>
      </c>
      <c r="D541" s="100">
        <v>1.35</v>
      </c>
      <c r="E541" s="100">
        <v>1.62</v>
      </c>
      <c r="F541" s="100">
        <v>2.97</v>
      </c>
      <c r="G541" s="101">
        <v>1.35</v>
      </c>
      <c r="H541" s="101">
        <v>1.88</v>
      </c>
      <c r="I541" s="101">
        <v>3.23</v>
      </c>
    </row>
    <row r="542" spans="1:9" ht="9.75" customHeight="1">
      <c r="A542" s="97">
        <v>71102</v>
      </c>
      <c r="B542" s="104" t="s">
        <v>1327</v>
      </c>
      <c r="C542" s="99" t="s">
        <v>901</v>
      </c>
      <c r="D542" s="100">
        <v>2.13</v>
      </c>
      <c r="E542" s="100">
        <v>2.33</v>
      </c>
      <c r="F542" s="100">
        <v>4.46</v>
      </c>
      <c r="G542" s="101">
        <v>2.13</v>
      </c>
      <c r="H542" s="101">
        <v>2.69</v>
      </c>
      <c r="I542" s="101">
        <v>4.82</v>
      </c>
    </row>
    <row r="543" spans="1:9" ht="9.75" customHeight="1">
      <c r="A543" s="97">
        <v>71103</v>
      </c>
      <c r="B543" s="104" t="s">
        <v>1328</v>
      </c>
      <c r="C543" s="99" t="s">
        <v>901</v>
      </c>
      <c r="D543" s="100">
        <v>5.31</v>
      </c>
      <c r="E543" s="100">
        <v>2.33</v>
      </c>
      <c r="F543" s="100">
        <v>7.64</v>
      </c>
      <c r="G543" s="101">
        <v>5.31</v>
      </c>
      <c r="H543" s="101">
        <v>2.69</v>
      </c>
      <c r="I543" s="101">
        <v>8</v>
      </c>
    </row>
    <row r="544" spans="1:9" ht="9.75" customHeight="1">
      <c r="A544" s="97">
        <v>71104</v>
      </c>
      <c r="B544" s="104" t="s">
        <v>1329</v>
      </c>
      <c r="C544" s="99" t="s">
        <v>901</v>
      </c>
      <c r="D544" s="100">
        <v>5.58</v>
      </c>
      <c r="E544" s="100">
        <v>2.33</v>
      </c>
      <c r="F544" s="100">
        <v>7.91</v>
      </c>
      <c r="G544" s="101">
        <v>5.58</v>
      </c>
      <c r="H544" s="101">
        <v>2.69</v>
      </c>
      <c r="I544" s="101">
        <v>8.27</v>
      </c>
    </row>
    <row r="545" spans="1:9" ht="9.75" customHeight="1">
      <c r="A545" s="97">
        <v>71105</v>
      </c>
      <c r="B545" s="104" t="s">
        <v>1330</v>
      </c>
      <c r="C545" s="99" t="s">
        <v>901</v>
      </c>
      <c r="D545" s="100">
        <v>9.43</v>
      </c>
      <c r="E545" s="100">
        <v>2.79</v>
      </c>
      <c r="F545" s="100">
        <v>12.22</v>
      </c>
      <c r="G545" s="101">
        <v>9.43</v>
      </c>
      <c r="H545" s="101">
        <v>3.23</v>
      </c>
      <c r="I545" s="101">
        <v>12.66</v>
      </c>
    </row>
    <row r="546" spans="1:9" ht="9.75" customHeight="1">
      <c r="A546" s="97">
        <v>71110</v>
      </c>
      <c r="B546" s="104" t="s">
        <v>1331</v>
      </c>
      <c r="C546" s="99" t="s">
        <v>478</v>
      </c>
      <c r="D546" s="100">
        <v>181.41</v>
      </c>
      <c r="E546" s="100">
        <v>10.7</v>
      </c>
      <c r="F546" s="100">
        <v>192.11</v>
      </c>
      <c r="G546" s="101">
        <v>181.41</v>
      </c>
      <c r="H546" s="101">
        <v>12.41</v>
      </c>
      <c r="I546" s="101">
        <v>193.82</v>
      </c>
    </row>
    <row r="547" spans="1:9" ht="9.75" customHeight="1">
      <c r="A547" s="97">
        <v>71111</v>
      </c>
      <c r="B547" s="104" t="s">
        <v>1332</v>
      </c>
      <c r="C547" s="99" t="s">
        <v>478</v>
      </c>
      <c r="D547" s="100">
        <v>14.11</v>
      </c>
      <c r="E547" s="100">
        <v>4.6500000000000004</v>
      </c>
      <c r="F547" s="100">
        <v>18.760000000000002</v>
      </c>
      <c r="G547" s="101">
        <v>14.11</v>
      </c>
      <c r="H547" s="101">
        <v>5.39</v>
      </c>
      <c r="I547" s="101">
        <v>19.5</v>
      </c>
    </row>
    <row r="548" spans="1:9" ht="9.75" customHeight="1">
      <c r="A548" s="97">
        <v>71115</v>
      </c>
      <c r="B548" s="104" t="s">
        <v>1333</v>
      </c>
      <c r="C548" s="99" t="s">
        <v>478</v>
      </c>
      <c r="D548" s="100">
        <v>12.15</v>
      </c>
      <c r="E548" s="100">
        <v>3.73</v>
      </c>
      <c r="F548" s="100">
        <v>15.88</v>
      </c>
      <c r="G548" s="101">
        <v>12.15</v>
      </c>
      <c r="H548" s="101">
        <v>4.3099999999999996</v>
      </c>
      <c r="I548" s="101">
        <v>16.46</v>
      </c>
    </row>
    <row r="549" spans="1:9" ht="9.75" customHeight="1">
      <c r="A549" s="97">
        <v>71120</v>
      </c>
      <c r="B549" s="104" t="s">
        <v>1334</v>
      </c>
      <c r="C549" s="99" t="s">
        <v>478</v>
      </c>
      <c r="D549" s="100">
        <v>2.41</v>
      </c>
      <c r="E549" s="100">
        <v>2.33</v>
      </c>
      <c r="F549" s="100">
        <v>4.74</v>
      </c>
      <c r="G549" s="101">
        <v>2.41</v>
      </c>
      <c r="H549" s="101">
        <v>2.69</v>
      </c>
      <c r="I549" s="101">
        <v>5.0999999999999996</v>
      </c>
    </row>
    <row r="550" spans="1:9" ht="9.75" customHeight="1">
      <c r="A550" s="97">
        <v>71121</v>
      </c>
      <c r="B550" s="104" t="s">
        <v>1335</v>
      </c>
      <c r="C550" s="99" t="s">
        <v>478</v>
      </c>
      <c r="D550" s="100">
        <v>2.87</v>
      </c>
      <c r="E550" s="100">
        <v>3.03</v>
      </c>
      <c r="F550" s="100">
        <v>5.9</v>
      </c>
      <c r="G550" s="101">
        <v>2.87</v>
      </c>
      <c r="H550" s="101">
        <v>3.5</v>
      </c>
      <c r="I550" s="101">
        <v>6.37</v>
      </c>
    </row>
    <row r="551" spans="1:9" ht="9.75" customHeight="1">
      <c r="A551" s="97">
        <v>71122</v>
      </c>
      <c r="B551" s="104" t="s">
        <v>1336</v>
      </c>
      <c r="C551" s="99" t="s">
        <v>478</v>
      </c>
      <c r="D551" s="100">
        <v>3.78</v>
      </c>
      <c r="E551" s="100">
        <v>3.26</v>
      </c>
      <c r="F551" s="100">
        <v>7.04</v>
      </c>
      <c r="G551" s="101">
        <v>3.78</v>
      </c>
      <c r="H551" s="101">
        <v>3.78</v>
      </c>
      <c r="I551" s="101">
        <v>7.56</v>
      </c>
    </row>
    <row r="552" spans="1:9" ht="9.75" customHeight="1">
      <c r="A552" s="97">
        <v>71123</v>
      </c>
      <c r="B552" s="104" t="s">
        <v>1337</v>
      </c>
      <c r="C552" s="99" t="s">
        <v>478</v>
      </c>
      <c r="D552" s="100">
        <v>6.67</v>
      </c>
      <c r="E552" s="100">
        <v>6.99</v>
      </c>
      <c r="F552" s="100">
        <v>13.66</v>
      </c>
      <c r="G552" s="101">
        <v>6.67</v>
      </c>
      <c r="H552" s="101">
        <v>8.09</v>
      </c>
      <c r="I552" s="101">
        <v>14.76</v>
      </c>
    </row>
    <row r="553" spans="1:9" ht="9.75" customHeight="1">
      <c r="A553" s="97">
        <v>71124</v>
      </c>
      <c r="B553" s="104" t="s">
        <v>1338</v>
      </c>
      <c r="C553" s="99" t="s">
        <v>478</v>
      </c>
      <c r="D553" s="100">
        <v>9.48</v>
      </c>
      <c r="E553" s="100">
        <v>8.14</v>
      </c>
      <c r="F553" s="100">
        <v>17.62</v>
      </c>
      <c r="G553" s="101">
        <v>9.48</v>
      </c>
      <c r="H553" s="101">
        <v>9.44</v>
      </c>
      <c r="I553" s="101">
        <v>18.920000000000002</v>
      </c>
    </row>
    <row r="554" spans="1:9" ht="9.75" customHeight="1">
      <c r="A554" s="97">
        <v>71125</v>
      </c>
      <c r="B554" s="104" t="s">
        <v>1339</v>
      </c>
      <c r="C554" s="99" t="s">
        <v>478</v>
      </c>
      <c r="D554" s="100">
        <v>23.42</v>
      </c>
      <c r="E554" s="100">
        <v>10.93</v>
      </c>
      <c r="F554" s="100">
        <v>34.35</v>
      </c>
      <c r="G554" s="101">
        <v>23.42</v>
      </c>
      <c r="H554" s="101">
        <v>12.67</v>
      </c>
      <c r="I554" s="101">
        <v>36.090000000000003</v>
      </c>
    </row>
    <row r="555" spans="1:9" ht="9.75" customHeight="1">
      <c r="A555" s="97">
        <v>71126</v>
      </c>
      <c r="B555" s="104" t="s">
        <v>1340</v>
      </c>
      <c r="C555" s="99" t="s">
        <v>478</v>
      </c>
      <c r="D555" s="100">
        <v>31.22</v>
      </c>
      <c r="E555" s="100">
        <v>23.27</v>
      </c>
      <c r="F555" s="100">
        <v>54.49</v>
      </c>
      <c r="G555" s="101">
        <v>31.22</v>
      </c>
      <c r="H555" s="101">
        <v>26.96</v>
      </c>
      <c r="I555" s="101">
        <v>58.18</v>
      </c>
    </row>
    <row r="556" spans="1:9" ht="9.75" customHeight="1">
      <c r="A556" s="97">
        <v>71127</v>
      </c>
      <c r="B556" s="104" t="s">
        <v>1341</v>
      </c>
      <c r="C556" s="99" t="s">
        <v>478</v>
      </c>
      <c r="D556" s="100">
        <v>50.34</v>
      </c>
      <c r="E556" s="100">
        <v>34.909999999999997</v>
      </c>
      <c r="F556" s="100">
        <v>85.25</v>
      </c>
      <c r="G556" s="101">
        <v>50.34</v>
      </c>
      <c r="H556" s="101">
        <v>40.44</v>
      </c>
      <c r="I556" s="101">
        <v>90.78</v>
      </c>
    </row>
    <row r="557" spans="1:9" ht="9.75" customHeight="1">
      <c r="A557" s="97">
        <v>71128</v>
      </c>
      <c r="B557" s="104" t="s">
        <v>1342</v>
      </c>
      <c r="C557" s="99" t="s">
        <v>478</v>
      </c>
      <c r="D557" s="100">
        <v>91.7</v>
      </c>
      <c r="E557" s="100">
        <v>41.89</v>
      </c>
      <c r="F557" s="100">
        <v>133.59</v>
      </c>
      <c r="G557" s="101">
        <v>91.7</v>
      </c>
      <c r="H557" s="101">
        <v>48.53</v>
      </c>
      <c r="I557" s="101">
        <v>140.22999999999999</v>
      </c>
    </row>
    <row r="558" spans="1:9" ht="9.75" customHeight="1">
      <c r="A558" s="97">
        <v>71140</v>
      </c>
      <c r="B558" s="104" t="s">
        <v>1343</v>
      </c>
      <c r="C558" s="99" t="s">
        <v>478</v>
      </c>
      <c r="D558" s="100">
        <v>1.1499999999999999</v>
      </c>
      <c r="E558" s="100">
        <v>1.62</v>
      </c>
      <c r="F558" s="100">
        <v>2.77</v>
      </c>
      <c r="G558" s="101">
        <v>1.1499999999999999</v>
      </c>
      <c r="H558" s="101">
        <v>1.88</v>
      </c>
      <c r="I558" s="101">
        <v>3.03</v>
      </c>
    </row>
    <row r="559" spans="1:9" ht="9.75" customHeight="1">
      <c r="A559" s="97">
        <v>71141</v>
      </c>
      <c r="B559" s="104" t="s">
        <v>1344</v>
      </c>
      <c r="C559" s="99" t="s">
        <v>478</v>
      </c>
      <c r="D559" s="100">
        <v>1.1599999999999999</v>
      </c>
      <c r="E559" s="100">
        <v>2.33</v>
      </c>
      <c r="F559" s="100">
        <v>3.49</v>
      </c>
      <c r="G559" s="101">
        <v>1.1599999999999999</v>
      </c>
      <c r="H559" s="101">
        <v>2.69</v>
      </c>
      <c r="I559" s="101">
        <v>3.85</v>
      </c>
    </row>
    <row r="560" spans="1:9" ht="9.75" customHeight="1">
      <c r="A560" s="97">
        <v>71142</v>
      </c>
      <c r="B560" s="104" t="s">
        <v>1345</v>
      </c>
      <c r="C560" s="99" t="s">
        <v>478</v>
      </c>
      <c r="D560" s="100">
        <v>1.76</v>
      </c>
      <c r="E560" s="100">
        <v>3.03</v>
      </c>
      <c r="F560" s="100">
        <v>4.79</v>
      </c>
      <c r="G560" s="101">
        <v>1.76</v>
      </c>
      <c r="H560" s="101">
        <v>3.5</v>
      </c>
      <c r="I560" s="101">
        <v>5.26</v>
      </c>
    </row>
    <row r="561" spans="1:9" ht="9.75" customHeight="1">
      <c r="A561" s="97">
        <v>71143</v>
      </c>
      <c r="B561" s="104" t="s">
        <v>1346</v>
      </c>
      <c r="C561" s="99" t="s">
        <v>478</v>
      </c>
      <c r="D561" s="100">
        <v>1.99</v>
      </c>
      <c r="E561" s="100">
        <v>4.6500000000000004</v>
      </c>
      <c r="F561" s="100">
        <v>6.64</v>
      </c>
      <c r="G561" s="101">
        <v>1.99</v>
      </c>
      <c r="H561" s="101">
        <v>5.39</v>
      </c>
      <c r="I561" s="101">
        <v>7.38</v>
      </c>
    </row>
    <row r="562" spans="1:9" ht="9.75" customHeight="1">
      <c r="A562" s="97">
        <v>71144</v>
      </c>
      <c r="B562" s="104" t="s">
        <v>1347</v>
      </c>
      <c r="C562" s="99" t="s">
        <v>478</v>
      </c>
      <c r="D562" s="100">
        <v>2.41</v>
      </c>
      <c r="E562" s="100">
        <v>8.76</v>
      </c>
      <c r="F562" s="100">
        <v>11.17</v>
      </c>
      <c r="G562" s="101">
        <v>2.41</v>
      </c>
      <c r="H562" s="101">
        <v>10.16</v>
      </c>
      <c r="I562" s="101">
        <v>12.57</v>
      </c>
    </row>
    <row r="563" spans="1:9" ht="9.75" customHeight="1">
      <c r="A563" s="97">
        <v>71145</v>
      </c>
      <c r="B563" s="104" t="s">
        <v>1348</v>
      </c>
      <c r="C563" s="99" t="s">
        <v>478</v>
      </c>
      <c r="D563" s="100">
        <v>3.92</v>
      </c>
      <c r="E563" s="100">
        <v>8.84</v>
      </c>
      <c r="F563" s="100">
        <v>12.76</v>
      </c>
      <c r="G563" s="101">
        <v>3.92</v>
      </c>
      <c r="H563" s="101">
        <v>10.25</v>
      </c>
      <c r="I563" s="101">
        <v>14.17</v>
      </c>
    </row>
    <row r="564" spans="1:9" ht="9.75" customHeight="1">
      <c r="A564" s="97">
        <v>71146</v>
      </c>
      <c r="B564" s="104" t="s">
        <v>1349</v>
      </c>
      <c r="C564" s="99" t="s">
        <v>478</v>
      </c>
      <c r="D564" s="100">
        <v>10</v>
      </c>
      <c r="E564" s="100">
        <v>18.62</v>
      </c>
      <c r="F564" s="100">
        <v>28.62</v>
      </c>
      <c r="G564" s="101">
        <v>10</v>
      </c>
      <c r="H564" s="101">
        <v>21.57</v>
      </c>
      <c r="I564" s="101">
        <v>31.57</v>
      </c>
    </row>
    <row r="565" spans="1:9" ht="9.75" customHeight="1">
      <c r="A565" s="97">
        <v>71147</v>
      </c>
      <c r="B565" s="104" t="s">
        <v>1350</v>
      </c>
      <c r="C565" s="99" t="s">
        <v>478</v>
      </c>
      <c r="D565" s="100">
        <v>10.01</v>
      </c>
      <c r="E565" s="100">
        <v>23.27</v>
      </c>
      <c r="F565" s="100">
        <v>33.28</v>
      </c>
      <c r="G565" s="101">
        <v>10.01</v>
      </c>
      <c r="H565" s="101">
        <v>26.96</v>
      </c>
      <c r="I565" s="101">
        <v>36.97</v>
      </c>
    </row>
    <row r="566" spans="1:9" ht="9.75" customHeight="1">
      <c r="A566" s="97">
        <v>71148</v>
      </c>
      <c r="B566" s="104" t="s">
        <v>1351</v>
      </c>
      <c r="C566" s="99" t="s">
        <v>478</v>
      </c>
      <c r="D566" s="100">
        <v>20.11</v>
      </c>
      <c r="E566" s="100">
        <v>27.92</v>
      </c>
      <c r="F566" s="100">
        <v>48.03</v>
      </c>
      <c r="G566" s="101">
        <v>20.11</v>
      </c>
      <c r="H566" s="101">
        <v>32.35</v>
      </c>
      <c r="I566" s="101">
        <v>52.46</v>
      </c>
    </row>
    <row r="567" spans="1:9" ht="9.75" customHeight="1">
      <c r="A567" s="97">
        <v>71150</v>
      </c>
      <c r="B567" s="104" t="s">
        <v>1352</v>
      </c>
      <c r="C567" s="99" t="s">
        <v>478</v>
      </c>
      <c r="D567" s="100">
        <v>2.9</v>
      </c>
      <c r="E567" s="100">
        <v>2.33</v>
      </c>
      <c r="F567" s="100">
        <v>5.23</v>
      </c>
      <c r="G567" s="101">
        <v>2.9</v>
      </c>
      <c r="H567" s="101">
        <v>2.69</v>
      </c>
      <c r="I567" s="101">
        <v>5.59</v>
      </c>
    </row>
    <row r="568" spans="1:9" ht="9.75" customHeight="1">
      <c r="A568" s="97">
        <v>71151</v>
      </c>
      <c r="B568" s="104" t="s">
        <v>1353</v>
      </c>
      <c r="C568" s="99" t="s">
        <v>478</v>
      </c>
      <c r="D568" s="100">
        <v>3.29</v>
      </c>
      <c r="E568" s="100">
        <v>3.03</v>
      </c>
      <c r="F568" s="100">
        <v>6.32</v>
      </c>
      <c r="G568" s="101">
        <v>3.29</v>
      </c>
      <c r="H568" s="101">
        <v>3.5</v>
      </c>
      <c r="I568" s="101">
        <v>6.79</v>
      </c>
    </row>
    <row r="569" spans="1:9" ht="9.75" customHeight="1">
      <c r="A569" s="97">
        <v>71152</v>
      </c>
      <c r="B569" s="104" t="s">
        <v>1354</v>
      </c>
      <c r="C569" s="99" t="s">
        <v>478</v>
      </c>
      <c r="D569" s="100">
        <v>4.47</v>
      </c>
      <c r="E569" s="100">
        <v>3.26</v>
      </c>
      <c r="F569" s="100">
        <v>7.73</v>
      </c>
      <c r="G569" s="101">
        <v>4.47</v>
      </c>
      <c r="H569" s="101">
        <v>3.78</v>
      </c>
      <c r="I569" s="101">
        <v>8.25</v>
      </c>
    </row>
    <row r="570" spans="1:9" ht="9.75" customHeight="1">
      <c r="A570" s="97">
        <v>71153</v>
      </c>
      <c r="B570" s="104" t="s">
        <v>1355</v>
      </c>
      <c r="C570" s="99" t="s">
        <v>478</v>
      </c>
      <c r="D570" s="100">
        <v>10.17</v>
      </c>
      <c r="E570" s="100">
        <v>6.99</v>
      </c>
      <c r="F570" s="100">
        <v>17.16</v>
      </c>
      <c r="G570" s="101">
        <v>10.17</v>
      </c>
      <c r="H570" s="101">
        <v>8.09</v>
      </c>
      <c r="I570" s="101">
        <v>18.260000000000002</v>
      </c>
    </row>
    <row r="571" spans="1:9" ht="9.75" customHeight="1">
      <c r="A571" s="97">
        <v>71154</v>
      </c>
      <c r="B571" s="104" t="s">
        <v>1356</v>
      </c>
      <c r="C571" s="99" t="s">
        <v>478</v>
      </c>
      <c r="D571" s="100">
        <v>12.41</v>
      </c>
      <c r="E571" s="100">
        <v>8.14</v>
      </c>
      <c r="F571" s="100">
        <v>20.55</v>
      </c>
      <c r="G571" s="101">
        <v>12.41</v>
      </c>
      <c r="H571" s="101">
        <v>9.44</v>
      </c>
      <c r="I571" s="101">
        <v>21.85</v>
      </c>
    </row>
    <row r="572" spans="1:9" ht="9.75" customHeight="1">
      <c r="A572" s="97">
        <v>71155</v>
      </c>
      <c r="B572" s="104" t="s">
        <v>1357</v>
      </c>
      <c r="C572" s="99" t="s">
        <v>478</v>
      </c>
      <c r="D572" s="100">
        <v>18.22</v>
      </c>
      <c r="E572" s="100">
        <v>10.93</v>
      </c>
      <c r="F572" s="100">
        <v>29.15</v>
      </c>
      <c r="G572" s="101">
        <v>18.22</v>
      </c>
      <c r="H572" s="101">
        <v>12.67</v>
      </c>
      <c r="I572" s="101">
        <v>30.89</v>
      </c>
    </row>
    <row r="573" spans="1:9" ht="9.75" customHeight="1">
      <c r="A573" s="97">
        <v>71156</v>
      </c>
      <c r="B573" s="104" t="s">
        <v>1358</v>
      </c>
      <c r="C573" s="99" t="s">
        <v>478</v>
      </c>
      <c r="D573" s="100">
        <v>46.13</v>
      </c>
      <c r="E573" s="100">
        <v>23.27</v>
      </c>
      <c r="F573" s="100">
        <v>69.400000000000006</v>
      </c>
      <c r="G573" s="101">
        <v>46.13</v>
      </c>
      <c r="H573" s="101">
        <v>26.96</v>
      </c>
      <c r="I573" s="101">
        <v>73.09</v>
      </c>
    </row>
    <row r="574" spans="1:9" ht="9.75" customHeight="1">
      <c r="A574" s="97">
        <v>71157</v>
      </c>
      <c r="B574" s="104" t="s">
        <v>1359</v>
      </c>
      <c r="C574" s="99" t="s">
        <v>478</v>
      </c>
      <c r="D574" s="100">
        <v>60.57</v>
      </c>
      <c r="E574" s="100">
        <v>34.909999999999997</v>
      </c>
      <c r="F574" s="100">
        <v>95.48</v>
      </c>
      <c r="G574" s="101">
        <v>60.57</v>
      </c>
      <c r="H574" s="101">
        <v>40.44</v>
      </c>
      <c r="I574" s="101">
        <v>101.01</v>
      </c>
    </row>
    <row r="575" spans="1:9" ht="9.75" customHeight="1">
      <c r="A575" s="97">
        <v>71158</v>
      </c>
      <c r="B575" s="104" t="s">
        <v>1360</v>
      </c>
      <c r="C575" s="99" t="s">
        <v>478</v>
      </c>
      <c r="D575" s="100">
        <v>102.73</v>
      </c>
      <c r="E575" s="100">
        <v>41.89</v>
      </c>
      <c r="F575" s="100">
        <v>144.62</v>
      </c>
      <c r="G575" s="101">
        <v>102.73</v>
      </c>
      <c r="H575" s="101">
        <v>48.53</v>
      </c>
      <c r="I575" s="101">
        <v>151.26</v>
      </c>
    </row>
    <row r="576" spans="1:9" ht="9.75" customHeight="1">
      <c r="A576" s="97">
        <v>71159</v>
      </c>
      <c r="B576" s="104" t="s">
        <v>1361</v>
      </c>
      <c r="C576" s="99" t="s">
        <v>478</v>
      </c>
      <c r="D576" s="100">
        <v>20.7</v>
      </c>
      <c r="E576" s="100">
        <v>3.73</v>
      </c>
      <c r="F576" s="100">
        <v>24.43</v>
      </c>
      <c r="G576" s="101">
        <v>20.7</v>
      </c>
      <c r="H576" s="101">
        <v>4.3099999999999996</v>
      </c>
      <c r="I576" s="101">
        <v>25.01</v>
      </c>
    </row>
    <row r="577" spans="1:9" ht="9.75" customHeight="1">
      <c r="A577" s="97">
        <v>71170</v>
      </c>
      <c r="B577" s="104" t="s">
        <v>1362</v>
      </c>
      <c r="C577" s="99" t="s">
        <v>478</v>
      </c>
      <c r="D577" s="100">
        <v>29.06</v>
      </c>
      <c r="E577" s="100">
        <v>4.88</v>
      </c>
      <c r="F577" s="100">
        <v>33.94</v>
      </c>
      <c r="G577" s="101">
        <v>29.06</v>
      </c>
      <c r="H577" s="101">
        <v>5.66</v>
      </c>
      <c r="I577" s="101">
        <v>34.72</v>
      </c>
    </row>
    <row r="578" spans="1:9" ht="9.75" customHeight="1">
      <c r="A578" s="97">
        <v>71171</v>
      </c>
      <c r="B578" s="104" t="s">
        <v>1363</v>
      </c>
      <c r="C578" s="99" t="s">
        <v>478</v>
      </c>
      <c r="D578" s="100">
        <v>8.41</v>
      </c>
      <c r="E578" s="100">
        <v>6.99</v>
      </c>
      <c r="F578" s="100">
        <v>15.4</v>
      </c>
      <c r="G578" s="101">
        <v>8.41</v>
      </c>
      <c r="H578" s="101">
        <v>8.09</v>
      </c>
      <c r="I578" s="101">
        <v>16.5</v>
      </c>
    </row>
    <row r="579" spans="1:9" ht="9.75" customHeight="1">
      <c r="A579" s="97">
        <v>71172</v>
      </c>
      <c r="B579" s="104" t="s">
        <v>669</v>
      </c>
      <c r="C579" s="99" t="s">
        <v>478</v>
      </c>
      <c r="D579" s="100">
        <v>12.48</v>
      </c>
      <c r="E579" s="100">
        <v>6.99</v>
      </c>
      <c r="F579" s="100">
        <v>19.47</v>
      </c>
      <c r="G579" s="101">
        <v>12.48</v>
      </c>
      <c r="H579" s="101">
        <v>8.09</v>
      </c>
      <c r="I579" s="101">
        <v>20.57</v>
      </c>
    </row>
    <row r="580" spans="1:9" ht="9.75" customHeight="1">
      <c r="A580" s="97">
        <v>71173</v>
      </c>
      <c r="B580" s="104" t="s">
        <v>796</v>
      </c>
      <c r="C580" s="99" t="s">
        <v>478</v>
      </c>
      <c r="D580" s="100">
        <v>59.1</v>
      </c>
      <c r="E580" s="100">
        <v>20.95</v>
      </c>
      <c r="F580" s="100">
        <v>80.05</v>
      </c>
      <c r="G580" s="101">
        <v>59.1</v>
      </c>
      <c r="H580" s="101">
        <v>24.27</v>
      </c>
      <c r="I580" s="101">
        <v>83.37</v>
      </c>
    </row>
    <row r="581" spans="1:9" ht="9.75" customHeight="1">
      <c r="A581" s="97">
        <v>71174</v>
      </c>
      <c r="B581" s="104" t="s">
        <v>671</v>
      </c>
      <c r="C581" s="99" t="s">
        <v>478</v>
      </c>
      <c r="D581" s="100">
        <v>59.1</v>
      </c>
      <c r="E581" s="100">
        <v>20.95</v>
      </c>
      <c r="F581" s="100">
        <v>80.05</v>
      </c>
      <c r="G581" s="101">
        <v>59.1</v>
      </c>
      <c r="H581" s="101">
        <v>24.27</v>
      </c>
      <c r="I581" s="101">
        <v>83.37</v>
      </c>
    </row>
    <row r="582" spans="1:9" ht="9.75" customHeight="1">
      <c r="A582" s="97">
        <v>71175</v>
      </c>
      <c r="B582" s="104" t="s">
        <v>673</v>
      </c>
      <c r="C582" s="99" t="s">
        <v>478</v>
      </c>
      <c r="D582" s="100">
        <v>175.08</v>
      </c>
      <c r="E582" s="100">
        <v>20.95</v>
      </c>
      <c r="F582" s="100">
        <v>196.03</v>
      </c>
      <c r="G582" s="101">
        <v>175.08</v>
      </c>
      <c r="H582" s="101">
        <v>24.27</v>
      </c>
      <c r="I582" s="101">
        <v>199.35</v>
      </c>
    </row>
    <row r="583" spans="1:9" ht="9.75" customHeight="1">
      <c r="A583" s="97">
        <v>71176</v>
      </c>
      <c r="B583" s="104" t="s">
        <v>675</v>
      </c>
      <c r="C583" s="99" t="s">
        <v>478</v>
      </c>
      <c r="D583" s="100">
        <v>322.39</v>
      </c>
      <c r="E583" s="100">
        <v>20.95</v>
      </c>
      <c r="F583" s="100">
        <v>343.34</v>
      </c>
      <c r="G583" s="101">
        <v>322.39</v>
      </c>
      <c r="H583" s="101">
        <v>24.27</v>
      </c>
      <c r="I583" s="101">
        <v>346.66</v>
      </c>
    </row>
    <row r="584" spans="1:9" ht="9.75" customHeight="1">
      <c r="A584" s="97">
        <v>71177</v>
      </c>
      <c r="B584" s="104" t="s">
        <v>677</v>
      </c>
      <c r="C584" s="99" t="s">
        <v>478</v>
      </c>
      <c r="D584" s="100">
        <v>365.75</v>
      </c>
      <c r="E584" s="100">
        <v>20.95</v>
      </c>
      <c r="F584" s="100">
        <v>386.7</v>
      </c>
      <c r="G584" s="101">
        <v>365.75</v>
      </c>
      <c r="H584" s="101">
        <v>24.27</v>
      </c>
      <c r="I584" s="101">
        <v>390.02</v>
      </c>
    </row>
    <row r="585" spans="1:9" ht="9.75" customHeight="1">
      <c r="A585" s="97">
        <v>71178</v>
      </c>
      <c r="B585" s="104" t="s">
        <v>1364</v>
      </c>
      <c r="C585" s="99" t="s">
        <v>478</v>
      </c>
      <c r="D585" s="100">
        <v>513.29</v>
      </c>
      <c r="E585" s="100">
        <v>20.95</v>
      </c>
      <c r="F585" s="100">
        <v>534.24</v>
      </c>
      <c r="G585" s="101">
        <v>513.29</v>
      </c>
      <c r="H585" s="101">
        <v>24.27</v>
      </c>
      <c r="I585" s="101">
        <v>537.55999999999995</v>
      </c>
    </row>
    <row r="586" spans="1:9" ht="9.75" customHeight="1">
      <c r="A586" s="97">
        <v>71179</v>
      </c>
      <c r="B586" s="104" t="s">
        <v>1365</v>
      </c>
      <c r="C586" s="99" t="s">
        <v>478</v>
      </c>
      <c r="D586" s="100">
        <v>521.4</v>
      </c>
      <c r="E586" s="100">
        <v>20.95</v>
      </c>
      <c r="F586" s="100">
        <v>542.35</v>
      </c>
      <c r="G586" s="101">
        <v>521.4</v>
      </c>
      <c r="H586" s="101">
        <v>24.27</v>
      </c>
      <c r="I586" s="101">
        <v>545.66999999999996</v>
      </c>
    </row>
    <row r="587" spans="1:9" ht="9.75" customHeight="1">
      <c r="A587" s="97">
        <v>71180</v>
      </c>
      <c r="B587" s="104" t="s">
        <v>1366</v>
      </c>
      <c r="C587" s="99" t="s">
        <v>478</v>
      </c>
      <c r="D587" s="100">
        <v>859.57</v>
      </c>
      <c r="E587" s="100">
        <v>20.95</v>
      </c>
      <c r="F587" s="100">
        <v>880.52</v>
      </c>
      <c r="G587" s="101">
        <v>859.57</v>
      </c>
      <c r="H587" s="101">
        <v>24.27</v>
      </c>
      <c r="I587" s="101">
        <v>883.84</v>
      </c>
    </row>
    <row r="588" spans="1:9" ht="9.75" customHeight="1">
      <c r="A588" s="97">
        <v>71181</v>
      </c>
      <c r="B588" s="104" t="s">
        <v>1367</v>
      </c>
      <c r="C588" s="99" t="s">
        <v>478</v>
      </c>
      <c r="D588" s="100">
        <v>1180.74</v>
      </c>
      <c r="E588" s="100">
        <v>20.95</v>
      </c>
      <c r="F588" s="100">
        <v>1201.69</v>
      </c>
      <c r="G588" s="101">
        <v>1180.74</v>
      </c>
      <c r="H588" s="101">
        <v>24.27</v>
      </c>
      <c r="I588" s="101">
        <v>1205.01</v>
      </c>
    </row>
    <row r="589" spans="1:9" ht="9.75" customHeight="1">
      <c r="A589" s="97">
        <v>71184</v>
      </c>
      <c r="B589" s="104" t="s">
        <v>1368</v>
      </c>
      <c r="C589" s="99" t="s">
        <v>478</v>
      </c>
      <c r="D589" s="100">
        <v>96.88</v>
      </c>
      <c r="E589" s="100">
        <v>23.27</v>
      </c>
      <c r="F589" s="100">
        <v>120.15</v>
      </c>
      <c r="G589" s="101">
        <v>96.88</v>
      </c>
      <c r="H589" s="101">
        <v>26.96</v>
      </c>
      <c r="I589" s="101">
        <v>123.84</v>
      </c>
    </row>
    <row r="590" spans="1:9" ht="9.75" customHeight="1">
      <c r="A590" s="97">
        <v>71186</v>
      </c>
      <c r="B590" s="104" t="s">
        <v>1369</v>
      </c>
      <c r="C590" s="99" t="s">
        <v>478</v>
      </c>
      <c r="D590" s="100">
        <v>168.34</v>
      </c>
      <c r="E590" s="100">
        <v>23.27</v>
      </c>
      <c r="F590" s="100">
        <v>191.61</v>
      </c>
      <c r="G590" s="101">
        <v>168.34</v>
      </c>
      <c r="H590" s="101">
        <v>26.96</v>
      </c>
      <c r="I590" s="101">
        <v>195.3</v>
      </c>
    </row>
    <row r="591" spans="1:9" ht="9.75" customHeight="1">
      <c r="A591" s="97">
        <v>71190</v>
      </c>
      <c r="B591" s="104" t="s">
        <v>1370</v>
      </c>
      <c r="C591" s="99" t="s">
        <v>114</v>
      </c>
      <c r="D591" s="100">
        <v>7.91</v>
      </c>
      <c r="E591" s="100">
        <v>7.44</v>
      </c>
      <c r="F591" s="100">
        <v>15.35</v>
      </c>
      <c r="G591" s="101">
        <v>7.91</v>
      </c>
      <c r="H591" s="101">
        <v>8.6300000000000008</v>
      </c>
      <c r="I591" s="101">
        <v>16.54</v>
      </c>
    </row>
    <row r="592" spans="1:9" ht="9.75" customHeight="1">
      <c r="A592" s="97">
        <v>71193</v>
      </c>
      <c r="B592" s="104" t="s">
        <v>723</v>
      </c>
      <c r="C592" s="99" t="s">
        <v>114</v>
      </c>
      <c r="D592" s="100">
        <v>1.05</v>
      </c>
      <c r="E592" s="100">
        <v>3.96</v>
      </c>
      <c r="F592" s="100">
        <v>5.01</v>
      </c>
      <c r="G592" s="101">
        <v>1.05</v>
      </c>
      <c r="H592" s="101">
        <v>4.59</v>
      </c>
      <c r="I592" s="101">
        <v>5.64</v>
      </c>
    </row>
    <row r="593" spans="1:9" ht="9.75" customHeight="1">
      <c r="A593" s="97">
        <v>71194</v>
      </c>
      <c r="B593" s="104" t="s">
        <v>725</v>
      </c>
      <c r="C593" s="99" t="s">
        <v>114</v>
      </c>
      <c r="D593" s="100">
        <v>1.1399999999999999</v>
      </c>
      <c r="E593" s="100">
        <v>3.96</v>
      </c>
      <c r="F593" s="100">
        <v>5.0999999999999996</v>
      </c>
      <c r="G593" s="101">
        <v>1.1399999999999999</v>
      </c>
      <c r="H593" s="101">
        <v>4.59</v>
      </c>
      <c r="I593" s="101">
        <v>5.73</v>
      </c>
    </row>
    <row r="594" spans="1:9" ht="9.75" customHeight="1">
      <c r="A594" s="97">
        <v>71195</v>
      </c>
      <c r="B594" s="104" t="s">
        <v>727</v>
      </c>
      <c r="C594" s="99" t="s">
        <v>114</v>
      </c>
      <c r="D594" s="100">
        <v>1.95</v>
      </c>
      <c r="E594" s="100">
        <v>4.6500000000000004</v>
      </c>
      <c r="F594" s="100">
        <v>6.6</v>
      </c>
      <c r="G594" s="101">
        <v>1.95</v>
      </c>
      <c r="H594" s="101">
        <v>5.39</v>
      </c>
      <c r="I594" s="101">
        <v>7.34</v>
      </c>
    </row>
    <row r="595" spans="1:9" ht="9.75" customHeight="1">
      <c r="A595" s="97">
        <v>71196</v>
      </c>
      <c r="B595" s="104" t="s">
        <v>1371</v>
      </c>
      <c r="C595" s="99" t="s">
        <v>114</v>
      </c>
      <c r="D595" s="100">
        <v>1.92</v>
      </c>
      <c r="E595" s="100">
        <v>4.6500000000000004</v>
      </c>
      <c r="F595" s="100">
        <v>6.57</v>
      </c>
      <c r="G595" s="101">
        <v>1.92</v>
      </c>
      <c r="H595" s="101">
        <v>5.39</v>
      </c>
      <c r="I595" s="101">
        <v>7.31</v>
      </c>
    </row>
    <row r="596" spans="1:9" ht="9.75" customHeight="1">
      <c r="A596" s="97">
        <v>71197</v>
      </c>
      <c r="B596" s="104" t="s">
        <v>1372</v>
      </c>
      <c r="C596" s="99" t="s">
        <v>114</v>
      </c>
      <c r="D596" s="100">
        <v>2.33</v>
      </c>
      <c r="E596" s="100">
        <v>8.61</v>
      </c>
      <c r="F596" s="100">
        <v>10.94</v>
      </c>
      <c r="G596" s="101">
        <v>2.33</v>
      </c>
      <c r="H596" s="101">
        <v>9.98</v>
      </c>
      <c r="I596" s="101">
        <v>12.31</v>
      </c>
    </row>
    <row r="597" spans="1:9" ht="9.75" customHeight="1">
      <c r="A597" s="97">
        <v>71198</v>
      </c>
      <c r="B597" s="104" t="s">
        <v>1373</v>
      </c>
      <c r="C597" s="99" t="s">
        <v>114</v>
      </c>
      <c r="D597" s="100">
        <v>3.13</v>
      </c>
      <c r="E597" s="100">
        <v>11.64</v>
      </c>
      <c r="F597" s="100">
        <v>14.77</v>
      </c>
      <c r="G597" s="101">
        <v>3.13</v>
      </c>
      <c r="H597" s="101">
        <v>13.48</v>
      </c>
      <c r="I597" s="101">
        <v>16.61</v>
      </c>
    </row>
    <row r="598" spans="1:9" ht="9.75" customHeight="1">
      <c r="A598" s="97">
        <v>71199</v>
      </c>
      <c r="B598" s="104" t="s">
        <v>1374</v>
      </c>
      <c r="C598" s="99" t="s">
        <v>114</v>
      </c>
      <c r="D598" s="100">
        <v>5.39</v>
      </c>
      <c r="E598" s="100">
        <v>18.62</v>
      </c>
      <c r="F598" s="100">
        <v>24.01</v>
      </c>
      <c r="G598" s="101">
        <v>5.39</v>
      </c>
      <c r="H598" s="101">
        <v>21.57</v>
      </c>
      <c r="I598" s="101">
        <v>26.96</v>
      </c>
    </row>
    <row r="599" spans="1:9" ht="9.75" customHeight="1">
      <c r="A599" s="97">
        <v>71200</v>
      </c>
      <c r="B599" s="104" t="s">
        <v>1375</v>
      </c>
      <c r="C599" s="99" t="s">
        <v>114</v>
      </c>
      <c r="D599" s="100">
        <v>1.74</v>
      </c>
      <c r="E599" s="100">
        <v>3.96</v>
      </c>
      <c r="F599" s="100">
        <v>5.7</v>
      </c>
      <c r="G599" s="101">
        <v>1.74</v>
      </c>
      <c r="H599" s="101">
        <v>4.59</v>
      </c>
      <c r="I599" s="101">
        <v>6.33</v>
      </c>
    </row>
    <row r="600" spans="1:9" ht="9.75" customHeight="1">
      <c r="A600" s="97">
        <v>71201</v>
      </c>
      <c r="B600" s="104" t="s">
        <v>1376</v>
      </c>
      <c r="C600" s="99" t="s">
        <v>114</v>
      </c>
      <c r="D600" s="100">
        <v>2.16</v>
      </c>
      <c r="E600" s="100">
        <v>3.96</v>
      </c>
      <c r="F600" s="100">
        <v>6.12</v>
      </c>
      <c r="G600" s="101">
        <v>2.16</v>
      </c>
      <c r="H600" s="101">
        <v>4.59</v>
      </c>
      <c r="I600" s="101">
        <v>6.75</v>
      </c>
    </row>
    <row r="601" spans="1:9" ht="9.75" customHeight="1">
      <c r="A601" s="97">
        <v>71202</v>
      </c>
      <c r="B601" s="104" t="s">
        <v>1377</v>
      </c>
      <c r="C601" s="99" t="s">
        <v>114</v>
      </c>
      <c r="D601" s="100">
        <v>3.38</v>
      </c>
      <c r="E601" s="100">
        <v>4.6500000000000004</v>
      </c>
      <c r="F601" s="100">
        <v>8.0299999999999994</v>
      </c>
      <c r="G601" s="101">
        <v>3.38</v>
      </c>
      <c r="H601" s="101">
        <v>5.39</v>
      </c>
      <c r="I601" s="101">
        <v>8.77</v>
      </c>
    </row>
    <row r="602" spans="1:9" ht="9.75" customHeight="1">
      <c r="A602" s="97">
        <v>71203</v>
      </c>
      <c r="B602" s="104" t="s">
        <v>1378</v>
      </c>
      <c r="C602" s="99" t="s">
        <v>114</v>
      </c>
      <c r="D602" s="100">
        <v>4.95</v>
      </c>
      <c r="E602" s="100">
        <v>8.61</v>
      </c>
      <c r="F602" s="100">
        <v>13.56</v>
      </c>
      <c r="G602" s="101">
        <v>4.95</v>
      </c>
      <c r="H602" s="101">
        <v>9.98</v>
      </c>
      <c r="I602" s="101">
        <v>14.93</v>
      </c>
    </row>
    <row r="603" spans="1:9" ht="9.75" customHeight="1">
      <c r="A603" s="97">
        <v>71204</v>
      </c>
      <c r="B603" s="104" t="s">
        <v>1379</v>
      </c>
      <c r="C603" s="99" t="s">
        <v>114</v>
      </c>
      <c r="D603" s="100">
        <v>4.5</v>
      </c>
      <c r="E603" s="100">
        <v>9.7799999999999994</v>
      </c>
      <c r="F603" s="100">
        <v>14.28</v>
      </c>
      <c r="G603" s="101">
        <v>4.5</v>
      </c>
      <c r="H603" s="101">
        <v>11.32</v>
      </c>
      <c r="I603" s="101">
        <v>15.82</v>
      </c>
    </row>
    <row r="604" spans="1:9" ht="9.75" customHeight="1">
      <c r="A604" s="97">
        <v>71205</v>
      </c>
      <c r="B604" s="104" t="s">
        <v>1380</v>
      </c>
      <c r="C604" s="99" t="s">
        <v>114</v>
      </c>
      <c r="D604" s="100">
        <v>8.09</v>
      </c>
      <c r="E604" s="100">
        <v>11.64</v>
      </c>
      <c r="F604" s="100">
        <v>19.73</v>
      </c>
      <c r="G604" s="101">
        <v>8.09</v>
      </c>
      <c r="H604" s="101">
        <v>13.48</v>
      </c>
      <c r="I604" s="101">
        <v>21.57</v>
      </c>
    </row>
    <row r="605" spans="1:9" ht="9.75" customHeight="1">
      <c r="A605" s="97">
        <v>71206</v>
      </c>
      <c r="B605" s="104" t="s">
        <v>1381</v>
      </c>
      <c r="C605" s="99" t="s">
        <v>114</v>
      </c>
      <c r="D605" s="100">
        <v>11.81</v>
      </c>
      <c r="E605" s="100">
        <v>15.59</v>
      </c>
      <c r="F605" s="100">
        <v>27.4</v>
      </c>
      <c r="G605" s="101">
        <v>11.81</v>
      </c>
      <c r="H605" s="101">
        <v>18.07</v>
      </c>
      <c r="I605" s="101">
        <v>29.88</v>
      </c>
    </row>
    <row r="606" spans="1:9" ht="9.75" customHeight="1">
      <c r="A606" s="97">
        <v>71207</v>
      </c>
      <c r="B606" s="104" t="s">
        <v>1382</v>
      </c>
      <c r="C606" s="99" t="s">
        <v>114</v>
      </c>
      <c r="D606" s="100">
        <v>14.81</v>
      </c>
      <c r="E606" s="100">
        <v>18.62</v>
      </c>
      <c r="F606" s="100">
        <v>33.43</v>
      </c>
      <c r="G606" s="101">
        <v>14.81</v>
      </c>
      <c r="H606" s="101">
        <v>21.57</v>
      </c>
      <c r="I606" s="101">
        <v>36.380000000000003</v>
      </c>
    </row>
    <row r="607" spans="1:9" ht="9.75" customHeight="1">
      <c r="A607" s="97">
        <v>71208</v>
      </c>
      <c r="B607" s="104" t="s">
        <v>1383</v>
      </c>
      <c r="C607" s="99" t="s">
        <v>114</v>
      </c>
      <c r="D607" s="100">
        <v>23.34</v>
      </c>
      <c r="E607" s="100">
        <v>23.27</v>
      </c>
      <c r="F607" s="100">
        <v>46.61</v>
      </c>
      <c r="G607" s="101">
        <v>23.34</v>
      </c>
      <c r="H607" s="101">
        <v>26.96</v>
      </c>
      <c r="I607" s="101">
        <v>50.3</v>
      </c>
    </row>
    <row r="608" spans="1:9" ht="9.75" customHeight="1">
      <c r="A608" s="97">
        <v>71210</v>
      </c>
      <c r="B608" s="104" t="s">
        <v>1384</v>
      </c>
      <c r="C608" s="99" t="s">
        <v>114</v>
      </c>
      <c r="D608" s="100">
        <v>7.57</v>
      </c>
      <c r="E608" s="100">
        <v>4.6500000000000004</v>
      </c>
      <c r="F608" s="100">
        <v>12.22</v>
      </c>
      <c r="G608" s="101">
        <v>7.57</v>
      </c>
      <c r="H608" s="101">
        <v>5.39</v>
      </c>
      <c r="I608" s="101">
        <v>12.96</v>
      </c>
    </row>
    <row r="609" spans="1:9" ht="9.75" customHeight="1">
      <c r="A609" s="97">
        <v>71211</v>
      </c>
      <c r="B609" s="104" t="s">
        <v>1385</v>
      </c>
      <c r="C609" s="99" t="s">
        <v>114</v>
      </c>
      <c r="D609" s="100">
        <v>10.28</v>
      </c>
      <c r="E609" s="100">
        <v>6.99</v>
      </c>
      <c r="F609" s="100">
        <v>17.27</v>
      </c>
      <c r="G609" s="101">
        <v>10.28</v>
      </c>
      <c r="H609" s="101">
        <v>8.09</v>
      </c>
      <c r="I609" s="101">
        <v>18.37</v>
      </c>
    </row>
    <row r="610" spans="1:9" ht="9.75" customHeight="1">
      <c r="A610" s="97">
        <v>71212</v>
      </c>
      <c r="B610" s="104" t="s">
        <v>1386</v>
      </c>
      <c r="C610" s="99" t="s">
        <v>114</v>
      </c>
      <c r="D610" s="100">
        <v>12.76</v>
      </c>
      <c r="E610" s="100">
        <v>9.31</v>
      </c>
      <c r="F610" s="100">
        <v>22.07</v>
      </c>
      <c r="G610" s="101">
        <v>12.76</v>
      </c>
      <c r="H610" s="101">
        <v>10.79</v>
      </c>
      <c r="I610" s="101">
        <v>23.55</v>
      </c>
    </row>
    <row r="611" spans="1:9" ht="9.75" customHeight="1">
      <c r="A611" s="97">
        <v>71213</v>
      </c>
      <c r="B611" s="104" t="s">
        <v>1387</v>
      </c>
      <c r="C611" s="99" t="s">
        <v>114</v>
      </c>
      <c r="D611" s="100">
        <v>20.7</v>
      </c>
      <c r="E611" s="100">
        <v>15.13</v>
      </c>
      <c r="F611" s="100">
        <v>35.83</v>
      </c>
      <c r="G611" s="101">
        <v>20.7</v>
      </c>
      <c r="H611" s="101">
        <v>17.52</v>
      </c>
      <c r="I611" s="101">
        <v>38.22</v>
      </c>
    </row>
    <row r="612" spans="1:9" ht="9.75" customHeight="1">
      <c r="A612" s="97">
        <v>71214</v>
      </c>
      <c r="B612" s="104" t="s">
        <v>1388</v>
      </c>
      <c r="C612" s="99" t="s">
        <v>114</v>
      </c>
      <c r="D612" s="100">
        <v>29.15</v>
      </c>
      <c r="E612" s="100">
        <v>16.29</v>
      </c>
      <c r="F612" s="100">
        <v>45.44</v>
      </c>
      <c r="G612" s="101">
        <v>29.15</v>
      </c>
      <c r="H612" s="101">
        <v>18.87</v>
      </c>
      <c r="I612" s="101">
        <v>48.02</v>
      </c>
    </row>
    <row r="613" spans="1:9" ht="9.75" customHeight="1">
      <c r="A613" s="97">
        <v>71215</v>
      </c>
      <c r="B613" s="104" t="s">
        <v>1389</v>
      </c>
      <c r="C613" s="99" t="s">
        <v>114</v>
      </c>
      <c r="D613" s="100">
        <v>40.71</v>
      </c>
      <c r="E613" s="100">
        <v>18.62</v>
      </c>
      <c r="F613" s="100">
        <v>59.33</v>
      </c>
      <c r="G613" s="101">
        <v>40.71</v>
      </c>
      <c r="H613" s="101">
        <v>21.57</v>
      </c>
      <c r="I613" s="101">
        <v>62.28</v>
      </c>
    </row>
    <row r="614" spans="1:9" ht="9.75" customHeight="1">
      <c r="A614" s="97">
        <v>71216</v>
      </c>
      <c r="B614" s="104" t="s">
        <v>1390</v>
      </c>
      <c r="C614" s="99" t="s">
        <v>114</v>
      </c>
      <c r="D614" s="100">
        <v>40.81</v>
      </c>
      <c r="E614" s="100">
        <v>32.58</v>
      </c>
      <c r="F614" s="100">
        <v>73.39</v>
      </c>
      <c r="G614" s="101">
        <v>40.81</v>
      </c>
      <c r="H614" s="101">
        <v>37.75</v>
      </c>
      <c r="I614" s="101">
        <v>78.56</v>
      </c>
    </row>
    <row r="615" spans="1:9" ht="9.75" customHeight="1">
      <c r="A615" s="97">
        <v>71217</v>
      </c>
      <c r="B615" s="104" t="s">
        <v>1391</v>
      </c>
      <c r="C615" s="99" t="s">
        <v>114</v>
      </c>
      <c r="D615" s="100">
        <v>59.94</v>
      </c>
      <c r="E615" s="100">
        <v>37.229999999999997</v>
      </c>
      <c r="F615" s="100">
        <v>97.17</v>
      </c>
      <c r="G615" s="101">
        <v>59.94</v>
      </c>
      <c r="H615" s="101">
        <v>43.13</v>
      </c>
      <c r="I615" s="101">
        <v>103.07</v>
      </c>
    </row>
    <row r="616" spans="1:9" ht="9.75" customHeight="1">
      <c r="A616" s="97">
        <v>71218</v>
      </c>
      <c r="B616" s="104" t="s">
        <v>1392</v>
      </c>
      <c r="C616" s="99" t="s">
        <v>114</v>
      </c>
      <c r="D616" s="100">
        <v>75.23</v>
      </c>
      <c r="E616" s="100">
        <v>46.54</v>
      </c>
      <c r="F616" s="100">
        <v>121.77</v>
      </c>
      <c r="G616" s="101">
        <v>75.23</v>
      </c>
      <c r="H616" s="101">
        <v>53.92</v>
      </c>
      <c r="I616" s="101">
        <v>129.15</v>
      </c>
    </row>
    <row r="617" spans="1:9" ht="9.75" customHeight="1">
      <c r="A617" s="97">
        <v>71230</v>
      </c>
      <c r="B617" s="104" t="s">
        <v>1393</v>
      </c>
      <c r="C617" s="99" t="s">
        <v>114</v>
      </c>
      <c r="D617" s="100">
        <v>4.75</v>
      </c>
      <c r="E617" s="100">
        <v>3.96</v>
      </c>
      <c r="F617" s="100">
        <v>8.7100000000000009</v>
      </c>
      <c r="G617" s="101">
        <v>4.75</v>
      </c>
      <c r="H617" s="101">
        <v>4.59</v>
      </c>
      <c r="I617" s="101">
        <v>9.34</v>
      </c>
    </row>
    <row r="618" spans="1:9" ht="9.75" customHeight="1">
      <c r="A618" s="97">
        <v>71231</v>
      </c>
      <c r="B618" s="104" t="s">
        <v>1394</v>
      </c>
      <c r="C618" s="99" t="s">
        <v>114</v>
      </c>
      <c r="D618" s="100">
        <v>6.74</v>
      </c>
      <c r="E618" s="100">
        <v>3.96</v>
      </c>
      <c r="F618" s="100">
        <v>10.7</v>
      </c>
      <c r="G618" s="101">
        <v>6.74</v>
      </c>
      <c r="H618" s="101">
        <v>4.59</v>
      </c>
      <c r="I618" s="101">
        <v>11.33</v>
      </c>
    </row>
    <row r="619" spans="1:9" ht="9.75" customHeight="1">
      <c r="A619" s="97">
        <v>71232</v>
      </c>
      <c r="B619" s="104" t="s">
        <v>1395</v>
      </c>
      <c r="C619" s="99" t="s">
        <v>114</v>
      </c>
      <c r="D619" s="100">
        <v>8.44</v>
      </c>
      <c r="E619" s="100">
        <v>3.96</v>
      </c>
      <c r="F619" s="100">
        <v>12.4</v>
      </c>
      <c r="G619" s="101">
        <v>8.44</v>
      </c>
      <c r="H619" s="101">
        <v>4.59</v>
      </c>
      <c r="I619" s="101">
        <v>13.03</v>
      </c>
    </row>
    <row r="620" spans="1:9" ht="9.75" customHeight="1">
      <c r="A620" s="97">
        <v>71250</v>
      </c>
      <c r="B620" s="104" t="s">
        <v>1396</v>
      </c>
      <c r="C620" s="99" t="s">
        <v>114</v>
      </c>
      <c r="D620" s="100">
        <v>3.67</v>
      </c>
      <c r="E620" s="100">
        <v>4.6500000000000004</v>
      </c>
      <c r="F620" s="100">
        <v>8.32</v>
      </c>
      <c r="G620" s="101">
        <v>3.67</v>
      </c>
      <c r="H620" s="101">
        <v>5.39</v>
      </c>
      <c r="I620" s="101">
        <v>9.06</v>
      </c>
    </row>
    <row r="621" spans="1:9" ht="9.75" customHeight="1">
      <c r="A621" s="97">
        <v>71251</v>
      </c>
      <c r="B621" s="104" t="s">
        <v>1397</v>
      </c>
      <c r="C621" s="99" t="s">
        <v>114</v>
      </c>
      <c r="D621" s="100">
        <v>3.93</v>
      </c>
      <c r="E621" s="100">
        <v>6.99</v>
      </c>
      <c r="F621" s="100">
        <v>10.92</v>
      </c>
      <c r="G621" s="101">
        <v>3.93</v>
      </c>
      <c r="H621" s="101">
        <v>8.09</v>
      </c>
      <c r="I621" s="101">
        <v>12.02</v>
      </c>
    </row>
    <row r="622" spans="1:9" ht="9.75" customHeight="1">
      <c r="A622" s="97">
        <v>71252</v>
      </c>
      <c r="B622" s="104" t="s">
        <v>1398</v>
      </c>
      <c r="C622" s="99" t="s">
        <v>114</v>
      </c>
      <c r="D622" s="100">
        <v>8.76</v>
      </c>
      <c r="E622" s="100">
        <v>9.31</v>
      </c>
      <c r="F622" s="100">
        <v>18.07</v>
      </c>
      <c r="G622" s="101">
        <v>8.76</v>
      </c>
      <c r="H622" s="101">
        <v>10.79</v>
      </c>
      <c r="I622" s="101">
        <v>19.55</v>
      </c>
    </row>
    <row r="623" spans="1:9" ht="9.75" customHeight="1">
      <c r="A623" s="97">
        <v>71253</v>
      </c>
      <c r="B623" s="104" t="s">
        <v>1399</v>
      </c>
      <c r="C623" s="99" t="s">
        <v>114</v>
      </c>
      <c r="D623" s="100">
        <v>10.55</v>
      </c>
      <c r="E623" s="100">
        <v>15.13</v>
      </c>
      <c r="F623" s="100">
        <v>25.68</v>
      </c>
      <c r="G623" s="101">
        <v>10.55</v>
      </c>
      <c r="H623" s="101">
        <v>17.52</v>
      </c>
      <c r="I623" s="101">
        <v>28.07</v>
      </c>
    </row>
    <row r="624" spans="1:9" ht="9.75" customHeight="1">
      <c r="A624" s="97">
        <v>71254</v>
      </c>
      <c r="B624" s="104" t="s">
        <v>1400</v>
      </c>
      <c r="C624" s="99" t="s">
        <v>114</v>
      </c>
      <c r="D624" s="100">
        <v>12.5</v>
      </c>
      <c r="E624" s="100">
        <v>16.29</v>
      </c>
      <c r="F624" s="100">
        <v>28.79</v>
      </c>
      <c r="G624" s="101">
        <v>12.5</v>
      </c>
      <c r="H624" s="101">
        <v>18.87</v>
      </c>
      <c r="I624" s="101">
        <v>31.37</v>
      </c>
    </row>
    <row r="625" spans="1:9" ht="9.75" customHeight="1">
      <c r="A625" s="97">
        <v>71255</v>
      </c>
      <c r="B625" s="104" t="s">
        <v>1401</v>
      </c>
      <c r="C625" s="99" t="s">
        <v>114</v>
      </c>
      <c r="D625" s="100">
        <v>15.64</v>
      </c>
      <c r="E625" s="100">
        <v>18.62</v>
      </c>
      <c r="F625" s="100">
        <v>34.26</v>
      </c>
      <c r="G625" s="101">
        <v>15.64</v>
      </c>
      <c r="H625" s="101">
        <v>21.57</v>
      </c>
      <c r="I625" s="101">
        <v>37.21</v>
      </c>
    </row>
    <row r="626" spans="1:9" ht="9.75" customHeight="1">
      <c r="A626" s="97">
        <v>71256</v>
      </c>
      <c r="B626" s="104" t="s">
        <v>1402</v>
      </c>
      <c r="C626" s="99" t="s">
        <v>114</v>
      </c>
      <c r="D626" s="100">
        <v>34.9</v>
      </c>
      <c r="E626" s="100">
        <v>32.58</v>
      </c>
      <c r="F626" s="100">
        <v>67.48</v>
      </c>
      <c r="G626" s="101">
        <v>34.9</v>
      </c>
      <c r="H626" s="101">
        <v>37.75</v>
      </c>
      <c r="I626" s="101">
        <v>72.650000000000006</v>
      </c>
    </row>
    <row r="627" spans="1:9" ht="9.75" customHeight="1">
      <c r="A627" s="97">
        <v>71257</v>
      </c>
      <c r="B627" s="104" t="s">
        <v>1403</v>
      </c>
      <c r="C627" s="99" t="s">
        <v>114</v>
      </c>
      <c r="D627" s="100">
        <v>40.79</v>
      </c>
      <c r="E627" s="100">
        <v>37.229999999999997</v>
      </c>
      <c r="F627" s="100">
        <v>78.02</v>
      </c>
      <c r="G627" s="101">
        <v>40.79</v>
      </c>
      <c r="H627" s="101">
        <v>43.13</v>
      </c>
      <c r="I627" s="101">
        <v>83.92</v>
      </c>
    </row>
    <row r="628" spans="1:9" ht="9.75" customHeight="1">
      <c r="A628" s="97">
        <v>71258</v>
      </c>
      <c r="B628" s="104" t="s">
        <v>1404</v>
      </c>
      <c r="C628" s="99" t="s">
        <v>114</v>
      </c>
      <c r="D628" s="100">
        <v>59.59</v>
      </c>
      <c r="E628" s="100">
        <v>46.54</v>
      </c>
      <c r="F628" s="100">
        <v>106.13</v>
      </c>
      <c r="G628" s="101">
        <v>59.59</v>
      </c>
      <c r="H628" s="101">
        <v>53.92</v>
      </c>
      <c r="I628" s="101">
        <v>113.51</v>
      </c>
    </row>
    <row r="629" spans="1:9" ht="9.75" customHeight="1">
      <c r="A629" s="97">
        <v>71267</v>
      </c>
      <c r="B629" s="104" t="s">
        <v>1405</v>
      </c>
      <c r="C629" s="99" t="s">
        <v>478</v>
      </c>
      <c r="D629" s="100">
        <v>2.81</v>
      </c>
      <c r="E629" s="100">
        <v>5.82</v>
      </c>
      <c r="F629" s="100">
        <v>8.6300000000000008</v>
      </c>
      <c r="G629" s="101">
        <v>2.81</v>
      </c>
      <c r="H629" s="101">
        <v>6.75</v>
      </c>
      <c r="I629" s="101">
        <v>9.56</v>
      </c>
    </row>
    <row r="630" spans="1:9" ht="9.75" customHeight="1">
      <c r="A630" s="97">
        <v>71268</v>
      </c>
      <c r="B630" s="104" t="s">
        <v>1406</v>
      </c>
      <c r="C630" s="99" t="s">
        <v>478</v>
      </c>
      <c r="D630" s="100">
        <v>2.81</v>
      </c>
      <c r="E630" s="100">
        <v>5.82</v>
      </c>
      <c r="F630" s="100">
        <v>8.6300000000000008</v>
      </c>
      <c r="G630" s="101">
        <v>2.81</v>
      </c>
      <c r="H630" s="101">
        <v>6.75</v>
      </c>
      <c r="I630" s="101">
        <v>9.56</v>
      </c>
    </row>
    <row r="631" spans="1:9" ht="9.75" customHeight="1">
      <c r="A631" s="97">
        <v>71270</v>
      </c>
      <c r="B631" s="104" t="s">
        <v>1407</v>
      </c>
      <c r="C631" s="99" t="s">
        <v>478</v>
      </c>
      <c r="D631" s="100">
        <v>2.81</v>
      </c>
      <c r="E631" s="100">
        <v>5.82</v>
      </c>
      <c r="F631" s="100">
        <v>8.6300000000000008</v>
      </c>
      <c r="G631" s="101">
        <v>2.81</v>
      </c>
      <c r="H631" s="101">
        <v>6.75</v>
      </c>
      <c r="I631" s="101">
        <v>9.56</v>
      </c>
    </row>
    <row r="632" spans="1:9" ht="9.75" customHeight="1">
      <c r="A632" s="97">
        <v>71271</v>
      </c>
      <c r="B632" s="104" t="s">
        <v>1408</v>
      </c>
      <c r="C632" s="99" t="s">
        <v>478</v>
      </c>
      <c r="D632" s="100">
        <v>2.81</v>
      </c>
      <c r="E632" s="100">
        <v>5.82</v>
      </c>
      <c r="F632" s="100">
        <v>8.6300000000000008</v>
      </c>
      <c r="G632" s="101">
        <v>2.81</v>
      </c>
      <c r="H632" s="101">
        <v>6.75</v>
      </c>
      <c r="I632" s="101">
        <v>9.56</v>
      </c>
    </row>
    <row r="633" spans="1:9" ht="9.75" customHeight="1">
      <c r="A633" s="97">
        <v>71275</v>
      </c>
      <c r="B633" s="104" t="s">
        <v>1409</v>
      </c>
      <c r="C633" s="99" t="s">
        <v>478</v>
      </c>
      <c r="D633" s="100">
        <v>2.59</v>
      </c>
      <c r="E633" s="100">
        <v>4.6500000000000004</v>
      </c>
      <c r="F633" s="100">
        <v>7.24</v>
      </c>
      <c r="G633" s="101">
        <v>2.59</v>
      </c>
      <c r="H633" s="101">
        <v>5.39</v>
      </c>
      <c r="I633" s="101">
        <v>7.98</v>
      </c>
    </row>
    <row r="634" spans="1:9" ht="9.75" customHeight="1">
      <c r="A634" s="97">
        <v>71277</v>
      </c>
      <c r="B634" s="104" t="s">
        <v>1410</v>
      </c>
      <c r="C634" s="99" t="s">
        <v>478</v>
      </c>
      <c r="D634" s="100">
        <v>1.84</v>
      </c>
      <c r="E634" s="100">
        <v>3.49</v>
      </c>
      <c r="F634" s="100">
        <v>5.33</v>
      </c>
      <c r="G634" s="101">
        <v>1.84</v>
      </c>
      <c r="H634" s="101">
        <v>4.04</v>
      </c>
      <c r="I634" s="101">
        <v>5.88</v>
      </c>
    </row>
    <row r="635" spans="1:9" ht="9.75" customHeight="1">
      <c r="A635" s="97">
        <v>71278</v>
      </c>
      <c r="B635" s="104" t="s">
        <v>1411</v>
      </c>
      <c r="C635" s="99" t="s">
        <v>478</v>
      </c>
      <c r="D635" s="100">
        <v>2.9</v>
      </c>
      <c r="E635" s="100">
        <v>0.7</v>
      </c>
      <c r="F635" s="100">
        <v>3.6</v>
      </c>
      <c r="G635" s="101">
        <v>2.9</v>
      </c>
      <c r="H635" s="101">
        <v>0.81</v>
      </c>
      <c r="I635" s="101">
        <v>3.71</v>
      </c>
    </row>
    <row r="636" spans="1:9" ht="9.75" customHeight="1">
      <c r="A636" s="97">
        <v>71279</v>
      </c>
      <c r="B636" s="104" t="s">
        <v>1412</v>
      </c>
      <c r="C636" s="99" t="s">
        <v>478</v>
      </c>
      <c r="D636" s="100">
        <v>2.9</v>
      </c>
      <c r="E636" s="100">
        <v>0.7</v>
      </c>
      <c r="F636" s="100">
        <v>3.6</v>
      </c>
      <c r="G636" s="101">
        <v>2.9</v>
      </c>
      <c r="H636" s="101">
        <v>0.81</v>
      </c>
      <c r="I636" s="101">
        <v>3.71</v>
      </c>
    </row>
    <row r="637" spans="1:9" ht="9.75" customHeight="1">
      <c r="A637" s="97">
        <v>71280</v>
      </c>
      <c r="B637" s="104" t="s">
        <v>1413</v>
      </c>
      <c r="C637" s="99" t="s">
        <v>114</v>
      </c>
      <c r="D637" s="100">
        <v>1.28</v>
      </c>
      <c r="E637" s="100">
        <v>1.28</v>
      </c>
      <c r="F637" s="100">
        <v>2.56</v>
      </c>
      <c r="G637" s="101">
        <v>1.28</v>
      </c>
      <c r="H637" s="101">
        <v>1.48</v>
      </c>
      <c r="I637" s="101">
        <v>2.76</v>
      </c>
    </row>
    <row r="638" spans="1:9" ht="9.75" customHeight="1">
      <c r="A638" s="97">
        <v>71281</v>
      </c>
      <c r="B638" s="104" t="s">
        <v>1414</v>
      </c>
      <c r="C638" s="99" t="s">
        <v>114</v>
      </c>
      <c r="D638" s="100">
        <v>2.0499999999999998</v>
      </c>
      <c r="E638" s="100">
        <v>1.4</v>
      </c>
      <c r="F638" s="100">
        <v>3.45</v>
      </c>
      <c r="G638" s="101">
        <v>2.0499999999999998</v>
      </c>
      <c r="H638" s="101">
        <v>1.62</v>
      </c>
      <c r="I638" s="101">
        <v>3.67</v>
      </c>
    </row>
    <row r="639" spans="1:9" ht="9.75" customHeight="1">
      <c r="A639" s="97">
        <v>71282</v>
      </c>
      <c r="B639" s="104" t="s">
        <v>1415</v>
      </c>
      <c r="C639" s="99" t="s">
        <v>114</v>
      </c>
      <c r="D639" s="100">
        <v>3.19</v>
      </c>
      <c r="E639" s="100">
        <v>1.51</v>
      </c>
      <c r="F639" s="100">
        <v>4.7</v>
      </c>
      <c r="G639" s="101">
        <v>3.19</v>
      </c>
      <c r="H639" s="101">
        <v>1.75</v>
      </c>
      <c r="I639" s="101">
        <v>4.9400000000000004</v>
      </c>
    </row>
    <row r="640" spans="1:9" ht="9.75" customHeight="1">
      <c r="A640" s="97">
        <v>71283</v>
      </c>
      <c r="B640" s="104" t="s">
        <v>1416</v>
      </c>
      <c r="C640" s="99" t="s">
        <v>114</v>
      </c>
      <c r="D640" s="100">
        <v>5.22</v>
      </c>
      <c r="E640" s="100">
        <v>1.62</v>
      </c>
      <c r="F640" s="100">
        <v>6.84</v>
      </c>
      <c r="G640" s="101">
        <v>5.22</v>
      </c>
      <c r="H640" s="101">
        <v>1.88</v>
      </c>
      <c r="I640" s="101">
        <v>7.1</v>
      </c>
    </row>
    <row r="641" spans="1:9" ht="9.75" customHeight="1">
      <c r="A641" s="97">
        <v>71290</v>
      </c>
      <c r="B641" s="104" t="s">
        <v>1417</v>
      </c>
      <c r="C641" s="99" t="s">
        <v>114</v>
      </c>
      <c r="D641" s="100">
        <v>0.83</v>
      </c>
      <c r="E641" s="100">
        <v>1.17</v>
      </c>
      <c r="F641" s="100">
        <v>2</v>
      </c>
      <c r="G641" s="101">
        <v>0.83</v>
      </c>
      <c r="H641" s="101">
        <v>1.35</v>
      </c>
      <c r="I641" s="101">
        <v>2.1800000000000002</v>
      </c>
    </row>
    <row r="642" spans="1:9" ht="9.75" customHeight="1">
      <c r="A642" s="97">
        <v>71291</v>
      </c>
      <c r="B642" s="104" t="s">
        <v>1418</v>
      </c>
      <c r="C642" s="99" t="s">
        <v>114</v>
      </c>
      <c r="D642" s="100">
        <v>1.33</v>
      </c>
      <c r="E642" s="100">
        <v>1.28</v>
      </c>
      <c r="F642" s="100">
        <v>2.61</v>
      </c>
      <c r="G642" s="101">
        <v>1.33</v>
      </c>
      <c r="H642" s="101">
        <v>1.48</v>
      </c>
      <c r="I642" s="101">
        <v>2.81</v>
      </c>
    </row>
    <row r="643" spans="1:9" ht="9.75" customHeight="1">
      <c r="A643" s="97">
        <v>71292</v>
      </c>
      <c r="B643" s="104" t="s">
        <v>1419</v>
      </c>
      <c r="C643" s="99" t="s">
        <v>114</v>
      </c>
      <c r="D643" s="100">
        <v>2.27</v>
      </c>
      <c r="E643" s="100">
        <v>1.4</v>
      </c>
      <c r="F643" s="100">
        <v>3.67</v>
      </c>
      <c r="G643" s="101">
        <v>2.27</v>
      </c>
      <c r="H643" s="101">
        <v>1.62</v>
      </c>
      <c r="I643" s="101">
        <v>3.89</v>
      </c>
    </row>
    <row r="644" spans="1:9" ht="9.75" customHeight="1">
      <c r="A644" s="97">
        <v>71293</v>
      </c>
      <c r="B644" s="104" t="s">
        <v>1420</v>
      </c>
      <c r="C644" s="99" t="s">
        <v>114</v>
      </c>
      <c r="D644" s="100">
        <v>3.14</v>
      </c>
      <c r="E644" s="100">
        <v>1.51</v>
      </c>
      <c r="F644" s="100">
        <v>4.6500000000000004</v>
      </c>
      <c r="G644" s="101">
        <v>3.14</v>
      </c>
      <c r="H644" s="101">
        <v>1.75</v>
      </c>
      <c r="I644" s="101">
        <v>4.8899999999999997</v>
      </c>
    </row>
    <row r="645" spans="1:9" ht="9.75" customHeight="1">
      <c r="A645" s="97">
        <v>71294</v>
      </c>
      <c r="B645" s="104" t="s">
        <v>1421</v>
      </c>
      <c r="C645" s="99" t="s">
        <v>114</v>
      </c>
      <c r="D645" s="100">
        <v>5.15</v>
      </c>
      <c r="E645" s="100">
        <v>1.62</v>
      </c>
      <c r="F645" s="100">
        <v>6.77</v>
      </c>
      <c r="G645" s="101">
        <v>5.15</v>
      </c>
      <c r="H645" s="101">
        <v>1.88</v>
      </c>
      <c r="I645" s="101">
        <v>7.03</v>
      </c>
    </row>
    <row r="646" spans="1:9" ht="9.75" customHeight="1">
      <c r="A646" s="97">
        <v>71320</v>
      </c>
      <c r="B646" s="104" t="s">
        <v>1422</v>
      </c>
      <c r="C646" s="99" t="s">
        <v>478</v>
      </c>
      <c r="D646" s="100">
        <v>2.72</v>
      </c>
      <c r="E646" s="100">
        <v>1.17</v>
      </c>
      <c r="F646" s="100">
        <v>3.89</v>
      </c>
      <c r="G646" s="101">
        <v>2.72</v>
      </c>
      <c r="H646" s="101">
        <v>1.35</v>
      </c>
      <c r="I646" s="101">
        <v>4.07</v>
      </c>
    </row>
    <row r="647" spans="1:9" ht="9.75" customHeight="1">
      <c r="A647" s="97">
        <v>71321</v>
      </c>
      <c r="B647" s="104" t="s">
        <v>1423</v>
      </c>
      <c r="C647" s="99" t="s">
        <v>478</v>
      </c>
      <c r="D647" s="100">
        <v>13.6</v>
      </c>
      <c r="E647" s="100">
        <v>4.6500000000000004</v>
      </c>
      <c r="F647" s="100">
        <v>18.25</v>
      </c>
      <c r="G647" s="101">
        <v>13.6</v>
      </c>
      <c r="H647" s="101">
        <v>5.39</v>
      </c>
      <c r="I647" s="101">
        <v>18.989999999999998</v>
      </c>
    </row>
    <row r="648" spans="1:9" ht="9.75" customHeight="1">
      <c r="A648" s="97">
        <v>71329</v>
      </c>
      <c r="B648" s="104" t="s">
        <v>1424</v>
      </c>
      <c r="C648" s="99" t="s">
        <v>478</v>
      </c>
      <c r="D648" s="100">
        <v>3.78</v>
      </c>
      <c r="E648" s="100">
        <v>2.33</v>
      </c>
      <c r="F648" s="100">
        <v>6.11</v>
      </c>
      <c r="G648" s="101">
        <v>3.78</v>
      </c>
      <c r="H648" s="101">
        <v>2.69</v>
      </c>
      <c r="I648" s="101">
        <v>6.47</v>
      </c>
    </row>
    <row r="649" spans="1:9" ht="9.75" customHeight="1">
      <c r="A649" s="97">
        <v>71330</v>
      </c>
      <c r="B649" s="104" t="s">
        <v>1425</v>
      </c>
      <c r="C649" s="99" t="s">
        <v>478</v>
      </c>
      <c r="D649" s="100">
        <v>6.43</v>
      </c>
      <c r="E649" s="100">
        <v>4.6500000000000004</v>
      </c>
      <c r="F649" s="100">
        <v>11.08</v>
      </c>
      <c r="G649" s="101">
        <v>6.43</v>
      </c>
      <c r="H649" s="101">
        <v>5.39</v>
      </c>
      <c r="I649" s="101">
        <v>11.82</v>
      </c>
    </row>
    <row r="650" spans="1:9" ht="9.75" customHeight="1">
      <c r="A650" s="97">
        <v>71331</v>
      </c>
      <c r="B650" s="104" t="s">
        <v>1426</v>
      </c>
      <c r="C650" s="99" t="s">
        <v>478</v>
      </c>
      <c r="D650" s="100">
        <v>10</v>
      </c>
      <c r="E650" s="100">
        <v>9.31</v>
      </c>
      <c r="F650" s="100">
        <v>19.309999999999999</v>
      </c>
      <c r="G650" s="101">
        <v>10</v>
      </c>
      <c r="H650" s="101">
        <v>10.79</v>
      </c>
      <c r="I650" s="101">
        <v>20.79</v>
      </c>
    </row>
    <row r="651" spans="1:9" ht="9.75" customHeight="1">
      <c r="A651" s="97">
        <v>71365</v>
      </c>
      <c r="B651" s="104" t="s">
        <v>1427</v>
      </c>
      <c r="C651" s="99" t="s">
        <v>901</v>
      </c>
      <c r="D651" s="100">
        <v>29.4</v>
      </c>
      <c r="E651" s="100">
        <v>9.31</v>
      </c>
      <c r="F651" s="100">
        <v>38.71</v>
      </c>
      <c r="G651" s="101">
        <v>29.4</v>
      </c>
      <c r="H651" s="101">
        <v>10.79</v>
      </c>
      <c r="I651" s="101">
        <v>40.19</v>
      </c>
    </row>
    <row r="652" spans="1:9" ht="9.75" customHeight="1">
      <c r="A652" s="97">
        <v>71371</v>
      </c>
      <c r="B652" s="104" t="s">
        <v>1428</v>
      </c>
      <c r="C652" s="99" t="s">
        <v>478</v>
      </c>
      <c r="D652" s="100">
        <v>0.49</v>
      </c>
      <c r="E652" s="100">
        <v>3.73</v>
      </c>
      <c r="F652" s="100">
        <v>4.22</v>
      </c>
      <c r="G652" s="101">
        <v>0.49</v>
      </c>
      <c r="H652" s="101">
        <v>4.3099999999999996</v>
      </c>
      <c r="I652" s="101">
        <v>4.8</v>
      </c>
    </row>
    <row r="653" spans="1:9" ht="9.75" customHeight="1">
      <c r="A653" s="97">
        <v>71380</v>
      </c>
      <c r="B653" s="104" t="s">
        <v>1429</v>
      </c>
      <c r="C653" s="99" t="s">
        <v>478</v>
      </c>
      <c r="D653" s="100">
        <v>29.68</v>
      </c>
      <c r="E653" s="100">
        <v>6.99</v>
      </c>
      <c r="F653" s="100">
        <v>36.67</v>
      </c>
      <c r="G653" s="101">
        <v>29.68</v>
      </c>
      <c r="H653" s="101">
        <v>8.09</v>
      </c>
      <c r="I653" s="101">
        <v>37.770000000000003</v>
      </c>
    </row>
    <row r="654" spans="1:9" ht="9.75" customHeight="1">
      <c r="A654" s="97">
        <v>71381</v>
      </c>
      <c r="B654" s="104" t="s">
        <v>1430</v>
      </c>
      <c r="C654" s="99" t="s">
        <v>478</v>
      </c>
      <c r="D654" s="100">
        <v>57</v>
      </c>
      <c r="E654" s="100">
        <v>9.31</v>
      </c>
      <c r="F654" s="100">
        <v>66.31</v>
      </c>
      <c r="G654" s="101">
        <v>57</v>
      </c>
      <c r="H654" s="101">
        <v>10.79</v>
      </c>
      <c r="I654" s="101">
        <v>67.790000000000006</v>
      </c>
    </row>
    <row r="655" spans="1:9" ht="9.75" customHeight="1">
      <c r="A655" s="97">
        <v>71390</v>
      </c>
      <c r="B655" s="104" t="s">
        <v>1431</v>
      </c>
      <c r="C655" s="99" t="s">
        <v>478</v>
      </c>
      <c r="D655" s="100">
        <v>41.62</v>
      </c>
      <c r="E655" s="100">
        <v>9.31</v>
      </c>
      <c r="F655" s="100">
        <v>50.93</v>
      </c>
      <c r="G655" s="101">
        <v>41.62</v>
      </c>
      <c r="H655" s="101">
        <v>10.79</v>
      </c>
      <c r="I655" s="101">
        <v>52.41</v>
      </c>
    </row>
    <row r="656" spans="1:9" ht="9.75" customHeight="1">
      <c r="A656" s="97">
        <v>71391</v>
      </c>
      <c r="B656" s="104" t="s">
        <v>1432</v>
      </c>
      <c r="C656" s="99" t="s">
        <v>478</v>
      </c>
      <c r="D656" s="100">
        <v>59.91</v>
      </c>
      <c r="E656" s="100">
        <v>11.64</v>
      </c>
      <c r="F656" s="100">
        <v>71.55</v>
      </c>
      <c r="G656" s="101">
        <v>59.91</v>
      </c>
      <c r="H656" s="101">
        <v>13.48</v>
      </c>
      <c r="I656" s="101">
        <v>73.39</v>
      </c>
    </row>
    <row r="657" spans="1:9" ht="9.75" customHeight="1">
      <c r="A657" s="97">
        <v>71400</v>
      </c>
      <c r="B657" s="104" t="s">
        <v>1433</v>
      </c>
      <c r="C657" s="99" t="s">
        <v>478</v>
      </c>
      <c r="D657" s="100">
        <v>38.549999999999997</v>
      </c>
      <c r="E657" s="100">
        <v>9.31</v>
      </c>
      <c r="F657" s="100">
        <v>47.86</v>
      </c>
      <c r="G657" s="101">
        <v>38.549999999999997</v>
      </c>
      <c r="H657" s="101">
        <v>10.79</v>
      </c>
      <c r="I657" s="101">
        <v>49.34</v>
      </c>
    </row>
    <row r="658" spans="1:9" ht="9.75" customHeight="1">
      <c r="A658" s="97">
        <v>71410</v>
      </c>
      <c r="B658" s="104" t="s">
        <v>1434</v>
      </c>
      <c r="C658" s="99" t="s">
        <v>478</v>
      </c>
      <c r="D658" s="100">
        <v>59.48</v>
      </c>
      <c r="E658" s="100">
        <v>8.61</v>
      </c>
      <c r="F658" s="100">
        <v>68.09</v>
      </c>
      <c r="G658" s="101">
        <v>59.48</v>
      </c>
      <c r="H658" s="101">
        <v>9.98</v>
      </c>
      <c r="I658" s="101">
        <v>69.459999999999994</v>
      </c>
    </row>
    <row r="659" spans="1:9" ht="9.75" customHeight="1">
      <c r="A659" s="97">
        <v>71411</v>
      </c>
      <c r="B659" s="104" t="s">
        <v>1435</v>
      </c>
      <c r="C659" s="99" t="s">
        <v>478</v>
      </c>
      <c r="D659" s="100">
        <v>5.72</v>
      </c>
      <c r="E659" s="100">
        <v>4.88</v>
      </c>
      <c r="F659" s="100">
        <v>10.6</v>
      </c>
      <c r="G659" s="101">
        <v>5.72</v>
      </c>
      <c r="H659" s="101">
        <v>5.66</v>
      </c>
      <c r="I659" s="101">
        <v>11.38</v>
      </c>
    </row>
    <row r="660" spans="1:9" ht="9.75" customHeight="1">
      <c r="A660" s="97">
        <v>71412</v>
      </c>
      <c r="B660" s="104" t="s">
        <v>1436</v>
      </c>
      <c r="C660" s="99" t="s">
        <v>478</v>
      </c>
      <c r="D660" s="100">
        <v>7.56</v>
      </c>
      <c r="E660" s="100">
        <v>8.61</v>
      </c>
      <c r="F660" s="100">
        <v>16.170000000000002</v>
      </c>
      <c r="G660" s="101">
        <v>7.56</v>
      </c>
      <c r="H660" s="101">
        <v>9.98</v>
      </c>
      <c r="I660" s="101">
        <v>17.54</v>
      </c>
    </row>
    <row r="661" spans="1:9" ht="9.75" customHeight="1">
      <c r="A661" s="97">
        <v>71430</v>
      </c>
      <c r="B661" s="104" t="s">
        <v>1437</v>
      </c>
      <c r="C661" s="99" t="s">
        <v>478</v>
      </c>
      <c r="D661" s="100">
        <v>17.149999999999999</v>
      </c>
      <c r="E661" s="100">
        <v>12.34</v>
      </c>
      <c r="F661" s="100">
        <v>29.49</v>
      </c>
      <c r="G661" s="101">
        <v>17.149999999999999</v>
      </c>
      <c r="H661" s="101">
        <v>14.29</v>
      </c>
      <c r="I661" s="101">
        <v>31.44</v>
      </c>
    </row>
    <row r="662" spans="1:9" ht="9.75" customHeight="1">
      <c r="A662" s="97">
        <v>71431</v>
      </c>
      <c r="B662" s="104" t="s">
        <v>1438</v>
      </c>
      <c r="C662" s="99" t="s">
        <v>478</v>
      </c>
      <c r="D662" s="100">
        <v>5.83</v>
      </c>
      <c r="E662" s="100">
        <v>6.75</v>
      </c>
      <c r="F662" s="100">
        <v>12.58</v>
      </c>
      <c r="G662" s="101">
        <v>5.83</v>
      </c>
      <c r="H662" s="101">
        <v>7.82</v>
      </c>
      <c r="I662" s="101">
        <v>13.65</v>
      </c>
    </row>
    <row r="663" spans="1:9" ht="9.75" customHeight="1">
      <c r="A663" s="97">
        <v>71432</v>
      </c>
      <c r="B663" s="104" t="s">
        <v>1439</v>
      </c>
      <c r="C663" s="99" t="s">
        <v>478</v>
      </c>
      <c r="D663" s="100">
        <v>9.5</v>
      </c>
      <c r="E663" s="100">
        <v>12.34</v>
      </c>
      <c r="F663" s="100">
        <v>21.84</v>
      </c>
      <c r="G663" s="101">
        <v>9.5</v>
      </c>
      <c r="H663" s="101">
        <v>14.29</v>
      </c>
      <c r="I663" s="101">
        <v>23.79</v>
      </c>
    </row>
    <row r="664" spans="1:9" ht="9.75" customHeight="1">
      <c r="A664" s="97">
        <v>71440</v>
      </c>
      <c r="B664" s="104" t="s">
        <v>679</v>
      </c>
      <c r="C664" s="99" t="s">
        <v>478</v>
      </c>
      <c r="D664" s="100">
        <v>4.28</v>
      </c>
      <c r="E664" s="100">
        <v>4.88</v>
      </c>
      <c r="F664" s="100">
        <v>9.16</v>
      </c>
      <c r="G664" s="101">
        <v>4.28</v>
      </c>
      <c r="H664" s="101">
        <v>5.66</v>
      </c>
      <c r="I664" s="101">
        <v>9.94</v>
      </c>
    </row>
    <row r="665" spans="1:9" ht="9.75" customHeight="1">
      <c r="A665" s="97">
        <v>71441</v>
      </c>
      <c r="B665" s="104" t="s">
        <v>681</v>
      </c>
      <c r="C665" s="99" t="s">
        <v>478</v>
      </c>
      <c r="D665" s="100">
        <v>8.7899999999999991</v>
      </c>
      <c r="E665" s="100">
        <v>8.61</v>
      </c>
      <c r="F665" s="100">
        <v>17.399999999999999</v>
      </c>
      <c r="G665" s="101">
        <v>8.7899999999999991</v>
      </c>
      <c r="H665" s="101">
        <v>9.98</v>
      </c>
      <c r="I665" s="101">
        <v>18.77</v>
      </c>
    </row>
    <row r="666" spans="1:9" ht="9.75" customHeight="1">
      <c r="A666" s="97">
        <v>71442</v>
      </c>
      <c r="B666" s="104" t="s">
        <v>683</v>
      </c>
      <c r="C666" s="99" t="s">
        <v>478</v>
      </c>
      <c r="D666" s="100">
        <v>10.51</v>
      </c>
      <c r="E666" s="100">
        <v>12.34</v>
      </c>
      <c r="F666" s="100">
        <v>22.85</v>
      </c>
      <c r="G666" s="101">
        <v>10.51</v>
      </c>
      <c r="H666" s="101">
        <v>14.29</v>
      </c>
      <c r="I666" s="101">
        <v>24.8</v>
      </c>
    </row>
    <row r="667" spans="1:9" ht="9.75" customHeight="1">
      <c r="A667" s="97">
        <v>71443</v>
      </c>
      <c r="B667" s="104" t="s">
        <v>1440</v>
      </c>
      <c r="C667" s="99" t="s">
        <v>478</v>
      </c>
      <c r="D667" s="100">
        <v>9.2799999999999994</v>
      </c>
      <c r="E667" s="100">
        <v>8.61</v>
      </c>
      <c r="F667" s="100">
        <v>17.89</v>
      </c>
      <c r="G667" s="101">
        <v>9.2799999999999994</v>
      </c>
      <c r="H667" s="101">
        <v>9.98</v>
      </c>
      <c r="I667" s="101">
        <v>19.260000000000002</v>
      </c>
    </row>
    <row r="668" spans="1:9" ht="9.75" customHeight="1">
      <c r="A668" s="97">
        <v>71450</v>
      </c>
      <c r="B668" s="104" t="s">
        <v>1441</v>
      </c>
      <c r="C668" s="99" t="s">
        <v>478</v>
      </c>
      <c r="D668" s="100">
        <v>129.58000000000001</v>
      </c>
      <c r="E668" s="100">
        <v>13.96</v>
      </c>
      <c r="F668" s="100">
        <v>143.54</v>
      </c>
      <c r="G668" s="101">
        <v>129.58000000000001</v>
      </c>
      <c r="H668" s="101">
        <v>16.170000000000002</v>
      </c>
      <c r="I668" s="101">
        <v>145.75</v>
      </c>
    </row>
    <row r="669" spans="1:9" ht="9.75" customHeight="1">
      <c r="A669" s="97">
        <v>71451</v>
      </c>
      <c r="B669" s="104" t="s">
        <v>1442</v>
      </c>
      <c r="C669" s="99" t="s">
        <v>478</v>
      </c>
      <c r="D669" s="100">
        <v>131.88999999999999</v>
      </c>
      <c r="E669" s="100">
        <v>13.96</v>
      </c>
      <c r="F669" s="100">
        <v>145.85</v>
      </c>
      <c r="G669" s="101">
        <v>131.88999999999999</v>
      </c>
      <c r="H669" s="101">
        <v>16.170000000000002</v>
      </c>
      <c r="I669" s="101">
        <v>148.06</v>
      </c>
    </row>
    <row r="670" spans="1:9" ht="9.75" customHeight="1">
      <c r="A670" s="97">
        <v>71452</v>
      </c>
      <c r="B670" s="104" t="s">
        <v>1443</v>
      </c>
      <c r="C670" s="99" t="s">
        <v>478</v>
      </c>
      <c r="D670" s="100">
        <v>141.04</v>
      </c>
      <c r="E670" s="100">
        <v>13.96</v>
      </c>
      <c r="F670" s="100">
        <v>155</v>
      </c>
      <c r="G670" s="101">
        <v>141.04</v>
      </c>
      <c r="H670" s="101">
        <v>16.170000000000002</v>
      </c>
      <c r="I670" s="101">
        <v>157.21</v>
      </c>
    </row>
    <row r="671" spans="1:9" ht="9.75" customHeight="1">
      <c r="A671" s="97">
        <v>71455</v>
      </c>
      <c r="B671" s="104" t="s">
        <v>1444</v>
      </c>
      <c r="C671" s="99" t="s">
        <v>478</v>
      </c>
      <c r="D671" s="100">
        <v>147.63999999999999</v>
      </c>
      <c r="E671" s="100">
        <v>23.27</v>
      </c>
      <c r="F671" s="100">
        <v>170.91</v>
      </c>
      <c r="G671" s="101">
        <v>147.63999999999999</v>
      </c>
      <c r="H671" s="101">
        <v>26.96</v>
      </c>
      <c r="I671" s="101">
        <v>174.6</v>
      </c>
    </row>
    <row r="672" spans="1:9" ht="9.75" customHeight="1">
      <c r="A672" s="97">
        <v>71456</v>
      </c>
      <c r="B672" s="104" t="s">
        <v>1445</v>
      </c>
      <c r="C672" s="99" t="s">
        <v>478</v>
      </c>
      <c r="D672" s="100">
        <v>147.75</v>
      </c>
      <c r="E672" s="100">
        <v>23.27</v>
      </c>
      <c r="F672" s="100">
        <v>171.02</v>
      </c>
      <c r="G672" s="101">
        <v>147.75</v>
      </c>
      <c r="H672" s="101">
        <v>26.96</v>
      </c>
      <c r="I672" s="101">
        <v>174.71</v>
      </c>
    </row>
    <row r="673" spans="1:9" ht="9.75" customHeight="1">
      <c r="A673" s="97">
        <v>71457</v>
      </c>
      <c r="B673" s="104" t="s">
        <v>1446</v>
      </c>
      <c r="C673" s="99" t="s">
        <v>478</v>
      </c>
      <c r="D673" s="100">
        <v>161.07</v>
      </c>
      <c r="E673" s="100">
        <v>23.27</v>
      </c>
      <c r="F673" s="100">
        <v>184.34</v>
      </c>
      <c r="G673" s="101">
        <v>161.07</v>
      </c>
      <c r="H673" s="101">
        <v>26.96</v>
      </c>
      <c r="I673" s="101">
        <v>188.03</v>
      </c>
    </row>
    <row r="674" spans="1:9" ht="9.75" customHeight="1">
      <c r="A674" s="97">
        <v>71460</v>
      </c>
      <c r="B674" s="104" t="s">
        <v>744</v>
      </c>
      <c r="C674" s="99" t="s">
        <v>478</v>
      </c>
      <c r="D674" s="100">
        <v>3.28</v>
      </c>
      <c r="E674" s="100">
        <v>6.99</v>
      </c>
      <c r="F674" s="100">
        <v>10.27</v>
      </c>
      <c r="G674" s="101">
        <v>3.28</v>
      </c>
      <c r="H674" s="101">
        <v>8.09</v>
      </c>
      <c r="I674" s="101">
        <v>11.37</v>
      </c>
    </row>
    <row r="675" spans="1:9" ht="9.75" customHeight="1">
      <c r="A675" s="97">
        <v>71461</v>
      </c>
      <c r="B675" s="104" t="s">
        <v>1447</v>
      </c>
      <c r="C675" s="99" t="s">
        <v>478</v>
      </c>
      <c r="D675" s="100">
        <v>3.81</v>
      </c>
      <c r="E675" s="100">
        <v>6.99</v>
      </c>
      <c r="F675" s="100">
        <v>10.8</v>
      </c>
      <c r="G675" s="101">
        <v>3.81</v>
      </c>
      <c r="H675" s="101">
        <v>8.09</v>
      </c>
      <c r="I675" s="101">
        <v>11.9</v>
      </c>
    </row>
    <row r="676" spans="1:9" ht="9.75" customHeight="1">
      <c r="A676" s="97">
        <v>71462</v>
      </c>
      <c r="B676" s="104" t="s">
        <v>1448</v>
      </c>
      <c r="C676" s="99" t="s">
        <v>478</v>
      </c>
      <c r="D676" s="100">
        <v>8.42</v>
      </c>
      <c r="E676" s="100">
        <v>6.99</v>
      </c>
      <c r="F676" s="100">
        <v>15.41</v>
      </c>
      <c r="G676" s="101">
        <v>8.42</v>
      </c>
      <c r="H676" s="101">
        <v>8.09</v>
      </c>
      <c r="I676" s="101">
        <v>16.510000000000002</v>
      </c>
    </row>
    <row r="677" spans="1:9" ht="9.75" customHeight="1">
      <c r="A677" s="97">
        <v>71463</v>
      </c>
      <c r="B677" s="104" t="s">
        <v>1449</v>
      </c>
      <c r="C677" s="99" t="s">
        <v>478</v>
      </c>
      <c r="D677" s="100">
        <v>15.08</v>
      </c>
      <c r="E677" s="100">
        <v>6.99</v>
      </c>
      <c r="F677" s="100">
        <v>22.07</v>
      </c>
      <c r="G677" s="101">
        <v>15.08</v>
      </c>
      <c r="H677" s="101">
        <v>8.09</v>
      </c>
      <c r="I677" s="101">
        <v>23.17</v>
      </c>
    </row>
    <row r="678" spans="1:9" ht="9.75" customHeight="1">
      <c r="A678" s="97">
        <v>71464</v>
      </c>
      <c r="B678" s="104" t="s">
        <v>1450</v>
      </c>
      <c r="C678" s="99" t="s">
        <v>478</v>
      </c>
      <c r="D678" s="100">
        <v>12.06</v>
      </c>
      <c r="E678" s="100">
        <v>6.99</v>
      </c>
      <c r="F678" s="100">
        <v>19.05</v>
      </c>
      <c r="G678" s="101">
        <v>12.06</v>
      </c>
      <c r="H678" s="101">
        <v>8.09</v>
      </c>
      <c r="I678" s="101">
        <v>20.149999999999999</v>
      </c>
    </row>
    <row r="679" spans="1:9" ht="9.75" customHeight="1">
      <c r="A679" s="97">
        <v>71465</v>
      </c>
      <c r="B679" s="104" t="s">
        <v>1451</v>
      </c>
      <c r="C679" s="99" t="s">
        <v>478</v>
      </c>
      <c r="D679" s="100">
        <v>19.440000000000001</v>
      </c>
      <c r="E679" s="100">
        <v>6.99</v>
      </c>
      <c r="F679" s="100">
        <v>26.43</v>
      </c>
      <c r="G679" s="101">
        <v>19.440000000000001</v>
      </c>
      <c r="H679" s="101">
        <v>8.09</v>
      </c>
      <c r="I679" s="101">
        <v>27.53</v>
      </c>
    </row>
    <row r="680" spans="1:9" ht="9.75" customHeight="1">
      <c r="A680" s="97">
        <v>71470</v>
      </c>
      <c r="B680" s="104" t="s">
        <v>1452</v>
      </c>
      <c r="C680" s="99" t="s">
        <v>478</v>
      </c>
      <c r="D680" s="100">
        <v>4.54</v>
      </c>
      <c r="E680" s="100">
        <v>8.5299999999999994</v>
      </c>
      <c r="F680" s="100">
        <v>13.07</v>
      </c>
      <c r="G680" s="101">
        <v>4.54</v>
      </c>
      <c r="H680" s="101">
        <v>9.8800000000000008</v>
      </c>
      <c r="I680" s="101">
        <v>14.42</v>
      </c>
    </row>
    <row r="681" spans="1:9" ht="9.75" customHeight="1">
      <c r="A681" s="97">
        <v>71471</v>
      </c>
      <c r="B681" s="104" t="s">
        <v>1453</v>
      </c>
      <c r="C681" s="99" t="s">
        <v>478</v>
      </c>
      <c r="D681" s="100">
        <v>9.5299999999999994</v>
      </c>
      <c r="E681" s="100">
        <v>8.14</v>
      </c>
      <c r="F681" s="100">
        <v>17.670000000000002</v>
      </c>
      <c r="G681" s="101">
        <v>9.5299999999999994</v>
      </c>
      <c r="H681" s="101">
        <v>9.44</v>
      </c>
      <c r="I681" s="101">
        <v>18.97</v>
      </c>
    </row>
    <row r="682" spans="1:9" ht="9.75" customHeight="1">
      <c r="A682" s="97">
        <v>71472</v>
      </c>
      <c r="B682" s="104" t="s">
        <v>1454</v>
      </c>
      <c r="C682" s="99" t="s">
        <v>478</v>
      </c>
      <c r="D682" s="100">
        <v>4.09</v>
      </c>
      <c r="E682" s="100">
        <v>8.5299999999999994</v>
      </c>
      <c r="F682" s="100">
        <v>12.62</v>
      </c>
      <c r="G682" s="101">
        <v>4.09</v>
      </c>
      <c r="H682" s="101">
        <v>9.8800000000000008</v>
      </c>
      <c r="I682" s="101">
        <v>13.97</v>
      </c>
    </row>
    <row r="683" spans="1:9" ht="9.75" customHeight="1">
      <c r="A683" s="97">
        <v>71473</v>
      </c>
      <c r="B683" s="104" t="s">
        <v>1455</v>
      </c>
      <c r="C683" s="99" t="s">
        <v>478</v>
      </c>
      <c r="D683" s="100">
        <v>12.37</v>
      </c>
      <c r="E683" s="100">
        <v>17.05</v>
      </c>
      <c r="F683" s="100">
        <v>29.42</v>
      </c>
      <c r="G683" s="101">
        <v>12.37</v>
      </c>
      <c r="H683" s="101">
        <v>19.75</v>
      </c>
      <c r="I683" s="101">
        <v>32.119999999999997</v>
      </c>
    </row>
    <row r="684" spans="1:9" ht="9.75" customHeight="1">
      <c r="A684" s="97">
        <v>71474</v>
      </c>
      <c r="B684" s="104" t="s">
        <v>1456</v>
      </c>
      <c r="C684" s="99" t="s">
        <v>478</v>
      </c>
      <c r="D684" s="100">
        <v>11.14</v>
      </c>
      <c r="E684" s="100">
        <v>8.5299999999999994</v>
      </c>
      <c r="F684" s="100">
        <v>19.670000000000002</v>
      </c>
      <c r="G684" s="101">
        <v>11.14</v>
      </c>
      <c r="H684" s="101">
        <v>9.8800000000000008</v>
      </c>
      <c r="I684" s="101">
        <v>21.02</v>
      </c>
    </row>
    <row r="685" spans="1:9" ht="9.75" customHeight="1">
      <c r="A685" s="97">
        <v>71476</v>
      </c>
      <c r="B685" s="104" t="s">
        <v>1457</v>
      </c>
      <c r="C685" s="99" t="s">
        <v>901</v>
      </c>
      <c r="D685" s="100">
        <v>46.94</v>
      </c>
      <c r="E685" s="100">
        <v>4.6500000000000004</v>
      </c>
      <c r="F685" s="100">
        <v>51.59</v>
      </c>
      <c r="G685" s="101">
        <v>46.94</v>
      </c>
      <c r="H685" s="101">
        <v>5.39</v>
      </c>
      <c r="I685" s="101">
        <v>52.33</v>
      </c>
    </row>
    <row r="686" spans="1:9" ht="9.75" customHeight="1">
      <c r="A686" s="97">
        <v>71480</v>
      </c>
      <c r="B686" s="104" t="s">
        <v>1458</v>
      </c>
      <c r="C686" s="99" t="s">
        <v>478</v>
      </c>
      <c r="D686" s="100">
        <v>4.04</v>
      </c>
      <c r="E686" s="100">
        <v>4.6500000000000004</v>
      </c>
      <c r="F686" s="100">
        <v>8.69</v>
      </c>
      <c r="G686" s="101">
        <v>4.04</v>
      </c>
      <c r="H686" s="101">
        <v>5.39</v>
      </c>
      <c r="I686" s="101">
        <v>9.43</v>
      </c>
    </row>
    <row r="687" spans="1:9" ht="9.75" customHeight="1">
      <c r="A687" s="97">
        <v>71481</v>
      </c>
      <c r="B687" s="104" t="s">
        <v>1459</v>
      </c>
      <c r="C687" s="99" t="s">
        <v>478</v>
      </c>
      <c r="D687" s="100">
        <v>8.09</v>
      </c>
      <c r="E687" s="100">
        <v>4.6500000000000004</v>
      </c>
      <c r="F687" s="100">
        <v>12.74</v>
      </c>
      <c r="G687" s="101">
        <v>8.09</v>
      </c>
      <c r="H687" s="101">
        <v>5.39</v>
      </c>
      <c r="I687" s="101">
        <v>13.48</v>
      </c>
    </row>
    <row r="688" spans="1:9" ht="9.75" customHeight="1">
      <c r="A688" s="97">
        <v>71490</v>
      </c>
      <c r="B688" s="104" t="s">
        <v>1460</v>
      </c>
      <c r="C688" s="99" t="s">
        <v>478</v>
      </c>
      <c r="D688" s="100">
        <v>0.18</v>
      </c>
      <c r="E688" s="100">
        <v>3.49</v>
      </c>
      <c r="F688" s="100">
        <v>3.67</v>
      </c>
      <c r="G688" s="101">
        <v>0.18</v>
      </c>
      <c r="H688" s="101">
        <v>4.04</v>
      </c>
      <c r="I688" s="101">
        <v>4.22</v>
      </c>
    </row>
    <row r="689" spans="1:9" ht="9.75" customHeight="1">
      <c r="A689" s="97">
        <v>71491</v>
      </c>
      <c r="B689" s="104" t="s">
        <v>1461</v>
      </c>
      <c r="C689" s="99" t="s">
        <v>478</v>
      </c>
      <c r="D689" s="100">
        <v>0.26</v>
      </c>
      <c r="E689" s="100">
        <v>3.49</v>
      </c>
      <c r="F689" s="100">
        <v>3.75</v>
      </c>
      <c r="G689" s="101">
        <v>0.26</v>
      </c>
      <c r="H689" s="101">
        <v>4.04</v>
      </c>
      <c r="I689" s="101">
        <v>4.3</v>
      </c>
    </row>
    <row r="690" spans="1:9" ht="9.75" customHeight="1">
      <c r="A690" s="97">
        <v>71492</v>
      </c>
      <c r="B690" s="104" t="s">
        <v>1462</v>
      </c>
      <c r="C690" s="99" t="s">
        <v>478</v>
      </c>
      <c r="D690" s="100">
        <v>0.35</v>
      </c>
      <c r="E690" s="100">
        <v>4.6500000000000004</v>
      </c>
      <c r="F690" s="100">
        <v>5</v>
      </c>
      <c r="G690" s="101">
        <v>0.35</v>
      </c>
      <c r="H690" s="101">
        <v>5.39</v>
      </c>
      <c r="I690" s="101">
        <v>5.74</v>
      </c>
    </row>
    <row r="691" spans="1:9" ht="9.75" customHeight="1">
      <c r="A691" s="97">
        <v>71500</v>
      </c>
      <c r="B691" s="104" t="s">
        <v>1463</v>
      </c>
      <c r="C691" s="99" t="s">
        <v>478</v>
      </c>
      <c r="D691" s="100">
        <v>20.18</v>
      </c>
      <c r="E691" s="100">
        <v>4.6500000000000004</v>
      </c>
      <c r="F691" s="100">
        <v>24.83</v>
      </c>
      <c r="G691" s="101">
        <v>20.18</v>
      </c>
      <c r="H691" s="101">
        <v>5.39</v>
      </c>
      <c r="I691" s="101">
        <v>25.57</v>
      </c>
    </row>
    <row r="692" spans="1:9" ht="9.75" customHeight="1">
      <c r="A692" s="97">
        <v>71510</v>
      </c>
      <c r="B692" s="104" t="s">
        <v>1464</v>
      </c>
      <c r="C692" s="99" t="s">
        <v>478</v>
      </c>
      <c r="D692" s="100">
        <v>3.58</v>
      </c>
      <c r="E692" s="100">
        <v>4.6500000000000004</v>
      </c>
      <c r="F692" s="100">
        <v>8.23</v>
      </c>
      <c r="G692" s="101">
        <v>3.58</v>
      </c>
      <c r="H692" s="101">
        <v>5.39</v>
      </c>
      <c r="I692" s="101">
        <v>8.9700000000000006</v>
      </c>
    </row>
    <row r="693" spans="1:9" ht="9.75" customHeight="1">
      <c r="A693" s="97">
        <v>71520</v>
      </c>
      <c r="B693" s="104" t="s">
        <v>1465</v>
      </c>
      <c r="C693" s="99" t="s">
        <v>478</v>
      </c>
      <c r="D693" s="100">
        <v>17.22</v>
      </c>
      <c r="E693" s="100">
        <v>1.86</v>
      </c>
      <c r="F693" s="100">
        <v>19.079999999999998</v>
      </c>
      <c r="G693" s="101">
        <v>17.22</v>
      </c>
      <c r="H693" s="101">
        <v>2.16</v>
      </c>
      <c r="I693" s="101">
        <v>19.38</v>
      </c>
    </row>
    <row r="694" spans="1:9" ht="9.75" customHeight="1">
      <c r="A694" s="97">
        <v>71521</v>
      </c>
      <c r="B694" s="104" t="s">
        <v>1466</v>
      </c>
      <c r="C694" s="99" t="s">
        <v>478</v>
      </c>
      <c r="D694" s="100">
        <v>30.7</v>
      </c>
      <c r="E694" s="100">
        <v>1.86</v>
      </c>
      <c r="F694" s="100">
        <v>32.56</v>
      </c>
      <c r="G694" s="101">
        <v>30.7</v>
      </c>
      <c r="H694" s="101">
        <v>2.16</v>
      </c>
      <c r="I694" s="101">
        <v>32.86</v>
      </c>
    </row>
    <row r="695" spans="1:9" ht="9.75" customHeight="1">
      <c r="A695" s="97">
        <v>71522</v>
      </c>
      <c r="B695" s="104" t="s">
        <v>1467</v>
      </c>
      <c r="C695" s="99" t="s">
        <v>478</v>
      </c>
      <c r="D695" s="100">
        <v>41.89</v>
      </c>
      <c r="E695" s="100">
        <v>1.86</v>
      </c>
      <c r="F695" s="100">
        <v>43.75</v>
      </c>
      <c r="G695" s="101">
        <v>41.89</v>
      </c>
      <c r="H695" s="101">
        <v>2.16</v>
      </c>
      <c r="I695" s="101">
        <v>44.05</v>
      </c>
    </row>
    <row r="696" spans="1:9" ht="9.75" customHeight="1">
      <c r="A696" s="97">
        <v>71523</v>
      </c>
      <c r="B696" s="104" t="s">
        <v>1468</v>
      </c>
      <c r="C696" s="99" t="s">
        <v>478</v>
      </c>
      <c r="D696" s="100">
        <v>626.80999999999995</v>
      </c>
      <c r="E696" s="100">
        <v>1.86</v>
      </c>
      <c r="F696" s="100">
        <v>628.66999999999996</v>
      </c>
      <c r="G696" s="101">
        <v>626.80999999999995</v>
      </c>
      <c r="H696" s="101">
        <v>2.16</v>
      </c>
      <c r="I696" s="101">
        <v>628.97</v>
      </c>
    </row>
    <row r="697" spans="1:9" ht="9.75" customHeight="1">
      <c r="A697" s="97">
        <v>71524</v>
      </c>
      <c r="B697" s="104" t="s">
        <v>1469</v>
      </c>
      <c r="C697" s="99" t="s">
        <v>478</v>
      </c>
      <c r="D697" s="100">
        <v>32.549999999999997</v>
      </c>
      <c r="E697" s="100">
        <v>1.86</v>
      </c>
      <c r="F697" s="100">
        <v>34.409999999999997</v>
      </c>
      <c r="G697" s="101">
        <v>32.549999999999997</v>
      </c>
      <c r="H697" s="101">
        <v>2.16</v>
      </c>
      <c r="I697" s="101">
        <v>34.71</v>
      </c>
    </row>
    <row r="698" spans="1:9" ht="9.75" customHeight="1">
      <c r="A698" s="97">
        <v>71525</v>
      </c>
      <c r="B698" s="104" t="s">
        <v>1470</v>
      </c>
      <c r="C698" s="99" t="s">
        <v>478</v>
      </c>
      <c r="D698" s="100">
        <v>35.32</v>
      </c>
      <c r="E698" s="100">
        <v>1.86</v>
      </c>
      <c r="F698" s="100">
        <v>37.18</v>
      </c>
      <c r="G698" s="101">
        <v>35.32</v>
      </c>
      <c r="H698" s="101">
        <v>2.16</v>
      </c>
      <c r="I698" s="101">
        <v>37.479999999999997</v>
      </c>
    </row>
    <row r="699" spans="1:9" ht="9.75" customHeight="1">
      <c r="A699" s="97">
        <v>71526</v>
      </c>
      <c r="B699" s="104" t="s">
        <v>1471</v>
      </c>
      <c r="C699" s="99" t="s">
        <v>478</v>
      </c>
      <c r="D699" s="100">
        <v>42.35</v>
      </c>
      <c r="E699" s="100">
        <v>1.86</v>
      </c>
      <c r="F699" s="100">
        <v>44.21</v>
      </c>
      <c r="G699" s="101">
        <v>42.35</v>
      </c>
      <c r="H699" s="101">
        <v>2.16</v>
      </c>
      <c r="I699" s="101">
        <v>44.51</v>
      </c>
    </row>
    <row r="700" spans="1:9" ht="9.75" customHeight="1">
      <c r="A700" s="97">
        <v>71527</v>
      </c>
      <c r="B700" s="104" t="s">
        <v>1472</v>
      </c>
      <c r="C700" s="99" t="s">
        <v>478</v>
      </c>
      <c r="D700" s="100">
        <v>59.38</v>
      </c>
      <c r="E700" s="100">
        <v>1.86</v>
      </c>
      <c r="F700" s="100">
        <v>61.24</v>
      </c>
      <c r="G700" s="101">
        <v>59.38</v>
      </c>
      <c r="H700" s="101">
        <v>2.16</v>
      </c>
      <c r="I700" s="101">
        <v>61.54</v>
      </c>
    </row>
    <row r="701" spans="1:9" ht="9.75" customHeight="1">
      <c r="A701" s="97">
        <v>71528</v>
      </c>
      <c r="B701" s="104" t="s">
        <v>1473</v>
      </c>
      <c r="C701" s="99" t="s">
        <v>478</v>
      </c>
      <c r="D701" s="100">
        <v>437.38</v>
      </c>
      <c r="E701" s="100">
        <v>1.86</v>
      </c>
      <c r="F701" s="100">
        <v>439.24</v>
      </c>
      <c r="G701" s="101">
        <v>437.38</v>
      </c>
      <c r="H701" s="101">
        <v>2.16</v>
      </c>
      <c r="I701" s="101">
        <v>439.54</v>
      </c>
    </row>
    <row r="702" spans="1:9" ht="9.75" customHeight="1">
      <c r="A702" s="97">
        <v>71534</v>
      </c>
      <c r="B702" s="104" t="s">
        <v>1474</v>
      </c>
      <c r="C702" s="99" t="s">
        <v>901</v>
      </c>
      <c r="D702" s="100">
        <v>8.5</v>
      </c>
      <c r="E702" s="100">
        <v>1.86</v>
      </c>
      <c r="F702" s="100">
        <v>10.36</v>
      </c>
      <c r="G702" s="101">
        <v>8.5</v>
      </c>
      <c r="H702" s="101">
        <v>2.16</v>
      </c>
      <c r="I702" s="101">
        <v>10.66</v>
      </c>
    </row>
    <row r="703" spans="1:9" ht="9.75" customHeight="1">
      <c r="A703" s="97">
        <v>71536</v>
      </c>
      <c r="B703" s="104" t="s">
        <v>703</v>
      </c>
      <c r="C703" s="99" t="s">
        <v>901</v>
      </c>
      <c r="D703" s="100">
        <v>10.16</v>
      </c>
      <c r="E703" s="100">
        <v>1.86</v>
      </c>
      <c r="F703" s="100">
        <v>12.02</v>
      </c>
      <c r="G703" s="101">
        <v>10.16</v>
      </c>
      <c r="H703" s="101">
        <v>2.16</v>
      </c>
      <c r="I703" s="101">
        <v>12.32</v>
      </c>
    </row>
    <row r="704" spans="1:9" ht="9.75" customHeight="1">
      <c r="A704" s="97">
        <v>71560</v>
      </c>
      <c r="B704" s="104" t="s">
        <v>1475</v>
      </c>
      <c r="C704" s="99" t="s">
        <v>478</v>
      </c>
      <c r="D704" s="100">
        <v>19.309999999999999</v>
      </c>
      <c r="E704" s="100">
        <v>1.86</v>
      </c>
      <c r="F704" s="100">
        <v>21.17</v>
      </c>
      <c r="G704" s="101">
        <v>19.309999999999999</v>
      </c>
      <c r="H704" s="101">
        <v>2.16</v>
      </c>
      <c r="I704" s="101">
        <v>21.47</v>
      </c>
    </row>
    <row r="705" spans="1:9" ht="9.75" customHeight="1">
      <c r="A705" s="97">
        <v>71561</v>
      </c>
      <c r="B705" s="104" t="s">
        <v>1476</v>
      </c>
      <c r="C705" s="99" t="s">
        <v>478</v>
      </c>
      <c r="D705" s="100">
        <v>25.97</v>
      </c>
      <c r="E705" s="100">
        <v>1.86</v>
      </c>
      <c r="F705" s="100">
        <v>27.83</v>
      </c>
      <c r="G705" s="101">
        <v>25.97</v>
      </c>
      <c r="H705" s="101">
        <v>2.16</v>
      </c>
      <c r="I705" s="101">
        <v>28.13</v>
      </c>
    </row>
    <row r="706" spans="1:9" ht="9.75" customHeight="1">
      <c r="A706" s="97">
        <v>71562</v>
      </c>
      <c r="B706" s="104" t="s">
        <v>1477</v>
      </c>
      <c r="C706" s="99" t="s">
        <v>478</v>
      </c>
      <c r="D706" s="100">
        <v>48.53</v>
      </c>
      <c r="E706" s="100">
        <v>1.86</v>
      </c>
      <c r="F706" s="100">
        <v>50.39</v>
      </c>
      <c r="G706" s="101">
        <v>48.53</v>
      </c>
      <c r="H706" s="101">
        <v>2.16</v>
      </c>
      <c r="I706" s="101">
        <v>50.69</v>
      </c>
    </row>
    <row r="707" spans="1:9" ht="9.75" customHeight="1">
      <c r="A707" s="97">
        <v>71567</v>
      </c>
      <c r="B707" s="104" t="s">
        <v>1478</v>
      </c>
      <c r="C707" s="99" t="s">
        <v>478</v>
      </c>
      <c r="D707" s="100">
        <v>10.7</v>
      </c>
      <c r="E707" s="100">
        <v>1.86</v>
      </c>
      <c r="F707" s="100">
        <v>12.56</v>
      </c>
      <c r="G707" s="101">
        <v>10.7</v>
      </c>
      <c r="H707" s="101">
        <v>2.16</v>
      </c>
      <c r="I707" s="101">
        <v>12.86</v>
      </c>
    </row>
    <row r="708" spans="1:9" ht="9.75" customHeight="1">
      <c r="A708" s="97">
        <v>71577</v>
      </c>
      <c r="B708" s="104" t="s">
        <v>1479</v>
      </c>
      <c r="C708" s="99" t="s">
        <v>478</v>
      </c>
      <c r="D708" s="100">
        <v>12.21</v>
      </c>
      <c r="E708" s="100">
        <v>1.86</v>
      </c>
      <c r="F708" s="100">
        <v>14.07</v>
      </c>
      <c r="G708" s="101">
        <v>12.21</v>
      </c>
      <c r="H708" s="101">
        <v>2.16</v>
      </c>
      <c r="I708" s="101">
        <v>14.37</v>
      </c>
    </row>
    <row r="709" spans="1:9" ht="9.75" customHeight="1">
      <c r="A709" s="97">
        <v>71590</v>
      </c>
      <c r="B709" s="104" t="s">
        <v>1480</v>
      </c>
      <c r="C709" s="99" t="s">
        <v>478</v>
      </c>
      <c r="D709" s="100">
        <v>37.31</v>
      </c>
      <c r="E709" s="100">
        <v>1.86</v>
      </c>
      <c r="F709" s="100">
        <v>39.17</v>
      </c>
      <c r="G709" s="101">
        <v>37.31</v>
      </c>
      <c r="H709" s="101">
        <v>2.16</v>
      </c>
      <c r="I709" s="101">
        <v>39.47</v>
      </c>
    </row>
    <row r="710" spans="1:9" ht="9.75" customHeight="1">
      <c r="A710" s="97">
        <v>71591</v>
      </c>
      <c r="B710" s="104" t="s">
        <v>1481</v>
      </c>
      <c r="C710" s="99" t="s">
        <v>478</v>
      </c>
      <c r="D710" s="100">
        <v>43.14</v>
      </c>
      <c r="E710" s="100">
        <v>1.86</v>
      </c>
      <c r="F710" s="100">
        <v>45</v>
      </c>
      <c r="G710" s="101">
        <v>43.14</v>
      </c>
      <c r="H710" s="101">
        <v>2.16</v>
      </c>
      <c r="I710" s="101">
        <v>45.3</v>
      </c>
    </row>
    <row r="711" spans="1:9" ht="9.75" customHeight="1">
      <c r="A711" s="97">
        <v>71592</v>
      </c>
      <c r="B711" s="104" t="s">
        <v>1482</v>
      </c>
      <c r="C711" s="99" t="s">
        <v>478</v>
      </c>
      <c r="D711" s="100">
        <v>50.3</v>
      </c>
      <c r="E711" s="100">
        <v>1.86</v>
      </c>
      <c r="F711" s="100">
        <v>52.16</v>
      </c>
      <c r="G711" s="101">
        <v>50.3</v>
      </c>
      <c r="H711" s="101">
        <v>2.16</v>
      </c>
      <c r="I711" s="101">
        <v>52.46</v>
      </c>
    </row>
    <row r="712" spans="1:9" ht="9.75" customHeight="1">
      <c r="A712" s="97">
        <v>71598</v>
      </c>
      <c r="B712" s="98" t="s">
        <v>768</v>
      </c>
      <c r="C712" s="99" t="s">
        <v>901</v>
      </c>
      <c r="D712" s="100">
        <v>21.73</v>
      </c>
      <c r="E712" s="100">
        <v>3.88</v>
      </c>
      <c r="F712" s="100">
        <v>25.61</v>
      </c>
      <c r="G712" s="101">
        <v>21.73</v>
      </c>
      <c r="H712" s="101">
        <v>4.49</v>
      </c>
      <c r="I712" s="101">
        <v>26.22</v>
      </c>
    </row>
    <row r="713" spans="1:9" ht="9.75" customHeight="1">
      <c r="A713" s="97">
        <v>71602</v>
      </c>
      <c r="B713" s="98" t="s">
        <v>1483</v>
      </c>
      <c r="C713" s="99" t="s">
        <v>478</v>
      </c>
      <c r="D713" s="100">
        <v>391.03</v>
      </c>
      <c r="E713" s="100">
        <v>11.64</v>
      </c>
      <c r="F713" s="100">
        <v>402.67</v>
      </c>
      <c r="G713" s="101">
        <v>391.03</v>
      </c>
      <c r="H713" s="101">
        <v>13.48</v>
      </c>
      <c r="I713" s="101">
        <v>404.51</v>
      </c>
    </row>
    <row r="714" spans="1:9" ht="9.75" customHeight="1">
      <c r="A714" s="97">
        <v>71609</v>
      </c>
      <c r="B714" s="98" t="s">
        <v>1484</v>
      </c>
      <c r="C714" s="99" t="s">
        <v>478</v>
      </c>
      <c r="D714" s="100">
        <v>90.7</v>
      </c>
      <c r="E714" s="100">
        <v>7.51</v>
      </c>
      <c r="F714" s="100">
        <v>98.21</v>
      </c>
      <c r="G714" s="101">
        <v>90.7</v>
      </c>
      <c r="H714" s="101">
        <v>8.6999999999999993</v>
      </c>
      <c r="I714" s="101">
        <v>99.4</v>
      </c>
    </row>
    <row r="715" spans="1:9" ht="9.75" customHeight="1">
      <c r="A715" s="97">
        <v>71610</v>
      </c>
      <c r="B715" s="104" t="s">
        <v>1485</v>
      </c>
      <c r="C715" s="99" t="s">
        <v>901</v>
      </c>
      <c r="D715" s="100">
        <v>79.42</v>
      </c>
      <c r="E715" s="100">
        <v>7.51</v>
      </c>
      <c r="F715" s="100">
        <v>86.93</v>
      </c>
      <c r="G715" s="101">
        <v>79.42</v>
      </c>
      <c r="H715" s="101">
        <v>8.6999999999999993</v>
      </c>
      <c r="I715" s="101">
        <v>88.12</v>
      </c>
    </row>
    <row r="716" spans="1:9" ht="9.75" customHeight="1">
      <c r="A716" s="97">
        <v>71612</v>
      </c>
      <c r="B716" s="104" t="s">
        <v>1486</v>
      </c>
      <c r="C716" s="99" t="s">
        <v>901</v>
      </c>
      <c r="D716" s="100">
        <v>91.83</v>
      </c>
      <c r="E716" s="100">
        <v>7.51</v>
      </c>
      <c r="F716" s="100">
        <v>99.34</v>
      </c>
      <c r="G716" s="101">
        <v>91.83</v>
      </c>
      <c r="H716" s="101">
        <v>8.6999999999999993</v>
      </c>
      <c r="I716" s="101">
        <v>100.53</v>
      </c>
    </row>
    <row r="717" spans="1:9" ht="9.75" customHeight="1">
      <c r="A717" s="97">
        <v>71613</v>
      </c>
      <c r="B717" s="98" t="s">
        <v>1487</v>
      </c>
      <c r="C717" s="99" t="s">
        <v>901</v>
      </c>
      <c r="D717" s="100">
        <v>117.48</v>
      </c>
      <c r="E717" s="100">
        <v>7.51</v>
      </c>
      <c r="F717" s="100">
        <v>124.99</v>
      </c>
      <c r="G717" s="101">
        <v>117.48</v>
      </c>
      <c r="H717" s="101">
        <v>8.6999999999999993</v>
      </c>
      <c r="I717" s="101">
        <v>126.18</v>
      </c>
    </row>
    <row r="718" spans="1:9" ht="9.75" customHeight="1">
      <c r="A718" s="97">
        <v>71614</v>
      </c>
      <c r="B718" s="98" t="s">
        <v>1488</v>
      </c>
      <c r="C718" s="99" t="s">
        <v>901</v>
      </c>
      <c r="D718" s="100">
        <v>101.44</v>
      </c>
      <c r="E718" s="100">
        <v>7.51</v>
      </c>
      <c r="F718" s="100">
        <v>108.95</v>
      </c>
      <c r="G718" s="101">
        <v>101.44</v>
      </c>
      <c r="H718" s="101">
        <v>8.6999999999999993</v>
      </c>
      <c r="I718" s="101">
        <v>110.14</v>
      </c>
    </row>
    <row r="719" spans="1:9" ht="9.75" customHeight="1">
      <c r="A719" s="97">
        <v>71615</v>
      </c>
      <c r="B719" s="98" t="s">
        <v>1489</v>
      </c>
      <c r="C719" s="99" t="s">
        <v>901</v>
      </c>
      <c r="D719" s="100">
        <v>115.3</v>
      </c>
      <c r="E719" s="100">
        <v>7.51</v>
      </c>
      <c r="F719" s="100">
        <v>122.81</v>
      </c>
      <c r="G719" s="101">
        <v>115.3</v>
      </c>
      <c r="H719" s="101">
        <v>8.6999999999999993</v>
      </c>
      <c r="I719" s="101">
        <v>124</v>
      </c>
    </row>
    <row r="720" spans="1:9" ht="9.75" customHeight="1">
      <c r="A720" s="97">
        <v>71616</v>
      </c>
      <c r="B720" s="104" t="s">
        <v>1490</v>
      </c>
      <c r="C720" s="99" t="s">
        <v>901</v>
      </c>
      <c r="D720" s="100">
        <v>151.25</v>
      </c>
      <c r="E720" s="100">
        <v>10.41</v>
      </c>
      <c r="F720" s="100">
        <v>161.66</v>
      </c>
      <c r="G720" s="101">
        <v>151.25</v>
      </c>
      <c r="H720" s="101">
        <v>12.06</v>
      </c>
      <c r="I720" s="101">
        <v>163.31</v>
      </c>
    </row>
    <row r="721" spans="1:9" ht="9.75" customHeight="1">
      <c r="A721" s="97">
        <v>71617</v>
      </c>
      <c r="B721" s="104" t="s">
        <v>1491</v>
      </c>
      <c r="C721" s="99" t="s">
        <v>901</v>
      </c>
      <c r="D721" s="100">
        <v>206.34</v>
      </c>
      <c r="E721" s="100">
        <v>11.51</v>
      </c>
      <c r="F721" s="100">
        <v>217.85</v>
      </c>
      <c r="G721" s="101">
        <v>206.34</v>
      </c>
      <c r="H721" s="101">
        <v>13.34</v>
      </c>
      <c r="I721" s="101">
        <v>219.68</v>
      </c>
    </row>
    <row r="722" spans="1:9" ht="9.75" customHeight="1">
      <c r="A722" s="97">
        <v>71618</v>
      </c>
      <c r="B722" s="104" t="s">
        <v>1492</v>
      </c>
      <c r="C722" s="99" t="s">
        <v>901</v>
      </c>
      <c r="D722" s="100">
        <v>160.52000000000001</v>
      </c>
      <c r="E722" s="100">
        <v>11.08</v>
      </c>
      <c r="F722" s="100">
        <v>171.6</v>
      </c>
      <c r="G722" s="101">
        <v>160.52000000000001</v>
      </c>
      <c r="H722" s="101">
        <v>12.83</v>
      </c>
      <c r="I722" s="101">
        <v>173.35</v>
      </c>
    </row>
    <row r="723" spans="1:9" ht="9.75" customHeight="1">
      <c r="A723" s="97">
        <v>71619</v>
      </c>
      <c r="B723" s="98" t="s">
        <v>1493</v>
      </c>
      <c r="C723" s="99" t="s">
        <v>901</v>
      </c>
      <c r="D723" s="100">
        <v>86.2</v>
      </c>
      <c r="E723" s="100">
        <v>9</v>
      </c>
      <c r="F723" s="100">
        <v>95.2</v>
      </c>
      <c r="G723" s="101">
        <v>86.2</v>
      </c>
      <c r="H723" s="101">
        <v>10.43</v>
      </c>
      <c r="I723" s="101">
        <v>96.63</v>
      </c>
    </row>
    <row r="724" spans="1:9" ht="9.75" customHeight="1">
      <c r="A724" s="97">
        <v>71622</v>
      </c>
      <c r="B724" s="98" t="s">
        <v>1494</v>
      </c>
      <c r="C724" s="99" t="s">
        <v>901</v>
      </c>
      <c r="D724" s="100">
        <v>135.41</v>
      </c>
      <c r="E724" s="100">
        <v>9</v>
      </c>
      <c r="F724" s="100">
        <v>144.41</v>
      </c>
      <c r="G724" s="101">
        <v>135.41</v>
      </c>
      <c r="H724" s="101">
        <v>10.43</v>
      </c>
      <c r="I724" s="101">
        <v>145.84</v>
      </c>
    </row>
    <row r="725" spans="1:9" ht="9.75" customHeight="1">
      <c r="A725" s="97">
        <v>71623</v>
      </c>
      <c r="B725" s="98" t="s">
        <v>1495</v>
      </c>
      <c r="C725" s="99" t="s">
        <v>901</v>
      </c>
      <c r="D725" s="100">
        <v>166.35</v>
      </c>
      <c r="E725" s="100">
        <v>9</v>
      </c>
      <c r="F725" s="100">
        <v>175.35</v>
      </c>
      <c r="G725" s="101">
        <v>166.35</v>
      </c>
      <c r="H725" s="101">
        <v>10.43</v>
      </c>
      <c r="I725" s="101">
        <v>176.78</v>
      </c>
    </row>
    <row r="726" spans="1:9" ht="9.75" customHeight="1">
      <c r="A726" s="97">
        <v>71624</v>
      </c>
      <c r="B726" s="98" t="s">
        <v>1496</v>
      </c>
      <c r="C726" s="99" t="s">
        <v>901</v>
      </c>
      <c r="D726" s="100">
        <v>498.81</v>
      </c>
      <c r="E726" s="100">
        <v>59.98</v>
      </c>
      <c r="F726" s="100">
        <v>558.79</v>
      </c>
      <c r="G726" s="101">
        <v>498.81</v>
      </c>
      <c r="H726" s="101">
        <v>69.5</v>
      </c>
      <c r="I726" s="101">
        <v>568.30999999999995</v>
      </c>
    </row>
    <row r="727" spans="1:9" ht="9.75" customHeight="1">
      <c r="A727" s="97">
        <v>71625</v>
      </c>
      <c r="B727" s="98" t="s">
        <v>1497</v>
      </c>
      <c r="C727" s="99" t="s">
        <v>901</v>
      </c>
      <c r="D727" s="100">
        <v>651.64</v>
      </c>
      <c r="E727" s="100">
        <v>67.48</v>
      </c>
      <c r="F727" s="100">
        <v>719.12</v>
      </c>
      <c r="G727" s="101">
        <v>651.64</v>
      </c>
      <c r="H727" s="101">
        <v>78.2</v>
      </c>
      <c r="I727" s="101">
        <v>729.84</v>
      </c>
    </row>
    <row r="728" spans="1:9" ht="9.75" customHeight="1">
      <c r="A728" s="97">
        <v>71626</v>
      </c>
      <c r="B728" s="104" t="s">
        <v>1498</v>
      </c>
      <c r="C728" s="99" t="s">
        <v>901</v>
      </c>
      <c r="D728" s="100">
        <v>307.42</v>
      </c>
      <c r="E728" s="100">
        <v>59.98</v>
      </c>
      <c r="F728" s="100">
        <v>367.4</v>
      </c>
      <c r="G728" s="101">
        <v>307.42</v>
      </c>
      <c r="H728" s="101">
        <v>69.5</v>
      </c>
      <c r="I728" s="101">
        <v>376.92</v>
      </c>
    </row>
    <row r="729" spans="1:9" ht="9.75" customHeight="1">
      <c r="A729" s="97">
        <v>71627</v>
      </c>
      <c r="B729" s="104" t="s">
        <v>1499</v>
      </c>
      <c r="C729" s="99" t="s">
        <v>901</v>
      </c>
      <c r="D729" s="100">
        <v>450.16</v>
      </c>
      <c r="E729" s="100">
        <v>67.48</v>
      </c>
      <c r="F729" s="100">
        <v>517.64</v>
      </c>
      <c r="G729" s="101">
        <v>450.16</v>
      </c>
      <c r="H729" s="101">
        <v>78.2</v>
      </c>
      <c r="I729" s="101">
        <v>528.36</v>
      </c>
    </row>
    <row r="730" spans="1:9" ht="9.75" customHeight="1">
      <c r="A730" s="97">
        <v>71630</v>
      </c>
      <c r="B730" s="104" t="s">
        <v>1500</v>
      </c>
      <c r="C730" s="99" t="s">
        <v>478</v>
      </c>
      <c r="D730" s="100">
        <v>47.38</v>
      </c>
      <c r="E730" s="100">
        <v>7.73</v>
      </c>
      <c r="F730" s="100">
        <v>55.11</v>
      </c>
      <c r="G730" s="101">
        <v>47.38</v>
      </c>
      <c r="H730" s="101">
        <v>8.9600000000000009</v>
      </c>
      <c r="I730" s="101">
        <v>56.34</v>
      </c>
    </row>
    <row r="731" spans="1:9" ht="9.75" customHeight="1">
      <c r="A731" s="97">
        <v>71640</v>
      </c>
      <c r="B731" s="104" t="s">
        <v>1501</v>
      </c>
      <c r="C731" s="99" t="s">
        <v>478</v>
      </c>
      <c r="D731" s="100">
        <v>80.97</v>
      </c>
      <c r="E731" s="100">
        <v>7.51</v>
      </c>
      <c r="F731" s="100">
        <v>88.48</v>
      </c>
      <c r="G731" s="101">
        <v>80.97</v>
      </c>
      <c r="H731" s="101">
        <v>8.6999999999999993</v>
      </c>
      <c r="I731" s="101">
        <v>89.67</v>
      </c>
    </row>
    <row r="732" spans="1:9" ht="9.75" customHeight="1">
      <c r="A732" s="97">
        <v>71642</v>
      </c>
      <c r="B732" s="98" t="s">
        <v>1502</v>
      </c>
      <c r="C732" s="99" t="s">
        <v>478</v>
      </c>
      <c r="D732" s="100">
        <v>209.56</v>
      </c>
      <c r="E732" s="100">
        <v>7.51</v>
      </c>
      <c r="F732" s="100">
        <v>217.07</v>
      </c>
      <c r="G732" s="101">
        <v>209.56</v>
      </c>
      <c r="H732" s="101">
        <v>8.6999999999999993</v>
      </c>
      <c r="I732" s="101">
        <v>218.26</v>
      </c>
    </row>
    <row r="733" spans="1:9" ht="9.75" customHeight="1">
      <c r="A733" s="97">
        <v>71644</v>
      </c>
      <c r="B733" s="104" t="s">
        <v>1503</v>
      </c>
      <c r="C733" s="99" t="s">
        <v>478</v>
      </c>
      <c r="D733" s="100">
        <v>85.2</v>
      </c>
      <c r="E733" s="100">
        <v>7.51</v>
      </c>
      <c r="F733" s="100">
        <v>92.71</v>
      </c>
      <c r="G733" s="101">
        <v>85.2</v>
      </c>
      <c r="H733" s="101">
        <v>8.6999999999999993</v>
      </c>
      <c r="I733" s="101">
        <v>93.9</v>
      </c>
    </row>
    <row r="734" spans="1:9" ht="9.75" customHeight="1">
      <c r="A734" s="97">
        <v>71645</v>
      </c>
      <c r="B734" s="104" t="s">
        <v>1504</v>
      </c>
      <c r="C734" s="99" t="s">
        <v>901</v>
      </c>
      <c r="D734" s="100">
        <v>41.03</v>
      </c>
      <c r="E734" s="100">
        <v>7.51</v>
      </c>
      <c r="F734" s="100">
        <v>48.54</v>
      </c>
      <c r="G734" s="101">
        <v>41.03</v>
      </c>
      <c r="H734" s="101">
        <v>8.6999999999999993</v>
      </c>
      <c r="I734" s="101">
        <v>49.73</v>
      </c>
    </row>
    <row r="735" spans="1:9" ht="9.75" customHeight="1">
      <c r="A735" s="97">
        <v>71646</v>
      </c>
      <c r="B735" s="104" t="s">
        <v>1505</v>
      </c>
      <c r="C735" s="99" t="s">
        <v>901</v>
      </c>
      <c r="D735" s="100">
        <v>104.97</v>
      </c>
      <c r="E735" s="100">
        <v>8.06</v>
      </c>
      <c r="F735" s="100">
        <v>113.03</v>
      </c>
      <c r="G735" s="101">
        <v>104.97</v>
      </c>
      <c r="H735" s="101">
        <v>9.34</v>
      </c>
      <c r="I735" s="101">
        <v>114.31</v>
      </c>
    </row>
    <row r="736" spans="1:9" ht="9.75" customHeight="1">
      <c r="A736" s="97">
        <v>71655</v>
      </c>
      <c r="B736" s="98" t="s">
        <v>1506</v>
      </c>
      <c r="C736" s="99" t="s">
        <v>478</v>
      </c>
      <c r="D736" s="100">
        <v>185.14</v>
      </c>
      <c r="E736" s="100">
        <v>7.51</v>
      </c>
      <c r="F736" s="100">
        <v>192.65</v>
      </c>
      <c r="G736" s="101">
        <v>185.14</v>
      </c>
      <c r="H736" s="101">
        <v>8.6999999999999993</v>
      </c>
      <c r="I736" s="101">
        <v>193.84</v>
      </c>
    </row>
    <row r="737" spans="1:9" ht="9.75" customHeight="1">
      <c r="A737" s="97">
        <v>71660</v>
      </c>
      <c r="B737" s="104" t="s">
        <v>1507</v>
      </c>
      <c r="C737" s="99" t="s">
        <v>478</v>
      </c>
      <c r="D737" s="100">
        <v>263</v>
      </c>
      <c r="E737" s="100">
        <v>7.51</v>
      </c>
      <c r="F737" s="100">
        <v>270.51</v>
      </c>
      <c r="G737" s="101">
        <v>263</v>
      </c>
      <c r="H737" s="101">
        <v>8.6999999999999993</v>
      </c>
      <c r="I737" s="101">
        <v>271.7</v>
      </c>
    </row>
    <row r="738" spans="1:9" ht="9.75" customHeight="1">
      <c r="A738" s="97">
        <v>71670</v>
      </c>
      <c r="B738" s="104" t="s">
        <v>1508</v>
      </c>
      <c r="C738" s="99" t="s">
        <v>478</v>
      </c>
      <c r="D738" s="100">
        <v>90.9</v>
      </c>
      <c r="E738" s="100">
        <v>7.51</v>
      </c>
      <c r="F738" s="100">
        <v>98.41</v>
      </c>
      <c r="G738" s="101">
        <v>90.9</v>
      </c>
      <c r="H738" s="101">
        <v>8.6999999999999993</v>
      </c>
      <c r="I738" s="101">
        <v>99.6</v>
      </c>
    </row>
    <row r="739" spans="1:9" ht="9.75" customHeight="1">
      <c r="A739" s="97">
        <v>71679</v>
      </c>
      <c r="B739" s="104" t="s">
        <v>1509</v>
      </c>
      <c r="C739" s="99" t="s">
        <v>901</v>
      </c>
      <c r="D739" s="100">
        <v>26.46</v>
      </c>
      <c r="E739" s="100">
        <v>18.93</v>
      </c>
      <c r="F739" s="100">
        <v>45.39</v>
      </c>
      <c r="G739" s="101">
        <v>26.46</v>
      </c>
      <c r="H739" s="101">
        <v>21.93</v>
      </c>
      <c r="I739" s="101">
        <v>48.39</v>
      </c>
    </row>
    <row r="740" spans="1:9" ht="9.75" customHeight="1">
      <c r="A740" s="97">
        <v>71682</v>
      </c>
      <c r="B740" s="104" t="s">
        <v>1510</v>
      </c>
      <c r="C740" s="99" t="s">
        <v>901</v>
      </c>
      <c r="D740" s="100">
        <v>63.82</v>
      </c>
      <c r="E740" s="100">
        <v>7.51</v>
      </c>
      <c r="F740" s="100">
        <v>71.33</v>
      </c>
      <c r="G740" s="101">
        <v>63.82</v>
      </c>
      <c r="H740" s="101">
        <v>8.6999999999999993</v>
      </c>
      <c r="I740" s="101">
        <v>72.52</v>
      </c>
    </row>
    <row r="741" spans="1:9" ht="9.75" customHeight="1">
      <c r="A741" s="97">
        <v>71683</v>
      </c>
      <c r="B741" s="104" t="s">
        <v>1511</v>
      </c>
      <c r="C741" s="99" t="s">
        <v>901</v>
      </c>
      <c r="D741" s="100">
        <v>354.13</v>
      </c>
      <c r="E741" s="100">
        <v>7.51</v>
      </c>
      <c r="F741" s="100">
        <v>361.64</v>
      </c>
      <c r="G741" s="101">
        <v>354.13</v>
      </c>
      <c r="H741" s="101">
        <v>8.6999999999999993</v>
      </c>
      <c r="I741" s="101">
        <v>362.83</v>
      </c>
    </row>
    <row r="742" spans="1:9" ht="9.75" customHeight="1">
      <c r="A742" s="97">
        <v>71684</v>
      </c>
      <c r="B742" s="104" t="s">
        <v>1512</v>
      </c>
      <c r="C742" s="99" t="s">
        <v>901</v>
      </c>
      <c r="D742" s="100">
        <v>150.38999999999999</v>
      </c>
      <c r="E742" s="100">
        <v>7.51</v>
      </c>
      <c r="F742" s="100">
        <v>157.9</v>
      </c>
      <c r="G742" s="101">
        <v>150.38999999999999</v>
      </c>
      <c r="H742" s="101">
        <v>8.6999999999999993</v>
      </c>
      <c r="I742" s="101">
        <v>159.09</v>
      </c>
    </row>
    <row r="743" spans="1:9" ht="9.75" customHeight="1">
      <c r="A743" s="97">
        <v>71685</v>
      </c>
      <c r="B743" s="104" t="s">
        <v>1513</v>
      </c>
      <c r="C743" s="99" t="s">
        <v>901</v>
      </c>
      <c r="D743" s="100">
        <v>259.04000000000002</v>
      </c>
      <c r="E743" s="100">
        <v>7.51</v>
      </c>
      <c r="F743" s="100">
        <v>266.55</v>
      </c>
      <c r="G743" s="101">
        <v>259.04000000000002</v>
      </c>
      <c r="H743" s="101">
        <v>8.6999999999999993</v>
      </c>
      <c r="I743" s="101">
        <v>267.74</v>
      </c>
    </row>
    <row r="744" spans="1:9" ht="9.75" customHeight="1">
      <c r="A744" s="97">
        <v>71686</v>
      </c>
      <c r="B744" s="104" t="s">
        <v>1514</v>
      </c>
      <c r="C744" s="99" t="s">
        <v>901</v>
      </c>
      <c r="D744" s="100">
        <v>339.26</v>
      </c>
      <c r="E744" s="100">
        <v>7.51</v>
      </c>
      <c r="F744" s="100">
        <v>346.77</v>
      </c>
      <c r="G744" s="101">
        <v>339.26</v>
      </c>
      <c r="H744" s="101">
        <v>8.6999999999999993</v>
      </c>
      <c r="I744" s="101">
        <v>347.96</v>
      </c>
    </row>
    <row r="745" spans="1:9" ht="9.75" customHeight="1">
      <c r="A745" s="97">
        <v>71687</v>
      </c>
      <c r="B745" s="104" t="s">
        <v>1515</v>
      </c>
      <c r="C745" s="99" t="s">
        <v>901</v>
      </c>
      <c r="D745" s="100">
        <v>339.26</v>
      </c>
      <c r="E745" s="100">
        <v>7.51</v>
      </c>
      <c r="F745" s="100">
        <v>346.77</v>
      </c>
      <c r="G745" s="101">
        <v>339.26</v>
      </c>
      <c r="H745" s="101">
        <v>8.6999999999999993</v>
      </c>
      <c r="I745" s="101">
        <v>347.96</v>
      </c>
    </row>
    <row r="746" spans="1:9" ht="9.75" customHeight="1">
      <c r="A746" s="97">
        <v>71688</v>
      </c>
      <c r="B746" s="104" t="s">
        <v>1516</v>
      </c>
      <c r="C746" s="99" t="s">
        <v>901</v>
      </c>
      <c r="D746" s="100">
        <v>61.54</v>
      </c>
      <c r="E746" s="100">
        <v>7.51</v>
      </c>
      <c r="F746" s="100">
        <v>69.05</v>
      </c>
      <c r="G746" s="101">
        <v>61.54</v>
      </c>
      <c r="H746" s="101">
        <v>8.6999999999999993</v>
      </c>
      <c r="I746" s="101">
        <v>70.239999999999995</v>
      </c>
    </row>
    <row r="747" spans="1:9" ht="9.75" customHeight="1">
      <c r="A747" s="97">
        <v>71689</v>
      </c>
      <c r="B747" s="104" t="s">
        <v>1517</v>
      </c>
      <c r="C747" s="99" t="s">
        <v>901</v>
      </c>
      <c r="D747" s="100">
        <v>43.63</v>
      </c>
      <c r="E747" s="100">
        <v>7.51</v>
      </c>
      <c r="F747" s="100">
        <v>51.14</v>
      </c>
      <c r="G747" s="101">
        <v>43.63</v>
      </c>
      <c r="H747" s="101">
        <v>8.6999999999999993</v>
      </c>
      <c r="I747" s="101">
        <v>52.33</v>
      </c>
    </row>
    <row r="748" spans="1:9" ht="9.75" customHeight="1">
      <c r="A748" s="97">
        <v>71700</v>
      </c>
      <c r="B748" s="104" t="s">
        <v>1518</v>
      </c>
      <c r="C748" s="99" t="s">
        <v>478</v>
      </c>
      <c r="D748" s="100">
        <v>1.1599999999999999</v>
      </c>
      <c r="E748" s="100">
        <v>0.7</v>
      </c>
      <c r="F748" s="100">
        <v>1.86</v>
      </c>
      <c r="G748" s="101">
        <v>1.1599999999999999</v>
      </c>
      <c r="H748" s="101">
        <v>0.81</v>
      </c>
      <c r="I748" s="101">
        <v>1.97</v>
      </c>
    </row>
    <row r="749" spans="1:9" ht="9.75" customHeight="1">
      <c r="A749" s="97">
        <v>71701</v>
      </c>
      <c r="B749" s="104" t="s">
        <v>1519</v>
      </c>
      <c r="C749" s="99" t="s">
        <v>478</v>
      </c>
      <c r="D749" s="100">
        <v>1.24</v>
      </c>
      <c r="E749" s="100">
        <v>0.93</v>
      </c>
      <c r="F749" s="100">
        <v>2.17</v>
      </c>
      <c r="G749" s="101">
        <v>1.24</v>
      </c>
      <c r="H749" s="101">
        <v>1.07</v>
      </c>
      <c r="I749" s="101">
        <v>2.31</v>
      </c>
    </row>
    <row r="750" spans="1:9" ht="9.75" customHeight="1">
      <c r="A750" s="97">
        <v>71702</v>
      </c>
      <c r="B750" s="104" t="s">
        <v>1520</v>
      </c>
      <c r="C750" s="99" t="s">
        <v>478</v>
      </c>
      <c r="D750" s="100">
        <v>1.44</v>
      </c>
      <c r="E750" s="100">
        <v>1.4</v>
      </c>
      <c r="F750" s="100">
        <v>2.84</v>
      </c>
      <c r="G750" s="101">
        <v>1.44</v>
      </c>
      <c r="H750" s="101">
        <v>1.62</v>
      </c>
      <c r="I750" s="101">
        <v>3.06</v>
      </c>
    </row>
    <row r="751" spans="1:9" ht="9.75" customHeight="1">
      <c r="A751" s="97">
        <v>71703</v>
      </c>
      <c r="B751" s="104" t="s">
        <v>1521</v>
      </c>
      <c r="C751" s="99" t="s">
        <v>478</v>
      </c>
      <c r="D751" s="100">
        <v>2.5499999999999998</v>
      </c>
      <c r="E751" s="100">
        <v>1.86</v>
      </c>
      <c r="F751" s="100">
        <v>4.41</v>
      </c>
      <c r="G751" s="101">
        <v>2.5499999999999998</v>
      </c>
      <c r="H751" s="101">
        <v>2.16</v>
      </c>
      <c r="I751" s="101">
        <v>4.71</v>
      </c>
    </row>
    <row r="752" spans="1:9" ht="9.75" customHeight="1">
      <c r="A752" s="97">
        <v>71704</v>
      </c>
      <c r="B752" s="104" t="s">
        <v>1522</v>
      </c>
      <c r="C752" s="99" t="s">
        <v>478</v>
      </c>
      <c r="D752" s="100">
        <v>3.7</v>
      </c>
      <c r="E752" s="100">
        <v>2.56</v>
      </c>
      <c r="F752" s="100">
        <v>6.26</v>
      </c>
      <c r="G752" s="101">
        <v>3.7</v>
      </c>
      <c r="H752" s="101">
        <v>2.97</v>
      </c>
      <c r="I752" s="101">
        <v>6.67</v>
      </c>
    </row>
    <row r="753" spans="1:9" ht="9.75" customHeight="1">
      <c r="A753" s="97">
        <v>71705</v>
      </c>
      <c r="B753" s="104" t="s">
        <v>1523</v>
      </c>
      <c r="C753" s="99" t="s">
        <v>478</v>
      </c>
      <c r="D753" s="100">
        <v>5.15</v>
      </c>
      <c r="E753" s="100">
        <v>3.03</v>
      </c>
      <c r="F753" s="100">
        <v>8.18</v>
      </c>
      <c r="G753" s="101">
        <v>5.15</v>
      </c>
      <c r="H753" s="101">
        <v>3.5</v>
      </c>
      <c r="I753" s="101">
        <v>8.65</v>
      </c>
    </row>
    <row r="754" spans="1:9" ht="9.75" customHeight="1">
      <c r="A754" s="97">
        <v>71706</v>
      </c>
      <c r="B754" s="104" t="s">
        <v>1524</v>
      </c>
      <c r="C754" s="99" t="s">
        <v>478</v>
      </c>
      <c r="D754" s="100">
        <v>7.53</v>
      </c>
      <c r="E754" s="100">
        <v>5.82</v>
      </c>
      <c r="F754" s="100">
        <v>13.35</v>
      </c>
      <c r="G754" s="101">
        <v>7.53</v>
      </c>
      <c r="H754" s="101">
        <v>6.75</v>
      </c>
      <c r="I754" s="101">
        <v>14.28</v>
      </c>
    </row>
    <row r="755" spans="1:9" ht="9.75" customHeight="1">
      <c r="A755" s="97">
        <v>71707</v>
      </c>
      <c r="B755" s="104" t="s">
        <v>1525</v>
      </c>
      <c r="C755" s="99" t="s">
        <v>478</v>
      </c>
      <c r="D755" s="100">
        <v>11.46</v>
      </c>
      <c r="E755" s="100">
        <v>10.01</v>
      </c>
      <c r="F755" s="100">
        <v>21.47</v>
      </c>
      <c r="G755" s="101">
        <v>11.46</v>
      </c>
      <c r="H755" s="101">
        <v>11.6</v>
      </c>
      <c r="I755" s="101">
        <v>23.06</v>
      </c>
    </row>
    <row r="756" spans="1:9" ht="9.75" customHeight="1">
      <c r="A756" s="97">
        <v>71708</v>
      </c>
      <c r="B756" s="104" t="s">
        <v>1526</v>
      </c>
      <c r="C756" s="99" t="s">
        <v>478</v>
      </c>
      <c r="D756" s="100">
        <v>18.079999999999998</v>
      </c>
      <c r="E756" s="100">
        <v>12.8</v>
      </c>
      <c r="F756" s="100">
        <v>30.88</v>
      </c>
      <c r="G756" s="101">
        <v>18.079999999999998</v>
      </c>
      <c r="H756" s="101">
        <v>14.83</v>
      </c>
      <c r="I756" s="101">
        <v>32.909999999999997</v>
      </c>
    </row>
    <row r="757" spans="1:9" ht="9.75" customHeight="1">
      <c r="A757" s="97">
        <v>71710</v>
      </c>
      <c r="B757" s="104" t="s">
        <v>1527</v>
      </c>
      <c r="C757" s="99" t="s">
        <v>478</v>
      </c>
      <c r="D757" s="100">
        <v>13.88</v>
      </c>
      <c r="E757" s="100">
        <v>6.52</v>
      </c>
      <c r="F757" s="100">
        <v>20.399999999999999</v>
      </c>
      <c r="G757" s="101">
        <v>13.88</v>
      </c>
      <c r="H757" s="101">
        <v>7.55</v>
      </c>
      <c r="I757" s="101">
        <v>21.43</v>
      </c>
    </row>
    <row r="758" spans="1:9" ht="9.75" customHeight="1">
      <c r="A758" s="97">
        <v>71720</v>
      </c>
      <c r="B758" s="104" t="s">
        <v>1528</v>
      </c>
      <c r="C758" s="99" t="s">
        <v>478</v>
      </c>
      <c r="D758" s="100">
        <v>0.94</v>
      </c>
      <c r="E758" s="100">
        <v>0.7</v>
      </c>
      <c r="F758" s="100">
        <v>1.64</v>
      </c>
      <c r="G758" s="101">
        <v>0.94</v>
      </c>
      <c r="H758" s="101">
        <v>0.81</v>
      </c>
      <c r="I758" s="101">
        <v>1.75</v>
      </c>
    </row>
    <row r="759" spans="1:9" ht="9.75" customHeight="1">
      <c r="A759" s="97">
        <v>71721</v>
      </c>
      <c r="B759" s="104" t="s">
        <v>1529</v>
      </c>
      <c r="C759" s="99" t="s">
        <v>478</v>
      </c>
      <c r="D759" s="100">
        <v>2.08</v>
      </c>
      <c r="E759" s="100">
        <v>1.4</v>
      </c>
      <c r="F759" s="100">
        <v>3.48</v>
      </c>
      <c r="G759" s="101">
        <v>2.08</v>
      </c>
      <c r="H759" s="101">
        <v>1.62</v>
      </c>
      <c r="I759" s="101">
        <v>3.7</v>
      </c>
    </row>
    <row r="760" spans="1:9" ht="9.75" customHeight="1">
      <c r="A760" s="97">
        <v>71722</v>
      </c>
      <c r="B760" s="104" t="s">
        <v>1530</v>
      </c>
      <c r="C760" s="99" t="s">
        <v>478</v>
      </c>
      <c r="D760" s="100">
        <v>0.95</v>
      </c>
      <c r="E760" s="100">
        <v>0.93</v>
      </c>
      <c r="F760" s="100">
        <v>1.88</v>
      </c>
      <c r="G760" s="101">
        <v>0.95</v>
      </c>
      <c r="H760" s="101">
        <v>1.07</v>
      </c>
      <c r="I760" s="101">
        <v>2.02</v>
      </c>
    </row>
    <row r="761" spans="1:9" ht="9.75" customHeight="1">
      <c r="A761" s="97">
        <v>71723</v>
      </c>
      <c r="B761" s="104" t="s">
        <v>1531</v>
      </c>
      <c r="C761" s="99" t="s">
        <v>478</v>
      </c>
      <c r="D761" s="100">
        <v>3.17</v>
      </c>
      <c r="E761" s="100">
        <v>1.86</v>
      </c>
      <c r="F761" s="100">
        <v>5.03</v>
      </c>
      <c r="G761" s="101">
        <v>3.17</v>
      </c>
      <c r="H761" s="101">
        <v>2.16</v>
      </c>
      <c r="I761" s="101">
        <v>5.33</v>
      </c>
    </row>
    <row r="762" spans="1:9" ht="9.75" customHeight="1">
      <c r="A762" s="97">
        <v>71724</v>
      </c>
      <c r="B762" s="104" t="s">
        <v>1532</v>
      </c>
      <c r="C762" s="99" t="s">
        <v>478</v>
      </c>
      <c r="D762" s="100">
        <v>3.71</v>
      </c>
      <c r="E762" s="100">
        <v>2.56</v>
      </c>
      <c r="F762" s="100">
        <v>6.27</v>
      </c>
      <c r="G762" s="101">
        <v>3.71</v>
      </c>
      <c r="H762" s="101">
        <v>2.97</v>
      </c>
      <c r="I762" s="101">
        <v>6.68</v>
      </c>
    </row>
    <row r="763" spans="1:9" ht="9.75" customHeight="1">
      <c r="A763" s="97">
        <v>71725</v>
      </c>
      <c r="B763" s="104" t="s">
        <v>1533</v>
      </c>
      <c r="C763" s="99" t="s">
        <v>478</v>
      </c>
      <c r="D763" s="100">
        <v>5.74</v>
      </c>
      <c r="E763" s="100">
        <v>3.03</v>
      </c>
      <c r="F763" s="100">
        <v>8.77</v>
      </c>
      <c r="G763" s="101">
        <v>5.74</v>
      </c>
      <c r="H763" s="101">
        <v>3.5</v>
      </c>
      <c r="I763" s="101">
        <v>9.24</v>
      </c>
    </row>
    <row r="764" spans="1:9" ht="9.75" customHeight="1">
      <c r="A764" s="97">
        <v>71726</v>
      </c>
      <c r="B764" s="104" t="s">
        <v>1534</v>
      </c>
      <c r="C764" s="99" t="s">
        <v>478</v>
      </c>
      <c r="D764" s="100">
        <v>6.32</v>
      </c>
      <c r="E764" s="100">
        <v>5.82</v>
      </c>
      <c r="F764" s="100">
        <v>12.14</v>
      </c>
      <c r="G764" s="101">
        <v>6.32</v>
      </c>
      <c r="H764" s="101">
        <v>6.75</v>
      </c>
      <c r="I764" s="101">
        <v>13.07</v>
      </c>
    </row>
    <row r="765" spans="1:9" ht="9.75" customHeight="1">
      <c r="A765" s="97">
        <v>71727</v>
      </c>
      <c r="B765" s="104" t="s">
        <v>1535</v>
      </c>
      <c r="C765" s="99" t="s">
        <v>478</v>
      </c>
      <c r="D765" s="100">
        <v>9.77</v>
      </c>
      <c r="E765" s="100">
        <v>10.01</v>
      </c>
      <c r="F765" s="100">
        <v>19.78</v>
      </c>
      <c r="G765" s="101">
        <v>9.77</v>
      </c>
      <c r="H765" s="101">
        <v>11.6</v>
      </c>
      <c r="I765" s="101">
        <v>21.37</v>
      </c>
    </row>
    <row r="766" spans="1:9" ht="9.75" customHeight="1">
      <c r="A766" s="97">
        <v>71728</v>
      </c>
      <c r="B766" s="104" t="s">
        <v>1536</v>
      </c>
      <c r="C766" s="99" t="s">
        <v>478</v>
      </c>
      <c r="D766" s="100">
        <v>15.1</v>
      </c>
      <c r="E766" s="100">
        <v>12.8</v>
      </c>
      <c r="F766" s="100">
        <v>27.9</v>
      </c>
      <c r="G766" s="101">
        <v>15.1</v>
      </c>
      <c r="H766" s="101">
        <v>14.83</v>
      </c>
      <c r="I766" s="101">
        <v>29.93</v>
      </c>
    </row>
    <row r="767" spans="1:9" ht="9.75" customHeight="1">
      <c r="A767" s="97">
        <v>71740</v>
      </c>
      <c r="B767" s="104" t="s">
        <v>1537</v>
      </c>
      <c r="C767" s="99" t="s">
        <v>478</v>
      </c>
      <c r="D767" s="100">
        <v>0.34</v>
      </c>
      <c r="E767" s="100">
        <v>0.47</v>
      </c>
      <c r="F767" s="100">
        <v>0.81</v>
      </c>
      <c r="G767" s="101">
        <v>0.34</v>
      </c>
      <c r="H767" s="101">
        <v>0.54</v>
      </c>
      <c r="I767" s="101">
        <v>0.88</v>
      </c>
    </row>
    <row r="768" spans="1:9" ht="9.75" customHeight="1">
      <c r="A768" s="97">
        <v>71741</v>
      </c>
      <c r="B768" s="104" t="s">
        <v>1538</v>
      </c>
      <c r="C768" s="99" t="s">
        <v>478</v>
      </c>
      <c r="D768" s="100">
        <v>0.5</v>
      </c>
      <c r="E768" s="100">
        <v>0.7</v>
      </c>
      <c r="F768" s="100">
        <v>1.2</v>
      </c>
      <c r="G768" s="101">
        <v>0.5</v>
      </c>
      <c r="H768" s="101">
        <v>0.81</v>
      </c>
      <c r="I768" s="101">
        <v>1.31</v>
      </c>
    </row>
    <row r="769" spans="1:9" ht="9.75" customHeight="1">
      <c r="A769" s="97">
        <v>71742</v>
      </c>
      <c r="B769" s="104" t="s">
        <v>1539</v>
      </c>
      <c r="C769" s="99" t="s">
        <v>478</v>
      </c>
      <c r="D769" s="100">
        <v>0.7</v>
      </c>
      <c r="E769" s="100">
        <v>1.17</v>
      </c>
      <c r="F769" s="100">
        <v>1.87</v>
      </c>
      <c r="G769" s="101">
        <v>0.7</v>
      </c>
      <c r="H769" s="101">
        <v>1.35</v>
      </c>
      <c r="I769" s="101">
        <v>2.0499999999999998</v>
      </c>
    </row>
    <row r="770" spans="1:9" ht="9.75" customHeight="1">
      <c r="A770" s="97">
        <v>71743</v>
      </c>
      <c r="B770" s="104" t="s">
        <v>1540</v>
      </c>
      <c r="C770" s="99" t="s">
        <v>478</v>
      </c>
      <c r="D770" s="100">
        <v>1.0900000000000001</v>
      </c>
      <c r="E770" s="100">
        <v>1.62</v>
      </c>
      <c r="F770" s="100">
        <v>2.71</v>
      </c>
      <c r="G770" s="101">
        <v>1.0900000000000001</v>
      </c>
      <c r="H770" s="101">
        <v>1.88</v>
      </c>
      <c r="I770" s="101">
        <v>2.97</v>
      </c>
    </row>
    <row r="771" spans="1:9" ht="9.75" customHeight="1">
      <c r="A771" s="97">
        <v>71744</v>
      </c>
      <c r="B771" s="104" t="s">
        <v>1541</v>
      </c>
      <c r="C771" s="99" t="s">
        <v>478</v>
      </c>
      <c r="D771" s="100">
        <v>1.5</v>
      </c>
      <c r="E771" s="100">
        <v>2.09</v>
      </c>
      <c r="F771" s="100">
        <v>3.59</v>
      </c>
      <c r="G771" s="101">
        <v>1.5</v>
      </c>
      <c r="H771" s="101">
        <v>2.4300000000000002</v>
      </c>
      <c r="I771" s="101">
        <v>3.93</v>
      </c>
    </row>
    <row r="772" spans="1:9" ht="9.75" customHeight="1">
      <c r="A772" s="97">
        <v>71745</v>
      </c>
      <c r="B772" s="104" t="s">
        <v>1542</v>
      </c>
      <c r="C772" s="99" t="s">
        <v>478</v>
      </c>
      <c r="D772" s="100">
        <v>2.1800000000000002</v>
      </c>
      <c r="E772" s="100">
        <v>2.33</v>
      </c>
      <c r="F772" s="100">
        <v>4.51</v>
      </c>
      <c r="G772" s="101">
        <v>2.1800000000000002</v>
      </c>
      <c r="H772" s="101">
        <v>2.69</v>
      </c>
      <c r="I772" s="101">
        <v>4.87</v>
      </c>
    </row>
    <row r="773" spans="1:9" ht="9.75" customHeight="1">
      <c r="A773" s="97">
        <v>71746</v>
      </c>
      <c r="B773" s="104" t="s">
        <v>1543</v>
      </c>
      <c r="C773" s="99" t="s">
        <v>478</v>
      </c>
      <c r="D773" s="100">
        <v>4.84</v>
      </c>
      <c r="E773" s="100">
        <v>4.6500000000000004</v>
      </c>
      <c r="F773" s="100">
        <v>9.49</v>
      </c>
      <c r="G773" s="101">
        <v>4.84</v>
      </c>
      <c r="H773" s="101">
        <v>5.39</v>
      </c>
      <c r="I773" s="101">
        <v>10.23</v>
      </c>
    </row>
    <row r="774" spans="1:9" ht="9.75" customHeight="1">
      <c r="A774" s="97">
        <v>71747</v>
      </c>
      <c r="B774" s="98" t="s">
        <v>1544</v>
      </c>
      <c r="C774" s="99" t="s">
        <v>478</v>
      </c>
      <c r="D774" s="100">
        <v>6.5</v>
      </c>
      <c r="E774" s="100">
        <v>8.84</v>
      </c>
      <c r="F774" s="100">
        <v>15.34</v>
      </c>
      <c r="G774" s="101">
        <v>6.5</v>
      </c>
      <c r="H774" s="101">
        <v>10.25</v>
      </c>
      <c r="I774" s="101">
        <v>16.75</v>
      </c>
    </row>
    <row r="775" spans="1:9" ht="9.75" customHeight="1">
      <c r="A775" s="97">
        <v>71748</v>
      </c>
      <c r="B775" s="104" t="s">
        <v>1545</v>
      </c>
      <c r="C775" s="99" t="s">
        <v>478</v>
      </c>
      <c r="D775" s="100">
        <v>11.43</v>
      </c>
      <c r="E775" s="100">
        <v>11.17</v>
      </c>
      <c r="F775" s="100">
        <v>22.6</v>
      </c>
      <c r="G775" s="101">
        <v>11.43</v>
      </c>
      <c r="H775" s="101">
        <v>12.94</v>
      </c>
      <c r="I775" s="101">
        <v>24.37</v>
      </c>
    </row>
    <row r="776" spans="1:9" ht="9.75" customHeight="1">
      <c r="A776" s="97">
        <v>71750</v>
      </c>
      <c r="B776" s="104" t="s">
        <v>1546</v>
      </c>
      <c r="C776" s="99" t="s">
        <v>901</v>
      </c>
      <c r="D776" s="100">
        <v>10.69</v>
      </c>
      <c r="E776" s="100">
        <v>9.31</v>
      </c>
      <c r="F776" s="100">
        <v>20</v>
      </c>
      <c r="G776" s="101">
        <v>10.69</v>
      </c>
      <c r="H776" s="101">
        <v>10.79</v>
      </c>
      <c r="I776" s="101">
        <v>21.48</v>
      </c>
    </row>
    <row r="777" spans="1:9" ht="9.75" customHeight="1">
      <c r="A777" s="97">
        <v>71761</v>
      </c>
      <c r="B777" s="104" t="s">
        <v>1547</v>
      </c>
      <c r="C777" s="99" t="s">
        <v>846</v>
      </c>
      <c r="D777" s="100">
        <v>195.59</v>
      </c>
      <c r="E777" s="100">
        <v>128.96</v>
      </c>
      <c r="F777" s="100">
        <v>324.55</v>
      </c>
      <c r="G777" s="101">
        <v>195.59</v>
      </c>
      <c r="H777" s="101">
        <v>149.41999999999999</v>
      </c>
      <c r="I777" s="101">
        <v>345.01</v>
      </c>
    </row>
    <row r="778" spans="1:9" ht="9.75" customHeight="1">
      <c r="A778" s="97">
        <v>71764</v>
      </c>
      <c r="B778" s="104" t="s">
        <v>1548</v>
      </c>
      <c r="C778" s="99" t="s">
        <v>478</v>
      </c>
      <c r="D778" s="100">
        <v>4.32</v>
      </c>
      <c r="E778" s="100">
        <v>3.73</v>
      </c>
      <c r="F778" s="100">
        <v>8.0500000000000007</v>
      </c>
      <c r="G778" s="101">
        <v>4.32</v>
      </c>
      <c r="H778" s="101">
        <v>4.3099999999999996</v>
      </c>
      <c r="I778" s="101">
        <v>8.6300000000000008</v>
      </c>
    </row>
    <row r="779" spans="1:9" ht="9.75" customHeight="1">
      <c r="A779" s="97">
        <v>71765</v>
      </c>
      <c r="B779" s="104" t="s">
        <v>1549</v>
      </c>
      <c r="C779" s="99" t="s">
        <v>478</v>
      </c>
      <c r="D779" s="100">
        <v>11.45</v>
      </c>
      <c r="E779" s="100">
        <v>3.49</v>
      </c>
      <c r="F779" s="100">
        <v>14.94</v>
      </c>
      <c r="G779" s="101">
        <v>11.45</v>
      </c>
      <c r="H779" s="101">
        <v>4.04</v>
      </c>
      <c r="I779" s="101">
        <v>15.49</v>
      </c>
    </row>
    <row r="780" spans="1:9" ht="9.75" customHeight="1">
      <c r="A780" s="97">
        <v>71768</v>
      </c>
      <c r="B780" s="104" t="s">
        <v>1550</v>
      </c>
      <c r="C780" s="99" t="s">
        <v>478</v>
      </c>
      <c r="D780" s="100">
        <v>19.77</v>
      </c>
      <c r="E780" s="100">
        <v>8.0299999999999994</v>
      </c>
      <c r="F780" s="100">
        <v>27.8</v>
      </c>
      <c r="G780" s="101">
        <v>19.77</v>
      </c>
      <c r="H780" s="101">
        <v>9.3000000000000007</v>
      </c>
      <c r="I780" s="101">
        <v>29.07</v>
      </c>
    </row>
    <row r="781" spans="1:9" ht="9.75" customHeight="1">
      <c r="A781" s="97">
        <v>71773</v>
      </c>
      <c r="B781" s="104" t="s">
        <v>1551</v>
      </c>
      <c r="C781" s="99" t="s">
        <v>478</v>
      </c>
      <c r="D781" s="100">
        <v>6.94</v>
      </c>
      <c r="E781" s="100">
        <v>2.33</v>
      </c>
      <c r="F781" s="100">
        <v>9.27</v>
      </c>
      <c r="G781" s="101">
        <v>6.94</v>
      </c>
      <c r="H781" s="101">
        <v>2.69</v>
      </c>
      <c r="I781" s="101">
        <v>9.6300000000000008</v>
      </c>
    </row>
    <row r="782" spans="1:9" ht="9.75" customHeight="1">
      <c r="A782" s="97">
        <v>71774</v>
      </c>
      <c r="B782" s="104" t="s">
        <v>1552</v>
      </c>
      <c r="C782" s="99" t="s">
        <v>901</v>
      </c>
      <c r="D782" s="100">
        <v>10.220000000000001</v>
      </c>
      <c r="E782" s="100">
        <v>2.33</v>
      </c>
      <c r="F782" s="100">
        <v>12.55</v>
      </c>
      <c r="G782" s="101">
        <v>10.220000000000001</v>
      </c>
      <c r="H782" s="101">
        <v>2.69</v>
      </c>
      <c r="I782" s="101">
        <v>12.91</v>
      </c>
    </row>
    <row r="783" spans="1:9" ht="9.75" customHeight="1">
      <c r="A783" s="97">
        <v>71776</v>
      </c>
      <c r="B783" s="104" t="s">
        <v>1553</v>
      </c>
      <c r="C783" s="99" t="s">
        <v>478</v>
      </c>
      <c r="D783" s="100">
        <v>32.31</v>
      </c>
      <c r="E783" s="100">
        <v>5.82</v>
      </c>
      <c r="F783" s="100">
        <v>38.130000000000003</v>
      </c>
      <c r="G783" s="101">
        <v>32.31</v>
      </c>
      <c r="H783" s="101">
        <v>6.75</v>
      </c>
      <c r="I783" s="101">
        <v>39.06</v>
      </c>
    </row>
    <row r="784" spans="1:9" ht="9.75" customHeight="1">
      <c r="A784" s="97">
        <v>71777</v>
      </c>
      <c r="B784" s="104" t="s">
        <v>1554</v>
      </c>
      <c r="C784" s="99" t="s">
        <v>478</v>
      </c>
      <c r="D784" s="100">
        <v>52.57</v>
      </c>
      <c r="E784" s="100">
        <v>10.01</v>
      </c>
      <c r="F784" s="100">
        <v>62.58</v>
      </c>
      <c r="G784" s="101">
        <v>52.57</v>
      </c>
      <c r="H784" s="101">
        <v>11.6</v>
      </c>
      <c r="I784" s="101">
        <v>64.17</v>
      </c>
    </row>
    <row r="785" spans="1:9" ht="9.75" customHeight="1">
      <c r="A785" s="97">
        <v>71780</v>
      </c>
      <c r="B785" s="104" t="s">
        <v>1555</v>
      </c>
      <c r="C785" s="99" t="s">
        <v>478</v>
      </c>
      <c r="D785" s="100">
        <v>84.63</v>
      </c>
      <c r="E785" s="100">
        <v>12.8</v>
      </c>
      <c r="F785" s="100">
        <v>97.43</v>
      </c>
      <c r="G785" s="101">
        <v>84.63</v>
      </c>
      <c r="H785" s="101">
        <v>14.83</v>
      </c>
      <c r="I785" s="101">
        <v>99.46</v>
      </c>
    </row>
    <row r="786" spans="1:9" ht="9.75" customHeight="1">
      <c r="A786" s="97">
        <v>71791</v>
      </c>
      <c r="B786" s="104" t="s">
        <v>1556</v>
      </c>
      <c r="C786" s="99" t="s">
        <v>478</v>
      </c>
      <c r="D786" s="100">
        <v>21.35</v>
      </c>
      <c r="E786" s="100">
        <v>6.52</v>
      </c>
      <c r="F786" s="100">
        <v>27.87</v>
      </c>
      <c r="G786" s="101">
        <v>21.35</v>
      </c>
      <c r="H786" s="101">
        <v>7.55</v>
      </c>
      <c r="I786" s="101">
        <v>28.9</v>
      </c>
    </row>
    <row r="787" spans="1:9" ht="9.75" customHeight="1">
      <c r="A787" s="97">
        <v>71795</v>
      </c>
      <c r="B787" s="104" t="s">
        <v>1557</v>
      </c>
      <c r="C787" s="99" t="s">
        <v>901</v>
      </c>
      <c r="D787" s="100">
        <v>8.73</v>
      </c>
      <c r="E787" s="100">
        <v>6.99</v>
      </c>
      <c r="F787" s="100">
        <v>15.72</v>
      </c>
      <c r="G787" s="101">
        <v>8.73</v>
      </c>
      <c r="H787" s="101">
        <v>8.09</v>
      </c>
      <c r="I787" s="101">
        <v>16.82</v>
      </c>
    </row>
    <row r="788" spans="1:9" ht="9.75" customHeight="1">
      <c r="A788" s="97">
        <v>71796</v>
      </c>
      <c r="B788" s="104" t="s">
        <v>1558</v>
      </c>
      <c r="C788" s="99" t="s">
        <v>478</v>
      </c>
      <c r="D788" s="102">
        <v>18.79</v>
      </c>
      <c r="E788" s="100">
        <v>3.49</v>
      </c>
      <c r="F788" s="102">
        <v>22.28</v>
      </c>
      <c r="G788" s="101">
        <v>18.79</v>
      </c>
      <c r="H788" s="101">
        <v>4.04</v>
      </c>
      <c r="I788" s="103">
        <v>22.83</v>
      </c>
    </row>
    <row r="789" spans="1:9" ht="9.75" customHeight="1">
      <c r="A789" s="97">
        <v>71801</v>
      </c>
      <c r="B789" s="104" t="s">
        <v>1559</v>
      </c>
      <c r="C789" s="99" t="s">
        <v>478</v>
      </c>
      <c r="D789" s="100">
        <v>405.61</v>
      </c>
      <c r="E789" s="100">
        <v>53.39</v>
      </c>
      <c r="F789" s="100">
        <v>459</v>
      </c>
      <c r="G789" s="101">
        <v>405.61</v>
      </c>
      <c r="H789" s="101">
        <v>61.87</v>
      </c>
      <c r="I789" s="101">
        <v>467.48</v>
      </c>
    </row>
    <row r="790" spans="1:9" ht="9.75" customHeight="1">
      <c r="A790" s="97">
        <v>71805</v>
      </c>
      <c r="B790" s="104" t="s">
        <v>1560</v>
      </c>
      <c r="C790" s="99" t="s">
        <v>478</v>
      </c>
      <c r="D790" s="100">
        <v>622.33000000000004</v>
      </c>
      <c r="E790" s="100">
        <v>53.7</v>
      </c>
      <c r="F790" s="100">
        <v>676.03</v>
      </c>
      <c r="G790" s="101">
        <v>622.33000000000004</v>
      </c>
      <c r="H790" s="101">
        <v>62.22</v>
      </c>
      <c r="I790" s="101">
        <v>684.55</v>
      </c>
    </row>
    <row r="791" spans="1:9" ht="9.75" customHeight="1">
      <c r="A791" s="97">
        <v>71820</v>
      </c>
      <c r="B791" s="104" t="s">
        <v>1561</v>
      </c>
      <c r="C791" s="99" t="s">
        <v>478</v>
      </c>
      <c r="D791" s="100">
        <v>1129.83</v>
      </c>
      <c r="E791" s="100">
        <v>53.7</v>
      </c>
      <c r="F791" s="100">
        <v>1183.53</v>
      </c>
      <c r="G791" s="101">
        <v>1129.83</v>
      </c>
      <c r="H791" s="101">
        <v>62.22</v>
      </c>
      <c r="I791" s="101">
        <v>1192.05</v>
      </c>
    </row>
    <row r="792" spans="1:9" ht="9.75" customHeight="1">
      <c r="A792" s="97">
        <v>71821</v>
      </c>
      <c r="B792" s="104" t="s">
        <v>1562</v>
      </c>
      <c r="C792" s="99" t="s">
        <v>478</v>
      </c>
      <c r="D792" s="102">
        <v>632.37</v>
      </c>
      <c r="E792" s="100">
        <v>53.39</v>
      </c>
      <c r="F792" s="102">
        <v>685.76</v>
      </c>
      <c r="G792" s="101">
        <v>632.37</v>
      </c>
      <c r="H792" s="101">
        <v>61.87</v>
      </c>
      <c r="I792" s="103">
        <v>694.24</v>
      </c>
    </row>
    <row r="793" spans="1:9" ht="9.75" customHeight="1">
      <c r="A793" s="97">
        <v>71822</v>
      </c>
      <c r="B793" s="104" t="s">
        <v>1563</v>
      </c>
      <c r="C793" s="99" t="s">
        <v>478</v>
      </c>
      <c r="D793" s="102">
        <v>903.08</v>
      </c>
      <c r="E793" s="100">
        <v>53.7</v>
      </c>
      <c r="F793" s="102">
        <v>956.78</v>
      </c>
      <c r="G793" s="101">
        <v>903.08</v>
      </c>
      <c r="H793" s="101">
        <v>62.22</v>
      </c>
      <c r="I793" s="103">
        <v>965.3</v>
      </c>
    </row>
    <row r="794" spans="1:9" ht="9.75" customHeight="1">
      <c r="A794" s="97">
        <v>71823</v>
      </c>
      <c r="B794" s="104" t="s">
        <v>1564</v>
      </c>
      <c r="C794" s="99" t="s">
        <v>478</v>
      </c>
      <c r="D794" s="102">
        <v>761.94</v>
      </c>
      <c r="E794" s="100">
        <v>53.39</v>
      </c>
      <c r="F794" s="102">
        <v>815.33</v>
      </c>
      <c r="G794" s="101">
        <v>761.94</v>
      </c>
      <c r="H794" s="101">
        <v>61.87</v>
      </c>
      <c r="I794" s="103">
        <v>823.81</v>
      </c>
    </row>
    <row r="795" spans="1:9" ht="9.75" customHeight="1">
      <c r="A795" s="97">
        <v>71824</v>
      </c>
      <c r="B795" s="104" t="s">
        <v>1565</v>
      </c>
      <c r="C795" s="99" t="s">
        <v>478</v>
      </c>
      <c r="D795" s="102">
        <v>1961.28</v>
      </c>
      <c r="E795" s="100">
        <v>53.7</v>
      </c>
      <c r="F795" s="102">
        <v>2014.98</v>
      </c>
      <c r="G795" s="101">
        <v>1961.28</v>
      </c>
      <c r="H795" s="101">
        <v>62.22</v>
      </c>
      <c r="I795" s="103">
        <v>2023.5</v>
      </c>
    </row>
    <row r="796" spans="1:9" ht="9.75" customHeight="1">
      <c r="A796" s="97">
        <v>71825</v>
      </c>
      <c r="B796" s="104" t="s">
        <v>1566</v>
      </c>
      <c r="C796" s="99" t="s">
        <v>478</v>
      </c>
      <c r="D796" s="100">
        <v>1291.04</v>
      </c>
      <c r="E796" s="100">
        <v>53.39</v>
      </c>
      <c r="F796" s="100">
        <v>1344.43</v>
      </c>
      <c r="G796" s="101">
        <v>1291.04</v>
      </c>
      <c r="H796" s="101">
        <v>61.87</v>
      </c>
      <c r="I796" s="101">
        <v>1352.91</v>
      </c>
    </row>
    <row r="797" spans="1:9" ht="9.75" customHeight="1">
      <c r="A797" s="97">
        <v>71826</v>
      </c>
      <c r="B797" s="98" t="s">
        <v>1567</v>
      </c>
      <c r="C797" s="99" t="s">
        <v>478</v>
      </c>
      <c r="D797" s="100">
        <v>1691.32</v>
      </c>
      <c r="E797" s="100">
        <v>53.7</v>
      </c>
      <c r="F797" s="100">
        <v>1745.02</v>
      </c>
      <c r="G797" s="101">
        <v>1691.32</v>
      </c>
      <c r="H797" s="101">
        <v>62.22</v>
      </c>
      <c r="I797" s="101">
        <v>1753.54</v>
      </c>
    </row>
    <row r="798" spans="1:9" ht="9.75" customHeight="1">
      <c r="A798" s="97">
        <v>71827</v>
      </c>
      <c r="B798" s="104" t="s">
        <v>1568</v>
      </c>
      <c r="C798" s="99" t="s">
        <v>478</v>
      </c>
      <c r="D798" s="100">
        <v>1096.68</v>
      </c>
      <c r="E798" s="100">
        <v>53.39</v>
      </c>
      <c r="F798" s="100">
        <v>1150.07</v>
      </c>
      <c r="G798" s="101">
        <v>1096.68</v>
      </c>
      <c r="H798" s="101">
        <v>61.87</v>
      </c>
      <c r="I798" s="101">
        <v>1158.55</v>
      </c>
    </row>
    <row r="799" spans="1:9" ht="9.75" customHeight="1">
      <c r="A799" s="97">
        <v>71831</v>
      </c>
      <c r="B799" s="104" t="s">
        <v>1569</v>
      </c>
      <c r="C799" s="99" t="s">
        <v>478</v>
      </c>
      <c r="D799" s="100">
        <v>89.65</v>
      </c>
      <c r="E799" s="100">
        <v>34.909999999999997</v>
      </c>
      <c r="F799" s="100">
        <v>124.56</v>
      </c>
      <c r="G799" s="101">
        <v>89.65</v>
      </c>
      <c r="H799" s="101">
        <v>40.44</v>
      </c>
      <c r="I799" s="101">
        <v>130.09</v>
      </c>
    </row>
    <row r="800" spans="1:9" ht="9.75" customHeight="1">
      <c r="A800" s="97">
        <v>71833</v>
      </c>
      <c r="B800" s="104" t="s">
        <v>1570</v>
      </c>
      <c r="C800" s="99" t="s">
        <v>478</v>
      </c>
      <c r="D800" s="100">
        <v>172.23</v>
      </c>
      <c r="E800" s="100">
        <v>34.909999999999997</v>
      </c>
      <c r="F800" s="100">
        <v>207.14</v>
      </c>
      <c r="G800" s="101">
        <v>172.23</v>
      </c>
      <c r="H800" s="101">
        <v>40.44</v>
      </c>
      <c r="I800" s="101">
        <v>212.67</v>
      </c>
    </row>
    <row r="801" spans="1:9" ht="9.75" customHeight="1">
      <c r="A801" s="97">
        <v>71835</v>
      </c>
      <c r="B801" s="104" t="s">
        <v>1571</v>
      </c>
      <c r="C801" s="99" t="s">
        <v>478</v>
      </c>
      <c r="D801" s="100">
        <v>2.96</v>
      </c>
      <c r="E801" s="100">
        <v>0.15</v>
      </c>
      <c r="F801" s="100">
        <v>3.11</v>
      </c>
      <c r="G801" s="101">
        <v>2.96</v>
      </c>
      <c r="H801" s="101">
        <v>0.18</v>
      </c>
      <c r="I801" s="101">
        <v>3.14</v>
      </c>
    </row>
    <row r="802" spans="1:9" ht="9.75" customHeight="1">
      <c r="A802" s="97">
        <v>71837</v>
      </c>
      <c r="B802" s="104" t="s">
        <v>1572</v>
      </c>
      <c r="C802" s="99" t="s">
        <v>901</v>
      </c>
      <c r="D802" s="100">
        <v>3.45</v>
      </c>
      <c r="E802" s="100">
        <v>0.15</v>
      </c>
      <c r="F802" s="100">
        <v>3.6</v>
      </c>
      <c r="G802" s="101">
        <v>3.45</v>
      </c>
      <c r="H802" s="101">
        <v>0.18</v>
      </c>
      <c r="I802" s="101">
        <v>3.63</v>
      </c>
    </row>
    <row r="803" spans="1:9" ht="9.75" customHeight="1">
      <c r="A803" s="97">
        <v>71838</v>
      </c>
      <c r="B803" s="104" t="s">
        <v>1573</v>
      </c>
      <c r="C803" s="99" t="s">
        <v>901</v>
      </c>
      <c r="D803" s="100">
        <v>0.42</v>
      </c>
      <c r="E803" s="100">
        <v>0.15</v>
      </c>
      <c r="F803" s="100">
        <v>0.56999999999999995</v>
      </c>
      <c r="G803" s="101">
        <v>0.42</v>
      </c>
      <c r="H803" s="101">
        <v>0.18</v>
      </c>
      <c r="I803" s="101">
        <v>0.6</v>
      </c>
    </row>
    <row r="804" spans="1:9" ht="9.75" customHeight="1">
      <c r="A804" s="97">
        <v>71840</v>
      </c>
      <c r="B804" s="104" t="s">
        <v>1574</v>
      </c>
      <c r="C804" s="99" t="s">
        <v>478</v>
      </c>
      <c r="D804" s="100">
        <v>4.4800000000000004</v>
      </c>
      <c r="E804" s="100">
        <v>0.15</v>
      </c>
      <c r="F804" s="100">
        <v>4.63</v>
      </c>
      <c r="G804" s="101">
        <v>4.4800000000000004</v>
      </c>
      <c r="H804" s="101">
        <v>0.18</v>
      </c>
      <c r="I804" s="101">
        <v>4.66</v>
      </c>
    </row>
    <row r="805" spans="1:9" ht="9.75" customHeight="1">
      <c r="A805" s="97">
        <v>71841</v>
      </c>
      <c r="B805" s="104" t="s">
        <v>1575</v>
      </c>
      <c r="C805" s="99" t="s">
        <v>478</v>
      </c>
      <c r="D805" s="100">
        <v>5.01</v>
      </c>
      <c r="E805" s="100">
        <v>0.15</v>
      </c>
      <c r="F805" s="100">
        <v>5.16</v>
      </c>
      <c r="G805" s="101">
        <v>5.01</v>
      </c>
      <c r="H805" s="101">
        <v>0.18</v>
      </c>
      <c r="I805" s="101">
        <v>5.19</v>
      </c>
    </row>
    <row r="806" spans="1:9" ht="9.75" customHeight="1">
      <c r="A806" s="97">
        <v>71850</v>
      </c>
      <c r="B806" s="104" t="s">
        <v>1576</v>
      </c>
      <c r="C806" s="99" t="s">
        <v>478</v>
      </c>
      <c r="D806" s="100">
        <v>5.72</v>
      </c>
      <c r="E806" s="100">
        <v>1.17</v>
      </c>
      <c r="F806" s="100">
        <v>6.89</v>
      </c>
      <c r="G806" s="101">
        <v>5.72</v>
      </c>
      <c r="H806" s="101">
        <v>1.35</v>
      </c>
      <c r="I806" s="101">
        <v>7.07</v>
      </c>
    </row>
    <row r="807" spans="1:9" ht="9.75" customHeight="1">
      <c r="A807" s="97">
        <v>71851</v>
      </c>
      <c r="B807" s="104" t="s">
        <v>1577</v>
      </c>
      <c r="C807" s="99" t="s">
        <v>478</v>
      </c>
      <c r="D807" s="100">
        <v>6.86</v>
      </c>
      <c r="E807" s="100">
        <v>1.17</v>
      </c>
      <c r="F807" s="100">
        <v>8.0299999999999994</v>
      </c>
      <c r="G807" s="101">
        <v>6.86</v>
      </c>
      <c r="H807" s="101">
        <v>1.35</v>
      </c>
      <c r="I807" s="101">
        <v>8.2100000000000009</v>
      </c>
    </row>
    <row r="808" spans="1:9" ht="9.75" customHeight="1">
      <c r="A808" s="97">
        <v>71860</v>
      </c>
      <c r="B808" s="104" t="s">
        <v>1578</v>
      </c>
      <c r="C808" s="99" t="s">
        <v>478</v>
      </c>
      <c r="D808" s="100">
        <v>0.05</v>
      </c>
      <c r="E808" s="100">
        <v>0.23</v>
      </c>
      <c r="F808" s="100">
        <v>0.28000000000000003</v>
      </c>
      <c r="G808" s="101">
        <v>0.05</v>
      </c>
      <c r="H808" s="101">
        <v>0.27</v>
      </c>
      <c r="I808" s="101">
        <v>0.32</v>
      </c>
    </row>
    <row r="809" spans="1:9" ht="9.75" customHeight="1">
      <c r="A809" s="97">
        <v>71861</v>
      </c>
      <c r="B809" s="104" t="s">
        <v>685</v>
      </c>
      <c r="C809" s="99" t="s">
        <v>478</v>
      </c>
      <c r="D809" s="100">
        <v>0.05</v>
      </c>
      <c r="E809" s="100">
        <v>0.23</v>
      </c>
      <c r="F809" s="100">
        <v>0.28000000000000003</v>
      </c>
      <c r="G809" s="101">
        <v>0.05</v>
      </c>
      <c r="H809" s="101">
        <v>0.27</v>
      </c>
      <c r="I809" s="101">
        <v>0.32</v>
      </c>
    </row>
    <row r="810" spans="1:9" ht="9.75" customHeight="1">
      <c r="A810" s="97">
        <v>71862</v>
      </c>
      <c r="B810" s="104" t="s">
        <v>687</v>
      </c>
      <c r="C810" s="99" t="s">
        <v>478</v>
      </c>
      <c r="D810" s="100">
        <v>0.11</v>
      </c>
      <c r="E810" s="100">
        <v>0.42</v>
      </c>
      <c r="F810" s="100">
        <v>0.53</v>
      </c>
      <c r="G810" s="101">
        <v>0.11</v>
      </c>
      <c r="H810" s="101">
        <v>0.49</v>
      </c>
      <c r="I810" s="101">
        <v>0.6</v>
      </c>
    </row>
    <row r="811" spans="1:9" ht="9.75" customHeight="1">
      <c r="A811" s="97">
        <v>71863</v>
      </c>
      <c r="B811" s="104" t="s">
        <v>689</v>
      </c>
      <c r="C811" s="99" t="s">
        <v>478</v>
      </c>
      <c r="D811" s="100">
        <v>0.28000000000000003</v>
      </c>
      <c r="E811" s="100">
        <v>0.66</v>
      </c>
      <c r="F811" s="100">
        <v>0.94</v>
      </c>
      <c r="G811" s="101">
        <v>0.28000000000000003</v>
      </c>
      <c r="H811" s="101">
        <v>0.76</v>
      </c>
      <c r="I811" s="101">
        <v>1.04</v>
      </c>
    </row>
    <row r="812" spans="1:9" ht="9.75" customHeight="1">
      <c r="A812" s="97">
        <v>71864</v>
      </c>
      <c r="B812" s="104" t="s">
        <v>691</v>
      </c>
      <c r="C812" s="99" t="s">
        <v>478</v>
      </c>
      <c r="D812" s="100">
        <v>0.45</v>
      </c>
      <c r="E812" s="100">
        <v>1.08</v>
      </c>
      <c r="F812" s="100">
        <v>1.53</v>
      </c>
      <c r="G812" s="101">
        <v>0.45</v>
      </c>
      <c r="H812" s="101">
        <v>1.25</v>
      </c>
      <c r="I812" s="101">
        <v>1.7</v>
      </c>
    </row>
    <row r="813" spans="1:9" ht="9.75" customHeight="1">
      <c r="A813" s="97">
        <v>71870</v>
      </c>
      <c r="B813" s="104" t="s">
        <v>1579</v>
      </c>
      <c r="C813" s="99" t="s">
        <v>478</v>
      </c>
      <c r="D813" s="100">
        <v>0.19</v>
      </c>
      <c r="E813" s="100">
        <v>0.15</v>
      </c>
      <c r="F813" s="100">
        <v>0.34</v>
      </c>
      <c r="G813" s="101">
        <v>0.19</v>
      </c>
      <c r="H813" s="101">
        <v>0.18</v>
      </c>
      <c r="I813" s="101">
        <v>0.37</v>
      </c>
    </row>
    <row r="814" spans="1:9" ht="9.75" customHeight="1">
      <c r="A814" s="97">
        <v>71871</v>
      </c>
      <c r="B814" s="104" t="s">
        <v>1580</v>
      </c>
      <c r="C814" s="99" t="s">
        <v>478</v>
      </c>
      <c r="D814" s="100">
        <v>0.22</v>
      </c>
      <c r="E814" s="100">
        <v>0.15</v>
      </c>
      <c r="F814" s="100">
        <v>0.37</v>
      </c>
      <c r="G814" s="101">
        <v>0.22</v>
      </c>
      <c r="H814" s="101">
        <v>0.18</v>
      </c>
      <c r="I814" s="101">
        <v>0.4</v>
      </c>
    </row>
    <row r="815" spans="1:9" ht="9.75" customHeight="1">
      <c r="A815" s="97">
        <v>71872</v>
      </c>
      <c r="B815" s="104" t="s">
        <v>1581</v>
      </c>
      <c r="C815" s="99" t="s">
        <v>478</v>
      </c>
      <c r="D815" s="100">
        <v>0.15</v>
      </c>
      <c r="E815" s="100">
        <v>0.15</v>
      </c>
      <c r="F815" s="100">
        <v>0.3</v>
      </c>
      <c r="G815" s="101">
        <v>0.15</v>
      </c>
      <c r="H815" s="101">
        <v>0.18</v>
      </c>
      <c r="I815" s="101">
        <v>0.33</v>
      </c>
    </row>
    <row r="816" spans="1:9" ht="9.75" customHeight="1">
      <c r="A816" s="97">
        <v>71880</v>
      </c>
      <c r="B816" s="104" t="s">
        <v>1582</v>
      </c>
      <c r="C816" s="99" t="s">
        <v>478</v>
      </c>
      <c r="D816" s="100">
        <v>12.04</v>
      </c>
      <c r="E816" s="100">
        <v>0.15</v>
      </c>
      <c r="F816" s="100">
        <v>12.19</v>
      </c>
      <c r="G816" s="101">
        <v>12.04</v>
      </c>
      <c r="H816" s="101">
        <v>0.18</v>
      </c>
      <c r="I816" s="101">
        <v>12.22</v>
      </c>
    </row>
    <row r="817" spans="1:9" ht="9.75" customHeight="1">
      <c r="A817" s="97">
        <v>71885</v>
      </c>
      <c r="B817" s="104" t="s">
        <v>1583</v>
      </c>
      <c r="C817" s="99" t="s">
        <v>901</v>
      </c>
      <c r="D817" s="100">
        <v>16.25</v>
      </c>
      <c r="E817" s="100">
        <v>3.03</v>
      </c>
      <c r="F817" s="100">
        <v>19.28</v>
      </c>
      <c r="G817" s="101">
        <v>16.25</v>
      </c>
      <c r="H817" s="101">
        <v>3.5</v>
      </c>
      <c r="I817" s="101">
        <v>19.75</v>
      </c>
    </row>
    <row r="818" spans="1:9" ht="9.75" customHeight="1">
      <c r="A818" s="97">
        <v>71886</v>
      </c>
      <c r="B818" s="104" t="s">
        <v>1584</v>
      </c>
      <c r="C818" s="99" t="s">
        <v>478</v>
      </c>
      <c r="D818" s="100">
        <v>18.64</v>
      </c>
      <c r="E818" s="100">
        <v>3.03</v>
      </c>
      <c r="F818" s="100">
        <v>21.67</v>
      </c>
      <c r="G818" s="101">
        <v>18.64</v>
      </c>
      <c r="H818" s="101">
        <v>3.5</v>
      </c>
      <c r="I818" s="101">
        <v>22.14</v>
      </c>
    </row>
    <row r="819" spans="1:9" ht="9.75" customHeight="1">
      <c r="A819" s="97">
        <v>71887</v>
      </c>
      <c r="B819" s="104" t="s">
        <v>743</v>
      </c>
      <c r="C819" s="99" t="s">
        <v>478</v>
      </c>
      <c r="D819" s="100">
        <v>307.63</v>
      </c>
      <c r="E819" s="100">
        <v>40.72</v>
      </c>
      <c r="F819" s="100">
        <v>348.35</v>
      </c>
      <c r="G819" s="101">
        <v>307.63</v>
      </c>
      <c r="H819" s="101">
        <v>47.19</v>
      </c>
      <c r="I819" s="101">
        <v>354.82</v>
      </c>
    </row>
    <row r="820" spans="1:9" ht="9.75" customHeight="1">
      <c r="A820" s="97">
        <v>71973</v>
      </c>
      <c r="B820" s="104" t="s">
        <v>1585</v>
      </c>
      <c r="C820" s="99" t="s">
        <v>478</v>
      </c>
      <c r="D820" s="100">
        <v>18.64</v>
      </c>
      <c r="E820" s="100">
        <v>6.28</v>
      </c>
      <c r="F820" s="100">
        <v>24.92</v>
      </c>
      <c r="G820" s="101">
        <v>18.64</v>
      </c>
      <c r="H820" s="101">
        <v>7.28</v>
      </c>
      <c r="I820" s="101">
        <v>25.92</v>
      </c>
    </row>
    <row r="821" spans="1:9" ht="9.75" customHeight="1">
      <c r="A821" s="97">
        <v>71980</v>
      </c>
      <c r="B821" s="104" t="s">
        <v>1586</v>
      </c>
      <c r="C821" s="99" t="s">
        <v>478</v>
      </c>
      <c r="D821" s="100">
        <v>1.75</v>
      </c>
      <c r="E821" s="100">
        <v>0.15</v>
      </c>
      <c r="F821" s="100">
        <v>1.9</v>
      </c>
      <c r="G821" s="101">
        <v>1.75</v>
      </c>
      <c r="H821" s="101">
        <v>0.18</v>
      </c>
      <c r="I821" s="101">
        <v>1.93</v>
      </c>
    </row>
    <row r="822" spans="1:9" ht="9.75" customHeight="1">
      <c r="A822" s="97">
        <v>71981</v>
      </c>
      <c r="B822" s="98" t="s">
        <v>1587</v>
      </c>
      <c r="C822" s="99" t="s">
        <v>478</v>
      </c>
      <c r="D822" s="100">
        <v>0.21</v>
      </c>
      <c r="E822" s="100">
        <v>0.15</v>
      </c>
      <c r="F822" s="100">
        <v>0.36</v>
      </c>
      <c r="G822" s="101">
        <v>0.21</v>
      </c>
      <c r="H822" s="101">
        <v>0.18</v>
      </c>
      <c r="I822" s="101">
        <v>0.39</v>
      </c>
    </row>
    <row r="823" spans="1:9" ht="9.75" customHeight="1">
      <c r="A823" s="97">
        <v>71982</v>
      </c>
      <c r="B823" s="98" t="s">
        <v>1588</v>
      </c>
      <c r="C823" s="99" t="s">
        <v>478</v>
      </c>
      <c r="D823" s="100">
        <v>0.1</v>
      </c>
      <c r="E823" s="100">
        <v>0.15</v>
      </c>
      <c r="F823" s="100">
        <v>0.25</v>
      </c>
      <c r="G823" s="101">
        <v>0.1</v>
      </c>
      <c r="H823" s="101">
        <v>0.18</v>
      </c>
      <c r="I823" s="101">
        <v>0.28000000000000003</v>
      </c>
    </row>
    <row r="824" spans="1:9" ht="9.75" customHeight="1">
      <c r="A824" s="97">
        <v>71983</v>
      </c>
      <c r="B824" s="98" t="s">
        <v>1589</v>
      </c>
      <c r="C824" s="99" t="s">
        <v>478</v>
      </c>
      <c r="D824" s="100">
        <v>0.9</v>
      </c>
      <c r="E824" s="100">
        <v>0.15</v>
      </c>
      <c r="F824" s="100">
        <v>1.05</v>
      </c>
      <c r="G824" s="101">
        <v>0.9</v>
      </c>
      <c r="H824" s="101">
        <v>0.18</v>
      </c>
      <c r="I824" s="101">
        <v>1.08</v>
      </c>
    </row>
    <row r="825" spans="1:9" ht="9.75" customHeight="1">
      <c r="A825" s="97">
        <v>71991</v>
      </c>
      <c r="B825" s="104" t="s">
        <v>1590</v>
      </c>
      <c r="C825" s="99" t="s">
        <v>478</v>
      </c>
      <c r="D825" s="100">
        <v>717.41</v>
      </c>
      <c r="E825" s="100">
        <v>13.94</v>
      </c>
      <c r="F825" s="100">
        <v>731.35</v>
      </c>
      <c r="G825" s="101">
        <v>717.41</v>
      </c>
      <c r="H825" s="101">
        <v>16.149999999999999</v>
      </c>
      <c r="I825" s="101">
        <v>733.56</v>
      </c>
    </row>
    <row r="826" spans="1:9" ht="9.75" customHeight="1">
      <c r="A826" s="97">
        <v>71992</v>
      </c>
      <c r="B826" s="98" t="s">
        <v>1591</v>
      </c>
      <c r="C826" s="99" t="s">
        <v>478</v>
      </c>
      <c r="D826" s="100">
        <v>1121.33</v>
      </c>
      <c r="E826" s="100">
        <v>13.94</v>
      </c>
      <c r="F826" s="100">
        <v>1135.27</v>
      </c>
      <c r="G826" s="101">
        <v>1121.33</v>
      </c>
      <c r="H826" s="101">
        <v>16.149999999999999</v>
      </c>
      <c r="I826" s="101">
        <v>1137.48</v>
      </c>
    </row>
    <row r="827" spans="1:9" ht="9.75" customHeight="1">
      <c r="A827" s="97">
        <v>71993</v>
      </c>
      <c r="B827" s="98" t="s">
        <v>1592</v>
      </c>
      <c r="C827" s="99" t="s">
        <v>478</v>
      </c>
      <c r="D827" s="100">
        <v>1399.93</v>
      </c>
      <c r="E827" s="100">
        <v>20.18</v>
      </c>
      <c r="F827" s="100">
        <v>1420.11</v>
      </c>
      <c r="G827" s="101">
        <v>1399.93</v>
      </c>
      <c r="H827" s="101">
        <v>23.39</v>
      </c>
      <c r="I827" s="101">
        <v>1423.32</v>
      </c>
    </row>
    <row r="828" spans="1:9" ht="9.75" customHeight="1">
      <c r="A828" s="97">
        <v>71995</v>
      </c>
      <c r="B828" s="98" t="s">
        <v>1593</v>
      </c>
      <c r="C828" s="99" t="s">
        <v>864</v>
      </c>
      <c r="D828" s="100">
        <v>0</v>
      </c>
      <c r="E828" s="100">
        <v>36.299999999999997</v>
      </c>
      <c r="F828" s="100">
        <v>36.299999999999997</v>
      </c>
      <c r="G828" s="101">
        <v>0</v>
      </c>
      <c r="H828" s="101">
        <v>42.08</v>
      </c>
      <c r="I828" s="101">
        <v>42.08</v>
      </c>
    </row>
    <row r="829" spans="1:9" ht="9.75" customHeight="1">
      <c r="A829" s="97">
        <v>71996</v>
      </c>
      <c r="B829" s="98" t="s">
        <v>1594</v>
      </c>
      <c r="C829" s="99" t="s">
        <v>873</v>
      </c>
      <c r="D829" s="100">
        <v>188.35</v>
      </c>
      <c r="E829" s="100">
        <v>201.94</v>
      </c>
      <c r="F829" s="100">
        <v>390.29</v>
      </c>
      <c r="G829" s="101">
        <v>188.35</v>
      </c>
      <c r="H829" s="101">
        <v>234.01</v>
      </c>
      <c r="I829" s="101">
        <v>422.36</v>
      </c>
    </row>
    <row r="830" spans="1:9" ht="9.75" customHeight="1">
      <c r="A830" s="97">
        <v>71997</v>
      </c>
      <c r="B830" s="104" t="s">
        <v>1595</v>
      </c>
      <c r="C830" s="99" t="s">
        <v>873</v>
      </c>
      <c r="D830" s="100">
        <v>192.99</v>
      </c>
      <c r="E830" s="100">
        <v>225.94</v>
      </c>
      <c r="F830" s="100">
        <v>418.93</v>
      </c>
      <c r="G830" s="101">
        <v>192.99</v>
      </c>
      <c r="H830" s="101">
        <v>261.81</v>
      </c>
      <c r="I830" s="101">
        <v>454.8</v>
      </c>
    </row>
    <row r="831" spans="1:9" ht="9.75" customHeight="1">
      <c r="A831" s="97">
        <v>71998</v>
      </c>
      <c r="B831" s="104" t="s">
        <v>1596</v>
      </c>
      <c r="C831" s="99" t="s">
        <v>873</v>
      </c>
      <c r="D831" s="100">
        <v>191.91</v>
      </c>
      <c r="E831" s="100">
        <v>254.02</v>
      </c>
      <c r="F831" s="100">
        <v>445.93</v>
      </c>
      <c r="G831" s="101">
        <v>191.91</v>
      </c>
      <c r="H831" s="101">
        <v>294.36</v>
      </c>
      <c r="I831" s="101">
        <v>486.27</v>
      </c>
    </row>
    <row r="832" spans="1:9" ht="9.75" customHeight="1">
      <c r="A832" s="97">
        <v>71999</v>
      </c>
      <c r="B832" s="104" t="s">
        <v>1597</v>
      </c>
      <c r="C832" s="99" t="s">
        <v>873</v>
      </c>
      <c r="D832" s="102">
        <v>355.18</v>
      </c>
      <c r="E832" s="100">
        <v>399.97</v>
      </c>
      <c r="F832" s="102">
        <v>755.15</v>
      </c>
      <c r="G832" s="101">
        <v>355.18</v>
      </c>
      <c r="H832" s="101">
        <v>463.45</v>
      </c>
      <c r="I832" s="103">
        <v>818.63</v>
      </c>
    </row>
    <row r="833" spans="1:9" ht="9.75" customHeight="1">
      <c r="A833" s="97">
        <v>72000</v>
      </c>
      <c r="B833" s="104" t="s">
        <v>1598</v>
      </c>
      <c r="C833" s="99" t="s">
        <v>864</v>
      </c>
      <c r="D833" s="102">
        <v>0</v>
      </c>
      <c r="E833" s="100">
        <v>33.36</v>
      </c>
      <c r="F833" s="102">
        <v>33.36</v>
      </c>
      <c r="G833" s="101">
        <v>0</v>
      </c>
      <c r="H833" s="101">
        <v>38.67</v>
      </c>
      <c r="I833" s="103">
        <v>38.67</v>
      </c>
    </row>
    <row r="834" spans="1:9" ht="9.75" customHeight="1">
      <c r="A834" s="97">
        <v>72001</v>
      </c>
      <c r="B834" s="104" t="s">
        <v>1599</v>
      </c>
      <c r="C834" s="99" t="s">
        <v>478</v>
      </c>
      <c r="D834" s="102">
        <v>520.74</v>
      </c>
      <c r="E834" s="100">
        <v>0</v>
      </c>
      <c r="F834" s="102">
        <v>520.74</v>
      </c>
      <c r="G834" s="101">
        <v>520.74</v>
      </c>
      <c r="H834" s="101">
        <v>0</v>
      </c>
      <c r="I834" s="103">
        <v>520.74</v>
      </c>
    </row>
    <row r="835" spans="1:9" ht="9.75" customHeight="1">
      <c r="A835" s="97">
        <v>72005</v>
      </c>
      <c r="B835" s="104" t="s">
        <v>1600</v>
      </c>
      <c r="C835" s="99" t="s">
        <v>478</v>
      </c>
      <c r="D835" s="102">
        <v>5017.55</v>
      </c>
      <c r="E835" s="100">
        <v>0</v>
      </c>
      <c r="F835" s="102">
        <v>5017.55</v>
      </c>
      <c r="G835" s="101">
        <v>5017.55</v>
      </c>
      <c r="H835" s="101">
        <v>0</v>
      </c>
      <c r="I835" s="103">
        <v>5017.55</v>
      </c>
    </row>
    <row r="836" spans="1:9" ht="9.75" customHeight="1">
      <c r="A836" s="97">
        <v>72010</v>
      </c>
      <c r="B836" s="104" t="s">
        <v>1601</v>
      </c>
      <c r="C836" s="99" t="s">
        <v>478</v>
      </c>
      <c r="D836" s="102">
        <v>5833.26</v>
      </c>
      <c r="E836" s="100">
        <v>0</v>
      </c>
      <c r="F836" s="102">
        <v>5833.26</v>
      </c>
      <c r="G836" s="101">
        <v>5833.26</v>
      </c>
      <c r="H836" s="101">
        <v>0</v>
      </c>
      <c r="I836" s="103">
        <v>5833.26</v>
      </c>
    </row>
    <row r="837" spans="1:9" ht="9.75" customHeight="1">
      <c r="A837" s="97">
        <v>72015</v>
      </c>
      <c r="B837" s="104" t="s">
        <v>1602</v>
      </c>
      <c r="C837" s="99" t="s">
        <v>478</v>
      </c>
      <c r="D837" s="102">
        <v>6400.63</v>
      </c>
      <c r="E837" s="100">
        <v>0</v>
      </c>
      <c r="F837" s="102">
        <v>6400.63</v>
      </c>
      <c r="G837" s="101">
        <v>6400.63</v>
      </c>
      <c r="H837" s="101">
        <v>0</v>
      </c>
      <c r="I837" s="103">
        <v>6400.63</v>
      </c>
    </row>
    <row r="838" spans="1:9" ht="9.75" customHeight="1">
      <c r="A838" s="97">
        <v>72020</v>
      </c>
      <c r="B838" s="104" t="s">
        <v>1603</v>
      </c>
      <c r="C838" s="99" t="s">
        <v>478</v>
      </c>
      <c r="D838" s="102">
        <v>6950.63</v>
      </c>
      <c r="E838" s="100">
        <v>0</v>
      </c>
      <c r="F838" s="102">
        <v>6950.63</v>
      </c>
      <c r="G838" s="101">
        <v>6950.63</v>
      </c>
      <c r="H838" s="101">
        <v>0</v>
      </c>
      <c r="I838" s="103">
        <v>6950.63</v>
      </c>
    </row>
    <row r="839" spans="1:9" ht="9.75" customHeight="1">
      <c r="A839" s="97">
        <v>72025</v>
      </c>
      <c r="B839" s="104" t="s">
        <v>1604</v>
      </c>
      <c r="C839" s="99" t="s">
        <v>478</v>
      </c>
      <c r="D839" s="102">
        <v>6479.26</v>
      </c>
      <c r="E839" s="100">
        <v>0</v>
      </c>
      <c r="F839" s="102">
        <v>6479.26</v>
      </c>
      <c r="G839" s="101">
        <v>6479.26</v>
      </c>
      <c r="H839" s="101">
        <v>0</v>
      </c>
      <c r="I839" s="103">
        <v>6479.26</v>
      </c>
    </row>
    <row r="840" spans="1:9" ht="9.75" customHeight="1">
      <c r="A840" s="97">
        <v>72030</v>
      </c>
      <c r="B840" s="104" t="s">
        <v>1605</v>
      </c>
      <c r="C840" s="99" t="s">
        <v>478</v>
      </c>
      <c r="D840" s="102">
        <v>7517.52</v>
      </c>
      <c r="E840" s="100">
        <v>0</v>
      </c>
      <c r="F840" s="102">
        <v>7517.52</v>
      </c>
      <c r="G840" s="101">
        <v>7517.52</v>
      </c>
      <c r="H840" s="101">
        <v>0</v>
      </c>
      <c r="I840" s="103">
        <v>7517.52</v>
      </c>
    </row>
    <row r="841" spans="1:9" ht="9.75" customHeight="1">
      <c r="A841" s="97">
        <v>72035</v>
      </c>
      <c r="B841" s="104" t="s">
        <v>1606</v>
      </c>
      <c r="C841" s="99" t="s">
        <v>478</v>
      </c>
      <c r="D841" s="102">
        <v>8202.48</v>
      </c>
      <c r="E841" s="100">
        <v>0</v>
      </c>
      <c r="F841" s="102">
        <v>8202.48</v>
      </c>
      <c r="G841" s="101">
        <v>8202.48</v>
      </c>
      <c r="H841" s="101">
        <v>0</v>
      </c>
      <c r="I841" s="103">
        <v>8202.48</v>
      </c>
    </row>
    <row r="842" spans="1:9" ht="9.75" customHeight="1">
      <c r="A842" s="97">
        <v>72040</v>
      </c>
      <c r="B842" s="104" t="s">
        <v>1607</v>
      </c>
      <c r="C842" s="99" t="s">
        <v>478</v>
      </c>
      <c r="D842" s="102">
        <v>8788.4</v>
      </c>
      <c r="E842" s="100">
        <v>0</v>
      </c>
      <c r="F842" s="102">
        <v>8788.4</v>
      </c>
      <c r="G842" s="101">
        <v>8788.4</v>
      </c>
      <c r="H842" s="101">
        <v>0</v>
      </c>
      <c r="I842" s="103">
        <v>8788.4</v>
      </c>
    </row>
    <row r="843" spans="1:9" ht="9.75" customHeight="1">
      <c r="A843" s="97">
        <v>72042</v>
      </c>
      <c r="B843" s="104" t="s">
        <v>1608</v>
      </c>
      <c r="C843" s="99" t="s">
        <v>901</v>
      </c>
      <c r="D843" s="102">
        <v>835.64</v>
      </c>
      <c r="E843" s="100">
        <v>0</v>
      </c>
      <c r="F843" s="102">
        <v>835.64</v>
      </c>
      <c r="G843" s="101">
        <v>835.64</v>
      </c>
      <c r="H843" s="101">
        <v>0</v>
      </c>
      <c r="I843" s="103">
        <v>835.64</v>
      </c>
    </row>
    <row r="844" spans="1:9" ht="9.75" customHeight="1">
      <c r="A844" s="97">
        <v>72060</v>
      </c>
      <c r="B844" s="104" t="s">
        <v>1609</v>
      </c>
      <c r="C844" s="99" t="s">
        <v>478</v>
      </c>
      <c r="D844" s="100">
        <v>774.3</v>
      </c>
      <c r="E844" s="100">
        <v>0</v>
      </c>
      <c r="F844" s="100">
        <v>774.3</v>
      </c>
      <c r="G844" s="101">
        <v>774.3</v>
      </c>
      <c r="H844" s="101">
        <v>0</v>
      </c>
      <c r="I844" s="101">
        <v>774.3</v>
      </c>
    </row>
    <row r="845" spans="1:9" ht="9.75" customHeight="1">
      <c r="A845" s="97">
        <v>72061</v>
      </c>
      <c r="B845" s="104" t="s">
        <v>1610</v>
      </c>
      <c r="C845" s="99" t="s">
        <v>478</v>
      </c>
      <c r="D845" s="100">
        <v>942</v>
      </c>
      <c r="E845" s="100">
        <v>0</v>
      </c>
      <c r="F845" s="100">
        <v>942</v>
      </c>
      <c r="G845" s="101">
        <v>942</v>
      </c>
      <c r="H845" s="101">
        <v>0</v>
      </c>
      <c r="I845" s="101">
        <v>942</v>
      </c>
    </row>
    <row r="846" spans="1:9" ht="9.75" customHeight="1">
      <c r="A846" s="97">
        <v>72062</v>
      </c>
      <c r="B846" s="104" t="s">
        <v>1611</v>
      </c>
      <c r="C846" s="99" t="s">
        <v>901</v>
      </c>
      <c r="D846" s="100">
        <v>1053.23</v>
      </c>
      <c r="E846" s="100">
        <v>0</v>
      </c>
      <c r="F846" s="100">
        <v>1053.23</v>
      </c>
      <c r="G846" s="101">
        <v>1053.23</v>
      </c>
      <c r="H846" s="101">
        <v>0</v>
      </c>
      <c r="I846" s="101">
        <v>1053.23</v>
      </c>
    </row>
    <row r="847" spans="1:9" ht="9.75" customHeight="1">
      <c r="A847" s="97">
        <v>72080</v>
      </c>
      <c r="B847" s="104" t="s">
        <v>1612</v>
      </c>
      <c r="C847" s="99" t="s">
        <v>18</v>
      </c>
      <c r="D847" s="100">
        <v>140</v>
      </c>
      <c r="E847" s="100">
        <v>0</v>
      </c>
      <c r="F847" s="100">
        <v>140</v>
      </c>
      <c r="G847" s="101">
        <v>140</v>
      </c>
      <c r="H847" s="101">
        <v>0</v>
      </c>
      <c r="I847" s="101">
        <v>140</v>
      </c>
    </row>
    <row r="848" spans="1:9" ht="9.75" customHeight="1">
      <c r="A848" s="97">
        <v>72085</v>
      </c>
      <c r="B848" s="104" t="s">
        <v>1613</v>
      </c>
      <c r="C848" s="99" t="s">
        <v>18</v>
      </c>
      <c r="D848" s="100">
        <v>161.97</v>
      </c>
      <c r="E848" s="100">
        <v>0</v>
      </c>
      <c r="F848" s="100">
        <v>161.97</v>
      </c>
      <c r="G848" s="101">
        <v>161.97</v>
      </c>
      <c r="H848" s="101">
        <v>0</v>
      </c>
      <c r="I848" s="101">
        <v>161.97</v>
      </c>
    </row>
    <row r="849" spans="1:9" ht="9.75" customHeight="1">
      <c r="A849" s="97">
        <v>72145</v>
      </c>
      <c r="B849" s="104" t="s">
        <v>1614</v>
      </c>
      <c r="C849" s="99" t="s">
        <v>901</v>
      </c>
      <c r="D849" s="100">
        <v>16.73</v>
      </c>
      <c r="E849" s="100">
        <v>0.35</v>
      </c>
      <c r="F849" s="100">
        <v>17.079999999999998</v>
      </c>
      <c r="G849" s="101">
        <v>16.73</v>
      </c>
      <c r="H849" s="101">
        <v>0.41</v>
      </c>
      <c r="I849" s="101">
        <v>17.14</v>
      </c>
    </row>
    <row r="850" spans="1:9" ht="9.75" customHeight="1">
      <c r="A850" s="97">
        <v>72160</v>
      </c>
      <c r="B850" s="104" t="s">
        <v>1615</v>
      </c>
      <c r="C850" s="99" t="s">
        <v>478</v>
      </c>
      <c r="D850" s="100">
        <v>5.77</v>
      </c>
      <c r="E850" s="100">
        <v>4.88</v>
      </c>
      <c r="F850" s="100">
        <v>10.65</v>
      </c>
      <c r="G850" s="101">
        <v>5.77</v>
      </c>
      <c r="H850" s="101">
        <v>5.66</v>
      </c>
      <c r="I850" s="101">
        <v>11.43</v>
      </c>
    </row>
    <row r="851" spans="1:9" ht="9.75" customHeight="1">
      <c r="A851" s="97">
        <v>72170</v>
      </c>
      <c r="B851" s="104" t="s">
        <v>1616</v>
      </c>
      <c r="C851" s="99" t="s">
        <v>478</v>
      </c>
      <c r="D851" s="100">
        <v>106.62</v>
      </c>
      <c r="E851" s="100">
        <v>34.909999999999997</v>
      </c>
      <c r="F851" s="100">
        <v>141.53</v>
      </c>
      <c r="G851" s="101">
        <v>106.62</v>
      </c>
      <c r="H851" s="101">
        <v>40.44</v>
      </c>
      <c r="I851" s="101">
        <v>147.06</v>
      </c>
    </row>
    <row r="852" spans="1:9" ht="9.75" customHeight="1">
      <c r="A852" s="97">
        <v>72171</v>
      </c>
      <c r="B852" s="104" t="s">
        <v>1617</v>
      </c>
      <c r="C852" s="99" t="s">
        <v>901</v>
      </c>
      <c r="D852" s="100">
        <v>197.55</v>
      </c>
      <c r="E852" s="100">
        <v>69.81</v>
      </c>
      <c r="F852" s="100">
        <v>267.36</v>
      </c>
      <c r="G852" s="101">
        <v>197.55</v>
      </c>
      <c r="H852" s="101">
        <v>80.88</v>
      </c>
      <c r="I852" s="101">
        <v>278.43</v>
      </c>
    </row>
    <row r="853" spans="1:9" ht="9.75" customHeight="1">
      <c r="A853" s="97">
        <v>72172</v>
      </c>
      <c r="B853" s="104" t="s">
        <v>1618</v>
      </c>
      <c r="C853" s="99" t="s">
        <v>901</v>
      </c>
      <c r="D853" s="100">
        <v>428.14</v>
      </c>
      <c r="E853" s="100">
        <v>93.08</v>
      </c>
      <c r="F853" s="100">
        <v>521.22</v>
      </c>
      <c r="G853" s="101">
        <v>428.14</v>
      </c>
      <c r="H853" s="101">
        <v>107.84</v>
      </c>
      <c r="I853" s="101">
        <v>535.98</v>
      </c>
    </row>
    <row r="854" spans="1:9" ht="9.75" customHeight="1">
      <c r="A854" s="97">
        <v>72173</v>
      </c>
      <c r="B854" s="104" t="s">
        <v>1619</v>
      </c>
      <c r="C854" s="99" t="s">
        <v>901</v>
      </c>
      <c r="D854" s="100">
        <v>334.71</v>
      </c>
      <c r="E854" s="100">
        <v>139.62</v>
      </c>
      <c r="F854" s="100">
        <v>474.33</v>
      </c>
      <c r="G854" s="101">
        <v>334.71</v>
      </c>
      <c r="H854" s="101">
        <v>161.76</v>
      </c>
      <c r="I854" s="101">
        <v>496.47</v>
      </c>
    </row>
    <row r="855" spans="1:9" ht="9.75" customHeight="1">
      <c r="A855" s="97">
        <v>72190</v>
      </c>
      <c r="B855" s="104" t="s">
        <v>1620</v>
      </c>
      <c r="C855" s="99" t="s">
        <v>478</v>
      </c>
      <c r="D855" s="100">
        <v>422.04</v>
      </c>
      <c r="E855" s="100">
        <v>69.81</v>
      </c>
      <c r="F855" s="100">
        <v>491.85</v>
      </c>
      <c r="G855" s="101">
        <v>422.04</v>
      </c>
      <c r="H855" s="101">
        <v>80.88</v>
      </c>
      <c r="I855" s="101">
        <v>502.92</v>
      </c>
    </row>
    <row r="856" spans="1:9" ht="9.75" customHeight="1">
      <c r="A856" s="97">
        <v>72198</v>
      </c>
      <c r="B856" s="104" t="s">
        <v>1621</v>
      </c>
      <c r="C856" s="99" t="s">
        <v>478</v>
      </c>
      <c r="D856" s="100">
        <v>444.37</v>
      </c>
      <c r="E856" s="100">
        <v>93.08</v>
      </c>
      <c r="F856" s="100">
        <v>537.45000000000005</v>
      </c>
      <c r="G856" s="101">
        <v>444.37</v>
      </c>
      <c r="H856" s="101">
        <v>107.84</v>
      </c>
      <c r="I856" s="101">
        <v>552.21</v>
      </c>
    </row>
    <row r="857" spans="1:9" ht="9.75" customHeight="1">
      <c r="A857" s="97">
        <v>72201</v>
      </c>
      <c r="B857" s="104" t="s">
        <v>1622</v>
      </c>
      <c r="C857" s="99" t="s">
        <v>478</v>
      </c>
      <c r="D857" s="100">
        <v>508.65</v>
      </c>
      <c r="E857" s="100">
        <v>139.62</v>
      </c>
      <c r="F857" s="100">
        <v>648.27</v>
      </c>
      <c r="G857" s="101">
        <v>508.65</v>
      </c>
      <c r="H857" s="101">
        <v>161.76</v>
      </c>
      <c r="I857" s="101">
        <v>670.41</v>
      </c>
    </row>
    <row r="858" spans="1:9" ht="9.75" customHeight="1">
      <c r="A858" s="97">
        <v>72205</v>
      </c>
      <c r="B858" s="104" t="s">
        <v>1623</v>
      </c>
      <c r="C858" s="99" t="s">
        <v>478</v>
      </c>
      <c r="D858" s="102">
        <v>750.08</v>
      </c>
      <c r="E858" s="100">
        <v>139.62</v>
      </c>
      <c r="F858" s="102">
        <v>889.7</v>
      </c>
      <c r="G858" s="101">
        <v>750.08</v>
      </c>
      <c r="H858" s="101">
        <v>161.76</v>
      </c>
      <c r="I858" s="103">
        <v>911.84</v>
      </c>
    </row>
    <row r="859" spans="1:9" ht="9.75" customHeight="1">
      <c r="A859" s="97">
        <v>72206</v>
      </c>
      <c r="B859" s="104" t="s">
        <v>1624</v>
      </c>
      <c r="C859" s="99" t="s">
        <v>901</v>
      </c>
      <c r="D859" s="102">
        <v>787.78</v>
      </c>
      <c r="E859" s="100">
        <v>139.62</v>
      </c>
      <c r="F859" s="102">
        <v>927.4</v>
      </c>
      <c r="G859" s="101">
        <v>787.78</v>
      </c>
      <c r="H859" s="101">
        <v>161.76</v>
      </c>
      <c r="I859" s="103">
        <v>949.54</v>
      </c>
    </row>
    <row r="860" spans="1:9" ht="9.75" customHeight="1">
      <c r="A860" s="97">
        <v>72226</v>
      </c>
      <c r="B860" s="104" t="s">
        <v>1625</v>
      </c>
      <c r="C860" s="99" t="s">
        <v>901</v>
      </c>
      <c r="D860" s="100">
        <v>357.96</v>
      </c>
      <c r="E860" s="100">
        <v>3.88</v>
      </c>
      <c r="F860" s="100">
        <v>361.84</v>
      </c>
      <c r="G860" s="101">
        <v>357.96</v>
      </c>
      <c r="H860" s="101">
        <v>4.49</v>
      </c>
      <c r="I860" s="101">
        <v>362.45</v>
      </c>
    </row>
    <row r="861" spans="1:9" ht="9.75" customHeight="1">
      <c r="A861" s="97">
        <v>72227</v>
      </c>
      <c r="B861" s="104" t="s">
        <v>740</v>
      </c>
      <c r="C861" s="99" t="s">
        <v>901</v>
      </c>
      <c r="D861" s="100">
        <v>1229.69</v>
      </c>
      <c r="E861" s="100">
        <v>1.94</v>
      </c>
      <c r="F861" s="100">
        <v>1231.6300000000001</v>
      </c>
      <c r="G861" s="101">
        <v>1229.69</v>
      </c>
      <c r="H861" s="101">
        <v>2.2400000000000002</v>
      </c>
      <c r="I861" s="101">
        <v>1231.93</v>
      </c>
    </row>
    <row r="862" spans="1:9" ht="9.75" customHeight="1">
      <c r="A862" s="97">
        <v>72228</v>
      </c>
      <c r="B862" s="104" t="s">
        <v>741</v>
      </c>
      <c r="C862" s="99" t="s">
        <v>901</v>
      </c>
      <c r="D862" s="100">
        <v>1527.92</v>
      </c>
      <c r="E862" s="100">
        <v>1.94</v>
      </c>
      <c r="F862" s="100">
        <v>1529.86</v>
      </c>
      <c r="G862" s="101">
        <v>1527.92</v>
      </c>
      <c r="H862" s="101">
        <v>2.2400000000000002</v>
      </c>
      <c r="I862" s="101">
        <v>1530.16</v>
      </c>
    </row>
    <row r="863" spans="1:9" ht="9.75" customHeight="1">
      <c r="A863" s="97">
        <v>72230</v>
      </c>
      <c r="B863" s="104" t="s">
        <v>1626</v>
      </c>
      <c r="C863" s="99" t="s">
        <v>478</v>
      </c>
      <c r="D863" s="100">
        <v>11.88</v>
      </c>
      <c r="E863" s="100">
        <v>11.64</v>
      </c>
      <c r="F863" s="100">
        <v>23.52</v>
      </c>
      <c r="G863" s="101">
        <v>11.88</v>
      </c>
      <c r="H863" s="101">
        <v>13.48</v>
      </c>
      <c r="I863" s="101">
        <v>25.36</v>
      </c>
    </row>
    <row r="864" spans="1:9" ht="9.75" customHeight="1">
      <c r="A864" s="97">
        <v>72231</v>
      </c>
      <c r="B864" s="104" t="s">
        <v>742</v>
      </c>
      <c r="C864" s="99" t="s">
        <v>478</v>
      </c>
      <c r="D864" s="100">
        <v>19.22</v>
      </c>
      <c r="E864" s="100">
        <v>23.27</v>
      </c>
      <c r="F864" s="100">
        <v>42.49</v>
      </c>
      <c r="G864" s="101">
        <v>19.22</v>
      </c>
      <c r="H864" s="101">
        <v>26.96</v>
      </c>
      <c r="I864" s="101">
        <v>46.18</v>
      </c>
    </row>
    <row r="865" spans="1:9" ht="9.75" customHeight="1">
      <c r="A865" s="97">
        <v>72232</v>
      </c>
      <c r="B865" s="104" t="s">
        <v>1627</v>
      </c>
      <c r="C865" s="99" t="s">
        <v>478</v>
      </c>
      <c r="D865" s="100">
        <v>26.11</v>
      </c>
      <c r="E865" s="100">
        <v>34.909999999999997</v>
      </c>
      <c r="F865" s="100">
        <v>61.02</v>
      </c>
      <c r="G865" s="101">
        <v>26.11</v>
      </c>
      <c r="H865" s="101">
        <v>40.44</v>
      </c>
      <c r="I865" s="101">
        <v>66.55</v>
      </c>
    </row>
    <row r="866" spans="1:9" ht="9.75" customHeight="1">
      <c r="A866" s="97">
        <v>72233</v>
      </c>
      <c r="B866" s="104" t="s">
        <v>1628</v>
      </c>
      <c r="C866" s="99" t="s">
        <v>478</v>
      </c>
      <c r="D866" s="100">
        <v>56.08</v>
      </c>
      <c r="E866" s="100">
        <v>46.54</v>
      </c>
      <c r="F866" s="100">
        <v>102.62</v>
      </c>
      <c r="G866" s="101">
        <v>56.08</v>
      </c>
      <c r="H866" s="101">
        <v>53.92</v>
      </c>
      <c r="I866" s="101">
        <v>110</v>
      </c>
    </row>
    <row r="867" spans="1:9" ht="9.75" customHeight="1">
      <c r="A867" s="97">
        <v>72235</v>
      </c>
      <c r="B867" s="104" t="s">
        <v>1629</v>
      </c>
      <c r="C867" s="99" t="s">
        <v>478</v>
      </c>
      <c r="D867" s="100">
        <v>77.58</v>
      </c>
      <c r="E867" s="100">
        <v>4.09</v>
      </c>
      <c r="F867" s="100">
        <v>81.67</v>
      </c>
      <c r="G867" s="101">
        <v>77.58</v>
      </c>
      <c r="H867" s="101">
        <v>4.74</v>
      </c>
      <c r="I867" s="101">
        <v>82.32</v>
      </c>
    </row>
    <row r="868" spans="1:9" ht="9.75" customHeight="1">
      <c r="A868" s="97">
        <v>72236</v>
      </c>
      <c r="B868" s="104" t="s">
        <v>1630</v>
      </c>
      <c r="C868" s="99" t="s">
        <v>478</v>
      </c>
      <c r="D868" s="100">
        <v>70.760000000000005</v>
      </c>
      <c r="E868" s="100">
        <v>4.09</v>
      </c>
      <c r="F868" s="100">
        <v>74.849999999999994</v>
      </c>
      <c r="G868" s="101">
        <v>70.760000000000005</v>
      </c>
      <c r="H868" s="101">
        <v>4.74</v>
      </c>
      <c r="I868" s="101">
        <v>75.5</v>
      </c>
    </row>
    <row r="869" spans="1:9" ht="9.75" customHeight="1">
      <c r="A869" s="97">
        <v>72237</v>
      </c>
      <c r="B869" s="104" t="s">
        <v>1631</v>
      </c>
      <c r="C869" s="99" t="s">
        <v>478</v>
      </c>
      <c r="D869" s="100">
        <v>82.1</v>
      </c>
      <c r="E869" s="100">
        <v>4.09</v>
      </c>
      <c r="F869" s="100">
        <v>86.19</v>
      </c>
      <c r="G869" s="101">
        <v>82.1</v>
      </c>
      <c r="H869" s="101">
        <v>4.74</v>
      </c>
      <c r="I869" s="101">
        <v>86.84</v>
      </c>
    </row>
    <row r="870" spans="1:9" ht="9.75" customHeight="1">
      <c r="A870" s="97">
        <v>72238</v>
      </c>
      <c r="B870" s="104" t="s">
        <v>1632</v>
      </c>
      <c r="C870" s="99" t="s">
        <v>478</v>
      </c>
      <c r="D870" s="100">
        <v>91.85</v>
      </c>
      <c r="E870" s="100">
        <v>4.09</v>
      </c>
      <c r="F870" s="100">
        <v>95.94</v>
      </c>
      <c r="G870" s="101">
        <v>91.85</v>
      </c>
      <c r="H870" s="101">
        <v>4.74</v>
      </c>
      <c r="I870" s="101">
        <v>96.59</v>
      </c>
    </row>
    <row r="871" spans="1:9" ht="9.75" customHeight="1">
      <c r="A871" s="97">
        <v>72239</v>
      </c>
      <c r="B871" s="104" t="s">
        <v>1633</v>
      </c>
      <c r="C871" s="99" t="s">
        <v>478</v>
      </c>
      <c r="D871" s="100">
        <v>276.52</v>
      </c>
      <c r="E871" s="100">
        <v>4.09</v>
      </c>
      <c r="F871" s="100">
        <v>280.61</v>
      </c>
      <c r="G871" s="101">
        <v>276.52</v>
      </c>
      <c r="H871" s="101">
        <v>4.74</v>
      </c>
      <c r="I871" s="101">
        <v>281.26</v>
      </c>
    </row>
    <row r="872" spans="1:9" ht="9.75" customHeight="1">
      <c r="A872" s="97">
        <v>72240</v>
      </c>
      <c r="B872" s="104" t="s">
        <v>1634</v>
      </c>
      <c r="C872" s="99" t="s">
        <v>478</v>
      </c>
      <c r="D872" s="100">
        <v>817.69</v>
      </c>
      <c r="E872" s="100">
        <v>4.09</v>
      </c>
      <c r="F872" s="100">
        <v>821.78</v>
      </c>
      <c r="G872" s="101">
        <v>817.69</v>
      </c>
      <c r="H872" s="101">
        <v>4.74</v>
      </c>
      <c r="I872" s="101">
        <v>822.43</v>
      </c>
    </row>
    <row r="873" spans="1:9" ht="9.75" customHeight="1">
      <c r="A873" s="97">
        <v>72241</v>
      </c>
      <c r="B873" s="104" t="s">
        <v>1635</v>
      </c>
      <c r="C873" s="99" t="s">
        <v>478</v>
      </c>
      <c r="D873" s="100">
        <v>47.36</v>
      </c>
      <c r="E873" s="100">
        <v>4.09</v>
      </c>
      <c r="F873" s="100">
        <v>51.45</v>
      </c>
      <c r="G873" s="101">
        <v>47.36</v>
      </c>
      <c r="H873" s="101">
        <v>4.74</v>
      </c>
      <c r="I873" s="101">
        <v>52.1</v>
      </c>
    </row>
    <row r="874" spans="1:9" ht="9.75" customHeight="1">
      <c r="A874" s="97">
        <v>72242</v>
      </c>
      <c r="B874" s="104" t="s">
        <v>1636</v>
      </c>
      <c r="C874" s="99" t="s">
        <v>478</v>
      </c>
      <c r="D874" s="100">
        <v>70.319999999999993</v>
      </c>
      <c r="E874" s="100">
        <v>4.09</v>
      </c>
      <c r="F874" s="100">
        <v>74.41</v>
      </c>
      <c r="G874" s="101">
        <v>70.319999999999993</v>
      </c>
      <c r="H874" s="101">
        <v>4.74</v>
      </c>
      <c r="I874" s="101">
        <v>75.06</v>
      </c>
    </row>
    <row r="875" spans="1:9" ht="9.75" customHeight="1">
      <c r="A875" s="97">
        <v>72243</v>
      </c>
      <c r="B875" s="104" t="s">
        <v>1637</v>
      </c>
      <c r="C875" s="99" t="s">
        <v>478</v>
      </c>
      <c r="D875" s="100">
        <v>59.86</v>
      </c>
      <c r="E875" s="100">
        <v>4.09</v>
      </c>
      <c r="F875" s="100">
        <v>63.95</v>
      </c>
      <c r="G875" s="101">
        <v>59.86</v>
      </c>
      <c r="H875" s="101">
        <v>4.74</v>
      </c>
      <c r="I875" s="101">
        <v>64.599999999999994</v>
      </c>
    </row>
    <row r="876" spans="1:9" ht="9.75" customHeight="1">
      <c r="A876" s="97">
        <v>72244</v>
      </c>
      <c r="B876" s="104" t="s">
        <v>1638</v>
      </c>
      <c r="C876" s="99" t="s">
        <v>478</v>
      </c>
      <c r="D876" s="100">
        <v>64.239999999999995</v>
      </c>
      <c r="E876" s="100">
        <v>4.09</v>
      </c>
      <c r="F876" s="100">
        <v>68.33</v>
      </c>
      <c r="G876" s="101">
        <v>64.239999999999995</v>
      </c>
      <c r="H876" s="101">
        <v>4.74</v>
      </c>
      <c r="I876" s="101">
        <v>68.98</v>
      </c>
    </row>
    <row r="877" spans="1:9" ht="9.75" customHeight="1">
      <c r="A877" s="97">
        <v>72245</v>
      </c>
      <c r="B877" s="104" t="s">
        <v>1639</v>
      </c>
      <c r="C877" s="99" t="s">
        <v>478</v>
      </c>
      <c r="D877" s="100">
        <v>76.61</v>
      </c>
      <c r="E877" s="100">
        <v>4.09</v>
      </c>
      <c r="F877" s="100">
        <v>80.7</v>
      </c>
      <c r="G877" s="101">
        <v>76.61</v>
      </c>
      <c r="H877" s="101">
        <v>4.74</v>
      </c>
      <c r="I877" s="101">
        <v>81.349999999999994</v>
      </c>
    </row>
    <row r="878" spans="1:9" ht="9.75" customHeight="1">
      <c r="A878" s="97">
        <v>72250</v>
      </c>
      <c r="B878" s="104" t="s">
        <v>1640</v>
      </c>
      <c r="C878" s="99" t="s">
        <v>478</v>
      </c>
      <c r="D878" s="100">
        <v>88.25</v>
      </c>
      <c r="E878" s="100">
        <v>4.09</v>
      </c>
      <c r="F878" s="100">
        <v>92.34</v>
      </c>
      <c r="G878" s="101">
        <v>88.25</v>
      </c>
      <c r="H878" s="101">
        <v>4.74</v>
      </c>
      <c r="I878" s="101">
        <v>92.99</v>
      </c>
    </row>
    <row r="879" spans="1:9" ht="9.75" customHeight="1">
      <c r="A879" s="97">
        <v>72251</v>
      </c>
      <c r="B879" s="104" t="s">
        <v>1641</v>
      </c>
      <c r="C879" s="99" t="s">
        <v>901</v>
      </c>
      <c r="D879" s="100">
        <v>40.869999999999997</v>
      </c>
      <c r="E879" s="100">
        <v>4.09</v>
      </c>
      <c r="F879" s="100">
        <v>44.96</v>
      </c>
      <c r="G879" s="101">
        <v>40.869999999999997</v>
      </c>
      <c r="H879" s="101">
        <v>4.74</v>
      </c>
      <c r="I879" s="101">
        <v>45.61</v>
      </c>
    </row>
    <row r="880" spans="1:9" ht="9.75" customHeight="1">
      <c r="A880" s="97">
        <v>72252</v>
      </c>
      <c r="B880" s="104" t="s">
        <v>1642</v>
      </c>
      <c r="C880" s="99" t="s">
        <v>901</v>
      </c>
      <c r="D880" s="100">
        <v>49.32</v>
      </c>
      <c r="E880" s="100">
        <v>4.09</v>
      </c>
      <c r="F880" s="100">
        <v>53.41</v>
      </c>
      <c r="G880" s="101">
        <v>49.32</v>
      </c>
      <c r="H880" s="101">
        <v>4.74</v>
      </c>
      <c r="I880" s="101">
        <v>54.06</v>
      </c>
    </row>
    <row r="881" spans="1:9" ht="9.75" customHeight="1">
      <c r="A881" s="97">
        <v>72267</v>
      </c>
      <c r="B881" s="104" t="s">
        <v>1643</v>
      </c>
      <c r="C881" s="99" t="s">
        <v>478</v>
      </c>
      <c r="D881" s="100">
        <v>21.83</v>
      </c>
      <c r="E881" s="100">
        <v>3.73</v>
      </c>
      <c r="F881" s="100">
        <v>25.56</v>
      </c>
      <c r="G881" s="101">
        <v>21.83</v>
      </c>
      <c r="H881" s="101">
        <v>4.3099999999999996</v>
      </c>
      <c r="I881" s="101">
        <v>26.14</v>
      </c>
    </row>
    <row r="882" spans="1:9" ht="9.75" customHeight="1">
      <c r="A882" s="97">
        <v>72268</v>
      </c>
      <c r="B882" s="104" t="s">
        <v>1644</v>
      </c>
      <c r="C882" s="99" t="s">
        <v>478</v>
      </c>
      <c r="D882" s="100">
        <v>20.95</v>
      </c>
      <c r="E882" s="100">
        <v>3.73</v>
      </c>
      <c r="F882" s="100">
        <v>24.68</v>
      </c>
      <c r="G882" s="101">
        <v>20.95</v>
      </c>
      <c r="H882" s="101">
        <v>4.3099999999999996</v>
      </c>
      <c r="I882" s="101">
        <v>25.26</v>
      </c>
    </row>
    <row r="883" spans="1:9" ht="9.75" customHeight="1">
      <c r="A883" s="97">
        <v>72269</v>
      </c>
      <c r="B883" s="104" t="s">
        <v>1645</v>
      </c>
      <c r="C883" s="99" t="s">
        <v>478</v>
      </c>
      <c r="D883" s="100">
        <v>10.5</v>
      </c>
      <c r="E883" s="100">
        <v>3.73</v>
      </c>
      <c r="F883" s="100">
        <v>14.23</v>
      </c>
      <c r="G883" s="101">
        <v>10.5</v>
      </c>
      <c r="H883" s="101">
        <v>4.3099999999999996</v>
      </c>
      <c r="I883" s="101">
        <v>14.81</v>
      </c>
    </row>
    <row r="884" spans="1:9" ht="9.75" customHeight="1">
      <c r="A884" s="97">
        <v>72291</v>
      </c>
      <c r="B884" s="104" t="s">
        <v>1646</v>
      </c>
      <c r="C884" s="99" t="s">
        <v>478</v>
      </c>
      <c r="D884" s="100">
        <v>50.26</v>
      </c>
      <c r="E884" s="100">
        <v>2.33</v>
      </c>
      <c r="F884" s="100">
        <v>52.59</v>
      </c>
      <c r="G884" s="101">
        <v>50.26</v>
      </c>
      <c r="H884" s="101">
        <v>2.69</v>
      </c>
      <c r="I884" s="101">
        <v>52.95</v>
      </c>
    </row>
    <row r="885" spans="1:9" ht="9.75" customHeight="1">
      <c r="A885" s="97">
        <v>72300</v>
      </c>
      <c r="B885" s="104" t="s">
        <v>1647</v>
      </c>
      <c r="C885" s="99" t="s">
        <v>478</v>
      </c>
      <c r="D885" s="100">
        <v>86.01</v>
      </c>
      <c r="E885" s="100">
        <v>6.99</v>
      </c>
      <c r="F885" s="100">
        <v>93</v>
      </c>
      <c r="G885" s="101">
        <v>86.01</v>
      </c>
      <c r="H885" s="101">
        <v>8.09</v>
      </c>
      <c r="I885" s="101">
        <v>94.1</v>
      </c>
    </row>
    <row r="886" spans="1:9" ht="9.75" customHeight="1">
      <c r="A886" s="97">
        <v>72301</v>
      </c>
      <c r="B886" s="104" t="s">
        <v>1648</v>
      </c>
      <c r="C886" s="99" t="s">
        <v>478</v>
      </c>
      <c r="D886" s="100">
        <v>87.43</v>
      </c>
      <c r="E886" s="100">
        <v>6.99</v>
      </c>
      <c r="F886" s="100">
        <v>94.42</v>
      </c>
      <c r="G886" s="101">
        <v>87.43</v>
      </c>
      <c r="H886" s="101">
        <v>8.09</v>
      </c>
      <c r="I886" s="101">
        <v>95.52</v>
      </c>
    </row>
    <row r="887" spans="1:9" ht="9.75" customHeight="1">
      <c r="A887" s="97">
        <v>72302</v>
      </c>
      <c r="B887" s="104" t="s">
        <v>1649</v>
      </c>
      <c r="C887" s="99" t="s">
        <v>478</v>
      </c>
      <c r="D887" s="100">
        <v>89.81</v>
      </c>
      <c r="E887" s="100">
        <v>6.99</v>
      </c>
      <c r="F887" s="100">
        <v>96.8</v>
      </c>
      <c r="G887" s="101">
        <v>89.81</v>
      </c>
      <c r="H887" s="101">
        <v>8.09</v>
      </c>
      <c r="I887" s="101">
        <v>97.9</v>
      </c>
    </row>
    <row r="888" spans="1:9" ht="9.75" customHeight="1">
      <c r="A888" s="97">
        <v>72303</v>
      </c>
      <c r="B888" s="104" t="s">
        <v>1650</v>
      </c>
      <c r="C888" s="99" t="s">
        <v>478</v>
      </c>
      <c r="D888" s="100">
        <v>97.92</v>
      </c>
      <c r="E888" s="100">
        <v>8.14</v>
      </c>
      <c r="F888" s="100">
        <v>106.06</v>
      </c>
      <c r="G888" s="101">
        <v>97.92</v>
      </c>
      <c r="H888" s="101">
        <v>9.44</v>
      </c>
      <c r="I888" s="101">
        <v>107.36</v>
      </c>
    </row>
    <row r="889" spans="1:9" ht="9.75" customHeight="1">
      <c r="A889" s="97">
        <v>72304</v>
      </c>
      <c r="B889" s="104" t="s">
        <v>1651</v>
      </c>
      <c r="C889" s="99" t="s">
        <v>478</v>
      </c>
      <c r="D889" s="100">
        <v>97.92</v>
      </c>
      <c r="E889" s="100">
        <v>8.14</v>
      </c>
      <c r="F889" s="100">
        <v>106.06</v>
      </c>
      <c r="G889" s="101">
        <v>97.92</v>
      </c>
      <c r="H889" s="101">
        <v>9.44</v>
      </c>
      <c r="I889" s="101">
        <v>107.36</v>
      </c>
    </row>
    <row r="890" spans="1:9" ht="9.75" customHeight="1">
      <c r="A890" s="97">
        <v>72305</v>
      </c>
      <c r="B890" s="104" t="s">
        <v>1652</v>
      </c>
      <c r="C890" s="99" t="s">
        <v>478</v>
      </c>
      <c r="D890" s="100">
        <v>75.48</v>
      </c>
      <c r="E890" s="100">
        <v>6.99</v>
      </c>
      <c r="F890" s="100">
        <v>82.47</v>
      </c>
      <c r="G890" s="101">
        <v>75.48</v>
      </c>
      <c r="H890" s="101">
        <v>8.09</v>
      </c>
      <c r="I890" s="101">
        <v>83.57</v>
      </c>
    </row>
    <row r="891" spans="1:9" ht="9.75" customHeight="1">
      <c r="A891" s="97">
        <v>72306</v>
      </c>
      <c r="B891" s="104" t="s">
        <v>1653</v>
      </c>
      <c r="C891" s="99" t="s">
        <v>478</v>
      </c>
      <c r="D891" s="100">
        <v>128.5</v>
      </c>
      <c r="E891" s="100">
        <v>8.14</v>
      </c>
      <c r="F891" s="100">
        <v>136.63999999999999</v>
      </c>
      <c r="G891" s="101">
        <v>128.5</v>
      </c>
      <c r="H891" s="101">
        <v>9.44</v>
      </c>
      <c r="I891" s="101">
        <v>137.94</v>
      </c>
    </row>
    <row r="892" spans="1:9" ht="9.75" customHeight="1">
      <c r="A892" s="97">
        <v>72307</v>
      </c>
      <c r="B892" s="104" t="s">
        <v>1654</v>
      </c>
      <c r="C892" s="99" t="s">
        <v>478</v>
      </c>
      <c r="D892" s="100">
        <v>191.69</v>
      </c>
      <c r="E892" s="100">
        <v>8.14</v>
      </c>
      <c r="F892" s="100">
        <v>199.83</v>
      </c>
      <c r="G892" s="101">
        <v>191.69</v>
      </c>
      <c r="H892" s="101">
        <v>9.44</v>
      </c>
      <c r="I892" s="101">
        <v>201.13</v>
      </c>
    </row>
    <row r="893" spans="1:9" ht="9.75" customHeight="1">
      <c r="A893" s="97">
        <v>72308</v>
      </c>
      <c r="B893" s="104" t="s">
        <v>1655</v>
      </c>
      <c r="C893" s="99" t="s">
        <v>478</v>
      </c>
      <c r="D893" s="100">
        <v>168.98</v>
      </c>
      <c r="E893" s="100">
        <v>8.14</v>
      </c>
      <c r="F893" s="100">
        <v>177.12</v>
      </c>
      <c r="G893" s="101">
        <v>168.98</v>
      </c>
      <c r="H893" s="101">
        <v>9.44</v>
      </c>
      <c r="I893" s="101">
        <v>178.42</v>
      </c>
    </row>
    <row r="894" spans="1:9" ht="9.75" customHeight="1">
      <c r="A894" s="97">
        <v>72309</v>
      </c>
      <c r="B894" s="104" t="s">
        <v>1656</v>
      </c>
      <c r="C894" s="99" t="s">
        <v>478</v>
      </c>
      <c r="D894" s="100">
        <v>63</v>
      </c>
      <c r="E894" s="100">
        <v>6.99</v>
      </c>
      <c r="F894" s="100">
        <v>69.989999999999995</v>
      </c>
      <c r="G894" s="101">
        <v>63</v>
      </c>
      <c r="H894" s="101">
        <v>8.09</v>
      </c>
      <c r="I894" s="101">
        <v>71.09</v>
      </c>
    </row>
    <row r="895" spans="1:9" ht="9.75" customHeight="1">
      <c r="A895" s="97">
        <v>72310</v>
      </c>
      <c r="B895" s="104" t="s">
        <v>1657</v>
      </c>
      <c r="C895" s="99" t="s">
        <v>478</v>
      </c>
      <c r="D895" s="100">
        <v>206.37</v>
      </c>
      <c r="E895" s="100">
        <v>9.31</v>
      </c>
      <c r="F895" s="100">
        <v>215.68</v>
      </c>
      <c r="G895" s="101">
        <v>206.37</v>
      </c>
      <c r="H895" s="101">
        <v>10.79</v>
      </c>
      <c r="I895" s="101">
        <v>217.16</v>
      </c>
    </row>
    <row r="896" spans="1:9" ht="9.75" customHeight="1">
      <c r="A896" s="97">
        <v>72311</v>
      </c>
      <c r="B896" s="104" t="s">
        <v>1658</v>
      </c>
      <c r="C896" s="99" t="s">
        <v>478</v>
      </c>
      <c r="D896" s="100">
        <v>82.8</v>
      </c>
      <c r="E896" s="100">
        <v>6.99</v>
      </c>
      <c r="F896" s="100">
        <v>89.79</v>
      </c>
      <c r="G896" s="101">
        <v>82.8</v>
      </c>
      <c r="H896" s="101">
        <v>8.09</v>
      </c>
      <c r="I896" s="101">
        <v>90.89</v>
      </c>
    </row>
    <row r="897" spans="1:9" ht="9.75" customHeight="1">
      <c r="A897" s="97">
        <v>72312</v>
      </c>
      <c r="B897" s="104" t="s">
        <v>1659</v>
      </c>
      <c r="C897" s="99" t="s">
        <v>478</v>
      </c>
      <c r="D897" s="100">
        <v>75.48</v>
      </c>
      <c r="E897" s="100">
        <v>8.14</v>
      </c>
      <c r="F897" s="100">
        <v>83.62</v>
      </c>
      <c r="G897" s="101">
        <v>75.48</v>
      </c>
      <c r="H897" s="101">
        <v>9.44</v>
      </c>
      <c r="I897" s="101">
        <v>84.92</v>
      </c>
    </row>
    <row r="898" spans="1:9" ht="9.75" customHeight="1">
      <c r="A898" s="97">
        <v>72320</v>
      </c>
      <c r="B898" s="104" t="s">
        <v>1660</v>
      </c>
      <c r="C898" s="99" t="s">
        <v>478</v>
      </c>
      <c r="D898" s="100">
        <v>31.91</v>
      </c>
      <c r="E898" s="100">
        <v>23.27</v>
      </c>
      <c r="F898" s="100">
        <v>55.18</v>
      </c>
      <c r="G898" s="101">
        <v>31.91</v>
      </c>
      <c r="H898" s="101">
        <v>26.96</v>
      </c>
      <c r="I898" s="101">
        <v>58.87</v>
      </c>
    </row>
    <row r="899" spans="1:9" ht="9.75" customHeight="1">
      <c r="A899" s="97">
        <v>72325</v>
      </c>
      <c r="B899" s="104" t="s">
        <v>1661</v>
      </c>
      <c r="C899" s="99" t="s">
        <v>478</v>
      </c>
      <c r="D899" s="100">
        <v>1.1000000000000001</v>
      </c>
      <c r="E899" s="100">
        <v>2.79</v>
      </c>
      <c r="F899" s="100">
        <v>3.89</v>
      </c>
      <c r="G899" s="101">
        <v>1.1000000000000001</v>
      </c>
      <c r="H899" s="101">
        <v>3.23</v>
      </c>
      <c r="I899" s="101">
        <v>4.33</v>
      </c>
    </row>
    <row r="900" spans="1:9" ht="9.75" customHeight="1">
      <c r="A900" s="97">
        <v>72326</v>
      </c>
      <c r="B900" s="104" t="s">
        <v>1662</v>
      </c>
      <c r="C900" s="99" t="s">
        <v>478</v>
      </c>
      <c r="D900" s="100">
        <v>1.3</v>
      </c>
      <c r="E900" s="100">
        <v>2.79</v>
      </c>
      <c r="F900" s="100">
        <v>4.09</v>
      </c>
      <c r="G900" s="101">
        <v>1.3</v>
      </c>
      <c r="H900" s="101">
        <v>3.23</v>
      </c>
      <c r="I900" s="101">
        <v>4.53</v>
      </c>
    </row>
    <row r="901" spans="1:9" ht="9.75" customHeight="1">
      <c r="A901" s="97">
        <v>72327</v>
      </c>
      <c r="B901" s="104" t="s">
        <v>1663</v>
      </c>
      <c r="C901" s="99" t="s">
        <v>478</v>
      </c>
      <c r="D901" s="100">
        <v>1.21</v>
      </c>
      <c r="E901" s="100">
        <v>2.79</v>
      </c>
      <c r="F901" s="100">
        <v>4</v>
      </c>
      <c r="G901" s="101">
        <v>1.21</v>
      </c>
      <c r="H901" s="101">
        <v>3.23</v>
      </c>
      <c r="I901" s="101">
        <v>4.4400000000000004</v>
      </c>
    </row>
    <row r="902" spans="1:9" ht="9.75" customHeight="1">
      <c r="A902" s="97">
        <v>72328</v>
      </c>
      <c r="B902" s="104" t="s">
        <v>1664</v>
      </c>
      <c r="C902" s="99" t="s">
        <v>478</v>
      </c>
      <c r="D902" s="100">
        <v>1.21</v>
      </c>
      <c r="E902" s="100">
        <v>2.79</v>
      </c>
      <c r="F902" s="100">
        <v>4</v>
      </c>
      <c r="G902" s="101">
        <v>1.21</v>
      </c>
      <c r="H902" s="101">
        <v>3.23</v>
      </c>
      <c r="I902" s="101">
        <v>4.4400000000000004</v>
      </c>
    </row>
    <row r="903" spans="1:9" ht="9.75" customHeight="1">
      <c r="A903" s="97">
        <v>72329</v>
      </c>
      <c r="B903" s="104" t="s">
        <v>1665</v>
      </c>
      <c r="C903" s="99" t="s">
        <v>901</v>
      </c>
      <c r="D903" s="100">
        <v>2.67</v>
      </c>
      <c r="E903" s="100">
        <v>9.31</v>
      </c>
      <c r="F903" s="100">
        <v>11.98</v>
      </c>
      <c r="G903" s="101">
        <v>2.67</v>
      </c>
      <c r="H903" s="101">
        <v>10.79</v>
      </c>
      <c r="I903" s="101">
        <v>13.46</v>
      </c>
    </row>
    <row r="904" spans="1:9" ht="9.75" customHeight="1">
      <c r="A904" s="97">
        <v>72330</v>
      </c>
      <c r="B904" s="104" t="s">
        <v>1666</v>
      </c>
      <c r="C904" s="99" t="s">
        <v>478</v>
      </c>
      <c r="D904" s="100">
        <v>8.7799999999999994</v>
      </c>
      <c r="E904" s="100">
        <v>11.64</v>
      </c>
      <c r="F904" s="100">
        <v>20.420000000000002</v>
      </c>
      <c r="G904" s="101">
        <v>8.7799999999999994</v>
      </c>
      <c r="H904" s="101">
        <v>13.48</v>
      </c>
      <c r="I904" s="101">
        <v>22.26</v>
      </c>
    </row>
    <row r="905" spans="1:9" ht="9.75" customHeight="1">
      <c r="A905" s="97">
        <v>72335</v>
      </c>
      <c r="B905" s="104" t="s">
        <v>1667</v>
      </c>
      <c r="C905" s="99" t="s">
        <v>478</v>
      </c>
      <c r="D905" s="100">
        <v>8.7799999999999994</v>
      </c>
      <c r="E905" s="100">
        <v>11.64</v>
      </c>
      <c r="F905" s="100">
        <v>20.420000000000002</v>
      </c>
      <c r="G905" s="101">
        <v>8.7799999999999994</v>
      </c>
      <c r="H905" s="101">
        <v>13.48</v>
      </c>
      <c r="I905" s="101">
        <v>22.26</v>
      </c>
    </row>
    <row r="906" spans="1:9" ht="9.75" customHeight="1">
      <c r="A906" s="97">
        <v>72338</v>
      </c>
      <c r="B906" s="104" t="s">
        <v>1668</v>
      </c>
      <c r="C906" s="99" t="s">
        <v>478</v>
      </c>
      <c r="D906" s="100">
        <v>592.80999999999995</v>
      </c>
      <c r="E906" s="100">
        <v>13.96</v>
      </c>
      <c r="F906" s="100">
        <v>606.77</v>
      </c>
      <c r="G906" s="101">
        <v>592.80999999999995</v>
      </c>
      <c r="H906" s="101">
        <v>16.170000000000002</v>
      </c>
      <c r="I906" s="101">
        <v>608.98</v>
      </c>
    </row>
    <row r="907" spans="1:9" ht="9.75" customHeight="1">
      <c r="A907" s="97">
        <v>72341</v>
      </c>
      <c r="B907" s="104" t="s">
        <v>693</v>
      </c>
      <c r="C907" s="99" t="s">
        <v>478</v>
      </c>
      <c r="D907" s="100">
        <v>1.36</v>
      </c>
      <c r="E907" s="100">
        <v>1.54</v>
      </c>
      <c r="F907" s="100">
        <v>2.9</v>
      </c>
      <c r="G907" s="101">
        <v>1.36</v>
      </c>
      <c r="H907" s="101">
        <v>1.78</v>
      </c>
      <c r="I907" s="101">
        <v>3.14</v>
      </c>
    </row>
    <row r="908" spans="1:9" ht="9.75" customHeight="1">
      <c r="A908" s="97">
        <v>72366</v>
      </c>
      <c r="B908" s="104" t="s">
        <v>1669</v>
      </c>
      <c r="C908" s="99" t="s">
        <v>478</v>
      </c>
      <c r="D908" s="100">
        <v>71.31</v>
      </c>
      <c r="E908" s="100">
        <v>5.82</v>
      </c>
      <c r="F908" s="100">
        <v>77.13</v>
      </c>
      <c r="G908" s="101">
        <v>71.31</v>
      </c>
      <c r="H908" s="101">
        <v>6.75</v>
      </c>
      <c r="I908" s="101">
        <v>78.06</v>
      </c>
    </row>
    <row r="909" spans="1:9" ht="9.75" customHeight="1">
      <c r="A909" s="97">
        <v>72367</v>
      </c>
      <c r="B909" s="104" t="s">
        <v>1670</v>
      </c>
      <c r="C909" s="99" t="s">
        <v>478</v>
      </c>
      <c r="D909" s="100">
        <v>86.9</v>
      </c>
      <c r="E909" s="100">
        <v>5.82</v>
      </c>
      <c r="F909" s="100">
        <v>92.72</v>
      </c>
      <c r="G909" s="101">
        <v>86.9</v>
      </c>
      <c r="H909" s="101">
        <v>6.75</v>
      </c>
      <c r="I909" s="101">
        <v>93.65</v>
      </c>
    </row>
    <row r="910" spans="1:9" ht="9.75" customHeight="1">
      <c r="A910" s="97">
        <v>72368</v>
      </c>
      <c r="B910" s="104" t="s">
        <v>1671</v>
      </c>
      <c r="C910" s="99" t="s">
        <v>478</v>
      </c>
      <c r="D910" s="100">
        <v>109.52</v>
      </c>
      <c r="E910" s="100">
        <v>5.82</v>
      </c>
      <c r="F910" s="100">
        <v>115.34</v>
      </c>
      <c r="G910" s="101">
        <v>109.52</v>
      </c>
      <c r="H910" s="101">
        <v>6.75</v>
      </c>
      <c r="I910" s="101">
        <v>116.27</v>
      </c>
    </row>
    <row r="911" spans="1:9" ht="9.75" customHeight="1">
      <c r="A911" s="97">
        <v>72369</v>
      </c>
      <c r="B911" s="104" t="s">
        <v>1672</v>
      </c>
      <c r="C911" s="99" t="s">
        <v>478</v>
      </c>
      <c r="D911" s="100">
        <v>133.33000000000001</v>
      </c>
      <c r="E911" s="100">
        <v>5.82</v>
      </c>
      <c r="F911" s="100">
        <v>139.15</v>
      </c>
      <c r="G911" s="101">
        <v>133.33000000000001</v>
      </c>
      <c r="H911" s="101">
        <v>6.75</v>
      </c>
      <c r="I911" s="101">
        <v>140.08000000000001</v>
      </c>
    </row>
    <row r="912" spans="1:9" ht="9.75" customHeight="1">
      <c r="A912" s="97">
        <v>72370</v>
      </c>
      <c r="B912" s="104" t="s">
        <v>1673</v>
      </c>
      <c r="C912" s="99" t="s">
        <v>478</v>
      </c>
      <c r="D912" s="100">
        <v>95.07</v>
      </c>
      <c r="E912" s="100">
        <v>34.909999999999997</v>
      </c>
      <c r="F912" s="100">
        <v>129.97999999999999</v>
      </c>
      <c r="G912" s="101">
        <v>95.07</v>
      </c>
      <c r="H912" s="101">
        <v>40.44</v>
      </c>
      <c r="I912" s="101">
        <v>135.51</v>
      </c>
    </row>
    <row r="913" spans="1:9" ht="9.75" customHeight="1">
      <c r="A913" s="97">
        <v>72371</v>
      </c>
      <c r="B913" s="104" t="s">
        <v>1674</v>
      </c>
      <c r="C913" s="99" t="s">
        <v>478</v>
      </c>
      <c r="D913" s="100">
        <v>1.79</v>
      </c>
      <c r="E913" s="100">
        <v>2.79</v>
      </c>
      <c r="F913" s="100">
        <v>4.58</v>
      </c>
      <c r="G913" s="101">
        <v>1.79</v>
      </c>
      <c r="H913" s="101">
        <v>3.23</v>
      </c>
      <c r="I913" s="101">
        <v>5.0199999999999996</v>
      </c>
    </row>
    <row r="914" spans="1:9" ht="9.75" customHeight="1">
      <c r="A914" s="97">
        <v>72372</v>
      </c>
      <c r="B914" s="104" t="s">
        <v>1675</v>
      </c>
      <c r="C914" s="99" t="s">
        <v>901</v>
      </c>
      <c r="D914" s="100">
        <v>29.55</v>
      </c>
      <c r="E914" s="100">
        <v>9.31</v>
      </c>
      <c r="F914" s="100">
        <v>38.86</v>
      </c>
      <c r="G914" s="101">
        <v>29.55</v>
      </c>
      <c r="H914" s="101">
        <v>10.79</v>
      </c>
      <c r="I914" s="101">
        <v>40.340000000000003</v>
      </c>
    </row>
    <row r="915" spans="1:9" ht="9.75" customHeight="1">
      <c r="A915" s="97">
        <v>72373</v>
      </c>
      <c r="B915" s="104" t="s">
        <v>1676</v>
      </c>
      <c r="C915" s="99" t="s">
        <v>901</v>
      </c>
      <c r="D915" s="100">
        <v>25.66</v>
      </c>
      <c r="E915" s="100">
        <v>9.31</v>
      </c>
      <c r="F915" s="100">
        <v>34.97</v>
      </c>
      <c r="G915" s="101">
        <v>25.66</v>
      </c>
      <c r="H915" s="101">
        <v>10.79</v>
      </c>
      <c r="I915" s="101">
        <v>36.450000000000003</v>
      </c>
    </row>
    <row r="916" spans="1:9" ht="9.75" customHeight="1">
      <c r="A916" s="97">
        <v>72374</v>
      </c>
      <c r="B916" s="104" t="s">
        <v>1677</v>
      </c>
      <c r="C916" s="99" t="s">
        <v>478</v>
      </c>
      <c r="D916" s="100">
        <v>14.39</v>
      </c>
      <c r="E916" s="100">
        <v>3.73</v>
      </c>
      <c r="F916" s="100">
        <v>18.12</v>
      </c>
      <c r="G916" s="101">
        <v>14.39</v>
      </c>
      <c r="H916" s="101">
        <v>4.3099999999999996</v>
      </c>
      <c r="I916" s="101">
        <v>18.7</v>
      </c>
    </row>
    <row r="917" spans="1:9" ht="9.75" customHeight="1">
      <c r="A917" s="97">
        <v>72375</v>
      </c>
      <c r="B917" s="104" t="s">
        <v>1678</v>
      </c>
      <c r="C917" s="99" t="s">
        <v>478</v>
      </c>
      <c r="D917" s="100">
        <v>11.39</v>
      </c>
      <c r="E917" s="100">
        <v>3.73</v>
      </c>
      <c r="F917" s="100">
        <v>15.12</v>
      </c>
      <c r="G917" s="101">
        <v>11.39</v>
      </c>
      <c r="H917" s="101">
        <v>4.3099999999999996</v>
      </c>
      <c r="I917" s="101">
        <v>15.7</v>
      </c>
    </row>
    <row r="918" spans="1:9" ht="9.75" customHeight="1">
      <c r="A918" s="97">
        <v>72376</v>
      </c>
      <c r="B918" s="104" t="s">
        <v>1679</v>
      </c>
      <c r="C918" s="99" t="s">
        <v>114</v>
      </c>
      <c r="D918" s="100">
        <v>3.41</v>
      </c>
      <c r="E918" s="100">
        <v>4.6500000000000004</v>
      </c>
      <c r="F918" s="100">
        <v>8.06</v>
      </c>
      <c r="G918" s="101">
        <v>3.41</v>
      </c>
      <c r="H918" s="101">
        <v>5.39</v>
      </c>
      <c r="I918" s="101">
        <v>8.8000000000000007</v>
      </c>
    </row>
    <row r="919" spans="1:9" ht="9.75" customHeight="1">
      <c r="A919" s="97">
        <v>72385</v>
      </c>
      <c r="B919" s="104" t="s">
        <v>1680</v>
      </c>
      <c r="C919" s="99" t="s">
        <v>478</v>
      </c>
      <c r="D919" s="100">
        <v>1.86</v>
      </c>
      <c r="E919" s="100">
        <v>0.7</v>
      </c>
      <c r="F919" s="100">
        <v>2.56</v>
      </c>
      <c r="G919" s="101">
        <v>1.86</v>
      </c>
      <c r="H919" s="101">
        <v>0.81</v>
      </c>
      <c r="I919" s="101">
        <v>2.67</v>
      </c>
    </row>
    <row r="920" spans="1:9" ht="9.75" customHeight="1">
      <c r="A920" s="97">
        <v>72395</v>
      </c>
      <c r="B920" s="104" t="s">
        <v>1681</v>
      </c>
      <c r="C920" s="99" t="s">
        <v>478</v>
      </c>
      <c r="D920" s="100">
        <v>2.11</v>
      </c>
      <c r="E920" s="100">
        <v>0.7</v>
      </c>
      <c r="F920" s="100">
        <v>2.81</v>
      </c>
      <c r="G920" s="101">
        <v>2.11</v>
      </c>
      <c r="H920" s="101">
        <v>0.81</v>
      </c>
      <c r="I920" s="101">
        <v>2.92</v>
      </c>
    </row>
    <row r="921" spans="1:9" ht="9.75" customHeight="1">
      <c r="A921" s="97">
        <v>72397</v>
      </c>
      <c r="B921" s="104" t="s">
        <v>1682</v>
      </c>
      <c r="C921" s="99" t="s">
        <v>901</v>
      </c>
      <c r="D921" s="100">
        <v>1.55</v>
      </c>
      <c r="E921" s="100">
        <v>0.7</v>
      </c>
      <c r="F921" s="100">
        <v>2.25</v>
      </c>
      <c r="G921" s="101">
        <v>1.55</v>
      </c>
      <c r="H921" s="101">
        <v>0.81</v>
      </c>
      <c r="I921" s="101">
        <v>2.36</v>
      </c>
    </row>
    <row r="922" spans="1:9" ht="9.75" customHeight="1">
      <c r="A922" s="97">
        <v>72400</v>
      </c>
      <c r="B922" s="104" t="s">
        <v>1683</v>
      </c>
      <c r="C922" s="99" t="s">
        <v>478</v>
      </c>
      <c r="D922" s="100">
        <v>2.87</v>
      </c>
      <c r="E922" s="100">
        <v>0.7</v>
      </c>
      <c r="F922" s="100">
        <v>3.57</v>
      </c>
      <c r="G922" s="101">
        <v>2.87</v>
      </c>
      <c r="H922" s="101">
        <v>0.81</v>
      </c>
      <c r="I922" s="101">
        <v>3.68</v>
      </c>
    </row>
    <row r="923" spans="1:9" ht="9.75" customHeight="1">
      <c r="A923" s="97">
        <v>72420</v>
      </c>
      <c r="B923" s="104" t="s">
        <v>1684</v>
      </c>
      <c r="C923" s="99" t="s">
        <v>478</v>
      </c>
      <c r="D923" s="100">
        <v>3.91</v>
      </c>
      <c r="E923" s="100">
        <v>0.7</v>
      </c>
      <c r="F923" s="100">
        <v>4.6100000000000003</v>
      </c>
      <c r="G923" s="101">
        <v>3.91</v>
      </c>
      <c r="H923" s="101">
        <v>0.81</v>
      </c>
      <c r="I923" s="101">
        <v>4.72</v>
      </c>
    </row>
    <row r="924" spans="1:9" ht="9.75" customHeight="1">
      <c r="A924" s="97">
        <v>72425</v>
      </c>
      <c r="B924" s="104" t="s">
        <v>1685</v>
      </c>
      <c r="C924" s="99" t="s">
        <v>478</v>
      </c>
      <c r="D924" s="100">
        <v>2.2599999999999998</v>
      </c>
      <c r="E924" s="100">
        <v>0.7</v>
      </c>
      <c r="F924" s="100">
        <v>2.96</v>
      </c>
      <c r="G924" s="101">
        <v>2.2599999999999998</v>
      </c>
      <c r="H924" s="101">
        <v>0.81</v>
      </c>
      <c r="I924" s="101">
        <v>3.07</v>
      </c>
    </row>
    <row r="925" spans="1:9" ht="9.75" customHeight="1">
      <c r="A925" s="97">
        <v>72430</v>
      </c>
      <c r="B925" s="104" t="s">
        <v>1686</v>
      </c>
      <c r="C925" s="99" t="s">
        <v>478</v>
      </c>
      <c r="D925" s="100">
        <v>1.39</v>
      </c>
      <c r="E925" s="100">
        <v>0.7</v>
      </c>
      <c r="F925" s="100">
        <v>2.09</v>
      </c>
      <c r="G925" s="101">
        <v>1.39</v>
      </c>
      <c r="H925" s="101">
        <v>0.81</v>
      </c>
      <c r="I925" s="101">
        <v>2.2000000000000002</v>
      </c>
    </row>
    <row r="926" spans="1:9" ht="9.75" customHeight="1">
      <c r="A926" s="97">
        <v>72435</v>
      </c>
      <c r="B926" s="104" t="s">
        <v>1687</v>
      </c>
      <c r="C926" s="99" t="s">
        <v>478</v>
      </c>
      <c r="D926" s="100">
        <v>1.53</v>
      </c>
      <c r="E926" s="100">
        <v>0.7</v>
      </c>
      <c r="F926" s="100">
        <v>2.23</v>
      </c>
      <c r="G926" s="101">
        <v>1.53</v>
      </c>
      <c r="H926" s="101">
        <v>0.81</v>
      </c>
      <c r="I926" s="101">
        <v>2.34</v>
      </c>
    </row>
    <row r="927" spans="1:9" ht="9.75" customHeight="1">
      <c r="A927" s="97">
        <v>72441</v>
      </c>
      <c r="B927" s="104" t="s">
        <v>1688</v>
      </c>
      <c r="C927" s="99" t="s">
        <v>901</v>
      </c>
      <c r="D927" s="100">
        <v>1.39</v>
      </c>
      <c r="E927" s="100">
        <v>0.7</v>
      </c>
      <c r="F927" s="100">
        <v>2.09</v>
      </c>
      <c r="G927" s="101">
        <v>1.39</v>
      </c>
      <c r="H927" s="101">
        <v>0.81</v>
      </c>
      <c r="I927" s="101">
        <v>2.2000000000000002</v>
      </c>
    </row>
    <row r="928" spans="1:9" ht="9.75" customHeight="1">
      <c r="A928" s="97">
        <v>72442</v>
      </c>
      <c r="B928" s="104" t="s">
        <v>1689</v>
      </c>
      <c r="C928" s="99" t="s">
        <v>901</v>
      </c>
      <c r="D928" s="100">
        <v>1.53</v>
      </c>
      <c r="E928" s="100">
        <v>0.7</v>
      </c>
      <c r="F928" s="100">
        <v>2.23</v>
      </c>
      <c r="G928" s="101">
        <v>1.53</v>
      </c>
      <c r="H928" s="101">
        <v>0.81</v>
      </c>
      <c r="I928" s="101">
        <v>2.34</v>
      </c>
    </row>
    <row r="929" spans="1:9" ht="9.75" customHeight="1">
      <c r="A929" s="97">
        <v>72450</v>
      </c>
      <c r="B929" s="104" t="s">
        <v>1690</v>
      </c>
      <c r="C929" s="99" t="s">
        <v>478</v>
      </c>
      <c r="D929" s="100">
        <v>207.66</v>
      </c>
      <c r="E929" s="100">
        <v>2.33</v>
      </c>
      <c r="F929" s="100">
        <v>209.99</v>
      </c>
      <c r="G929" s="101">
        <v>207.66</v>
      </c>
      <c r="H929" s="101">
        <v>2.69</v>
      </c>
      <c r="I929" s="101">
        <v>210.35</v>
      </c>
    </row>
    <row r="930" spans="1:9" ht="9.75" customHeight="1">
      <c r="A930" s="97">
        <v>72455</v>
      </c>
      <c r="B930" s="104" t="s">
        <v>1691</v>
      </c>
      <c r="C930" s="99" t="s">
        <v>478</v>
      </c>
      <c r="D930" s="100">
        <v>780.31</v>
      </c>
      <c r="E930" s="100">
        <v>5.82</v>
      </c>
      <c r="F930" s="100">
        <v>786.13</v>
      </c>
      <c r="G930" s="101">
        <v>780.31</v>
      </c>
      <c r="H930" s="101">
        <v>6.75</v>
      </c>
      <c r="I930" s="101">
        <v>787.06</v>
      </c>
    </row>
    <row r="931" spans="1:9" ht="9.75" customHeight="1">
      <c r="A931" s="97">
        <v>72460</v>
      </c>
      <c r="B931" s="104" t="s">
        <v>1692</v>
      </c>
      <c r="C931" s="99" t="s">
        <v>478</v>
      </c>
      <c r="D931" s="100">
        <v>2.04</v>
      </c>
      <c r="E931" s="100">
        <v>0.7</v>
      </c>
      <c r="F931" s="100">
        <v>2.74</v>
      </c>
      <c r="G931" s="101">
        <v>2.04</v>
      </c>
      <c r="H931" s="101">
        <v>0.81</v>
      </c>
      <c r="I931" s="101">
        <v>2.85</v>
      </c>
    </row>
    <row r="932" spans="1:9" ht="9.75" customHeight="1">
      <c r="A932" s="97">
        <v>72465</v>
      </c>
      <c r="B932" s="104" t="s">
        <v>1693</v>
      </c>
      <c r="C932" s="99" t="s">
        <v>478</v>
      </c>
      <c r="D932" s="100">
        <v>2.04</v>
      </c>
      <c r="E932" s="100">
        <v>0.7</v>
      </c>
      <c r="F932" s="100">
        <v>2.74</v>
      </c>
      <c r="G932" s="101">
        <v>2.04</v>
      </c>
      <c r="H932" s="101">
        <v>0.81</v>
      </c>
      <c r="I932" s="101">
        <v>2.85</v>
      </c>
    </row>
    <row r="933" spans="1:9" ht="9.75" customHeight="1">
      <c r="A933" s="97">
        <v>72475</v>
      </c>
      <c r="B933" s="104" t="s">
        <v>1694</v>
      </c>
      <c r="C933" s="99" t="s">
        <v>478</v>
      </c>
      <c r="D933" s="100">
        <v>2.04</v>
      </c>
      <c r="E933" s="100">
        <v>0.7</v>
      </c>
      <c r="F933" s="100">
        <v>2.74</v>
      </c>
      <c r="G933" s="101">
        <v>2.04</v>
      </c>
      <c r="H933" s="101">
        <v>0.81</v>
      </c>
      <c r="I933" s="101">
        <v>2.85</v>
      </c>
    </row>
    <row r="934" spans="1:9" ht="9.75" customHeight="1">
      <c r="A934" s="97">
        <v>72476</v>
      </c>
      <c r="B934" s="104" t="s">
        <v>1695</v>
      </c>
      <c r="C934" s="99" t="s">
        <v>901</v>
      </c>
      <c r="D934" s="100">
        <v>2.04</v>
      </c>
      <c r="E934" s="100">
        <v>0.7</v>
      </c>
      <c r="F934" s="100">
        <v>2.74</v>
      </c>
      <c r="G934" s="101">
        <v>2.04</v>
      </c>
      <c r="H934" s="101">
        <v>0.81</v>
      </c>
      <c r="I934" s="101">
        <v>2.85</v>
      </c>
    </row>
    <row r="935" spans="1:9" ht="9.75" customHeight="1">
      <c r="A935" s="97">
        <v>72500</v>
      </c>
      <c r="B935" s="104" t="s">
        <v>1696</v>
      </c>
      <c r="C935" s="99" t="s">
        <v>478</v>
      </c>
      <c r="D935" s="100">
        <v>0.19</v>
      </c>
      <c r="E935" s="100">
        <v>6.99</v>
      </c>
      <c r="F935" s="100">
        <v>7.18</v>
      </c>
      <c r="G935" s="101">
        <v>0.19</v>
      </c>
      <c r="H935" s="101">
        <v>8.09</v>
      </c>
      <c r="I935" s="101">
        <v>8.2799999999999994</v>
      </c>
    </row>
    <row r="936" spans="1:9" ht="9.75" customHeight="1">
      <c r="A936" s="97">
        <v>72501</v>
      </c>
      <c r="B936" s="104" t="s">
        <v>736</v>
      </c>
      <c r="C936" s="99" t="s">
        <v>478</v>
      </c>
      <c r="D936" s="100">
        <v>0.32</v>
      </c>
      <c r="E936" s="100">
        <v>6.99</v>
      </c>
      <c r="F936" s="100">
        <v>7.31</v>
      </c>
      <c r="G936" s="101">
        <v>0.32</v>
      </c>
      <c r="H936" s="101">
        <v>8.09</v>
      </c>
      <c r="I936" s="101">
        <v>8.41</v>
      </c>
    </row>
    <row r="937" spans="1:9" ht="9.75" customHeight="1">
      <c r="A937" s="97">
        <v>72510</v>
      </c>
      <c r="B937" s="104" t="s">
        <v>737</v>
      </c>
      <c r="C937" s="99" t="s">
        <v>478</v>
      </c>
      <c r="D937" s="100">
        <v>0.9</v>
      </c>
      <c r="E937" s="100">
        <v>6.99</v>
      </c>
      <c r="F937" s="100">
        <v>7.89</v>
      </c>
      <c r="G937" s="101">
        <v>0.9</v>
      </c>
      <c r="H937" s="101">
        <v>8.09</v>
      </c>
      <c r="I937" s="101">
        <v>8.99</v>
      </c>
    </row>
    <row r="938" spans="1:9" ht="9.75" customHeight="1">
      <c r="A938" s="97">
        <v>72515</v>
      </c>
      <c r="B938" s="104" t="s">
        <v>1697</v>
      </c>
      <c r="C938" s="99" t="s">
        <v>478</v>
      </c>
      <c r="D938" s="100">
        <v>2.92</v>
      </c>
      <c r="E938" s="100">
        <v>8.14</v>
      </c>
      <c r="F938" s="100">
        <v>11.06</v>
      </c>
      <c r="G938" s="101">
        <v>2.92</v>
      </c>
      <c r="H938" s="101">
        <v>9.44</v>
      </c>
      <c r="I938" s="101">
        <v>12.36</v>
      </c>
    </row>
    <row r="939" spans="1:9" ht="9.75" customHeight="1">
      <c r="A939" s="97">
        <v>72518</v>
      </c>
      <c r="B939" s="104" t="s">
        <v>738</v>
      </c>
      <c r="C939" s="99" t="s">
        <v>478</v>
      </c>
      <c r="D939" s="100">
        <v>2.92</v>
      </c>
      <c r="E939" s="100">
        <v>8.14</v>
      </c>
      <c r="F939" s="100">
        <v>11.06</v>
      </c>
      <c r="G939" s="101">
        <v>2.92</v>
      </c>
      <c r="H939" s="101">
        <v>9.44</v>
      </c>
      <c r="I939" s="101">
        <v>12.36</v>
      </c>
    </row>
    <row r="940" spans="1:9" ht="9.75" customHeight="1">
      <c r="A940" s="97">
        <v>72520</v>
      </c>
      <c r="B940" s="104" t="s">
        <v>739</v>
      </c>
      <c r="C940" s="99" t="s">
        <v>478</v>
      </c>
      <c r="D940" s="100">
        <v>2.87</v>
      </c>
      <c r="E940" s="100">
        <v>8.14</v>
      </c>
      <c r="F940" s="100">
        <v>11.01</v>
      </c>
      <c r="G940" s="101">
        <v>2.87</v>
      </c>
      <c r="H940" s="101">
        <v>9.44</v>
      </c>
      <c r="I940" s="101">
        <v>12.31</v>
      </c>
    </row>
    <row r="941" spans="1:9" ht="9.75" customHeight="1">
      <c r="A941" s="97">
        <v>72523</v>
      </c>
      <c r="B941" s="104" t="s">
        <v>1698</v>
      </c>
      <c r="C941" s="99" t="s">
        <v>478</v>
      </c>
      <c r="D941" s="100">
        <v>3.63</v>
      </c>
      <c r="E941" s="100">
        <v>9.31</v>
      </c>
      <c r="F941" s="100">
        <v>12.94</v>
      </c>
      <c r="G941" s="101">
        <v>3.63</v>
      </c>
      <c r="H941" s="101">
        <v>10.79</v>
      </c>
      <c r="I941" s="101">
        <v>14.42</v>
      </c>
    </row>
    <row r="942" spans="1:9" ht="9.75" customHeight="1">
      <c r="A942" s="97">
        <v>72528</v>
      </c>
      <c r="B942" s="104" t="s">
        <v>1699</v>
      </c>
      <c r="C942" s="99" t="s">
        <v>478</v>
      </c>
      <c r="D942" s="100">
        <v>3.7</v>
      </c>
      <c r="E942" s="100">
        <v>9.31</v>
      </c>
      <c r="F942" s="100">
        <v>13.01</v>
      </c>
      <c r="G942" s="101">
        <v>3.7</v>
      </c>
      <c r="H942" s="101">
        <v>10.79</v>
      </c>
      <c r="I942" s="101">
        <v>14.49</v>
      </c>
    </row>
    <row r="943" spans="1:9" ht="9.75" customHeight="1">
      <c r="A943" s="97">
        <v>72532</v>
      </c>
      <c r="B943" s="104" t="s">
        <v>1700</v>
      </c>
      <c r="C943" s="99" t="s">
        <v>478</v>
      </c>
      <c r="D943" s="100">
        <v>5.07</v>
      </c>
      <c r="E943" s="100">
        <v>9.31</v>
      </c>
      <c r="F943" s="100">
        <v>14.38</v>
      </c>
      <c r="G943" s="101">
        <v>5.07</v>
      </c>
      <c r="H943" s="101">
        <v>10.79</v>
      </c>
      <c r="I943" s="101">
        <v>15.86</v>
      </c>
    </row>
    <row r="944" spans="1:9" ht="9.75" customHeight="1">
      <c r="A944" s="97">
        <v>72535</v>
      </c>
      <c r="B944" s="104" t="s">
        <v>1701</v>
      </c>
      <c r="C944" s="99" t="s">
        <v>478</v>
      </c>
      <c r="D944" s="100">
        <v>5.23</v>
      </c>
      <c r="E944" s="100">
        <v>10.47</v>
      </c>
      <c r="F944" s="100">
        <v>15.7</v>
      </c>
      <c r="G944" s="101">
        <v>5.23</v>
      </c>
      <c r="H944" s="101">
        <v>12.13</v>
      </c>
      <c r="I944" s="101">
        <v>17.36</v>
      </c>
    </row>
    <row r="945" spans="1:9" ht="9.75" customHeight="1">
      <c r="A945" s="97">
        <v>72538</v>
      </c>
      <c r="B945" s="104" t="s">
        <v>1702</v>
      </c>
      <c r="C945" s="99" t="s">
        <v>478</v>
      </c>
      <c r="D945" s="100">
        <v>4.1399999999999997</v>
      </c>
      <c r="E945" s="100">
        <v>10.47</v>
      </c>
      <c r="F945" s="100">
        <v>14.61</v>
      </c>
      <c r="G945" s="101">
        <v>4.1399999999999997</v>
      </c>
      <c r="H945" s="101">
        <v>12.13</v>
      </c>
      <c r="I945" s="101">
        <v>16.27</v>
      </c>
    </row>
    <row r="946" spans="1:9" ht="9.75" customHeight="1">
      <c r="A946" s="97">
        <v>72545</v>
      </c>
      <c r="B946" s="104" t="s">
        <v>1703</v>
      </c>
      <c r="C946" s="99" t="s">
        <v>478</v>
      </c>
      <c r="D946" s="100">
        <v>13.66</v>
      </c>
      <c r="E946" s="100">
        <v>10.47</v>
      </c>
      <c r="F946" s="100">
        <v>24.13</v>
      </c>
      <c r="G946" s="101">
        <v>13.66</v>
      </c>
      <c r="H946" s="101">
        <v>12.13</v>
      </c>
      <c r="I946" s="101">
        <v>25.79</v>
      </c>
    </row>
    <row r="947" spans="1:9" ht="9.75" customHeight="1">
      <c r="A947" s="97">
        <v>72550</v>
      </c>
      <c r="B947" s="104" t="s">
        <v>1704</v>
      </c>
      <c r="C947" s="99" t="s">
        <v>478</v>
      </c>
      <c r="D947" s="100">
        <v>13.94</v>
      </c>
      <c r="E947" s="100">
        <v>11.64</v>
      </c>
      <c r="F947" s="100">
        <v>25.58</v>
      </c>
      <c r="G947" s="101">
        <v>13.94</v>
      </c>
      <c r="H947" s="101">
        <v>13.48</v>
      </c>
      <c r="I947" s="101">
        <v>27.42</v>
      </c>
    </row>
    <row r="948" spans="1:9" ht="9.75" customHeight="1">
      <c r="A948" s="97">
        <v>72556</v>
      </c>
      <c r="B948" s="104" t="s">
        <v>1705</v>
      </c>
      <c r="C948" s="99" t="s">
        <v>478</v>
      </c>
      <c r="D948" s="100">
        <v>21.7</v>
      </c>
      <c r="E948" s="100">
        <v>8.61</v>
      </c>
      <c r="F948" s="100">
        <v>30.31</v>
      </c>
      <c r="G948" s="101">
        <v>21.7</v>
      </c>
      <c r="H948" s="101">
        <v>9.98</v>
      </c>
      <c r="I948" s="101">
        <v>31.68</v>
      </c>
    </row>
    <row r="949" spans="1:9" ht="9.75" customHeight="1">
      <c r="A949" s="97">
        <v>72560</v>
      </c>
      <c r="B949" s="104" t="s">
        <v>1706</v>
      </c>
      <c r="C949" s="99" t="s">
        <v>478</v>
      </c>
      <c r="D949" s="100">
        <v>3.43</v>
      </c>
      <c r="E949" s="100">
        <v>3.73</v>
      </c>
      <c r="F949" s="100">
        <v>7.16</v>
      </c>
      <c r="G949" s="101">
        <v>3.43</v>
      </c>
      <c r="H949" s="101">
        <v>4.3099999999999996</v>
      </c>
      <c r="I949" s="101">
        <v>7.74</v>
      </c>
    </row>
    <row r="950" spans="1:9" ht="9.75" customHeight="1">
      <c r="A950" s="97">
        <v>72570</v>
      </c>
      <c r="B950" s="104" t="s">
        <v>1707</v>
      </c>
      <c r="C950" s="99" t="s">
        <v>478</v>
      </c>
      <c r="D950" s="100">
        <v>8.51</v>
      </c>
      <c r="E950" s="100">
        <v>6.75</v>
      </c>
      <c r="F950" s="100">
        <v>15.26</v>
      </c>
      <c r="G950" s="101">
        <v>8.51</v>
      </c>
      <c r="H950" s="101">
        <v>7.82</v>
      </c>
      <c r="I950" s="101">
        <v>16.329999999999998</v>
      </c>
    </row>
    <row r="951" spans="1:9" ht="9.75" customHeight="1">
      <c r="A951" s="97">
        <v>72575</v>
      </c>
      <c r="B951" s="104" t="s">
        <v>1708</v>
      </c>
      <c r="C951" s="99" t="s">
        <v>478</v>
      </c>
      <c r="D951" s="100">
        <v>10.58</v>
      </c>
      <c r="E951" s="100">
        <v>6.75</v>
      </c>
      <c r="F951" s="100">
        <v>17.329999999999998</v>
      </c>
      <c r="G951" s="101">
        <v>10.58</v>
      </c>
      <c r="H951" s="101">
        <v>7.82</v>
      </c>
      <c r="I951" s="101">
        <v>18.399999999999999</v>
      </c>
    </row>
    <row r="952" spans="1:9" ht="9.75" customHeight="1">
      <c r="A952" s="97">
        <v>72578</v>
      </c>
      <c r="B952" s="104" t="s">
        <v>1709</v>
      </c>
      <c r="C952" s="99" t="s">
        <v>478</v>
      </c>
      <c r="D952" s="100">
        <v>5.58</v>
      </c>
      <c r="E952" s="100">
        <v>6.75</v>
      </c>
      <c r="F952" s="100">
        <v>12.33</v>
      </c>
      <c r="G952" s="101">
        <v>5.58</v>
      </c>
      <c r="H952" s="101">
        <v>7.82</v>
      </c>
      <c r="I952" s="101">
        <v>13.4</v>
      </c>
    </row>
    <row r="953" spans="1:9" ht="9.75" customHeight="1">
      <c r="A953" s="97">
        <v>72579</v>
      </c>
      <c r="B953" s="104" t="s">
        <v>697</v>
      </c>
      <c r="C953" s="99" t="s">
        <v>901</v>
      </c>
      <c r="D953" s="100">
        <v>10.83</v>
      </c>
      <c r="E953" s="100">
        <v>7.44</v>
      </c>
      <c r="F953" s="100">
        <v>18.27</v>
      </c>
      <c r="G953" s="101">
        <v>10.83</v>
      </c>
      <c r="H953" s="101">
        <v>8.6300000000000008</v>
      </c>
      <c r="I953" s="101">
        <v>19.46</v>
      </c>
    </row>
    <row r="954" spans="1:9" ht="9.75" customHeight="1">
      <c r="A954" s="97">
        <v>72585</v>
      </c>
      <c r="B954" s="104" t="s">
        <v>1710</v>
      </c>
      <c r="C954" s="99" t="s">
        <v>478</v>
      </c>
      <c r="D954" s="102">
        <v>9.66</v>
      </c>
      <c r="E954" s="100">
        <v>6.75</v>
      </c>
      <c r="F954" s="102">
        <v>16.41</v>
      </c>
      <c r="G954" s="101">
        <v>9.66</v>
      </c>
      <c r="H954" s="101">
        <v>7.82</v>
      </c>
      <c r="I954" s="103">
        <v>17.48</v>
      </c>
    </row>
    <row r="955" spans="1:9" ht="9.75" customHeight="1">
      <c r="A955" s="97">
        <v>72591</v>
      </c>
      <c r="B955" s="104" t="s">
        <v>1711</v>
      </c>
      <c r="C955" s="99" t="s">
        <v>478</v>
      </c>
      <c r="D955" s="102">
        <v>12.3</v>
      </c>
      <c r="E955" s="100">
        <v>8.61</v>
      </c>
      <c r="F955" s="102">
        <v>20.91</v>
      </c>
      <c r="G955" s="101">
        <v>12.3</v>
      </c>
      <c r="H955" s="101">
        <v>9.98</v>
      </c>
      <c r="I955" s="103">
        <v>22.28</v>
      </c>
    </row>
    <row r="956" spans="1:9" ht="9.75" customHeight="1">
      <c r="A956" s="97">
        <v>72596</v>
      </c>
      <c r="B956" s="104" t="s">
        <v>1712</v>
      </c>
      <c r="C956" s="99" t="s">
        <v>478</v>
      </c>
      <c r="D956" s="102">
        <v>12.69</v>
      </c>
      <c r="E956" s="100">
        <v>8.61</v>
      </c>
      <c r="F956" s="102">
        <v>21.3</v>
      </c>
      <c r="G956" s="101">
        <v>12.69</v>
      </c>
      <c r="H956" s="101">
        <v>9.98</v>
      </c>
      <c r="I956" s="103">
        <v>22.67</v>
      </c>
    </row>
    <row r="957" spans="1:9" ht="9.75" customHeight="1">
      <c r="A957" s="97">
        <v>72600</v>
      </c>
      <c r="B957" s="104" t="s">
        <v>1713</v>
      </c>
      <c r="C957" s="99" t="s">
        <v>478</v>
      </c>
      <c r="D957" s="102">
        <v>7000.6</v>
      </c>
      <c r="E957" s="100">
        <v>93.08</v>
      </c>
      <c r="F957" s="102">
        <v>7093.68</v>
      </c>
      <c r="G957" s="101">
        <v>7000.6</v>
      </c>
      <c r="H957" s="101">
        <v>107.84</v>
      </c>
      <c r="I957" s="103">
        <v>7108.44</v>
      </c>
    </row>
    <row r="958" spans="1:9" ht="9.75" customHeight="1">
      <c r="A958" s="97">
        <v>72601</v>
      </c>
      <c r="B958" s="104" t="s">
        <v>1714</v>
      </c>
      <c r="C958" s="99" t="s">
        <v>478</v>
      </c>
      <c r="D958" s="102">
        <v>10909.88</v>
      </c>
      <c r="E958" s="100">
        <v>93.08</v>
      </c>
      <c r="F958" s="102">
        <v>11002.96</v>
      </c>
      <c r="G958" s="101">
        <v>10909.88</v>
      </c>
      <c r="H958" s="101">
        <v>107.84</v>
      </c>
      <c r="I958" s="103">
        <v>11017.72</v>
      </c>
    </row>
    <row r="959" spans="1:9" ht="9.75" customHeight="1">
      <c r="A959" s="97">
        <v>72611</v>
      </c>
      <c r="B959" s="104" t="s">
        <v>1715</v>
      </c>
      <c r="C959" s="99" t="s">
        <v>478</v>
      </c>
      <c r="D959" s="102">
        <v>8650.1299999999992</v>
      </c>
      <c r="E959" s="100">
        <v>93.08</v>
      </c>
      <c r="F959" s="102">
        <v>8743.2099999999991</v>
      </c>
      <c r="G959" s="101">
        <v>8650.1299999999992</v>
      </c>
      <c r="H959" s="101">
        <v>107.84</v>
      </c>
      <c r="I959" s="103">
        <v>8757.9699999999993</v>
      </c>
    </row>
    <row r="960" spans="1:9" ht="9.75" customHeight="1">
      <c r="A960" s="97">
        <v>72612</v>
      </c>
      <c r="B960" s="104" t="s">
        <v>1716</v>
      </c>
      <c r="C960" s="99" t="s">
        <v>478</v>
      </c>
      <c r="D960" s="100">
        <v>15304.95</v>
      </c>
      <c r="E960" s="100">
        <v>116.35</v>
      </c>
      <c r="F960" s="100">
        <v>15421.3</v>
      </c>
      <c r="G960" s="101">
        <v>15304.95</v>
      </c>
      <c r="H960" s="101">
        <v>134.80000000000001</v>
      </c>
      <c r="I960" s="101">
        <v>15439.75</v>
      </c>
    </row>
    <row r="961" spans="1:9" ht="9.75" customHeight="1">
      <c r="A961" s="97">
        <v>72613</v>
      </c>
      <c r="B961" s="104" t="s">
        <v>1717</v>
      </c>
      <c r="C961" s="99" t="s">
        <v>478</v>
      </c>
      <c r="D961" s="100">
        <v>31043.17</v>
      </c>
      <c r="E961" s="100">
        <v>139.62</v>
      </c>
      <c r="F961" s="100">
        <v>31182.79</v>
      </c>
      <c r="G961" s="101">
        <v>31043.17</v>
      </c>
      <c r="H961" s="101">
        <v>161.76</v>
      </c>
      <c r="I961" s="101">
        <v>31204.93</v>
      </c>
    </row>
    <row r="962" spans="1:9" ht="9.75" customHeight="1">
      <c r="A962" s="97">
        <v>72614</v>
      </c>
      <c r="B962" s="104" t="s">
        <v>1718</v>
      </c>
      <c r="C962" s="99" t="s">
        <v>478</v>
      </c>
      <c r="D962" s="100">
        <v>40676.07</v>
      </c>
      <c r="E962" s="100">
        <v>139.62</v>
      </c>
      <c r="F962" s="100">
        <v>40815.69</v>
      </c>
      <c r="G962" s="101">
        <v>40676.07</v>
      </c>
      <c r="H962" s="101">
        <v>161.76</v>
      </c>
      <c r="I962" s="101">
        <v>40837.83</v>
      </c>
    </row>
    <row r="963" spans="1:9" ht="9.75" customHeight="1">
      <c r="A963" s="97">
        <v>72618</v>
      </c>
      <c r="B963" s="104" t="s">
        <v>1719</v>
      </c>
      <c r="C963" s="99" t="s">
        <v>901</v>
      </c>
      <c r="D963" s="100">
        <v>59.25</v>
      </c>
      <c r="E963" s="100">
        <v>7.75</v>
      </c>
      <c r="F963" s="100">
        <v>67</v>
      </c>
      <c r="G963" s="101">
        <v>59.25</v>
      </c>
      <c r="H963" s="101">
        <v>8.99</v>
      </c>
      <c r="I963" s="101">
        <v>68.239999999999995</v>
      </c>
    </row>
    <row r="964" spans="1:9" ht="9.75" customHeight="1">
      <c r="A964" s="97">
        <v>72619</v>
      </c>
      <c r="B964" s="104" t="s">
        <v>1720</v>
      </c>
      <c r="C964" s="99" t="s">
        <v>478</v>
      </c>
      <c r="D964" s="100">
        <v>64.900000000000006</v>
      </c>
      <c r="E964" s="100">
        <v>7.75</v>
      </c>
      <c r="F964" s="100">
        <v>72.650000000000006</v>
      </c>
      <c r="G964" s="101">
        <v>64.900000000000006</v>
      </c>
      <c r="H964" s="101">
        <v>8.99</v>
      </c>
      <c r="I964" s="101">
        <v>73.89</v>
      </c>
    </row>
    <row r="965" spans="1:9" ht="9.75" customHeight="1">
      <c r="A965" s="97">
        <v>72620</v>
      </c>
      <c r="B965" s="104" t="s">
        <v>1721</v>
      </c>
      <c r="C965" s="99" t="s">
        <v>478</v>
      </c>
      <c r="D965" s="100">
        <v>74.92</v>
      </c>
      <c r="E965" s="100">
        <v>7.75</v>
      </c>
      <c r="F965" s="100">
        <v>82.67</v>
      </c>
      <c r="G965" s="101">
        <v>74.92</v>
      </c>
      <c r="H965" s="101">
        <v>8.99</v>
      </c>
      <c r="I965" s="101">
        <v>83.91</v>
      </c>
    </row>
    <row r="966" spans="1:9" ht="9.75" customHeight="1">
      <c r="A966" s="97">
        <v>72621</v>
      </c>
      <c r="B966" s="104" t="s">
        <v>1722</v>
      </c>
      <c r="C966" s="99" t="s">
        <v>901</v>
      </c>
      <c r="D966" s="100">
        <v>268.70999999999998</v>
      </c>
      <c r="E966" s="100">
        <v>7.75</v>
      </c>
      <c r="F966" s="100">
        <v>276.45999999999998</v>
      </c>
      <c r="G966" s="101">
        <v>268.70999999999998</v>
      </c>
      <c r="H966" s="101">
        <v>8.99</v>
      </c>
      <c r="I966" s="101">
        <v>277.7</v>
      </c>
    </row>
    <row r="967" spans="1:9" ht="9.75" customHeight="1">
      <c r="A967" s="97">
        <v>72630</v>
      </c>
      <c r="B967" s="104" t="s">
        <v>749</v>
      </c>
      <c r="C967" s="99" t="s">
        <v>114</v>
      </c>
      <c r="D967" s="100">
        <v>10.14</v>
      </c>
      <c r="E967" s="100">
        <v>6.99</v>
      </c>
      <c r="F967" s="100">
        <v>17.13</v>
      </c>
      <c r="G967" s="101">
        <v>10.14</v>
      </c>
      <c r="H967" s="101">
        <v>8.09</v>
      </c>
      <c r="I967" s="101">
        <v>18.23</v>
      </c>
    </row>
    <row r="968" spans="1:9" ht="9.75" customHeight="1">
      <c r="A968" s="97">
        <v>72637</v>
      </c>
      <c r="B968" s="104" t="s">
        <v>1723</v>
      </c>
      <c r="C968" s="99" t="s">
        <v>114</v>
      </c>
      <c r="D968" s="100">
        <v>31.88</v>
      </c>
      <c r="E968" s="100">
        <v>14.43</v>
      </c>
      <c r="F968" s="100">
        <v>46.31</v>
      </c>
      <c r="G968" s="101">
        <v>31.88</v>
      </c>
      <c r="H968" s="101">
        <v>16.71</v>
      </c>
      <c r="I968" s="101">
        <v>48.59</v>
      </c>
    </row>
    <row r="969" spans="1:9" ht="9.75" customHeight="1">
      <c r="A969" s="97">
        <v>72638</v>
      </c>
      <c r="B969" s="104" t="s">
        <v>1724</v>
      </c>
      <c r="C969" s="99" t="s">
        <v>478</v>
      </c>
      <c r="D969" s="100">
        <v>10.59</v>
      </c>
      <c r="E969" s="100">
        <v>3.73</v>
      </c>
      <c r="F969" s="100">
        <v>14.32</v>
      </c>
      <c r="G969" s="101">
        <v>10.59</v>
      </c>
      <c r="H969" s="101">
        <v>4.3099999999999996</v>
      </c>
      <c r="I969" s="101">
        <v>14.9</v>
      </c>
    </row>
    <row r="970" spans="1:9" ht="9.75" customHeight="1">
      <c r="A970" s="97">
        <v>72660</v>
      </c>
      <c r="B970" s="104" t="s">
        <v>1725</v>
      </c>
      <c r="C970" s="99" t="s">
        <v>114</v>
      </c>
      <c r="D970" s="100">
        <v>2.04</v>
      </c>
      <c r="E970" s="100">
        <v>5.58</v>
      </c>
      <c r="F970" s="100">
        <v>7.62</v>
      </c>
      <c r="G970" s="101">
        <v>2.04</v>
      </c>
      <c r="H970" s="101">
        <v>6.47</v>
      </c>
      <c r="I970" s="101">
        <v>8.51</v>
      </c>
    </row>
    <row r="971" spans="1:9" ht="9.75" customHeight="1">
      <c r="A971" s="97">
        <v>72661</v>
      </c>
      <c r="B971" s="104" t="s">
        <v>1726</v>
      </c>
      <c r="C971" s="99" t="s">
        <v>114</v>
      </c>
      <c r="D971" s="100">
        <v>2.63</v>
      </c>
      <c r="E971" s="100">
        <v>5.58</v>
      </c>
      <c r="F971" s="100">
        <v>8.2100000000000009</v>
      </c>
      <c r="G971" s="101">
        <v>2.63</v>
      </c>
      <c r="H971" s="101">
        <v>6.47</v>
      </c>
      <c r="I971" s="101">
        <v>9.1</v>
      </c>
    </row>
    <row r="972" spans="1:9" s="82" customFormat="1" ht="9.75" hidden="1" customHeight="1">
      <c r="A972" s="93">
        <v>170</v>
      </c>
      <c r="B972" s="94" t="s">
        <v>1727</v>
      </c>
      <c r="C972" s="95"/>
      <c r="D972" s="95"/>
      <c r="E972" s="95"/>
      <c r="F972" s="96"/>
      <c r="G972" s="94"/>
      <c r="H972" s="95"/>
      <c r="I972" s="96"/>
    </row>
    <row r="973" spans="1:9" ht="9.75" customHeight="1">
      <c r="A973" s="97">
        <v>80000</v>
      </c>
      <c r="B973" s="104" t="s">
        <v>1728</v>
      </c>
      <c r="C973" s="99" t="s">
        <v>844</v>
      </c>
      <c r="D973" s="100">
        <v>0</v>
      </c>
      <c r="E973" s="100">
        <v>0</v>
      </c>
      <c r="F973" s="100">
        <v>0</v>
      </c>
      <c r="G973" s="101">
        <v>0</v>
      </c>
      <c r="H973" s="101">
        <v>0</v>
      </c>
      <c r="I973" s="101">
        <v>0</v>
      </c>
    </row>
    <row r="974" spans="1:9" ht="9.75" customHeight="1">
      <c r="A974" s="97">
        <v>80500</v>
      </c>
      <c r="B974" s="104" t="s">
        <v>1729</v>
      </c>
      <c r="C974" s="99"/>
      <c r="D974" s="100">
        <v>0</v>
      </c>
      <c r="E974" s="100">
        <v>0</v>
      </c>
      <c r="F974" s="100">
        <v>0</v>
      </c>
      <c r="G974" s="101">
        <v>0</v>
      </c>
      <c r="H974" s="101">
        <v>0</v>
      </c>
      <c r="I974" s="101">
        <v>0</v>
      </c>
    </row>
    <row r="975" spans="1:9" ht="9.75" customHeight="1">
      <c r="A975" s="97">
        <v>80501</v>
      </c>
      <c r="B975" s="98" t="s">
        <v>436</v>
      </c>
      <c r="C975" s="99"/>
      <c r="D975" s="100">
        <v>0</v>
      </c>
      <c r="E975" s="100">
        <v>0</v>
      </c>
      <c r="F975" s="100">
        <v>0</v>
      </c>
      <c r="G975" s="101">
        <v>0</v>
      </c>
      <c r="H975" s="101">
        <v>0</v>
      </c>
      <c r="I975" s="101">
        <v>0</v>
      </c>
    </row>
    <row r="976" spans="1:9" ht="9.75" customHeight="1">
      <c r="A976" s="97">
        <v>80502</v>
      </c>
      <c r="B976" s="98" t="s">
        <v>437</v>
      </c>
      <c r="C976" s="99" t="s">
        <v>478</v>
      </c>
      <c r="D976" s="100">
        <v>104.95</v>
      </c>
      <c r="E976" s="100">
        <v>43.98</v>
      </c>
      <c r="F976" s="100">
        <v>148.93</v>
      </c>
      <c r="G976" s="101">
        <v>104.95</v>
      </c>
      <c r="H976" s="101">
        <v>50.95</v>
      </c>
      <c r="I976" s="101">
        <v>155.9</v>
      </c>
    </row>
    <row r="977" spans="1:9" ht="9.75" customHeight="1">
      <c r="A977" s="97">
        <v>80503</v>
      </c>
      <c r="B977" s="104" t="s">
        <v>1730</v>
      </c>
      <c r="C977" s="99" t="s">
        <v>901</v>
      </c>
      <c r="D977" s="100">
        <v>522.87</v>
      </c>
      <c r="E977" s="100">
        <v>43.98</v>
      </c>
      <c r="F977" s="100">
        <v>566.85</v>
      </c>
      <c r="G977" s="101">
        <v>522.87</v>
      </c>
      <c r="H977" s="101">
        <v>50.95</v>
      </c>
      <c r="I977" s="101">
        <v>573.82000000000005</v>
      </c>
    </row>
    <row r="978" spans="1:9" ht="9.75" customHeight="1">
      <c r="A978" s="97">
        <v>80504</v>
      </c>
      <c r="B978" s="104" t="s">
        <v>1731</v>
      </c>
      <c r="C978" s="99" t="s">
        <v>478</v>
      </c>
      <c r="D978" s="100">
        <v>313.72000000000003</v>
      </c>
      <c r="E978" s="100">
        <v>55.85</v>
      </c>
      <c r="F978" s="100">
        <v>369.57</v>
      </c>
      <c r="G978" s="101">
        <v>313.72000000000003</v>
      </c>
      <c r="H978" s="101">
        <v>64.709999999999994</v>
      </c>
      <c r="I978" s="101">
        <v>378.43</v>
      </c>
    </row>
    <row r="979" spans="1:9" ht="9.75" customHeight="1">
      <c r="A979" s="97">
        <v>80505</v>
      </c>
      <c r="B979" s="104" t="s">
        <v>1732</v>
      </c>
      <c r="C979" s="99" t="s">
        <v>901</v>
      </c>
      <c r="D979" s="100">
        <v>459.33</v>
      </c>
      <c r="E979" s="100">
        <v>55.85</v>
      </c>
      <c r="F979" s="100">
        <v>515.17999999999995</v>
      </c>
      <c r="G979" s="101">
        <v>459.33</v>
      </c>
      <c r="H979" s="101">
        <v>64.709999999999994</v>
      </c>
      <c r="I979" s="101">
        <v>524.04</v>
      </c>
    </row>
    <row r="980" spans="1:9" ht="9.75" customHeight="1">
      <c r="A980" s="97">
        <v>80508</v>
      </c>
      <c r="B980" s="104" t="s">
        <v>1733</v>
      </c>
      <c r="C980" s="99" t="s">
        <v>478</v>
      </c>
      <c r="D980" s="100">
        <v>418.6</v>
      </c>
      <c r="E980" s="100">
        <v>46.54</v>
      </c>
      <c r="F980" s="100">
        <v>465.14</v>
      </c>
      <c r="G980" s="101">
        <v>418.6</v>
      </c>
      <c r="H980" s="101">
        <v>53.92</v>
      </c>
      <c r="I980" s="101">
        <v>472.52</v>
      </c>
    </row>
    <row r="981" spans="1:9" ht="9.75" customHeight="1">
      <c r="A981" s="97">
        <v>80510</v>
      </c>
      <c r="B981" s="104" t="s">
        <v>438</v>
      </c>
      <c r="C981" s="99" t="s">
        <v>478</v>
      </c>
      <c r="D981" s="100">
        <v>1.53</v>
      </c>
      <c r="E981" s="100">
        <v>3.49</v>
      </c>
      <c r="F981" s="100">
        <v>5.0199999999999996</v>
      </c>
      <c r="G981" s="101">
        <v>1.53</v>
      </c>
      <c r="H981" s="101">
        <v>4.04</v>
      </c>
      <c r="I981" s="101">
        <v>5.57</v>
      </c>
    </row>
    <row r="982" spans="1:9" ht="9.75" customHeight="1">
      <c r="A982" s="97">
        <v>80511</v>
      </c>
      <c r="B982" s="104" t="s">
        <v>1734</v>
      </c>
      <c r="C982" s="99" t="s">
        <v>478</v>
      </c>
      <c r="D982" s="100">
        <v>33.82</v>
      </c>
      <c r="E982" s="100">
        <v>23.27</v>
      </c>
      <c r="F982" s="100">
        <v>57.09</v>
      </c>
      <c r="G982" s="101">
        <v>33.82</v>
      </c>
      <c r="H982" s="101">
        <v>26.96</v>
      </c>
      <c r="I982" s="101">
        <v>60.78</v>
      </c>
    </row>
    <row r="983" spans="1:9" ht="9.75" customHeight="1">
      <c r="A983" s="97">
        <v>80512</v>
      </c>
      <c r="B983" s="104" t="s">
        <v>1735</v>
      </c>
      <c r="C983" s="99" t="s">
        <v>478</v>
      </c>
      <c r="D983" s="100">
        <v>9.43</v>
      </c>
      <c r="E983" s="100">
        <v>7.44</v>
      </c>
      <c r="F983" s="100">
        <v>16.87</v>
      </c>
      <c r="G983" s="101">
        <v>9.43</v>
      </c>
      <c r="H983" s="101">
        <v>8.6300000000000008</v>
      </c>
      <c r="I983" s="101">
        <v>18.059999999999999</v>
      </c>
    </row>
    <row r="984" spans="1:9" ht="9.75" customHeight="1">
      <c r="A984" s="97">
        <v>80513</v>
      </c>
      <c r="B984" s="98" t="s">
        <v>1736</v>
      </c>
      <c r="C984" s="99" t="s">
        <v>478</v>
      </c>
      <c r="D984" s="100">
        <v>5.94</v>
      </c>
      <c r="E984" s="100">
        <v>7.44</v>
      </c>
      <c r="F984" s="100">
        <v>13.38</v>
      </c>
      <c r="G984" s="101">
        <v>5.94</v>
      </c>
      <c r="H984" s="101">
        <v>8.6300000000000008</v>
      </c>
      <c r="I984" s="101">
        <v>14.57</v>
      </c>
    </row>
    <row r="985" spans="1:9" ht="9.75" customHeight="1">
      <c r="A985" s="97">
        <v>80514</v>
      </c>
      <c r="B985" s="98" t="s">
        <v>440</v>
      </c>
      <c r="C985" s="99" t="s">
        <v>478</v>
      </c>
      <c r="D985" s="100">
        <v>26.15</v>
      </c>
      <c r="E985" s="100">
        <v>3.26</v>
      </c>
      <c r="F985" s="100">
        <v>29.41</v>
      </c>
      <c r="G985" s="101">
        <v>26.15</v>
      </c>
      <c r="H985" s="101">
        <v>3.78</v>
      </c>
      <c r="I985" s="101">
        <v>29.93</v>
      </c>
    </row>
    <row r="986" spans="1:9" ht="9.75" customHeight="1">
      <c r="A986" s="97">
        <v>80515</v>
      </c>
      <c r="B986" s="104" t="s">
        <v>1737</v>
      </c>
      <c r="C986" s="99" t="s">
        <v>478</v>
      </c>
      <c r="D986" s="100">
        <v>129.66</v>
      </c>
      <c r="E986" s="100">
        <v>37.880000000000003</v>
      </c>
      <c r="F986" s="100">
        <v>167.54</v>
      </c>
      <c r="G986" s="101">
        <v>129.66</v>
      </c>
      <c r="H986" s="101">
        <v>43.89</v>
      </c>
      <c r="I986" s="101">
        <v>173.55</v>
      </c>
    </row>
    <row r="987" spans="1:9" ht="9.75" customHeight="1">
      <c r="A987" s="97">
        <v>80517</v>
      </c>
      <c r="B987" s="104" t="s">
        <v>1738</v>
      </c>
      <c r="C987" s="99" t="s">
        <v>478</v>
      </c>
      <c r="D987" s="100">
        <v>188.59</v>
      </c>
      <c r="E987" s="100">
        <v>37.880000000000003</v>
      </c>
      <c r="F987" s="100">
        <v>226.47</v>
      </c>
      <c r="G987" s="101">
        <v>188.59</v>
      </c>
      <c r="H987" s="101">
        <v>43.89</v>
      </c>
      <c r="I987" s="101">
        <v>232.48</v>
      </c>
    </row>
    <row r="988" spans="1:9" ht="9.75" customHeight="1">
      <c r="A988" s="97">
        <v>80518</v>
      </c>
      <c r="B988" s="98" t="s">
        <v>1739</v>
      </c>
      <c r="C988" s="99" t="s">
        <v>478</v>
      </c>
      <c r="D988" s="100">
        <v>68.989999999999995</v>
      </c>
      <c r="E988" s="100">
        <v>50.73</v>
      </c>
      <c r="F988" s="100">
        <v>119.72</v>
      </c>
      <c r="G988" s="101">
        <v>68.989999999999995</v>
      </c>
      <c r="H988" s="101">
        <v>58.77</v>
      </c>
      <c r="I988" s="101">
        <v>127.76</v>
      </c>
    </row>
    <row r="989" spans="1:9" ht="9.75" customHeight="1">
      <c r="A989" s="97">
        <v>80519</v>
      </c>
      <c r="B989" s="104" t="s">
        <v>1740</v>
      </c>
      <c r="C989" s="99" t="s">
        <v>901</v>
      </c>
      <c r="D989" s="100">
        <v>382.14</v>
      </c>
      <c r="E989" s="100">
        <v>37.880000000000003</v>
      </c>
      <c r="F989" s="100">
        <v>420.02</v>
      </c>
      <c r="G989" s="101">
        <v>382.14</v>
      </c>
      <c r="H989" s="101">
        <v>43.89</v>
      </c>
      <c r="I989" s="101">
        <v>426.03</v>
      </c>
    </row>
    <row r="990" spans="1:9" ht="9.75" customHeight="1">
      <c r="A990" s="97">
        <v>80520</v>
      </c>
      <c r="B990" s="104" t="s">
        <v>442</v>
      </c>
      <c r="C990" s="99" t="s">
        <v>443</v>
      </c>
      <c r="D990" s="100">
        <v>3.07</v>
      </c>
      <c r="E990" s="100">
        <v>4.6500000000000004</v>
      </c>
      <c r="F990" s="100">
        <v>7.72</v>
      </c>
      <c r="G990" s="101">
        <v>3.07</v>
      </c>
      <c r="H990" s="101">
        <v>5.39</v>
      </c>
      <c r="I990" s="101">
        <v>8.4600000000000009</v>
      </c>
    </row>
    <row r="991" spans="1:9" ht="9.75" customHeight="1">
      <c r="A991" s="97">
        <v>80526</v>
      </c>
      <c r="B991" s="104" t="s">
        <v>1741</v>
      </c>
      <c r="C991" s="99" t="s">
        <v>478</v>
      </c>
      <c r="D991" s="100">
        <v>92.51</v>
      </c>
      <c r="E991" s="100">
        <v>3.49</v>
      </c>
      <c r="F991" s="100">
        <v>96</v>
      </c>
      <c r="G991" s="101">
        <v>92.51</v>
      </c>
      <c r="H991" s="101">
        <v>4.04</v>
      </c>
      <c r="I991" s="101">
        <v>96.55</v>
      </c>
    </row>
    <row r="992" spans="1:9" ht="9.75" customHeight="1">
      <c r="A992" s="97">
        <v>80530</v>
      </c>
      <c r="B992" s="104" t="s">
        <v>1742</v>
      </c>
      <c r="C992" s="99" t="s">
        <v>478</v>
      </c>
      <c r="D992" s="100">
        <v>22.86</v>
      </c>
      <c r="E992" s="100">
        <v>11.64</v>
      </c>
      <c r="F992" s="100">
        <v>34.5</v>
      </c>
      <c r="G992" s="101">
        <v>22.86</v>
      </c>
      <c r="H992" s="101">
        <v>13.48</v>
      </c>
      <c r="I992" s="101">
        <v>36.340000000000003</v>
      </c>
    </row>
    <row r="993" spans="1:9" ht="9.75" customHeight="1">
      <c r="A993" s="97">
        <v>80532</v>
      </c>
      <c r="B993" s="104" t="s">
        <v>1743</v>
      </c>
      <c r="C993" s="99" t="s">
        <v>478</v>
      </c>
      <c r="D993" s="100">
        <v>18.41</v>
      </c>
      <c r="E993" s="100">
        <v>8.14</v>
      </c>
      <c r="F993" s="100">
        <v>26.55</v>
      </c>
      <c r="G993" s="101">
        <v>18.41</v>
      </c>
      <c r="H993" s="101">
        <v>9.44</v>
      </c>
      <c r="I993" s="101">
        <v>27.85</v>
      </c>
    </row>
    <row r="994" spans="1:9" ht="9.75" customHeight="1">
      <c r="A994" s="97">
        <v>80540</v>
      </c>
      <c r="B994" s="104" t="s">
        <v>444</v>
      </c>
      <c r="C994" s="99"/>
      <c r="D994" s="100">
        <v>0</v>
      </c>
      <c r="E994" s="100">
        <v>0</v>
      </c>
      <c r="F994" s="100">
        <v>0</v>
      </c>
      <c r="G994" s="101">
        <v>0</v>
      </c>
      <c r="H994" s="101">
        <v>0</v>
      </c>
      <c r="I994" s="101">
        <v>0</v>
      </c>
    </row>
    <row r="995" spans="1:9" ht="9.75" customHeight="1">
      <c r="A995" s="97">
        <v>80541</v>
      </c>
      <c r="B995" s="104" t="s">
        <v>1744</v>
      </c>
      <c r="C995" s="99" t="s">
        <v>478</v>
      </c>
      <c r="D995" s="100">
        <v>107.83</v>
      </c>
      <c r="E995" s="100">
        <v>40.49</v>
      </c>
      <c r="F995" s="100">
        <v>148.32</v>
      </c>
      <c r="G995" s="101">
        <v>107.83</v>
      </c>
      <c r="H995" s="101">
        <v>46.91</v>
      </c>
      <c r="I995" s="101">
        <v>154.74</v>
      </c>
    </row>
    <row r="996" spans="1:9" ht="9.75" customHeight="1">
      <c r="A996" s="97">
        <v>80542</v>
      </c>
      <c r="B996" s="104" t="s">
        <v>1745</v>
      </c>
      <c r="C996" s="99" t="s">
        <v>478</v>
      </c>
      <c r="D996" s="100">
        <v>68.489999999999995</v>
      </c>
      <c r="E996" s="100">
        <v>38.159999999999997</v>
      </c>
      <c r="F996" s="100">
        <v>106.65</v>
      </c>
      <c r="G996" s="101">
        <v>68.489999999999995</v>
      </c>
      <c r="H996" s="101">
        <v>44.22</v>
      </c>
      <c r="I996" s="101">
        <v>112.71</v>
      </c>
    </row>
    <row r="997" spans="1:9" ht="9.75" customHeight="1">
      <c r="A997" s="97">
        <v>80543</v>
      </c>
      <c r="B997" s="104" t="s">
        <v>1746</v>
      </c>
      <c r="C997" s="99" t="s">
        <v>901</v>
      </c>
      <c r="D997" s="100">
        <v>105.78</v>
      </c>
      <c r="E997" s="100">
        <v>38.159999999999997</v>
      </c>
      <c r="F997" s="100">
        <v>143.94</v>
      </c>
      <c r="G997" s="101">
        <v>105.78</v>
      </c>
      <c r="H997" s="101">
        <v>44.22</v>
      </c>
      <c r="I997" s="101">
        <v>150</v>
      </c>
    </row>
    <row r="998" spans="1:9" ht="9.75" customHeight="1">
      <c r="A998" s="97">
        <v>80550</v>
      </c>
      <c r="B998" s="104" t="s">
        <v>1747</v>
      </c>
      <c r="C998" s="99" t="s">
        <v>1748</v>
      </c>
      <c r="D998" s="100">
        <v>2.8</v>
      </c>
      <c r="E998" s="100">
        <v>3.49</v>
      </c>
      <c r="F998" s="100">
        <v>6.29</v>
      </c>
      <c r="G998" s="101">
        <v>2.8</v>
      </c>
      <c r="H998" s="101">
        <v>4.04</v>
      </c>
      <c r="I998" s="101">
        <v>6.84</v>
      </c>
    </row>
    <row r="999" spans="1:9" ht="9.75" customHeight="1">
      <c r="A999" s="97">
        <v>80555</v>
      </c>
      <c r="B999" s="104" t="s">
        <v>1749</v>
      </c>
      <c r="C999" s="99" t="s">
        <v>478</v>
      </c>
      <c r="D999" s="100">
        <v>26.13</v>
      </c>
      <c r="E999" s="100">
        <v>5.82</v>
      </c>
      <c r="F999" s="100">
        <v>31.95</v>
      </c>
      <c r="G999" s="101">
        <v>26.13</v>
      </c>
      <c r="H999" s="101">
        <v>6.75</v>
      </c>
      <c r="I999" s="101">
        <v>32.880000000000003</v>
      </c>
    </row>
    <row r="1000" spans="1:9" ht="9.75" customHeight="1">
      <c r="A1000" s="97">
        <v>80556</v>
      </c>
      <c r="B1000" s="104" t="s">
        <v>445</v>
      </c>
      <c r="C1000" s="99" t="s">
        <v>478</v>
      </c>
      <c r="D1000" s="100">
        <v>2.77</v>
      </c>
      <c r="E1000" s="100">
        <v>5.82</v>
      </c>
      <c r="F1000" s="100">
        <v>8.59</v>
      </c>
      <c r="G1000" s="101">
        <v>2.77</v>
      </c>
      <c r="H1000" s="101">
        <v>6.75</v>
      </c>
      <c r="I1000" s="101">
        <v>9.52</v>
      </c>
    </row>
    <row r="1001" spans="1:9" ht="9.75" customHeight="1">
      <c r="A1001" s="97">
        <v>80560</v>
      </c>
      <c r="B1001" s="104" t="s">
        <v>1750</v>
      </c>
      <c r="C1001" s="99" t="s">
        <v>478</v>
      </c>
      <c r="D1001" s="100">
        <v>113.71</v>
      </c>
      <c r="E1001" s="100">
        <v>8.3800000000000008</v>
      </c>
      <c r="F1001" s="100">
        <v>122.09</v>
      </c>
      <c r="G1001" s="101">
        <v>113.71</v>
      </c>
      <c r="H1001" s="101">
        <v>9.6999999999999993</v>
      </c>
      <c r="I1001" s="101">
        <v>123.41</v>
      </c>
    </row>
    <row r="1002" spans="1:9" ht="9.75" customHeight="1">
      <c r="A1002" s="97">
        <v>80561</v>
      </c>
      <c r="B1002" s="104" t="s">
        <v>1751</v>
      </c>
      <c r="C1002" s="99" t="s">
        <v>478</v>
      </c>
      <c r="D1002" s="100">
        <v>10.28</v>
      </c>
      <c r="E1002" s="100">
        <v>8.3800000000000008</v>
      </c>
      <c r="F1002" s="100">
        <v>18.66</v>
      </c>
      <c r="G1002" s="101">
        <v>10.28</v>
      </c>
      <c r="H1002" s="101">
        <v>9.6999999999999993</v>
      </c>
      <c r="I1002" s="101">
        <v>19.98</v>
      </c>
    </row>
    <row r="1003" spans="1:9" ht="9.75" customHeight="1">
      <c r="A1003" s="97">
        <v>80562</v>
      </c>
      <c r="B1003" s="104" t="s">
        <v>446</v>
      </c>
      <c r="C1003" s="99" t="s">
        <v>478</v>
      </c>
      <c r="D1003" s="100">
        <v>9.56</v>
      </c>
      <c r="E1003" s="100">
        <v>8.3800000000000008</v>
      </c>
      <c r="F1003" s="100">
        <v>17.940000000000001</v>
      </c>
      <c r="G1003" s="101">
        <v>9.56</v>
      </c>
      <c r="H1003" s="101">
        <v>9.6999999999999993</v>
      </c>
      <c r="I1003" s="101">
        <v>19.260000000000002</v>
      </c>
    </row>
    <row r="1004" spans="1:9" ht="9.75" customHeight="1">
      <c r="A1004" s="97">
        <v>80563</v>
      </c>
      <c r="B1004" s="98" t="s">
        <v>1752</v>
      </c>
      <c r="C1004" s="99" t="s">
        <v>478</v>
      </c>
      <c r="D1004" s="100">
        <v>34.08</v>
      </c>
      <c r="E1004" s="100">
        <v>8.3800000000000008</v>
      </c>
      <c r="F1004" s="100">
        <v>42.46</v>
      </c>
      <c r="G1004" s="101">
        <v>34.08</v>
      </c>
      <c r="H1004" s="101">
        <v>9.6999999999999993</v>
      </c>
      <c r="I1004" s="101">
        <v>43.78</v>
      </c>
    </row>
    <row r="1005" spans="1:9" ht="9.75" customHeight="1">
      <c r="A1005" s="97">
        <v>80564</v>
      </c>
      <c r="B1005" s="98" t="s">
        <v>1753</v>
      </c>
      <c r="C1005" s="99" t="s">
        <v>901</v>
      </c>
      <c r="D1005" s="100">
        <v>31.45</v>
      </c>
      <c r="E1005" s="100">
        <v>8.3800000000000008</v>
      </c>
      <c r="F1005" s="100">
        <v>39.83</v>
      </c>
      <c r="G1005" s="101">
        <v>31.45</v>
      </c>
      <c r="H1005" s="101">
        <v>9.6999999999999993</v>
      </c>
      <c r="I1005" s="101">
        <v>41.15</v>
      </c>
    </row>
    <row r="1006" spans="1:9" ht="9.75" customHeight="1">
      <c r="A1006" s="97">
        <v>80570</v>
      </c>
      <c r="B1006" s="104" t="s">
        <v>1754</v>
      </c>
      <c r="C1006" s="99" t="s">
        <v>478</v>
      </c>
      <c r="D1006" s="100">
        <v>40.08</v>
      </c>
      <c r="E1006" s="100">
        <v>4.6500000000000004</v>
      </c>
      <c r="F1006" s="100">
        <v>44.73</v>
      </c>
      <c r="G1006" s="101">
        <v>40.08</v>
      </c>
      <c r="H1006" s="101">
        <v>5.39</v>
      </c>
      <c r="I1006" s="101">
        <v>45.47</v>
      </c>
    </row>
    <row r="1007" spans="1:9" ht="9.75" customHeight="1">
      <c r="A1007" s="97">
        <v>80572</v>
      </c>
      <c r="B1007" s="104" t="s">
        <v>1755</v>
      </c>
      <c r="C1007" s="99" t="s">
        <v>901</v>
      </c>
      <c r="D1007" s="100">
        <v>133.63999999999999</v>
      </c>
      <c r="E1007" s="100">
        <v>4.6500000000000004</v>
      </c>
      <c r="F1007" s="100">
        <v>138.29</v>
      </c>
      <c r="G1007" s="101">
        <v>133.63999999999999</v>
      </c>
      <c r="H1007" s="101">
        <v>5.39</v>
      </c>
      <c r="I1007" s="101">
        <v>139.03</v>
      </c>
    </row>
    <row r="1008" spans="1:9" ht="9.75" customHeight="1">
      <c r="A1008" s="97">
        <v>80573</v>
      </c>
      <c r="B1008" s="104" t="s">
        <v>1756</v>
      </c>
      <c r="C1008" s="99" t="s">
        <v>901</v>
      </c>
      <c r="D1008" s="100">
        <v>285.67</v>
      </c>
      <c r="E1008" s="100">
        <v>4.6500000000000004</v>
      </c>
      <c r="F1008" s="100">
        <v>290.32</v>
      </c>
      <c r="G1008" s="101">
        <v>285.67</v>
      </c>
      <c r="H1008" s="101">
        <v>5.39</v>
      </c>
      <c r="I1008" s="101">
        <v>291.06</v>
      </c>
    </row>
    <row r="1009" spans="1:9" ht="9.75" customHeight="1">
      <c r="A1009" s="97">
        <v>80580</v>
      </c>
      <c r="B1009" s="104" t="s">
        <v>1757</v>
      </c>
      <c r="C1009" s="99" t="s">
        <v>478</v>
      </c>
      <c r="D1009" s="100">
        <v>28.4</v>
      </c>
      <c r="E1009" s="100">
        <v>3.49</v>
      </c>
      <c r="F1009" s="100">
        <v>31.89</v>
      </c>
      <c r="G1009" s="101">
        <v>28.4</v>
      </c>
      <c r="H1009" s="101">
        <v>4.04</v>
      </c>
      <c r="I1009" s="101">
        <v>32.44</v>
      </c>
    </row>
    <row r="1010" spans="1:9" ht="9.75" customHeight="1">
      <c r="A1010" s="97">
        <v>80587</v>
      </c>
      <c r="B1010" s="104" t="s">
        <v>1758</v>
      </c>
      <c r="C1010" s="99" t="s">
        <v>901</v>
      </c>
      <c r="D1010" s="100">
        <v>63.24</v>
      </c>
      <c r="E1010" s="100">
        <v>9.08</v>
      </c>
      <c r="F1010" s="100">
        <v>72.319999999999993</v>
      </c>
      <c r="G1010" s="101">
        <v>63.24</v>
      </c>
      <c r="H1010" s="101">
        <v>10.51</v>
      </c>
      <c r="I1010" s="101">
        <v>73.75</v>
      </c>
    </row>
    <row r="1011" spans="1:9" ht="9.75" customHeight="1">
      <c r="A1011" s="97">
        <v>80590</v>
      </c>
      <c r="B1011" s="104" t="s">
        <v>1759</v>
      </c>
      <c r="C1011" s="99" t="s">
        <v>478</v>
      </c>
      <c r="D1011" s="100">
        <v>67.319999999999993</v>
      </c>
      <c r="E1011" s="100">
        <v>9.08</v>
      </c>
      <c r="F1011" s="100">
        <v>76.400000000000006</v>
      </c>
      <c r="G1011" s="101">
        <v>67.319999999999993</v>
      </c>
      <c r="H1011" s="101">
        <v>10.51</v>
      </c>
      <c r="I1011" s="101">
        <v>77.83</v>
      </c>
    </row>
    <row r="1012" spans="1:9" ht="9.75" customHeight="1">
      <c r="A1012" s="97">
        <v>80600</v>
      </c>
      <c r="B1012" s="104" t="s">
        <v>449</v>
      </c>
      <c r="C1012" s="99"/>
      <c r="D1012" s="100">
        <v>0</v>
      </c>
      <c r="E1012" s="100">
        <v>0</v>
      </c>
      <c r="F1012" s="100">
        <v>0</v>
      </c>
      <c r="G1012" s="101">
        <v>0</v>
      </c>
      <c r="H1012" s="101">
        <v>0</v>
      </c>
      <c r="I1012" s="101">
        <v>0</v>
      </c>
    </row>
    <row r="1013" spans="1:9" ht="9.75" customHeight="1">
      <c r="A1013" s="97">
        <v>80601</v>
      </c>
      <c r="B1013" s="104" t="s">
        <v>450</v>
      </c>
      <c r="C1013" s="99" t="s">
        <v>478</v>
      </c>
      <c r="D1013" s="100">
        <v>238.59</v>
      </c>
      <c r="E1013" s="100">
        <v>40.72</v>
      </c>
      <c r="F1013" s="100">
        <v>279.31</v>
      </c>
      <c r="G1013" s="101">
        <v>238.59</v>
      </c>
      <c r="H1013" s="101">
        <v>47.19</v>
      </c>
      <c r="I1013" s="101">
        <v>285.77999999999997</v>
      </c>
    </row>
    <row r="1014" spans="1:9" ht="9.75" customHeight="1">
      <c r="A1014" s="97">
        <v>80610</v>
      </c>
      <c r="B1014" s="98" t="s">
        <v>451</v>
      </c>
      <c r="C1014" s="99" t="s">
        <v>478</v>
      </c>
      <c r="D1014" s="100">
        <v>59.91</v>
      </c>
      <c r="E1014" s="100">
        <v>20.95</v>
      </c>
      <c r="F1014" s="100">
        <v>80.86</v>
      </c>
      <c r="G1014" s="101">
        <v>59.91</v>
      </c>
      <c r="H1014" s="101">
        <v>24.27</v>
      </c>
      <c r="I1014" s="101">
        <v>84.18</v>
      </c>
    </row>
    <row r="1015" spans="1:9" ht="9.75" customHeight="1">
      <c r="A1015" s="97">
        <v>80613</v>
      </c>
      <c r="B1015" s="104" t="s">
        <v>1760</v>
      </c>
      <c r="C1015" s="99" t="s">
        <v>478</v>
      </c>
      <c r="D1015" s="100">
        <v>144.63999999999999</v>
      </c>
      <c r="E1015" s="100">
        <v>8.3800000000000008</v>
      </c>
      <c r="F1015" s="100">
        <v>153.02000000000001</v>
      </c>
      <c r="G1015" s="101">
        <v>144.63999999999999</v>
      </c>
      <c r="H1015" s="101">
        <v>9.6999999999999993</v>
      </c>
      <c r="I1015" s="101">
        <v>154.34</v>
      </c>
    </row>
    <row r="1016" spans="1:9" ht="9.75" customHeight="1">
      <c r="A1016" s="97">
        <v>80620</v>
      </c>
      <c r="B1016" s="104" t="s">
        <v>1761</v>
      </c>
      <c r="C1016" s="99" t="s">
        <v>478</v>
      </c>
      <c r="D1016" s="100">
        <v>8.15</v>
      </c>
      <c r="E1016" s="100">
        <v>3.49</v>
      </c>
      <c r="F1016" s="100">
        <v>11.64</v>
      </c>
      <c r="G1016" s="101">
        <v>8.15</v>
      </c>
      <c r="H1016" s="101">
        <v>4.04</v>
      </c>
      <c r="I1016" s="101">
        <v>12.19</v>
      </c>
    </row>
    <row r="1017" spans="1:9" ht="9.75" customHeight="1">
      <c r="A1017" s="97">
        <v>80621</v>
      </c>
      <c r="B1017" s="104" t="s">
        <v>1762</v>
      </c>
      <c r="C1017" s="99" t="s">
        <v>478</v>
      </c>
      <c r="D1017" s="100">
        <v>133.69999999999999</v>
      </c>
      <c r="E1017" s="100">
        <v>14.19</v>
      </c>
      <c r="F1017" s="100">
        <v>147.88999999999999</v>
      </c>
      <c r="G1017" s="101">
        <v>133.69999999999999</v>
      </c>
      <c r="H1017" s="101">
        <v>16.45</v>
      </c>
      <c r="I1017" s="101">
        <v>150.15</v>
      </c>
    </row>
    <row r="1018" spans="1:9" ht="9.75" customHeight="1">
      <c r="A1018" s="97">
        <v>80650</v>
      </c>
      <c r="B1018" s="104" t="s">
        <v>453</v>
      </c>
      <c r="C1018" s="99"/>
      <c r="D1018" s="100">
        <v>0</v>
      </c>
      <c r="E1018" s="100">
        <v>0</v>
      </c>
      <c r="F1018" s="100">
        <v>0</v>
      </c>
      <c r="G1018" s="101">
        <v>0</v>
      </c>
      <c r="H1018" s="101">
        <v>0</v>
      </c>
      <c r="I1018" s="101">
        <v>0</v>
      </c>
    </row>
    <row r="1019" spans="1:9" ht="9.75" customHeight="1">
      <c r="A1019" s="97">
        <v>80651</v>
      </c>
      <c r="B1019" s="104" t="s">
        <v>1763</v>
      </c>
      <c r="C1019" s="99" t="s">
        <v>478</v>
      </c>
      <c r="D1019" s="100">
        <v>159.16</v>
      </c>
      <c r="E1019" s="100">
        <v>55.85</v>
      </c>
      <c r="F1019" s="100">
        <v>215.01</v>
      </c>
      <c r="G1019" s="101">
        <v>159.16</v>
      </c>
      <c r="H1019" s="101">
        <v>64.709999999999994</v>
      </c>
      <c r="I1019" s="101">
        <v>223.87</v>
      </c>
    </row>
    <row r="1020" spans="1:9" ht="9.75" customHeight="1">
      <c r="A1020" s="97">
        <v>80652</v>
      </c>
      <c r="B1020" s="104" t="s">
        <v>1764</v>
      </c>
      <c r="C1020" s="99" t="s">
        <v>478</v>
      </c>
      <c r="D1020" s="100">
        <v>446.82</v>
      </c>
      <c r="E1020" s="100">
        <v>93.08</v>
      </c>
      <c r="F1020" s="100">
        <v>539.9</v>
      </c>
      <c r="G1020" s="101">
        <v>446.82</v>
      </c>
      <c r="H1020" s="101">
        <v>107.84</v>
      </c>
      <c r="I1020" s="101">
        <v>554.66</v>
      </c>
    </row>
    <row r="1021" spans="1:9" ht="9.75" customHeight="1">
      <c r="A1021" s="97">
        <v>80656</v>
      </c>
      <c r="B1021" s="104" t="s">
        <v>1765</v>
      </c>
      <c r="C1021" s="99" t="s">
        <v>901</v>
      </c>
      <c r="D1021" s="100">
        <v>68.89</v>
      </c>
      <c r="E1021" s="100">
        <v>4.6500000000000004</v>
      </c>
      <c r="F1021" s="100">
        <v>73.540000000000006</v>
      </c>
      <c r="G1021" s="101">
        <v>68.89</v>
      </c>
      <c r="H1021" s="101">
        <v>5.39</v>
      </c>
      <c r="I1021" s="101">
        <v>74.28</v>
      </c>
    </row>
    <row r="1022" spans="1:9" ht="9.75" customHeight="1">
      <c r="A1022" s="97">
        <v>80660</v>
      </c>
      <c r="B1022" s="104" t="s">
        <v>1766</v>
      </c>
      <c r="C1022" s="99" t="s">
        <v>478</v>
      </c>
      <c r="D1022" s="100">
        <v>77.08</v>
      </c>
      <c r="E1022" s="100">
        <v>4.6500000000000004</v>
      </c>
      <c r="F1022" s="100">
        <v>81.73</v>
      </c>
      <c r="G1022" s="101">
        <v>77.08</v>
      </c>
      <c r="H1022" s="101">
        <v>5.39</v>
      </c>
      <c r="I1022" s="101">
        <v>82.47</v>
      </c>
    </row>
    <row r="1023" spans="1:9" ht="9.75" customHeight="1">
      <c r="A1023" s="97">
        <v>80670</v>
      </c>
      <c r="B1023" s="104" t="s">
        <v>1767</v>
      </c>
      <c r="C1023" s="99" t="s">
        <v>478</v>
      </c>
      <c r="D1023" s="100">
        <v>144.69</v>
      </c>
      <c r="E1023" s="100">
        <v>8.3800000000000008</v>
      </c>
      <c r="F1023" s="100">
        <v>153.07</v>
      </c>
      <c r="G1023" s="101">
        <v>144.69</v>
      </c>
      <c r="H1023" s="101">
        <v>9.6999999999999993</v>
      </c>
      <c r="I1023" s="101">
        <v>154.38999999999999</v>
      </c>
    </row>
    <row r="1024" spans="1:9" ht="9.75" customHeight="1">
      <c r="A1024" s="97">
        <v>80671</v>
      </c>
      <c r="B1024" s="104" t="s">
        <v>1768</v>
      </c>
      <c r="C1024" s="99" t="s">
        <v>478</v>
      </c>
      <c r="D1024" s="100">
        <v>9.5500000000000007</v>
      </c>
      <c r="E1024" s="100">
        <v>8.3800000000000008</v>
      </c>
      <c r="F1024" s="100">
        <v>17.93</v>
      </c>
      <c r="G1024" s="101">
        <v>9.5500000000000007</v>
      </c>
      <c r="H1024" s="101">
        <v>9.6999999999999993</v>
      </c>
      <c r="I1024" s="101">
        <v>19.25</v>
      </c>
    </row>
    <row r="1025" spans="1:9" ht="9.75" customHeight="1">
      <c r="A1025" s="97">
        <v>80672</v>
      </c>
      <c r="B1025" s="104" t="s">
        <v>455</v>
      </c>
      <c r="C1025" s="99" t="s">
        <v>478</v>
      </c>
      <c r="D1025" s="100">
        <v>32.42</v>
      </c>
      <c r="E1025" s="100">
        <v>8.3800000000000008</v>
      </c>
      <c r="F1025" s="100">
        <v>40.799999999999997</v>
      </c>
      <c r="G1025" s="101">
        <v>32.42</v>
      </c>
      <c r="H1025" s="101">
        <v>9.6999999999999993</v>
      </c>
      <c r="I1025" s="101">
        <v>42.12</v>
      </c>
    </row>
    <row r="1026" spans="1:9" ht="9.75" customHeight="1">
      <c r="A1026" s="97">
        <v>80680</v>
      </c>
      <c r="B1026" s="104" t="s">
        <v>1769</v>
      </c>
      <c r="C1026" s="99" t="s">
        <v>478</v>
      </c>
      <c r="D1026" s="100">
        <v>38.93</v>
      </c>
      <c r="E1026" s="100">
        <v>5.12</v>
      </c>
      <c r="F1026" s="100">
        <v>44.05</v>
      </c>
      <c r="G1026" s="101">
        <v>38.93</v>
      </c>
      <c r="H1026" s="101">
        <v>5.93</v>
      </c>
      <c r="I1026" s="101">
        <v>44.86</v>
      </c>
    </row>
    <row r="1027" spans="1:9" ht="9.75" customHeight="1">
      <c r="A1027" s="97">
        <v>80686</v>
      </c>
      <c r="B1027" s="104" t="s">
        <v>1770</v>
      </c>
      <c r="C1027" s="99" t="s">
        <v>478</v>
      </c>
      <c r="D1027" s="100">
        <v>215.67</v>
      </c>
      <c r="E1027" s="100">
        <v>9.08</v>
      </c>
      <c r="F1027" s="100">
        <v>224.75</v>
      </c>
      <c r="G1027" s="101">
        <v>215.67</v>
      </c>
      <c r="H1027" s="101">
        <v>10.51</v>
      </c>
      <c r="I1027" s="101">
        <v>226.18</v>
      </c>
    </row>
    <row r="1028" spans="1:9" ht="9.75" customHeight="1">
      <c r="A1028" s="97">
        <v>80687</v>
      </c>
      <c r="B1028" s="104" t="s">
        <v>1771</v>
      </c>
      <c r="C1028" s="99" t="s">
        <v>478</v>
      </c>
      <c r="D1028" s="100">
        <v>83.43</v>
      </c>
      <c r="E1028" s="100">
        <v>9.08</v>
      </c>
      <c r="F1028" s="100">
        <v>92.51</v>
      </c>
      <c r="G1028" s="101">
        <v>83.43</v>
      </c>
      <c r="H1028" s="101">
        <v>10.51</v>
      </c>
      <c r="I1028" s="101">
        <v>93.94</v>
      </c>
    </row>
    <row r="1029" spans="1:9" ht="9.75" customHeight="1">
      <c r="A1029" s="97">
        <v>80688</v>
      </c>
      <c r="B1029" s="104" t="s">
        <v>1772</v>
      </c>
      <c r="C1029" s="99" t="s">
        <v>478</v>
      </c>
      <c r="D1029" s="100">
        <v>109.55</v>
      </c>
      <c r="E1029" s="100">
        <v>9.08</v>
      </c>
      <c r="F1029" s="100">
        <v>118.63</v>
      </c>
      <c r="G1029" s="101">
        <v>109.55</v>
      </c>
      <c r="H1029" s="101">
        <v>10.51</v>
      </c>
      <c r="I1029" s="101">
        <v>120.06</v>
      </c>
    </row>
    <row r="1030" spans="1:9" ht="9.75" customHeight="1">
      <c r="A1030" s="97">
        <v>80689</v>
      </c>
      <c r="B1030" s="104" t="s">
        <v>1773</v>
      </c>
      <c r="C1030" s="99" t="s">
        <v>478</v>
      </c>
      <c r="D1030" s="100">
        <v>120.44</v>
      </c>
      <c r="E1030" s="100">
        <v>9.08</v>
      </c>
      <c r="F1030" s="100">
        <v>129.52000000000001</v>
      </c>
      <c r="G1030" s="101">
        <v>120.44</v>
      </c>
      <c r="H1030" s="101">
        <v>10.51</v>
      </c>
      <c r="I1030" s="101">
        <v>130.94999999999999</v>
      </c>
    </row>
    <row r="1031" spans="1:9" ht="9.75" customHeight="1">
      <c r="A1031" s="97">
        <v>80693</v>
      </c>
      <c r="B1031" s="104" t="s">
        <v>1774</v>
      </c>
      <c r="C1031" s="99" t="s">
        <v>478</v>
      </c>
      <c r="D1031" s="100">
        <v>961.02</v>
      </c>
      <c r="E1031" s="100">
        <v>11.64</v>
      </c>
      <c r="F1031" s="100">
        <v>972.66</v>
      </c>
      <c r="G1031" s="101">
        <v>961.02</v>
      </c>
      <c r="H1031" s="101">
        <v>13.48</v>
      </c>
      <c r="I1031" s="101">
        <v>974.5</v>
      </c>
    </row>
    <row r="1032" spans="1:9" ht="9.75" customHeight="1">
      <c r="A1032" s="97">
        <v>80720</v>
      </c>
      <c r="B1032" s="104" t="s">
        <v>1775</v>
      </c>
      <c r="C1032" s="99"/>
      <c r="D1032" s="100">
        <v>0</v>
      </c>
      <c r="E1032" s="100">
        <v>0</v>
      </c>
      <c r="F1032" s="100">
        <v>0</v>
      </c>
      <c r="G1032" s="101">
        <v>0</v>
      </c>
      <c r="H1032" s="101">
        <v>0</v>
      </c>
      <c r="I1032" s="101">
        <v>0</v>
      </c>
    </row>
    <row r="1033" spans="1:9" ht="9.75" customHeight="1">
      <c r="A1033" s="97">
        <v>80721</v>
      </c>
      <c r="B1033" s="104" t="s">
        <v>1776</v>
      </c>
      <c r="C1033" s="99" t="s">
        <v>478</v>
      </c>
      <c r="D1033" s="100">
        <v>73.349999999999994</v>
      </c>
      <c r="E1033" s="100">
        <v>11.64</v>
      </c>
      <c r="F1033" s="100">
        <v>84.99</v>
      </c>
      <c r="G1033" s="101">
        <v>73.349999999999994</v>
      </c>
      <c r="H1033" s="101">
        <v>13.48</v>
      </c>
      <c r="I1033" s="101">
        <v>86.83</v>
      </c>
    </row>
    <row r="1034" spans="1:9" ht="9.75" customHeight="1">
      <c r="A1034" s="97">
        <v>80723</v>
      </c>
      <c r="B1034" s="104" t="s">
        <v>1777</v>
      </c>
      <c r="C1034" s="99" t="s">
        <v>478</v>
      </c>
      <c r="D1034" s="100">
        <v>8.4700000000000006</v>
      </c>
      <c r="E1034" s="100">
        <v>11.64</v>
      </c>
      <c r="F1034" s="100">
        <v>20.11</v>
      </c>
      <c r="G1034" s="101">
        <v>8.4700000000000006</v>
      </c>
      <c r="H1034" s="101">
        <v>13.48</v>
      </c>
      <c r="I1034" s="101">
        <v>21.95</v>
      </c>
    </row>
    <row r="1035" spans="1:9" ht="9.75" customHeight="1">
      <c r="A1035" s="97">
        <v>80725</v>
      </c>
      <c r="B1035" s="104" t="s">
        <v>1778</v>
      </c>
      <c r="C1035" s="99" t="s">
        <v>478</v>
      </c>
      <c r="D1035" s="100">
        <v>59.88</v>
      </c>
      <c r="E1035" s="100">
        <v>11.64</v>
      </c>
      <c r="F1035" s="100">
        <v>71.52</v>
      </c>
      <c r="G1035" s="101">
        <v>59.88</v>
      </c>
      <c r="H1035" s="101">
        <v>13.48</v>
      </c>
      <c r="I1035" s="101">
        <v>73.36</v>
      </c>
    </row>
    <row r="1036" spans="1:9" ht="9.75" customHeight="1">
      <c r="A1036" s="97">
        <v>80730</v>
      </c>
      <c r="B1036" s="104" t="s">
        <v>1779</v>
      </c>
      <c r="C1036" s="99" t="s">
        <v>478</v>
      </c>
      <c r="D1036" s="100">
        <v>11.42</v>
      </c>
      <c r="E1036" s="100">
        <v>9.31</v>
      </c>
      <c r="F1036" s="100">
        <v>20.73</v>
      </c>
      <c r="G1036" s="101">
        <v>11.42</v>
      </c>
      <c r="H1036" s="101">
        <v>10.79</v>
      </c>
      <c r="I1036" s="101">
        <v>22.21</v>
      </c>
    </row>
    <row r="1037" spans="1:9" ht="9.75" customHeight="1">
      <c r="A1037" s="97">
        <v>80732</v>
      </c>
      <c r="B1037" s="104" t="s">
        <v>1780</v>
      </c>
      <c r="C1037" s="99" t="s">
        <v>478</v>
      </c>
      <c r="D1037" s="100">
        <v>21.9</v>
      </c>
      <c r="E1037" s="100">
        <v>8.14</v>
      </c>
      <c r="F1037" s="100">
        <v>30.04</v>
      </c>
      <c r="G1037" s="101">
        <v>21.9</v>
      </c>
      <c r="H1037" s="101">
        <v>9.44</v>
      </c>
      <c r="I1037" s="101">
        <v>31.34</v>
      </c>
    </row>
    <row r="1038" spans="1:9" ht="9.75" customHeight="1">
      <c r="A1038" s="97">
        <v>80733</v>
      </c>
      <c r="B1038" s="104" t="s">
        <v>1781</v>
      </c>
      <c r="C1038" s="99" t="s">
        <v>478</v>
      </c>
      <c r="D1038" s="102">
        <v>20.74</v>
      </c>
      <c r="E1038" s="100">
        <v>8.14</v>
      </c>
      <c r="F1038" s="102">
        <v>28.88</v>
      </c>
      <c r="G1038" s="101">
        <v>20.74</v>
      </c>
      <c r="H1038" s="101">
        <v>9.44</v>
      </c>
      <c r="I1038" s="103">
        <v>30.18</v>
      </c>
    </row>
    <row r="1039" spans="1:9" ht="9.75" customHeight="1">
      <c r="A1039" s="97">
        <v>80740</v>
      </c>
      <c r="B1039" s="104" t="s">
        <v>1782</v>
      </c>
      <c r="C1039" s="99" t="s">
        <v>478</v>
      </c>
      <c r="D1039" s="100">
        <v>19.32</v>
      </c>
      <c r="E1039" s="100">
        <v>11.64</v>
      </c>
      <c r="F1039" s="100">
        <v>30.96</v>
      </c>
      <c r="G1039" s="101">
        <v>19.32</v>
      </c>
      <c r="H1039" s="101">
        <v>13.48</v>
      </c>
      <c r="I1039" s="101">
        <v>32.799999999999997</v>
      </c>
    </row>
    <row r="1040" spans="1:9" ht="9.75" customHeight="1">
      <c r="A1040" s="97">
        <v>80741</v>
      </c>
      <c r="B1040" s="104" t="s">
        <v>1783</v>
      </c>
      <c r="C1040" s="99" t="s">
        <v>478</v>
      </c>
      <c r="D1040" s="100">
        <v>17.95</v>
      </c>
      <c r="E1040" s="100">
        <v>5.82</v>
      </c>
      <c r="F1040" s="100">
        <v>23.77</v>
      </c>
      <c r="G1040" s="101">
        <v>17.95</v>
      </c>
      <c r="H1040" s="101">
        <v>6.75</v>
      </c>
      <c r="I1040" s="101">
        <v>24.7</v>
      </c>
    </row>
    <row r="1041" spans="1:9" ht="9.75" customHeight="1">
      <c r="A1041" s="97">
        <v>80752</v>
      </c>
      <c r="B1041" s="104" t="s">
        <v>1784</v>
      </c>
      <c r="C1041" s="99" t="s">
        <v>478</v>
      </c>
      <c r="D1041" s="100">
        <v>4535.16</v>
      </c>
      <c r="E1041" s="100">
        <v>0</v>
      </c>
      <c r="F1041" s="100">
        <v>4535.16</v>
      </c>
      <c r="G1041" s="101">
        <v>4535.16</v>
      </c>
      <c r="H1041" s="101">
        <v>0</v>
      </c>
      <c r="I1041" s="101">
        <v>4535.16</v>
      </c>
    </row>
    <row r="1042" spans="1:9" ht="9.75" customHeight="1">
      <c r="A1042" s="97">
        <v>80800</v>
      </c>
      <c r="B1042" s="104" t="s">
        <v>456</v>
      </c>
      <c r="C1042" s="99"/>
      <c r="D1042" s="100">
        <v>0</v>
      </c>
      <c r="E1042" s="100">
        <v>0</v>
      </c>
      <c r="F1042" s="100">
        <v>0</v>
      </c>
      <c r="G1042" s="101">
        <v>0</v>
      </c>
      <c r="H1042" s="101">
        <v>0</v>
      </c>
      <c r="I1042" s="101">
        <v>0</v>
      </c>
    </row>
    <row r="1043" spans="1:9" ht="9.75" customHeight="1">
      <c r="A1043" s="97">
        <v>80801</v>
      </c>
      <c r="B1043" s="104" t="s">
        <v>1785</v>
      </c>
      <c r="C1043" s="99" t="s">
        <v>478</v>
      </c>
      <c r="D1043" s="100">
        <v>234.98</v>
      </c>
      <c r="E1043" s="100">
        <v>23.27</v>
      </c>
      <c r="F1043" s="100">
        <v>258.25</v>
      </c>
      <c r="G1043" s="101">
        <v>234.98</v>
      </c>
      <c r="H1043" s="101">
        <v>26.96</v>
      </c>
      <c r="I1043" s="101">
        <v>261.94</v>
      </c>
    </row>
    <row r="1044" spans="1:9" ht="9.75" customHeight="1">
      <c r="A1044" s="97">
        <v>80802</v>
      </c>
      <c r="B1044" s="104" t="s">
        <v>1786</v>
      </c>
      <c r="C1044" s="99" t="s">
        <v>478</v>
      </c>
      <c r="D1044" s="100">
        <v>234.98</v>
      </c>
      <c r="E1044" s="100">
        <v>34.909999999999997</v>
      </c>
      <c r="F1044" s="100">
        <v>269.89</v>
      </c>
      <c r="G1044" s="101">
        <v>234.98</v>
      </c>
      <c r="H1044" s="101">
        <v>40.44</v>
      </c>
      <c r="I1044" s="101">
        <v>275.42</v>
      </c>
    </row>
    <row r="1045" spans="1:9" ht="9.75" customHeight="1">
      <c r="A1045" s="97">
        <v>80803</v>
      </c>
      <c r="B1045" s="104" t="s">
        <v>1787</v>
      </c>
      <c r="C1045" s="99" t="s">
        <v>478</v>
      </c>
      <c r="D1045" s="100">
        <v>152.94</v>
      </c>
      <c r="E1045" s="100">
        <v>18.62</v>
      </c>
      <c r="F1045" s="100">
        <v>171.56</v>
      </c>
      <c r="G1045" s="101">
        <v>152.94</v>
      </c>
      <c r="H1045" s="101">
        <v>21.57</v>
      </c>
      <c r="I1045" s="101">
        <v>174.51</v>
      </c>
    </row>
    <row r="1046" spans="1:9" ht="9.75" customHeight="1">
      <c r="A1046" s="97">
        <v>80804</v>
      </c>
      <c r="B1046" s="104" t="s">
        <v>1788</v>
      </c>
      <c r="C1046" s="99" t="s">
        <v>478</v>
      </c>
      <c r="D1046" s="100">
        <v>463.92</v>
      </c>
      <c r="E1046" s="100">
        <v>44.54</v>
      </c>
      <c r="F1046" s="100">
        <v>508.46</v>
      </c>
      <c r="G1046" s="101">
        <v>463.92</v>
      </c>
      <c r="H1046" s="101">
        <v>51.6</v>
      </c>
      <c r="I1046" s="101">
        <v>515.52</v>
      </c>
    </row>
    <row r="1047" spans="1:9" ht="9.75" customHeight="1">
      <c r="A1047" s="97">
        <v>80805</v>
      </c>
      <c r="B1047" s="104" t="s">
        <v>1789</v>
      </c>
      <c r="C1047" s="99" t="s">
        <v>478</v>
      </c>
      <c r="D1047" s="100">
        <v>514.76</v>
      </c>
      <c r="E1047" s="100">
        <v>41.98</v>
      </c>
      <c r="F1047" s="100">
        <v>556.74</v>
      </c>
      <c r="G1047" s="101">
        <v>514.76</v>
      </c>
      <c r="H1047" s="101">
        <v>48.63</v>
      </c>
      <c r="I1047" s="101">
        <v>563.39</v>
      </c>
    </row>
    <row r="1048" spans="1:9" ht="9.75" customHeight="1">
      <c r="A1048" s="97">
        <v>80810</v>
      </c>
      <c r="B1048" s="104" t="s">
        <v>1790</v>
      </c>
      <c r="C1048" s="99" t="s">
        <v>478</v>
      </c>
      <c r="D1048" s="100">
        <v>41.16</v>
      </c>
      <c r="E1048" s="100">
        <v>4.6500000000000004</v>
      </c>
      <c r="F1048" s="100">
        <v>45.81</v>
      </c>
      <c r="G1048" s="101">
        <v>41.16</v>
      </c>
      <c r="H1048" s="101">
        <v>5.39</v>
      </c>
      <c r="I1048" s="101">
        <v>46.55</v>
      </c>
    </row>
    <row r="1049" spans="1:9" ht="9.75" customHeight="1">
      <c r="A1049" s="97">
        <v>80811</v>
      </c>
      <c r="B1049" s="104" t="s">
        <v>1791</v>
      </c>
      <c r="C1049" s="99" t="s">
        <v>478</v>
      </c>
      <c r="D1049" s="100">
        <v>47.6</v>
      </c>
      <c r="E1049" s="100">
        <v>4.6500000000000004</v>
      </c>
      <c r="F1049" s="100">
        <v>52.25</v>
      </c>
      <c r="G1049" s="101">
        <v>47.6</v>
      </c>
      <c r="H1049" s="101">
        <v>5.39</v>
      </c>
      <c r="I1049" s="101">
        <v>52.99</v>
      </c>
    </row>
    <row r="1050" spans="1:9" ht="9.75" customHeight="1">
      <c r="A1050" s="97">
        <v>80819</v>
      </c>
      <c r="B1050" s="104" t="s">
        <v>1792</v>
      </c>
      <c r="C1050" s="99" t="s">
        <v>901</v>
      </c>
      <c r="D1050" s="100">
        <v>120.47</v>
      </c>
      <c r="E1050" s="100">
        <v>8.3800000000000008</v>
      </c>
      <c r="F1050" s="100">
        <v>128.85</v>
      </c>
      <c r="G1050" s="101">
        <v>120.47</v>
      </c>
      <c r="H1050" s="101">
        <v>9.6999999999999993</v>
      </c>
      <c r="I1050" s="101">
        <v>130.16999999999999</v>
      </c>
    </row>
    <row r="1051" spans="1:9" ht="9.75" customHeight="1">
      <c r="A1051" s="97">
        <v>80820</v>
      </c>
      <c r="B1051" s="104" t="s">
        <v>458</v>
      </c>
      <c r="C1051" s="99" t="s">
        <v>478</v>
      </c>
      <c r="D1051" s="100">
        <v>10.28</v>
      </c>
      <c r="E1051" s="100">
        <v>8.3800000000000008</v>
      </c>
      <c r="F1051" s="100">
        <v>18.66</v>
      </c>
      <c r="G1051" s="101">
        <v>10.28</v>
      </c>
      <c r="H1051" s="101">
        <v>9.6999999999999993</v>
      </c>
      <c r="I1051" s="101">
        <v>19.98</v>
      </c>
    </row>
    <row r="1052" spans="1:9" ht="9.75" customHeight="1">
      <c r="A1052" s="97">
        <v>80821</v>
      </c>
      <c r="B1052" s="98" t="s">
        <v>1793</v>
      </c>
      <c r="C1052" s="99" t="s">
        <v>478</v>
      </c>
      <c r="D1052" s="100">
        <v>6.22</v>
      </c>
      <c r="E1052" s="100">
        <v>5.82</v>
      </c>
      <c r="F1052" s="100">
        <v>12.04</v>
      </c>
      <c r="G1052" s="101">
        <v>6.22</v>
      </c>
      <c r="H1052" s="101">
        <v>6.75</v>
      </c>
      <c r="I1052" s="101">
        <v>12.97</v>
      </c>
    </row>
    <row r="1053" spans="1:9" ht="9.75" customHeight="1">
      <c r="A1053" s="97">
        <v>80830</v>
      </c>
      <c r="B1053" s="104" t="s">
        <v>1794</v>
      </c>
      <c r="C1053" s="99" t="s">
        <v>478</v>
      </c>
      <c r="D1053" s="100">
        <v>16.739999999999998</v>
      </c>
      <c r="E1053" s="100">
        <v>3.49</v>
      </c>
      <c r="F1053" s="100">
        <v>20.23</v>
      </c>
      <c r="G1053" s="101">
        <v>16.739999999999998</v>
      </c>
      <c r="H1053" s="101">
        <v>4.04</v>
      </c>
      <c r="I1053" s="101">
        <v>20.78</v>
      </c>
    </row>
    <row r="1054" spans="1:9" ht="9.75" customHeight="1">
      <c r="A1054" s="97">
        <v>80840</v>
      </c>
      <c r="B1054" s="104" t="s">
        <v>1795</v>
      </c>
      <c r="C1054" s="99" t="s">
        <v>478</v>
      </c>
      <c r="D1054" s="100">
        <v>38.869999999999997</v>
      </c>
      <c r="E1054" s="100">
        <v>1.1499999999999999</v>
      </c>
      <c r="F1054" s="100">
        <v>40.020000000000003</v>
      </c>
      <c r="G1054" s="101">
        <v>38.869999999999997</v>
      </c>
      <c r="H1054" s="101">
        <v>1.33</v>
      </c>
      <c r="I1054" s="101">
        <v>40.200000000000003</v>
      </c>
    </row>
    <row r="1055" spans="1:9" ht="9.75" customHeight="1">
      <c r="A1055" s="97">
        <v>80845</v>
      </c>
      <c r="B1055" s="104" t="s">
        <v>1796</v>
      </c>
      <c r="C1055" s="99" t="s">
        <v>478</v>
      </c>
      <c r="D1055" s="100">
        <v>21.05</v>
      </c>
      <c r="E1055" s="100">
        <v>23.97</v>
      </c>
      <c r="F1055" s="100">
        <v>45.02</v>
      </c>
      <c r="G1055" s="101">
        <v>21.05</v>
      </c>
      <c r="H1055" s="101">
        <v>27.78</v>
      </c>
      <c r="I1055" s="101">
        <v>48.83</v>
      </c>
    </row>
    <row r="1056" spans="1:9" ht="9.75" customHeight="1">
      <c r="A1056" s="97">
        <v>80900</v>
      </c>
      <c r="B1056" s="104" t="s">
        <v>459</v>
      </c>
      <c r="C1056" s="99"/>
      <c r="D1056" s="100">
        <v>0</v>
      </c>
      <c r="E1056" s="100">
        <v>0</v>
      </c>
      <c r="F1056" s="100">
        <v>0</v>
      </c>
      <c r="G1056" s="101">
        <v>0</v>
      </c>
      <c r="H1056" s="101">
        <v>0</v>
      </c>
      <c r="I1056" s="101">
        <v>0</v>
      </c>
    </row>
    <row r="1057" spans="1:9" ht="9.75" customHeight="1">
      <c r="A1057" s="97">
        <v>80901</v>
      </c>
      <c r="B1057" s="104" t="s">
        <v>1797</v>
      </c>
      <c r="C1057" s="99" t="s">
        <v>478</v>
      </c>
      <c r="D1057" s="100">
        <v>20.57</v>
      </c>
      <c r="E1057" s="100">
        <v>12.57</v>
      </c>
      <c r="F1057" s="100">
        <v>33.14</v>
      </c>
      <c r="G1057" s="101">
        <v>20.57</v>
      </c>
      <c r="H1057" s="101">
        <v>14.55</v>
      </c>
      <c r="I1057" s="101">
        <v>35.119999999999997</v>
      </c>
    </row>
    <row r="1058" spans="1:9" ht="9.75" customHeight="1">
      <c r="A1058" s="97">
        <v>80902</v>
      </c>
      <c r="B1058" s="104" t="s">
        <v>1798</v>
      </c>
      <c r="C1058" s="99" t="s">
        <v>478</v>
      </c>
      <c r="D1058" s="100">
        <v>21.8</v>
      </c>
      <c r="E1058" s="100">
        <v>12.57</v>
      </c>
      <c r="F1058" s="100">
        <v>34.369999999999997</v>
      </c>
      <c r="G1058" s="101">
        <v>21.8</v>
      </c>
      <c r="H1058" s="101">
        <v>14.55</v>
      </c>
      <c r="I1058" s="101">
        <v>36.35</v>
      </c>
    </row>
    <row r="1059" spans="1:9" ht="9.75" customHeight="1">
      <c r="A1059" s="97">
        <v>80903</v>
      </c>
      <c r="B1059" s="104" t="s">
        <v>1799</v>
      </c>
      <c r="C1059" s="99" t="s">
        <v>478</v>
      </c>
      <c r="D1059" s="100">
        <v>34.33</v>
      </c>
      <c r="E1059" s="100">
        <v>12.57</v>
      </c>
      <c r="F1059" s="100">
        <v>46.9</v>
      </c>
      <c r="G1059" s="101">
        <v>34.33</v>
      </c>
      <c r="H1059" s="101">
        <v>14.55</v>
      </c>
      <c r="I1059" s="101">
        <v>48.88</v>
      </c>
    </row>
    <row r="1060" spans="1:9" ht="9.75" customHeight="1">
      <c r="A1060" s="97">
        <v>80904</v>
      </c>
      <c r="B1060" s="104" t="s">
        <v>1800</v>
      </c>
      <c r="C1060" s="99" t="s">
        <v>478</v>
      </c>
      <c r="D1060" s="100">
        <v>46.74</v>
      </c>
      <c r="E1060" s="100">
        <v>19.78</v>
      </c>
      <c r="F1060" s="100">
        <v>66.52</v>
      </c>
      <c r="G1060" s="101">
        <v>46.74</v>
      </c>
      <c r="H1060" s="101">
        <v>22.92</v>
      </c>
      <c r="I1060" s="101">
        <v>69.66</v>
      </c>
    </row>
    <row r="1061" spans="1:9" ht="9.75" customHeight="1">
      <c r="A1061" s="97">
        <v>80905</v>
      </c>
      <c r="B1061" s="104" t="s">
        <v>1801</v>
      </c>
      <c r="C1061" s="99" t="s">
        <v>478</v>
      </c>
      <c r="D1061" s="100">
        <v>59</v>
      </c>
      <c r="E1061" s="100">
        <v>19.78</v>
      </c>
      <c r="F1061" s="100">
        <v>78.78</v>
      </c>
      <c r="G1061" s="101">
        <v>59</v>
      </c>
      <c r="H1061" s="101">
        <v>22.92</v>
      </c>
      <c r="I1061" s="101">
        <v>81.92</v>
      </c>
    </row>
    <row r="1062" spans="1:9" ht="9.75" customHeight="1">
      <c r="A1062" s="97">
        <v>80906</v>
      </c>
      <c r="B1062" s="104" t="s">
        <v>1802</v>
      </c>
      <c r="C1062" s="99" t="s">
        <v>478</v>
      </c>
      <c r="D1062" s="100">
        <v>82.09</v>
      </c>
      <c r="E1062" s="100">
        <v>19.78</v>
      </c>
      <c r="F1062" s="100">
        <v>101.87</v>
      </c>
      <c r="G1062" s="101">
        <v>82.09</v>
      </c>
      <c r="H1062" s="101">
        <v>22.92</v>
      </c>
      <c r="I1062" s="101">
        <v>105.01</v>
      </c>
    </row>
    <row r="1063" spans="1:9" ht="9.75" customHeight="1">
      <c r="A1063" s="97">
        <v>80910</v>
      </c>
      <c r="B1063" s="104" t="s">
        <v>1803</v>
      </c>
      <c r="C1063" s="99" t="s">
        <v>478</v>
      </c>
      <c r="D1063" s="100">
        <v>169.68</v>
      </c>
      <c r="E1063" s="100">
        <v>26.76</v>
      </c>
      <c r="F1063" s="100">
        <v>196.44</v>
      </c>
      <c r="G1063" s="101">
        <v>169.68</v>
      </c>
      <c r="H1063" s="101">
        <v>31</v>
      </c>
      <c r="I1063" s="101">
        <v>200.68</v>
      </c>
    </row>
    <row r="1064" spans="1:9" ht="9.75" customHeight="1">
      <c r="A1064" s="97">
        <v>80911</v>
      </c>
      <c r="B1064" s="104" t="s">
        <v>1804</v>
      </c>
      <c r="C1064" s="99" t="s">
        <v>478</v>
      </c>
      <c r="D1064" s="100">
        <v>205.36</v>
      </c>
      <c r="E1064" s="100">
        <v>26.76</v>
      </c>
      <c r="F1064" s="100">
        <v>232.12</v>
      </c>
      <c r="G1064" s="101">
        <v>205.36</v>
      </c>
      <c r="H1064" s="101">
        <v>31</v>
      </c>
      <c r="I1064" s="101">
        <v>236.36</v>
      </c>
    </row>
    <row r="1065" spans="1:9" ht="9.75" customHeight="1">
      <c r="A1065" s="97">
        <v>80912</v>
      </c>
      <c r="B1065" s="104" t="s">
        <v>1805</v>
      </c>
      <c r="C1065" s="99" t="s">
        <v>478</v>
      </c>
      <c r="D1065" s="100">
        <v>427.14</v>
      </c>
      <c r="E1065" s="100">
        <v>34.44</v>
      </c>
      <c r="F1065" s="100">
        <v>461.58</v>
      </c>
      <c r="G1065" s="101">
        <v>427.14</v>
      </c>
      <c r="H1065" s="101">
        <v>39.9</v>
      </c>
      <c r="I1065" s="101">
        <v>467.04</v>
      </c>
    </row>
    <row r="1066" spans="1:9" ht="9.75" customHeight="1">
      <c r="A1066" s="97">
        <v>80925</v>
      </c>
      <c r="B1066" s="104" t="s">
        <v>1806</v>
      </c>
      <c r="C1066" s="99" t="s">
        <v>478</v>
      </c>
      <c r="D1066" s="100">
        <v>46.71</v>
      </c>
      <c r="E1066" s="100">
        <v>14.19</v>
      </c>
      <c r="F1066" s="100">
        <v>60.9</v>
      </c>
      <c r="G1066" s="101">
        <v>46.71</v>
      </c>
      <c r="H1066" s="101">
        <v>16.45</v>
      </c>
      <c r="I1066" s="101">
        <v>63.16</v>
      </c>
    </row>
    <row r="1067" spans="1:9" ht="9.75" customHeight="1">
      <c r="A1067" s="97">
        <v>80926</v>
      </c>
      <c r="B1067" s="104" t="s">
        <v>1807</v>
      </c>
      <c r="C1067" s="99" t="s">
        <v>478</v>
      </c>
      <c r="D1067" s="100">
        <v>52.78</v>
      </c>
      <c r="E1067" s="100">
        <v>14.19</v>
      </c>
      <c r="F1067" s="100">
        <v>66.97</v>
      </c>
      <c r="G1067" s="101">
        <v>52.78</v>
      </c>
      <c r="H1067" s="101">
        <v>16.45</v>
      </c>
      <c r="I1067" s="101">
        <v>69.23</v>
      </c>
    </row>
    <row r="1068" spans="1:9" ht="9.75" customHeight="1">
      <c r="A1068" s="97">
        <v>80927</v>
      </c>
      <c r="B1068" s="104" t="s">
        <v>460</v>
      </c>
      <c r="C1068" s="99" t="s">
        <v>478</v>
      </c>
      <c r="D1068" s="100">
        <v>64.62</v>
      </c>
      <c r="E1068" s="100">
        <v>14.19</v>
      </c>
      <c r="F1068" s="100">
        <v>78.81</v>
      </c>
      <c r="G1068" s="101">
        <v>64.62</v>
      </c>
      <c r="H1068" s="101">
        <v>16.45</v>
      </c>
      <c r="I1068" s="101">
        <v>81.069999999999993</v>
      </c>
    </row>
    <row r="1069" spans="1:9" ht="9.75" customHeight="1">
      <c r="A1069" s="97">
        <v>80928</v>
      </c>
      <c r="B1069" s="104" t="s">
        <v>1808</v>
      </c>
      <c r="C1069" s="99" t="s">
        <v>478</v>
      </c>
      <c r="D1069" s="100">
        <v>89.8</v>
      </c>
      <c r="E1069" s="100">
        <v>22.1</v>
      </c>
      <c r="F1069" s="100">
        <v>111.9</v>
      </c>
      <c r="G1069" s="101">
        <v>89.8</v>
      </c>
      <c r="H1069" s="101">
        <v>25.61</v>
      </c>
      <c r="I1069" s="101">
        <v>115.41</v>
      </c>
    </row>
    <row r="1070" spans="1:9" ht="9.75" customHeight="1">
      <c r="A1070" s="97">
        <v>80929</v>
      </c>
      <c r="B1070" s="104" t="s">
        <v>1809</v>
      </c>
      <c r="C1070" s="99" t="s">
        <v>478</v>
      </c>
      <c r="D1070" s="100">
        <v>94.02</v>
      </c>
      <c r="E1070" s="100">
        <v>22.1</v>
      </c>
      <c r="F1070" s="100">
        <v>116.12</v>
      </c>
      <c r="G1070" s="101">
        <v>94.02</v>
      </c>
      <c r="H1070" s="101">
        <v>25.61</v>
      </c>
      <c r="I1070" s="101">
        <v>119.63</v>
      </c>
    </row>
    <row r="1071" spans="1:9" ht="9.75" customHeight="1">
      <c r="A1071" s="97">
        <v>80945</v>
      </c>
      <c r="B1071" s="104" t="s">
        <v>1810</v>
      </c>
      <c r="C1071" s="99" t="s">
        <v>478</v>
      </c>
      <c r="D1071" s="100">
        <v>48.07</v>
      </c>
      <c r="E1071" s="100">
        <v>14.19</v>
      </c>
      <c r="F1071" s="100">
        <v>62.26</v>
      </c>
      <c r="G1071" s="101">
        <v>48.07</v>
      </c>
      <c r="H1071" s="101">
        <v>16.45</v>
      </c>
      <c r="I1071" s="101">
        <v>64.52</v>
      </c>
    </row>
    <row r="1072" spans="1:9" ht="9.75" customHeight="1">
      <c r="A1072" s="97">
        <v>80946</v>
      </c>
      <c r="B1072" s="104" t="s">
        <v>1811</v>
      </c>
      <c r="C1072" s="99" t="s">
        <v>478</v>
      </c>
      <c r="D1072" s="100">
        <v>49.79</v>
      </c>
      <c r="E1072" s="100">
        <v>14.19</v>
      </c>
      <c r="F1072" s="100">
        <v>63.98</v>
      </c>
      <c r="G1072" s="101">
        <v>49.79</v>
      </c>
      <c r="H1072" s="101">
        <v>16.45</v>
      </c>
      <c r="I1072" s="101">
        <v>66.239999999999995</v>
      </c>
    </row>
    <row r="1073" spans="1:9" ht="9.75" customHeight="1">
      <c r="A1073" s="97">
        <v>80975</v>
      </c>
      <c r="B1073" s="104" t="s">
        <v>1812</v>
      </c>
      <c r="C1073" s="99" t="s">
        <v>478</v>
      </c>
      <c r="D1073" s="100">
        <v>30.75</v>
      </c>
      <c r="E1073" s="100">
        <v>12.57</v>
      </c>
      <c r="F1073" s="100">
        <v>43.32</v>
      </c>
      <c r="G1073" s="101">
        <v>30.75</v>
      </c>
      <c r="H1073" s="101">
        <v>14.55</v>
      </c>
      <c r="I1073" s="101">
        <v>45.3</v>
      </c>
    </row>
    <row r="1074" spans="1:9" ht="9.75" customHeight="1">
      <c r="A1074" s="97">
        <v>80976</v>
      </c>
      <c r="B1074" s="104" t="s">
        <v>1813</v>
      </c>
      <c r="C1074" s="99" t="s">
        <v>478</v>
      </c>
      <c r="D1074" s="100">
        <v>35.58</v>
      </c>
      <c r="E1074" s="100">
        <v>12.57</v>
      </c>
      <c r="F1074" s="100">
        <v>48.15</v>
      </c>
      <c r="G1074" s="101">
        <v>35.58</v>
      </c>
      <c r="H1074" s="101">
        <v>14.55</v>
      </c>
      <c r="I1074" s="101">
        <v>50.13</v>
      </c>
    </row>
    <row r="1075" spans="1:9" ht="9.75" customHeight="1">
      <c r="A1075" s="97">
        <v>80977</v>
      </c>
      <c r="B1075" s="104" t="s">
        <v>1814</v>
      </c>
      <c r="C1075" s="99" t="s">
        <v>478</v>
      </c>
      <c r="D1075" s="100">
        <v>48.01</v>
      </c>
      <c r="E1075" s="100">
        <v>12.57</v>
      </c>
      <c r="F1075" s="100">
        <v>60.58</v>
      </c>
      <c r="G1075" s="101">
        <v>48.01</v>
      </c>
      <c r="H1075" s="101">
        <v>14.55</v>
      </c>
      <c r="I1075" s="101">
        <v>62.56</v>
      </c>
    </row>
    <row r="1076" spans="1:9" ht="9.75" customHeight="1">
      <c r="A1076" s="97">
        <v>80978</v>
      </c>
      <c r="B1076" s="104" t="s">
        <v>1815</v>
      </c>
      <c r="C1076" s="99" t="s">
        <v>478</v>
      </c>
      <c r="D1076" s="100">
        <v>71.48</v>
      </c>
      <c r="E1076" s="100">
        <v>19.78</v>
      </c>
      <c r="F1076" s="100">
        <v>91.26</v>
      </c>
      <c r="G1076" s="101">
        <v>71.48</v>
      </c>
      <c r="H1076" s="101">
        <v>22.92</v>
      </c>
      <c r="I1076" s="101">
        <v>94.4</v>
      </c>
    </row>
    <row r="1077" spans="1:9" ht="9.75" customHeight="1">
      <c r="A1077" s="97">
        <v>80979</v>
      </c>
      <c r="B1077" s="104" t="s">
        <v>1816</v>
      </c>
      <c r="C1077" s="99" t="s">
        <v>478</v>
      </c>
      <c r="D1077" s="100">
        <v>86.13</v>
      </c>
      <c r="E1077" s="100">
        <v>19.78</v>
      </c>
      <c r="F1077" s="100">
        <v>105.91</v>
      </c>
      <c r="G1077" s="101">
        <v>86.13</v>
      </c>
      <c r="H1077" s="101">
        <v>22.92</v>
      </c>
      <c r="I1077" s="101">
        <v>109.05</v>
      </c>
    </row>
    <row r="1078" spans="1:9" ht="9.75" customHeight="1">
      <c r="A1078" s="97">
        <v>80980</v>
      </c>
      <c r="B1078" s="104" t="s">
        <v>1817</v>
      </c>
      <c r="C1078" s="99" t="s">
        <v>478</v>
      </c>
      <c r="D1078" s="100">
        <v>132.66999999999999</v>
      </c>
      <c r="E1078" s="100">
        <v>19.78</v>
      </c>
      <c r="F1078" s="100">
        <v>152.44999999999999</v>
      </c>
      <c r="G1078" s="101">
        <v>132.66999999999999</v>
      </c>
      <c r="H1078" s="101">
        <v>22.92</v>
      </c>
      <c r="I1078" s="101">
        <v>155.59</v>
      </c>
    </row>
    <row r="1079" spans="1:9" ht="9.75" customHeight="1">
      <c r="A1079" s="97">
        <v>80981</v>
      </c>
      <c r="B1079" s="104" t="s">
        <v>1818</v>
      </c>
      <c r="C1079" s="99" t="s">
        <v>478</v>
      </c>
      <c r="D1079" s="100">
        <v>327.32</v>
      </c>
      <c r="E1079" s="100">
        <v>26.76</v>
      </c>
      <c r="F1079" s="100">
        <v>354.08</v>
      </c>
      <c r="G1079" s="101">
        <v>327.32</v>
      </c>
      <c r="H1079" s="101">
        <v>31</v>
      </c>
      <c r="I1079" s="101">
        <v>358.32</v>
      </c>
    </row>
    <row r="1080" spans="1:9" ht="9.75" customHeight="1">
      <c r="A1080" s="97">
        <v>80982</v>
      </c>
      <c r="B1080" s="104" t="s">
        <v>1819</v>
      </c>
      <c r="C1080" s="99" t="s">
        <v>478</v>
      </c>
      <c r="D1080" s="100">
        <v>436.34</v>
      </c>
      <c r="E1080" s="100">
        <v>26.76</v>
      </c>
      <c r="F1080" s="100">
        <v>463.1</v>
      </c>
      <c r="G1080" s="101">
        <v>436.34</v>
      </c>
      <c r="H1080" s="101">
        <v>31</v>
      </c>
      <c r="I1080" s="101">
        <v>467.34</v>
      </c>
    </row>
    <row r="1081" spans="1:9" ht="9.75" customHeight="1">
      <c r="A1081" s="97">
        <v>80983</v>
      </c>
      <c r="B1081" s="104" t="s">
        <v>1820</v>
      </c>
      <c r="C1081" s="99" t="s">
        <v>478</v>
      </c>
      <c r="D1081" s="100">
        <v>938.03</v>
      </c>
      <c r="E1081" s="100">
        <v>34.44</v>
      </c>
      <c r="F1081" s="100">
        <v>972.47</v>
      </c>
      <c r="G1081" s="101">
        <v>938.03</v>
      </c>
      <c r="H1081" s="101">
        <v>39.9</v>
      </c>
      <c r="I1081" s="101">
        <v>977.93</v>
      </c>
    </row>
    <row r="1082" spans="1:9" ht="9.75" customHeight="1">
      <c r="A1082" s="97">
        <v>81000</v>
      </c>
      <c r="B1082" s="104" t="s">
        <v>461</v>
      </c>
      <c r="C1082" s="99"/>
      <c r="D1082" s="100">
        <v>0</v>
      </c>
      <c r="E1082" s="100">
        <v>0</v>
      </c>
      <c r="F1082" s="100">
        <v>0</v>
      </c>
      <c r="G1082" s="101">
        <v>0</v>
      </c>
      <c r="H1082" s="101">
        <v>0</v>
      </c>
      <c r="I1082" s="101">
        <v>0</v>
      </c>
    </row>
    <row r="1083" spans="1:9" ht="9.75" customHeight="1">
      <c r="A1083" s="97">
        <v>81001</v>
      </c>
      <c r="B1083" s="104" t="s">
        <v>1821</v>
      </c>
      <c r="C1083" s="99"/>
      <c r="D1083" s="100">
        <v>0</v>
      </c>
      <c r="E1083" s="100">
        <v>0</v>
      </c>
      <c r="F1083" s="100">
        <v>0</v>
      </c>
      <c r="G1083" s="101">
        <v>0</v>
      </c>
      <c r="H1083" s="101">
        <v>0</v>
      </c>
      <c r="I1083" s="101">
        <v>0</v>
      </c>
    </row>
    <row r="1084" spans="1:9" ht="9.75" customHeight="1">
      <c r="A1084" s="97">
        <v>81002</v>
      </c>
      <c r="B1084" s="104" t="s">
        <v>462</v>
      </c>
      <c r="C1084" s="99" t="s">
        <v>873</v>
      </c>
      <c r="D1084" s="100">
        <v>1.97</v>
      </c>
      <c r="E1084" s="100">
        <v>2.0699999999999998</v>
      </c>
      <c r="F1084" s="100">
        <v>4.04</v>
      </c>
      <c r="G1084" s="101">
        <v>1.97</v>
      </c>
      <c r="H1084" s="101">
        <v>2.4</v>
      </c>
      <c r="I1084" s="101">
        <v>4.37</v>
      </c>
    </row>
    <row r="1085" spans="1:9" ht="9.75" customHeight="1">
      <c r="A1085" s="97">
        <v>81003</v>
      </c>
      <c r="B1085" s="104" t="s">
        <v>463</v>
      </c>
      <c r="C1085" s="99" t="s">
        <v>114</v>
      </c>
      <c r="D1085" s="100">
        <v>2.5299999999999998</v>
      </c>
      <c r="E1085" s="100">
        <v>2.79</v>
      </c>
      <c r="F1085" s="100">
        <v>5.32</v>
      </c>
      <c r="G1085" s="101">
        <v>2.5299999999999998</v>
      </c>
      <c r="H1085" s="101">
        <v>3.23</v>
      </c>
      <c r="I1085" s="101">
        <v>5.76</v>
      </c>
    </row>
    <row r="1086" spans="1:9" ht="9.75" customHeight="1">
      <c r="A1086" s="97">
        <v>81004</v>
      </c>
      <c r="B1086" s="104" t="s">
        <v>464</v>
      </c>
      <c r="C1086" s="99" t="s">
        <v>873</v>
      </c>
      <c r="D1086" s="100">
        <v>5.67</v>
      </c>
      <c r="E1086" s="100">
        <v>3</v>
      </c>
      <c r="F1086" s="100">
        <v>8.67</v>
      </c>
      <c r="G1086" s="101">
        <v>5.67</v>
      </c>
      <c r="H1086" s="101">
        <v>3.47</v>
      </c>
      <c r="I1086" s="101">
        <v>9.14</v>
      </c>
    </row>
    <row r="1087" spans="1:9" ht="9.75" customHeight="1">
      <c r="A1087" s="97">
        <v>81005</v>
      </c>
      <c r="B1087" s="104" t="s">
        <v>465</v>
      </c>
      <c r="C1087" s="99" t="s">
        <v>873</v>
      </c>
      <c r="D1087" s="100">
        <v>8.25</v>
      </c>
      <c r="E1087" s="100">
        <v>4.6100000000000003</v>
      </c>
      <c r="F1087" s="100">
        <v>12.86</v>
      </c>
      <c r="G1087" s="101">
        <v>8.25</v>
      </c>
      <c r="H1087" s="101">
        <v>5.34</v>
      </c>
      <c r="I1087" s="101">
        <v>13.59</v>
      </c>
    </row>
    <row r="1088" spans="1:9" ht="9.75" customHeight="1">
      <c r="A1088" s="97">
        <v>81006</v>
      </c>
      <c r="B1088" s="104" t="s">
        <v>466</v>
      </c>
      <c r="C1088" s="99" t="s">
        <v>873</v>
      </c>
      <c r="D1088" s="100">
        <v>9.4499999999999993</v>
      </c>
      <c r="E1088" s="100">
        <v>5.19</v>
      </c>
      <c r="F1088" s="100">
        <v>14.64</v>
      </c>
      <c r="G1088" s="101">
        <v>9.4499999999999993</v>
      </c>
      <c r="H1088" s="101">
        <v>6.02</v>
      </c>
      <c r="I1088" s="101">
        <v>15.47</v>
      </c>
    </row>
    <row r="1089" spans="1:9" ht="9.75" customHeight="1">
      <c r="A1089" s="97">
        <v>81007</v>
      </c>
      <c r="B1089" s="104" t="s">
        <v>467</v>
      </c>
      <c r="C1089" s="99" t="s">
        <v>873</v>
      </c>
      <c r="D1089" s="100">
        <v>15.95</v>
      </c>
      <c r="E1089" s="100">
        <v>6.91</v>
      </c>
      <c r="F1089" s="100">
        <v>22.86</v>
      </c>
      <c r="G1089" s="101">
        <v>15.95</v>
      </c>
      <c r="H1089" s="101">
        <v>8.01</v>
      </c>
      <c r="I1089" s="101">
        <v>23.96</v>
      </c>
    </row>
    <row r="1090" spans="1:9" ht="9.75" customHeight="1">
      <c r="A1090" s="97">
        <v>81008</v>
      </c>
      <c r="B1090" s="104" t="s">
        <v>468</v>
      </c>
      <c r="C1090" s="99" t="s">
        <v>873</v>
      </c>
      <c r="D1090" s="100">
        <v>26.72</v>
      </c>
      <c r="E1090" s="100">
        <v>9.4499999999999993</v>
      </c>
      <c r="F1090" s="100">
        <v>36.17</v>
      </c>
      <c r="G1090" s="101">
        <v>26.72</v>
      </c>
      <c r="H1090" s="101">
        <v>10.95</v>
      </c>
      <c r="I1090" s="101">
        <v>37.67</v>
      </c>
    </row>
    <row r="1091" spans="1:9" ht="9.75" customHeight="1">
      <c r="A1091" s="97">
        <v>81009</v>
      </c>
      <c r="B1091" s="104" t="s">
        <v>469</v>
      </c>
      <c r="C1091" s="99" t="s">
        <v>873</v>
      </c>
      <c r="D1091" s="100">
        <v>33.39</v>
      </c>
      <c r="E1091" s="100">
        <v>11.06</v>
      </c>
      <c r="F1091" s="100">
        <v>44.45</v>
      </c>
      <c r="G1091" s="101">
        <v>33.39</v>
      </c>
      <c r="H1091" s="101">
        <v>12.8</v>
      </c>
      <c r="I1091" s="101">
        <v>46.19</v>
      </c>
    </row>
    <row r="1092" spans="1:9" ht="9.75" customHeight="1">
      <c r="A1092" s="97">
        <v>81010</v>
      </c>
      <c r="B1092" s="104" t="s">
        <v>1822</v>
      </c>
      <c r="C1092" s="99" t="s">
        <v>873</v>
      </c>
      <c r="D1092" s="100">
        <v>53.57</v>
      </c>
      <c r="E1092" s="100">
        <v>11.98</v>
      </c>
      <c r="F1092" s="100">
        <v>65.55</v>
      </c>
      <c r="G1092" s="101">
        <v>53.57</v>
      </c>
      <c r="H1092" s="101">
        <v>13.89</v>
      </c>
      <c r="I1092" s="101">
        <v>67.459999999999994</v>
      </c>
    </row>
    <row r="1093" spans="1:9" ht="9.75" customHeight="1">
      <c r="A1093" s="97">
        <v>81040</v>
      </c>
      <c r="B1093" s="104" t="s">
        <v>1823</v>
      </c>
      <c r="C1093" s="99"/>
      <c r="D1093" s="100">
        <v>0</v>
      </c>
      <c r="E1093" s="100">
        <v>0</v>
      </c>
      <c r="F1093" s="100">
        <v>0</v>
      </c>
      <c r="G1093" s="101">
        <v>0</v>
      </c>
      <c r="H1093" s="101">
        <v>0</v>
      </c>
      <c r="I1093" s="101">
        <v>0</v>
      </c>
    </row>
    <row r="1094" spans="1:9" ht="9.75" customHeight="1">
      <c r="A1094" s="97">
        <v>81041</v>
      </c>
      <c r="B1094" s="104" t="s">
        <v>1824</v>
      </c>
      <c r="C1094" s="99" t="s">
        <v>478</v>
      </c>
      <c r="D1094" s="100">
        <v>12.09</v>
      </c>
      <c r="E1094" s="100">
        <v>2.09</v>
      </c>
      <c r="F1094" s="100">
        <v>14.18</v>
      </c>
      <c r="G1094" s="101">
        <v>12.09</v>
      </c>
      <c r="H1094" s="101">
        <v>2.4300000000000002</v>
      </c>
      <c r="I1094" s="101">
        <v>14.52</v>
      </c>
    </row>
    <row r="1095" spans="1:9" ht="9.75" customHeight="1">
      <c r="A1095" s="97">
        <v>81042</v>
      </c>
      <c r="B1095" s="104" t="s">
        <v>1825</v>
      </c>
      <c r="C1095" s="99" t="s">
        <v>478</v>
      </c>
      <c r="D1095" s="100">
        <v>13.52</v>
      </c>
      <c r="E1095" s="100">
        <v>2.09</v>
      </c>
      <c r="F1095" s="100">
        <v>15.61</v>
      </c>
      <c r="G1095" s="101">
        <v>13.52</v>
      </c>
      <c r="H1095" s="101">
        <v>2.4300000000000002</v>
      </c>
      <c r="I1095" s="101">
        <v>15.95</v>
      </c>
    </row>
    <row r="1096" spans="1:9" ht="9.75" customHeight="1">
      <c r="A1096" s="97">
        <v>81043</v>
      </c>
      <c r="B1096" s="104" t="s">
        <v>1826</v>
      </c>
      <c r="C1096" s="99" t="s">
        <v>478</v>
      </c>
      <c r="D1096" s="100">
        <v>22.87</v>
      </c>
      <c r="E1096" s="100">
        <v>3.26</v>
      </c>
      <c r="F1096" s="100">
        <v>26.13</v>
      </c>
      <c r="G1096" s="101">
        <v>22.87</v>
      </c>
      <c r="H1096" s="101">
        <v>3.78</v>
      </c>
      <c r="I1096" s="101">
        <v>26.65</v>
      </c>
    </row>
    <row r="1097" spans="1:9" ht="9.75" customHeight="1">
      <c r="A1097" s="97">
        <v>81044</v>
      </c>
      <c r="B1097" s="104" t="s">
        <v>1827</v>
      </c>
      <c r="C1097" s="99" t="s">
        <v>478</v>
      </c>
      <c r="D1097" s="100">
        <v>38.880000000000003</v>
      </c>
      <c r="E1097" s="100">
        <v>3.26</v>
      </c>
      <c r="F1097" s="100">
        <v>42.14</v>
      </c>
      <c r="G1097" s="101">
        <v>38.880000000000003</v>
      </c>
      <c r="H1097" s="101">
        <v>3.78</v>
      </c>
      <c r="I1097" s="101">
        <v>42.66</v>
      </c>
    </row>
    <row r="1098" spans="1:9" ht="9.75" customHeight="1">
      <c r="A1098" s="97">
        <v>81046</v>
      </c>
      <c r="B1098" s="104" t="s">
        <v>1828</v>
      </c>
      <c r="C1098" s="99" t="s">
        <v>478</v>
      </c>
      <c r="D1098" s="100">
        <v>249.78</v>
      </c>
      <c r="E1098" s="100">
        <v>5.35</v>
      </c>
      <c r="F1098" s="100">
        <v>255.13</v>
      </c>
      <c r="G1098" s="101">
        <v>249.78</v>
      </c>
      <c r="H1098" s="101">
        <v>6.2</v>
      </c>
      <c r="I1098" s="101">
        <v>255.98</v>
      </c>
    </row>
    <row r="1099" spans="1:9" ht="9.75" customHeight="1">
      <c r="A1099" s="97">
        <v>81055</v>
      </c>
      <c r="B1099" s="104" t="s">
        <v>1829</v>
      </c>
      <c r="C1099" s="99" t="s">
        <v>478</v>
      </c>
      <c r="D1099" s="100">
        <v>8.44</v>
      </c>
      <c r="E1099" s="100">
        <v>2.09</v>
      </c>
      <c r="F1099" s="100">
        <v>10.53</v>
      </c>
      <c r="G1099" s="101">
        <v>8.44</v>
      </c>
      <c r="H1099" s="101">
        <v>2.4300000000000002</v>
      </c>
      <c r="I1099" s="101">
        <v>10.87</v>
      </c>
    </row>
    <row r="1100" spans="1:9" ht="9.75" customHeight="1">
      <c r="A1100" s="97">
        <v>81056</v>
      </c>
      <c r="B1100" s="104" t="s">
        <v>1830</v>
      </c>
      <c r="C1100" s="99" t="s">
        <v>478</v>
      </c>
      <c r="D1100" s="100">
        <v>12.9</v>
      </c>
      <c r="E1100" s="100">
        <v>2.09</v>
      </c>
      <c r="F1100" s="100">
        <v>14.99</v>
      </c>
      <c r="G1100" s="101">
        <v>12.9</v>
      </c>
      <c r="H1100" s="101">
        <v>2.4300000000000002</v>
      </c>
      <c r="I1100" s="101">
        <v>15.33</v>
      </c>
    </row>
    <row r="1101" spans="1:9" ht="9.75" customHeight="1">
      <c r="A1101" s="97">
        <v>81057</v>
      </c>
      <c r="B1101" s="104" t="s">
        <v>1831</v>
      </c>
      <c r="C1101" s="99" t="s">
        <v>478</v>
      </c>
      <c r="D1101" s="100">
        <v>23.99</v>
      </c>
      <c r="E1101" s="100">
        <v>3.26</v>
      </c>
      <c r="F1101" s="100">
        <v>27.25</v>
      </c>
      <c r="G1101" s="101">
        <v>23.99</v>
      </c>
      <c r="H1101" s="101">
        <v>3.78</v>
      </c>
      <c r="I1101" s="101">
        <v>27.77</v>
      </c>
    </row>
    <row r="1102" spans="1:9" ht="9.75" customHeight="1">
      <c r="A1102" s="97">
        <v>81058</v>
      </c>
      <c r="B1102" s="104" t="s">
        <v>1832</v>
      </c>
      <c r="C1102" s="99" t="s">
        <v>478</v>
      </c>
      <c r="D1102" s="100">
        <v>24.08</v>
      </c>
      <c r="E1102" s="100">
        <v>3.26</v>
      </c>
      <c r="F1102" s="100">
        <v>27.34</v>
      </c>
      <c r="G1102" s="101">
        <v>24.08</v>
      </c>
      <c r="H1102" s="101">
        <v>3.78</v>
      </c>
      <c r="I1102" s="101">
        <v>27.86</v>
      </c>
    </row>
    <row r="1103" spans="1:9" ht="9.75" customHeight="1">
      <c r="A1103" s="97">
        <v>81065</v>
      </c>
      <c r="B1103" s="104" t="s">
        <v>1833</v>
      </c>
      <c r="C1103" s="99" t="s">
        <v>478</v>
      </c>
      <c r="D1103" s="100">
        <v>0.56999999999999995</v>
      </c>
      <c r="E1103" s="100">
        <v>2.09</v>
      </c>
      <c r="F1103" s="100">
        <v>2.66</v>
      </c>
      <c r="G1103" s="101">
        <v>0.56999999999999995</v>
      </c>
      <c r="H1103" s="101">
        <v>2.4300000000000002</v>
      </c>
      <c r="I1103" s="101">
        <v>3</v>
      </c>
    </row>
    <row r="1104" spans="1:9" ht="9.75" customHeight="1">
      <c r="A1104" s="97">
        <v>81066</v>
      </c>
      <c r="B1104" s="104" t="s">
        <v>1834</v>
      </c>
      <c r="C1104" s="99" t="s">
        <v>478</v>
      </c>
      <c r="D1104" s="100">
        <v>0.71</v>
      </c>
      <c r="E1104" s="100">
        <v>2.09</v>
      </c>
      <c r="F1104" s="100">
        <v>2.8</v>
      </c>
      <c r="G1104" s="101">
        <v>0.71</v>
      </c>
      <c r="H1104" s="101">
        <v>2.4300000000000002</v>
      </c>
      <c r="I1104" s="101">
        <v>3.14</v>
      </c>
    </row>
    <row r="1105" spans="1:9" ht="9.75" customHeight="1">
      <c r="A1105" s="97">
        <v>81067</v>
      </c>
      <c r="B1105" s="104" t="s">
        <v>1835</v>
      </c>
      <c r="C1105" s="99" t="s">
        <v>478</v>
      </c>
      <c r="D1105" s="100">
        <v>1.37</v>
      </c>
      <c r="E1105" s="100">
        <v>2.09</v>
      </c>
      <c r="F1105" s="100">
        <v>3.46</v>
      </c>
      <c r="G1105" s="101">
        <v>1.37</v>
      </c>
      <c r="H1105" s="101">
        <v>2.4300000000000002</v>
      </c>
      <c r="I1105" s="101">
        <v>3.8</v>
      </c>
    </row>
    <row r="1106" spans="1:9" ht="9.75" customHeight="1">
      <c r="A1106" s="97">
        <v>81068</v>
      </c>
      <c r="B1106" s="104" t="s">
        <v>1836</v>
      </c>
      <c r="C1106" s="99" t="s">
        <v>478</v>
      </c>
      <c r="D1106" s="100">
        <v>2.52</v>
      </c>
      <c r="E1106" s="100">
        <v>3.26</v>
      </c>
      <c r="F1106" s="100">
        <v>5.78</v>
      </c>
      <c r="G1106" s="101">
        <v>2.52</v>
      </c>
      <c r="H1106" s="101">
        <v>3.78</v>
      </c>
      <c r="I1106" s="101">
        <v>6.3</v>
      </c>
    </row>
    <row r="1107" spans="1:9" ht="9.75" customHeight="1">
      <c r="A1107" s="97">
        <v>81069</v>
      </c>
      <c r="B1107" s="104" t="s">
        <v>1837</v>
      </c>
      <c r="C1107" s="99" t="s">
        <v>478</v>
      </c>
      <c r="D1107" s="100">
        <v>3.21</v>
      </c>
      <c r="E1107" s="100">
        <v>3.26</v>
      </c>
      <c r="F1107" s="100">
        <v>6.47</v>
      </c>
      <c r="G1107" s="101">
        <v>3.21</v>
      </c>
      <c r="H1107" s="101">
        <v>3.78</v>
      </c>
      <c r="I1107" s="101">
        <v>6.99</v>
      </c>
    </row>
    <row r="1108" spans="1:9" ht="9.75" customHeight="1">
      <c r="A1108" s="97">
        <v>81070</v>
      </c>
      <c r="B1108" s="104" t="s">
        <v>1838</v>
      </c>
      <c r="C1108" s="99" t="s">
        <v>478</v>
      </c>
      <c r="D1108" s="100">
        <v>8.35</v>
      </c>
      <c r="E1108" s="100">
        <v>3.26</v>
      </c>
      <c r="F1108" s="100">
        <v>11.61</v>
      </c>
      <c r="G1108" s="101">
        <v>8.35</v>
      </c>
      <c r="H1108" s="101">
        <v>3.78</v>
      </c>
      <c r="I1108" s="101">
        <v>12.13</v>
      </c>
    </row>
    <row r="1109" spans="1:9" ht="9.75" customHeight="1">
      <c r="A1109" s="97">
        <v>81071</v>
      </c>
      <c r="B1109" s="104" t="s">
        <v>1839</v>
      </c>
      <c r="C1109" s="99" t="s">
        <v>478</v>
      </c>
      <c r="D1109" s="100">
        <v>12.09</v>
      </c>
      <c r="E1109" s="100">
        <v>4.3</v>
      </c>
      <c r="F1109" s="100">
        <v>16.39</v>
      </c>
      <c r="G1109" s="101">
        <v>12.09</v>
      </c>
      <c r="H1109" s="101">
        <v>4.9800000000000004</v>
      </c>
      <c r="I1109" s="101">
        <v>17.07</v>
      </c>
    </row>
    <row r="1110" spans="1:9" ht="9.75" customHeight="1">
      <c r="A1110" s="97">
        <v>81072</v>
      </c>
      <c r="B1110" s="104" t="s">
        <v>1840</v>
      </c>
      <c r="C1110" s="99" t="s">
        <v>478</v>
      </c>
      <c r="D1110" s="100">
        <v>19.690000000000001</v>
      </c>
      <c r="E1110" s="100">
        <v>4.3</v>
      </c>
      <c r="F1110" s="100">
        <v>23.99</v>
      </c>
      <c r="G1110" s="101">
        <v>19.690000000000001</v>
      </c>
      <c r="H1110" s="101">
        <v>4.9800000000000004</v>
      </c>
      <c r="I1110" s="101">
        <v>24.67</v>
      </c>
    </row>
    <row r="1111" spans="1:9" ht="9.75" customHeight="1">
      <c r="A1111" s="97">
        <v>81073</v>
      </c>
      <c r="B1111" s="104" t="s">
        <v>1841</v>
      </c>
      <c r="C1111" s="99" t="s">
        <v>478</v>
      </c>
      <c r="D1111" s="100">
        <v>31.11</v>
      </c>
      <c r="E1111" s="100">
        <v>5.35</v>
      </c>
      <c r="F1111" s="100">
        <v>36.46</v>
      </c>
      <c r="G1111" s="101">
        <v>31.11</v>
      </c>
      <c r="H1111" s="101">
        <v>6.2</v>
      </c>
      <c r="I1111" s="101">
        <v>37.31</v>
      </c>
    </row>
    <row r="1112" spans="1:9" ht="9.75" customHeight="1">
      <c r="A1112" s="97">
        <v>81083</v>
      </c>
      <c r="B1112" s="104" t="s">
        <v>1842</v>
      </c>
      <c r="C1112" s="99" t="s">
        <v>478</v>
      </c>
      <c r="D1112" s="100">
        <v>1</v>
      </c>
      <c r="E1112" s="100">
        <v>5.82</v>
      </c>
      <c r="F1112" s="100">
        <v>6.82</v>
      </c>
      <c r="G1112" s="101">
        <v>1</v>
      </c>
      <c r="H1112" s="101">
        <v>6.75</v>
      </c>
      <c r="I1112" s="101">
        <v>7.75</v>
      </c>
    </row>
    <row r="1113" spans="1:9" ht="9.75" customHeight="1">
      <c r="A1113" s="97">
        <v>81084</v>
      </c>
      <c r="B1113" s="104" t="s">
        <v>1843</v>
      </c>
      <c r="C1113" s="99" t="s">
        <v>478</v>
      </c>
      <c r="D1113" s="100">
        <v>0.97</v>
      </c>
      <c r="E1113" s="100">
        <v>3.26</v>
      </c>
      <c r="F1113" s="100">
        <v>4.2300000000000004</v>
      </c>
      <c r="G1113" s="101">
        <v>0.97</v>
      </c>
      <c r="H1113" s="101">
        <v>3.78</v>
      </c>
      <c r="I1113" s="101">
        <v>4.75</v>
      </c>
    </row>
    <row r="1114" spans="1:9" ht="9.75" customHeight="1">
      <c r="A1114" s="97">
        <v>81100</v>
      </c>
      <c r="B1114" s="104" t="s">
        <v>470</v>
      </c>
      <c r="C1114" s="99"/>
      <c r="D1114" s="100">
        <v>0</v>
      </c>
      <c r="E1114" s="100">
        <v>0</v>
      </c>
      <c r="F1114" s="100">
        <v>0</v>
      </c>
      <c r="G1114" s="101">
        <v>0</v>
      </c>
      <c r="H1114" s="101">
        <v>0</v>
      </c>
      <c r="I1114" s="101">
        <v>0</v>
      </c>
    </row>
    <row r="1115" spans="1:9" ht="9.75" customHeight="1">
      <c r="A1115" s="97">
        <v>81101</v>
      </c>
      <c r="B1115" s="104" t="s">
        <v>471</v>
      </c>
      <c r="C1115" s="99" t="s">
        <v>478</v>
      </c>
      <c r="D1115" s="100">
        <v>0.43</v>
      </c>
      <c r="E1115" s="100">
        <v>2.09</v>
      </c>
      <c r="F1115" s="100">
        <v>2.52</v>
      </c>
      <c r="G1115" s="101">
        <v>0.43</v>
      </c>
      <c r="H1115" s="101">
        <v>2.4300000000000002</v>
      </c>
      <c r="I1115" s="101">
        <v>2.86</v>
      </c>
    </row>
    <row r="1116" spans="1:9" ht="9.75" customHeight="1">
      <c r="A1116" s="97">
        <v>81102</v>
      </c>
      <c r="B1116" s="104" t="s">
        <v>472</v>
      </c>
      <c r="C1116" s="99" t="s">
        <v>478</v>
      </c>
      <c r="D1116" s="100">
        <v>0.53</v>
      </c>
      <c r="E1116" s="100">
        <v>2.09</v>
      </c>
      <c r="F1116" s="100">
        <v>2.62</v>
      </c>
      <c r="G1116" s="101">
        <v>0.53</v>
      </c>
      <c r="H1116" s="101">
        <v>2.4300000000000002</v>
      </c>
      <c r="I1116" s="101">
        <v>2.96</v>
      </c>
    </row>
    <row r="1117" spans="1:9" ht="9.75" customHeight="1">
      <c r="A1117" s="97">
        <v>81103</v>
      </c>
      <c r="B1117" s="104" t="s">
        <v>473</v>
      </c>
      <c r="C1117" s="99" t="s">
        <v>478</v>
      </c>
      <c r="D1117" s="100">
        <v>1.29</v>
      </c>
      <c r="E1117" s="100">
        <v>2.09</v>
      </c>
      <c r="F1117" s="100">
        <v>3.38</v>
      </c>
      <c r="G1117" s="101">
        <v>1.29</v>
      </c>
      <c r="H1117" s="101">
        <v>2.4300000000000002</v>
      </c>
      <c r="I1117" s="101">
        <v>3.72</v>
      </c>
    </row>
    <row r="1118" spans="1:9" ht="9.75" customHeight="1">
      <c r="A1118" s="97">
        <v>81104</v>
      </c>
      <c r="B1118" s="104" t="s">
        <v>474</v>
      </c>
      <c r="C1118" s="99" t="s">
        <v>478</v>
      </c>
      <c r="D1118" s="100">
        <v>2.64</v>
      </c>
      <c r="E1118" s="100">
        <v>3.26</v>
      </c>
      <c r="F1118" s="100">
        <v>5.9</v>
      </c>
      <c r="G1118" s="101">
        <v>2.64</v>
      </c>
      <c r="H1118" s="101">
        <v>3.78</v>
      </c>
      <c r="I1118" s="101">
        <v>6.42</v>
      </c>
    </row>
    <row r="1119" spans="1:9" ht="9.75" customHeight="1">
      <c r="A1119" s="97">
        <v>81105</v>
      </c>
      <c r="B1119" s="104" t="s">
        <v>475</v>
      </c>
      <c r="C1119" s="99" t="s">
        <v>478</v>
      </c>
      <c r="D1119" s="100">
        <v>3.09</v>
      </c>
      <c r="E1119" s="100">
        <v>3.26</v>
      </c>
      <c r="F1119" s="100">
        <v>6.35</v>
      </c>
      <c r="G1119" s="101">
        <v>3.09</v>
      </c>
      <c r="H1119" s="101">
        <v>3.78</v>
      </c>
      <c r="I1119" s="101">
        <v>6.87</v>
      </c>
    </row>
    <row r="1120" spans="1:9" ht="9.75" customHeight="1">
      <c r="A1120" s="97">
        <v>81106</v>
      </c>
      <c r="B1120" s="104" t="s">
        <v>476</v>
      </c>
      <c r="C1120" s="99" t="s">
        <v>478</v>
      </c>
      <c r="D1120" s="100">
        <v>8.06</v>
      </c>
      <c r="E1120" s="100">
        <v>3.26</v>
      </c>
      <c r="F1120" s="100">
        <v>11.32</v>
      </c>
      <c r="G1120" s="101">
        <v>8.06</v>
      </c>
      <c r="H1120" s="101">
        <v>3.78</v>
      </c>
      <c r="I1120" s="101">
        <v>11.84</v>
      </c>
    </row>
    <row r="1121" spans="1:9" ht="9.75" customHeight="1">
      <c r="A1121" s="97">
        <v>81107</v>
      </c>
      <c r="B1121" s="104" t="s">
        <v>477</v>
      </c>
      <c r="C1121" s="99" t="s">
        <v>478</v>
      </c>
      <c r="D1121" s="100">
        <v>14.03</v>
      </c>
      <c r="E1121" s="100">
        <v>4.3</v>
      </c>
      <c r="F1121" s="100">
        <v>18.329999999999998</v>
      </c>
      <c r="G1121" s="101">
        <v>14.03</v>
      </c>
      <c r="H1121" s="101">
        <v>4.9800000000000004</v>
      </c>
      <c r="I1121" s="101">
        <v>19.010000000000002</v>
      </c>
    </row>
    <row r="1122" spans="1:9" ht="9.75" customHeight="1">
      <c r="A1122" s="97">
        <v>81108</v>
      </c>
      <c r="B1122" s="104" t="s">
        <v>479</v>
      </c>
      <c r="C1122" s="99" t="s">
        <v>478</v>
      </c>
      <c r="D1122" s="100">
        <v>32.1</v>
      </c>
      <c r="E1122" s="100">
        <v>4.3</v>
      </c>
      <c r="F1122" s="100">
        <v>36.4</v>
      </c>
      <c r="G1122" s="101">
        <v>32.1</v>
      </c>
      <c r="H1122" s="101">
        <v>4.9800000000000004</v>
      </c>
      <c r="I1122" s="101">
        <v>37.08</v>
      </c>
    </row>
    <row r="1123" spans="1:9" ht="9.75" customHeight="1">
      <c r="A1123" s="97">
        <v>81109</v>
      </c>
      <c r="B1123" s="104" t="s">
        <v>1844</v>
      </c>
      <c r="C1123" s="99" t="s">
        <v>478</v>
      </c>
      <c r="D1123" s="100">
        <v>52.08</v>
      </c>
      <c r="E1123" s="100">
        <v>5.35</v>
      </c>
      <c r="F1123" s="100">
        <v>57.43</v>
      </c>
      <c r="G1123" s="101">
        <v>52.08</v>
      </c>
      <c r="H1123" s="101">
        <v>6.2</v>
      </c>
      <c r="I1123" s="101">
        <v>58.28</v>
      </c>
    </row>
    <row r="1124" spans="1:9" ht="9.75" customHeight="1">
      <c r="A1124" s="97">
        <v>81120</v>
      </c>
      <c r="B1124" s="104" t="s">
        <v>480</v>
      </c>
      <c r="C1124" s="99" t="s">
        <v>478</v>
      </c>
      <c r="D1124" s="100">
        <v>0.86</v>
      </c>
      <c r="E1124" s="100">
        <v>2.09</v>
      </c>
      <c r="F1124" s="100">
        <v>2.95</v>
      </c>
      <c r="G1124" s="101">
        <v>0.86</v>
      </c>
      <c r="H1124" s="101">
        <v>2.4300000000000002</v>
      </c>
      <c r="I1124" s="101">
        <v>3.29</v>
      </c>
    </row>
    <row r="1125" spans="1:9" ht="9.75" customHeight="1">
      <c r="A1125" s="97">
        <v>81121</v>
      </c>
      <c r="B1125" s="104" t="s">
        <v>481</v>
      </c>
      <c r="C1125" s="99" t="s">
        <v>478</v>
      </c>
      <c r="D1125" s="100">
        <v>1.25</v>
      </c>
      <c r="E1125" s="100">
        <v>3.49</v>
      </c>
      <c r="F1125" s="100">
        <v>4.74</v>
      </c>
      <c r="G1125" s="101">
        <v>1.25</v>
      </c>
      <c r="H1125" s="101">
        <v>4.04</v>
      </c>
      <c r="I1125" s="101">
        <v>5.29</v>
      </c>
    </row>
    <row r="1126" spans="1:9" ht="9.75" customHeight="1">
      <c r="A1126" s="97">
        <v>81122</v>
      </c>
      <c r="B1126" s="104" t="s">
        <v>482</v>
      </c>
      <c r="C1126" s="99" t="s">
        <v>478</v>
      </c>
      <c r="D1126" s="100">
        <v>2.4700000000000002</v>
      </c>
      <c r="E1126" s="100">
        <v>2.09</v>
      </c>
      <c r="F1126" s="100">
        <v>4.5599999999999996</v>
      </c>
      <c r="G1126" s="101">
        <v>2.4700000000000002</v>
      </c>
      <c r="H1126" s="101">
        <v>2.4300000000000002</v>
      </c>
      <c r="I1126" s="101">
        <v>4.9000000000000004</v>
      </c>
    </row>
    <row r="1127" spans="1:9" ht="9.75" customHeight="1">
      <c r="A1127" s="97">
        <v>81130</v>
      </c>
      <c r="B1127" s="104" t="s">
        <v>483</v>
      </c>
      <c r="C1127" s="99" t="s">
        <v>478</v>
      </c>
      <c r="D1127" s="100">
        <v>1</v>
      </c>
      <c r="E1127" s="100">
        <v>3.49</v>
      </c>
      <c r="F1127" s="100">
        <v>4.49</v>
      </c>
      <c r="G1127" s="101">
        <v>1</v>
      </c>
      <c r="H1127" s="101">
        <v>4.04</v>
      </c>
      <c r="I1127" s="101">
        <v>5.04</v>
      </c>
    </row>
    <row r="1128" spans="1:9" ht="9.75" customHeight="1">
      <c r="A1128" s="97">
        <v>81131</v>
      </c>
      <c r="B1128" s="104" t="s">
        <v>484</v>
      </c>
      <c r="C1128" s="99" t="s">
        <v>478</v>
      </c>
      <c r="D1128" s="100">
        <v>1.21</v>
      </c>
      <c r="E1128" s="100">
        <v>3.49</v>
      </c>
      <c r="F1128" s="100">
        <v>4.7</v>
      </c>
      <c r="G1128" s="101">
        <v>1.21</v>
      </c>
      <c r="H1128" s="101">
        <v>4.04</v>
      </c>
      <c r="I1128" s="101">
        <v>5.25</v>
      </c>
    </row>
    <row r="1129" spans="1:9" ht="9.75" customHeight="1">
      <c r="A1129" s="97">
        <v>81132</v>
      </c>
      <c r="B1129" s="104" t="s">
        <v>485</v>
      </c>
      <c r="C1129" s="99" t="s">
        <v>478</v>
      </c>
      <c r="D1129" s="100">
        <v>3.74</v>
      </c>
      <c r="E1129" s="100">
        <v>3.49</v>
      </c>
      <c r="F1129" s="100">
        <v>7.23</v>
      </c>
      <c r="G1129" s="101">
        <v>3.74</v>
      </c>
      <c r="H1129" s="101">
        <v>4.04</v>
      </c>
      <c r="I1129" s="101">
        <v>7.78</v>
      </c>
    </row>
    <row r="1130" spans="1:9" ht="9.75" customHeight="1">
      <c r="A1130" s="97">
        <v>81133</v>
      </c>
      <c r="B1130" s="104" t="s">
        <v>486</v>
      </c>
      <c r="C1130" s="99" t="s">
        <v>478</v>
      </c>
      <c r="D1130" s="100">
        <v>8.14</v>
      </c>
      <c r="E1130" s="100">
        <v>5.82</v>
      </c>
      <c r="F1130" s="100">
        <v>13.96</v>
      </c>
      <c r="G1130" s="101">
        <v>8.14</v>
      </c>
      <c r="H1130" s="101">
        <v>6.75</v>
      </c>
      <c r="I1130" s="101">
        <v>14.89</v>
      </c>
    </row>
    <row r="1131" spans="1:9" ht="9.75" customHeight="1">
      <c r="A1131" s="97">
        <v>81134</v>
      </c>
      <c r="B1131" s="104" t="s">
        <v>487</v>
      </c>
      <c r="C1131" s="99" t="s">
        <v>478</v>
      </c>
      <c r="D1131" s="100">
        <v>16.75</v>
      </c>
      <c r="E1131" s="100">
        <v>5.82</v>
      </c>
      <c r="F1131" s="100">
        <v>22.57</v>
      </c>
      <c r="G1131" s="101">
        <v>16.75</v>
      </c>
      <c r="H1131" s="101">
        <v>6.75</v>
      </c>
      <c r="I1131" s="101">
        <v>23.5</v>
      </c>
    </row>
    <row r="1132" spans="1:9" ht="9.75" customHeight="1">
      <c r="A1132" s="97">
        <v>81144</v>
      </c>
      <c r="B1132" s="104" t="s">
        <v>488</v>
      </c>
      <c r="C1132" s="99" t="s">
        <v>478</v>
      </c>
      <c r="D1132" s="100">
        <v>3.53</v>
      </c>
      <c r="E1132" s="100">
        <v>3.49</v>
      </c>
      <c r="F1132" s="100">
        <v>7.02</v>
      </c>
      <c r="G1132" s="101">
        <v>3.53</v>
      </c>
      <c r="H1132" s="101">
        <v>4.04</v>
      </c>
      <c r="I1132" s="101">
        <v>7.57</v>
      </c>
    </row>
    <row r="1133" spans="1:9" ht="9.75" customHeight="1">
      <c r="A1133" s="97">
        <v>81145</v>
      </c>
      <c r="B1133" s="104" t="s">
        <v>489</v>
      </c>
      <c r="C1133" s="99" t="s">
        <v>478</v>
      </c>
      <c r="D1133" s="100">
        <v>3.66</v>
      </c>
      <c r="E1133" s="100">
        <v>3.49</v>
      </c>
      <c r="F1133" s="100">
        <v>7.15</v>
      </c>
      <c r="G1133" s="101">
        <v>3.66</v>
      </c>
      <c r="H1133" s="101">
        <v>4.04</v>
      </c>
      <c r="I1133" s="101">
        <v>7.7</v>
      </c>
    </row>
    <row r="1134" spans="1:9" ht="9.75" customHeight="1">
      <c r="A1134" s="97">
        <v>81146</v>
      </c>
      <c r="B1134" s="104" t="s">
        <v>490</v>
      </c>
      <c r="C1134" s="99" t="s">
        <v>478</v>
      </c>
      <c r="D1134" s="100">
        <v>4.66</v>
      </c>
      <c r="E1134" s="100">
        <v>3.49</v>
      </c>
      <c r="F1134" s="100">
        <v>8.15</v>
      </c>
      <c r="G1134" s="101">
        <v>4.66</v>
      </c>
      <c r="H1134" s="101">
        <v>4.04</v>
      </c>
      <c r="I1134" s="101">
        <v>8.6999999999999993</v>
      </c>
    </row>
    <row r="1135" spans="1:9" ht="9.75" customHeight="1">
      <c r="A1135" s="97">
        <v>81160</v>
      </c>
      <c r="B1135" s="104" t="s">
        <v>491</v>
      </c>
      <c r="C1135" s="99"/>
      <c r="D1135" s="100">
        <v>0</v>
      </c>
      <c r="E1135" s="100">
        <v>0</v>
      </c>
      <c r="F1135" s="100">
        <v>0</v>
      </c>
      <c r="G1135" s="101">
        <v>0</v>
      </c>
      <c r="H1135" s="101">
        <v>0</v>
      </c>
      <c r="I1135" s="101">
        <v>0</v>
      </c>
    </row>
    <row r="1136" spans="1:9" ht="9.75" customHeight="1">
      <c r="A1136" s="97">
        <v>81161</v>
      </c>
      <c r="B1136" s="104" t="s">
        <v>492</v>
      </c>
      <c r="C1136" s="99" t="s">
        <v>478</v>
      </c>
      <c r="D1136" s="100">
        <v>0.28999999999999998</v>
      </c>
      <c r="E1136" s="100">
        <v>2.09</v>
      </c>
      <c r="F1136" s="100">
        <v>2.38</v>
      </c>
      <c r="G1136" s="101">
        <v>0.28999999999999998</v>
      </c>
      <c r="H1136" s="101">
        <v>2.4300000000000002</v>
      </c>
      <c r="I1136" s="101">
        <v>2.72</v>
      </c>
    </row>
    <row r="1137" spans="1:9" ht="9.75" customHeight="1">
      <c r="A1137" s="97">
        <v>81162</v>
      </c>
      <c r="B1137" s="104" t="s">
        <v>493</v>
      </c>
      <c r="C1137" s="99" t="s">
        <v>478</v>
      </c>
      <c r="D1137" s="100">
        <v>0.6</v>
      </c>
      <c r="E1137" s="100">
        <v>2.09</v>
      </c>
      <c r="F1137" s="100">
        <v>2.69</v>
      </c>
      <c r="G1137" s="101">
        <v>0.6</v>
      </c>
      <c r="H1137" s="101">
        <v>2.4300000000000002</v>
      </c>
      <c r="I1137" s="101">
        <v>3.03</v>
      </c>
    </row>
    <row r="1138" spans="1:9" ht="9.75" customHeight="1">
      <c r="A1138" s="97">
        <v>81163</v>
      </c>
      <c r="B1138" s="104" t="s">
        <v>494</v>
      </c>
      <c r="C1138" s="99" t="s">
        <v>478</v>
      </c>
      <c r="D1138" s="100">
        <v>1.32</v>
      </c>
      <c r="E1138" s="100">
        <v>3.26</v>
      </c>
      <c r="F1138" s="100">
        <v>4.58</v>
      </c>
      <c r="G1138" s="101">
        <v>1.32</v>
      </c>
      <c r="H1138" s="101">
        <v>3.78</v>
      </c>
      <c r="I1138" s="101">
        <v>5.0999999999999996</v>
      </c>
    </row>
    <row r="1139" spans="1:9" ht="9.75" customHeight="1">
      <c r="A1139" s="97">
        <v>81164</v>
      </c>
      <c r="B1139" s="104" t="s">
        <v>495</v>
      </c>
      <c r="C1139" s="99" t="s">
        <v>478</v>
      </c>
      <c r="D1139" s="100">
        <v>2.17</v>
      </c>
      <c r="E1139" s="100">
        <v>3.96</v>
      </c>
      <c r="F1139" s="100">
        <v>6.13</v>
      </c>
      <c r="G1139" s="101">
        <v>2.17</v>
      </c>
      <c r="H1139" s="101">
        <v>4.59</v>
      </c>
      <c r="I1139" s="101">
        <v>6.76</v>
      </c>
    </row>
    <row r="1140" spans="1:9" ht="9.75" customHeight="1">
      <c r="A1140" s="97">
        <v>81165</v>
      </c>
      <c r="B1140" s="104" t="s">
        <v>496</v>
      </c>
      <c r="C1140" s="99" t="s">
        <v>478</v>
      </c>
      <c r="D1140" s="100">
        <v>3.65</v>
      </c>
      <c r="E1140" s="100">
        <v>4.1900000000000004</v>
      </c>
      <c r="F1140" s="100">
        <v>7.84</v>
      </c>
      <c r="G1140" s="101">
        <v>3.65</v>
      </c>
      <c r="H1140" s="101">
        <v>4.8499999999999996</v>
      </c>
      <c r="I1140" s="101">
        <v>8.5</v>
      </c>
    </row>
    <row r="1141" spans="1:9" ht="9.75" customHeight="1">
      <c r="A1141" s="97">
        <v>81166</v>
      </c>
      <c r="B1141" s="104" t="s">
        <v>497</v>
      </c>
      <c r="C1141" s="99" t="s">
        <v>478</v>
      </c>
      <c r="D1141" s="100">
        <v>10.99</v>
      </c>
      <c r="E1141" s="100">
        <v>4.3</v>
      </c>
      <c r="F1141" s="100">
        <v>15.29</v>
      </c>
      <c r="G1141" s="101">
        <v>10.99</v>
      </c>
      <c r="H1141" s="101">
        <v>4.9800000000000004</v>
      </c>
      <c r="I1141" s="101">
        <v>15.97</v>
      </c>
    </row>
    <row r="1142" spans="1:9" ht="9.75" customHeight="1">
      <c r="A1142" s="97">
        <v>81167</v>
      </c>
      <c r="B1142" s="104" t="s">
        <v>498</v>
      </c>
      <c r="C1142" s="99" t="s">
        <v>478</v>
      </c>
      <c r="D1142" s="100">
        <v>9.0500000000000007</v>
      </c>
      <c r="E1142" s="100">
        <v>4.3</v>
      </c>
      <c r="F1142" s="100">
        <v>13.35</v>
      </c>
      <c r="G1142" s="101">
        <v>9.0500000000000007</v>
      </c>
      <c r="H1142" s="101">
        <v>4.9800000000000004</v>
      </c>
      <c r="I1142" s="101">
        <v>14.03</v>
      </c>
    </row>
    <row r="1143" spans="1:9" ht="9.75" customHeight="1">
      <c r="A1143" s="97">
        <v>81168</v>
      </c>
      <c r="B1143" s="104" t="s">
        <v>1845</v>
      </c>
      <c r="C1143" s="99" t="s">
        <v>478</v>
      </c>
      <c r="D1143" s="100">
        <v>50.23</v>
      </c>
      <c r="E1143" s="100">
        <v>5.35</v>
      </c>
      <c r="F1143" s="100">
        <v>55.58</v>
      </c>
      <c r="G1143" s="101">
        <v>50.23</v>
      </c>
      <c r="H1143" s="101">
        <v>6.2</v>
      </c>
      <c r="I1143" s="101">
        <v>56.43</v>
      </c>
    </row>
    <row r="1144" spans="1:9" ht="9.75" customHeight="1">
      <c r="A1144" s="97">
        <v>81175</v>
      </c>
      <c r="B1144" s="104" t="s">
        <v>499</v>
      </c>
      <c r="C1144" s="99" t="s">
        <v>478</v>
      </c>
      <c r="D1144" s="100">
        <v>1.64</v>
      </c>
      <c r="E1144" s="100">
        <v>2.09</v>
      </c>
      <c r="F1144" s="100">
        <v>3.73</v>
      </c>
      <c r="G1144" s="101">
        <v>1.64</v>
      </c>
      <c r="H1144" s="101">
        <v>2.4300000000000002</v>
      </c>
      <c r="I1144" s="101">
        <v>4.07</v>
      </c>
    </row>
    <row r="1145" spans="1:9" ht="9.75" customHeight="1">
      <c r="A1145" s="97">
        <v>81176</v>
      </c>
      <c r="B1145" s="104" t="s">
        <v>500</v>
      </c>
      <c r="C1145" s="99" t="s">
        <v>478</v>
      </c>
      <c r="D1145" s="100">
        <v>2.33</v>
      </c>
      <c r="E1145" s="100">
        <v>3.26</v>
      </c>
      <c r="F1145" s="100">
        <v>5.59</v>
      </c>
      <c r="G1145" s="101">
        <v>2.33</v>
      </c>
      <c r="H1145" s="101">
        <v>3.78</v>
      </c>
      <c r="I1145" s="101">
        <v>6.11</v>
      </c>
    </row>
    <row r="1146" spans="1:9" ht="9.75" customHeight="1">
      <c r="A1146" s="97">
        <v>81177</v>
      </c>
      <c r="B1146" s="104" t="s">
        <v>501</v>
      </c>
      <c r="C1146" s="99" t="s">
        <v>478</v>
      </c>
      <c r="D1146" s="100">
        <v>2.56</v>
      </c>
      <c r="E1146" s="100">
        <v>3.26</v>
      </c>
      <c r="F1146" s="100">
        <v>5.82</v>
      </c>
      <c r="G1146" s="101">
        <v>2.56</v>
      </c>
      <c r="H1146" s="101">
        <v>3.78</v>
      </c>
      <c r="I1146" s="101">
        <v>6.34</v>
      </c>
    </row>
    <row r="1147" spans="1:9" ht="9.75" customHeight="1">
      <c r="A1147" s="97">
        <v>81178</v>
      </c>
      <c r="B1147" s="104" t="s">
        <v>502</v>
      </c>
      <c r="C1147" s="99" t="s">
        <v>478</v>
      </c>
      <c r="D1147" s="100">
        <v>2.86</v>
      </c>
      <c r="E1147" s="100">
        <v>3.26</v>
      </c>
      <c r="F1147" s="100">
        <v>6.12</v>
      </c>
      <c r="G1147" s="101">
        <v>2.86</v>
      </c>
      <c r="H1147" s="101">
        <v>3.78</v>
      </c>
      <c r="I1147" s="101">
        <v>6.64</v>
      </c>
    </row>
    <row r="1148" spans="1:9" ht="9.75" customHeight="1">
      <c r="A1148" s="97">
        <v>81179</v>
      </c>
      <c r="B1148" s="104" t="s">
        <v>503</v>
      </c>
      <c r="C1148" s="99" t="s">
        <v>478</v>
      </c>
      <c r="D1148" s="100">
        <v>2.8</v>
      </c>
      <c r="E1148" s="100">
        <v>3.26</v>
      </c>
      <c r="F1148" s="100">
        <v>6.06</v>
      </c>
      <c r="G1148" s="101">
        <v>2.8</v>
      </c>
      <c r="H1148" s="101">
        <v>3.78</v>
      </c>
      <c r="I1148" s="101">
        <v>6.58</v>
      </c>
    </row>
    <row r="1149" spans="1:9" ht="9.75" customHeight="1">
      <c r="A1149" s="97">
        <v>81180</v>
      </c>
      <c r="B1149" s="104" t="s">
        <v>504</v>
      </c>
      <c r="C1149" s="99" t="s">
        <v>478</v>
      </c>
      <c r="D1149" s="100">
        <v>3.56</v>
      </c>
      <c r="E1149" s="100">
        <v>3.26</v>
      </c>
      <c r="F1149" s="100">
        <v>6.82</v>
      </c>
      <c r="G1149" s="101">
        <v>3.56</v>
      </c>
      <c r="H1149" s="101">
        <v>3.78</v>
      </c>
      <c r="I1149" s="101">
        <v>7.34</v>
      </c>
    </row>
    <row r="1150" spans="1:9" ht="9.75" customHeight="1">
      <c r="A1150" s="97">
        <v>81181</v>
      </c>
      <c r="B1150" s="104" t="s">
        <v>505</v>
      </c>
      <c r="C1150" s="99" t="s">
        <v>478</v>
      </c>
      <c r="D1150" s="100">
        <v>6.06</v>
      </c>
      <c r="E1150" s="100">
        <v>3.26</v>
      </c>
      <c r="F1150" s="100">
        <v>9.32</v>
      </c>
      <c r="G1150" s="101">
        <v>6.06</v>
      </c>
      <c r="H1150" s="101">
        <v>3.78</v>
      </c>
      <c r="I1150" s="101">
        <v>9.84</v>
      </c>
    </row>
    <row r="1151" spans="1:9" ht="9.75" customHeight="1">
      <c r="A1151" s="97">
        <v>81182</v>
      </c>
      <c r="B1151" s="104" t="s">
        <v>506</v>
      </c>
      <c r="C1151" s="99" t="s">
        <v>478</v>
      </c>
      <c r="D1151" s="100">
        <v>7.32</v>
      </c>
      <c r="E1151" s="100">
        <v>3.26</v>
      </c>
      <c r="F1151" s="100">
        <v>10.58</v>
      </c>
      <c r="G1151" s="101">
        <v>7.32</v>
      </c>
      <c r="H1151" s="101">
        <v>3.78</v>
      </c>
      <c r="I1151" s="101">
        <v>11.1</v>
      </c>
    </row>
    <row r="1152" spans="1:9" ht="9.75" customHeight="1">
      <c r="A1152" s="97">
        <v>81183</v>
      </c>
      <c r="B1152" s="104" t="s">
        <v>507</v>
      </c>
      <c r="C1152" s="99" t="s">
        <v>478</v>
      </c>
      <c r="D1152" s="100">
        <v>7.92</v>
      </c>
      <c r="E1152" s="100">
        <v>3.26</v>
      </c>
      <c r="F1152" s="100">
        <v>11.18</v>
      </c>
      <c r="G1152" s="101">
        <v>7.92</v>
      </c>
      <c r="H1152" s="101">
        <v>3.78</v>
      </c>
      <c r="I1152" s="101">
        <v>11.7</v>
      </c>
    </row>
    <row r="1153" spans="1:9" ht="9.75" customHeight="1">
      <c r="A1153" s="97">
        <v>81184</v>
      </c>
      <c r="B1153" s="104" t="s">
        <v>508</v>
      </c>
      <c r="C1153" s="99" t="s">
        <v>478</v>
      </c>
      <c r="D1153" s="100">
        <v>9.64</v>
      </c>
      <c r="E1153" s="100">
        <v>3.26</v>
      </c>
      <c r="F1153" s="100">
        <v>12.9</v>
      </c>
      <c r="G1153" s="101">
        <v>9.64</v>
      </c>
      <c r="H1153" s="101">
        <v>3.78</v>
      </c>
      <c r="I1153" s="101">
        <v>13.42</v>
      </c>
    </row>
    <row r="1154" spans="1:9" ht="9.75" customHeight="1">
      <c r="A1154" s="97">
        <v>81185</v>
      </c>
      <c r="B1154" s="104" t="s">
        <v>509</v>
      </c>
      <c r="C1154" s="99" t="s">
        <v>901</v>
      </c>
      <c r="D1154" s="100">
        <v>11.27</v>
      </c>
      <c r="E1154" s="100">
        <v>4.3</v>
      </c>
      <c r="F1154" s="100">
        <v>15.57</v>
      </c>
      <c r="G1154" s="101">
        <v>11.27</v>
      </c>
      <c r="H1154" s="101">
        <v>4.9800000000000004</v>
      </c>
      <c r="I1154" s="101">
        <v>16.25</v>
      </c>
    </row>
    <row r="1155" spans="1:9" ht="9.75" customHeight="1">
      <c r="A1155" s="97">
        <v>81187</v>
      </c>
      <c r="B1155" s="104" t="s">
        <v>1846</v>
      </c>
      <c r="C1155" s="99" t="s">
        <v>901</v>
      </c>
      <c r="D1155" s="100">
        <v>28.17</v>
      </c>
      <c r="E1155" s="100">
        <v>5.35</v>
      </c>
      <c r="F1155" s="100">
        <v>33.520000000000003</v>
      </c>
      <c r="G1155" s="101">
        <v>28.17</v>
      </c>
      <c r="H1155" s="101">
        <v>6.2</v>
      </c>
      <c r="I1155" s="101">
        <v>34.369999999999997</v>
      </c>
    </row>
    <row r="1156" spans="1:9" ht="9.75" customHeight="1">
      <c r="A1156" s="97">
        <v>81200</v>
      </c>
      <c r="B1156" s="104" t="s">
        <v>510</v>
      </c>
      <c r="C1156" s="99"/>
      <c r="D1156" s="100">
        <v>0</v>
      </c>
      <c r="E1156" s="100">
        <v>0</v>
      </c>
      <c r="F1156" s="100">
        <v>0</v>
      </c>
      <c r="G1156" s="101">
        <v>0</v>
      </c>
      <c r="H1156" s="101">
        <v>0</v>
      </c>
      <c r="I1156" s="101">
        <v>0</v>
      </c>
    </row>
    <row r="1157" spans="1:9" ht="9.75" customHeight="1">
      <c r="A1157" s="97">
        <v>81201</v>
      </c>
      <c r="B1157" s="104" t="s">
        <v>511</v>
      </c>
      <c r="C1157" s="99" t="s">
        <v>478</v>
      </c>
      <c r="D1157" s="100">
        <v>0.68</v>
      </c>
      <c r="E1157" s="100">
        <v>4.6500000000000004</v>
      </c>
      <c r="F1157" s="100">
        <v>5.33</v>
      </c>
      <c r="G1157" s="101">
        <v>0.68</v>
      </c>
      <c r="H1157" s="101">
        <v>5.39</v>
      </c>
      <c r="I1157" s="101">
        <v>6.07</v>
      </c>
    </row>
    <row r="1158" spans="1:9" ht="9.75" customHeight="1">
      <c r="A1158" s="97">
        <v>81202</v>
      </c>
      <c r="B1158" s="104" t="s">
        <v>512</v>
      </c>
      <c r="C1158" s="99" t="s">
        <v>478</v>
      </c>
      <c r="D1158" s="100">
        <v>0.98</v>
      </c>
      <c r="E1158" s="100">
        <v>4.6500000000000004</v>
      </c>
      <c r="F1158" s="100">
        <v>5.63</v>
      </c>
      <c r="G1158" s="101">
        <v>0.98</v>
      </c>
      <c r="H1158" s="101">
        <v>5.39</v>
      </c>
      <c r="I1158" s="101">
        <v>6.37</v>
      </c>
    </row>
    <row r="1159" spans="1:9" ht="9.75" customHeight="1">
      <c r="A1159" s="97">
        <v>81203</v>
      </c>
      <c r="B1159" s="104" t="s">
        <v>513</v>
      </c>
      <c r="C1159" s="99" t="s">
        <v>478</v>
      </c>
      <c r="D1159" s="100">
        <v>1.96</v>
      </c>
      <c r="E1159" s="100">
        <v>4.6500000000000004</v>
      </c>
      <c r="F1159" s="100">
        <v>6.61</v>
      </c>
      <c r="G1159" s="101">
        <v>1.96</v>
      </c>
      <c r="H1159" s="101">
        <v>5.39</v>
      </c>
      <c r="I1159" s="101">
        <v>7.35</v>
      </c>
    </row>
    <row r="1160" spans="1:9" ht="9.75" customHeight="1">
      <c r="A1160" s="97">
        <v>81204</v>
      </c>
      <c r="B1160" s="104" t="s">
        <v>514</v>
      </c>
      <c r="C1160" s="99" t="s">
        <v>478</v>
      </c>
      <c r="D1160" s="100">
        <v>4.0599999999999996</v>
      </c>
      <c r="E1160" s="100">
        <v>8.14</v>
      </c>
      <c r="F1160" s="100">
        <v>12.2</v>
      </c>
      <c r="G1160" s="101">
        <v>4.0599999999999996</v>
      </c>
      <c r="H1160" s="101">
        <v>9.44</v>
      </c>
      <c r="I1160" s="101">
        <v>13.5</v>
      </c>
    </row>
    <row r="1161" spans="1:9" ht="9.75" customHeight="1">
      <c r="A1161" s="97">
        <v>81205</v>
      </c>
      <c r="B1161" s="104" t="s">
        <v>515</v>
      </c>
      <c r="C1161" s="99" t="s">
        <v>478</v>
      </c>
      <c r="D1161" s="100">
        <v>6.17</v>
      </c>
      <c r="E1161" s="100">
        <v>8.14</v>
      </c>
      <c r="F1161" s="100">
        <v>14.31</v>
      </c>
      <c r="G1161" s="101">
        <v>6.17</v>
      </c>
      <c r="H1161" s="101">
        <v>9.44</v>
      </c>
      <c r="I1161" s="101">
        <v>15.61</v>
      </c>
    </row>
    <row r="1162" spans="1:9" ht="9.75" customHeight="1">
      <c r="A1162" s="97">
        <v>81206</v>
      </c>
      <c r="B1162" s="104" t="s">
        <v>516</v>
      </c>
      <c r="C1162" s="99" t="s">
        <v>478</v>
      </c>
      <c r="D1162" s="100">
        <v>8.77</v>
      </c>
      <c r="E1162" s="100">
        <v>8.14</v>
      </c>
      <c r="F1162" s="100">
        <v>16.91</v>
      </c>
      <c r="G1162" s="101">
        <v>8.77</v>
      </c>
      <c r="H1162" s="101">
        <v>9.44</v>
      </c>
      <c r="I1162" s="101">
        <v>18.21</v>
      </c>
    </row>
    <row r="1163" spans="1:9" ht="9.75" customHeight="1">
      <c r="A1163" s="97">
        <v>81207</v>
      </c>
      <c r="B1163" s="104" t="s">
        <v>1847</v>
      </c>
      <c r="C1163" s="99" t="s">
        <v>478</v>
      </c>
      <c r="D1163" s="100">
        <v>11.59</v>
      </c>
      <c r="E1163" s="100">
        <v>9.31</v>
      </c>
      <c r="F1163" s="100">
        <v>20.9</v>
      </c>
      <c r="G1163" s="101">
        <v>11.59</v>
      </c>
      <c r="H1163" s="101">
        <v>10.79</v>
      </c>
      <c r="I1163" s="101">
        <v>22.38</v>
      </c>
    </row>
    <row r="1164" spans="1:9" ht="9.75" customHeight="1">
      <c r="A1164" s="97">
        <v>81208</v>
      </c>
      <c r="B1164" s="104" t="s">
        <v>1848</v>
      </c>
      <c r="C1164" s="99" t="s">
        <v>478</v>
      </c>
      <c r="D1164" s="100">
        <v>14.4</v>
      </c>
      <c r="E1164" s="100">
        <v>9.31</v>
      </c>
      <c r="F1164" s="100">
        <v>23.71</v>
      </c>
      <c r="G1164" s="101">
        <v>14.4</v>
      </c>
      <c r="H1164" s="101">
        <v>10.79</v>
      </c>
      <c r="I1164" s="101">
        <v>25.19</v>
      </c>
    </row>
    <row r="1165" spans="1:9" ht="9.75" customHeight="1">
      <c r="A1165" s="97">
        <v>81209</v>
      </c>
      <c r="B1165" s="104" t="s">
        <v>1849</v>
      </c>
      <c r="C1165" s="99" t="s">
        <v>478</v>
      </c>
      <c r="D1165" s="100">
        <v>19.809999999999999</v>
      </c>
      <c r="E1165" s="100">
        <v>11.64</v>
      </c>
      <c r="F1165" s="100">
        <v>31.45</v>
      </c>
      <c r="G1165" s="101">
        <v>19.809999999999999</v>
      </c>
      <c r="H1165" s="101">
        <v>13.48</v>
      </c>
      <c r="I1165" s="101">
        <v>33.29</v>
      </c>
    </row>
    <row r="1166" spans="1:9" ht="9.75" customHeight="1">
      <c r="A1166" s="97">
        <v>81230</v>
      </c>
      <c r="B1166" s="104" t="s">
        <v>517</v>
      </c>
      <c r="C1166" s="99"/>
      <c r="D1166" s="100">
        <v>0</v>
      </c>
      <c r="E1166" s="100">
        <v>0</v>
      </c>
      <c r="F1166" s="100">
        <v>0</v>
      </c>
      <c r="G1166" s="101">
        <v>0</v>
      </c>
      <c r="H1166" s="101">
        <v>0</v>
      </c>
      <c r="I1166" s="101">
        <v>0</v>
      </c>
    </row>
    <row r="1167" spans="1:9" ht="9.75" customHeight="1">
      <c r="A1167" s="97">
        <v>81231</v>
      </c>
      <c r="B1167" s="104" t="s">
        <v>1850</v>
      </c>
      <c r="C1167" s="99" t="s">
        <v>478</v>
      </c>
      <c r="D1167" s="100">
        <v>1.0900000000000001</v>
      </c>
      <c r="E1167" s="100">
        <v>2.09</v>
      </c>
      <c r="F1167" s="100">
        <v>3.18</v>
      </c>
      <c r="G1167" s="101">
        <v>1.0900000000000001</v>
      </c>
      <c r="H1167" s="101">
        <v>2.4300000000000002</v>
      </c>
      <c r="I1167" s="101">
        <v>3.52</v>
      </c>
    </row>
    <row r="1168" spans="1:9" ht="9.75" customHeight="1">
      <c r="A1168" s="97">
        <v>81232</v>
      </c>
      <c r="B1168" s="104" t="s">
        <v>1851</v>
      </c>
      <c r="C1168" s="99" t="s">
        <v>478</v>
      </c>
      <c r="D1168" s="100">
        <v>1.6</v>
      </c>
      <c r="E1168" s="100">
        <v>2.09</v>
      </c>
      <c r="F1168" s="100">
        <v>3.69</v>
      </c>
      <c r="G1168" s="101">
        <v>1.6</v>
      </c>
      <c r="H1168" s="101">
        <v>2.4300000000000002</v>
      </c>
      <c r="I1168" s="101">
        <v>4.03</v>
      </c>
    </row>
    <row r="1169" spans="1:9" ht="9.75" customHeight="1">
      <c r="A1169" s="97">
        <v>81233</v>
      </c>
      <c r="B1169" s="104" t="s">
        <v>1852</v>
      </c>
      <c r="C1169" s="99" t="s">
        <v>478</v>
      </c>
      <c r="D1169" s="100">
        <v>2.85</v>
      </c>
      <c r="E1169" s="100">
        <v>2.09</v>
      </c>
      <c r="F1169" s="100">
        <v>4.9400000000000004</v>
      </c>
      <c r="G1169" s="101">
        <v>2.85</v>
      </c>
      <c r="H1169" s="101">
        <v>2.4300000000000002</v>
      </c>
      <c r="I1169" s="101">
        <v>5.28</v>
      </c>
    </row>
    <row r="1170" spans="1:9" ht="9.75" customHeight="1">
      <c r="A1170" s="97">
        <v>81234</v>
      </c>
      <c r="B1170" s="104" t="s">
        <v>1853</v>
      </c>
      <c r="C1170" s="99" t="s">
        <v>478</v>
      </c>
      <c r="D1170" s="100">
        <v>8.0500000000000007</v>
      </c>
      <c r="E1170" s="100">
        <v>3.26</v>
      </c>
      <c r="F1170" s="100">
        <v>11.31</v>
      </c>
      <c r="G1170" s="101">
        <v>8.0500000000000007</v>
      </c>
      <c r="H1170" s="101">
        <v>3.78</v>
      </c>
      <c r="I1170" s="101">
        <v>11.83</v>
      </c>
    </row>
    <row r="1171" spans="1:9" ht="9.75" customHeight="1">
      <c r="A1171" s="97">
        <v>81235</v>
      </c>
      <c r="B1171" s="104" t="s">
        <v>1854</v>
      </c>
      <c r="C1171" s="99" t="s">
        <v>478</v>
      </c>
      <c r="D1171" s="100">
        <v>8.35</v>
      </c>
      <c r="E1171" s="100">
        <v>3.26</v>
      </c>
      <c r="F1171" s="100">
        <v>11.61</v>
      </c>
      <c r="G1171" s="101">
        <v>8.35</v>
      </c>
      <c r="H1171" s="101">
        <v>3.78</v>
      </c>
      <c r="I1171" s="101">
        <v>12.13</v>
      </c>
    </row>
    <row r="1172" spans="1:9" ht="9.75" customHeight="1">
      <c r="A1172" s="97">
        <v>81236</v>
      </c>
      <c r="B1172" s="104" t="s">
        <v>1855</v>
      </c>
      <c r="C1172" s="99" t="s">
        <v>478</v>
      </c>
      <c r="D1172" s="100">
        <v>8.51</v>
      </c>
      <c r="E1172" s="100">
        <v>4.42</v>
      </c>
      <c r="F1172" s="100">
        <v>12.93</v>
      </c>
      <c r="G1172" s="101">
        <v>8.51</v>
      </c>
      <c r="H1172" s="101">
        <v>5.12</v>
      </c>
      <c r="I1172" s="101">
        <v>13.63</v>
      </c>
    </row>
    <row r="1173" spans="1:9" ht="9.75" customHeight="1">
      <c r="A1173" s="97">
        <v>81250</v>
      </c>
      <c r="B1173" s="104" t="s">
        <v>518</v>
      </c>
      <c r="C1173" s="99" t="s">
        <v>478</v>
      </c>
      <c r="D1173" s="100">
        <v>0.73</v>
      </c>
      <c r="E1173" s="100">
        <v>1.05</v>
      </c>
      <c r="F1173" s="100">
        <v>1.78</v>
      </c>
      <c r="G1173" s="101">
        <v>0.73</v>
      </c>
      <c r="H1173" s="101">
        <v>1.22</v>
      </c>
      <c r="I1173" s="101">
        <v>1.95</v>
      </c>
    </row>
    <row r="1174" spans="1:9" ht="9.75" customHeight="1">
      <c r="A1174" s="97">
        <v>81251</v>
      </c>
      <c r="B1174" s="104" t="s">
        <v>519</v>
      </c>
      <c r="C1174" s="99" t="s">
        <v>478</v>
      </c>
      <c r="D1174" s="100">
        <v>0.83</v>
      </c>
      <c r="E1174" s="100">
        <v>1.05</v>
      </c>
      <c r="F1174" s="100">
        <v>1.88</v>
      </c>
      <c r="G1174" s="101">
        <v>0.83</v>
      </c>
      <c r="H1174" s="101">
        <v>1.22</v>
      </c>
      <c r="I1174" s="101">
        <v>2.0499999999999998</v>
      </c>
    </row>
    <row r="1175" spans="1:9" ht="9.75" customHeight="1">
      <c r="A1175" s="97">
        <v>81252</v>
      </c>
      <c r="B1175" s="104" t="s">
        <v>520</v>
      </c>
      <c r="C1175" s="99" t="s">
        <v>478</v>
      </c>
      <c r="D1175" s="100">
        <v>1.44</v>
      </c>
      <c r="E1175" s="100">
        <v>1.05</v>
      </c>
      <c r="F1175" s="100">
        <v>2.4900000000000002</v>
      </c>
      <c r="G1175" s="101">
        <v>1.44</v>
      </c>
      <c r="H1175" s="101">
        <v>1.22</v>
      </c>
      <c r="I1175" s="101">
        <v>2.66</v>
      </c>
    </row>
    <row r="1176" spans="1:9" ht="9.75" customHeight="1">
      <c r="A1176" s="97">
        <v>81253</v>
      </c>
      <c r="B1176" s="104" t="s">
        <v>521</v>
      </c>
      <c r="C1176" s="99" t="s">
        <v>478</v>
      </c>
      <c r="D1176" s="100">
        <v>2.78</v>
      </c>
      <c r="E1176" s="100">
        <v>1.62</v>
      </c>
      <c r="F1176" s="100">
        <v>4.4000000000000004</v>
      </c>
      <c r="G1176" s="101">
        <v>2.78</v>
      </c>
      <c r="H1176" s="101">
        <v>1.88</v>
      </c>
      <c r="I1176" s="101">
        <v>4.66</v>
      </c>
    </row>
    <row r="1177" spans="1:9" ht="9.75" customHeight="1">
      <c r="A1177" s="97">
        <v>81254</v>
      </c>
      <c r="B1177" s="104" t="s">
        <v>522</v>
      </c>
      <c r="C1177" s="99" t="s">
        <v>478</v>
      </c>
      <c r="D1177" s="100">
        <v>5.26</v>
      </c>
      <c r="E1177" s="100">
        <v>1.62</v>
      </c>
      <c r="F1177" s="100">
        <v>6.88</v>
      </c>
      <c r="G1177" s="101">
        <v>5.26</v>
      </c>
      <c r="H1177" s="101">
        <v>1.88</v>
      </c>
      <c r="I1177" s="101">
        <v>7.14</v>
      </c>
    </row>
    <row r="1178" spans="1:9" ht="9.75" customHeight="1">
      <c r="A1178" s="97">
        <v>81255</v>
      </c>
      <c r="B1178" s="104" t="s">
        <v>523</v>
      </c>
      <c r="C1178" s="99" t="s">
        <v>478</v>
      </c>
      <c r="D1178" s="100">
        <v>7.92</v>
      </c>
      <c r="E1178" s="100">
        <v>1.62</v>
      </c>
      <c r="F1178" s="100">
        <v>9.5399999999999991</v>
      </c>
      <c r="G1178" s="101">
        <v>7.92</v>
      </c>
      <c r="H1178" s="101">
        <v>1.88</v>
      </c>
      <c r="I1178" s="101">
        <v>9.8000000000000007</v>
      </c>
    </row>
    <row r="1179" spans="1:9" ht="9.75" customHeight="1">
      <c r="A1179" s="97">
        <v>81256</v>
      </c>
      <c r="B1179" s="104" t="s">
        <v>524</v>
      </c>
      <c r="C1179" s="99" t="s">
        <v>478</v>
      </c>
      <c r="D1179" s="100">
        <v>14.4</v>
      </c>
      <c r="E1179" s="100">
        <v>2.09</v>
      </c>
      <c r="F1179" s="100">
        <v>16.489999999999998</v>
      </c>
      <c r="G1179" s="101">
        <v>14.4</v>
      </c>
      <c r="H1179" s="101">
        <v>2.4300000000000002</v>
      </c>
      <c r="I1179" s="101">
        <v>16.829999999999998</v>
      </c>
    </row>
    <row r="1180" spans="1:9" ht="9.75" customHeight="1">
      <c r="A1180" s="97">
        <v>81257</v>
      </c>
      <c r="B1180" s="104" t="s">
        <v>525</v>
      </c>
      <c r="C1180" s="99" t="s">
        <v>478</v>
      </c>
      <c r="D1180" s="100">
        <v>34.159999999999997</v>
      </c>
      <c r="E1180" s="100">
        <v>2.14</v>
      </c>
      <c r="F1180" s="100">
        <v>36.299999999999997</v>
      </c>
      <c r="G1180" s="101">
        <v>34.159999999999997</v>
      </c>
      <c r="H1180" s="101">
        <v>2.48</v>
      </c>
      <c r="I1180" s="101">
        <v>36.64</v>
      </c>
    </row>
    <row r="1181" spans="1:9" ht="9.75" customHeight="1">
      <c r="A1181" s="97">
        <v>81258</v>
      </c>
      <c r="B1181" s="104" t="s">
        <v>1856</v>
      </c>
      <c r="C1181" s="99" t="s">
        <v>478</v>
      </c>
      <c r="D1181" s="100">
        <v>51.34</v>
      </c>
      <c r="E1181" s="100">
        <v>5.35</v>
      </c>
      <c r="F1181" s="100">
        <v>56.69</v>
      </c>
      <c r="G1181" s="101">
        <v>51.34</v>
      </c>
      <c r="H1181" s="101">
        <v>6.2</v>
      </c>
      <c r="I1181" s="101">
        <v>57.54</v>
      </c>
    </row>
    <row r="1182" spans="1:9" ht="9.75" customHeight="1">
      <c r="A1182" s="97">
        <v>81300</v>
      </c>
      <c r="B1182" s="104" t="s">
        <v>526</v>
      </c>
      <c r="C1182" s="99"/>
      <c r="D1182" s="100">
        <v>0</v>
      </c>
      <c r="E1182" s="100">
        <v>0</v>
      </c>
      <c r="F1182" s="100">
        <v>0</v>
      </c>
      <c r="G1182" s="101">
        <v>0</v>
      </c>
      <c r="H1182" s="101">
        <v>0</v>
      </c>
      <c r="I1182" s="101">
        <v>0</v>
      </c>
    </row>
    <row r="1183" spans="1:9" ht="9.75" customHeight="1">
      <c r="A1183" s="97">
        <v>81301</v>
      </c>
      <c r="B1183" s="104" t="s">
        <v>527</v>
      </c>
      <c r="C1183" s="99" t="s">
        <v>478</v>
      </c>
      <c r="D1183" s="100">
        <v>0.59</v>
      </c>
      <c r="E1183" s="100">
        <v>4.1900000000000004</v>
      </c>
      <c r="F1183" s="100">
        <v>4.78</v>
      </c>
      <c r="G1183" s="101">
        <v>0.59</v>
      </c>
      <c r="H1183" s="101">
        <v>4.8499999999999996</v>
      </c>
      <c r="I1183" s="101">
        <v>5.44</v>
      </c>
    </row>
    <row r="1184" spans="1:9" ht="9.75" customHeight="1">
      <c r="A1184" s="97">
        <v>81302</v>
      </c>
      <c r="B1184" s="104" t="s">
        <v>528</v>
      </c>
      <c r="C1184" s="99" t="s">
        <v>478</v>
      </c>
      <c r="D1184" s="100">
        <v>1</v>
      </c>
      <c r="E1184" s="100">
        <v>4.1900000000000004</v>
      </c>
      <c r="F1184" s="100">
        <v>5.19</v>
      </c>
      <c r="G1184" s="101">
        <v>1</v>
      </c>
      <c r="H1184" s="101">
        <v>4.8499999999999996</v>
      </c>
      <c r="I1184" s="101">
        <v>5.85</v>
      </c>
    </row>
    <row r="1185" spans="1:9" ht="9.75" customHeight="1">
      <c r="A1185" s="97">
        <v>81303</v>
      </c>
      <c r="B1185" s="104" t="s">
        <v>529</v>
      </c>
      <c r="C1185" s="99" t="s">
        <v>478</v>
      </c>
      <c r="D1185" s="100">
        <v>2.91</v>
      </c>
      <c r="E1185" s="100">
        <v>4.1900000000000004</v>
      </c>
      <c r="F1185" s="100">
        <v>7.1</v>
      </c>
      <c r="G1185" s="101">
        <v>2.91</v>
      </c>
      <c r="H1185" s="101">
        <v>4.8499999999999996</v>
      </c>
      <c r="I1185" s="101">
        <v>7.76</v>
      </c>
    </row>
    <row r="1186" spans="1:9" ht="9.75" customHeight="1">
      <c r="A1186" s="97">
        <v>81304</v>
      </c>
      <c r="B1186" s="104" t="s">
        <v>530</v>
      </c>
      <c r="C1186" s="99" t="s">
        <v>478</v>
      </c>
      <c r="D1186" s="100">
        <v>4.1500000000000004</v>
      </c>
      <c r="E1186" s="100">
        <v>6.52</v>
      </c>
      <c r="F1186" s="100">
        <v>10.67</v>
      </c>
      <c r="G1186" s="101">
        <v>4.1500000000000004</v>
      </c>
      <c r="H1186" s="101">
        <v>7.55</v>
      </c>
      <c r="I1186" s="101">
        <v>11.7</v>
      </c>
    </row>
    <row r="1187" spans="1:9" ht="9.75" customHeight="1">
      <c r="A1187" s="97">
        <v>81305</v>
      </c>
      <c r="B1187" s="104" t="s">
        <v>531</v>
      </c>
      <c r="C1187" s="99" t="s">
        <v>478</v>
      </c>
      <c r="D1187" s="100">
        <v>4.97</v>
      </c>
      <c r="E1187" s="100">
        <v>6.52</v>
      </c>
      <c r="F1187" s="100">
        <v>11.49</v>
      </c>
      <c r="G1187" s="101">
        <v>4.97</v>
      </c>
      <c r="H1187" s="101">
        <v>7.55</v>
      </c>
      <c r="I1187" s="101">
        <v>12.52</v>
      </c>
    </row>
    <row r="1188" spans="1:9" ht="9.75" customHeight="1">
      <c r="A1188" s="97">
        <v>81306</v>
      </c>
      <c r="B1188" s="104" t="s">
        <v>532</v>
      </c>
      <c r="C1188" s="99" t="s">
        <v>478</v>
      </c>
      <c r="D1188" s="100">
        <v>19.239999999999998</v>
      </c>
      <c r="E1188" s="100">
        <v>6.52</v>
      </c>
      <c r="F1188" s="100">
        <v>25.76</v>
      </c>
      <c r="G1188" s="101">
        <v>19.239999999999998</v>
      </c>
      <c r="H1188" s="101">
        <v>7.55</v>
      </c>
      <c r="I1188" s="101">
        <v>26.79</v>
      </c>
    </row>
    <row r="1189" spans="1:9" ht="9.75" customHeight="1">
      <c r="A1189" s="97">
        <v>81307</v>
      </c>
      <c r="B1189" s="104" t="s">
        <v>533</v>
      </c>
      <c r="C1189" s="99" t="s">
        <v>478</v>
      </c>
      <c r="D1189" s="100">
        <v>44.21</v>
      </c>
      <c r="E1189" s="100">
        <v>8.61</v>
      </c>
      <c r="F1189" s="100">
        <v>52.82</v>
      </c>
      <c r="G1189" s="101">
        <v>44.21</v>
      </c>
      <c r="H1189" s="101">
        <v>9.98</v>
      </c>
      <c r="I1189" s="101">
        <v>54.19</v>
      </c>
    </row>
    <row r="1190" spans="1:9" ht="9.75" customHeight="1">
      <c r="A1190" s="97">
        <v>81308</v>
      </c>
      <c r="B1190" s="104" t="s">
        <v>534</v>
      </c>
      <c r="C1190" s="99" t="s">
        <v>478</v>
      </c>
      <c r="D1190" s="100">
        <v>52.45</v>
      </c>
      <c r="E1190" s="100">
        <v>8.61</v>
      </c>
      <c r="F1190" s="100">
        <v>61.06</v>
      </c>
      <c r="G1190" s="101">
        <v>52.45</v>
      </c>
      <c r="H1190" s="101">
        <v>9.98</v>
      </c>
      <c r="I1190" s="101">
        <v>62.43</v>
      </c>
    </row>
    <row r="1191" spans="1:9" ht="9.75" customHeight="1">
      <c r="A1191" s="97">
        <v>81309</v>
      </c>
      <c r="B1191" s="104" t="s">
        <v>1857</v>
      </c>
      <c r="C1191" s="99" t="s">
        <v>478</v>
      </c>
      <c r="D1191" s="100">
        <v>140.58000000000001</v>
      </c>
      <c r="E1191" s="100">
        <v>10.47</v>
      </c>
      <c r="F1191" s="100">
        <v>151.05000000000001</v>
      </c>
      <c r="G1191" s="101">
        <v>140.58000000000001</v>
      </c>
      <c r="H1191" s="101">
        <v>12.13</v>
      </c>
      <c r="I1191" s="101">
        <v>152.71</v>
      </c>
    </row>
    <row r="1192" spans="1:9" ht="9.75" customHeight="1">
      <c r="A1192" s="97">
        <v>81320</v>
      </c>
      <c r="B1192" s="104" t="s">
        <v>535</v>
      </c>
      <c r="C1192" s="99" t="s">
        <v>478</v>
      </c>
      <c r="D1192" s="100">
        <v>0.35</v>
      </c>
      <c r="E1192" s="100">
        <v>4.1900000000000004</v>
      </c>
      <c r="F1192" s="100">
        <v>4.54</v>
      </c>
      <c r="G1192" s="101">
        <v>0.35</v>
      </c>
      <c r="H1192" s="101">
        <v>4.8499999999999996</v>
      </c>
      <c r="I1192" s="101">
        <v>5.2</v>
      </c>
    </row>
    <row r="1193" spans="1:9" ht="9.75" customHeight="1">
      <c r="A1193" s="97">
        <v>81321</v>
      </c>
      <c r="B1193" s="104" t="s">
        <v>536</v>
      </c>
      <c r="C1193" s="99" t="s">
        <v>478</v>
      </c>
      <c r="D1193" s="100">
        <v>0.49</v>
      </c>
      <c r="E1193" s="100">
        <v>4.1900000000000004</v>
      </c>
      <c r="F1193" s="100">
        <v>4.68</v>
      </c>
      <c r="G1193" s="101">
        <v>0.49</v>
      </c>
      <c r="H1193" s="101">
        <v>4.8499999999999996</v>
      </c>
      <c r="I1193" s="101">
        <v>5.34</v>
      </c>
    </row>
    <row r="1194" spans="1:9" ht="9.75" customHeight="1">
      <c r="A1194" s="97">
        <v>81322</v>
      </c>
      <c r="B1194" s="104" t="s">
        <v>537</v>
      </c>
      <c r="C1194" s="99" t="s">
        <v>478</v>
      </c>
      <c r="D1194" s="100">
        <v>1.47</v>
      </c>
      <c r="E1194" s="100">
        <v>4.1900000000000004</v>
      </c>
      <c r="F1194" s="100">
        <v>5.66</v>
      </c>
      <c r="G1194" s="101">
        <v>1.47</v>
      </c>
      <c r="H1194" s="101">
        <v>4.8499999999999996</v>
      </c>
      <c r="I1194" s="101">
        <v>6.32</v>
      </c>
    </row>
    <row r="1195" spans="1:9" ht="9.75" customHeight="1">
      <c r="A1195" s="97">
        <v>81323</v>
      </c>
      <c r="B1195" s="104" t="s">
        <v>538</v>
      </c>
      <c r="C1195" s="99" t="s">
        <v>478</v>
      </c>
      <c r="D1195" s="100">
        <v>3.49</v>
      </c>
      <c r="E1195" s="100">
        <v>6.52</v>
      </c>
      <c r="F1195" s="100">
        <v>10.01</v>
      </c>
      <c r="G1195" s="101">
        <v>3.49</v>
      </c>
      <c r="H1195" s="101">
        <v>7.55</v>
      </c>
      <c r="I1195" s="101">
        <v>11.04</v>
      </c>
    </row>
    <row r="1196" spans="1:9" ht="9.75" customHeight="1">
      <c r="A1196" s="97">
        <v>81324</v>
      </c>
      <c r="B1196" s="104" t="s">
        <v>539</v>
      </c>
      <c r="C1196" s="99" t="s">
        <v>478</v>
      </c>
      <c r="D1196" s="100">
        <v>3.78</v>
      </c>
      <c r="E1196" s="100">
        <v>6.52</v>
      </c>
      <c r="F1196" s="100">
        <v>10.3</v>
      </c>
      <c r="G1196" s="101">
        <v>3.78</v>
      </c>
      <c r="H1196" s="101">
        <v>7.55</v>
      </c>
      <c r="I1196" s="101">
        <v>11.33</v>
      </c>
    </row>
    <row r="1197" spans="1:9" ht="9.75" customHeight="1">
      <c r="A1197" s="97">
        <v>81325</v>
      </c>
      <c r="B1197" s="104" t="s">
        <v>540</v>
      </c>
      <c r="C1197" s="99" t="s">
        <v>478</v>
      </c>
      <c r="D1197" s="100">
        <v>16.39</v>
      </c>
      <c r="E1197" s="100">
        <v>6.52</v>
      </c>
      <c r="F1197" s="100">
        <v>22.91</v>
      </c>
      <c r="G1197" s="101">
        <v>16.39</v>
      </c>
      <c r="H1197" s="101">
        <v>7.55</v>
      </c>
      <c r="I1197" s="101">
        <v>23.94</v>
      </c>
    </row>
    <row r="1198" spans="1:9" ht="9.75" customHeight="1">
      <c r="A1198" s="97">
        <v>81326</v>
      </c>
      <c r="B1198" s="104" t="s">
        <v>541</v>
      </c>
      <c r="C1198" s="99" t="s">
        <v>478</v>
      </c>
      <c r="D1198" s="100">
        <v>61.55</v>
      </c>
      <c r="E1198" s="100">
        <v>8.61</v>
      </c>
      <c r="F1198" s="100">
        <v>70.16</v>
      </c>
      <c r="G1198" s="101">
        <v>61.55</v>
      </c>
      <c r="H1198" s="101">
        <v>9.98</v>
      </c>
      <c r="I1198" s="101">
        <v>71.53</v>
      </c>
    </row>
    <row r="1199" spans="1:9" ht="9.75" customHeight="1">
      <c r="A1199" s="97">
        <v>81327</v>
      </c>
      <c r="B1199" s="104" t="s">
        <v>542</v>
      </c>
      <c r="C1199" s="99" t="s">
        <v>478</v>
      </c>
      <c r="D1199" s="100">
        <v>72.87</v>
      </c>
      <c r="E1199" s="100">
        <v>8.61</v>
      </c>
      <c r="F1199" s="100">
        <v>81.48</v>
      </c>
      <c r="G1199" s="101">
        <v>72.87</v>
      </c>
      <c r="H1199" s="101">
        <v>9.98</v>
      </c>
      <c r="I1199" s="101">
        <v>82.85</v>
      </c>
    </row>
    <row r="1200" spans="1:9" ht="9.75" customHeight="1">
      <c r="A1200" s="97">
        <v>81328</v>
      </c>
      <c r="B1200" s="104" t="s">
        <v>1858</v>
      </c>
      <c r="C1200" s="99" t="s">
        <v>478</v>
      </c>
      <c r="D1200" s="100">
        <v>153.72</v>
      </c>
      <c r="E1200" s="100">
        <v>10.47</v>
      </c>
      <c r="F1200" s="100">
        <v>164.19</v>
      </c>
      <c r="G1200" s="101">
        <v>153.72</v>
      </c>
      <c r="H1200" s="101">
        <v>12.13</v>
      </c>
      <c r="I1200" s="101">
        <v>165.85</v>
      </c>
    </row>
    <row r="1201" spans="1:9" ht="9.75" customHeight="1">
      <c r="A1201" s="97">
        <v>81340</v>
      </c>
      <c r="B1201" s="104" t="s">
        <v>543</v>
      </c>
      <c r="C1201" s="99" t="s">
        <v>478</v>
      </c>
      <c r="D1201" s="100">
        <v>2.64</v>
      </c>
      <c r="E1201" s="100">
        <v>4.1900000000000004</v>
      </c>
      <c r="F1201" s="100">
        <v>6.83</v>
      </c>
      <c r="G1201" s="101">
        <v>2.64</v>
      </c>
      <c r="H1201" s="101">
        <v>4.8499999999999996</v>
      </c>
      <c r="I1201" s="101">
        <v>7.49</v>
      </c>
    </row>
    <row r="1202" spans="1:9" ht="9.75" customHeight="1">
      <c r="A1202" s="97">
        <v>81341</v>
      </c>
      <c r="B1202" s="104" t="s">
        <v>1859</v>
      </c>
      <c r="C1202" s="99" t="s">
        <v>478</v>
      </c>
      <c r="D1202" s="100">
        <v>1.83</v>
      </c>
      <c r="E1202" s="100">
        <v>5.12</v>
      </c>
      <c r="F1202" s="100">
        <v>6.95</v>
      </c>
      <c r="G1202" s="101">
        <v>1.83</v>
      </c>
      <c r="H1202" s="101">
        <v>5.93</v>
      </c>
      <c r="I1202" s="101">
        <v>7.76</v>
      </c>
    </row>
    <row r="1203" spans="1:9" ht="9.75" customHeight="1">
      <c r="A1203" s="97">
        <v>81342</v>
      </c>
      <c r="B1203" s="104" t="s">
        <v>1860</v>
      </c>
      <c r="C1203" s="99" t="s">
        <v>478</v>
      </c>
      <c r="D1203" s="100">
        <v>2.59</v>
      </c>
      <c r="E1203" s="100">
        <v>5.12</v>
      </c>
      <c r="F1203" s="100">
        <v>7.71</v>
      </c>
      <c r="G1203" s="101">
        <v>2.59</v>
      </c>
      <c r="H1203" s="101">
        <v>5.93</v>
      </c>
      <c r="I1203" s="101">
        <v>8.52</v>
      </c>
    </row>
    <row r="1204" spans="1:9" ht="9.75" customHeight="1">
      <c r="A1204" s="97">
        <v>81343</v>
      </c>
      <c r="B1204" s="104" t="s">
        <v>1861</v>
      </c>
      <c r="C1204" s="99" t="s">
        <v>478</v>
      </c>
      <c r="D1204" s="100">
        <v>4.46</v>
      </c>
      <c r="E1204" s="100">
        <v>5.12</v>
      </c>
      <c r="F1204" s="100">
        <v>9.58</v>
      </c>
      <c r="G1204" s="101">
        <v>4.46</v>
      </c>
      <c r="H1204" s="101">
        <v>5.93</v>
      </c>
      <c r="I1204" s="101">
        <v>10.39</v>
      </c>
    </row>
    <row r="1205" spans="1:9" ht="9.75" customHeight="1">
      <c r="A1205" s="97">
        <v>81350</v>
      </c>
      <c r="B1205" s="104" t="s">
        <v>1862</v>
      </c>
      <c r="C1205" s="99" t="s">
        <v>478</v>
      </c>
      <c r="D1205" s="100">
        <v>1.42</v>
      </c>
      <c r="E1205" s="100">
        <v>4.6500000000000004</v>
      </c>
      <c r="F1205" s="100">
        <v>6.07</v>
      </c>
      <c r="G1205" s="101">
        <v>1.42</v>
      </c>
      <c r="H1205" s="101">
        <v>5.39</v>
      </c>
      <c r="I1205" s="101">
        <v>6.81</v>
      </c>
    </row>
    <row r="1206" spans="1:9" ht="9.75" customHeight="1">
      <c r="A1206" s="97">
        <v>81351</v>
      </c>
      <c r="B1206" s="104" t="s">
        <v>1863</v>
      </c>
      <c r="C1206" s="99" t="s">
        <v>478</v>
      </c>
      <c r="D1206" s="100">
        <v>2.36</v>
      </c>
      <c r="E1206" s="100">
        <v>4.6500000000000004</v>
      </c>
      <c r="F1206" s="100">
        <v>7.01</v>
      </c>
      <c r="G1206" s="101">
        <v>2.36</v>
      </c>
      <c r="H1206" s="101">
        <v>5.39</v>
      </c>
      <c r="I1206" s="101">
        <v>7.75</v>
      </c>
    </row>
    <row r="1207" spans="1:9" ht="9.75" customHeight="1">
      <c r="A1207" s="97">
        <v>81360</v>
      </c>
      <c r="B1207" s="104" t="s">
        <v>544</v>
      </c>
      <c r="C1207" s="99" t="s">
        <v>478</v>
      </c>
      <c r="D1207" s="100">
        <v>4.2</v>
      </c>
      <c r="E1207" s="100">
        <v>2.66</v>
      </c>
      <c r="F1207" s="100">
        <v>6.86</v>
      </c>
      <c r="G1207" s="101">
        <v>4.2</v>
      </c>
      <c r="H1207" s="101">
        <v>3.07</v>
      </c>
      <c r="I1207" s="101">
        <v>7.27</v>
      </c>
    </row>
    <row r="1208" spans="1:9" ht="9.75" customHeight="1">
      <c r="A1208" s="97">
        <v>81361</v>
      </c>
      <c r="B1208" s="104" t="s">
        <v>545</v>
      </c>
      <c r="C1208" s="99" t="s">
        <v>478</v>
      </c>
      <c r="D1208" s="100">
        <v>1.4</v>
      </c>
      <c r="E1208" s="100">
        <v>4.6500000000000004</v>
      </c>
      <c r="F1208" s="100">
        <v>6.05</v>
      </c>
      <c r="G1208" s="101">
        <v>1.4</v>
      </c>
      <c r="H1208" s="101">
        <v>5.39</v>
      </c>
      <c r="I1208" s="101">
        <v>6.79</v>
      </c>
    </row>
    <row r="1209" spans="1:9" ht="9.75" customHeight="1">
      <c r="A1209" s="97">
        <v>81368</v>
      </c>
      <c r="B1209" s="104" t="s">
        <v>546</v>
      </c>
      <c r="C1209" s="99" t="s">
        <v>478</v>
      </c>
      <c r="D1209" s="100">
        <v>3.91</v>
      </c>
      <c r="E1209" s="100">
        <v>2.63</v>
      </c>
      <c r="F1209" s="100">
        <v>6.54</v>
      </c>
      <c r="G1209" s="101">
        <v>3.91</v>
      </c>
      <c r="H1209" s="101">
        <v>3.05</v>
      </c>
      <c r="I1209" s="101">
        <v>6.96</v>
      </c>
    </row>
    <row r="1210" spans="1:9" ht="9.75" customHeight="1">
      <c r="A1210" s="97">
        <v>81369</v>
      </c>
      <c r="B1210" s="104" t="s">
        <v>547</v>
      </c>
      <c r="C1210" s="99" t="s">
        <v>478</v>
      </c>
      <c r="D1210" s="100">
        <v>5</v>
      </c>
      <c r="E1210" s="100">
        <v>2.66</v>
      </c>
      <c r="F1210" s="100">
        <v>7.66</v>
      </c>
      <c r="G1210" s="101">
        <v>5</v>
      </c>
      <c r="H1210" s="101">
        <v>3.07</v>
      </c>
      <c r="I1210" s="101">
        <v>8.07</v>
      </c>
    </row>
    <row r="1211" spans="1:9" ht="9.75" customHeight="1">
      <c r="A1211" s="97">
        <v>81375</v>
      </c>
      <c r="B1211" s="104" t="s">
        <v>548</v>
      </c>
      <c r="C1211" s="99" t="s">
        <v>478</v>
      </c>
      <c r="D1211" s="100">
        <v>10.11</v>
      </c>
      <c r="E1211" s="100">
        <v>5.12</v>
      </c>
      <c r="F1211" s="100">
        <v>15.23</v>
      </c>
      <c r="G1211" s="101">
        <v>10.11</v>
      </c>
      <c r="H1211" s="101">
        <v>5.93</v>
      </c>
      <c r="I1211" s="101">
        <v>16.04</v>
      </c>
    </row>
    <row r="1212" spans="1:9" ht="9.75" customHeight="1">
      <c r="A1212" s="97">
        <v>81376</v>
      </c>
      <c r="B1212" s="104" t="s">
        <v>549</v>
      </c>
      <c r="C1212" s="99" t="s">
        <v>478</v>
      </c>
      <c r="D1212" s="100">
        <v>1.53</v>
      </c>
      <c r="E1212" s="100">
        <v>4.1900000000000004</v>
      </c>
      <c r="F1212" s="100">
        <v>5.72</v>
      </c>
      <c r="G1212" s="101">
        <v>1.53</v>
      </c>
      <c r="H1212" s="101">
        <v>4.8499999999999996</v>
      </c>
      <c r="I1212" s="101">
        <v>6.38</v>
      </c>
    </row>
    <row r="1213" spans="1:9" ht="9.75" customHeight="1">
      <c r="A1213" s="97">
        <v>81380</v>
      </c>
      <c r="B1213" s="104" t="s">
        <v>550</v>
      </c>
      <c r="C1213" s="99" t="s">
        <v>478</v>
      </c>
      <c r="D1213" s="100">
        <v>9.83</v>
      </c>
      <c r="E1213" s="100">
        <v>5.12</v>
      </c>
      <c r="F1213" s="100">
        <v>14.95</v>
      </c>
      <c r="G1213" s="101">
        <v>9.83</v>
      </c>
      <c r="H1213" s="101">
        <v>5.93</v>
      </c>
      <c r="I1213" s="101">
        <v>15.76</v>
      </c>
    </row>
    <row r="1214" spans="1:9" ht="9.75" customHeight="1">
      <c r="A1214" s="97">
        <v>81381</v>
      </c>
      <c r="B1214" s="104" t="s">
        <v>551</v>
      </c>
      <c r="C1214" s="99" t="s">
        <v>478</v>
      </c>
      <c r="D1214" s="100">
        <v>9.1999999999999993</v>
      </c>
      <c r="E1214" s="100">
        <v>5.12</v>
      </c>
      <c r="F1214" s="100">
        <v>14.32</v>
      </c>
      <c r="G1214" s="101">
        <v>9.1999999999999993</v>
      </c>
      <c r="H1214" s="101">
        <v>5.93</v>
      </c>
      <c r="I1214" s="101">
        <v>15.13</v>
      </c>
    </row>
    <row r="1215" spans="1:9" ht="9.75" customHeight="1">
      <c r="A1215" s="97">
        <v>81400</v>
      </c>
      <c r="B1215" s="104" t="s">
        <v>552</v>
      </c>
      <c r="C1215" s="99"/>
      <c r="D1215" s="100">
        <v>0</v>
      </c>
      <c r="E1215" s="100">
        <v>0</v>
      </c>
      <c r="F1215" s="100">
        <v>0</v>
      </c>
      <c r="G1215" s="101">
        <v>0</v>
      </c>
      <c r="H1215" s="101">
        <v>0</v>
      </c>
      <c r="I1215" s="101">
        <v>0</v>
      </c>
    </row>
    <row r="1216" spans="1:9" ht="9.75" customHeight="1">
      <c r="A1216" s="97">
        <v>81401</v>
      </c>
      <c r="B1216" s="104" t="s">
        <v>553</v>
      </c>
      <c r="C1216" s="99" t="s">
        <v>478</v>
      </c>
      <c r="D1216" s="100">
        <v>0.63</v>
      </c>
      <c r="E1216" s="100">
        <v>4.42</v>
      </c>
      <c r="F1216" s="100">
        <v>5.05</v>
      </c>
      <c r="G1216" s="101">
        <v>0.63</v>
      </c>
      <c r="H1216" s="101">
        <v>5.12</v>
      </c>
      <c r="I1216" s="101">
        <v>5.75</v>
      </c>
    </row>
    <row r="1217" spans="1:9" ht="9.75" customHeight="1">
      <c r="A1217" s="97">
        <v>81402</v>
      </c>
      <c r="B1217" s="104" t="s">
        <v>554</v>
      </c>
      <c r="C1217" s="99" t="s">
        <v>478</v>
      </c>
      <c r="D1217" s="100">
        <v>0.83</v>
      </c>
      <c r="E1217" s="100">
        <v>4.42</v>
      </c>
      <c r="F1217" s="100">
        <v>5.25</v>
      </c>
      <c r="G1217" s="101">
        <v>0.83</v>
      </c>
      <c r="H1217" s="101">
        <v>5.12</v>
      </c>
      <c r="I1217" s="101">
        <v>5.95</v>
      </c>
    </row>
    <row r="1218" spans="1:9" ht="9.75" customHeight="1">
      <c r="A1218" s="97">
        <v>81403</v>
      </c>
      <c r="B1218" s="104" t="s">
        <v>555</v>
      </c>
      <c r="C1218" s="99" t="s">
        <v>478</v>
      </c>
      <c r="D1218" s="100">
        <v>2.78</v>
      </c>
      <c r="E1218" s="100">
        <v>4.42</v>
      </c>
      <c r="F1218" s="100">
        <v>7.2</v>
      </c>
      <c r="G1218" s="101">
        <v>2.78</v>
      </c>
      <c r="H1218" s="101">
        <v>5.12</v>
      </c>
      <c r="I1218" s="101">
        <v>7.9</v>
      </c>
    </row>
    <row r="1219" spans="1:9" ht="9.75" customHeight="1">
      <c r="A1219" s="97">
        <v>81404</v>
      </c>
      <c r="B1219" s="104" t="s">
        <v>556</v>
      </c>
      <c r="C1219" s="99" t="s">
        <v>478</v>
      </c>
      <c r="D1219" s="100">
        <v>6.08</v>
      </c>
      <c r="E1219" s="100">
        <v>6.99</v>
      </c>
      <c r="F1219" s="100">
        <v>13.07</v>
      </c>
      <c r="G1219" s="101">
        <v>6.08</v>
      </c>
      <c r="H1219" s="101">
        <v>8.09</v>
      </c>
      <c r="I1219" s="101">
        <v>14.17</v>
      </c>
    </row>
    <row r="1220" spans="1:9" ht="9.75" customHeight="1">
      <c r="A1220" s="97">
        <v>81405</v>
      </c>
      <c r="B1220" s="104" t="s">
        <v>557</v>
      </c>
      <c r="C1220" s="99" t="s">
        <v>478</v>
      </c>
      <c r="D1220" s="100">
        <v>6.8</v>
      </c>
      <c r="E1220" s="100">
        <v>6.99</v>
      </c>
      <c r="F1220" s="100">
        <v>13.79</v>
      </c>
      <c r="G1220" s="101">
        <v>6.8</v>
      </c>
      <c r="H1220" s="101">
        <v>8.09</v>
      </c>
      <c r="I1220" s="101">
        <v>14.89</v>
      </c>
    </row>
    <row r="1221" spans="1:9" ht="9.75" customHeight="1">
      <c r="A1221" s="97">
        <v>81406</v>
      </c>
      <c r="B1221" s="104" t="s">
        <v>558</v>
      </c>
      <c r="C1221" s="99" t="s">
        <v>478</v>
      </c>
      <c r="D1221" s="100">
        <v>20.27</v>
      </c>
      <c r="E1221" s="100">
        <v>6.99</v>
      </c>
      <c r="F1221" s="100">
        <v>27.26</v>
      </c>
      <c r="G1221" s="101">
        <v>20.27</v>
      </c>
      <c r="H1221" s="101">
        <v>8.09</v>
      </c>
      <c r="I1221" s="101">
        <v>28.36</v>
      </c>
    </row>
    <row r="1222" spans="1:9" ht="9.75" customHeight="1">
      <c r="A1222" s="97">
        <v>81407</v>
      </c>
      <c r="B1222" s="104" t="s">
        <v>559</v>
      </c>
      <c r="C1222" s="99" t="s">
        <v>478</v>
      </c>
      <c r="D1222" s="100">
        <v>40.549999999999997</v>
      </c>
      <c r="E1222" s="100">
        <v>10.47</v>
      </c>
      <c r="F1222" s="100">
        <v>51.02</v>
      </c>
      <c r="G1222" s="101">
        <v>40.549999999999997</v>
      </c>
      <c r="H1222" s="101">
        <v>12.13</v>
      </c>
      <c r="I1222" s="101">
        <v>52.68</v>
      </c>
    </row>
    <row r="1223" spans="1:9" ht="9.75" customHeight="1">
      <c r="A1223" s="97">
        <v>81408</v>
      </c>
      <c r="B1223" s="104" t="s">
        <v>560</v>
      </c>
      <c r="C1223" s="99" t="s">
        <v>478</v>
      </c>
      <c r="D1223" s="100">
        <v>66.5</v>
      </c>
      <c r="E1223" s="100">
        <v>10.47</v>
      </c>
      <c r="F1223" s="100">
        <v>76.97</v>
      </c>
      <c r="G1223" s="101">
        <v>66.5</v>
      </c>
      <c r="H1223" s="101">
        <v>12.13</v>
      </c>
      <c r="I1223" s="101">
        <v>78.63</v>
      </c>
    </row>
    <row r="1224" spans="1:9" ht="9.75" customHeight="1">
      <c r="A1224" s="97">
        <v>81409</v>
      </c>
      <c r="B1224" s="104" t="s">
        <v>1864</v>
      </c>
      <c r="C1224" s="99" t="s">
        <v>478</v>
      </c>
      <c r="D1224" s="100">
        <v>112.78</v>
      </c>
      <c r="E1224" s="100">
        <v>12.8</v>
      </c>
      <c r="F1224" s="100">
        <v>125.58</v>
      </c>
      <c r="G1224" s="101">
        <v>112.78</v>
      </c>
      <c r="H1224" s="101">
        <v>14.83</v>
      </c>
      <c r="I1224" s="101">
        <v>127.61</v>
      </c>
    </row>
    <row r="1225" spans="1:9" ht="9.75" customHeight="1">
      <c r="A1225" s="97">
        <v>81420</v>
      </c>
      <c r="B1225" s="104" t="s">
        <v>561</v>
      </c>
      <c r="C1225" s="99" t="s">
        <v>478</v>
      </c>
      <c r="D1225" s="100">
        <v>2.19</v>
      </c>
      <c r="E1225" s="100">
        <v>4.42</v>
      </c>
      <c r="F1225" s="100">
        <v>6.61</v>
      </c>
      <c r="G1225" s="101">
        <v>2.19</v>
      </c>
      <c r="H1225" s="101">
        <v>5.12</v>
      </c>
      <c r="I1225" s="101">
        <v>7.31</v>
      </c>
    </row>
    <row r="1226" spans="1:9" ht="9.75" customHeight="1">
      <c r="A1226" s="97">
        <v>81421</v>
      </c>
      <c r="B1226" s="104" t="s">
        <v>562</v>
      </c>
      <c r="C1226" s="99" t="s">
        <v>478</v>
      </c>
      <c r="D1226" s="100">
        <v>4.13</v>
      </c>
      <c r="E1226" s="100">
        <v>4.42</v>
      </c>
      <c r="F1226" s="100">
        <v>8.5500000000000007</v>
      </c>
      <c r="G1226" s="101">
        <v>4.13</v>
      </c>
      <c r="H1226" s="101">
        <v>5.12</v>
      </c>
      <c r="I1226" s="101">
        <v>9.25</v>
      </c>
    </row>
    <row r="1227" spans="1:9" ht="9.75" customHeight="1">
      <c r="A1227" s="97">
        <v>81422</v>
      </c>
      <c r="B1227" s="104" t="s">
        <v>563</v>
      </c>
      <c r="C1227" s="99" t="s">
        <v>478</v>
      </c>
      <c r="D1227" s="100">
        <v>6.76</v>
      </c>
      <c r="E1227" s="100">
        <v>6.99</v>
      </c>
      <c r="F1227" s="100">
        <v>13.75</v>
      </c>
      <c r="G1227" s="101">
        <v>6.76</v>
      </c>
      <c r="H1227" s="101">
        <v>8.09</v>
      </c>
      <c r="I1227" s="101">
        <v>14.85</v>
      </c>
    </row>
    <row r="1228" spans="1:9" ht="9.75" customHeight="1">
      <c r="A1228" s="97">
        <v>81423</v>
      </c>
      <c r="B1228" s="104" t="s">
        <v>564</v>
      </c>
      <c r="C1228" s="99" t="s">
        <v>478</v>
      </c>
      <c r="D1228" s="100">
        <v>7.24</v>
      </c>
      <c r="E1228" s="100">
        <v>6.99</v>
      </c>
      <c r="F1228" s="100">
        <v>14.23</v>
      </c>
      <c r="G1228" s="101">
        <v>7.24</v>
      </c>
      <c r="H1228" s="101">
        <v>8.09</v>
      </c>
      <c r="I1228" s="101">
        <v>15.33</v>
      </c>
    </row>
    <row r="1229" spans="1:9" ht="9.75" customHeight="1">
      <c r="A1229" s="97">
        <v>81424</v>
      </c>
      <c r="B1229" s="104" t="s">
        <v>565</v>
      </c>
      <c r="C1229" s="99" t="s">
        <v>478</v>
      </c>
      <c r="D1229" s="100">
        <v>6.01</v>
      </c>
      <c r="E1229" s="100">
        <v>6.99</v>
      </c>
      <c r="F1229" s="100">
        <v>13</v>
      </c>
      <c r="G1229" s="101">
        <v>6.01</v>
      </c>
      <c r="H1229" s="101">
        <v>8.09</v>
      </c>
      <c r="I1229" s="101">
        <v>14.1</v>
      </c>
    </row>
    <row r="1230" spans="1:9" ht="9.75" customHeight="1">
      <c r="A1230" s="97">
        <v>81425</v>
      </c>
      <c r="B1230" s="104" t="s">
        <v>566</v>
      </c>
      <c r="C1230" s="99" t="s">
        <v>478</v>
      </c>
      <c r="D1230" s="100">
        <v>9.81</v>
      </c>
      <c r="E1230" s="100">
        <v>6.99</v>
      </c>
      <c r="F1230" s="100">
        <v>16.8</v>
      </c>
      <c r="G1230" s="101">
        <v>9.81</v>
      </c>
      <c r="H1230" s="101">
        <v>8.09</v>
      </c>
      <c r="I1230" s="101">
        <v>17.899999999999999</v>
      </c>
    </row>
    <row r="1231" spans="1:9" ht="9.75" customHeight="1">
      <c r="A1231" s="97">
        <v>81426</v>
      </c>
      <c r="B1231" s="104" t="s">
        <v>567</v>
      </c>
      <c r="C1231" s="99" t="s">
        <v>478</v>
      </c>
      <c r="D1231" s="100">
        <v>12.03</v>
      </c>
      <c r="E1231" s="100">
        <v>6.99</v>
      </c>
      <c r="F1231" s="100">
        <v>19.02</v>
      </c>
      <c r="G1231" s="101">
        <v>12.03</v>
      </c>
      <c r="H1231" s="101">
        <v>8.09</v>
      </c>
      <c r="I1231" s="101">
        <v>20.12</v>
      </c>
    </row>
    <row r="1232" spans="1:9" ht="9.75" customHeight="1">
      <c r="A1232" s="97">
        <v>81427</v>
      </c>
      <c r="B1232" s="104" t="s">
        <v>568</v>
      </c>
      <c r="C1232" s="99" t="s">
        <v>478</v>
      </c>
      <c r="D1232" s="100">
        <v>33.42</v>
      </c>
      <c r="E1232" s="100">
        <v>10.47</v>
      </c>
      <c r="F1232" s="100">
        <v>43.89</v>
      </c>
      <c r="G1232" s="101">
        <v>33.42</v>
      </c>
      <c r="H1232" s="101">
        <v>12.13</v>
      </c>
      <c r="I1232" s="101">
        <v>45.55</v>
      </c>
    </row>
    <row r="1233" spans="1:9" ht="9.75" customHeight="1">
      <c r="A1233" s="97">
        <v>81428</v>
      </c>
      <c r="B1233" s="104" t="s">
        <v>569</v>
      </c>
      <c r="C1233" s="99" t="s">
        <v>478</v>
      </c>
      <c r="D1233" s="100">
        <v>51.91</v>
      </c>
      <c r="E1233" s="100">
        <v>10.47</v>
      </c>
      <c r="F1233" s="100">
        <v>62.38</v>
      </c>
      <c r="G1233" s="101">
        <v>51.91</v>
      </c>
      <c r="H1233" s="101">
        <v>12.13</v>
      </c>
      <c r="I1233" s="101">
        <v>64.040000000000006</v>
      </c>
    </row>
    <row r="1234" spans="1:9" ht="9.75" customHeight="1">
      <c r="A1234" s="97">
        <v>81429</v>
      </c>
      <c r="B1234" s="104" t="s">
        <v>1865</v>
      </c>
      <c r="C1234" s="99" t="s">
        <v>478</v>
      </c>
      <c r="D1234" s="100">
        <v>105.31</v>
      </c>
      <c r="E1234" s="100">
        <v>12.8</v>
      </c>
      <c r="F1234" s="100">
        <v>118.11</v>
      </c>
      <c r="G1234" s="101">
        <v>105.31</v>
      </c>
      <c r="H1234" s="101">
        <v>14.83</v>
      </c>
      <c r="I1234" s="101">
        <v>120.14</v>
      </c>
    </row>
    <row r="1235" spans="1:9" ht="9.75" customHeight="1">
      <c r="A1235" s="97">
        <v>81439</v>
      </c>
      <c r="B1235" s="104" t="s">
        <v>570</v>
      </c>
      <c r="C1235" s="99" t="s">
        <v>478</v>
      </c>
      <c r="D1235" s="100">
        <v>7.33</v>
      </c>
      <c r="E1235" s="100">
        <v>4.6500000000000004</v>
      </c>
      <c r="F1235" s="100">
        <v>11.98</v>
      </c>
      <c r="G1235" s="101">
        <v>7.33</v>
      </c>
      <c r="H1235" s="101">
        <v>5.39</v>
      </c>
      <c r="I1235" s="101">
        <v>12.72</v>
      </c>
    </row>
    <row r="1236" spans="1:9" ht="9.75" customHeight="1">
      <c r="A1236" s="97">
        <v>81440</v>
      </c>
      <c r="B1236" s="104" t="s">
        <v>571</v>
      </c>
      <c r="C1236" s="99" t="s">
        <v>478</v>
      </c>
      <c r="D1236" s="100">
        <v>3.12</v>
      </c>
      <c r="E1236" s="100">
        <v>4.6500000000000004</v>
      </c>
      <c r="F1236" s="100">
        <v>7.77</v>
      </c>
      <c r="G1236" s="101">
        <v>3.12</v>
      </c>
      <c r="H1236" s="101">
        <v>5.39</v>
      </c>
      <c r="I1236" s="101">
        <v>8.51</v>
      </c>
    </row>
    <row r="1237" spans="1:9" ht="9.75" customHeight="1">
      <c r="A1237" s="97">
        <v>81441</v>
      </c>
      <c r="B1237" s="104" t="s">
        <v>572</v>
      </c>
      <c r="C1237" s="99" t="s">
        <v>478</v>
      </c>
      <c r="D1237" s="100">
        <v>2.09</v>
      </c>
      <c r="E1237" s="100">
        <v>4.6500000000000004</v>
      </c>
      <c r="F1237" s="100">
        <v>6.74</v>
      </c>
      <c r="G1237" s="101">
        <v>2.09</v>
      </c>
      <c r="H1237" s="101">
        <v>5.39</v>
      </c>
      <c r="I1237" s="101">
        <v>7.48</v>
      </c>
    </row>
    <row r="1238" spans="1:9" ht="9.75" customHeight="1">
      <c r="A1238" s="97">
        <v>81442</v>
      </c>
      <c r="B1238" s="104" t="s">
        <v>573</v>
      </c>
      <c r="C1238" s="99" t="s">
        <v>478</v>
      </c>
      <c r="D1238" s="100">
        <v>3.28</v>
      </c>
      <c r="E1238" s="100">
        <v>4.6500000000000004</v>
      </c>
      <c r="F1238" s="100">
        <v>7.93</v>
      </c>
      <c r="G1238" s="101">
        <v>3.28</v>
      </c>
      <c r="H1238" s="101">
        <v>5.39</v>
      </c>
      <c r="I1238" s="101">
        <v>8.67</v>
      </c>
    </row>
    <row r="1239" spans="1:9" ht="9.75" customHeight="1">
      <c r="A1239" s="97">
        <v>81443</v>
      </c>
      <c r="B1239" s="104" t="s">
        <v>574</v>
      </c>
      <c r="C1239" s="99" t="s">
        <v>478</v>
      </c>
      <c r="D1239" s="100">
        <v>6.67</v>
      </c>
      <c r="E1239" s="100">
        <v>4.42</v>
      </c>
      <c r="F1239" s="100">
        <v>11.09</v>
      </c>
      <c r="G1239" s="101">
        <v>6.67</v>
      </c>
      <c r="H1239" s="101">
        <v>5.12</v>
      </c>
      <c r="I1239" s="101">
        <v>11.79</v>
      </c>
    </row>
    <row r="1240" spans="1:9" ht="9.75" customHeight="1">
      <c r="A1240" s="97">
        <v>81444</v>
      </c>
      <c r="B1240" s="104" t="s">
        <v>575</v>
      </c>
      <c r="C1240" s="99" t="s">
        <v>478</v>
      </c>
      <c r="D1240" s="100">
        <v>7.52</v>
      </c>
      <c r="E1240" s="100">
        <v>4.42</v>
      </c>
      <c r="F1240" s="100">
        <v>11.94</v>
      </c>
      <c r="G1240" s="101">
        <v>7.52</v>
      </c>
      <c r="H1240" s="101">
        <v>5.12</v>
      </c>
      <c r="I1240" s="101">
        <v>12.64</v>
      </c>
    </row>
    <row r="1241" spans="1:9" ht="9.75" customHeight="1">
      <c r="A1241" s="97">
        <v>81445</v>
      </c>
      <c r="B1241" s="104" t="s">
        <v>576</v>
      </c>
      <c r="C1241" s="99" t="s">
        <v>478</v>
      </c>
      <c r="D1241" s="100">
        <v>6.01</v>
      </c>
      <c r="E1241" s="100">
        <v>4.42</v>
      </c>
      <c r="F1241" s="100">
        <v>10.43</v>
      </c>
      <c r="G1241" s="101">
        <v>6.01</v>
      </c>
      <c r="H1241" s="101">
        <v>5.12</v>
      </c>
      <c r="I1241" s="101">
        <v>11.13</v>
      </c>
    </row>
    <row r="1242" spans="1:9" ht="9.75" customHeight="1">
      <c r="A1242" s="97">
        <v>81460</v>
      </c>
      <c r="B1242" s="104" t="s">
        <v>577</v>
      </c>
      <c r="C1242" s="99"/>
      <c r="D1242" s="100">
        <v>0</v>
      </c>
      <c r="E1242" s="100">
        <v>0</v>
      </c>
      <c r="F1242" s="100">
        <v>0</v>
      </c>
      <c r="G1242" s="101">
        <v>0</v>
      </c>
      <c r="H1242" s="101">
        <v>0</v>
      </c>
      <c r="I1242" s="101">
        <v>0</v>
      </c>
    </row>
    <row r="1243" spans="1:9" ht="9.75" customHeight="1">
      <c r="A1243" s="97">
        <v>81461</v>
      </c>
      <c r="B1243" s="104" t="s">
        <v>578</v>
      </c>
      <c r="C1243" s="99" t="s">
        <v>478</v>
      </c>
      <c r="D1243" s="100">
        <v>5</v>
      </c>
      <c r="E1243" s="100">
        <v>2.09</v>
      </c>
      <c r="F1243" s="100">
        <v>7.09</v>
      </c>
      <c r="G1243" s="101">
        <v>5</v>
      </c>
      <c r="H1243" s="101">
        <v>2.4300000000000002</v>
      </c>
      <c r="I1243" s="101">
        <v>7.43</v>
      </c>
    </row>
    <row r="1244" spans="1:9" ht="9.75" customHeight="1">
      <c r="A1244" s="97">
        <v>81462</v>
      </c>
      <c r="B1244" s="104" t="s">
        <v>579</v>
      </c>
      <c r="C1244" s="99" t="s">
        <v>478</v>
      </c>
      <c r="D1244" s="100">
        <v>5.99</v>
      </c>
      <c r="E1244" s="100">
        <v>2.09</v>
      </c>
      <c r="F1244" s="100">
        <v>8.08</v>
      </c>
      <c r="G1244" s="101">
        <v>5.99</v>
      </c>
      <c r="H1244" s="101">
        <v>2.4300000000000002</v>
      </c>
      <c r="I1244" s="101">
        <v>8.42</v>
      </c>
    </row>
    <row r="1245" spans="1:9" ht="9.75" customHeight="1">
      <c r="A1245" s="97">
        <v>81463</v>
      </c>
      <c r="B1245" s="104" t="s">
        <v>580</v>
      </c>
      <c r="C1245" s="99" t="s">
        <v>478</v>
      </c>
      <c r="D1245" s="100">
        <v>9.83</v>
      </c>
      <c r="E1245" s="100">
        <v>2.09</v>
      </c>
      <c r="F1245" s="100">
        <v>11.92</v>
      </c>
      <c r="G1245" s="101">
        <v>9.83</v>
      </c>
      <c r="H1245" s="101">
        <v>2.4300000000000002</v>
      </c>
      <c r="I1245" s="101">
        <v>12.26</v>
      </c>
    </row>
    <row r="1246" spans="1:9" ht="9.75" customHeight="1">
      <c r="A1246" s="97">
        <v>81464</v>
      </c>
      <c r="B1246" s="104" t="s">
        <v>581</v>
      </c>
      <c r="C1246" s="99" t="s">
        <v>478</v>
      </c>
      <c r="D1246" s="100">
        <v>19.16</v>
      </c>
      <c r="E1246" s="100">
        <v>3.26</v>
      </c>
      <c r="F1246" s="100">
        <v>22.42</v>
      </c>
      <c r="G1246" s="101">
        <v>19.16</v>
      </c>
      <c r="H1246" s="101">
        <v>3.78</v>
      </c>
      <c r="I1246" s="101">
        <v>22.94</v>
      </c>
    </row>
    <row r="1247" spans="1:9" ht="9.75" customHeight="1">
      <c r="A1247" s="97">
        <v>81465</v>
      </c>
      <c r="B1247" s="104" t="s">
        <v>582</v>
      </c>
      <c r="C1247" s="99" t="s">
        <v>478</v>
      </c>
      <c r="D1247" s="100">
        <v>20.75</v>
      </c>
      <c r="E1247" s="100">
        <v>3.26</v>
      </c>
      <c r="F1247" s="100">
        <v>24.01</v>
      </c>
      <c r="G1247" s="101">
        <v>20.75</v>
      </c>
      <c r="H1247" s="101">
        <v>3.78</v>
      </c>
      <c r="I1247" s="101">
        <v>24.53</v>
      </c>
    </row>
    <row r="1248" spans="1:9" ht="9.75" customHeight="1">
      <c r="A1248" s="97">
        <v>81466</v>
      </c>
      <c r="B1248" s="104" t="s">
        <v>583</v>
      </c>
      <c r="C1248" s="99" t="s">
        <v>478</v>
      </c>
      <c r="D1248" s="100">
        <v>52.23</v>
      </c>
      <c r="E1248" s="100">
        <v>3.26</v>
      </c>
      <c r="F1248" s="100">
        <v>55.49</v>
      </c>
      <c r="G1248" s="101">
        <v>52.23</v>
      </c>
      <c r="H1248" s="101">
        <v>3.78</v>
      </c>
      <c r="I1248" s="101">
        <v>56.01</v>
      </c>
    </row>
    <row r="1249" spans="1:9" ht="9.75" customHeight="1">
      <c r="A1249" s="97">
        <v>81467</v>
      </c>
      <c r="B1249" s="104" t="s">
        <v>584</v>
      </c>
      <c r="C1249" s="99" t="s">
        <v>478</v>
      </c>
      <c r="D1249" s="100">
        <v>105.4</v>
      </c>
      <c r="E1249" s="100">
        <v>4.42</v>
      </c>
      <c r="F1249" s="100">
        <v>109.82</v>
      </c>
      <c r="G1249" s="101">
        <v>105.4</v>
      </c>
      <c r="H1249" s="101">
        <v>5.12</v>
      </c>
      <c r="I1249" s="101">
        <v>110.52</v>
      </c>
    </row>
    <row r="1250" spans="1:9" ht="9.75" customHeight="1">
      <c r="A1250" s="97">
        <v>81500</v>
      </c>
      <c r="B1250" s="104" t="s">
        <v>585</v>
      </c>
      <c r="C1250" s="99"/>
      <c r="D1250" s="100">
        <v>0</v>
      </c>
      <c r="E1250" s="100">
        <v>0</v>
      </c>
      <c r="F1250" s="100">
        <v>0</v>
      </c>
      <c r="G1250" s="101">
        <v>0</v>
      </c>
      <c r="H1250" s="101">
        <v>0</v>
      </c>
      <c r="I1250" s="101">
        <v>0</v>
      </c>
    </row>
    <row r="1251" spans="1:9" ht="9.75" customHeight="1">
      <c r="A1251" s="97">
        <v>81501</v>
      </c>
      <c r="B1251" s="104" t="s">
        <v>1866</v>
      </c>
      <c r="C1251" s="99" t="s">
        <v>478</v>
      </c>
      <c r="D1251" s="100">
        <v>54.02</v>
      </c>
      <c r="E1251" s="100">
        <v>0</v>
      </c>
      <c r="F1251" s="100">
        <v>54.02</v>
      </c>
      <c r="G1251" s="101">
        <v>54.02</v>
      </c>
      <c r="H1251" s="101">
        <v>0</v>
      </c>
      <c r="I1251" s="101">
        <v>54.02</v>
      </c>
    </row>
    <row r="1252" spans="1:9" ht="9.75" customHeight="1">
      <c r="A1252" s="97">
        <v>81502</v>
      </c>
      <c r="B1252" s="104" t="s">
        <v>586</v>
      </c>
      <c r="C1252" s="99" t="s">
        <v>478</v>
      </c>
      <c r="D1252" s="100">
        <v>5.98</v>
      </c>
      <c r="E1252" s="100">
        <v>0</v>
      </c>
      <c r="F1252" s="100">
        <v>5.98</v>
      </c>
      <c r="G1252" s="101">
        <v>5.98</v>
      </c>
      <c r="H1252" s="101">
        <v>0</v>
      </c>
      <c r="I1252" s="101">
        <v>5.98</v>
      </c>
    </row>
    <row r="1253" spans="1:9" ht="9.75" customHeight="1">
      <c r="A1253" s="97">
        <v>81503</v>
      </c>
      <c r="B1253" s="104" t="s">
        <v>587</v>
      </c>
      <c r="C1253" s="99" t="s">
        <v>478</v>
      </c>
      <c r="D1253" s="100">
        <v>18.27</v>
      </c>
      <c r="E1253" s="100">
        <v>0</v>
      </c>
      <c r="F1253" s="100">
        <v>18.27</v>
      </c>
      <c r="G1253" s="101">
        <v>18.27</v>
      </c>
      <c r="H1253" s="101">
        <v>0</v>
      </c>
      <c r="I1253" s="101">
        <v>18.27</v>
      </c>
    </row>
    <row r="1254" spans="1:9" ht="9.75" customHeight="1">
      <c r="A1254" s="97">
        <v>81504</v>
      </c>
      <c r="B1254" s="104" t="s">
        <v>1867</v>
      </c>
      <c r="C1254" s="99" t="s">
        <v>478</v>
      </c>
      <c r="D1254" s="100">
        <v>46.91</v>
      </c>
      <c r="E1254" s="100">
        <v>0</v>
      </c>
      <c r="F1254" s="100">
        <v>46.91</v>
      </c>
      <c r="G1254" s="101">
        <v>46.91</v>
      </c>
      <c r="H1254" s="101">
        <v>0</v>
      </c>
      <c r="I1254" s="101">
        <v>46.91</v>
      </c>
    </row>
    <row r="1255" spans="1:9" ht="9.75" customHeight="1">
      <c r="A1255" s="97">
        <v>81535</v>
      </c>
      <c r="B1255" s="104" t="s">
        <v>588</v>
      </c>
      <c r="C1255" s="99"/>
      <c r="D1255" s="100">
        <v>0</v>
      </c>
      <c r="E1255" s="100">
        <v>0</v>
      </c>
      <c r="F1255" s="100">
        <v>0</v>
      </c>
      <c r="G1255" s="101">
        <v>0</v>
      </c>
      <c r="H1255" s="101">
        <v>0</v>
      </c>
      <c r="I1255" s="101">
        <v>0</v>
      </c>
    </row>
    <row r="1256" spans="1:9" ht="9.75" customHeight="1">
      <c r="A1256" s="97">
        <v>81536</v>
      </c>
      <c r="B1256" s="104" t="s">
        <v>589</v>
      </c>
      <c r="C1256" s="99" t="s">
        <v>478</v>
      </c>
      <c r="D1256" s="100">
        <v>1.6</v>
      </c>
      <c r="E1256" s="100">
        <v>4.1900000000000004</v>
      </c>
      <c r="F1256" s="100">
        <v>5.79</v>
      </c>
      <c r="G1256" s="101">
        <v>1.6</v>
      </c>
      <c r="H1256" s="101">
        <v>4.8499999999999996</v>
      </c>
      <c r="I1256" s="101">
        <v>6.45</v>
      </c>
    </row>
    <row r="1257" spans="1:9" ht="9.75" customHeight="1">
      <c r="A1257" s="97">
        <v>81537</v>
      </c>
      <c r="B1257" s="104" t="s">
        <v>590</v>
      </c>
      <c r="C1257" s="99" t="s">
        <v>478</v>
      </c>
      <c r="D1257" s="100">
        <v>2.0699999999999998</v>
      </c>
      <c r="E1257" s="100">
        <v>4.1900000000000004</v>
      </c>
      <c r="F1257" s="100">
        <v>6.26</v>
      </c>
      <c r="G1257" s="101">
        <v>2.0699999999999998</v>
      </c>
      <c r="H1257" s="101">
        <v>4.8499999999999996</v>
      </c>
      <c r="I1257" s="101">
        <v>6.92</v>
      </c>
    </row>
    <row r="1258" spans="1:9" ht="9.75" customHeight="1">
      <c r="A1258" s="97">
        <v>81538</v>
      </c>
      <c r="B1258" s="104" t="s">
        <v>591</v>
      </c>
      <c r="C1258" s="99" t="s">
        <v>478</v>
      </c>
      <c r="D1258" s="100">
        <v>4.7</v>
      </c>
      <c r="E1258" s="100">
        <v>4.1900000000000004</v>
      </c>
      <c r="F1258" s="100">
        <v>8.89</v>
      </c>
      <c r="G1258" s="101">
        <v>4.7</v>
      </c>
      <c r="H1258" s="101">
        <v>4.8499999999999996</v>
      </c>
      <c r="I1258" s="101">
        <v>9.5500000000000007</v>
      </c>
    </row>
    <row r="1259" spans="1:9" ht="9.75" customHeight="1">
      <c r="A1259" s="97">
        <v>81539</v>
      </c>
      <c r="B1259" s="104" t="s">
        <v>592</v>
      </c>
      <c r="C1259" s="99" t="s">
        <v>478</v>
      </c>
      <c r="D1259" s="100">
        <v>8.35</v>
      </c>
      <c r="E1259" s="100">
        <v>6.52</v>
      </c>
      <c r="F1259" s="100">
        <v>14.87</v>
      </c>
      <c r="G1259" s="101">
        <v>8.35</v>
      </c>
      <c r="H1259" s="101">
        <v>7.55</v>
      </c>
      <c r="I1259" s="101">
        <v>15.9</v>
      </c>
    </row>
    <row r="1260" spans="1:9" ht="9.75" customHeight="1">
      <c r="A1260" s="97">
        <v>81540</v>
      </c>
      <c r="B1260" s="104" t="s">
        <v>593</v>
      </c>
      <c r="C1260" s="99" t="s">
        <v>478</v>
      </c>
      <c r="D1260" s="100">
        <v>10.18</v>
      </c>
      <c r="E1260" s="100">
        <v>6.52</v>
      </c>
      <c r="F1260" s="100">
        <v>16.7</v>
      </c>
      <c r="G1260" s="101">
        <v>10.18</v>
      </c>
      <c r="H1260" s="101">
        <v>7.55</v>
      </c>
      <c r="I1260" s="101">
        <v>17.73</v>
      </c>
    </row>
    <row r="1261" spans="1:9" ht="9.75" customHeight="1">
      <c r="A1261" s="97">
        <v>81541</v>
      </c>
      <c r="B1261" s="104" t="s">
        <v>594</v>
      </c>
      <c r="C1261" s="99" t="s">
        <v>478</v>
      </c>
      <c r="D1261" s="100">
        <v>25.17</v>
      </c>
      <c r="E1261" s="100">
        <v>6.52</v>
      </c>
      <c r="F1261" s="100">
        <v>31.69</v>
      </c>
      <c r="G1261" s="101">
        <v>25.17</v>
      </c>
      <c r="H1261" s="101">
        <v>7.55</v>
      </c>
      <c r="I1261" s="101">
        <v>32.72</v>
      </c>
    </row>
    <row r="1262" spans="1:9" ht="9.75" customHeight="1">
      <c r="A1262" s="97">
        <v>81550</v>
      </c>
      <c r="B1262" s="104" t="s">
        <v>595</v>
      </c>
      <c r="C1262" s="99" t="s">
        <v>478</v>
      </c>
      <c r="D1262" s="100">
        <v>8.2899999999999991</v>
      </c>
      <c r="E1262" s="100">
        <v>6.52</v>
      </c>
      <c r="F1262" s="100">
        <v>14.81</v>
      </c>
      <c r="G1262" s="101">
        <v>8.2899999999999991</v>
      </c>
      <c r="H1262" s="101">
        <v>7.55</v>
      </c>
      <c r="I1262" s="101">
        <v>15.84</v>
      </c>
    </row>
    <row r="1263" spans="1:9" ht="9.75" customHeight="1">
      <c r="A1263" s="97">
        <v>81551</v>
      </c>
      <c r="B1263" s="104" t="s">
        <v>596</v>
      </c>
      <c r="C1263" s="99" t="s">
        <v>478</v>
      </c>
      <c r="D1263" s="100">
        <v>21.23</v>
      </c>
      <c r="E1263" s="100">
        <v>8.61</v>
      </c>
      <c r="F1263" s="100">
        <v>29.84</v>
      </c>
      <c r="G1263" s="101">
        <v>21.23</v>
      </c>
      <c r="H1263" s="101">
        <v>9.98</v>
      </c>
      <c r="I1263" s="101">
        <v>31.21</v>
      </c>
    </row>
    <row r="1264" spans="1:9" ht="9.75" customHeight="1">
      <c r="A1264" s="97">
        <v>81570</v>
      </c>
      <c r="B1264" s="104" t="s">
        <v>1868</v>
      </c>
      <c r="C1264" s="99"/>
      <c r="D1264" s="100">
        <v>0</v>
      </c>
      <c r="E1264" s="100">
        <v>0</v>
      </c>
      <c r="F1264" s="100">
        <v>0</v>
      </c>
      <c r="G1264" s="101">
        <v>0</v>
      </c>
      <c r="H1264" s="101">
        <v>0</v>
      </c>
      <c r="I1264" s="101">
        <v>0</v>
      </c>
    </row>
    <row r="1265" spans="1:9" ht="9.75" customHeight="1">
      <c r="A1265" s="97">
        <v>81571</v>
      </c>
      <c r="B1265" s="104" t="s">
        <v>1869</v>
      </c>
      <c r="C1265" s="99" t="s">
        <v>478</v>
      </c>
      <c r="D1265" s="100">
        <v>5.38</v>
      </c>
      <c r="E1265" s="100">
        <v>6.05</v>
      </c>
      <c r="F1265" s="100">
        <v>11.43</v>
      </c>
      <c r="G1265" s="101">
        <v>5.38</v>
      </c>
      <c r="H1265" s="101">
        <v>7.01</v>
      </c>
      <c r="I1265" s="101">
        <v>12.39</v>
      </c>
    </row>
    <row r="1266" spans="1:9" ht="9.75" customHeight="1">
      <c r="A1266" s="97">
        <v>81572</v>
      </c>
      <c r="B1266" s="104" t="s">
        <v>1870</v>
      </c>
      <c r="C1266" s="99" t="s">
        <v>478</v>
      </c>
      <c r="D1266" s="100">
        <v>19.86</v>
      </c>
      <c r="E1266" s="100">
        <v>9.31</v>
      </c>
      <c r="F1266" s="100">
        <v>29.17</v>
      </c>
      <c r="G1266" s="101">
        <v>19.86</v>
      </c>
      <c r="H1266" s="101">
        <v>10.79</v>
      </c>
      <c r="I1266" s="101">
        <v>30.65</v>
      </c>
    </row>
    <row r="1267" spans="1:9" ht="9.75" customHeight="1">
      <c r="A1267" s="97">
        <v>81580</v>
      </c>
      <c r="B1267" s="104" t="s">
        <v>597</v>
      </c>
      <c r="C1267" s="99" t="s">
        <v>844</v>
      </c>
      <c r="D1267" s="100">
        <v>0</v>
      </c>
      <c r="E1267" s="100">
        <v>0</v>
      </c>
      <c r="F1267" s="100">
        <v>0</v>
      </c>
      <c r="G1267" s="101">
        <v>0</v>
      </c>
      <c r="H1267" s="101">
        <v>0</v>
      </c>
      <c r="I1267" s="101">
        <v>0</v>
      </c>
    </row>
    <row r="1268" spans="1:9" ht="9.75" customHeight="1">
      <c r="A1268" s="97">
        <v>81581</v>
      </c>
      <c r="B1268" s="104" t="s">
        <v>598</v>
      </c>
      <c r="C1268" s="99" t="s">
        <v>478</v>
      </c>
      <c r="D1268" s="100">
        <v>0.43</v>
      </c>
      <c r="E1268" s="100">
        <v>2.09</v>
      </c>
      <c r="F1268" s="100">
        <v>2.52</v>
      </c>
      <c r="G1268" s="101">
        <v>0.43</v>
      </c>
      <c r="H1268" s="101">
        <v>2.4300000000000002</v>
      </c>
      <c r="I1268" s="101">
        <v>2.86</v>
      </c>
    </row>
    <row r="1269" spans="1:9" ht="9.75" customHeight="1">
      <c r="A1269" s="97">
        <v>81600</v>
      </c>
      <c r="B1269" s="104" t="s">
        <v>599</v>
      </c>
      <c r="C1269" s="99"/>
      <c r="D1269" s="100">
        <v>0</v>
      </c>
      <c r="E1269" s="100">
        <v>0</v>
      </c>
      <c r="F1269" s="100">
        <v>0</v>
      </c>
      <c r="G1269" s="101">
        <v>0</v>
      </c>
      <c r="H1269" s="101">
        <v>0</v>
      </c>
      <c r="I1269" s="101">
        <v>0</v>
      </c>
    </row>
    <row r="1270" spans="1:9" ht="9.75" customHeight="1">
      <c r="A1270" s="97">
        <v>81601</v>
      </c>
      <c r="B1270" s="104" t="s">
        <v>491</v>
      </c>
      <c r="C1270" s="99"/>
      <c r="D1270" s="100">
        <v>0</v>
      </c>
      <c r="E1270" s="100">
        <v>0</v>
      </c>
      <c r="F1270" s="100">
        <v>0</v>
      </c>
      <c r="G1270" s="101">
        <v>0</v>
      </c>
      <c r="H1270" s="101">
        <v>0</v>
      </c>
      <c r="I1270" s="101">
        <v>0</v>
      </c>
    </row>
    <row r="1271" spans="1:9" ht="9.75" customHeight="1">
      <c r="A1271" s="97">
        <v>81602</v>
      </c>
      <c r="B1271" s="104" t="s">
        <v>600</v>
      </c>
      <c r="C1271" s="99" t="s">
        <v>478</v>
      </c>
      <c r="D1271" s="100">
        <v>1.43</v>
      </c>
      <c r="E1271" s="100">
        <v>3.26</v>
      </c>
      <c r="F1271" s="100">
        <v>4.6900000000000004</v>
      </c>
      <c r="G1271" s="101">
        <v>1.43</v>
      </c>
      <c r="H1271" s="101">
        <v>3.78</v>
      </c>
      <c r="I1271" s="101">
        <v>5.21</v>
      </c>
    </row>
    <row r="1272" spans="1:9" ht="9.75" customHeight="1">
      <c r="A1272" s="97">
        <v>81640</v>
      </c>
      <c r="B1272" s="104" t="s">
        <v>517</v>
      </c>
      <c r="C1272" s="99"/>
      <c r="D1272" s="100">
        <v>0</v>
      </c>
      <c r="E1272" s="100">
        <v>0</v>
      </c>
      <c r="F1272" s="100">
        <v>0</v>
      </c>
      <c r="G1272" s="101">
        <v>0</v>
      </c>
      <c r="H1272" s="101">
        <v>0</v>
      </c>
      <c r="I1272" s="101">
        <v>0</v>
      </c>
    </row>
    <row r="1273" spans="1:9" ht="9.75" customHeight="1">
      <c r="A1273" s="97">
        <v>81641</v>
      </c>
      <c r="B1273" s="104" t="s">
        <v>601</v>
      </c>
      <c r="C1273" s="99" t="s">
        <v>478</v>
      </c>
      <c r="D1273" s="100">
        <v>2.54</v>
      </c>
      <c r="E1273" s="100">
        <v>1.62</v>
      </c>
      <c r="F1273" s="100">
        <v>4.16</v>
      </c>
      <c r="G1273" s="101">
        <v>2.54</v>
      </c>
      <c r="H1273" s="101">
        <v>1.88</v>
      </c>
      <c r="I1273" s="101">
        <v>4.42</v>
      </c>
    </row>
    <row r="1274" spans="1:9" ht="9.75" customHeight="1">
      <c r="A1274" s="97">
        <v>81642</v>
      </c>
      <c r="B1274" s="104" t="s">
        <v>602</v>
      </c>
      <c r="C1274" s="99" t="s">
        <v>478</v>
      </c>
      <c r="D1274" s="100">
        <v>4.25</v>
      </c>
      <c r="E1274" s="100">
        <v>2.09</v>
      </c>
      <c r="F1274" s="100">
        <v>6.34</v>
      </c>
      <c r="G1274" s="101">
        <v>4.25</v>
      </c>
      <c r="H1274" s="101">
        <v>2.4300000000000002</v>
      </c>
      <c r="I1274" s="101">
        <v>6.68</v>
      </c>
    </row>
    <row r="1275" spans="1:9" ht="9.75" customHeight="1">
      <c r="A1275" s="97">
        <v>81643</v>
      </c>
      <c r="B1275" s="104" t="s">
        <v>603</v>
      </c>
      <c r="C1275" s="99" t="s">
        <v>478</v>
      </c>
      <c r="D1275" s="100">
        <v>5.62</v>
      </c>
      <c r="E1275" s="100">
        <v>2.79</v>
      </c>
      <c r="F1275" s="100">
        <v>8.41</v>
      </c>
      <c r="G1275" s="101">
        <v>5.62</v>
      </c>
      <c r="H1275" s="101">
        <v>3.23</v>
      </c>
      <c r="I1275" s="101">
        <v>8.85</v>
      </c>
    </row>
    <row r="1276" spans="1:9" ht="9.75" customHeight="1">
      <c r="A1276" s="97">
        <v>81660</v>
      </c>
      <c r="B1276" s="104" t="s">
        <v>604</v>
      </c>
      <c r="C1276" s="99"/>
      <c r="D1276" s="100">
        <v>0</v>
      </c>
      <c r="E1276" s="100">
        <v>0</v>
      </c>
      <c r="F1276" s="100">
        <v>0</v>
      </c>
      <c r="G1276" s="101">
        <v>0</v>
      </c>
      <c r="H1276" s="101">
        <v>0</v>
      </c>
      <c r="I1276" s="101">
        <v>0</v>
      </c>
    </row>
    <row r="1277" spans="1:9" ht="9.75" customHeight="1">
      <c r="A1277" s="97">
        <v>81661</v>
      </c>
      <c r="B1277" s="104" t="s">
        <v>1871</v>
      </c>
      <c r="C1277" s="99" t="s">
        <v>478</v>
      </c>
      <c r="D1277" s="100">
        <v>9.69</v>
      </c>
      <c r="E1277" s="100">
        <v>5.12</v>
      </c>
      <c r="F1277" s="100">
        <v>14.81</v>
      </c>
      <c r="G1277" s="101">
        <v>9.69</v>
      </c>
      <c r="H1277" s="101">
        <v>5.93</v>
      </c>
      <c r="I1277" s="101">
        <v>15.62</v>
      </c>
    </row>
    <row r="1278" spans="1:9" ht="9.75" customHeight="1">
      <c r="A1278" s="97">
        <v>81662</v>
      </c>
      <c r="B1278" s="104" t="s">
        <v>1872</v>
      </c>
      <c r="C1278" s="99" t="s">
        <v>478</v>
      </c>
      <c r="D1278" s="100">
        <v>19.07</v>
      </c>
      <c r="E1278" s="100">
        <v>5.12</v>
      </c>
      <c r="F1278" s="100">
        <v>24.19</v>
      </c>
      <c r="G1278" s="101">
        <v>19.07</v>
      </c>
      <c r="H1278" s="101">
        <v>5.93</v>
      </c>
      <c r="I1278" s="101">
        <v>25</v>
      </c>
    </row>
    <row r="1279" spans="1:9" ht="9.75" customHeight="1">
      <c r="A1279" s="97">
        <v>81663</v>
      </c>
      <c r="B1279" s="104" t="s">
        <v>605</v>
      </c>
      <c r="C1279" s="99" t="s">
        <v>478</v>
      </c>
      <c r="D1279" s="100">
        <v>22.39</v>
      </c>
      <c r="E1279" s="100">
        <v>5.12</v>
      </c>
      <c r="F1279" s="100">
        <v>27.51</v>
      </c>
      <c r="G1279" s="101">
        <v>22.39</v>
      </c>
      <c r="H1279" s="101">
        <v>5.93</v>
      </c>
      <c r="I1279" s="101">
        <v>28.32</v>
      </c>
    </row>
    <row r="1280" spans="1:9" ht="9.75" customHeight="1">
      <c r="A1280" s="97">
        <v>81664</v>
      </c>
      <c r="B1280" s="104" t="s">
        <v>1873</v>
      </c>
      <c r="C1280" s="99" t="s">
        <v>478</v>
      </c>
      <c r="D1280" s="100">
        <v>30.52</v>
      </c>
      <c r="E1280" s="100">
        <v>5.12</v>
      </c>
      <c r="F1280" s="100">
        <v>35.64</v>
      </c>
      <c r="G1280" s="101">
        <v>30.52</v>
      </c>
      <c r="H1280" s="101">
        <v>5.93</v>
      </c>
      <c r="I1280" s="101">
        <v>36.450000000000003</v>
      </c>
    </row>
    <row r="1281" spans="1:9" ht="9.75" customHeight="1">
      <c r="A1281" s="97">
        <v>81665</v>
      </c>
      <c r="B1281" s="104" t="s">
        <v>1874</v>
      </c>
      <c r="C1281" s="99" t="s">
        <v>478</v>
      </c>
      <c r="D1281" s="100">
        <v>59.57</v>
      </c>
      <c r="E1281" s="100">
        <v>5.12</v>
      </c>
      <c r="F1281" s="100">
        <v>64.69</v>
      </c>
      <c r="G1281" s="101">
        <v>59.57</v>
      </c>
      <c r="H1281" s="101">
        <v>5.93</v>
      </c>
      <c r="I1281" s="101">
        <v>65.5</v>
      </c>
    </row>
    <row r="1282" spans="1:9" ht="9.75" customHeight="1">
      <c r="A1282" s="97">
        <v>81666</v>
      </c>
      <c r="B1282" s="104" t="s">
        <v>1875</v>
      </c>
      <c r="C1282" s="99" t="s">
        <v>478</v>
      </c>
      <c r="D1282" s="100">
        <v>63.14</v>
      </c>
      <c r="E1282" s="100">
        <v>5.12</v>
      </c>
      <c r="F1282" s="100">
        <v>68.260000000000005</v>
      </c>
      <c r="G1282" s="101">
        <v>63.14</v>
      </c>
      <c r="H1282" s="101">
        <v>5.93</v>
      </c>
      <c r="I1282" s="101">
        <v>69.069999999999993</v>
      </c>
    </row>
    <row r="1283" spans="1:9" ht="9.75" customHeight="1">
      <c r="A1283" s="97">
        <v>81679</v>
      </c>
      <c r="B1283" s="104" t="s">
        <v>1876</v>
      </c>
      <c r="C1283" s="99" t="s">
        <v>478</v>
      </c>
      <c r="D1283" s="100">
        <v>4.54</v>
      </c>
      <c r="E1283" s="100">
        <v>5.12</v>
      </c>
      <c r="F1283" s="100">
        <v>9.66</v>
      </c>
      <c r="G1283" s="101">
        <v>4.54</v>
      </c>
      <c r="H1283" s="101">
        <v>5.93</v>
      </c>
      <c r="I1283" s="101">
        <v>10.47</v>
      </c>
    </row>
    <row r="1284" spans="1:9" ht="9.75" customHeight="1">
      <c r="A1284" s="97">
        <v>81680</v>
      </c>
      <c r="B1284" s="104" t="s">
        <v>1877</v>
      </c>
      <c r="C1284" s="99" t="s">
        <v>478</v>
      </c>
      <c r="D1284" s="100">
        <v>4.84</v>
      </c>
      <c r="E1284" s="100">
        <v>5.12</v>
      </c>
      <c r="F1284" s="100">
        <v>9.9600000000000009</v>
      </c>
      <c r="G1284" s="101">
        <v>4.84</v>
      </c>
      <c r="H1284" s="101">
        <v>5.93</v>
      </c>
      <c r="I1284" s="101">
        <v>10.77</v>
      </c>
    </row>
    <row r="1285" spans="1:9" ht="9.75" customHeight="1">
      <c r="A1285" s="97">
        <v>81681</v>
      </c>
      <c r="B1285" s="104" t="s">
        <v>1878</v>
      </c>
      <c r="C1285" s="99" t="s">
        <v>478</v>
      </c>
      <c r="D1285" s="100">
        <v>8.6300000000000008</v>
      </c>
      <c r="E1285" s="100">
        <v>5.12</v>
      </c>
      <c r="F1285" s="100">
        <v>13.75</v>
      </c>
      <c r="G1285" s="101">
        <v>8.6300000000000008</v>
      </c>
      <c r="H1285" s="101">
        <v>5.93</v>
      </c>
      <c r="I1285" s="101">
        <v>14.56</v>
      </c>
    </row>
    <row r="1286" spans="1:9" ht="9.75" customHeight="1">
      <c r="A1286" s="97">
        <v>81690</v>
      </c>
      <c r="B1286" s="104" t="s">
        <v>1879</v>
      </c>
      <c r="C1286" s="99" t="s">
        <v>478</v>
      </c>
      <c r="D1286" s="100">
        <v>4.99</v>
      </c>
      <c r="E1286" s="100">
        <v>5.12</v>
      </c>
      <c r="F1286" s="100">
        <v>10.11</v>
      </c>
      <c r="G1286" s="101">
        <v>4.99</v>
      </c>
      <c r="H1286" s="101">
        <v>5.93</v>
      </c>
      <c r="I1286" s="101">
        <v>10.92</v>
      </c>
    </row>
    <row r="1287" spans="1:9" ht="9.75" customHeight="1">
      <c r="A1287" s="97">
        <v>81691</v>
      </c>
      <c r="B1287" s="104" t="s">
        <v>1880</v>
      </c>
      <c r="C1287" s="99" t="s">
        <v>478</v>
      </c>
      <c r="D1287" s="100">
        <v>6.44</v>
      </c>
      <c r="E1287" s="100">
        <v>5.12</v>
      </c>
      <c r="F1287" s="100">
        <v>11.56</v>
      </c>
      <c r="G1287" s="101">
        <v>6.44</v>
      </c>
      <c r="H1287" s="101">
        <v>5.93</v>
      </c>
      <c r="I1287" s="101">
        <v>12.37</v>
      </c>
    </row>
    <row r="1288" spans="1:9" ht="9.75" customHeight="1">
      <c r="A1288" s="97">
        <v>81695</v>
      </c>
      <c r="B1288" s="104" t="s">
        <v>1881</v>
      </c>
      <c r="C1288" s="99" t="s">
        <v>114</v>
      </c>
      <c r="D1288" s="100">
        <v>9.18</v>
      </c>
      <c r="E1288" s="100">
        <v>12.1</v>
      </c>
      <c r="F1288" s="100">
        <v>21.28</v>
      </c>
      <c r="G1288" s="101">
        <v>9.18</v>
      </c>
      <c r="H1288" s="101">
        <v>14.02</v>
      </c>
      <c r="I1288" s="101">
        <v>23.2</v>
      </c>
    </row>
    <row r="1289" spans="1:9" ht="9.75" customHeight="1">
      <c r="A1289" s="97">
        <v>81696</v>
      </c>
      <c r="B1289" s="104" t="s">
        <v>1882</v>
      </c>
      <c r="C1289" s="99" t="s">
        <v>114</v>
      </c>
      <c r="D1289" s="100">
        <v>21.13</v>
      </c>
      <c r="E1289" s="100">
        <v>13.04</v>
      </c>
      <c r="F1289" s="100">
        <v>34.17</v>
      </c>
      <c r="G1289" s="101">
        <v>21.13</v>
      </c>
      <c r="H1289" s="101">
        <v>15.1</v>
      </c>
      <c r="I1289" s="101">
        <v>36.229999999999997</v>
      </c>
    </row>
    <row r="1290" spans="1:9" ht="9.75" customHeight="1">
      <c r="A1290" s="97">
        <v>81697</v>
      </c>
      <c r="B1290" s="104" t="s">
        <v>1883</v>
      </c>
      <c r="C1290" s="99" t="s">
        <v>114</v>
      </c>
      <c r="D1290" s="100">
        <v>49.32</v>
      </c>
      <c r="E1290" s="100">
        <v>13.96</v>
      </c>
      <c r="F1290" s="100">
        <v>63.28</v>
      </c>
      <c r="G1290" s="101">
        <v>49.32</v>
      </c>
      <c r="H1290" s="101">
        <v>16.170000000000002</v>
      </c>
      <c r="I1290" s="101">
        <v>65.489999999999995</v>
      </c>
    </row>
    <row r="1291" spans="1:9" ht="9.75" customHeight="1">
      <c r="A1291" s="97">
        <v>81700</v>
      </c>
      <c r="B1291" s="104" t="s">
        <v>588</v>
      </c>
      <c r="C1291" s="99"/>
      <c r="D1291" s="100">
        <v>0</v>
      </c>
      <c r="E1291" s="100">
        <v>0</v>
      </c>
      <c r="F1291" s="100">
        <v>0</v>
      </c>
      <c r="G1291" s="101">
        <v>0</v>
      </c>
      <c r="H1291" s="101">
        <v>0</v>
      </c>
      <c r="I1291" s="101">
        <v>0</v>
      </c>
    </row>
    <row r="1292" spans="1:9" ht="9.75" customHeight="1">
      <c r="A1292" s="97">
        <v>81701</v>
      </c>
      <c r="B1292" s="104" t="s">
        <v>607</v>
      </c>
      <c r="C1292" s="99" t="s">
        <v>478</v>
      </c>
      <c r="D1292" s="100">
        <v>1.27</v>
      </c>
      <c r="E1292" s="100">
        <v>5.82</v>
      </c>
      <c r="F1292" s="100">
        <v>7.09</v>
      </c>
      <c r="G1292" s="101">
        <v>1.27</v>
      </c>
      <c r="H1292" s="101">
        <v>6.75</v>
      </c>
      <c r="I1292" s="101">
        <v>8.02</v>
      </c>
    </row>
    <row r="1293" spans="1:9" ht="9.75" customHeight="1">
      <c r="A1293" s="97">
        <v>81702</v>
      </c>
      <c r="B1293" s="104" t="s">
        <v>608</v>
      </c>
      <c r="C1293" s="99" t="s">
        <v>478</v>
      </c>
      <c r="D1293" s="100">
        <v>15.73</v>
      </c>
      <c r="E1293" s="100">
        <v>7.68</v>
      </c>
      <c r="F1293" s="100">
        <v>23.41</v>
      </c>
      <c r="G1293" s="101">
        <v>15.73</v>
      </c>
      <c r="H1293" s="101">
        <v>8.89</v>
      </c>
      <c r="I1293" s="101">
        <v>24.62</v>
      </c>
    </row>
    <row r="1294" spans="1:9" ht="9.75" customHeight="1">
      <c r="A1294" s="97">
        <v>81730</v>
      </c>
      <c r="B1294" s="104" t="s">
        <v>609</v>
      </c>
      <c r="C1294" s="99" t="s">
        <v>478</v>
      </c>
      <c r="D1294" s="100">
        <v>2.67</v>
      </c>
      <c r="E1294" s="100">
        <v>6.52</v>
      </c>
      <c r="F1294" s="100">
        <v>9.19</v>
      </c>
      <c r="G1294" s="101">
        <v>2.67</v>
      </c>
      <c r="H1294" s="101">
        <v>7.55</v>
      </c>
      <c r="I1294" s="101">
        <v>10.220000000000001</v>
      </c>
    </row>
    <row r="1295" spans="1:9" ht="9.75" customHeight="1">
      <c r="A1295" s="97">
        <v>81731</v>
      </c>
      <c r="B1295" s="104" t="s">
        <v>610</v>
      </c>
      <c r="C1295" s="99" t="s">
        <v>478</v>
      </c>
      <c r="D1295" s="100">
        <v>6.08</v>
      </c>
      <c r="E1295" s="100">
        <v>6.52</v>
      </c>
      <c r="F1295" s="100">
        <v>12.6</v>
      </c>
      <c r="G1295" s="101">
        <v>6.08</v>
      </c>
      <c r="H1295" s="101">
        <v>7.55</v>
      </c>
      <c r="I1295" s="101">
        <v>13.63</v>
      </c>
    </row>
    <row r="1296" spans="1:9" ht="9.75" customHeight="1">
      <c r="A1296" s="97">
        <v>81732</v>
      </c>
      <c r="B1296" s="104" t="s">
        <v>611</v>
      </c>
      <c r="C1296" s="99" t="s">
        <v>478</v>
      </c>
      <c r="D1296" s="100">
        <v>11.89</v>
      </c>
      <c r="E1296" s="100">
        <v>8.3800000000000008</v>
      </c>
      <c r="F1296" s="100">
        <v>20.27</v>
      </c>
      <c r="G1296" s="101">
        <v>11.89</v>
      </c>
      <c r="H1296" s="101">
        <v>9.6999999999999993</v>
      </c>
      <c r="I1296" s="101">
        <v>21.59</v>
      </c>
    </row>
    <row r="1297" spans="1:9" ht="9.75" customHeight="1">
      <c r="A1297" s="97">
        <v>81733</v>
      </c>
      <c r="B1297" s="104" t="s">
        <v>612</v>
      </c>
      <c r="C1297" s="99" t="s">
        <v>478</v>
      </c>
      <c r="D1297" s="100">
        <v>13.68</v>
      </c>
      <c r="E1297" s="100">
        <v>10.47</v>
      </c>
      <c r="F1297" s="100">
        <v>24.15</v>
      </c>
      <c r="G1297" s="101">
        <v>13.68</v>
      </c>
      <c r="H1297" s="101">
        <v>12.13</v>
      </c>
      <c r="I1297" s="101">
        <v>25.81</v>
      </c>
    </row>
    <row r="1298" spans="1:9" ht="9.75" customHeight="1">
      <c r="A1298" s="97">
        <v>81734</v>
      </c>
      <c r="B1298" s="104" t="s">
        <v>613</v>
      </c>
      <c r="C1298" s="99" t="s">
        <v>478</v>
      </c>
      <c r="D1298" s="100">
        <v>3.2</v>
      </c>
      <c r="E1298" s="100">
        <v>6.52</v>
      </c>
      <c r="F1298" s="100">
        <v>9.7200000000000006</v>
      </c>
      <c r="G1298" s="101">
        <v>3.2</v>
      </c>
      <c r="H1298" s="101">
        <v>7.55</v>
      </c>
      <c r="I1298" s="101">
        <v>10.75</v>
      </c>
    </row>
    <row r="1299" spans="1:9" ht="9.75" customHeight="1">
      <c r="A1299" s="97">
        <v>81735</v>
      </c>
      <c r="B1299" s="104" t="s">
        <v>614</v>
      </c>
      <c r="C1299" s="99" t="s">
        <v>478</v>
      </c>
      <c r="D1299" s="100">
        <v>6.71</v>
      </c>
      <c r="E1299" s="100">
        <v>6.52</v>
      </c>
      <c r="F1299" s="100">
        <v>13.23</v>
      </c>
      <c r="G1299" s="101">
        <v>6.71</v>
      </c>
      <c r="H1299" s="101">
        <v>7.55</v>
      </c>
      <c r="I1299" s="101">
        <v>14.26</v>
      </c>
    </row>
    <row r="1300" spans="1:9" ht="9.75" customHeight="1">
      <c r="A1300" s="97">
        <v>81736</v>
      </c>
      <c r="B1300" s="104" t="s">
        <v>615</v>
      </c>
      <c r="C1300" s="99" t="s">
        <v>478</v>
      </c>
      <c r="D1300" s="100">
        <v>19.739999999999998</v>
      </c>
      <c r="E1300" s="100">
        <v>8.3800000000000008</v>
      </c>
      <c r="F1300" s="100">
        <v>28.12</v>
      </c>
      <c r="G1300" s="101">
        <v>19.739999999999998</v>
      </c>
      <c r="H1300" s="101">
        <v>9.6999999999999993</v>
      </c>
      <c r="I1300" s="101">
        <v>29.44</v>
      </c>
    </row>
    <row r="1301" spans="1:9" ht="9.75" customHeight="1">
      <c r="A1301" s="97">
        <v>81737</v>
      </c>
      <c r="B1301" s="104" t="s">
        <v>616</v>
      </c>
      <c r="C1301" s="99" t="s">
        <v>478</v>
      </c>
      <c r="D1301" s="100">
        <v>28.79</v>
      </c>
      <c r="E1301" s="100">
        <v>10.47</v>
      </c>
      <c r="F1301" s="100">
        <v>39.26</v>
      </c>
      <c r="G1301" s="101">
        <v>28.79</v>
      </c>
      <c r="H1301" s="101">
        <v>12.13</v>
      </c>
      <c r="I1301" s="101">
        <v>40.92</v>
      </c>
    </row>
    <row r="1302" spans="1:9" ht="9.75" customHeight="1">
      <c r="A1302" s="97">
        <v>81750</v>
      </c>
      <c r="B1302" s="104" t="s">
        <v>1884</v>
      </c>
      <c r="C1302" s="99"/>
      <c r="D1302" s="100">
        <v>0</v>
      </c>
      <c r="E1302" s="100">
        <v>0</v>
      </c>
      <c r="F1302" s="100">
        <v>0</v>
      </c>
      <c r="G1302" s="101">
        <v>0</v>
      </c>
      <c r="H1302" s="101">
        <v>0</v>
      </c>
      <c r="I1302" s="101">
        <v>0</v>
      </c>
    </row>
    <row r="1303" spans="1:9" ht="9.75" customHeight="1">
      <c r="A1303" s="97">
        <v>81751</v>
      </c>
      <c r="B1303" s="104" t="s">
        <v>1885</v>
      </c>
      <c r="C1303" s="99" t="s">
        <v>478</v>
      </c>
      <c r="D1303" s="100">
        <v>38.76</v>
      </c>
      <c r="E1303" s="100">
        <v>1.86</v>
      </c>
      <c r="F1303" s="100">
        <v>40.619999999999997</v>
      </c>
      <c r="G1303" s="101">
        <v>38.76</v>
      </c>
      <c r="H1303" s="101">
        <v>2.16</v>
      </c>
      <c r="I1303" s="101">
        <v>40.92</v>
      </c>
    </row>
    <row r="1304" spans="1:9" ht="9.75" customHeight="1">
      <c r="A1304" s="97">
        <v>81752</v>
      </c>
      <c r="B1304" s="104" t="s">
        <v>1886</v>
      </c>
      <c r="C1304" s="99" t="s">
        <v>478</v>
      </c>
      <c r="D1304" s="100">
        <v>64.680000000000007</v>
      </c>
      <c r="E1304" s="100">
        <v>1.86</v>
      </c>
      <c r="F1304" s="100">
        <v>66.540000000000006</v>
      </c>
      <c r="G1304" s="101">
        <v>64.680000000000007</v>
      </c>
      <c r="H1304" s="101">
        <v>2.16</v>
      </c>
      <c r="I1304" s="101">
        <v>66.84</v>
      </c>
    </row>
    <row r="1305" spans="1:9" ht="9.75" customHeight="1">
      <c r="A1305" s="97">
        <v>81760</v>
      </c>
      <c r="B1305" s="104" t="s">
        <v>1887</v>
      </c>
      <c r="C1305" s="99" t="s">
        <v>478</v>
      </c>
      <c r="D1305" s="100">
        <v>14.04</v>
      </c>
      <c r="E1305" s="100">
        <v>1.86</v>
      </c>
      <c r="F1305" s="100">
        <v>15.9</v>
      </c>
      <c r="G1305" s="101">
        <v>14.04</v>
      </c>
      <c r="H1305" s="101">
        <v>2.16</v>
      </c>
      <c r="I1305" s="101">
        <v>16.2</v>
      </c>
    </row>
    <row r="1306" spans="1:9" ht="9.75" customHeight="1">
      <c r="A1306" s="97">
        <v>81761</v>
      </c>
      <c r="B1306" s="104" t="s">
        <v>1888</v>
      </c>
      <c r="C1306" s="99" t="s">
        <v>478</v>
      </c>
      <c r="D1306" s="100">
        <v>23.76</v>
      </c>
      <c r="E1306" s="100">
        <v>1.86</v>
      </c>
      <c r="F1306" s="100">
        <v>25.62</v>
      </c>
      <c r="G1306" s="101">
        <v>23.76</v>
      </c>
      <c r="H1306" s="101">
        <v>2.16</v>
      </c>
      <c r="I1306" s="101">
        <v>25.92</v>
      </c>
    </row>
    <row r="1307" spans="1:9" ht="9.75" customHeight="1">
      <c r="A1307" s="97">
        <v>81770</v>
      </c>
      <c r="B1307" s="104" t="s">
        <v>1889</v>
      </c>
      <c r="C1307" s="99" t="s">
        <v>478</v>
      </c>
      <c r="D1307" s="100">
        <v>2.84</v>
      </c>
      <c r="E1307" s="100">
        <v>1.86</v>
      </c>
      <c r="F1307" s="100">
        <v>4.7</v>
      </c>
      <c r="G1307" s="101">
        <v>2.84</v>
      </c>
      <c r="H1307" s="101">
        <v>2.16</v>
      </c>
      <c r="I1307" s="101">
        <v>5</v>
      </c>
    </row>
    <row r="1308" spans="1:9" ht="9.75" customHeight="1">
      <c r="A1308" s="97">
        <v>81771</v>
      </c>
      <c r="B1308" s="104" t="s">
        <v>1890</v>
      </c>
      <c r="C1308" s="99" t="s">
        <v>478</v>
      </c>
      <c r="D1308" s="100">
        <v>3.64</v>
      </c>
      <c r="E1308" s="100">
        <v>1.86</v>
      </c>
      <c r="F1308" s="100">
        <v>5.5</v>
      </c>
      <c r="G1308" s="101">
        <v>3.64</v>
      </c>
      <c r="H1308" s="101">
        <v>2.16</v>
      </c>
      <c r="I1308" s="101">
        <v>5.8</v>
      </c>
    </row>
    <row r="1309" spans="1:9" ht="9.75" customHeight="1">
      <c r="A1309" s="97">
        <v>81778</v>
      </c>
      <c r="B1309" s="104" t="s">
        <v>1891</v>
      </c>
      <c r="C1309" s="99" t="s">
        <v>478</v>
      </c>
      <c r="D1309" s="100">
        <v>16.48</v>
      </c>
      <c r="E1309" s="100">
        <v>1.86</v>
      </c>
      <c r="F1309" s="100">
        <v>18.34</v>
      </c>
      <c r="G1309" s="101">
        <v>16.48</v>
      </c>
      <c r="H1309" s="101">
        <v>2.16</v>
      </c>
      <c r="I1309" s="101">
        <v>18.64</v>
      </c>
    </row>
    <row r="1310" spans="1:9" ht="9.75" customHeight="1">
      <c r="A1310" s="97">
        <v>81779</v>
      </c>
      <c r="B1310" s="104" t="s">
        <v>1892</v>
      </c>
      <c r="C1310" s="99" t="s">
        <v>478</v>
      </c>
      <c r="D1310" s="100">
        <v>7.48</v>
      </c>
      <c r="E1310" s="100">
        <v>1.86</v>
      </c>
      <c r="F1310" s="100">
        <v>9.34</v>
      </c>
      <c r="G1310" s="101">
        <v>7.48</v>
      </c>
      <c r="H1310" s="101">
        <v>2.16</v>
      </c>
      <c r="I1310" s="101">
        <v>9.64</v>
      </c>
    </row>
    <row r="1311" spans="1:9" ht="9.75" customHeight="1">
      <c r="A1311" s="97">
        <v>81783</v>
      </c>
      <c r="B1311" s="104" t="s">
        <v>1893</v>
      </c>
      <c r="C1311" s="99" t="s">
        <v>478</v>
      </c>
      <c r="D1311" s="100">
        <v>38.76</v>
      </c>
      <c r="E1311" s="100">
        <v>1.86</v>
      </c>
      <c r="F1311" s="100">
        <v>40.619999999999997</v>
      </c>
      <c r="G1311" s="101">
        <v>38.76</v>
      </c>
      <c r="H1311" s="101">
        <v>2.16</v>
      </c>
      <c r="I1311" s="101">
        <v>40.92</v>
      </c>
    </row>
    <row r="1312" spans="1:9" ht="9.75" customHeight="1">
      <c r="A1312" s="97">
        <v>81784</v>
      </c>
      <c r="B1312" s="104" t="s">
        <v>1894</v>
      </c>
      <c r="C1312" s="99" t="s">
        <v>478</v>
      </c>
      <c r="D1312" s="100">
        <v>55.07</v>
      </c>
      <c r="E1312" s="100">
        <v>1.86</v>
      </c>
      <c r="F1312" s="100">
        <v>56.93</v>
      </c>
      <c r="G1312" s="101">
        <v>55.07</v>
      </c>
      <c r="H1312" s="101">
        <v>2.16</v>
      </c>
      <c r="I1312" s="101">
        <v>57.23</v>
      </c>
    </row>
    <row r="1313" spans="1:9" ht="9.75" customHeight="1">
      <c r="A1313" s="97">
        <v>81785</v>
      </c>
      <c r="B1313" s="104" t="s">
        <v>1895</v>
      </c>
      <c r="C1313" s="99" t="s">
        <v>478</v>
      </c>
      <c r="D1313" s="100">
        <v>23.65</v>
      </c>
      <c r="E1313" s="100">
        <v>1.86</v>
      </c>
      <c r="F1313" s="100">
        <v>25.51</v>
      </c>
      <c r="G1313" s="101">
        <v>23.65</v>
      </c>
      <c r="H1313" s="101">
        <v>2.16</v>
      </c>
      <c r="I1313" s="101">
        <v>25.81</v>
      </c>
    </row>
    <row r="1314" spans="1:9" ht="9.75" customHeight="1">
      <c r="A1314" s="97">
        <v>81786</v>
      </c>
      <c r="B1314" s="104" t="s">
        <v>1896</v>
      </c>
      <c r="C1314" s="99" t="s">
        <v>478</v>
      </c>
      <c r="D1314" s="100">
        <v>23.65</v>
      </c>
      <c r="E1314" s="100">
        <v>1.86</v>
      </c>
      <c r="F1314" s="100">
        <v>25.51</v>
      </c>
      <c r="G1314" s="101">
        <v>23.65</v>
      </c>
      <c r="H1314" s="101">
        <v>2.16</v>
      </c>
      <c r="I1314" s="101">
        <v>25.81</v>
      </c>
    </row>
    <row r="1315" spans="1:9" ht="9.75" customHeight="1">
      <c r="A1315" s="97">
        <v>81790</v>
      </c>
      <c r="B1315" s="104" t="s">
        <v>1897</v>
      </c>
      <c r="C1315" s="99" t="s">
        <v>478</v>
      </c>
      <c r="D1315" s="100">
        <v>2.04</v>
      </c>
      <c r="E1315" s="100">
        <v>1.86</v>
      </c>
      <c r="F1315" s="100">
        <v>3.9</v>
      </c>
      <c r="G1315" s="101">
        <v>2.04</v>
      </c>
      <c r="H1315" s="101">
        <v>2.16</v>
      </c>
      <c r="I1315" s="101">
        <v>4.2</v>
      </c>
    </row>
    <row r="1316" spans="1:9" ht="9.75" customHeight="1">
      <c r="A1316" s="97">
        <v>81791</v>
      </c>
      <c r="B1316" s="104" t="s">
        <v>1898</v>
      </c>
      <c r="C1316" s="99" t="s">
        <v>478</v>
      </c>
      <c r="D1316" s="100">
        <v>5.15</v>
      </c>
      <c r="E1316" s="100">
        <v>1.86</v>
      </c>
      <c r="F1316" s="100">
        <v>7.01</v>
      </c>
      <c r="G1316" s="101">
        <v>5.15</v>
      </c>
      <c r="H1316" s="101">
        <v>2.16</v>
      </c>
      <c r="I1316" s="101">
        <v>7.31</v>
      </c>
    </row>
    <row r="1317" spans="1:9" ht="9.75" customHeight="1">
      <c r="A1317" s="97">
        <v>81792</v>
      </c>
      <c r="B1317" s="104" t="s">
        <v>1899</v>
      </c>
      <c r="C1317" s="99" t="s">
        <v>478</v>
      </c>
      <c r="D1317" s="100">
        <v>11.88</v>
      </c>
      <c r="E1317" s="100">
        <v>1.86</v>
      </c>
      <c r="F1317" s="100">
        <v>13.74</v>
      </c>
      <c r="G1317" s="101">
        <v>11.88</v>
      </c>
      <c r="H1317" s="101">
        <v>2.16</v>
      </c>
      <c r="I1317" s="101">
        <v>14.04</v>
      </c>
    </row>
    <row r="1318" spans="1:9" ht="9.75" customHeight="1">
      <c r="A1318" s="97">
        <v>81793</v>
      </c>
      <c r="B1318" s="104" t="s">
        <v>1900</v>
      </c>
      <c r="C1318" s="99" t="s">
        <v>478</v>
      </c>
      <c r="D1318" s="100">
        <v>18.48</v>
      </c>
      <c r="E1318" s="100">
        <v>1.86</v>
      </c>
      <c r="F1318" s="100">
        <v>20.34</v>
      </c>
      <c r="G1318" s="101">
        <v>18.48</v>
      </c>
      <c r="H1318" s="101">
        <v>2.16</v>
      </c>
      <c r="I1318" s="101">
        <v>20.64</v>
      </c>
    </row>
    <row r="1319" spans="1:9" ht="9.75" customHeight="1">
      <c r="A1319" s="97">
        <v>81810</v>
      </c>
      <c r="B1319" s="104" t="s">
        <v>617</v>
      </c>
      <c r="C1319" s="99"/>
      <c r="D1319" s="100">
        <v>0</v>
      </c>
      <c r="E1319" s="100">
        <v>0</v>
      </c>
      <c r="F1319" s="100">
        <v>0</v>
      </c>
      <c r="G1319" s="101">
        <v>0</v>
      </c>
      <c r="H1319" s="101">
        <v>0</v>
      </c>
      <c r="I1319" s="101">
        <v>0</v>
      </c>
    </row>
    <row r="1320" spans="1:9" ht="9.75" customHeight="1">
      <c r="A1320" s="97">
        <v>81811</v>
      </c>
      <c r="B1320" s="104" t="s">
        <v>1901</v>
      </c>
      <c r="C1320" s="99" t="s">
        <v>478</v>
      </c>
      <c r="D1320" s="100">
        <v>78.47</v>
      </c>
      <c r="E1320" s="100">
        <v>11.64</v>
      </c>
      <c r="F1320" s="100">
        <v>90.11</v>
      </c>
      <c r="G1320" s="101">
        <v>78.47</v>
      </c>
      <c r="H1320" s="101">
        <v>13.48</v>
      </c>
      <c r="I1320" s="101">
        <v>91.95</v>
      </c>
    </row>
    <row r="1321" spans="1:9" ht="9.75" customHeight="1">
      <c r="A1321" s="97">
        <v>81815</v>
      </c>
      <c r="B1321" s="104" t="s">
        <v>1902</v>
      </c>
      <c r="C1321" s="99" t="s">
        <v>478</v>
      </c>
      <c r="D1321" s="100">
        <v>143.03</v>
      </c>
      <c r="E1321" s="100">
        <v>82.67</v>
      </c>
      <c r="F1321" s="100">
        <v>225.7</v>
      </c>
      <c r="G1321" s="101">
        <v>143.03</v>
      </c>
      <c r="H1321" s="101">
        <v>95.76</v>
      </c>
      <c r="I1321" s="101">
        <v>238.79</v>
      </c>
    </row>
    <row r="1322" spans="1:9" ht="9.75" customHeight="1">
      <c r="A1322" s="97">
        <v>81819</v>
      </c>
      <c r="B1322" s="98" t="s">
        <v>1903</v>
      </c>
      <c r="C1322" s="99" t="s">
        <v>478</v>
      </c>
      <c r="D1322" s="100">
        <v>331.55</v>
      </c>
      <c r="E1322" s="100">
        <v>11.64</v>
      </c>
      <c r="F1322" s="100">
        <v>343.19</v>
      </c>
      <c r="G1322" s="101">
        <v>331.55</v>
      </c>
      <c r="H1322" s="101">
        <v>13.48</v>
      </c>
      <c r="I1322" s="101">
        <v>345.03</v>
      </c>
    </row>
    <row r="1323" spans="1:9" ht="9.75" customHeight="1">
      <c r="A1323" s="97">
        <v>81822</v>
      </c>
      <c r="B1323" s="104" t="s">
        <v>1904</v>
      </c>
      <c r="C1323" s="99" t="s">
        <v>901</v>
      </c>
      <c r="D1323" s="100">
        <v>103.24</v>
      </c>
      <c r="E1323" s="100">
        <v>123.53</v>
      </c>
      <c r="F1323" s="100">
        <v>226.77</v>
      </c>
      <c r="G1323" s="101">
        <v>103.24</v>
      </c>
      <c r="H1323" s="101">
        <v>143.13999999999999</v>
      </c>
      <c r="I1323" s="101">
        <v>246.38</v>
      </c>
    </row>
    <row r="1324" spans="1:9" ht="9.75" customHeight="1">
      <c r="A1324" s="97">
        <v>81823</v>
      </c>
      <c r="B1324" s="104" t="s">
        <v>1905</v>
      </c>
      <c r="C1324" s="99" t="s">
        <v>478</v>
      </c>
      <c r="D1324" s="100">
        <v>132.88999999999999</v>
      </c>
      <c r="E1324" s="100">
        <v>15.76</v>
      </c>
      <c r="F1324" s="100">
        <v>148.65</v>
      </c>
      <c r="G1324" s="101">
        <v>132.88999999999999</v>
      </c>
      <c r="H1324" s="101">
        <v>18.25</v>
      </c>
      <c r="I1324" s="101">
        <v>151.13999999999999</v>
      </c>
    </row>
    <row r="1325" spans="1:9" ht="9.75" customHeight="1">
      <c r="A1325" s="97">
        <v>81824</v>
      </c>
      <c r="B1325" s="104" t="s">
        <v>1906</v>
      </c>
      <c r="C1325" s="99" t="s">
        <v>901</v>
      </c>
      <c r="D1325" s="100">
        <v>185.74</v>
      </c>
      <c r="E1325" s="100">
        <v>127.77</v>
      </c>
      <c r="F1325" s="100">
        <v>313.51</v>
      </c>
      <c r="G1325" s="101">
        <v>185.74</v>
      </c>
      <c r="H1325" s="101">
        <v>148.04</v>
      </c>
      <c r="I1325" s="101">
        <v>333.78</v>
      </c>
    </row>
    <row r="1326" spans="1:9" ht="9.75" customHeight="1">
      <c r="A1326" s="97">
        <v>81825</v>
      </c>
      <c r="B1326" s="98" t="s">
        <v>1907</v>
      </c>
      <c r="C1326" s="99" t="s">
        <v>478</v>
      </c>
      <c r="D1326" s="100">
        <v>144.83000000000001</v>
      </c>
      <c r="E1326" s="100">
        <v>176.67</v>
      </c>
      <c r="F1326" s="100">
        <v>321.5</v>
      </c>
      <c r="G1326" s="101">
        <v>144.83000000000001</v>
      </c>
      <c r="H1326" s="101">
        <v>204.7</v>
      </c>
      <c r="I1326" s="101">
        <v>349.53</v>
      </c>
    </row>
    <row r="1327" spans="1:9" ht="9.75" customHeight="1">
      <c r="A1327" s="97">
        <v>81826</v>
      </c>
      <c r="B1327" s="104" t="s">
        <v>1908</v>
      </c>
      <c r="C1327" s="99" t="s">
        <v>478</v>
      </c>
      <c r="D1327" s="100">
        <v>34.24</v>
      </c>
      <c r="E1327" s="100">
        <v>9.6199999999999992</v>
      </c>
      <c r="F1327" s="100">
        <v>43.86</v>
      </c>
      <c r="G1327" s="101">
        <v>34.24</v>
      </c>
      <c r="H1327" s="101">
        <v>11.14</v>
      </c>
      <c r="I1327" s="101">
        <v>45.38</v>
      </c>
    </row>
    <row r="1328" spans="1:9" ht="9.75" customHeight="1">
      <c r="A1328" s="97">
        <v>81827</v>
      </c>
      <c r="B1328" s="98" t="s">
        <v>1909</v>
      </c>
      <c r="C1328" s="99" t="s">
        <v>478</v>
      </c>
      <c r="D1328" s="100">
        <v>138.44</v>
      </c>
      <c r="E1328" s="100">
        <v>161.02000000000001</v>
      </c>
      <c r="F1328" s="100">
        <v>299.45999999999998</v>
      </c>
      <c r="G1328" s="101">
        <v>138.44</v>
      </c>
      <c r="H1328" s="101">
        <v>186.57</v>
      </c>
      <c r="I1328" s="101">
        <v>325.01</v>
      </c>
    </row>
    <row r="1329" spans="1:9" ht="9.75" customHeight="1">
      <c r="A1329" s="97">
        <v>81828</v>
      </c>
      <c r="B1329" s="98" t="s">
        <v>1910</v>
      </c>
      <c r="C1329" s="99" t="s">
        <v>478</v>
      </c>
      <c r="D1329" s="100">
        <v>308.37</v>
      </c>
      <c r="E1329" s="100">
        <v>184.32</v>
      </c>
      <c r="F1329" s="100">
        <v>492.69</v>
      </c>
      <c r="G1329" s="101">
        <v>308.37</v>
      </c>
      <c r="H1329" s="101">
        <v>213.58</v>
      </c>
      <c r="I1329" s="101">
        <v>521.95000000000005</v>
      </c>
    </row>
    <row r="1330" spans="1:9" ht="9.75" customHeight="1">
      <c r="A1330" s="97">
        <v>81829</v>
      </c>
      <c r="B1330" s="98" t="s">
        <v>1911</v>
      </c>
      <c r="C1330" s="99" t="s">
        <v>846</v>
      </c>
      <c r="D1330" s="100">
        <v>42.28</v>
      </c>
      <c r="E1330" s="100">
        <v>11.87</v>
      </c>
      <c r="F1330" s="100">
        <v>54.15</v>
      </c>
      <c r="G1330" s="101">
        <v>42.28</v>
      </c>
      <c r="H1330" s="101">
        <v>13.78</v>
      </c>
      <c r="I1330" s="101">
        <v>56.06</v>
      </c>
    </row>
    <row r="1331" spans="1:9" ht="9.75" customHeight="1">
      <c r="A1331" s="97">
        <v>81830</v>
      </c>
      <c r="B1331" s="104" t="s">
        <v>1912</v>
      </c>
      <c r="C1331" s="99" t="s">
        <v>864</v>
      </c>
      <c r="D1331" s="100">
        <v>248.73</v>
      </c>
      <c r="E1331" s="100">
        <v>270.36</v>
      </c>
      <c r="F1331" s="100">
        <v>519.09</v>
      </c>
      <c r="G1331" s="101">
        <v>248.73</v>
      </c>
      <c r="H1331" s="101">
        <v>313.32</v>
      </c>
      <c r="I1331" s="101">
        <v>562.04999999999995</v>
      </c>
    </row>
    <row r="1332" spans="1:9" ht="9.75" customHeight="1">
      <c r="A1332" s="97">
        <v>81831</v>
      </c>
      <c r="B1332" s="104" t="s">
        <v>1913</v>
      </c>
      <c r="C1332" s="99" t="s">
        <v>846</v>
      </c>
      <c r="D1332" s="100">
        <v>55.26</v>
      </c>
      <c r="E1332" s="100">
        <v>56.48</v>
      </c>
      <c r="F1332" s="100">
        <v>111.74</v>
      </c>
      <c r="G1332" s="101">
        <v>55.26</v>
      </c>
      <c r="H1332" s="101">
        <v>65.44</v>
      </c>
      <c r="I1332" s="101">
        <v>120.7</v>
      </c>
    </row>
    <row r="1333" spans="1:9" ht="9.75" customHeight="1">
      <c r="A1333" s="97">
        <v>81832</v>
      </c>
      <c r="B1333" s="104" t="s">
        <v>1914</v>
      </c>
      <c r="C1333" s="99" t="s">
        <v>846</v>
      </c>
      <c r="D1333" s="100">
        <v>100.7</v>
      </c>
      <c r="E1333" s="100">
        <v>83.92</v>
      </c>
      <c r="F1333" s="100">
        <v>184.62</v>
      </c>
      <c r="G1333" s="101">
        <v>100.7</v>
      </c>
      <c r="H1333" s="101">
        <v>97.22</v>
      </c>
      <c r="I1333" s="101">
        <v>197.92</v>
      </c>
    </row>
    <row r="1334" spans="1:9" ht="9.75" customHeight="1">
      <c r="A1334" s="97">
        <v>81833</v>
      </c>
      <c r="B1334" s="104" t="s">
        <v>1915</v>
      </c>
      <c r="C1334" s="99" t="s">
        <v>864</v>
      </c>
      <c r="D1334" s="100">
        <v>0</v>
      </c>
      <c r="E1334" s="100">
        <v>30.23</v>
      </c>
      <c r="F1334" s="100">
        <v>30.23</v>
      </c>
      <c r="G1334" s="101">
        <v>0</v>
      </c>
      <c r="H1334" s="101">
        <v>35.04</v>
      </c>
      <c r="I1334" s="101">
        <v>35.04</v>
      </c>
    </row>
    <row r="1335" spans="1:9" ht="9.75" customHeight="1">
      <c r="A1335" s="97">
        <v>81834</v>
      </c>
      <c r="B1335" s="104" t="s">
        <v>1916</v>
      </c>
      <c r="C1335" s="99" t="s">
        <v>864</v>
      </c>
      <c r="D1335" s="100">
        <v>80.78</v>
      </c>
      <c r="E1335" s="100">
        <v>17.84</v>
      </c>
      <c r="F1335" s="100">
        <v>98.62</v>
      </c>
      <c r="G1335" s="101">
        <v>80.78</v>
      </c>
      <c r="H1335" s="101">
        <v>20.68</v>
      </c>
      <c r="I1335" s="101">
        <v>101.46</v>
      </c>
    </row>
    <row r="1336" spans="1:9" ht="9.75" customHeight="1">
      <c r="A1336" s="97">
        <v>81835</v>
      </c>
      <c r="B1336" s="98" t="s">
        <v>1917</v>
      </c>
      <c r="C1336" s="99" t="s">
        <v>846</v>
      </c>
      <c r="D1336" s="100">
        <v>37.69</v>
      </c>
      <c r="E1336" s="100">
        <v>10.6</v>
      </c>
      <c r="F1336" s="100">
        <v>48.29</v>
      </c>
      <c r="G1336" s="101">
        <v>37.69</v>
      </c>
      <c r="H1336" s="101">
        <v>12.28</v>
      </c>
      <c r="I1336" s="101">
        <v>49.97</v>
      </c>
    </row>
    <row r="1337" spans="1:9" ht="9.75" customHeight="1">
      <c r="A1337" s="97">
        <v>81840</v>
      </c>
      <c r="B1337" s="98" t="s">
        <v>1918</v>
      </c>
      <c r="C1337" s="99" t="s">
        <v>478</v>
      </c>
      <c r="D1337" s="100">
        <v>108.04</v>
      </c>
      <c r="E1337" s="100">
        <v>15.76</v>
      </c>
      <c r="F1337" s="100">
        <v>123.8</v>
      </c>
      <c r="G1337" s="101">
        <v>108.04</v>
      </c>
      <c r="H1337" s="101">
        <v>18.25</v>
      </c>
      <c r="I1337" s="101">
        <v>126.29</v>
      </c>
    </row>
    <row r="1338" spans="1:9" ht="9.75" customHeight="1">
      <c r="A1338" s="97">
        <v>81841</v>
      </c>
      <c r="B1338" s="104" t="s">
        <v>1919</v>
      </c>
      <c r="C1338" s="99" t="s">
        <v>478</v>
      </c>
      <c r="D1338" s="100">
        <v>170.56</v>
      </c>
      <c r="E1338" s="100">
        <v>34.909999999999997</v>
      </c>
      <c r="F1338" s="100">
        <v>205.47</v>
      </c>
      <c r="G1338" s="101">
        <v>170.56</v>
      </c>
      <c r="H1338" s="101">
        <v>40.44</v>
      </c>
      <c r="I1338" s="101">
        <v>211</v>
      </c>
    </row>
    <row r="1339" spans="1:9" ht="9.75" customHeight="1">
      <c r="A1339" s="97">
        <v>81842</v>
      </c>
      <c r="B1339" s="104" t="s">
        <v>1920</v>
      </c>
      <c r="C1339" s="99" t="s">
        <v>478</v>
      </c>
      <c r="D1339" s="100">
        <v>360.6</v>
      </c>
      <c r="E1339" s="100">
        <v>34.909999999999997</v>
      </c>
      <c r="F1339" s="100">
        <v>395.51</v>
      </c>
      <c r="G1339" s="101">
        <v>360.6</v>
      </c>
      <c r="H1339" s="101">
        <v>40.44</v>
      </c>
      <c r="I1339" s="101">
        <v>401.04</v>
      </c>
    </row>
    <row r="1340" spans="1:9" ht="9.75" customHeight="1">
      <c r="A1340" s="97">
        <v>81846</v>
      </c>
      <c r="B1340" s="104" t="s">
        <v>1921</v>
      </c>
      <c r="C1340" s="99" t="s">
        <v>901</v>
      </c>
      <c r="D1340" s="100">
        <v>318.77</v>
      </c>
      <c r="E1340" s="100">
        <v>20.48</v>
      </c>
      <c r="F1340" s="100">
        <v>339.25</v>
      </c>
      <c r="G1340" s="101">
        <v>318.77</v>
      </c>
      <c r="H1340" s="101">
        <v>23.73</v>
      </c>
      <c r="I1340" s="101">
        <v>342.5</v>
      </c>
    </row>
    <row r="1341" spans="1:9" ht="9.75" customHeight="1">
      <c r="A1341" s="97">
        <v>81850</v>
      </c>
      <c r="B1341" s="104" t="s">
        <v>1922</v>
      </c>
      <c r="C1341" s="99" t="s">
        <v>478</v>
      </c>
      <c r="D1341" s="100">
        <v>123.28</v>
      </c>
      <c r="E1341" s="100">
        <v>112.96</v>
      </c>
      <c r="F1341" s="102">
        <v>236.24</v>
      </c>
      <c r="G1341" s="101">
        <v>123.28</v>
      </c>
      <c r="H1341" s="101">
        <v>130.9</v>
      </c>
      <c r="I1341" s="103">
        <v>254.18</v>
      </c>
    </row>
    <row r="1342" spans="1:9" ht="9.75" customHeight="1">
      <c r="A1342" s="97">
        <v>81851</v>
      </c>
      <c r="B1342" s="104" t="s">
        <v>1923</v>
      </c>
      <c r="C1342" s="99" t="s">
        <v>478</v>
      </c>
      <c r="D1342" s="100">
        <v>176.11</v>
      </c>
      <c r="E1342" s="100">
        <v>160.21</v>
      </c>
      <c r="F1342" s="100">
        <v>336.32</v>
      </c>
      <c r="G1342" s="101">
        <v>176.11</v>
      </c>
      <c r="H1342" s="101">
        <v>185.64</v>
      </c>
      <c r="I1342" s="101">
        <v>361.75</v>
      </c>
    </row>
    <row r="1343" spans="1:9" ht="9.75" customHeight="1">
      <c r="A1343" s="97">
        <v>81852</v>
      </c>
      <c r="B1343" s="104" t="s">
        <v>1924</v>
      </c>
      <c r="C1343" s="99" t="s">
        <v>901</v>
      </c>
      <c r="D1343" s="100">
        <v>197.05</v>
      </c>
      <c r="E1343" s="100">
        <v>178.93</v>
      </c>
      <c r="F1343" s="100">
        <v>375.98</v>
      </c>
      <c r="G1343" s="101">
        <v>197.05</v>
      </c>
      <c r="H1343" s="101">
        <v>207.32</v>
      </c>
      <c r="I1343" s="101">
        <v>404.37</v>
      </c>
    </row>
    <row r="1344" spans="1:9" ht="9.75" customHeight="1">
      <c r="A1344" s="97">
        <v>81854</v>
      </c>
      <c r="B1344" s="104" t="s">
        <v>1925</v>
      </c>
      <c r="C1344" s="99" t="s">
        <v>901</v>
      </c>
      <c r="D1344" s="102">
        <v>770.53</v>
      </c>
      <c r="E1344" s="100">
        <v>617.09</v>
      </c>
      <c r="F1344" s="102">
        <v>1387.62</v>
      </c>
      <c r="G1344" s="101">
        <v>770.53</v>
      </c>
      <c r="H1344" s="101">
        <v>715.02</v>
      </c>
      <c r="I1344" s="103">
        <v>1485.55</v>
      </c>
    </row>
    <row r="1345" spans="1:9" ht="9.75" customHeight="1">
      <c r="A1345" s="97">
        <v>81860</v>
      </c>
      <c r="B1345" s="104" t="s">
        <v>1926</v>
      </c>
      <c r="C1345" s="99" t="s">
        <v>478</v>
      </c>
      <c r="D1345" s="102">
        <v>172.24</v>
      </c>
      <c r="E1345" s="102">
        <v>69.81</v>
      </c>
      <c r="F1345" s="102">
        <v>242.05</v>
      </c>
      <c r="G1345" s="101">
        <v>172.24</v>
      </c>
      <c r="H1345" s="101">
        <v>80.88</v>
      </c>
      <c r="I1345" s="103">
        <v>253.12</v>
      </c>
    </row>
    <row r="1346" spans="1:9" ht="9.75" customHeight="1">
      <c r="A1346" s="97">
        <v>81861</v>
      </c>
      <c r="B1346" s="104" t="s">
        <v>1927</v>
      </c>
      <c r="C1346" s="99" t="s">
        <v>478</v>
      </c>
      <c r="D1346" s="102">
        <v>300</v>
      </c>
      <c r="E1346" s="102">
        <v>69.81</v>
      </c>
      <c r="F1346" s="102">
        <v>369.81</v>
      </c>
      <c r="G1346" s="101">
        <v>300</v>
      </c>
      <c r="H1346" s="101">
        <v>80.88</v>
      </c>
      <c r="I1346" s="103">
        <v>380.88</v>
      </c>
    </row>
    <row r="1347" spans="1:9" ht="9.75" customHeight="1">
      <c r="A1347" s="97">
        <v>81865</v>
      </c>
      <c r="B1347" s="104" t="s">
        <v>1928</v>
      </c>
      <c r="C1347" s="99" t="s">
        <v>478</v>
      </c>
      <c r="D1347" s="102">
        <v>1330.45</v>
      </c>
      <c r="E1347" s="102">
        <v>976.56</v>
      </c>
      <c r="F1347" s="102">
        <v>2307.0100000000002</v>
      </c>
      <c r="G1347" s="101">
        <v>1330.45</v>
      </c>
      <c r="H1347" s="101">
        <v>1131.6500000000001</v>
      </c>
      <c r="I1347" s="103">
        <v>2462.1</v>
      </c>
    </row>
    <row r="1348" spans="1:9" ht="9.75" customHeight="1">
      <c r="A1348" s="97">
        <v>81866</v>
      </c>
      <c r="B1348" s="104" t="s">
        <v>1929</v>
      </c>
      <c r="C1348" s="99" t="s">
        <v>478</v>
      </c>
      <c r="D1348" s="102">
        <v>1692.34</v>
      </c>
      <c r="E1348" s="102">
        <v>1279.49</v>
      </c>
      <c r="F1348" s="102">
        <v>2971.83</v>
      </c>
      <c r="G1348" s="101">
        <v>1692.34</v>
      </c>
      <c r="H1348" s="101">
        <v>1482.68</v>
      </c>
      <c r="I1348" s="103">
        <v>3175.02</v>
      </c>
    </row>
    <row r="1349" spans="1:9" ht="9.75" customHeight="1">
      <c r="A1349" s="97">
        <v>81867</v>
      </c>
      <c r="B1349" s="104" t="s">
        <v>1930</v>
      </c>
      <c r="C1349" s="99" t="s">
        <v>478</v>
      </c>
      <c r="D1349" s="100">
        <v>2075.1799999999998</v>
      </c>
      <c r="E1349" s="102">
        <v>1644.67</v>
      </c>
      <c r="F1349" s="102">
        <v>3719.85</v>
      </c>
      <c r="G1349" s="101">
        <v>2075.1799999999998</v>
      </c>
      <c r="H1349" s="101">
        <v>1905.89</v>
      </c>
      <c r="I1349" s="103">
        <v>3981.07</v>
      </c>
    </row>
    <row r="1350" spans="1:9" ht="9.75" customHeight="1">
      <c r="A1350" s="97">
        <v>81868</v>
      </c>
      <c r="B1350" s="104" t="s">
        <v>1931</v>
      </c>
      <c r="C1350" s="99" t="s">
        <v>478</v>
      </c>
      <c r="D1350" s="102">
        <v>3135.41</v>
      </c>
      <c r="E1350" s="100">
        <v>2611.88</v>
      </c>
      <c r="F1350" s="102">
        <v>5747.29</v>
      </c>
      <c r="G1350" s="101">
        <v>3135.41</v>
      </c>
      <c r="H1350" s="101">
        <v>3026.51</v>
      </c>
      <c r="I1350" s="103">
        <v>6161.92</v>
      </c>
    </row>
    <row r="1351" spans="1:9" ht="9.75" customHeight="1">
      <c r="A1351" s="97">
        <v>81869</v>
      </c>
      <c r="B1351" s="104" t="s">
        <v>1932</v>
      </c>
      <c r="C1351" s="99" t="s">
        <v>478</v>
      </c>
      <c r="D1351" s="102">
        <v>4952.8900000000003</v>
      </c>
      <c r="E1351" s="100">
        <v>4090.25</v>
      </c>
      <c r="F1351" s="102">
        <v>9043.14</v>
      </c>
      <c r="G1351" s="101">
        <v>4952.8900000000003</v>
      </c>
      <c r="H1351" s="101">
        <v>4739.63</v>
      </c>
      <c r="I1351" s="103">
        <v>9692.52</v>
      </c>
    </row>
    <row r="1352" spans="1:9" ht="9.75" customHeight="1">
      <c r="A1352" s="97">
        <v>81874</v>
      </c>
      <c r="B1352" s="104" t="s">
        <v>1933</v>
      </c>
      <c r="C1352" s="99" t="s">
        <v>478</v>
      </c>
      <c r="D1352" s="102">
        <v>746.87</v>
      </c>
      <c r="E1352" s="100">
        <v>1397.61</v>
      </c>
      <c r="F1352" s="102">
        <v>2144.48</v>
      </c>
      <c r="G1352" s="101">
        <v>746.87</v>
      </c>
      <c r="H1352" s="101">
        <v>1619.06</v>
      </c>
      <c r="I1352" s="103">
        <v>2365.9299999999998</v>
      </c>
    </row>
    <row r="1353" spans="1:9" ht="9.75" customHeight="1">
      <c r="A1353" s="97">
        <v>81880</v>
      </c>
      <c r="B1353" s="104" t="s">
        <v>1934</v>
      </c>
      <c r="C1353" s="99" t="s">
        <v>478</v>
      </c>
      <c r="D1353" s="102">
        <v>9421.67</v>
      </c>
      <c r="E1353" s="102">
        <v>901.98</v>
      </c>
      <c r="F1353" s="102">
        <v>10323.65</v>
      </c>
      <c r="G1353" s="101">
        <v>9421.67</v>
      </c>
      <c r="H1353" s="101">
        <v>1045.1600000000001</v>
      </c>
      <c r="I1353" s="103">
        <v>10466.83</v>
      </c>
    </row>
    <row r="1354" spans="1:9" ht="9.75" customHeight="1">
      <c r="A1354" s="97">
        <v>81881</v>
      </c>
      <c r="B1354" s="104" t="s">
        <v>1935</v>
      </c>
      <c r="C1354" s="99" t="s">
        <v>478</v>
      </c>
      <c r="D1354" s="100">
        <v>13913.71</v>
      </c>
      <c r="E1354" s="100">
        <v>797.15</v>
      </c>
      <c r="F1354" s="100">
        <v>14710.86</v>
      </c>
      <c r="G1354" s="101">
        <v>13913.71</v>
      </c>
      <c r="H1354" s="101">
        <v>923.7</v>
      </c>
      <c r="I1354" s="101">
        <v>14837.41</v>
      </c>
    </row>
    <row r="1355" spans="1:9" ht="9.75" customHeight="1">
      <c r="A1355" s="97">
        <v>81882</v>
      </c>
      <c r="B1355" s="104" t="s">
        <v>1936</v>
      </c>
      <c r="C1355" s="99" t="s">
        <v>478</v>
      </c>
      <c r="D1355" s="100">
        <v>18973.3</v>
      </c>
      <c r="E1355" s="100">
        <v>1058.04</v>
      </c>
      <c r="F1355" s="100">
        <v>20031.34</v>
      </c>
      <c r="G1355" s="101">
        <v>18973.3</v>
      </c>
      <c r="H1355" s="101">
        <v>1226.1199999999999</v>
      </c>
      <c r="I1355" s="101">
        <v>20199.419999999998</v>
      </c>
    </row>
    <row r="1356" spans="1:9" ht="9.75" customHeight="1">
      <c r="A1356" s="97">
        <v>81883</v>
      </c>
      <c r="B1356" s="104" t="s">
        <v>1937</v>
      </c>
      <c r="C1356" s="99" t="s">
        <v>901</v>
      </c>
      <c r="D1356" s="100">
        <v>23344.27</v>
      </c>
      <c r="E1356" s="100">
        <v>1409.67</v>
      </c>
      <c r="F1356" s="100">
        <v>24753.94</v>
      </c>
      <c r="G1356" s="101">
        <v>23344.27</v>
      </c>
      <c r="H1356" s="101">
        <v>1633.59</v>
      </c>
      <c r="I1356" s="101">
        <v>24977.86</v>
      </c>
    </row>
    <row r="1357" spans="1:9" ht="9.75" customHeight="1">
      <c r="A1357" s="97">
        <v>81885</v>
      </c>
      <c r="B1357" s="104" t="s">
        <v>1938</v>
      </c>
      <c r="C1357" s="99" t="s">
        <v>478</v>
      </c>
      <c r="D1357" s="100">
        <v>4.26</v>
      </c>
      <c r="E1357" s="100">
        <v>1.62</v>
      </c>
      <c r="F1357" s="100">
        <v>5.88</v>
      </c>
      <c r="G1357" s="101">
        <v>4.26</v>
      </c>
      <c r="H1357" s="101">
        <v>1.88</v>
      </c>
      <c r="I1357" s="101">
        <v>6.14</v>
      </c>
    </row>
    <row r="1358" spans="1:9" ht="9.75" customHeight="1">
      <c r="A1358" s="97">
        <v>81888</v>
      </c>
      <c r="B1358" s="104" t="s">
        <v>1939</v>
      </c>
      <c r="C1358" s="99" t="s">
        <v>478</v>
      </c>
      <c r="D1358" s="100">
        <v>23.06</v>
      </c>
      <c r="E1358" s="100">
        <v>6.52</v>
      </c>
      <c r="F1358" s="100">
        <v>29.58</v>
      </c>
      <c r="G1358" s="101">
        <v>23.06</v>
      </c>
      <c r="H1358" s="101">
        <v>7.55</v>
      </c>
      <c r="I1358" s="101">
        <v>30.61</v>
      </c>
    </row>
    <row r="1359" spans="1:9" ht="9.75" customHeight="1">
      <c r="A1359" s="97">
        <v>81889</v>
      </c>
      <c r="B1359" s="104" t="s">
        <v>1940</v>
      </c>
      <c r="C1359" s="99" t="s">
        <v>478</v>
      </c>
      <c r="D1359" s="100">
        <v>36.369999999999997</v>
      </c>
      <c r="E1359" s="100">
        <v>7.91</v>
      </c>
      <c r="F1359" s="100">
        <v>44.28</v>
      </c>
      <c r="G1359" s="101">
        <v>36.369999999999997</v>
      </c>
      <c r="H1359" s="101">
        <v>9.17</v>
      </c>
      <c r="I1359" s="101">
        <v>45.54</v>
      </c>
    </row>
    <row r="1360" spans="1:9" ht="9.75" customHeight="1">
      <c r="A1360" s="97">
        <v>81890</v>
      </c>
      <c r="B1360" s="104" t="s">
        <v>618</v>
      </c>
      <c r="C1360" s="99" t="s">
        <v>478</v>
      </c>
      <c r="D1360" s="100">
        <v>88.51</v>
      </c>
      <c r="E1360" s="100">
        <v>9.31</v>
      </c>
      <c r="F1360" s="100">
        <v>97.82</v>
      </c>
      <c r="G1360" s="101">
        <v>88.51</v>
      </c>
      <c r="H1360" s="101">
        <v>10.79</v>
      </c>
      <c r="I1360" s="101">
        <v>99.3</v>
      </c>
    </row>
    <row r="1361" spans="1:9" ht="9.75" customHeight="1">
      <c r="A1361" s="97">
        <v>81891</v>
      </c>
      <c r="B1361" s="104" t="s">
        <v>1941</v>
      </c>
      <c r="C1361" s="99" t="s">
        <v>478</v>
      </c>
      <c r="D1361" s="100">
        <v>82.87</v>
      </c>
      <c r="E1361" s="100">
        <v>10.47</v>
      </c>
      <c r="F1361" s="100">
        <v>93.34</v>
      </c>
      <c r="G1361" s="101">
        <v>82.87</v>
      </c>
      <c r="H1361" s="101">
        <v>12.13</v>
      </c>
      <c r="I1361" s="101">
        <v>95</v>
      </c>
    </row>
    <row r="1362" spans="1:9" ht="9.75" customHeight="1">
      <c r="A1362" s="97">
        <v>81892</v>
      </c>
      <c r="B1362" s="104" t="s">
        <v>1942</v>
      </c>
      <c r="C1362" s="99" t="s">
        <v>478</v>
      </c>
      <c r="D1362" s="100">
        <v>146.91999999999999</v>
      </c>
      <c r="E1362" s="100">
        <v>12.57</v>
      </c>
      <c r="F1362" s="100">
        <v>159.49</v>
      </c>
      <c r="G1362" s="101">
        <v>146.91999999999999</v>
      </c>
      <c r="H1362" s="101">
        <v>14.55</v>
      </c>
      <c r="I1362" s="101">
        <v>161.47</v>
      </c>
    </row>
    <row r="1363" spans="1:9" ht="9.75" customHeight="1">
      <c r="A1363" s="97">
        <v>81894</v>
      </c>
      <c r="B1363" s="104" t="s">
        <v>1943</v>
      </c>
      <c r="C1363" s="99" t="s">
        <v>901</v>
      </c>
      <c r="D1363" s="100">
        <v>33.18</v>
      </c>
      <c r="E1363" s="100">
        <v>18.62</v>
      </c>
      <c r="F1363" s="100">
        <v>51.8</v>
      </c>
      <c r="G1363" s="101">
        <v>33.18</v>
      </c>
      <c r="H1363" s="101">
        <v>21.57</v>
      </c>
      <c r="I1363" s="101">
        <v>54.75</v>
      </c>
    </row>
    <row r="1364" spans="1:9" ht="9.75" customHeight="1">
      <c r="A1364" s="97">
        <v>81920</v>
      </c>
      <c r="B1364" s="104" t="s">
        <v>526</v>
      </c>
      <c r="C1364" s="99"/>
      <c r="D1364" s="100">
        <v>0</v>
      </c>
      <c r="E1364" s="100">
        <v>0</v>
      </c>
      <c r="F1364" s="100">
        <v>0</v>
      </c>
      <c r="G1364" s="101">
        <v>0</v>
      </c>
      <c r="H1364" s="101">
        <v>0</v>
      </c>
      <c r="I1364" s="101">
        <v>0</v>
      </c>
    </row>
    <row r="1365" spans="1:9" ht="9.75" customHeight="1">
      <c r="A1365" s="97">
        <v>81921</v>
      </c>
      <c r="B1365" s="104" t="s">
        <v>619</v>
      </c>
      <c r="C1365" s="99" t="s">
        <v>478</v>
      </c>
      <c r="D1365" s="100">
        <v>1.33</v>
      </c>
      <c r="E1365" s="100">
        <v>6.52</v>
      </c>
      <c r="F1365" s="100">
        <v>7.85</v>
      </c>
      <c r="G1365" s="101">
        <v>1.33</v>
      </c>
      <c r="H1365" s="101">
        <v>7.55</v>
      </c>
      <c r="I1365" s="101">
        <v>8.8800000000000008</v>
      </c>
    </row>
    <row r="1366" spans="1:9" ht="9.75" customHeight="1">
      <c r="A1366" s="97">
        <v>81922</v>
      </c>
      <c r="B1366" s="104" t="s">
        <v>620</v>
      </c>
      <c r="C1366" s="99" t="s">
        <v>478</v>
      </c>
      <c r="D1366" s="100">
        <v>1.94</v>
      </c>
      <c r="E1366" s="100">
        <v>6.52</v>
      </c>
      <c r="F1366" s="100">
        <v>8.4600000000000009</v>
      </c>
      <c r="G1366" s="101">
        <v>1.94</v>
      </c>
      <c r="H1366" s="101">
        <v>7.55</v>
      </c>
      <c r="I1366" s="101">
        <v>9.49</v>
      </c>
    </row>
    <row r="1367" spans="1:9" ht="9.75" customHeight="1">
      <c r="A1367" s="97">
        <v>81923</v>
      </c>
      <c r="B1367" s="104" t="s">
        <v>621</v>
      </c>
      <c r="C1367" s="99" t="s">
        <v>478</v>
      </c>
      <c r="D1367" s="100">
        <v>4.6100000000000003</v>
      </c>
      <c r="E1367" s="100">
        <v>8.3800000000000008</v>
      </c>
      <c r="F1367" s="100">
        <v>12.99</v>
      </c>
      <c r="G1367" s="101">
        <v>4.6100000000000003</v>
      </c>
      <c r="H1367" s="101">
        <v>9.6999999999999993</v>
      </c>
      <c r="I1367" s="101">
        <v>14.31</v>
      </c>
    </row>
    <row r="1368" spans="1:9" ht="9.75" customHeight="1">
      <c r="A1368" s="97">
        <v>81924</v>
      </c>
      <c r="B1368" s="104" t="s">
        <v>622</v>
      </c>
      <c r="C1368" s="99" t="s">
        <v>478</v>
      </c>
      <c r="D1368" s="100">
        <v>5.13</v>
      </c>
      <c r="E1368" s="100">
        <v>10.47</v>
      </c>
      <c r="F1368" s="100">
        <v>15.6</v>
      </c>
      <c r="G1368" s="101">
        <v>5.13</v>
      </c>
      <c r="H1368" s="101">
        <v>12.13</v>
      </c>
      <c r="I1368" s="101">
        <v>17.260000000000002</v>
      </c>
    </row>
    <row r="1369" spans="1:9" ht="9.75" customHeight="1">
      <c r="A1369" s="97">
        <v>81927</v>
      </c>
      <c r="B1369" s="104" t="s">
        <v>623</v>
      </c>
      <c r="C1369" s="99" t="s">
        <v>478</v>
      </c>
      <c r="D1369" s="100">
        <v>2.4900000000000002</v>
      </c>
      <c r="E1369" s="100">
        <v>6.52</v>
      </c>
      <c r="F1369" s="100">
        <v>9.01</v>
      </c>
      <c r="G1369" s="101">
        <v>2.4900000000000002</v>
      </c>
      <c r="H1369" s="101">
        <v>7.55</v>
      </c>
      <c r="I1369" s="101">
        <v>10.039999999999999</v>
      </c>
    </row>
    <row r="1370" spans="1:9" ht="9.75" customHeight="1">
      <c r="A1370" s="97">
        <v>81928</v>
      </c>
      <c r="B1370" s="104" t="s">
        <v>624</v>
      </c>
      <c r="C1370" s="99" t="s">
        <v>478</v>
      </c>
      <c r="D1370" s="100">
        <v>2.5</v>
      </c>
      <c r="E1370" s="100">
        <v>6.52</v>
      </c>
      <c r="F1370" s="100">
        <v>9.02</v>
      </c>
      <c r="G1370" s="101">
        <v>2.5</v>
      </c>
      <c r="H1370" s="101">
        <v>7.55</v>
      </c>
      <c r="I1370" s="101">
        <v>10.050000000000001</v>
      </c>
    </row>
    <row r="1371" spans="1:9" ht="9.75" customHeight="1">
      <c r="A1371" s="97">
        <v>81935</v>
      </c>
      <c r="B1371" s="104" t="s">
        <v>625</v>
      </c>
      <c r="C1371" s="99" t="s">
        <v>478</v>
      </c>
      <c r="D1371" s="100">
        <v>1.1599999999999999</v>
      </c>
      <c r="E1371" s="100">
        <v>6.52</v>
      </c>
      <c r="F1371" s="100">
        <v>7.68</v>
      </c>
      <c r="G1371" s="101">
        <v>1.1599999999999999</v>
      </c>
      <c r="H1371" s="101">
        <v>7.55</v>
      </c>
      <c r="I1371" s="101">
        <v>8.7100000000000009</v>
      </c>
    </row>
    <row r="1372" spans="1:9" ht="9.75" customHeight="1">
      <c r="A1372" s="97">
        <v>81936</v>
      </c>
      <c r="B1372" s="104" t="s">
        <v>626</v>
      </c>
      <c r="C1372" s="99" t="s">
        <v>478</v>
      </c>
      <c r="D1372" s="100">
        <v>1.56</v>
      </c>
      <c r="E1372" s="100">
        <v>6.52</v>
      </c>
      <c r="F1372" s="100">
        <v>8.08</v>
      </c>
      <c r="G1372" s="101">
        <v>1.56</v>
      </c>
      <c r="H1372" s="101">
        <v>7.55</v>
      </c>
      <c r="I1372" s="101">
        <v>9.11</v>
      </c>
    </row>
    <row r="1373" spans="1:9" ht="9.75" customHeight="1">
      <c r="A1373" s="97">
        <v>81937</v>
      </c>
      <c r="B1373" s="104" t="s">
        <v>627</v>
      </c>
      <c r="C1373" s="99" t="s">
        <v>478</v>
      </c>
      <c r="D1373" s="100">
        <v>4.0599999999999996</v>
      </c>
      <c r="E1373" s="100">
        <v>8.3800000000000008</v>
      </c>
      <c r="F1373" s="100">
        <v>12.44</v>
      </c>
      <c r="G1373" s="101">
        <v>4.0599999999999996</v>
      </c>
      <c r="H1373" s="101">
        <v>9.6999999999999993</v>
      </c>
      <c r="I1373" s="101">
        <v>13.76</v>
      </c>
    </row>
    <row r="1374" spans="1:9" ht="9.75" customHeight="1">
      <c r="A1374" s="97">
        <v>81938</v>
      </c>
      <c r="B1374" s="104" t="s">
        <v>628</v>
      </c>
      <c r="C1374" s="99" t="s">
        <v>478</v>
      </c>
      <c r="D1374" s="100">
        <v>5.16</v>
      </c>
      <c r="E1374" s="100">
        <v>10.47</v>
      </c>
      <c r="F1374" s="100">
        <v>15.63</v>
      </c>
      <c r="G1374" s="101">
        <v>5.16</v>
      </c>
      <c r="H1374" s="101">
        <v>12.13</v>
      </c>
      <c r="I1374" s="101">
        <v>17.29</v>
      </c>
    </row>
    <row r="1375" spans="1:9" ht="9.75" customHeight="1">
      <c r="A1375" s="97">
        <v>81946</v>
      </c>
      <c r="B1375" s="104" t="s">
        <v>1944</v>
      </c>
      <c r="C1375" s="99" t="s">
        <v>478</v>
      </c>
      <c r="D1375" s="100">
        <v>11.9</v>
      </c>
      <c r="E1375" s="100">
        <v>10.47</v>
      </c>
      <c r="F1375" s="100">
        <v>22.37</v>
      </c>
      <c r="G1375" s="101">
        <v>11.9</v>
      </c>
      <c r="H1375" s="101">
        <v>12.13</v>
      </c>
      <c r="I1375" s="101">
        <v>24.03</v>
      </c>
    </row>
    <row r="1376" spans="1:9" ht="9.75" customHeight="1">
      <c r="A1376" s="97">
        <v>81960</v>
      </c>
      <c r="B1376" s="104" t="s">
        <v>629</v>
      </c>
      <c r="C1376" s="99"/>
      <c r="D1376" s="100">
        <v>0</v>
      </c>
      <c r="E1376" s="100">
        <v>0</v>
      </c>
      <c r="F1376" s="100">
        <v>0</v>
      </c>
      <c r="G1376" s="101">
        <v>0</v>
      </c>
      <c r="H1376" s="101">
        <v>0</v>
      </c>
      <c r="I1376" s="101">
        <v>0</v>
      </c>
    </row>
    <row r="1377" spans="1:9" ht="9.75" customHeight="1">
      <c r="A1377" s="97">
        <v>81961</v>
      </c>
      <c r="B1377" s="104" t="s">
        <v>630</v>
      </c>
      <c r="C1377" s="99" t="s">
        <v>478</v>
      </c>
      <c r="D1377" s="100">
        <v>2.27</v>
      </c>
      <c r="E1377" s="100">
        <v>6.75</v>
      </c>
      <c r="F1377" s="100">
        <v>9.02</v>
      </c>
      <c r="G1377" s="101">
        <v>2.27</v>
      </c>
      <c r="H1377" s="101">
        <v>7.82</v>
      </c>
      <c r="I1377" s="101">
        <v>10.09</v>
      </c>
    </row>
    <row r="1378" spans="1:9" ht="9.75" customHeight="1">
      <c r="A1378" s="97">
        <v>81965</v>
      </c>
      <c r="B1378" s="104" t="s">
        <v>1945</v>
      </c>
      <c r="C1378" s="99" t="s">
        <v>478</v>
      </c>
      <c r="D1378" s="100">
        <v>7.4</v>
      </c>
      <c r="E1378" s="100">
        <v>3.96</v>
      </c>
      <c r="F1378" s="100">
        <v>11.36</v>
      </c>
      <c r="G1378" s="101">
        <v>7.4</v>
      </c>
      <c r="H1378" s="101">
        <v>4.59</v>
      </c>
      <c r="I1378" s="101">
        <v>11.99</v>
      </c>
    </row>
    <row r="1379" spans="1:9" ht="9.75" customHeight="1">
      <c r="A1379" s="97">
        <v>81970</v>
      </c>
      <c r="B1379" s="104" t="s">
        <v>631</v>
      </c>
      <c r="C1379" s="99" t="s">
        <v>478</v>
      </c>
      <c r="D1379" s="100">
        <v>5.5</v>
      </c>
      <c r="E1379" s="100">
        <v>6.75</v>
      </c>
      <c r="F1379" s="100">
        <v>12.25</v>
      </c>
      <c r="G1379" s="101">
        <v>5.5</v>
      </c>
      <c r="H1379" s="101">
        <v>7.82</v>
      </c>
      <c r="I1379" s="101">
        <v>13.32</v>
      </c>
    </row>
    <row r="1380" spans="1:9" ht="9.75" customHeight="1">
      <c r="A1380" s="97">
        <v>81971</v>
      </c>
      <c r="B1380" s="104" t="s">
        <v>632</v>
      </c>
      <c r="C1380" s="99" t="s">
        <v>478</v>
      </c>
      <c r="D1380" s="100">
        <v>8.09</v>
      </c>
      <c r="E1380" s="100">
        <v>8.61</v>
      </c>
      <c r="F1380" s="100">
        <v>16.7</v>
      </c>
      <c r="G1380" s="101">
        <v>8.09</v>
      </c>
      <c r="H1380" s="101">
        <v>9.98</v>
      </c>
      <c r="I1380" s="101">
        <v>18.07</v>
      </c>
    </row>
    <row r="1381" spans="1:9" ht="9.75" customHeight="1">
      <c r="A1381" s="97">
        <v>81972</v>
      </c>
      <c r="B1381" s="104" t="s">
        <v>633</v>
      </c>
      <c r="C1381" s="99" t="s">
        <v>478</v>
      </c>
      <c r="D1381" s="100">
        <v>10.3</v>
      </c>
      <c r="E1381" s="100">
        <v>8.61</v>
      </c>
      <c r="F1381" s="100">
        <v>18.91</v>
      </c>
      <c r="G1381" s="101">
        <v>10.3</v>
      </c>
      <c r="H1381" s="101">
        <v>9.98</v>
      </c>
      <c r="I1381" s="101">
        <v>20.28</v>
      </c>
    </row>
    <row r="1382" spans="1:9" ht="9.75" customHeight="1">
      <c r="A1382" s="97">
        <v>81973</v>
      </c>
      <c r="B1382" s="104" t="s">
        <v>634</v>
      </c>
      <c r="C1382" s="99" t="s">
        <v>478</v>
      </c>
      <c r="D1382" s="100">
        <v>10.1</v>
      </c>
      <c r="E1382" s="100">
        <v>10.7</v>
      </c>
      <c r="F1382" s="100">
        <v>20.8</v>
      </c>
      <c r="G1382" s="101">
        <v>10.1</v>
      </c>
      <c r="H1382" s="101">
        <v>12.41</v>
      </c>
      <c r="I1382" s="101">
        <v>22.51</v>
      </c>
    </row>
    <row r="1383" spans="1:9" ht="9.75" customHeight="1">
      <c r="A1383" s="97">
        <v>81974</v>
      </c>
      <c r="B1383" s="104" t="s">
        <v>635</v>
      </c>
      <c r="C1383" s="99" t="s">
        <v>478</v>
      </c>
      <c r="D1383" s="100">
        <v>14.56</v>
      </c>
      <c r="E1383" s="100">
        <v>10.7</v>
      </c>
      <c r="F1383" s="100">
        <v>25.26</v>
      </c>
      <c r="G1383" s="101">
        <v>14.56</v>
      </c>
      <c r="H1383" s="101">
        <v>12.41</v>
      </c>
      <c r="I1383" s="101">
        <v>26.97</v>
      </c>
    </row>
    <row r="1384" spans="1:9" ht="9.75" customHeight="1">
      <c r="A1384" s="97">
        <v>81975</v>
      </c>
      <c r="B1384" s="104" t="s">
        <v>636</v>
      </c>
      <c r="C1384" s="99" t="s">
        <v>478</v>
      </c>
      <c r="D1384" s="100">
        <v>19.03</v>
      </c>
      <c r="E1384" s="100">
        <v>10.7</v>
      </c>
      <c r="F1384" s="100">
        <v>29.73</v>
      </c>
      <c r="G1384" s="101">
        <v>19.03</v>
      </c>
      <c r="H1384" s="101">
        <v>12.41</v>
      </c>
      <c r="I1384" s="101">
        <v>31.44</v>
      </c>
    </row>
    <row r="1385" spans="1:9" ht="9.75" customHeight="1">
      <c r="A1385" s="97">
        <v>81981</v>
      </c>
      <c r="B1385" s="104" t="s">
        <v>637</v>
      </c>
      <c r="C1385" s="99" t="s">
        <v>478</v>
      </c>
      <c r="D1385" s="100">
        <v>12.14</v>
      </c>
      <c r="E1385" s="100">
        <v>8.61</v>
      </c>
      <c r="F1385" s="100">
        <v>20.75</v>
      </c>
      <c r="G1385" s="101">
        <v>12.14</v>
      </c>
      <c r="H1385" s="101">
        <v>9.98</v>
      </c>
      <c r="I1385" s="101">
        <v>22.12</v>
      </c>
    </row>
    <row r="1386" spans="1:9" ht="9.75" customHeight="1">
      <c r="A1386" s="97">
        <v>82000</v>
      </c>
      <c r="B1386" s="104" t="s">
        <v>638</v>
      </c>
      <c r="C1386" s="99"/>
      <c r="D1386" s="100">
        <v>0</v>
      </c>
      <c r="E1386" s="100">
        <v>0</v>
      </c>
      <c r="F1386" s="100">
        <v>0</v>
      </c>
      <c r="G1386" s="101">
        <v>0</v>
      </c>
      <c r="H1386" s="101">
        <v>0</v>
      </c>
      <c r="I1386" s="101">
        <v>0</v>
      </c>
    </row>
    <row r="1387" spans="1:9" ht="9.75" customHeight="1">
      <c r="A1387" s="97">
        <v>82001</v>
      </c>
      <c r="B1387" s="104" t="s">
        <v>639</v>
      </c>
      <c r="C1387" s="99" t="s">
        <v>478</v>
      </c>
      <c r="D1387" s="100">
        <v>0.83</v>
      </c>
      <c r="E1387" s="100">
        <v>3.26</v>
      </c>
      <c r="F1387" s="100">
        <v>4.09</v>
      </c>
      <c r="G1387" s="101">
        <v>0.83</v>
      </c>
      <c r="H1387" s="101">
        <v>3.78</v>
      </c>
      <c r="I1387" s="101">
        <v>4.6100000000000003</v>
      </c>
    </row>
    <row r="1388" spans="1:9" ht="9.75" customHeight="1">
      <c r="A1388" s="97">
        <v>82002</v>
      </c>
      <c r="B1388" s="104" t="s">
        <v>640</v>
      </c>
      <c r="C1388" s="99" t="s">
        <v>478</v>
      </c>
      <c r="D1388" s="100">
        <v>1.79</v>
      </c>
      <c r="E1388" s="100">
        <v>3.26</v>
      </c>
      <c r="F1388" s="100">
        <v>5.05</v>
      </c>
      <c r="G1388" s="101">
        <v>1.79</v>
      </c>
      <c r="H1388" s="101">
        <v>3.78</v>
      </c>
      <c r="I1388" s="101">
        <v>5.57</v>
      </c>
    </row>
    <row r="1389" spans="1:9" ht="9.75" customHeight="1">
      <c r="A1389" s="97">
        <v>82003</v>
      </c>
      <c r="B1389" s="104" t="s">
        <v>641</v>
      </c>
      <c r="C1389" s="99" t="s">
        <v>478</v>
      </c>
      <c r="D1389" s="100">
        <v>3.39</v>
      </c>
      <c r="E1389" s="100">
        <v>4.1900000000000004</v>
      </c>
      <c r="F1389" s="100">
        <v>7.58</v>
      </c>
      <c r="G1389" s="101">
        <v>3.39</v>
      </c>
      <c r="H1389" s="101">
        <v>4.8499999999999996</v>
      </c>
      <c r="I1389" s="101">
        <v>8.24</v>
      </c>
    </row>
    <row r="1390" spans="1:9" ht="9.75" customHeight="1">
      <c r="A1390" s="97">
        <v>82004</v>
      </c>
      <c r="B1390" s="104" t="s">
        <v>642</v>
      </c>
      <c r="C1390" s="99" t="s">
        <v>478</v>
      </c>
      <c r="D1390" s="100">
        <v>3.94</v>
      </c>
      <c r="E1390" s="100">
        <v>5.35</v>
      </c>
      <c r="F1390" s="100">
        <v>9.2899999999999991</v>
      </c>
      <c r="G1390" s="101">
        <v>3.94</v>
      </c>
      <c r="H1390" s="101">
        <v>6.2</v>
      </c>
      <c r="I1390" s="101">
        <v>10.14</v>
      </c>
    </row>
    <row r="1391" spans="1:9" ht="9.75" customHeight="1">
      <c r="A1391" s="97">
        <v>82050</v>
      </c>
      <c r="B1391" s="104" t="s">
        <v>1946</v>
      </c>
      <c r="C1391" s="99"/>
      <c r="D1391" s="100">
        <v>0</v>
      </c>
      <c r="E1391" s="100">
        <v>0</v>
      </c>
      <c r="F1391" s="100">
        <v>0</v>
      </c>
      <c r="G1391" s="101">
        <v>0</v>
      </c>
      <c r="H1391" s="101">
        <v>0</v>
      </c>
      <c r="I1391" s="101">
        <v>0</v>
      </c>
    </row>
    <row r="1392" spans="1:9" ht="9.75" customHeight="1">
      <c r="A1392" s="97">
        <v>82051</v>
      </c>
      <c r="B1392" s="104" t="s">
        <v>1947</v>
      </c>
      <c r="C1392" s="99" t="s">
        <v>478</v>
      </c>
      <c r="D1392" s="100">
        <v>6.36</v>
      </c>
      <c r="E1392" s="100">
        <v>2.33</v>
      </c>
      <c r="F1392" s="100">
        <v>8.69</v>
      </c>
      <c r="G1392" s="101">
        <v>6.36</v>
      </c>
      <c r="H1392" s="101">
        <v>2.69</v>
      </c>
      <c r="I1392" s="101">
        <v>9.0500000000000007</v>
      </c>
    </row>
    <row r="1393" spans="1:9" ht="9.75" customHeight="1">
      <c r="A1393" s="97">
        <v>82052</v>
      </c>
      <c r="B1393" s="104" t="s">
        <v>1948</v>
      </c>
      <c r="C1393" s="99" t="s">
        <v>478</v>
      </c>
      <c r="D1393" s="100">
        <v>6.68</v>
      </c>
      <c r="E1393" s="100">
        <v>2.33</v>
      </c>
      <c r="F1393" s="100">
        <v>9.01</v>
      </c>
      <c r="G1393" s="101">
        <v>6.68</v>
      </c>
      <c r="H1393" s="101">
        <v>2.69</v>
      </c>
      <c r="I1393" s="101">
        <v>9.3699999999999992</v>
      </c>
    </row>
    <row r="1394" spans="1:9" ht="9.75" customHeight="1">
      <c r="A1394" s="97">
        <v>82053</v>
      </c>
      <c r="B1394" s="104" t="s">
        <v>1949</v>
      </c>
      <c r="C1394" s="99" t="s">
        <v>478</v>
      </c>
      <c r="D1394" s="100">
        <v>6.68</v>
      </c>
      <c r="E1394" s="100">
        <v>2.33</v>
      </c>
      <c r="F1394" s="100">
        <v>9.01</v>
      </c>
      <c r="G1394" s="101">
        <v>6.68</v>
      </c>
      <c r="H1394" s="101">
        <v>2.69</v>
      </c>
      <c r="I1394" s="101">
        <v>9.3699999999999992</v>
      </c>
    </row>
    <row r="1395" spans="1:9" ht="9.75" customHeight="1">
      <c r="A1395" s="97">
        <v>82054</v>
      </c>
      <c r="B1395" s="104" t="s">
        <v>1950</v>
      </c>
      <c r="C1395" s="99" t="s">
        <v>478</v>
      </c>
      <c r="D1395" s="100">
        <v>3.29</v>
      </c>
      <c r="E1395" s="100">
        <v>2.33</v>
      </c>
      <c r="F1395" s="100">
        <v>5.62</v>
      </c>
      <c r="G1395" s="101">
        <v>3.29</v>
      </c>
      <c r="H1395" s="101">
        <v>2.69</v>
      </c>
      <c r="I1395" s="101">
        <v>5.98</v>
      </c>
    </row>
    <row r="1396" spans="1:9" ht="9.75" customHeight="1">
      <c r="A1396" s="97">
        <v>82055</v>
      </c>
      <c r="B1396" s="104" t="s">
        <v>1951</v>
      </c>
      <c r="C1396" s="99" t="s">
        <v>478</v>
      </c>
      <c r="D1396" s="100">
        <v>5.84</v>
      </c>
      <c r="E1396" s="100">
        <v>2.33</v>
      </c>
      <c r="F1396" s="100">
        <v>8.17</v>
      </c>
      <c r="G1396" s="101">
        <v>5.84</v>
      </c>
      <c r="H1396" s="101">
        <v>2.69</v>
      </c>
      <c r="I1396" s="101">
        <v>8.5299999999999994</v>
      </c>
    </row>
    <row r="1397" spans="1:9" ht="9.75" customHeight="1">
      <c r="A1397" s="97">
        <v>82070</v>
      </c>
      <c r="B1397" s="104" t="s">
        <v>1952</v>
      </c>
      <c r="C1397" s="99" t="s">
        <v>478</v>
      </c>
      <c r="D1397" s="100">
        <v>4.2</v>
      </c>
      <c r="E1397" s="100">
        <v>2.33</v>
      </c>
      <c r="F1397" s="100">
        <v>6.53</v>
      </c>
      <c r="G1397" s="101">
        <v>4.2</v>
      </c>
      <c r="H1397" s="101">
        <v>2.69</v>
      </c>
      <c r="I1397" s="101">
        <v>6.89</v>
      </c>
    </row>
    <row r="1398" spans="1:9" ht="9.75" customHeight="1">
      <c r="A1398" s="97">
        <v>82071</v>
      </c>
      <c r="B1398" s="104" t="s">
        <v>1953</v>
      </c>
      <c r="C1398" s="99" t="s">
        <v>478</v>
      </c>
      <c r="D1398" s="100">
        <v>5.6</v>
      </c>
      <c r="E1398" s="100">
        <v>2.33</v>
      </c>
      <c r="F1398" s="100">
        <v>7.93</v>
      </c>
      <c r="G1398" s="101">
        <v>5.6</v>
      </c>
      <c r="H1398" s="101">
        <v>2.69</v>
      </c>
      <c r="I1398" s="101">
        <v>8.2899999999999991</v>
      </c>
    </row>
    <row r="1399" spans="1:9" ht="9.75" customHeight="1">
      <c r="A1399" s="97">
        <v>82072</v>
      </c>
      <c r="B1399" s="104" t="s">
        <v>1954</v>
      </c>
      <c r="C1399" s="99" t="s">
        <v>478</v>
      </c>
      <c r="D1399" s="100">
        <v>5.93</v>
      </c>
      <c r="E1399" s="100">
        <v>2.33</v>
      </c>
      <c r="F1399" s="100">
        <v>8.26</v>
      </c>
      <c r="G1399" s="101">
        <v>5.93</v>
      </c>
      <c r="H1399" s="101">
        <v>2.69</v>
      </c>
      <c r="I1399" s="101">
        <v>8.6199999999999992</v>
      </c>
    </row>
    <row r="1400" spans="1:9" ht="9.75" customHeight="1">
      <c r="A1400" s="97">
        <v>82100</v>
      </c>
      <c r="B1400" s="104" t="s">
        <v>1955</v>
      </c>
      <c r="C1400" s="99"/>
      <c r="D1400" s="100">
        <v>0</v>
      </c>
      <c r="E1400" s="100">
        <v>0</v>
      </c>
      <c r="F1400" s="100">
        <v>0</v>
      </c>
      <c r="G1400" s="101">
        <v>0</v>
      </c>
      <c r="H1400" s="101">
        <v>0</v>
      </c>
      <c r="I1400" s="101">
        <v>0</v>
      </c>
    </row>
    <row r="1401" spans="1:9" ht="9.75" customHeight="1">
      <c r="A1401" s="97">
        <v>82101</v>
      </c>
      <c r="B1401" s="104" t="s">
        <v>1956</v>
      </c>
      <c r="C1401" s="99" t="s">
        <v>478</v>
      </c>
      <c r="D1401" s="100">
        <v>3.9</v>
      </c>
      <c r="E1401" s="100">
        <v>8.3800000000000008</v>
      </c>
      <c r="F1401" s="100">
        <v>12.28</v>
      </c>
      <c r="G1401" s="101">
        <v>3.9</v>
      </c>
      <c r="H1401" s="101">
        <v>9.6999999999999993</v>
      </c>
      <c r="I1401" s="101">
        <v>13.6</v>
      </c>
    </row>
    <row r="1402" spans="1:9" ht="9.75" customHeight="1">
      <c r="A1402" s="97">
        <v>82102</v>
      </c>
      <c r="B1402" s="104" t="s">
        <v>1957</v>
      </c>
      <c r="C1402" s="99" t="s">
        <v>478</v>
      </c>
      <c r="D1402" s="100">
        <v>5.38</v>
      </c>
      <c r="E1402" s="100">
        <v>10.47</v>
      </c>
      <c r="F1402" s="100">
        <v>15.85</v>
      </c>
      <c r="G1402" s="101">
        <v>5.38</v>
      </c>
      <c r="H1402" s="101">
        <v>12.13</v>
      </c>
      <c r="I1402" s="101">
        <v>17.510000000000002</v>
      </c>
    </row>
    <row r="1403" spans="1:9" ht="9.75" customHeight="1">
      <c r="A1403" s="97">
        <v>82103</v>
      </c>
      <c r="B1403" s="104" t="s">
        <v>1958</v>
      </c>
      <c r="C1403" s="99" t="s">
        <v>478</v>
      </c>
      <c r="D1403" s="100">
        <v>4.6100000000000003</v>
      </c>
      <c r="E1403" s="100">
        <v>9.31</v>
      </c>
      <c r="F1403" s="100">
        <v>13.92</v>
      </c>
      <c r="G1403" s="101">
        <v>4.6100000000000003</v>
      </c>
      <c r="H1403" s="101">
        <v>10.79</v>
      </c>
      <c r="I1403" s="101">
        <v>15.4</v>
      </c>
    </row>
    <row r="1404" spans="1:9" ht="9.75" customHeight="1">
      <c r="A1404" s="97">
        <v>82150</v>
      </c>
      <c r="B1404" s="104" t="s">
        <v>1959</v>
      </c>
      <c r="C1404" s="99"/>
      <c r="D1404" s="100">
        <v>0</v>
      </c>
      <c r="E1404" s="100">
        <v>0</v>
      </c>
      <c r="F1404" s="100">
        <v>0</v>
      </c>
      <c r="G1404" s="101">
        <v>0</v>
      </c>
      <c r="H1404" s="101">
        <v>0</v>
      </c>
      <c r="I1404" s="101">
        <v>0</v>
      </c>
    </row>
    <row r="1405" spans="1:9" ht="9.75" customHeight="1">
      <c r="A1405" s="97">
        <v>82151</v>
      </c>
      <c r="B1405" s="104" t="s">
        <v>1960</v>
      </c>
      <c r="C1405" s="99" t="s">
        <v>478</v>
      </c>
      <c r="D1405" s="100">
        <v>8.3000000000000007</v>
      </c>
      <c r="E1405" s="100">
        <v>1.86</v>
      </c>
      <c r="F1405" s="100">
        <v>10.16</v>
      </c>
      <c r="G1405" s="101">
        <v>8.3000000000000007</v>
      </c>
      <c r="H1405" s="101">
        <v>2.16</v>
      </c>
      <c r="I1405" s="101">
        <v>10.46</v>
      </c>
    </row>
    <row r="1406" spans="1:9" ht="9.75" customHeight="1">
      <c r="A1406" s="97">
        <v>82153</v>
      </c>
      <c r="B1406" s="104" t="s">
        <v>1961</v>
      </c>
      <c r="C1406" s="99" t="s">
        <v>478</v>
      </c>
      <c r="D1406" s="100">
        <v>3.24</v>
      </c>
      <c r="E1406" s="100">
        <v>1.86</v>
      </c>
      <c r="F1406" s="100">
        <v>5.0999999999999996</v>
      </c>
      <c r="G1406" s="101">
        <v>3.24</v>
      </c>
      <c r="H1406" s="101">
        <v>2.16</v>
      </c>
      <c r="I1406" s="101">
        <v>5.4</v>
      </c>
    </row>
    <row r="1407" spans="1:9" ht="9.75" customHeight="1">
      <c r="A1407" s="97">
        <v>82157</v>
      </c>
      <c r="B1407" s="104" t="s">
        <v>1962</v>
      </c>
      <c r="C1407" s="99" t="s">
        <v>478</v>
      </c>
      <c r="D1407" s="100">
        <v>14.38</v>
      </c>
      <c r="E1407" s="100">
        <v>1.86</v>
      </c>
      <c r="F1407" s="100">
        <v>16.239999999999998</v>
      </c>
      <c r="G1407" s="101">
        <v>14.38</v>
      </c>
      <c r="H1407" s="101">
        <v>2.16</v>
      </c>
      <c r="I1407" s="101">
        <v>16.54</v>
      </c>
    </row>
    <row r="1408" spans="1:9" ht="9.75" customHeight="1">
      <c r="A1408" s="97">
        <v>82158</v>
      </c>
      <c r="B1408" s="104" t="s">
        <v>1963</v>
      </c>
      <c r="C1408" s="99" t="s">
        <v>478</v>
      </c>
      <c r="D1408" s="100">
        <v>94.91</v>
      </c>
      <c r="E1408" s="100">
        <v>1.86</v>
      </c>
      <c r="F1408" s="100">
        <v>96.77</v>
      </c>
      <c r="G1408" s="101">
        <v>94.91</v>
      </c>
      <c r="H1408" s="101">
        <v>2.16</v>
      </c>
      <c r="I1408" s="101">
        <v>97.07</v>
      </c>
    </row>
    <row r="1409" spans="1:9" ht="9.75" customHeight="1">
      <c r="A1409" s="97">
        <v>82200</v>
      </c>
      <c r="B1409" s="104" t="s">
        <v>552</v>
      </c>
      <c r="C1409" s="99"/>
      <c r="D1409" s="100">
        <v>0</v>
      </c>
      <c r="E1409" s="100">
        <v>0</v>
      </c>
      <c r="F1409" s="100">
        <v>0</v>
      </c>
      <c r="G1409" s="101">
        <v>0</v>
      </c>
      <c r="H1409" s="101">
        <v>0</v>
      </c>
      <c r="I1409" s="101">
        <v>0</v>
      </c>
    </row>
    <row r="1410" spans="1:9" ht="9.75" customHeight="1">
      <c r="A1410" s="97">
        <v>82201</v>
      </c>
      <c r="B1410" s="104" t="s">
        <v>643</v>
      </c>
      <c r="C1410" s="99" t="s">
        <v>478</v>
      </c>
      <c r="D1410" s="100">
        <v>2.11</v>
      </c>
      <c r="E1410" s="100">
        <v>6.75</v>
      </c>
      <c r="F1410" s="100">
        <v>8.86</v>
      </c>
      <c r="G1410" s="101">
        <v>2.11</v>
      </c>
      <c r="H1410" s="101">
        <v>7.82</v>
      </c>
      <c r="I1410" s="101">
        <v>9.93</v>
      </c>
    </row>
    <row r="1411" spans="1:9" ht="9.75" customHeight="1">
      <c r="A1411" s="97">
        <v>82220</v>
      </c>
      <c r="B1411" s="104" t="s">
        <v>644</v>
      </c>
      <c r="C1411" s="99" t="s">
        <v>478</v>
      </c>
      <c r="D1411" s="100">
        <v>24.85</v>
      </c>
      <c r="E1411" s="100">
        <v>10.7</v>
      </c>
      <c r="F1411" s="100">
        <v>35.549999999999997</v>
      </c>
      <c r="G1411" s="101">
        <v>24.85</v>
      </c>
      <c r="H1411" s="101">
        <v>12.41</v>
      </c>
      <c r="I1411" s="101">
        <v>37.26</v>
      </c>
    </row>
    <row r="1412" spans="1:9" ht="9.75" customHeight="1">
      <c r="A1412" s="97">
        <v>82230</v>
      </c>
      <c r="B1412" s="104" t="s">
        <v>645</v>
      </c>
      <c r="C1412" s="99" t="s">
        <v>478</v>
      </c>
      <c r="D1412" s="100">
        <v>4.41</v>
      </c>
      <c r="E1412" s="100">
        <v>6.75</v>
      </c>
      <c r="F1412" s="100">
        <v>11.16</v>
      </c>
      <c r="G1412" s="101">
        <v>4.41</v>
      </c>
      <c r="H1412" s="101">
        <v>7.82</v>
      </c>
      <c r="I1412" s="101">
        <v>12.23</v>
      </c>
    </row>
    <row r="1413" spans="1:9" ht="9.75" customHeight="1">
      <c r="A1413" s="97">
        <v>82231</v>
      </c>
      <c r="B1413" s="104" t="s">
        <v>646</v>
      </c>
      <c r="C1413" s="99" t="s">
        <v>478</v>
      </c>
      <c r="D1413" s="100">
        <v>8.64</v>
      </c>
      <c r="E1413" s="100">
        <v>8.61</v>
      </c>
      <c r="F1413" s="100">
        <v>17.25</v>
      </c>
      <c r="G1413" s="101">
        <v>8.64</v>
      </c>
      <c r="H1413" s="101">
        <v>9.98</v>
      </c>
      <c r="I1413" s="101">
        <v>18.62</v>
      </c>
    </row>
    <row r="1414" spans="1:9" ht="9.75" customHeight="1">
      <c r="A1414" s="97">
        <v>82232</v>
      </c>
      <c r="B1414" s="104" t="s">
        <v>647</v>
      </c>
      <c r="C1414" s="99" t="s">
        <v>478</v>
      </c>
      <c r="D1414" s="100">
        <v>8.8000000000000007</v>
      </c>
      <c r="E1414" s="100">
        <v>8.61</v>
      </c>
      <c r="F1414" s="100">
        <v>17.41</v>
      </c>
      <c r="G1414" s="101">
        <v>8.8000000000000007</v>
      </c>
      <c r="H1414" s="101">
        <v>9.98</v>
      </c>
      <c r="I1414" s="101">
        <v>18.78</v>
      </c>
    </row>
    <row r="1415" spans="1:9" ht="9.75" customHeight="1">
      <c r="A1415" s="97">
        <v>82233</v>
      </c>
      <c r="B1415" s="104" t="s">
        <v>648</v>
      </c>
      <c r="C1415" s="99" t="s">
        <v>478</v>
      </c>
      <c r="D1415" s="100">
        <v>9.48</v>
      </c>
      <c r="E1415" s="100">
        <v>10.7</v>
      </c>
      <c r="F1415" s="100">
        <v>20.18</v>
      </c>
      <c r="G1415" s="101">
        <v>9.48</v>
      </c>
      <c r="H1415" s="101">
        <v>12.41</v>
      </c>
      <c r="I1415" s="101">
        <v>21.89</v>
      </c>
    </row>
    <row r="1416" spans="1:9" ht="9.75" customHeight="1">
      <c r="A1416" s="97">
        <v>82234</v>
      </c>
      <c r="B1416" s="104" t="s">
        <v>649</v>
      </c>
      <c r="C1416" s="99" t="s">
        <v>478</v>
      </c>
      <c r="D1416" s="100">
        <v>9.91</v>
      </c>
      <c r="E1416" s="100">
        <v>10.7</v>
      </c>
      <c r="F1416" s="100">
        <v>20.61</v>
      </c>
      <c r="G1416" s="101">
        <v>9.91</v>
      </c>
      <c r="H1416" s="101">
        <v>12.41</v>
      </c>
      <c r="I1416" s="101">
        <v>22.32</v>
      </c>
    </row>
    <row r="1417" spans="1:9" ht="9.75" customHeight="1">
      <c r="A1417" s="97">
        <v>82235</v>
      </c>
      <c r="B1417" s="104" t="s">
        <v>650</v>
      </c>
      <c r="C1417" s="99" t="s">
        <v>478</v>
      </c>
      <c r="D1417" s="100">
        <v>9.92</v>
      </c>
      <c r="E1417" s="100">
        <v>10.7</v>
      </c>
      <c r="F1417" s="100">
        <v>20.62</v>
      </c>
      <c r="G1417" s="101">
        <v>9.92</v>
      </c>
      <c r="H1417" s="101">
        <v>12.41</v>
      </c>
      <c r="I1417" s="101">
        <v>22.33</v>
      </c>
    </row>
    <row r="1418" spans="1:9" ht="9.75" customHeight="1">
      <c r="A1418" s="97">
        <v>82300</v>
      </c>
      <c r="B1418" s="104" t="s">
        <v>1964</v>
      </c>
      <c r="C1418" s="99"/>
      <c r="D1418" s="100">
        <v>0</v>
      </c>
      <c r="E1418" s="100">
        <v>0</v>
      </c>
      <c r="F1418" s="100">
        <v>0</v>
      </c>
      <c r="G1418" s="101">
        <v>0</v>
      </c>
      <c r="H1418" s="101">
        <v>0</v>
      </c>
      <c r="I1418" s="101">
        <v>0</v>
      </c>
    </row>
    <row r="1419" spans="1:9" ht="9.75" customHeight="1">
      <c r="A1419" s="97">
        <v>82301</v>
      </c>
      <c r="B1419" s="104" t="s">
        <v>1965</v>
      </c>
      <c r="C1419" s="99" t="s">
        <v>873</v>
      </c>
      <c r="D1419" s="100">
        <v>3.3</v>
      </c>
      <c r="E1419" s="100">
        <v>5.58</v>
      </c>
      <c r="F1419" s="100">
        <v>8.8800000000000008</v>
      </c>
      <c r="G1419" s="101">
        <v>3.3</v>
      </c>
      <c r="H1419" s="101">
        <v>6.47</v>
      </c>
      <c r="I1419" s="101">
        <v>9.77</v>
      </c>
    </row>
    <row r="1420" spans="1:9" ht="9.75" customHeight="1">
      <c r="A1420" s="97">
        <v>82302</v>
      </c>
      <c r="B1420" s="104" t="s">
        <v>1966</v>
      </c>
      <c r="C1420" s="99" t="s">
        <v>873</v>
      </c>
      <c r="D1420" s="100">
        <v>4.29</v>
      </c>
      <c r="E1420" s="100">
        <v>6.99</v>
      </c>
      <c r="F1420" s="100">
        <v>11.28</v>
      </c>
      <c r="G1420" s="101">
        <v>4.29</v>
      </c>
      <c r="H1420" s="101">
        <v>8.09</v>
      </c>
      <c r="I1420" s="101">
        <v>12.38</v>
      </c>
    </row>
    <row r="1421" spans="1:9" ht="9.75" customHeight="1">
      <c r="A1421" s="97">
        <v>82303</v>
      </c>
      <c r="B1421" s="104" t="s">
        <v>1967</v>
      </c>
      <c r="C1421" s="99" t="s">
        <v>873</v>
      </c>
      <c r="D1421" s="100">
        <v>6.74</v>
      </c>
      <c r="E1421" s="100">
        <v>11.17</v>
      </c>
      <c r="F1421" s="100">
        <v>17.91</v>
      </c>
      <c r="G1421" s="101">
        <v>6.74</v>
      </c>
      <c r="H1421" s="101">
        <v>12.94</v>
      </c>
      <c r="I1421" s="101">
        <v>19.68</v>
      </c>
    </row>
    <row r="1422" spans="1:9" ht="9.75" customHeight="1">
      <c r="A1422" s="97">
        <v>82304</v>
      </c>
      <c r="B1422" s="104" t="s">
        <v>1968</v>
      </c>
      <c r="C1422" s="99" t="s">
        <v>873</v>
      </c>
      <c r="D1422" s="100">
        <v>9.18</v>
      </c>
      <c r="E1422" s="100">
        <v>12.1</v>
      </c>
      <c r="F1422" s="100">
        <v>21.28</v>
      </c>
      <c r="G1422" s="101">
        <v>9.18</v>
      </c>
      <c r="H1422" s="101">
        <v>14.02</v>
      </c>
      <c r="I1422" s="101">
        <v>23.2</v>
      </c>
    </row>
    <row r="1423" spans="1:9" ht="9.75" customHeight="1">
      <c r="A1423" s="97">
        <v>82331</v>
      </c>
      <c r="B1423" s="104" t="s">
        <v>1969</v>
      </c>
      <c r="C1423" s="99" t="s">
        <v>114</v>
      </c>
      <c r="D1423" s="100">
        <v>21.13</v>
      </c>
      <c r="E1423" s="100">
        <v>13.04</v>
      </c>
      <c r="F1423" s="100">
        <v>34.17</v>
      </c>
      <c r="G1423" s="101">
        <v>21.13</v>
      </c>
      <c r="H1423" s="101">
        <v>15.1</v>
      </c>
      <c r="I1423" s="101">
        <v>36.229999999999997</v>
      </c>
    </row>
    <row r="1424" spans="1:9" ht="9.75" customHeight="1">
      <c r="A1424" s="97">
        <v>82332</v>
      </c>
      <c r="B1424" s="98" t="s">
        <v>1970</v>
      </c>
      <c r="C1424" s="99" t="s">
        <v>114</v>
      </c>
      <c r="D1424" s="100">
        <v>35.22</v>
      </c>
      <c r="E1424" s="100">
        <v>13.96</v>
      </c>
      <c r="F1424" s="100">
        <v>49.18</v>
      </c>
      <c r="G1424" s="101">
        <v>35.22</v>
      </c>
      <c r="H1424" s="101">
        <v>16.170000000000002</v>
      </c>
      <c r="I1424" s="101">
        <v>51.39</v>
      </c>
    </row>
    <row r="1425" spans="1:9" ht="9.75" customHeight="1">
      <c r="A1425" s="97">
        <v>82333</v>
      </c>
      <c r="B1425" s="98" t="s">
        <v>1971</v>
      </c>
      <c r="C1425" s="99" t="s">
        <v>114</v>
      </c>
      <c r="D1425" s="100">
        <v>63.6</v>
      </c>
      <c r="E1425" s="100">
        <v>13.96</v>
      </c>
      <c r="F1425" s="100">
        <v>77.56</v>
      </c>
      <c r="G1425" s="101">
        <v>63.6</v>
      </c>
      <c r="H1425" s="101">
        <v>16.170000000000002</v>
      </c>
      <c r="I1425" s="101">
        <v>79.77</v>
      </c>
    </row>
    <row r="1426" spans="1:9" ht="9.75" customHeight="1">
      <c r="A1426" s="97">
        <v>82334</v>
      </c>
      <c r="B1426" s="98" t="s">
        <v>1972</v>
      </c>
      <c r="C1426" s="99" t="s">
        <v>114</v>
      </c>
      <c r="D1426" s="100">
        <v>49.07</v>
      </c>
      <c r="E1426" s="100">
        <v>13.96</v>
      </c>
      <c r="F1426" s="100">
        <v>63.03</v>
      </c>
      <c r="G1426" s="101">
        <v>49.07</v>
      </c>
      <c r="H1426" s="101">
        <v>16.170000000000002</v>
      </c>
      <c r="I1426" s="101">
        <v>65.239999999999995</v>
      </c>
    </row>
    <row r="1427" spans="1:9" ht="9.75" customHeight="1">
      <c r="A1427" s="97">
        <v>82341</v>
      </c>
      <c r="B1427" s="104" t="s">
        <v>1973</v>
      </c>
      <c r="C1427" s="99" t="s">
        <v>873</v>
      </c>
      <c r="D1427" s="100">
        <v>33.9</v>
      </c>
      <c r="E1427" s="100">
        <v>29.87</v>
      </c>
      <c r="F1427" s="100">
        <v>63.77</v>
      </c>
      <c r="G1427" s="101">
        <v>33.9</v>
      </c>
      <c r="H1427" s="101">
        <v>34.619999999999997</v>
      </c>
      <c r="I1427" s="101">
        <v>68.52</v>
      </c>
    </row>
    <row r="1428" spans="1:9" ht="9.75" customHeight="1">
      <c r="A1428" s="97">
        <v>82342</v>
      </c>
      <c r="B1428" s="104" t="s">
        <v>1974</v>
      </c>
      <c r="C1428" s="99" t="s">
        <v>873</v>
      </c>
      <c r="D1428" s="100">
        <v>56.97</v>
      </c>
      <c r="E1428" s="100">
        <v>49.12</v>
      </c>
      <c r="F1428" s="100">
        <v>106.09</v>
      </c>
      <c r="G1428" s="101">
        <v>56.97</v>
      </c>
      <c r="H1428" s="101">
        <v>56.93</v>
      </c>
      <c r="I1428" s="101">
        <v>113.9</v>
      </c>
    </row>
    <row r="1429" spans="1:9" ht="9.75" customHeight="1">
      <c r="A1429" s="97">
        <v>82343</v>
      </c>
      <c r="B1429" s="104" t="s">
        <v>1975</v>
      </c>
      <c r="C1429" s="99" t="s">
        <v>873</v>
      </c>
      <c r="D1429" s="100">
        <v>49.28</v>
      </c>
      <c r="E1429" s="100">
        <v>38.79</v>
      </c>
      <c r="F1429" s="100">
        <v>88.07</v>
      </c>
      <c r="G1429" s="101">
        <v>49.28</v>
      </c>
      <c r="H1429" s="101">
        <v>44.95</v>
      </c>
      <c r="I1429" s="101">
        <v>94.23</v>
      </c>
    </row>
    <row r="1430" spans="1:9" ht="9.75" customHeight="1">
      <c r="A1430" s="97">
        <v>82360</v>
      </c>
      <c r="B1430" s="104" t="s">
        <v>1976</v>
      </c>
      <c r="C1430" s="99" t="s">
        <v>873</v>
      </c>
      <c r="D1430" s="100">
        <v>22.58</v>
      </c>
      <c r="E1430" s="100">
        <v>13.31</v>
      </c>
      <c r="F1430" s="100">
        <v>35.89</v>
      </c>
      <c r="G1430" s="101">
        <v>22.58</v>
      </c>
      <c r="H1430" s="101">
        <v>15.42</v>
      </c>
      <c r="I1430" s="101">
        <v>38</v>
      </c>
    </row>
    <row r="1431" spans="1:9" ht="9.75" customHeight="1">
      <c r="A1431" s="97">
        <v>82365</v>
      </c>
      <c r="B1431" s="104" t="s">
        <v>1977</v>
      </c>
      <c r="C1431" s="99" t="s">
        <v>873</v>
      </c>
      <c r="D1431" s="100">
        <v>12.15</v>
      </c>
      <c r="E1431" s="100">
        <v>12.1</v>
      </c>
      <c r="F1431" s="100">
        <v>24.25</v>
      </c>
      <c r="G1431" s="101">
        <v>12.15</v>
      </c>
      <c r="H1431" s="101">
        <v>14.02</v>
      </c>
      <c r="I1431" s="101">
        <v>26.17</v>
      </c>
    </row>
    <row r="1432" spans="1:9" ht="9.75" customHeight="1">
      <c r="A1432" s="97">
        <v>82373</v>
      </c>
      <c r="B1432" s="104" t="s">
        <v>1978</v>
      </c>
      <c r="C1432" s="99" t="s">
        <v>873</v>
      </c>
      <c r="D1432" s="100">
        <v>11.44</v>
      </c>
      <c r="E1432" s="100">
        <v>6.28</v>
      </c>
      <c r="F1432" s="100">
        <v>17.72</v>
      </c>
      <c r="G1432" s="101">
        <v>11.44</v>
      </c>
      <c r="H1432" s="101">
        <v>7.28</v>
      </c>
      <c r="I1432" s="101">
        <v>18.72</v>
      </c>
    </row>
    <row r="1433" spans="1:9" ht="9.75" customHeight="1">
      <c r="A1433" s="97">
        <v>82374</v>
      </c>
      <c r="B1433" s="104" t="s">
        <v>1979</v>
      </c>
      <c r="C1433" s="99" t="s">
        <v>873</v>
      </c>
      <c r="D1433" s="100">
        <v>14.93</v>
      </c>
      <c r="E1433" s="100">
        <v>6.99</v>
      </c>
      <c r="F1433" s="100">
        <v>21.92</v>
      </c>
      <c r="G1433" s="101">
        <v>14.93</v>
      </c>
      <c r="H1433" s="101">
        <v>8.09</v>
      </c>
      <c r="I1433" s="101">
        <v>23.02</v>
      </c>
    </row>
    <row r="1434" spans="1:9" ht="9.75" customHeight="1">
      <c r="A1434" s="97">
        <v>82375</v>
      </c>
      <c r="B1434" s="104" t="s">
        <v>1980</v>
      </c>
      <c r="C1434" s="99" t="s">
        <v>873</v>
      </c>
      <c r="D1434" s="100">
        <v>20.04</v>
      </c>
      <c r="E1434" s="100">
        <v>7.68</v>
      </c>
      <c r="F1434" s="100">
        <v>27.72</v>
      </c>
      <c r="G1434" s="101">
        <v>20.04</v>
      </c>
      <c r="H1434" s="101">
        <v>8.89</v>
      </c>
      <c r="I1434" s="101">
        <v>28.93</v>
      </c>
    </row>
    <row r="1435" spans="1:9" ht="9.75" customHeight="1">
      <c r="A1435" s="97">
        <v>82376</v>
      </c>
      <c r="B1435" s="104" t="s">
        <v>1981</v>
      </c>
      <c r="C1435" s="99" t="s">
        <v>873</v>
      </c>
      <c r="D1435" s="100">
        <v>29.15</v>
      </c>
      <c r="E1435" s="100">
        <v>11.64</v>
      </c>
      <c r="F1435" s="100">
        <v>40.79</v>
      </c>
      <c r="G1435" s="101">
        <v>29.15</v>
      </c>
      <c r="H1435" s="101">
        <v>13.48</v>
      </c>
      <c r="I1435" s="101">
        <v>42.63</v>
      </c>
    </row>
    <row r="1436" spans="1:9" ht="9.75" customHeight="1">
      <c r="A1436" s="97">
        <v>82377</v>
      </c>
      <c r="B1436" s="104" t="s">
        <v>1982</v>
      </c>
      <c r="C1436" s="99" t="s">
        <v>873</v>
      </c>
      <c r="D1436" s="100">
        <v>32.24</v>
      </c>
      <c r="E1436" s="100">
        <v>14.43</v>
      </c>
      <c r="F1436" s="100">
        <v>46.67</v>
      </c>
      <c r="G1436" s="101">
        <v>32.24</v>
      </c>
      <c r="H1436" s="101">
        <v>16.71</v>
      </c>
      <c r="I1436" s="101">
        <v>48.95</v>
      </c>
    </row>
    <row r="1437" spans="1:9" ht="9.75" customHeight="1">
      <c r="A1437" s="97">
        <v>82378</v>
      </c>
      <c r="B1437" s="104" t="s">
        <v>1983</v>
      </c>
      <c r="C1437" s="99" t="s">
        <v>873</v>
      </c>
      <c r="D1437" s="100">
        <v>42.08</v>
      </c>
      <c r="E1437" s="100">
        <v>17.22</v>
      </c>
      <c r="F1437" s="100">
        <v>59.3</v>
      </c>
      <c r="G1437" s="101">
        <v>42.08</v>
      </c>
      <c r="H1437" s="101">
        <v>19.95</v>
      </c>
      <c r="I1437" s="101">
        <v>62.03</v>
      </c>
    </row>
    <row r="1438" spans="1:9" ht="9.75" customHeight="1">
      <c r="A1438" s="97">
        <v>82379</v>
      </c>
      <c r="B1438" s="104" t="s">
        <v>1984</v>
      </c>
      <c r="C1438" s="99" t="s">
        <v>873</v>
      </c>
      <c r="D1438" s="100">
        <v>58.82</v>
      </c>
      <c r="E1438" s="100">
        <v>19.309999999999999</v>
      </c>
      <c r="F1438" s="100">
        <v>78.13</v>
      </c>
      <c r="G1438" s="101">
        <v>58.82</v>
      </c>
      <c r="H1438" s="101">
        <v>22.37</v>
      </c>
      <c r="I1438" s="101">
        <v>81.19</v>
      </c>
    </row>
    <row r="1439" spans="1:9" ht="9.75" customHeight="1">
      <c r="A1439" s="97">
        <v>82380</v>
      </c>
      <c r="B1439" s="104" t="s">
        <v>1985</v>
      </c>
      <c r="C1439" s="99" t="s">
        <v>873</v>
      </c>
      <c r="D1439" s="100">
        <v>67.599999999999994</v>
      </c>
      <c r="E1439" s="100">
        <v>22.57</v>
      </c>
      <c r="F1439" s="100">
        <v>90.17</v>
      </c>
      <c r="G1439" s="101">
        <v>67.599999999999994</v>
      </c>
      <c r="H1439" s="101">
        <v>26.15</v>
      </c>
      <c r="I1439" s="101">
        <v>93.75</v>
      </c>
    </row>
    <row r="1440" spans="1:9" ht="9.75" customHeight="1">
      <c r="A1440" s="97">
        <v>82381</v>
      </c>
      <c r="B1440" s="104" t="s">
        <v>1986</v>
      </c>
      <c r="C1440" s="99" t="s">
        <v>873</v>
      </c>
      <c r="D1440" s="100">
        <v>97.89</v>
      </c>
      <c r="E1440" s="100">
        <v>25.83</v>
      </c>
      <c r="F1440" s="100">
        <v>123.72</v>
      </c>
      <c r="G1440" s="101">
        <v>97.89</v>
      </c>
      <c r="H1440" s="101">
        <v>29.93</v>
      </c>
      <c r="I1440" s="101">
        <v>127.82</v>
      </c>
    </row>
    <row r="1441" spans="1:9" ht="9.75" customHeight="1">
      <c r="A1441" s="97">
        <v>82400</v>
      </c>
      <c r="B1441" s="104" t="s">
        <v>1987</v>
      </c>
      <c r="C1441" s="99"/>
      <c r="D1441" s="100">
        <v>0</v>
      </c>
      <c r="E1441" s="100">
        <v>0</v>
      </c>
      <c r="F1441" s="100">
        <v>0</v>
      </c>
      <c r="G1441" s="101">
        <v>0</v>
      </c>
      <c r="H1441" s="101">
        <v>0</v>
      </c>
      <c r="I1441" s="101">
        <v>0</v>
      </c>
    </row>
    <row r="1442" spans="1:9" ht="9.75" customHeight="1">
      <c r="A1442" s="97">
        <v>82401</v>
      </c>
      <c r="B1442" s="104" t="s">
        <v>1988</v>
      </c>
      <c r="C1442" s="99" t="s">
        <v>478</v>
      </c>
      <c r="D1442" s="100">
        <v>0.52</v>
      </c>
      <c r="E1442" s="100">
        <v>3.26</v>
      </c>
      <c r="F1442" s="100">
        <v>3.78</v>
      </c>
      <c r="G1442" s="101">
        <v>0.52</v>
      </c>
      <c r="H1442" s="101">
        <v>3.78</v>
      </c>
      <c r="I1442" s="101">
        <v>4.3</v>
      </c>
    </row>
    <row r="1443" spans="1:9" ht="9.75" customHeight="1">
      <c r="A1443" s="97">
        <v>82402</v>
      </c>
      <c r="B1443" s="104" t="s">
        <v>1989</v>
      </c>
      <c r="C1443" s="99" t="s">
        <v>478</v>
      </c>
      <c r="D1443" s="100">
        <v>1</v>
      </c>
      <c r="E1443" s="100">
        <v>3.26</v>
      </c>
      <c r="F1443" s="100">
        <v>4.26</v>
      </c>
      <c r="G1443" s="101">
        <v>1</v>
      </c>
      <c r="H1443" s="101">
        <v>3.78</v>
      </c>
      <c r="I1443" s="101">
        <v>4.78</v>
      </c>
    </row>
    <row r="1444" spans="1:9" ht="9.75" customHeight="1">
      <c r="A1444" s="97">
        <v>82403</v>
      </c>
      <c r="B1444" s="104" t="s">
        <v>1843</v>
      </c>
      <c r="C1444" s="99" t="s">
        <v>478</v>
      </c>
      <c r="D1444" s="100">
        <v>0.97</v>
      </c>
      <c r="E1444" s="100">
        <v>3.26</v>
      </c>
      <c r="F1444" s="100">
        <v>4.2300000000000004</v>
      </c>
      <c r="G1444" s="101">
        <v>0.97</v>
      </c>
      <c r="H1444" s="101">
        <v>3.78</v>
      </c>
      <c r="I1444" s="101">
        <v>4.75</v>
      </c>
    </row>
    <row r="1445" spans="1:9" ht="9.75" customHeight="1">
      <c r="A1445" s="97">
        <v>85000</v>
      </c>
      <c r="B1445" s="104" t="s">
        <v>1990</v>
      </c>
      <c r="C1445" s="99"/>
      <c r="D1445" s="100">
        <v>0</v>
      </c>
      <c r="E1445" s="100">
        <v>0</v>
      </c>
      <c r="F1445" s="100">
        <v>0</v>
      </c>
      <c r="G1445" s="101">
        <v>0</v>
      </c>
      <c r="H1445" s="101">
        <v>0</v>
      </c>
      <c r="I1445" s="101">
        <v>0</v>
      </c>
    </row>
    <row r="1446" spans="1:9" ht="9.75" customHeight="1">
      <c r="A1446" s="97">
        <v>85001</v>
      </c>
      <c r="B1446" s="104" t="s">
        <v>761</v>
      </c>
      <c r="C1446" s="99" t="s">
        <v>478</v>
      </c>
      <c r="D1446" s="100">
        <v>450.66</v>
      </c>
      <c r="E1446" s="100">
        <v>6.99</v>
      </c>
      <c r="F1446" s="100">
        <v>457.65</v>
      </c>
      <c r="G1446" s="101">
        <v>450.66</v>
      </c>
      <c r="H1446" s="101">
        <v>8.09</v>
      </c>
      <c r="I1446" s="101">
        <v>458.75</v>
      </c>
    </row>
    <row r="1447" spans="1:9" ht="9.75" customHeight="1">
      <c r="A1447" s="97">
        <v>85003</v>
      </c>
      <c r="B1447" s="98" t="s">
        <v>762</v>
      </c>
      <c r="C1447" s="99" t="s">
        <v>478</v>
      </c>
      <c r="D1447" s="100">
        <v>150.66</v>
      </c>
      <c r="E1447" s="100">
        <v>6.99</v>
      </c>
      <c r="F1447" s="100">
        <v>157.65</v>
      </c>
      <c r="G1447" s="101">
        <v>150.66</v>
      </c>
      <c r="H1447" s="101">
        <v>8.09</v>
      </c>
      <c r="I1447" s="101">
        <v>158.75</v>
      </c>
    </row>
    <row r="1448" spans="1:9" ht="9.75" customHeight="1">
      <c r="A1448" s="97">
        <v>85005</v>
      </c>
      <c r="B1448" s="98" t="s">
        <v>764</v>
      </c>
      <c r="C1448" s="99" t="s">
        <v>478</v>
      </c>
      <c r="D1448" s="100">
        <v>131.91</v>
      </c>
      <c r="E1448" s="100">
        <v>11.64</v>
      </c>
      <c r="F1448" s="100">
        <v>143.55000000000001</v>
      </c>
      <c r="G1448" s="101">
        <v>131.91</v>
      </c>
      <c r="H1448" s="101">
        <v>13.48</v>
      </c>
      <c r="I1448" s="101">
        <v>145.38999999999999</v>
      </c>
    </row>
    <row r="1449" spans="1:9" ht="9.75" customHeight="1">
      <c r="A1449" s="97">
        <v>85006</v>
      </c>
      <c r="B1449" s="104" t="s">
        <v>765</v>
      </c>
      <c r="C1449" s="99" t="s">
        <v>901</v>
      </c>
      <c r="D1449" s="100">
        <v>216.8</v>
      </c>
      <c r="E1449" s="100">
        <v>6.99</v>
      </c>
      <c r="F1449" s="100">
        <v>223.79</v>
      </c>
      <c r="G1449" s="101">
        <v>216.8</v>
      </c>
      <c r="H1449" s="101">
        <v>8.09</v>
      </c>
      <c r="I1449" s="101">
        <v>224.89</v>
      </c>
    </row>
    <row r="1450" spans="1:9" ht="9.75" customHeight="1">
      <c r="A1450" s="97">
        <v>85007</v>
      </c>
      <c r="B1450" s="104" t="s">
        <v>1991</v>
      </c>
      <c r="C1450" s="99" t="s">
        <v>478</v>
      </c>
      <c r="D1450" s="100">
        <v>288.61</v>
      </c>
      <c r="E1450" s="100">
        <v>127.29</v>
      </c>
      <c r="F1450" s="100">
        <v>415.9</v>
      </c>
      <c r="G1450" s="101">
        <v>288.61</v>
      </c>
      <c r="H1450" s="101">
        <v>147.44999999999999</v>
      </c>
      <c r="I1450" s="101">
        <v>436.06</v>
      </c>
    </row>
    <row r="1451" spans="1:9" ht="9.75" customHeight="1">
      <c r="A1451" s="97">
        <v>85011</v>
      </c>
      <c r="B1451" s="104" t="s">
        <v>777</v>
      </c>
      <c r="C1451" s="99" t="s">
        <v>478</v>
      </c>
      <c r="D1451" s="100">
        <v>346.45</v>
      </c>
      <c r="E1451" s="100">
        <v>121</v>
      </c>
      <c r="F1451" s="100">
        <v>467.45</v>
      </c>
      <c r="G1451" s="101">
        <v>346.45</v>
      </c>
      <c r="H1451" s="101">
        <v>140.16999999999999</v>
      </c>
      <c r="I1451" s="101">
        <v>486.62</v>
      </c>
    </row>
    <row r="1452" spans="1:9" ht="9.75" customHeight="1">
      <c r="A1452" s="97">
        <v>85015</v>
      </c>
      <c r="B1452" s="104" t="s">
        <v>1992</v>
      </c>
      <c r="C1452" s="99" t="s">
        <v>478</v>
      </c>
      <c r="D1452" s="100">
        <v>329.94</v>
      </c>
      <c r="E1452" s="100">
        <v>71.459999999999994</v>
      </c>
      <c r="F1452" s="100">
        <v>401.4</v>
      </c>
      <c r="G1452" s="101">
        <v>329.94</v>
      </c>
      <c r="H1452" s="101">
        <v>82.81</v>
      </c>
      <c r="I1452" s="101">
        <v>412.75</v>
      </c>
    </row>
    <row r="1453" spans="1:9" ht="9.75" customHeight="1">
      <c r="A1453" s="97">
        <v>85017</v>
      </c>
      <c r="B1453" s="104" t="s">
        <v>1993</v>
      </c>
      <c r="C1453" s="99" t="s">
        <v>443</v>
      </c>
      <c r="D1453" s="100">
        <v>444.05</v>
      </c>
      <c r="E1453" s="100">
        <v>4.6500000000000004</v>
      </c>
      <c r="F1453" s="100">
        <v>448.7</v>
      </c>
      <c r="G1453" s="101">
        <v>444.05</v>
      </c>
      <c r="H1453" s="101">
        <v>5.39</v>
      </c>
      <c r="I1453" s="101">
        <v>449.44</v>
      </c>
    </row>
    <row r="1454" spans="1:9" ht="9.75" customHeight="1">
      <c r="A1454" s="97">
        <v>85019</v>
      </c>
      <c r="B1454" s="104" t="s">
        <v>1994</v>
      </c>
      <c r="C1454" s="99" t="s">
        <v>443</v>
      </c>
      <c r="D1454" s="100">
        <v>529.45000000000005</v>
      </c>
      <c r="E1454" s="100">
        <v>4.6500000000000004</v>
      </c>
      <c r="F1454" s="100">
        <v>534.1</v>
      </c>
      <c r="G1454" s="101">
        <v>529.45000000000005</v>
      </c>
      <c r="H1454" s="101">
        <v>5.39</v>
      </c>
      <c r="I1454" s="101">
        <v>534.84</v>
      </c>
    </row>
    <row r="1455" spans="1:9" ht="9.75" customHeight="1">
      <c r="A1455" s="97">
        <v>85023</v>
      </c>
      <c r="B1455" s="104" t="s">
        <v>1995</v>
      </c>
      <c r="C1455" s="99" t="s">
        <v>443</v>
      </c>
      <c r="D1455" s="100">
        <v>698.01</v>
      </c>
      <c r="E1455" s="100">
        <v>4.6500000000000004</v>
      </c>
      <c r="F1455" s="100">
        <v>702.66</v>
      </c>
      <c r="G1455" s="101">
        <v>698.01</v>
      </c>
      <c r="H1455" s="101">
        <v>5.39</v>
      </c>
      <c r="I1455" s="101">
        <v>703.4</v>
      </c>
    </row>
    <row r="1456" spans="1:9" ht="9.75" customHeight="1">
      <c r="A1456" s="97">
        <v>85025</v>
      </c>
      <c r="B1456" s="104" t="s">
        <v>1996</v>
      </c>
      <c r="C1456" s="99" t="s">
        <v>478</v>
      </c>
      <c r="D1456" s="100">
        <v>172.04</v>
      </c>
      <c r="E1456" s="100">
        <v>1.94</v>
      </c>
      <c r="F1456" s="100">
        <v>173.98</v>
      </c>
      <c r="G1456" s="101">
        <v>172.04</v>
      </c>
      <c r="H1456" s="101">
        <v>2.2400000000000002</v>
      </c>
      <c r="I1456" s="101">
        <v>174.28</v>
      </c>
    </row>
    <row r="1457" spans="1:9" ht="9.75" customHeight="1">
      <c r="A1457" s="97">
        <v>85027</v>
      </c>
      <c r="B1457" s="104" t="s">
        <v>1997</v>
      </c>
      <c r="C1457" s="99" t="s">
        <v>478</v>
      </c>
      <c r="D1457" s="100">
        <v>29.15</v>
      </c>
      <c r="E1457" s="100">
        <v>3.49</v>
      </c>
      <c r="F1457" s="100">
        <v>32.64</v>
      </c>
      <c r="G1457" s="101">
        <v>29.15</v>
      </c>
      <c r="H1457" s="101">
        <v>4.04</v>
      </c>
      <c r="I1457" s="101">
        <v>33.19</v>
      </c>
    </row>
    <row r="1458" spans="1:9" ht="9.75" customHeight="1">
      <c r="A1458" s="97">
        <v>85031</v>
      </c>
      <c r="B1458" s="104" t="s">
        <v>1998</v>
      </c>
      <c r="C1458" s="99" t="s">
        <v>478</v>
      </c>
      <c r="D1458" s="100">
        <v>146.80000000000001</v>
      </c>
      <c r="E1458" s="100">
        <v>11.64</v>
      </c>
      <c r="F1458" s="100">
        <v>158.44</v>
      </c>
      <c r="G1458" s="101">
        <v>146.80000000000001</v>
      </c>
      <c r="H1458" s="101">
        <v>13.48</v>
      </c>
      <c r="I1458" s="101">
        <v>160.28</v>
      </c>
    </row>
    <row r="1459" spans="1:9" ht="9.75" customHeight="1">
      <c r="A1459" s="97">
        <v>85035</v>
      </c>
      <c r="B1459" s="104" t="s">
        <v>1999</v>
      </c>
      <c r="C1459" s="99" t="s">
        <v>478</v>
      </c>
      <c r="D1459" s="100">
        <v>76.73</v>
      </c>
      <c r="E1459" s="100">
        <v>3.49</v>
      </c>
      <c r="F1459" s="100">
        <v>80.22</v>
      </c>
      <c r="G1459" s="101">
        <v>76.73</v>
      </c>
      <c r="H1459" s="101">
        <v>4.04</v>
      </c>
      <c r="I1459" s="101">
        <v>80.77</v>
      </c>
    </row>
    <row r="1460" spans="1:9" ht="9.75" customHeight="1">
      <c r="A1460" s="97">
        <v>85037</v>
      </c>
      <c r="B1460" s="104" t="s">
        <v>2000</v>
      </c>
      <c r="C1460" s="99" t="s">
        <v>478</v>
      </c>
      <c r="D1460" s="100">
        <v>197.12</v>
      </c>
      <c r="E1460" s="100">
        <v>15.13</v>
      </c>
      <c r="F1460" s="100">
        <v>212.25</v>
      </c>
      <c r="G1460" s="101">
        <v>197.12</v>
      </c>
      <c r="H1460" s="101">
        <v>17.52</v>
      </c>
      <c r="I1460" s="101">
        <v>214.64</v>
      </c>
    </row>
    <row r="1461" spans="1:9" ht="9.75" customHeight="1">
      <c r="A1461" s="97">
        <v>85039</v>
      </c>
      <c r="B1461" s="104" t="s">
        <v>2001</v>
      </c>
      <c r="C1461" s="99" t="s">
        <v>478</v>
      </c>
      <c r="D1461" s="100">
        <v>56.21</v>
      </c>
      <c r="E1461" s="100">
        <v>15.13</v>
      </c>
      <c r="F1461" s="100">
        <v>71.34</v>
      </c>
      <c r="G1461" s="101">
        <v>56.21</v>
      </c>
      <c r="H1461" s="101">
        <v>17.52</v>
      </c>
      <c r="I1461" s="101">
        <v>73.73</v>
      </c>
    </row>
    <row r="1462" spans="1:9" ht="9.75" customHeight="1">
      <c r="A1462" s="97">
        <v>85041</v>
      </c>
      <c r="B1462" s="104" t="s">
        <v>2002</v>
      </c>
      <c r="C1462" s="99" t="s">
        <v>478</v>
      </c>
      <c r="D1462" s="100">
        <v>83.7</v>
      </c>
      <c r="E1462" s="100">
        <v>15.13</v>
      </c>
      <c r="F1462" s="100">
        <v>98.83</v>
      </c>
      <c r="G1462" s="101">
        <v>83.7</v>
      </c>
      <c r="H1462" s="101">
        <v>17.52</v>
      </c>
      <c r="I1462" s="101">
        <v>101.22</v>
      </c>
    </row>
    <row r="1463" spans="1:9" ht="9.75" customHeight="1">
      <c r="A1463" s="97">
        <v>85042</v>
      </c>
      <c r="B1463" s="104" t="s">
        <v>779</v>
      </c>
      <c r="C1463" s="99" t="s">
        <v>901</v>
      </c>
      <c r="D1463" s="100">
        <v>39.950000000000003</v>
      </c>
      <c r="E1463" s="100">
        <v>3.88</v>
      </c>
      <c r="F1463" s="100">
        <v>43.83</v>
      </c>
      <c r="G1463" s="101">
        <v>39.950000000000003</v>
      </c>
      <c r="H1463" s="101">
        <v>4.49</v>
      </c>
      <c r="I1463" s="101">
        <v>44.44</v>
      </c>
    </row>
    <row r="1464" spans="1:9" ht="9.75" customHeight="1">
      <c r="A1464" s="97">
        <v>85043</v>
      </c>
      <c r="B1464" s="104" t="s">
        <v>2003</v>
      </c>
      <c r="C1464" s="99" t="s">
        <v>478</v>
      </c>
      <c r="D1464" s="100">
        <v>21.05</v>
      </c>
      <c r="E1464" s="100">
        <v>3.49</v>
      </c>
      <c r="F1464" s="100">
        <v>24.54</v>
      </c>
      <c r="G1464" s="101">
        <v>21.05</v>
      </c>
      <c r="H1464" s="101">
        <v>4.04</v>
      </c>
      <c r="I1464" s="101">
        <v>25.09</v>
      </c>
    </row>
    <row r="1465" spans="1:9" ht="9.75" customHeight="1">
      <c r="A1465" s="97">
        <v>85045</v>
      </c>
      <c r="B1465" s="104" t="s">
        <v>2004</v>
      </c>
      <c r="C1465" s="99" t="s">
        <v>478</v>
      </c>
      <c r="D1465" s="100">
        <v>7.06</v>
      </c>
      <c r="E1465" s="100">
        <v>4.6500000000000004</v>
      </c>
      <c r="F1465" s="100">
        <v>11.71</v>
      </c>
      <c r="G1465" s="101">
        <v>7.06</v>
      </c>
      <c r="H1465" s="101">
        <v>5.39</v>
      </c>
      <c r="I1465" s="101">
        <v>12.45</v>
      </c>
    </row>
    <row r="1466" spans="1:9" ht="9.75" customHeight="1">
      <c r="A1466" s="97">
        <v>85047</v>
      </c>
      <c r="B1466" s="104" t="s">
        <v>2005</v>
      </c>
      <c r="C1466" s="99" t="s">
        <v>478</v>
      </c>
      <c r="D1466" s="100">
        <v>32.61</v>
      </c>
      <c r="E1466" s="100">
        <v>9.31</v>
      </c>
      <c r="F1466" s="100">
        <v>41.92</v>
      </c>
      <c r="G1466" s="101">
        <v>32.61</v>
      </c>
      <c r="H1466" s="101">
        <v>10.79</v>
      </c>
      <c r="I1466" s="101">
        <v>43.4</v>
      </c>
    </row>
    <row r="1467" spans="1:9" ht="9.75" customHeight="1">
      <c r="A1467" s="97">
        <v>85049</v>
      </c>
      <c r="B1467" s="104" t="s">
        <v>2006</v>
      </c>
      <c r="C1467" s="99" t="s">
        <v>478</v>
      </c>
      <c r="D1467" s="100">
        <v>52.93</v>
      </c>
      <c r="E1467" s="100">
        <v>9.31</v>
      </c>
      <c r="F1467" s="100">
        <v>62.24</v>
      </c>
      <c r="G1467" s="101">
        <v>52.93</v>
      </c>
      <c r="H1467" s="101">
        <v>10.79</v>
      </c>
      <c r="I1467" s="101">
        <v>63.72</v>
      </c>
    </row>
    <row r="1468" spans="1:9" ht="9.75" customHeight="1">
      <c r="A1468" s="97">
        <v>85051</v>
      </c>
      <c r="B1468" s="104" t="s">
        <v>2007</v>
      </c>
      <c r="C1468" s="99" t="s">
        <v>478</v>
      </c>
      <c r="D1468" s="100">
        <v>82.1</v>
      </c>
      <c r="E1468" s="100">
        <v>9.31</v>
      </c>
      <c r="F1468" s="100">
        <v>91.41</v>
      </c>
      <c r="G1468" s="101">
        <v>82.1</v>
      </c>
      <c r="H1468" s="101">
        <v>10.79</v>
      </c>
      <c r="I1468" s="101">
        <v>92.89</v>
      </c>
    </row>
    <row r="1469" spans="1:9" ht="9.75" customHeight="1">
      <c r="A1469" s="97">
        <v>85053</v>
      </c>
      <c r="B1469" s="104" t="s">
        <v>2008</v>
      </c>
      <c r="C1469" s="99" t="s">
        <v>478</v>
      </c>
      <c r="D1469" s="100">
        <v>13.09</v>
      </c>
      <c r="E1469" s="100">
        <v>10.7</v>
      </c>
      <c r="F1469" s="100">
        <v>23.79</v>
      </c>
      <c r="G1469" s="101">
        <v>13.09</v>
      </c>
      <c r="H1469" s="101">
        <v>12.41</v>
      </c>
      <c r="I1469" s="101">
        <v>25.5</v>
      </c>
    </row>
    <row r="1470" spans="1:9" ht="9.75" customHeight="1">
      <c r="A1470" s="97">
        <v>85055</v>
      </c>
      <c r="B1470" s="104" t="s">
        <v>2009</v>
      </c>
      <c r="C1470" s="99" t="s">
        <v>478</v>
      </c>
      <c r="D1470" s="100">
        <v>29.85</v>
      </c>
      <c r="E1470" s="100">
        <v>18.149999999999999</v>
      </c>
      <c r="F1470" s="100">
        <v>48</v>
      </c>
      <c r="G1470" s="101">
        <v>29.85</v>
      </c>
      <c r="H1470" s="101">
        <v>21.03</v>
      </c>
      <c r="I1470" s="101">
        <v>50.88</v>
      </c>
    </row>
    <row r="1471" spans="1:9" ht="9.75" customHeight="1">
      <c r="A1471" s="97">
        <v>85056</v>
      </c>
      <c r="B1471" s="104" t="s">
        <v>2010</v>
      </c>
      <c r="C1471" s="99" t="s">
        <v>901</v>
      </c>
      <c r="D1471" s="100">
        <v>76.23</v>
      </c>
      <c r="E1471" s="100">
        <v>21.65</v>
      </c>
      <c r="F1471" s="100">
        <v>97.88</v>
      </c>
      <c r="G1471" s="101">
        <v>76.23</v>
      </c>
      <c r="H1471" s="101">
        <v>25.08</v>
      </c>
      <c r="I1471" s="101">
        <v>101.31</v>
      </c>
    </row>
    <row r="1472" spans="1:9" ht="9.75" customHeight="1">
      <c r="A1472" s="97">
        <v>85057</v>
      </c>
      <c r="B1472" s="104" t="s">
        <v>2011</v>
      </c>
      <c r="C1472" s="99" t="s">
        <v>478</v>
      </c>
      <c r="D1472" s="100">
        <v>102.05</v>
      </c>
      <c r="E1472" s="100">
        <v>21.65</v>
      </c>
      <c r="F1472" s="100">
        <v>123.7</v>
      </c>
      <c r="G1472" s="101">
        <v>102.05</v>
      </c>
      <c r="H1472" s="101">
        <v>25.08</v>
      </c>
      <c r="I1472" s="101">
        <v>127.13</v>
      </c>
    </row>
    <row r="1473" spans="1:9" ht="9.75" customHeight="1">
      <c r="A1473" s="97">
        <v>85058</v>
      </c>
      <c r="B1473" s="104" t="s">
        <v>2012</v>
      </c>
      <c r="C1473" s="99" t="s">
        <v>478</v>
      </c>
      <c r="D1473" s="100">
        <v>223.56</v>
      </c>
      <c r="E1473" s="100">
        <v>26.76</v>
      </c>
      <c r="F1473" s="100">
        <v>250.32</v>
      </c>
      <c r="G1473" s="101">
        <v>223.56</v>
      </c>
      <c r="H1473" s="101">
        <v>31</v>
      </c>
      <c r="I1473" s="101">
        <v>254.56</v>
      </c>
    </row>
    <row r="1474" spans="1:9" ht="9.75" customHeight="1">
      <c r="A1474" s="97">
        <v>85061</v>
      </c>
      <c r="B1474" s="104" t="s">
        <v>2013</v>
      </c>
      <c r="C1474" s="99" t="s">
        <v>478</v>
      </c>
      <c r="D1474" s="100">
        <v>9.4700000000000006</v>
      </c>
      <c r="E1474" s="100">
        <v>9.31</v>
      </c>
      <c r="F1474" s="100">
        <v>18.78</v>
      </c>
      <c r="G1474" s="101">
        <v>9.4700000000000006</v>
      </c>
      <c r="H1474" s="101">
        <v>10.79</v>
      </c>
      <c r="I1474" s="101">
        <v>20.260000000000002</v>
      </c>
    </row>
    <row r="1475" spans="1:9" ht="9.75" customHeight="1">
      <c r="A1475" s="97">
        <v>85062</v>
      </c>
      <c r="B1475" s="104" t="s">
        <v>2014</v>
      </c>
      <c r="C1475" s="99" t="s">
        <v>901</v>
      </c>
      <c r="D1475" s="100">
        <v>55.14</v>
      </c>
      <c r="E1475" s="100">
        <v>18.62</v>
      </c>
      <c r="F1475" s="100">
        <v>73.760000000000005</v>
      </c>
      <c r="G1475" s="101">
        <v>55.14</v>
      </c>
      <c r="H1475" s="101">
        <v>21.57</v>
      </c>
      <c r="I1475" s="101">
        <v>76.709999999999994</v>
      </c>
    </row>
    <row r="1476" spans="1:9" ht="9.75" customHeight="1">
      <c r="A1476" s="97">
        <v>85063</v>
      </c>
      <c r="B1476" s="104" t="s">
        <v>2015</v>
      </c>
      <c r="C1476" s="99" t="s">
        <v>478</v>
      </c>
      <c r="D1476" s="100">
        <v>77.650000000000006</v>
      </c>
      <c r="E1476" s="100">
        <v>18.62</v>
      </c>
      <c r="F1476" s="100">
        <v>96.27</v>
      </c>
      <c r="G1476" s="101">
        <v>77.650000000000006</v>
      </c>
      <c r="H1476" s="101">
        <v>21.57</v>
      </c>
      <c r="I1476" s="101">
        <v>99.22</v>
      </c>
    </row>
    <row r="1477" spans="1:9" ht="9.75" customHeight="1">
      <c r="A1477" s="97">
        <v>85065</v>
      </c>
      <c r="B1477" s="104" t="s">
        <v>2016</v>
      </c>
      <c r="C1477" s="99" t="s">
        <v>478</v>
      </c>
      <c r="D1477" s="100">
        <v>61.18</v>
      </c>
      <c r="E1477" s="100">
        <v>18.62</v>
      </c>
      <c r="F1477" s="100">
        <v>79.8</v>
      </c>
      <c r="G1477" s="101">
        <v>61.18</v>
      </c>
      <c r="H1477" s="101">
        <v>21.57</v>
      </c>
      <c r="I1477" s="101">
        <v>82.75</v>
      </c>
    </row>
    <row r="1478" spans="1:9" ht="9.75" customHeight="1">
      <c r="A1478" s="97">
        <v>85067</v>
      </c>
      <c r="B1478" s="104" t="s">
        <v>2017</v>
      </c>
      <c r="C1478" s="99" t="s">
        <v>478</v>
      </c>
      <c r="D1478" s="100">
        <v>89.29</v>
      </c>
      <c r="E1478" s="100">
        <v>18.62</v>
      </c>
      <c r="F1478" s="100">
        <v>107.91</v>
      </c>
      <c r="G1478" s="101">
        <v>89.29</v>
      </c>
      <c r="H1478" s="101">
        <v>21.57</v>
      </c>
      <c r="I1478" s="101">
        <v>110.86</v>
      </c>
    </row>
    <row r="1479" spans="1:9" ht="9.75" customHeight="1">
      <c r="A1479" s="97">
        <v>85069</v>
      </c>
      <c r="B1479" s="104" t="s">
        <v>2018</v>
      </c>
      <c r="C1479" s="99" t="s">
        <v>478</v>
      </c>
      <c r="D1479" s="100">
        <v>12.73</v>
      </c>
      <c r="E1479" s="100">
        <v>8.14</v>
      </c>
      <c r="F1479" s="100">
        <v>20.87</v>
      </c>
      <c r="G1479" s="101">
        <v>12.73</v>
      </c>
      <c r="H1479" s="101">
        <v>9.44</v>
      </c>
      <c r="I1479" s="101">
        <v>22.17</v>
      </c>
    </row>
    <row r="1480" spans="1:9" ht="9.75" customHeight="1">
      <c r="A1480" s="97">
        <v>85071</v>
      </c>
      <c r="B1480" s="104" t="s">
        <v>2019</v>
      </c>
      <c r="C1480" s="99" t="s">
        <v>478</v>
      </c>
      <c r="D1480" s="100">
        <v>39.32</v>
      </c>
      <c r="E1480" s="100">
        <v>9.31</v>
      </c>
      <c r="F1480" s="100">
        <v>48.63</v>
      </c>
      <c r="G1480" s="101">
        <v>39.32</v>
      </c>
      <c r="H1480" s="101">
        <v>10.79</v>
      </c>
      <c r="I1480" s="101">
        <v>50.11</v>
      </c>
    </row>
    <row r="1481" spans="1:9" ht="9.75" customHeight="1">
      <c r="A1481" s="97">
        <v>85073</v>
      </c>
      <c r="B1481" s="104" t="s">
        <v>2020</v>
      </c>
      <c r="C1481" s="99" t="s">
        <v>478</v>
      </c>
      <c r="D1481" s="100">
        <v>252.26</v>
      </c>
      <c r="E1481" s="100">
        <v>9.31</v>
      </c>
      <c r="F1481" s="100">
        <v>261.57</v>
      </c>
      <c r="G1481" s="101">
        <v>252.26</v>
      </c>
      <c r="H1481" s="101">
        <v>10.79</v>
      </c>
      <c r="I1481" s="101">
        <v>263.05</v>
      </c>
    </row>
    <row r="1482" spans="1:9" ht="9.75" customHeight="1">
      <c r="A1482" s="97">
        <v>85075</v>
      </c>
      <c r="B1482" s="104" t="s">
        <v>2021</v>
      </c>
      <c r="C1482" s="99" t="s">
        <v>478</v>
      </c>
      <c r="D1482" s="100">
        <v>62.97</v>
      </c>
      <c r="E1482" s="100">
        <v>9.31</v>
      </c>
      <c r="F1482" s="100">
        <v>72.28</v>
      </c>
      <c r="G1482" s="101">
        <v>62.97</v>
      </c>
      <c r="H1482" s="101">
        <v>10.79</v>
      </c>
      <c r="I1482" s="101">
        <v>73.760000000000005</v>
      </c>
    </row>
    <row r="1483" spans="1:9" ht="9.75" customHeight="1">
      <c r="A1483" s="97">
        <v>85076</v>
      </c>
      <c r="B1483" s="104" t="s">
        <v>2022</v>
      </c>
      <c r="C1483" s="99" t="s">
        <v>478</v>
      </c>
      <c r="D1483" s="100">
        <v>50.62</v>
      </c>
      <c r="E1483" s="100">
        <v>12.57</v>
      </c>
      <c r="F1483" s="100">
        <v>63.19</v>
      </c>
      <c r="G1483" s="101">
        <v>50.62</v>
      </c>
      <c r="H1483" s="101">
        <v>14.55</v>
      </c>
      <c r="I1483" s="101">
        <v>65.17</v>
      </c>
    </row>
    <row r="1484" spans="1:9" ht="9.75" customHeight="1">
      <c r="A1484" s="97">
        <v>85077</v>
      </c>
      <c r="B1484" s="104" t="s">
        <v>2023</v>
      </c>
      <c r="C1484" s="99" t="s">
        <v>478</v>
      </c>
      <c r="D1484" s="100">
        <v>169.59</v>
      </c>
      <c r="E1484" s="100">
        <v>26.76</v>
      </c>
      <c r="F1484" s="100">
        <v>196.35</v>
      </c>
      <c r="G1484" s="101">
        <v>169.59</v>
      </c>
      <c r="H1484" s="101">
        <v>31</v>
      </c>
      <c r="I1484" s="101">
        <v>200.59</v>
      </c>
    </row>
    <row r="1485" spans="1:9" ht="9.75" customHeight="1">
      <c r="A1485" s="97">
        <v>85078</v>
      </c>
      <c r="B1485" s="104" t="s">
        <v>2024</v>
      </c>
      <c r="C1485" s="99" t="s">
        <v>478</v>
      </c>
      <c r="D1485" s="100">
        <v>234.55</v>
      </c>
      <c r="E1485" s="100">
        <v>26.76</v>
      </c>
      <c r="F1485" s="100">
        <v>261.31</v>
      </c>
      <c r="G1485" s="101">
        <v>234.55</v>
      </c>
      <c r="H1485" s="101">
        <v>31</v>
      </c>
      <c r="I1485" s="101">
        <v>265.55</v>
      </c>
    </row>
    <row r="1486" spans="1:9" ht="9.75" customHeight="1">
      <c r="A1486" s="97">
        <v>85079</v>
      </c>
      <c r="B1486" s="104" t="s">
        <v>2025</v>
      </c>
      <c r="C1486" s="99" t="s">
        <v>478</v>
      </c>
      <c r="D1486" s="100">
        <v>105.33</v>
      </c>
      <c r="E1486" s="100">
        <v>26.76</v>
      </c>
      <c r="F1486" s="100">
        <v>132.09</v>
      </c>
      <c r="G1486" s="101">
        <v>105.33</v>
      </c>
      <c r="H1486" s="101">
        <v>31</v>
      </c>
      <c r="I1486" s="101">
        <v>136.33000000000001</v>
      </c>
    </row>
    <row r="1487" spans="1:9" ht="9.75" customHeight="1">
      <c r="A1487" s="97">
        <v>85080</v>
      </c>
      <c r="B1487" s="104" t="s">
        <v>2026</v>
      </c>
      <c r="C1487" s="99" t="s">
        <v>478</v>
      </c>
      <c r="D1487" s="100">
        <v>26.14</v>
      </c>
      <c r="E1487" s="100">
        <v>12.57</v>
      </c>
      <c r="F1487" s="100">
        <v>38.71</v>
      </c>
      <c r="G1487" s="101">
        <v>26.14</v>
      </c>
      <c r="H1487" s="101">
        <v>14.55</v>
      </c>
      <c r="I1487" s="101">
        <v>40.69</v>
      </c>
    </row>
    <row r="1488" spans="1:9" ht="9.75" customHeight="1">
      <c r="A1488" s="97">
        <v>85081</v>
      </c>
      <c r="B1488" s="104" t="s">
        <v>2027</v>
      </c>
      <c r="C1488" s="99" t="s">
        <v>478</v>
      </c>
      <c r="D1488" s="100">
        <v>144.13999999999999</v>
      </c>
      <c r="E1488" s="100">
        <v>26.76</v>
      </c>
      <c r="F1488" s="100">
        <v>170.9</v>
      </c>
      <c r="G1488" s="101">
        <v>144.13999999999999</v>
      </c>
      <c r="H1488" s="101">
        <v>31</v>
      </c>
      <c r="I1488" s="101">
        <v>175.14</v>
      </c>
    </row>
    <row r="1489" spans="1:9" ht="9.75" customHeight="1">
      <c r="A1489" s="97">
        <v>85082</v>
      </c>
      <c r="B1489" s="104" t="s">
        <v>2028</v>
      </c>
      <c r="C1489" s="99" t="s">
        <v>478</v>
      </c>
      <c r="D1489" s="100">
        <v>114.48</v>
      </c>
      <c r="E1489" s="100">
        <v>12.57</v>
      </c>
      <c r="F1489" s="100">
        <v>127.05</v>
      </c>
      <c r="G1489" s="101">
        <v>114.48</v>
      </c>
      <c r="H1489" s="101">
        <v>14.55</v>
      </c>
      <c r="I1489" s="101">
        <v>129.03</v>
      </c>
    </row>
    <row r="1490" spans="1:9" ht="9.75" customHeight="1">
      <c r="A1490" s="97">
        <v>85083</v>
      </c>
      <c r="B1490" s="104" t="s">
        <v>2029</v>
      </c>
      <c r="C1490" s="99" t="s">
        <v>478</v>
      </c>
      <c r="D1490" s="100">
        <v>118.21</v>
      </c>
      <c r="E1490" s="100">
        <v>12.57</v>
      </c>
      <c r="F1490" s="100">
        <v>130.78</v>
      </c>
      <c r="G1490" s="101">
        <v>118.21</v>
      </c>
      <c r="H1490" s="101">
        <v>14.55</v>
      </c>
      <c r="I1490" s="101">
        <v>132.76</v>
      </c>
    </row>
    <row r="1491" spans="1:9" s="82" customFormat="1" ht="9.75" hidden="1" customHeight="1">
      <c r="A1491" s="93">
        <v>171</v>
      </c>
      <c r="B1491" s="94" t="s">
        <v>2030</v>
      </c>
      <c r="C1491" s="95"/>
      <c r="D1491" s="95"/>
      <c r="E1491" s="95"/>
      <c r="F1491" s="96"/>
      <c r="G1491" s="94"/>
      <c r="H1491" s="95"/>
      <c r="I1491" s="96"/>
    </row>
    <row r="1492" spans="1:9" ht="9.75" customHeight="1">
      <c r="A1492" s="97">
        <v>90000</v>
      </c>
      <c r="B1492" s="104" t="s">
        <v>2031</v>
      </c>
      <c r="C1492" s="99"/>
      <c r="D1492" s="102">
        <v>0</v>
      </c>
      <c r="E1492" s="100">
        <v>0</v>
      </c>
      <c r="F1492" s="102">
        <v>0</v>
      </c>
      <c r="G1492" s="101">
        <v>0</v>
      </c>
      <c r="H1492" s="101">
        <v>0</v>
      </c>
      <c r="I1492" s="103">
        <v>0</v>
      </c>
    </row>
    <row r="1493" spans="1:9" ht="9.75" customHeight="1">
      <c r="A1493" s="97">
        <v>91000</v>
      </c>
      <c r="B1493" s="104" t="s">
        <v>2032</v>
      </c>
      <c r="C1493" s="99"/>
      <c r="D1493" s="100">
        <v>0</v>
      </c>
      <c r="E1493" s="100">
        <v>0</v>
      </c>
      <c r="F1493" s="100">
        <v>0</v>
      </c>
      <c r="G1493" s="101">
        <v>0</v>
      </c>
      <c r="H1493" s="101">
        <v>0</v>
      </c>
      <c r="I1493" s="101">
        <v>0</v>
      </c>
    </row>
    <row r="1494" spans="1:9" ht="9.75" customHeight="1">
      <c r="A1494" s="97">
        <v>91007</v>
      </c>
      <c r="B1494" s="104" t="s">
        <v>2033</v>
      </c>
      <c r="C1494" s="99" t="s">
        <v>478</v>
      </c>
      <c r="D1494" s="100">
        <v>3241.53</v>
      </c>
      <c r="E1494" s="100">
        <v>1789.04</v>
      </c>
      <c r="F1494" s="100">
        <v>5030.57</v>
      </c>
      <c r="G1494" s="101">
        <v>3241.53</v>
      </c>
      <c r="H1494" s="101">
        <v>2072.91</v>
      </c>
      <c r="I1494" s="101">
        <v>5314.44</v>
      </c>
    </row>
    <row r="1495" spans="1:9" ht="9.75" customHeight="1">
      <c r="A1495" s="97">
        <v>91009</v>
      </c>
      <c r="B1495" s="104" t="s">
        <v>2034</v>
      </c>
      <c r="C1495" s="99" t="s">
        <v>478</v>
      </c>
      <c r="D1495" s="100">
        <v>4592.57</v>
      </c>
      <c r="E1495" s="100">
        <v>2398.6999999999998</v>
      </c>
      <c r="F1495" s="100">
        <v>6991.27</v>
      </c>
      <c r="G1495" s="101">
        <v>4592.57</v>
      </c>
      <c r="H1495" s="101">
        <v>2779.3</v>
      </c>
      <c r="I1495" s="101">
        <v>7371.87</v>
      </c>
    </row>
    <row r="1496" spans="1:9" ht="9.75" customHeight="1">
      <c r="A1496" s="97">
        <v>91010</v>
      </c>
      <c r="B1496" s="104" t="s">
        <v>2035</v>
      </c>
      <c r="C1496" s="99" t="s">
        <v>901</v>
      </c>
      <c r="D1496" s="100">
        <v>264.13</v>
      </c>
      <c r="E1496" s="100">
        <v>10.050000000000001</v>
      </c>
      <c r="F1496" s="100">
        <v>274.18</v>
      </c>
      <c r="G1496" s="101">
        <v>264.13</v>
      </c>
      <c r="H1496" s="101">
        <v>11.65</v>
      </c>
      <c r="I1496" s="101">
        <v>275.77999999999997</v>
      </c>
    </row>
    <row r="1497" spans="1:9" ht="9.75" customHeight="1">
      <c r="A1497" s="97">
        <v>91011</v>
      </c>
      <c r="B1497" s="104" t="s">
        <v>2036</v>
      </c>
      <c r="C1497" s="99" t="s">
        <v>478</v>
      </c>
      <c r="D1497" s="100">
        <v>212.55</v>
      </c>
      <c r="E1497" s="100">
        <v>10.050000000000001</v>
      </c>
      <c r="F1497" s="100">
        <v>222.6</v>
      </c>
      <c r="G1497" s="101">
        <v>212.55</v>
      </c>
      <c r="H1497" s="101">
        <v>11.65</v>
      </c>
      <c r="I1497" s="101">
        <v>224.2</v>
      </c>
    </row>
    <row r="1498" spans="1:9" ht="9.75" customHeight="1">
      <c r="A1498" s="97">
        <v>91012</v>
      </c>
      <c r="B1498" s="104" t="s">
        <v>2037</v>
      </c>
      <c r="C1498" s="99" t="s">
        <v>873</v>
      </c>
      <c r="D1498" s="100">
        <v>16.100000000000001</v>
      </c>
      <c r="E1498" s="100">
        <v>6.99</v>
      </c>
      <c r="F1498" s="100">
        <v>23.09</v>
      </c>
      <c r="G1498" s="101">
        <v>16.100000000000001</v>
      </c>
      <c r="H1498" s="101">
        <v>8.09</v>
      </c>
      <c r="I1498" s="101">
        <v>24.19</v>
      </c>
    </row>
    <row r="1499" spans="1:9" ht="9.75" customHeight="1">
      <c r="A1499" s="97">
        <v>91018</v>
      </c>
      <c r="B1499" s="104" t="s">
        <v>2038</v>
      </c>
      <c r="C1499" s="99" t="s">
        <v>901</v>
      </c>
      <c r="D1499" s="100">
        <v>15.25</v>
      </c>
      <c r="E1499" s="100">
        <v>7.44</v>
      </c>
      <c r="F1499" s="100">
        <v>22.69</v>
      </c>
      <c r="G1499" s="101">
        <v>15.25</v>
      </c>
      <c r="H1499" s="101">
        <v>8.6300000000000008</v>
      </c>
      <c r="I1499" s="101">
        <v>23.88</v>
      </c>
    </row>
    <row r="1500" spans="1:9" ht="9.75" customHeight="1">
      <c r="A1500" s="97">
        <v>91020</v>
      </c>
      <c r="B1500" s="104" t="s">
        <v>2039</v>
      </c>
      <c r="C1500" s="99" t="s">
        <v>901</v>
      </c>
      <c r="D1500" s="100">
        <v>14.16</v>
      </c>
      <c r="E1500" s="100">
        <v>8.56</v>
      </c>
      <c r="F1500" s="100">
        <v>22.72</v>
      </c>
      <c r="G1500" s="101">
        <v>14.16</v>
      </c>
      <c r="H1500" s="101">
        <v>9.93</v>
      </c>
      <c r="I1500" s="101">
        <v>24.09</v>
      </c>
    </row>
    <row r="1501" spans="1:9" ht="9.75" customHeight="1">
      <c r="A1501" s="97">
        <v>91021</v>
      </c>
      <c r="B1501" s="104" t="s">
        <v>2040</v>
      </c>
      <c r="C1501" s="99" t="s">
        <v>478</v>
      </c>
      <c r="D1501" s="100">
        <v>6.09</v>
      </c>
      <c r="E1501" s="100">
        <v>3.73</v>
      </c>
      <c r="F1501" s="100">
        <v>9.82</v>
      </c>
      <c r="G1501" s="101">
        <v>6.09</v>
      </c>
      <c r="H1501" s="101">
        <v>4.3099999999999996</v>
      </c>
      <c r="I1501" s="101">
        <v>10.4</v>
      </c>
    </row>
    <row r="1502" spans="1:9" ht="9.75" customHeight="1">
      <c r="A1502" s="97">
        <v>91022</v>
      </c>
      <c r="B1502" s="104" t="s">
        <v>2041</v>
      </c>
      <c r="C1502" s="99" t="s">
        <v>901</v>
      </c>
      <c r="D1502" s="100">
        <v>14.6</v>
      </c>
      <c r="E1502" s="100">
        <v>3.73</v>
      </c>
      <c r="F1502" s="100">
        <v>18.329999999999998</v>
      </c>
      <c r="G1502" s="101">
        <v>14.6</v>
      </c>
      <c r="H1502" s="101">
        <v>4.3099999999999996</v>
      </c>
      <c r="I1502" s="101">
        <v>18.91</v>
      </c>
    </row>
    <row r="1503" spans="1:9" ht="9.75" customHeight="1">
      <c r="A1503" s="97">
        <v>91024</v>
      </c>
      <c r="B1503" s="104" t="s">
        <v>2042</v>
      </c>
      <c r="C1503" s="99" t="s">
        <v>901</v>
      </c>
      <c r="D1503" s="100">
        <v>60.92</v>
      </c>
      <c r="E1503" s="100">
        <v>3.73</v>
      </c>
      <c r="F1503" s="100">
        <v>64.650000000000006</v>
      </c>
      <c r="G1503" s="101">
        <v>60.92</v>
      </c>
      <c r="H1503" s="101">
        <v>4.3099999999999996</v>
      </c>
      <c r="I1503" s="101">
        <v>65.23</v>
      </c>
    </row>
    <row r="1504" spans="1:9" ht="9.75" customHeight="1">
      <c r="A1504" s="97">
        <v>91025</v>
      </c>
      <c r="B1504" s="104" t="s">
        <v>2043</v>
      </c>
      <c r="C1504" s="99" t="s">
        <v>478</v>
      </c>
      <c r="D1504" s="100">
        <v>114.05</v>
      </c>
      <c r="E1504" s="100">
        <v>10.050000000000001</v>
      </c>
      <c r="F1504" s="100">
        <v>124.1</v>
      </c>
      <c r="G1504" s="101">
        <v>114.05</v>
      </c>
      <c r="H1504" s="101">
        <v>11.65</v>
      </c>
      <c r="I1504" s="101">
        <v>125.7</v>
      </c>
    </row>
    <row r="1505" spans="1:9" ht="9.75" customHeight="1">
      <c r="A1505" s="97">
        <v>91026</v>
      </c>
      <c r="B1505" s="104" t="s">
        <v>2044</v>
      </c>
      <c r="C1505" s="99" t="s">
        <v>901</v>
      </c>
      <c r="D1505" s="100">
        <v>26.36</v>
      </c>
      <c r="E1505" s="100">
        <v>5.58</v>
      </c>
      <c r="F1505" s="100">
        <v>31.94</v>
      </c>
      <c r="G1505" s="101">
        <v>26.36</v>
      </c>
      <c r="H1505" s="101">
        <v>6.47</v>
      </c>
      <c r="I1505" s="101">
        <v>32.83</v>
      </c>
    </row>
    <row r="1506" spans="1:9" ht="9.75" customHeight="1">
      <c r="A1506" s="97">
        <v>91029</v>
      </c>
      <c r="B1506" s="104" t="s">
        <v>2045</v>
      </c>
      <c r="C1506" s="99" t="s">
        <v>478</v>
      </c>
      <c r="D1506" s="100">
        <v>12.05</v>
      </c>
      <c r="E1506" s="100">
        <v>3.73</v>
      </c>
      <c r="F1506" s="100">
        <v>15.78</v>
      </c>
      <c r="G1506" s="101">
        <v>12.05</v>
      </c>
      <c r="H1506" s="101">
        <v>4.3099999999999996</v>
      </c>
      <c r="I1506" s="101">
        <v>16.36</v>
      </c>
    </row>
    <row r="1507" spans="1:9" ht="9.75" customHeight="1">
      <c r="A1507" s="97">
        <v>91031</v>
      </c>
      <c r="B1507" s="104" t="s">
        <v>2046</v>
      </c>
      <c r="C1507" s="99" t="s">
        <v>478</v>
      </c>
      <c r="D1507" s="100">
        <v>13.05</v>
      </c>
      <c r="E1507" s="100">
        <v>3.73</v>
      </c>
      <c r="F1507" s="100">
        <v>16.78</v>
      </c>
      <c r="G1507" s="101">
        <v>13.05</v>
      </c>
      <c r="H1507" s="101">
        <v>4.3099999999999996</v>
      </c>
      <c r="I1507" s="101">
        <v>17.36</v>
      </c>
    </row>
    <row r="1508" spans="1:9" ht="9.75" customHeight="1">
      <c r="A1508" s="97">
        <v>91034</v>
      </c>
      <c r="B1508" s="104" t="s">
        <v>2047</v>
      </c>
      <c r="C1508" s="99" t="s">
        <v>901</v>
      </c>
      <c r="D1508" s="100">
        <v>12.76</v>
      </c>
      <c r="E1508" s="100">
        <v>3.73</v>
      </c>
      <c r="F1508" s="100">
        <v>16.489999999999998</v>
      </c>
      <c r="G1508" s="101">
        <v>12.76</v>
      </c>
      <c r="H1508" s="101">
        <v>4.3099999999999996</v>
      </c>
      <c r="I1508" s="101">
        <v>17.07</v>
      </c>
    </row>
    <row r="1509" spans="1:9" ht="9.75" customHeight="1">
      <c r="A1509" s="97">
        <v>91040</v>
      </c>
      <c r="B1509" s="104" t="s">
        <v>2048</v>
      </c>
      <c r="C1509" s="99" t="s">
        <v>901</v>
      </c>
      <c r="D1509" s="100">
        <v>6.4</v>
      </c>
      <c r="E1509" s="100">
        <v>2.33</v>
      </c>
      <c r="F1509" s="100">
        <v>8.73</v>
      </c>
      <c r="G1509" s="101">
        <v>6.4</v>
      </c>
      <c r="H1509" s="101">
        <v>2.69</v>
      </c>
      <c r="I1509" s="101">
        <v>9.09</v>
      </c>
    </row>
    <row r="1510" spans="1:9" ht="9.75" customHeight="1">
      <c r="A1510" s="97">
        <v>91041</v>
      </c>
      <c r="B1510" s="104" t="s">
        <v>2049</v>
      </c>
      <c r="C1510" s="99" t="s">
        <v>478</v>
      </c>
      <c r="D1510" s="100">
        <v>24.92</v>
      </c>
      <c r="E1510" s="100">
        <v>6.52</v>
      </c>
      <c r="F1510" s="100">
        <v>31.44</v>
      </c>
      <c r="G1510" s="101">
        <v>24.92</v>
      </c>
      <c r="H1510" s="101">
        <v>7.55</v>
      </c>
      <c r="I1510" s="101">
        <v>32.47</v>
      </c>
    </row>
    <row r="1511" spans="1:9" ht="9.75" customHeight="1">
      <c r="A1511" s="97">
        <v>91045</v>
      </c>
      <c r="B1511" s="104" t="s">
        <v>2050</v>
      </c>
      <c r="C1511" s="99" t="s">
        <v>478</v>
      </c>
      <c r="D1511" s="100">
        <v>9.6999999999999993</v>
      </c>
      <c r="E1511" s="100">
        <v>6.05</v>
      </c>
      <c r="F1511" s="100">
        <v>15.75</v>
      </c>
      <c r="G1511" s="101">
        <v>9.6999999999999993</v>
      </c>
      <c r="H1511" s="101">
        <v>7</v>
      </c>
      <c r="I1511" s="101">
        <v>16.7</v>
      </c>
    </row>
    <row r="1512" spans="1:9" ht="9.75" customHeight="1">
      <c r="A1512" s="97">
        <v>91046</v>
      </c>
      <c r="B1512" s="104" t="s">
        <v>2051</v>
      </c>
      <c r="C1512" s="99" t="s">
        <v>901</v>
      </c>
      <c r="D1512" s="100">
        <v>33.67</v>
      </c>
      <c r="E1512" s="100">
        <v>0.86</v>
      </c>
      <c r="F1512" s="100">
        <v>34.53</v>
      </c>
      <c r="G1512" s="101">
        <v>33.67</v>
      </c>
      <c r="H1512" s="101">
        <v>1</v>
      </c>
      <c r="I1512" s="101">
        <v>34.67</v>
      </c>
    </row>
    <row r="1513" spans="1:9" s="82" customFormat="1" ht="9.75" hidden="1" customHeight="1">
      <c r="A1513" s="93">
        <v>172</v>
      </c>
      <c r="B1513" s="94" t="s">
        <v>167</v>
      </c>
      <c r="C1513" s="95"/>
      <c r="D1513" s="95"/>
      <c r="E1513" s="95"/>
      <c r="F1513" s="96"/>
      <c r="G1513" s="94"/>
      <c r="H1513" s="95"/>
      <c r="I1513" s="96"/>
    </row>
    <row r="1514" spans="1:9" ht="9.75" customHeight="1">
      <c r="A1514" s="97">
        <v>100000</v>
      </c>
      <c r="B1514" s="104" t="s">
        <v>2052</v>
      </c>
      <c r="C1514" s="99"/>
      <c r="D1514" s="100">
        <v>0</v>
      </c>
      <c r="E1514" s="100">
        <v>0</v>
      </c>
      <c r="F1514" s="100">
        <v>0</v>
      </c>
      <c r="G1514" s="101">
        <v>0</v>
      </c>
      <c r="H1514" s="101">
        <v>0</v>
      </c>
      <c r="I1514" s="101">
        <v>0</v>
      </c>
    </row>
    <row r="1515" spans="1:9" ht="9.75" customHeight="1">
      <c r="A1515" s="97">
        <v>100101</v>
      </c>
      <c r="B1515" s="104" t="s">
        <v>2053</v>
      </c>
      <c r="C1515" s="99" t="s">
        <v>846</v>
      </c>
      <c r="D1515" s="100">
        <v>23.99</v>
      </c>
      <c r="E1515" s="100">
        <v>19.510000000000002</v>
      </c>
      <c r="F1515" s="100">
        <v>43.5</v>
      </c>
      <c r="G1515" s="101">
        <v>23.99</v>
      </c>
      <c r="H1515" s="101">
        <v>22.61</v>
      </c>
      <c r="I1515" s="101">
        <v>46.6</v>
      </c>
    </row>
    <row r="1516" spans="1:9" ht="9.75" customHeight="1">
      <c r="A1516" s="97">
        <v>100102</v>
      </c>
      <c r="B1516" s="98" t="s">
        <v>2054</v>
      </c>
      <c r="C1516" s="99" t="s">
        <v>846</v>
      </c>
      <c r="D1516" s="100">
        <v>47.18</v>
      </c>
      <c r="E1516" s="100">
        <v>26.49</v>
      </c>
      <c r="F1516" s="100">
        <v>73.67</v>
      </c>
      <c r="G1516" s="101">
        <v>47.18</v>
      </c>
      <c r="H1516" s="101">
        <v>30.7</v>
      </c>
      <c r="I1516" s="101">
        <v>77.88</v>
      </c>
    </row>
    <row r="1517" spans="1:9" ht="9.75" customHeight="1">
      <c r="A1517" s="97">
        <v>100103</v>
      </c>
      <c r="B1517" s="98" t="s">
        <v>2055</v>
      </c>
      <c r="C1517" s="99" t="s">
        <v>846</v>
      </c>
      <c r="D1517" s="100">
        <v>32.86</v>
      </c>
      <c r="E1517" s="100">
        <v>48.29</v>
      </c>
      <c r="F1517" s="100">
        <v>81.150000000000006</v>
      </c>
      <c r="G1517" s="101">
        <v>32.86</v>
      </c>
      <c r="H1517" s="101">
        <v>55.95</v>
      </c>
      <c r="I1517" s="101">
        <v>88.81</v>
      </c>
    </row>
    <row r="1518" spans="1:9" ht="9.75" customHeight="1">
      <c r="A1518" s="97">
        <v>100155</v>
      </c>
      <c r="B1518" s="104" t="s">
        <v>2056</v>
      </c>
      <c r="C1518" s="99" t="s">
        <v>846</v>
      </c>
      <c r="D1518" s="100">
        <v>23.51</v>
      </c>
      <c r="E1518" s="100">
        <v>20.8</v>
      </c>
      <c r="F1518" s="100">
        <v>44.31</v>
      </c>
      <c r="G1518" s="101">
        <v>23.51</v>
      </c>
      <c r="H1518" s="101">
        <v>24.09</v>
      </c>
      <c r="I1518" s="101">
        <v>47.6</v>
      </c>
    </row>
    <row r="1519" spans="1:9" ht="9.75" customHeight="1">
      <c r="A1519" s="97">
        <v>100160</v>
      </c>
      <c r="B1519" s="104" t="s">
        <v>2057</v>
      </c>
      <c r="C1519" s="99" t="s">
        <v>846</v>
      </c>
      <c r="D1519" s="100">
        <v>13.97</v>
      </c>
      <c r="E1519" s="100">
        <v>18.260000000000002</v>
      </c>
      <c r="F1519" s="100">
        <v>32.229999999999997</v>
      </c>
      <c r="G1519" s="101">
        <v>13.97</v>
      </c>
      <c r="H1519" s="101">
        <v>21.15</v>
      </c>
      <c r="I1519" s="101">
        <v>35.119999999999997</v>
      </c>
    </row>
    <row r="1520" spans="1:9" ht="9.75" customHeight="1">
      <c r="A1520" s="97">
        <v>100201</v>
      </c>
      <c r="B1520" s="104" t="s">
        <v>169</v>
      </c>
      <c r="C1520" s="99" t="s">
        <v>846</v>
      </c>
      <c r="D1520" s="100">
        <v>16.62</v>
      </c>
      <c r="E1520" s="100">
        <v>18.62</v>
      </c>
      <c r="F1520" s="100">
        <v>35.24</v>
      </c>
      <c r="G1520" s="101">
        <v>16.62</v>
      </c>
      <c r="H1520" s="101">
        <v>21.57</v>
      </c>
      <c r="I1520" s="101">
        <v>38.19</v>
      </c>
    </row>
    <row r="1521" spans="1:9" ht="9.75" customHeight="1">
      <c r="A1521" s="97">
        <v>100202</v>
      </c>
      <c r="B1521" s="104" t="s">
        <v>2058</v>
      </c>
      <c r="C1521" s="99" t="s">
        <v>846</v>
      </c>
      <c r="D1521" s="100">
        <v>36.08</v>
      </c>
      <c r="E1521" s="100">
        <v>32.17</v>
      </c>
      <c r="F1521" s="100">
        <v>68.25</v>
      </c>
      <c r="G1521" s="101">
        <v>36.08</v>
      </c>
      <c r="H1521" s="101">
        <v>37.270000000000003</v>
      </c>
      <c r="I1521" s="101">
        <v>73.349999999999994</v>
      </c>
    </row>
    <row r="1522" spans="1:9" ht="9.75" customHeight="1">
      <c r="A1522" s="97">
        <v>100203</v>
      </c>
      <c r="B1522" s="104" t="s">
        <v>171</v>
      </c>
      <c r="C1522" s="99" t="s">
        <v>846</v>
      </c>
      <c r="D1522" s="100">
        <v>91.24</v>
      </c>
      <c r="E1522" s="100">
        <v>32.9</v>
      </c>
      <c r="F1522" s="100">
        <v>124.14</v>
      </c>
      <c r="G1522" s="101">
        <v>91.24</v>
      </c>
      <c r="H1522" s="101">
        <v>38.119999999999997</v>
      </c>
      <c r="I1522" s="101">
        <v>129.36000000000001</v>
      </c>
    </row>
    <row r="1523" spans="1:9" ht="9.75" customHeight="1">
      <c r="A1523" s="97">
        <v>100204</v>
      </c>
      <c r="B1523" s="104" t="s">
        <v>2059</v>
      </c>
      <c r="C1523" s="99" t="s">
        <v>873</v>
      </c>
      <c r="D1523" s="100">
        <v>8.15</v>
      </c>
      <c r="E1523" s="100">
        <v>4.79</v>
      </c>
      <c r="F1523" s="100">
        <v>12.94</v>
      </c>
      <c r="G1523" s="101">
        <v>8.15</v>
      </c>
      <c r="H1523" s="101">
        <v>5.56</v>
      </c>
      <c r="I1523" s="101">
        <v>13.71</v>
      </c>
    </row>
    <row r="1524" spans="1:9" ht="9.75" customHeight="1">
      <c r="A1524" s="97">
        <v>100205</v>
      </c>
      <c r="B1524" s="104" t="s">
        <v>2060</v>
      </c>
      <c r="C1524" s="99" t="s">
        <v>873</v>
      </c>
      <c r="D1524" s="100">
        <v>4.26</v>
      </c>
      <c r="E1524" s="100">
        <v>7.8</v>
      </c>
      <c r="F1524" s="100">
        <v>12.06</v>
      </c>
      <c r="G1524" s="101">
        <v>4.26</v>
      </c>
      <c r="H1524" s="101">
        <v>9.0399999999999991</v>
      </c>
      <c r="I1524" s="101">
        <v>13.3</v>
      </c>
    </row>
    <row r="1525" spans="1:9" ht="9.75" customHeight="1">
      <c r="A1525" s="97">
        <v>100301</v>
      </c>
      <c r="B1525" s="104" t="s">
        <v>2061</v>
      </c>
      <c r="C1525" s="99" t="s">
        <v>846</v>
      </c>
      <c r="D1525" s="100">
        <v>473.61</v>
      </c>
      <c r="E1525" s="100">
        <v>38.630000000000003</v>
      </c>
      <c r="F1525" s="100">
        <v>512.24</v>
      </c>
      <c r="G1525" s="101">
        <v>473.61</v>
      </c>
      <c r="H1525" s="101">
        <v>44.76</v>
      </c>
      <c r="I1525" s="101">
        <v>518.37</v>
      </c>
    </row>
    <row r="1526" spans="1:9" ht="9.75" customHeight="1">
      <c r="A1526" s="97">
        <v>100302</v>
      </c>
      <c r="B1526" s="104" t="s">
        <v>2062</v>
      </c>
      <c r="C1526" s="99" t="s">
        <v>846</v>
      </c>
      <c r="D1526" s="100">
        <v>165.6</v>
      </c>
      <c r="E1526" s="100">
        <v>38.630000000000003</v>
      </c>
      <c r="F1526" s="100">
        <v>204.23</v>
      </c>
      <c r="G1526" s="101">
        <v>165.6</v>
      </c>
      <c r="H1526" s="101">
        <v>44.76</v>
      </c>
      <c r="I1526" s="101">
        <v>210.36</v>
      </c>
    </row>
    <row r="1527" spans="1:9" ht="9.75" customHeight="1">
      <c r="A1527" s="97">
        <v>100303</v>
      </c>
      <c r="B1527" s="104" t="s">
        <v>2063</v>
      </c>
      <c r="C1527" s="99" t="s">
        <v>846</v>
      </c>
      <c r="D1527" s="100">
        <v>233.24</v>
      </c>
      <c r="E1527" s="100">
        <v>38.630000000000003</v>
      </c>
      <c r="F1527" s="100">
        <v>271.87</v>
      </c>
      <c r="G1527" s="101">
        <v>233.24</v>
      </c>
      <c r="H1527" s="101">
        <v>44.76</v>
      </c>
      <c r="I1527" s="101">
        <v>278</v>
      </c>
    </row>
    <row r="1528" spans="1:9" ht="9.75" customHeight="1">
      <c r="A1528" s="97">
        <v>100320</v>
      </c>
      <c r="B1528" s="104" t="s">
        <v>174</v>
      </c>
      <c r="C1528" s="99" t="s">
        <v>846</v>
      </c>
      <c r="D1528" s="100">
        <v>385.85</v>
      </c>
      <c r="E1528" s="100">
        <v>38.630000000000003</v>
      </c>
      <c r="F1528" s="100">
        <v>424.48</v>
      </c>
      <c r="G1528" s="101">
        <v>385.85</v>
      </c>
      <c r="H1528" s="101">
        <v>44.76</v>
      </c>
      <c r="I1528" s="101">
        <v>430.61</v>
      </c>
    </row>
    <row r="1529" spans="1:9" ht="9.75" customHeight="1">
      <c r="A1529" s="97">
        <v>100401</v>
      </c>
      <c r="B1529" s="104" t="s">
        <v>2064</v>
      </c>
      <c r="C1529" s="99" t="s">
        <v>846</v>
      </c>
      <c r="D1529" s="100">
        <v>77.45</v>
      </c>
      <c r="E1529" s="100">
        <v>0.09</v>
      </c>
      <c r="F1529" s="100">
        <v>77.540000000000006</v>
      </c>
      <c r="G1529" s="101">
        <v>77.45</v>
      </c>
      <c r="H1529" s="101">
        <v>0.1</v>
      </c>
      <c r="I1529" s="101">
        <v>77.55</v>
      </c>
    </row>
    <row r="1530" spans="1:9" ht="9.75" customHeight="1">
      <c r="A1530" s="97">
        <v>100402</v>
      </c>
      <c r="B1530" s="104" t="s">
        <v>177</v>
      </c>
      <c r="C1530" s="99" t="s">
        <v>846</v>
      </c>
      <c r="D1530" s="100">
        <v>77.45</v>
      </c>
      <c r="E1530" s="100">
        <v>0.09</v>
      </c>
      <c r="F1530" s="100">
        <v>77.540000000000006</v>
      </c>
      <c r="G1530" s="101">
        <v>77.45</v>
      </c>
      <c r="H1530" s="101">
        <v>0.1</v>
      </c>
      <c r="I1530" s="101">
        <v>77.55</v>
      </c>
    </row>
    <row r="1531" spans="1:9" ht="9.75" customHeight="1">
      <c r="A1531" s="97">
        <v>100403</v>
      </c>
      <c r="B1531" s="104" t="s">
        <v>2065</v>
      </c>
      <c r="C1531" s="99" t="s">
        <v>478</v>
      </c>
      <c r="D1531" s="100">
        <v>161.97</v>
      </c>
      <c r="E1531" s="100">
        <v>0</v>
      </c>
      <c r="F1531" s="100">
        <v>161.97</v>
      </c>
      <c r="G1531" s="101">
        <v>161.97</v>
      </c>
      <c r="H1531" s="101">
        <v>0</v>
      </c>
      <c r="I1531" s="101">
        <v>161.97</v>
      </c>
    </row>
    <row r="1532" spans="1:9" ht="9.75" customHeight="1">
      <c r="A1532" s="97">
        <v>100404</v>
      </c>
      <c r="B1532" s="104" t="s">
        <v>179</v>
      </c>
      <c r="C1532" s="99" t="s">
        <v>478</v>
      </c>
      <c r="D1532" s="100">
        <v>107.98</v>
      </c>
      <c r="E1532" s="100">
        <v>0</v>
      </c>
      <c r="F1532" s="100">
        <v>107.98</v>
      </c>
      <c r="G1532" s="101">
        <v>107.98</v>
      </c>
      <c r="H1532" s="101">
        <v>0</v>
      </c>
      <c r="I1532" s="101">
        <v>107.98</v>
      </c>
    </row>
    <row r="1533" spans="1:9" ht="9.75" customHeight="1">
      <c r="A1533" s="97">
        <v>100405</v>
      </c>
      <c r="B1533" s="104" t="s">
        <v>2066</v>
      </c>
      <c r="C1533" s="99" t="s">
        <v>846</v>
      </c>
      <c r="D1533" s="100">
        <v>89.56</v>
      </c>
      <c r="E1533" s="100">
        <v>0.09</v>
      </c>
      <c r="F1533" s="100">
        <v>89.65</v>
      </c>
      <c r="G1533" s="101">
        <v>89.56</v>
      </c>
      <c r="H1533" s="101">
        <v>0.1</v>
      </c>
      <c r="I1533" s="101">
        <v>89.66</v>
      </c>
    </row>
    <row r="1534" spans="1:9" ht="9.75" customHeight="1">
      <c r="A1534" s="97">
        <v>100406</v>
      </c>
      <c r="B1534" s="104" t="s">
        <v>182</v>
      </c>
      <c r="C1534" s="99" t="s">
        <v>846</v>
      </c>
      <c r="D1534" s="100">
        <v>91.98</v>
      </c>
      <c r="E1534" s="100">
        <v>0.09</v>
      </c>
      <c r="F1534" s="100">
        <v>92.07</v>
      </c>
      <c r="G1534" s="101">
        <v>91.98</v>
      </c>
      <c r="H1534" s="101">
        <v>0.1</v>
      </c>
      <c r="I1534" s="101">
        <v>92.08</v>
      </c>
    </row>
    <row r="1535" spans="1:9" ht="9.75" customHeight="1">
      <c r="A1535" s="97">
        <v>100501</v>
      </c>
      <c r="B1535" s="98" t="s">
        <v>2067</v>
      </c>
      <c r="C1535" s="99" t="s">
        <v>846</v>
      </c>
      <c r="D1535" s="100">
        <v>53.95</v>
      </c>
      <c r="E1535" s="100">
        <v>35</v>
      </c>
      <c r="F1535" s="100">
        <v>88.95</v>
      </c>
      <c r="G1535" s="101">
        <v>53.95</v>
      </c>
      <c r="H1535" s="101">
        <v>40.549999999999997</v>
      </c>
      <c r="I1535" s="101">
        <v>94.5</v>
      </c>
    </row>
    <row r="1536" spans="1:9" ht="9.75" customHeight="1">
      <c r="A1536" s="97">
        <v>100502</v>
      </c>
      <c r="B1536" s="98" t="s">
        <v>2068</v>
      </c>
      <c r="C1536" s="99" t="s">
        <v>846</v>
      </c>
      <c r="D1536" s="100">
        <v>46.27</v>
      </c>
      <c r="E1536" s="100">
        <v>35.69</v>
      </c>
      <c r="F1536" s="100">
        <v>81.96</v>
      </c>
      <c r="G1536" s="101">
        <v>46.27</v>
      </c>
      <c r="H1536" s="101">
        <v>41.34</v>
      </c>
      <c r="I1536" s="101">
        <v>87.61</v>
      </c>
    </row>
    <row r="1537" spans="1:9" ht="9.75" customHeight="1">
      <c r="A1537" s="97">
        <v>100600</v>
      </c>
      <c r="B1537" s="104" t="s">
        <v>2069</v>
      </c>
      <c r="C1537" s="99" t="s">
        <v>846</v>
      </c>
      <c r="D1537" s="100">
        <v>386.06</v>
      </c>
      <c r="E1537" s="100">
        <v>39.950000000000003</v>
      </c>
      <c r="F1537" s="100">
        <v>426.01</v>
      </c>
      <c r="G1537" s="101">
        <v>386.06</v>
      </c>
      <c r="H1537" s="101">
        <v>46.28</v>
      </c>
      <c r="I1537" s="101">
        <v>432.34</v>
      </c>
    </row>
    <row r="1538" spans="1:9" ht="9.75" customHeight="1">
      <c r="A1538" s="97">
        <v>100601</v>
      </c>
      <c r="B1538" s="104" t="s">
        <v>2070</v>
      </c>
      <c r="C1538" s="99" t="s">
        <v>846</v>
      </c>
      <c r="D1538" s="100">
        <v>384.14</v>
      </c>
      <c r="E1538" s="100">
        <v>39.26</v>
      </c>
      <c r="F1538" s="100">
        <v>423.4</v>
      </c>
      <c r="G1538" s="101">
        <v>384.14</v>
      </c>
      <c r="H1538" s="101">
        <v>45.48</v>
      </c>
      <c r="I1538" s="101">
        <v>429.62</v>
      </c>
    </row>
    <row r="1539" spans="1:9" ht="9.75" customHeight="1">
      <c r="A1539" s="97">
        <v>100602</v>
      </c>
      <c r="B1539" s="104" t="s">
        <v>2071</v>
      </c>
      <c r="C1539" s="99" t="s">
        <v>846</v>
      </c>
      <c r="D1539" s="100">
        <v>98.55</v>
      </c>
      <c r="E1539" s="100">
        <v>37.36</v>
      </c>
      <c r="F1539" s="100">
        <v>135.91</v>
      </c>
      <c r="G1539" s="101">
        <v>98.55</v>
      </c>
      <c r="H1539" s="101">
        <v>43.27</v>
      </c>
      <c r="I1539" s="101">
        <v>141.82</v>
      </c>
    </row>
    <row r="1540" spans="1:9" ht="9.75" customHeight="1">
      <c r="A1540" s="97">
        <v>100603</v>
      </c>
      <c r="B1540" s="104" t="s">
        <v>2072</v>
      </c>
      <c r="C1540" s="99" t="s">
        <v>846</v>
      </c>
      <c r="D1540" s="100">
        <v>207.98</v>
      </c>
      <c r="E1540" s="100">
        <v>74.7</v>
      </c>
      <c r="F1540" s="100">
        <v>282.68</v>
      </c>
      <c r="G1540" s="101">
        <v>207.98</v>
      </c>
      <c r="H1540" s="101">
        <v>86.55</v>
      </c>
      <c r="I1540" s="101">
        <v>294.52999999999997</v>
      </c>
    </row>
    <row r="1541" spans="1:9" ht="9.75" customHeight="1">
      <c r="A1541" s="97">
        <v>100604</v>
      </c>
      <c r="B1541" s="104" t="s">
        <v>2073</v>
      </c>
      <c r="C1541" s="99" t="s">
        <v>846</v>
      </c>
      <c r="D1541" s="100">
        <v>46.43</v>
      </c>
      <c r="E1541" s="100">
        <v>19.04</v>
      </c>
      <c r="F1541" s="100">
        <v>65.47</v>
      </c>
      <c r="G1541" s="101">
        <v>46.43</v>
      </c>
      <c r="H1541" s="101">
        <v>22.06</v>
      </c>
      <c r="I1541" s="101">
        <v>68.489999999999995</v>
      </c>
    </row>
    <row r="1542" spans="1:9" ht="9.75" customHeight="1">
      <c r="A1542" s="97">
        <v>100607</v>
      </c>
      <c r="B1542" s="104" t="s">
        <v>2074</v>
      </c>
      <c r="C1542" s="99" t="s">
        <v>846</v>
      </c>
      <c r="D1542" s="100">
        <v>68.930000000000007</v>
      </c>
      <c r="E1542" s="100">
        <v>48.29</v>
      </c>
      <c r="F1542" s="100">
        <v>117.22</v>
      </c>
      <c r="G1542" s="101">
        <v>68.930000000000007</v>
      </c>
      <c r="H1542" s="101">
        <v>55.95</v>
      </c>
      <c r="I1542" s="101">
        <v>124.88</v>
      </c>
    </row>
    <row r="1543" spans="1:9" ht="9.75" customHeight="1">
      <c r="A1543" s="97">
        <v>100608</v>
      </c>
      <c r="B1543" s="104" t="s">
        <v>2075</v>
      </c>
      <c r="C1543" s="99" t="s">
        <v>846</v>
      </c>
      <c r="D1543" s="100">
        <v>101.09</v>
      </c>
      <c r="E1543" s="100">
        <v>69.47</v>
      </c>
      <c r="F1543" s="100">
        <v>170.56</v>
      </c>
      <c r="G1543" s="101">
        <v>101.09</v>
      </c>
      <c r="H1543" s="101">
        <v>80.48</v>
      </c>
      <c r="I1543" s="101">
        <v>181.57</v>
      </c>
    </row>
    <row r="1544" spans="1:9" s="82" customFormat="1" ht="9.75" hidden="1" customHeight="1">
      <c r="A1544" s="93">
        <v>173</v>
      </c>
      <c r="B1544" s="94" t="s">
        <v>2076</v>
      </c>
      <c r="C1544" s="95"/>
      <c r="D1544" s="95"/>
      <c r="E1544" s="95"/>
      <c r="F1544" s="96"/>
      <c r="G1544" s="94"/>
      <c r="H1544" s="95"/>
      <c r="I1544" s="96"/>
    </row>
    <row r="1545" spans="1:9" ht="9.75" customHeight="1">
      <c r="A1545" s="97">
        <v>110000</v>
      </c>
      <c r="B1545" s="98" t="s">
        <v>2076</v>
      </c>
      <c r="C1545" s="99"/>
      <c r="D1545" s="100">
        <v>0</v>
      </c>
      <c r="E1545" s="100">
        <v>0</v>
      </c>
      <c r="F1545" s="100">
        <v>0</v>
      </c>
      <c r="G1545" s="101">
        <v>0</v>
      </c>
      <c r="H1545" s="101">
        <v>0</v>
      </c>
      <c r="I1545" s="101">
        <v>0</v>
      </c>
    </row>
    <row r="1546" spans="1:9" ht="9.75" customHeight="1">
      <c r="A1546" s="97">
        <v>110105</v>
      </c>
      <c r="B1546" s="98" t="s">
        <v>2077</v>
      </c>
      <c r="C1546" s="99" t="s">
        <v>846</v>
      </c>
      <c r="D1546" s="100">
        <v>29.91</v>
      </c>
      <c r="E1546" s="100">
        <v>15.51</v>
      </c>
      <c r="F1546" s="100">
        <v>45.42</v>
      </c>
      <c r="G1546" s="101">
        <v>29.91</v>
      </c>
      <c r="H1546" s="101">
        <v>17.98</v>
      </c>
      <c r="I1546" s="101">
        <v>47.89</v>
      </c>
    </row>
    <row r="1547" spans="1:9" ht="9.75" customHeight="1">
      <c r="A1547" s="97">
        <v>110106</v>
      </c>
      <c r="B1547" s="98" t="s">
        <v>2078</v>
      </c>
      <c r="C1547" s="99" t="s">
        <v>846</v>
      </c>
      <c r="D1547" s="100">
        <v>44.25</v>
      </c>
      <c r="E1547" s="100">
        <v>16.75</v>
      </c>
      <c r="F1547" s="100">
        <v>61</v>
      </c>
      <c r="G1547" s="101">
        <v>44.25</v>
      </c>
      <c r="H1547" s="101">
        <v>19.41</v>
      </c>
      <c r="I1547" s="101">
        <v>63.66</v>
      </c>
    </row>
    <row r="1548" spans="1:9" ht="9.75" customHeight="1">
      <c r="A1548" s="97">
        <v>110107</v>
      </c>
      <c r="B1548" s="104" t="s">
        <v>2079</v>
      </c>
      <c r="C1548" s="99" t="s">
        <v>846</v>
      </c>
      <c r="D1548" s="100">
        <v>53.41</v>
      </c>
      <c r="E1548" s="100">
        <v>19.86</v>
      </c>
      <c r="F1548" s="100">
        <v>73.27</v>
      </c>
      <c r="G1548" s="101">
        <v>53.41</v>
      </c>
      <c r="H1548" s="101">
        <v>23.02</v>
      </c>
      <c r="I1548" s="101">
        <v>76.430000000000007</v>
      </c>
    </row>
    <row r="1549" spans="1:9" s="82" customFormat="1" ht="9.75" hidden="1" customHeight="1">
      <c r="A1549" s="93">
        <v>174</v>
      </c>
      <c r="B1549" s="94" t="s">
        <v>183</v>
      </c>
      <c r="C1549" s="95"/>
      <c r="D1549" s="95"/>
      <c r="E1549" s="95"/>
      <c r="F1549" s="96"/>
      <c r="G1549" s="94"/>
      <c r="H1549" s="95"/>
      <c r="I1549" s="96"/>
    </row>
    <row r="1550" spans="1:9" ht="9.75" customHeight="1">
      <c r="A1550" s="97">
        <v>120000</v>
      </c>
      <c r="B1550" s="104" t="s">
        <v>2080</v>
      </c>
      <c r="C1550" s="99"/>
      <c r="D1550" s="100">
        <v>0</v>
      </c>
      <c r="E1550" s="100">
        <v>0</v>
      </c>
      <c r="F1550" s="100">
        <v>0</v>
      </c>
      <c r="G1550" s="101">
        <v>0</v>
      </c>
      <c r="H1550" s="101">
        <v>0</v>
      </c>
      <c r="I1550" s="101">
        <v>0</v>
      </c>
    </row>
    <row r="1551" spans="1:9" ht="9.75" customHeight="1">
      <c r="A1551" s="97">
        <v>120101</v>
      </c>
      <c r="B1551" s="104" t="s">
        <v>185</v>
      </c>
      <c r="C1551" s="99" t="s">
        <v>846</v>
      </c>
      <c r="D1551" s="100">
        <v>7.98</v>
      </c>
      <c r="E1551" s="100">
        <v>6.58</v>
      </c>
      <c r="F1551" s="100">
        <v>14.56</v>
      </c>
      <c r="G1551" s="101">
        <v>7.98</v>
      </c>
      <c r="H1551" s="101">
        <v>7.62</v>
      </c>
      <c r="I1551" s="101">
        <v>15.6</v>
      </c>
    </row>
    <row r="1552" spans="1:9" ht="9.75" customHeight="1">
      <c r="A1552" s="97">
        <v>120102</v>
      </c>
      <c r="B1552" s="104" t="s">
        <v>2081</v>
      </c>
      <c r="C1552" s="99" t="s">
        <v>846</v>
      </c>
      <c r="D1552" s="100">
        <v>54.64</v>
      </c>
      <c r="E1552" s="100">
        <v>15.31</v>
      </c>
      <c r="F1552" s="100">
        <v>69.95</v>
      </c>
      <c r="G1552" s="101">
        <v>54.64</v>
      </c>
      <c r="H1552" s="101">
        <v>17.75</v>
      </c>
      <c r="I1552" s="101">
        <v>72.39</v>
      </c>
    </row>
    <row r="1553" spans="1:9" ht="9.75" customHeight="1">
      <c r="A1553" s="97">
        <v>120104</v>
      </c>
      <c r="B1553" s="104" t="s">
        <v>2082</v>
      </c>
      <c r="C1553" s="99" t="s">
        <v>846</v>
      </c>
      <c r="D1553" s="100">
        <v>49.84</v>
      </c>
      <c r="E1553" s="100">
        <v>15.31</v>
      </c>
      <c r="F1553" s="100">
        <v>65.150000000000006</v>
      </c>
      <c r="G1553" s="101">
        <v>49.84</v>
      </c>
      <c r="H1553" s="101">
        <v>17.75</v>
      </c>
      <c r="I1553" s="101">
        <v>67.59</v>
      </c>
    </row>
    <row r="1554" spans="1:9" ht="9.75" customHeight="1">
      <c r="A1554" s="97">
        <v>120107</v>
      </c>
      <c r="B1554" s="104" t="s">
        <v>2083</v>
      </c>
      <c r="C1554" s="99" t="s">
        <v>846</v>
      </c>
      <c r="D1554" s="100">
        <v>51.18</v>
      </c>
      <c r="E1554" s="100">
        <v>15.31</v>
      </c>
      <c r="F1554" s="100">
        <v>66.489999999999995</v>
      </c>
      <c r="G1554" s="101">
        <v>51.18</v>
      </c>
      <c r="H1554" s="101">
        <v>17.75</v>
      </c>
      <c r="I1554" s="101">
        <v>68.930000000000007</v>
      </c>
    </row>
    <row r="1555" spans="1:9" ht="9.75" customHeight="1">
      <c r="A1555" s="97">
        <v>120205</v>
      </c>
      <c r="B1555" s="104" t="s">
        <v>188</v>
      </c>
      <c r="C1555" s="99" t="s">
        <v>846</v>
      </c>
      <c r="D1555" s="100">
        <v>60.27</v>
      </c>
      <c r="E1555" s="100">
        <v>15.31</v>
      </c>
      <c r="F1555" s="100">
        <v>75.58</v>
      </c>
      <c r="G1555" s="101">
        <v>60.27</v>
      </c>
      <c r="H1555" s="101">
        <v>17.75</v>
      </c>
      <c r="I1555" s="101">
        <v>78.02</v>
      </c>
    </row>
    <row r="1556" spans="1:9" ht="9.75" customHeight="1">
      <c r="A1556" s="97">
        <v>120206</v>
      </c>
      <c r="B1556" s="104" t="s">
        <v>191</v>
      </c>
      <c r="C1556" s="99" t="s">
        <v>846</v>
      </c>
      <c r="D1556" s="100">
        <v>14.6</v>
      </c>
      <c r="E1556" s="100">
        <v>13.55</v>
      </c>
      <c r="F1556" s="100">
        <v>28.15</v>
      </c>
      <c r="G1556" s="101">
        <v>14.6</v>
      </c>
      <c r="H1556" s="101">
        <v>15.71</v>
      </c>
      <c r="I1556" s="101">
        <v>30.31</v>
      </c>
    </row>
    <row r="1557" spans="1:9" ht="9.75" customHeight="1">
      <c r="A1557" s="97">
        <v>120207</v>
      </c>
      <c r="B1557" s="104" t="s">
        <v>2084</v>
      </c>
      <c r="C1557" s="99" t="s">
        <v>846</v>
      </c>
      <c r="D1557" s="100">
        <v>6.9</v>
      </c>
      <c r="E1557" s="100">
        <v>6.58</v>
      </c>
      <c r="F1557" s="100">
        <v>13.48</v>
      </c>
      <c r="G1557" s="101">
        <v>6.9</v>
      </c>
      <c r="H1557" s="101">
        <v>7.62</v>
      </c>
      <c r="I1557" s="101">
        <v>14.52</v>
      </c>
    </row>
    <row r="1558" spans="1:9" ht="9.75" customHeight="1">
      <c r="A1558" s="97">
        <v>120208</v>
      </c>
      <c r="B1558" s="98" t="s">
        <v>2085</v>
      </c>
      <c r="C1558" s="99" t="s">
        <v>846</v>
      </c>
      <c r="D1558" s="100">
        <v>7.42</v>
      </c>
      <c r="E1558" s="100">
        <v>8.59</v>
      </c>
      <c r="F1558" s="100">
        <v>16.010000000000002</v>
      </c>
      <c r="G1558" s="101">
        <v>7.42</v>
      </c>
      <c r="H1558" s="101">
        <v>9.9600000000000009</v>
      </c>
      <c r="I1558" s="101">
        <v>17.38</v>
      </c>
    </row>
    <row r="1559" spans="1:9" ht="9.75" customHeight="1">
      <c r="A1559" s="97">
        <v>120209</v>
      </c>
      <c r="B1559" s="104" t="s">
        <v>2086</v>
      </c>
      <c r="C1559" s="99" t="s">
        <v>846</v>
      </c>
      <c r="D1559" s="100">
        <v>10.24</v>
      </c>
      <c r="E1559" s="100">
        <v>8.59</v>
      </c>
      <c r="F1559" s="100">
        <v>18.829999999999998</v>
      </c>
      <c r="G1559" s="101">
        <v>10.24</v>
      </c>
      <c r="H1559" s="101">
        <v>9.9600000000000009</v>
      </c>
      <c r="I1559" s="101">
        <v>20.2</v>
      </c>
    </row>
    <row r="1560" spans="1:9" ht="9.75" customHeight="1">
      <c r="A1560" s="97">
        <v>120210</v>
      </c>
      <c r="B1560" s="104" t="s">
        <v>2087</v>
      </c>
      <c r="C1560" s="99" t="s">
        <v>2088</v>
      </c>
      <c r="D1560" s="100">
        <v>0.09</v>
      </c>
      <c r="E1560" s="100">
        <v>0.05</v>
      </c>
      <c r="F1560" s="100">
        <v>0.14000000000000001</v>
      </c>
      <c r="G1560" s="101">
        <v>0.09</v>
      </c>
      <c r="H1560" s="101">
        <v>0.06</v>
      </c>
      <c r="I1560" s="101">
        <v>0.15</v>
      </c>
    </row>
    <row r="1561" spans="1:9" ht="9.75" customHeight="1">
      <c r="A1561" s="97">
        <v>120212</v>
      </c>
      <c r="B1561" s="104" t="s">
        <v>2089</v>
      </c>
      <c r="C1561" s="99" t="s">
        <v>846</v>
      </c>
      <c r="D1561" s="100">
        <v>30.2</v>
      </c>
      <c r="E1561" s="100">
        <v>15.47</v>
      </c>
      <c r="F1561" s="100">
        <v>45.67</v>
      </c>
      <c r="G1561" s="101">
        <v>30.2</v>
      </c>
      <c r="H1561" s="101">
        <v>17.93</v>
      </c>
      <c r="I1561" s="101">
        <v>48.13</v>
      </c>
    </row>
    <row r="1562" spans="1:9" ht="9.75" customHeight="1">
      <c r="A1562" s="97">
        <v>120901</v>
      </c>
      <c r="B1562" s="104" t="s">
        <v>193</v>
      </c>
      <c r="C1562" s="99" t="s">
        <v>846</v>
      </c>
      <c r="D1562" s="100">
        <v>58.57</v>
      </c>
      <c r="E1562" s="100">
        <v>21.89</v>
      </c>
      <c r="F1562" s="100">
        <v>80.459999999999994</v>
      </c>
      <c r="G1562" s="101">
        <v>58.57</v>
      </c>
      <c r="H1562" s="101">
        <v>25.37</v>
      </c>
      <c r="I1562" s="101">
        <v>83.94</v>
      </c>
    </row>
    <row r="1563" spans="1:9" ht="9.75" customHeight="1">
      <c r="A1563" s="97">
        <v>120902</v>
      </c>
      <c r="B1563" s="104" t="s">
        <v>2090</v>
      </c>
      <c r="C1563" s="99" t="s">
        <v>846</v>
      </c>
      <c r="D1563" s="100">
        <v>8.6199999999999992</v>
      </c>
      <c r="E1563" s="100">
        <v>14.21</v>
      </c>
      <c r="F1563" s="100">
        <v>22.83</v>
      </c>
      <c r="G1563" s="101">
        <v>8.6199999999999992</v>
      </c>
      <c r="H1563" s="101">
        <v>16.46</v>
      </c>
      <c r="I1563" s="101">
        <v>25.08</v>
      </c>
    </row>
    <row r="1564" spans="1:9" ht="9.75" customHeight="1">
      <c r="A1564" s="97">
        <v>121001</v>
      </c>
      <c r="B1564" s="98" t="s">
        <v>2091</v>
      </c>
      <c r="C1564" s="99" t="s">
        <v>846</v>
      </c>
      <c r="D1564" s="100">
        <v>7.07</v>
      </c>
      <c r="E1564" s="100">
        <v>1.66</v>
      </c>
      <c r="F1564" s="100">
        <v>8.73</v>
      </c>
      <c r="G1564" s="101">
        <v>7.07</v>
      </c>
      <c r="H1564" s="101">
        <v>1.92</v>
      </c>
      <c r="I1564" s="101">
        <v>8.99</v>
      </c>
    </row>
    <row r="1565" spans="1:9" ht="9.75" customHeight="1">
      <c r="A1565" s="97">
        <v>121101</v>
      </c>
      <c r="B1565" s="98" t="s">
        <v>2092</v>
      </c>
      <c r="C1565" s="99" t="s">
        <v>846</v>
      </c>
      <c r="D1565" s="100">
        <v>7.07</v>
      </c>
      <c r="E1565" s="100">
        <v>1.71</v>
      </c>
      <c r="F1565" s="100">
        <v>8.7799999999999994</v>
      </c>
      <c r="G1565" s="101">
        <v>7.07</v>
      </c>
      <c r="H1565" s="101">
        <v>1.98</v>
      </c>
      <c r="I1565" s="101">
        <v>9.0500000000000007</v>
      </c>
    </row>
    <row r="1566" spans="1:9" ht="9.75" customHeight="1">
      <c r="A1566" s="97">
        <v>121105</v>
      </c>
      <c r="B1566" s="104" t="s">
        <v>2093</v>
      </c>
      <c r="C1566" s="99" t="s">
        <v>846</v>
      </c>
      <c r="D1566" s="100">
        <v>6.66</v>
      </c>
      <c r="E1566" s="100">
        <v>2.4700000000000002</v>
      </c>
      <c r="F1566" s="100">
        <v>9.1300000000000008</v>
      </c>
      <c r="G1566" s="101">
        <v>6.66</v>
      </c>
      <c r="H1566" s="101">
        <v>2.87</v>
      </c>
      <c r="I1566" s="101">
        <v>9.5299999999999994</v>
      </c>
    </row>
    <row r="1567" spans="1:9" s="82" customFormat="1" ht="9.75" hidden="1" customHeight="1">
      <c r="A1567" s="93">
        <v>175</v>
      </c>
      <c r="B1567" s="94" t="s">
        <v>2094</v>
      </c>
      <c r="C1567" s="95"/>
      <c r="D1567" s="95"/>
      <c r="E1567" s="95"/>
      <c r="F1567" s="96"/>
      <c r="G1567" s="94"/>
      <c r="H1567" s="95"/>
      <c r="I1567" s="96"/>
    </row>
    <row r="1568" spans="1:9" ht="9.75" customHeight="1">
      <c r="A1568" s="97">
        <v>130000</v>
      </c>
      <c r="B1568" s="98" t="s">
        <v>2095</v>
      </c>
      <c r="C1568" s="99"/>
      <c r="D1568" s="100">
        <v>0</v>
      </c>
      <c r="E1568" s="100">
        <v>0</v>
      </c>
      <c r="F1568" s="100">
        <v>0</v>
      </c>
      <c r="G1568" s="101">
        <v>0</v>
      </c>
      <c r="H1568" s="101">
        <v>0</v>
      </c>
      <c r="I1568" s="101">
        <v>0</v>
      </c>
    </row>
    <row r="1569" spans="1:9" ht="9.75" customHeight="1">
      <c r="A1569" s="97">
        <v>130103</v>
      </c>
      <c r="B1569" s="98" t="s">
        <v>2096</v>
      </c>
      <c r="C1569" s="99" t="s">
        <v>846</v>
      </c>
      <c r="D1569" s="100">
        <v>15.11</v>
      </c>
      <c r="E1569" s="100">
        <v>2.84</v>
      </c>
      <c r="F1569" s="100">
        <v>17.95</v>
      </c>
      <c r="G1569" s="101">
        <v>15.11</v>
      </c>
      <c r="H1569" s="101">
        <v>3.29</v>
      </c>
      <c r="I1569" s="101">
        <v>18.399999999999999</v>
      </c>
    </row>
    <row r="1570" spans="1:9" ht="9.75" customHeight="1">
      <c r="A1570" s="97">
        <v>130107</v>
      </c>
      <c r="B1570" s="104" t="s">
        <v>2097</v>
      </c>
      <c r="C1570" s="99" t="s">
        <v>846</v>
      </c>
      <c r="D1570" s="100">
        <v>12.83</v>
      </c>
      <c r="E1570" s="100">
        <v>11.99</v>
      </c>
      <c r="F1570" s="100">
        <v>24.82</v>
      </c>
      <c r="G1570" s="101">
        <v>12.83</v>
      </c>
      <c r="H1570" s="101">
        <v>13.89</v>
      </c>
      <c r="I1570" s="101">
        <v>26.72</v>
      </c>
    </row>
    <row r="1571" spans="1:9" ht="9.75" customHeight="1">
      <c r="A1571" s="97">
        <v>130150</v>
      </c>
      <c r="B1571" s="104" t="s">
        <v>2098</v>
      </c>
      <c r="C1571" s="99" t="s">
        <v>846</v>
      </c>
      <c r="D1571" s="100">
        <v>20.440000000000001</v>
      </c>
      <c r="E1571" s="100">
        <v>9.07</v>
      </c>
      <c r="F1571" s="100">
        <v>29.51</v>
      </c>
      <c r="G1571" s="101">
        <v>20.440000000000001</v>
      </c>
      <c r="H1571" s="101">
        <v>10.51</v>
      </c>
      <c r="I1571" s="101">
        <v>30.95</v>
      </c>
    </row>
    <row r="1572" spans="1:9" ht="9.75" customHeight="1">
      <c r="A1572" s="97">
        <v>130152</v>
      </c>
      <c r="B1572" s="98" t="s">
        <v>2099</v>
      </c>
      <c r="C1572" s="99" t="s">
        <v>846</v>
      </c>
      <c r="D1572" s="100">
        <v>3.57</v>
      </c>
      <c r="E1572" s="100">
        <v>13.44</v>
      </c>
      <c r="F1572" s="100">
        <v>17.010000000000002</v>
      </c>
      <c r="G1572" s="101">
        <v>3.57</v>
      </c>
      <c r="H1572" s="101">
        <v>15.56</v>
      </c>
      <c r="I1572" s="101">
        <v>19.13</v>
      </c>
    </row>
    <row r="1573" spans="1:9" ht="9.75" customHeight="1">
      <c r="A1573" s="97">
        <v>130160</v>
      </c>
      <c r="B1573" s="104" t="s">
        <v>2100</v>
      </c>
      <c r="C1573" s="99" t="s">
        <v>864</v>
      </c>
      <c r="D1573" s="100">
        <v>483.06</v>
      </c>
      <c r="E1573" s="100">
        <v>399.66</v>
      </c>
      <c r="F1573" s="100">
        <v>882.72</v>
      </c>
      <c r="G1573" s="101">
        <v>483.06</v>
      </c>
      <c r="H1573" s="101">
        <v>463.06</v>
      </c>
      <c r="I1573" s="101">
        <v>946.12</v>
      </c>
    </row>
    <row r="1574" spans="1:9" s="82" customFormat="1" ht="9.75" hidden="1" customHeight="1">
      <c r="A1574" s="93">
        <v>176</v>
      </c>
      <c r="B1574" s="94" t="s">
        <v>195</v>
      </c>
      <c r="C1574" s="95"/>
      <c r="D1574" s="95"/>
      <c r="E1574" s="95"/>
      <c r="F1574" s="96"/>
      <c r="G1574" s="94"/>
      <c r="H1574" s="95"/>
      <c r="I1574" s="96"/>
    </row>
    <row r="1575" spans="1:9" ht="9.75" customHeight="1">
      <c r="A1575" s="97">
        <v>140000</v>
      </c>
      <c r="B1575" s="104" t="s">
        <v>195</v>
      </c>
      <c r="C1575" s="99"/>
      <c r="D1575" s="100">
        <v>0</v>
      </c>
      <c r="E1575" s="100">
        <v>0</v>
      </c>
      <c r="F1575" s="100">
        <v>0</v>
      </c>
      <c r="G1575" s="101">
        <v>0</v>
      </c>
      <c r="H1575" s="101">
        <v>0</v>
      </c>
      <c r="I1575" s="101">
        <v>0</v>
      </c>
    </row>
    <row r="1576" spans="1:9" ht="9.75" customHeight="1">
      <c r="A1576" s="97">
        <v>140101</v>
      </c>
      <c r="B1576" s="104" t="s">
        <v>2101</v>
      </c>
      <c r="C1576" s="99" t="s">
        <v>846</v>
      </c>
      <c r="D1576" s="100">
        <v>62.77</v>
      </c>
      <c r="E1576" s="100">
        <v>27.92</v>
      </c>
      <c r="F1576" s="100">
        <v>90.69</v>
      </c>
      <c r="G1576" s="101">
        <v>62.77</v>
      </c>
      <c r="H1576" s="101">
        <v>32.35</v>
      </c>
      <c r="I1576" s="101">
        <v>95.12</v>
      </c>
    </row>
    <row r="1577" spans="1:9" ht="9.75" customHeight="1">
      <c r="A1577" s="97">
        <v>140102</v>
      </c>
      <c r="B1577" s="104" t="s">
        <v>2102</v>
      </c>
      <c r="C1577" s="99" t="s">
        <v>846</v>
      </c>
      <c r="D1577" s="100">
        <v>65.42</v>
      </c>
      <c r="E1577" s="100">
        <v>34.909999999999997</v>
      </c>
      <c r="F1577" s="100">
        <v>100.33</v>
      </c>
      <c r="G1577" s="101">
        <v>65.42</v>
      </c>
      <c r="H1577" s="101">
        <v>40.44</v>
      </c>
      <c r="I1577" s="101">
        <v>105.86</v>
      </c>
    </row>
    <row r="1578" spans="1:9" ht="9.75" customHeight="1">
      <c r="A1578" s="97">
        <v>140103</v>
      </c>
      <c r="B1578" s="104" t="s">
        <v>2103</v>
      </c>
      <c r="C1578" s="99" t="s">
        <v>846</v>
      </c>
      <c r="D1578" s="100">
        <v>70.41</v>
      </c>
      <c r="E1578" s="100">
        <v>41.89</v>
      </c>
      <c r="F1578" s="100">
        <v>112.3</v>
      </c>
      <c r="G1578" s="101">
        <v>70.41</v>
      </c>
      <c r="H1578" s="101">
        <v>48.53</v>
      </c>
      <c r="I1578" s="101">
        <v>118.94</v>
      </c>
    </row>
    <row r="1579" spans="1:9" ht="9.75" customHeight="1">
      <c r="A1579" s="97">
        <v>140111</v>
      </c>
      <c r="B1579" s="104" t="s">
        <v>2104</v>
      </c>
      <c r="C1579" s="99" t="s">
        <v>846</v>
      </c>
      <c r="D1579" s="100">
        <v>1.35</v>
      </c>
      <c r="E1579" s="100">
        <v>27.92</v>
      </c>
      <c r="F1579" s="100">
        <v>29.27</v>
      </c>
      <c r="G1579" s="101">
        <v>1.35</v>
      </c>
      <c r="H1579" s="101">
        <v>32.35</v>
      </c>
      <c r="I1579" s="101">
        <v>33.700000000000003</v>
      </c>
    </row>
    <row r="1580" spans="1:9" ht="9.75" customHeight="1">
      <c r="A1580" s="97">
        <v>140112</v>
      </c>
      <c r="B1580" s="104" t="s">
        <v>2105</v>
      </c>
      <c r="C1580" s="99" t="s">
        <v>846</v>
      </c>
      <c r="D1580" s="100">
        <v>1.35</v>
      </c>
      <c r="E1580" s="100">
        <v>34.909999999999997</v>
      </c>
      <c r="F1580" s="100">
        <v>36.26</v>
      </c>
      <c r="G1580" s="101">
        <v>1.35</v>
      </c>
      <c r="H1580" s="101">
        <v>40.44</v>
      </c>
      <c r="I1580" s="101">
        <v>41.79</v>
      </c>
    </row>
    <row r="1581" spans="1:9" ht="9.75" customHeight="1">
      <c r="A1581" s="97">
        <v>140113</v>
      </c>
      <c r="B1581" s="104" t="s">
        <v>2106</v>
      </c>
      <c r="C1581" s="99" t="s">
        <v>846</v>
      </c>
      <c r="D1581" s="100">
        <v>1.35</v>
      </c>
      <c r="E1581" s="100">
        <v>41.89</v>
      </c>
      <c r="F1581" s="100">
        <v>43.24</v>
      </c>
      <c r="G1581" s="101">
        <v>1.35</v>
      </c>
      <c r="H1581" s="101">
        <v>48.53</v>
      </c>
      <c r="I1581" s="101">
        <v>49.88</v>
      </c>
    </row>
    <row r="1582" spans="1:9" ht="9.75" customHeight="1">
      <c r="A1582" s="97">
        <v>140118</v>
      </c>
      <c r="B1582" s="98" t="s">
        <v>2107</v>
      </c>
      <c r="C1582" s="99" t="s">
        <v>846</v>
      </c>
      <c r="D1582" s="100">
        <v>0.19</v>
      </c>
      <c r="E1582" s="100">
        <v>23.27</v>
      </c>
      <c r="F1582" s="100">
        <v>23.46</v>
      </c>
      <c r="G1582" s="101">
        <v>0.19</v>
      </c>
      <c r="H1582" s="101">
        <v>26.96</v>
      </c>
      <c r="I1582" s="101">
        <v>27.15</v>
      </c>
    </row>
    <row r="1583" spans="1:9" ht="9.75" customHeight="1">
      <c r="A1583" s="97">
        <v>140119</v>
      </c>
      <c r="B1583" s="104" t="s">
        <v>2108</v>
      </c>
      <c r="C1583" s="99" t="s">
        <v>846</v>
      </c>
      <c r="D1583" s="100">
        <v>0.13</v>
      </c>
      <c r="E1583" s="100">
        <v>10.039999999999999</v>
      </c>
      <c r="F1583" s="100">
        <v>10.17</v>
      </c>
      <c r="G1583" s="101">
        <v>0.13</v>
      </c>
      <c r="H1583" s="101">
        <v>11.63</v>
      </c>
      <c r="I1583" s="101">
        <v>11.76</v>
      </c>
    </row>
    <row r="1584" spans="1:9" ht="9.75" customHeight="1">
      <c r="A1584" s="97">
        <v>140200</v>
      </c>
      <c r="B1584" s="104" t="s">
        <v>197</v>
      </c>
      <c r="C1584" s="99" t="s">
        <v>846</v>
      </c>
      <c r="D1584" s="100">
        <v>18.63</v>
      </c>
      <c r="E1584" s="100">
        <v>10.039999999999999</v>
      </c>
      <c r="F1584" s="100">
        <v>28.67</v>
      </c>
      <c r="G1584" s="101">
        <v>18.63</v>
      </c>
      <c r="H1584" s="101">
        <v>11.63</v>
      </c>
      <c r="I1584" s="101">
        <v>30.26</v>
      </c>
    </row>
    <row r="1585" spans="1:9" ht="9.75" customHeight="1">
      <c r="A1585" s="97">
        <v>140201</v>
      </c>
      <c r="B1585" s="104" t="s">
        <v>2109</v>
      </c>
      <c r="C1585" s="99" t="s">
        <v>846</v>
      </c>
      <c r="D1585" s="100">
        <v>43.38</v>
      </c>
      <c r="E1585" s="100">
        <v>23.27</v>
      </c>
      <c r="F1585" s="100">
        <v>66.650000000000006</v>
      </c>
      <c r="G1585" s="101">
        <v>43.38</v>
      </c>
      <c r="H1585" s="101">
        <v>26.96</v>
      </c>
      <c r="I1585" s="101">
        <v>70.34</v>
      </c>
    </row>
    <row r="1586" spans="1:9" ht="9.75" customHeight="1">
      <c r="A1586" s="97">
        <v>140202</v>
      </c>
      <c r="B1586" s="104" t="s">
        <v>2110</v>
      </c>
      <c r="C1586" s="99" t="s">
        <v>846</v>
      </c>
      <c r="D1586" s="100">
        <v>28.89</v>
      </c>
      <c r="E1586" s="100">
        <v>8.3800000000000008</v>
      </c>
      <c r="F1586" s="100">
        <v>37.270000000000003</v>
      </c>
      <c r="G1586" s="101">
        <v>28.89</v>
      </c>
      <c r="H1586" s="101">
        <v>9.6999999999999993</v>
      </c>
      <c r="I1586" s="101">
        <v>38.590000000000003</v>
      </c>
    </row>
    <row r="1587" spans="1:9" ht="9.75" customHeight="1">
      <c r="A1587" s="97">
        <v>140203</v>
      </c>
      <c r="B1587" s="104" t="s">
        <v>2111</v>
      </c>
      <c r="C1587" s="99" t="s">
        <v>846</v>
      </c>
      <c r="D1587" s="100">
        <v>29.42</v>
      </c>
      <c r="E1587" s="100">
        <v>3.49</v>
      </c>
      <c r="F1587" s="100">
        <v>32.909999999999997</v>
      </c>
      <c r="G1587" s="101">
        <v>29.42</v>
      </c>
      <c r="H1587" s="101">
        <v>4.04</v>
      </c>
      <c r="I1587" s="101">
        <v>33.46</v>
      </c>
    </row>
    <row r="1588" spans="1:9" ht="9.75" customHeight="1">
      <c r="A1588" s="97">
        <v>140205</v>
      </c>
      <c r="B1588" s="104" t="s">
        <v>2112</v>
      </c>
      <c r="C1588" s="99" t="s">
        <v>846</v>
      </c>
      <c r="D1588" s="100">
        <v>7.79</v>
      </c>
      <c r="E1588" s="100">
        <v>4.1900000000000004</v>
      </c>
      <c r="F1588" s="100">
        <v>11.98</v>
      </c>
      <c r="G1588" s="101">
        <v>7.79</v>
      </c>
      <c r="H1588" s="101">
        <v>4.8499999999999996</v>
      </c>
      <c r="I1588" s="101">
        <v>12.64</v>
      </c>
    </row>
    <row r="1589" spans="1:9" ht="9.75" customHeight="1">
      <c r="A1589" s="97">
        <v>140206</v>
      </c>
      <c r="B1589" s="104" t="s">
        <v>2113</v>
      </c>
      <c r="C1589" s="99" t="s">
        <v>114</v>
      </c>
      <c r="D1589" s="100">
        <v>11.01</v>
      </c>
      <c r="E1589" s="100">
        <v>5.12</v>
      </c>
      <c r="F1589" s="100">
        <v>16.13</v>
      </c>
      <c r="G1589" s="101">
        <v>11.01</v>
      </c>
      <c r="H1589" s="101">
        <v>5.92</v>
      </c>
      <c r="I1589" s="101">
        <v>16.93</v>
      </c>
    </row>
    <row r="1590" spans="1:9" ht="9.75" customHeight="1">
      <c r="A1590" s="97">
        <v>140301</v>
      </c>
      <c r="B1590" s="104" t="s">
        <v>2114</v>
      </c>
      <c r="C1590" s="99" t="s">
        <v>846</v>
      </c>
      <c r="D1590" s="100">
        <v>5.37</v>
      </c>
      <c r="E1590" s="100">
        <v>1.44</v>
      </c>
      <c r="F1590" s="100">
        <v>6.81</v>
      </c>
      <c r="G1590" s="101">
        <v>5.37</v>
      </c>
      <c r="H1590" s="101">
        <v>1.66</v>
      </c>
      <c r="I1590" s="101">
        <v>7.03</v>
      </c>
    </row>
    <row r="1591" spans="1:9" s="82" customFormat="1" ht="9.75" hidden="1" customHeight="1">
      <c r="A1591" s="93">
        <v>177</v>
      </c>
      <c r="B1591" s="94" t="s">
        <v>199</v>
      </c>
      <c r="C1591" s="95"/>
      <c r="D1591" s="95"/>
      <c r="E1591" s="95"/>
      <c r="F1591" s="96"/>
      <c r="G1591" s="94"/>
      <c r="H1591" s="95"/>
      <c r="I1591" s="96"/>
    </row>
    <row r="1592" spans="1:9" ht="9.75" customHeight="1">
      <c r="A1592" s="97">
        <v>150000</v>
      </c>
      <c r="B1592" s="98" t="s">
        <v>2115</v>
      </c>
      <c r="C1592" s="99"/>
      <c r="D1592" s="100">
        <v>0</v>
      </c>
      <c r="E1592" s="100">
        <v>0</v>
      </c>
      <c r="F1592" s="100">
        <v>0</v>
      </c>
      <c r="G1592" s="101">
        <v>0</v>
      </c>
      <c r="H1592" s="101">
        <v>0</v>
      </c>
      <c r="I1592" s="101">
        <v>0</v>
      </c>
    </row>
    <row r="1593" spans="1:9" ht="9.75" customHeight="1">
      <c r="A1593" s="97">
        <v>150103</v>
      </c>
      <c r="B1593" s="104" t="s">
        <v>2116</v>
      </c>
      <c r="C1593" s="99" t="s">
        <v>202</v>
      </c>
      <c r="D1593" s="100">
        <v>14.12</v>
      </c>
      <c r="E1593" s="100">
        <v>0</v>
      </c>
      <c r="F1593" s="100">
        <v>14.12</v>
      </c>
      <c r="G1593" s="101">
        <v>14.12</v>
      </c>
      <c r="H1593" s="101">
        <v>0</v>
      </c>
      <c r="I1593" s="101">
        <v>14.12</v>
      </c>
    </row>
    <row r="1594" spans="1:9" ht="9.75" customHeight="1">
      <c r="A1594" s="97">
        <v>150204</v>
      </c>
      <c r="B1594" s="104" t="s">
        <v>2117</v>
      </c>
      <c r="C1594" s="99" t="s">
        <v>202</v>
      </c>
      <c r="D1594" s="100">
        <v>13.42</v>
      </c>
      <c r="E1594" s="100">
        <v>0</v>
      </c>
      <c r="F1594" s="100">
        <v>13.42</v>
      </c>
      <c r="G1594" s="101">
        <v>13.42</v>
      </c>
      <c r="H1594" s="101">
        <v>0</v>
      </c>
      <c r="I1594" s="101">
        <v>13.42</v>
      </c>
    </row>
    <row r="1595" spans="1:9" s="82" customFormat="1" ht="9.75" hidden="1" customHeight="1">
      <c r="A1595" s="93">
        <v>178</v>
      </c>
      <c r="B1595" s="94" t="s">
        <v>203</v>
      </c>
      <c r="C1595" s="95"/>
      <c r="D1595" s="95"/>
      <c r="E1595" s="95"/>
      <c r="F1595" s="96"/>
      <c r="G1595" s="94"/>
      <c r="H1595" s="95"/>
      <c r="I1595" s="96"/>
    </row>
    <row r="1596" spans="1:9" ht="9.75" customHeight="1">
      <c r="A1596" s="97">
        <v>160000</v>
      </c>
      <c r="B1596" s="104" t="s">
        <v>203</v>
      </c>
      <c r="C1596" s="99"/>
      <c r="D1596" s="100">
        <v>0</v>
      </c>
      <c r="E1596" s="100">
        <v>0</v>
      </c>
      <c r="F1596" s="100">
        <v>0</v>
      </c>
      <c r="G1596" s="101">
        <v>0</v>
      </c>
      <c r="H1596" s="101">
        <v>0</v>
      </c>
      <c r="I1596" s="101">
        <v>0</v>
      </c>
    </row>
    <row r="1597" spans="1:9" ht="9.75" customHeight="1">
      <c r="A1597" s="97">
        <v>160100</v>
      </c>
      <c r="B1597" s="104" t="s">
        <v>2118</v>
      </c>
      <c r="C1597" s="99" t="s">
        <v>846</v>
      </c>
      <c r="D1597" s="100">
        <v>17.28</v>
      </c>
      <c r="E1597" s="100">
        <v>2.64</v>
      </c>
      <c r="F1597" s="100">
        <v>19.920000000000002</v>
      </c>
      <c r="G1597" s="101">
        <v>17.28</v>
      </c>
      <c r="H1597" s="101">
        <v>3.06</v>
      </c>
      <c r="I1597" s="101">
        <v>20.34</v>
      </c>
    </row>
    <row r="1598" spans="1:9" ht="9.75" customHeight="1">
      <c r="A1598" s="97">
        <v>160101</v>
      </c>
      <c r="B1598" s="104" t="s">
        <v>2119</v>
      </c>
      <c r="C1598" s="99" t="s">
        <v>873</v>
      </c>
      <c r="D1598" s="100">
        <v>7.87</v>
      </c>
      <c r="E1598" s="100">
        <v>12.74</v>
      </c>
      <c r="F1598" s="100">
        <v>20.61</v>
      </c>
      <c r="G1598" s="101">
        <v>7.87</v>
      </c>
      <c r="H1598" s="101">
        <v>14.76</v>
      </c>
      <c r="I1598" s="101">
        <v>22.63</v>
      </c>
    </row>
    <row r="1599" spans="1:9" ht="9.75" customHeight="1">
      <c r="A1599" s="97">
        <v>160301</v>
      </c>
      <c r="B1599" s="104" t="s">
        <v>2120</v>
      </c>
      <c r="C1599" s="99" t="s">
        <v>846</v>
      </c>
      <c r="D1599" s="100">
        <v>15.81</v>
      </c>
      <c r="E1599" s="100">
        <v>3.91</v>
      </c>
      <c r="F1599" s="100">
        <v>19.72</v>
      </c>
      <c r="G1599" s="101">
        <v>15.81</v>
      </c>
      <c r="H1599" s="101">
        <v>4.53</v>
      </c>
      <c r="I1599" s="101">
        <v>20.34</v>
      </c>
    </row>
    <row r="1600" spans="1:9" ht="9.75" customHeight="1">
      <c r="A1600" s="97">
        <v>160302</v>
      </c>
      <c r="B1600" s="104" t="s">
        <v>2121</v>
      </c>
      <c r="C1600" s="99" t="s">
        <v>873</v>
      </c>
      <c r="D1600" s="100">
        <v>7.87</v>
      </c>
      <c r="E1600" s="100">
        <v>12.74</v>
      </c>
      <c r="F1600" s="100">
        <v>20.61</v>
      </c>
      <c r="G1600" s="101">
        <v>7.87</v>
      </c>
      <c r="H1600" s="101">
        <v>14.76</v>
      </c>
      <c r="I1600" s="101">
        <v>22.63</v>
      </c>
    </row>
    <row r="1601" spans="1:9" ht="9.75" customHeight="1">
      <c r="A1601" s="97">
        <v>160401</v>
      </c>
      <c r="B1601" s="104" t="s">
        <v>2122</v>
      </c>
      <c r="C1601" s="99" t="s">
        <v>846</v>
      </c>
      <c r="D1601" s="100">
        <v>27.9</v>
      </c>
      <c r="E1601" s="100">
        <v>3.96</v>
      </c>
      <c r="F1601" s="100">
        <v>31.86</v>
      </c>
      <c r="G1601" s="101">
        <v>27.9</v>
      </c>
      <c r="H1601" s="101">
        <v>4.58</v>
      </c>
      <c r="I1601" s="101">
        <v>32.479999999999997</v>
      </c>
    </row>
    <row r="1602" spans="1:9" ht="9.75" customHeight="1">
      <c r="A1602" s="97">
        <v>160402</v>
      </c>
      <c r="B1602" s="104" t="s">
        <v>2123</v>
      </c>
      <c r="C1602" s="99" t="s">
        <v>873</v>
      </c>
      <c r="D1602" s="100">
        <v>7.87</v>
      </c>
      <c r="E1602" s="100">
        <v>12.74</v>
      </c>
      <c r="F1602" s="100">
        <v>20.61</v>
      </c>
      <c r="G1602" s="101">
        <v>7.87</v>
      </c>
      <c r="H1602" s="101">
        <v>14.76</v>
      </c>
      <c r="I1602" s="101">
        <v>22.63</v>
      </c>
    </row>
    <row r="1603" spans="1:9" ht="9.75" customHeight="1">
      <c r="A1603" s="97">
        <v>160403</v>
      </c>
      <c r="B1603" s="104" t="s">
        <v>2124</v>
      </c>
      <c r="C1603" s="99" t="s">
        <v>873</v>
      </c>
      <c r="D1603" s="100">
        <v>3.43</v>
      </c>
      <c r="E1603" s="100">
        <v>7.04</v>
      </c>
      <c r="F1603" s="100">
        <v>10.47</v>
      </c>
      <c r="G1603" s="101">
        <v>3.43</v>
      </c>
      <c r="H1603" s="101">
        <v>8.16</v>
      </c>
      <c r="I1603" s="101">
        <v>11.59</v>
      </c>
    </row>
    <row r="1604" spans="1:9" ht="9.75" customHeight="1">
      <c r="A1604" s="97">
        <v>160404</v>
      </c>
      <c r="B1604" s="104" t="s">
        <v>2125</v>
      </c>
      <c r="C1604" s="99" t="s">
        <v>114</v>
      </c>
      <c r="D1604" s="100">
        <v>0.32</v>
      </c>
      <c r="E1604" s="100">
        <v>8.6999999999999993</v>
      </c>
      <c r="F1604" s="100">
        <v>9.02</v>
      </c>
      <c r="G1604" s="101">
        <v>0.32</v>
      </c>
      <c r="H1604" s="101">
        <v>10.08</v>
      </c>
      <c r="I1604" s="101">
        <v>10.4</v>
      </c>
    </row>
    <row r="1605" spans="1:9" ht="9.75" customHeight="1">
      <c r="A1605" s="97">
        <v>160421</v>
      </c>
      <c r="B1605" s="104" t="s">
        <v>2126</v>
      </c>
      <c r="C1605" s="99" t="s">
        <v>846</v>
      </c>
      <c r="D1605" s="100">
        <v>0</v>
      </c>
      <c r="E1605" s="100">
        <v>3.96</v>
      </c>
      <c r="F1605" s="100">
        <v>3.96</v>
      </c>
      <c r="G1605" s="101">
        <v>0</v>
      </c>
      <c r="H1605" s="101">
        <v>4.58</v>
      </c>
      <c r="I1605" s="101">
        <v>4.58</v>
      </c>
    </row>
    <row r="1606" spans="1:9" ht="9.75" customHeight="1">
      <c r="A1606" s="97">
        <v>160501</v>
      </c>
      <c r="B1606" s="104" t="s">
        <v>2127</v>
      </c>
      <c r="C1606" s="99" t="s">
        <v>846</v>
      </c>
      <c r="D1606" s="100">
        <v>26.08</v>
      </c>
      <c r="E1606" s="100">
        <v>5.12</v>
      </c>
      <c r="F1606" s="100">
        <v>31.2</v>
      </c>
      <c r="G1606" s="101">
        <v>26.08</v>
      </c>
      <c r="H1606" s="101">
        <v>5.93</v>
      </c>
      <c r="I1606" s="101">
        <v>32.01</v>
      </c>
    </row>
    <row r="1607" spans="1:9" ht="9.75" customHeight="1">
      <c r="A1607" s="97">
        <v>160502</v>
      </c>
      <c r="B1607" s="104" t="s">
        <v>2128</v>
      </c>
      <c r="C1607" s="99" t="s">
        <v>873</v>
      </c>
      <c r="D1607" s="100">
        <v>41.93</v>
      </c>
      <c r="E1607" s="100">
        <v>2.79</v>
      </c>
      <c r="F1607" s="100">
        <v>44.72</v>
      </c>
      <c r="G1607" s="101">
        <v>41.93</v>
      </c>
      <c r="H1607" s="101">
        <v>3.23</v>
      </c>
      <c r="I1607" s="101">
        <v>45.16</v>
      </c>
    </row>
    <row r="1608" spans="1:9" ht="9.75" customHeight="1">
      <c r="A1608" s="97">
        <v>160600</v>
      </c>
      <c r="B1608" s="104" t="s">
        <v>210</v>
      </c>
      <c r="C1608" s="99" t="s">
        <v>846</v>
      </c>
      <c r="D1608" s="100">
        <v>33.799999999999997</v>
      </c>
      <c r="E1608" s="100">
        <v>40.659999999999997</v>
      </c>
      <c r="F1608" s="100">
        <v>74.459999999999994</v>
      </c>
      <c r="G1608" s="101">
        <v>33.799999999999997</v>
      </c>
      <c r="H1608" s="101">
        <v>47.09</v>
      </c>
      <c r="I1608" s="101">
        <v>80.89</v>
      </c>
    </row>
    <row r="1609" spans="1:9" ht="9.75" customHeight="1">
      <c r="A1609" s="97">
        <v>160601</v>
      </c>
      <c r="B1609" s="104" t="s">
        <v>210</v>
      </c>
      <c r="C1609" s="99" t="s">
        <v>873</v>
      </c>
      <c r="D1609" s="100">
        <v>20.28</v>
      </c>
      <c r="E1609" s="100">
        <v>24.4</v>
      </c>
      <c r="F1609" s="100">
        <v>44.68</v>
      </c>
      <c r="G1609" s="101">
        <v>20.28</v>
      </c>
      <c r="H1609" s="101">
        <v>28.25</v>
      </c>
      <c r="I1609" s="101">
        <v>48.53</v>
      </c>
    </row>
    <row r="1610" spans="1:9" ht="9.75" customHeight="1">
      <c r="A1610" s="97">
        <v>160602</v>
      </c>
      <c r="B1610" s="104" t="s">
        <v>213</v>
      </c>
      <c r="C1610" s="99" t="s">
        <v>873</v>
      </c>
      <c r="D1610" s="100">
        <v>15.03</v>
      </c>
      <c r="E1610" s="100">
        <v>11.64</v>
      </c>
      <c r="F1610" s="100">
        <v>26.67</v>
      </c>
      <c r="G1610" s="101">
        <v>15.03</v>
      </c>
      <c r="H1610" s="101">
        <v>13.48</v>
      </c>
      <c r="I1610" s="101">
        <v>28.51</v>
      </c>
    </row>
    <row r="1611" spans="1:9" ht="9.75" customHeight="1">
      <c r="A1611" s="97">
        <v>160603</v>
      </c>
      <c r="B1611" s="104" t="s">
        <v>213</v>
      </c>
      <c r="C1611" s="99" t="s">
        <v>846</v>
      </c>
      <c r="D1611" s="100">
        <v>37.590000000000003</v>
      </c>
      <c r="E1611" s="100">
        <v>29.09</v>
      </c>
      <c r="F1611" s="100">
        <v>66.680000000000007</v>
      </c>
      <c r="G1611" s="101">
        <v>37.590000000000003</v>
      </c>
      <c r="H1611" s="101">
        <v>33.71</v>
      </c>
      <c r="I1611" s="101">
        <v>71.3</v>
      </c>
    </row>
    <row r="1612" spans="1:9" ht="9.75" customHeight="1">
      <c r="A1612" s="97">
        <v>160801</v>
      </c>
      <c r="B1612" s="104" t="s">
        <v>2129</v>
      </c>
      <c r="C1612" s="99" t="s">
        <v>846</v>
      </c>
      <c r="D1612" s="100">
        <v>72.63</v>
      </c>
      <c r="E1612" s="100">
        <v>8.6300000000000008</v>
      </c>
      <c r="F1612" s="100">
        <v>81.260000000000005</v>
      </c>
      <c r="G1612" s="101">
        <v>72.63</v>
      </c>
      <c r="H1612" s="101">
        <v>10</v>
      </c>
      <c r="I1612" s="101">
        <v>82.63</v>
      </c>
    </row>
    <row r="1613" spans="1:9" ht="9.75" customHeight="1">
      <c r="A1613" s="97">
        <v>160901</v>
      </c>
      <c r="B1613" s="104" t="s">
        <v>2130</v>
      </c>
      <c r="C1613" s="99" t="s">
        <v>846</v>
      </c>
      <c r="D1613" s="100">
        <v>71.47</v>
      </c>
      <c r="E1613" s="100">
        <v>12.34</v>
      </c>
      <c r="F1613" s="100">
        <v>83.81</v>
      </c>
      <c r="G1613" s="101">
        <v>71.47</v>
      </c>
      <c r="H1613" s="101">
        <v>14.3</v>
      </c>
      <c r="I1613" s="101">
        <v>85.77</v>
      </c>
    </row>
    <row r="1614" spans="1:9" ht="9.75" customHeight="1">
      <c r="A1614" s="97">
        <v>160905</v>
      </c>
      <c r="B1614" s="104" t="s">
        <v>2131</v>
      </c>
      <c r="C1614" s="99" t="s">
        <v>846</v>
      </c>
      <c r="D1614" s="100">
        <v>38.03</v>
      </c>
      <c r="E1614" s="100">
        <v>3.73</v>
      </c>
      <c r="F1614" s="100">
        <v>41.76</v>
      </c>
      <c r="G1614" s="101">
        <v>38.03</v>
      </c>
      <c r="H1614" s="101">
        <v>4.32</v>
      </c>
      <c r="I1614" s="101">
        <v>42.35</v>
      </c>
    </row>
    <row r="1615" spans="1:9" ht="9.75" customHeight="1">
      <c r="A1615" s="97">
        <v>160906</v>
      </c>
      <c r="B1615" s="104" t="s">
        <v>2132</v>
      </c>
      <c r="C1615" s="99" t="s">
        <v>846</v>
      </c>
      <c r="D1615" s="100">
        <v>37.090000000000003</v>
      </c>
      <c r="E1615" s="100">
        <v>3.73</v>
      </c>
      <c r="F1615" s="100">
        <v>40.82</v>
      </c>
      <c r="G1615" s="101">
        <v>37.090000000000003</v>
      </c>
      <c r="H1615" s="101">
        <v>4.32</v>
      </c>
      <c r="I1615" s="101">
        <v>41.41</v>
      </c>
    </row>
    <row r="1616" spans="1:9" ht="9.75" customHeight="1">
      <c r="A1616" s="97">
        <v>160908</v>
      </c>
      <c r="B1616" s="104" t="s">
        <v>2133</v>
      </c>
      <c r="C1616" s="99" t="s">
        <v>846</v>
      </c>
      <c r="D1616" s="100">
        <v>1.76</v>
      </c>
      <c r="E1616" s="100">
        <v>4.97</v>
      </c>
      <c r="F1616" s="100">
        <v>6.73</v>
      </c>
      <c r="G1616" s="101">
        <v>1.76</v>
      </c>
      <c r="H1616" s="101">
        <v>5.76</v>
      </c>
      <c r="I1616" s="101">
        <v>7.52</v>
      </c>
    </row>
    <row r="1617" spans="1:9" ht="9.75" customHeight="1">
      <c r="A1617" s="97">
        <v>160909</v>
      </c>
      <c r="B1617" s="104" t="s">
        <v>2134</v>
      </c>
      <c r="C1617" s="99" t="s">
        <v>846</v>
      </c>
      <c r="D1617" s="100">
        <v>51.23</v>
      </c>
      <c r="E1617" s="100">
        <v>8.14</v>
      </c>
      <c r="F1617" s="100">
        <v>59.37</v>
      </c>
      <c r="G1617" s="101">
        <v>51.23</v>
      </c>
      <c r="H1617" s="101">
        <v>9.44</v>
      </c>
      <c r="I1617" s="101">
        <v>60.67</v>
      </c>
    </row>
    <row r="1618" spans="1:9" ht="9.75" customHeight="1">
      <c r="A1618" s="97">
        <v>160910</v>
      </c>
      <c r="B1618" s="104" t="s">
        <v>2135</v>
      </c>
      <c r="C1618" s="99" t="s">
        <v>846</v>
      </c>
      <c r="D1618" s="100">
        <v>40.26</v>
      </c>
      <c r="E1618" s="100">
        <v>8.14</v>
      </c>
      <c r="F1618" s="100">
        <v>48.4</v>
      </c>
      <c r="G1618" s="101">
        <v>40.26</v>
      </c>
      <c r="H1618" s="101">
        <v>9.44</v>
      </c>
      <c r="I1618" s="101">
        <v>49.7</v>
      </c>
    </row>
    <row r="1619" spans="1:9" ht="9.75" customHeight="1">
      <c r="A1619" s="97">
        <v>160911</v>
      </c>
      <c r="B1619" s="104" t="s">
        <v>2136</v>
      </c>
      <c r="C1619" s="99" t="s">
        <v>846</v>
      </c>
      <c r="D1619" s="100">
        <v>54.95</v>
      </c>
      <c r="E1619" s="100">
        <v>3.73</v>
      </c>
      <c r="F1619" s="100">
        <v>58.68</v>
      </c>
      <c r="G1619" s="101">
        <v>54.95</v>
      </c>
      <c r="H1619" s="101">
        <v>4.32</v>
      </c>
      <c r="I1619" s="101">
        <v>59.27</v>
      </c>
    </row>
    <row r="1620" spans="1:9" ht="9.75" customHeight="1">
      <c r="A1620" s="97">
        <v>160963</v>
      </c>
      <c r="B1620" s="104" t="s">
        <v>2137</v>
      </c>
      <c r="C1620" s="99" t="s">
        <v>114</v>
      </c>
      <c r="D1620" s="100">
        <v>15.21</v>
      </c>
      <c r="E1620" s="100">
        <v>1.86</v>
      </c>
      <c r="F1620" s="100">
        <v>17.07</v>
      </c>
      <c r="G1620" s="101">
        <v>15.21</v>
      </c>
      <c r="H1620" s="101">
        <v>2.16</v>
      </c>
      <c r="I1620" s="101">
        <v>17.37</v>
      </c>
    </row>
    <row r="1621" spans="1:9" ht="9.75" customHeight="1">
      <c r="A1621" s="97">
        <v>160964</v>
      </c>
      <c r="B1621" s="104" t="s">
        <v>2138</v>
      </c>
      <c r="C1621" s="99" t="s">
        <v>873</v>
      </c>
      <c r="D1621" s="100">
        <v>17.920000000000002</v>
      </c>
      <c r="E1621" s="100">
        <v>1.86</v>
      </c>
      <c r="F1621" s="100">
        <v>19.78</v>
      </c>
      <c r="G1621" s="101">
        <v>17.920000000000002</v>
      </c>
      <c r="H1621" s="101">
        <v>2.16</v>
      </c>
      <c r="I1621" s="101">
        <v>20.079999999999998</v>
      </c>
    </row>
    <row r="1622" spans="1:9" ht="9.75" customHeight="1">
      <c r="A1622" s="97">
        <v>160965</v>
      </c>
      <c r="B1622" s="104" t="s">
        <v>2139</v>
      </c>
      <c r="C1622" s="99" t="s">
        <v>873</v>
      </c>
      <c r="D1622" s="100">
        <v>19.23</v>
      </c>
      <c r="E1622" s="100">
        <v>1.86</v>
      </c>
      <c r="F1622" s="100">
        <v>21.09</v>
      </c>
      <c r="G1622" s="101">
        <v>19.23</v>
      </c>
      <c r="H1622" s="101">
        <v>2.16</v>
      </c>
      <c r="I1622" s="101">
        <v>21.39</v>
      </c>
    </row>
    <row r="1623" spans="1:9" ht="9.75" customHeight="1">
      <c r="A1623" s="97">
        <v>160966</v>
      </c>
      <c r="B1623" s="104" t="s">
        <v>2140</v>
      </c>
      <c r="C1623" s="99" t="s">
        <v>846</v>
      </c>
      <c r="D1623" s="100">
        <v>34.61</v>
      </c>
      <c r="E1623" s="100">
        <v>3.73</v>
      </c>
      <c r="F1623" s="100">
        <v>38.340000000000003</v>
      </c>
      <c r="G1623" s="101">
        <v>34.61</v>
      </c>
      <c r="H1623" s="101">
        <v>4.32</v>
      </c>
      <c r="I1623" s="101">
        <v>38.93</v>
      </c>
    </row>
    <row r="1624" spans="1:9" ht="9.75" customHeight="1">
      <c r="A1624" s="97">
        <v>160967</v>
      </c>
      <c r="B1624" s="104" t="s">
        <v>2141</v>
      </c>
      <c r="C1624" s="99" t="s">
        <v>846</v>
      </c>
      <c r="D1624" s="100">
        <v>42.89</v>
      </c>
      <c r="E1624" s="100">
        <v>3.73</v>
      </c>
      <c r="F1624" s="100">
        <v>46.62</v>
      </c>
      <c r="G1624" s="101">
        <v>42.89</v>
      </c>
      <c r="H1624" s="101">
        <v>4.32</v>
      </c>
      <c r="I1624" s="101">
        <v>47.21</v>
      </c>
    </row>
    <row r="1625" spans="1:9" ht="9.75" customHeight="1">
      <c r="A1625" s="97">
        <v>160969</v>
      </c>
      <c r="B1625" s="104" t="s">
        <v>2142</v>
      </c>
      <c r="C1625" s="99" t="s">
        <v>846</v>
      </c>
      <c r="D1625" s="100">
        <v>37.28</v>
      </c>
      <c r="E1625" s="100">
        <v>3.73</v>
      </c>
      <c r="F1625" s="100">
        <v>41.01</v>
      </c>
      <c r="G1625" s="101">
        <v>37.28</v>
      </c>
      <c r="H1625" s="101">
        <v>4.32</v>
      </c>
      <c r="I1625" s="101">
        <v>41.6</v>
      </c>
    </row>
    <row r="1626" spans="1:9" ht="9.75" customHeight="1">
      <c r="A1626" s="97">
        <v>160970</v>
      </c>
      <c r="B1626" s="104" t="s">
        <v>2143</v>
      </c>
      <c r="C1626" s="99" t="s">
        <v>846</v>
      </c>
      <c r="D1626" s="100">
        <v>33.729999999999997</v>
      </c>
      <c r="E1626" s="100">
        <v>8.14</v>
      </c>
      <c r="F1626" s="100">
        <v>41.87</v>
      </c>
      <c r="G1626" s="101">
        <v>33.729999999999997</v>
      </c>
      <c r="H1626" s="101">
        <v>9.44</v>
      </c>
      <c r="I1626" s="101">
        <v>43.17</v>
      </c>
    </row>
    <row r="1627" spans="1:9" s="82" customFormat="1" ht="9.75" hidden="1" customHeight="1">
      <c r="A1627" s="93">
        <v>179</v>
      </c>
      <c r="B1627" s="94" t="s">
        <v>2144</v>
      </c>
      <c r="C1627" s="95"/>
      <c r="D1627" s="95"/>
      <c r="E1627" s="95"/>
      <c r="F1627" s="96"/>
      <c r="G1627" s="94"/>
      <c r="H1627" s="95"/>
      <c r="I1627" s="96"/>
    </row>
    <row r="1628" spans="1:9" ht="9.75" customHeight="1">
      <c r="A1628" s="97">
        <v>170000</v>
      </c>
      <c r="B1628" s="104" t="s">
        <v>2145</v>
      </c>
      <c r="C1628" s="99"/>
      <c r="D1628" s="100">
        <v>0</v>
      </c>
      <c r="E1628" s="100">
        <v>0</v>
      </c>
      <c r="F1628" s="100">
        <v>0</v>
      </c>
      <c r="G1628" s="101">
        <v>0</v>
      </c>
      <c r="H1628" s="101">
        <v>0</v>
      </c>
      <c r="I1628" s="101">
        <v>0</v>
      </c>
    </row>
    <row r="1629" spans="1:9" ht="9.75" customHeight="1">
      <c r="A1629" s="97">
        <v>170010</v>
      </c>
      <c r="B1629" s="104" t="s">
        <v>216</v>
      </c>
      <c r="C1629" s="99" t="s">
        <v>873</v>
      </c>
      <c r="D1629" s="100">
        <v>2.75</v>
      </c>
      <c r="E1629" s="100">
        <v>0.96</v>
      </c>
      <c r="F1629" s="100">
        <v>3.71</v>
      </c>
      <c r="G1629" s="101">
        <v>2.75</v>
      </c>
      <c r="H1629" s="101">
        <v>1.1200000000000001</v>
      </c>
      <c r="I1629" s="101">
        <v>3.87</v>
      </c>
    </row>
    <row r="1630" spans="1:9" ht="9.75" customHeight="1">
      <c r="A1630" s="97">
        <v>170015</v>
      </c>
      <c r="B1630" s="104" t="s">
        <v>2146</v>
      </c>
      <c r="C1630" s="99" t="s">
        <v>2147</v>
      </c>
      <c r="D1630" s="100">
        <v>139.16</v>
      </c>
      <c r="E1630" s="100">
        <v>71.94</v>
      </c>
      <c r="F1630" s="100">
        <v>211.1</v>
      </c>
      <c r="G1630" s="101">
        <v>139.16</v>
      </c>
      <c r="H1630" s="101">
        <v>83.34</v>
      </c>
      <c r="I1630" s="101">
        <v>222.5</v>
      </c>
    </row>
    <row r="1631" spans="1:9" ht="9.75" customHeight="1">
      <c r="A1631" s="97">
        <v>170101</v>
      </c>
      <c r="B1631" s="104" t="s">
        <v>2148</v>
      </c>
      <c r="C1631" s="99" t="s">
        <v>478</v>
      </c>
      <c r="D1631" s="100">
        <v>227.53</v>
      </c>
      <c r="E1631" s="100">
        <v>99.17</v>
      </c>
      <c r="F1631" s="100">
        <v>326.7</v>
      </c>
      <c r="G1631" s="101">
        <v>227.53</v>
      </c>
      <c r="H1631" s="101">
        <v>114.89</v>
      </c>
      <c r="I1631" s="101">
        <v>342.42</v>
      </c>
    </row>
    <row r="1632" spans="1:9" ht="9.75" customHeight="1">
      <c r="A1632" s="97">
        <v>170102</v>
      </c>
      <c r="B1632" s="104" t="s">
        <v>2149</v>
      </c>
      <c r="C1632" s="99" t="s">
        <v>478</v>
      </c>
      <c r="D1632" s="100">
        <v>235.3</v>
      </c>
      <c r="E1632" s="100">
        <v>99.17</v>
      </c>
      <c r="F1632" s="100">
        <v>334.47</v>
      </c>
      <c r="G1632" s="101">
        <v>235.3</v>
      </c>
      <c r="H1632" s="101">
        <v>114.89</v>
      </c>
      <c r="I1632" s="101">
        <v>350.19</v>
      </c>
    </row>
    <row r="1633" spans="1:9" ht="9.75" customHeight="1">
      <c r="A1633" s="97">
        <v>170103</v>
      </c>
      <c r="B1633" s="104" t="s">
        <v>219</v>
      </c>
      <c r="C1633" s="99" t="s">
        <v>478</v>
      </c>
      <c r="D1633" s="100">
        <v>241.63</v>
      </c>
      <c r="E1633" s="100">
        <v>99.17</v>
      </c>
      <c r="F1633" s="100">
        <v>340.8</v>
      </c>
      <c r="G1633" s="101">
        <v>241.63</v>
      </c>
      <c r="H1633" s="101">
        <v>114.89</v>
      </c>
      <c r="I1633" s="101">
        <v>356.52</v>
      </c>
    </row>
    <row r="1634" spans="1:9" ht="9.75" customHeight="1">
      <c r="A1634" s="97">
        <v>170104</v>
      </c>
      <c r="B1634" s="104" t="s">
        <v>2150</v>
      </c>
      <c r="C1634" s="99" t="s">
        <v>478</v>
      </c>
      <c r="D1634" s="100">
        <v>227.53</v>
      </c>
      <c r="E1634" s="100">
        <v>99.17</v>
      </c>
      <c r="F1634" s="100">
        <v>326.7</v>
      </c>
      <c r="G1634" s="101">
        <v>227.53</v>
      </c>
      <c r="H1634" s="101">
        <v>114.89</v>
      </c>
      <c r="I1634" s="101">
        <v>342.42</v>
      </c>
    </row>
    <row r="1635" spans="1:9" ht="9.75" customHeight="1">
      <c r="A1635" s="97">
        <v>170106</v>
      </c>
      <c r="B1635" s="104" t="s">
        <v>2151</v>
      </c>
      <c r="C1635" s="99" t="s">
        <v>478</v>
      </c>
      <c r="D1635" s="100">
        <v>395.84</v>
      </c>
      <c r="E1635" s="100">
        <v>162.31</v>
      </c>
      <c r="F1635" s="100">
        <v>558.15</v>
      </c>
      <c r="G1635" s="101">
        <v>395.84</v>
      </c>
      <c r="H1635" s="101">
        <v>188.01</v>
      </c>
      <c r="I1635" s="101">
        <v>583.85</v>
      </c>
    </row>
    <row r="1636" spans="1:9" ht="9.75" customHeight="1">
      <c r="A1636" s="97">
        <v>170107</v>
      </c>
      <c r="B1636" s="104" t="s">
        <v>221</v>
      </c>
      <c r="C1636" s="99" t="s">
        <v>478</v>
      </c>
      <c r="D1636" s="100">
        <v>108.67</v>
      </c>
      <c r="E1636" s="100">
        <v>12.86</v>
      </c>
      <c r="F1636" s="100">
        <v>121.53</v>
      </c>
      <c r="G1636" s="101">
        <v>108.67</v>
      </c>
      <c r="H1636" s="101">
        <v>14.89</v>
      </c>
      <c r="I1636" s="101">
        <v>123.56</v>
      </c>
    </row>
    <row r="1637" spans="1:9" ht="9.75" customHeight="1">
      <c r="A1637" s="97">
        <v>170108</v>
      </c>
      <c r="B1637" s="104" t="s">
        <v>2152</v>
      </c>
      <c r="C1637" s="99" t="s">
        <v>478</v>
      </c>
      <c r="D1637" s="100">
        <v>401.05</v>
      </c>
      <c r="E1637" s="100">
        <v>63.88</v>
      </c>
      <c r="F1637" s="100">
        <v>464.93</v>
      </c>
      <c r="G1637" s="101">
        <v>401.05</v>
      </c>
      <c r="H1637" s="101">
        <v>73.989999999999995</v>
      </c>
      <c r="I1637" s="101">
        <v>475.04</v>
      </c>
    </row>
    <row r="1638" spans="1:9" ht="9.75" customHeight="1">
      <c r="A1638" s="97">
        <v>170109</v>
      </c>
      <c r="B1638" s="104" t="s">
        <v>2153</v>
      </c>
      <c r="C1638" s="99" t="s">
        <v>478</v>
      </c>
      <c r="D1638" s="100">
        <v>277.41000000000003</v>
      </c>
      <c r="E1638" s="100">
        <v>63.88</v>
      </c>
      <c r="F1638" s="100">
        <v>341.29</v>
      </c>
      <c r="G1638" s="101">
        <v>277.41000000000003</v>
      </c>
      <c r="H1638" s="101">
        <v>73.989999999999995</v>
      </c>
      <c r="I1638" s="101">
        <v>351.4</v>
      </c>
    </row>
    <row r="1639" spans="1:9" ht="9.75" customHeight="1">
      <c r="A1639" s="97">
        <v>170110</v>
      </c>
      <c r="B1639" s="104" t="s">
        <v>2154</v>
      </c>
      <c r="C1639" s="99" t="s">
        <v>901</v>
      </c>
      <c r="D1639" s="100">
        <v>341.52</v>
      </c>
      <c r="E1639" s="100">
        <v>99.17</v>
      </c>
      <c r="F1639" s="100">
        <v>440.69</v>
      </c>
      <c r="G1639" s="101">
        <v>341.52</v>
      </c>
      <c r="H1639" s="101">
        <v>114.89</v>
      </c>
      <c r="I1639" s="101">
        <v>456.41</v>
      </c>
    </row>
    <row r="1640" spans="1:9" ht="9.75" customHeight="1">
      <c r="A1640" s="97">
        <v>170111</v>
      </c>
      <c r="B1640" s="104" t="s">
        <v>2155</v>
      </c>
      <c r="C1640" s="99" t="s">
        <v>478</v>
      </c>
      <c r="D1640" s="100">
        <v>326.2</v>
      </c>
      <c r="E1640" s="100">
        <v>99.17</v>
      </c>
      <c r="F1640" s="100">
        <v>425.37</v>
      </c>
      <c r="G1640" s="101">
        <v>326.2</v>
      </c>
      <c r="H1640" s="101">
        <v>114.89</v>
      </c>
      <c r="I1640" s="101">
        <v>441.09</v>
      </c>
    </row>
    <row r="1641" spans="1:9" ht="9.75" customHeight="1">
      <c r="A1641" s="97">
        <v>170112</v>
      </c>
      <c r="B1641" s="104" t="s">
        <v>2156</v>
      </c>
      <c r="C1641" s="99" t="s">
        <v>478</v>
      </c>
      <c r="D1641" s="100">
        <v>214.89</v>
      </c>
      <c r="E1641" s="100">
        <v>12.86</v>
      </c>
      <c r="F1641" s="100">
        <v>227.75</v>
      </c>
      <c r="G1641" s="101">
        <v>214.89</v>
      </c>
      <c r="H1641" s="101">
        <v>14.89</v>
      </c>
      <c r="I1641" s="101">
        <v>229.78</v>
      </c>
    </row>
    <row r="1642" spans="1:9" ht="9.75" customHeight="1">
      <c r="A1642" s="97">
        <v>170113</v>
      </c>
      <c r="B1642" s="104" t="s">
        <v>2157</v>
      </c>
      <c r="C1642" s="99" t="s">
        <v>901</v>
      </c>
      <c r="D1642" s="100">
        <v>199.57</v>
      </c>
      <c r="E1642" s="100">
        <v>12.86</v>
      </c>
      <c r="F1642" s="100">
        <v>212.43</v>
      </c>
      <c r="G1642" s="101">
        <v>199.57</v>
      </c>
      <c r="H1642" s="101">
        <v>14.89</v>
      </c>
      <c r="I1642" s="101">
        <v>214.46</v>
      </c>
    </row>
    <row r="1643" spans="1:9" ht="9.75" customHeight="1">
      <c r="A1643" s="97">
        <v>170114</v>
      </c>
      <c r="B1643" s="104" t="s">
        <v>2158</v>
      </c>
      <c r="C1643" s="99" t="s">
        <v>901</v>
      </c>
      <c r="D1643" s="100">
        <v>269.20999999999998</v>
      </c>
      <c r="E1643" s="100">
        <v>63.88</v>
      </c>
      <c r="F1643" s="100">
        <v>333.09</v>
      </c>
      <c r="G1643" s="101">
        <v>269.20999999999998</v>
      </c>
      <c r="H1643" s="101">
        <v>73.989999999999995</v>
      </c>
      <c r="I1643" s="101">
        <v>343.2</v>
      </c>
    </row>
    <row r="1644" spans="1:9" ht="9.75" customHeight="1">
      <c r="A1644" s="97">
        <v>170115</v>
      </c>
      <c r="B1644" s="104" t="s">
        <v>2159</v>
      </c>
      <c r="C1644" s="99" t="s">
        <v>901</v>
      </c>
      <c r="D1644" s="100">
        <v>415.01</v>
      </c>
      <c r="E1644" s="100">
        <v>63.88</v>
      </c>
      <c r="F1644" s="100">
        <v>478.89</v>
      </c>
      <c r="G1644" s="101">
        <v>415.01</v>
      </c>
      <c r="H1644" s="101">
        <v>73.989999999999995</v>
      </c>
      <c r="I1644" s="101">
        <v>489</v>
      </c>
    </row>
    <row r="1645" spans="1:9" ht="9.75" customHeight="1">
      <c r="A1645" s="97">
        <v>170116</v>
      </c>
      <c r="B1645" s="104" t="s">
        <v>2160</v>
      </c>
      <c r="C1645" s="99" t="s">
        <v>901</v>
      </c>
      <c r="D1645" s="100">
        <v>522.53</v>
      </c>
      <c r="E1645" s="100">
        <v>63.88</v>
      </c>
      <c r="F1645" s="100">
        <v>586.41</v>
      </c>
      <c r="G1645" s="101">
        <v>522.53</v>
      </c>
      <c r="H1645" s="101">
        <v>73.989999999999995</v>
      </c>
      <c r="I1645" s="101">
        <v>596.52</v>
      </c>
    </row>
    <row r="1646" spans="1:9" ht="9.75" customHeight="1">
      <c r="A1646" s="97">
        <v>170117</v>
      </c>
      <c r="B1646" s="104" t="s">
        <v>2161</v>
      </c>
      <c r="C1646" s="99" t="s">
        <v>901</v>
      </c>
      <c r="D1646" s="100">
        <v>514.85</v>
      </c>
      <c r="E1646" s="100">
        <v>63.88</v>
      </c>
      <c r="F1646" s="100">
        <v>578.73</v>
      </c>
      <c r="G1646" s="101">
        <v>514.85</v>
      </c>
      <c r="H1646" s="101">
        <v>73.989999999999995</v>
      </c>
      <c r="I1646" s="101">
        <v>588.84</v>
      </c>
    </row>
    <row r="1647" spans="1:9" s="82" customFormat="1" ht="9.75" hidden="1" customHeight="1">
      <c r="A1647" s="93">
        <v>180</v>
      </c>
      <c r="B1647" s="94" t="s">
        <v>222</v>
      </c>
      <c r="C1647" s="95"/>
      <c r="D1647" s="95"/>
      <c r="E1647" s="95"/>
      <c r="F1647" s="96"/>
      <c r="G1647" s="94"/>
      <c r="H1647" s="95"/>
      <c r="I1647" s="96"/>
    </row>
    <row r="1648" spans="1:9" ht="9.75" customHeight="1">
      <c r="A1648" s="97">
        <v>180000</v>
      </c>
      <c r="B1648" s="104" t="s">
        <v>2162</v>
      </c>
      <c r="C1648" s="99" t="s">
        <v>844</v>
      </c>
      <c r="D1648" s="100">
        <v>0</v>
      </c>
      <c r="E1648" s="100">
        <v>0</v>
      </c>
      <c r="F1648" s="100">
        <v>0</v>
      </c>
      <c r="G1648" s="101">
        <v>0</v>
      </c>
      <c r="H1648" s="101">
        <v>0</v>
      </c>
      <c r="I1648" s="101">
        <v>0</v>
      </c>
    </row>
    <row r="1649" spans="1:9" ht="9.75" customHeight="1">
      <c r="A1649" s="97">
        <v>180101</v>
      </c>
      <c r="B1649" s="104" t="s">
        <v>2163</v>
      </c>
      <c r="C1649" s="99" t="s">
        <v>846</v>
      </c>
      <c r="D1649" s="100">
        <v>309.68</v>
      </c>
      <c r="E1649" s="100">
        <v>29.39</v>
      </c>
      <c r="F1649" s="100">
        <v>339.07</v>
      </c>
      <c r="G1649" s="101">
        <v>309.68</v>
      </c>
      <c r="H1649" s="101">
        <v>34.04</v>
      </c>
      <c r="I1649" s="101">
        <v>343.72</v>
      </c>
    </row>
    <row r="1650" spans="1:9" ht="9.75" customHeight="1">
      <c r="A1650" s="97">
        <v>180102</v>
      </c>
      <c r="B1650" s="104" t="s">
        <v>2164</v>
      </c>
      <c r="C1650" s="99" t="s">
        <v>846</v>
      </c>
      <c r="D1650" s="100">
        <v>464.44</v>
      </c>
      <c r="E1650" s="100">
        <v>29.39</v>
      </c>
      <c r="F1650" s="100">
        <v>493.83</v>
      </c>
      <c r="G1650" s="101">
        <v>464.44</v>
      </c>
      <c r="H1650" s="101">
        <v>34.04</v>
      </c>
      <c r="I1650" s="101">
        <v>498.48</v>
      </c>
    </row>
    <row r="1651" spans="1:9" ht="9.75" customHeight="1">
      <c r="A1651" s="97">
        <v>180103</v>
      </c>
      <c r="B1651" s="104" t="s">
        <v>2165</v>
      </c>
      <c r="C1651" s="99" t="s">
        <v>846</v>
      </c>
      <c r="D1651" s="100">
        <v>425.05</v>
      </c>
      <c r="E1651" s="100">
        <v>27.57</v>
      </c>
      <c r="F1651" s="100">
        <v>452.62</v>
      </c>
      <c r="G1651" s="101">
        <v>425.05</v>
      </c>
      <c r="H1651" s="101">
        <v>31.93</v>
      </c>
      <c r="I1651" s="101">
        <v>456.98</v>
      </c>
    </row>
    <row r="1652" spans="1:9" ht="9.75" customHeight="1">
      <c r="A1652" s="97">
        <v>180104</v>
      </c>
      <c r="B1652" s="104" t="s">
        <v>2166</v>
      </c>
      <c r="C1652" s="99" t="s">
        <v>846</v>
      </c>
      <c r="D1652" s="100">
        <v>590.21</v>
      </c>
      <c r="E1652" s="100">
        <v>27.57</v>
      </c>
      <c r="F1652" s="100">
        <v>617.78</v>
      </c>
      <c r="G1652" s="101">
        <v>590.21</v>
      </c>
      <c r="H1652" s="101">
        <v>31.93</v>
      </c>
      <c r="I1652" s="101">
        <v>622.14</v>
      </c>
    </row>
    <row r="1653" spans="1:9" ht="9.75" customHeight="1">
      <c r="A1653" s="97">
        <v>180105</v>
      </c>
      <c r="B1653" s="104" t="s">
        <v>2167</v>
      </c>
      <c r="C1653" s="99" t="s">
        <v>846</v>
      </c>
      <c r="D1653" s="100">
        <v>464.44</v>
      </c>
      <c r="E1653" s="100">
        <v>29.39</v>
      </c>
      <c r="F1653" s="100">
        <v>493.83</v>
      </c>
      <c r="G1653" s="101">
        <v>464.44</v>
      </c>
      <c r="H1653" s="101">
        <v>34.04</v>
      </c>
      <c r="I1653" s="101">
        <v>498.48</v>
      </c>
    </row>
    <row r="1654" spans="1:9" ht="9.75" customHeight="1">
      <c r="A1654" s="97">
        <v>180111</v>
      </c>
      <c r="B1654" s="104" t="s">
        <v>2168</v>
      </c>
      <c r="C1654" s="99" t="s">
        <v>846</v>
      </c>
      <c r="D1654" s="100">
        <v>325.83</v>
      </c>
      <c r="E1654" s="100">
        <v>29.39</v>
      </c>
      <c r="F1654" s="100">
        <v>355.22</v>
      </c>
      <c r="G1654" s="101">
        <v>325.83</v>
      </c>
      <c r="H1654" s="101">
        <v>34.04</v>
      </c>
      <c r="I1654" s="101">
        <v>359.87</v>
      </c>
    </row>
    <row r="1655" spans="1:9" ht="9.75" customHeight="1">
      <c r="A1655" s="97">
        <v>180112</v>
      </c>
      <c r="B1655" s="104" t="s">
        <v>2169</v>
      </c>
      <c r="C1655" s="99" t="s">
        <v>846</v>
      </c>
      <c r="D1655" s="100">
        <v>488.74</v>
      </c>
      <c r="E1655" s="100">
        <v>29.39</v>
      </c>
      <c r="F1655" s="100">
        <v>518.13</v>
      </c>
      <c r="G1655" s="101">
        <v>488.74</v>
      </c>
      <c r="H1655" s="101">
        <v>34.04</v>
      </c>
      <c r="I1655" s="101">
        <v>522.78</v>
      </c>
    </row>
    <row r="1656" spans="1:9" ht="9.75" customHeight="1">
      <c r="A1656" s="97">
        <v>180113</v>
      </c>
      <c r="B1656" s="104" t="s">
        <v>227</v>
      </c>
      <c r="C1656" s="99" t="s">
        <v>846</v>
      </c>
      <c r="D1656" s="100">
        <v>447.21</v>
      </c>
      <c r="E1656" s="100">
        <v>27.57</v>
      </c>
      <c r="F1656" s="100">
        <v>474.78</v>
      </c>
      <c r="G1656" s="101">
        <v>447.21</v>
      </c>
      <c r="H1656" s="101">
        <v>31.93</v>
      </c>
      <c r="I1656" s="101">
        <v>479.14</v>
      </c>
    </row>
    <row r="1657" spans="1:9" ht="9.75" customHeight="1">
      <c r="A1657" s="97">
        <v>180114</v>
      </c>
      <c r="B1657" s="104" t="s">
        <v>230</v>
      </c>
      <c r="C1657" s="99" t="s">
        <v>846</v>
      </c>
      <c r="D1657" s="100">
        <v>621.08000000000004</v>
      </c>
      <c r="E1657" s="100">
        <v>27.57</v>
      </c>
      <c r="F1657" s="100">
        <v>648.65</v>
      </c>
      <c r="G1657" s="101">
        <v>621.08000000000004</v>
      </c>
      <c r="H1657" s="101">
        <v>31.93</v>
      </c>
      <c r="I1657" s="101">
        <v>653.01</v>
      </c>
    </row>
    <row r="1658" spans="1:9" ht="9.75" customHeight="1">
      <c r="A1658" s="97">
        <v>180115</v>
      </c>
      <c r="B1658" s="104" t="s">
        <v>232</v>
      </c>
      <c r="C1658" s="99" t="s">
        <v>846</v>
      </c>
      <c r="D1658" s="100">
        <v>488.74</v>
      </c>
      <c r="E1658" s="100">
        <v>29.39</v>
      </c>
      <c r="F1658" s="100">
        <v>518.13</v>
      </c>
      <c r="G1658" s="101">
        <v>488.74</v>
      </c>
      <c r="H1658" s="101">
        <v>34.04</v>
      </c>
      <c r="I1658" s="101">
        <v>522.78</v>
      </c>
    </row>
    <row r="1659" spans="1:9" ht="9.75" customHeight="1">
      <c r="A1659" s="97">
        <v>180204</v>
      </c>
      <c r="B1659" s="104" t="s">
        <v>2170</v>
      </c>
      <c r="C1659" s="99" t="s">
        <v>478</v>
      </c>
      <c r="D1659" s="100">
        <v>725.97</v>
      </c>
      <c r="E1659" s="100">
        <v>56.37</v>
      </c>
      <c r="F1659" s="100">
        <v>782.34</v>
      </c>
      <c r="G1659" s="101">
        <v>725.97</v>
      </c>
      <c r="H1659" s="101">
        <v>65.31</v>
      </c>
      <c r="I1659" s="101">
        <v>791.28</v>
      </c>
    </row>
    <row r="1660" spans="1:9" ht="9.75" customHeight="1">
      <c r="A1660" s="97">
        <v>180208</v>
      </c>
      <c r="B1660" s="104" t="s">
        <v>2171</v>
      </c>
      <c r="C1660" s="99" t="s">
        <v>846</v>
      </c>
      <c r="D1660" s="100">
        <v>120.54</v>
      </c>
      <c r="E1660" s="100">
        <v>25.25</v>
      </c>
      <c r="F1660" s="100">
        <v>145.79</v>
      </c>
      <c r="G1660" s="101">
        <v>120.54</v>
      </c>
      <c r="H1660" s="101">
        <v>29.25</v>
      </c>
      <c r="I1660" s="101">
        <v>149.79</v>
      </c>
    </row>
    <row r="1661" spans="1:9" ht="9.75" customHeight="1">
      <c r="A1661" s="97">
        <v>180280</v>
      </c>
      <c r="B1661" s="104" t="s">
        <v>2172</v>
      </c>
      <c r="C1661" s="99" t="s">
        <v>846</v>
      </c>
      <c r="D1661" s="100">
        <v>193.97</v>
      </c>
      <c r="E1661" s="100">
        <v>30.25</v>
      </c>
      <c r="F1661" s="100">
        <v>224.22</v>
      </c>
      <c r="G1661" s="101">
        <v>193.97</v>
      </c>
      <c r="H1661" s="101">
        <v>35.049999999999997</v>
      </c>
      <c r="I1661" s="101">
        <v>229.02</v>
      </c>
    </row>
    <row r="1662" spans="1:9" ht="9.75" customHeight="1">
      <c r="A1662" s="97">
        <v>180281</v>
      </c>
      <c r="B1662" s="104" t="s">
        <v>2173</v>
      </c>
      <c r="C1662" s="99" t="s">
        <v>846</v>
      </c>
      <c r="D1662" s="100">
        <v>212.84</v>
      </c>
      <c r="E1662" s="100">
        <v>28.64</v>
      </c>
      <c r="F1662" s="100">
        <v>241.48</v>
      </c>
      <c r="G1662" s="101">
        <v>212.84</v>
      </c>
      <c r="H1662" s="101">
        <v>33.18</v>
      </c>
      <c r="I1662" s="101">
        <v>246.02</v>
      </c>
    </row>
    <row r="1663" spans="1:9" ht="9.75" customHeight="1">
      <c r="A1663" s="97">
        <v>180282</v>
      </c>
      <c r="B1663" s="104" t="s">
        <v>2174</v>
      </c>
      <c r="C1663" s="99" t="s">
        <v>846</v>
      </c>
      <c r="D1663" s="100">
        <v>294.77</v>
      </c>
      <c r="E1663" s="100">
        <v>28.64</v>
      </c>
      <c r="F1663" s="100">
        <v>323.41000000000003</v>
      </c>
      <c r="G1663" s="101">
        <v>294.77</v>
      </c>
      <c r="H1663" s="101">
        <v>33.18</v>
      </c>
      <c r="I1663" s="101">
        <v>327.95</v>
      </c>
    </row>
    <row r="1664" spans="1:9" ht="9.75" customHeight="1">
      <c r="A1664" s="97">
        <v>180302</v>
      </c>
      <c r="B1664" s="104" t="s">
        <v>234</v>
      </c>
      <c r="C1664" s="99" t="s">
        <v>846</v>
      </c>
      <c r="D1664" s="100">
        <v>272.18</v>
      </c>
      <c r="E1664" s="100">
        <v>30.25</v>
      </c>
      <c r="F1664" s="100">
        <v>302.43</v>
      </c>
      <c r="G1664" s="101">
        <v>272.18</v>
      </c>
      <c r="H1664" s="101">
        <v>35.049999999999997</v>
      </c>
      <c r="I1664" s="101">
        <v>307.23</v>
      </c>
    </row>
    <row r="1665" spans="1:9" ht="9.75" customHeight="1">
      <c r="A1665" s="97">
        <v>180303</v>
      </c>
      <c r="B1665" s="104" t="s">
        <v>2175</v>
      </c>
      <c r="C1665" s="99" t="s">
        <v>846</v>
      </c>
      <c r="D1665" s="100">
        <v>136.88</v>
      </c>
      <c r="E1665" s="100">
        <v>38.119999999999997</v>
      </c>
      <c r="F1665" s="100">
        <v>175</v>
      </c>
      <c r="G1665" s="101">
        <v>136.88</v>
      </c>
      <c r="H1665" s="101">
        <v>44.17</v>
      </c>
      <c r="I1665" s="101">
        <v>181.05</v>
      </c>
    </row>
    <row r="1666" spans="1:9" ht="9.75" customHeight="1">
      <c r="A1666" s="97">
        <v>180304</v>
      </c>
      <c r="B1666" s="104" t="s">
        <v>2176</v>
      </c>
      <c r="C1666" s="99" t="s">
        <v>846</v>
      </c>
      <c r="D1666" s="100">
        <v>281.08999999999997</v>
      </c>
      <c r="E1666" s="100">
        <v>28.64</v>
      </c>
      <c r="F1666" s="100">
        <v>309.73</v>
      </c>
      <c r="G1666" s="101">
        <v>281.08999999999997</v>
      </c>
      <c r="H1666" s="101">
        <v>33.18</v>
      </c>
      <c r="I1666" s="101">
        <v>314.27</v>
      </c>
    </row>
    <row r="1667" spans="1:9" ht="9.75" customHeight="1">
      <c r="A1667" s="97">
        <v>180305</v>
      </c>
      <c r="B1667" s="104" t="s">
        <v>2177</v>
      </c>
      <c r="C1667" s="99" t="s">
        <v>846</v>
      </c>
      <c r="D1667" s="100">
        <v>288.19</v>
      </c>
      <c r="E1667" s="100">
        <v>30.25</v>
      </c>
      <c r="F1667" s="100">
        <v>318.44</v>
      </c>
      <c r="G1667" s="101">
        <v>288.19</v>
      </c>
      <c r="H1667" s="101">
        <v>35.049999999999997</v>
      </c>
      <c r="I1667" s="101">
        <v>323.24</v>
      </c>
    </row>
    <row r="1668" spans="1:9" ht="9.75" customHeight="1">
      <c r="A1668" s="97">
        <v>180307</v>
      </c>
      <c r="B1668" s="104" t="s">
        <v>2178</v>
      </c>
      <c r="C1668" s="99" t="s">
        <v>846</v>
      </c>
      <c r="D1668" s="100">
        <v>221.54</v>
      </c>
      <c r="E1668" s="100">
        <v>28.64</v>
      </c>
      <c r="F1668" s="100">
        <v>250.18</v>
      </c>
      <c r="G1668" s="101">
        <v>221.54</v>
      </c>
      <c r="H1668" s="101">
        <v>33.18</v>
      </c>
      <c r="I1668" s="101">
        <v>254.72</v>
      </c>
    </row>
    <row r="1669" spans="1:9" ht="9.75" customHeight="1">
      <c r="A1669" s="97">
        <v>180308</v>
      </c>
      <c r="B1669" s="104" t="s">
        <v>2179</v>
      </c>
      <c r="C1669" s="99" t="s">
        <v>846</v>
      </c>
      <c r="D1669" s="100">
        <v>354.52</v>
      </c>
      <c r="E1669" s="100">
        <v>30.25</v>
      </c>
      <c r="F1669" s="100">
        <v>384.77</v>
      </c>
      <c r="G1669" s="101">
        <v>354.52</v>
      </c>
      <c r="H1669" s="101">
        <v>35.049999999999997</v>
      </c>
      <c r="I1669" s="101">
        <v>389.57</v>
      </c>
    </row>
    <row r="1670" spans="1:9" ht="9.75" customHeight="1">
      <c r="A1670" s="97">
        <v>180309</v>
      </c>
      <c r="B1670" s="104" t="s">
        <v>2180</v>
      </c>
      <c r="C1670" s="99" t="s">
        <v>846</v>
      </c>
      <c r="D1670" s="100">
        <v>232.85</v>
      </c>
      <c r="E1670" s="100">
        <v>28.64</v>
      </c>
      <c r="F1670" s="100">
        <v>261.49</v>
      </c>
      <c r="G1670" s="101">
        <v>232.85</v>
      </c>
      <c r="H1670" s="101">
        <v>33.18</v>
      </c>
      <c r="I1670" s="101">
        <v>266.02999999999997</v>
      </c>
    </row>
    <row r="1671" spans="1:9" ht="9.75" customHeight="1">
      <c r="A1671" s="97">
        <v>180310</v>
      </c>
      <c r="B1671" s="104" t="s">
        <v>2181</v>
      </c>
      <c r="C1671" s="99" t="s">
        <v>846</v>
      </c>
      <c r="D1671" s="100">
        <v>143.88</v>
      </c>
      <c r="E1671" s="100">
        <v>25.25</v>
      </c>
      <c r="F1671" s="100">
        <v>169.13</v>
      </c>
      <c r="G1671" s="101">
        <v>143.88</v>
      </c>
      <c r="H1671" s="101">
        <v>29.25</v>
      </c>
      <c r="I1671" s="101">
        <v>173.13</v>
      </c>
    </row>
    <row r="1672" spans="1:9" ht="9.75" customHeight="1">
      <c r="A1672" s="97">
        <v>180311</v>
      </c>
      <c r="B1672" s="104" t="s">
        <v>2182</v>
      </c>
      <c r="C1672" s="99" t="s">
        <v>846</v>
      </c>
      <c r="D1672" s="100">
        <v>136.44</v>
      </c>
      <c r="E1672" s="100">
        <v>15.52</v>
      </c>
      <c r="F1672" s="100">
        <v>151.96</v>
      </c>
      <c r="G1672" s="101">
        <v>136.44</v>
      </c>
      <c r="H1672" s="101">
        <v>17.97</v>
      </c>
      <c r="I1672" s="101">
        <v>154.41</v>
      </c>
    </row>
    <row r="1673" spans="1:9" ht="9.75" customHeight="1">
      <c r="A1673" s="97">
        <v>180312</v>
      </c>
      <c r="B1673" s="104" t="s">
        <v>2183</v>
      </c>
      <c r="C1673" s="99" t="s">
        <v>846</v>
      </c>
      <c r="D1673" s="100">
        <v>109.68</v>
      </c>
      <c r="E1673" s="100">
        <v>18.25</v>
      </c>
      <c r="F1673" s="100">
        <v>127.93</v>
      </c>
      <c r="G1673" s="101">
        <v>109.68</v>
      </c>
      <c r="H1673" s="101">
        <v>21.15</v>
      </c>
      <c r="I1673" s="101">
        <v>130.83000000000001</v>
      </c>
    </row>
    <row r="1674" spans="1:9" ht="9.75" customHeight="1">
      <c r="A1674" s="97">
        <v>180313</v>
      </c>
      <c r="B1674" s="104" t="s">
        <v>236</v>
      </c>
      <c r="C1674" s="99" t="s">
        <v>846</v>
      </c>
      <c r="D1674" s="100">
        <v>95.49</v>
      </c>
      <c r="E1674" s="100">
        <v>18.25</v>
      </c>
      <c r="F1674" s="100">
        <v>113.74</v>
      </c>
      <c r="G1674" s="101">
        <v>95.49</v>
      </c>
      <c r="H1674" s="101">
        <v>21.15</v>
      </c>
      <c r="I1674" s="101">
        <v>116.64</v>
      </c>
    </row>
    <row r="1675" spans="1:9" ht="9.75" customHeight="1">
      <c r="A1675" s="97">
        <v>180314</v>
      </c>
      <c r="B1675" s="104" t="s">
        <v>239</v>
      </c>
      <c r="C1675" s="99" t="s">
        <v>846</v>
      </c>
      <c r="D1675" s="100">
        <v>193.34</v>
      </c>
      <c r="E1675" s="100">
        <v>11.64</v>
      </c>
      <c r="F1675" s="100">
        <v>204.98</v>
      </c>
      <c r="G1675" s="101">
        <v>193.34</v>
      </c>
      <c r="H1675" s="101">
        <v>13.48</v>
      </c>
      <c r="I1675" s="101">
        <v>206.82</v>
      </c>
    </row>
    <row r="1676" spans="1:9" ht="9.75" customHeight="1">
      <c r="A1676" s="97">
        <v>180315</v>
      </c>
      <c r="B1676" s="104" t="s">
        <v>2184</v>
      </c>
      <c r="C1676" s="99" t="s">
        <v>846</v>
      </c>
      <c r="D1676" s="100">
        <v>205.67</v>
      </c>
      <c r="E1676" s="100">
        <v>11.64</v>
      </c>
      <c r="F1676" s="100">
        <v>217.31</v>
      </c>
      <c r="G1676" s="101">
        <v>205.67</v>
      </c>
      <c r="H1676" s="101">
        <v>13.48</v>
      </c>
      <c r="I1676" s="101">
        <v>219.15</v>
      </c>
    </row>
    <row r="1677" spans="1:9" ht="9.75" customHeight="1">
      <c r="A1677" s="97">
        <v>180316</v>
      </c>
      <c r="B1677" s="104" t="s">
        <v>241</v>
      </c>
      <c r="C1677" s="99" t="s">
        <v>873</v>
      </c>
      <c r="D1677" s="100">
        <v>27.54</v>
      </c>
      <c r="E1677" s="100">
        <v>11.64</v>
      </c>
      <c r="F1677" s="100">
        <v>39.18</v>
      </c>
      <c r="G1677" s="101">
        <v>27.54</v>
      </c>
      <c r="H1677" s="101">
        <v>13.48</v>
      </c>
      <c r="I1677" s="101">
        <v>41.02</v>
      </c>
    </row>
    <row r="1678" spans="1:9" ht="9.75" customHeight="1">
      <c r="A1678" s="97">
        <v>180317</v>
      </c>
      <c r="B1678" s="104" t="s">
        <v>2185</v>
      </c>
      <c r="C1678" s="99" t="s">
        <v>846</v>
      </c>
      <c r="D1678" s="100">
        <v>307.87</v>
      </c>
      <c r="E1678" s="100">
        <v>31.89</v>
      </c>
      <c r="F1678" s="100">
        <v>339.76</v>
      </c>
      <c r="G1678" s="101">
        <v>307.87</v>
      </c>
      <c r="H1678" s="101">
        <v>36.94</v>
      </c>
      <c r="I1678" s="101">
        <v>344.81</v>
      </c>
    </row>
    <row r="1679" spans="1:9" ht="9.75" customHeight="1">
      <c r="A1679" s="97">
        <v>180318</v>
      </c>
      <c r="B1679" s="104" t="s">
        <v>244</v>
      </c>
      <c r="C1679" s="99" t="s">
        <v>114</v>
      </c>
      <c r="D1679" s="100">
        <v>130.19</v>
      </c>
      <c r="E1679" s="100">
        <v>3.1</v>
      </c>
      <c r="F1679" s="100">
        <v>133.29</v>
      </c>
      <c r="G1679" s="101">
        <v>130.19</v>
      </c>
      <c r="H1679" s="101">
        <v>3.6</v>
      </c>
      <c r="I1679" s="101">
        <v>133.79</v>
      </c>
    </row>
    <row r="1680" spans="1:9" ht="9.75" customHeight="1">
      <c r="A1680" s="97">
        <v>180320</v>
      </c>
      <c r="B1680" s="104" t="s">
        <v>2186</v>
      </c>
      <c r="C1680" s="99" t="s">
        <v>846</v>
      </c>
      <c r="D1680" s="100">
        <v>120.54</v>
      </c>
      <c r="E1680" s="100">
        <v>11.64</v>
      </c>
      <c r="F1680" s="100">
        <v>132.18</v>
      </c>
      <c r="G1680" s="101">
        <v>120.54</v>
      </c>
      <c r="H1680" s="101">
        <v>13.48</v>
      </c>
      <c r="I1680" s="101">
        <v>134.02000000000001</v>
      </c>
    </row>
    <row r="1681" spans="1:9" ht="9.75" customHeight="1">
      <c r="A1681" s="97">
        <v>180321</v>
      </c>
      <c r="B1681" s="104" t="s">
        <v>2187</v>
      </c>
      <c r="C1681" s="99" t="s">
        <v>846</v>
      </c>
      <c r="D1681" s="100">
        <v>129.21</v>
      </c>
      <c r="E1681" s="100">
        <v>6.99</v>
      </c>
      <c r="F1681" s="100">
        <v>136.19999999999999</v>
      </c>
      <c r="G1681" s="101">
        <v>129.21</v>
      </c>
      <c r="H1681" s="101">
        <v>8.09</v>
      </c>
      <c r="I1681" s="101">
        <v>137.30000000000001</v>
      </c>
    </row>
    <row r="1682" spans="1:9" ht="9.75" customHeight="1">
      <c r="A1682" s="97">
        <v>180323</v>
      </c>
      <c r="B1682" s="104" t="s">
        <v>2188</v>
      </c>
      <c r="C1682" s="99" t="s">
        <v>846</v>
      </c>
      <c r="D1682" s="100">
        <v>396.57</v>
      </c>
      <c r="E1682" s="100">
        <v>44.8</v>
      </c>
      <c r="F1682" s="100">
        <v>441.37</v>
      </c>
      <c r="G1682" s="101">
        <v>396.57</v>
      </c>
      <c r="H1682" s="101">
        <v>51.89</v>
      </c>
      <c r="I1682" s="101">
        <v>448.46</v>
      </c>
    </row>
    <row r="1683" spans="1:9" ht="9.75" customHeight="1">
      <c r="A1683" s="97">
        <v>180324</v>
      </c>
      <c r="B1683" s="104" t="s">
        <v>2189</v>
      </c>
      <c r="C1683" s="99" t="s">
        <v>846</v>
      </c>
      <c r="D1683" s="100">
        <v>364.75</v>
      </c>
      <c r="E1683" s="100">
        <v>44.8</v>
      </c>
      <c r="F1683" s="100">
        <v>409.55</v>
      </c>
      <c r="G1683" s="101">
        <v>364.75</v>
      </c>
      <c r="H1683" s="101">
        <v>51.89</v>
      </c>
      <c r="I1683" s="101">
        <v>416.64</v>
      </c>
    </row>
    <row r="1684" spans="1:9" ht="9.75" customHeight="1">
      <c r="A1684" s="97">
        <v>180325</v>
      </c>
      <c r="B1684" s="104" t="s">
        <v>2190</v>
      </c>
      <c r="C1684" s="99" t="s">
        <v>114</v>
      </c>
      <c r="D1684" s="100">
        <v>13.16</v>
      </c>
      <c r="E1684" s="100">
        <v>6.28</v>
      </c>
      <c r="F1684" s="100">
        <v>19.440000000000001</v>
      </c>
      <c r="G1684" s="101">
        <v>13.16</v>
      </c>
      <c r="H1684" s="101">
        <v>7.28</v>
      </c>
      <c r="I1684" s="101">
        <v>20.440000000000001</v>
      </c>
    </row>
    <row r="1685" spans="1:9" ht="9.75" customHeight="1">
      <c r="A1685" s="97">
        <v>180328</v>
      </c>
      <c r="B1685" s="104" t="s">
        <v>2191</v>
      </c>
      <c r="C1685" s="99" t="s">
        <v>846</v>
      </c>
      <c r="D1685" s="100">
        <v>147.91999999999999</v>
      </c>
      <c r="E1685" s="100">
        <v>11.64</v>
      </c>
      <c r="F1685" s="100">
        <v>159.56</v>
      </c>
      <c r="G1685" s="101">
        <v>147.91999999999999</v>
      </c>
      <c r="H1685" s="101">
        <v>13.48</v>
      </c>
      <c r="I1685" s="101">
        <v>161.4</v>
      </c>
    </row>
    <row r="1686" spans="1:9" ht="9.75" customHeight="1">
      <c r="A1686" s="97">
        <v>180330</v>
      </c>
      <c r="B1686" s="104" t="s">
        <v>2192</v>
      </c>
      <c r="C1686" s="99" t="s">
        <v>846</v>
      </c>
      <c r="D1686" s="100">
        <v>178.4</v>
      </c>
      <c r="E1686" s="100">
        <v>11.64</v>
      </c>
      <c r="F1686" s="100">
        <v>190.04</v>
      </c>
      <c r="G1686" s="101">
        <v>178.4</v>
      </c>
      <c r="H1686" s="101">
        <v>13.48</v>
      </c>
      <c r="I1686" s="101">
        <v>191.88</v>
      </c>
    </row>
    <row r="1687" spans="1:9" ht="9.75" customHeight="1">
      <c r="A1687" s="97">
        <v>180331</v>
      </c>
      <c r="B1687" s="104" t="s">
        <v>2193</v>
      </c>
      <c r="C1687" s="99" t="s">
        <v>846</v>
      </c>
      <c r="D1687" s="100">
        <v>190.74</v>
      </c>
      <c r="E1687" s="100">
        <v>11.64</v>
      </c>
      <c r="F1687" s="100">
        <v>202.38</v>
      </c>
      <c r="G1687" s="101">
        <v>190.74</v>
      </c>
      <c r="H1687" s="101">
        <v>13.48</v>
      </c>
      <c r="I1687" s="101">
        <v>204.22</v>
      </c>
    </row>
    <row r="1688" spans="1:9" ht="9.75" customHeight="1">
      <c r="A1688" s="97">
        <v>180380</v>
      </c>
      <c r="B1688" s="104" t="s">
        <v>2194</v>
      </c>
      <c r="C1688" s="99" t="s">
        <v>846</v>
      </c>
      <c r="D1688" s="100">
        <v>452.23</v>
      </c>
      <c r="E1688" s="100">
        <v>31.89</v>
      </c>
      <c r="F1688" s="100">
        <v>484.12</v>
      </c>
      <c r="G1688" s="101">
        <v>452.23</v>
      </c>
      <c r="H1688" s="101">
        <v>36.94</v>
      </c>
      <c r="I1688" s="101">
        <v>489.17</v>
      </c>
    </row>
    <row r="1689" spans="1:9" ht="9.75" customHeight="1">
      <c r="A1689" s="97">
        <v>180381</v>
      </c>
      <c r="B1689" s="104" t="s">
        <v>2195</v>
      </c>
      <c r="C1689" s="99" t="s">
        <v>846</v>
      </c>
      <c r="D1689" s="100">
        <v>258.37</v>
      </c>
      <c r="E1689" s="100">
        <v>31.89</v>
      </c>
      <c r="F1689" s="100">
        <v>290.26</v>
      </c>
      <c r="G1689" s="101">
        <v>258.37</v>
      </c>
      <c r="H1689" s="101">
        <v>36.94</v>
      </c>
      <c r="I1689" s="101">
        <v>295.31</v>
      </c>
    </row>
    <row r="1690" spans="1:9" ht="9.75" customHeight="1">
      <c r="A1690" s="97">
        <v>180383</v>
      </c>
      <c r="B1690" s="104" t="s">
        <v>2196</v>
      </c>
      <c r="C1690" s="99" t="s">
        <v>846</v>
      </c>
      <c r="D1690" s="100">
        <v>217.2</v>
      </c>
      <c r="E1690" s="100">
        <v>31.89</v>
      </c>
      <c r="F1690" s="100">
        <v>249.09</v>
      </c>
      <c r="G1690" s="101">
        <v>217.2</v>
      </c>
      <c r="H1690" s="101">
        <v>36.94</v>
      </c>
      <c r="I1690" s="101">
        <v>254.14</v>
      </c>
    </row>
    <row r="1691" spans="1:9" ht="9.75" customHeight="1">
      <c r="A1691" s="97">
        <v>180401</v>
      </c>
      <c r="B1691" s="104" t="s">
        <v>2197</v>
      </c>
      <c r="C1691" s="99" t="s">
        <v>846</v>
      </c>
      <c r="D1691" s="100">
        <v>124.95</v>
      </c>
      <c r="E1691" s="100">
        <v>31.89</v>
      </c>
      <c r="F1691" s="100">
        <v>156.84</v>
      </c>
      <c r="G1691" s="101">
        <v>124.95</v>
      </c>
      <c r="H1691" s="101">
        <v>36.94</v>
      </c>
      <c r="I1691" s="101">
        <v>161.88999999999999</v>
      </c>
    </row>
    <row r="1692" spans="1:9" ht="9.75" customHeight="1">
      <c r="A1692" s="97">
        <v>180402</v>
      </c>
      <c r="B1692" s="104" t="s">
        <v>2198</v>
      </c>
      <c r="C1692" s="99" t="s">
        <v>846</v>
      </c>
      <c r="D1692" s="100">
        <v>395.22</v>
      </c>
      <c r="E1692" s="100">
        <v>31.89</v>
      </c>
      <c r="F1692" s="100">
        <v>427.11</v>
      </c>
      <c r="G1692" s="101">
        <v>395.22</v>
      </c>
      <c r="H1692" s="101">
        <v>36.94</v>
      </c>
      <c r="I1692" s="101">
        <v>432.16</v>
      </c>
    </row>
    <row r="1693" spans="1:9" ht="9.75" customHeight="1">
      <c r="A1693" s="97">
        <v>180403</v>
      </c>
      <c r="B1693" s="104" t="s">
        <v>2199</v>
      </c>
      <c r="C1693" s="99" t="s">
        <v>846</v>
      </c>
      <c r="D1693" s="100">
        <v>122.5</v>
      </c>
      <c r="E1693" s="100">
        <v>31.89</v>
      </c>
      <c r="F1693" s="100">
        <v>154.38999999999999</v>
      </c>
      <c r="G1693" s="101">
        <v>122.5</v>
      </c>
      <c r="H1693" s="101">
        <v>36.94</v>
      </c>
      <c r="I1693" s="101">
        <v>159.44</v>
      </c>
    </row>
    <row r="1694" spans="1:9" ht="9.75" customHeight="1">
      <c r="A1694" s="97">
        <v>180404</v>
      </c>
      <c r="B1694" s="104" t="s">
        <v>2200</v>
      </c>
      <c r="C1694" s="99" t="s">
        <v>846</v>
      </c>
      <c r="D1694" s="100">
        <v>203.95</v>
      </c>
      <c r="E1694" s="100">
        <v>31.89</v>
      </c>
      <c r="F1694" s="100">
        <v>235.84</v>
      </c>
      <c r="G1694" s="101">
        <v>203.95</v>
      </c>
      <c r="H1694" s="101">
        <v>36.94</v>
      </c>
      <c r="I1694" s="101">
        <v>240.89</v>
      </c>
    </row>
    <row r="1695" spans="1:9" ht="9.75" customHeight="1">
      <c r="A1695" s="97">
        <v>180405</v>
      </c>
      <c r="B1695" s="104" t="s">
        <v>2201</v>
      </c>
      <c r="C1695" s="99" t="s">
        <v>846</v>
      </c>
      <c r="D1695" s="100">
        <v>223.86</v>
      </c>
      <c r="E1695" s="100">
        <v>25.12</v>
      </c>
      <c r="F1695" s="100">
        <v>248.98</v>
      </c>
      <c r="G1695" s="101">
        <v>223.86</v>
      </c>
      <c r="H1695" s="101">
        <v>29.1</v>
      </c>
      <c r="I1695" s="101">
        <v>252.96</v>
      </c>
    </row>
    <row r="1696" spans="1:9" ht="9.75" customHeight="1">
      <c r="A1696" s="97">
        <v>180406</v>
      </c>
      <c r="B1696" s="104" t="s">
        <v>2202</v>
      </c>
      <c r="C1696" s="99" t="s">
        <v>846</v>
      </c>
      <c r="D1696" s="100">
        <v>199.74</v>
      </c>
      <c r="E1696" s="100">
        <v>29.82</v>
      </c>
      <c r="F1696" s="100">
        <v>229.56</v>
      </c>
      <c r="G1696" s="101">
        <v>199.74</v>
      </c>
      <c r="H1696" s="101">
        <v>34.56</v>
      </c>
      <c r="I1696" s="101">
        <v>234.3</v>
      </c>
    </row>
    <row r="1697" spans="1:9" ht="9.75" customHeight="1">
      <c r="A1697" s="97">
        <v>180490</v>
      </c>
      <c r="B1697" s="104" t="s">
        <v>2203</v>
      </c>
      <c r="C1697" s="99" t="s">
        <v>846</v>
      </c>
      <c r="D1697" s="100">
        <v>375.77</v>
      </c>
      <c r="E1697" s="100">
        <v>29.82</v>
      </c>
      <c r="F1697" s="100">
        <v>405.59</v>
      </c>
      <c r="G1697" s="101">
        <v>375.77</v>
      </c>
      <c r="H1697" s="101">
        <v>34.56</v>
      </c>
      <c r="I1697" s="101">
        <v>410.33</v>
      </c>
    </row>
    <row r="1698" spans="1:9" ht="9.75" customHeight="1">
      <c r="A1698" s="97">
        <v>180491</v>
      </c>
      <c r="B1698" s="104" t="s">
        <v>2204</v>
      </c>
      <c r="C1698" s="99" t="s">
        <v>846</v>
      </c>
      <c r="D1698" s="100">
        <v>359.27</v>
      </c>
      <c r="E1698" s="100">
        <v>29.82</v>
      </c>
      <c r="F1698" s="100">
        <v>389.09</v>
      </c>
      <c r="G1698" s="101">
        <v>359.27</v>
      </c>
      <c r="H1698" s="101">
        <v>34.56</v>
      </c>
      <c r="I1698" s="101">
        <v>393.83</v>
      </c>
    </row>
    <row r="1699" spans="1:9" ht="9.75" customHeight="1">
      <c r="A1699" s="97">
        <v>180501</v>
      </c>
      <c r="B1699" s="104" t="s">
        <v>2205</v>
      </c>
      <c r="C1699" s="99" t="s">
        <v>846</v>
      </c>
      <c r="D1699" s="100">
        <v>466.9</v>
      </c>
      <c r="E1699" s="100">
        <v>29.82</v>
      </c>
      <c r="F1699" s="100">
        <v>496.72</v>
      </c>
      <c r="G1699" s="101">
        <v>466.9</v>
      </c>
      <c r="H1699" s="101">
        <v>34.56</v>
      </c>
      <c r="I1699" s="101">
        <v>501.46</v>
      </c>
    </row>
    <row r="1700" spans="1:9" ht="9.75" customHeight="1">
      <c r="A1700" s="97">
        <v>180502</v>
      </c>
      <c r="B1700" s="104" t="s">
        <v>2206</v>
      </c>
      <c r="C1700" s="99" t="s">
        <v>846</v>
      </c>
      <c r="D1700" s="100">
        <v>251.5</v>
      </c>
      <c r="E1700" s="100">
        <v>29.82</v>
      </c>
      <c r="F1700" s="100">
        <v>281.32</v>
      </c>
      <c r="G1700" s="101">
        <v>251.5</v>
      </c>
      <c r="H1700" s="101">
        <v>34.56</v>
      </c>
      <c r="I1700" s="101">
        <v>286.06</v>
      </c>
    </row>
    <row r="1701" spans="1:9" ht="9.75" customHeight="1">
      <c r="A1701" s="97">
        <v>180503</v>
      </c>
      <c r="B1701" s="104" t="s">
        <v>2207</v>
      </c>
      <c r="C1701" s="99" t="s">
        <v>846</v>
      </c>
      <c r="D1701" s="100">
        <v>305.05</v>
      </c>
      <c r="E1701" s="100">
        <v>29.82</v>
      </c>
      <c r="F1701" s="100">
        <v>334.87</v>
      </c>
      <c r="G1701" s="101">
        <v>305.05</v>
      </c>
      <c r="H1701" s="101">
        <v>34.56</v>
      </c>
      <c r="I1701" s="101">
        <v>339.61</v>
      </c>
    </row>
    <row r="1702" spans="1:9" ht="9.75" customHeight="1">
      <c r="A1702" s="97">
        <v>180504</v>
      </c>
      <c r="B1702" s="104" t="s">
        <v>246</v>
      </c>
      <c r="C1702" s="99" t="s">
        <v>846</v>
      </c>
      <c r="D1702" s="100">
        <v>347.35</v>
      </c>
      <c r="E1702" s="100">
        <v>29.82</v>
      </c>
      <c r="F1702" s="100">
        <v>377.17</v>
      </c>
      <c r="G1702" s="101">
        <v>347.35</v>
      </c>
      <c r="H1702" s="101">
        <v>34.56</v>
      </c>
      <c r="I1702" s="101">
        <v>381.91</v>
      </c>
    </row>
    <row r="1703" spans="1:9" ht="9.75" customHeight="1">
      <c r="A1703" s="97">
        <v>180505</v>
      </c>
      <c r="B1703" s="104" t="s">
        <v>2208</v>
      </c>
      <c r="C1703" s="99" t="s">
        <v>846</v>
      </c>
      <c r="D1703" s="100">
        <v>285.44</v>
      </c>
      <c r="E1703" s="100">
        <v>29.82</v>
      </c>
      <c r="F1703" s="100">
        <v>315.26</v>
      </c>
      <c r="G1703" s="101">
        <v>285.44</v>
      </c>
      <c r="H1703" s="101">
        <v>34.56</v>
      </c>
      <c r="I1703" s="101">
        <v>320</v>
      </c>
    </row>
    <row r="1704" spans="1:9" ht="9.75" customHeight="1">
      <c r="A1704" s="97">
        <v>180506</v>
      </c>
      <c r="B1704" s="104" t="s">
        <v>2209</v>
      </c>
      <c r="C1704" s="99" t="s">
        <v>846</v>
      </c>
      <c r="D1704" s="100">
        <v>169.03</v>
      </c>
      <c r="E1704" s="100">
        <v>29.82</v>
      </c>
      <c r="F1704" s="100">
        <v>198.85</v>
      </c>
      <c r="G1704" s="101">
        <v>169.03</v>
      </c>
      <c r="H1704" s="101">
        <v>34.56</v>
      </c>
      <c r="I1704" s="101">
        <v>203.59</v>
      </c>
    </row>
    <row r="1705" spans="1:9" ht="9.75" customHeight="1">
      <c r="A1705" s="97">
        <v>180507</v>
      </c>
      <c r="B1705" s="104" t="s">
        <v>2210</v>
      </c>
      <c r="C1705" s="99" t="s">
        <v>846</v>
      </c>
      <c r="D1705" s="100">
        <v>190</v>
      </c>
      <c r="E1705" s="100">
        <v>29.82</v>
      </c>
      <c r="F1705" s="100">
        <v>219.82</v>
      </c>
      <c r="G1705" s="101">
        <v>190</v>
      </c>
      <c r="H1705" s="101">
        <v>34.56</v>
      </c>
      <c r="I1705" s="101">
        <v>224.56</v>
      </c>
    </row>
    <row r="1706" spans="1:9" ht="9.75" customHeight="1">
      <c r="A1706" s="97">
        <v>180508</v>
      </c>
      <c r="B1706" s="104" t="s">
        <v>2211</v>
      </c>
      <c r="C1706" s="99" t="s">
        <v>846</v>
      </c>
      <c r="D1706" s="100">
        <v>201.37</v>
      </c>
      <c r="E1706" s="100">
        <v>29.82</v>
      </c>
      <c r="F1706" s="100">
        <v>231.19</v>
      </c>
      <c r="G1706" s="101">
        <v>201.37</v>
      </c>
      <c r="H1706" s="101">
        <v>34.56</v>
      </c>
      <c r="I1706" s="101">
        <v>235.93</v>
      </c>
    </row>
    <row r="1707" spans="1:9" ht="9.75" customHeight="1">
      <c r="A1707" s="97">
        <v>180509</v>
      </c>
      <c r="B1707" s="104" t="s">
        <v>2212</v>
      </c>
      <c r="C1707" s="99" t="s">
        <v>846</v>
      </c>
      <c r="D1707" s="100">
        <v>277.39</v>
      </c>
      <c r="E1707" s="100">
        <v>29.82</v>
      </c>
      <c r="F1707" s="100">
        <v>307.20999999999998</v>
      </c>
      <c r="G1707" s="101">
        <v>277.39</v>
      </c>
      <c r="H1707" s="101">
        <v>34.56</v>
      </c>
      <c r="I1707" s="101">
        <v>311.95</v>
      </c>
    </row>
    <row r="1708" spans="1:9" ht="9.75" customHeight="1">
      <c r="A1708" s="97">
        <v>180510</v>
      </c>
      <c r="B1708" s="104" t="s">
        <v>2213</v>
      </c>
      <c r="C1708" s="99" t="s">
        <v>846</v>
      </c>
      <c r="D1708" s="100">
        <v>372.99</v>
      </c>
      <c r="E1708" s="100">
        <v>23.35</v>
      </c>
      <c r="F1708" s="100">
        <v>396.34</v>
      </c>
      <c r="G1708" s="101">
        <v>372.99</v>
      </c>
      <c r="H1708" s="101">
        <v>27.05</v>
      </c>
      <c r="I1708" s="101">
        <v>400.04</v>
      </c>
    </row>
    <row r="1709" spans="1:9" ht="9.75" customHeight="1">
      <c r="A1709" s="97">
        <v>180511</v>
      </c>
      <c r="B1709" s="104" t="s">
        <v>2214</v>
      </c>
      <c r="C1709" s="99" t="s">
        <v>846</v>
      </c>
      <c r="D1709" s="100">
        <v>367.84</v>
      </c>
      <c r="E1709" s="100">
        <v>23.35</v>
      </c>
      <c r="F1709" s="100">
        <v>391.19</v>
      </c>
      <c r="G1709" s="101">
        <v>367.84</v>
      </c>
      <c r="H1709" s="101">
        <v>27.05</v>
      </c>
      <c r="I1709" s="101">
        <v>394.89</v>
      </c>
    </row>
    <row r="1710" spans="1:9" ht="9.75" customHeight="1">
      <c r="A1710" s="97">
        <v>180512</v>
      </c>
      <c r="B1710" s="104" t="s">
        <v>2215</v>
      </c>
      <c r="C1710" s="99" t="s">
        <v>846</v>
      </c>
      <c r="D1710" s="100">
        <v>254.94</v>
      </c>
      <c r="E1710" s="100">
        <v>23.35</v>
      </c>
      <c r="F1710" s="100">
        <v>278.29000000000002</v>
      </c>
      <c r="G1710" s="101">
        <v>254.94</v>
      </c>
      <c r="H1710" s="101">
        <v>27.05</v>
      </c>
      <c r="I1710" s="101">
        <v>281.99</v>
      </c>
    </row>
    <row r="1711" spans="1:9" ht="9.75" customHeight="1">
      <c r="A1711" s="97">
        <v>180515</v>
      </c>
      <c r="B1711" s="104" t="s">
        <v>2216</v>
      </c>
      <c r="C1711" s="99" t="s">
        <v>846</v>
      </c>
      <c r="D1711" s="100">
        <v>247.81</v>
      </c>
      <c r="E1711" s="100">
        <v>29.82</v>
      </c>
      <c r="F1711" s="100">
        <v>277.63</v>
      </c>
      <c r="G1711" s="101">
        <v>247.81</v>
      </c>
      <c r="H1711" s="101">
        <v>34.56</v>
      </c>
      <c r="I1711" s="101">
        <v>282.37</v>
      </c>
    </row>
    <row r="1712" spans="1:9" ht="9.75" customHeight="1">
      <c r="A1712" s="97">
        <v>180701</v>
      </c>
      <c r="B1712" s="104" t="s">
        <v>2217</v>
      </c>
      <c r="C1712" s="99" t="s">
        <v>873</v>
      </c>
      <c r="D1712" s="100">
        <v>337.31</v>
      </c>
      <c r="E1712" s="100">
        <v>5.24</v>
      </c>
      <c r="F1712" s="100">
        <v>342.55</v>
      </c>
      <c r="G1712" s="101">
        <v>337.31</v>
      </c>
      <c r="H1712" s="101">
        <v>6.09</v>
      </c>
      <c r="I1712" s="101">
        <v>343.4</v>
      </c>
    </row>
    <row r="1713" spans="1:9" ht="9.75" customHeight="1">
      <c r="A1713" s="97">
        <v>180703</v>
      </c>
      <c r="B1713" s="104" t="s">
        <v>2218</v>
      </c>
      <c r="C1713" s="99" t="s">
        <v>873</v>
      </c>
      <c r="D1713" s="100">
        <v>252.58</v>
      </c>
      <c r="E1713" s="100">
        <v>9.3800000000000008</v>
      </c>
      <c r="F1713" s="100">
        <v>261.95999999999998</v>
      </c>
      <c r="G1713" s="101">
        <v>252.58</v>
      </c>
      <c r="H1713" s="101">
        <v>10.88</v>
      </c>
      <c r="I1713" s="101">
        <v>263.45999999999998</v>
      </c>
    </row>
    <row r="1714" spans="1:9" ht="9.75" customHeight="1">
      <c r="A1714" s="97">
        <v>180708</v>
      </c>
      <c r="B1714" s="104" t="s">
        <v>2219</v>
      </c>
      <c r="C1714" s="99" t="s">
        <v>901</v>
      </c>
      <c r="D1714" s="100">
        <v>106.67</v>
      </c>
      <c r="E1714" s="100">
        <v>11.64</v>
      </c>
      <c r="F1714" s="100">
        <v>118.31</v>
      </c>
      <c r="G1714" s="101">
        <v>106.67</v>
      </c>
      <c r="H1714" s="101">
        <v>13.48</v>
      </c>
      <c r="I1714" s="101">
        <v>120.15</v>
      </c>
    </row>
    <row r="1715" spans="1:9" ht="9.75" customHeight="1">
      <c r="A1715" s="97">
        <v>180710</v>
      </c>
      <c r="B1715" s="104" t="s">
        <v>2220</v>
      </c>
      <c r="C1715" s="99" t="s">
        <v>846</v>
      </c>
      <c r="D1715" s="100">
        <v>272.75</v>
      </c>
      <c r="E1715" s="100">
        <v>4.43</v>
      </c>
      <c r="F1715" s="100">
        <v>277.18</v>
      </c>
      <c r="G1715" s="101">
        <v>272.75</v>
      </c>
      <c r="H1715" s="101">
        <v>5.13</v>
      </c>
      <c r="I1715" s="101">
        <v>277.88</v>
      </c>
    </row>
    <row r="1716" spans="1:9" s="82" customFormat="1" ht="9.75" hidden="1" customHeight="1">
      <c r="A1716" s="93">
        <v>181</v>
      </c>
      <c r="B1716" s="94" t="s">
        <v>250</v>
      </c>
      <c r="C1716" s="95"/>
      <c r="D1716" s="95"/>
      <c r="E1716" s="95"/>
      <c r="F1716" s="96"/>
      <c r="G1716" s="94"/>
      <c r="H1716" s="95"/>
      <c r="I1716" s="96"/>
    </row>
    <row r="1717" spans="1:9" ht="9.75" customHeight="1">
      <c r="A1717" s="97">
        <v>190000</v>
      </c>
      <c r="B1717" s="104" t="s">
        <v>250</v>
      </c>
      <c r="C1717" s="99"/>
      <c r="D1717" s="100">
        <v>0</v>
      </c>
      <c r="E1717" s="100">
        <v>0</v>
      </c>
      <c r="F1717" s="100">
        <v>0</v>
      </c>
      <c r="G1717" s="101">
        <v>0</v>
      </c>
      <c r="H1717" s="101">
        <v>0</v>
      </c>
      <c r="I1717" s="101">
        <v>0</v>
      </c>
    </row>
    <row r="1718" spans="1:9" ht="9.75" customHeight="1">
      <c r="A1718" s="97">
        <v>190101</v>
      </c>
      <c r="B1718" s="104" t="s">
        <v>2221</v>
      </c>
      <c r="C1718" s="99" t="s">
        <v>846</v>
      </c>
      <c r="D1718" s="100">
        <v>89.1</v>
      </c>
      <c r="E1718" s="100">
        <v>0</v>
      </c>
      <c r="F1718" s="100">
        <v>89.1</v>
      </c>
      <c r="G1718" s="101">
        <v>89.1</v>
      </c>
      <c r="H1718" s="101">
        <v>0</v>
      </c>
      <c r="I1718" s="101">
        <v>89.1</v>
      </c>
    </row>
    <row r="1719" spans="1:9" ht="9.75" customHeight="1">
      <c r="A1719" s="97">
        <v>190102</v>
      </c>
      <c r="B1719" s="104" t="s">
        <v>2222</v>
      </c>
      <c r="C1719" s="99" t="s">
        <v>846</v>
      </c>
      <c r="D1719" s="100">
        <v>106.1</v>
      </c>
      <c r="E1719" s="100">
        <v>0</v>
      </c>
      <c r="F1719" s="100">
        <v>106.1</v>
      </c>
      <c r="G1719" s="101">
        <v>106.1</v>
      </c>
      <c r="H1719" s="101">
        <v>0</v>
      </c>
      <c r="I1719" s="101">
        <v>106.1</v>
      </c>
    </row>
    <row r="1720" spans="1:9" ht="9.75" customHeight="1">
      <c r="A1720" s="97">
        <v>190103</v>
      </c>
      <c r="B1720" s="104" t="s">
        <v>2223</v>
      </c>
      <c r="C1720" s="99" t="s">
        <v>846</v>
      </c>
      <c r="D1720" s="100">
        <v>128.16</v>
      </c>
      <c r="E1720" s="100">
        <v>0</v>
      </c>
      <c r="F1720" s="100">
        <v>128.16</v>
      </c>
      <c r="G1720" s="101">
        <v>128.16</v>
      </c>
      <c r="H1720" s="101">
        <v>0</v>
      </c>
      <c r="I1720" s="101">
        <v>128.16</v>
      </c>
    </row>
    <row r="1721" spans="1:9" ht="9.75" customHeight="1">
      <c r="A1721" s="97">
        <v>190104</v>
      </c>
      <c r="B1721" s="104" t="s">
        <v>2224</v>
      </c>
      <c r="C1721" s="99" t="s">
        <v>846</v>
      </c>
      <c r="D1721" s="100">
        <v>163.55000000000001</v>
      </c>
      <c r="E1721" s="100">
        <v>0</v>
      </c>
      <c r="F1721" s="100">
        <v>163.55000000000001</v>
      </c>
      <c r="G1721" s="101">
        <v>163.55000000000001</v>
      </c>
      <c r="H1721" s="101">
        <v>0</v>
      </c>
      <c r="I1721" s="101">
        <v>163.55000000000001</v>
      </c>
    </row>
    <row r="1722" spans="1:9" ht="9.75" customHeight="1">
      <c r="A1722" s="97">
        <v>190105</v>
      </c>
      <c r="B1722" s="104" t="s">
        <v>2225</v>
      </c>
      <c r="C1722" s="99" t="s">
        <v>846</v>
      </c>
      <c r="D1722" s="100">
        <v>100.1</v>
      </c>
      <c r="E1722" s="100">
        <v>0</v>
      </c>
      <c r="F1722" s="100">
        <v>100.1</v>
      </c>
      <c r="G1722" s="101">
        <v>100.1</v>
      </c>
      <c r="H1722" s="101">
        <v>0</v>
      </c>
      <c r="I1722" s="101">
        <v>100.1</v>
      </c>
    </row>
    <row r="1723" spans="1:9" ht="9.75" customHeight="1">
      <c r="A1723" s="97">
        <v>190106</v>
      </c>
      <c r="B1723" s="104" t="s">
        <v>2226</v>
      </c>
      <c r="C1723" s="99" t="s">
        <v>846</v>
      </c>
      <c r="D1723" s="100">
        <v>100.1</v>
      </c>
      <c r="E1723" s="100">
        <v>0</v>
      </c>
      <c r="F1723" s="100">
        <v>100.1</v>
      </c>
      <c r="G1723" s="101">
        <v>100.1</v>
      </c>
      <c r="H1723" s="101">
        <v>0</v>
      </c>
      <c r="I1723" s="101">
        <v>100.1</v>
      </c>
    </row>
    <row r="1724" spans="1:9" ht="9.75" customHeight="1">
      <c r="A1724" s="97">
        <v>190107</v>
      </c>
      <c r="B1724" s="104" t="s">
        <v>2227</v>
      </c>
      <c r="C1724" s="99" t="s">
        <v>846</v>
      </c>
      <c r="D1724" s="100">
        <v>100.1</v>
      </c>
      <c r="E1724" s="100">
        <v>0</v>
      </c>
      <c r="F1724" s="100">
        <v>100.1</v>
      </c>
      <c r="G1724" s="101">
        <v>100.1</v>
      </c>
      <c r="H1724" s="101">
        <v>0</v>
      </c>
      <c r="I1724" s="101">
        <v>100.1</v>
      </c>
    </row>
    <row r="1725" spans="1:9" ht="9.75" customHeight="1">
      <c r="A1725" s="97">
        <v>190108</v>
      </c>
      <c r="B1725" s="104" t="s">
        <v>2228</v>
      </c>
      <c r="C1725" s="99" t="s">
        <v>846</v>
      </c>
      <c r="D1725" s="100">
        <v>100.1</v>
      </c>
      <c r="E1725" s="100">
        <v>0</v>
      </c>
      <c r="F1725" s="100">
        <v>100.1</v>
      </c>
      <c r="G1725" s="101">
        <v>100.1</v>
      </c>
      <c r="H1725" s="101">
        <v>0</v>
      </c>
      <c r="I1725" s="101">
        <v>100.1</v>
      </c>
    </row>
    <row r="1726" spans="1:9" ht="9.75" customHeight="1">
      <c r="A1726" s="97">
        <v>190109</v>
      </c>
      <c r="B1726" s="104" t="s">
        <v>2229</v>
      </c>
      <c r="C1726" s="99" t="s">
        <v>846</v>
      </c>
      <c r="D1726" s="100">
        <v>100.1</v>
      </c>
      <c r="E1726" s="100">
        <v>0</v>
      </c>
      <c r="F1726" s="100">
        <v>100.1</v>
      </c>
      <c r="G1726" s="101">
        <v>100.1</v>
      </c>
      <c r="H1726" s="101">
        <v>0</v>
      </c>
      <c r="I1726" s="101">
        <v>100.1</v>
      </c>
    </row>
    <row r="1727" spans="1:9" ht="9.75" customHeight="1">
      <c r="A1727" s="97">
        <v>190201</v>
      </c>
      <c r="B1727" s="104" t="s">
        <v>2230</v>
      </c>
      <c r="C1727" s="99" t="s">
        <v>846</v>
      </c>
      <c r="D1727" s="100">
        <v>217.01</v>
      </c>
      <c r="E1727" s="100">
        <v>0</v>
      </c>
      <c r="F1727" s="100">
        <v>217.01</v>
      </c>
      <c r="G1727" s="101">
        <v>217.01</v>
      </c>
      <c r="H1727" s="101">
        <v>0</v>
      </c>
      <c r="I1727" s="101">
        <v>217.01</v>
      </c>
    </row>
    <row r="1728" spans="1:9" ht="9.75" customHeight="1">
      <c r="A1728" s="97">
        <v>190202</v>
      </c>
      <c r="B1728" s="104" t="s">
        <v>252</v>
      </c>
      <c r="C1728" s="99" t="s">
        <v>846</v>
      </c>
      <c r="D1728" s="100">
        <v>251.74</v>
      </c>
      <c r="E1728" s="100">
        <v>0</v>
      </c>
      <c r="F1728" s="100">
        <v>251.74</v>
      </c>
      <c r="G1728" s="101">
        <v>251.74</v>
      </c>
      <c r="H1728" s="101">
        <v>0</v>
      </c>
      <c r="I1728" s="101">
        <v>251.74</v>
      </c>
    </row>
    <row r="1729" spans="1:9" ht="9.75" customHeight="1">
      <c r="A1729" s="97">
        <v>190301</v>
      </c>
      <c r="B1729" s="104" t="s">
        <v>254</v>
      </c>
      <c r="C1729" s="99" t="s">
        <v>846</v>
      </c>
      <c r="D1729" s="100">
        <v>138.25</v>
      </c>
      <c r="E1729" s="100">
        <v>0</v>
      </c>
      <c r="F1729" s="100">
        <v>138.25</v>
      </c>
      <c r="G1729" s="101">
        <v>138.25</v>
      </c>
      <c r="H1729" s="101">
        <v>0</v>
      </c>
      <c r="I1729" s="101">
        <v>138.25</v>
      </c>
    </row>
    <row r="1730" spans="1:9" ht="9.75" customHeight="1">
      <c r="A1730" s="97">
        <v>190401</v>
      </c>
      <c r="B1730" s="104" t="s">
        <v>2231</v>
      </c>
      <c r="C1730" s="99" t="s">
        <v>846</v>
      </c>
      <c r="D1730" s="100">
        <v>352.86</v>
      </c>
      <c r="E1730" s="100">
        <v>0</v>
      </c>
      <c r="F1730" s="100">
        <v>352.86</v>
      </c>
      <c r="G1730" s="101">
        <v>352.86</v>
      </c>
      <c r="H1730" s="101">
        <v>0</v>
      </c>
      <c r="I1730" s="101">
        <v>352.86</v>
      </c>
    </row>
    <row r="1731" spans="1:9" s="82" customFormat="1" ht="9.75" hidden="1" customHeight="1">
      <c r="A1731" s="93">
        <v>182</v>
      </c>
      <c r="B1731" s="94" t="s">
        <v>255</v>
      </c>
      <c r="C1731" s="95"/>
      <c r="D1731" s="95"/>
      <c r="E1731" s="95"/>
      <c r="F1731" s="96"/>
      <c r="G1731" s="94"/>
      <c r="H1731" s="95"/>
      <c r="I1731" s="96"/>
    </row>
    <row r="1732" spans="1:9" ht="9.75" customHeight="1">
      <c r="A1732" s="97">
        <v>200000</v>
      </c>
      <c r="B1732" s="104" t="s">
        <v>255</v>
      </c>
      <c r="C1732" s="99"/>
      <c r="D1732" s="100">
        <v>0</v>
      </c>
      <c r="E1732" s="100">
        <v>0</v>
      </c>
      <c r="F1732" s="100">
        <v>0</v>
      </c>
      <c r="G1732" s="101">
        <v>0</v>
      </c>
      <c r="H1732" s="101">
        <v>0</v>
      </c>
      <c r="I1732" s="101">
        <v>0</v>
      </c>
    </row>
    <row r="1733" spans="1:9" ht="9.75" customHeight="1">
      <c r="A1733" s="97">
        <v>200101</v>
      </c>
      <c r="B1733" s="104" t="s">
        <v>257</v>
      </c>
      <c r="C1733" s="99" t="s">
        <v>846</v>
      </c>
      <c r="D1733" s="100">
        <v>1.56</v>
      </c>
      <c r="E1733" s="100">
        <v>2.2599999999999998</v>
      </c>
      <c r="F1733" s="100">
        <v>3.82</v>
      </c>
      <c r="G1733" s="101">
        <v>1.56</v>
      </c>
      <c r="H1733" s="101">
        <v>2.62</v>
      </c>
      <c r="I1733" s="101">
        <v>4.18</v>
      </c>
    </row>
    <row r="1734" spans="1:9" ht="9.75" customHeight="1">
      <c r="A1734" s="97">
        <v>200102</v>
      </c>
      <c r="B1734" s="104" t="s">
        <v>260</v>
      </c>
      <c r="C1734" s="99" t="s">
        <v>873</v>
      </c>
      <c r="D1734" s="100">
        <v>2.74</v>
      </c>
      <c r="E1734" s="100">
        <v>6.53</v>
      </c>
      <c r="F1734" s="100">
        <v>9.27</v>
      </c>
      <c r="G1734" s="101">
        <v>2.74</v>
      </c>
      <c r="H1734" s="101">
        <v>7.57</v>
      </c>
      <c r="I1734" s="101">
        <v>10.31</v>
      </c>
    </row>
    <row r="1735" spans="1:9" ht="9.75" customHeight="1">
      <c r="A1735" s="97">
        <v>200103</v>
      </c>
      <c r="B1735" s="104" t="s">
        <v>262</v>
      </c>
      <c r="C1735" s="99" t="s">
        <v>114</v>
      </c>
      <c r="D1735" s="100">
        <v>0.13</v>
      </c>
      <c r="E1735" s="100">
        <v>9.93</v>
      </c>
      <c r="F1735" s="100">
        <v>10.06</v>
      </c>
      <c r="G1735" s="101">
        <v>0.13</v>
      </c>
      <c r="H1735" s="101">
        <v>11.51</v>
      </c>
      <c r="I1735" s="101">
        <v>11.64</v>
      </c>
    </row>
    <row r="1736" spans="1:9" ht="9.75" customHeight="1">
      <c r="A1736" s="97">
        <v>200104</v>
      </c>
      <c r="B1736" s="104" t="s">
        <v>2232</v>
      </c>
      <c r="C1736" s="99" t="s">
        <v>846</v>
      </c>
      <c r="D1736" s="100">
        <v>2.74</v>
      </c>
      <c r="E1736" s="100">
        <v>3.91</v>
      </c>
      <c r="F1736" s="100">
        <v>6.65</v>
      </c>
      <c r="G1736" s="101">
        <v>2.74</v>
      </c>
      <c r="H1736" s="101">
        <v>4.5199999999999996</v>
      </c>
      <c r="I1736" s="101">
        <v>7.26</v>
      </c>
    </row>
    <row r="1737" spans="1:9" ht="9.75" customHeight="1">
      <c r="A1737" s="97">
        <v>200105</v>
      </c>
      <c r="B1737" s="104" t="s">
        <v>2233</v>
      </c>
      <c r="C1737" s="99" t="s">
        <v>846</v>
      </c>
      <c r="D1737" s="100">
        <v>1.21</v>
      </c>
      <c r="E1737" s="100">
        <v>3.91</v>
      </c>
      <c r="F1737" s="100">
        <v>5.12</v>
      </c>
      <c r="G1737" s="101">
        <v>1.21</v>
      </c>
      <c r="H1737" s="101">
        <v>4.5199999999999996</v>
      </c>
      <c r="I1737" s="101">
        <v>5.73</v>
      </c>
    </row>
    <row r="1738" spans="1:9" ht="9.75" customHeight="1">
      <c r="A1738" s="97">
        <v>200140</v>
      </c>
      <c r="B1738" s="104" t="s">
        <v>2234</v>
      </c>
      <c r="C1738" s="99" t="s">
        <v>846</v>
      </c>
      <c r="D1738" s="100">
        <v>1.56</v>
      </c>
      <c r="E1738" s="100">
        <v>2.56</v>
      </c>
      <c r="F1738" s="100">
        <v>4.12</v>
      </c>
      <c r="G1738" s="101">
        <v>1.56</v>
      </c>
      <c r="H1738" s="101">
        <v>2.97</v>
      </c>
      <c r="I1738" s="101">
        <v>4.53</v>
      </c>
    </row>
    <row r="1739" spans="1:9" ht="9.75" customHeight="1">
      <c r="A1739" s="97">
        <v>200145</v>
      </c>
      <c r="B1739" s="104" t="s">
        <v>2235</v>
      </c>
      <c r="C1739" s="99" t="s">
        <v>846</v>
      </c>
      <c r="D1739" s="100">
        <v>2.06</v>
      </c>
      <c r="E1739" s="100">
        <v>2.33</v>
      </c>
      <c r="F1739" s="100">
        <v>4.3899999999999997</v>
      </c>
      <c r="G1739" s="101">
        <v>2.06</v>
      </c>
      <c r="H1739" s="101">
        <v>2.7</v>
      </c>
      <c r="I1739" s="101">
        <v>4.76</v>
      </c>
    </row>
    <row r="1740" spans="1:9" ht="9.75" customHeight="1">
      <c r="A1740" s="97">
        <v>200150</v>
      </c>
      <c r="B1740" s="104" t="s">
        <v>2236</v>
      </c>
      <c r="C1740" s="99" t="s">
        <v>846</v>
      </c>
      <c r="D1740" s="100">
        <v>1.99</v>
      </c>
      <c r="E1740" s="100">
        <v>0.79</v>
      </c>
      <c r="F1740" s="100">
        <v>2.78</v>
      </c>
      <c r="G1740" s="101">
        <v>1.99</v>
      </c>
      <c r="H1740" s="101">
        <v>0.92</v>
      </c>
      <c r="I1740" s="101">
        <v>2.91</v>
      </c>
    </row>
    <row r="1741" spans="1:9" ht="9.75" customHeight="1">
      <c r="A1741" s="97">
        <v>200200</v>
      </c>
      <c r="B1741" s="104" t="s">
        <v>2237</v>
      </c>
      <c r="C1741" s="99" t="s">
        <v>846</v>
      </c>
      <c r="D1741" s="100">
        <v>6.39</v>
      </c>
      <c r="E1741" s="100">
        <v>9.07</v>
      </c>
      <c r="F1741" s="100">
        <v>15.46</v>
      </c>
      <c r="G1741" s="101">
        <v>6.39</v>
      </c>
      <c r="H1741" s="101">
        <v>10.51</v>
      </c>
      <c r="I1741" s="101">
        <v>16.899999999999999</v>
      </c>
    </row>
    <row r="1742" spans="1:9" ht="9.75" customHeight="1">
      <c r="A1742" s="97">
        <v>200201</v>
      </c>
      <c r="B1742" s="104" t="s">
        <v>264</v>
      </c>
      <c r="C1742" s="99" t="s">
        <v>846</v>
      </c>
      <c r="D1742" s="100">
        <v>6.08</v>
      </c>
      <c r="E1742" s="100">
        <v>9.07</v>
      </c>
      <c r="F1742" s="100">
        <v>15.15</v>
      </c>
      <c r="G1742" s="101">
        <v>6.08</v>
      </c>
      <c r="H1742" s="101">
        <v>10.51</v>
      </c>
      <c r="I1742" s="101">
        <v>16.59</v>
      </c>
    </row>
    <row r="1743" spans="1:9" ht="9.75" customHeight="1">
      <c r="A1743" s="97">
        <v>200403</v>
      </c>
      <c r="B1743" s="104" t="s">
        <v>2238</v>
      </c>
      <c r="C1743" s="99" t="s">
        <v>846</v>
      </c>
      <c r="D1743" s="100">
        <v>1.79</v>
      </c>
      <c r="E1743" s="100">
        <v>9.8699999999999992</v>
      </c>
      <c r="F1743" s="100">
        <v>11.66</v>
      </c>
      <c r="G1743" s="101">
        <v>1.79</v>
      </c>
      <c r="H1743" s="101">
        <v>11.43</v>
      </c>
      <c r="I1743" s="101">
        <v>13.22</v>
      </c>
    </row>
    <row r="1744" spans="1:9" ht="9.75" customHeight="1">
      <c r="A1744" s="97">
        <v>200499</v>
      </c>
      <c r="B1744" s="104" t="s">
        <v>267</v>
      </c>
      <c r="C1744" s="99" t="s">
        <v>846</v>
      </c>
      <c r="D1744" s="100">
        <v>6.39</v>
      </c>
      <c r="E1744" s="100">
        <v>12.55</v>
      </c>
      <c r="F1744" s="100">
        <v>18.940000000000001</v>
      </c>
      <c r="G1744" s="101">
        <v>6.39</v>
      </c>
      <c r="H1744" s="101">
        <v>14.55</v>
      </c>
      <c r="I1744" s="101">
        <v>20.94</v>
      </c>
    </row>
    <row r="1745" spans="1:9" ht="9.75" customHeight="1">
      <c r="A1745" s="97">
        <v>200500</v>
      </c>
      <c r="B1745" s="104" t="s">
        <v>2239</v>
      </c>
      <c r="C1745" s="99" t="s">
        <v>846</v>
      </c>
      <c r="D1745" s="100">
        <v>6.19</v>
      </c>
      <c r="E1745" s="100">
        <v>12.55</v>
      </c>
      <c r="F1745" s="100">
        <v>18.739999999999998</v>
      </c>
      <c r="G1745" s="101">
        <v>6.19</v>
      </c>
      <c r="H1745" s="101">
        <v>14.55</v>
      </c>
      <c r="I1745" s="101">
        <v>20.74</v>
      </c>
    </row>
    <row r="1746" spans="1:9" ht="9.75" customHeight="1">
      <c r="A1746" s="97">
        <v>200502</v>
      </c>
      <c r="B1746" s="104" t="s">
        <v>2240</v>
      </c>
      <c r="C1746" s="99" t="s">
        <v>846</v>
      </c>
      <c r="D1746" s="100">
        <v>6.9</v>
      </c>
      <c r="E1746" s="100">
        <v>12.55</v>
      </c>
      <c r="F1746" s="100">
        <v>19.45</v>
      </c>
      <c r="G1746" s="101">
        <v>6.9</v>
      </c>
      <c r="H1746" s="101">
        <v>14.55</v>
      </c>
      <c r="I1746" s="101">
        <v>21.45</v>
      </c>
    </row>
    <row r="1747" spans="1:9" ht="9.75" customHeight="1">
      <c r="A1747" s="97">
        <v>200503</v>
      </c>
      <c r="B1747" s="104" t="s">
        <v>2241</v>
      </c>
      <c r="C1747" s="99" t="s">
        <v>846</v>
      </c>
      <c r="D1747" s="100">
        <v>32.56</v>
      </c>
      <c r="E1747" s="100">
        <v>18.489999999999998</v>
      </c>
      <c r="F1747" s="100">
        <v>51.05</v>
      </c>
      <c r="G1747" s="101">
        <v>32.56</v>
      </c>
      <c r="H1747" s="101">
        <v>21.42</v>
      </c>
      <c r="I1747" s="101">
        <v>53.98</v>
      </c>
    </row>
    <row r="1748" spans="1:9" ht="9.75" customHeight="1">
      <c r="A1748" s="97">
        <v>200504</v>
      </c>
      <c r="B1748" s="104" t="s">
        <v>2242</v>
      </c>
      <c r="C1748" s="99" t="s">
        <v>846</v>
      </c>
      <c r="D1748" s="100">
        <v>7.35</v>
      </c>
      <c r="E1748" s="100">
        <v>12.55</v>
      </c>
      <c r="F1748" s="100">
        <v>19.899999999999999</v>
      </c>
      <c r="G1748" s="101">
        <v>7.35</v>
      </c>
      <c r="H1748" s="101">
        <v>14.55</v>
      </c>
      <c r="I1748" s="101">
        <v>21.9</v>
      </c>
    </row>
    <row r="1749" spans="1:9" ht="9.75" customHeight="1">
      <c r="A1749" s="97">
        <v>200505</v>
      </c>
      <c r="B1749" s="104" t="s">
        <v>2243</v>
      </c>
      <c r="C1749" s="99" t="s">
        <v>846</v>
      </c>
      <c r="D1749" s="100">
        <v>8.33</v>
      </c>
      <c r="E1749" s="100">
        <v>12.55</v>
      </c>
      <c r="F1749" s="100">
        <v>20.88</v>
      </c>
      <c r="G1749" s="101">
        <v>8.33</v>
      </c>
      <c r="H1749" s="101">
        <v>14.55</v>
      </c>
      <c r="I1749" s="101">
        <v>22.88</v>
      </c>
    </row>
    <row r="1750" spans="1:9" ht="9.75" customHeight="1">
      <c r="A1750" s="97">
        <v>200506</v>
      </c>
      <c r="B1750" s="104" t="s">
        <v>2244</v>
      </c>
      <c r="C1750" s="99" t="s">
        <v>846</v>
      </c>
      <c r="D1750" s="100">
        <v>4.6900000000000004</v>
      </c>
      <c r="E1750" s="100">
        <v>5.65</v>
      </c>
      <c r="F1750" s="100">
        <v>10.34</v>
      </c>
      <c r="G1750" s="101">
        <v>4.6900000000000004</v>
      </c>
      <c r="H1750" s="101">
        <v>6.55</v>
      </c>
      <c r="I1750" s="101">
        <v>11.24</v>
      </c>
    </row>
    <row r="1751" spans="1:9" ht="9.75" customHeight="1">
      <c r="A1751" s="97">
        <v>201001</v>
      </c>
      <c r="B1751" s="104" t="s">
        <v>2245</v>
      </c>
      <c r="C1751" s="99" t="s">
        <v>846</v>
      </c>
      <c r="D1751" s="100">
        <v>45.35</v>
      </c>
      <c r="E1751" s="100">
        <v>0</v>
      </c>
      <c r="F1751" s="100">
        <v>45.35</v>
      </c>
      <c r="G1751" s="101">
        <v>45.35</v>
      </c>
      <c r="H1751" s="101">
        <v>0</v>
      </c>
      <c r="I1751" s="101">
        <v>45.35</v>
      </c>
    </row>
    <row r="1752" spans="1:9" ht="9.75" customHeight="1">
      <c r="A1752" s="97">
        <v>201002</v>
      </c>
      <c r="B1752" s="104" t="s">
        <v>2246</v>
      </c>
      <c r="C1752" s="99" t="s">
        <v>846</v>
      </c>
      <c r="D1752" s="100">
        <v>132.26</v>
      </c>
      <c r="E1752" s="100">
        <v>11.03</v>
      </c>
      <c r="F1752" s="100">
        <v>143.29</v>
      </c>
      <c r="G1752" s="101">
        <v>132.26</v>
      </c>
      <c r="H1752" s="101">
        <v>12.77</v>
      </c>
      <c r="I1752" s="101">
        <v>145.03</v>
      </c>
    </row>
    <row r="1753" spans="1:9" ht="9.75" customHeight="1">
      <c r="A1753" s="97">
        <v>201003</v>
      </c>
      <c r="B1753" s="104" t="s">
        <v>2247</v>
      </c>
      <c r="C1753" s="99" t="s">
        <v>846</v>
      </c>
      <c r="D1753" s="100">
        <v>136.46</v>
      </c>
      <c r="E1753" s="100">
        <v>11.03</v>
      </c>
      <c r="F1753" s="100">
        <v>147.49</v>
      </c>
      <c r="G1753" s="101">
        <v>136.46</v>
      </c>
      <c r="H1753" s="101">
        <v>12.77</v>
      </c>
      <c r="I1753" s="101">
        <v>149.22999999999999</v>
      </c>
    </row>
    <row r="1754" spans="1:9" ht="9.75" customHeight="1">
      <c r="A1754" s="97">
        <v>201201</v>
      </c>
      <c r="B1754" s="104" t="s">
        <v>2248</v>
      </c>
      <c r="C1754" s="99" t="s">
        <v>846</v>
      </c>
      <c r="D1754" s="100">
        <v>179.28</v>
      </c>
      <c r="E1754" s="100">
        <v>15.99</v>
      </c>
      <c r="F1754" s="100">
        <v>195.27</v>
      </c>
      <c r="G1754" s="101">
        <v>179.28</v>
      </c>
      <c r="H1754" s="101">
        <v>18.53</v>
      </c>
      <c r="I1754" s="101">
        <v>197.81</v>
      </c>
    </row>
    <row r="1755" spans="1:9" ht="9.75" customHeight="1">
      <c r="A1755" s="97">
        <v>201202</v>
      </c>
      <c r="B1755" s="104" t="s">
        <v>2249</v>
      </c>
      <c r="C1755" s="99" t="s">
        <v>846</v>
      </c>
      <c r="D1755" s="100">
        <v>105.28</v>
      </c>
      <c r="E1755" s="100">
        <v>15.99</v>
      </c>
      <c r="F1755" s="100">
        <v>121.27</v>
      </c>
      <c r="G1755" s="101">
        <v>105.28</v>
      </c>
      <c r="H1755" s="101">
        <v>18.53</v>
      </c>
      <c r="I1755" s="101">
        <v>123.81</v>
      </c>
    </row>
    <row r="1756" spans="1:9" ht="9.75" customHeight="1">
      <c r="A1756" s="97">
        <v>201302</v>
      </c>
      <c r="B1756" s="104" t="s">
        <v>270</v>
      </c>
      <c r="C1756" s="99" t="s">
        <v>846</v>
      </c>
      <c r="D1756" s="100">
        <v>24.85</v>
      </c>
      <c r="E1756" s="100">
        <v>16.8</v>
      </c>
      <c r="F1756" s="100">
        <v>41.65</v>
      </c>
      <c r="G1756" s="101">
        <v>24.85</v>
      </c>
      <c r="H1756" s="101">
        <v>19.47</v>
      </c>
      <c r="I1756" s="101">
        <v>44.32</v>
      </c>
    </row>
    <row r="1757" spans="1:9" ht="9.75" customHeight="1">
      <c r="A1757" s="97">
        <v>201304</v>
      </c>
      <c r="B1757" s="104" t="s">
        <v>2250</v>
      </c>
      <c r="C1757" s="99" t="s">
        <v>846</v>
      </c>
      <c r="D1757" s="100">
        <v>55.19</v>
      </c>
      <c r="E1757" s="100">
        <v>13.27</v>
      </c>
      <c r="F1757" s="100">
        <v>68.459999999999994</v>
      </c>
      <c r="G1757" s="101">
        <v>55.19</v>
      </c>
      <c r="H1757" s="101">
        <v>15.37</v>
      </c>
      <c r="I1757" s="101">
        <v>70.56</v>
      </c>
    </row>
    <row r="1758" spans="1:9" ht="9.75" customHeight="1">
      <c r="A1758" s="97">
        <v>201305</v>
      </c>
      <c r="B1758" s="104" t="s">
        <v>273</v>
      </c>
      <c r="C1758" s="99" t="s">
        <v>873</v>
      </c>
      <c r="D1758" s="100">
        <v>0.19</v>
      </c>
      <c r="E1758" s="100">
        <v>0.72</v>
      </c>
      <c r="F1758" s="100">
        <v>0.91</v>
      </c>
      <c r="G1758" s="101">
        <v>0.19</v>
      </c>
      <c r="H1758" s="101">
        <v>0.83</v>
      </c>
      <c r="I1758" s="101">
        <v>1.02</v>
      </c>
    </row>
    <row r="1759" spans="1:9" ht="9.75" customHeight="1">
      <c r="A1759" s="97">
        <v>201306</v>
      </c>
      <c r="B1759" s="104" t="s">
        <v>2251</v>
      </c>
      <c r="C1759" s="99" t="s">
        <v>873</v>
      </c>
      <c r="D1759" s="100">
        <v>0.4</v>
      </c>
      <c r="E1759" s="100">
        <v>0.72</v>
      </c>
      <c r="F1759" s="100">
        <v>1.1200000000000001</v>
      </c>
      <c r="G1759" s="101">
        <v>0.4</v>
      </c>
      <c r="H1759" s="101">
        <v>0.83</v>
      </c>
      <c r="I1759" s="101">
        <v>1.23</v>
      </c>
    </row>
    <row r="1760" spans="1:9" ht="9.75" customHeight="1">
      <c r="A1760" s="97">
        <v>201371</v>
      </c>
      <c r="B1760" s="104" t="s">
        <v>2252</v>
      </c>
      <c r="C1760" s="99" t="s">
        <v>846</v>
      </c>
      <c r="D1760" s="100">
        <v>62</v>
      </c>
      <c r="E1760" s="100">
        <v>18.62</v>
      </c>
      <c r="F1760" s="100">
        <v>80.62</v>
      </c>
      <c r="G1760" s="101">
        <v>62</v>
      </c>
      <c r="H1760" s="101">
        <v>21.57</v>
      </c>
      <c r="I1760" s="101">
        <v>83.57</v>
      </c>
    </row>
    <row r="1761" spans="1:9" ht="9.75" customHeight="1">
      <c r="A1761" s="97">
        <v>201401</v>
      </c>
      <c r="B1761" s="104" t="s">
        <v>2253</v>
      </c>
      <c r="C1761" s="99" t="s">
        <v>846</v>
      </c>
      <c r="D1761" s="100">
        <v>10.49</v>
      </c>
      <c r="E1761" s="100">
        <v>16.29</v>
      </c>
      <c r="F1761" s="100">
        <v>26.78</v>
      </c>
      <c r="G1761" s="101">
        <v>10.49</v>
      </c>
      <c r="H1761" s="101">
        <v>18.87</v>
      </c>
      <c r="I1761" s="101">
        <v>29.36</v>
      </c>
    </row>
    <row r="1762" spans="1:9" ht="9.75" customHeight="1">
      <c r="A1762" s="97">
        <v>201402</v>
      </c>
      <c r="B1762" s="104" t="s">
        <v>2254</v>
      </c>
      <c r="C1762" s="99" t="s">
        <v>846</v>
      </c>
      <c r="D1762" s="100">
        <v>49.6</v>
      </c>
      <c r="E1762" s="100">
        <v>18.62</v>
      </c>
      <c r="F1762" s="100">
        <v>68.22</v>
      </c>
      <c r="G1762" s="101">
        <v>49.6</v>
      </c>
      <c r="H1762" s="101">
        <v>21.57</v>
      </c>
      <c r="I1762" s="101">
        <v>71.17</v>
      </c>
    </row>
    <row r="1763" spans="1:9" ht="9.75" customHeight="1">
      <c r="A1763" s="97">
        <v>201410</v>
      </c>
      <c r="B1763" s="104" t="s">
        <v>2255</v>
      </c>
      <c r="C1763" s="99" t="s">
        <v>846</v>
      </c>
      <c r="D1763" s="100">
        <v>14.29</v>
      </c>
      <c r="E1763" s="100">
        <v>30.52</v>
      </c>
      <c r="F1763" s="100">
        <v>44.81</v>
      </c>
      <c r="G1763" s="101">
        <v>14.29</v>
      </c>
      <c r="H1763" s="101">
        <v>35.36</v>
      </c>
      <c r="I1763" s="101">
        <v>49.65</v>
      </c>
    </row>
    <row r="1764" spans="1:9" s="82" customFormat="1" ht="9.75" hidden="1" customHeight="1">
      <c r="A1764" s="93">
        <v>183</v>
      </c>
      <c r="B1764" s="94" t="s">
        <v>274</v>
      </c>
      <c r="C1764" s="95"/>
      <c r="D1764" s="95"/>
      <c r="E1764" s="95"/>
      <c r="F1764" s="96"/>
      <c r="G1764" s="94"/>
      <c r="H1764" s="95"/>
      <c r="I1764" s="96"/>
    </row>
    <row r="1765" spans="1:9" ht="9.75" customHeight="1">
      <c r="A1765" s="97">
        <v>210000</v>
      </c>
      <c r="B1765" s="104" t="s">
        <v>274</v>
      </c>
      <c r="C1765" s="99"/>
      <c r="D1765" s="100">
        <v>0</v>
      </c>
      <c r="E1765" s="100">
        <v>0</v>
      </c>
      <c r="F1765" s="100">
        <v>0</v>
      </c>
      <c r="G1765" s="101">
        <v>0</v>
      </c>
      <c r="H1765" s="101">
        <v>0</v>
      </c>
      <c r="I1765" s="101">
        <v>0</v>
      </c>
    </row>
    <row r="1766" spans="1:9" ht="9.75" customHeight="1">
      <c r="A1766" s="97">
        <v>210101</v>
      </c>
      <c r="B1766" s="104" t="s">
        <v>2256</v>
      </c>
      <c r="C1766" s="99" t="s">
        <v>846</v>
      </c>
      <c r="D1766" s="100">
        <v>2.06</v>
      </c>
      <c r="E1766" s="100">
        <v>3.12</v>
      </c>
      <c r="F1766" s="100">
        <v>5.18</v>
      </c>
      <c r="G1766" s="101">
        <v>2.06</v>
      </c>
      <c r="H1766" s="101">
        <v>3.62</v>
      </c>
      <c r="I1766" s="101">
        <v>5.68</v>
      </c>
    </row>
    <row r="1767" spans="1:9" ht="9.75" customHeight="1">
      <c r="A1767" s="97">
        <v>210102</v>
      </c>
      <c r="B1767" s="104" t="s">
        <v>2257</v>
      </c>
      <c r="C1767" s="99" t="s">
        <v>846</v>
      </c>
      <c r="D1767" s="100">
        <v>1.99</v>
      </c>
      <c r="E1767" s="100">
        <v>0.79</v>
      </c>
      <c r="F1767" s="100">
        <v>2.78</v>
      </c>
      <c r="G1767" s="101">
        <v>1.99</v>
      </c>
      <c r="H1767" s="101">
        <v>0.92</v>
      </c>
      <c r="I1767" s="101">
        <v>2.91</v>
      </c>
    </row>
    <row r="1768" spans="1:9" ht="9.75" customHeight="1">
      <c r="A1768" s="97">
        <v>210201</v>
      </c>
      <c r="B1768" s="104" t="s">
        <v>2258</v>
      </c>
      <c r="C1768" s="99" t="s">
        <v>846</v>
      </c>
      <c r="D1768" s="100">
        <v>6.87</v>
      </c>
      <c r="E1768" s="100">
        <v>11.45</v>
      </c>
      <c r="F1768" s="100">
        <v>18.32</v>
      </c>
      <c r="G1768" s="101">
        <v>6.87</v>
      </c>
      <c r="H1768" s="101">
        <v>13.27</v>
      </c>
      <c r="I1768" s="101">
        <v>20.14</v>
      </c>
    </row>
    <row r="1769" spans="1:9" ht="9.75" customHeight="1">
      <c r="A1769" s="97">
        <v>210301</v>
      </c>
      <c r="B1769" s="104" t="s">
        <v>2259</v>
      </c>
      <c r="C1769" s="99" t="s">
        <v>846</v>
      </c>
      <c r="D1769" s="100">
        <v>1.79</v>
      </c>
      <c r="E1769" s="100">
        <v>13.36</v>
      </c>
      <c r="F1769" s="100">
        <v>15.15</v>
      </c>
      <c r="G1769" s="101">
        <v>1.79</v>
      </c>
      <c r="H1769" s="101">
        <v>15.47</v>
      </c>
      <c r="I1769" s="101">
        <v>17.260000000000002</v>
      </c>
    </row>
    <row r="1770" spans="1:9" ht="9.75" customHeight="1">
      <c r="A1770" s="97">
        <v>210401</v>
      </c>
      <c r="B1770" s="104" t="s">
        <v>2260</v>
      </c>
      <c r="C1770" s="99" t="s">
        <v>846</v>
      </c>
      <c r="D1770" s="100">
        <v>8.58</v>
      </c>
      <c r="E1770" s="100">
        <v>15.26</v>
      </c>
      <c r="F1770" s="100">
        <v>23.84</v>
      </c>
      <c r="G1770" s="101">
        <v>8.58</v>
      </c>
      <c r="H1770" s="101">
        <v>17.68</v>
      </c>
      <c r="I1770" s="101">
        <v>26.26</v>
      </c>
    </row>
    <row r="1771" spans="1:9" ht="9.75" customHeight="1">
      <c r="A1771" s="97">
        <v>210460</v>
      </c>
      <c r="B1771" s="104" t="s">
        <v>284</v>
      </c>
      <c r="C1771" s="99" t="s">
        <v>846</v>
      </c>
      <c r="D1771" s="100">
        <v>32.83</v>
      </c>
      <c r="E1771" s="100">
        <v>6.62</v>
      </c>
      <c r="F1771" s="100">
        <v>39.450000000000003</v>
      </c>
      <c r="G1771" s="101">
        <v>32.83</v>
      </c>
      <c r="H1771" s="101">
        <v>7.68</v>
      </c>
      <c r="I1771" s="101">
        <v>40.51</v>
      </c>
    </row>
    <row r="1772" spans="1:9" ht="9.75" customHeight="1">
      <c r="A1772" s="97">
        <v>210461</v>
      </c>
      <c r="B1772" s="104" t="s">
        <v>285</v>
      </c>
      <c r="C1772" s="99" t="s">
        <v>846</v>
      </c>
      <c r="D1772" s="100">
        <v>18.43</v>
      </c>
      <c r="E1772" s="100">
        <v>6.62</v>
      </c>
      <c r="F1772" s="100">
        <v>25.05</v>
      </c>
      <c r="G1772" s="101">
        <v>18.43</v>
      </c>
      <c r="H1772" s="101">
        <v>7.68</v>
      </c>
      <c r="I1772" s="101">
        <v>26.11</v>
      </c>
    </row>
    <row r="1773" spans="1:9" ht="9.75" customHeight="1">
      <c r="A1773" s="97">
        <v>210498</v>
      </c>
      <c r="B1773" s="104" t="s">
        <v>276</v>
      </c>
      <c r="C1773" s="99" t="s">
        <v>846</v>
      </c>
      <c r="D1773" s="100">
        <v>39.340000000000003</v>
      </c>
      <c r="E1773" s="100">
        <v>8.4499999999999993</v>
      </c>
      <c r="F1773" s="100">
        <v>47.79</v>
      </c>
      <c r="G1773" s="101">
        <v>39.340000000000003</v>
      </c>
      <c r="H1773" s="101">
        <v>9.7799999999999994</v>
      </c>
      <c r="I1773" s="101">
        <v>49.12</v>
      </c>
    </row>
    <row r="1774" spans="1:9" ht="9.75" customHeight="1">
      <c r="A1774" s="97">
        <v>210499</v>
      </c>
      <c r="B1774" s="104" t="s">
        <v>2261</v>
      </c>
      <c r="C1774" s="99" t="s">
        <v>846</v>
      </c>
      <c r="D1774" s="100">
        <v>48.39</v>
      </c>
      <c r="E1774" s="100">
        <v>8.4499999999999993</v>
      </c>
      <c r="F1774" s="100">
        <v>56.84</v>
      </c>
      <c r="G1774" s="101">
        <v>48.39</v>
      </c>
      <c r="H1774" s="101">
        <v>9.7799999999999994</v>
      </c>
      <c r="I1774" s="101">
        <v>58.17</v>
      </c>
    </row>
    <row r="1775" spans="1:9" ht="9.75" customHeight="1">
      <c r="A1775" s="97">
        <v>210501</v>
      </c>
      <c r="B1775" s="104" t="s">
        <v>278</v>
      </c>
      <c r="C1775" s="99" t="s">
        <v>846</v>
      </c>
      <c r="D1775" s="100">
        <v>13.3</v>
      </c>
      <c r="E1775" s="100">
        <v>11.88</v>
      </c>
      <c r="F1775" s="100">
        <v>25.18</v>
      </c>
      <c r="G1775" s="101">
        <v>13.3</v>
      </c>
      <c r="H1775" s="101">
        <v>13.75</v>
      </c>
      <c r="I1775" s="101">
        <v>27.05</v>
      </c>
    </row>
    <row r="1776" spans="1:9" ht="9.75" customHeight="1">
      <c r="A1776" s="97">
        <v>210505</v>
      </c>
      <c r="B1776" s="104" t="s">
        <v>282</v>
      </c>
      <c r="C1776" s="99" t="s">
        <v>873</v>
      </c>
      <c r="D1776" s="100">
        <v>13</v>
      </c>
      <c r="E1776" s="100">
        <v>0</v>
      </c>
      <c r="F1776" s="100">
        <v>13</v>
      </c>
      <c r="G1776" s="101">
        <v>13</v>
      </c>
      <c r="H1776" s="101">
        <v>0</v>
      </c>
      <c r="I1776" s="101">
        <v>13</v>
      </c>
    </row>
    <row r="1777" spans="1:9" ht="9.75" customHeight="1">
      <c r="A1777" s="97">
        <v>210506</v>
      </c>
      <c r="B1777" s="104" t="s">
        <v>2262</v>
      </c>
      <c r="C1777" s="99" t="s">
        <v>873</v>
      </c>
      <c r="D1777" s="100">
        <v>13</v>
      </c>
      <c r="E1777" s="100">
        <v>0</v>
      </c>
      <c r="F1777" s="100">
        <v>13</v>
      </c>
      <c r="G1777" s="101">
        <v>13</v>
      </c>
      <c r="H1777" s="101">
        <v>0</v>
      </c>
      <c r="I1777" s="101">
        <v>13</v>
      </c>
    </row>
    <row r="1778" spans="1:9" ht="9.75" customHeight="1">
      <c r="A1778" s="97">
        <v>210515</v>
      </c>
      <c r="B1778" s="104" t="s">
        <v>280</v>
      </c>
      <c r="C1778" s="99" t="s">
        <v>846</v>
      </c>
      <c r="D1778" s="100">
        <v>2.88</v>
      </c>
      <c r="E1778" s="100">
        <v>8.89</v>
      </c>
      <c r="F1778" s="100">
        <v>11.77</v>
      </c>
      <c r="G1778" s="101">
        <v>2.88</v>
      </c>
      <c r="H1778" s="101">
        <v>10.29</v>
      </c>
      <c r="I1778" s="101">
        <v>13.17</v>
      </c>
    </row>
    <row r="1779" spans="1:9" ht="9.75" customHeight="1">
      <c r="A1779" s="97">
        <v>210702</v>
      </c>
      <c r="B1779" s="104" t="s">
        <v>283</v>
      </c>
      <c r="C1779" s="99" t="s">
        <v>846</v>
      </c>
      <c r="D1779" s="100">
        <v>92.81</v>
      </c>
      <c r="E1779" s="100">
        <v>23.27</v>
      </c>
      <c r="F1779" s="100">
        <v>116.08</v>
      </c>
      <c r="G1779" s="101">
        <v>92.81</v>
      </c>
      <c r="H1779" s="101">
        <v>26.96</v>
      </c>
      <c r="I1779" s="101">
        <v>119.77</v>
      </c>
    </row>
    <row r="1780" spans="1:9" s="82" customFormat="1" ht="9.75" hidden="1" customHeight="1">
      <c r="A1780" s="93">
        <v>184</v>
      </c>
      <c r="B1780" s="94" t="s">
        <v>289</v>
      </c>
      <c r="C1780" s="95"/>
      <c r="D1780" s="95"/>
      <c r="E1780" s="95"/>
      <c r="F1780" s="96"/>
      <c r="G1780" s="94"/>
      <c r="H1780" s="95"/>
      <c r="I1780" s="96"/>
    </row>
    <row r="1781" spans="1:9" ht="9.75" customHeight="1">
      <c r="A1781" s="97">
        <v>220000</v>
      </c>
      <c r="B1781" s="104" t="s">
        <v>289</v>
      </c>
      <c r="C1781" s="99"/>
      <c r="D1781" s="100">
        <v>0</v>
      </c>
      <c r="E1781" s="100">
        <v>0</v>
      </c>
      <c r="F1781" s="100">
        <v>0</v>
      </c>
      <c r="G1781" s="101">
        <v>0</v>
      </c>
      <c r="H1781" s="101">
        <v>0</v>
      </c>
      <c r="I1781" s="101">
        <v>0</v>
      </c>
    </row>
    <row r="1782" spans="1:9" ht="9.75" customHeight="1">
      <c r="A1782" s="97">
        <v>220001</v>
      </c>
      <c r="B1782" s="104" t="s">
        <v>291</v>
      </c>
      <c r="C1782" s="99" t="s">
        <v>873</v>
      </c>
      <c r="D1782" s="100">
        <v>10.58</v>
      </c>
      <c r="E1782" s="100">
        <v>0.95</v>
      </c>
      <c r="F1782" s="100">
        <v>11.53</v>
      </c>
      <c r="G1782" s="101">
        <v>10.58</v>
      </c>
      <c r="H1782" s="101">
        <v>1.1000000000000001</v>
      </c>
      <c r="I1782" s="101">
        <v>11.68</v>
      </c>
    </row>
    <row r="1783" spans="1:9" ht="9.75" customHeight="1">
      <c r="A1783" s="97">
        <v>220050</v>
      </c>
      <c r="B1783" s="104" t="s">
        <v>2263</v>
      </c>
      <c r="C1783" s="99" t="s">
        <v>846</v>
      </c>
      <c r="D1783" s="100">
        <v>10.64</v>
      </c>
      <c r="E1783" s="100">
        <v>6.75</v>
      </c>
      <c r="F1783" s="100">
        <v>17.39</v>
      </c>
      <c r="G1783" s="101">
        <v>10.64</v>
      </c>
      <c r="H1783" s="101">
        <v>7.81</v>
      </c>
      <c r="I1783" s="101">
        <v>18.45</v>
      </c>
    </row>
    <row r="1784" spans="1:9" ht="9.75" customHeight="1">
      <c r="A1784" s="97">
        <v>220053</v>
      </c>
      <c r="B1784" s="104" t="s">
        <v>2264</v>
      </c>
      <c r="C1784" s="99" t="s">
        <v>846</v>
      </c>
      <c r="D1784" s="100">
        <v>7.98</v>
      </c>
      <c r="E1784" s="100">
        <v>6.58</v>
      </c>
      <c r="F1784" s="100">
        <v>14.56</v>
      </c>
      <c r="G1784" s="101">
        <v>7.98</v>
      </c>
      <c r="H1784" s="101">
        <v>7.62</v>
      </c>
      <c r="I1784" s="101">
        <v>15.6</v>
      </c>
    </row>
    <row r="1785" spans="1:9" ht="9.75" customHeight="1">
      <c r="A1785" s="97">
        <v>220058</v>
      </c>
      <c r="B1785" s="104" t="s">
        <v>2265</v>
      </c>
      <c r="C1785" s="99" t="s">
        <v>846</v>
      </c>
      <c r="D1785" s="100">
        <v>16.25</v>
      </c>
      <c r="E1785" s="100">
        <v>8.9499999999999993</v>
      </c>
      <c r="F1785" s="100">
        <v>25.2</v>
      </c>
      <c r="G1785" s="101">
        <v>16.46</v>
      </c>
      <c r="H1785" s="101">
        <v>10.37</v>
      </c>
      <c r="I1785" s="101">
        <v>26.83</v>
      </c>
    </row>
    <row r="1786" spans="1:9" ht="9.75" customHeight="1">
      <c r="A1786" s="97">
        <v>220059</v>
      </c>
      <c r="B1786" s="104" t="s">
        <v>2266</v>
      </c>
      <c r="C1786" s="99" t="s">
        <v>846</v>
      </c>
      <c r="D1786" s="100">
        <v>18.850000000000001</v>
      </c>
      <c r="E1786" s="100">
        <v>6.52</v>
      </c>
      <c r="F1786" s="100">
        <v>25.37</v>
      </c>
      <c r="G1786" s="101">
        <v>19.059999999999999</v>
      </c>
      <c r="H1786" s="101">
        <v>7.56</v>
      </c>
      <c r="I1786" s="101">
        <v>26.62</v>
      </c>
    </row>
    <row r="1787" spans="1:9" ht="9.75" customHeight="1">
      <c r="A1787" s="97">
        <v>220060</v>
      </c>
      <c r="B1787" s="104" t="s">
        <v>2267</v>
      </c>
      <c r="C1787" s="99" t="s">
        <v>846</v>
      </c>
      <c r="D1787" s="100">
        <v>21.41</v>
      </c>
      <c r="E1787" s="100">
        <v>10.94</v>
      </c>
      <c r="F1787" s="100">
        <v>32.35</v>
      </c>
      <c r="G1787" s="101">
        <v>21.62</v>
      </c>
      <c r="H1787" s="101">
        <v>12.67</v>
      </c>
      <c r="I1787" s="101">
        <v>34.29</v>
      </c>
    </row>
    <row r="1788" spans="1:9" ht="9.75" customHeight="1">
      <c r="A1788" s="97">
        <v>220061</v>
      </c>
      <c r="B1788" s="104" t="s">
        <v>2268</v>
      </c>
      <c r="C1788" s="99" t="s">
        <v>846</v>
      </c>
      <c r="D1788" s="100">
        <v>25.04</v>
      </c>
      <c r="E1788" s="100">
        <v>7.55</v>
      </c>
      <c r="F1788" s="100">
        <v>32.590000000000003</v>
      </c>
      <c r="G1788" s="101">
        <v>25.25</v>
      </c>
      <c r="H1788" s="101">
        <v>8.74</v>
      </c>
      <c r="I1788" s="101">
        <v>33.99</v>
      </c>
    </row>
    <row r="1789" spans="1:9" ht="9.75" customHeight="1">
      <c r="A1789" s="97">
        <v>220100</v>
      </c>
      <c r="B1789" s="104" t="s">
        <v>2269</v>
      </c>
      <c r="C1789" s="99" t="s">
        <v>846</v>
      </c>
      <c r="D1789" s="100">
        <v>26.84</v>
      </c>
      <c r="E1789" s="100">
        <v>25.99</v>
      </c>
      <c r="F1789" s="100">
        <v>52.83</v>
      </c>
      <c r="G1789" s="101">
        <v>26.84</v>
      </c>
      <c r="H1789" s="101">
        <v>30.12</v>
      </c>
      <c r="I1789" s="101">
        <v>56.96</v>
      </c>
    </row>
    <row r="1790" spans="1:9" ht="9.75" customHeight="1">
      <c r="A1790" s="97">
        <v>220101</v>
      </c>
      <c r="B1790" s="104" t="s">
        <v>294</v>
      </c>
      <c r="C1790" s="99" t="s">
        <v>846</v>
      </c>
      <c r="D1790" s="100">
        <v>15.71</v>
      </c>
      <c r="E1790" s="100">
        <v>7.3</v>
      </c>
      <c r="F1790" s="100">
        <v>23.01</v>
      </c>
      <c r="G1790" s="101">
        <v>15.71</v>
      </c>
      <c r="H1790" s="101">
        <v>8.4600000000000009</v>
      </c>
      <c r="I1790" s="101">
        <v>24.17</v>
      </c>
    </row>
    <row r="1791" spans="1:9" ht="9.75" customHeight="1">
      <c r="A1791" s="97">
        <v>220102</v>
      </c>
      <c r="B1791" s="104" t="s">
        <v>2270</v>
      </c>
      <c r="C1791" s="99" t="s">
        <v>846</v>
      </c>
      <c r="D1791" s="100">
        <v>12.96</v>
      </c>
      <c r="E1791" s="100">
        <v>8.4600000000000009</v>
      </c>
      <c r="F1791" s="100">
        <v>21.42</v>
      </c>
      <c r="G1791" s="101">
        <v>12.96</v>
      </c>
      <c r="H1791" s="101">
        <v>9.81</v>
      </c>
      <c r="I1791" s="101">
        <v>22.77</v>
      </c>
    </row>
    <row r="1792" spans="1:9" ht="9.75" customHeight="1">
      <c r="A1792" s="97">
        <v>220103</v>
      </c>
      <c r="B1792" s="104" t="s">
        <v>2271</v>
      </c>
      <c r="C1792" s="99" t="s">
        <v>846</v>
      </c>
      <c r="D1792" s="100">
        <v>123.57</v>
      </c>
      <c r="E1792" s="100">
        <v>49.86</v>
      </c>
      <c r="F1792" s="100">
        <v>173.43</v>
      </c>
      <c r="G1792" s="101">
        <v>123.74</v>
      </c>
      <c r="H1792" s="101">
        <v>57.78</v>
      </c>
      <c r="I1792" s="101">
        <v>181.52</v>
      </c>
    </row>
    <row r="1793" spans="1:9" ht="9.75" customHeight="1">
      <c r="A1793" s="97">
        <v>220104</v>
      </c>
      <c r="B1793" s="104" t="s">
        <v>2272</v>
      </c>
      <c r="C1793" s="99" t="s">
        <v>846</v>
      </c>
      <c r="D1793" s="100">
        <v>17.02</v>
      </c>
      <c r="E1793" s="100">
        <v>12.53</v>
      </c>
      <c r="F1793" s="100">
        <v>29.55</v>
      </c>
      <c r="G1793" s="101">
        <v>17.02</v>
      </c>
      <c r="H1793" s="101">
        <v>14.52</v>
      </c>
      <c r="I1793" s="101">
        <v>31.54</v>
      </c>
    </row>
    <row r="1794" spans="1:9" ht="9.75" customHeight="1">
      <c r="A1794" s="97">
        <v>220105</v>
      </c>
      <c r="B1794" s="104" t="s">
        <v>2273</v>
      </c>
      <c r="C1794" s="99" t="s">
        <v>846</v>
      </c>
      <c r="D1794" s="100">
        <v>9.1199999999999992</v>
      </c>
      <c r="E1794" s="100">
        <v>11.99</v>
      </c>
      <c r="F1794" s="100">
        <v>21.11</v>
      </c>
      <c r="G1794" s="101">
        <v>9.4</v>
      </c>
      <c r="H1794" s="101">
        <v>13.89</v>
      </c>
      <c r="I1794" s="101">
        <v>23.29</v>
      </c>
    </row>
    <row r="1795" spans="1:9" ht="9.75" customHeight="1">
      <c r="A1795" s="97">
        <v>220107</v>
      </c>
      <c r="B1795" s="104" t="s">
        <v>296</v>
      </c>
      <c r="C1795" s="99" t="s">
        <v>864</v>
      </c>
      <c r="D1795" s="100">
        <v>80.78</v>
      </c>
      <c r="E1795" s="100">
        <v>16.86</v>
      </c>
      <c r="F1795" s="100">
        <v>97.64</v>
      </c>
      <c r="G1795" s="101">
        <v>80.78</v>
      </c>
      <c r="H1795" s="101">
        <v>19.54</v>
      </c>
      <c r="I1795" s="101">
        <v>100.32</v>
      </c>
    </row>
    <row r="1796" spans="1:9" ht="9.75" customHeight="1">
      <c r="A1796" s="97">
        <v>220108</v>
      </c>
      <c r="B1796" s="104" t="s">
        <v>2274</v>
      </c>
      <c r="C1796" s="99" t="s">
        <v>846</v>
      </c>
      <c r="D1796" s="100">
        <v>26.09</v>
      </c>
      <c r="E1796" s="100">
        <v>16.440000000000001</v>
      </c>
      <c r="F1796" s="100">
        <v>42.53</v>
      </c>
      <c r="G1796" s="101">
        <v>26.37</v>
      </c>
      <c r="H1796" s="101">
        <v>19.05</v>
      </c>
      <c r="I1796" s="101">
        <v>45.42</v>
      </c>
    </row>
    <row r="1797" spans="1:9" ht="9.75" customHeight="1">
      <c r="A1797" s="97">
        <v>220109</v>
      </c>
      <c r="B1797" s="104" t="s">
        <v>2275</v>
      </c>
      <c r="C1797" s="99" t="s">
        <v>846</v>
      </c>
      <c r="D1797" s="100">
        <v>19.2</v>
      </c>
      <c r="E1797" s="100">
        <v>16.440000000000001</v>
      </c>
      <c r="F1797" s="100">
        <v>35.64</v>
      </c>
      <c r="G1797" s="101">
        <v>19.2</v>
      </c>
      <c r="H1797" s="101">
        <v>19.05</v>
      </c>
      <c r="I1797" s="101">
        <v>38.25</v>
      </c>
    </row>
    <row r="1798" spans="1:9" ht="9.75" customHeight="1">
      <c r="A1798" s="97">
        <v>220111</v>
      </c>
      <c r="B1798" s="104" t="s">
        <v>2276</v>
      </c>
      <c r="C1798" s="99" t="s">
        <v>114</v>
      </c>
      <c r="D1798" s="100">
        <v>2.48</v>
      </c>
      <c r="E1798" s="100">
        <v>3.44</v>
      </c>
      <c r="F1798" s="100">
        <v>5.92</v>
      </c>
      <c r="G1798" s="101">
        <v>2.52</v>
      </c>
      <c r="H1798" s="101">
        <v>3.99</v>
      </c>
      <c r="I1798" s="101">
        <v>6.51</v>
      </c>
    </row>
    <row r="1799" spans="1:9" ht="9.75" customHeight="1">
      <c r="A1799" s="97">
        <v>220112</v>
      </c>
      <c r="B1799" s="104" t="s">
        <v>2277</v>
      </c>
      <c r="C1799" s="99" t="s">
        <v>846</v>
      </c>
      <c r="D1799" s="100">
        <v>6.99</v>
      </c>
      <c r="E1799" s="100">
        <v>9.19</v>
      </c>
      <c r="F1799" s="100">
        <v>16.18</v>
      </c>
      <c r="G1799" s="101">
        <v>6.99</v>
      </c>
      <c r="H1799" s="101">
        <v>10.64</v>
      </c>
      <c r="I1799" s="101">
        <v>17.63</v>
      </c>
    </row>
    <row r="1800" spans="1:9" ht="9.75" customHeight="1">
      <c r="A1800" s="97">
        <v>220113</v>
      </c>
      <c r="B1800" s="104" t="s">
        <v>2278</v>
      </c>
      <c r="C1800" s="99" t="s">
        <v>846</v>
      </c>
      <c r="D1800" s="100">
        <v>3.37</v>
      </c>
      <c r="E1800" s="100">
        <v>1.39</v>
      </c>
      <c r="F1800" s="100">
        <v>4.76</v>
      </c>
      <c r="G1800" s="101">
        <v>3.37</v>
      </c>
      <c r="H1800" s="101">
        <v>1.61</v>
      </c>
      <c r="I1800" s="101">
        <v>4.9800000000000004</v>
      </c>
    </row>
    <row r="1801" spans="1:9" ht="9.75" customHeight="1">
      <c r="A1801" s="97">
        <v>220114</v>
      </c>
      <c r="B1801" s="104" t="s">
        <v>2279</v>
      </c>
      <c r="C1801" s="99" t="s">
        <v>846</v>
      </c>
      <c r="D1801" s="100">
        <v>14.72</v>
      </c>
      <c r="E1801" s="100">
        <v>16.52</v>
      </c>
      <c r="F1801" s="100">
        <v>31.24</v>
      </c>
      <c r="G1801" s="101">
        <v>14.72</v>
      </c>
      <c r="H1801" s="101">
        <v>19.13</v>
      </c>
      <c r="I1801" s="101">
        <v>33.85</v>
      </c>
    </row>
    <row r="1802" spans="1:9" ht="9.75" customHeight="1">
      <c r="A1802" s="97">
        <v>220201</v>
      </c>
      <c r="B1802" s="104" t="s">
        <v>2280</v>
      </c>
      <c r="C1802" s="99" t="s">
        <v>846</v>
      </c>
      <c r="D1802" s="100">
        <v>10.33</v>
      </c>
      <c r="E1802" s="100">
        <v>9.48</v>
      </c>
      <c r="F1802" s="100">
        <v>19.809999999999999</v>
      </c>
      <c r="G1802" s="101">
        <v>10.33</v>
      </c>
      <c r="H1802" s="101">
        <v>10.98</v>
      </c>
      <c r="I1802" s="101">
        <v>21.31</v>
      </c>
    </row>
    <row r="1803" spans="1:9" ht="9.75" customHeight="1">
      <c r="A1803" s="97">
        <v>220202</v>
      </c>
      <c r="B1803" s="104" t="s">
        <v>2281</v>
      </c>
      <c r="C1803" s="99" t="s">
        <v>846</v>
      </c>
      <c r="D1803" s="100">
        <v>10.33</v>
      </c>
      <c r="E1803" s="100">
        <v>11.99</v>
      </c>
      <c r="F1803" s="100">
        <v>22.32</v>
      </c>
      <c r="G1803" s="101">
        <v>10.33</v>
      </c>
      <c r="H1803" s="101">
        <v>13.89</v>
      </c>
      <c r="I1803" s="101">
        <v>24.22</v>
      </c>
    </row>
    <row r="1804" spans="1:9" ht="9.75" customHeight="1">
      <c r="A1804" s="97">
        <v>220301</v>
      </c>
      <c r="B1804" s="104" t="s">
        <v>2282</v>
      </c>
      <c r="C1804" s="99" t="s">
        <v>846</v>
      </c>
      <c r="D1804" s="100">
        <v>9.39</v>
      </c>
      <c r="E1804" s="100">
        <v>11.99</v>
      </c>
      <c r="F1804" s="100">
        <v>21.38</v>
      </c>
      <c r="G1804" s="101">
        <v>9.39</v>
      </c>
      <c r="H1804" s="101">
        <v>13.89</v>
      </c>
      <c r="I1804" s="101">
        <v>23.28</v>
      </c>
    </row>
    <row r="1805" spans="1:9" ht="9.75" customHeight="1">
      <c r="A1805" s="97">
        <v>220302</v>
      </c>
      <c r="B1805" s="104" t="s">
        <v>2283</v>
      </c>
      <c r="C1805" s="99" t="s">
        <v>846</v>
      </c>
      <c r="D1805" s="100">
        <v>7.98</v>
      </c>
      <c r="E1805" s="100">
        <v>11.99</v>
      </c>
      <c r="F1805" s="100">
        <v>19.97</v>
      </c>
      <c r="G1805" s="101">
        <v>7.98</v>
      </c>
      <c r="H1805" s="101">
        <v>13.89</v>
      </c>
      <c r="I1805" s="101">
        <v>21.87</v>
      </c>
    </row>
    <row r="1806" spans="1:9" ht="9.75" customHeight="1">
      <c r="A1806" s="97">
        <v>220309</v>
      </c>
      <c r="B1806" s="104" t="s">
        <v>298</v>
      </c>
      <c r="C1806" s="99" t="s">
        <v>846</v>
      </c>
      <c r="D1806" s="100">
        <v>32.950000000000003</v>
      </c>
      <c r="E1806" s="100">
        <v>18.41</v>
      </c>
      <c r="F1806" s="100">
        <v>51.36</v>
      </c>
      <c r="G1806" s="101">
        <v>32.950000000000003</v>
      </c>
      <c r="H1806" s="101">
        <v>21.33</v>
      </c>
      <c r="I1806" s="101">
        <v>54.28</v>
      </c>
    </row>
    <row r="1807" spans="1:9" ht="9.75" customHeight="1">
      <c r="A1807" s="97">
        <v>220310</v>
      </c>
      <c r="B1807" s="104" t="s">
        <v>300</v>
      </c>
      <c r="C1807" s="99" t="s">
        <v>873</v>
      </c>
      <c r="D1807" s="100">
        <v>1.65</v>
      </c>
      <c r="E1807" s="100">
        <v>4.37</v>
      </c>
      <c r="F1807" s="100">
        <v>6.02</v>
      </c>
      <c r="G1807" s="101">
        <v>1.65</v>
      </c>
      <c r="H1807" s="101">
        <v>5.0599999999999996</v>
      </c>
      <c r="I1807" s="101">
        <v>6.71</v>
      </c>
    </row>
    <row r="1808" spans="1:9" ht="9.75" customHeight="1">
      <c r="A1808" s="97">
        <v>220311</v>
      </c>
      <c r="B1808" s="104" t="s">
        <v>2284</v>
      </c>
      <c r="C1808" s="99" t="s">
        <v>846</v>
      </c>
      <c r="D1808" s="100">
        <v>33.229999999999997</v>
      </c>
      <c r="E1808" s="100">
        <v>18.41</v>
      </c>
      <c r="F1808" s="100">
        <v>51.64</v>
      </c>
      <c r="G1808" s="101">
        <v>33.229999999999997</v>
      </c>
      <c r="H1808" s="101">
        <v>21.33</v>
      </c>
      <c r="I1808" s="101">
        <v>54.56</v>
      </c>
    </row>
    <row r="1809" spans="1:9" ht="9.75" customHeight="1">
      <c r="A1809" s="97">
        <v>220312</v>
      </c>
      <c r="B1809" s="104" t="s">
        <v>2285</v>
      </c>
      <c r="C1809" s="99" t="s">
        <v>873</v>
      </c>
      <c r="D1809" s="100">
        <v>1.66</v>
      </c>
      <c r="E1809" s="100">
        <v>4.37</v>
      </c>
      <c r="F1809" s="100">
        <v>6.03</v>
      </c>
      <c r="G1809" s="101">
        <v>1.66</v>
      </c>
      <c r="H1809" s="101">
        <v>5.0599999999999996</v>
      </c>
      <c r="I1809" s="101">
        <v>6.72</v>
      </c>
    </row>
    <row r="1810" spans="1:9" ht="9.75" customHeight="1">
      <c r="A1810" s="97">
        <v>220401</v>
      </c>
      <c r="B1810" s="104" t="s">
        <v>2286</v>
      </c>
      <c r="C1810" s="99" t="s">
        <v>846</v>
      </c>
      <c r="D1810" s="100">
        <v>37.619999999999997</v>
      </c>
      <c r="E1810" s="100">
        <v>18.41</v>
      </c>
      <c r="F1810" s="100">
        <v>56.03</v>
      </c>
      <c r="G1810" s="101">
        <v>37.619999999999997</v>
      </c>
      <c r="H1810" s="101">
        <v>21.33</v>
      </c>
      <c r="I1810" s="101">
        <v>58.95</v>
      </c>
    </row>
    <row r="1811" spans="1:9" ht="9.75" customHeight="1">
      <c r="A1811" s="97">
        <v>220402</v>
      </c>
      <c r="B1811" s="104" t="s">
        <v>2287</v>
      </c>
      <c r="C1811" s="99" t="s">
        <v>873</v>
      </c>
      <c r="D1811" s="100">
        <v>2.64</v>
      </c>
      <c r="E1811" s="100">
        <v>7.22</v>
      </c>
      <c r="F1811" s="100">
        <v>9.86</v>
      </c>
      <c r="G1811" s="101">
        <v>2.64</v>
      </c>
      <c r="H1811" s="101">
        <v>8.36</v>
      </c>
      <c r="I1811" s="101">
        <v>11</v>
      </c>
    </row>
    <row r="1812" spans="1:9" ht="9.75" customHeight="1">
      <c r="A1812" s="97">
        <v>220403</v>
      </c>
      <c r="B1812" s="104" t="s">
        <v>2288</v>
      </c>
      <c r="C1812" s="99" t="s">
        <v>846</v>
      </c>
      <c r="D1812" s="100">
        <v>44.5</v>
      </c>
      <c r="E1812" s="100">
        <v>23.27</v>
      </c>
      <c r="F1812" s="100">
        <v>67.77</v>
      </c>
      <c r="G1812" s="101">
        <v>44.5</v>
      </c>
      <c r="H1812" s="101">
        <v>26.96</v>
      </c>
      <c r="I1812" s="101">
        <v>71.459999999999994</v>
      </c>
    </row>
    <row r="1813" spans="1:9" ht="9.75" customHeight="1">
      <c r="A1813" s="97">
        <v>220802</v>
      </c>
      <c r="B1813" s="104" t="s">
        <v>2289</v>
      </c>
      <c r="C1813" s="99" t="s">
        <v>873</v>
      </c>
      <c r="D1813" s="100">
        <v>10.5</v>
      </c>
      <c r="E1813" s="100">
        <v>8.42</v>
      </c>
      <c r="F1813" s="100">
        <v>18.920000000000002</v>
      </c>
      <c r="G1813" s="101">
        <v>10.5</v>
      </c>
      <c r="H1813" s="101">
        <v>9.75</v>
      </c>
      <c r="I1813" s="101">
        <v>20.25</v>
      </c>
    </row>
    <row r="1814" spans="1:9" ht="9.75" customHeight="1">
      <c r="A1814" s="97">
        <v>220901</v>
      </c>
      <c r="B1814" s="104" t="s">
        <v>2290</v>
      </c>
      <c r="C1814" s="99" t="s">
        <v>846</v>
      </c>
      <c r="D1814" s="100">
        <v>11.12</v>
      </c>
      <c r="E1814" s="100">
        <v>9.48</v>
      </c>
      <c r="F1814" s="100">
        <v>20.6</v>
      </c>
      <c r="G1814" s="101">
        <v>11.12</v>
      </c>
      <c r="H1814" s="101">
        <v>10.98</v>
      </c>
      <c r="I1814" s="101">
        <v>22.1</v>
      </c>
    </row>
    <row r="1815" spans="1:9" ht="9.75" customHeight="1">
      <c r="A1815" s="97">
        <v>220902</v>
      </c>
      <c r="B1815" s="104" t="s">
        <v>2291</v>
      </c>
      <c r="C1815" s="99" t="s">
        <v>873</v>
      </c>
      <c r="D1815" s="100">
        <v>0.97</v>
      </c>
      <c r="E1815" s="100">
        <v>5.46</v>
      </c>
      <c r="F1815" s="100">
        <v>6.43</v>
      </c>
      <c r="G1815" s="101">
        <v>0.97</v>
      </c>
      <c r="H1815" s="101">
        <v>6.33</v>
      </c>
      <c r="I1815" s="101">
        <v>7.3</v>
      </c>
    </row>
    <row r="1816" spans="1:9" ht="9.75" customHeight="1">
      <c r="A1816" s="97">
        <v>220903</v>
      </c>
      <c r="B1816" s="104" t="s">
        <v>2292</v>
      </c>
      <c r="C1816" s="99" t="s">
        <v>846</v>
      </c>
      <c r="D1816" s="100">
        <v>113.78</v>
      </c>
      <c r="E1816" s="100">
        <v>11.99</v>
      </c>
      <c r="F1816" s="100">
        <v>125.77</v>
      </c>
      <c r="G1816" s="101">
        <v>113.78</v>
      </c>
      <c r="H1816" s="101">
        <v>13.89</v>
      </c>
      <c r="I1816" s="101">
        <v>127.67</v>
      </c>
    </row>
    <row r="1817" spans="1:9" ht="9.75" customHeight="1">
      <c r="A1817" s="97">
        <v>220904</v>
      </c>
      <c r="B1817" s="104" t="s">
        <v>2293</v>
      </c>
      <c r="C1817" s="99" t="s">
        <v>873</v>
      </c>
      <c r="D1817" s="100">
        <v>16.2</v>
      </c>
      <c r="E1817" s="100">
        <v>0</v>
      </c>
      <c r="F1817" s="100">
        <v>16.2</v>
      </c>
      <c r="G1817" s="101">
        <v>16.2</v>
      </c>
      <c r="H1817" s="101">
        <v>0</v>
      </c>
      <c r="I1817" s="101">
        <v>16.2</v>
      </c>
    </row>
    <row r="1818" spans="1:9" ht="9.75" customHeight="1">
      <c r="A1818" s="97">
        <v>220906</v>
      </c>
      <c r="B1818" s="104" t="s">
        <v>2294</v>
      </c>
      <c r="C1818" s="99" t="s">
        <v>846</v>
      </c>
      <c r="D1818" s="100">
        <v>48.89</v>
      </c>
      <c r="E1818" s="100">
        <v>10.67</v>
      </c>
      <c r="F1818" s="100">
        <v>59.56</v>
      </c>
      <c r="G1818" s="101">
        <v>48.89</v>
      </c>
      <c r="H1818" s="101">
        <v>12.36</v>
      </c>
      <c r="I1818" s="101">
        <v>61.25</v>
      </c>
    </row>
    <row r="1819" spans="1:9" ht="9.75" customHeight="1">
      <c r="A1819" s="97">
        <v>220907</v>
      </c>
      <c r="B1819" s="104" t="s">
        <v>2295</v>
      </c>
      <c r="C1819" s="99" t="s">
        <v>846</v>
      </c>
      <c r="D1819" s="100">
        <v>103.24</v>
      </c>
      <c r="E1819" s="100">
        <v>23.33</v>
      </c>
      <c r="F1819" s="100">
        <v>126.57</v>
      </c>
      <c r="G1819" s="101">
        <v>103.24</v>
      </c>
      <c r="H1819" s="101">
        <v>27.02</v>
      </c>
      <c r="I1819" s="101">
        <v>130.26</v>
      </c>
    </row>
    <row r="1820" spans="1:9" ht="9.75" customHeight="1">
      <c r="A1820" s="97">
        <v>220910</v>
      </c>
      <c r="B1820" s="104" t="s">
        <v>2296</v>
      </c>
      <c r="C1820" s="99" t="s">
        <v>846</v>
      </c>
      <c r="D1820" s="100">
        <v>12.61</v>
      </c>
      <c r="E1820" s="100">
        <v>29.62</v>
      </c>
      <c r="F1820" s="100">
        <v>42.23</v>
      </c>
      <c r="G1820" s="101">
        <v>12.89</v>
      </c>
      <c r="H1820" s="101">
        <v>34.31</v>
      </c>
      <c r="I1820" s="101">
        <v>47.2</v>
      </c>
    </row>
    <row r="1821" spans="1:9" ht="9.75" customHeight="1">
      <c r="A1821" s="97">
        <v>220911</v>
      </c>
      <c r="B1821" s="104" t="s">
        <v>2297</v>
      </c>
      <c r="C1821" s="99" t="s">
        <v>846</v>
      </c>
      <c r="D1821" s="100">
        <v>15.46</v>
      </c>
      <c r="E1821" s="100">
        <v>54.29</v>
      </c>
      <c r="F1821" s="100">
        <v>69.75</v>
      </c>
      <c r="G1821" s="101">
        <v>15.46</v>
      </c>
      <c r="H1821" s="101">
        <v>62.91</v>
      </c>
      <c r="I1821" s="101">
        <v>78.37</v>
      </c>
    </row>
    <row r="1822" spans="1:9" ht="9.75" customHeight="1">
      <c r="A1822" s="97">
        <v>220912</v>
      </c>
      <c r="B1822" s="104" t="s">
        <v>2298</v>
      </c>
      <c r="C1822" s="99" t="s">
        <v>846</v>
      </c>
      <c r="D1822" s="100">
        <v>211.46</v>
      </c>
      <c r="E1822" s="100">
        <v>42.95</v>
      </c>
      <c r="F1822" s="100">
        <v>254.41</v>
      </c>
      <c r="G1822" s="101">
        <v>211.46</v>
      </c>
      <c r="H1822" s="101">
        <v>49.77</v>
      </c>
      <c r="I1822" s="101">
        <v>261.23</v>
      </c>
    </row>
    <row r="1823" spans="1:9" ht="9.75" customHeight="1">
      <c r="A1823" s="97">
        <v>220913</v>
      </c>
      <c r="B1823" s="104" t="s">
        <v>302</v>
      </c>
      <c r="C1823" s="99" t="s">
        <v>846</v>
      </c>
      <c r="D1823" s="100">
        <v>192.23</v>
      </c>
      <c r="E1823" s="100">
        <v>23.67</v>
      </c>
      <c r="F1823" s="100">
        <v>215.9</v>
      </c>
      <c r="G1823" s="101">
        <v>192.23</v>
      </c>
      <c r="H1823" s="101">
        <v>27.42</v>
      </c>
      <c r="I1823" s="101">
        <v>219.65</v>
      </c>
    </row>
    <row r="1824" spans="1:9" ht="9.75" customHeight="1">
      <c r="A1824" s="97">
        <v>220917</v>
      </c>
      <c r="B1824" s="104" t="s">
        <v>304</v>
      </c>
      <c r="C1824" s="99" t="s">
        <v>873</v>
      </c>
      <c r="D1824" s="100">
        <v>26.07</v>
      </c>
      <c r="E1824" s="100">
        <v>7.22</v>
      </c>
      <c r="F1824" s="100">
        <v>33.29</v>
      </c>
      <c r="G1824" s="101">
        <v>26.07</v>
      </c>
      <c r="H1824" s="101">
        <v>8.36</v>
      </c>
      <c r="I1824" s="101">
        <v>34.43</v>
      </c>
    </row>
    <row r="1825" spans="1:9" ht="9.75" customHeight="1">
      <c r="A1825" s="97">
        <v>220920</v>
      </c>
      <c r="B1825" s="104" t="s">
        <v>306</v>
      </c>
      <c r="C1825" s="99" t="s">
        <v>846</v>
      </c>
      <c r="D1825" s="100">
        <v>365.81</v>
      </c>
      <c r="E1825" s="100">
        <v>17.97</v>
      </c>
      <c r="F1825" s="100">
        <v>383.78</v>
      </c>
      <c r="G1825" s="101">
        <v>365.81</v>
      </c>
      <c r="H1825" s="101">
        <v>20.83</v>
      </c>
      <c r="I1825" s="101">
        <v>386.64</v>
      </c>
    </row>
    <row r="1826" spans="1:9" ht="9.75" customHeight="1">
      <c r="A1826" s="97">
        <v>221000</v>
      </c>
      <c r="B1826" s="104" t="s">
        <v>2299</v>
      </c>
      <c r="C1826" s="99" t="s">
        <v>846</v>
      </c>
      <c r="D1826" s="100">
        <v>67.78</v>
      </c>
      <c r="E1826" s="100">
        <v>20.73</v>
      </c>
      <c r="F1826" s="100">
        <v>88.51</v>
      </c>
      <c r="G1826" s="101">
        <v>67.78</v>
      </c>
      <c r="H1826" s="101">
        <v>24.01</v>
      </c>
      <c r="I1826" s="101">
        <v>91.79</v>
      </c>
    </row>
    <row r="1827" spans="1:9" ht="9.75" customHeight="1">
      <c r="A1827" s="97">
        <v>221001</v>
      </c>
      <c r="B1827" s="104" t="s">
        <v>2300</v>
      </c>
      <c r="C1827" s="99" t="s">
        <v>846</v>
      </c>
      <c r="D1827" s="100">
        <v>76.31</v>
      </c>
      <c r="E1827" s="100">
        <v>15.2</v>
      </c>
      <c r="F1827" s="100">
        <v>91.51</v>
      </c>
      <c r="G1827" s="101">
        <v>76.31</v>
      </c>
      <c r="H1827" s="101">
        <v>17.62</v>
      </c>
      <c r="I1827" s="101">
        <v>93.93</v>
      </c>
    </row>
    <row r="1828" spans="1:9" ht="9.75" customHeight="1">
      <c r="A1828" s="97">
        <v>221003</v>
      </c>
      <c r="B1828" s="104" t="s">
        <v>310</v>
      </c>
      <c r="C1828" s="99" t="s">
        <v>846</v>
      </c>
      <c r="D1828" s="100">
        <v>85.79</v>
      </c>
      <c r="E1828" s="100">
        <v>15.2</v>
      </c>
      <c r="F1828" s="100">
        <v>100.99</v>
      </c>
      <c r="G1828" s="101">
        <v>85.79</v>
      </c>
      <c r="H1828" s="101">
        <v>17.62</v>
      </c>
      <c r="I1828" s="101">
        <v>103.41</v>
      </c>
    </row>
    <row r="1829" spans="1:9" ht="9.75" customHeight="1">
      <c r="A1829" s="97">
        <v>221004</v>
      </c>
      <c r="B1829" s="104" t="s">
        <v>2301</v>
      </c>
      <c r="C1829" s="99" t="s">
        <v>873</v>
      </c>
      <c r="D1829" s="100">
        <v>31.57</v>
      </c>
      <c r="E1829" s="100">
        <v>1.94</v>
      </c>
      <c r="F1829" s="100">
        <v>33.51</v>
      </c>
      <c r="G1829" s="101">
        <v>31.57</v>
      </c>
      <c r="H1829" s="101">
        <v>2.25</v>
      </c>
      <c r="I1829" s="101">
        <v>33.82</v>
      </c>
    </row>
    <row r="1830" spans="1:9" ht="9.75" customHeight="1">
      <c r="A1830" s="97">
        <v>221005</v>
      </c>
      <c r="B1830" s="104" t="s">
        <v>2302</v>
      </c>
      <c r="C1830" s="99" t="s">
        <v>873</v>
      </c>
      <c r="D1830" s="100">
        <v>8.5500000000000007</v>
      </c>
      <c r="E1830" s="100">
        <v>1.94</v>
      </c>
      <c r="F1830" s="100">
        <v>10.49</v>
      </c>
      <c r="G1830" s="101">
        <v>8.5500000000000007</v>
      </c>
      <c r="H1830" s="101">
        <v>2.25</v>
      </c>
      <c r="I1830" s="101">
        <v>10.8</v>
      </c>
    </row>
    <row r="1831" spans="1:9" ht="9.75" customHeight="1">
      <c r="A1831" s="97">
        <v>221101</v>
      </c>
      <c r="B1831" s="104" t="s">
        <v>312</v>
      </c>
      <c r="C1831" s="99" t="s">
        <v>846</v>
      </c>
      <c r="D1831" s="100">
        <v>96.58</v>
      </c>
      <c r="E1831" s="100">
        <v>11.99</v>
      </c>
      <c r="F1831" s="100">
        <v>108.57</v>
      </c>
      <c r="G1831" s="101">
        <v>96.58</v>
      </c>
      <c r="H1831" s="101">
        <v>13.89</v>
      </c>
      <c r="I1831" s="101">
        <v>110.47</v>
      </c>
    </row>
    <row r="1832" spans="1:9" ht="9.75" customHeight="1">
      <c r="A1832" s="97">
        <v>221102</v>
      </c>
      <c r="B1832" s="104" t="s">
        <v>314</v>
      </c>
      <c r="C1832" s="99" t="s">
        <v>873</v>
      </c>
      <c r="D1832" s="100">
        <v>20.94</v>
      </c>
      <c r="E1832" s="100">
        <v>0</v>
      </c>
      <c r="F1832" s="100">
        <v>20.94</v>
      </c>
      <c r="G1832" s="101">
        <v>20.94</v>
      </c>
      <c r="H1832" s="101">
        <v>0</v>
      </c>
      <c r="I1832" s="101">
        <v>20.94</v>
      </c>
    </row>
    <row r="1833" spans="1:9" ht="9.75" customHeight="1">
      <c r="A1833" s="97">
        <v>221104</v>
      </c>
      <c r="B1833" s="104" t="s">
        <v>2303</v>
      </c>
      <c r="C1833" s="99" t="s">
        <v>846</v>
      </c>
      <c r="D1833" s="100">
        <v>16.2</v>
      </c>
      <c r="E1833" s="100">
        <v>0</v>
      </c>
      <c r="F1833" s="100">
        <v>16.2</v>
      </c>
      <c r="G1833" s="101">
        <v>16.2</v>
      </c>
      <c r="H1833" s="101">
        <v>0</v>
      </c>
      <c r="I1833" s="101">
        <v>16.2</v>
      </c>
    </row>
    <row r="1834" spans="1:9" ht="9.75" customHeight="1">
      <c r="A1834" s="97">
        <v>221106</v>
      </c>
      <c r="B1834" s="104" t="s">
        <v>2304</v>
      </c>
      <c r="C1834" s="99" t="s">
        <v>846</v>
      </c>
      <c r="D1834" s="100">
        <v>112.96</v>
      </c>
      <c r="E1834" s="100">
        <v>11.99</v>
      </c>
      <c r="F1834" s="100">
        <v>124.95</v>
      </c>
      <c r="G1834" s="101">
        <v>112.96</v>
      </c>
      <c r="H1834" s="101">
        <v>13.89</v>
      </c>
      <c r="I1834" s="101">
        <v>126.85</v>
      </c>
    </row>
    <row r="1835" spans="1:9" ht="9.75" customHeight="1">
      <c r="A1835" s="97">
        <v>221107</v>
      </c>
      <c r="B1835" s="104" t="s">
        <v>2305</v>
      </c>
      <c r="C1835" s="99" t="s">
        <v>114</v>
      </c>
      <c r="D1835" s="100">
        <v>51.28</v>
      </c>
      <c r="E1835" s="100">
        <v>9.0299999999999994</v>
      </c>
      <c r="F1835" s="100">
        <v>60.31</v>
      </c>
      <c r="G1835" s="101">
        <v>51.28</v>
      </c>
      <c r="H1835" s="101">
        <v>10.47</v>
      </c>
      <c r="I1835" s="101">
        <v>61.75</v>
      </c>
    </row>
    <row r="1836" spans="1:9" ht="9.75" customHeight="1">
      <c r="A1836" s="97">
        <v>221108</v>
      </c>
      <c r="B1836" s="104" t="s">
        <v>2306</v>
      </c>
      <c r="C1836" s="99" t="s">
        <v>873</v>
      </c>
      <c r="D1836" s="100">
        <v>3.56</v>
      </c>
      <c r="E1836" s="100">
        <v>4.7</v>
      </c>
      <c r="F1836" s="100">
        <v>8.26</v>
      </c>
      <c r="G1836" s="101">
        <v>3.56</v>
      </c>
      <c r="H1836" s="101">
        <v>5.45</v>
      </c>
      <c r="I1836" s="101">
        <v>9.01</v>
      </c>
    </row>
    <row r="1837" spans="1:9" ht="9.75" customHeight="1">
      <c r="A1837" s="97">
        <v>221109</v>
      </c>
      <c r="B1837" s="104" t="s">
        <v>2307</v>
      </c>
      <c r="C1837" s="99" t="s">
        <v>873</v>
      </c>
      <c r="D1837" s="100">
        <v>6.25</v>
      </c>
      <c r="E1837" s="100">
        <v>7.25</v>
      </c>
      <c r="F1837" s="100">
        <v>13.5</v>
      </c>
      <c r="G1837" s="101">
        <v>6.25</v>
      </c>
      <c r="H1837" s="101">
        <v>8.41</v>
      </c>
      <c r="I1837" s="101">
        <v>14.66</v>
      </c>
    </row>
    <row r="1838" spans="1:9" ht="9.75" customHeight="1">
      <c r="A1838" s="97">
        <v>221120</v>
      </c>
      <c r="B1838" s="104" t="s">
        <v>316</v>
      </c>
      <c r="C1838" s="99" t="s">
        <v>846</v>
      </c>
      <c r="D1838" s="100">
        <v>195.43</v>
      </c>
      <c r="E1838" s="100">
        <v>15.95</v>
      </c>
      <c r="F1838" s="100">
        <v>211.38</v>
      </c>
      <c r="G1838" s="101">
        <v>195.43</v>
      </c>
      <c r="H1838" s="101">
        <v>18.48</v>
      </c>
      <c r="I1838" s="101">
        <v>213.91</v>
      </c>
    </row>
    <row r="1839" spans="1:9" ht="9.75" customHeight="1">
      <c r="A1839" s="97">
        <v>221122</v>
      </c>
      <c r="B1839" s="104" t="s">
        <v>2308</v>
      </c>
      <c r="C1839" s="99" t="s">
        <v>846</v>
      </c>
      <c r="D1839" s="100">
        <v>186.73</v>
      </c>
      <c r="E1839" s="100">
        <v>15.95</v>
      </c>
      <c r="F1839" s="100">
        <v>202.68</v>
      </c>
      <c r="G1839" s="101">
        <v>186.73</v>
      </c>
      <c r="H1839" s="101">
        <v>18.48</v>
      </c>
      <c r="I1839" s="101">
        <v>205.21</v>
      </c>
    </row>
    <row r="1840" spans="1:9" ht="9.75" customHeight="1">
      <c r="A1840" s="97">
        <v>221124</v>
      </c>
      <c r="B1840" s="104" t="s">
        <v>319</v>
      </c>
      <c r="C1840" s="99" t="s">
        <v>846</v>
      </c>
      <c r="D1840" s="100">
        <v>67.72</v>
      </c>
      <c r="E1840" s="100">
        <v>16.350000000000001</v>
      </c>
      <c r="F1840" s="100">
        <v>84.07</v>
      </c>
      <c r="G1840" s="101">
        <v>67.72</v>
      </c>
      <c r="H1840" s="101">
        <v>18.940000000000001</v>
      </c>
      <c r="I1840" s="101">
        <v>86.66</v>
      </c>
    </row>
    <row r="1841" spans="1:9" ht="9.75" customHeight="1">
      <c r="A1841" s="97">
        <v>221126</v>
      </c>
      <c r="B1841" s="104" t="s">
        <v>2309</v>
      </c>
      <c r="C1841" s="99" t="s">
        <v>846</v>
      </c>
      <c r="D1841" s="100">
        <v>67.72</v>
      </c>
      <c r="E1841" s="100">
        <v>16.350000000000001</v>
      </c>
      <c r="F1841" s="100">
        <v>84.07</v>
      </c>
      <c r="G1841" s="101">
        <v>67.72</v>
      </c>
      <c r="H1841" s="101">
        <v>18.940000000000001</v>
      </c>
      <c r="I1841" s="101">
        <v>86.66</v>
      </c>
    </row>
    <row r="1842" spans="1:9" s="82" customFormat="1" ht="9.75" hidden="1" customHeight="1">
      <c r="A1842" s="93">
        <v>185</v>
      </c>
      <c r="B1842" s="94" t="s">
        <v>321</v>
      </c>
      <c r="C1842" s="95"/>
      <c r="D1842" s="95"/>
      <c r="E1842" s="95"/>
      <c r="F1842" s="96"/>
      <c r="G1842" s="94"/>
      <c r="H1842" s="95"/>
      <c r="I1842" s="96"/>
    </row>
    <row r="1843" spans="1:9" ht="9.75" customHeight="1">
      <c r="A1843" s="97">
        <v>230000</v>
      </c>
      <c r="B1843" s="104" t="s">
        <v>321</v>
      </c>
      <c r="C1843" s="99"/>
      <c r="D1843" s="100">
        <v>0</v>
      </c>
      <c r="E1843" s="100">
        <v>0</v>
      </c>
      <c r="F1843" s="100">
        <v>0</v>
      </c>
      <c r="G1843" s="101">
        <v>0</v>
      </c>
      <c r="H1843" s="101">
        <v>0</v>
      </c>
      <c r="I1843" s="101">
        <v>0</v>
      </c>
    </row>
    <row r="1844" spans="1:9" ht="9.75" customHeight="1">
      <c r="A1844" s="97">
        <v>230101</v>
      </c>
      <c r="B1844" s="104" t="s">
        <v>323</v>
      </c>
      <c r="C1844" s="99" t="s">
        <v>478</v>
      </c>
      <c r="D1844" s="100">
        <v>104.74</v>
      </c>
      <c r="E1844" s="100">
        <v>14.35</v>
      </c>
      <c r="F1844" s="100">
        <v>119.09</v>
      </c>
      <c r="G1844" s="101">
        <v>104.74</v>
      </c>
      <c r="H1844" s="101">
        <v>16.62</v>
      </c>
      <c r="I1844" s="101">
        <v>121.36</v>
      </c>
    </row>
    <row r="1845" spans="1:9" ht="9.75" customHeight="1">
      <c r="A1845" s="97">
        <v>230102</v>
      </c>
      <c r="B1845" s="104" t="s">
        <v>2310</v>
      </c>
      <c r="C1845" s="99" t="s">
        <v>478</v>
      </c>
      <c r="D1845" s="100">
        <v>89.09</v>
      </c>
      <c r="E1845" s="100">
        <v>14.35</v>
      </c>
      <c r="F1845" s="100">
        <v>103.44</v>
      </c>
      <c r="G1845" s="101">
        <v>89.09</v>
      </c>
      <c r="H1845" s="101">
        <v>16.62</v>
      </c>
      <c r="I1845" s="101">
        <v>105.71</v>
      </c>
    </row>
    <row r="1846" spans="1:9" ht="9.75" customHeight="1">
      <c r="A1846" s="97">
        <v>230103</v>
      </c>
      <c r="B1846" s="104" t="s">
        <v>2311</v>
      </c>
      <c r="C1846" s="99" t="s">
        <v>478</v>
      </c>
      <c r="D1846" s="100">
        <v>23.52</v>
      </c>
      <c r="E1846" s="100">
        <v>14.35</v>
      </c>
      <c r="F1846" s="100">
        <v>37.869999999999997</v>
      </c>
      <c r="G1846" s="101">
        <v>23.52</v>
      </c>
      <c r="H1846" s="101">
        <v>16.62</v>
      </c>
      <c r="I1846" s="101">
        <v>40.14</v>
      </c>
    </row>
    <row r="1847" spans="1:9" ht="9.75" customHeight="1">
      <c r="A1847" s="97">
        <v>230104</v>
      </c>
      <c r="B1847" s="104" t="s">
        <v>2312</v>
      </c>
      <c r="C1847" s="99" t="s">
        <v>478</v>
      </c>
      <c r="D1847" s="100">
        <v>77.239999999999995</v>
      </c>
      <c r="E1847" s="100">
        <v>21.53</v>
      </c>
      <c r="F1847" s="100">
        <v>98.77</v>
      </c>
      <c r="G1847" s="101">
        <v>77.239999999999995</v>
      </c>
      <c r="H1847" s="101">
        <v>24.93</v>
      </c>
      <c r="I1847" s="101">
        <v>102.17</v>
      </c>
    </row>
    <row r="1848" spans="1:9" ht="9.75" customHeight="1">
      <c r="A1848" s="97">
        <v>230105</v>
      </c>
      <c r="B1848" s="104" t="s">
        <v>2313</v>
      </c>
      <c r="C1848" s="99" t="s">
        <v>478</v>
      </c>
      <c r="D1848" s="100">
        <v>89.09</v>
      </c>
      <c r="E1848" s="100">
        <v>14.35</v>
      </c>
      <c r="F1848" s="100">
        <v>103.44</v>
      </c>
      <c r="G1848" s="101">
        <v>89.09</v>
      </c>
      <c r="H1848" s="101">
        <v>16.62</v>
      </c>
      <c r="I1848" s="101">
        <v>105.71</v>
      </c>
    </row>
    <row r="1849" spans="1:9" ht="9.75" customHeight="1">
      <c r="A1849" s="97">
        <v>230106</v>
      </c>
      <c r="B1849" s="104" t="s">
        <v>2314</v>
      </c>
      <c r="C1849" s="99" t="s">
        <v>478</v>
      </c>
      <c r="D1849" s="100">
        <v>2.7</v>
      </c>
      <c r="E1849" s="100">
        <v>7.18</v>
      </c>
      <c r="F1849" s="100">
        <v>9.8800000000000008</v>
      </c>
      <c r="G1849" s="101">
        <v>2.7</v>
      </c>
      <c r="H1849" s="101">
        <v>8.31</v>
      </c>
      <c r="I1849" s="101">
        <v>11.01</v>
      </c>
    </row>
    <row r="1850" spans="1:9" ht="9.75" customHeight="1">
      <c r="A1850" s="97">
        <v>230107</v>
      </c>
      <c r="B1850" s="104" t="s">
        <v>2315</v>
      </c>
      <c r="C1850" s="99" t="s">
        <v>478</v>
      </c>
      <c r="D1850" s="100">
        <v>178.17</v>
      </c>
      <c r="E1850" s="100">
        <v>14.35</v>
      </c>
      <c r="F1850" s="100">
        <v>192.52</v>
      </c>
      <c r="G1850" s="101">
        <v>178.17</v>
      </c>
      <c r="H1850" s="101">
        <v>16.62</v>
      </c>
      <c r="I1850" s="101">
        <v>194.79</v>
      </c>
    </row>
    <row r="1851" spans="1:9" ht="9.75" customHeight="1">
      <c r="A1851" s="97">
        <v>230108</v>
      </c>
      <c r="B1851" s="104" t="s">
        <v>2316</v>
      </c>
      <c r="C1851" s="99" t="s">
        <v>478</v>
      </c>
      <c r="D1851" s="100">
        <v>127.42</v>
      </c>
      <c r="E1851" s="100">
        <v>14.35</v>
      </c>
      <c r="F1851" s="100">
        <v>141.77000000000001</v>
      </c>
      <c r="G1851" s="101">
        <v>127.42</v>
      </c>
      <c r="H1851" s="101">
        <v>16.62</v>
      </c>
      <c r="I1851" s="101">
        <v>144.04</v>
      </c>
    </row>
    <row r="1852" spans="1:9" ht="9.75" customHeight="1">
      <c r="A1852" s="97">
        <v>230109</v>
      </c>
      <c r="B1852" s="104" t="s">
        <v>2317</v>
      </c>
      <c r="C1852" s="99" t="s">
        <v>478</v>
      </c>
      <c r="D1852" s="100">
        <v>127.42</v>
      </c>
      <c r="E1852" s="100">
        <v>14.35</v>
      </c>
      <c r="F1852" s="100">
        <v>141.77000000000001</v>
      </c>
      <c r="G1852" s="101">
        <v>127.42</v>
      </c>
      <c r="H1852" s="101">
        <v>16.62</v>
      </c>
      <c r="I1852" s="101">
        <v>144.04</v>
      </c>
    </row>
    <row r="1853" spans="1:9" ht="9.75" customHeight="1">
      <c r="A1853" s="97">
        <v>230110</v>
      </c>
      <c r="B1853" s="104" t="s">
        <v>2318</v>
      </c>
      <c r="C1853" s="99" t="s">
        <v>478</v>
      </c>
      <c r="D1853" s="100">
        <v>2.33</v>
      </c>
      <c r="E1853" s="100">
        <v>7.18</v>
      </c>
      <c r="F1853" s="100">
        <v>9.51</v>
      </c>
      <c r="G1853" s="101">
        <v>2.33</v>
      </c>
      <c r="H1853" s="101">
        <v>8.31</v>
      </c>
      <c r="I1853" s="101">
        <v>10.64</v>
      </c>
    </row>
    <row r="1854" spans="1:9" ht="9.75" customHeight="1">
      <c r="A1854" s="97">
        <v>230174</v>
      </c>
      <c r="B1854" s="104" t="s">
        <v>326</v>
      </c>
      <c r="C1854" s="99" t="s">
        <v>901</v>
      </c>
      <c r="D1854" s="100">
        <v>103.69</v>
      </c>
      <c r="E1854" s="100">
        <v>8.14</v>
      </c>
      <c r="F1854" s="100">
        <v>111.83</v>
      </c>
      <c r="G1854" s="101">
        <v>103.69</v>
      </c>
      <c r="H1854" s="101">
        <v>9.44</v>
      </c>
      <c r="I1854" s="101">
        <v>113.13</v>
      </c>
    </row>
    <row r="1855" spans="1:9" ht="9.75" customHeight="1">
      <c r="A1855" s="97">
        <v>230176</v>
      </c>
      <c r="B1855" s="104" t="s">
        <v>2319</v>
      </c>
      <c r="C1855" s="99" t="s">
        <v>901</v>
      </c>
      <c r="D1855" s="100">
        <v>157.66</v>
      </c>
      <c r="E1855" s="100">
        <v>8.14</v>
      </c>
      <c r="F1855" s="100">
        <v>165.8</v>
      </c>
      <c r="G1855" s="101">
        <v>157.66</v>
      </c>
      <c r="H1855" s="101">
        <v>9.44</v>
      </c>
      <c r="I1855" s="101">
        <v>167.1</v>
      </c>
    </row>
    <row r="1856" spans="1:9" ht="9.75" customHeight="1">
      <c r="A1856" s="97">
        <v>230201</v>
      </c>
      <c r="B1856" s="104" t="s">
        <v>2320</v>
      </c>
      <c r="C1856" s="99" t="s">
        <v>478</v>
      </c>
      <c r="D1856" s="100">
        <v>4.43</v>
      </c>
      <c r="E1856" s="100">
        <v>5.82</v>
      </c>
      <c r="F1856" s="100">
        <v>10.25</v>
      </c>
      <c r="G1856" s="101">
        <v>4.43</v>
      </c>
      <c r="H1856" s="101">
        <v>6.75</v>
      </c>
      <c r="I1856" s="101">
        <v>11.18</v>
      </c>
    </row>
    <row r="1857" spans="1:9" ht="9.75" customHeight="1">
      <c r="A1857" s="97">
        <v>230202</v>
      </c>
      <c r="B1857" s="104" t="s">
        <v>329</v>
      </c>
      <c r="C1857" s="99" t="s">
        <v>478</v>
      </c>
      <c r="D1857" s="100">
        <v>5.37</v>
      </c>
      <c r="E1857" s="100">
        <v>5.82</v>
      </c>
      <c r="F1857" s="100">
        <v>11.19</v>
      </c>
      <c r="G1857" s="101">
        <v>5.37</v>
      </c>
      <c r="H1857" s="101">
        <v>6.75</v>
      </c>
      <c r="I1857" s="101">
        <v>12.12</v>
      </c>
    </row>
    <row r="1858" spans="1:9" ht="9.75" customHeight="1">
      <c r="A1858" s="97">
        <v>230206</v>
      </c>
      <c r="B1858" s="104" t="s">
        <v>2321</v>
      </c>
      <c r="C1858" s="99" t="s">
        <v>478</v>
      </c>
      <c r="D1858" s="100">
        <v>23.76</v>
      </c>
      <c r="E1858" s="100">
        <v>0</v>
      </c>
      <c r="F1858" s="100">
        <v>23.76</v>
      </c>
      <c r="G1858" s="101">
        <v>23.76</v>
      </c>
      <c r="H1858" s="101">
        <v>0</v>
      </c>
      <c r="I1858" s="101">
        <v>23.76</v>
      </c>
    </row>
    <row r="1859" spans="1:9" ht="9.75" customHeight="1">
      <c r="A1859" s="97">
        <v>230207</v>
      </c>
      <c r="B1859" s="104" t="s">
        <v>2322</v>
      </c>
      <c r="C1859" s="99" t="s">
        <v>478</v>
      </c>
      <c r="D1859" s="100">
        <v>25.92</v>
      </c>
      <c r="E1859" s="100">
        <v>0</v>
      </c>
      <c r="F1859" s="100">
        <v>25.92</v>
      </c>
      <c r="G1859" s="101">
        <v>25.92</v>
      </c>
      <c r="H1859" s="101">
        <v>0</v>
      </c>
      <c r="I1859" s="101">
        <v>25.92</v>
      </c>
    </row>
    <row r="1860" spans="1:9" ht="9.75" customHeight="1">
      <c r="A1860" s="97">
        <v>230208</v>
      </c>
      <c r="B1860" s="104" t="s">
        <v>2323</v>
      </c>
      <c r="C1860" s="99" t="s">
        <v>478</v>
      </c>
      <c r="D1860" s="100">
        <v>28.61</v>
      </c>
      <c r="E1860" s="100">
        <v>0</v>
      </c>
      <c r="F1860" s="100">
        <v>28.61</v>
      </c>
      <c r="G1860" s="101">
        <v>28.61</v>
      </c>
      <c r="H1860" s="101">
        <v>0</v>
      </c>
      <c r="I1860" s="101">
        <v>28.61</v>
      </c>
    </row>
    <row r="1861" spans="1:9" ht="9.75" customHeight="1">
      <c r="A1861" s="97">
        <v>230209</v>
      </c>
      <c r="B1861" s="104" t="s">
        <v>2324</v>
      </c>
      <c r="C1861" s="99" t="s">
        <v>478</v>
      </c>
      <c r="D1861" s="100">
        <v>45.35</v>
      </c>
      <c r="E1861" s="100">
        <v>0</v>
      </c>
      <c r="F1861" s="100">
        <v>45.35</v>
      </c>
      <c r="G1861" s="101">
        <v>45.35</v>
      </c>
      <c r="H1861" s="101">
        <v>0</v>
      </c>
      <c r="I1861" s="101">
        <v>45.35</v>
      </c>
    </row>
    <row r="1862" spans="1:9" ht="9.75" customHeight="1">
      <c r="A1862" s="97">
        <v>230210</v>
      </c>
      <c r="B1862" s="104" t="s">
        <v>330</v>
      </c>
      <c r="C1862" s="99" t="s">
        <v>478</v>
      </c>
      <c r="D1862" s="100">
        <v>43.19</v>
      </c>
      <c r="E1862" s="100">
        <v>0</v>
      </c>
      <c r="F1862" s="100">
        <v>43.19</v>
      </c>
      <c r="G1862" s="101">
        <v>43.19</v>
      </c>
      <c r="H1862" s="101">
        <v>0</v>
      </c>
      <c r="I1862" s="101">
        <v>43.19</v>
      </c>
    </row>
    <row r="1863" spans="1:9" ht="9.75" customHeight="1">
      <c r="A1863" s="97">
        <v>230211</v>
      </c>
      <c r="B1863" s="104" t="s">
        <v>2325</v>
      </c>
      <c r="C1863" s="99" t="s">
        <v>478</v>
      </c>
      <c r="D1863" s="100">
        <v>6.26</v>
      </c>
      <c r="E1863" s="100">
        <v>0</v>
      </c>
      <c r="F1863" s="100">
        <v>6.26</v>
      </c>
      <c r="G1863" s="101">
        <v>6.26</v>
      </c>
      <c r="H1863" s="101">
        <v>0</v>
      </c>
      <c r="I1863" s="101">
        <v>6.26</v>
      </c>
    </row>
    <row r="1864" spans="1:9" ht="9.75" customHeight="1">
      <c r="A1864" s="97">
        <v>230801</v>
      </c>
      <c r="B1864" s="104" t="s">
        <v>2326</v>
      </c>
      <c r="C1864" s="99" t="s">
        <v>114</v>
      </c>
      <c r="D1864" s="100">
        <v>4.24</v>
      </c>
      <c r="E1864" s="100">
        <v>0</v>
      </c>
      <c r="F1864" s="100">
        <v>4.24</v>
      </c>
      <c r="G1864" s="101">
        <v>4.24</v>
      </c>
      <c r="H1864" s="101">
        <v>0</v>
      </c>
      <c r="I1864" s="101">
        <v>4.24</v>
      </c>
    </row>
    <row r="1865" spans="1:9" ht="9.75" customHeight="1">
      <c r="A1865" s="97">
        <v>230802</v>
      </c>
      <c r="B1865" s="104" t="s">
        <v>2327</v>
      </c>
      <c r="C1865" s="99" t="s">
        <v>478</v>
      </c>
      <c r="D1865" s="100">
        <v>14.62</v>
      </c>
      <c r="E1865" s="100">
        <v>0</v>
      </c>
      <c r="F1865" s="100">
        <v>14.62</v>
      </c>
      <c r="G1865" s="101">
        <v>14.62</v>
      </c>
      <c r="H1865" s="101">
        <v>0</v>
      </c>
      <c r="I1865" s="101">
        <v>14.62</v>
      </c>
    </row>
    <row r="1866" spans="1:9" ht="9.75" customHeight="1">
      <c r="A1866" s="97">
        <v>230803</v>
      </c>
      <c r="B1866" s="104" t="s">
        <v>2328</v>
      </c>
      <c r="C1866" s="99" t="s">
        <v>478</v>
      </c>
      <c r="D1866" s="100">
        <v>16.3</v>
      </c>
      <c r="E1866" s="100">
        <v>0</v>
      </c>
      <c r="F1866" s="100">
        <v>16.3</v>
      </c>
      <c r="G1866" s="101">
        <v>16.3</v>
      </c>
      <c r="H1866" s="101">
        <v>0</v>
      </c>
      <c r="I1866" s="101">
        <v>16.3</v>
      </c>
    </row>
    <row r="1867" spans="1:9" ht="9.75" customHeight="1">
      <c r="A1867" s="97">
        <v>230804</v>
      </c>
      <c r="B1867" s="104" t="s">
        <v>2329</v>
      </c>
      <c r="C1867" s="99" t="s">
        <v>478</v>
      </c>
      <c r="D1867" s="100">
        <v>30.23</v>
      </c>
      <c r="E1867" s="100">
        <v>0</v>
      </c>
      <c r="F1867" s="100">
        <v>30.23</v>
      </c>
      <c r="G1867" s="101">
        <v>30.23</v>
      </c>
      <c r="H1867" s="101">
        <v>0</v>
      </c>
      <c r="I1867" s="101">
        <v>30.23</v>
      </c>
    </row>
    <row r="1868" spans="1:9" s="82" customFormat="1" ht="9.75" hidden="1" customHeight="1">
      <c r="A1868" s="93">
        <v>186</v>
      </c>
      <c r="B1868" s="94" t="s">
        <v>2330</v>
      </c>
      <c r="C1868" s="95"/>
      <c r="D1868" s="95"/>
      <c r="E1868" s="95"/>
      <c r="F1868" s="96"/>
      <c r="G1868" s="94"/>
      <c r="H1868" s="95"/>
      <c r="I1868" s="96"/>
    </row>
    <row r="1869" spans="1:9" ht="9.75" customHeight="1">
      <c r="A1869" s="97">
        <v>240000</v>
      </c>
      <c r="B1869" s="104" t="s">
        <v>2330</v>
      </c>
      <c r="C1869" s="99"/>
      <c r="D1869" s="100">
        <v>0</v>
      </c>
      <c r="E1869" s="100">
        <v>0</v>
      </c>
      <c r="F1869" s="100">
        <v>0</v>
      </c>
      <c r="G1869" s="101">
        <v>0</v>
      </c>
      <c r="H1869" s="101">
        <v>0</v>
      </c>
      <c r="I1869" s="101">
        <v>0</v>
      </c>
    </row>
    <row r="1870" spans="1:9" ht="9.75" customHeight="1">
      <c r="A1870" s="97">
        <v>240104</v>
      </c>
      <c r="B1870" s="104" t="s">
        <v>2331</v>
      </c>
      <c r="C1870" s="99" t="s">
        <v>846</v>
      </c>
      <c r="D1870" s="100">
        <v>80.7</v>
      </c>
      <c r="E1870" s="100">
        <v>55.34</v>
      </c>
      <c r="F1870" s="100">
        <v>136.04</v>
      </c>
      <c r="G1870" s="101">
        <v>80.7</v>
      </c>
      <c r="H1870" s="101">
        <v>64.09</v>
      </c>
      <c r="I1870" s="101">
        <v>144.79</v>
      </c>
    </row>
    <row r="1871" spans="1:9" ht="9.75" customHeight="1">
      <c r="A1871" s="97">
        <v>240105</v>
      </c>
      <c r="B1871" s="104" t="s">
        <v>2332</v>
      </c>
      <c r="C1871" s="99" t="s">
        <v>873</v>
      </c>
      <c r="D1871" s="100">
        <v>32.229999999999997</v>
      </c>
      <c r="E1871" s="100">
        <v>14.69</v>
      </c>
      <c r="F1871" s="100">
        <v>46.92</v>
      </c>
      <c r="G1871" s="101">
        <v>32.229999999999997</v>
      </c>
      <c r="H1871" s="101">
        <v>17.03</v>
      </c>
      <c r="I1871" s="101">
        <v>49.26</v>
      </c>
    </row>
    <row r="1872" spans="1:9" ht="9.75" customHeight="1">
      <c r="A1872" s="97">
        <v>240106</v>
      </c>
      <c r="B1872" s="104" t="s">
        <v>2333</v>
      </c>
      <c r="C1872" s="99" t="s">
        <v>114</v>
      </c>
      <c r="D1872" s="100">
        <v>15.22</v>
      </c>
      <c r="E1872" s="100">
        <v>9.8000000000000007</v>
      </c>
      <c r="F1872" s="100">
        <v>25.02</v>
      </c>
      <c r="G1872" s="101">
        <v>15.22</v>
      </c>
      <c r="H1872" s="101">
        <v>11.35</v>
      </c>
      <c r="I1872" s="101">
        <v>26.57</v>
      </c>
    </row>
    <row r="1873" spans="1:9" ht="9.75" customHeight="1">
      <c r="A1873" s="97">
        <v>240107</v>
      </c>
      <c r="B1873" s="104" t="s">
        <v>2334</v>
      </c>
      <c r="C1873" s="99" t="s">
        <v>846</v>
      </c>
      <c r="D1873" s="100">
        <v>301.27999999999997</v>
      </c>
      <c r="E1873" s="100">
        <v>35.799999999999997</v>
      </c>
      <c r="F1873" s="100">
        <v>337.08</v>
      </c>
      <c r="G1873" s="101">
        <v>301.67</v>
      </c>
      <c r="H1873" s="101">
        <v>41.47</v>
      </c>
      <c r="I1873" s="101">
        <v>343.14</v>
      </c>
    </row>
    <row r="1874" spans="1:9" ht="9.75" customHeight="1">
      <c r="A1874" s="97">
        <v>240108</v>
      </c>
      <c r="B1874" s="104" t="s">
        <v>2335</v>
      </c>
      <c r="C1874" s="99" t="s">
        <v>846</v>
      </c>
      <c r="D1874" s="100">
        <v>252.89</v>
      </c>
      <c r="E1874" s="100">
        <v>64.64</v>
      </c>
      <c r="F1874" s="100">
        <v>317.52999999999997</v>
      </c>
      <c r="G1874" s="101">
        <v>252.89</v>
      </c>
      <c r="H1874" s="101">
        <v>74.89</v>
      </c>
      <c r="I1874" s="101">
        <v>327.78</v>
      </c>
    </row>
    <row r="1875" spans="1:9" ht="9.75" customHeight="1">
      <c r="A1875" s="97">
        <v>240109</v>
      </c>
      <c r="B1875" s="104" t="s">
        <v>2336</v>
      </c>
      <c r="C1875" s="99" t="s">
        <v>846</v>
      </c>
      <c r="D1875" s="100">
        <v>120.78</v>
      </c>
      <c r="E1875" s="100">
        <v>102.66</v>
      </c>
      <c r="F1875" s="100">
        <v>223.44</v>
      </c>
      <c r="G1875" s="101">
        <v>120.78</v>
      </c>
      <c r="H1875" s="101">
        <v>118.94</v>
      </c>
      <c r="I1875" s="101">
        <v>239.72</v>
      </c>
    </row>
    <row r="1876" spans="1:9" ht="9.75" customHeight="1">
      <c r="A1876" s="97">
        <v>240110</v>
      </c>
      <c r="B1876" s="104" t="s">
        <v>2337</v>
      </c>
      <c r="C1876" s="99" t="s">
        <v>478</v>
      </c>
      <c r="D1876" s="100">
        <v>143</v>
      </c>
      <c r="E1876" s="100">
        <v>107.43</v>
      </c>
      <c r="F1876" s="100">
        <v>250.43</v>
      </c>
      <c r="G1876" s="101">
        <v>143</v>
      </c>
      <c r="H1876" s="101">
        <v>124.46</v>
      </c>
      <c r="I1876" s="101">
        <v>267.45999999999998</v>
      </c>
    </row>
    <row r="1877" spans="1:9" ht="9.75" customHeight="1">
      <c r="A1877" s="97">
        <v>240200</v>
      </c>
      <c r="B1877" s="104" t="s">
        <v>2338</v>
      </c>
      <c r="C1877" s="99" t="s">
        <v>846</v>
      </c>
      <c r="D1877" s="100">
        <v>207.57</v>
      </c>
      <c r="E1877" s="100">
        <v>368.83</v>
      </c>
      <c r="F1877" s="100">
        <v>576.4</v>
      </c>
      <c r="G1877" s="101">
        <v>207.57</v>
      </c>
      <c r="H1877" s="101">
        <v>427.32</v>
      </c>
      <c r="I1877" s="101">
        <v>634.89</v>
      </c>
    </row>
    <row r="1878" spans="1:9" ht="9.75" customHeight="1">
      <c r="A1878" s="97">
        <v>240203</v>
      </c>
      <c r="B1878" s="104" t="s">
        <v>2339</v>
      </c>
      <c r="C1878" s="99" t="s">
        <v>846</v>
      </c>
      <c r="D1878" s="100">
        <v>195.23</v>
      </c>
      <c r="E1878" s="100">
        <v>45.25</v>
      </c>
      <c r="F1878" s="100">
        <v>240.48</v>
      </c>
      <c r="G1878" s="101">
        <v>195.23</v>
      </c>
      <c r="H1878" s="101">
        <v>52.44</v>
      </c>
      <c r="I1878" s="101">
        <v>247.67</v>
      </c>
    </row>
    <row r="1879" spans="1:9" ht="9.75" customHeight="1">
      <c r="A1879" s="97">
        <v>240208</v>
      </c>
      <c r="B1879" s="104" t="s">
        <v>2340</v>
      </c>
      <c r="C1879" s="99" t="s">
        <v>873</v>
      </c>
      <c r="D1879" s="100">
        <v>15.61</v>
      </c>
      <c r="E1879" s="100">
        <v>9.8000000000000007</v>
      </c>
      <c r="F1879" s="100">
        <v>25.41</v>
      </c>
      <c r="G1879" s="101">
        <v>15.61</v>
      </c>
      <c r="H1879" s="101">
        <v>11.35</v>
      </c>
      <c r="I1879" s="101">
        <v>26.96</v>
      </c>
    </row>
    <row r="1880" spans="1:9" ht="9.75" customHeight="1">
      <c r="A1880" s="97">
        <v>240209</v>
      </c>
      <c r="B1880" s="104" t="s">
        <v>2341</v>
      </c>
      <c r="C1880" s="99" t="s">
        <v>873</v>
      </c>
      <c r="D1880" s="100">
        <v>247.27</v>
      </c>
      <c r="E1880" s="100">
        <v>85.7</v>
      </c>
      <c r="F1880" s="100">
        <v>332.97</v>
      </c>
      <c r="G1880" s="101">
        <v>247.27</v>
      </c>
      <c r="H1880" s="101">
        <v>99.26</v>
      </c>
      <c r="I1880" s="101">
        <v>346.53</v>
      </c>
    </row>
    <row r="1881" spans="1:9" ht="9.75" customHeight="1">
      <c r="A1881" s="97">
        <v>240210</v>
      </c>
      <c r="B1881" s="104" t="s">
        <v>2342</v>
      </c>
      <c r="C1881" s="99" t="s">
        <v>478</v>
      </c>
      <c r="D1881" s="100">
        <v>292.45999999999998</v>
      </c>
      <c r="E1881" s="100">
        <v>71.010000000000005</v>
      </c>
      <c r="F1881" s="100">
        <v>363.47</v>
      </c>
      <c r="G1881" s="101">
        <v>292.45999999999998</v>
      </c>
      <c r="H1881" s="101">
        <v>82.24</v>
      </c>
      <c r="I1881" s="101">
        <v>374.7</v>
      </c>
    </row>
    <row r="1882" spans="1:9" s="82" customFormat="1" ht="9.75" hidden="1" customHeight="1">
      <c r="A1882" s="93">
        <v>187</v>
      </c>
      <c r="B1882" s="94" t="s">
        <v>14</v>
      </c>
      <c r="C1882" s="95"/>
      <c r="D1882" s="95"/>
      <c r="E1882" s="95"/>
      <c r="F1882" s="96"/>
      <c r="G1882" s="94"/>
      <c r="H1882" s="95"/>
      <c r="I1882" s="96"/>
    </row>
    <row r="1883" spans="1:9" ht="9.75" customHeight="1">
      <c r="A1883" s="97">
        <v>250000</v>
      </c>
      <c r="B1883" s="104" t="s">
        <v>14</v>
      </c>
      <c r="C1883" s="99" t="s">
        <v>844</v>
      </c>
      <c r="D1883" s="100">
        <v>0</v>
      </c>
      <c r="E1883" s="100">
        <v>0</v>
      </c>
      <c r="F1883" s="100">
        <v>0</v>
      </c>
      <c r="G1883" s="101">
        <v>0</v>
      </c>
      <c r="H1883" s="101">
        <v>0</v>
      </c>
      <c r="I1883" s="101">
        <v>0</v>
      </c>
    </row>
    <row r="1884" spans="1:9" ht="9.75" customHeight="1">
      <c r="A1884" s="97">
        <v>250101</v>
      </c>
      <c r="B1884" s="104" t="s">
        <v>17</v>
      </c>
      <c r="C1884" s="99" t="s">
        <v>18</v>
      </c>
      <c r="D1884" s="100">
        <v>0</v>
      </c>
      <c r="E1884" s="100">
        <v>61.26</v>
      </c>
      <c r="F1884" s="100">
        <v>61.26</v>
      </c>
      <c r="G1884" s="101">
        <v>0</v>
      </c>
      <c r="H1884" s="101">
        <v>71.02</v>
      </c>
      <c r="I1884" s="101">
        <v>71.02</v>
      </c>
    </row>
    <row r="1885" spans="1:9" ht="9.75" customHeight="1">
      <c r="A1885" s="97">
        <v>250102</v>
      </c>
      <c r="B1885" s="104" t="s">
        <v>21</v>
      </c>
      <c r="C1885" s="99" t="s">
        <v>18</v>
      </c>
      <c r="D1885" s="100">
        <v>0</v>
      </c>
      <c r="E1885" s="100">
        <v>29.81</v>
      </c>
      <c r="F1885" s="100">
        <v>29.81</v>
      </c>
      <c r="G1885" s="101">
        <v>0</v>
      </c>
      <c r="H1885" s="101">
        <v>34.56</v>
      </c>
      <c r="I1885" s="101">
        <v>34.56</v>
      </c>
    </row>
    <row r="1886" spans="1:9" ht="9.75" customHeight="1">
      <c r="A1886" s="97">
        <v>250103</v>
      </c>
      <c r="B1886" s="104" t="s">
        <v>24</v>
      </c>
      <c r="C1886" s="99" t="s">
        <v>18</v>
      </c>
      <c r="D1886" s="100">
        <v>0</v>
      </c>
      <c r="E1886" s="100">
        <v>16.11</v>
      </c>
      <c r="F1886" s="100">
        <v>16.11</v>
      </c>
      <c r="G1886" s="101">
        <v>0</v>
      </c>
      <c r="H1886" s="101">
        <v>18.68</v>
      </c>
      <c r="I1886" s="101">
        <v>18.68</v>
      </c>
    </row>
    <row r="1887" spans="1:9" ht="9.75" customHeight="1">
      <c r="A1887" s="97">
        <v>250104</v>
      </c>
      <c r="B1887" s="104" t="s">
        <v>2343</v>
      </c>
      <c r="C1887" s="99" t="s">
        <v>18</v>
      </c>
      <c r="D1887" s="100">
        <v>0</v>
      </c>
      <c r="E1887" s="100">
        <v>7.16</v>
      </c>
      <c r="F1887" s="100">
        <v>7.16</v>
      </c>
      <c r="G1887" s="101">
        <v>0</v>
      </c>
      <c r="H1887" s="101">
        <v>8.3000000000000007</v>
      </c>
      <c r="I1887" s="101">
        <v>8.3000000000000007</v>
      </c>
    </row>
    <row r="1888" spans="1:9" ht="9.75" customHeight="1">
      <c r="A1888" s="97">
        <v>250105</v>
      </c>
      <c r="B1888" s="104" t="s">
        <v>2344</v>
      </c>
      <c r="C1888" s="99" t="s">
        <v>18</v>
      </c>
      <c r="D1888" s="100">
        <v>0</v>
      </c>
      <c r="E1888" s="100">
        <v>11.52</v>
      </c>
      <c r="F1888" s="100">
        <v>11.52</v>
      </c>
      <c r="G1888" s="101">
        <v>0</v>
      </c>
      <c r="H1888" s="101">
        <v>13.35</v>
      </c>
      <c r="I1888" s="101">
        <v>13.35</v>
      </c>
    </row>
    <row r="1889" spans="1:9" ht="9.75" customHeight="1">
      <c r="A1889" s="97">
        <v>250109</v>
      </c>
      <c r="B1889" s="104" t="s">
        <v>2345</v>
      </c>
      <c r="C1889" s="99" t="s">
        <v>18</v>
      </c>
      <c r="D1889" s="100">
        <v>0</v>
      </c>
      <c r="E1889" s="100">
        <v>11.52</v>
      </c>
      <c r="F1889" s="100">
        <v>11.52</v>
      </c>
      <c r="G1889" s="101">
        <v>0</v>
      </c>
      <c r="H1889" s="101">
        <v>13.35</v>
      </c>
      <c r="I1889" s="101">
        <v>13.35</v>
      </c>
    </row>
    <row r="1890" spans="1:9" ht="9.75" customHeight="1">
      <c r="A1890" s="97">
        <v>250110</v>
      </c>
      <c r="B1890" s="104" t="s">
        <v>2346</v>
      </c>
      <c r="C1890" s="99" t="s">
        <v>18</v>
      </c>
      <c r="D1890" s="100">
        <v>0</v>
      </c>
      <c r="E1890" s="100">
        <v>11.36</v>
      </c>
      <c r="F1890" s="100">
        <v>11.36</v>
      </c>
      <c r="G1890" s="101">
        <v>0</v>
      </c>
      <c r="H1890" s="101">
        <v>13.17</v>
      </c>
      <c r="I1890" s="101">
        <v>13.17</v>
      </c>
    </row>
    <row r="1891" spans="1:9" ht="9.75" customHeight="1">
      <c r="A1891" s="97">
        <v>250111</v>
      </c>
      <c r="B1891" s="104" t="s">
        <v>2347</v>
      </c>
      <c r="C1891" s="99" t="s">
        <v>18</v>
      </c>
      <c r="D1891" s="100">
        <v>0</v>
      </c>
      <c r="E1891" s="100">
        <v>8.44</v>
      </c>
      <c r="F1891" s="100">
        <v>8.44</v>
      </c>
      <c r="G1891" s="101">
        <v>0</v>
      </c>
      <c r="H1891" s="101">
        <v>9.7799999999999994</v>
      </c>
      <c r="I1891" s="101">
        <v>9.7799999999999994</v>
      </c>
    </row>
    <row r="1892" spans="1:9" ht="9.75" customHeight="1">
      <c r="A1892" s="97">
        <v>250112</v>
      </c>
      <c r="B1892" s="104" t="s">
        <v>2348</v>
      </c>
      <c r="C1892" s="99" t="s">
        <v>18</v>
      </c>
      <c r="D1892" s="100">
        <v>0</v>
      </c>
      <c r="E1892" s="100">
        <v>12.85</v>
      </c>
      <c r="F1892" s="100">
        <v>12.85</v>
      </c>
      <c r="G1892" s="101">
        <v>0</v>
      </c>
      <c r="H1892" s="101">
        <v>14.9</v>
      </c>
      <c r="I1892" s="101">
        <v>14.9</v>
      </c>
    </row>
    <row r="1893" spans="1:9" ht="9.75" customHeight="1">
      <c r="A1893" s="97">
        <v>250113</v>
      </c>
      <c r="B1893" s="104" t="s">
        <v>2349</v>
      </c>
      <c r="C1893" s="99" t="s">
        <v>2350</v>
      </c>
      <c r="D1893" s="100">
        <v>0</v>
      </c>
      <c r="E1893" s="100">
        <v>13.69</v>
      </c>
      <c r="F1893" s="100">
        <v>13.69</v>
      </c>
      <c r="G1893" s="101">
        <v>0</v>
      </c>
      <c r="H1893" s="101">
        <v>15.87</v>
      </c>
      <c r="I1893" s="101">
        <v>15.87</v>
      </c>
    </row>
    <row r="1894" spans="1:9" s="82" customFormat="1" ht="9.75" hidden="1" customHeight="1">
      <c r="A1894" s="93">
        <v>188</v>
      </c>
      <c r="B1894" s="94" t="s">
        <v>332</v>
      </c>
      <c r="C1894" s="95"/>
      <c r="D1894" s="95"/>
      <c r="E1894" s="95"/>
      <c r="F1894" s="96"/>
      <c r="G1894" s="94"/>
      <c r="H1894" s="95"/>
      <c r="I1894" s="96"/>
    </row>
    <row r="1895" spans="1:9" ht="9.75" customHeight="1">
      <c r="A1895" s="97">
        <v>260000</v>
      </c>
      <c r="B1895" s="104" t="s">
        <v>332</v>
      </c>
      <c r="C1895" s="99"/>
      <c r="D1895" s="100">
        <v>0</v>
      </c>
      <c r="E1895" s="100">
        <v>0</v>
      </c>
      <c r="F1895" s="100">
        <v>0</v>
      </c>
      <c r="G1895" s="101">
        <v>0</v>
      </c>
      <c r="H1895" s="101">
        <v>0</v>
      </c>
      <c r="I1895" s="101">
        <v>0</v>
      </c>
    </row>
    <row r="1896" spans="1:9" ht="9.75" customHeight="1">
      <c r="A1896" s="97">
        <v>260101</v>
      </c>
      <c r="B1896" s="104" t="s">
        <v>2351</v>
      </c>
      <c r="C1896" s="99" t="s">
        <v>846</v>
      </c>
      <c r="D1896" s="100">
        <v>0</v>
      </c>
      <c r="E1896" s="100">
        <v>1.78</v>
      </c>
      <c r="F1896" s="100">
        <v>1.78</v>
      </c>
      <c r="G1896" s="101">
        <v>0</v>
      </c>
      <c r="H1896" s="101">
        <v>2.0699999999999998</v>
      </c>
      <c r="I1896" s="101">
        <v>2.0699999999999998</v>
      </c>
    </row>
    <row r="1897" spans="1:9" ht="9.75" customHeight="1">
      <c r="A1897" s="97">
        <v>260102</v>
      </c>
      <c r="B1897" s="104" t="s">
        <v>2352</v>
      </c>
      <c r="C1897" s="99" t="s">
        <v>846</v>
      </c>
      <c r="D1897" s="100">
        <v>0</v>
      </c>
      <c r="E1897" s="100">
        <v>2.68</v>
      </c>
      <c r="F1897" s="100">
        <v>2.68</v>
      </c>
      <c r="G1897" s="101">
        <v>0</v>
      </c>
      <c r="H1897" s="101">
        <v>3.1</v>
      </c>
      <c r="I1897" s="101">
        <v>3.1</v>
      </c>
    </row>
    <row r="1898" spans="1:9" ht="9.75" customHeight="1">
      <c r="A1898" s="97">
        <v>260103</v>
      </c>
      <c r="B1898" s="104" t="s">
        <v>334</v>
      </c>
      <c r="C1898" s="99" t="s">
        <v>846</v>
      </c>
      <c r="D1898" s="100">
        <v>7.0000000000000007E-2</v>
      </c>
      <c r="E1898" s="100">
        <v>1.61</v>
      </c>
      <c r="F1898" s="100">
        <v>1.68</v>
      </c>
      <c r="G1898" s="101">
        <v>7.0000000000000007E-2</v>
      </c>
      <c r="H1898" s="101">
        <v>1.86</v>
      </c>
      <c r="I1898" s="101">
        <v>1.93</v>
      </c>
    </row>
    <row r="1899" spans="1:9" ht="9.75" customHeight="1">
      <c r="A1899" s="97">
        <v>260104</v>
      </c>
      <c r="B1899" s="104" t="s">
        <v>336</v>
      </c>
      <c r="C1899" s="99" t="s">
        <v>846</v>
      </c>
      <c r="D1899" s="100">
        <v>0</v>
      </c>
      <c r="E1899" s="100">
        <v>3.57</v>
      </c>
      <c r="F1899" s="100">
        <v>3.57</v>
      </c>
      <c r="G1899" s="101">
        <v>0</v>
      </c>
      <c r="H1899" s="101">
        <v>4.1399999999999997</v>
      </c>
      <c r="I1899" s="101">
        <v>4.1399999999999997</v>
      </c>
    </row>
    <row r="1900" spans="1:9" ht="9.75" customHeight="1">
      <c r="A1900" s="97">
        <v>260105</v>
      </c>
      <c r="B1900" s="104" t="s">
        <v>338</v>
      </c>
      <c r="C1900" s="99" t="s">
        <v>846</v>
      </c>
      <c r="D1900" s="100">
        <v>1.17</v>
      </c>
      <c r="E1900" s="100">
        <v>4.46</v>
      </c>
      <c r="F1900" s="100">
        <v>5.63</v>
      </c>
      <c r="G1900" s="101">
        <v>1.17</v>
      </c>
      <c r="H1900" s="101">
        <v>5.17</v>
      </c>
      <c r="I1900" s="101">
        <v>6.34</v>
      </c>
    </row>
    <row r="1901" spans="1:9" ht="9.75" customHeight="1">
      <c r="A1901" s="97">
        <v>260201</v>
      </c>
      <c r="B1901" s="104" t="s">
        <v>2353</v>
      </c>
      <c r="C1901" s="99" t="s">
        <v>846</v>
      </c>
      <c r="D1901" s="100">
        <v>1.1499999999999999</v>
      </c>
      <c r="E1901" s="100">
        <v>1.28</v>
      </c>
      <c r="F1901" s="100">
        <v>2.4300000000000002</v>
      </c>
      <c r="G1901" s="101">
        <v>1.1499999999999999</v>
      </c>
      <c r="H1901" s="101">
        <v>1.49</v>
      </c>
      <c r="I1901" s="101">
        <v>2.64</v>
      </c>
    </row>
    <row r="1902" spans="1:9" ht="9.75" customHeight="1">
      <c r="A1902" s="97">
        <v>260202</v>
      </c>
      <c r="B1902" s="104" t="s">
        <v>2354</v>
      </c>
      <c r="C1902" s="99" t="s">
        <v>846</v>
      </c>
      <c r="D1902" s="100">
        <v>0.69</v>
      </c>
      <c r="E1902" s="100">
        <v>0.95</v>
      </c>
      <c r="F1902" s="100">
        <v>1.64</v>
      </c>
      <c r="G1902" s="101">
        <v>0.69</v>
      </c>
      <c r="H1902" s="101">
        <v>1.1000000000000001</v>
      </c>
      <c r="I1902" s="101">
        <v>1.79</v>
      </c>
    </row>
    <row r="1903" spans="1:9" ht="9.75" customHeight="1">
      <c r="A1903" s="97">
        <v>260204</v>
      </c>
      <c r="B1903" s="104" t="s">
        <v>2355</v>
      </c>
      <c r="C1903" s="99" t="s">
        <v>846</v>
      </c>
      <c r="D1903" s="100">
        <v>0.69</v>
      </c>
      <c r="E1903" s="100">
        <v>2.1</v>
      </c>
      <c r="F1903" s="100">
        <v>2.79</v>
      </c>
      <c r="G1903" s="101">
        <v>0.69</v>
      </c>
      <c r="H1903" s="101">
        <v>2.4300000000000002</v>
      </c>
      <c r="I1903" s="101">
        <v>3.12</v>
      </c>
    </row>
    <row r="1904" spans="1:9" ht="9.75" customHeight="1">
      <c r="A1904" s="97">
        <v>260601</v>
      </c>
      <c r="B1904" s="104" t="s">
        <v>340</v>
      </c>
      <c r="C1904" s="99" t="s">
        <v>846</v>
      </c>
      <c r="D1904" s="100">
        <v>7.88</v>
      </c>
      <c r="E1904" s="100">
        <v>4.5599999999999996</v>
      </c>
      <c r="F1904" s="100">
        <v>12.44</v>
      </c>
      <c r="G1904" s="101">
        <v>7.88</v>
      </c>
      <c r="H1904" s="101">
        <v>5.28</v>
      </c>
      <c r="I1904" s="101">
        <v>13.16</v>
      </c>
    </row>
    <row r="1905" spans="1:9" ht="9.75" customHeight="1">
      <c r="A1905" s="97">
        <v>260801</v>
      </c>
      <c r="B1905" s="104" t="s">
        <v>2356</v>
      </c>
      <c r="C1905" s="99" t="s">
        <v>846</v>
      </c>
      <c r="D1905" s="100">
        <v>2.58</v>
      </c>
      <c r="E1905" s="100">
        <v>1.7</v>
      </c>
      <c r="F1905" s="100">
        <v>4.28</v>
      </c>
      <c r="G1905" s="101">
        <v>2.58</v>
      </c>
      <c r="H1905" s="101">
        <v>1.98</v>
      </c>
      <c r="I1905" s="101">
        <v>4.5599999999999996</v>
      </c>
    </row>
    <row r="1906" spans="1:9" ht="9.75" customHeight="1">
      <c r="A1906" s="97">
        <v>260901</v>
      </c>
      <c r="B1906" s="104" t="s">
        <v>342</v>
      </c>
      <c r="C1906" s="99" t="s">
        <v>846</v>
      </c>
      <c r="D1906" s="100">
        <v>6.63</v>
      </c>
      <c r="E1906" s="100">
        <v>4.2300000000000004</v>
      </c>
      <c r="F1906" s="100">
        <v>10.86</v>
      </c>
      <c r="G1906" s="101">
        <v>6.63</v>
      </c>
      <c r="H1906" s="101">
        <v>4.9000000000000004</v>
      </c>
      <c r="I1906" s="101">
        <v>11.53</v>
      </c>
    </row>
    <row r="1907" spans="1:9" ht="9.75" customHeight="1">
      <c r="A1907" s="97">
        <v>260902</v>
      </c>
      <c r="B1907" s="104" t="s">
        <v>2357</v>
      </c>
      <c r="C1907" s="99" t="s">
        <v>846</v>
      </c>
      <c r="D1907" s="100">
        <v>6.27</v>
      </c>
      <c r="E1907" s="100">
        <v>3.27</v>
      </c>
      <c r="F1907" s="100">
        <v>9.5399999999999991</v>
      </c>
      <c r="G1907" s="101">
        <v>6.27</v>
      </c>
      <c r="H1907" s="101">
        <v>3.79</v>
      </c>
      <c r="I1907" s="101">
        <v>10.06</v>
      </c>
    </row>
    <row r="1908" spans="1:9" ht="9.75" customHeight="1">
      <c r="A1908" s="97">
        <v>260909</v>
      </c>
      <c r="B1908" s="104" t="s">
        <v>2358</v>
      </c>
      <c r="C1908" s="99" t="s">
        <v>846</v>
      </c>
      <c r="D1908" s="100">
        <v>5.37</v>
      </c>
      <c r="E1908" s="100">
        <v>5.7</v>
      </c>
      <c r="F1908" s="100">
        <v>11.07</v>
      </c>
      <c r="G1908" s="101">
        <v>5.37</v>
      </c>
      <c r="H1908" s="101">
        <v>6.61</v>
      </c>
      <c r="I1908" s="101">
        <v>11.98</v>
      </c>
    </row>
    <row r="1909" spans="1:9" ht="9.75" customHeight="1">
      <c r="A1909" s="97">
        <v>261000</v>
      </c>
      <c r="B1909" s="104" t="s">
        <v>344</v>
      </c>
      <c r="C1909" s="99" t="s">
        <v>846</v>
      </c>
      <c r="D1909" s="100">
        <v>4.0999999999999996</v>
      </c>
      <c r="E1909" s="100">
        <v>5.07</v>
      </c>
      <c r="F1909" s="100">
        <v>9.17</v>
      </c>
      <c r="G1909" s="101">
        <v>4.0999999999999996</v>
      </c>
      <c r="H1909" s="101">
        <v>5.87</v>
      </c>
      <c r="I1909" s="101">
        <v>9.9700000000000006</v>
      </c>
    </row>
    <row r="1910" spans="1:9" ht="9.75" customHeight="1">
      <c r="A1910" s="97">
        <v>261001</v>
      </c>
      <c r="B1910" s="104" t="s">
        <v>2359</v>
      </c>
      <c r="C1910" s="99" t="s">
        <v>846</v>
      </c>
      <c r="D1910" s="100">
        <v>3.25</v>
      </c>
      <c r="E1910" s="100">
        <v>5.04</v>
      </c>
      <c r="F1910" s="100">
        <v>8.2899999999999991</v>
      </c>
      <c r="G1910" s="101">
        <v>3.25</v>
      </c>
      <c r="H1910" s="101">
        <v>5.84</v>
      </c>
      <c r="I1910" s="101">
        <v>9.09</v>
      </c>
    </row>
    <row r="1911" spans="1:9" ht="9.75" customHeight="1">
      <c r="A1911" s="97">
        <v>261002</v>
      </c>
      <c r="B1911" s="104" t="s">
        <v>2360</v>
      </c>
      <c r="C1911" s="99" t="s">
        <v>846</v>
      </c>
      <c r="D1911" s="100">
        <v>12.21</v>
      </c>
      <c r="E1911" s="100">
        <v>8.8699999999999992</v>
      </c>
      <c r="F1911" s="100">
        <v>21.08</v>
      </c>
      <c r="G1911" s="101">
        <v>12.21</v>
      </c>
      <c r="H1911" s="101">
        <v>10.27</v>
      </c>
      <c r="I1911" s="101">
        <v>22.48</v>
      </c>
    </row>
    <row r="1912" spans="1:9" ht="9.75" customHeight="1">
      <c r="A1912" s="97">
        <v>261003</v>
      </c>
      <c r="B1912" s="104" t="s">
        <v>2361</v>
      </c>
      <c r="C1912" s="99" t="s">
        <v>846</v>
      </c>
      <c r="D1912" s="100">
        <v>16.96</v>
      </c>
      <c r="E1912" s="100">
        <v>7.25</v>
      </c>
      <c r="F1912" s="100">
        <v>24.21</v>
      </c>
      <c r="G1912" s="101">
        <v>16.96</v>
      </c>
      <c r="H1912" s="101">
        <v>8.41</v>
      </c>
      <c r="I1912" s="101">
        <v>25.37</v>
      </c>
    </row>
    <row r="1913" spans="1:9" ht="9.75" customHeight="1">
      <c r="A1913" s="97">
        <v>261005</v>
      </c>
      <c r="B1913" s="104" t="s">
        <v>2362</v>
      </c>
      <c r="C1913" s="99" t="s">
        <v>846</v>
      </c>
      <c r="D1913" s="100">
        <v>0.85</v>
      </c>
      <c r="E1913" s="100">
        <v>0.64</v>
      </c>
      <c r="F1913" s="100">
        <v>1.49</v>
      </c>
      <c r="G1913" s="101">
        <v>0.85</v>
      </c>
      <c r="H1913" s="101">
        <v>0.74</v>
      </c>
      <c r="I1913" s="101">
        <v>1.59</v>
      </c>
    </row>
    <row r="1914" spans="1:9" ht="9.75" customHeight="1">
      <c r="A1914" s="97">
        <v>261006</v>
      </c>
      <c r="B1914" s="104" t="s">
        <v>2363</v>
      </c>
      <c r="C1914" s="99" t="s">
        <v>846</v>
      </c>
      <c r="D1914" s="100">
        <v>3.2</v>
      </c>
      <c r="E1914" s="100">
        <v>2.88</v>
      </c>
      <c r="F1914" s="100">
        <v>6.08</v>
      </c>
      <c r="G1914" s="101">
        <v>3.2</v>
      </c>
      <c r="H1914" s="101">
        <v>3.34</v>
      </c>
      <c r="I1914" s="101">
        <v>6.54</v>
      </c>
    </row>
    <row r="1915" spans="1:9" ht="9.75" customHeight="1">
      <c r="A1915" s="97">
        <v>261008</v>
      </c>
      <c r="B1915" s="104" t="s">
        <v>346</v>
      </c>
      <c r="C1915" s="99" t="s">
        <v>846</v>
      </c>
      <c r="D1915" s="100">
        <v>3.89</v>
      </c>
      <c r="E1915" s="100">
        <v>5.9</v>
      </c>
      <c r="F1915" s="100">
        <v>9.7899999999999991</v>
      </c>
      <c r="G1915" s="101">
        <v>3.89</v>
      </c>
      <c r="H1915" s="101">
        <v>6.84</v>
      </c>
      <c r="I1915" s="101">
        <v>10.73</v>
      </c>
    </row>
    <row r="1916" spans="1:9" ht="9.75" customHeight="1">
      <c r="A1916" s="97">
        <v>261009</v>
      </c>
      <c r="B1916" s="104" t="s">
        <v>2364</v>
      </c>
      <c r="C1916" s="99" t="s">
        <v>846</v>
      </c>
      <c r="D1916" s="100">
        <v>6.35</v>
      </c>
      <c r="E1916" s="100">
        <v>2.4900000000000002</v>
      </c>
      <c r="F1916" s="100">
        <v>8.84</v>
      </c>
      <c r="G1916" s="101">
        <v>6.35</v>
      </c>
      <c r="H1916" s="101">
        <v>2.88</v>
      </c>
      <c r="I1916" s="101">
        <v>9.23</v>
      </c>
    </row>
    <row r="1917" spans="1:9" ht="9.75" customHeight="1">
      <c r="A1917" s="97">
        <v>261010</v>
      </c>
      <c r="B1917" s="104" t="s">
        <v>2365</v>
      </c>
      <c r="C1917" s="99" t="s">
        <v>846</v>
      </c>
      <c r="D1917" s="100">
        <v>2.12</v>
      </c>
      <c r="E1917" s="100">
        <v>3.46</v>
      </c>
      <c r="F1917" s="100">
        <v>5.58</v>
      </c>
      <c r="G1917" s="101">
        <v>2.12</v>
      </c>
      <c r="H1917" s="101">
        <v>4.01</v>
      </c>
      <c r="I1917" s="101">
        <v>6.13</v>
      </c>
    </row>
    <row r="1918" spans="1:9" ht="9.75" customHeight="1">
      <c r="A1918" s="97">
        <v>261300</v>
      </c>
      <c r="B1918" s="104" t="s">
        <v>349</v>
      </c>
      <c r="C1918" s="99" t="s">
        <v>846</v>
      </c>
      <c r="D1918" s="100">
        <v>1.53</v>
      </c>
      <c r="E1918" s="100">
        <v>6.09</v>
      </c>
      <c r="F1918" s="100">
        <v>7.62</v>
      </c>
      <c r="G1918" s="101">
        <v>1.53</v>
      </c>
      <c r="H1918" s="101">
        <v>7.06</v>
      </c>
      <c r="I1918" s="101">
        <v>8.59</v>
      </c>
    </row>
    <row r="1919" spans="1:9" ht="9.75" customHeight="1">
      <c r="A1919" s="97">
        <v>261301</v>
      </c>
      <c r="B1919" s="104" t="s">
        <v>2366</v>
      </c>
      <c r="C1919" s="99" t="s">
        <v>846</v>
      </c>
      <c r="D1919" s="100">
        <v>0.98</v>
      </c>
      <c r="E1919" s="100">
        <v>4.21</v>
      </c>
      <c r="F1919" s="100">
        <v>5.19</v>
      </c>
      <c r="G1919" s="101">
        <v>0.98</v>
      </c>
      <c r="H1919" s="101">
        <v>4.8899999999999997</v>
      </c>
      <c r="I1919" s="101">
        <v>5.87</v>
      </c>
    </row>
    <row r="1920" spans="1:9" ht="9.75" customHeight="1">
      <c r="A1920" s="97">
        <v>261302</v>
      </c>
      <c r="B1920" s="104" t="s">
        <v>2367</v>
      </c>
      <c r="C1920" s="99" t="s">
        <v>846</v>
      </c>
      <c r="D1920" s="100">
        <v>4.1399999999999997</v>
      </c>
      <c r="E1920" s="100">
        <v>4.2300000000000004</v>
      </c>
      <c r="F1920" s="100">
        <v>8.3699999999999992</v>
      </c>
      <c r="G1920" s="101">
        <v>4.1399999999999997</v>
      </c>
      <c r="H1920" s="101">
        <v>4.9000000000000004</v>
      </c>
      <c r="I1920" s="101">
        <v>9.0399999999999991</v>
      </c>
    </row>
    <row r="1921" spans="1:9" ht="9.75" customHeight="1">
      <c r="A1921" s="97">
        <v>261303</v>
      </c>
      <c r="B1921" s="104" t="s">
        <v>2368</v>
      </c>
      <c r="C1921" s="99" t="s">
        <v>846</v>
      </c>
      <c r="D1921" s="100">
        <v>5.47</v>
      </c>
      <c r="E1921" s="100">
        <v>5.04</v>
      </c>
      <c r="F1921" s="100">
        <v>10.51</v>
      </c>
      <c r="G1921" s="101">
        <v>5.47</v>
      </c>
      <c r="H1921" s="101">
        <v>5.84</v>
      </c>
      <c r="I1921" s="101">
        <v>11.31</v>
      </c>
    </row>
    <row r="1922" spans="1:9" ht="9.75" customHeight="1">
      <c r="A1922" s="97">
        <v>261304</v>
      </c>
      <c r="B1922" s="104" t="s">
        <v>2369</v>
      </c>
      <c r="C1922" s="99" t="s">
        <v>846</v>
      </c>
      <c r="D1922" s="100">
        <v>4.47</v>
      </c>
      <c r="E1922" s="100">
        <v>7.25</v>
      </c>
      <c r="F1922" s="100">
        <v>11.72</v>
      </c>
      <c r="G1922" s="101">
        <v>4.47</v>
      </c>
      <c r="H1922" s="101">
        <v>8.41</v>
      </c>
      <c r="I1922" s="101">
        <v>12.88</v>
      </c>
    </row>
    <row r="1923" spans="1:9" ht="9.75" customHeight="1">
      <c r="A1923" s="97">
        <v>261305</v>
      </c>
      <c r="B1923" s="104" t="s">
        <v>2370</v>
      </c>
      <c r="C1923" s="99" t="s">
        <v>846</v>
      </c>
      <c r="D1923" s="100">
        <v>2.88</v>
      </c>
      <c r="E1923" s="100">
        <v>5.04</v>
      </c>
      <c r="F1923" s="100">
        <v>7.92</v>
      </c>
      <c r="G1923" s="101">
        <v>2.88</v>
      </c>
      <c r="H1923" s="101">
        <v>5.83</v>
      </c>
      <c r="I1923" s="101">
        <v>8.7100000000000009</v>
      </c>
    </row>
    <row r="1924" spans="1:9" ht="9.75" customHeight="1">
      <c r="A1924" s="97">
        <v>261306</v>
      </c>
      <c r="B1924" s="104" t="s">
        <v>2371</v>
      </c>
      <c r="C1924" s="99" t="s">
        <v>846</v>
      </c>
      <c r="D1924" s="100">
        <v>1.97</v>
      </c>
      <c r="E1924" s="100">
        <v>2.17</v>
      </c>
      <c r="F1924" s="100">
        <v>4.1399999999999997</v>
      </c>
      <c r="G1924" s="101">
        <v>1.97</v>
      </c>
      <c r="H1924" s="101">
        <v>2.5099999999999998</v>
      </c>
      <c r="I1924" s="101">
        <v>4.4800000000000004</v>
      </c>
    </row>
    <row r="1925" spans="1:9" ht="9.75" customHeight="1">
      <c r="A1925" s="97">
        <v>261307</v>
      </c>
      <c r="B1925" s="104" t="s">
        <v>352</v>
      </c>
      <c r="C1925" s="99" t="s">
        <v>846</v>
      </c>
      <c r="D1925" s="100">
        <v>3.29</v>
      </c>
      <c r="E1925" s="100">
        <v>3.6</v>
      </c>
      <c r="F1925" s="100">
        <v>6.89</v>
      </c>
      <c r="G1925" s="101">
        <v>3.29</v>
      </c>
      <c r="H1925" s="101">
        <v>4.17</v>
      </c>
      <c r="I1925" s="101">
        <v>7.46</v>
      </c>
    </row>
    <row r="1926" spans="1:9" ht="9.75" customHeight="1">
      <c r="A1926" s="97">
        <v>261308</v>
      </c>
      <c r="B1926" s="104" t="s">
        <v>2372</v>
      </c>
      <c r="C1926" s="99" t="s">
        <v>846</v>
      </c>
      <c r="D1926" s="100">
        <v>4.62</v>
      </c>
      <c r="E1926" s="100">
        <v>4.32</v>
      </c>
      <c r="F1926" s="100">
        <v>8.94</v>
      </c>
      <c r="G1926" s="101">
        <v>4.62</v>
      </c>
      <c r="H1926" s="101">
        <v>5.01</v>
      </c>
      <c r="I1926" s="101">
        <v>9.6300000000000008</v>
      </c>
    </row>
    <row r="1927" spans="1:9" ht="9.75" customHeight="1">
      <c r="A1927" s="97">
        <v>261401</v>
      </c>
      <c r="B1927" s="104" t="s">
        <v>2373</v>
      </c>
      <c r="C1927" s="99" t="s">
        <v>846</v>
      </c>
      <c r="D1927" s="100">
        <v>5.83</v>
      </c>
      <c r="E1927" s="100">
        <v>7.25</v>
      </c>
      <c r="F1927" s="100">
        <v>13.08</v>
      </c>
      <c r="G1927" s="101">
        <v>5.83</v>
      </c>
      <c r="H1927" s="101">
        <v>8.41</v>
      </c>
      <c r="I1927" s="101">
        <v>14.24</v>
      </c>
    </row>
    <row r="1928" spans="1:9" ht="9.75" customHeight="1">
      <c r="A1928" s="97">
        <v>261501</v>
      </c>
      <c r="B1928" s="104" t="s">
        <v>355</v>
      </c>
      <c r="C1928" s="99" t="s">
        <v>846</v>
      </c>
      <c r="D1928" s="100">
        <v>4.6900000000000004</v>
      </c>
      <c r="E1928" s="100">
        <v>7.25</v>
      </c>
      <c r="F1928" s="100">
        <v>11.94</v>
      </c>
      <c r="G1928" s="101">
        <v>4.6900000000000004</v>
      </c>
      <c r="H1928" s="101">
        <v>8.41</v>
      </c>
      <c r="I1928" s="101">
        <v>13.1</v>
      </c>
    </row>
    <row r="1929" spans="1:9" ht="9.75" customHeight="1">
      <c r="A1929" s="97">
        <v>261502</v>
      </c>
      <c r="B1929" s="104" t="s">
        <v>358</v>
      </c>
      <c r="C1929" s="99" t="s">
        <v>846</v>
      </c>
      <c r="D1929" s="100">
        <v>3.16</v>
      </c>
      <c r="E1929" s="100">
        <v>9.36</v>
      </c>
      <c r="F1929" s="100">
        <v>12.52</v>
      </c>
      <c r="G1929" s="101">
        <v>3.16</v>
      </c>
      <c r="H1929" s="101">
        <v>10.84</v>
      </c>
      <c r="I1929" s="101">
        <v>14</v>
      </c>
    </row>
    <row r="1930" spans="1:9" ht="9.75" customHeight="1">
      <c r="A1930" s="97">
        <v>261503</v>
      </c>
      <c r="B1930" s="104" t="s">
        <v>2374</v>
      </c>
      <c r="C1930" s="99" t="s">
        <v>846</v>
      </c>
      <c r="D1930" s="100">
        <v>3.1</v>
      </c>
      <c r="E1930" s="100">
        <v>8.18</v>
      </c>
      <c r="F1930" s="100">
        <v>11.28</v>
      </c>
      <c r="G1930" s="101">
        <v>3.1</v>
      </c>
      <c r="H1930" s="101">
        <v>9.4600000000000009</v>
      </c>
      <c r="I1930" s="101">
        <v>12.56</v>
      </c>
    </row>
    <row r="1931" spans="1:9" ht="9.75" customHeight="1">
      <c r="A1931" s="97">
        <v>261504</v>
      </c>
      <c r="B1931" s="104" t="s">
        <v>2375</v>
      </c>
      <c r="C1931" s="99" t="s">
        <v>846</v>
      </c>
      <c r="D1931" s="100">
        <v>1.59</v>
      </c>
      <c r="E1931" s="100">
        <v>5.9</v>
      </c>
      <c r="F1931" s="100">
        <v>7.49</v>
      </c>
      <c r="G1931" s="101">
        <v>1.59</v>
      </c>
      <c r="H1931" s="101">
        <v>6.84</v>
      </c>
      <c r="I1931" s="101">
        <v>8.43</v>
      </c>
    </row>
    <row r="1932" spans="1:9" ht="9.75" customHeight="1">
      <c r="A1932" s="97">
        <v>261548</v>
      </c>
      <c r="B1932" s="104" t="s">
        <v>2376</v>
      </c>
      <c r="C1932" s="99" t="s">
        <v>846</v>
      </c>
      <c r="D1932" s="100">
        <v>2.6</v>
      </c>
      <c r="E1932" s="100">
        <v>3.31</v>
      </c>
      <c r="F1932" s="100">
        <v>5.91</v>
      </c>
      <c r="G1932" s="101">
        <v>2.6</v>
      </c>
      <c r="H1932" s="101">
        <v>3.84</v>
      </c>
      <c r="I1932" s="101">
        <v>6.44</v>
      </c>
    </row>
    <row r="1933" spans="1:9" ht="9.75" customHeight="1">
      <c r="A1933" s="97">
        <v>261550</v>
      </c>
      <c r="B1933" s="104" t="s">
        <v>2377</v>
      </c>
      <c r="C1933" s="99" t="s">
        <v>846</v>
      </c>
      <c r="D1933" s="100">
        <v>5.12</v>
      </c>
      <c r="E1933" s="100">
        <v>5.7</v>
      </c>
      <c r="F1933" s="100">
        <v>10.82</v>
      </c>
      <c r="G1933" s="101">
        <v>5.12</v>
      </c>
      <c r="H1933" s="101">
        <v>6.61</v>
      </c>
      <c r="I1933" s="101">
        <v>11.73</v>
      </c>
    </row>
    <row r="1934" spans="1:9" ht="9.75" customHeight="1">
      <c r="A1934" s="97">
        <v>261560</v>
      </c>
      <c r="B1934" s="104" t="s">
        <v>360</v>
      </c>
      <c r="C1934" s="99" t="s">
        <v>846</v>
      </c>
      <c r="D1934" s="100">
        <v>7.03</v>
      </c>
      <c r="E1934" s="100">
        <v>9.36</v>
      </c>
      <c r="F1934" s="100">
        <v>16.39</v>
      </c>
      <c r="G1934" s="101">
        <v>7.03</v>
      </c>
      <c r="H1934" s="101">
        <v>10.84</v>
      </c>
      <c r="I1934" s="101">
        <v>17.87</v>
      </c>
    </row>
    <row r="1935" spans="1:9" ht="9.75" customHeight="1">
      <c r="A1935" s="97">
        <v>261602</v>
      </c>
      <c r="B1935" s="104" t="s">
        <v>2378</v>
      </c>
      <c r="C1935" s="99" t="s">
        <v>846</v>
      </c>
      <c r="D1935" s="100">
        <v>6.89</v>
      </c>
      <c r="E1935" s="100">
        <v>9.36</v>
      </c>
      <c r="F1935" s="100">
        <v>16.25</v>
      </c>
      <c r="G1935" s="101">
        <v>6.89</v>
      </c>
      <c r="H1935" s="101">
        <v>10.84</v>
      </c>
      <c r="I1935" s="101">
        <v>17.73</v>
      </c>
    </row>
    <row r="1936" spans="1:9" ht="9.75" customHeight="1">
      <c r="A1936" s="97">
        <v>261603</v>
      </c>
      <c r="B1936" s="104" t="s">
        <v>2379</v>
      </c>
      <c r="C1936" s="99" t="s">
        <v>846</v>
      </c>
      <c r="D1936" s="100">
        <v>3.25</v>
      </c>
      <c r="E1936" s="100">
        <v>9.36</v>
      </c>
      <c r="F1936" s="100">
        <v>12.61</v>
      </c>
      <c r="G1936" s="101">
        <v>3.25</v>
      </c>
      <c r="H1936" s="101">
        <v>10.84</v>
      </c>
      <c r="I1936" s="101">
        <v>14.09</v>
      </c>
    </row>
    <row r="1937" spans="1:9" ht="9.75" customHeight="1">
      <c r="A1937" s="97">
        <v>261605</v>
      </c>
      <c r="B1937" s="104" t="s">
        <v>2380</v>
      </c>
      <c r="C1937" s="99" t="s">
        <v>478</v>
      </c>
      <c r="D1937" s="100">
        <v>86.91</v>
      </c>
      <c r="E1937" s="100">
        <v>96.57</v>
      </c>
      <c r="F1937" s="100">
        <v>183.48</v>
      </c>
      <c r="G1937" s="101">
        <v>86.91</v>
      </c>
      <c r="H1937" s="101">
        <v>111.9</v>
      </c>
      <c r="I1937" s="101">
        <v>198.81</v>
      </c>
    </row>
    <row r="1938" spans="1:9" ht="9.75" customHeight="1">
      <c r="A1938" s="97">
        <v>261606</v>
      </c>
      <c r="B1938" s="104" t="s">
        <v>2381</v>
      </c>
      <c r="C1938" s="99" t="s">
        <v>846</v>
      </c>
      <c r="D1938" s="100">
        <v>14.49</v>
      </c>
      <c r="E1938" s="100">
        <v>16.100000000000001</v>
      </c>
      <c r="F1938" s="100">
        <v>30.59</v>
      </c>
      <c r="G1938" s="101">
        <v>14.49</v>
      </c>
      <c r="H1938" s="101">
        <v>18.649999999999999</v>
      </c>
      <c r="I1938" s="101">
        <v>33.14</v>
      </c>
    </row>
    <row r="1939" spans="1:9" ht="9.75" customHeight="1">
      <c r="A1939" s="97">
        <v>261607</v>
      </c>
      <c r="B1939" s="104" t="s">
        <v>2382</v>
      </c>
      <c r="C1939" s="99" t="s">
        <v>846</v>
      </c>
      <c r="D1939" s="100">
        <v>3.17</v>
      </c>
      <c r="E1939" s="100">
        <v>28.7</v>
      </c>
      <c r="F1939" s="100">
        <v>31.87</v>
      </c>
      <c r="G1939" s="101">
        <v>3.17</v>
      </c>
      <c r="H1939" s="101">
        <v>33.24</v>
      </c>
      <c r="I1939" s="101">
        <v>36.409999999999997</v>
      </c>
    </row>
    <row r="1940" spans="1:9" ht="9.75" customHeight="1">
      <c r="A1940" s="97">
        <v>261609</v>
      </c>
      <c r="B1940" s="104" t="s">
        <v>2383</v>
      </c>
      <c r="C1940" s="99" t="s">
        <v>846</v>
      </c>
      <c r="D1940" s="100">
        <v>6.27</v>
      </c>
      <c r="E1940" s="100">
        <v>2.4900000000000002</v>
      </c>
      <c r="F1940" s="100">
        <v>8.76</v>
      </c>
      <c r="G1940" s="101">
        <v>6.27</v>
      </c>
      <c r="H1940" s="101">
        <v>2.88</v>
      </c>
      <c r="I1940" s="101">
        <v>9.15</v>
      </c>
    </row>
    <row r="1941" spans="1:9" ht="9.75" customHeight="1">
      <c r="A1941" s="97">
        <v>261610</v>
      </c>
      <c r="B1941" s="104" t="s">
        <v>2384</v>
      </c>
      <c r="C1941" s="99" t="s">
        <v>846</v>
      </c>
      <c r="D1941" s="100">
        <v>4.01</v>
      </c>
      <c r="E1941" s="100">
        <v>1.49</v>
      </c>
      <c r="F1941" s="100">
        <v>5.5</v>
      </c>
      <c r="G1941" s="101">
        <v>4.01</v>
      </c>
      <c r="H1941" s="101">
        <v>1.73</v>
      </c>
      <c r="I1941" s="101">
        <v>5.74</v>
      </c>
    </row>
    <row r="1942" spans="1:9" ht="9.75" customHeight="1">
      <c r="A1942" s="97">
        <v>261611</v>
      </c>
      <c r="B1942" s="104" t="s">
        <v>2385</v>
      </c>
      <c r="C1942" s="99" t="s">
        <v>846</v>
      </c>
      <c r="D1942" s="100">
        <v>6.82</v>
      </c>
      <c r="E1942" s="100">
        <v>2.4900000000000002</v>
      </c>
      <c r="F1942" s="100">
        <v>9.31</v>
      </c>
      <c r="G1942" s="101">
        <v>6.82</v>
      </c>
      <c r="H1942" s="101">
        <v>2.88</v>
      </c>
      <c r="I1942" s="101">
        <v>9.6999999999999993</v>
      </c>
    </row>
    <row r="1943" spans="1:9" ht="9.75" customHeight="1">
      <c r="A1943" s="97">
        <v>261620</v>
      </c>
      <c r="B1943" s="104" t="s">
        <v>2386</v>
      </c>
      <c r="C1943" s="99" t="s">
        <v>846</v>
      </c>
      <c r="D1943" s="100">
        <v>1.78</v>
      </c>
      <c r="E1943" s="100">
        <v>85.7</v>
      </c>
      <c r="F1943" s="100">
        <v>87.48</v>
      </c>
      <c r="G1943" s="101">
        <v>1.78</v>
      </c>
      <c r="H1943" s="101">
        <v>99.26</v>
      </c>
      <c r="I1943" s="101">
        <v>101.04</v>
      </c>
    </row>
    <row r="1944" spans="1:9" ht="9.75" customHeight="1">
      <c r="A1944" s="97">
        <v>261623</v>
      </c>
      <c r="B1944" s="104" t="s">
        <v>2387</v>
      </c>
      <c r="C1944" s="99" t="s">
        <v>846</v>
      </c>
      <c r="D1944" s="100">
        <v>2.67</v>
      </c>
      <c r="E1944" s="100">
        <v>198.1</v>
      </c>
      <c r="F1944" s="100">
        <v>200.77</v>
      </c>
      <c r="G1944" s="101">
        <v>2.67</v>
      </c>
      <c r="H1944" s="101">
        <v>229.44</v>
      </c>
      <c r="I1944" s="101">
        <v>232.11</v>
      </c>
    </row>
    <row r="1945" spans="1:9" ht="9.75" customHeight="1">
      <c r="A1945" s="97">
        <v>261700</v>
      </c>
      <c r="B1945" s="104" t="s">
        <v>362</v>
      </c>
      <c r="C1945" s="99" t="s">
        <v>873</v>
      </c>
      <c r="D1945" s="100">
        <v>0.38</v>
      </c>
      <c r="E1945" s="100">
        <v>5.9</v>
      </c>
      <c r="F1945" s="100">
        <v>6.28</v>
      </c>
      <c r="G1945" s="101">
        <v>0.38</v>
      </c>
      <c r="H1945" s="101">
        <v>6.83</v>
      </c>
      <c r="I1945" s="101">
        <v>7.21</v>
      </c>
    </row>
    <row r="1946" spans="1:9" ht="9.75" customHeight="1">
      <c r="A1946" s="97">
        <v>261703</v>
      </c>
      <c r="B1946" s="104" t="s">
        <v>2388</v>
      </c>
      <c r="C1946" s="99" t="s">
        <v>846</v>
      </c>
      <c r="D1946" s="100">
        <v>2.25</v>
      </c>
      <c r="E1946" s="100">
        <v>5.7</v>
      </c>
      <c r="F1946" s="100">
        <v>7.95</v>
      </c>
      <c r="G1946" s="101">
        <v>2.25</v>
      </c>
      <c r="H1946" s="101">
        <v>6.61</v>
      </c>
      <c r="I1946" s="101">
        <v>8.86</v>
      </c>
    </row>
    <row r="1947" spans="1:9" s="82" customFormat="1" ht="9.75" hidden="1" customHeight="1">
      <c r="A1947" s="93">
        <v>189</v>
      </c>
      <c r="B1947" s="94" t="s">
        <v>363</v>
      </c>
      <c r="C1947" s="95"/>
      <c r="D1947" s="95"/>
      <c r="E1947" s="95"/>
      <c r="F1947" s="96"/>
      <c r="G1947" s="94"/>
      <c r="H1947" s="95"/>
      <c r="I1947" s="96"/>
    </row>
    <row r="1948" spans="1:9" ht="9.75" customHeight="1">
      <c r="A1948" s="97">
        <v>270000</v>
      </c>
      <c r="B1948" s="104" t="s">
        <v>363</v>
      </c>
      <c r="C1948" s="99"/>
      <c r="D1948" s="100">
        <v>0</v>
      </c>
      <c r="E1948" s="100">
        <v>0</v>
      </c>
      <c r="F1948" s="100">
        <v>0</v>
      </c>
      <c r="G1948" s="101">
        <v>0</v>
      </c>
      <c r="H1948" s="105">
        <v>0</v>
      </c>
      <c r="I1948" s="101">
        <v>0</v>
      </c>
    </row>
    <row r="1949" spans="1:9" ht="9.75" customHeight="1">
      <c r="A1949" s="97">
        <v>270105</v>
      </c>
      <c r="B1949" s="104" t="s">
        <v>783</v>
      </c>
      <c r="C1949" s="99" t="s">
        <v>846</v>
      </c>
      <c r="D1949" s="100">
        <v>6.48</v>
      </c>
      <c r="E1949" s="100">
        <v>0</v>
      </c>
      <c r="F1949" s="100">
        <v>6.48</v>
      </c>
      <c r="G1949" s="101">
        <v>6.48</v>
      </c>
      <c r="H1949" s="105">
        <v>0</v>
      </c>
      <c r="I1949" s="101">
        <v>6.48</v>
      </c>
    </row>
    <row r="1950" spans="1:9" ht="9.75" customHeight="1">
      <c r="A1950" s="97">
        <v>270202</v>
      </c>
      <c r="B1950" s="104" t="s">
        <v>784</v>
      </c>
      <c r="C1950" s="99" t="s">
        <v>846</v>
      </c>
      <c r="D1950" s="100">
        <v>2.42</v>
      </c>
      <c r="E1950" s="100">
        <v>6.56</v>
      </c>
      <c r="F1950" s="100">
        <v>8.98</v>
      </c>
      <c r="G1950" s="101">
        <v>2.42</v>
      </c>
      <c r="H1950" s="105">
        <v>7.6</v>
      </c>
      <c r="I1950" s="101">
        <v>10.02</v>
      </c>
    </row>
    <row r="1951" spans="1:9" ht="9.75" customHeight="1">
      <c r="A1951" s="97">
        <v>270205</v>
      </c>
      <c r="B1951" s="104" t="s">
        <v>787</v>
      </c>
      <c r="C1951" s="99" t="s">
        <v>478</v>
      </c>
      <c r="D1951" s="100">
        <v>106.82</v>
      </c>
      <c r="E1951" s="100">
        <v>24.5</v>
      </c>
      <c r="F1951" s="100">
        <v>131.32</v>
      </c>
      <c r="G1951" s="101">
        <v>106.82</v>
      </c>
      <c r="H1951" s="105">
        <v>28.38</v>
      </c>
      <c r="I1951" s="101">
        <v>135.19999999999999</v>
      </c>
    </row>
    <row r="1952" spans="1:9" ht="9.75" customHeight="1">
      <c r="A1952" s="97">
        <v>270206</v>
      </c>
      <c r="B1952" s="104" t="s">
        <v>785</v>
      </c>
      <c r="C1952" s="99" t="s">
        <v>846</v>
      </c>
      <c r="D1952" s="100">
        <v>1.03</v>
      </c>
      <c r="E1952" s="100">
        <v>0.67</v>
      </c>
      <c r="F1952" s="100">
        <v>1.7</v>
      </c>
      <c r="G1952" s="101">
        <v>1.03</v>
      </c>
      <c r="H1952" s="105">
        <v>0.78</v>
      </c>
      <c r="I1952" s="101">
        <v>1.81</v>
      </c>
    </row>
    <row r="1953" spans="1:9" ht="9.75" customHeight="1">
      <c r="A1953" s="97">
        <v>270207</v>
      </c>
      <c r="B1953" s="104" t="s">
        <v>786</v>
      </c>
      <c r="C1953" s="99" t="s">
        <v>846</v>
      </c>
      <c r="D1953" s="100">
        <v>5.29</v>
      </c>
      <c r="E1953" s="100">
        <v>4.91</v>
      </c>
      <c r="F1953" s="100">
        <v>10.199999999999999</v>
      </c>
      <c r="G1953" s="101">
        <v>5.29</v>
      </c>
      <c r="H1953" s="105">
        <v>5.68</v>
      </c>
      <c r="I1953" s="101">
        <v>10.97</v>
      </c>
    </row>
    <row r="1954" spans="1:9" ht="9.75" customHeight="1">
      <c r="A1954" s="97">
        <v>270210</v>
      </c>
      <c r="B1954" s="104" t="s">
        <v>2389</v>
      </c>
      <c r="C1954" s="99" t="s">
        <v>846</v>
      </c>
      <c r="D1954" s="100">
        <v>7.01</v>
      </c>
      <c r="E1954" s="100">
        <v>4.42</v>
      </c>
      <c r="F1954" s="100">
        <v>11.43</v>
      </c>
      <c r="G1954" s="101">
        <v>7.01</v>
      </c>
      <c r="H1954" s="105">
        <v>5.12</v>
      </c>
      <c r="I1954" s="101">
        <v>12.13</v>
      </c>
    </row>
    <row r="1955" spans="1:9" ht="9.75" customHeight="1">
      <c r="A1955" s="97">
        <v>270211</v>
      </c>
      <c r="B1955" s="104" t="s">
        <v>367</v>
      </c>
      <c r="C1955" s="99" t="s">
        <v>901</v>
      </c>
      <c r="D1955" s="100">
        <v>0.87</v>
      </c>
      <c r="E1955" s="100">
        <v>8.67</v>
      </c>
      <c r="F1955" s="100">
        <v>9.5399999999999991</v>
      </c>
      <c r="G1955" s="101">
        <v>0.87</v>
      </c>
      <c r="H1955" s="105">
        <v>10.06</v>
      </c>
      <c r="I1955" s="101">
        <v>10.93</v>
      </c>
    </row>
    <row r="1956" spans="1:9" ht="9.75" customHeight="1">
      <c r="A1956" s="97">
        <v>270212</v>
      </c>
      <c r="B1956" s="104" t="s">
        <v>788</v>
      </c>
      <c r="C1956" s="99" t="s">
        <v>901</v>
      </c>
      <c r="D1956" s="100">
        <v>5.19</v>
      </c>
      <c r="E1956" s="100">
        <v>20.95</v>
      </c>
      <c r="F1956" s="100">
        <v>26.14</v>
      </c>
      <c r="G1956" s="101">
        <v>5.19</v>
      </c>
      <c r="H1956" s="105">
        <v>24.28</v>
      </c>
      <c r="I1956" s="101">
        <v>29.47</v>
      </c>
    </row>
    <row r="1957" spans="1:9" ht="9.75" customHeight="1">
      <c r="A1957" s="97">
        <v>270213</v>
      </c>
      <c r="B1957" s="104" t="s">
        <v>2390</v>
      </c>
      <c r="C1957" s="99" t="s">
        <v>846</v>
      </c>
      <c r="D1957" s="100">
        <v>1.56</v>
      </c>
      <c r="E1957" s="100">
        <v>9.64</v>
      </c>
      <c r="F1957" s="100">
        <v>11.2</v>
      </c>
      <c r="G1957" s="101">
        <v>1.56</v>
      </c>
      <c r="H1957" s="105">
        <v>11.17</v>
      </c>
      <c r="I1957" s="101">
        <v>12.73</v>
      </c>
    </row>
    <row r="1958" spans="1:9" ht="9.75" customHeight="1">
      <c r="A1958" s="97">
        <v>270215</v>
      </c>
      <c r="B1958" s="104" t="s">
        <v>2391</v>
      </c>
      <c r="C1958" s="99" t="s">
        <v>846</v>
      </c>
      <c r="D1958" s="100">
        <v>42.22</v>
      </c>
      <c r="E1958" s="100">
        <v>5.96</v>
      </c>
      <c r="F1958" s="100">
        <v>48.18</v>
      </c>
      <c r="G1958" s="101">
        <v>42.22</v>
      </c>
      <c r="H1958" s="105">
        <v>6.91</v>
      </c>
      <c r="I1958" s="101">
        <v>49.13</v>
      </c>
    </row>
    <row r="1959" spans="1:9" ht="9.75" customHeight="1">
      <c r="A1959" s="97">
        <v>270230</v>
      </c>
      <c r="B1959" s="104" t="s">
        <v>2392</v>
      </c>
      <c r="C1959" s="99" t="s">
        <v>846</v>
      </c>
      <c r="D1959" s="100">
        <v>30.34</v>
      </c>
      <c r="E1959" s="100">
        <v>6.53</v>
      </c>
      <c r="F1959" s="100">
        <v>36.869999999999997</v>
      </c>
      <c r="G1959" s="101">
        <v>30.34</v>
      </c>
      <c r="H1959" s="105">
        <v>7.57</v>
      </c>
      <c r="I1959" s="101">
        <v>37.909999999999997</v>
      </c>
    </row>
    <row r="1960" spans="1:9" ht="9.75" customHeight="1">
      <c r="A1960" s="97">
        <v>270232</v>
      </c>
      <c r="B1960" s="104" t="s">
        <v>2393</v>
      </c>
      <c r="C1960" s="99" t="s">
        <v>846</v>
      </c>
      <c r="D1960" s="100">
        <v>41</v>
      </c>
      <c r="E1960" s="100">
        <v>6.53</v>
      </c>
      <c r="F1960" s="100">
        <v>47.53</v>
      </c>
      <c r="G1960" s="101">
        <v>41</v>
      </c>
      <c r="H1960" s="105">
        <v>7.57</v>
      </c>
      <c r="I1960" s="101">
        <v>48.57</v>
      </c>
    </row>
    <row r="1961" spans="1:9" ht="9.75" customHeight="1">
      <c r="A1961" s="97">
        <v>270234</v>
      </c>
      <c r="B1961" s="104" t="s">
        <v>2394</v>
      </c>
      <c r="C1961" s="99" t="s">
        <v>846</v>
      </c>
      <c r="D1961" s="100">
        <v>50.56</v>
      </c>
      <c r="E1961" s="100">
        <v>6.53</v>
      </c>
      <c r="F1961" s="100">
        <v>57.09</v>
      </c>
      <c r="G1961" s="101">
        <v>50.56</v>
      </c>
      <c r="H1961" s="105">
        <v>7.57</v>
      </c>
      <c r="I1961" s="101">
        <v>58.13</v>
      </c>
    </row>
    <row r="1962" spans="1:9" ht="9.75" customHeight="1">
      <c r="A1962" s="97">
        <v>270236</v>
      </c>
      <c r="B1962" s="104" t="s">
        <v>2395</v>
      </c>
      <c r="C1962" s="99" t="s">
        <v>846</v>
      </c>
      <c r="D1962" s="100">
        <v>58.79</v>
      </c>
      <c r="E1962" s="100">
        <v>6.53</v>
      </c>
      <c r="F1962" s="100">
        <v>65.319999999999993</v>
      </c>
      <c r="G1962" s="101">
        <v>58.79</v>
      </c>
      <c r="H1962" s="105">
        <v>7.57</v>
      </c>
      <c r="I1962" s="101">
        <v>66.36</v>
      </c>
    </row>
    <row r="1963" spans="1:9" ht="9.75" customHeight="1">
      <c r="A1963" s="97">
        <v>270308</v>
      </c>
      <c r="B1963" s="104" t="s">
        <v>2396</v>
      </c>
      <c r="C1963" s="99" t="s">
        <v>846</v>
      </c>
      <c r="D1963" s="100">
        <v>83.11</v>
      </c>
      <c r="E1963" s="100">
        <v>36.479999999999997</v>
      </c>
      <c r="F1963" s="100">
        <v>119.59</v>
      </c>
      <c r="G1963" s="101">
        <v>83.11</v>
      </c>
      <c r="H1963" s="105">
        <v>42.28</v>
      </c>
      <c r="I1963" s="101">
        <v>125.39</v>
      </c>
    </row>
    <row r="1964" spans="1:9" ht="9.75" customHeight="1">
      <c r="A1964" s="97">
        <v>270310</v>
      </c>
      <c r="B1964" s="104" t="s">
        <v>2397</v>
      </c>
      <c r="C1964" s="99" t="s">
        <v>846</v>
      </c>
      <c r="D1964" s="100">
        <v>56.55</v>
      </c>
      <c r="E1964" s="100">
        <v>30.45</v>
      </c>
      <c r="F1964" s="100">
        <v>87</v>
      </c>
      <c r="G1964" s="101">
        <v>56.55</v>
      </c>
      <c r="H1964" s="105">
        <v>35.270000000000003</v>
      </c>
      <c r="I1964" s="101">
        <v>91.82</v>
      </c>
    </row>
    <row r="1965" spans="1:9" ht="9.75" customHeight="1">
      <c r="A1965" s="97">
        <v>270312</v>
      </c>
      <c r="B1965" s="104" t="s">
        <v>2398</v>
      </c>
      <c r="C1965" s="99" t="s">
        <v>846</v>
      </c>
      <c r="D1965" s="100">
        <v>54.4</v>
      </c>
      <c r="E1965" s="100">
        <v>30.01</v>
      </c>
      <c r="F1965" s="100">
        <v>84.41</v>
      </c>
      <c r="G1965" s="101">
        <v>54.4</v>
      </c>
      <c r="H1965" s="105">
        <v>34.79</v>
      </c>
      <c r="I1965" s="101">
        <v>89.19</v>
      </c>
    </row>
    <row r="1966" spans="1:9" ht="9.75" customHeight="1">
      <c r="A1966" s="97">
        <v>270314</v>
      </c>
      <c r="B1966" s="104" t="s">
        <v>2399</v>
      </c>
      <c r="C1966" s="99" t="s">
        <v>846</v>
      </c>
      <c r="D1966" s="100">
        <v>56.06</v>
      </c>
      <c r="E1966" s="100">
        <v>30.71</v>
      </c>
      <c r="F1966" s="100">
        <v>86.77</v>
      </c>
      <c r="G1966" s="101">
        <v>56.06</v>
      </c>
      <c r="H1966" s="105">
        <v>35.58</v>
      </c>
      <c r="I1966" s="101">
        <v>91.64</v>
      </c>
    </row>
    <row r="1967" spans="1:9" ht="9.75" customHeight="1">
      <c r="A1967" s="97">
        <v>270501</v>
      </c>
      <c r="B1967" s="104" t="s">
        <v>371</v>
      </c>
      <c r="C1967" s="99" t="s">
        <v>846</v>
      </c>
      <c r="D1967" s="100">
        <v>0.63</v>
      </c>
      <c r="E1967" s="100">
        <v>1.34</v>
      </c>
      <c r="F1967" s="100">
        <v>1.97</v>
      </c>
      <c r="G1967" s="101">
        <v>0.63</v>
      </c>
      <c r="H1967" s="105">
        <v>1.55</v>
      </c>
      <c r="I1967" s="101">
        <v>2.1800000000000002</v>
      </c>
    </row>
    <row r="1968" spans="1:9" ht="9.75" customHeight="1">
      <c r="A1968" s="97">
        <v>270502</v>
      </c>
      <c r="B1968" s="104" t="s">
        <v>2400</v>
      </c>
      <c r="C1968" s="99" t="s">
        <v>846</v>
      </c>
      <c r="D1968" s="100">
        <v>0.56000000000000005</v>
      </c>
      <c r="E1968" s="100">
        <v>1.2</v>
      </c>
      <c r="F1968" s="100">
        <v>1.76</v>
      </c>
      <c r="G1968" s="101">
        <v>0.56000000000000005</v>
      </c>
      <c r="H1968" s="105">
        <v>1.39</v>
      </c>
      <c r="I1968" s="101">
        <v>1.95</v>
      </c>
    </row>
    <row r="1969" spans="1:9" ht="9.75" customHeight="1">
      <c r="A1969" s="97">
        <v>270503</v>
      </c>
      <c r="B1969" s="104" t="s">
        <v>789</v>
      </c>
      <c r="C1969" s="99" t="s">
        <v>846</v>
      </c>
      <c r="D1969" s="100">
        <v>40.729999999999997</v>
      </c>
      <c r="E1969" s="100">
        <v>6.53</v>
      </c>
      <c r="F1969" s="100">
        <v>47.26</v>
      </c>
      <c r="G1969" s="101">
        <v>40.729999999999997</v>
      </c>
      <c r="H1969" s="105">
        <v>7.57</v>
      </c>
      <c r="I1969" s="101">
        <v>48.3</v>
      </c>
    </row>
    <row r="1970" spans="1:9" ht="9.75" customHeight="1">
      <c r="A1970" s="97">
        <v>270504</v>
      </c>
      <c r="B1970" s="104" t="s">
        <v>2401</v>
      </c>
      <c r="C1970" s="99" t="s">
        <v>846</v>
      </c>
      <c r="D1970" s="100">
        <v>33.979999999999997</v>
      </c>
      <c r="E1970" s="100">
        <v>6.53</v>
      </c>
      <c r="F1970" s="100">
        <v>40.51</v>
      </c>
      <c r="G1970" s="101">
        <v>33.979999999999997</v>
      </c>
      <c r="H1970" s="105">
        <v>7.57</v>
      </c>
      <c r="I1970" s="101">
        <v>41.55</v>
      </c>
    </row>
    <row r="1971" spans="1:9" ht="9.75" customHeight="1">
      <c r="A1971" s="97">
        <v>270601</v>
      </c>
      <c r="B1971" s="104" t="s">
        <v>2402</v>
      </c>
      <c r="C1971" s="99" t="s">
        <v>846</v>
      </c>
      <c r="D1971" s="100">
        <v>59.06</v>
      </c>
      <c r="E1971" s="100">
        <v>6.53</v>
      </c>
      <c r="F1971" s="100">
        <v>65.59</v>
      </c>
      <c r="G1971" s="101">
        <v>59.06</v>
      </c>
      <c r="H1971" s="105">
        <v>7.57</v>
      </c>
      <c r="I1971" s="101">
        <v>66.63</v>
      </c>
    </row>
    <row r="1972" spans="1:9" ht="9.75" customHeight="1">
      <c r="A1972" s="97">
        <v>270602</v>
      </c>
      <c r="B1972" s="104" t="s">
        <v>2403</v>
      </c>
      <c r="C1972" s="99" t="s">
        <v>846</v>
      </c>
      <c r="D1972" s="100">
        <v>56.45</v>
      </c>
      <c r="E1972" s="100">
        <v>8.82</v>
      </c>
      <c r="F1972" s="100">
        <v>65.27</v>
      </c>
      <c r="G1972" s="101">
        <v>56.45</v>
      </c>
      <c r="H1972" s="105">
        <v>10.23</v>
      </c>
      <c r="I1972" s="101">
        <v>66.680000000000007</v>
      </c>
    </row>
    <row r="1973" spans="1:9" ht="9.75" customHeight="1">
      <c r="A1973" s="97">
        <v>270603</v>
      </c>
      <c r="B1973" s="104" t="s">
        <v>2404</v>
      </c>
      <c r="C1973" s="99" t="s">
        <v>846</v>
      </c>
      <c r="D1973" s="100">
        <v>19.440000000000001</v>
      </c>
      <c r="E1973" s="100">
        <v>0</v>
      </c>
      <c r="F1973" s="100">
        <v>19.440000000000001</v>
      </c>
      <c r="G1973" s="101">
        <v>19.440000000000001</v>
      </c>
      <c r="H1973" s="105">
        <v>0</v>
      </c>
      <c r="I1973" s="101">
        <v>19.440000000000001</v>
      </c>
    </row>
    <row r="1974" spans="1:9" ht="9.75" customHeight="1">
      <c r="A1974" s="97">
        <v>270619</v>
      </c>
      <c r="B1974" s="104" t="s">
        <v>2405</v>
      </c>
      <c r="C1974" s="99" t="s">
        <v>114</v>
      </c>
      <c r="D1974" s="100">
        <v>2.63</v>
      </c>
      <c r="E1974" s="100">
        <v>1.58</v>
      </c>
      <c r="F1974" s="100">
        <v>4.21</v>
      </c>
      <c r="G1974" s="101">
        <v>2.63</v>
      </c>
      <c r="H1974" s="105">
        <v>1.83</v>
      </c>
      <c r="I1974" s="101">
        <v>4.46</v>
      </c>
    </row>
    <row r="1975" spans="1:9" ht="9.75" customHeight="1">
      <c r="A1975" s="97">
        <v>270620</v>
      </c>
      <c r="B1975" s="104" t="s">
        <v>2406</v>
      </c>
      <c r="C1975" s="99" t="s">
        <v>846</v>
      </c>
      <c r="D1975" s="100">
        <v>49.02</v>
      </c>
      <c r="E1975" s="100">
        <v>1.54</v>
      </c>
      <c r="F1975" s="100">
        <v>50.56</v>
      </c>
      <c r="G1975" s="101">
        <v>49.02</v>
      </c>
      <c r="H1975" s="105">
        <v>1.77</v>
      </c>
      <c r="I1975" s="101">
        <v>50.79</v>
      </c>
    </row>
    <row r="1976" spans="1:9" ht="9.75" customHeight="1">
      <c r="A1976" s="97">
        <v>270621</v>
      </c>
      <c r="B1976" s="104" t="s">
        <v>2407</v>
      </c>
      <c r="C1976" s="99" t="s">
        <v>846</v>
      </c>
      <c r="D1976" s="100">
        <v>66.2</v>
      </c>
      <c r="E1976" s="100">
        <v>3.15</v>
      </c>
      <c r="F1976" s="100">
        <v>69.349999999999994</v>
      </c>
      <c r="G1976" s="101">
        <v>66.2</v>
      </c>
      <c r="H1976" s="105">
        <v>3.64</v>
      </c>
      <c r="I1976" s="101">
        <v>69.84</v>
      </c>
    </row>
    <row r="1977" spans="1:9" ht="9.75" customHeight="1">
      <c r="A1977" s="97">
        <v>270701</v>
      </c>
      <c r="B1977" s="104" t="s">
        <v>2408</v>
      </c>
      <c r="C1977" s="99" t="s">
        <v>873</v>
      </c>
      <c r="D1977" s="100">
        <v>305.66000000000003</v>
      </c>
      <c r="E1977" s="100">
        <v>37.21</v>
      </c>
      <c r="F1977" s="100">
        <v>342.87</v>
      </c>
      <c r="G1977" s="101">
        <v>305.66000000000003</v>
      </c>
      <c r="H1977" s="105">
        <v>43.13</v>
      </c>
      <c r="I1977" s="101">
        <v>348.79</v>
      </c>
    </row>
    <row r="1978" spans="1:9" ht="9.75" customHeight="1">
      <c r="A1978" s="97">
        <v>270702</v>
      </c>
      <c r="B1978" s="104" t="s">
        <v>2409</v>
      </c>
      <c r="C1978" s="99" t="s">
        <v>873</v>
      </c>
      <c r="D1978" s="100">
        <v>73.7</v>
      </c>
      <c r="E1978" s="100">
        <v>35.65</v>
      </c>
      <c r="F1978" s="100">
        <v>109.35</v>
      </c>
      <c r="G1978" s="101">
        <v>73.7</v>
      </c>
      <c r="H1978" s="105">
        <v>41.31</v>
      </c>
      <c r="I1978" s="101">
        <v>115.01</v>
      </c>
    </row>
    <row r="1979" spans="1:9" ht="9.75" customHeight="1">
      <c r="A1979" s="97">
        <v>270704</v>
      </c>
      <c r="B1979" s="104" t="s">
        <v>2410</v>
      </c>
      <c r="C1979" s="99" t="s">
        <v>873</v>
      </c>
      <c r="D1979" s="100">
        <v>9.85</v>
      </c>
      <c r="E1979" s="100">
        <v>9.7200000000000006</v>
      </c>
      <c r="F1979" s="100">
        <v>19.57</v>
      </c>
      <c r="G1979" s="101">
        <v>9.85</v>
      </c>
      <c r="H1979" s="105">
        <v>11.26</v>
      </c>
      <c r="I1979" s="101">
        <v>21.11</v>
      </c>
    </row>
    <row r="1980" spans="1:9" ht="9.75" customHeight="1">
      <c r="A1980" s="97">
        <v>270705</v>
      </c>
      <c r="B1980" s="104" t="s">
        <v>2411</v>
      </c>
      <c r="C1980" s="99" t="s">
        <v>873</v>
      </c>
      <c r="D1980" s="100">
        <v>15.75</v>
      </c>
      <c r="E1980" s="100">
        <v>9.7200000000000006</v>
      </c>
      <c r="F1980" s="100">
        <v>25.47</v>
      </c>
      <c r="G1980" s="101">
        <v>15.75</v>
      </c>
      <c r="H1980" s="105">
        <v>11.26</v>
      </c>
      <c r="I1980" s="101">
        <v>27.01</v>
      </c>
    </row>
    <row r="1981" spans="1:9" ht="9.75" customHeight="1">
      <c r="A1981" s="97">
        <v>270802</v>
      </c>
      <c r="B1981" s="104" t="s">
        <v>2412</v>
      </c>
      <c r="C1981" s="99" t="s">
        <v>443</v>
      </c>
      <c r="D1981" s="100">
        <v>1095.71</v>
      </c>
      <c r="E1981" s="100">
        <v>65.95</v>
      </c>
      <c r="F1981" s="100">
        <v>1161.6600000000001</v>
      </c>
      <c r="G1981" s="101">
        <v>1095.71</v>
      </c>
      <c r="H1981" s="105">
        <v>76.400000000000006</v>
      </c>
      <c r="I1981" s="101">
        <v>1172.1099999999999</v>
      </c>
    </row>
    <row r="1982" spans="1:9" ht="9.75" customHeight="1">
      <c r="A1982" s="97">
        <v>270804</v>
      </c>
      <c r="B1982" s="104" t="s">
        <v>2413</v>
      </c>
      <c r="C1982" s="99" t="s">
        <v>901</v>
      </c>
      <c r="D1982" s="100">
        <v>1058.8399999999999</v>
      </c>
      <c r="E1982" s="100">
        <v>3.59</v>
      </c>
      <c r="F1982" s="100">
        <v>1062.43</v>
      </c>
      <c r="G1982" s="101">
        <v>1058.8399999999999</v>
      </c>
      <c r="H1982" s="105">
        <v>4.16</v>
      </c>
      <c r="I1982" s="101">
        <v>1063</v>
      </c>
    </row>
    <row r="1983" spans="1:9" ht="9.75" customHeight="1">
      <c r="A1983" s="97">
        <v>270805</v>
      </c>
      <c r="B1983" s="104" t="s">
        <v>2414</v>
      </c>
      <c r="C1983" s="99" t="s">
        <v>478</v>
      </c>
      <c r="D1983" s="100">
        <v>626.91999999999996</v>
      </c>
      <c r="E1983" s="100">
        <v>3.59</v>
      </c>
      <c r="F1983" s="100">
        <v>630.51</v>
      </c>
      <c r="G1983" s="101">
        <v>626.91999999999996</v>
      </c>
      <c r="H1983" s="105">
        <v>4.16</v>
      </c>
      <c r="I1983" s="101">
        <v>631.08000000000004</v>
      </c>
    </row>
    <row r="1984" spans="1:9" ht="9.75" customHeight="1">
      <c r="A1984" s="97">
        <v>270806</v>
      </c>
      <c r="B1984" s="104" t="s">
        <v>2415</v>
      </c>
      <c r="C1984" s="99" t="s">
        <v>478</v>
      </c>
      <c r="D1984" s="100">
        <v>972.46</v>
      </c>
      <c r="E1984" s="100">
        <v>3.59</v>
      </c>
      <c r="F1984" s="100">
        <v>976.05</v>
      </c>
      <c r="G1984" s="101">
        <v>972.46</v>
      </c>
      <c r="H1984" s="105">
        <v>4.16</v>
      </c>
      <c r="I1984" s="101">
        <v>976.62</v>
      </c>
    </row>
    <row r="1985" spans="1:9" ht="9.75" customHeight="1">
      <c r="A1985" s="97">
        <v>270807</v>
      </c>
      <c r="B1985" s="104" t="s">
        <v>2416</v>
      </c>
      <c r="C1985" s="99" t="s">
        <v>478</v>
      </c>
      <c r="D1985" s="100">
        <v>345.54</v>
      </c>
      <c r="E1985" s="100">
        <v>5.35</v>
      </c>
      <c r="F1985" s="100">
        <v>350.89</v>
      </c>
      <c r="G1985" s="101">
        <v>345.54</v>
      </c>
      <c r="H1985" s="105">
        <v>6.2</v>
      </c>
      <c r="I1985" s="101">
        <v>351.74</v>
      </c>
    </row>
    <row r="1986" spans="1:9" ht="9.75" customHeight="1">
      <c r="A1986" s="97">
        <v>270808</v>
      </c>
      <c r="B1986" s="104" t="s">
        <v>2417</v>
      </c>
      <c r="C1986" s="99" t="s">
        <v>478</v>
      </c>
      <c r="D1986" s="100">
        <v>194.36</v>
      </c>
      <c r="E1986" s="100">
        <v>5.35</v>
      </c>
      <c r="F1986" s="100">
        <v>199.71</v>
      </c>
      <c r="G1986" s="101">
        <v>194.36</v>
      </c>
      <c r="H1986" s="105">
        <v>6.2</v>
      </c>
      <c r="I1986" s="101">
        <v>200.56</v>
      </c>
    </row>
    <row r="1987" spans="1:9" ht="9.75" customHeight="1">
      <c r="A1987" s="97">
        <v>270809</v>
      </c>
      <c r="B1987" s="104" t="s">
        <v>2418</v>
      </c>
      <c r="C1987" s="99" t="s">
        <v>478</v>
      </c>
      <c r="D1987" s="100">
        <v>346.18</v>
      </c>
      <c r="E1987" s="100">
        <v>3.59</v>
      </c>
      <c r="F1987" s="100">
        <v>349.77</v>
      </c>
      <c r="G1987" s="101">
        <v>346.18</v>
      </c>
      <c r="H1987" s="105">
        <v>4.16</v>
      </c>
      <c r="I1987" s="101">
        <v>350.34</v>
      </c>
    </row>
    <row r="1988" spans="1:9" ht="9.75" customHeight="1">
      <c r="A1988" s="97">
        <v>270810</v>
      </c>
      <c r="B1988" s="104" t="s">
        <v>2419</v>
      </c>
      <c r="C1988" s="99" t="s">
        <v>478</v>
      </c>
      <c r="D1988" s="100">
        <v>605.33000000000004</v>
      </c>
      <c r="E1988" s="100">
        <v>3.59</v>
      </c>
      <c r="F1988" s="100">
        <v>608.91999999999996</v>
      </c>
      <c r="G1988" s="101">
        <v>605.33000000000004</v>
      </c>
      <c r="H1988" s="105">
        <v>4.16</v>
      </c>
      <c r="I1988" s="101">
        <v>609.49</v>
      </c>
    </row>
    <row r="1989" spans="1:9" ht="9.75" customHeight="1">
      <c r="A1989" s="97">
        <v>270811</v>
      </c>
      <c r="B1989" s="104" t="s">
        <v>2420</v>
      </c>
      <c r="C1989" s="99" t="s">
        <v>478</v>
      </c>
      <c r="D1989" s="100">
        <v>207.76</v>
      </c>
      <c r="E1989" s="100">
        <v>286.27999999999997</v>
      </c>
      <c r="F1989" s="100">
        <v>494.04</v>
      </c>
      <c r="G1989" s="101">
        <v>207.76</v>
      </c>
      <c r="H1989" s="105">
        <v>331.7</v>
      </c>
      <c r="I1989" s="101">
        <v>539.46</v>
      </c>
    </row>
    <row r="1990" spans="1:9" ht="9.75" customHeight="1">
      <c r="A1990" s="97">
        <v>270889</v>
      </c>
      <c r="B1990" s="104" t="s">
        <v>2421</v>
      </c>
      <c r="C1990" s="99" t="s">
        <v>443</v>
      </c>
      <c r="D1990" s="100">
        <v>5374.99</v>
      </c>
      <c r="E1990" s="100">
        <v>640.64</v>
      </c>
      <c r="F1990" s="100">
        <v>6015.63</v>
      </c>
      <c r="G1990" s="101">
        <v>5374.99</v>
      </c>
      <c r="H1990" s="105">
        <v>742.18</v>
      </c>
      <c r="I1990" s="101">
        <v>6117.17</v>
      </c>
    </row>
    <row r="1991" spans="1:9" ht="9.75" customHeight="1">
      <c r="A1991" s="97">
        <v>270890</v>
      </c>
      <c r="B1991" s="104" t="s">
        <v>2422</v>
      </c>
      <c r="C1991" s="99" t="s">
        <v>443</v>
      </c>
      <c r="D1991" s="100">
        <v>5293.29</v>
      </c>
      <c r="E1991" s="100">
        <v>375.12</v>
      </c>
      <c r="F1991" s="100">
        <v>5668.41</v>
      </c>
      <c r="G1991" s="101">
        <v>5293.29</v>
      </c>
      <c r="H1991" s="105">
        <v>434.56</v>
      </c>
      <c r="I1991" s="101">
        <v>5727.85</v>
      </c>
    </row>
    <row r="1992" spans="1:9" ht="9.75" customHeight="1">
      <c r="A1992" s="97">
        <v>270891</v>
      </c>
      <c r="B1992" s="104" t="s">
        <v>2423</v>
      </c>
      <c r="C1992" s="99" t="s">
        <v>443</v>
      </c>
      <c r="D1992" s="100">
        <v>2573.5300000000002</v>
      </c>
      <c r="E1992" s="100">
        <v>406.67</v>
      </c>
      <c r="F1992" s="100">
        <v>2980.2</v>
      </c>
      <c r="G1992" s="101">
        <v>2573.5300000000002</v>
      </c>
      <c r="H1992" s="105">
        <v>471.16</v>
      </c>
      <c r="I1992" s="101">
        <v>3044.69</v>
      </c>
    </row>
    <row r="1993" spans="1:9" ht="9.75" customHeight="1">
      <c r="A1993" s="97">
        <v>270892</v>
      </c>
      <c r="B1993" s="104" t="s">
        <v>2424</v>
      </c>
      <c r="C1993" s="99" t="s">
        <v>443</v>
      </c>
      <c r="D1993" s="100">
        <v>5731.55</v>
      </c>
      <c r="E1993" s="100">
        <v>468.74</v>
      </c>
      <c r="F1993" s="100">
        <v>6200.29</v>
      </c>
      <c r="G1993" s="101">
        <v>5731.55</v>
      </c>
      <c r="H1993" s="105">
        <v>543.04</v>
      </c>
      <c r="I1993" s="101">
        <v>6274.59</v>
      </c>
    </row>
    <row r="1994" spans="1:9" ht="9.75" customHeight="1">
      <c r="A1994" s="97">
        <v>271098</v>
      </c>
      <c r="B1994" s="104" t="s">
        <v>2425</v>
      </c>
      <c r="C1994" s="99" t="s">
        <v>443</v>
      </c>
      <c r="D1994" s="100">
        <v>1879.01</v>
      </c>
      <c r="E1994" s="100">
        <v>123.88</v>
      </c>
      <c r="F1994" s="100">
        <v>2002.89</v>
      </c>
      <c r="G1994" s="101">
        <v>1879.01</v>
      </c>
      <c r="H1994" s="105">
        <v>143.5</v>
      </c>
      <c r="I1994" s="101">
        <v>2022.51</v>
      </c>
    </row>
    <row r="1995" spans="1:9" ht="9.75" customHeight="1">
      <c r="A1995" s="97">
        <v>271099</v>
      </c>
      <c r="B1995" s="104" t="s">
        <v>2426</v>
      </c>
      <c r="C1995" s="99" t="s">
        <v>443</v>
      </c>
      <c r="D1995" s="100">
        <v>1428.43</v>
      </c>
      <c r="E1995" s="100">
        <v>123.88</v>
      </c>
      <c r="F1995" s="100">
        <v>1552.31</v>
      </c>
      <c r="G1995" s="101">
        <v>1428.43</v>
      </c>
      <c r="H1995" s="105">
        <v>143.5</v>
      </c>
      <c r="I1995" s="101">
        <v>1571.93</v>
      </c>
    </row>
    <row r="1996" spans="1:9" ht="9.75" customHeight="1">
      <c r="A1996" s="97">
        <v>271100</v>
      </c>
      <c r="B1996" s="104" t="s">
        <v>2427</v>
      </c>
      <c r="C1996" s="99" t="s">
        <v>443</v>
      </c>
      <c r="D1996" s="100">
        <v>2336.29</v>
      </c>
      <c r="E1996" s="100">
        <v>123.88</v>
      </c>
      <c r="F1996" s="100">
        <v>2460.17</v>
      </c>
      <c r="G1996" s="101">
        <v>2336.29</v>
      </c>
      <c r="H1996" s="105">
        <v>143.5</v>
      </c>
      <c r="I1996" s="101">
        <v>2479.79</v>
      </c>
    </row>
    <row r="1997" spans="1:9" ht="9.75" customHeight="1">
      <c r="A1997" s="97">
        <v>271101</v>
      </c>
      <c r="B1997" s="104" t="s">
        <v>2428</v>
      </c>
      <c r="C1997" s="99" t="s">
        <v>443</v>
      </c>
      <c r="D1997" s="100">
        <v>2346.31</v>
      </c>
      <c r="E1997" s="100">
        <v>88.31</v>
      </c>
      <c r="F1997" s="100">
        <v>2434.62</v>
      </c>
      <c r="G1997" s="101">
        <v>2346.31</v>
      </c>
      <c r="H1997" s="105">
        <v>102.29</v>
      </c>
      <c r="I1997" s="101">
        <v>2448.6</v>
      </c>
    </row>
    <row r="1998" spans="1:9" ht="9.75" customHeight="1">
      <c r="A1998" s="97">
        <v>271102</v>
      </c>
      <c r="B1998" s="104" t="s">
        <v>2429</v>
      </c>
      <c r="C1998" s="99" t="s">
        <v>443</v>
      </c>
      <c r="D1998" s="100">
        <v>971.15</v>
      </c>
      <c r="E1998" s="100">
        <v>123.88</v>
      </c>
      <c r="F1998" s="100">
        <v>1095.03</v>
      </c>
      <c r="G1998" s="101">
        <v>971.15</v>
      </c>
      <c r="H1998" s="105">
        <v>143.5</v>
      </c>
      <c r="I1998" s="101">
        <v>1114.6500000000001</v>
      </c>
    </row>
    <row r="1999" spans="1:9" ht="9.75" customHeight="1">
      <c r="A1999" s="97">
        <v>271103</v>
      </c>
      <c r="B1999" s="104" t="s">
        <v>2430</v>
      </c>
      <c r="C1999" s="99" t="s">
        <v>443</v>
      </c>
      <c r="D1999" s="100">
        <v>763.33</v>
      </c>
      <c r="E1999" s="100">
        <v>40.07</v>
      </c>
      <c r="F1999" s="100">
        <v>803.4</v>
      </c>
      <c r="G1999" s="101">
        <v>763.33</v>
      </c>
      <c r="H1999" s="105">
        <v>46.42</v>
      </c>
      <c r="I1999" s="101">
        <v>809.75</v>
      </c>
    </row>
    <row r="2000" spans="1:9" ht="9.75" customHeight="1">
      <c r="A2000" s="97">
        <v>271105</v>
      </c>
      <c r="B2000" s="104" t="s">
        <v>2431</v>
      </c>
      <c r="C2000" s="99" t="s">
        <v>443</v>
      </c>
      <c r="D2000" s="100">
        <v>4797.75</v>
      </c>
      <c r="E2000" s="100">
        <v>429.94</v>
      </c>
      <c r="F2000" s="100">
        <v>5227.6899999999996</v>
      </c>
      <c r="G2000" s="101">
        <v>4797.75</v>
      </c>
      <c r="H2000" s="105">
        <v>498.1</v>
      </c>
      <c r="I2000" s="101">
        <v>5295.85</v>
      </c>
    </row>
    <row r="2001" spans="1:9" ht="9.75" customHeight="1">
      <c r="A2001" s="97">
        <v>271106</v>
      </c>
      <c r="B2001" s="104" t="s">
        <v>2432</v>
      </c>
      <c r="C2001" s="99" t="s">
        <v>443</v>
      </c>
      <c r="D2001" s="100">
        <v>3549.26</v>
      </c>
      <c r="E2001" s="100">
        <v>391.32</v>
      </c>
      <c r="F2001" s="100">
        <v>3940.58</v>
      </c>
      <c r="G2001" s="101">
        <v>3549.26</v>
      </c>
      <c r="H2001" s="105">
        <v>453.36</v>
      </c>
      <c r="I2001" s="101">
        <v>4002.62</v>
      </c>
    </row>
    <row r="2002" spans="1:9" ht="9.75" customHeight="1">
      <c r="A2002" s="97">
        <v>271201</v>
      </c>
      <c r="B2002" s="104" t="s">
        <v>2433</v>
      </c>
      <c r="C2002" s="99" t="s">
        <v>478</v>
      </c>
      <c r="D2002" s="100">
        <v>304.05</v>
      </c>
      <c r="E2002" s="100">
        <v>330.79</v>
      </c>
      <c r="F2002" s="100">
        <v>634.84</v>
      </c>
      <c r="G2002" s="101">
        <v>304.05</v>
      </c>
      <c r="H2002" s="105">
        <v>383.24</v>
      </c>
      <c r="I2002" s="101">
        <v>687.29</v>
      </c>
    </row>
    <row r="2003" spans="1:9" ht="9.75" customHeight="1">
      <c r="A2003" s="97">
        <v>271204</v>
      </c>
      <c r="B2003" s="104" t="s">
        <v>2434</v>
      </c>
      <c r="C2003" s="99" t="s">
        <v>478</v>
      </c>
      <c r="D2003" s="100">
        <v>697.73</v>
      </c>
      <c r="E2003" s="100">
        <v>330.79</v>
      </c>
      <c r="F2003" s="100">
        <v>1028.52</v>
      </c>
      <c r="G2003" s="101">
        <v>697.73</v>
      </c>
      <c r="H2003" s="105">
        <v>383.24</v>
      </c>
      <c r="I2003" s="101">
        <v>1080.97</v>
      </c>
    </row>
    <row r="2004" spans="1:9" ht="9.75" customHeight="1">
      <c r="A2004" s="97">
        <v>271208</v>
      </c>
      <c r="B2004" s="104" t="s">
        <v>2435</v>
      </c>
      <c r="C2004" s="99" t="s">
        <v>478</v>
      </c>
      <c r="D2004" s="100">
        <v>748.12</v>
      </c>
      <c r="E2004" s="100">
        <v>574.57000000000005</v>
      </c>
      <c r="F2004" s="100">
        <v>1322.69</v>
      </c>
      <c r="G2004" s="101">
        <v>748.12</v>
      </c>
      <c r="H2004" s="105">
        <v>665.66</v>
      </c>
      <c r="I2004" s="101">
        <v>1413.78</v>
      </c>
    </row>
    <row r="2005" spans="1:9" ht="9.75" customHeight="1">
      <c r="A2005" s="97">
        <v>271210</v>
      </c>
      <c r="B2005" s="104" t="s">
        <v>2436</v>
      </c>
      <c r="C2005" s="99" t="s">
        <v>846</v>
      </c>
      <c r="D2005" s="100">
        <v>50.6</v>
      </c>
      <c r="E2005" s="100">
        <v>55.13</v>
      </c>
      <c r="F2005" s="100">
        <v>105.73</v>
      </c>
      <c r="G2005" s="101">
        <v>50.6</v>
      </c>
      <c r="H2005" s="105">
        <v>63.88</v>
      </c>
      <c r="I2005" s="101">
        <v>114.48</v>
      </c>
    </row>
    <row r="2006" spans="1:9" ht="9.75" customHeight="1">
      <c r="A2006" s="97">
        <v>271303</v>
      </c>
      <c r="B2006" s="104" t="s">
        <v>2437</v>
      </c>
      <c r="C2006" s="99" t="s">
        <v>873</v>
      </c>
      <c r="D2006" s="100">
        <v>124.09</v>
      </c>
      <c r="E2006" s="100">
        <v>71.56</v>
      </c>
      <c r="F2006" s="100">
        <v>195.65</v>
      </c>
      <c r="G2006" s="101">
        <v>124.25</v>
      </c>
      <c r="H2006" s="105">
        <v>82.93</v>
      </c>
      <c r="I2006" s="101">
        <v>207.18</v>
      </c>
    </row>
    <row r="2007" spans="1:9" ht="9.75" customHeight="1">
      <c r="A2007" s="97">
        <v>271304</v>
      </c>
      <c r="B2007" s="104" t="s">
        <v>2438</v>
      </c>
      <c r="C2007" s="99" t="s">
        <v>846</v>
      </c>
      <c r="D2007" s="100">
        <v>172.3</v>
      </c>
      <c r="E2007" s="100">
        <v>33.520000000000003</v>
      </c>
      <c r="F2007" s="100">
        <v>205.82</v>
      </c>
      <c r="G2007" s="101">
        <v>172.3</v>
      </c>
      <c r="H2007" s="105">
        <v>38.83</v>
      </c>
      <c r="I2007" s="101">
        <v>211.13</v>
      </c>
    </row>
    <row r="2008" spans="1:9" ht="9.75" customHeight="1">
      <c r="A2008" s="97">
        <v>271305</v>
      </c>
      <c r="B2008" s="104" t="s">
        <v>2439</v>
      </c>
      <c r="C2008" s="99" t="s">
        <v>873</v>
      </c>
      <c r="D2008" s="100">
        <v>25.63</v>
      </c>
      <c r="E2008" s="100">
        <v>47.14</v>
      </c>
      <c r="F2008" s="100">
        <v>72.77</v>
      </c>
      <c r="G2008" s="101">
        <v>25.63</v>
      </c>
      <c r="H2008" s="105">
        <v>54.61</v>
      </c>
      <c r="I2008" s="101">
        <v>80.239999999999995</v>
      </c>
    </row>
    <row r="2009" spans="1:9" ht="9.75" customHeight="1">
      <c r="A2009" s="97">
        <v>271306</v>
      </c>
      <c r="B2009" s="104" t="s">
        <v>2440</v>
      </c>
      <c r="C2009" s="99" t="s">
        <v>114</v>
      </c>
      <c r="D2009" s="100">
        <v>38.369999999999997</v>
      </c>
      <c r="E2009" s="100">
        <v>67.33</v>
      </c>
      <c r="F2009" s="100">
        <v>105.7</v>
      </c>
      <c r="G2009" s="101">
        <v>38.369999999999997</v>
      </c>
      <c r="H2009" s="105">
        <v>78</v>
      </c>
      <c r="I2009" s="101">
        <v>116.37</v>
      </c>
    </row>
    <row r="2010" spans="1:9" ht="9.75" customHeight="1">
      <c r="A2010" s="97">
        <v>271307</v>
      </c>
      <c r="B2010" s="104" t="s">
        <v>2441</v>
      </c>
      <c r="C2010" s="99" t="s">
        <v>114</v>
      </c>
      <c r="D2010" s="100">
        <v>139.04</v>
      </c>
      <c r="E2010" s="100">
        <v>79.14</v>
      </c>
      <c r="F2010" s="100">
        <v>218.18</v>
      </c>
      <c r="G2010" s="101">
        <v>139.21</v>
      </c>
      <c r="H2010" s="105">
        <v>91.71</v>
      </c>
      <c r="I2010" s="101">
        <v>230.92</v>
      </c>
    </row>
    <row r="2011" spans="1:9" ht="9.75" customHeight="1">
      <c r="A2011" s="97">
        <v>271408</v>
      </c>
      <c r="B2011" s="104" t="s">
        <v>2442</v>
      </c>
      <c r="C2011" s="99" t="s">
        <v>873</v>
      </c>
      <c r="D2011" s="100">
        <v>1139.8</v>
      </c>
      <c r="E2011" s="100">
        <v>55.57</v>
      </c>
      <c r="F2011" s="100">
        <v>1195.3699999999999</v>
      </c>
      <c r="G2011" s="101">
        <v>1139.8</v>
      </c>
      <c r="H2011" s="105">
        <v>64.37</v>
      </c>
      <c r="I2011" s="101">
        <v>1204.17</v>
      </c>
    </row>
    <row r="2012" spans="1:9" ht="9.75" customHeight="1">
      <c r="A2012" s="97">
        <v>271409</v>
      </c>
      <c r="B2012" s="104" t="s">
        <v>2443</v>
      </c>
      <c r="C2012" s="99" t="s">
        <v>873</v>
      </c>
      <c r="D2012" s="100">
        <v>1132.44</v>
      </c>
      <c r="E2012" s="100">
        <v>113.18</v>
      </c>
      <c r="F2012" s="100">
        <v>1245.6199999999999</v>
      </c>
      <c r="G2012" s="101">
        <v>1132.44</v>
      </c>
      <c r="H2012" s="105">
        <v>131.12</v>
      </c>
      <c r="I2012" s="101">
        <v>1263.56</v>
      </c>
    </row>
    <row r="2013" spans="1:9" ht="9.75" customHeight="1">
      <c r="A2013" s="97">
        <v>271417</v>
      </c>
      <c r="B2013" s="104" t="s">
        <v>2444</v>
      </c>
      <c r="C2013" s="99" t="s">
        <v>873</v>
      </c>
      <c r="D2013" s="100">
        <v>10.76</v>
      </c>
      <c r="E2013" s="100">
        <v>23.64</v>
      </c>
      <c r="F2013" s="100">
        <v>34.4</v>
      </c>
      <c r="G2013" s="101">
        <v>10.76</v>
      </c>
      <c r="H2013" s="105">
        <v>27.4</v>
      </c>
      <c r="I2013" s="101">
        <v>38.159999999999997</v>
      </c>
    </row>
    <row r="2014" spans="1:9" ht="9.75" customHeight="1">
      <c r="A2014" s="97">
        <v>271500</v>
      </c>
      <c r="B2014" s="104" t="s">
        <v>2445</v>
      </c>
      <c r="C2014" s="99" t="s">
        <v>2446</v>
      </c>
      <c r="D2014" s="100">
        <v>2.33</v>
      </c>
      <c r="E2014" s="100">
        <v>0</v>
      </c>
      <c r="F2014" s="100">
        <v>2.33</v>
      </c>
      <c r="G2014" s="101">
        <v>2.34</v>
      </c>
      <c r="H2014" s="105">
        <v>0</v>
      </c>
      <c r="I2014" s="101">
        <v>2.34</v>
      </c>
    </row>
    <row r="2015" spans="1:9" ht="9.75" customHeight="1">
      <c r="A2015" s="97">
        <v>271502</v>
      </c>
      <c r="B2015" s="104" t="s">
        <v>2447</v>
      </c>
      <c r="C2015" s="99" t="s">
        <v>2446</v>
      </c>
      <c r="D2015" s="100">
        <v>10.78</v>
      </c>
      <c r="E2015" s="100">
        <v>0</v>
      </c>
      <c r="F2015" s="100">
        <v>10.78</v>
      </c>
      <c r="G2015" s="101">
        <v>10.78</v>
      </c>
      <c r="H2015" s="105">
        <v>0</v>
      </c>
      <c r="I2015" s="101">
        <v>10.78</v>
      </c>
    </row>
    <row r="2016" spans="1:9" ht="9.75" customHeight="1">
      <c r="A2016" s="97">
        <v>271507</v>
      </c>
      <c r="B2016" s="104" t="s">
        <v>2448</v>
      </c>
      <c r="C2016" s="99" t="s">
        <v>478</v>
      </c>
      <c r="D2016" s="100">
        <v>301.44</v>
      </c>
      <c r="E2016" s="100">
        <v>450.48</v>
      </c>
      <c r="F2016" s="100">
        <v>751.92</v>
      </c>
      <c r="G2016" s="101">
        <v>301.44</v>
      </c>
      <c r="H2016" s="105">
        <v>521.94000000000005</v>
      </c>
      <c r="I2016" s="101">
        <v>823.38</v>
      </c>
    </row>
    <row r="2017" spans="1:9" ht="9.75" customHeight="1">
      <c r="A2017" s="97">
        <v>271508</v>
      </c>
      <c r="B2017" s="104" t="s">
        <v>2449</v>
      </c>
      <c r="C2017" s="99" t="s">
        <v>114</v>
      </c>
      <c r="D2017" s="100">
        <v>190.59</v>
      </c>
      <c r="E2017" s="100">
        <v>201.39</v>
      </c>
      <c r="F2017" s="100">
        <v>391.98</v>
      </c>
      <c r="G2017" s="101">
        <v>190.59</v>
      </c>
      <c r="H2017" s="105">
        <v>233.33</v>
      </c>
      <c r="I2017" s="101">
        <v>423.92</v>
      </c>
    </row>
    <row r="2018" spans="1:9" ht="9.75" customHeight="1">
      <c r="A2018" s="97">
        <v>271509</v>
      </c>
      <c r="B2018" s="104" t="s">
        <v>2450</v>
      </c>
      <c r="C2018" s="99" t="s">
        <v>114</v>
      </c>
      <c r="D2018" s="100">
        <v>202.34</v>
      </c>
      <c r="E2018" s="100">
        <v>334.84</v>
      </c>
      <c r="F2018" s="100">
        <v>537.17999999999995</v>
      </c>
      <c r="G2018" s="101">
        <v>202.34</v>
      </c>
      <c r="H2018" s="105">
        <v>387.91</v>
      </c>
      <c r="I2018" s="101">
        <v>590.25</v>
      </c>
    </row>
    <row r="2019" spans="1:9" ht="9.75" customHeight="1">
      <c r="A2019" s="97">
        <v>271605</v>
      </c>
      <c r="B2019" s="104" t="s">
        <v>2451</v>
      </c>
      <c r="C2019" s="99" t="s">
        <v>478</v>
      </c>
      <c r="D2019" s="100">
        <v>8.2100000000000009</v>
      </c>
      <c r="E2019" s="100">
        <v>5.82</v>
      </c>
      <c r="F2019" s="100">
        <v>14.03</v>
      </c>
      <c r="G2019" s="101">
        <v>8.2100000000000009</v>
      </c>
      <c r="H2019" s="105">
        <v>6.75</v>
      </c>
      <c r="I2019" s="101">
        <v>14.96</v>
      </c>
    </row>
    <row r="2020" spans="1:9" ht="9.75" customHeight="1">
      <c r="A2020" s="97">
        <v>271608</v>
      </c>
      <c r="B2020" s="104" t="s">
        <v>374</v>
      </c>
      <c r="C2020" s="99" t="s">
        <v>846</v>
      </c>
      <c r="D2020" s="100">
        <v>419.72</v>
      </c>
      <c r="E2020" s="100">
        <v>33.520000000000003</v>
      </c>
      <c r="F2020" s="100">
        <v>453.24</v>
      </c>
      <c r="G2020" s="101">
        <v>419.72</v>
      </c>
      <c r="H2020" s="105">
        <v>38.83</v>
      </c>
      <c r="I2020" s="101">
        <v>458.55</v>
      </c>
    </row>
    <row r="2021" spans="1:9" ht="9.75" customHeight="1">
      <c r="A2021" s="97">
        <v>271609</v>
      </c>
      <c r="B2021" s="104" t="s">
        <v>2452</v>
      </c>
      <c r="C2021" s="99" t="s">
        <v>846</v>
      </c>
      <c r="D2021" s="100">
        <v>54.54</v>
      </c>
      <c r="E2021" s="100">
        <v>83.33</v>
      </c>
      <c r="F2021" s="100">
        <v>137.87</v>
      </c>
      <c r="G2021" s="101">
        <v>54.88</v>
      </c>
      <c r="H2021" s="105">
        <v>96.55</v>
      </c>
      <c r="I2021" s="101">
        <v>151.43</v>
      </c>
    </row>
    <row r="2022" spans="1:9" ht="9.75" customHeight="1">
      <c r="A2022" s="97">
        <v>271701</v>
      </c>
      <c r="B2022" s="104" t="s">
        <v>2453</v>
      </c>
      <c r="C2022" s="99" t="s">
        <v>846</v>
      </c>
      <c r="D2022" s="100">
        <v>138.93</v>
      </c>
      <c r="E2022" s="100">
        <v>83.33</v>
      </c>
      <c r="F2022" s="100">
        <v>222.26</v>
      </c>
      <c r="G2022" s="101">
        <v>138.93</v>
      </c>
      <c r="H2022" s="105">
        <v>96.55</v>
      </c>
      <c r="I2022" s="101">
        <v>235.48</v>
      </c>
    </row>
    <row r="2023" spans="1:9" ht="9.75" customHeight="1">
      <c r="A2023" s="97">
        <v>271702</v>
      </c>
      <c r="B2023" s="104" t="s">
        <v>2454</v>
      </c>
      <c r="C2023" s="99" t="s">
        <v>846</v>
      </c>
      <c r="D2023" s="100">
        <v>377.18</v>
      </c>
      <c r="E2023" s="100">
        <v>33.520000000000003</v>
      </c>
      <c r="F2023" s="100">
        <v>410.7</v>
      </c>
      <c r="G2023" s="101">
        <v>377.18</v>
      </c>
      <c r="H2023" s="105">
        <v>38.83</v>
      </c>
      <c r="I2023" s="101">
        <v>416.01</v>
      </c>
    </row>
    <row r="2024" spans="1:9" ht="9.75" customHeight="1">
      <c r="A2024" s="97">
        <v>271708</v>
      </c>
      <c r="B2024" s="104" t="s">
        <v>2455</v>
      </c>
      <c r="C2024" s="99" t="s">
        <v>873</v>
      </c>
      <c r="D2024" s="100">
        <v>15.93</v>
      </c>
      <c r="E2024" s="100">
        <v>16.059999999999999</v>
      </c>
      <c r="F2024" s="100">
        <v>31.99</v>
      </c>
      <c r="G2024" s="101">
        <v>15.93</v>
      </c>
      <c r="H2024" s="105">
        <v>18.61</v>
      </c>
      <c r="I2024" s="101">
        <v>34.54</v>
      </c>
    </row>
    <row r="2025" spans="1:9" ht="9.75" customHeight="1">
      <c r="A2025" s="97">
        <v>271711</v>
      </c>
      <c r="B2025" s="104" t="s">
        <v>2456</v>
      </c>
      <c r="C2025" s="99" t="s">
        <v>873</v>
      </c>
      <c r="D2025" s="100">
        <v>14.48</v>
      </c>
      <c r="E2025" s="100">
        <v>13.53</v>
      </c>
      <c r="F2025" s="100">
        <v>28.01</v>
      </c>
      <c r="G2025" s="101">
        <v>14.48</v>
      </c>
      <c r="H2025" s="105">
        <v>15.69</v>
      </c>
      <c r="I2025" s="101">
        <v>30.17</v>
      </c>
    </row>
    <row r="2026" spans="1:9" ht="9.75" customHeight="1">
      <c r="A2026" s="97">
        <v>271712</v>
      </c>
      <c r="B2026" s="104" t="s">
        <v>2457</v>
      </c>
      <c r="C2026" s="99" t="s">
        <v>873</v>
      </c>
      <c r="D2026" s="100">
        <v>14.97</v>
      </c>
      <c r="E2026" s="100">
        <v>13.53</v>
      </c>
      <c r="F2026" s="100">
        <v>28.5</v>
      </c>
      <c r="G2026" s="101">
        <v>14.97</v>
      </c>
      <c r="H2026" s="105">
        <v>15.69</v>
      </c>
      <c r="I2026" s="101">
        <v>30.66</v>
      </c>
    </row>
    <row r="2027" spans="1:9" ht="9.75" customHeight="1">
      <c r="A2027" s="97">
        <v>271713</v>
      </c>
      <c r="B2027" s="104" t="s">
        <v>2458</v>
      </c>
      <c r="C2027" s="99" t="s">
        <v>114</v>
      </c>
      <c r="D2027" s="100">
        <v>12.19</v>
      </c>
      <c r="E2027" s="100">
        <v>11.5</v>
      </c>
      <c r="F2027" s="100">
        <v>23.69</v>
      </c>
      <c r="G2027" s="101">
        <v>12.19</v>
      </c>
      <c r="H2027" s="105">
        <v>13.32</v>
      </c>
      <c r="I2027" s="101">
        <v>25.51</v>
      </c>
    </row>
    <row r="2028" spans="1:9" ht="9.75" customHeight="1">
      <c r="A2028" s="97">
        <v>271714</v>
      </c>
      <c r="B2028" s="104" t="s">
        <v>2459</v>
      </c>
      <c r="C2028" s="99" t="s">
        <v>873</v>
      </c>
      <c r="D2028" s="100">
        <v>5.61</v>
      </c>
      <c r="E2028" s="100">
        <v>6.61</v>
      </c>
      <c r="F2028" s="100">
        <v>12.22</v>
      </c>
      <c r="G2028" s="101">
        <v>5.61</v>
      </c>
      <c r="H2028" s="105">
        <v>7.67</v>
      </c>
      <c r="I2028" s="101">
        <v>13.28</v>
      </c>
    </row>
    <row r="2029" spans="1:9" ht="9.75" customHeight="1">
      <c r="A2029" s="97">
        <v>271715</v>
      </c>
      <c r="B2029" s="104" t="s">
        <v>2460</v>
      </c>
      <c r="C2029" s="99" t="s">
        <v>873</v>
      </c>
      <c r="D2029" s="100">
        <v>11.76</v>
      </c>
      <c r="E2029" s="100">
        <v>11.5</v>
      </c>
      <c r="F2029" s="100">
        <v>23.26</v>
      </c>
      <c r="G2029" s="101">
        <v>11.76</v>
      </c>
      <c r="H2029" s="105">
        <v>13.32</v>
      </c>
      <c r="I2029" s="101">
        <v>25.08</v>
      </c>
    </row>
    <row r="2030" spans="1:9" ht="9.75" customHeight="1">
      <c r="A2030" s="97">
        <v>271716</v>
      </c>
      <c r="B2030" s="104" t="s">
        <v>2461</v>
      </c>
      <c r="C2030" s="99" t="s">
        <v>846</v>
      </c>
      <c r="D2030" s="100">
        <v>194.32</v>
      </c>
      <c r="E2030" s="100">
        <v>124.49</v>
      </c>
      <c r="F2030" s="100">
        <v>318.81</v>
      </c>
      <c r="G2030" s="101">
        <v>194.32</v>
      </c>
      <c r="H2030" s="105">
        <v>144.21</v>
      </c>
      <c r="I2030" s="101">
        <v>338.53</v>
      </c>
    </row>
    <row r="2031" spans="1:9" ht="9.75" customHeight="1">
      <c r="A2031" s="97">
        <v>271717</v>
      </c>
      <c r="B2031" s="104" t="s">
        <v>2462</v>
      </c>
      <c r="C2031" s="99" t="s">
        <v>846</v>
      </c>
      <c r="D2031" s="100">
        <v>399.2</v>
      </c>
      <c r="E2031" s="100">
        <v>124.49</v>
      </c>
      <c r="F2031" s="100">
        <v>523.69000000000005</v>
      </c>
      <c r="G2031" s="101">
        <v>399.2</v>
      </c>
      <c r="H2031" s="105">
        <v>144.21</v>
      </c>
      <c r="I2031" s="101">
        <v>543.41</v>
      </c>
    </row>
    <row r="2032" spans="1:9" ht="9.75" customHeight="1">
      <c r="A2032" s="97">
        <v>271718</v>
      </c>
      <c r="B2032" s="104" t="s">
        <v>2463</v>
      </c>
      <c r="C2032" s="99" t="s">
        <v>846</v>
      </c>
      <c r="D2032" s="100">
        <v>373.48</v>
      </c>
      <c r="E2032" s="100">
        <v>124.49</v>
      </c>
      <c r="F2032" s="100">
        <v>497.97</v>
      </c>
      <c r="G2032" s="101">
        <v>373.48</v>
      </c>
      <c r="H2032" s="105">
        <v>144.21</v>
      </c>
      <c r="I2032" s="101">
        <v>517.69000000000005</v>
      </c>
    </row>
    <row r="2033" spans="1:1024" ht="9.75" customHeight="1">
      <c r="A2033" s="97">
        <v>271801</v>
      </c>
      <c r="B2033" s="104" t="s">
        <v>2464</v>
      </c>
      <c r="C2033" s="99" t="s">
        <v>846</v>
      </c>
      <c r="D2033" s="100">
        <v>54.14</v>
      </c>
      <c r="E2033" s="100">
        <v>16.350000000000001</v>
      </c>
      <c r="F2033" s="100">
        <v>70.489999999999995</v>
      </c>
      <c r="G2033" s="101">
        <v>54.14</v>
      </c>
      <c r="H2033" s="105">
        <v>18.940000000000001</v>
      </c>
      <c r="I2033" s="101">
        <v>73.08</v>
      </c>
    </row>
    <row r="2034" spans="1:1024" ht="9.75" customHeight="1">
      <c r="A2034" s="97">
        <v>271802</v>
      </c>
      <c r="B2034" s="104" t="s">
        <v>2465</v>
      </c>
      <c r="C2034" s="99" t="s">
        <v>846</v>
      </c>
      <c r="D2034" s="100">
        <v>47.86</v>
      </c>
      <c r="E2034" s="100">
        <v>16.350000000000001</v>
      </c>
      <c r="F2034" s="100">
        <v>64.209999999999994</v>
      </c>
      <c r="G2034" s="101">
        <v>47.86</v>
      </c>
      <c r="H2034" s="105">
        <v>18.940000000000001</v>
      </c>
      <c r="I2034" s="101">
        <v>66.8</v>
      </c>
    </row>
    <row r="2035" spans="1:1024" ht="9.75" customHeight="1">
      <c r="A2035" s="97">
        <v>271803</v>
      </c>
      <c r="B2035" s="104" t="s">
        <v>2466</v>
      </c>
      <c r="C2035" s="99" t="s">
        <v>846</v>
      </c>
      <c r="D2035" s="100">
        <v>57.95</v>
      </c>
      <c r="E2035" s="100">
        <v>16.350000000000001</v>
      </c>
      <c r="F2035" s="100">
        <v>74.3</v>
      </c>
      <c r="G2035" s="101">
        <v>57.95</v>
      </c>
      <c r="H2035" s="105">
        <v>18.940000000000001</v>
      </c>
      <c r="I2035" s="101">
        <v>76.89</v>
      </c>
    </row>
    <row r="2036" spans="1:1024" ht="9.75" customHeight="1">
      <c r="A2036" s="97">
        <v>271850</v>
      </c>
      <c r="B2036" s="104" t="s">
        <v>2467</v>
      </c>
      <c r="C2036" s="99" t="s">
        <v>873</v>
      </c>
      <c r="D2036" s="100">
        <v>313.14</v>
      </c>
      <c r="E2036" s="100">
        <v>0</v>
      </c>
      <c r="F2036" s="100">
        <v>313.14</v>
      </c>
      <c r="G2036" s="101">
        <v>313.14</v>
      </c>
      <c r="H2036" s="105">
        <v>0</v>
      </c>
      <c r="I2036" s="101">
        <v>313.14</v>
      </c>
    </row>
    <row r="2037" spans="1:1024" ht="9.75" customHeight="1">
      <c r="A2037" s="97">
        <v>271851</v>
      </c>
      <c r="B2037" s="104" t="s">
        <v>378</v>
      </c>
      <c r="C2037" s="99" t="s">
        <v>873</v>
      </c>
      <c r="D2037" s="100">
        <v>377.93</v>
      </c>
      <c r="E2037" s="100">
        <v>0</v>
      </c>
      <c r="F2037" s="100">
        <v>377.93</v>
      </c>
      <c r="G2037" s="101">
        <v>377.93</v>
      </c>
      <c r="H2037" s="105">
        <v>0</v>
      </c>
      <c r="I2037" s="101">
        <v>377.93</v>
      </c>
    </row>
    <row r="2038" spans="1:1024" ht="9.75" customHeight="1">
      <c r="A2038" s="97">
        <v>271852</v>
      </c>
      <c r="B2038" s="104" t="s">
        <v>2468</v>
      </c>
      <c r="C2038" s="99" t="s">
        <v>873</v>
      </c>
      <c r="D2038" s="100">
        <v>464.31</v>
      </c>
      <c r="E2038" s="100">
        <v>0</v>
      </c>
      <c r="F2038" s="100">
        <v>464.31</v>
      </c>
      <c r="G2038" s="101">
        <v>464.31</v>
      </c>
      <c r="H2038" s="105">
        <v>0</v>
      </c>
      <c r="I2038" s="101">
        <v>464.31</v>
      </c>
    </row>
    <row r="2039" spans="1:1024" ht="9.75" customHeight="1">
      <c r="A2039" s="97">
        <v>271853</v>
      </c>
      <c r="B2039" s="104" t="s">
        <v>2469</v>
      </c>
      <c r="C2039" s="99" t="s">
        <v>873</v>
      </c>
      <c r="D2039" s="100">
        <v>583.09</v>
      </c>
      <c r="E2039" s="100">
        <v>0</v>
      </c>
      <c r="F2039" s="100">
        <v>583.09</v>
      </c>
      <c r="G2039" s="101">
        <v>583.09</v>
      </c>
      <c r="H2039" s="105">
        <v>0</v>
      </c>
      <c r="I2039" s="101">
        <v>583.09</v>
      </c>
    </row>
    <row r="2040" spans="1:1024" ht="17.25" customHeight="1">
      <c r="A2040" s="106"/>
      <c r="B2040" s="106"/>
      <c r="C2040" s="106"/>
      <c r="D2040" s="106"/>
      <c r="E2040" s="106"/>
      <c r="F2040" s="107">
        <f>SUM(F1:F2039)</f>
        <v>548659.21000000054</v>
      </c>
      <c r="I2040" s="107">
        <f>SUM(I1:I2039)</f>
        <v>559146.49000000127</v>
      </c>
    </row>
    <row r="2041" spans="1:1024" s="82" customFormat="1" ht="10.9" customHeight="1">
      <c r="A2041" s="169" t="s">
        <v>2470</v>
      </c>
      <c r="B2041" s="169"/>
      <c r="C2041" s="90"/>
      <c r="D2041" s="90"/>
      <c r="E2041" s="90"/>
      <c r="F2041" s="90"/>
      <c r="AMI2041"/>
      <c r="AMJ2041"/>
    </row>
    <row r="2043" spans="1:1024">
      <c r="A2043" s="108" t="s">
        <v>2471</v>
      </c>
      <c r="B2043" s="109" t="s">
        <v>2472</v>
      </c>
      <c r="C2043" s="110" t="s">
        <v>2473</v>
      </c>
      <c r="D2043" s="111">
        <v>0</v>
      </c>
      <c r="E2043" s="111">
        <v>47.3</v>
      </c>
      <c r="F2043" s="112">
        <f>E2043+D2043</f>
        <v>47.3</v>
      </c>
      <c r="G2043" s="113">
        <v>0</v>
      </c>
      <c r="H2043" s="113">
        <v>47.3</v>
      </c>
      <c r="I2043" s="114">
        <f>H2043+G2043</f>
        <v>47.3</v>
      </c>
    </row>
    <row r="2044" spans="1:1024">
      <c r="A2044" s="108" t="s">
        <v>2474</v>
      </c>
      <c r="B2044" s="109" t="s">
        <v>2475</v>
      </c>
      <c r="C2044" s="110" t="s">
        <v>60</v>
      </c>
      <c r="D2044" s="111">
        <v>8.76</v>
      </c>
      <c r="E2044" s="111">
        <v>0.68</v>
      </c>
      <c r="F2044" s="112">
        <f>E2044+D2044</f>
        <v>9.44</v>
      </c>
      <c r="G2044" s="113">
        <v>8.76</v>
      </c>
      <c r="H2044" s="113">
        <v>0.68</v>
      </c>
      <c r="I2044" s="114">
        <f>H2044+G2044</f>
        <v>9.44</v>
      </c>
    </row>
    <row r="2045" spans="1:1024">
      <c r="A2045" s="108" t="s">
        <v>2476</v>
      </c>
      <c r="B2045" s="109" t="s">
        <v>2477</v>
      </c>
      <c r="C2045" s="110" t="s">
        <v>443</v>
      </c>
      <c r="D2045" s="111">
        <v>339.86</v>
      </c>
      <c r="E2045" s="111">
        <v>87.74</v>
      </c>
      <c r="F2045" s="112">
        <f>E2045+D2045</f>
        <v>427.6</v>
      </c>
      <c r="G2045" s="113">
        <v>339.86</v>
      </c>
      <c r="H2045" s="113">
        <v>87.74</v>
      </c>
      <c r="I2045" s="114">
        <f>H2045+G2045</f>
        <v>427.6</v>
      </c>
    </row>
    <row r="2046" spans="1:1024">
      <c r="A2046" s="108" t="s">
        <v>2478</v>
      </c>
      <c r="B2046" s="109" t="s">
        <v>2479</v>
      </c>
      <c r="C2046" s="110" t="s">
        <v>60</v>
      </c>
      <c r="D2046" s="111">
        <v>184.1</v>
      </c>
      <c r="E2046" s="111">
        <v>41.71</v>
      </c>
      <c r="F2046" s="112">
        <f>E2046+D2046</f>
        <v>225.81</v>
      </c>
      <c r="G2046" s="113">
        <v>184.1</v>
      </c>
      <c r="H2046" s="113">
        <v>41.71</v>
      </c>
      <c r="I2046" s="114">
        <f>H2046+G2046</f>
        <v>225.81</v>
      </c>
    </row>
    <row r="2047" spans="1:1024">
      <c r="A2047" s="108" t="s">
        <v>2480</v>
      </c>
      <c r="B2047" s="109" t="s">
        <v>2481</v>
      </c>
      <c r="C2047" s="110" t="s">
        <v>2473</v>
      </c>
      <c r="D2047" s="111">
        <v>14</v>
      </c>
      <c r="E2047" s="111">
        <v>2.0099999999999998</v>
      </c>
      <c r="F2047" s="112">
        <v>16.010000000000002</v>
      </c>
      <c r="G2047" s="113">
        <v>14</v>
      </c>
      <c r="H2047" s="113">
        <v>2.0099999999999998</v>
      </c>
      <c r="I2047" s="114">
        <v>16.010000000000002</v>
      </c>
    </row>
    <row r="2048" spans="1:1024">
      <c r="A2048" s="108" t="s">
        <v>2482</v>
      </c>
      <c r="B2048" s="109" t="s">
        <v>2483</v>
      </c>
      <c r="C2048" s="110" t="s">
        <v>2473</v>
      </c>
      <c r="D2048" s="111">
        <v>57.69</v>
      </c>
      <c r="E2048" s="111">
        <v>13.48</v>
      </c>
      <c r="F2048" s="112">
        <v>71.17</v>
      </c>
      <c r="G2048" s="113">
        <v>57.69</v>
      </c>
      <c r="H2048" s="113">
        <v>13.48</v>
      </c>
      <c r="I2048" s="114">
        <v>71.17</v>
      </c>
    </row>
    <row r="2049" spans="1:9">
      <c r="A2049" s="108" t="s">
        <v>2484</v>
      </c>
      <c r="B2049" s="109" t="s">
        <v>2485</v>
      </c>
      <c r="C2049" s="110" t="s">
        <v>2473</v>
      </c>
      <c r="D2049" s="111">
        <v>23.43</v>
      </c>
      <c r="E2049" s="111">
        <v>0.74</v>
      </c>
      <c r="F2049" s="112">
        <v>24.17</v>
      </c>
      <c r="G2049" s="113">
        <v>23.43</v>
      </c>
      <c r="H2049" s="113">
        <v>0.74</v>
      </c>
      <c r="I2049" s="114">
        <v>24.17</v>
      </c>
    </row>
    <row r="2050" spans="1:9">
      <c r="A2050" s="108" t="s">
        <v>2486</v>
      </c>
      <c r="B2050" s="109" t="s">
        <v>2487</v>
      </c>
      <c r="C2050" s="110" t="s">
        <v>2473</v>
      </c>
      <c r="D2050" s="111">
        <v>23.43</v>
      </c>
      <c r="E2050" s="111">
        <v>0.74</v>
      </c>
      <c r="F2050" s="112">
        <v>24.17</v>
      </c>
      <c r="G2050" s="113">
        <v>23.43</v>
      </c>
      <c r="H2050" s="113">
        <v>0.74</v>
      </c>
      <c r="I2050" s="114">
        <v>24.17</v>
      </c>
    </row>
    <row r="2051" spans="1:9">
      <c r="A2051" s="108" t="s">
        <v>2488</v>
      </c>
      <c r="B2051" s="109" t="s">
        <v>2489</v>
      </c>
      <c r="C2051" s="110" t="s">
        <v>60</v>
      </c>
      <c r="D2051" s="111">
        <v>164.25</v>
      </c>
      <c r="E2051" s="111">
        <v>27.71</v>
      </c>
      <c r="F2051" s="112">
        <v>191.96</v>
      </c>
      <c r="G2051" s="113">
        <v>164.25</v>
      </c>
      <c r="H2051" s="113">
        <v>27.71</v>
      </c>
      <c r="I2051" s="114">
        <v>191.96</v>
      </c>
    </row>
    <row r="2052" spans="1:9">
      <c r="A2052" s="108" t="s">
        <v>2490</v>
      </c>
      <c r="B2052" s="109" t="s">
        <v>2491</v>
      </c>
      <c r="C2052" s="110" t="s">
        <v>60</v>
      </c>
      <c r="D2052" s="111">
        <v>146.66999999999999</v>
      </c>
      <c r="E2052" s="111">
        <v>0</v>
      </c>
      <c r="F2052" s="112">
        <v>146.66999999999999</v>
      </c>
      <c r="G2052" s="113">
        <v>146.66999999999999</v>
      </c>
      <c r="H2052" s="113">
        <v>0</v>
      </c>
      <c r="I2052" s="114">
        <v>146.66999999999999</v>
      </c>
    </row>
    <row r="2053" spans="1:9">
      <c r="A2053" s="108" t="s">
        <v>2492</v>
      </c>
      <c r="B2053" s="109" t="s">
        <v>2493</v>
      </c>
      <c r="C2053" s="110" t="s">
        <v>2473</v>
      </c>
      <c r="D2053" s="111">
        <v>203.76</v>
      </c>
      <c r="E2053" s="111">
        <v>1.95</v>
      </c>
      <c r="F2053" s="112">
        <v>205.71</v>
      </c>
      <c r="G2053" s="113">
        <v>203.76</v>
      </c>
      <c r="H2053" s="113">
        <v>1.95</v>
      </c>
      <c r="I2053" s="114">
        <v>205.71</v>
      </c>
    </row>
    <row r="2054" spans="1:9">
      <c r="A2054" s="108" t="s">
        <v>2494</v>
      </c>
      <c r="B2054" s="109" t="s">
        <v>2495</v>
      </c>
      <c r="C2054" s="110" t="s">
        <v>2473</v>
      </c>
      <c r="D2054" s="111">
        <v>55.59</v>
      </c>
      <c r="E2054" s="111">
        <v>12.76</v>
      </c>
      <c r="F2054" s="112">
        <v>68.349999999999994</v>
      </c>
      <c r="G2054" s="113">
        <v>55.59</v>
      </c>
      <c r="H2054" s="113">
        <v>12.76</v>
      </c>
      <c r="I2054" s="114">
        <v>68.349999999999994</v>
      </c>
    </row>
    <row r="2055" spans="1:9">
      <c r="A2055" s="108" t="s">
        <v>2496</v>
      </c>
      <c r="B2055" s="115" t="s">
        <v>2497</v>
      </c>
      <c r="C2055" s="110" t="s">
        <v>2473</v>
      </c>
      <c r="D2055" s="111">
        <v>41.68</v>
      </c>
      <c r="E2055" s="111">
        <v>19.88</v>
      </c>
      <c r="F2055" s="112">
        <v>61.56</v>
      </c>
      <c r="G2055" s="113">
        <v>41.68</v>
      </c>
      <c r="H2055" s="113">
        <v>19.88</v>
      </c>
      <c r="I2055" s="114">
        <v>61.56</v>
      </c>
    </row>
    <row r="2056" spans="1:9">
      <c r="A2056" s="108" t="s">
        <v>2498</v>
      </c>
      <c r="B2056" s="109" t="s">
        <v>2499</v>
      </c>
      <c r="C2056" s="110" t="s">
        <v>114</v>
      </c>
      <c r="D2056" s="111">
        <v>16.47</v>
      </c>
      <c r="E2056" s="111">
        <v>11.27</v>
      </c>
      <c r="F2056" s="112">
        <v>27.74</v>
      </c>
      <c r="G2056" s="113">
        <v>16.47</v>
      </c>
      <c r="H2056" s="113">
        <v>11.27</v>
      </c>
      <c r="I2056" s="114">
        <v>27.74</v>
      </c>
    </row>
    <row r="2057" spans="1:9">
      <c r="A2057" s="108" t="s">
        <v>2500</v>
      </c>
      <c r="B2057" s="109" t="s">
        <v>2501</v>
      </c>
      <c r="C2057" s="110" t="s">
        <v>2473</v>
      </c>
      <c r="D2057" s="111">
        <v>25.54</v>
      </c>
      <c r="E2057" s="111">
        <v>10.8</v>
      </c>
      <c r="F2057" s="112">
        <v>36.340000000000003</v>
      </c>
      <c r="G2057" s="113">
        <v>25.54</v>
      </c>
      <c r="H2057" s="113">
        <v>10.8</v>
      </c>
      <c r="I2057" s="114">
        <v>36.340000000000003</v>
      </c>
    </row>
    <row r="2058" spans="1:9">
      <c r="A2058" s="108" t="s">
        <v>2502</v>
      </c>
      <c r="B2058" s="109" t="s">
        <v>2503</v>
      </c>
      <c r="C2058" s="110" t="s">
        <v>2473</v>
      </c>
      <c r="D2058" s="111">
        <v>27.4</v>
      </c>
      <c r="E2058" s="111">
        <v>12.96</v>
      </c>
      <c r="F2058" s="112">
        <v>40.36</v>
      </c>
      <c r="G2058" s="113">
        <v>27.4</v>
      </c>
      <c r="H2058" s="113">
        <v>12.96</v>
      </c>
      <c r="I2058" s="114">
        <v>40.36</v>
      </c>
    </row>
    <row r="2059" spans="1:9">
      <c r="A2059" s="108" t="s">
        <v>2504</v>
      </c>
      <c r="B2059" s="109" t="s">
        <v>2505</v>
      </c>
      <c r="C2059" s="110" t="s">
        <v>2473</v>
      </c>
      <c r="D2059" s="111">
        <v>8.5</v>
      </c>
      <c r="E2059" s="111">
        <v>6.48</v>
      </c>
      <c r="F2059" s="112">
        <v>14.98</v>
      </c>
      <c r="G2059" s="113">
        <v>8.5</v>
      </c>
      <c r="H2059" s="113">
        <v>6.48</v>
      </c>
      <c r="I2059" s="114">
        <v>14.98</v>
      </c>
    </row>
    <row r="2060" spans="1:9">
      <c r="A2060" s="108" t="s">
        <v>2506</v>
      </c>
      <c r="B2060" s="109" t="s">
        <v>2507</v>
      </c>
      <c r="C2060" s="110" t="s">
        <v>2473</v>
      </c>
      <c r="D2060" s="111">
        <v>2.5</v>
      </c>
      <c r="E2060" s="111">
        <v>1.8</v>
      </c>
      <c r="F2060" s="112">
        <v>4.3</v>
      </c>
      <c r="G2060" s="113">
        <v>2.5</v>
      </c>
      <c r="H2060" s="113">
        <v>1.8</v>
      </c>
      <c r="I2060" s="114">
        <v>4.3</v>
      </c>
    </row>
    <row r="2061" spans="1:9">
      <c r="A2061" s="108" t="s">
        <v>2508</v>
      </c>
      <c r="B2061" s="109" t="s">
        <v>2509</v>
      </c>
      <c r="C2061" s="110" t="s">
        <v>2473</v>
      </c>
      <c r="D2061" s="111">
        <v>1.45</v>
      </c>
      <c r="E2061" s="111">
        <v>1.8</v>
      </c>
      <c r="F2061" s="112">
        <v>3.25</v>
      </c>
      <c r="G2061" s="113">
        <v>1.45</v>
      </c>
      <c r="H2061" s="113">
        <v>1.8</v>
      </c>
      <c r="I2061" s="114">
        <v>3.25</v>
      </c>
    </row>
    <row r="2062" spans="1:9">
      <c r="A2062" s="108" t="s">
        <v>2510</v>
      </c>
      <c r="B2062" s="109" t="s">
        <v>2511</v>
      </c>
      <c r="C2062" s="110" t="s">
        <v>2473</v>
      </c>
      <c r="D2062" s="111">
        <v>42.1</v>
      </c>
      <c r="E2062" s="111">
        <v>20.56</v>
      </c>
      <c r="F2062" s="112">
        <v>62.66</v>
      </c>
      <c r="G2062" s="113">
        <v>42.1</v>
      </c>
      <c r="H2062" s="113">
        <v>20.56</v>
      </c>
      <c r="I2062" s="114">
        <v>62.66</v>
      </c>
    </row>
    <row r="2063" spans="1:9">
      <c r="A2063" s="108" t="s">
        <v>2512</v>
      </c>
      <c r="B2063" s="109" t="s">
        <v>2513</v>
      </c>
      <c r="C2063" s="110" t="s">
        <v>2473</v>
      </c>
      <c r="D2063" s="111">
        <v>3.32</v>
      </c>
      <c r="E2063" s="111">
        <v>6.48</v>
      </c>
      <c r="F2063" s="112">
        <v>9.8000000000000007</v>
      </c>
      <c r="G2063" s="113">
        <v>3.32</v>
      </c>
      <c r="H2063" s="113">
        <v>6.48</v>
      </c>
      <c r="I2063" s="114">
        <v>9.8000000000000007</v>
      </c>
    </row>
    <row r="2064" spans="1:9">
      <c r="A2064" s="108" t="s">
        <v>2514</v>
      </c>
      <c r="B2064" s="109" t="s">
        <v>2515</v>
      </c>
      <c r="C2064" s="110" t="s">
        <v>2473</v>
      </c>
      <c r="D2064" s="111">
        <v>106.92</v>
      </c>
      <c r="E2064" s="111">
        <v>0.72</v>
      </c>
      <c r="F2064" s="112">
        <v>107.64</v>
      </c>
      <c r="G2064" s="113">
        <v>106.92</v>
      </c>
      <c r="H2064" s="113">
        <v>0.72</v>
      </c>
      <c r="I2064" s="114">
        <v>107.64</v>
      </c>
    </row>
    <row r="2065" spans="1:9" ht="22.5">
      <c r="A2065" s="116" t="s">
        <v>2516</v>
      </c>
      <c r="B2065" s="117" t="s">
        <v>2517</v>
      </c>
      <c r="C2065" s="118" t="s">
        <v>2473</v>
      </c>
      <c r="D2065" s="119">
        <v>2445</v>
      </c>
      <c r="E2065" s="119">
        <v>172.87</v>
      </c>
      <c r="F2065" s="120">
        <v>2617.87</v>
      </c>
      <c r="G2065" s="121">
        <v>2445</v>
      </c>
      <c r="H2065" s="121">
        <v>172.87</v>
      </c>
      <c r="I2065" s="122">
        <v>2617.87</v>
      </c>
    </row>
    <row r="2066" spans="1:9">
      <c r="A2066" s="108" t="s">
        <v>2518</v>
      </c>
      <c r="B2066" s="109" t="s">
        <v>2519</v>
      </c>
      <c r="C2066" s="110" t="s">
        <v>2473</v>
      </c>
      <c r="D2066" s="111">
        <v>6.21</v>
      </c>
      <c r="E2066" s="111">
        <v>7.79</v>
      </c>
      <c r="F2066" s="112">
        <v>14</v>
      </c>
      <c r="G2066" s="113">
        <v>6.21</v>
      </c>
      <c r="H2066" s="113">
        <v>7.79</v>
      </c>
      <c r="I2066" s="114">
        <v>14</v>
      </c>
    </row>
    <row r="2067" spans="1:9" ht="22.5">
      <c r="A2067" s="116" t="s">
        <v>2520</v>
      </c>
      <c r="B2067" s="117" t="s">
        <v>2521</v>
      </c>
      <c r="C2067" s="118" t="s">
        <v>2473</v>
      </c>
      <c r="D2067" s="119">
        <v>316.95999999999998</v>
      </c>
      <c r="E2067" s="119">
        <v>32.4</v>
      </c>
      <c r="F2067" s="120">
        <v>349.36</v>
      </c>
      <c r="G2067" s="121">
        <v>316.95999999999998</v>
      </c>
      <c r="H2067" s="121">
        <v>32.4</v>
      </c>
      <c r="I2067" s="122">
        <v>349.36</v>
      </c>
    </row>
    <row r="2068" spans="1:9">
      <c r="A2068" s="108" t="s">
        <v>2522</v>
      </c>
      <c r="B2068" s="109" t="s">
        <v>2523</v>
      </c>
      <c r="C2068" s="110" t="s">
        <v>2473</v>
      </c>
      <c r="D2068" s="111">
        <v>53.95</v>
      </c>
      <c r="E2068" s="111">
        <v>5.4</v>
      </c>
      <c r="F2068" s="112">
        <v>59.35</v>
      </c>
      <c r="G2068" s="113">
        <v>53.95</v>
      </c>
      <c r="H2068" s="113">
        <v>5.4</v>
      </c>
      <c r="I2068" s="114">
        <v>59.35</v>
      </c>
    </row>
    <row r="2069" spans="1:9">
      <c r="A2069" s="108" t="s">
        <v>2524</v>
      </c>
      <c r="B2069" s="109" t="s">
        <v>2525</v>
      </c>
      <c r="C2069" s="110" t="s">
        <v>2473</v>
      </c>
      <c r="D2069" s="111">
        <v>4.47</v>
      </c>
      <c r="E2069" s="111">
        <v>7.2</v>
      </c>
      <c r="F2069" s="112">
        <v>11.67</v>
      </c>
      <c r="G2069" s="113">
        <v>4.47</v>
      </c>
      <c r="H2069" s="113">
        <v>7.2</v>
      </c>
      <c r="I2069" s="114">
        <v>11.67</v>
      </c>
    </row>
    <row r="2070" spans="1:9">
      <c r="A2070" s="108" t="s">
        <v>2526</v>
      </c>
      <c r="B2070" s="109" t="s">
        <v>2527</v>
      </c>
      <c r="C2070" s="110" t="s">
        <v>2473</v>
      </c>
      <c r="D2070" s="111">
        <v>19.53</v>
      </c>
      <c r="E2070" s="111">
        <v>4</v>
      </c>
      <c r="F2070" s="112">
        <v>23.53</v>
      </c>
      <c r="G2070" s="113">
        <v>19.53</v>
      </c>
      <c r="H2070" s="113">
        <v>4</v>
      </c>
      <c r="I2070" s="114">
        <v>23.53</v>
      </c>
    </row>
    <row r="2071" spans="1:9">
      <c r="A2071" s="108" t="s">
        <v>2528</v>
      </c>
      <c r="B2071" s="109" t="s">
        <v>2529</v>
      </c>
      <c r="C2071" s="110" t="s">
        <v>60</v>
      </c>
      <c r="D2071" s="111">
        <v>6.77</v>
      </c>
      <c r="E2071" s="111">
        <v>35.83</v>
      </c>
      <c r="F2071" s="112">
        <v>42.6</v>
      </c>
      <c r="G2071" s="113">
        <v>6.77</v>
      </c>
      <c r="H2071" s="113">
        <v>35.83</v>
      </c>
      <c r="I2071" s="114">
        <v>42.6</v>
      </c>
    </row>
    <row r="2072" spans="1:9">
      <c r="A2072" s="108" t="s">
        <v>2530</v>
      </c>
      <c r="B2072" s="109" t="s">
        <v>2531</v>
      </c>
      <c r="C2072" s="110" t="s">
        <v>2473</v>
      </c>
      <c r="D2072" s="111">
        <v>11.69</v>
      </c>
      <c r="E2072" s="111">
        <v>19.88</v>
      </c>
      <c r="F2072" s="112">
        <v>31.57</v>
      </c>
      <c r="G2072" s="113">
        <v>11.69</v>
      </c>
      <c r="H2072" s="113">
        <v>19.88</v>
      </c>
      <c r="I2072" s="114">
        <v>31.57</v>
      </c>
    </row>
    <row r="2073" spans="1:9">
      <c r="A2073" s="108" t="s">
        <v>2532</v>
      </c>
      <c r="B2073" s="109" t="s">
        <v>2533</v>
      </c>
      <c r="C2073" s="110" t="s">
        <v>2473</v>
      </c>
      <c r="D2073" s="111">
        <v>15.62</v>
      </c>
      <c r="E2073" s="111">
        <v>8.64</v>
      </c>
      <c r="F2073" s="112">
        <v>24.26</v>
      </c>
      <c r="G2073" s="113">
        <v>15.62</v>
      </c>
      <c r="H2073" s="113">
        <v>8.64</v>
      </c>
      <c r="I2073" s="114">
        <v>24.26</v>
      </c>
    </row>
    <row r="2074" spans="1:9">
      <c r="A2074" s="108" t="s">
        <v>2534</v>
      </c>
      <c r="B2074" s="109" t="s">
        <v>2535</v>
      </c>
      <c r="C2074" s="110" t="s">
        <v>2473</v>
      </c>
      <c r="D2074" s="111">
        <v>117.78</v>
      </c>
      <c r="E2074" s="111">
        <v>8.64</v>
      </c>
      <c r="F2074" s="112">
        <v>126.42</v>
      </c>
      <c r="G2074" s="113">
        <v>117.78</v>
      </c>
      <c r="H2074" s="113">
        <v>8.64</v>
      </c>
      <c r="I2074" s="114">
        <v>126.42</v>
      </c>
    </row>
    <row r="2075" spans="1:9">
      <c r="A2075" s="108" t="s">
        <v>2536</v>
      </c>
      <c r="B2075" s="109" t="s">
        <v>2537</v>
      </c>
      <c r="C2075" s="110" t="s">
        <v>2473</v>
      </c>
      <c r="D2075" s="111">
        <v>57.4</v>
      </c>
      <c r="E2075" s="111">
        <v>3.75</v>
      </c>
      <c r="F2075" s="112">
        <v>61.15</v>
      </c>
      <c r="G2075" s="113">
        <v>57.4</v>
      </c>
      <c r="H2075" s="113">
        <v>3.75</v>
      </c>
      <c r="I2075" s="114">
        <v>61.15</v>
      </c>
    </row>
    <row r="2076" spans="1:9">
      <c r="A2076" s="108" t="s">
        <v>2538</v>
      </c>
      <c r="B2076" s="109" t="s">
        <v>2539</v>
      </c>
      <c r="C2076" s="110" t="s">
        <v>2540</v>
      </c>
      <c r="D2076" s="111">
        <v>7.82</v>
      </c>
      <c r="E2076" s="111">
        <v>11.28</v>
      </c>
      <c r="F2076" s="112">
        <f>SUM(D2076:E2076)</f>
        <v>19.100000000000001</v>
      </c>
      <c r="G2076" s="113">
        <v>7.82</v>
      </c>
      <c r="H2076" s="113">
        <v>11.28</v>
      </c>
      <c r="I2076" s="114">
        <f>SUM(G2076:H2076)</f>
        <v>19.100000000000001</v>
      </c>
    </row>
    <row r="2077" spans="1:9">
      <c r="A2077" s="108" t="s">
        <v>2541</v>
      </c>
      <c r="B2077" s="109" t="s">
        <v>2542</v>
      </c>
      <c r="C2077" s="110" t="s">
        <v>114</v>
      </c>
      <c r="D2077" s="111">
        <v>54.22</v>
      </c>
      <c r="E2077" s="111">
        <v>21.6</v>
      </c>
      <c r="F2077" s="112">
        <v>75.819999999999993</v>
      </c>
      <c r="G2077" s="113">
        <v>54.22</v>
      </c>
      <c r="H2077" s="113">
        <v>21.6</v>
      </c>
      <c r="I2077" s="114">
        <v>75.819999999999993</v>
      </c>
    </row>
    <row r="2078" spans="1:9">
      <c r="A2078" s="108" t="s">
        <v>2543</v>
      </c>
      <c r="B2078" s="109" t="s">
        <v>2544</v>
      </c>
      <c r="C2078" s="110" t="s">
        <v>114</v>
      </c>
      <c r="D2078" s="111">
        <v>77.959999999999994</v>
      </c>
      <c r="E2078" s="111">
        <v>21.6</v>
      </c>
      <c r="F2078" s="112">
        <v>99.56</v>
      </c>
      <c r="G2078" s="113">
        <v>77.959999999999994</v>
      </c>
      <c r="H2078" s="113">
        <v>21.6</v>
      </c>
      <c r="I2078" s="114">
        <v>99.56</v>
      </c>
    </row>
    <row r="2079" spans="1:9">
      <c r="A2079" s="108" t="s">
        <v>2545</v>
      </c>
      <c r="B2079" s="109" t="s">
        <v>2546</v>
      </c>
      <c r="C2079" s="110" t="s">
        <v>114</v>
      </c>
      <c r="D2079" s="111">
        <v>142.06</v>
      </c>
      <c r="E2079" s="111">
        <v>23.76</v>
      </c>
      <c r="F2079" s="112">
        <v>165.82</v>
      </c>
      <c r="G2079" s="113">
        <v>142.06</v>
      </c>
      <c r="H2079" s="113">
        <v>23.76</v>
      </c>
      <c r="I2079" s="114">
        <v>165.82</v>
      </c>
    </row>
    <row r="2080" spans="1:9">
      <c r="A2080" s="108" t="s">
        <v>2547</v>
      </c>
      <c r="B2080" s="109" t="s">
        <v>2548</v>
      </c>
      <c r="C2080" s="110" t="s">
        <v>114</v>
      </c>
      <c r="D2080" s="111">
        <v>126.54</v>
      </c>
      <c r="E2080" s="111">
        <v>23.76</v>
      </c>
      <c r="F2080" s="112">
        <v>150.30000000000001</v>
      </c>
      <c r="G2080" s="113">
        <v>126.54</v>
      </c>
      <c r="H2080" s="113">
        <v>23.76</v>
      </c>
      <c r="I2080" s="114">
        <v>150.30000000000001</v>
      </c>
    </row>
    <row r="2081" spans="1:9" ht="22.5">
      <c r="A2081" s="116" t="s">
        <v>2549</v>
      </c>
      <c r="B2081" s="117" t="s">
        <v>2550</v>
      </c>
      <c r="C2081" s="118" t="s">
        <v>2473</v>
      </c>
      <c r="D2081" s="170">
        <v>37873.33</v>
      </c>
      <c r="E2081" s="170"/>
      <c r="F2081" s="120">
        <f>D2081</f>
        <v>37873.33</v>
      </c>
      <c r="G2081" s="171">
        <v>37873.33</v>
      </c>
      <c r="H2081" s="171"/>
      <c r="I2081" s="122">
        <f>G2081</f>
        <v>37873.33</v>
      </c>
    </row>
    <row r="2082" spans="1:9">
      <c r="A2082" s="108" t="s">
        <v>2551</v>
      </c>
      <c r="B2082" s="109" t="s">
        <v>2552</v>
      </c>
      <c r="C2082" s="110" t="s">
        <v>2473</v>
      </c>
      <c r="D2082" s="111">
        <v>110.93</v>
      </c>
      <c r="E2082" s="111">
        <v>24.85</v>
      </c>
      <c r="F2082" s="112">
        <v>135.78</v>
      </c>
      <c r="G2082" s="113">
        <v>110.93</v>
      </c>
      <c r="H2082" s="113">
        <v>24.85</v>
      </c>
      <c r="I2082" s="114">
        <v>135.78</v>
      </c>
    </row>
    <row r="2083" spans="1:9">
      <c r="A2083" s="108" t="s">
        <v>2553</v>
      </c>
      <c r="B2083" s="109" t="s">
        <v>2554</v>
      </c>
      <c r="C2083" s="110" t="s">
        <v>2473</v>
      </c>
      <c r="D2083" s="111">
        <v>61.9</v>
      </c>
      <c r="E2083" s="111">
        <v>13.48</v>
      </c>
      <c r="F2083" s="112">
        <v>75.38</v>
      </c>
      <c r="G2083" s="113">
        <v>61.9</v>
      </c>
      <c r="H2083" s="113">
        <v>13.48</v>
      </c>
      <c r="I2083" s="114">
        <v>75.38</v>
      </c>
    </row>
    <row r="2084" spans="1:9">
      <c r="A2084" s="108" t="s">
        <v>2555</v>
      </c>
      <c r="B2084" s="109" t="s">
        <v>2556</v>
      </c>
      <c r="C2084" s="110" t="s">
        <v>2473</v>
      </c>
      <c r="D2084" s="111">
        <v>23</v>
      </c>
      <c r="E2084" s="111">
        <v>7.56</v>
      </c>
      <c r="F2084" s="112">
        <v>30.56</v>
      </c>
      <c r="G2084" s="113">
        <v>23</v>
      </c>
      <c r="H2084" s="113">
        <v>7.56</v>
      </c>
      <c r="I2084" s="114">
        <v>30.56</v>
      </c>
    </row>
    <row r="2085" spans="1:9">
      <c r="A2085" s="108" t="s">
        <v>2557</v>
      </c>
      <c r="B2085" s="109" t="s">
        <v>2558</v>
      </c>
      <c r="C2085" s="110" t="s">
        <v>2473</v>
      </c>
      <c r="D2085" s="111">
        <v>716</v>
      </c>
      <c r="E2085" s="111">
        <v>172.8</v>
      </c>
      <c r="F2085" s="112">
        <v>888.8</v>
      </c>
      <c r="G2085" s="113">
        <v>716</v>
      </c>
      <c r="H2085" s="113">
        <v>172.8</v>
      </c>
      <c r="I2085" s="114">
        <v>888.8</v>
      </c>
    </row>
    <row r="2086" spans="1:9">
      <c r="A2086" s="108" t="s">
        <v>2559</v>
      </c>
      <c r="B2086" s="109" t="s">
        <v>2560</v>
      </c>
      <c r="C2086" s="110" t="s">
        <v>2473</v>
      </c>
      <c r="D2086" s="111">
        <v>375</v>
      </c>
      <c r="E2086" s="111">
        <v>172.8</v>
      </c>
      <c r="F2086" s="112">
        <v>547.79999999999995</v>
      </c>
      <c r="G2086" s="113">
        <v>375</v>
      </c>
      <c r="H2086" s="113">
        <v>172.8</v>
      </c>
      <c r="I2086" s="114">
        <v>547.79999999999995</v>
      </c>
    </row>
    <row r="2087" spans="1:9">
      <c r="A2087" s="108" t="s">
        <v>2561</v>
      </c>
      <c r="B2087" s="109" t="s">
        <v>2562</v>
      </c>
      <c r="C2087" s="110" t="s">
        <v>114</v>
      </c>
      <c r="D2087" s="111">
        <v>6.72</v>
      </c>
      <c r="E2087" s="111">
        <v>8.64</v>
      </c>
      <c r="F2087" s="112">
        <v>15.36</v>
      </c>
      <c r="G2087" s="113">
        <v>6.72</v>
      </c>
      <c r="H2087" s="113">
        <v>8.64</v>
      </c>
      <c r="I2087" s="114">
        <v>15.36</v>
      </c>
    </row>
    <row r="2088" spans="1:9">
      <c r="A2088" s="108" t="s">
        <v>2563</v>
      </c>
      <c r="B2088" s="109" t="s">
        <v>2564</v>
      </c>
      <c r="C2088" s="110" t="s">
        <v>2473</v>
      </c>
      <c r="D2088" s="111">
        <v>5</v>
      </c>
      <c r="E2088" s="111">
        <v>5.4</v>
      </c>
      <c r="F2088" s="112">
        <v>10.4</v>
      </c>
      <c r="G2088" s="113">
        <v>5</v>
      </c>
      <c r="H2088" s="113">
        <v>5.4</v>
      </c>
      <c r="I2088" s="114">
        <v>10.4</v>
      </c>
    </row>
    <row r="2089" spans="1:9">
      <c r="A2089" s="108" t="s">
        <v>2565</v>
      </c>
      <c r="B2089" s="109" t="s">
        <v>2566</v>
      </c>
      <c r="C2089" s="110" t="s">
        <v>85</v>
      </c>
      <c r="D2089" s="111">
        <v>1518.76</v>
      </c>
      <c r="E2089" s="111">
        <v>56.98</v>
      </c>
      <c r="F2089" s="112">
        <f>E2089+D2089</f>
        <v>1575.74</v>
      </c>
      <c r="G2089" s="113">
        <v>1518.76</v>
      </c>
      <c r="H2089" s="113">
        <v>56.98</v>
      </c>
      <c r="I2089" s="114">
        <f>H2089+G2089</f>
        <v>1575.74</v>
      </c>
    </row>
    <row r="2090" spans="1:9">
      <c r="A2090" s="108" t="s">
        <v>2567</v>
      </c>
      <c r="B2090" s="109" t="s">
        <v>2568</v>
      </c>
      <c r="C2090" s="110" t="s">
        <v>2569</v>
      </c>
      <c r="D2090" s="111">
        <v>58</v>
      </c>
      <c r="E2090" s="111">
        <v>21.6</v>
      </c>
      <c r="F2090" s="112">
        <v>79.599999999999994</v>
      </c>
      <c r="G2090" s="113">
        <v>58</v>
      </c>
      <c r="H2090" s="113">
        <v>21.6</v>
      </c>
      <c r="I2090" s="114">
        <v>79.599999999999994</v>
      </c>
    </row>
    <row r="2091" spans="1:9">
      <c r="A2091" s="108" t="s">
        <v>2570</v>
      </c>
      <c r="B2091" s="109" t="s">
        <v>2571</v>
      </c>
      <c r="C2091" s="110" t="s">
        <v>2569</v>
      </c>
      <c r="D2091" s="111">
        <v>65</v>
      </c>
      <c r="E2091" s="111">
        <v>17.28</v>
      </c>
      <c r="F2091" s="112">
        <v>82.28</v>
      </c>
      <c r="G2091" s="113">
        <v>65</v>
      </c>
      <c r="H2091" s="113">
        <v>17.28</v>
      </c>
      <c r="I2091" s="114">
        <v>82.28</v>
      </c>
    </row>
    <row r="2092" spans="1:9">
      <c r="A2092" s="108" t="s">
        <v>2572</v>
      </c>
      <c r="B2092" s="109" t="s">
        <v>2573</v>
      </c>
      <c r="C2092" s="110" t="s">
        <v>2569</v>
      </c>
      <c r="D2092" s="111">
        <v>890</v>
      </c>
      <c r="E2092" s="111">
        <v>172.87</v>
      </c>
      <c r="F2092" s="112">
        <v>1062.8699999999999</v>
      </c>
      <c r="G2092" s="113">
        <v>890</v>
      </c>
      <c r="H2092" s="113">
        <v>172.87</v>
      </c>
      <c r="I2092" s="114">
        <v>1062.8699999999999</v>
      </c>
    </row>
    <row r="2093" spans="1:9">
      <c r="A2093" s="108" t="s">
        <v>2574</v>
      </c>
      <c r="B2093" s="109" t="s">
        <v>2575</v>
      </c>
      <c r="C2093" s="110" t="s">
        <v>2569</v>
      </c>
      <c r="D2093" s="111">
        <v>6058.13</v>
      </c>
      <c r="E2093" s="111">
        <v>6359.6</v>
      </c>
      <c r="F2093" s="112">
        <v>12417.73</v>
      </c>
      <c r="G2093" s="113">
        <v>6058.13</v>
      </c>
      <c r="H2093" s="113">
        <v>6359.6</v>
      </c>
      <c r="I2093" s="114">
        <v>12417.73</v>
      </c>
    </row>
    <row r="2094" spans="1:9">
      <c r="A2094" s="108" t="s">
        <v>2576</v>
      </c>
      <c r="B2094" s="109" t="s">
        <v>2577</v>
      </c>
      <c r="C2094" s="110" t="s">
        <v>114</v>
      </c>
      <c r="D2094" s="111">
        <v>14.25</v>
      </c>
      <c r="E2094" s="111">
        <v>12.26</v>
      </c>
      <c r="F2094" s="112">
        <v>26.51</v>
      </c>
      <c r="G2094" s="113">
        <v>14.25</v>
      </c>
      <c r="H2094" s="113">
        <v>12.26</v>
      </c>
      <c r="I2094" s="114">
        <v>26.51</v>
      </c>
    </row>
    <row r="2095" spans="1:9">
      <c r="A2095" s="108" t="s">
        <v>2578</v>
      </c>
      <c r="B2095" s="123" t="s">
        <v>2579</v>
      </c>
      <c r="C2095" s="124" t="s">
        <v>114</v>
      </c>
      <c r="D2095" s="125">
        <v>32.11</v>
      </c>
      <c r="E2095" s="125">
        <v>13.69</v>
      </c>
      <c r="F2095" s="120">
        <v>45.8</v>
      </c>
      <c r="G2095" s="126">
        <v>32.11</v>
      </c>
      <c r="H2095" s="126">
        <v>13.69</v>
      </c>
      <c r="I2095" s="122">
        <v>45.8</v>
      </c>
    </row>
    <row r="2096" spans="1:9">
      <c r="A2096" s="108" t="s">
        <v>2580</v>
      </c>
      <c r="B2096" s="109" t="s">
        <v>2581</v>
      </c>
      <c r="C2096" s="110" t="s">
        <v>2569</v>
      </c>
      <c r="D2096" s="111">
        <v>516.23</v>
      </c>
      <c r="E2096" s="111">
        <v>21.6</v>
      </c>
      <c r="F2096" s="112">
        <v>537.83000000000004</v>
      </c>
      <c r="G2096" s="113">
        <v>516.23</v>
      </c>
      <c r="H2096" s="113">
        <v>21.6</v>
      </c>
      <c r="I2096" s="114">
        <v>537.83000000000004</v>
      </c>
    </row>
    <row r="2097" spans="1:9">
      <c r="A2097" s="108" t="s">
        <v>2582</v>
      </c>
      <c r="B2097" s="109" t="s">
        <v>2583</v>
      </c>
      <c r="C2097" s="110" t="s">
        <v>2569</v>
      </c>
      <c r="D2097" s="111">
        <v>43.64</v>
      </c>
      <c r="E2097" s="111">
        <v>5.4</v>
      </c>
      <c r="F2097" s="112">
        <v>49.04</v>
      </c>
      <c r="G2097" s="113">
        <v>43.64</v>
      </c>
      <c r="H2097" s="113">
        <v>5.4</v>
      </c>
      <c r="I2097" s="114">
        <v>49.04</v>
      </c>
    </row>
    <row r="2098" spans="1:9">
      <c r="A2098" s="108" t="s">
        <v>2584</v>
      </c>
      <c r="B2098" s="109" t="s">
        <v>2585</v>
      </c>
      <c r="C2098" s="110" t="s">
        <v>2569</v>
      </c>
      <c r="D2098" s="111">
        <v>195.93</v>
      </c>
      <c r="E2098" s="111">
        <v>24.85</v>
      </c>
      <c r="F2098" s="112">
        <v>220.78</v>
      </c>
      <c r="G2098" s="113">
        <v>195.93</v>
      </c>
      <c r="H2098" s="113">
        <v>24.85</v>
      </c>
      <c r="I2098" s="114">
        <v>220.78</v>
      </c>
    </row>
    <row r="2099" spans="1:9">
      <c r="A2099" s="108" t="s">
        <v>2586</v>
      </c>
      <c r="B2099" s="109" t="s">
        <v>2587</v>
      </c>
      <c r="C2099" s="110" t="s">
        <v>2569</v>
      </c>
      <c r="D2099" s="111">
        <v>78.930000000000007</v>
      </c>
      <c r="E2099" s="111">
        <v>24.85</v>
      </c>
      <c r="F2099" s="112">
        <v>103.78</v>
      </c>
      <c r="G2099" s="113">
        <v>78.930000000000007</v>
      </c>
      <c r="H2099" s="113">
        <v>24.85</v>
      </c>
      <c r="I2099" s="114">
        <v>103.78</v>
      </c>
    </row>
    <row r="2100" spans="1:9">
      <c r="A2100" s="108" t="s">
        <v>2588</v>
      </c>
      <c r="B2100" s="109" t="s">
        <v>2589</v>
      </c>
      <c r="C2100" s="110" t="s">
        <v>2569</v>
      </c>
      <c r="D2100" s="111">
        <v>23.93</v>
      </c>
      <c r="E2100" s="111">
        <v>24.85</v>
      </c>
      <c r="F2100" s="112">
        <v>48.78</v>
      </c>
      <c r="G2100" s="113">
        <v>23.93</v>
      </c>
      <c r="H2100" s="113">
        <v>24.85</v>
      </c>
      <c r="I2100" s="114">
        <v>48.78</v>
      </c>
    </row>
    <row r="2101" spans="1:9">
      <c r="A2101" s="108" t="s">
        <v>2590</v>
      </c>
      <c r="B2101" s="109" t="s">
        <v>2591</v>
      </c>
      <c r="C2101" s="110" t="s">
        <v>2569</v>
      </c>
      <c r="D2101" s="111">
        <v>55.07</v>
      </c>
      <c r="E2101" s="111">
        <v>14.04</v>
      </c>
      <c r="F2101" s="112">
        <v>69.11</v>
      </c>
      <c r="G2101" s="113">
        <v>55.07</v>
      </c>
      <c r="H2101" s="113">
        <v>14.04</v>
      </c>
      <c r="I2101" s="114">
        <v>69.11</v>
      </c>
    </row>
    <row r="2102" spans="1:9">
      <c r="A2102" s="108" t="s">
        <v>2592</v>
      </c>
      <c r="B2102" s="109" t="s">
        <v>2593</v>
      </c>
      <c r="C2102" s="110" t="s">
        <v>2569</v>
      </c>
      <c r="D2102" s="111">
        <v>58.6</v>
      </c>
      <c r="E2102" s="111">
        <v>64.8</v>
      </c>
      <c r="F2102" s="112">
        <v>123.4</v>
      </c>
      <c r="G2102" s="113">
        <v>58.6</v>
      </c>
      <c r="H2102" s="113">
        <v>64.8</v>
      </c>
      <c r="I2102" s="114">
        <v>123.4</v>
      </c>
    </row>
    <row r="2103" spans="1:9">
      <c r="A2103" s="108" t="s">
        <v>2594</v>
      </c>
      <c r="B2103" s="109" t="s">
        <v>2595</v>
      </c>
      <c r="C2103" s="110" t="s">
        <v>2569</v>
      </c>
      <c r="D2103" s="111">
        <v>717.99</v>
      </c>
      <c r="E2103" s="111">
        <v>25.92</v>
      </c>
      <c r="F2103" s="112">
        <v>743.91</v>
      </c>
      <c r="G2103" s="113">
        <v>717.99</v>
      </c>
      <c r="H2103" s="113">
        <v>25.92</v>
      </c>
      <c r="I2103" s="114">
        <v>743.91</v>
      </c>
    </row>
    <row r="2104" spans="1:9">
      <c r="A2104" s="108" t="s">
        <v>2596</v>
      </c>
      <c r="B2104" s="109" t="s">
        <v>2597</v>
      </c>
      <c r="C2104" s="110" t="s">
        <v>2540</v>
      </c>
      <c r="D2104" s="111">
        <v>18.36</v>
      </c>
      <c r="E2104" s="111">
        <v>4.05</v>
      </c>
      <c r="F2104" s="112">
        <f>SUM(D2104:E2104)</f>
        <v>22.41</v>
      </c>
      <c r="G2104" s="113">
        <v>18.36</v>
      </c>
      <c r="H2104" s="113">
        <v>4.05</v>
      </c>
      <c r="I2104" s="114">
        <f>SUM(G2104:H2104)</f>
        <v>22.41</v>
      </c>
    </row>
    <row r="2105" spans="1:9">
      <c r="A2105" s="108" t="s">
        <v>2598</v>
      </c>
      <c r="B2105" s="109" t="s">
        <v>2599</v>
      </c>
      <c r="C2105" s="110" t="s">
        <v>2540</v>
      </c>
      <c r="D2105" s="111">
        <v>18.36</v>
      </c>
      <c r="E2105" s="111">
        <v>4.05</v>
      </c>
      <c r="F2105" s="112">
        <f>SUM(D2105:E2105)</f>
        <v>22.41</v>
      </c>
      <c r="G2105" s="113">
        <v>18.36</v>
      </c>
      <c r="H2105" s="113">
        <v>4.05</v>
      </c>
      <c r="I2105" s="114">
        <f>SUM(G2105:H2105)</f>
        <v>22.41</v>
      </c>
    </row>
    <row r="2106" spans="1:9">
      <c r="A2106" s="108" t="s">
        <v>2600</v>
      </c>
      <c r="B2106" s="109" t="s">
        <v>2601</v>
      </c>
      <c r="C2106" s="118" t="s">
        <v>2569</v>
      </c>
      <c r="D2106" s="111">
        <v>23.43</v>
      </c>
      <c r="E2106" s="111">
        <v>0.74</v>
      </c>
      <c r="F2106" s="112">
        <v>24.17</v>
      </c>
      <c r="G2106" s="113">
        <v>23.43</v>
      </c>
      <c r="H2106" s="113">
        <v>0.74</v>
      </c>
      <c r="I2106" s="114">
        <v>24.17</v>
      </c>
    </row>
    <row r="2107" spans="1:9">
      <c r="A2107" s="108" t="s">
        <v>2602</v>
      </c>
      <c r="B2107" s="109" t="s">
        <v>2603</v>
      </c>
      <c r="C2107" s="118" t="s">
        <v>2569</v>
      </c>
      <c r="D2107" s="111">
        <v>23.43</v>
      </c>
      <c r="E2107" s="111">
        <v>0.74</v>
      </c>
      <c r="F2107" s="112">
        <v>24.17</v>
      </c>
      <c r="G2107" s="113">
        <v>23.43</v>
      </c>
      <c r="H2107" s="113">
        <v>0.74</v>
      </c>
      <c r="I2107" s="114">
        <v>24.17</v>
      </c>
    </row>
    <row r="2108" spans="1:9">
      <c r="A2108" s="108" t="s">
        <v>2604</v>
      </c>
      <c r="B2108" s="109" t="s">
        <v>2605</v>
      </c>
      <c r="C2108" s="110" t="s">
        <v>114</v>
      </c>
      <c r="D2108" s="111">
        <v>5.84</v>
      </c>
      <c r="E2108" s="111">
        <v>4.32</v>
      </c>
      <c r="F2108" s="112">
        <v>10.16</v>
      </c>
      <c r="G2108" s="113">
        <v>5.84</v>
      </c>
      <c r="H2108" s="113">
        <v>4.32</v>
      </c>
      <c r="I2108" s="114">
        <v>10.16</v>
      </c>
    </row>
    <row r="2109" spans="1:9">
      <c r="A2109" s="108" t="s">
        <v>2606</v>
      </c>
      <c r="B2109" s="109" t="s">
        <v>2607</v>
      </c>
      <c r="C2109" s="110" t="s">
        <v>2569</v>
      </c>
      <c r="D2109" s="111">
        <v>3400</v>
      </c>
      <c r="E2109" s="111">
        <v>172.8</v>
      </c>
      <c r="F2109" s="112">
        <v>3572.8</v>
      </c>
      <c r="G2109" s="113">
        <v>3400</v>
      </c>
      <c r="H2109" s="113">
        <v>172.8</v>
      </c>
      <c r="I2109" s="114">
        <v>3572.8</v>
      </c>
    </row>
    <row r="2110" spans="1:9">
      <c r="A2110" s="127" t="s">
        <v>2608</v>
      </c>
      <c r="B2110" s="123" t="s">
        <v>2609</v>
      </c>
      <c r="C2110" s="124" t="s">
        <v>60</v>
      </c>
      <c r="D2110" s="125">
        <v>22.74</v>
      </c>
      <c r="E2110" s="125">
        <v>0.27</v>
      </c>
      <c r="F2110" s="112">
        <v>23.01</v>
      </c>
      <c r="G2110" s="126">
        <v>22.74</v>
      </c>
      <c r="H2110" s="126">
        <v>0.27</v>
      </c>
      <c r="I2110" s="114">
        <v>23.01</v>
      </c>
    </row>
    <row r="2111" spans="1:9">
      <c r="A2111" s="108" t="s">
        <v>2610</v>
      </c>
      <c r="B2111" s="109" t="s">
        <v>2611</v>
      </c>
      <c r="C2111" s="110" t="s">
        <v>2569</v>
      </c>
      <c r="D2111" s="111">
        <v>1052.26</v>
      </c>
      <c r="E2111" s="111">
        <v>49.2</v>
      </c>
      <c r="F2111" s="112">
        <v>1101.46</v>
      </c>
      <c r="G2111" s="113">
        <v>1052.26</v>
      </c>
      <c r="H2111" s="113">
        <v>49.2</v>
      </c>
      <c r="I2111" s="114">
        <v>1101.46</v>
      </c>
    </row>
    <row r="2112" spans="1:9">
      <c r="A2112" s="108" t="s">
        <v>2612</v>
      </c>
      <c r="B2112" s="109" t="s">
        <v>2613</v>
      </c>
      <c r="C2112" s="110" t="s">
        <v>2569</v>
      </c>
      <c r="D2112" s="111">
        <v>235</v>
      </c>
      <c r="E2112" s="111">
        <v>2.87</v>
      </c>
      <c r="F2112" s="112">
        <v>237.87</v>
      </c>
      <c r="G2112" s="113">
        <v>235</v>
      </c>
      <c r="H2112" s="113">
        <v>2.87</v>
      </c>
      <c r="I2112" s="114">
        <v>237.87</v>
      </c>
    </row>
    <row r="2113" spans="1:9">
      <c r="A2113" s="108" t="s">
        <v>2614</v>
      </c>
      <c r="B2113" s="109" t="s">
        <v>2615</v>
      </c>
      <c r="C2113" s="110" t="s">
        <v>2569</v>
      </c>
      <c r="D2113" s="111">
        <v>69.349999999999994</v>
      </c>
      <c r="E2113" s="111">
        <v>30.26</v>
      </c>
      <c r="F2113" s="112">
        <v>99.61</v>
      </c>
      <c r="G2113" s="113">
        <v>69.349999999999994</v>
      </c>
      <c r="H2113" s="113">
        <v>30.26</v>
      </c>
      <c r="I2113" s="114">
        <v>99.61</v>
      </c>
    </row>
    <row r="2114" spans="1:9">
      <c r="A2114" s="108" t="s">
        <v>2616</v>
      </c>
      <c r="B2114" s="109" t="s">
        <v>2617</v>
      </c>
      <c r="C2114" s="110" t="s">
        <v>2569</v>
      </c>
      <c r="D2114" s="111">
        <v>119532</v>
      </c>
      <c r="E2114" s="111">
        <v>2420.14</v>
      </c>
      <c r="F2114" s="112">
        <v>121952.14</v>
      </c>
      <c r="G2114" s="113">
        <v>119532</v>
      </c>
      <c r="H2114" s="113">
        <v>2420.14</v>
      </c>
      <c r="I2114" s="114">
        <v>121952.14</v>
      </c>
    </row>
    <row r="2115" spans="1:9">
      <c r="A2115" s="108" t="s">
        <v>2618</v>
      </c>
      <c r="B2115" s="109" t="s">
        <v>2619</v>
      </c>
      <c r="C2115" s="110" t="s">
        <v>60</v>
      </c>
      <c r="D2115" s="111">
        <v>32</v>
      </c>
      <c r="E2115" s="111">
        <v>0</v>
      </c>
      <c r="F2115" s="112">
        <v>32</v>
      </c>
      <c r="G2115" s="113">
        <v>32</v>
      </c>
      <c r="H2115" s="113">
        <v>0</v>
      </c>
      <c r="I2115" s="114">
        <v>32</v>
      </c>
    </row>
    <row r="2116" spans="1:9">
      <c r="A2116" s="108" t="s">
        <v>2620</v>
      </c>
      <c r="B2116" s="109" t="s">
        <v>2621</v>
      </c>
      <c r="C2116" s="110" t="s">
        <v>2569</v>
      </c>
      <c r="D2116" s="111">
        <v>6.05</v>
      </c>
      <c r="E2116" s="111">
        <v>7.56</v>
      </c>
      <c r="F2116" s="112">
        <v>13.61</v>
      </c>
      <c r="G2116" s="113">
        <v>6.05</v>
      </c>
      <c r="H2116" s="113">
        <v>7.56</v>
      </c>
      <c r="I2116" s="114">
        <v>13.61</v>
      </c>
    </row>
    <row r="2117" spans="1:9">
      <c r="A2117" s="108" t="s">
        <v>2622</v>
      </c>
      <c r="B2117" s="109" t="s">
        <v>2623</v>
      </c>
      <c r="C2117" s="110" t="s">
        <v>2569</v>
      </c>
      <c r="D2117" s="111">
        <v>58.8</v>
      </c>
      <c r="E2117" s="111">
        <v>11.88</v>
      </c>
      <c r="F2117" s="112">
        <v>70.680000000000007</v>
      </c>
      <c r="G2117" s="113">
        <v>58.8</v>
      </c>
      <c r="H2117" s="113">
        <v>11.88</v>
      </c>
      <c r="I2117" s="114">
        <v>70.680000000000007</v>
      </c>
    </row>
    <row r="2118" spans="1:9">
      <c r="A2118" s="108" t="s">
        <v>2624</v>
      </c>
      <c r="B2118" s="109" t="s">
        <v>2625</v>
      </c>
      <c r="C2118" s="110" t="s">
        <v>60</v>
      </c>
      <c r="D2118" s="111">
        <v>0</v>
      </c>
      <c r="E2118" s="111">
        <v>41.7</v>
      </c>
      <c r="F2118" s="112">
        <f t="shared" ref="F2118:F2149" si="0">E2118+D2118</f>
        <v>41.7</v>
      </c>
      <c r="G2118" s="113">
        <v>0</v>
      </c>
      <c r="H2118" s="113">
        <v>41.7</v>
      </c>
      <c r="I2118" s="114">
        <f t="shared" ref="I2118:I2149" si="1">H2118+G2118</f>
        <v>41.7</v>
      </c>
    </row>
    <row r="2119" spans="1:9">
      <c r="A2119" s="108" t="s">
        <v>2626</v>
      </c>
      <c r="B2119" s="109" t="s">
        <v>2627</v>
      </c>
      <c r="C2119" s="110" t="s">
        <v>2628</v>
      </c>
      <c r="D2119" s="111">
        <v>0</v>
      </c>
      <c r="E2119" s="111">
        <v>26.43</v>
      </c>
      <c r="F2119" s="112">
        <f t="shared" si="0"/>
        <v>26.43</v>
      </c>
      <c r="G2119" s="113">
        <v>0</v>
      </c>
      <c r="H2119" s="113">
        <v>26.43</v>
      </c>
      <c r="I2119" s="114">
        <f t="shared" si="1"/>
        <v>26.43</v>
      </c>
    </row>
    <row r="2120" spans="1:9" ht="33.75">
      <c r="A2120" s="116" t="s">
        <v>2629</v>
      </c>
      <c r="B2120" s="117" t="s">
        <v>2630</v>
      </c>
      <c r="C2120" s="118" t="s">
        <v>114</v>
      </c>
      <c r="D2120" s="119">
        <v>23.13</v>
      </c>
      <c r="E2120" s="119">
        <v>13.46</v>
      </c>
      <c r="F2120" s="120">
        <f t="shared" si="0"/>
        <v>36.590000000000003</v>
      </c>
      <c r="G2120" s="121">
        <v>23.13</v>
      </c>
      <c r="H2120" s="121">
        <v>13.46</v>
      </c>
      <c r="I2120" s="122">
        <f t="shared" si="1"/>
        <v>36.590000000000003</v>
      </c>
    </row>
    <row r="2121" spans="1:9" ht="33.75">
      <c r="A2121" s="116" t="s">
        <v>2631</v>
      </c>
      <c r="B2121" s="117" t="s">
        <v>2632</v>
      </c>
      <c r="C2121" s="118" t="s">
        <v>114</v>
      </c>
      <c r="D2121" s="119">
        <v>26.59</v>
      </c>
      <c r="E2121" s="119">
        <v>3.46</v>
      </c>
      <c r="F2121" s="120">
        <f t="shared" si="0"/>
        <v>30.05</v>
      </c>
      <c r="G2121" s="121">
        <v>26.59</v>
      </c>
      <c r="H2121" s="121">
        <v>3.46</v>
      </c>
      <c r="I2121" s="122">
        <f t="shared" si="1"/>
        <v>30.05</v>
      </c>
    </row>
    <row r="2122" spans="1:9" ht="22.5">
      <c r="A2122" s="116" t="s">
        <v>2633</v>
      </c>
      <c r="B2122" s="117" t="s">
        <v>2634</v>
      </c>
      <c r="C2122" s="118" t="s">
        <v>60</v>
      </c>
      <c r="D2122" s="119">
        <v>52.53</v>
      </c>
      <c r="E2122" s="119">
        <v>3.46</v>
      </c>
      <c r="F2122" s="120">
        <f t="shared" si="0"/>
        <v>55.99</v>
      </c>
      <c r="G2122" s="121">
        <v>52.53</v>
      </c>
      <c r="H2122" s="121">
        <v>3.46</v>
      </c>
      <c r="I2122" s="122">
        <f t="shared" si="1"/>
        <v>55.99</v>
      </c>
    </row>
    <row r="2123" spans="1:9" ht="33.75">
      <c r="A2123" s="116" t="s">
        <v>2635</v>
      </c>
      <c r="B2123" s="117" t="s">
        <v>2636</v>
      </c>
      <c r="C2123" s="118" t="s">
        <v>114</v>
      </c>
      <c r="D2123" s="119">
        <v>24.55</v>
      </c>
      <c r="E2123" s="119">
        <v>1.73</v>
      </c>
      <c r="F2123" s="120">
        <f t="shared" si="0"/>
        <v>26.28</v>
      </c>
      <c r="G2123" s="121">
        <v>24.55</v>
      </c>
      <c r="H2123" s="121">
        <v>1.73</v>
      </c>
      <c r="I2123" s="122">
        <f t="shared" si="1"/>
        <v>26.28</v>
      </c>
    </row>
    <row r="2124" spans="1:9">
      <c r="A2124" s="108" t="s">
        <v>2637</v>
      </c>
      <c r="B2124" s="109" t="s">
        <v>2638</v>
      </c>
      <c r="C2124" s="110" t="s">
        <v>2569</v>
      </c>
      <c r="D2124" s="111">
        <v>1450.66</v>
      </c>
      <c r="E2124" s="111">
        <v>20.18</v>
      </c>
      <c r="F2124" s="112">
        <f t="shared" si="0"/>
        <v>1470.8400000000001</v>
      </c>
      <c r="G2124" s="113">
        <v>1450.66</v>
      </c>
      <c r="H2124" s="113">
        <v>20.18</v>
      </c>
      <c r="I2124" s="114">
        <f t="shared" si="1"/>
        <v>1470.8400000000001</v>
      </c>
    </row>
    <row r="2125" spans="1:9">
      <c r="A2125" s="108" t="s">
        <v>2639</v>
      </c>
      <c r="B2125" s="109" t="s">
        <v>2640</v>
      </c>
      <c r="C2125" s="110" t="s">
        <v>2569</v>
      </c>
      <c r="D2125" s="111">
        <v>94</v>
      </c>
      <c r="E2125" s="111">
        <v>4.32</v>
      </c>
      <c r="F2125" s="112">
        <f t="shared" si="0"/>
        <v>98.32</v>
      </c>
      <c r="G2125" s="113">
        <v>94</v>
      </c>
      <c r="H2125" s="113">
        <v>4.32</v>
      </c>
      <c r="I2125" s="114">
        <f t="shared" si="1"/>
        <v>98.32</v>
      </c>
    </row>
    <row r="2126" spans="1:9">
      <c r="A2126" s="108" t="s">
        <v>2641</v>
      </c>
      <c r="B2126" s="109" t="s">
        <v>2642</v>
      </c>
      <c r="C2126" s="110" t="s">
        <v>2569</v>
      </c>
      <c r="D2126" s="111">
        <v>194.43</v>
      </c>
      <c r="E2126" s="111">
        <v>15.12</v>
      </c>
      <c r="F2126" s="112">
        <f t="shared" si="0"/>
        <v>209.55</v>
      </c>
      <c r="G2126" s="113">
        <v>194.43</v>
      </c>
      <c r="H2126" s="113">
        <v>15.12</v>
      </c>
      <c r="I2126" s="114">
        <f t="shared" si="1"/>
        <v>209.55</v>
      </c>
    </row>
    <row r="2127" spans="1:9">
      <c r="A2127" s="108" t="s">
        <v>2643</v>
      </c>
      <c r="B2127" s="109" t="s">
        <v>2644</v>
      </c>
      <c r="C2127" s="110" t="s">
        <v>2569</v>
      </c>
      <c r="D2127" s="111">
        <v>159.9</v>
      </c>
      <c r="E2127" s="111">
        <v>8.43</v>
      </c>
      <c r="F2127" s="112">
        <f t="shared" si="0"/>
        <v>168.33</v>
      </c>
      <c r="G2127" s="113">
        <v>159.9</v>
      </c>
      <c r="H2127" s="113">
        <v>8.43</v>
      </c>
      <c r="I2127" s="114">
        <f t="shared" si="1"/>
        <v>168.33</v>
      </c>
    </row>
    <row r="2128" spans="1:9">
      <c r="A2128" s="108" t="s">
        <v>2645</v>
      </c>
      <c r="B2128" s="109" t="s">
        <v>2646</v>
      </c>
      <c r="C2128" s="110" t="s">
        <v>2569</v>
      </c>
      <c r="D2128" s="111">
        <v>79.900000000000006</v>
      </c>
      <c r="E2128" s="111">
        <v>0</v>
      </c>
      <c r="F2128" s="112">
        <f t="shared" si="0"/>
        <v>79.900000000000006</v>
      </c>
      <c r="G2128" s="113">
        <v>79.900000000000006</v>
      </c>
      <c r="H2128" s="113">
        <v>0</v>
      </c>
      <c r="I2128" s="114">
        <f t="shared" si="1"/>
        <v>79.900000000000006</v>
      </c>
    </row>
    <row r="2129" spans="1:9">
      <c r="A2129" s="108" t="s">
        <v>2647</v>
      </c>
      <c r="B2129" s="109" t="s">
        <v>2648</v>
      </c>
      <c r="C2129" s="110" t="s">
        <v>2569</v>
      </c>
      <c r="D2129" s="111">
        <v>245</v>
      </c>
      <c r="E2129" s="111">
        <v>0</v>
      </c>
      <c r="F2129" s="112">
        <f t="shared" si="0"/>
        <v>245</v>
      </c>
      <c r="G2129" s="113">
        <v>245</v>
      </c>
      <c r="H2129" s="113">
        <v>0</v>
      </c>
      <c r="I2129" s="114">
        <f t="shared" si="1"/>
        <v>245</v>
      </c>
    </row>
    <row r="2130" spans="1:9">
      <c r="A2130" s="108" t="s">
        <v>2649</v>
      </c>
      <c r="B2130" s="109" t="s">
        <v>2650</v>
      </c>
      <c r="C2130" s="110" t="s">
        <v>60</v>
      </c>
      <c r="D2130" s="111">
        <v>220</v>
      </c>
      <c r="E2130" s="111">
        <v>0</v>
      </c>
      <c r="F2130" s="112">
        <f t="shared" si="0"/>
        <v>220</v>
      </c>
      <c r="G2130" s="113">
        <v>220</v>
      </c>
      <c r="H2130" s="113">
        <v>0</v>
      </c>
      <c r="I2130" s="114">
        <f t="shared" si="1"/>
        <v>220</v>
      </c>
    </row>
    <row r="2131" spans="1:9">
      <c r="A2131" s="108" t="s">
        <v>2651</v>
      </c>
      <c r="B2131" s="109" t="s">
        <v>2652</v>
      </c>
      <c r="C2131" s="110" t="s">
        <v>2569</v>
      </c>
      <c r="D2131" s="111">
        <v>150.78</v>
      </c>
      <c r="E2131" s="111">
        <v>3.03</v>
      </c>
      <c r="F2131" s="112">
        <f t="shared" si="0"/>
        <v>153.81</v>
      </c>
      <c r="G2131" s="113">
        <v>150.78</v>
      </c>
      <c r="H2131" s="113">
        <v>3.03</v>
      </c>
      <c r="I2131" s="114">
        <f t="shared" si="1"/>
        <v>153.81</v>
      </c>
    </row>
    <row r="2132" spans="1:9">
      <c r="A2132" s="108" t="s">
        <v>2653</v>
      </c>
      <c r="B2132" s="109" t="s">
        <v>2654</v>
      </c>
      <c r="C2132" s="110" t="s">
        <v>2569</v>
      </c>
      <c r="D2132" s="111">
        <v>4.49</v>
      </c>
      <c r="E2132" s="111">
        <v>1.51</v>
      </c>
      <c r="F2132" s="112">
        <f t="shared" si="0"/>
        <v>6</v>
      </c>
      <c r="G2132" s="113">
        <v>4.49</v>
      </c>
      <c r="H2132" s="113">
        <v>1.51</v>
      </c>
      <c r="I2132" s="114">
        <f t="shared" si="1"/>
        <v>6</v>
      </c>
    </row>
    <row r="2133" spans="1:9" ht="22.5">
      <c r="A2133" s="116" t="s">
        <v>2655</v>
      </c>
      <c r="B2133" s="117" t="s">
        <v>2656</v>
      </c>
      <c r="C2133" s="118" t="s">
        <v>60</v>
      </c>
      <c r="D2133" s="119">
        <v>510</v>
      </c>
      <c r="E2133" s="119">
        <v>0</v>
      </c>
      <c r="F2133" s="120">
        <f t="shared" si="0"/>
        <v>510</v>
      </c>
      <c r="G2133" s="121">
        <v>510</v>
      </c>
      <c r="H2133" s="121">
        <v>0</v>
      </c>
      <c r="I2133" s="122">
        <f t="shared" si="1"/>
        <v>510</v>
      </c>
    </row>
    <row r="2134" spans="1:9" ht="22.5">
      <c r="A2134" s="128" t="s">
        <v>2657</v>
      </c>
      <c r="B2134" s="117" t="s">
        <v>2658</v>
      </c>
      <c r="C2134" s="129" t="s">
        <v>60</v>
      </c>
      <c r="D2134" s="130">
        <v>580</v>
      </c>
      <c r="E2134" s="130">
        <v>0</v>
      </c>
      <c r="F2134" s="131">
        <f t="shared" si="0"/>
        <v>580</v>
      </c>
      <c r="G2134" s="132">
        <v>580</v>
      </c>
      <c r="H2134" s="132">
        <v>0</v>
      </c>
      <c r="I2134" s="133">
        <f t="shared" si="1"/>
        <v>580</v>
      </c>
    </row>
    <row r="2135" spans="1:9" ht="22.5">
      <c r="A2135" s="116" t="s">
        <v>2659</v>
      </c>
      <c r="B2135" s="117" t="s">
        <v>2660</v>
      </c>
      <c r="C2135" s="118" t="s">
        <v>60</v>
      </c>
      <c r="D2135" s="119">
        <v>784.22</v>
      </c>
      <c r="E2135" s="119">
        <v>0</v>
      </c>
      <c r="F2135" s="120">
        <f t="shared" si="0"/>
        <v>784.22</v>
      </c>
      <c r="G2135" s="121">
        <v>784.22</v>
      </c>
      <c r="H2135" s="121">
        <v>0</v>
      </c>
      <c r="I2135" s="122">
        <f t="shared" si="1"/>
        <v>784.22</v>
      </c>
    </row>
    <row r="2136" spans="1:9" ht="22.5">
      <c r="A2136" s="116" t="s">
        <v>2661</v>
      </c>
      <c r="B2136" s="117" t="s">
        <v>2662</v>
      </c>
      <c r="C2136" s="118" t="s">
        <v>60</v>
      </c>
      <c r="D2136" s="119">
        <v>580</v>
      </c>
      <c r="E2136" s="119">
        <v>0</v>
      </c>
      <c r="F2136" s="120">
        <f t="shared" si="0"/>
        <v>580</v>
      </c>
      <c r="G2136" s="121">
        <v>580</v>
      </c>
      <c r="H2136" s="121">
        <v>0</v>
      </c>
      <c r="I2136" s="122">
        <f t="shared" si="1"/>
        <v>580</v>
      </c>
    </row>
    <row r="2137" spans="1:9" ht="22.5">
      <c r="A2137" s="116" t="s">
        <v>2663</v>
      </c>
      <c r="B2137" s="117" t="s">
        <v>2664</v>
      </c>
      <c r="C2137" s="118" t="s">
        <v>60</v>
      </c>
      <c r="D2137" s="119">
        <v>560</v>
      </c>
      <c r="E2137" s="119">
        <v>0</v>
      </c>
      <c r="F2137" s="120">
        <f t="shared" si="0"/>
        <v>560</v>
      </c>
      <c r="G2137" s="121">
        <v>560</v>
      </c>
      <c r="H2137" s="121">
        <v>0</v>
      </c>
      <c r="I2137" s="122">
        <f t="shared" si="1"/>
        <v>560</v>
      </c>
    </row>
    <row r="2138" spans="1:9" ht="22.5">
      <c r="A2138" s="116" t="s">
        <v>2665</v>
      </c>
      <c r="B2138" s="117" t="s">
        <v>2666</v>
      </c>
      <c r="C2138" s="118" t="s">
        <v>60</v>
      </c>
      <c r="D2138" s="119">
        <v>600</v>
      </c>
      <c r="E2138" s="119">
        <v>0</v>
      </c>
      <c r="F2138" s="120">
        <f t="shared" si="0"/>
        <v>600</v>
      </c>
      <c r="G2138" s="121">
        <v>600</v>
      </c>
      <c r="H2138" s="121">
        <v>0</v>
      </c>
      <c r="I2138" s="122">
        <f t="shared" si="1"/>
        <v>600</v>
      </c>
    </row>
    <row r="2139" spans="1:9">
      <c r="A2139" s="108" t="s">
        <v>2667</v>
      </c>
      <c r="B2139" s="109" t="s">
        <v>2668</v>
      </c>
      <c r="C2139" s="110" t="s">
        <v>60</v>
      </c>
      <c r="D2139" s="111">
        <v>398</v>
      </c>
      <c r="E2139" s="111">
        <v>0</v>
      </c>
      <c r="F2139" s="112">
        <f t="shared" si="0"/>
        <v>398</v>
      </c>
      <c r="G2139" s="113">
        <v>398</v>
      </c>
      <c r="H2139" s="113">
        <v>0</v>
      </c>
      <c r="I2139" s="114">
        <f t="shared" si="1"/>
        <v>398</v>
      </c>
    </row>
    <row r="2140" spans="1:9" ht="22.5">
      <c r="A2140" s="116" t="s">
        <v>2669</v>
      </c>
      <c r="B2140" s="117" t="s">
        <v>2670</v>
      </c>
      <c r="C2140" s="118" t="s">
        <v>60</v>
      </c>
      <c r="D2140" s="119">
        <v>600</v>
      </c>
      <c r="E2140" s="119">
        <v>0</v>
      </c>
      <c r="F2140" s="120">
        <f t="shared" si="0"/>
        <v>600</v>
      </c>
      <c r="G2140" s="121">
        <v>600</v>
      </c>
      <c r="H2140" s="121">
        <v>0</v>
      </c>
      <c r="I2140" s="122">
        <f t="shared" si="1"/>
        <v>600</v>
      </c>
    </row>
    <row r="2141" spans="1:9" ht="22.5">
      <c r="A2141" s="116" t="s">
        <v>2671</v>
      </c>
      <c r="B2141" s="117" t="s">
        <v>2672</v>
      </c>
      <c r="C2141" s="118" t="s">
        <v>60</v>
      </c>
      <c r="D2141" s="119">
        <v>600</v>
      </c>
      <c r="E2141" s="119">
        <v>0</v>
      </c>
      <c r="F2141" s="120">
        <f t="shared" si="0"/>
        <v>600</v>
      </c>
      <c r="G2141" s="121">
        <v>600</v>
      </c>
      <c r="H2141" s="121">
        <v>0</v>
      </c>
      <c r="I2141" s="122">
        <f t="shared" si="1"/>
        <v>600</v>
      </c>
    </row>
    <row r="2142" spans="1:9" ht="22.5">
      <c r="A2142" s="116" t="s">
        <v>2673</v>
      </c>
      <c r="B2142" s="117" t="s">
        <v>2674</v>
      </c>
      <c r="C2142" s="118" t="s">
        <v>60</v>
      </c>
      <c r="D2142" s="119">
        <v>600</v>
      </c>
      <c r="E2142" s="119">
        <v>0</v>
      </c>
      <c r="F2142" s="120">
        <f t="shared" si="0"/>
        <v>600</v>
      </c>
      <c r="G2142" s="121">
        <v>600</v>
      </c>
      <c r="H2142" s="121">
        <v>0</v>
      </c>
      <c r="I2142" s="122">
        <f t="shared" si="1"/>
        <v>600</v>
      </c>
    </row>
    <row r="2143" spans="1:9" ht="22.5">
      <c r="A2143" s="116" t="s">
        <v>2675</v>
      </c>
      <c r="B2143" s="117" t="s">
        <v>2676</v>
      </c>
      <c r="C2143" s="118" t="s">
        <v>60</v>
      </c>
      <c r="D2143" s="119">
        <v>580</v>
      </c>
      <c r="E2143" s="119">
        <v>0</v>
      </c>
      <c r="F2143" s="120">
        <f t="shared" si="0"/>
        <v>580</v>
      </c>
      <c r="G2143" s="121">
        <v>580</v>
      </c>
      <c r="H2143" s="121">
        <v>0</v>
      </c>
      <c r="I2143" s="122">
        <f t="shared" si="1"/>
        <v>580</v>
      </c>
    </row>
    <row r="2144" spans="1:9" ht="22.5">
      <c r="A2144" s="116" t="s">
        <v>2677</v>
      </c>
      <c r="B2144" s="117" t="s">
        <v>2678</v>
      </c>
      <c r="C2144" s="118" t="s">
        <v>60</v>
      </c>
      <c r="D2144" s="119">
        <v>580</v>
      </c>
      <c r="E2144" s="119">
        <v>0</v>
      </c>
      <c r="F2144" s="120">
        <f t="shared" si="0"/>
        <v>580</v>
      </c>
      <c r="G2144" s="121">
        <v>580</v>
      </c>
      <c r="H2144" s="121">
        <v>0</v>
      </c>
      <c r="I2144" s="122">
        <f t="shared" si="1"/>
        <v>580</v>
      </c>
    </row>
    <row r="2145" spans="1:9" ht="22.5">
      <c r="A2145" s="116" t="s">
        <v>2679</v>
      </c>
      <c r="B2145" s="117" t="s">
        <v>2680</v>
      </c>
      <c r="C2145" s="118" t="s">
        <v>60</v>
      </c>
      <c r="D2145" s="119">
        <v>580</v>
      </c>
      <c r="E2145" s="119">
        <v>0</v>
      </c>
      <c r="F2145" s="120">
        <f t="shared" si="0"/>
        <v>580</v>
      </c>
      <c r="G2145" s="121">
        <v>580</v>
      </c>
      <c r="H2145" s="121">
        <v>0</v>
      </c>
      <c r="I2145" s="122">
        <f t="shared" si="1"/>
        <v>580</v>
      </c>
    </row>
    <row r="2146" spans="1:9" ht="23.25">
      <c r="A2146" s="108" t="s">
        <v>2681</v>
      </c>
      <c r="B2146" s="115" t="s">
        <v>2682</v>
      </c>
      <c r="C2146" s="110" t="s">
        <v>60</v>
      </c>
      <c r="D2146" s="111">
        <v>472</v>
      </c>
      <c r="E2146" s="111">
        <v>0</v>
      </c>
      <c r="F2146" s="112">
        <f t="shared" si="0"/>
        <v>472</v>
      </c>
      <c r="G2146" s="113">
        <v>472</v>
      </c>
      <c r="H2146" s="113">
        <v>0</v>
      </c>
      <c r="I2146" s="114">
        <f t="shared" si="1"/>
        <v>472</v>
      </c>
    </row>
    <row r="2147" spans="1:9" ht="22.5">
      <c r="A2147" s="116" t="s">
        <v>2683</v>
      </c>
      <c r="B2147" s="117" t="s">
        <v>2684</v>
      </c>
      <c r="C2147" s="118" t="s">
        <v>60</v>
      </c>
      <c r="D2147" s="119">
        <v>580</v>
      </c>
      <c r="E2147" s="119">
        <v>0</v>
      </c>
      <c r="F2147" s="120">
        <f t="shared" si="0"/>
        <v>580</v>
      </c>
      <c r="G2147" s="121">
        <v>580</v>
      </c>
      <c r="H2147" s="121">
        <v>0</v>
      </c>
      <c r="I2147" s="122">
        <f t="shared" si="1"/>
        <v>580</v>
      </c>
    </row>
    <row r="2148" spans="1:9">
      <c r="A2148" s="108" t="s">
        <v>2685</v>
      </c>
      <c r="B2148" s="109" t="s">
        <v>2686</v>
      </c>
      <c r="C2148" s="110" t="s">
        <v>60</v>
      </c>
      <c r="D2148" s="111">
        <v>472</v>
      </c>
      <c r="E2148" s="111">
        <v>0</v>
      </c>
      <c r="F2148" s="112">
        <f t="shared" si="0"/>
        <v>472</v>
      </c>
      <c r="G2148" s="113">
        <v>472</v>
      </c>
      <c r="H2148" s="113">
        <v>0</v>
      </c>
      <c r="I2148" s="114">
        <f t="shared" si="1"/>
        <v>472</v>
      </c>
    </row>
    <row r="2149" spans="1:9" ht="22.5">
      <c r="A2149" s="116" t="s">
        <v>2687</v>
      </c>
      <c r="B2149" s="117" t="s">
        <v>2688</v>
      </c>
      <c r="C2149" s="118" t="s">
        <v>60</v>
      </c>
      <c r="D2149" s="119">
        <v>4356.37</v>
      </c>
      <c r="E2149" s="119">
        <v>52.36</v>
      </c>
      <c r="F2149" s="120">
        <f t="shared" si="0"/>
        <v>4408.7299999999996</v>
      </c>
      <c r="G2149" s="121">
        <v>4356.37</v>
      </c>
      <c r="H2149" s="121">
        <v>52.36</v>
      </c>
      <c r="I2149" s="122">
        <f t="shared" si="1"/>
        <v>4408.7299999999996</v>
      </c>
    </row>
    <row r="2150" spans="1:9">
      <c r="A2150" s="108" t="s">
        <v>2689</v>
      </c>
      <c r="B2150" s="109" t="s">
        <v>2690</v>
      </c>
      <c r="C2150" s="110" t="s">
        <v>60</v>
      </c>
      <c r="D2150" s="111">
        <v>290.11</v>
      </c>
      <c r="E2150" s="111">
        <v>52.36</v>
      </c>
      <c r="F2150" s="112">
        <f t="shared" ref="F2150:F2181" si="2">E2150+D2150</f>
        <v>342.47</v>
      </c>
      <c r="G2150" s="113">
        <v>290.11</v>
      </c>
      <c r="H2150" s="113">
        <v>52.36</v>
      </c>
      <c r="I2150" s="114">
        <f t="shared" ref="I2150:I2181" si="3">H2150+G2150</f>
        <v>342.47</v>
      </c>
    </row>
    <row r="2151" spans="1:9">
      <c r="A2151" s="108" t="s">
        <v>2691</v>
      </c>
      <c r="B2151" s="109" t="s">
        <v>2692</v>
      </c>
      <c r="C2151" s="110" t="s">
        <v>2569</v>
      </c>
      <c r="D2151" s="111">
        <v>30000</v>
      </c>
      <c r="E2151" s="111">
        <v>518.6</v>
      </c>
      <c r="F2151" s="112">
        <f t="shared" si="2"/>
        <v>30518.6</v>
      </c>
      <c r="G2151" s="113">
        <v>30000</v>
      </c>
      <c r="H2151" s="113">
        <v>518.6</v>
      </c>
      <c r="I2151" s="114">
        <f t="shared" si="3"/>
        <v>30518.6</v>
      </c>
    </row>
    <row r="2152" spans="1:9">
      <c r="A2152" s="108" t="s">
        <v>2693</v>
      </c>
      <c r="B2152" s="109" t="s">
        <v>2694</v>
      </c>
      <c r="C2152" s="110" t="s">
        <v>2569</v>
      </c>
      <c r="D2152" s="111">
        <v>306</v>
      </c>
      <c r="E2152" s="111">
        <v>10.26</v>
      </c>
      <c r="F2152" s="112">
        <f t="shared" si="2"/>
        <v>316.26</v>
      </c>
      <c r="G2152" s="113">
        <v>306</v>
      </c>
      <c r="H2152" s="113">
        <v>10.26</v>
      </c>
      <c r="I2152" s="114">
        <f t="shared" si="3"/>
        <v>316.26</v>
      </c>
    </row>
    <row r="2153" spans="1:9">
      <c r="A2153" s="108" t="s">
        <v>2695</v>
      </c>
      <c r="B2153" s="109" t="s">
        <v>2696</v>
      </c>
      <c r="C2153" s="110" t="s">
        <v>2569</v>
      </c>
      <c r="D2153" s="111">
        <v>450</v>
      </c>
      <c r="E2153" s="111">
        <v>10.26</v>
      </c>
      <c r="F2153" s="112">
        <f t="shared" si="2"/>
        <v>460.26</v>
      </c>
      <c r="G2153" s="113">
        <v>450</v>
      </c>
      <c r="H2153" s="113">
        <v>10.26</v>
      </c>
      <c r="I2153" s="114">
        <f t="shared" si="3"/>
        <v>460.26</v>
      </c>
    </row>
    <row r="2154" spans="1:9">
      <c r="A2154" s="108" t="s">
        <v>2697</v>
      </c>
      <c r="B2154" s="109" t="s">
        <v>2698</v>
      </c>
      <c r="C2154" s="110" t="s">
        <v>2569</v>
      </c>
      <c r="D2154" s="111">
        <v>382</v>
      </c>
      <c r="E2154" s="111">
        <v>10.26</v>
      </c>
      <c r="F2154" s="112">
        <f t="shared" si="2"/>
        <v>392.26</v>
      </c>
      <c r="G2154" s="113">
        <v>382</v>
      </c>
      <c r="H2154" s="113">
        <v>10.26</v>
      </c>
      <c r="I2154" s="114">
        <f t="shared" si="3"/>
        <v>392.26</v>
      </c>
    </row>
    <row r="2155" spans="1:9">
      <c r="A2155" s="108" t="s">
        <v>2699</v>
      </c>
      <c r="B2155" s="109" t="s">
        <v>2700</v>
      </c>
      <c r="C2155" s="110" t="s">
        <v>2569</v>
      </c>
      <c r="D2155" s="111">
        <v>103.84</v>
      </c>
      <c r="E2155" s="111">
        <v>10.26</v>
      </c>
      <c r="F2155" s="112">
        <f t="shared" si="2"/>
        <v>114.10000000000001</v>
      </c>
      <c r="G2155" s="113">
        <v>103.84</v>
      </c>
      <c r="H2155" s="113">
        <v>10.26</v>
      </c>
      <c r="I2155" s="114">
        <f t="shared" si="3"/>
        <v>114.10000000000001</v>
      </c>
    </row>
    <row r="2156" spans="1:9">
      <c r="A2156" s="108" t="s">
        <v>2701</v>
      </c>
      <c r="B2156" s="109" t="s">
        <v>2702</v>
      </c>
      <c r="C2156" s="110" t="s">
        <v>2569</v>
      </c>
      <c r="D2156" s="111">
        <v>25.26</v>
      </c>
      <c r="E2156" s="111">
        <v>10.26</v>
      </c>
      <c r="F2156" s="112">
        <f t="shared" si="2"/>
        <v>35.520000000000003</v>
      </c>
      <c r="G2156" s="113">
        <v>25.26</v>
      </c>
      <c r="H2156" s="113">
        <v>10.26</v>
      </c>
      <c r="I2156" s="114">
        <f t="shared" si="3"/>
        <v>35.520000000000003</v>
      </c>
    </row>
    <row r="2157" spans="1:9">
      <c r="A2157" s="108" t="s">
        <v>2703</v>
      </c>
      <c r="B2157" s="109" t="s">
        <v>2704</v>
      </c>
      <c r="C2157" s="110" t="s">
        <v>2569</v>
      </c>
      <c r="D2157" s="111">
        <v>15</v>
      </c>
      <c r="E2157" s="111">
        <v>6.97</v>
      </c>
      <c r="F2157" s="112">
        <f t="shared" si="2"/>
        <v>21.97</v>
      </c>
      <c r="G2157" s="113">
        <v>15</v>
      </c>
      <c r="H2157" s="113">
        <v>6.97</v>
      </c>
      <c r="I2157" s="114">
        <f t="shared" si="3"/>
        <v>21.97</v>
      </c>
    </row>
    <row r="2158" spans="1:9">
      <c r="A2158" s="108" t="s">
        <v>2705</v>
      </c>
      <c r="B2158" s="109" t="s">
        <v>2706</v>
      </c>
      <c r="C2158" s="110" t="s">
        <v>2569</v>
      </c>
      <c r="D2158" s="111">
        <v>22.8</v>
      </c>
      <c r="E2158" s="111">
        <v>6.97</v>
      </c>
      <c r="F2158" s="112">
        <f t="shared" si="2"/>
        <v>29.77</v>
      </c>
      <c r="G2158" s="113">
        <v>22.8</v>
      </c>
      <c r="H2158" s="113">
        <v>6.97</v>
      </c>
      <c r="I2158" s="114">
        <f t="shared" si="3"/>
        <v>29.77</v>
      </c>
    </row>
    <row r="2159" spans="1:9">
      <c r="A2159" s="108" t="s">
        <v>2707</v>
      </c>
      <c r="B2159" s="109" t="s">
        <v>2708</v>
      </c>
      <c r="C2159" s="110" t="s">
        <v>2569</v>
      </c>
      <c r="D2159" s="111">
        <v>87.45</v>
      </c>
      <c r="E2159" s="111">
        <v>7</v>
      </c>
      <c r="F2159" s="112">
        <f t="shared" si="2"/>
        <v>94.45</v>
      </c>
      <c r="G2159" s="113">
        <v>87.45</v>
      </c>
      <c r="H2159" s="113">
        <v>7</v>
      </c>
      <c r="I2159" s="114">
        <f t="shared" si="3"/>
        <v>94.45</v>
      </c>
    </row>
    <row r="2160" spans="1:9" ht="33.75">
      <c r="A2160" s="116" t="s">
        <v>2709</v>
      </c>
      <c r="B2160" s="117" t="s">
        <v>2710</v>
      </c>
      <c r="C2160" s="118" t="s">
        <v>114</v>
      </c>
      <c r="D2160" s="119">
        <v>48.55</v>
      </c>
      <c r="E2160" s="119">
        <v>1.18</v>
      </c>
      <c r="F2160" s="120">
        <f t="shared" si="2"/>
        <v>49.73</v>
      </c>
      <c r="G2160" s="121">
        <v>48.55</v>
      </c>
      <c r="H2160" s="121">
        <v>1.18</v>
      </c>
      <c r="I2160" s="122">
        <f t="shared" si="3"/>
        <v>49.73</v>
      </c>
    </row>
    <row r="2161" spans="1:9" ht="33.75">
      <c r="A2161" s="116" t="s">
        <v>2711</v>
      </c>
      <c r="B2161" s="117" t="s">
        <v>2712</v>
      </c>
      <c r="C2161" s="118" t="s">
        <v>114</v>
      </c>
      <c r="D2161" s="119">
        <v>80.92</v>
      </c>
      <c r="E2161" s="119">
        <v>1.48</v>
      </c>
      <c r="F2161" s="120">
        <f t="shared" si="2"/>
        <v>82.4</v>
      </c>
      <c r="G2161" s="121">
        <v>80.92</v>
      </c>
      <c r="H2161" s="121">
        <v>1.48</v>
      </c>
      <c r="I2161" s="122">
        <f t="shared" si="3"/>
        <v>82.4</v>
      </c>
    </row>
    <row r="2162" spans="1:9">
      <c r="A2162" s="108" t="s">
        <v>2713</v>
      </c>
      <c r="B2162" s="109" t="s">
        <v>2714</v>
      </c>
      <c r="C2162" s="110" t="s">
        <v>2569</v>
      </c>
      <c r="D2162" s="111">
        <v>1700</v>
      </c>
      <c r="E2162" s="111">
        <v>0</v>
      </c>
      <c r="F2162" s="112">
        <f t="shared" si="2"/>
        <v>1700</v>
      </c>
      <c r="G2162" s="113">
        <v>1700</v>
      </c>
      <c r="H2162" s="113">
        <v>0</v>
      </c>
      <c r="I2162" s="114">
        <f t="shared" si="3"/>
        <v>1700</v>
      </c>
    </row>
    <row r="2163" spans="1:9">
      <c r="A2163" s="108" t="s">
        <v>2715</v>
      </c>
      <c r="B2163" s="109" t="s">
        <v>2716</v>
      </c>
      <c r="C2163" s="110" t="s">
        <v>2569</v>
      </c>
      <c r="D2163" s="111">
        <v>3250</v>
      </c>
      <c r="E2163" s="111">
        <v>0</v>
      </c>
      <c r="F2163" s="112">
        <f t="shared" si="2"/>
        <v>3250</v>
      </c>
      <c r="G2163" s="113">
        <v>3250</v>
      </c>
      <c r="H2163" s="113">
        <v>0</v>
      </c>
      <c r="I2163" s="114">
        <f t="shared" si="3"/>
        <v>3250</v>
      </c>
    </row>
    <row r="2164" spans="1:9">
      <c r="A2164" s="108" t="s">
        <v>2717</v>
      </c>
      <c r="B2164" s="109" t="s">
        <v>2718</v>
      </c>
      <c r="C2164" s="110" t="s">
        <v>2569</v>
      </c>
      <c r="D2164" s="111">
        <v>6750</v>
      </c>
      <c r="E2164" s="111">
        <v>0</v>
      </c>
      <c r="F2164" s="112">
        <f t="shared" si="2"/>
        <v>6750</v>
      </c>
      <c r="G2164" s="113">
        <v>6750</v>
      </c>
      <c r="H2164" s="113">
        <v>0</v>
      </c>
      <c r="I2164" s="114">
        <f t="shared" si="3"/>
        <v>6750</v>
      </c>
    </row>
    <row r="2165" spans="1:9">
      <c r="A2165" s="108" t="s">
        <v>2719</v>
      </c>
      <c r="B2165" s="109" t="s">
        <v>2720</v>
      </c>
      <c r="C2165" s="110" t="s">
        <v>60</v>
      </c>
      <c r="D2165" s="111">
        <v>263.36</v>
      </c>
      <c r="E2165" s="111">
        <v>0</v>
      </c>
      <c r="F2165" s="112">
        <f t="shared" si="2"/>
        <v>263.36</v>
      </c>
      <c r="G2165" s="113">
        <v>263.36</v>
      </c>
      <c r="H2165" s="113">
        <v>0</v>
      </c>
      <c r="I2165" s="114">
        <f t="shared" si="3"/>
        <v>263.36</v>
      </c>
    </row>
    <row r="2166" spans="1:9">
      <c r="A2166" s="108" t="s">
        <v>2721</v>
      </c>
      <c r="B2166" s="109" t="s">
        <v>2722</v>
      </c>
      <c r="C2166" s="110" t="s">
        <v>2569</v>
      </c>
      <c r="D2166" s="111">
        <v>8.61</v>
      </c>
      <c r="E2166" s="111">
        <v>13.48</v>
      </c>
      <c r="F2166" s="112">
        <f t="shared" si="2"/>
        <v>22.09</v>
      </c>
      <c r="G2166" s="113">
        <v>8.61</v>
      </c>
      <c r="H2166" s="113">
        <v>13.48</v>
      </c>
      <c r="I2166" s="114">
        <f t="shared" si="3"/>
        <v>22.09</v>
      </c>
    </row>
    <row r="2167" spans="1:9">
      <c r="A2167" s="108" t="s">
        <v>2723</v>
      </c>
      <c r="B2167" s="109" t="s">
        <v>2724</v>
      </c>
      <c r="C2167" s="110" t="s">
        <v>2569</v>
      </c>
      <c r="D2167" s="111">
        <v>3.17</v>
      </c>
      <c r="E2167" s="111">
        <v>3.45</v>
      </c>
      <c r="F2167" s="112">
        <f t="shared" si="2"/>
        <v>6.62</v>
      </c>
      <c r="G2167" s="113">
        <v>3.17</v>
      </c>
      <c r="H2167" s="113">
        <v>3.45</v>
      </c>
      <c r="I2167" s="114">
        <f t="shared" si="3"/>
        <v>6.62</v>
      </c>
    </row>
    <row r="2168" spans="1:9">
      <c r="A2168" s="108" t="s">
        <v>2725</v>
      </c>
      <c r="B2168" s="109" t="s">
        <v>2726</v>
      </c>
      <c r="C2168" s="110" t="s">
        <v>2569</v>
      </c>
      <c r="D2168" s="111">
        <v>32.18</v>
      </c>
      <c r="E2168" s="111">
        <v>9.7200000000000006</v>
      </c>
      <c r="F2168" s="112">
        <f t="shared" si="2"/>
        <v>41.9</v>
      </c>
      <c r="G2168" s="113">
        <v>32.18</v>
      </c>
      <c r="H2168" s="113">
        <v>9.7200000000000006</v>
      </c>
      <c r="I2168" s="114">
        <f t="shared" si="3"/>
        <v>41.9</v>
      </c>
    </row>
    <row r="2169" spans="1:9">
      <c r="A2169" s="108" t="s">
        <v>2727</v>
      </c>
      <c r="B2169" s="109" t="s">
        <v>2728</v>
      </c>
      <c r="C2169" s="110" t="s">
        <v>2569</v>
      </c>
      <c r="D2169" s="111">
        <v>100</v>
      </c>
      <c r="E2169" s="111">
        <v>8.1999999999999993</v>
      </c>
      <c r="F2169" s="112">
        <f t="shared" si="2"/>
        <v>108.2</v>
      </c>
      <c r="G2169" s="113">
        <v>100</v>
      </c>
      <c r="H2169" s="113">
        <v>8.1999999999999993</v>
      </c>
      <c r="I2169" s="114">
        <f t="shared" si="3"/>
        <v>108.2</v>
      </c>
    </row>
    <row r="2170" spans="1:9">
      <c r="A2170" s="108" t="s">
        <v>2729</v>
      </c>
      <c r="B2170" s="109" t="s">
        <v>2730</v>
      </c>
      <c r="C2170" s="110" t="s">
        <v>2569</v>
      </c>
      <c r="D2170" s="111">
        <v>432.75</v>
      </c>
      <c r="E2170" s="111">
        <v>8.1999999999999993</v>
      </c>
      <c r="F2170" s="112">
        <f t="shared" si="2"/>
        <v>440.95</v>
      </c>
      <c r="G2170" s="113">
        <v>432.75</v>
      </c>
      <c r="H2170" s="113">
        <v>8.1999999999999993</v>
      </c>
      <c r="I2170" s="114">
        <f t="shared" si="3"/>
        <v>440.95</v>
      </c>
    </row>
    <row r="2171" spans="1:9">
      <c r="A2171" s="108" t="s">
        <v>2731</v>
      </c>
      <c r="B2171" s="109" t="s">
        <v>2732</v>
      </c>
      <c r="C2171" s="110" t="s">
        <v>2569</v>
      </c>
      <c r="D2171" s="111">
        <v>26.9</v>
      </c>
      <c r="E2171" s="111">
        <v>0.32</v>
      </c>
      <c r="F2171" s="112">
        <f t="shared" si="2"/>
        <v>27.22</v>
      </c>
      <c r="G2171" s="113">
        <v>26.9</v>
      </c>
      <c r="H2171" s="113">
        <v>0.32</v>
      </c>
      <c r="I2171" s="114">
        <f t="shared" si="3"/>
        <v>27.22</v>
      </c>
    </row>
    <row r="2172" spans="1:9">
      <c r="A2172" s="108" t="s">
        <v>2733</v>
      </c>
      <c r="B2172" s="109" t="s">
        <v>2734</v>
      </c>
      <c r="C2172" s="110" t="s">
        <v>2569</v>
      </c>
      <c r="D2172" s="111">
        <v>346</v>
      </c>
      <c r="E2172" s="111">
        <v>0</v>
      </c>
      <c r="F2172" s="112">
        <f t="shared" si="2"/>
        <v>346</v>
      </c>
      <c r="G2172" s="113">
        <v>346</v>
      </c>
      <c r="H2172" s="113">
        <v>0</v>
      </c>
      <c r="I2172" s="114">
        <f t="shared" si="3"/>
        <v>346</v>
      </c>
    </row>
    <row r="2173" spans="1:9">
      <c r="A2173" s="108" t="s">
        <v>2735</v>
      </c>
      <c r="B2173" s="109" t="s">
        <v>2736</v>
      </c>
      <c r="C2173" s="110" t="s">
        <v>2569</v>
      </c>
      <c r="D2173" s="111">
        <v>386.67</v>
      </c>
      <c r="E2173" s="111">
        <v>0</v>
      </c>
      <c r="F2173" s="112">
        <f t="shared" si="2"/>
        <v>386.67</v>
      </c>
      <c r="G2173" s="113">
        <v>386.67</v>
      </c>
      <c r="H2173" s="113">
        <v>0</v>
      </c>
      <c r="I2173" s="114">
        <f t="shared" si="3"/>
        <v>386.67</v>
      </c>
    </row>
    <row r="2174" spans="1:9">
      <c r="A2174" s="108" t="s">
        <v>2737</v>
      </c>
      <c r="B2174" s="109" t="s">
        <v>2738</v>
      </c>
      <c r="C2174" s="110" t="s">
        <v>60</v>
      </c>
      <c r="D2174" s="111">
        <v>38.479999999999997</v>
      </c>
      <c r="E2174" s="111">
        <v>20.72</v>
      </c>
      <c r="F2174" s="112">
        <f t="shared" si="2"/>
        <v>59.199999999999996</v>
      </c>
      <c r="G2174" s="113">
        <v>38.479999999999997</v>
      </c>
      <c r="H2174" s="113">
        <v>20.72</v>
      </c>
      <c r="I2174" s="114">
        <f t="shared" si="3"/>
        <v>59.199999999999996</v>
      </c>
    </row>
    <row r="2175" spans="1:9">
      <c r="A2175" s="108" t="s">
        <v>2739</v>
      </c>
      <c r="B2175" s="109" t="s">
        <v>2740</v>
      </c>
      <c r="C2175" s="110" t="s">
        <v>60</v>
      </c>
      <c r="D2175" s="111">
        <v>44.91</v>
      </c>
      <c r="E2175" s="111">
        <v>33.06</v>
      </c>
      <c r="F2175" s="112">
        <f t="shared" si="2"/>
        <v>77.97</v>
      </c>
      <c r="G2175" s="113">
        <v>44.91</v>
      </c>
      <c r="H2175" s="113">
        <v>33.06</v>
      </c>
      <c r="I2175" s="114">
        <f t="shared" si="3"/>
        <v>77.97</v>
      </c>
    </row>
    <row r="2176" spans="1:9">
      <c r="A2176" s="108" t="s">
        <v>2741</v>
      </c>
      <c r="B2176" s="109" t="s">
        <v>2742</v>
      </c>
      <c r="C2176" s="110" t="s">
        <v>2743</v>
      </c>
      <c r="D2176" s="111">
        <v>433.84</v>
      </c>
      <c r="E2176" s="111">
        <v>352.1</v>
      </c>
      <c r="F2176" s="112">
        <f t="shared" si="2"/>
        <v>785.94</v>
      </c>
      <c r="G2176" s="113">
        <v>433.84</v>
      </c>
      <c r="H2176" s="113">
        <v>352.1</v>
      </c>
      <c r="I2176" s="114">
        <f t="shared" si="3"/>
        <v>785.94</v>
      </c>
    </row>
    <row r="2177" spans="1:9">
      <c r="A2177" s="108" t="s">
        <v>2744</v>
      </c>
      <c r="B2177" s="109" t="s">
        <v>2745</v>
      </c>
      <c r="C2177" s="110" t="s">
        <v>2743</v>
      </c>
      <c r="D2177" s="111">
        <v>31.07</v>
      </c>
      <c r="E2177" s="111">
        <v>8.2799999999999994</v>
      </c>
      <c r="F2177" s="112">
        <f t="shared" si="2"/>
        <v>39.35</v>
      </c>
      <c r="G2177" s="113">
        <v>31.07</v>
      </c>
      <c r="H2177" s="113">
        <v>8.2799999999999994</v>
      </c>
      <c r="I2177" s="114">
        <f t="shared" si="3"/>
        <v>39.35</v>
      </c>
    </row>
    <row r="2178" spans="1:9">
      <c r="A2178" s="108" t="s">
        <v>2746</v>
      </c>
      <c r="B2178" s="109" t="s">
        <v>2747</v>
      </c>
      <c r="C2178" s="110" t="s">
        <v>18</v>
      </c>
      <c r="D2178" s="111">
        <v>0</v>
      </c>
      <c r="E2178" s="111">
        <v>1.48</v>
      </c>
      <c r="F2178" s="112">
        <f t="shared" si="2"/>
        <v>1.48</v>
      </c>
      <c r="G2178" s="113">
        <v>0</v>
      </c>
      <c r="H2178" s="113">
        <v>1.48</v>
      </c>
      <c r="I2178" s="114">
        <f t="shared" si="3"/>
        <v>1.48</v>
      </c>
    </row>
    <row r="2179" spans="1:9">
      <c r="A2179" s="108" t="s">
        <v>2748</v>
      </c>
      <c r="B2179" s="109" t="s">
        <v>2749</v>
      </c>
      <c r="C2179" s="110" t="s">
        <v>60</v>
      </c>
      <c r="D2179" s="111">
        <v>8.24</v>
      </c>
      <c r="E2179" s="111">
        <v>4.0999999999999996</v>
      </c>
      <c r="F2179" s="112">
        <f t="shared" si="2"/>
        <v>12.34</v>
      </c>
      <c r="G2179" s="113">
        <v>8.24</v>
      </c>
      <c r="H2179" s="113">
        <v>4.0999999999999996</v>
      </c>
      <c r="I2179" s="114">
        <f t="shared" si="3"/>
        <v>12.34</v>
      </c>
    </row>
    <row r="2180" spans="1:9">
      <c r="A2180" s="108" t="s">
        <v>2750</v>
      </c>
      <c r="B2180" s="109" t="s">
        <v>2751</v>
      </c>
      <c r="C2180" s="110" t="s">
        <v>60</v>
      </c>
      <c r="D2180" s="111">
        <v>0</v>
      </c>
      <c r="E2180" s="111">
        <v>27.69</v>
      </c>
      <c r="F2180" s="112">
        <f t="shared" si="2"/>
        <v>27.69</v>
      </c>
      <c r="G2180" s="113">
        <v>0</v>
      </c>
      <c r="H2180" s="113">
        <v>27.69</v>
      </c>
      <c r="I2180" s="114">
        <f t="shared" si="3"/>
        <v>27.69</v>
      </c>
    </row>
    <row r="2181" spans="1:9">
      <c r="A2181" s="108" t="s">
        <v>2752</v>
      </c>
      <c r="B2181" s="109" t="s">
        <v>2753</v>
      </c>
      <c r="C2181" s="110" t="s">
        <v>60</v>
      </c>
      <c r="D2181" s="111">
        <v>0</v>
      </c>
      <c r="E2181" s="111">
        <v>21.6</v>
      </c>
      <c r="F2181" s="112">
        <f t="shared" si="2"/>
        <v>21.6</v>
      </c>
      <c r="G2181" s="113">
        <v>0</v>
      </c>
      <c r="H2181" s="113">
        <v>21.6</v>
      </c>
      <c r="I2181" s="114">
        <f t="shared" si="3"/>
        <v>21.6</v>
      </c>
    </row>
    <row r="2182" spans="1:9" ht="23.25">
      <c r="A2182" s="116" t="s">
        <v>2754</v>
      </c>
      <c r="B2182" s="115" t="s">
        <v>2755</v>
      </c>
      <c r="C2182" s="118" t="s">
        <v>2743</v>
      </c>
      <c r="D2182" s="134">
        <v>12.05</v>
      </c>
      <c r="E2182" s="135">
        <v>14.93</v>
      </c>
      <c r="F2182" s="136">
        <f>D2182+E2182</f>
        <v>26.98</v>
      </c>
      <c r="G2182" s="137">
        <v>12.05</v>
      </c>
      <c r="H2182" s="138">
        <v>14.93</v>
      </c>
      <c r="I2182" s="139">
        <f>G2182+H2182</f>
        <v>26.98</v>
      </c>
    </row>
    <row r="2183" spans="1:9">
      <c r="A2183" s="116" t="s">
        <v>2756</v>
      </c>
      <c r="B2183" s="115" t="s">
        <v>2757</v>
      </c>
      <c r="C2183" s="118" t="s">
        <v>114</v>
      </c>
      <c r="D2183" s="134">
        <v>3.02</v>
      </c>
      <c r="E2183" s="135">
        <v>15.94</v>
      </c>
      <c r="F2183" s="136">
        <f>D2183+E2183</f>
        <v>18.96</v>
      </c>
      <c r="G2183" s="137">
        <v>3.02</v>
      </c>
      <c r="H2183" s="138">
        <v>15.94</v>
      </c>
      <c r="I2183" s="139">
        <f>G2183+H2183</f>
        <v>18.96</v>
      </c>
    </row>
    <row r="2184" spans="1:9">
      <c r="A2184" s="116" t="s">
        <v>2758</v>
      </c>
      <c r="B2184" s="115" t="s">
        <v>2759</v>
      </c>
      <c r="C2184" s="118" t="s">
        <v>2569</v>
      </c>
      <c r="D2184" s="134">
        <f>67.95</f>
        <v>67.95</v>
      </c>
      <c r="E2184" s="135">
        <f>4.32</f>
        <v>4.32</v>
      </c>
      <c r="F2184" s="136">
        <f>D2184+E2184</f>
        <v>72.27000000000001</v>
      </c>
      <c r="G2184" s="137">
        <f>67.95</f>
        <v>67.95</v>
      </c>
      <c r="H2184" s="138">
        <f>4.32</f>
        <v>4.32</v>
      </c>
      <c r="I2184" s="139">
        <f>G2184+H2184</f>
        <v>72.27000000000001</v>
      </c>
    </row>
    <row r="2185" spans="1:9">
      <c r="A2185" s="116" t="s">
        <v>2760</v>
      </c>
      <c r="B2185" s="115" t="s">
        <v>2761</v>
      </c>
      <c r="C2185" s="118" t="s">
        <v>2762</v>
      </c>
      <c r="D2185" s="134">
        <v>11.72</v>
      </c>
      <c r="E2185" s="135">
        <v>0</v>
      </c>
      <c r="F2185" s="136">
        <f>E2185+D2185</f>
        <v>11.72</v>
      </c>
      <c r="G2185" s="137">
        <v>11.72</v>
      </c>
      <c r="H2185" s="138">
        <v>0</v>
      </c>
      <c r="I2185" s="139">
        <f>H2185+G2185</f>
        <v>11.72</v>
      </c>
    </row>
    <row r="2186" spans="1:9">
      <c r="A2186" s="140" t="s">
        <v>2763</v>
      </c>
      <c r="B2186" s="141" t="s">
        <v>2764</v>
      </c>
      <c r="C2186" s="142" t="s">
        <v>2473</v>
      </c>
      <c r="D2186" s="165">
        <v>1969.5</v>
      </c>
      <c r="E2186" s="165"/>
      <c r="F2186" s="136">
        <f>D2186</f>
        <v>1969.5</v>
      </c>
      <c r="G2186" s="166">
        <v>2000.3</v>
      </c>
      <c r="H2186" s="166"/>
      <c r="I2186" s="139">
        <f>G2186</f>
        <v>2000.3</v>
      </c>
    </row>
  </sheetData>
  <autoFilter ref="A5:I2041"/>
  <mergeCells count="8">
    <mergeCell ref="D2186:E2186"/>
    <mergeCell ref="G2186:H2186"/>
    <mergeCell ref="A4:B4"/>
    <mergeCell ref="D4:F4"/>
    <mergeCell ref="G4:I4"/>
    <mergeCell ref="A2041:B2041"/>
    <mergeCell ref="D2081:E2081"/>
    <mergeCell ref="G2081:H2081"/>
  </mergeCells>
  <pageMargins left="0.51180555555555496" right="0.51180555555555496" top="0.78749999999999998" bottom="0.78749999999999998" header="0.51180555555555496" footer="0.51180555555555496"/>
  <pageSetup paperSize="9" firstPageNumber="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dimension ref="A1:N6508"/>
  <sheetViews>
    <sheetView view="pageBreakPreview" zoomScaleNormal="88" workbookViewId="0">
      <pane xSplit="1" ySplit="5" topLeftCell="H6482" activePane="bottomRight" state="frozen"/>
      <selection pane="topRight" activeCell="H1" sqref="H1"/>
      <selection pane="bottomLeft" activeCell="A6482" sqref="A6482"/>
      <selection pane="bottomRight" activeCell="H5" sqref="H5"/>
    </sheetView>
  </sheetViews>
  <sheetFormatPr defaultRowHeight="15"/>
  <cols>
    <col min="1" max="1" width="29.85546875" customWidth="1"/>
    <col min="2" max="2" width="70.28515625" customWidth="1"/>
    <col min="3" max="3" width="17.5703125" customWidth="1"/>
    <col min="4" max="4" width="70.28515625" customWidth="1"/>
    <col min="5" max="5" width="17.5703125" customWidth="1"/>
    <col min="6" max="6" width="15.28515625" customWidth="1"/>
    <col min="7" max="7" width="48.7109375" customWidth="1"/>
    <col min="8" max="8" width="24.5703125" customWidth="1"/>
    <col min="9" max="9" width="48.7109375" customWidth="1"/>
    <col min="10" max="10" width="8.140625" customWidth="1"/>
    <col min="11" max="11" width="38.7109375" customWidth="1"/>
    <col min="12" max="12" width="21.140625" customWidth="1"/>
    <col min="13" max="13" width="82" customWidth="1"/>
    <col min="14" max="257" width="9.140625" customWidth="1"/>
    <col min="258" max="258" width="70.28515625" customWidth="1"/>
    <col min="259" max="259" width="17.5703125" customWidth="1"/>
    <col min="260" max="260" width="70.28515625" customWidth="1"/>
    <col min="261" max="261" width="17.5703125" customWidth="1"/>
    <col min="262" max="262" width="15.28515625" customWidth="1"/>
    <col min="263" max="263" width="48.7109375" customWidth="1"/>
    <col min="264" max="264" width="24.5703125" customWidth="1"/>
    <col min="265" max="265" width="48.7109375" customWidth="1"/>
    <col min="266" max="266" width="8.140625" customWidth="1"/>
    <col min="267" max="267" width="38.7109375" customWidth="1"/>
    <col min="268" max="268" width="21.140625" customWidth="1"/>
    <col min="269" max="269" width="82" customWidth="1"/>
    <col min="270" max="513" width="9.140625" customWidth="1"/>
    <col min="514" max="514" width="70.28515625" customWidth="1"/>
    <col min="515" max="515" width="17.5703125" customWidth="1"/>
    <col min="516" max="516" width="70.28515625" customWidth="1"/>
    <col min="517" max="517" width="17.5703125" customWidth="1"/>
    <col min="518" max="518" width="15.28515625" customWidth="1"/>
    <col min="519" max="519" width="48.7109375" customWidth="1"/>
    <col min="520" max="520" width="24.5703125" customWidth="1"/>
    <col min="521" max="521" width="48.7109375" customWidth="1"/>
    <col min="522" max="522" width="8.140625" customWidth="1"/>
    <col min="523" max="523" width="38.7109375" customWidth="1"/>
    <col min="524" max="524" width="21.140625" customWidth="1"/>
    <col min="525" max="525" width="82" customWidth="1"/>
    <col min="526" max="769" width="9.140625" customWidth="1"/>
    <col min="770" max="770" width="70.28515625" customWidth="1"/>
    <col min="771" max="771" width="17.5703125" customWidth="1"/>
    <col min="772" max="772" width="70.28515625" customWidth="1"/>
    <col min="773" max="773" width="17.5703125" customWidth="1"/>
    <col min="774" max="774" width="15.28515625" customWidth="1"/>
    <col min="775" max="775" width="48.7109375" customWidth="1"/>
    <col min="776" max="776" width="24.5703125" customWidth="1"/>
    <col min="777" max="777" width="48.7109375" customWidth="1"/>
    <col min="778" max="778" width="8.140625" customWidth="1"/>
    <col min="779" max="779" width="38.7109375" customWidth="1"/>
    <col min="780" max="780" width="21.140625" customWidth="1"/>
    <col min="781" max="781" width="82" customWidth="1"/>
    <col min="782" max="1025" width="9.140625" customWidth="1"/>
  </cols>
  <sheetData>
    <row r="1" spans="1:14" ht="15" customHeight="1">
      <c r="B1" s="172" t="s">
        <v>2765</v>
      </c>
      <c r="C1" s="172"/>
      <c r="D1" s="172"/>
      <c r="E1" s="172"/>
      <c r="F1" s="172"/>
      <c r="G1" s="172"/>
      <c r="H1" s="172"/>
      <c r="I1" s="172"/>
      <c r="J1" s="172"/>
      <c r="K1" s="172"/>
      <c r="L1" s="172"/>
      <c r="M1" s="172"/>
      <c r="N1" s="172"/>
    </row>
    <row r="2" spans="1:14" ht="15" customHeight="1">
      <c r="B2" s="172" t="s">
        <v>2766</v>
      </c>
      <c r="C2" s="172"/>
      <c r="D2" s="172"/>
      <c r="E2" s="172"/>
      <c r="F2" s="172"/>
      <c r="G2" s="172"/>
      <c r="H2" s="172"/>
      <c r="I2" s="172"/>
      <c r="J2" s="172"/>
      <c r="K2" s="172"/>
      <c r="L2" s="172"/>
      <c r="M2" s="172"/>
      <c r="N2" s="172"/>
    </row>
    <row r="3" spans="1:14" ht="15" customHeight="1">
      <c r="A3" s="143">
        <v>97141</v>
      </c>
      <c r="B3" s="172" t="s">
        <v>2767</v>
      </c>
      <c r="C3" s="172"/>
      <c r="D3" s="172"/>
      <c r="E3" s="172"/>
      <c r="F3" s="172"/>
      <c r="G3" s="172"/>
      <c r="H3" s="172"/>
      <c r="I3" s="172"/>
      <c r="J3" s="172"/>
      <c r="K3" s="172"/>
      <c r="L3" s="172"/>
      <c r="M3" s="172"/>
      <c r="N3" s="172"/>
    </row>
    <row r="5" spans="1:14">
      <c r="A5" s="144" t="s">
        <v>2768</v>
      </c>
      <c r="B5" s="143" t="s">
        <v>2769</v>
      </c>
      <c r="C5" s="143" t="s">
        <v>2770</v>
      </c>
      <c r="D5" s="143" t="s">
        <v>2771</v>
      </c>
      <c r="E5" s="143" t="s">
        <v>2772</v>
      </c>
      <c r="F5" s="143" t="s">
        <v>2773</v>
      </c>
      <c r="G5" s="143" t="s">
        <v>2774</v>
      </c>
      <c r="H5" s="143" t="s">
        <v>2768</v>
      </c>
      <c r="I5" s="143" t="s">
        <v>2775</v>
      </c>
      <c r="J5" s="143" t="s">
        <v>2776</v>
      </c>
      <c r="K5" s="143" t="s">
        <v>2777</v>
      </c>
      <c r="L5" s="143" t="s">
        <v>2778</v>
      </c>
      <c r="M5" s="143" t="s">
        <v>2779</v>
      </c>
    </row>
    <row r="6" spans="1:14">
      <c r="A6" s="143">
        <v>97141</v>
      </c>
      <c r="B6" s="143" t="s">
        <v>2780</v>
      </c>
      <c r="C6" s="143" t="s">
        <v>2781</v>
      </c>
      <c r="D6" s="143" t="s">
        <v>2782</v>
      </c>
      <c r="E6" s="143" t="s">
        <v>2783</v>
      </c>
      <c r="F6" s="145"/>
      <c r="G6" s="143"/>
      <c r="H6" s="143">
        <v>97141</v>
      </c>
      <c r="I6" s="143" t="s">
        <v>2784</v>
      </c>
      <c r="J6" s="143" t="s">
        <v>114</v>
      </c>
      <c r="K6" s="143" t="s">
        <v>2785</v>
      </c>
      <c r="L6" s="145" t="s">
        <v>2786</v>
      </c>
      <c r="M6" s="143" t="s">
        <v>2787</v>
      </c>
    </row>
    <row r="7" spans="1:14">
      <c r="A7" s="143">
        <v>97142</v>
      </c>
      <c r="B7" s="143" t="s">
        <v>2780</v>
      </c>
      <c r="C7" s="143" t="s">
        <v>2781</v>
      </c>
      <c r="D7" s="143" t="s">
        <v>2782</v>
      </c>
      <c r="E7" s="143" t="s">
        <v>2783</v>
      </c>
      <c r="F7" s="145"/>
      <c r="G7" s="143"/>
      <c r="H7" s="143">
        <v>97142</v>
      </c>
      <c r="I7" s="143" t="s">
        <v>2788</v>
      </c>
      <c r="J7" s="143" t="s">
        <v>114</v>
      </c>
      <c r="K7" s="143" t="s">
        <v>2785</v>
      </c>
      <c r="L7" s="145" t="s">
        <v>2789</v>
      </c>
      <c r="M7" s="143" t="s">
        <v>2787</v>
      </c>
    </row>
    <row r="8" spans="1:14">
      <c r="A8" s="143">
        <v>97143</v>
      </c>
      <c r="B8" s="143" t="s">
        <v>2780</v>
      </c>
      <c r="C8" s="143" t="s">
        <v>2781</v>
      </c>
      <c r="D8" s="143" t="s">
        <v>2782</v>
      </c>
      <c r="E8" s="143" t="s">
        <v>2783</v>
      </c>
      <c r="F8" s="145"/>
      <c r="G8" s="143"/>
      <c r="H8" s="143">
        <v>97143</v>
      </c>
      <c r="I8" s="143" t="s">
        <v>2790</v>
      </c>
      <c r="J8" s="143" t="s">
        <v>114</v>
      </c>
      <c r="K8" s="143" t="s">
        <v>2785</v>
      </c>
      <c r="L8" s="145" t="s">
        <v>2791</v>
      </c>
      <c r="M8" s="143" t="s">
        <v>2787</v>
      </c>
    </row>
    <row r="9" spans="1:14">
      <c r="A9" s="143">
        <v>97144</v>
      </c>
      <c r="B9" s="143" t="s">
        <v>2780</v>
      </c>
      <c r="C9" s="143" t="s">
        <v>2781</v>
      </c>
      <c r="D9" s="143" t="s">
        <v>2782</v>
      </c>
      <c r="E9" s="143" t="s">
        <v>2783</v>
      </c>
      <c r="F9" s="145"/>
      <c r="G9" s="143"/>
      <c r="H9" s="143">
        <v>97144</v>
      </c>
      <c r="I9" s="143" t="s">
        <v>2792</v>
      </c>
      <c r="J9" s="143" t="s">
        <v>114</v>
      </c>
      <c r="K9" s="143" t="s">
        <v>2785</v>
      </c>
      <c r="L9" s="145" t="s">
        <v>2793</v>
      </c>
      <c r="M9" s="143" t="s">
        <v>2787</v>
      </c>
    </row>
    <row r="10" spans="1:14">
      <c r="A10" s="143">
        <v>97145</v>
      </c>
      <c r="B10" s="143" t="s">
        <v>2780</v>
      </c>
      <c r="C10" s="143" t="s">
        <v>2781</v>
      </c>
      <c r="D10" s="143" t="s">
        <v>2782</v>
      </c>
      <c r="E10" s="143" t="s">
        <v>2783</v>
      </c>
      <c r="F10" s="145"/>
      <c r="G10" s="143"/>
      <c r="H10" s="143">
        <v>97145</v>
      </c>
      <c r="I10" s="143" t="s">
        <v>2794</v>
      </c>
      <c r="J10" s="143" t="s">
        <v>114</v>
      </c>
      <c r="K10" s="143" t="s">
        <v>2785</v>
      </c>
      <c r="L10" s="145" t="s">
        <v>2795</v>
      </c>
      <c r="M10" s="143" t="s">
        <v>2787</v>
      </c>
    </row>
    <row r="11" spans="1:14">
      <c r="A11" s="143">
        <v>97146</v>
      </c>
      <c r="B11" s="143" t="s">
        <v>2780</v>
      </c>
      <c r="C11" s="143" t="s">
        <v>2781</v>
      </c>
      <c r="D11" s="143" t="s">
        <v>2782</v>
      </c>
      <c r="E11" s="143" t="s">
        <v>2783</v>
      </c>
      <c r="F11" s="145"/>
      <c r="G11" s="143"/>
      <c r="H11" s="143">
        <v>97146</v>
      </c>
      <c r="I11" s="143" t="s">
        <v>2796</v>
      </c>
      <c r="J11" s="143" t="s">
        <v>114</v>
      </c>
      <c r="K11" s="143" t="s">
        <v>2785</v>
      </c>
      <c r="L11" s="145" t="s">
        <v>2797</v>
      </c>
      <c r="M11" s="143" t="s">
        <v>2787</v>
      </c>
    </row>
    <row r="12" spans="1:14">
      <c r="A12" s="143">
        <v>97147</v>
      </c>
      <c r="B12" s="143" t="s">
        <v>2780</v>
      </c>
      <c r="C12" s="143" t="s">
        <v>2781</v>
      </c>
      <c r="D12" s="143" t="s">
        <v>2782</v>
      </c>
      <c r="E12" s="143" t="s">
        <v>2783</v>
      </c>
      <c r="F12" s="145"/>
      <c r="G12" s="143"/>
      <c r="H12" s="143">
        <v>97147</v>
      </c>
      <c r="I12" s="143" t="s">
        <v>2798</v>
      </c>
      <c r="J12" s="143" t="s">
        <v>114</v>
      </c>
      <c r="K12" s="143" t="s">
        <v>2785</v>
      </c>
      <c r="L12" s="145" t="s">
        <v>2799</v>
      </c>
      <c r="M12" s="143" t="s">
        <v>2787</v>
      </c>
    </row>
    <row r="13" spans="1:14">
      <c r="A13" s="143">
        <v>97148</v>
      </c>
      <c r="B13" s="143" t="s">
        <v>2780</v>
      </c>
      <c r="C13" s="143" t="s">
        <v>2781</v>
      </c>
      <c r="D13" s="143" t="s">
        <v>2782</v>
      </c>
      <c r="E13" s="143" t="s">
        <v>2783</v>
      </c>
      <c r="F13" s="145"/>
      <c r="G13" s="143"/>
      <c r="H13" s="143">
        <v>97148</v>
      </c>
      <c r="I13" s="143" t="s">
        <v>2800</v>
      </c>
      <c r="J13" s="143" t="s">
        <v>114</v>
      </c>
      <c r="K13" s="143" t="s">
        <v>2785</v>
      </c>
      <c r="L13" s="145" t="s">
        <v>2801</v>
      </c>
      <c r="M13" s="143" t="s">
        <v>2787</v>
      </c>
    </row>
    <row r="14" spans="1:14">
      <c r="A14" s="143">
        <v>97149</v>
      </c>
      <c r="B14" s="143" t="s">
        <v>2780</v>
      </c>
      <c r="C14" s="143" t="s">
        <v>2781</v>
      </c>
      <c r="D14" s="143" t="s">
        <v>2782</v>
      </c>
      <c r="E14" s="143" t="s">
        <v>2783</v>
      </c>
      <c r="F14" s="145"/>
      <c r="G14" s="143"/>
      <c r="H14" s="143">
        <v>97149</v>
      </c>
      <c r="I14" s="143" t="s">
        <v>2802</v>
      </c>
      <c r="J14" s="143" t="s">
        <v>114</v>
      </c>
      <c r="K14" s="143" t="s">
        <v>2785</v>
      </c>
      <c r="L14" s="145" t="s">
        <v>2803</v>
      </c>
      <c r="M14" s="143" t="s">
        <v>2787</v>
      </c>
    </row>
    <row r="15" spans="1:14">
      <c r="A15" s="143">
        <v>97150</v>
      </c>
      <c r="B15" s="143" t="s">
        <v>2780</v>
      </c>
      <c r="C15" s="143" t="s">
        <v>2781</v>
      </c>
      <c r="D15" s="143" t="s">
        <v>2782</v>
      </c>
      <c r="E15" s="143" t="s">
        <v>2783</v>
      </c>
      <c r="F15" s="145"/>
      <c r="G15" s="143"/>
      <c r="H15" s="143">
        <v>97150</v>
      </c>
      <c r="I15" s="143" t="s">
        <v>2804</v>
      </c>
      <c r="J15" s="143" t="s">
        <v>114</v>
      </c>
      <c r="K15" s="143" t="s">
        <v>2805</v>
      </c>
      <c r="L15" s="145" t="s">
        <v>2806</v>
      </c>
      <c r="M15" s="143" t="s">
        <v>2787</v>
      </c>
    </row>
    <row r="16" spans="1:14">
      <c r="A16" s="143">
        <v>97151</v>
      </c>
      <c r="B16" s="143" t="s">
        <v>2780</v>
      </c>
      <c r="C16" s="143" t="s">
        <v>2781</v>
      </c>
      <c r="D16" s="143" t="s">
        <v>2782</v>
      </c>
      <c r="E16" s="143" t="s">
        <v>2783</v>
      </c>
      <c r="F16" s="145"/>
      <c r="G16" s="143"/>
      <c r="H16" s="143">
        <v>97151</v>
      </c>
      <c r="I16" s="143" t="s">
        <v>2807</v>
      </c>
      <c r="J16" s="143" t="s">
        <v>114</v>
      </c>
      <c r="K16" s="143" t="s">
        <v>2805</v>
      </c>
      <c r="L16" s="145" t="s">
        <v>2808</v>
      </c>
      <c r="M16" s="143" t="s">
        <v>2787</v>
      </c>
    </row>
    <row r="17" spans="1:13">
      <c r="A17" s="143">
        <v>97152</v>
      </c>
      <c r="B17" s="143" t="s">
        <v>2780</v>
      </c>
      <c r="C17" s="143" t="s">
        <v>2781</v>
      </c>
      <c r="D17" s="143" t="s">
        <v>2782</v>
      </c>
      <c r="E17" s="143" t="s">
        <v>2783</v>
      </c>
      <c r="F17" s="145"/>
      <c r="G17" s="143"/>
      <c r="H17" s="143">
        <v>97152</v>
      </c>
      <c r="I17" s="143" t="s">
        <v>2809</v>
      </c>
      <c r="J17" s="143" t="s">
        <v>114</v>
      </c>
      <c r="K17" s="143" t="s">
        <v>2805</v>
      </c>
      <c r="L17" s="145" t="s">
        <v>2810</v>
      </c>
      <c r="M17" s="143" t="s">
        <v>2787</v>
      </c>
    </row>
    <row r="18" spans="1:13">
      <c r="A18" s="143">
        <v>97153</v>
      </c>
      <c r="B18" s="143" t="s">
        <v>2780</v>
      </c>
      <c r="C18" s="143" t="s">
        <v>2781</v>
      </c>
      <c r="D18" s="143" t="s">
        <v>2782</v>
      </c>
      <c r="E18" s="143" t="s">
        <v>2783</v>
      </c>
      <c r="F18" s="145"/>
      <c r="G18" s="143"/>
      <c r="H18" s="143">
        <v>97153</v>
      </c>
      <c r="I18" s="143" t="s">
        <v>2811</v>
      </c>
      <c r="J18" s="143" t="s">
        <v>114</v>
      </c>
      <c r="K18" s="143" t="s">
        <v>2805</v>
      </c>
      <c r="L18" s="145" t="s">
        <v>2812</v>
      </c>
      <c r="M18" s="143" t="s">
        <v>2787</v>
      </c>
    </row>
    <row r="19" spans="1:13">
      <c r="A19" s="143">
        <v>97154</v>
      </c>
      <c r="B19" s="143" t="s">
        <v>2780</v>
      </c>
      <c r="C19" s="143" t="s">
        <v>2781</v>
      </c>
      <c r="D19" s="143" t="s">
        <v>2782</v>
      </c>
      <c r="E19" s="143" t="s">
        <v>2783</v>
      </c>
      <c r="F19" s="145"/>
      <c r="G19" s="143"/>
      <c r="H19" s="143">
        <v>97154</v>
      </c>
      <c r="I19" s="143" t="s">
        <v>2813</v>
      </c>
      <c r="J19" s="143" t="s">
        <v>114</v>
      </c>
      <c r="K19" s="143" t="s">
        <v>2805</v>
      </c>
      <c r="L19" s="145" t="s">
        <v>2814</v>
      </c>
      <c r="M19" s="143" t="s">
        <v>2787</v>
      </c>
    </row>
    <row r="20" spans="1:13">
      <c r="A20" s="143">
        <v>97155</v>
      </c>
      <c r="B20" s="143" t="s">
        <v>2780</v>
      </c>
      <c r="C20" s="143" t="s">
        <v>2781</v>
      </c>
      <c r="D20" s="143" t="s">
        <v>2782</v>
      </c>
      <c r="E20" s="143" t="s">
        <v>2783</v>
      </c>
      <c r="F20" s="145"/>
      <c r="G20" s="143"/>
      <c r="H20" s="143">
        <v>97155</v>
      </c>
      <c r="I20" s="143" t="s">
        <v>2815</v>
      </c>
      <c r="J20" s="143" t="s">
        <v>114</v>
      </c>
      <c r="K20" s="143" t="s">
        <v>2805</v>
      </c>
      <c r="L20" s="145" t="s">
        <v>2816</v>
      </c>
      <c r="M20" s="143" t="s">
        <v>2787</v>
      </c>
    </row>
    <row r="21" spans="1:13">
      <c r="A21" s="143">
        <v>97156</v>
      </c>
      <c r="B21" s="143" t="s">
        <v>2780</v>
      </c>
      <c r="C21" s="143" t="s">
        <v>2781</v>
      </c>
      <c r="D21" s="143" t="s">
        <v>2782</v>
      </c>
      <c r="E21" s="143" t="s">
        <v>2783</v>
      </c>
      <c r="F21" s="145"/>
      <c r="G21" s="143"/>
      <c r="H21" s="143">
        <v>97156</v>
      </c>
      <c r="I21" s="143" t="s">
        <v>2817</v>
      </c>
      <c r="J21" s="143" t="s">
        <v>114</v>
      </c>
      <c r="K21" s="143" t="s">
        <v>2805</v>
      </c>
      <c r="L21" s="145" t="s">
        <v>2818</v>
      </c>
      <c r="M21" s="143" t="s">
        <v>2787</v>
      </c>
    </row>
    <row r="22" spans="1:13">
      <c r="A22" s="143">
        <v>97157</v>
      </c>
      <c r="B22" s="143" t="s">
        <v>2780</v>
      </c>
      <c r="C22" s="143" t="s">
        <v>2781</v>
      </c>
      <c r="D22" s="143" t="s">
        <v>2782</v>
      </c>
      <c r="E22" s="143" t="s">
        <v>2783</v>
      </c>
      <c r="F22" s="145"/>
      <c r="G22" s="143"/>
      <c r="H22" s="143">
        <v>97157</v>
      </c>
      <c r="I22" s="143" t="s">
        <v>2819</v>
      </c>
      <c r="J22" s="143" t="s">
        <v>114</v>
      </c>
      <c r="K22" s="143" t="s">
        <v>2785</v>
      </c>
      <c r="L22" s="145" t="s">
        <v>2820</v>
      </c>
      <c r="M22" s="143" t="s">
        <v>2787</v>
      </c>
    </row>
    <row r="23" spans="1:13">
      <c r="A23" s="143">
        <v>97158</v>
      </c>
      <c r="B23" s="143" t="s">
        <v>2780</v>
      </c>
      <c r="C23" s="143" t="s">
        <v>2781</v>
      </c>
      <c r="D23" s="143" t="s">
        <v>2782</v>
      </c>
      <c r="E23" s="143" t="s">
        <v>2783</v>
      </c>
      <c r="F23" s="145"/>
      <c r="G23" s="143"/>
      <c r="H23" s="143">
        <v>97158</v>
      </c>
      <c r="I23" s="143" t="s">
        <v>2821</v>
      </c>
      <c r="J23" s="143" t="s">
        <v>114</v>
      </c>
      <c r="K23" s="143" t="s">
        <v>2785</v>
      </c>
      <c r="L23" s="145" t="s">
        <v>2822</v>
      </c>
      <c r="M23" s="143" t="s">
        <v>2787</v>
      </c>
    </row>
    <row r="24" spans="1:13">
      <c r="A24" s="143">
        <v>97159</v>
      </c>
      <c r="B24" s="143" t="s">
        <v>2780</v>
      </c>
      <c r="C24" s="143" t="s">
        <v>2781</v>
      </c>
      <c r="D24" s="143" t="s">
        <v>2782</v>
      </c>
      <c r="E24" s="143" t="s">
        <v>2783</v>
      </c>
      <c r="F24" s="145"/>
      <c r="G24" s="143"/>
      <c r="H24" s="143">
        <v>97159</v>
      </c>
      <c r="I24" s="143" t="s">
        <v>2823</v>
      </c>
      <c r="J24" s="143" t="s">
        <v>114</v>
      </c>
      <c r="K24" s="143" t="s">
        <v>2785</v>
      </c>
      <c r="L24" s="145" t="s">
        <v>2824</v>
      </c>
      <c r="M24" s="143" t="s">
        <v>2787</v>
      </c>
    </row>
    <row r="25" spans="1:13">
      <c r="A25" s="143">
        <v>97160</v>
      </c>
      <c r="B25" s="143" t="s">
        <v>2780</v>
      </c>
      <c r="C25" s="143" t="s">
        <v>2781</v>
      </c>
      <c r="D25" s="143" t="s">
        <v>2782</v>
      </c>
      <c r="E25" s="143" t="s">
        <v>2783</v>
      </c>
      <c r="F25" s="145"/>
      <c r="G25" s="143"/>
      <c r="H25" s="143">
        <v>97160</v>
      </c>
      <c r="I25" s="143" t="s">
        <v>2825</v>
      </c>
      <c r="J25" s="143" t="s">
        <v>114</v>
      </c>
      <c r="K25" s="143" t="s">
        <v>2785</v>
      </c>
      <c r="L25" s="145" t="s">
        <v>2826</v>
      </c>
      <c r="M25" s="143" t="s">
        <v>2787</v>
      </c>
    </row>
    <row r="26" spans="1:13">
      <c r="A26" s="143">
        <v>97161</v>
      </c>
      <c r="B26" s="143" t="s">
        <v>2780</v>
      </c>
      <c r="C26" s="143" t="s">
        <v>2781</v>
      </c>
      <c r="D26" s="143" t="s">
        <v>2782</v>
      </c>
      <c r="E26" s="143" t="s">
        <v>2783</v>
      </c>
      <c r="F26" s="145"/>
      <c r="G26" s="143"/>
      <c r="H26" s="143">
        <v>97161</v>
      </c>
      <c r="I26" s="143" t="s">
        <v>2827</v>
      </c>
      <c r="J26" s="143" t="s">
        <v>114</v>
      </c>
      <c r="K26" s="143" t="s">
        <v>2785</v>
      </c>
      <c r="L26" s="145" t="s">
        <v>2828</v>
      </c>
      <c r="M26" s="143" t="s">
        <v>2787</v>
      </c>
    </row>
    <row r="27" spans="1:13">
      <c r="A27" s="143">
        <v>97162</v>
      </c>
      <c r="B27" s="143" t="s">
        <v>2780</v>
      </c>
      <c r="C27" s="143" t="s">
        <v>2781</v>
      </c>
      <c r="D27" s="143" t="s">
        <v>2782</v>
      </c>
      <c r="E27" s="143" t="s">
        <v>2783</v>
      </c>
      <c r="F27" s="145"/>
      <c r="G27" s="143"/>
      <c r="H27" s="143">
        <v>97162</v>
      </c>
      <c r="I27" s="143" t="s">
        <v>2829</v>
      </c>
      <c r="J27" s="143" t="s">
        <v>114</v>
      </c>
      <c r="K27" s="143" t="s">
        <v>2785</v>
      </c>
      <c r="L27" s="145" t="s">
        <v>2830</v>
      </c>
      <c r="M27" s="143" t="s">
        <v>2787</v>
      </c>
    </row>
    <row r="28" spans="1:13">
      <c r="A28" s="143">
        <v>97163</v>
      </c>
      <c r="B28" s="143" t="s">
        <v>2780</v>
      </c>
      <c r="C28" s="143" t="s">
        <v>2781</v>
      </c>
      <c r="D28" s="143" t="s">
        <v>2782</v>
      </c>
      <c r="E28" s="143" t="s">
        <v>2783</v>
      </c>
      <c r="F28" s="145"/>
      <c r="G28" s="143"/>
      <c r="H28" s="143">
        <v>97163</v>
      </c>
      <c r="I28" s="143" t="s">
        <v>2831</v>
      </c>
      <c r="J28" s="143" t="s">
        <v>114</v>
      </c>
      <c r="K28" s="143" t="s">
        <v>2785</v>
      </c>
      <c r="L28" s="145" t="s">
        <v>2832</v>
      </c>
      <c r="M28" s="143" t="s">
        <v>2787</v>
      </c>
    </row>
    <row r="29" spans="1:13">
      <c r="A29" s="143">
        <v>97164</v>
      </c>
      <c r="B29" s="143" t="s">
        <v>2780</v>
      </c>
      <c r="C29" s="143" t="s">
        <v>2781</v>
      </c>
      <c r="D29" s="143" t="s">
        <v>2782</v>
      </c>
      <c r="E29" s="143" t="s">
        <v>2783</v>
      </c>
      <c r="F29" s="145"/>
      <c r="G29" s="143"/>
      <c r="H29" s="143">
        <v>97164</v>
      </c>
      <c r="I29" s="143" t="s">
        <v>2833</v>
      </c>
      <c r="J29" s="143" t="s">
        <v>114</v>
      </c>
      <c r="K29" s="143" t="s">
        <v>2785</v>
      </c>
      <c r="L29" s="145" t="s">
        <v>2834</v>
      </c>
      <c r="M29" s="143" t="s">
        <v>2787</v>
      </c>
    </row>
    <row r="30" spans="1:13">
      <c r="A30" s="143">
        <v>97165</v>
      </c>
      <c r="B30" s="143" t="s">
        <v>2780</v>
      </c>
      <c r="C30" s="143" t="s">
        <v>2781</v>
      </c>
      <c r="D30" s="143" t="s">
        <v>2782</v>
      </c>
      <c r="E30" s="143" t="s">
        <v>2783</v>
      </c>
      <c r="F30" s="145"/>
      <c r="G30" s="143"/>
      <c r="H30" s="143">
        <v>97165</v>
      </c>
      <c r="I30" s="143" t="s">
        <v>2835</v>
      </c>
      <c r="J30" s="143" t="s">
        <v>114</v>
      </c>
      <c r="K30" s="143" t="s">
        <v>2785</v>
      </c>
      <c r="L30" s="145" t="s">
        <v>2836</v>
      </c>
      <c r="M30" s="143" t="s">
        <v>2787</v>
      </c>
    </row>
    <row r="31" spans="1:13">
      <c r="A31" s="143">
        <v>97166</v>
      </c>
      <c r="B31" s="143" t="s">
        <v>2780</v>
      </c>
      <c r="C31" s="143" t="s">
        <v>2781</v>
      </c>
      <c r="D31" s="143" t="s">
        <v>2782</v>
      </c>
      <c r="E31" s="143" t="s">
        <v>2783</v>
      </c>
      <c r="F31" s="145"/>
      <c r="G31" s="143"/>
      <c r="H31" s="143">
        <v>97166</v>
      </c>
      <c r="I31" s="143" t="s">
        <v>2837</v>
      </c>
      <c r="J31" s="143" t="s">
        <v>114</v>
      </c>
      <c r="K31" s="143" t="s">
        <v>2805</v>
      </c>
      <c r="L31" s="145" t="s">
        <v>2838</v>
      </c>
      <c r="M31" s="143" t="s">
        <v>2787</v>
      </c>
    </row>
    <row r="32" spans="1:13">
      <c r="A32" s="143">
        <v>97167</v>
      </c>
      <c r="B32" s="143" t="s">
        <v>2780</v>
      </c>
      <c r="C32" s="143" t="s">
        <v>2781</v>
      </c>
      <c r="D32" s="143" t="s">
        <v>2782</v>
      </c>
      <c r="E32" s="143" t="s">
        <v>2783</v>
      </c>
      <c r="F32" s="145"/>
      <c r="G32" s="143"/>
      <c r="H32" s="143">
        <v>97167</v>
      </c>
      <c r="I32" s="143" t="s">
        <v>2839</v>
      </c>
      <c r="J32" s="143" t="s">
        <v>114</v>
      </c>
      <c r="K32" s="143" t="s">
        <v>2805</v>
      </c>
      <c r="L32" s="145" t="s">
        <v>2840</v>
      </c>
      <c r="M32" s="143" t="s">
        <v>2787</v>
      </c>
    </row>
    <row r="33" spans="1:13">
      <c r="A33" s="143">
        <v>97168</v>
      </c>
      <c r="B33" s="143" t="s">
        <v>2780</v>
      </c>
      <c r="C33" s="143" t="s">
        <v>2781</v>
      </c>
      <c r="D33" s="143" t="s">
        <v>2782</v>
      </c>
      <c r="E33" s="143" t="s">
        <v>2783</v>
      </c>
      <c r="F33" s="145"/>
      <c r="G33" s="143"/>
      <c r="H33" s="143">
        <v>97168</v>
      </c>
      <c r="I33" s="143" t="s">
        <v>2841</v>
      </c>
      <c r="J33" s="143" t="s">
        <v>114</v>
      </c>
      <c r="K33" s="143" t="s">
        <v>2805</v>
      </c>
      <c r="L33" s="145" t="s">
        <v>2842</v>
      </c>
      <c r="M33" s="143" t="s">
        <v>2787</v>
      </c>
    </row>
    <row r="34" spans="1:13">
      <c r="A34" s="143">
        <v>97169</v>
      </c>
      <c r="B34" s="143" t="s">
        <v>2780</v>
      </c>
      <c r="C34" s="143" t="s">
        <v>2781</v>
      </c>
      <c r="D34" s="143" t="s">
        <v>2782</v>
      </c>
      <c r="E34" s="143" t="s">
        <v>2783</v>
      </c>
      <c r="F34" s="145"/>
      <c r="G34" s="143"/>
      <c r="H34" s="143">
        <v>97169</v>
      </c>
      <c r="I34" s="143" t="s">
        <v>2843</v>
      </c>
      <c r="J34" s="143" t="s">
        <v>114</v>
      </c>
      <c r="K34" s="143" t="s">
        <v>2805</v>
      </c>
      <c r="L34" s="145" t="s">
        <v>2844</v>
      </c>
      <c r="M34" s="143" t="s">
        <v>2787</v>
      </c>
    </row>
    <row r="35" spans="1:13">
      <c r="A35" s="143">
        <v>97170</v>
      </c>
      <c r="B35" s="143" t="s">
        <v>2780</v>
      </c>
      <c r="C35" s="143" t="s">
        <v>2781</v>
      </c>
      <c r="D35" s="143" t="s">
        <v>2782</v>
      </c>
      <c r="E35" s="143" t="s">
        <v>2783</v>
      </c>
      <c r="F35" s="145"/>
      <c r="G35" s="143"/>
      <c r="H35" s="143">
        <v>97170</v>
      </c>
      <c r="I35" s="143" t="s">
        <v>2845</v>
      </c>
      <c r="J35" s="143" t="s">
        <v>114</v>
      </c>
      <c r="K35" s="143" t="s">
        <v>2805</v>
      </c>
      <c r="L35" s="145" t="s">
        <v>2846</v>
      </c>
      <c r="M35" s="143" t="s">
        <v>2787</v>
      </c>
    </row>
    <row r="36" spans="1:13">
      <c r="A36" s="143">
        <v>97171</v>
      </c>
      <c r="B36" s="143" t="s">
        <v>2780</v>
      </c>
      <c r="C36" s="143" t="s">
        <v>2781</v>
      </c>
      <c r="D36" s="143" t="s">
        <v>2782</v>
      </c>
      <c r="E36" s="143" t="s">
        <v>2783</v>
      </c>
      <c r="F36" s="145"/>
      <c r="G36" s="143"/>
      <c r="H36" s="143">
        <v>97171</v>
      </c>
      <c r="I36" s="143" t="s">
        <v>2847</v>
      </c>
      <c r="J36" s="143" t="s">
        <v>114</v>
      </c>
      <c r="K36" s="143" t="s">
        <v>2805</v>
      </c>
      <c r="L36" s="145" t="s">
        <v>2848</v>
      </c>
      <c r="M36" s="143" t="s">
        <v>2787</v>
      </c>
    </row>
    <row r="37" spans="1:13">
      <c r="A37" s="143">
        <v>97172</v>
      </c>
      <c r="B37" s="143" t="s">
        <v>2780</v>
      </c>
      <c r="C37" s="143" t="s">
        <v>2781</v>
      </c>
      <c r="D37" s="143" t="s">
        <v>2782</v>
      </c>
      <c r="E37" s="143" t="s">
        <v>2783</v>
      </c>
      <c r="F37" s="145"/>
      <c r="G37" s="143"/>
      <c r="H37" s="143">
        <v>97172</v>
      </c>
      <c r="I37" s="143" t="s">
        <v>2849</v>
      </c>
      <c r="J37" s="143" t="s">
        <v>114</v>
      </c>
      <c r="K37" s="143" t="s">
        <v>2805</v>
      </c>
      <c r="L37" s="145" t="s">
        <v>2850</v>
      </c>
      <c r="M37" s="143" t="s">
        <v>2787</v>
      </c>
    </row>
    <row r="38" spans="1:13">
      <c r="A38" s="143">
        <v>97173</v>
      </c>
      <c r="B38" s="143" t="s">
        <v>2780</v>
      </c>
      <c r="C38" s="143" t="s">
        <v>2781</v>
      </c>
      <c r="D38" s="143" t="s">
        <v>2851</v>
      </c>
      <c r="E38" s="143" t="s">
        <v>2852</v>
      </c>
      <c r="F38" s="145"/>
      <c r="G38" s="143"/>
      <c r="H38" s="143">
        <v>97173</v>
      </c>
      <c r="I38" s="143" t="s">
        <v>2853</v>
      </c>
      <c r="J38" s="143" t="s">
        <v>114</v>
      </c>
      <c r="K38" s="143" t="s">
        <v>2805</v>
      </c>
      <c r="L38" s="145" t="s">
        <v>2854</v>
      </c>
      <c r="M38" s="143" t="s">
        <v>2787</v>
      </c>
    </row>
    <row r="39" spans="1:13">
      <c r="A39" s="143">
        <v>97174</v>
      </c>
      <c r="B39" s="143" t="s">
        <v>2780</v>
      </c>
      <c r="C39" s="143" t="s">
        <v>2781</v>
      </c>
      <c r="D39" s="143" t="s">
        <v>2851</v>
      </c>
      <c r="E39" s="143" t="s">
        <v>2852</v>
      </c>
      <c r="F39" s="145"/>
      <c r="G39" s="143"/>
      <c r="H39" s="143">
        <v>97174</v>
      </c>
      <c r="I39" s="143" t="s">
        <v>2855</v>
      </c>
      <c r="J39" s="143" t="s">
        <v>114</v>
      </c>
      <c r="K39" s="143" t="s">
        <v>2805</v>
      </c>
      <c r="L39" s="145" t="s">
        <v>2856</v>
      </c>
      <c r="M39" s="143" t="s">
        <v>2787</v>
      </c>
    </row>
    <row r="40" spans="1:13">
      <c r="A40" s="143">
        <v>97175</v>
      </c>
      <c r="B40" s="143" t="s">
        <v>2780</v>
      </c>
      <c r="C40" s="143" t="s">
        <v>2781</v>
      </c>
      <c r="D40" s="143" t="s">
        <v>2851</v>
      </c>
      <c r="E40" s="143" t="s">
        <v>2852</v>
      </c>
      <c r="F40" s="145"/>
      <c r="G40" s="143"/>
      <c r="H40" s="143">
        <v>97175</v>
      </c>
      <c r="I40" s="143" t="s">
        <v>2857</v>
      </c>
      <c r="J40" s="143" t="s">
        <v>114</v>
      </c>
      <c r="K40" s="143" t="s">
        <v>2805</v>
      </c>
      <c r="L40" s="145" t="s">
        <v>2858</v>
      </c>
      <c r="M40" s="143" t="s">
        <v>2787</v>
      </c>
    </row>
    <row r="41" spans="1:13">
      <c r="A41" s="143">
        <v>97176</v>
      </c>
      <c r="B41" s="143" t="s">
        <v>2780</v>
      </c>
      <c r="C41" s="143" t="s">
        <v>2781</v>
      </c>
      <c r="D41" s="143" t="s">
        <v>2851</v>
      </c>
      <c r="E41" s="143" t="s">
        <v>2852</v>
      </c>
      <c r="F41" s="145"/>
      <c r="G41" s="143"/>
      <c r="H41" s="143">
        <v>97176</v>
      </c>
      <c r="I41" s="143" t="s">
        <v>2859</v>
      </c>
      <c r="J41" s="143" t="s">
        <v>114</v>
      </c>
      <c r="K41" s="143" t="s">
        <v>2805</v>
      </c>
      <c r="L41" s="145" t="s">
        <v>2860</v>
      </c>
      <c r="M41" s="143" t="s">
        <v>2787</v>
      </c>
    </row>
    <row r="42" spans="1:13">
      <c r="A42" s="143">
        <v>97177</v>
      </c>
      <c r="B42" s="143" t="s">
        <v>2780</v>
      </c>
      <c r="C42" s="143" t="s">
        <v>2781</v>
      </c>
      <c r="D42" s="143" t="s">
        <v>2851</v>
      </c>
      <c r="E42" s="143" t="s">
        <v>2852</v>
      </c>
      <c r="F42" s="145"/>
      <c r="G42" s="143"/>
      <c r="H42" s="143">
        <v>97177</v>
      </c>
      <c r="I42" s="143" t="s">
        <v>2861</v>
      </c>
      <c r="J42" s="143" t="s">
        <v>114</v>
      </c>
      <c r="K42" s="143" t="s">
        <v>2805</v>
      </c>
      <c r="L42" s="145" t="s">
        <v>2862</v>
      </c>
      <c r="M42" s="143" t="s">
        <v>2787</v>
      </c>
    </row>
    <row r="43" spans="1:13">
      <c r="A43" s="143">
        <v>97178</v>
      </c>
      <c r="B43" s="143" t="s">
        <v>2780</v>
      </c>
      <c r="C43" s="143" t="s">
        <v>2781</v>
      </c>
      <c r="D43" s="143" t="s">
        <v>2851</v>
      </c>
      <c r="E43" s="143" t="s">
        <v>2852</v>
      </c>
      <c r="F43" s="145"/>
      <c r="G43" s="143"/>
      <c r="H43" s="143">
        <v>97178</v>
      </c>
      <c r="I43" s="143" t="s">
        <v>2863</v>
      </c>
      <c r="J43" s="143" t="s">
        <v>114</v>
      </c>
      <c r="K43" s="143" t="s">
        <v>2805</v>
      </c>
      <c r="L43" s="145" t="s">
        <v>2864</v>
      </c>
      <c r="M43" s="143" t="s">
        <v>2787</v>
      </c>
    </row>
    <row r="44" spans="1:13">
      <c r="A44" s="143">
        <v>97179</v>
      </c>
      <c r="B44" s="143" t="s">
        <v>2780</v>
      </c>
      <c r="C44" s="143" t="s">
        <v>2781</v>
      </c>
      <c r="D44" s="143" t="s">
        <v>2851</v>
      </c>
      <c r="E44" s="143" t="s">
        <v>2852</v>
      </c>
      <c r="F44" s="145"/>
      <c r="G44" s="143"/>
      <c r="H44" s="143">
        <v>97179</v>
      </c>
      <c r="I44" s="143" t="s">
        <v>2865</v>
      </c>
      <c r="J44" s="143" t="s">
        <v>114</v>
      </c>
      <c r="K44" s="143" t="s">
        <v>2805</v>
      </c>
      <c r="L44" s="145" t="s">
        <v>2866</v>
      </c>
      <c r="M44" s="143" t="s">
        <v>2787</v>
      </c>
    </row>
    <row r="45" spans="1:13">
      <c r="A45" s="143">
        <v>97180</v>
      </c>
      <c r="B45" s="143" t="s">
        <v>2780</v>
      </c>
      <c r="C45" s="143" t="s">
        <v>2781</v>
      </c>
      <c r="D45" s="143" t="s">
        <v>2851</v>
      </c>
      <c r="E45" s="143" t="s">
        <v>2852</v>
      </c>
      <c r="F45" s="145"/>
      <c r="G45" s="143"/>
      <c r="H45" s="143">
        <v>97180</v>
      </c>
      <c r="I45" s="143" t="s">
        <v>2867</v>
      </c>
      <c r="J45" s="143" t="s">
        <v>114</v>
      </c>
      <c r="K45" s="143" t="s">
        <v>2805</v>
      </c>
      <c r="L45" s="145" t="s">
        <v>2868</v>
      </c>
      <c r="M45" s="143" t="s">
        <v>2787</v>
      </c>
    </row>
    <row r="46" spans="1:13">
      <c r="A46" s="143">
        <v>97181</v>
      </c>
      <c r="B46" s="143" t="s">
        <v>2780</v>
      </c>
      <c r="C46" s="143" t="s">
        <v>2781</v>
      </c>
      <c r="D46" s="143" t="s">
        <v>2851</v>
      </c>
      <c r="E46" s="143" t="s">
        <v>2852</v>
      </c>
      <c r="F46" s="145"/>
      <c r="G46" s="143"/>
      <c r="H46" s="143">
        <v>97181</v>
      </c>
      <c r="I46" s="143" t="s">
        <v>2869</v>
      </c>
      <c r="J46" s="143" t="s">
        <v>114</v>
      </c>
      <c r="K46" s="143" t="s">
        <v>2805</v>
      </c>
      <c r="L46" s="145" t="s">
        <v>2870</v>
      </c>
      <c r="M46" s="143" t="s">
        <v>2787</v>
      </c>
    </row>
    <row r="47" spans="1:13">
      <c r="A47" s="143">
        <v>97182</v>
      </c>
      <c r="B47" s="143" t="s">
        <v>2780</v>
      </c>
      <c r="C47" s="143" t="s">
        <v>2781</v>
      </c>
      <c r="D47" s="143" t="s">
        <v>2851</v>
      </c>
      <c r="E47" s="143" t="s">
        <v>2852</v>
      </c>
      <c r="F47" s="145"/>
      <c r="G47" s="143"/>
      <c r="H47" s="143">
        <v>97182</v>
      </c>
      <c r="I47" s="143" t="s">
        <v>2871</v>
      </c>
      <c r="J47" s="143" t="s">
        <v>114</v>
      </c>
      <c r="K47" s="143" t="s">
        <v>2805</v>
      </c>
      <c r="L47" s="145" t="s">
        <v>2872</v>
      </c>
      <c r="M47" s="143" t="s">
        <v>2787</v>
      </c>
    </row>
    <row r="48" spans="1:13">
      <c r="A48" s="143">
        <v>97183</v>
      </c>
      <c r="B48" s="143" t="s">
        <v>2780</v>
      </c>
      <c r="C48" s="143" t="s">
        <v>2781</v>
      </c>
      <c r="D48" s="143" t="s">
        <v>2851</v>
      </c>
      <c r="E48" s="143" t="s">
        <v>2852</v>
      </c>
      <c r="F48" s="145"/>
      <c r="G48" s="143"/>
      <c r="H48" s="143">
        <v>97183</v>
      </c>
      <c r="I48" s="143" t="s">
        <v>2873</v>
      </c>
      <c r="J48" s="143" t="s">
        <v>114</v>
      </c>
      <c r="K48" s="143" t="s">
        <v>2805</v>
      </c>
      <c r="L48" s="145" t="s">
        <v>2874</v>
      </c>
      <c r="M48" s="143" t="s">
        <v>2787</v>
      </c>
    </row>
    <row r="49" spans="1:13">
      <c r="A49" s="143">
        <v>97184</v>
      </c>
      <c r="B49" s="143" t="s">
        <v>2780</v>
      </c>
      <c r="C49" s="143" t="s">
        <v>2781</v>
      </c>
      <c r="D49" s="143" t="s">
        <v>2851</v>
      </c>
      <c r="E49" s="143" t="s">
        <v>2852</v>
      </c>
      <c r="F49" s="145"/>
      <c r="G49" s="143"/>
      <c r="H49" s="143">
        <v>97184</v>
      </c>
      <c r="I49" s="143" t="s">
        <v>2875</v>
      </c>
      <c r="J49" s="143" t="s">
        <v>114</v>
      </c>
      <c r="K49" s="143" t="s">
        <v>2805</v>
      </c>
      <c r="L49" s="145" t="s">
        <v>2876</v>
      </c>
      <c r="M49" s="143" t="s">
        <v>2787</v>
      </c>
    </row>
    <row r="50" spans="1:13">
      <c r="A50" s="143">
        <v>97185</v>
      </c>
      <c r="B50" s="143" t="s">
        <v>2780</v>
      </c>
      <c r="C50" s="143" t="s">
        <v>2781</v>
      </c>
      <c r="D50" s="143" t="s">
        <v>2851</v>
      </c>
      <c r="E50" s="143" t="s">
        <v>2852</v>
      </c>
      <c r="F50" s="145"/>
      <c r="G50" s="143"/>
      <c r="H50" s="143">
        <v>97185</v>
      </c>
      <c r="I50" s="143" t="s">
        <v>2877</v>
      </c>
      <c r="J50" s="143" t="s">
        <v>114</v>
      </c>
      <c r="K50" s="143" t="s">
        <v>2805</v>
      </c>
      <c r="L50" s="145" t="s">
        <v>2878</v>
      </c>
      <c r="M50" s="143" t="s">
        <v>2787</v>
      </c>
    </row>
    <row r="51" spans="1:13">
      <c r="A51" s="143">
        <v>97186</v>
      </c>
      <c r="B51" s="143" t="s">
        <v>2780</v>
      </c>
      <c r="C51" s="143" t="s">
        <v>2781</v>
      </c>
      <c r="D51" s="143" t="s">
        <v>2851</v>
      </c>
      <c r="E51" s="143" t="s">
        <v>2852</v>
      </c>
      <c r="F51" s="145"/>
      <c r="G51" s="143"/>
      <c r="H51" s="143">
        <v>97186</v>
      </c>
      <c r="I51" s="143" t="s">
        <v>2879</v>
      </c>
      <c r="J51" s="143" t="s">
        <v>114</v>
      </c>
      <c r="K51" s="143" t="s">
        <v>2805</v>
      </c>
      <c r="L51" s="145" t="s">
        <v>2880</v>
      </c>
      <c r="M51" s="143" t="s">
        <v>2787</v>
      </c>
    </row>
    <row r="52" spans="1:13">
      <c r="A52" s="143">
        <v>97187</v>
      </c>
      <c r="B52" s="143" t="s">
        <v>2780</v>
      </c>
      <c r="C52" s="143" t="s">
        <v>2781</v>
      </c>
      <c r="D52" s="143" t="s">
        <v>2851</v>
      </c>
      <c r="E52" s="143" t="s">
        <v>2852</v>
      </c>
      <c r="F52" s="145"/>
      <c r="G52" s="143"/>
      <c r="H52" s="143">
        <v>97187</v>
      </c>
      <c r="I52" s="143" t="s">
        <v>2881</v>
      </c>
      <c r="J52" s="143" t="s">
        <v>114</v>
      </c>
      <c r="K52" s="143" t="s">
        <v>2805</v>
      </c>
      <c r="L52" s="145" t="s">
        <v>2882</v>
      </c>
      <c r="M52" s="143" t="s">
        <v>2787</v>
      </c>
    </row>
    <row r="53" spans="1:13">
      <c r="A53" s="143">
        <v>97188</v>
      </c>
      <c r="B53" s="143" t="s">
        <v>2780</v>
      </c>
      <c r="C53" s="143" t="s">
        <v>2781</v>
      </c>
      <c r="D53" s="143" t="s">
        <v>2851</v>
      </c>
      <c r="E53" s="143" t="s">
        <v>2852</v>
      </c>
      <c r="F53" s="145"/>
      <c r="G53" s="143"/>
      <c r="H53" s="143">
        <v>97188</v>
      </c>
      <c r="I53" s="143" t="s">
        <v>2883</v>
      </c>
      <c r="J53" s="143" t="s">
        <v>114</v>
      </c>
      <c r="K53" s="143" t="s">
        <v>2805</v>
      </c>
      <c r="L53" s="145" t="s">
        <v>2884</v>
      </c>
      <c r="M53" s="143" t="s">
        <v>2787</v>
      </c>
    </row>
    <row r="54" spans="1:13">
      <c r="A54" s="143">
        <v>97189</v>
      </c>
      <c r="B54" s="143" t="s">
        <v>2780</v>
      </c>
      <c r="C54" s="143" t="s">
        <v>2781</v>
      </c>
      <c r="D54" s="143" t="s">
        <v>2851</v>
      </c>
      <c r="E54" s="143" t="s">
        <v>2852</v>
      </c>
      <c r="F54" s="145"/>
      <c r="G54" s="143"/>
      <c r="H54" s="143">
        <v>97189</v>
      </c>
      <c r="I54" s="143" t="s">
        <v>2885</v>
      </c>
      <c r="J54" s="143" t="s">
        <v>114</v>
      </c>
      <c r="K54" s="143" t="s">
        <v>2805</v>
      </c>
      <c r="L54" s="145" t="s">
        <v>2886</v>
      </c>
      <c r="M54" s="143" t="s">
        <v>2787</v>
      </c>
    </row>
    <row r="55" spans="1:13">
      <c r="A55" s="143">
        <v>97190</v>
      </c>
      <c r="B55" s="143" t="s">
        <v>2780</v>
      </c>
      <c r="C55" s="143" t="s">
        <v>2781</v>
      </c>
      <c r="D55" s="143" t="s">
        <v>2851</v>
      </c>
      <c r="E55" s="143" t="s">
        <v>2852</v>
      </c>
      <c r="F55" s="145"/>
      <c r="G55" s="143"/>
      <c r="H55" s="143">
        <v>97190</v>
      </c>
      <c r="I55" s="143" t="s">
        <v>2887</v>
      </c>
      <c r="J55" s="143" t="s">
        <v>114</v>
      </c>
      <c r="K55" s="143" t="s">
        <v>2805</v>
      </c>
      <c r="L55" s="145" t="s">
        <v>2888</v>
      </c>
      <c r="M55" s="143" t="s">
        <v>2787</v>
      </c>
    </row>
    <row r="56" spans="1:13">
      <c r="A56" s="143">
        <v>97191</v>
      </c>
      <c r="B56" s="143" t="s">
        <v>2780</v>
      </c>
      <c r="C56" s="143" t="s">
        <v>2781</v>
      </c>
      <c r="D56" s="143" t="s">
        <v>2851</v>
      </c>
      <c r="E56" s="143" t="s">
        <v>2852</v>
      </c>
      <c r="F56" s="145"/>
      <c r="G56" s="143"/>
      <c r="H56" s="143">
        <v>97191</v>
      </c>
      <c r="I56" s="143" t="s">
        <v>2889</v>
      </c>
      <c r="J56" s="143" t="s">
        <v>114</v>
      </c>
      <c r="K56" s="143" t="s">
        <v>2805</v>
      </c>
      <c r="L56" s="145" t="s">
        <v>2890</v>
      </c>
      <c r="M56" s="143" t="s">
        <v>2787</v>
      </c>
    </row>
    <row r="57" spans="1:13">
      <c r="A57" s="143">
        <v>97192</v>
      </c>
      <c r="B57" s="143" t="s">
        <v>2780</v>
      </c>
      <c r="C57" s="143" t="s">
        <v>2781</v>
      </c>
      <c r="D57" s="143" t="s">
        <v>2851</v>
      </c>
      <c r="E57" s="143" t="s">
        <v>2852</v>
      </c>
      <c r="F57" s="145"/>
      <c r="G57" s="143"/>
      <c r="H57" s="143">
        <v>97192</v>
      </c>
      <c r="I57" s="143" t="s">
        <v>2891</v>
      </c>
      <c r="J57" s="143" t="s">
        <v>114</v>
      </c>
      <c r="K57" s="143" t="s">
        <v>2805</v>
      </c>
      <c r="L57" s="145" t="s">
        <v>2892</v>
      </c>
      <c r="M57" s="143" t="s">
        <v>2787</v>
      </c>
    </row>
    <row r="58" spans="1:13">
      <c r="A58" s="143">
        <v>90694</v>
      </c>
      <c r="B58" s="143" t="s">
        <v>2780</v>
      </c>
      <c r="C58" s="143" t="s">
        <v>2781</v>
      </c>
      <c r="D58" s="143" t="s">
        <v>2893</v>
      </c>
      <c r="E58" s="143" t="s">
        <v>2894</v>
      </c>
      <c r="F58" s="145"/>
      <c r="G58" s="143"/>
      <c r="H58" s="143">
        <v>90694</v>
      </c>
      <c r="I58" s="143" t="s">
        <v>2895</v>
      </c>
      <c r="J58" s="143" t="s">
        <v>114</v>
      </c>
      <c r="K58" s="143" t="s">
        <v>2805</v>
      </c>
      <c r="L58" s="145" t="s">
        <v>2896</v>
      </c>
      <c r="M58" s="143" t="s">
        <v>2787</v>
      </c>
    </row>
    <row r="59" spans="1:13">
      <c r="A59" s="143">
        <v>90695</v>
      </c>
      <c r="B59" s="143" t="s">
        <v>2780</v>
      </c>
      <c r="C59" s="143" t="s">
        <v>2781</v>
      </c>
      <c r="D59" s="143" t="s">
        <v>2893</v>
      </c>
      <c r="E59" s="143" t="s">
        <v>2894</v>
      </c>
      <c r="F59" s="145"/>
      <c r="G59" s="143"/>
      <c r="H59" s="143">
        <v>90695</v>
      </c>
      <c r="I59" s="143" t="s">
        <v>2897</v>
      </c>
      <c r="J59" s="143" t="s">
        <v>114</v>
      </c>
      <c r="K59" s="143" t="s">
        <v>2805</v>
      </c>
      <c r="L59" s="145" t="s">
        <v>2898</v>
      </c>
      <c r="M59" s="143" t="s">
        <v>2787</v>
      </c>
    </row>
    <row r="60" spans="1:13">
      <c r="A60" s="143">
        <v>90696</v>
      </c>
      <c r="B60" s="143" t="s">
        <v>2780</v>
      </c>
      <c r="C60" s="143" t="s">
        <v>2781</v>
      </c>
      <c r="D60" s="143" t="s">
        <v>2893</v>
      </c>
      <c r="E60" s="143" t="s">
        <v>2894</v>
      </c>
      <c r="F60" s="145"/>
      <c r="G60" s="143"/>
      <c r="H60" s="143">
        <v>90696</v>
      </c>
      <c r="I60" s="143" t="s">
        <v>2899</v>
      </c>
      <c r="J60" s="143" t="s">
        <v>114</v>
      </c>
      <c r="K60" s="143" t="s">
        <v>2805</v>
      </c>
      <c r="L60" s="145" t="s">
        <v>2900</v>
      </c>
      <c r="M60" s="143" t="s">
        <v>2787</v>
      </c>
    </row>
    <row r="61" spans="1:13">
      <c r="A61" s="143">
        <v>90697</v>
      </c>
      <c r="B61" s="143" t="s">
        <v>2780</v>
      </c>
      <c r="C61" s="143" t="s">
        <v>2781</v>
      </c>
      <c r="D61" s="143" t="s">
        <v>2893</v>
      </c>
      <c r="E61" s="143" t="s">
        <v>2894</v>
      </c>
      <c r="F61" s="145"/>
      <c r="G61" s="143"/>
      <c r="H61" s="143">
        <v>90697</v>
      </c>
      <c r="I61" s="143" t="s">
        <v>2901</v>
      </c>
      <c r="J61" s="143" t="s">
        <v>114</v>
      </c>
      <c r="K61" s="143" t="s">
        <v>2805</v>
      </c>
      <c r="L61" s="145" t="s">
        <v>2902</v>
      </c>
      <c r="M61" s="143" t="s">
        <v>2787</v>
      </c>
    </row>
    <row r="62" spans="1:13">
      <c r="A62" s="143">
        <v>90698</v>
      </c>
      <c r="B62" s="143" t="s">
        <v>2780</v>
      </c>
      <c r="C62" s="143" t="s">
        <v>2781</v>
      </c>
      <c r="D62" s="143" t="s">
        <v>2893</v>
      </c>
      <c r="E62" s="143" t="s">
        <v>2894</v>
      </c>
      <c r="F62" s="145"/>
      <c r="G62" s="143"/>
      <c r="H62" s="143">
        <v>90698</v>
      </c>
      <c r="I62" s="143" t="s">
        <v>2903</v>
      </c>
      <c r="J62" s="143" t="s">
        <v>114</v>
      </c>
      <c r="K62" s="143" t="s">
        <v>2805</v>
      </c>
      <c r="L62" s="145" t="s">
        <v>2904</v>
      </c>
      <c r="M62" s="143" t="s">
        <v>2787</v>
      </c>
    </row>
    <row r="63" spans="1:13">
      <c r="A63" s="143">
        <v>90699</v>
      </c>
      <c r="B63" s="143" t="s">
        <v>2780</v>
      </c>
      <c r="C63" s="143" t="s">
        <v>2781</v>
      </c>
      <c r="D63" s="143" t="s">
        <v>2893</v>
      </c>
      <c r="E63" s="143" t="s">
        <v>2894</v>
      </c>
      <c r="F63" s="145"/>
      <c r="G63" s="143"/>
      <c r="H63" s="143">
        <v>90699</v>
      </c>
      <c r="I63" s="143" t="s">
        <v>2905</v>
      </c>
      <c r="J63" s="143" t="s">
        <v>114</v>
      </c>
      <c r="K63" s="143" t="s">
        <v>2805</v>
      </c>
      <c r="L63" s="145" t="s">
        <v>2906</v>
      </c>
      <c r="M63" s="143" t="s">
        <v>2787</v>
      </c>
    </row>
    <row r="64" spans="1:13">
      <c r="A64" s="143">
        <v>90700</v>
      </c>
      <c r="B64" s="143" t="s">
        <v>2780</v>
      </c>
      <c r="C64" s="143" t="s">
        <v>2781</v>
      </c>
      <c r="D64" s="143" t="s">
        <v>2893</v>
      </c>
      <c r="E64" s="143" t="s">
        <v>2894</v>
      </c>
      <c r="F64" s="145"/>
      <c r="G64" s="143"/>
      <c r="H64" s="143">
        <v>90700</v>
      </c>
      <c r="I64" s="143" t="s">
        <v>2907</v>
      </c>
      <c r="J64" s="143" t="s">
        <v>114</v>
      </c>
      <c r="K64" s="143" t="s">
        <v>2805</v>
      </c>
      <c r="L64" s="145" t="s">
        <v>2908</v>
      </c>
      <c r="M64" s="143" t="s">
        <v>2787</v>
      </c>
    </row>
    <row r="65" spans="1:13">
      <c r="A65" s="143">
        <v>90701</v>
      </c>
      <c r="B65" s="143" t="s">
        <v>2780</v>
      </c>
      <c r="C65" s="143" t="s">
        <v>2781</v>
      </c>
      <c r="D65" s="143" t="s">
        <v>2893</v>
      </c>
      <c r="E65" s="143" t="s">
        <v>2894</v>
      </c>
      <c r="F65" s="145"/>
      <c r="G65" s="143"/>
      <c r="H65" s="143">
        <v>90701</v>
      </c>
      <c r="I65" s="143" t="s">
        <v>2909</v>
      </c>
      <c r="J65" s="143" t="s">
        <v>114</v>
      </c>
      <c r="K65" s="143" t="s">
        <v>2805</v>
      </c>
      <c r="L65" s="145" t="s">
        <v>2910</v>
      </c>
      <c r="M65" s="143" t="s">
        <v>2787</v>
      </c>
    </row>
    <row r="66" spans="1:13">
      <c r="A66" s="143">
        <v>90702</v>
      </c>
      <c r="B66" s="143" t="s">
        <v>2780</v>
      </c>
      <c r="C66" s="143" t="s">
        <v>2781</v>
      </c>
      <c r="D66" s="143" t="s">
        <v>2893</v>
      </c>
      <c r="E66" s="143" t="s">
        <v>2894</v>
      </c>
      <c r="F66" s="145"/>
      <c r="G66" s="143"/>
      <c r="H66" s="143">
        <v>90702</v>
      </c>
      <c r="I66" s="143" t="s">
        <v>2911</v>
      </c>
      <c r="J66" s="143" t="s">
        <v>114</v>
      </c>
      <c r="K66" s="143" t="s">
        <v>2805</v>
      </c>
      <c r="L66" s="145" t="s">
        <v>2912</v>
      </c>
      <c r="M66" s="143" t="s">
        <v>2787</v>
      </c>
    </row>
    <row r="67" spans="1:13">
      <c r="A67" s="143">
        <v>90703</v>
      </c>
      <c r="B67" s="143" t="s">
        <v>2780</v>
      </c>
      <c r="C67" s="143" t="s">
        <v>2781</v>
      </c>
      <c r="D67" s="143" t="s">
        <v>2893</v>
      </c>
      <c r="E67" s="143" t="s">
        <v>2894</v>
      </c>
      <c r="F67" s="145"/>
      <c r="G67" s="143"/>
      <c r="H67" s="143">
        <v>90703</v>
      </c>
      <c r="I67" s="143" t="s">
        <v>2913</v>
      </c>
      <c r="J67" s="143" t="s">
        <v>114</v>
      </c>
      <c r="K67" s="143" t="s">
        <v>2805</v>
      </c>
      <c r="L67" s="145" t="s">
        <v>2914</v>
      </c>
      <c r="M67" s="143" t="s">
        <v>2787</v>
      </c>
    </row>
    <row r="68" spans="1:13">
      <c r="A68" s="143">
        <v>90704</v>
      </c>
      <c r="B68" s="143" t="s">
        <v>2780</v>
      </c>
      <c r="C68" s="143" t="s">
        <v>2781</v>
      </c>
      <c r="D68" s="143" t="s">
        <v>2893</v>
      </c>
      <c r="E68" s="143" t="s">
        <v>2894</v>
      </c>
      <c r="F68" s="145"/>
      <c r="G68" s="143"/>
      <c r="H68" s="143">
        <v>90704</v>
      </c>
      <c r="I68" s="143" t="s">
        <v>2915</v>
      </c>
      <c r="J68" s="143" t="s">
        <v>114</v>
      </c>
      <c r="K68" s="143" t="s">
        <v>2805</v>
      </c>
      <c r="L68" s="145" t="s">
        <v>2916</v>
      </c>
      <c r="M68" s="143" t="s">
        <v>2787</v>
      </c>
    </row>
    <row r="69" spans="1:13">
      <c r="A69" s="143">
        <v>90705</v>
      </c>
      <c r="B69" s="143" t="s">
        <v>2780</v>
      </c>
      <c r="C69" s="143" t="s">
        <v>2781</v>
      </c>
      <c r="D69" s="143" t="s">
        <v>2893</v>
      </c>
      <c r="E69" s="143" t="s">
        <v>2894</v>
      </c>
      <c r="F69" s="145"/>
      <c r="G69" s="143"/>
      <c r="H69" s="143">
        <v>90705</v>
      </c>
      <c r="I69" s="143" t="s">
        <v>2917</v>
      </c>
      <c r="J69" s="143" t="s">
        <v>114</v>
      </c>
      <c r="K69" s="143" t="s">
        <v>2805</v>
      </c>
      <c r="L69" s="145" t="s">
        <v>2918</v>
      </c>
      <c r="M69" s="143" t="s">
        <v>2787</v>
      </c>
    </row>
    <row r="70" spans="1:13">
      <c r="A70" s="143">
        <v>90706</v>
      </c>
      <c r="B70" s="143" t="s">
        <v>2780</v>
      </c>
      <c r="C70" s="143" t="s">
        <v>2781</v>
      </c>
      <c r="D70" s="143" t="s">
        <v>2893</v>
      </c>
      <c r="E70" s="143" t="s">
        <v>2894</v>
      </c>
      <c r="F70" s="145"/>
      <c r="G70" s="143"/>
      <c r="H70" s="143">
        <v>90706</v>
      </c>
      <c r="I70" s="143" t="s">
        <v>2919</v>
      </c>
      <c r="J70" s="143" t="s">
        <v>114</v>
      </c>
      <c r="K70" s="143" t="s">
        <v>2805</v>
      </c>
      <c r="L70" s="145" t="s">
        <v>2920</v>
      </c>
      <c r="M70" s="143" t="s">
        <v>2787</v>
      </c>
    </row>
    <row r="71" spans="1:13">
      <c r="A71" s="143">
        <v>90708</v>
      </c>
      <c r="B71" s="143" t="s">
        <v>2780</v>
      </c>
      <c r="C71" s="143" t="s">
        <v>2781</v>
      </c>
      <c r="D71" s="143" t="s">
        <v>2893</v>
      </c>
      <c r="E71" s="143" t="s">
        <v>2894</v>
      </c>
      <c r="F71" s="145"/>
      <c r="G71" s="143"/>
      <c r="H71" s="143">
        <v>90708</v>
      </c>
      <c r="I71" s="143" t="s">
        <v>2921</v>
      </c>
      <c r="J71" s="143" t="s">
        <v>114</v>
      </c>
      <c r="K71" s="143" t="s">
        <v>2805</v>
      </c>
      <c r="L71" s="145" t="s">
        <v>2922</v>
      </c>
      <c r="M71" s="143" t="s">
        <v>2787</v>
      </c>
    </row>
    <row r="72" spans="1:13">
      <c r="A72" s="143">
        <v>90709</v>
      </c>
      <c r="B72" s="143" t="s">
        <v>2780</v>
      </c>
      <c r="C72" s="143" t="s">
        <v>2781</v>
      </c>
      <c r="D72" s="143" t="s">
        <v>2893</v>
      </c>
      <c r="E72" s="143" t="s">
        <v>2894</v>
      </c>
      <c r="F72" s="145"/>
      <c r="G72" s="143"/>
      <c r="H72" s="143">
        <v>90709</v>
      </c>
      <c r="I72" s="143" t="s">
        <v>2923</v>
      </c>
      <c r="J72" s="143" t="s">
        <v>114</v>
      </c>
      <c r="K72" s="143" t="s">
        <v>2805</v>
      </c>
      <c r="L72" s="145" t="s">
        <v>2924</v>
      </c>
      <c r="M72" s="143" t="s">
        <v>2787</v>
      </c>
    </row>
    <row r="73" spans="1:13">
      <c r="A73" s="143">
        <v>90710</v>
      </c>
      <c r="B73" s="143" t="s">
        <v>2780</v>
      </c>
      <c r="C73" s="143" t="s">
        <v>2781</v>
      </c>
      <c r="D73" s="143" t="s">
        <v>2893</v>
      </c>
      <c r="E73" s="143" t="s">
        <v>2894</v>
      </c>
      <c r="F73" s="145"/>
      <c r="G73" s="143"/>
      <c r="H73" s="143">
        <v>90710</v>
      </c>
      <c r="I73" s="143" t="s">
        <v>2925</v>
      </c>
      <c r="J73" s="143" t="s">
        <v>114</v>
      </c>
      <c r="K73" s="143" t="s">
        <v>2805</v>
      </c>
      <c r="L73" s="145" t="s">
        <v>2926</v>
      </c>
      <c r="M73" s="143" t="s">
        <v>2787</v>
      </c>
    </row>
    <row r="74" spans="1:13">
      <c r="A74" s="143">
        <v>90711</v>
      </c>
      <c r="B74" s="143" t="s">
        <v>2780</v>
      </c>
      <c r="C74" s="143" t="s">
        <v>2781</v>
      </c>
      <c r="D74" s="143" t="s">
        <v>2893</v>
      </c>
      <c r="E74" s="143" t="s">
        <v>2894</v>
      </c>
      <c r="F74" s="145"/>
      <c r="G74" s="143"/>
      <c r="H74" s="143">
        <v>90711</v>
      </c>
      <c r="I74" s="143" t="s">
        <v>2927</v>
      </c>
      <c r="J74" s="143" t="s">
        <v>114</v>
      </c>
      <c r="K74" s="143" t="s">
        <v>2805</v>
      </c>
      <c r="L74" s="145" t="s">
        <v>2928</v>
      </c>
      <c r="M74" s="143" t="s">
        <v>2787</v>
      </c>
    </row>
    <row r="75" spans="1:13">
      <c r="A75" s="143">
        <v>90712</v>
      </c>
      <c r="B75" s="143" t="s">
        <v>2780</v>
      </c>
      <c r="C75" s="143" t="s">
        <v>2781</v>
      </c>
      <c r="D75" s="143" t="s">
        <v>2893</v>
      </c>
      <c r="E75" s="143" t="s">
        <v>2894</v>
      </c>
      <c r="F75" s="145"/>
      <c r="G75" s="143"/>
      <c r="H75" s="143">
        <v>90712</v>
      </c>
      <c r="I75" s="143" t="s">
        <v>2929</v>
      </c>
      <c r="J75" s="143" t="s">
        <v>114</v>
      </c>
      <c r="K75" s="143" t="s">
        <v>2805</v>
      </c>
      <c r="L75" s="145" t="s">
        <v>2930</v>
      </c>
      <c r="M75" s="143" t="s">
        <v>2787</v>
      </c>
    </row>
    <row r="76" spans="1:13">
      <c r="A76" s="143">
        <v>90713</v>
      </c>
      <c r="B76" s="143" t="s">
        <v>2780</v>
      </c>
      <c r="C76" s="143" t="s">
        <v>2781</v>
      </c>
      <c r="D76" s="143" t="s">
        <v>2893</v>
      </c>
      <c r="E76" s="143" t="s">
        <v>2894</v>
      </c>
      <c r="F76" s="145"/>
      <c r="G76" s="143"/>
      <c r="H76" s="143">
        <v>90713</v>
      </c>
      <c r="I76" s="143" t="s">
        <v>2931</v>
      </c>
      <c r="J76" s="143" t="s">
        <v>114</v>
      </c>
      <c r="K76" s="143" t="s">
        <v>2805</v>
      </c>
      <c r="L76" s="145" t="s">
        <v>2932</v>
      </c>
      <c r="M76" s="143" t="s">
        <v>2787</v>
      </c>
    </row>
    <row r="77" spans="1:13">
      <c r="A77" s="143">
        <v>90714</v>
      </c>
      <c r="B77" s="143" t="s">
        <v>2780</v>
      </c>
      <c r="C77" s="143" t="s">
        <v>2781</v>
      </c>
      <c r="D77" s="143" t="s">
        <v>2893</v>
      </c>
      <c r="E77" s="143" t="s">
        <v>2894</v>
      </c>
      <c r="F77" s="145"/>
      <c r="G77" s="143"/>
      <c r="H77" s="143">
        <v>90714</v>
      </c>
      <c r="I77" s="143" t="s">
        <v>2933</v>
      </c>
      <c r="J77" s="143" t="s">
        <v>114</v>
      </c>
      <c r="K77" s="143" t="s">
        <v>2805</v>
      </c>
      <c r="L77" s="145" t="s">
        <v>2934</v>
      </c>
      <c r="M77" s="143" t="s">
        <v>2787</v>
      </c>
    </row>
    <row r="78" spans="1:13">
      <c r="A78" s="143">
        <v>90715</v>
      </c>
      <c r="B78" s="143" t="s">
        <v>2780</v>
      </c>
      <c r="C78" s="143" t="s">
        <v>2781</v>
      </c>
      <c r="D78" s="143" t="s">
        <v>2893</v>
      </c>
      <c r="E78" s="143" t="s">
        <v>2894</v>
      </c>
      <c r="F78" s="145"/>
      <c r="G78" s="143"/>
      <c r="H78" s="143">
        <v>90715</v>
      </c>
      <c r="I78" s="143" t="s">
        <v>2935</v>
      </c>
      <c r="J78" s="143" t="s">
        <v>114</v>
      </c>
      <c r="K78" s="143" t="s">
        <v>2805</v>
      </c>
      <c r="L78" s="145" t="s">
        <v>2936</v>
      </c>
      <c r="M78" s="143" t="s">
        <v>2787</v>
      </c>
    </row>
    <row r="79" spans="1:13">
      <c r="A79" s="143">
        <v>90716</v>
      </c>
      <c r="B79" s="143" t="s">
        <v>2780</v>
      </c>
      <c r="C79" s="143" t="s">
        <v>2781</v>
      </c>
      <c r="D79" s="143" t="s">
        <v>2893</v>
      </c>
      <c r="E79" s="143" t="s">
        <v>2894</v>
      </c>
      <c r="F79" s="145"/>
      <c r="G79" s="143"/>
      <c r="H79" s="143">
        <v>90716</v>
      </c>
      <c r="I79" s="143" t="s">
        <v>2937</v>
      </c>
      <c r="J79" s="143" t="s">
        <v>114</v>
      </c>
      <c r="K79" s="143" t="s">
        <v>2805</v>
      </c>
      <c r="L79" s="145" t="s">
        <v>2938</v>
      </c>
      <c r="M79" s="143" t="s">
        <v>2787</v>
      </c>
    </row>
    <row r="80" spans="1:13">
      <c r="A80" s="143">
        <v>90717</v>
      </c>
      <c r="B80" s="143" t="s">
        <v>2780</v>
      </c>
      <c r="C80" s="143" t="s">
        <v>2781</v>
      </c>
      <c r="D80" s="143" t="s">
        <v>2893</v>
      </c>
      <c r="E80" s="143" t="s">
        <v>2894</v>
      </c>
      <c r="F80" s="145"/>
      <c r="G80" s="143"/>
      <c r="H80" s="143">
        <v>90717</v>
      </c>
      <c r="I80" s="143" t="s">
        <v>2939</v>
      </c>
      <c r="J80" s="143" t="s">
        <v>114</v>
      </c>
      <c r="K80" s="143" t="s">
        <v>2805</v>
      </c>
      <c r="L80" s="145" t="s">
        <v>2940</v>
      </c>
      <c r="M80" s="143" t="s">
        <v>2787</v>
      </c>
    </row>
    <row r="81" spans="1:13">
      <c r="A81" s="143">
        <v>90718</v>
      </c>
      <c r="B81" s="143" t="s">
        <v>2780</v>
      </c>
      <c r="C81" s="143" t="s">
        <v>2781</v>
      </c>
      <c r="D81" s="143" t="s">
        <v>2893</v>
      </c>
      <c r="E81" s="143" t="s">
        <v>2894</v>
      </c>
      <c r="F81" s="145"/>
      <c r="G81" s="143"/>
      <c r="H81" s="143">
        <v>90718</v>
      </c>
      <c r="I81" s="143" t="s">
        <v>2941</v>
      </c>
      <c r="J81" s="143" t="s">
        <v>114</v>
      </c>
      <c r="K81" s="143" t="s">
        <v>2805</v>
      </c>
      <c r="L81" s="145" t="s">
        <v>2942</v>
      </c>
      <c r="M81" s="143" t="s">
        <v>2787</v>
      </c>
    </row>
    <row r="82" spans="1:13">
      <c r="A82" s="143">
        <v>90719</v>
      </c>
      <c r="B82" s="143" t="s">
        <v>2780</v>
      </c>
      <c r="C82" s="143" t="s">
        <v>2781</v>
      </c>
      <c r="D82" s="143" t="s">
        <v>2893</v>
      </c>
      <c r="E82" s="143" t="s">
        <v>2894</v>
      </c>
      <c r="F82" s="145"/>
      <c r="G82" s="143"/>
      <c r="H82" s="143">
        <v>90719</v>
      </c>
      <c r="I82" s="143" t="s">
        <v>2943</v>
      </c>
      <c r="J82" s="143" t="s">
        <v>114</v>
      </c>
      <c r="K82" s="143" t="s">
        <v>2805</v>
      </c>
      <c r="L82" s="145" t="s">
        <v>2944</v>
      </c>
      <c r="M82" s="143" t="s">
        <v>2787</v>
      </c>
    </row>
    <row r="83" spans="1:13">
      <c r="A83" s="143">
        <v>90720</v>
      </c>
      <c r="B83" s="143" t="s">
        <v>2780</v>
      </c>
      <c r="C83" s="143" t="s">
        <v>2781</v>
      </c>
      <c r="D83" s="143" t="s">
        <v>2893</v>
      </c>
      <c r="E83" s="143" t="s">
        <v>2894</v>
      </c>
      <c r="F83" s="145"/>
      <c r="G83" s="143"/>
      <c r="H83" s="143">
        <v>90720</v>
      </c>
      <c r="I83" s="143" t="s">
        <v>2945</v>
      </c>
      <c r="J83" s="143" t="s">
        <v>114</v>
      </c>
      <c r="K83" s="143" t="s">
        <v>2805</v>
      </c>
      <c r="L83" s="145" t="s">
        <v>2946</v>
      </c>
      <c r="M83" s="143" t="s">
        <v>2787</v>
      </c>
    </row>
    <row r="84" spans="1:13">
      <c r="A84" s="143">
        <v>90721</v>
      </c>
      <c r="B84" s="143" t="s">
        <v>2780</v>
      </c>
      <c r="C84" s="143" t="s">
        <v>2781</v>
      </c>
      <c r="D84" s="143" t="s">
        <v>2893</v>
      </c>
      <c r="E84" s="143" t="s">
        <v>2894</v>
      </c>
      <c r="F84" s="145"/>
      <c r="G84" s="143"/>
      <c r="H84" s="143">
        <v>90721</v>
      </c>
      <c r="I84" s="143" t="s">
        <v>2947</v>
      </c>
      <c r="J84" s="143" t="s">
        <v>114</v>
      </c>
      <c r="K84" s="143" t="s">
        <v>2805</v>
      </c>
      <c r="L84" s="145" t="s">
        <v>2948</v>
      </c>
      <c r="M84" s="143" t="s">
        <v>2787</v>
      </c>
    </row>
    <row r="85" spans="1:13">
      <c r="A85" s="143">
        <v>90723</v>
      </c>
      <c r="B85" s="143" t="s">
        <v>2780</v>
      </c>
      <c r="C85" s="143" t="s">
        <v>2781</v>
      </c>
      <c r="D85" s="143" t="s">
        <v>2893</v>
      </c>
      <c r="E85" s="143" t="s">
        <v>2894</v>
      </c>
      <c r="F85" s="145"/>
      <c r="G85" s="143"/>
      <c r="H85" s="143">
        <v>90723</v>
      </c>
      <c r="I85" s="143" t="s">
        <v>2949</v>
      </c>
      <c r="J85" s="143" t="s">
        <v>114</v>
      </c>
      <c r="K85" s="143" t="s">
        <v>2805</v>
      </c>
      <c r="L85" s="145" t="s">
        <v>2950</v>
      </c>
      <c r="M85" s="143" t="s">
        <v>2787</v>
      </c>
    </row>
    <row r="86" spans="1:13">
      <c r="A86" s="143">
        <v>90724</v>
      </c>
      <c r="B86" s="143" t="s">
        <v>2780</v>
      </c>
      <c r="C86" s="143" t="s">
        <v>2781</v>
      </c>
      <c r="D86" s="143" t="s">
        <v>2893</v>
      </c>
      <c r="E86" s="143" t="s">
        <v>2894</v>
      </c>
      <c r="F86" s="145"/>
      <c r="G86" s="143"/>
      <c r="H86" s="143">
        <v>90724</v>
      </c>
      <c r="I86" s="143" t="s">
        <v>2951</v>
      </c>
      <c r="J86" s="143" t="s">
        <v>56</v>
      </c>
      <c r="K86" s="143" t="s">
        <v>2785</v>
      </c>
      <c r="L86" s="145" t="s">
        <v>2952</v>
      </c>
      <c r="M86" s="143" t="s">
        <v>2787</v>
      </c>
    </row>
    <row r="87" spans="1:13">
      <c r="A87" s="143">
        <v>90725</v>
      </c>
      <c r="B87" s="143" t="s">
        <v>2780</v>
      </c>
      <c r="C87" s="143" t="s">
        <v>2781</v>
      </c>
      <c r="D87" s="143" t="s">
        <v>2893</v>
      </c>
      <c r="E87" s="143" t="s">
        <v>2894</v>
      </c>
      <c r="F87" s="145"/>
      <c r="G87" s="143"/>
      <c r="H87" s="143">
        <v>90725</v>
      </c>
      <c r="I87" s="143" t="s">
        <v>2953</v>
      </c>
      <c r="J87" s="143" t="s">
        <v>56</v>
      </c>
      <c r="K87" s="143" t="s">
        <v>2785</v>
      </c>
      <c r="L87" s="145" t="s">
        <v>2954</v>
      </c>
      <c r="M87" s="143" t="s">
        <v>2787</v>
      </c>
    </row>
    <row r="88" spans="1:13">
      <c r="A88" s="143">
        <v>90726</v>
      </c>
      <c r="B88" s="143" t="s">
        <v>2780</v>
      </c>
      <c r="C88" s="143" t="s">
        <v>2781</v>
      </c>
      <c r="D88" s="143" t="s">
        <v>2893</v>
      </c>
      <c r="E88" s="143" t="s">
        <v>2894</v>
      </c>
      <c r="F88" s="145"/>
      <c r="G88" s="143"/>
      <c r="H88" s="143">
        <v>90726</v>
      </c>
      <c r="I88" s="143" t="s">
        <v>2955</v>
      </c>
      <c r="J88" s="143" t="s">
        <v>56</v>
      </c>
      <c r="K88" s="143" t="s">
        <v>2785</v>
      </c>
      <c r="L88" s="145" t="s">
        <v>2956</v>
      </c>
      <c r="M88" s="143" t="s">
        <v>2787</v>
      </c>
    </row>
    <row r="89" spans="1:13">
      <c r="A89" s="143">
        <v>90727</v>
      </c>
      <c r="B89" s="143" t="s">
        <v>2780</v>
      </c>
      <c r="C89" s="143" t="s">
        <v>2781</v>
      </c>
      <c r="D89" s="143" t="s">
        <v>2893</v>
      </c>
      <c r="E89" s="143" t="s">
        <v>2894</v>
      </c>
      <c r="F89" s="145"/>
      <c r="G89" s="143"/>
      <c r="H89" s="143">
        <v>90727</v>
      </c>
      <c r="I89" s="143" t="s">
        <v>2957</v>
      </c>
      <c r="J89" s="143" t="s">
        <v>56</v>
      </c>
      <c r="K89" s="143" t="s">
        <v>2785</v>
      </c>
      <c r="L89" s="145" t="s">
        <v>2958</v>
      </c>
      <c r="M89" s="143" t="s">
        <v>2787</v>
      </c>
    </row>
    <row r="90" spans="1:13">
      <c r="A90" s="143">
        <v>90728</v>
      </c>
      <c r="B90" s="143" t="s">
        <v>2780</v>
      </c>
      <c r="C90" s="143" t="s">
        <v>2781</v>
      </c>
      <c r="D90" s="143" t="s">
        <v>2893</v>
      </c>
      <c r="E90" s="143" t="s">
        <v>2894</v>
      </c>
      <c r="F90" s="145"/>
      <c r="G90" s="143"/>
      <c r="H90" s="143">
        <v>90728</v>
      </c>
      <c r="I90" s="143" t="s">
        <v>2959</v>
      </c>
      <c r="J90" s="143" t="s">
        <v>56</v>
      </c>
      <c r="K90" s="143" t="s">
        <v>2785</v>
      </c>
      <c r="L90" s="145" t="s">
        <v>2960</v>
      </c>
      <c r="M90" s="143" t="s">
        <v>2787</v>
      </c>
    </row>
    <row r="91" spans="1:13">
      <c r="A91" s="143">
        <v>90729</v>
      </c>
      <c r="B91" s="143" t="s">
        <v>2780</v>
      </c>
      <c r="C91" s="143" t="s">
        <v>2781</v>
      </c>
      <c r="D91" s="143" t="s">
        <v>2893</v>
      </c>
      <c r="E91" s="143" t="s">
        <v>2894</v>
      </c>
      <c r="F91" s="145"/>
      <c r="G91" s="143"/>
      <c r="H91" s="143">
        <v>90729</v>
      </c>
      <c r="I91" s="143" t="s">
        <v>2961</v>
      </c>
      <c r="J91" s="143" t="s">
        <v>56</v>
      </c>
      <c r="K91" s="143" t="s">
        <v>2785</v>
      </c>
      <c r="L91" s="145" t="s">
        <v>2816</v>
      </c>
      <c r="M91" s="143" t="s">
        <v>2787</v>
      </c>
    </row>
    <row r="92" spans="1:13">
      <c r="A92" s="143">
        <v>90730</v>
      </c>
      <c r="B92" s="143" t="s">
        <v>2780</v>
      </c>
      <c r="C92" s="143" t="s">
        <v>2781</v>
      </c>
      <c r="D92" s="143" t="s">
        <v>2893</v>
      </c>
      <c r="E92" s="143" t="s">
        <v>2894</v>
      </c>
      <c r="F92" s="145"/>
      <c r="G92" s="143"/>
      <c r="H92" s="143">
        <v>90730</v>
      </c>
      <c r="I92" s="143" t="s">
        <v>2962</v>
      </c>
      <c r="J92" s="143" t="s">
        <v>56</v>
      </c>
      <c r="K92" s="143" t="s">
        <v>2785</v>
      </c>
      <c r="L92" s="145" t="s">
        <v>2963</v>
      </c>
      <c r="M92" s="143" t="s">
        <v>2787</v>
      </c>
    </row>
    <row r="93" spans="1:13">
      <c r="A93" s="143">
        <v>90731</v>
      </c>
      <c r="B93" s="143" t="s">
        <v>2780</v>
      </c>
      <c r="C93" s="143" t="s">
        <v>2781</v>
      </c>
      <c r="D93" s="143" t="s">
        <v>2893</v>
      </c>
      <c r="E93" s="143" t="s">
        <v>2894</v>
      </c>
      <c r="F93" s="145"/>
      <c r="G93" s="143"/>
      <c r="H93" s="143">
        <v>90731</v>
      </c>
      <c r="I93" s="143" t="s">
        <v>2964</v>
      </c>
      <c r="J93" s="143" t="s">
        <v>56</v>
      </c>
      <c r="K93" s="143" t="s">
        <v>2785</v>
      </c>
      <c r="L93" s="145" t="s">
        <v>2965</v>
      </c>
      <c r="M93" s="143" t="s">
        <v>2787</v>
      </c>
    </row>
    <row r="94" spans="1:13">
      <c r="A94" s="143">
        <v>90732</v>
      </c>
      <c r="B94" s="143" t="s">
        <v>2780</v>
      </c>
      <c r="C94" s="143" t="s">
        <v>2781</v>
      </c>
      <c r="D94" s="143" t="s">
        <v>2893</v>
      </c>
      <c r="E94" s="143" t="s">
        <v>2894</v>
      </c>
      <c r="F94" s="145"/>
      <c r="G94" s="143"/>
      <c r="H94" s="143">
        <v>90732</v>
      </c>
      <c r="I94" s="143" t="s">
        <v>2966</v>
      </c>
      <c r="J94" s="143" t="s">
        <v>56</v>
      </c>
      <c r="K94" s="143" t="s">
        <v>2785</v>
      </c>
      <c r="L94" s="145" t="s">
        <v>2967</v>
      </c>
      <c r="M94" s="143" t="s">
        <v>2787</v>
      </c>
    </row>
    <row r="95" spans="1:13">
      <c r="A95" s="143">
        <v>90733</v>
      </c>
      <c r="B95" s="143" t="s">
        <v>2780</v>
      </c>
      <c r="C95" s="143" t="s">
        <v>2781</v>
      </c>
      <c r="D95" s="143" t="s">
        <v>2893</v>
      </c>
      <c r="E95" s="143" t="s">
        <v>2894</v>
      </c>
      <c r="F95" s="145"/>
      <c r="G95" s="143"/>
      <c r="H95" s="143">
        <v>90733</v>
      </c>
      <c r="I95" s="143" t="s">
        <v>2968</v>
      </c>
      <c r="J95" s="143" t="s">
        <v>114</v>
      </c>
      <c r="K95" s="143" t="s">
        <v>2785</v>
      </c>
      <c r="L95" s="145" t="s">
        <v>2969</v>
      </c>
      <c r="M95" s="143" t="s">
        <v>2787</v>
      </c>
    </row>
    <row r="96" spans="1:13">
      <c r="A96" s="143">
        <v>90734</v>
      </c>
      <c r="B96" s="143" t="s">
        <v>2780</v>
      </c>
      <c r="C96" s="143" t="s">
        <v>2781</v>
      </c>
      <c r="D96" s="143" t="s">
        <v>2893</v>
      </c>
      <c r="E96" s="143" t="s">
        <v>2894</v>
      </c>
      <c r="F96" s="145"/>
      <c r="G96" s="143"/>
      <c r="H96" s="143">
        <v>90734</v>
      </c>
      <c r="I96" s="143" t="s">
        <v>2970</v>
      </c>
      <c r="J96" s="143" t="s">
        <v>114</v>
      </c>
      <c r="K96" s="143" t="s">
        <v>2785</v>
      </c>
      <c r="L96" s="145" t="s">
        <v>2971</v>
      </c>
      <c r="M96" s="143" t="s">
        <v>2787</v>
      </c>
    </row>
    <row r="97" spans="1:13">
      <c r="A97" s="143">
        <v>90735</v>
      </c>
      <c r="B97" s="143" t="s">
        <v>2780</v>
      </c>
      <c r="C97" s="143" t="s">
        <v>2781</v>
      </c>
      <c r="D97" s="143" t="s">
        <v>2893</v>
      </c>
      <c r="E97" s="143" t="s">
        <v>2894</v>
      </c>
      <c r="F97" s="145"/>
      <c r="G97" s="143"/>
      <c r="H97" s="143">
        <v>90735</v>
      </c>
      <c r="I97" s="143" t="s">
        <v>2972</v>
      </c>
      <c r="J97" s="143" t="s">
        <v>114</v>
      </c>
      <c r="K97" s="143" t="s">
        <v>2785</v>
      </c>
      <c r="L97" s="145" t="s">
        <v>2973</v>
      </c>
      <c r="M97" s="143" t="s">
        <v>2787</v>
      </c>
    </row>
    <row r="98" spans="1:13">
      <c r="A98" s="143">
        <v>90736</v>
      </c>
      <c r="B98" s="143" t="s">
        <v>2780</v>
      </c>
      <c r="C98" s="143" t="s">
        <v>2781</v>
      </c>
      <c r="D98" s="143" t="s">
        <v>2893</v>
      </c>
      <c r="E98" s="143" t="s">
        <v>2894</v>
      </c>
      <c r="F98" s="145"/>
      <c r="G98" s="143"/>
      <c r="H98" s="143">
        <v>90736</v>
      </c>
      <c r="I98" s="143" t="s">
        <v>2974</v>
      </c>
      <c r="J98" s="143" t="s">
        <v>114</v>
      </c>
      <c r="K98" s="143" t="s">
        <v>2785</v>
      </c>
      <c r="L98" s="145" t="s">
        <v>2975</v>
      </c>
      <c r="M98" s="143" t="s">
        <v>2787</v>
      </c>
    </row>
    <row r="99" spans="1:13">
      <c r="A99" s="143">
        <v>90737</v>
      </c>
      <c r="B99" s="143" t="s">
        <v>2780</v>
      </c>
      <c r="C99" s="143" t="s">
        <v>2781</v>
      </c>
      <c r="D99" s="143" t="s">
        <v>2893</v>
      </c>
      <c r="E99" s="143" t="s">
        <v>2894</v>
      </c>
      <c r="F99" s="145"/>
      <c r="G99" s="143"/>
      <c r="H99" s="143">
        <v>90737</v>
      </c>
      <c r="I99" s="143" t="s">
        <v>2976</v>
      </c>
      <c r="J99" s="143" t="s">
        <v>114</v>
      </c>
      <c r="K99" s="143" t="s">
        <v>2785</v>
      </c>
      <c r="L99" s="145" t="s">
        <v>2977</v>
      </c>
      <c r="M99" s="143" t="s">
        <v>2787</v>
      </c>
    </row>
    <row r="100" spans="1:13">
      <c r="A100" s="143">
        <v>90738</v>
      </c>
      <c r="B100" s="143" t="s">
        <v>2780</v>
      </c>
      <c r="C100" s="143" t="s">
        <v>2781</v>
      </c>
      <c r="D100" s="143" t="s">
        <v>2893</v>
      </c>
      <c r="E100" s="143" t="s">
        <v>2894</v>
      </c>
      <c r="F100" s="145"/>
      <c r="G100" s="143"/>
      <c r="H100" s="143">
        <v>90738</v>
      </c>
      <c r="I100" s="143" t="s">
        <v>2978</v>
      </c>
      <c r="J100" s="143" t="s">
        <v>114</v>
      </c>
      <c r="K100" s="143" t="s">
        <v>2785</v>
      </c>
      <c r="L100" s="145" t="s">
        <v>2979</v>
      </c>
      <c r="M100" s="143" t="s">
        <v>2787</v>
      </c>
    </row>
    <row r="101" spans="1:13">
      <c r="A101" s="143">
        <v>90739</v>
      </c>
      <c r="B101" s="143" t="s">
        <v>2780</v>
      </c>
      <c r="C101" s="143" t="s">
        <v>2781</v>
      </c>
      <c r="D101" s="143" t="s">
        <v>2893</v>
      </c>
      <c r="E101" s="143" t="s">
        <v>2894</v>
      </c>
      <c r="F101" s="145"/>
      <c r="G101" s="143"/>
      <c r="H101" s="143">
        <v>90739</v>
      </c>
      <c r="I101" s="143" t="s">
        <v>2980</v>
      </c>
      <c r="J101" s="143" t="s">
        <v>114</v>
      </c>
      <c r="K101" s="143" t="s">
        <v>2785</v>
      </c>
      <c r="L101" s="145" t="s">
        <v>2981</v>
      </c>
      <c r="M101" s="143" t="s">
        <v>2787</v>
      </c>
    </row>
    <row r="102" spans="1:13">
      <c r="A102" s="143">
        <v>90740</v>
      </c>
      <c r="B102" s="143" t="s">
        <v>2780</v>
      </c>
      <c r="C102" s="143" t="s">
        <v>2781</v>
      </c>
      <c r="D102" s="143" t="s">
        <v>2893</v>
      </c>
      <c r="E102" s="143" t="s">
        <v>2894</v>
      </c>
      <c r="F102" s="145"/>
      <c r="G102" s="143"/>
      <c r="H102" s="143">
        <v>90740</v>
      </c>
      <c r="I102" s="143" t="s">
        <v>2982</v>
      </c>
      <c r="J102" s="143" t="s">
        <v>114</v>
      </c>
      <c r="K102" s="143" t="s">
        <v>2785</v>
      </c>
      <c r="L102" s="145" t="s">
        <v>2983</v>
      </c>
      <c r="M102" s="143" t="s">
        <v>2787</v>
      </c>
    </row>
    <row r="103" spans="1:13">
      <c r="A103" s="143">
        <v>90741</v>
      </c>
      <c r="B103" s="143" t="s">
        <v>2780</v>
      </c>
      <c r="C103" s="143" t="s">
        <v>2781</v>
      </c>
      <c r="D103" s="143" t="s">
        <v>2893</v>
      </c>
      <c r="E103" s="143" t="s">
        <v>2894</v>
      </c>
      <c r="F103" s="145"/>
      <c r="G103" s="143"/>
      <c r="H103" s="143">
        <v>90741</v>
      </c>
      <c r="I103" s="143" t="s">
        <v>2984</v>
      </c>
      <c r="J103" s="143" t="s">
        <v>114</v>
      </c>
      <c r="K103" s="143" t="s">
        <v>2785</v>
      </c>
      <c r="L103" s="145" t="s">
        <v>2985</v>
      </c>
      <c r="M103" s="143" t="s">
        <v>2787</v>
      </c>
    </row>
    <row r="104" spans="1:13">
      <c r="A104" s="143">
        <v>90742</v>
      </c>
      <c r="B104" s="143" t="s">
        <v>2780</v>
      </c>
      <c r="C104" s="143" t="s">
        <v>2781</v>
      </c>
      <c r="D104" s="143" t="s">
        <v>2893</v>
      </c>
      <c r="E104" s="143" t="s">
        <v>2894</v>
      </c>
      <c r="F104" s="145"/>
      <c r="G104" s="143"/>
      <c r="H104" s="143">
        <v>90742</v>
      </c>
      <c r="I104" s="143" t="s">
        <v>2986</v>
      </c>
      <c r="J104" s="143" t="s">
        <v>114</v>
      </c>
      <c r="K104" s="143" t="s">
        <v>2785</v>
      </c>
      <c r="L104" s="145" t="s">
        <v>2987</v>
      </c>
      <c r="M104" s="143" t="s">
        <v>2787</v>
      </c>
    </row>
    <row r="105" spans="1:13">
      <c r="A105" s="143">
        <v>90743</v>
      </c>
      <c r="B105" s="143" t="s">
        <v>2780</v>
      </c>
      <c r="C105" s="143" t="s">
        <v>2781</v>
      </c>
      <c r="D105" s="143" t="s">
        <v>2893</v>
      </c>
      <c r="E105" s="143" t="s">
        <v>2894</v>
      </c>
      <c r="F105" s="145"/>
      <c r="G105" s="143"/>
      <c r="H105" s="143">
        <v>90743</v>
      </c>
      <c r="I105" s="143" t="s">
        <v>2988</v>
      </c>
      <c r="J105" s="143" t="s">
        <v>114</v>
      </c>
      <c r="K105" s="143" t="s">
        <v>2785</v>
      </c>
      <c r="L105" s="145" t="s">
        <v>2989</v>
      </c>
      <c r="M105" s="143" t="s">
        <v>2787</v>
      </c>
    </row>
    <row r="106" spans="1:13">
      <c r="A106" s="143">
        <v>90744</v>
      </c>
      <c r="B106" s="143" t="s">
        <v>2780</v>
      </c>
      <c r="C106" s="143" t="s">
        <v>2781</v>
      </c>
      <c r="D106" s="143" t="s">
        <v>2893</v>
      </c>
      <c r="E106" s="143" t="s">
        <v>2894</v>
      </c>
      <c r="F106" s="145"/>
      <c r="G106" s="143"/>
      <c r="H106" s="143">
        <v>90744</v>
      </c>
      <c r="I106" s="143" t="s">
        <v>2990</v>
      </c>
      <c r="J106" s="143" t="s">
        <v>114</v>
      </c>
      <c r="K106" s="143" t="s">
        <v>2785</v>
      </c>
      <c r="L106" s="145" t="s">
        <v>2991</v>
      </c>
      <c r="M106" s="143" t="s">
        <v>2787</v>
      </c>
    </row>
    <row r="107" spans="1:13">
      <c r="A107" s="143">
        <v>90745</v>
      </c>
      <c r="B107" s="143" t="s">
        <v>2780</v>
      </c>
      <c r="C107" s="143" t="s">
        <v>2781</v>
      </c>
      <c r="D107" s="143" t="s">
        <v>2893</v>
      </c>
      <c r="E107" s="143" t="s">
        <v>2894</v>
      </c>
      <c r="F107" s="145"/>
      <c r="G107" s="143"/>
      <c r="H107" s="143">
        <v>90745</v>
      </c>
      <c r="I107" s="143" t="s">
        <v>2992</v>
      </c>
      <c r="J107" s="143" t="s">
        <v>114</v>
      </c>
      <c r="K107" s="143" t="s">
        <v>2785</v>
      </c>
      <c r="L107" s="145" t="s">
        <v>2993</v>
      </c>
      <c r="M107" s="143" t="s">
        <v>2787</v>
      </c>
    </row>
    <row r="108" spans="1:13">
      <c r="A108" s="143">
        <v>90746</v>
      </c>
      <c r="B108" s="143" t="s">
        <v>2780</v>
      </c>
      <c r="C108" s="143" t="s">
        <v>2781</v>
      </c>
      <c r="D108" s="143" t="s">
        <v>2893</v>
      </c>
      <c r="E108" s="143" t="s">
        <v>2894</v>
      </c>
      <c r="F108" s="145"/>
      <c r="G108" s="143"/>
      <c r="H108" s="143">
        <v>90746</v>
      </c>
      <c r="I108" s="143" t="s">
        <v>2994</v>
      </c>
      <c r="J108" s="143" t="s">
        <v>114</v>
      </c>
      <c r="K108" s="143" t="s">
        <v>2785</v>
      </c>
      <c r="L108" s="145" t="s">
        <v>2995</v>
      </c>
      <c r="M108" s="143" t="s">
        <v>2787</v>
      </c>
    </row>
    <row r="109" spans="1:13">
      <c r="A109" s="143">
        <v>90747</v>
      </c>
      <c r="B109" s="143" t="s">
        <v>2780</v>
      </c>
      <c r="C109" s="143" t="s">
        <v>2781</v>
      </c>
      <c r="D109" s="143" t="s">
        <v>2893</v>
      </c>
      <c r="E109" s="143" t="s">
        <v>2894</v>
      </c>
      <c r="F109" s="145"/>
      <c r="G109" s="143"/>
      <c r="H109" s="143">
        <v>90747</v>
      </c>
      <c r="I109" s="143" t="s">
        <v>2996</v>
      </c>
      <c r="J109" s="143" t="s">
        <v>114</v>
      </c>
      <c r="K109" s="143" t="s">
        <v>2805</v>
      </c>
      <c r="L109" s="145" t="s">
        <v>2997</v>
      </c>
      <c r="M109" s="143" t="s">
        <v>2787</v>
      </c>
    </row>
    <row r="110" spans="1:13">
      <c r="A110" s="143">
        <v>90748</v>
      </c>
      <c r="B110" s="143" t="s">
        <v>2780</v>
      </c>
      <c r="C110" s="143" t="s">
        <v>2781</v>
      </c>
      <c r="D110" s="143" t="s">
        <v>2893</v>
      </c>
      <c r="E110" s="143" t="s">
        <v>2894</v>
      </c>
      <c r="F110" s="145"/>
      <c r="G110" s="143"/>
      <c r="H110" s="143">
        <v>90748</v>
      </c>
      <c r="I110" s="143" t="s">
        <v>2998</v>
      </c>
      <c r="J110" s="143" t="s">
        <v>114</v>
      </c>
      <c r="K110" s="143" t="s">
        <v>2785</v>
      </c>
      <c r="L110" s="145" t="s">
        <v>2999</v>
      </c>
      <c r="M110" s="143" t="s">
        <v>2787</v>
      </c>
    </row>
    <row r="111" spans="1:13">
      <c r="A111" s="143">
        <v>90749</v>
      </c>
      <c r="B111" s="143" t="s">
        <v>2780</v>
      </c>
      <c r="C111" s="143" t="s">
        <v>2781</v>
      </c>
      <c r="D111" s="143" t="s">
        <v>2893</v>
      </c>
      <c r="E111" s="143" t="s">
        <v>2894</v>
      </c>
      <c r="F111" s="145"/>
      <c r="G111" s="143"/>
      <c r="H111" s="143">
        <v>90749</v>
      </c>
      <c r="I111" s="143" t="s">
        <v>3000</v>
      </c>
      <c r="J111" s="143" t="s">
        <v>114</v>
      </c>
      <c r="K111" s="143" t="s">
        <v>2785</v>
      </c>
      <c r="L111" s="145" t="s">
        <v>3001</v>
      </c>
      <c r="M111" s="143" t="s">
        <v>2787</v>
      </c>
    </row>
    <row r="112" spans="1:13">
      <c r="A112" s="143">
        <v>90750</v>
      </c>
      <c r="B112" s="143" t="s">
        <v>2780</v>
      </c>
      <c r="C112" s="143" t="s">
        <v>2781</v>
      </c>
      <c r="D112" s="143" t="s">
        <v>2893</v>
      </c>
      <c r="E112" s="143" t="s">
        <v>2894</v>
      </c>
      <c r="F112" s="145"/>
      <c r="G112" s="143"/>
      <c r="H112" s="143">
        <v>90750</v>
      </c>
      <c r="I112" s="143" t="s">
        <v>3002</v>
      </c>
      <c r="J112" s="143" t="s">
        <v>114</v>
      </c>
      <c r="K112" s="143" t="s">
        <v>2785</v>
      </c>
      <c r="L112" s="145" t="s">
        <v>3003</v>
      </c>
      <c r="M112" s="143" t="s">
        <v>2787</v>
      </c>
    </row>
    <row r="113" spans="1:13">
      <c r="A113" s="143">
        <v>90751</v>
      </c>
      <c r="B113" s="143" t="s">
        <v>2780</v>
      </c>
      <c r="C113" s="143" t="s">
        <v>2781</v>
      </c>
      <c r="D113" s="143" t="s">
        <v>2893</v>
      </c>
      <c r="E113" s="143" t="s">
        <v>2894</v>
      </c>
      <c r="F113" s="145"/>
      <c r="G113" s="143"/>
      <c r="H113" s="143">
        <v>90751</v>
      </c>
      <c r="I113" s="143" t="s">
        <v>3004</v>
      </c>
      <c r="J113" s="143" t="s">
        <v>114</v>
      </c>
      <c r="K113" s="143" t="s">
        <v>2785</v>
      </c>
      <c r="L113" s="145" t="s">
        <v>3005</v>
      </c>
      <c r="M113" s="143" t="s">
        <v>2787</v>
      </c>
    </row>
    <row r="114" spans="1:13">
      <c r="A114" s="143">
        <v>90752</v>
      </c>
      <c r="B114" s="143" t="s">
        <v>2780</v>
      </c>
      <c r="C114" s="143" t="s">
        <v>2781</v>
      </c>
      <c r="D114" s="143" t="s">
        <v>2893</v>
      </c>
      <c r="E114" s="143" t="s">
        <v>2894</v>
      </c>
      <c r="F114" s="145"/>
      <c r="G114" s="143"/>
      <c r="H114" s="143">
        <v>90752</v>
      </c>
      <c r="I114" s="143" t="s">
        <v>3006</v>
      </c>
      <c r="J114" s="143" t="s">
        <v>114</v>
      </c>
      <c r="K114" s="143" t="s">
        <v>2785</v>
      </c>
      <c r="L114" s="145" t="s">
        <v>3007</v>
      </c>
      <c r="M114" s="143" t="s">
        <v>2787</v>
      </c>
    </row>
    <row r="115" spans="1:13">
      <c r="A115" s="143">
        <v>90753</v>
      </c>
      <c r="B115" s="143" t="s">
        <v>2780</v>
      </c>
      <c r="C115" s="143" t="s">
        <v>2781</v>
      </c>
      <c r="D115" s="143" t="s">
        <v>2893</v>
      </c>
      <c r="E115" s="143" t="s">
        <v>2894</v>
      </c>
      <c r="F115" s="145"/>
      <c r="G115" s="143"/>
      <c r="H115" s="143">
        <v>90753</v>
      </c>
      <c r="I115" s="143" t="s">
        <v>3008</v>
      </c>
      <c r="J115" s="143" t="s">
        <v>114</v>
      </c>
      <c r="K115" s="143" t="s">
        <v>2785</v>
      </c>
      <c r="L115" s="145" t="s">
        <v>3009</v>
      </c>
      <c r="M115" s="143" t="s">
        <v>2787</v>
      </c>
    </row>
    <row r="116" spans="1:13">
      <c r="A116" s="143">
        <v>90754</v>
      </c>
      <c r="B116" s="143" t="s">
        <v>2780</v>
      </c>
      <c r="C116" s="143" t="s">
        <v>2781</v>
      </c>
      <c r="D116" s="143" t="s">
        <v>2893</v>
      </c>
      <c r="E116" s="143" t="s">
        <v>2894</v>
      </c>
      <c r="F116" s="145"/>
      <c r="G116" s="143"/>
      <c r="H116" s="143">
        <v>90754</v>
      </c>
      <c r="I116" s="143" t="s">
        <v>3010</v>
      </c>
      <c r="J116" s="143" t="s">
        <v>114</v>
      </c>
      <c r="K116" s="143" t="s">
        <v>2785</v>
      </c>
      <c r="L116" s="145" t="s">
        <v>3011</v>
      </c>
      <c r="M116" s="143" t="s">
        <v>2787</v>
      </c>
    </row>
    <row r="117" spans="1:13">
      <c r="A117" s="143">
        <v>90755</v>
      </c>
      <c r="B117" s="143" t="s">
        <v>2780</v>
      </c>
      <c r="C117" s="143" t="s">
        <v>2781</v>
      </c>
      <c r="D117" s="143" t="s">
        <v>2893</v>
      </c>
      <c r="E117" s="143" t="s">
        <v>2894</v>
      </c>
      <c r="F117" s="145"/>
      <c r="G117" s="143"/>
      <c r="H117" s="143">
        <v>90755</v>
      </c>
      <c r="I117" s="143" t="s">
        <v>3012</v>
      </c>
      <c r="J117" s="143" t="s">
        <v>114</v>
      </c>
      <c r="K117" s="143" t="s">
        <v>2785</v>
      </c>
      <c r="L117" s="145" t="s">
        <v>3013</v>
      </c>
      <c r="M117" s="143" t="s">
        <v>2787</v>
      </c>
    </row>
    <row r="118" spans="1:13">
      <c r="A118" s="143">
        <v>90756</v>
      </c>
      <c r="B118" s="143" t="s">
        <v>2780</v>
      </c>
      <c r="C118" s="143" t="s">
        <v>2781</v>
      </c>
      <c r="D118" s="143" t="s">
        <v>2893</v>
      </c>
      <c r="E118" s="143" t="s">
        <v>2894</v>
      </c>
      <c r="F118" s="145"/>
      <c r="G118" s="143"/>
      <c r="H118" s="143">
        <v>90756</v>
      </c>
      <c r="I118" s="143" t="s">
        <v>3014</v>
      </c>
      <c r="J118" s="143" t="s">
        <v>114</v>
      </c>
      <c r="K118" s="143" t="s">
        <v>2785</v>
      </c>
      <c r="L118" s="145" t="s">
        <v>3015</v>
      </c>
      <c r="M118" s="143" t="s">
        <v>2787</v>
      </c>
    </row>
    <row r="119" spans="1:13">
      <c r="A119" s="143">
        <v>90757</v>
      </c>
      <c r="B119" s="143" t="s">
        <v>2780</v>
      </c>
      <c r="C119" s="143" t="s">
        <v>2781</v>
      </c>
      <c r="D119" s="143" t="s">
        <v>2893</v>
      </c>
      <c r="E119" s="143" t="s">
        <v>2894</v>
      </c>
      <c r="F119" s="145"/>
      <c r="G119" s="143"/>
      <c r="H119" s="143">
        <v>90757</v>
      </c>
      <c r="I119" s="143" t="s">
        <v>3016</v>
      </c>
      <c r="J119" s="143" t="s">
        <v>114</v>
      </c>
      <c r="K119" s="143" t="s">
        <v>2785</v>
      </c>
      <c r="L119" s="145" t="s">
        <v>3017</v>
      </c>
      <c r="M119" s="143" t="s">
        <v>2787</v>
      </c>
    </row>
    <row r="120" spans="1:13">
      <c r="A120" s="143">
        <v>90758</v>
      </c>
      <c r="B120" s="143" t="s">
        <v>2780</v>
      </c>
      <c r="C120" s="143" t="s">
        <v>2781</v>
      </c>
      <c r="D120" s="143" t="s">
        <v>2893</v>
      </c>
      <c r="E120" s="143" t="s">
        <v>2894</v>
      </c>
      <c r="F120" s="145"/>
      <c r="G120" s="143"/>
      <c r="H120" s="143">
        <v>90758</v>
      </c>
      <c r="I120" s="143" t="s">
        <v>3018</v>
      </c>
      <c r="J120" s="143" t="s">
        <v>114</v>
      </c>
      <c r="K120" s="143" t="s">
        <v>2785</v>
      </c>
      <c r="L120" s="145" t="s">
        <v>3019</v>
      </c>
      <c r="M120" s="143" t="s">
        <v>2787</v>
      </c>
    </row>
    <row r="121" spans="1:13">
      <c r="A121" s="143">
        <v>90759</v>
      </c>
      <c r="B121" s="143" t="s">
        <v>2780</v>
      </c>
      <c r="C121" s="143" t="s">
        <v>2781</v>
      </c>
      <c r="D121" s="143" t="s">
        <v>2893</v>
      </c>
      <c r="E121" s="143" t="s">
        <v>2894</v>
      </c>
      <c r="F121" s="145"/>
      <c r="G121" s="143"/>
      <c r="H121" s="143">
        <v>90759</v>
      </c>
      <c r="I121" s="143" t="s">
        <v>3020</v>
      </c>
      <c r="J121" s="143" t="s">
        <v>114</v>
      </c>
      <c r="K121" s="143" t="s">
        <v>2785</v>
      </c>
      <c r="L121" s="145" t="s">
        <v>3021</v>
      </c>
      <c r="M121" s="143" t="s">
        <v>2787</v>
      </c>
    </row>
    <row r="122" spans="1:13">
      <c r="A122" s="143">
        <v>90760</v>
      </c>
      <c r="B122" s="143" t="s">
        <v>2780</v>
      </c>
      <c r="C122" s="143" t="s">
        <v>2781</v>
      </c>
      <c r="D122" s="143" t="s">
        <v>2893</v>
      </c>
      <c r="E122" s="143" t="s">
        <v>2894</v>
      </c>
      <c r="F122" s="145"/>
      <c r="G122" s="143"/>
      <c r="H122" s="143">
        <v>90760</v>
      </c>
      <c r="I122" s="143" t="s">
        <v>3022</v>
      </c>
      <c r="J122" s="143" t="s">
        <v>114</v>
      </c>
      <c r="K122" s="143" t="s">
        <v>2785</v>
      </c>
      <c r="L122" s="145" t="s">
        <v>3023</v>
      </c>
      <c r="M122" s="143" t="s">
        <v>2787</v>
      </c>
    </row>
    <row r="123" spans="1:13">
      <c r="A123" s="143">
        <v>90761</v>
      </c>
      <c r="B123" s="143" t="s">
        <v>2780</v>
      </c>
      <c r="C123" s="143" t="s">
        <v>2781</v>
      </c>
      <c r="D123" s="143" t="s">
        <v>2893</v>
      </c>
      <c r="E123" s="143" t="s">
        <v>2894</v>
      </c>
      <c r="F123" s="145"/>
      <c r="G123" s="143"/>
      <c r="H123" s="143">
        <v>90761</v>
      </c>
      <c r="I123" s="143" t="s">
        <v>3024</v>
      </c>
      <c r="J123" s="143" t="s">
        <v>114</v>
      </c>
      <c r="K123" s="143" t="s">
        <v>2785</v>
      </c>
      <c r="L123" s="145" t="s">
        <v>3025</v>
      </c>
      <c r="M123" s="143" t="s">
        <v>2787</v>
      </c>
    </row>
    <row r="124" spans="1:13">
      <c r="A124" s="143">
        <v>90762</v>
      </c>
      <c r="B124" s="143" t="s">
        <v>2780</v>
      </c>
      <c r="C124" s="143" t="s">
        <v>2781</v>
      </c>
      <c r="D124" s="143" t="s">
        <v>2893</v>
      </c>
      <c r="E124" s="143" t="s">
        <v>2894</v>
      </c>
      <c r="F124" s="145"/>
      <c r="G124" s="143"/>
      <c r="H124" s="143">
        <v>90762</v>
      </c>
      <c r="I124" s="143" t="s">
        <v>3026</v>
      </c>
      <c r="J124" s="143" t="s">
        <v>114</v>
      </c>
      <c r="K124" s="143" t="s">
        <v>2805</v>
      </c>
      <c r="L124" s="145" t="s">
        <v>3027</v>
      </c>
      <c r="M124" s="143" t="s">
        <v>2787</v>
      </c>
    </row>
    <row r="125" spans="1:13">
      <c r="A125" s="143">
        <v>94869</v>
      </c>
      <c r="B125" s="143" t="s">
        <v>2780</v>
      </c>
      <c r="C125" s="143" t="s">
        <v>2781</v>
      </c>
      <c r="D125" s="143" t="s">
        <v>2893</v>
      </c>
      <c r="E125" s="143" t="s">
        <v>2894</v>
      </c>
      <c r="F125" s="145"/>
      <c r="G125" s="143"/>
      <c r="H125" s="143">
        <v>94869</v>
      </c>
      <c r="I125" s="143" t="s">
        <v>3028</v>
      </c>
      <c r="J125" s="143" t="s">
        <v>114</v>
      </c>
      <c r="K125" s="143" t="s">
        <v>2805</v>
      </c>
      <c r="L125" s="145" t="s">
        <v>3029</v>
      </c>
      <c r="M125" s="143" t="s">
        <v>2787</v>
      </c>
    </row>
    <row r="126" spans="1:13">
      <c r="A126" s="143">
        <v>94870</v>
      </c>
      <c r="B126" s="143" t="s">
        <v>2780</v>
      </c>
      <c r="C126" s="143" t="s">
        <v>2781</v>
      </c>
      <c r="D126" s="143" t="s">
        <v>2893</v>
      </c>
      <c r="E126" s="143" t="s">
        <v>2894</v>
      </c>
      <c r="F126" s="145"/>
      <c r="G126" s="143"/>
      <c r="H126" s="143">
        <v>94870</v>
      </c>
      <c r="I126" s="143" t="s">
        <v>3030</v>
      </c>
      <c r="J126" s="143" t="s">
        <v>114</v>
      </c>
      <c r="K126" s="143" t="s">
        <v>2785</v>
      </c>
      <c r="L126" s="145" t="s">
        <v>3031</v>
      </c>
      <c r="M126" s="143" t="s">
        <v>2787</v>
      </c>
    </row>
    <row r="127" spans="1:13">
      <c r="A127" s="143">
        <v>94871</v>
      </c>
      <c r="B127" s="143" t="s">
        <v>2780</v>
      </c>
      <c r="C127" s="143" t="s">
        <v>2781</v>
      </c>
      <c r="D127" s="143" t="s">
        <v>2893</v>
      </c>
      <c r="E127" s="143" t="s">
        <v>2894</v>
      </c>
      <c r="F127" s="145"/>
      <c r="G127" s="143"/>
      <c r="H127" s="143">
        <v>94871</v>
      </c>
      <c r="I127" s="143" t="s">
        <v>3032</v>
      </c>
      <c r="J127" s="143" t="s">
        <v>114</v>
      </c>
      <c r="K127" s="143" t="s">
        <v>2805</v>
      </c>
      <c r="L127" s="145" t="s">
        <v>3033</v>
      </c>
      <c r="M127" s="143" t="s">
        <v>2787</v>
      </c>
    </row>
    <row r="128" spans="1:13">
      <c r="A128" s="143">
        <v>94872</v>
      </c>
      <c r="B128" s="143" t="s">
        <v>2780</v>
      </c>
      <c r="C128" s="143" t="s">
        <v>2781</v>
      </c>
      <c r="D128" s="143" t="s">
        <v>2893</v>
      </c>
      <c r="E128" s="143" t="s">
        <v>2894</v>
      </c>
      <c r="F128" s="145"/>
      <c r="G128" s="143"/>
      <c r="H128" s="143">
        <v>94872</v>
      </c>
      <c r="I128" s="143" t="s">
        <v>3034</v>
      </c>
      <c r="J128" s="143" t="s">
        <v>114</v>
      </c>
      <c r="K128" s="143" t="s">
        <v>2785</v>
      </c>
      <c r="L128" s="145" t="s">
        <v>3035</v>
      </c>
      <c r="M128" s="143" t="s">
        <v>2787</v>
      </c>
    </row>
    <row r="129" spans="1:13">
      <c r="A129" s="143">
        <v>94875</v>
      </c>
      <c r="B129" s="143" t="s">
        <v>2780</v>
      </c>
      <c r="C129" s="143" t="s">
        <v>2781</v>
      </c>
      <c r="D129" s="143" t="s">
        <v>2893</v>
      </c>
      <c r="E129" s="143" t="s">
        <v>2894</v>
      </c>
      <c r="F129" s="145"/>
      <c r="G129" s="143"/>
      <c r="H129" s="143">
        <v>94875</v>
      </c>
      <c r="I129" s="143" t="s">
        <v>3036</v>
      </c>
      <c r="J129" s="143" t="s">
        <v>114</v>
      </c>
      <c r="K129" s="143" t="s">
        <v>2805</v>
      </c>
      <c r="L129" s="145" t="s">
        <v>3037</v>
      </c>
      <c r="M129" s="143" t="s">
        <v>2787</v>
      </c>
    </row>
    <row r="130" spans="1:13">
      <c r="A130" s="143">
        <v>94876</v>
      </c>
      <c r="B130" s="143" t="s">
        <v>2780</v>
      </c>
      <c r="C130" s="143" t="s">
        <v>2781</v>
      </c>
      <c r="D130" s="143" t="s">
        <v>2893</v>
      </c>
      <c r="E130" s="143" t="s">
        <v>2894</v>
      </c>
      <c r="F130" s="145"/>
      <c r="G130" s="143"/>
      <c r="H130" s="143">
        <v>94876</v>
      </c>
      <c r="I130" s="143" t="s">
        <v>3038</v>
      </c>
      <c r="J130" s="143" t="s">
        <v>114</v>
      </c>
      <c r="K130" s="143" t="s">
        <v>2805</v>
      </c>
      <c r="L130" s="145" t="s">
        <v>3039</v>
      </c>
      <c r="M130" s="143" t="s">
        <v>2787</v>
      </c>
    </row>
    <row r="131" spans="1:13">
      <c r="A131" s="143">
        <v>94878</v>
      </c>
      <c r="B131" s="143" t="s">
        <v>2780</v>
      </c>
      <c r="C131" s="143" t="s">
        <v>2781</v>
      </c>
      <c r="D131" s="143" t="s">
        <v>2893</v>
      </c>
      <c r="E131" s="143" t="s">
        <v>2894</v>
      </c>
      <c r="F131" s="145"/>
      <c r="G131" s="143"/>
      <c r="H131" s="143">
        <v>94878</v>
      </c>
      <c r="I131" s="143" t="s">
        <v>3040</v>
      </c>
      <c r="J131" s="143" t="s">
        <v>114</v>
      </c>
      <c r="K131" s="143" t="s">
        <v>2805</v>
      </c>
      <c r="L131" s="145" t="s">
        <v>3041</v>
      </c>
      <c r="M131" s="143" t="s">
        <v>2787</v>
      </c>
    </row>
    <row r="132" spans="1:13">
      <c r="A132" s="143">
        <v>94879</v>
      </c>
      <c r="B132" s="143" t="s">
        <v>2780</v>
      </c>
      <c r="C132" s="143" t="s">
        <v>2781</v>
      </c>
      <c r="D132" s="143" t="s">
        <v>2893</v>
      </c>
      <c r="E132" s="143" t="s">
        <v>2894</v>
      </c>
      <c r="F132" s="145"/>
      <c r="G132" s="143"/>
      <c r="H132" s="143">
        <v>94879</v>
      </c>
      <c r="I132" s="143" t="s">
        <v>3042</v>
      </c>
      <c r="J132" s="143" t="s">
        <v>114</v>
      </c>
      <c r="K132" s="143" t="s">
        <v>2805</v>
      </c>
      <c r="L132" s="145" t="s">
        <v>3043</v>
      </c>
      <c r="M132" s="143" t="s">
        <v>2787</v>
      </c>
    </row>
    <row r="133" spans="1:13">
      <c r="A133" s="143">
        <v>94880</v>
      </c>
      <c r="B133" s="143" t="s">
        <v>2780</v>
      </c>
      <c r="C133" s="143" t="s">
        <v>2781</v>
      </c>
      <c r="D133" s="143" t="s">
        <v>2893</v>
      </c>
      <c r="E133" s="143" t="s">
        <v>2894</v>
      </c>
      <c r="F133" s="145"/>
      <c r="G133" s="143"/>
      <c r="H133" s="143">
        <v>94880</v>
      </c>
      <c r="I133" s="143" t="s">
        <v>3044</v>
      </c>
      <c r="J133" s="143" t="s">
        <v>114</v>
      </c>
      <c r="K133" s="143" t="s">
        <v>2805</v>
      </c>
      <c r="L133" s="145" t="s">
        <v>3045</v>
      </c>
      <c r="M133" s="143" t="s">
        <v>2787</v>
      </c>
    </row>
    <row r="134" spans="1:13">
      <c r="A134" s="143">
        <v>94881</v>
      </c>
      <c r="B134" s="143" t="s">
        <v>2780</v>
      </c>
      <c r="C134" s="143" t="s">
        <v>2781</v>
      </c>
      <c r="D134" s="143" t="s">
        <v>2893</v>
      </c>
      <c r="E134" s="143" t="s">
        <v>2894</v>
      </c>
      <c r="F134" s="145"/>
      <c r="G134" s="143"/>
      <c r="H134" s="143">
        <v>94881</v>
      </c>
      <c r="I134" s="143" t="s">
        <v>3046</v>
      </c>
      <c r="J134" s="143" t="s">
        <v>114</v>
      </c>
      <c r="K134" s="143" t="s">
        <v>2805</v>
      </c>
      <c r="L134" s="145" t="s">
        <v>3047</v>
      </c>
      <c r="M134" s="143" t="s">
        <v>2787</v>
      </c>
    </row>
    <row r="135" spans="1:13">
      <c r="A135" s="143">
        <v>94882</v>
      </c>
      <c r="B135" s="143" t="s">
        <v>2780</v>
      </c>
      <c r="C135" s="143" t="s">
        <v>2781</v>
      </c>
      <c r="D135" s="143" t="s">
        <v>2893</v>
      </c>
      <c r="E135" s="143" t="s">
        <v>2894</v>
      </c>
      <c r="F135" s="145"/>
      <c r="G135" s="143"/>
      <c r="H135" s="143">
        <v>94882</v>
      </c>
      <c r="I135" s="143" t="s">
        <v>3048</v>
      </c>
      <c r="J135" s="143" t="s">
        <v>114</v>
      </c>
      <c r="K135" s="143" t="s">
        <v>2805</v>
      </c>
      <c r="L135" s="145" t="s">
        <v>3049</v>
      </c>
      <c r="M135" s="143" t="s">
        <v>2787</v>
      </c>
    </row>
    <row r="136" spans="1:13">
      <c r="A136" s="143">
        <v>94884</v>
      </c>
      <c r="B136" s="143" t="s">
        <v>2780</v>
      </c>
      <c r="C136" s="143" t="s">
        <v>2781</v>
      </c>
      <c r="D136" s="143" t="s">
        <v>2893</v>
      </c>
      <c r="E136" s="143" t="s">
        <v>2894</v>
      </c>
      <c r="F136" s="145"/>
      <c r="G136" s="143"/>
      <c r="H136" s="143">
        <v>94884</v>
      </c>
      <c r="I136" s="143" t="s">
        <v>3050</v>
      </c>
      <c r="J136" s="143" t="s">
        <v>114</v>
      </c>
      <c r="K136" s="143" t="s">
        <v>2805</v>
      </c>
      <c r="L136" s="145" t="s">
        <v>3051</v>
      </c>
      <c r="M136" s="143" t="s">
        <v>2787</v>
      </c>
    </row>
    <row r="137" spans="1:13">
      <c r="A137" s="143">
        <v>94885</v>
      </c>
      <c r="B137" s="143" t="s">
        <v>2780</v>
      </c>
      <c r="C137" s="143" t="s">
        <v>2781</v>
      </c>
      <c r="D137" s="143" t="s">
        <v>2893</v>
      </c>
      <c r="E137" s="143" t="s">
        <v>2894</v>
      </c>
      <c r="F137" s="145"/>
      <c r="G137" s="143"/>
      <c r="H137" s="143">
        <v>94885</v>
      </c>
      <c r="I137" s="143" t="s">
        <v>3052</v>
      </c>
      <c r="J137" s="143" t="s">
        <v>114</v>
      </c>
      <c r="K137" s="143" t="s">
        <v>2805</v>
      </c>
      <c r="L137" s="145" t="s">
        <v>3053</v>
      </c>
      <c r="M137" s="143" t="s">
        <v>2787</v>
      </c>
    </row>
    <row r="138" spans="1:13">
      <c r="A138" s="143">
        <v>94886</v>
      </c>
      <c r="B138" s="143" t="s">
        <v>2780</v>
      </c>
      <c r="C138" s="143" t="s">
        <v>2781</v>
      </c>
      <c r="D138" s="143" t="s">
        <v>2893</v>
      </c>
      <c r="E138" s="143" t="s">
        <v>2894</v>
      </c>
      <c r="F138" s="145"/>
      <c r="G138" s="143"/>
      <c r="H138" s="143">
        <v>94886</v>
      </c>
      <c r="I138" s="143" t="s">
        <v>3054</v>
      </c>
      <c r="J138" s="143" t="s">
        <v>114</v>
      </c>
      <c r="K138" s="143" t="s">
        <v>2785</v>
      </c>
      <c r="L138" s="145" t="s">
        <v>3055</v>
      </c>
      <c r="M138" s="143" t="s">
        <v>2787</v>
      </c>
    </row>
    <row r="139" spans="1:13">
      <c r="A139" s="143">
        <v>94887</v>
      </c>
      <c r="B139" s="143" t="s">
        <v>2780</v>
      </c>
      <c r="C139" s="143" t="s">
        <v>2781</v>
      </c>
      <c r="D139" s="143" t="s">
        <v>2893</v>
      </c>
      <c r="E139" s="143" t="s">
        <v>2894</v>
      </c>
      <c r="F139" s="145"/>
      <c r="G139" s="143"/>
      <c r="H139" s="143">
        <v>94887</v>
      </c>
      <c r="I139" s="143" t="s">
        <v>3056</v>
      </c>
      <c r="J139" s="143" t="s">
        <v>114</v>
      </c>
      <c r="K139" s="143" t="s">
        <v>2805</v>
      </c>
      <c r="L139" s="145" t="s">
        <v>3057</v>
      </c>
      <c r="M139" s="143" t="s">
        <v>2787</v>
      </c>
    </row>
    <row r="140" spans="1:13">
      <c r="A140" s="143">
        <v>94888</v>
      </c>
      <c r="B140" s="143" t="s">
        <v>2780</v>
      </c>
      <c r="C140" s="143" t="s">
        <v>2781</v>
      </c>
      <c r="D140" s="143" t="s">
        <v>2893</v>
      </c>
      <c r="E140" s="143" t="s">
        <v>2894</v>
      </c>
      <c r="F140" s="145"/>
      <c r="G140" s="143"/>
      <c r="H140" s="143">
        <v>94888</v>
      </c>
      <c r="I140" s="143" t="s">
        <v>3058</v>
      </c>
      <c r="J140" s="143" t="s">
        <v>114</v>
      </c>
      <c r="K140" s="143" t="s">
        <v>2785</v>
      </c>
      <c r="L140" s="145" t="s">
        <v>3059</v>
      </c>
      <c r="M140" s="143" t="s">
        <v>2787</v>
      </c>
    </row>
    <row r="141" spans="1:13">
      <c r="A141" s="143">
        <v>94891</v>
      </c>
      <c r="B141" s="143" t="s">
        <v>2780</v>
      </c>
      <c r="C141" s="143" t="s">
        <v>2781</v>
      </c>
      <c r="D141" s="143" t="s">
        <v>2893</v>
      </c>
      <c r="E141" s="143" t="s">
        <v>2894</v>
      </c>
      <c r="F141" s="145"/>
      <c r="G141" s="143"/>
      <c r="H141" s="143">
        <v>94891</v>
      </c>
      <c r="I141" s="143" t="s">
        <v>3060</v>
      </c>
      <c r="J141" s="143" t="s">
        <v>114</v>
      </c>
      <c r="K141" s="143" t="s">
        <v>2805</v>
      </c>
      <c r="L141" s="145" t="s">
        <v>3061</v>
      </c>
      <c r="M141" s="143" t="s">
        <v>2787</v>
      </c>
    </row>
    <row r="142" spans="1:13">
      <c r="A142" s="143">
        <v>94892</v>
      </c>
      <c r="B142" s="143" t="s">
        <v>2780</v>
      </c>
      <c r="C142" s="143" t="s">
        <v>2781</v>
      </c>
      <c r="D142" s="143" t="s">
        <v>2893</v>
      </c>
      <c r="E142" s="143" t="s">
        <v>2894</v>
      </c>
      <c r="F142" s="145"/>
      <c r="G142" s="143"/>
      <c r="H142" s="143">
        <v>94892</v>
      </c>
      <c r="I142" s="143" t="s">
        <v>3062</v>
      </c>
      <c r="J142" s="143" t="s">
        <v>114</v>
      </c>
      <c r="K142" s="143" t="s">
        <v>2805</v>
      </c>
      <c r="L142" s="145" t="s">
        <v>3063</v>
      </c>
      <c r="M142" s="143" t="s">
        <v>2787</v>
      </c>
    </row>
    <row r="143" spans="1:13">
      <c r="A143" s="143">
        <v>94894</v>
      </c>
      <c r="B143" s="143" t="s">
        <v>2780</v>
      </c>
      <c r="C143" s="143" t="s">
        <v>2781</v>
      </c>
      <c r="D143" s="143" t="s">
        <v>2893</v>
      </c>
      <c r="E143" s="143" t="s">
        <v>2894</v>
      </c>
      <c r="F143" s="145"/>
      <c r="G143" s="143"/>
      <c r="H143" s="143">
        <v>94894</v>
      </c>
      <c r="I143" s="143" t="s">
        <v>3064</v>
      </c>
      <c r="J143" s="143" t="s">
        <v>114</v>
      </c>
      <c r="K143" s="143" t="s">
        <v>2805</v>
      </c>
      <c r="L143" s="145" t="s">
        <v>3065</v>
      </c>
      <c r="M143" s="143" t="s">
        <v>2787</v>
      </c>
    </row>
    <row r="144" spans="1:13">
      <c r="A144" s="143">
        <v>94895</v>
      </c>
      <c r="B144" s="143" t="s">
        <v>2780</v>
      </c>
      <c r="C144" s="143" t="s">
        <v>2781</v>
      </c>
      <c r="D144" s="143" t="s">
        <v>2893</v>
      </c>
      <c r="E144" s="143" t="s">
        <v>2894</v>
      </c>
      <c r="F144" s="145"/>
      <c r="G144" s="143"/>
      <c r="H144" s="143">
        <v>94895</v>
      </c>
      <c r="I144" s="143" t="s">
        <v>3066</v>
      </c>
      <c r="J144" s="143" t="s">
        <v>114</v>
      </c>
      <c r="K144" s="143" t="s">
        <v>2805</v>
      </c>
      <c r="L144" s="145" t="s">
        <v>3067</v>
      </c>
      <c r="M144" s="143" t="s">
        <v>2787</v>
      </c>
    </row>
    <row r="145" spans="1:13">
      <c r="A145" s="143">
        <v>94896</v>
      </c>
      <c r="B145" s="143" t="s">
        <v>2780</v>
      </c>
      <c r="C145" s="143" t="s">
        <v>2781</v>
      </c>
      <c r="D145" s="143" t="s">
        <v>2893</v>
      </c>
      <c r="E145" s="143" t="s">
        <v>2894</v>
      </c>
      <c r="F145" s="145"/>
      <c r="G145" s="143"/>
      <c r="H145" s="143">
        <v>94896</v>
      </c>
      <c r="I145" s="143" t="s">
        <v>3068</v>
      </c>
      <c r="J145" s="143" t="s">
        <v>114</v>
      </c>
      <c r="K145" s="143" t="s">
        <v>2805</v>
      </c>
      <c r="L145" s="145" t="s">
        <v>3069</v>
      </c>
      <c r="M145" s="143" t="s">
        <v>2787</v>
      </c>
    </row>
    <row r="146" spans="1:13">
      <c r="A146" s="143">
        <v>94897</v>
      </c>
      <c r="B146" s="143" t="s">
        <v>2780</v>
      </c>
      <c r="C146" s="143" t="s">
        <v>2781</v>
      </c>
      <c r="D146" s="143" t="s">
        <v>2893</v>
      </c>
      <c r="E146" s="143" t="s">
        <v>2894</v>
      </c>
      <c r="F146" s="145"/>
      <c r="G146" s="143"/>
      <c r="H146" s="143">
        <v>94897</v>
      </c>
      <c r="I146" s="143" t="s">
        <v>3070</v>
      </c>
      <c r="J146" s="143" t="s">
        <v>114</v>
      </c>
      <c r="K146" s="143" t="s">
        <v>2805</v>
      </c>
      <c r="L146" s="145" t="s">
        <v>3071</v>
      </c>
      <c r="M146" s="143" t="s">
        <v>2787</v>
      </c>
    </row>
    <row r="147" spans="1:13">
      <c r="A147" s="143">
        <v>94898</v>
      </c>
      <c r="B147" s="143" t="s">
        <v>2780</v>
      </c>
      <c r="C147" s="143" t="s">
        <v>2781</v>
      </c>
      <c r="D147" s="143" t="s">
        <v>2893</v>
      </c>
      <c r="E147" s="143" t="s">
        <v>2894</v>
      </c>
      <c r="F147" s="145"/>
      <c r="G147" s="143"/>
      <c r="H147" s="143">
        <v>94898</v>
      </c>
      <c r="I147" s="143" t="s">
        <v>3072</v>
      </c>
      <c r="J147" s="143" t="s">
        <v>114</v>
      </c>
      <c r="K147" s="143" t="s">
        <v>2805</v>
      </c>
      <c r="L147" s="145" t="s">
        <v>3073</v>
      </c>
      <c r="M147" s="143" t="s">
        <v>2787</v>
      </c>
    </row>
    <row r="148" spans="1:13">
      <c r="A148" s="143">
        <v>94900</v>
      </c>
      <c r="B148" s="143" t="s">
        <v>2780</v>
      </c>
      <c r="C148" s="143" t="s">
        <v>2781</v>
      </c>
      <c r="D148" s="143" t="s">
        <v>2893</v>
      </c>
      <c r="E148" s="143" t="s">
        <v>2894</v>
      </c>
      <c r="F148" s="145"/>
      <c r="G148" s="143"/>
      <c r="H148" s="143">
        <v>94900</v>
      </c>
      <c r="I148" s="143" t="s">
        <v>3074</v>
      </c>
      <c r="J148" s="143" t="s">
        <v>114</v>
      </c>
      <c r="K148" s="143" t="s">
        <v>2805</v>
      </c>
      <c r="L148" s="145" t="s">
        <v>3075</v>
      </c>
      <c r="M148" s="143" t="s">
        <v>2787</v>
      </c>
    </row>
    <row r="149" spans="1:13">
      <c r="A149" s="143">
        <v>97121</v>
      </c>
      <c r="B149" s="143" t="s">
        <v>2780</v>
      </c>
      <c r="C149" s="143" t="s">
        <v>2781</v>
      </c>
      <c r="D149" s="143" t="s">
        <v>2893</v>
      </c>
      <c r="E149" s="143" t="s">
        <v>2894</v>
      </c>
      <c r="F149" s="145"/>
      <c r="G149" s="143"/>
      <c r="H149" s="143">
        <v>97121</v>
      </c>
      <c r="I149" s="143" t="s">
        <v>3076</v>
      </c>
      <c r="J149" s="143" t="s">
        <v>114</v>
      </c>
      <c r="K149" s="143" t="s">
        <v>2785</v>
      </c>
      <c r="L149" s="145" t="s">
        <v>3059</v>
      </c>
      <c r="M149" s="143" t="s">
        <v>2787</v>
      </c>
    </row>
    <row r="150" spans="1:13">
      <c r="A150" s="143">
        <v>97122</v>
      </c>
      <c r="B150" s="143" t="s">
        <v>2780</v>
      </c>
      <c r="C150" s="143" t="s">
        <v>2781</v>
      </c>
      <c r="D150" s="143" t="s">
        <v>2893</v>
      </c>
      <c r="E150" s="143" t="s">
        <v>2894</v>
      </c>
      <c r="F150" s="145"/>
      <c r="G150" s="143"/>
      <c r="H150" s="143">
        <v>97122</v>
      </c>
      <c r="I150" s="143" t="s">
        <v>3077</v>
      </c>
      <c r="J150" s="143" t="s">
        <v>114</v>
      </c>
      <c r="K150" s="143" t="s">
        <v>2785</v>
      </c>
      <c r="L150" s="145" t="s">
        <v>3078</v>
      </c>
      <c r="M150" s="143" t="s">
        <v>2787</v>
      </c>
    </row>
    <row r="151" spans="1:13">
      <c r="A151" s="143">
        <v>97123</v>
      </c>
      <c r="B151" s="143" t="s">
        <v>2780</v>
      </c>
      <c r="C151" s="143" t="s">
        <v>2781</v>
      </c>
      <c r="D151" s="143" t="s">
        <v>2893</v>
      </c>
      <c r="E151" s="143" t="s">
        <v>2894</v>
      </c>
      <c r="F151" s="145"/>
      <c r="G151" s="143"/>
      <c r="H151" s="143">
        <v>97123</v>
      </c>
      <c r="I151" s="143" t="s">
        <v>3079</v>
      </c>
      <c r="J151" s="143" t="s">
        <v>114</v>
      </c>
      <c r="K151" s="143" t="s">
        <v>2785</v>
      </c>
      <c r="L151" s="145" t="s">
        <v>3080</v>
      </c>
      <c r="M151" s="143" t="s">
        <v>2787</v>
      </c>
    </row>
    <row r="152" spans="1:13">
      <c r="A152" s="143">
        <v>97124</v>
      </c>
      <c r="B152" s="143" t="s">
        <v>2780</v>
      </c>
      <c r="C152" s="143" t="s">
        <v>2781</v>
      </c>
      <c r="D152" s="143" t="s">
        <v>2893</v>
      </c>
      <c r="E152" s="143" t="s">
        <v>2894</v>
      </c>
      <c r="F152" s="145"/>
      <c r="G152" s="143"/>
      <c r="H152" s="143">
        <v>97124</v>
      </c>
      <c r="I152" s="143" t="s">
        <v>3081</v>
      </c>
      <c r="J152" s="143" t="s">
        <v>114</v>
      </c>
      <c r="K152" s="143" t="s">
        <v>2785</v>
      </c>
      <c r="L152" s="145" t="s">
        <v>3082</v>
      </c>
      <c r="M152" s="143" t="s">
        <v>2787</v>
      </c>
    </row>
    <row r="153" spans="1:13">
      <c r="A153" s="143">
        <v>97125</v>
      </c>
      <c r="B153" s="143" t="s">
        <v>2780</v>
      </c>
      <c r="C153" s="143" t="s">
        <v>2781</v>
      </c>
      <c r="D153" s="143" t="s">
        <v>2893</v>
      </c>
      <c r="E153" s="143" t="s">
        <v>2894</v>
      </c>
      <c r="F153" s="145"/>
      <c r="G153" s="143"/>
      <c r="H153" s="143">
        <v>97125</v>
      </c>
      <c r="I153" s="143" t="s">
        <v>3083</v>
      </c>
      <c r="J153" s="143" t="s">
        <v>114</v>
      </c>
      <c r="K153" s="143" t="s">
        <v>2785</v>
      </c>
      <c r="L153" s="145" t="s">
        <v>3084</v>
      </c>
      <c r="M153" s="143" t="s">
        <v>2787</v>
      </c>
    </row>
    <row r="154" spans="1:13">
      <c r="A154" s="143">
        <v>97126</v>
      </c>
      <c r="B154" s="143" t="s">
        <v>2780</v>
      </c>
      <c r="C154" s="143" t="s">
        <v>2781</v>
      </c>
      <c r="D154" s="143" t="s">
        <v>2893</v>
      </c>
      <c r="E154" s="143" t="s">
        <v>2894</v>
      </c>
      <c r="F154" s="145"/>
      <c r="G154" s="143"/>
      <c r="H154" s="143">
        <v>97126</v>
      </c>
      <c r="I154" s="143" t="s">
        <v>3085</v>
      </c>
      <c r="J154" s="143" t="s">
        <v>114</v>
      </c>
      <c r="K154" s="143" t="s">
        <v>2785</v>
      </c>
      <c r="L154" s="145" t="s">
        <v>3086</v>
      </c>
      <c r="M154" s="143" t="s">
        <v>2787</v>
      </c>
    </row>
    <row r="155" spans="1:13">
      <c r="A155" s="143">
        <v>92833</v>
      </c>
      <c r="B155" s="143" t="s">
        <v>2780</v>
      </c>
      <c r="C155" s="143" t="s">
        <v>2781</v>
      </c>
      <c r="D155" s="143" t="s">
        <v>3087</v>
      </c>
      <c r="E155" s="143" t="s">
        <v>3088</v>
      </c>
      <c r="F155" s="145"/>
      <c r="G155" s="143"/>
      <c r="H155" s="143">
        <v>92833</v>
      </c>
      <c r="I155" s="143" t="s">
        <v>3089</v>
      </c>
      <c r="J155" s="143" t="s">
        <v>114</v>
      </c>
      <c r="K155" s="143" t="s">
        <v>2805</v>
      </c>
      <c r="L155" s="145" t="s">
        <v>3090</v>
      </c>
      <c r="M155" s="143" t="s">
        <v>2787</v>
      </c>
    </row>
    <row r="156" spans="1:13">
      <c r="A156" s="143">
        <v>92834</v>
      </c>
      <c r="B156" s="143" t="s">
        <v>2780</v>
      </c>
      <c r="C156" s="143" t="s">
        <v>2781</v>
      </c>
      <c r="D156" s="143" t="s">
        <v>3087</v>
      </c>
      <c r="E156" s="143" t="s">
        <v>3088</v>
      </c>
      <c r="F156" s="145"/>
      <c r="G156" s="143"/>
      <c r="H156" s="143">
        <v>92834</v>
      </c>
      <c r="I156" s="143" t="s">
        <v>3091</v>
      </c>
      <c r="J156" s="143" t="s">
        <v>114</v>
      </c>
      <c r="K156" s="143" t="s">
        <v>2805</v>
      </c>
      <c r="L156" s="145" t="s">
        <v>3092</v>
      </c>
      <c r="M156" s="143" t="s">
        <v>2787</v>
      </c>
    </row>
    <row r="157" spans="1:13">
      <c r="A157" s="143">
        <v>92835</v>
      </c>
      <c r="B157" s="143" t="s">
        <v>2780</v>
      </c>
      <c r="C157" s="143" t="s">
        <v>2781</v>
      </c>
      <c r="D157" s="143" t="s">
        <v>3087</v>
      </c>
      <c r="E157" s="143" t="s">
        <v>3088</v>
      </c>
      <c r="F157" s="145"/>
      <c r="G157" s="143"/>
      <c r="H157" s="143">
        <v>92835</v>
      </c>
      <c r="I157" s="143" t="s">
        <v>3093</v>
      </c>
      <c r="J157" s="143" t="s">
        <v>114</v>
      </c>
      <c r="K157" s="143" t="s">
        <v>2805</v>
      </c>
      <c r="L157" s="145" t="s">
        <v>3094</v>
      </c>
      <c r="M157" s="143" t="s">
        <v>2787</v>
      </c>
    </row>
    <row r="158" spans="1:13">
      <c r="A158" s="143">
        <v>92836</v>
      </c>
      <c r="B158" s="143" t="s">
        <v>2780</v>
      </c>
      <c r="C158" s="143" t="s">
        <v>2781</v>
      </c>
      <c r="D158" s="143" t="s">
        <v>3087</v>
      </c>
      <c r="E158" s="143" t="s">
        <v>3088</v>
      </c>
      <c r="F158" s="145"/>
      <c r="G158" s="143"/>
      <c r="H158" s="143">
        <v>92836</v>
      </c>
      <c r="I158" s="143" t="s">
        <v>3095</v>
      </c>
      <c r="J158" s="143" t="s">
        <v>114</v>
      </c>
      <c r="K158" s="143" t="s">
        <v>2805</v>
      </c>
      <c r="L158" s="145" t="s">
        <v>3096</v>
      </c>
      <c r="M158" s="143" t="s">
        <v>2787</v>
      </c>
    </row>
    <row r="159" spans="1:13">
      <c r="A159" s="143">
        <v>92837</v>
      </c>
      <c r="B159" s="143" t="s">
        <v>2780</v>
      </c>
      <c r="C159" s="143" t="s">
        <v>2781</v>
      </c>
      <c r="D159" s="143" t="s">
        <v>3087</v>
      </c>
      <c r="E159" s="143" t="s">
        <v>3088</v>
      </c>
      <c r="F159" s="145"/>
      <c r="G159" s="143"/>
      <c r="H159" s="143">
        <v>92837</v>
      </c>
      <c r="I159" s="143" t="s">
        <v>3097</v>
      </c>
      <c r="J159" s="143" t="s">
        <v>114</v>
      </c>
      <c r="K159" s="143" t="s">
        <v>2805</v>
      </c>
      <c r="L159" s="145" t="s">
        <v>3098</v>
      </c>
      <c r="M159" s="143" t="s">
        <v>2787</v>
      </c>
    </row>
    <row r="160" spans="1:13">
      <c r="A160" s="143">
        <v>92838</v>
      </c>
      <c r="B160" s="143" t="s">
        <v>2780</v>
      </c>
      <c r="C160" s="143" t="s">
        <v>2781</v>
      </c>
      <c r="D160" s="143" t="s">
        <v>3087</v>
      </c>
      <c r="E160" s="143" t="s">
        <v>3088</v>
      </c>
      <c r="F160" s="145"/>
      <c r="G160" s="143"/>
      <c r="H160" s="143">
        <v>92838</v>
      </c>
      <c r="I160" s="143" t="s">
        <v>3099</v>
      </c>
      <c r="J160" s="143" t="s">
        <v>114</v>
      </c>
      <c r="K160" s="143" t="s">
        <v>2805</v>
      </c>
      <c r="L160" s="145" t="s">
        <v>3100</v>
      </c>
      <c r="M160" s="143" t="s">
        <v>2787</v>
      </c>
    </row>
    <row r="161" spans="1:13">
      <c r="A161" s="143">
        <v>92839</v>
      </c>
      <c r="B161" s="143" t="s">
        <v>2780</v>
      </c>
      <c r="C161" s="143" t="s">
        <v>2781</v>
      </c>
      <c r="D161" s="143" t="s">
        <v>3087</v>
      </c>
      <c r="E161" s="143" t="s">
        <v>3088</v>
      </c>
      <c r="F161" s="145"/>
      <c r="G161" s="143"/>
      <c r="H161" s="143">
        <v>92839</v>
      </c>
      <c r="I161" s="143" t="s">
        <v>3101</v>
      </c>
      <c r="J161" s="143" t="s">
        <v>114</v>
      </c>
      <c r="K161" s="143" t="s">
        <v>2805</v>
      </c>
      <c r="L161" s="145" t="s">
        <v>3102</v>
      </c>
      <c r="M161" s="143" t="s">
        <v>2787</v>
      </c>
    </row>
    <row r="162" spans="1:13">
      <c r="A162" s="143">
        <v>92840</v>
      </c>
      <c r="B162" s="143" t="s">
        <v>2780</v>
      </c>
      <c r="C162" s="143" t="s">
        <v>2781</v>
      </c>
      <c r="D162" s="143" t="s">
        <v>3087</v>
      </c>
      <c r="E162" s="143" t="s">
        <v>3088</v>
      </c>
      <c r="F162" s="145"/>
      <c r="G162" s="143"/>
      <c r="H162" s="143">
        <v>92840</v>
      </c>
      <c r="I162" s="143" t="s">
        <v>3103</v>
      </c>
      <c r="J162" s="143" t="s">
        <v>114</v>
      </c>
      <c r="K162" s="143" t="s">
        <v>2805</v>
      </c>
      <c r="L162" s="145" t="s">
        <v>3104</v>
      </c>
      <c r="M162" s="143" t="s">
        <v>2787</v>
      </c>
    </row>
    <row r="163" spans="1:13">
      <c r="A163" s="143">
        <v>92841</v>
      </c>
      <c r="B163" s="143" t="s">
        <v>2780</v>
      </c>
      <c r="C163" s="143" t="s">
        <v>2781</v>
      </c>
      <c r="D163" s="143" t="s">
        <v>3087</v>
      </c>
      <c r="E163" s="143" t="s">
        <v>3088</v>
      </c>
      <c r="F163" s="145"/>
      <c r="G163" s="143"/>
      <c r="H163" s="143">
        <v>92841</v>
      </c>
      <c r="I163" s="143" t="s">
        <v>3105</v>
      </c>
      <c r="J163" s="143" t="s">
        <v>114</v>
      </c>
      <c r="K163" s="143" t="s">
        <v>2805</v>
      </c>
      <c r="L163" s="145" t="s">
        <v>3106</v>
      </c>
      <c r="M163" s="143" t="s">
        <v>2787</v>
      </c>
    </row>
    <row r="164" spans="1:13">
      <c r="A164" s="143">
        <v>92842</v>
      </c>
      <c r="B164" s="143" t="s">
        <v>2780</v>
      </c>
      <c r="C164" s="143" t="s">
        <v>2781</v>
      </c>
      <c r="D164" s="143" t="s">
        <v>3087</v>
      </c>
      <c r="E164" s="143" t="s">
        <v>3088</v>
      </c>
      <c r="F164" s="145"/>
      <c r="G164" s="143"/>
      <c r="H164" s="143">
        <v>92842</v>
      </c>
      <c r="I164" s="143" t="s">
        <v>3107</v>
      </c>
      <c r="J164" s="143" t="s">
        <v>114</v>
      </c>
      <c r="K164" s="143" t="s">
        <v>2805</v>
      </c>
      <c r="L164" s="145" t="s">
        <v>3108</v>
      </c>
      <c r="M164" s="143" t="s">
        <v>2787</v>
      </c>
    </row>
    <row r="165" spans="1:13">
      <c r="A165" s="143">
        <v>92844</v>
      </c>
      <c r="B165" s="143" t="s">
        <v>2780</v>
      </c>
      <c r="C165" s="143" t="s">
        <v>2781</v>
      </c>
      <c r="D165" s="143" t="s">
        <v>3087</v>
      </c>
      <c r="E165" s="143" t="s">
        <v>3088</v>
      </c>
      <c r="F165" s="145"/>
      <c r="G165" s="143"/>
      <c r="H165" s="143">
        <v>92844</v>
      </c>
      <c r="I165" s="143" t="s">
        <v>3109</v>
      </c>
      <c r="J165" s="143" t="s">
        <v>114</v>
      </c>
      <c r="K165" s="143" t="s">
        <v>2805</v>
      </c>
      <c r="L165" s="145" t="s">
        <v>3110</v>
      </c>
      <c r="M165" s="143" t="s">
        <v>2787</v>
      </c>
    </row>
    <row r="166" spans="1:13">
      <c r="A166" s="143">
        <v>92846</v>
      </c>
      <c r="B166" s="143" t="s">
        <v>2780</v>
      </c>
      <c r="C166" s="143" t="s">
        <v>2781</v>
      </c>
      <c r="D166" s="143" t="s">
        <v>3087</v>
      </c>
      <c r="E166" s="143" t="s">
        <v>3088</v>
      </c>
      <c r="F166" s="145"/>
      <c r="G166" s="143"/>
      <c r="H166" s="143">
        <v>92846</v>
      </c>
      <c r="I166" s="143" t="s">
        <v>3111</v>
      </c>
      <c r="J166" s="143" t="s">
        <v>114</v>
      </c>
      <c r="K166" s="143" t="s">
        <v>2805</v>
      </c>
      <c r="L166" s="145" t="s">
        <v>3112</v>
      </c>
      <c r="M166" s="143" t="s">
        <v>2787</v>
      </c>
    </row>
    <row r="167" spans="1:13">
      <c r="A167" s="143">
        <v>92847</v>
      </c>
      <c r="B167" s="143" t="s">
        <v>2780</v>
      </c>
      <c r="C167" s="143" t="s">
        <v>2781</v>
      </c>
      <c r="D167" s="143" t="s">
        <v>3087</v>
      </c>
      <c r="E167" s="143" t="s">
        <v>3088</v>
      </c>
      <c r="F167" s="145"/>
      <c r="G167" s="143"/>
      <c r="H167" s="143">
        <v>92847</v>
      </c>
      <c r="I167" s="143" t="s">
        <v>3113</v>
      </c>
      <c r="J167" s="143" t="s">
        <v>114</v>
      </c>
      <c r="K167" s="143" t="s">
        <v>2805</v>
      </c>
      <c r="L167" s="145" t="s">
        <v>3114</v>
      </c>
      <c r="M167" s="143" t="s">
        <v>2787</v>
      </c>
    </row>
    <row r="168" spans="1:13">
      <c r="A168" s="143">
        <v>92848</v>
      </c>
      <c r="B168" s="143" t="s">
        <v>2780</v>
      </c>
      <c r="C168" s="143" t="s">
        <v>2781</v>
      </c>
      <c r="D168" s="143" t="s">
        <v>3087</v>
      </c>
      <c r="E168" s="143" t="s">
        <v>3088</v>
      </c>
      <c r="F168" s="145"/>
      <c r="G168" s="143"/>
      <c r="H168" s="143">
        <v>92848</v>
      </c>
      <c r="I168" s="143" t="s">
        <v>3115</v>
      </c>
      <c r="J168" s="143" t="s">
        <v>114</v>
      </c>
      <c r="K168" s="143" t="s">
        <v>2805</v>
      </c>
      <c r="L168" s="145" t="s">
        <v>3116</v>
      </c>
      <c r="M168" s="143" t="s">
        <v>2787</v>
      </c>
    </row>
    <row r="169" spans="1:13">
      <c r="A169" s="143">
        <v>92849</v>
      </c>
      <c r="B169" s="143" t="s">
        <v>2780</v>
      </c>
      <c r="C169" s="143" t="s">
        <v>2781</v>
      </c>
      <c r="D169" s="143" t="s">
        <v>3087</v>
      </c>
      <c r="E169" s="143" t="s">
        <v>3088</v>
      </c>
      <c r="F169" s="145"/>
      <c r="G169" s="143"/>
      <c r="H169" s="143">
        <v>92849</v>
      </c>
      <c r="I169" s="143" t="s">
        <v>3117</v>
      </c>
      <c r="J169" s="143" t="s">
        <v>114</v>
      </c>
      <c r="K169" s="143" t="s">
        <v>2805</v>
      </c>
      <c r="L169" s="145" t="s">
        <v>3118</v>
      </c>
      <c r="M169" s="143" t="s">
        <v>2787</v>
      </c>
    </row>
    <row r="170" spans="1:13">
      <c r="A170" s="143">
        <v>92850</v>
      </c>
      <c r="B170" s="143" t="s">
        <v>2780</v>
      </c>
      <c r="C170" s="143" t="s">
        <v>2781</v>
      </c>
      <c r="D170" s="143" t="s">
        <v>3087</v>
      </c>
      <c r="E170" s="143" t="s">
        <v>3088</v>
      </c>
      <c r="F170" s="145"/>
      <c r="G170" s="143"/>
      <c r="H170" s="143">
        <v>92850</v>
      </c>
      <c r="I170" s="143" t="s">
        <v>3119</v>
      </c>
      <c r="J170" s="143" t="s">
        <v>114</v>
      </c>
      <c r="K170" s="143" t="s">
        <v>2805</v>
      </c>
      <c r="L170" s="145" t="s">
        <v>3120</v>
      </c>
      <c r="M170" s="143" t="s">
        <v>2787</v>
      </c>
    </row>
    <row r="171" spans="1:13">
      <c r="A171" s="143">
        <v>92851</v>
      </c>
      <c r="B171" s="143" t="s">
        <v>2780</v>
      </c>
      <c r="C171" s="143" t="s">
        <v>2781</v>
      </c>
      <c r="D171" s="143" t="s">
        <v>3087</v>
      </c>
      <c r="E171" s="143" t="s">
        <v>3088</v>
      </c>
      <c r="F171" s="145"/>
      <c r="G171" s="143"/>
      <c r="H171" s="143">
        <v>92851</v>
      </c>
      <c r="I171" s="143" t="s">
        <v>3121</v>
      </c>
      <c r="J171" s="143" t="s">
        <v>114</v>
      </c>
      <c r="K171" s="143" t="s">
        <v>2805</v>
      </c>
      <c r="L171" s="145" t="s">
        <v>3122</v>
      </c>
      <c r="M171" s="143" t="s">
        <v>2787</v>
      </c>
    </row>
    <row r="172" spans="1:13">
      <c r="A172" s="143">
        <v>92852</v>
      </c>
      <c r="B172" s="143" t="s">
        <v>2780</v>
      </c>
      <c r="C172" s="143" t="s">
        <v>2781</v>
      </c>
      <c r="D172" s="143" t="s">
        <v>3087</v>
      </c>
      <c r="E172" s="143" t="s">
        <v>3088</v>
      </c>
      <c r="F172" s="145"/>
      <c r="G172" s="143"/>
      <c r="H172" s="143">
        <v>92852</v>
      </c>
      <c r="I172" s="143" t="s">
        <v>3123</v>
      </c>
      <c r="J172" s="143" t="s">
        <v>114</v>
      </c>
      <c r="K172" s="143" t="s">
        <v>2805</v>
      </c>
      <c r="L172" s="145" t="s">
        <v>3124</v>
      </c>
      <c r="M172" s="143" t="s">
        <v>2787</v>
      </c>
    </row>
    <row r="173" spans="1:13">
      <c r="A173" s="143">
        <v>92853</v>
      </c>
      <c r="B173" s="143" t="s">
        <v>2780</v>
      </c>
      <c r="C173" s="143" t="s">
        <v>2781</v>
      </c>
      <c r="D173" s="143" t="s">
        <v>3087</v>
      </c>
      <c r="E173" s="143" t="s">
        <v>3088</v>
      </c>
      <c r="F173" s="145"/>
      <c r="G173" s="143"/>
      <c r="H173" s="143">
        <v>92853</v>
      </c>
      <c r="I173" s="143" t="s">
        <v>3125</v>
      </c>
      <c r="J173" s="143" t="s">
        <v>114</v>
      </c>
      <c r="K173" s="143" t="s">
        <v>2805</v>
      </c>
      <c r="L173" s="145" t="s">
        <v>3126</v>
      </c>
      <c r="M173" s="143" t="s">
        <v>2787</v>
      </c>
    </row>
    <row r="174" spans="1:13">
      <c r="A174" s="143">
        <v>92854</v>
      </c>
      <c r="B174" s="143" t="s">
        <v>2780</v>
      </c>
      <c r="C174" s="143" t="s">
        <v>2781</v>
      </c>
      <c r="D174" s="143" t="s">
        <v>3087</v>
      </c>
      <c r="E174" s="143" t="s">
        <v>3088</v>
      </c>
      <c r="F174" s="145"/>
      <c r="G174" s="143"/>
      <c r="H174" s="143">
        <v>92854</v>
      </c>
      <c r="I174" s="143" t="s">
        <v>3127</v>
      </c>
      <c r="J174" s="143" t="s">
        <v>114</v>
      </c>
      <c r="K174" s="143" t="s">
        <v>2805</v>
      </c>
      <c r="L174" s="145" t="s">
        <v>3128</v>
      </c>
      <c r="M174" s="143" t="s">
        <v>2787</v>
      </c>
    </row>
    <row r="175" spans="1:13">
      <c r="A175" s="143">
        <v>92855</v>
      </c>
      <c r="B175" s="143" t="s">
        <v>2780</v>
      </c>
      <c r="C175" s="143" t="s">
        <v>2781</v>
      </c>
      <c r="D175" s="143" t="s">
        <v>3087</v>
      </c>
      <c r="E175" s="143" t="s">
        <v>3088</v>
      </c>
      <c r="F175" s="145"/>
      <c r="G175" s="143"/>
      <c r="H175" s="143">
        <v>92855</v>
      </c>
      <c r="I175" s="143" t="s">
        <v>3129</v>
      </c>
      <c r="J175" s="143" t="s">
        <v>114</v>
      </c>
      <c r="K175" s="143" t="s">
        <v>2805</v>
      </c>
      <c r="L175" s="145" t="s">
        <v>3130</v>
      </c>
      <c r="M175" s="143" t="s">
        <v>2787</v>
      </c>
    </row>
    <row r="176" spans="1:13">
      <c r="A176" s="143">
        <v>92856</v>
      </c>
      <c r="B176" s="143" t="s">
        <v>2780</v>
      </c>
      <c r="C176" s="143" t="s">
        <v>2781</v>
      </c>
      <c r="D176" s="143" t="s">
        <v>3087</v>
      </c>
      <c r="E176" s="143" t="s">
        <v>3088</v>
      </c>
      <c r="F176" s="145"/>
      <c r="G176" s="143"/>
      <c r="H176" s="143">
        <v>92856</v>
      </c>
      <c r="I176" s="143" t="s">
        <v>3131</v>
      </c>
      <c r="J176" s="143" t="s">
        <v>114</v>
      </c>
      <c r="K176" s="143" t="s">
        <v>2805</v>
      </c>
      <c r="L176" s="145" t="s">
        <v>3132</v>
      </c>
      <c r="M176" s="143" t="s">
        <v>2787</v>
      </c>
    </row>
    <row r="177" spans="1:13">
      <c r="A177" s="143">
        <v>92857</v>
      </c>
      <c r="B177" s="143" t="s">
        <v>2780</v>
      </c>
      <c r="C177" s="143" t="s">
        <v>2781</v>
      </c>
      <c r="D177" s="143" t="s">
        <v>3087</v>
      </c>
      <c r="E177" s="143" t="s">
        <v>3088</v>
      </c>
      <c r="F177" s="145"/>
      <c r="G177" s="143"/>
      <c r="H177" s="143">
        <v>92857</v>
      </c>
      <c r="I177" s="143" t="s">
        <v>3133</v>
      </c>
      <c r="J177" s="143" t="s">
        <v>114</v>
      </c>
      <c r="K177" s="143" t="s">
        <v>2805</v>
      </c>
      <c r="L177" s="145" t="s">
        <v>3134</v>
      </c>
      <c r="M177" s="143" t="s">
        <v>2787</v>
      </c>
    </row>
    <row r="178" spans="1:13">
      <c r="A178" s="143">
        <v>92858</v>
      </c>
      <c r="B178" s="143" t="s">
        <v>2780</v>
      </c>
      <c r="C178" s="143" t="s">
        <v>2781</v>
      </c>
      <c r="D178" s="143" t="s">
        <v>3087</v>
      </c>
      <c r="E178" s="143" t="s">
        <v>3088</v>
      </c>
      <c r="F178" s="145"/>
      <c r="G178" s="143"/>
      <c r="H178" s="143">
        <v>92858</v>
      </c>
      <c r="I178" s="143" t="s">
        <v>3135</v>
      </c>
      <c r="J178" s="143" t="s">
        <v>114</v>
      </c>
      <c r="K178" s="143" t="s">
        <v>2805</v>
      </c>
      <c r="L178" s="145" t="s">
        <v>3136</v>
      </c>
      <c r="M178" s="143" t="s">
        <v>2787</v>
      </c>
    </row>
    <row r="179" spans="1:13">
      <c r="A179" s="143">
        <v>92860</v>
      </c>
      <c r="B179" s="143" t="s">
        <v>2780</v>
      </c>
      <c r="C179" s="143" t="s">
        <v>2781</v>
      </c>
      <c r="D179" s="143" t="s">
        <v>3087</v>
      </c>
      <c r="E179" s="143" t="s">
        <v>3088</v>
      </c>
      <c r="F179" s="145"/>
      <c r="G179" s="143"/>
      <c r="H179" s="143">
        <v>92860</v>
      </c>
      <c r="I179" s="143" t="s">
        <v>3137</v>
      </c>
      <c r="J179" s="143" t="s">
        <v>114</v>
      </c>
      <c r="K179" s="143" t="s">
        <v>2805</v>
      </c>
      <c r="L179" s="145" t="s">
        <v>3138</v>
      </c>
      <c r="M179" s="143" t="s">
        <v>2787</v>
      </c>
    </row>
    <row r="180" spans="1:13">
      <c r="A180" s="143">
        <v>92862</v>
      </c>
      <c r="B180" s="143" t="s">
        <v>2780</v>
      </c>
      <c r="C180" s="143" t="s">
        <v>2781</v>
      </c>
      <c r="D180" s="143" t="s">
        <v>3087</v>
      </c>
      <c r="E180" s="143" t="s">
        <v>3088</v>
      </c>
      <c r="F180" s="145"/>
      <c r="G180" s="143"/>
      <c r="H180" s="143">
        <v>92862</v>
      </c>
      <c r="I180" s="143" t="s">
        <v>3139</v>
      </c>
      <c r="J180" s="143" t="s">
        <v>114</v>
      </c>
      <c r="K180" s="143" t="s">
        <v>2805</v>
      </c>
      <c r="L180" s="145" t="s">
        <v>3140</v>
      </c>
      <c r="M180" s="143" t="s">
        <v>2787</v>
      </c>
    </row>
    <row r="181" spans="1:13">
      <c r="A181" s="143">
        <v>92863</v>
      </c>
      <c r="B181" s="143" t="s">
        <v>2780</v>
      </c>
      <c r="C181" s="143" t="s">
        <v>2781</v>
      </c>
      <c r="D181" s="143" t="s">
        <v>3087</v>
      </c>
      <c r="E181" s="143" t="s">
        <v>3088</v>
      </c>
      <c r="F181" s="145"/>
      <c r="G181" s="143"/>
      <c r="H181" s="143">
        <v>92863</v>
      </c>
      <c r="I181" s="143" t="s">
        <v>3141</v>
      </c>
      <c r="J181" s="143" t="s">
        <v>114</v>
      </c>
      <c r="K181" s="143" t="s">
        <v>2805</v>
      </c>
      <c r="L181" s="145" t="s">
        <v>3142</v>
      </c>
      <c r="M181" s="143" t="s">
        <v>2787</v>
      </c>
    </row>
    <row r="182" spans="1:13">
      <c r="A182" s="143">
        <v>92864</v>
      </c>
      <c r="B182" s="143" t="s">
        <v>2780</v>
      </c>
      <c r="C182" s="143" t="s">
        <v>2781</v>
      </c>
      <c r="D182" s="143" t="s">
        <v>3087</v>
      </c>
      <c r="E182" s="143" t="s">
        <v>3088</v>
      </c>
      <c r="F182" s="145"/>
      <c r="G182" s="143"/>
      <c r="H182" s="143">
        <v>92864</v>
      </c>
      <c r="I182" s="143" t="s">
        <v>3143</v>
      </c>
      <c r="J182" s="143" t="s">
        <v>114</v>
      </c>
      <c r="K182" s="143" t="s">
        <v>2805</v>
      </c>
      <c r="L182" s="145" t="s">
        <v>3144</v>
      </c>
      <c r="M182" s="143" t="s">
        <v>2787</v>
      </c>
    </row>
    <row r="183" spans="1:13">
      <c r="A183" s="143">
        <v>92210</v>
      </c>
      <c r="B183" s="143" t="s">
        <v>2780</v>
      </c>
      <c r="C183" s="143" t="s">
        <v>2781</v>
      </c>
      <c r="D183" s="143" t="s">
        <v>3145</v>
      </c>
      <c r="E183" s="143" t="s">
        <v>3146</v>
      </c>
      <c r="F183" s="145"/>
      <c r="G183" s="143"/>
      <c r="H183" s="143">
        <v>92210</v>
      </c>
      <c r="I183" s="143" t="s">
        <v>3147</v>
      </c>
      <c r="J183" s="143" t="s">
        <v>114</v>
      </c>
      <c r="K183" s="143" t="s">
        <v>2805</v>
      </c>
      <c r="L183" s="145" t="s">
        <v>3148</v>
      </c>
      <c r="M183" s="143" t="s">
        <v>2787</v>
      </c>
    </row>
    <row r="184" spans="1:13">
      <c r="A184" s="143">
        <v>92211</v>
      </c>
      <c r="B184" s="143" t="s">
        <v>2780</v>
      </c>
      <c r="C184" s="143" t="s">
        <v>2781</v>
      </c>
      <c r="D184" s="143" t="s">
        <v>3145</v>
      </c>
      <c r="E184" s="143" t="s">
        <v>3146</v>
      </c>
      <c r="F184" s="145"/>
      <c r="G184" s="143"/>
      <c r="H184" s="143">
        <v>92211</v>
      </c>
      <c r="I184" s="143" t="s">
        <v>3149</v>
      </c>
      <c r="J184" s="143" t="s">
        <v>114</v>
      </c>
      <c r="K184" s="143" t="s">
        <v>2805</v>
      </c>
      <c r="L184" s="145" t="s">
        <v>3150</v>
      </c>
      <c r="M184" s="143" t="s">
        <v>2787</v>
      </c>
    </row>
    <row r="185" spans="1:13">
      <c r="A185" s="143">
        <v>92212</v>
      </c>
      <c r="B185" s="143" t="s">
        <v>2780</v>
      </c>
      <c r="C185" s="143" t="s">
        <v>2781</v>
      </c>
      <c r="D185" s="143" t="s">
        <v>3145</v>
      </c>
      <c r="E185" s="143" t="s">
        <v>3146</v>
      </c>
      <c r="F185" s="145"/>
      <c r="G185" s="143"/>
      <c r="H185" s="143">
        <v>92212</v>
      </c>
      <c r="I185" s="143" t="s">
        <v>3151</v>
      </c>
      <c r="J185" s="143" t="s">
        <v>114</v>
      </c>
      <c r="K185" s="143" t="s">
        <v>2805</v>
      </c>
      <c r="L185" s="145" t="s">
        <v>3152</v>
      </c>
      <c r="M185" s="143" t="s">
        <v>2787</v>
      </c>
    </row>
    <row r="186" spans="1:13">
      <c r="A186" s="143">
        <v>92213</v>
      </c>
      <c r="B186" s="143" t="s">
        <v>2780</v>
      </c>
      <c r="C186" s="143" t="s">
        <v>2781</v>
      </c>
      <c r="D186" s="143" t="s">
        <v>3145</v>
      </c>
      <c r="E186" s="143" t="s">
        <v>3146</v>
      </c>
      <c r="F186" s="145"/>
      <c r="G186" s="143"/>
      <c r="H186" s="143">
        <v>92213</v>
      </c>
      <c r="I186" s="143" t="s">
        <v>3153</v>
      </c>
      <c r="J186" s="143" t="s">
        <v>114</v>
      </c>
      <c r="K186" s="143" t="s">
        <v>2805</v>
      </c>
      <c r="L186" s="145" t="s">
        <v>3154</v>
      </c>
      <c r="M186" s="143" t="s">
        <v>2787</v>
      </c>
    </row>
    <row r="187" spans="1:13">
      <c r="A187" s="143">
        <v>92214</v>
      </c>
      <c r="B187" s="143" t="s">
        <v>2780</v>
      </c>
      <c r="C187" s="143" t="s">
        <v>2781</v>
      </c>
      <c r="D187" s="143" t="s">
        <v>3145</v>
      </c>
      <c r="E187" s="143" t="s">
        <v>3146</v>
      </c>
      <c r="F187" s="145"/>
      <c r="G187" s="143"/>
      <c r="H187" s="143">
        <v>92214</v>
      </c>
      <c r="I187" s="143" t="s">
        <v>3155</v>
      </c>
      <c r="J187" s="143" t="s">
        <v>114</v>
      </c>
      <c r="K187" s="143" t="s">
        <v>2805</v>
      </c>
      <c r="L187" s="145" t="s">
        <v>3156</v>
      </c>
      <c r="M187" s="143" t="s">
        <v>2787</v>
      </c>
    </row>
    <row r="188" spans="1:13">
      <c r="A188" s="143">
        <v>92215</v>
      </c>
      <c r="B188" s="143" t="s">
        <v>2780</v>
      </c>
      <c r="C188" s="143" t="s">
        <v>2781</v>
      </c>
      <c r="D188" s="143" t="s">
        <v>3145</v>
      </c>
      <c r="E188" s="143" t="s">
        <v>3146</v>
      </c>
      <c r="F188" s="145"/>
      <c r="G188" s="143"/>
      <c r="H188" s="143">
        <v>92215</v>
      </c>
      <c r="I188" s="143" t="s">
        <v>3157</v>
      </c>
      <c r="J188" s="143" t="s">
        <v>114</v>
      </c>
      <c r="K188" s="143" t="s">
        <v>2805</v>
      </c>
      <c r="L188" s="145" t="s">
        <v>3158</v>
      </c>
      <c r="M188" s="143" t="s">
        <v>2787</v>
      </c>
    </row>
    <row r="189" spans="1:13">
      <c r="A189" s="143">
        <v>92216</v>
      </c>
      <c r="B189" s="143" t="s">
        <v>2780</v>
      </c>
      <c r="C189" s="143" t="s">
        <v>2781</v>
      </c>
      <c r="D189" s="143" t="s">
        <v>3145</v>
      </c>
      <c r="E189" s="143" t="s">
        <v>3146</v>
      </c>
      <c r="F189" s="145"/>
      <c r="G189" s="143"/>
      <c r="H189" s="143">
        <v>92216</v>
      </c>
      <c r="I189" s="143" t="s">
        <v>3159</v>
      </c>
      <c r="J189" s="143" t="s">
        <v>114</v>
      </c>
      <c r="K189" s="143" t="s">
        <v>2805</v>
      </c>
      <c r="L189" s="145" t="s">
        <v>3160</v>
      </c>
      <c r="M189" s="143" t="s">
        <v>2787</v>
      </c>
    </row>
    <row r="190" spans="1:13">
      <c r="A190" s="143">
        <v>92219</v>
      </c>
      <c r="B190" s="143" t="s">
        <v>2780</v>
      </c>
      <c r="C190" s="143" t="s">
        <v>2781</v>
      </c>
      <c r="D190" s="143" t="s">
        <v>3145</v>
      </c>
      <c r="E190" s="143" t="s">
        <v>3146</v>
      </c>
      <c r="F190" s="145"/>
      <c r="G190" s="143"/>
      <c r="H190" s="143">
        <v>92219</v>
      </c>
      <c r="I190" s="143" t="s">
        <v>3161</v>
      </c>
      <c r="J190" s="143" t="s">
        <v>114</v>
      </c>
      <c r="K190" s="143" t="s">
        <v>2805</v>
      </c>
      <c r="L190" s="145" t="s">
        <v>3162</v>
      </c>
      <c r="M190" s="143" t="s">
        <v>2787</v>
      </c>
    </row>
    <row r="191" spans="1:13">
      <c r="A191" s="143">
        <v>92220</v>
      </c>
      <c r="B191" s="143" t="s">
        <v>2780</v>
      </c>
      <c r="C191" s="143" t="s">
        <v>2781</v>
      </c>
      <c r="D191" s="143" t="s">
        <v>3145</v>
      </c>
      <c r="E191" s="143" t="s">
        <v>3146</v>
      </c>
      <c r="F191" s="145"/>
      <c r="G191" s="143"/>
      <c r="H191" s="143">
        <v>92220</v>
      </c>
      <c r="I191" s="143" t="s">
        <v>3163</v>
      </c>
      <c r="J191" s="143" t="s">
        <v>114</v>
      </c>
      <c r="K191" s="143" t="s">
        <v>2805</v>
      </c>
      <c r="L191" s="145" t="s">
        <v>3164</v>
      </c>
      <c r="M191" s="143" t="s">
        <v>2787</v>
      </c>
    </row>
    <row r="192" spans="1:13">
      <c r="A192" s="143">
        <v>92221</v>
      </c>
      <c r="B192" s="143" t="s">
        <v>2780</v>
      </c>
      <c r="C192" s="143" t="s">
        <v>2781</v>
      </c>
      <c r="D192" s="143" t="s">
        <v>3145</v>
      </c>
      <c r="E192" s="143" t="s">
        <v>3146</v>
      </c>
      <c r="F192" s="145"/>
      <c r="G192" s="143"/>
      <c r="H192" s="143">
        <v>92221</v>
      </c>
      <c r="I192" s="143" t="s">
        <v>3165</v>
      </c>
      <c r="J192" s="143" t="s">
        <v>114</v>
      </c>
      <c r="K192" s="143" t="s">
        <v>2805</v>
      </c>
      <c r="L192" s="145" t="s">
        <v>3166</v>
      </c>
      <c r="M192" s="143" t="s">
        <v>2787</v>
      </c>
    </row>
    <row r="193" spans="1:13">
      <c r="A193" s="143">
        <v>92222</v>
      </c>
      <c r="B193" s="143" t="s">
        <v>2780</v>
      </c>
      <c r="C193" s="143" t="s">
        <v>2781</v>
      </c>
      <c r="D193" s="143" t="s">
        <v>3145</v>
      </c>
      <c r="E193" s="143" t="s">
        <v>3146</v>
      </c>
      <c r="F193" s="145"/>
      <c r="G193" s="143"/>
      <c r="H193" s="143">
        <v>92222</v>
      </c>
      <c r="I193" s="143" t="s">
        <v>3167</v>
      </c>
      <c r="J193" s="143" t="s">
        <v>114</v>
      </c>
      <c r="K193" s="143" t="s">
        <v>2805</v>
      </c>
      <c r="L193" s="145" t="s">
        <v>3168</v>
      </c>
      <c r="M193" s="143" t="s">
        <v>2787</v>
      </c>
    </row>
    <row r="194" spans="1:13">
      <c r="A194" s="143">
        <v>92223</v>
      </c>
      <c r="B194" s="143" t="s">
        <v>2780</v>
      </c>
      <c r="C194" s="143" t="s">
        <v>2781</v>
      </c>
      <c r="D194" s="143" t="s">
        <v>3145</v>
      </c>
      <c r="E194" s="143" t="s">
        <v>3146</v>
      </c>
      <c r="F194" s="145"/>
      <c r="G194" s="143"/>
      <c r="H194" s="143">
        <v>92223</v>
      </c>
      <c r="I194" s="143" t="s">
        <v>3169</v>
      </c>
      <c r="J194" s="143" t="s">
        <v>114</v>
      </c>
      <c r="K194" s="143" t="s">
        <v>2805</v>
      </c>
      <c r="L194" s="145" t="s">
        <v>3170</v>
      </c>
      <c r="M194" s="143" t="s">
        <v>2787</v>
      </c>
    </row>
    <row r="195" spans="1:13">
      <c r="A195" s="143">
        <v>92224</v>
      </c>
      <c r="B195" s="143" t="s">
        <v>2780</v>
      </c>
      <c r="C195" s="143" t="s">
        <v>2781</v>
      </c>
      <c r="D195" s="143" t="s">
        <v>3145</v>
      </c>
      <c r="E195" s="143" t="s">
        <v>3146</v>
      </c>
      <c r="F195" s="145"/>
      <c r="G195" s="143"/>
      <c r="H195" s="143">
        <v>92224</v>
      </c>
      <c r="I195" s="143" t="s">
        <v>3171</v>
      </c>
      <c r="J195" s="143" t="s">
        <v>114</v>
      </c>
      <c r="K195" s="143" t="s">
        <v>2805</v>
      </c>
      <c r="L195" s="145" t="s">
        <v>3172</v>
      </c>
      <c r="M195" s="143" t="s">
        <v>2787</v>
      </c>
    </row>
    <row r="196" spans="1:13">
      <c r="A196" s="143">
        <v>92226</v>
      </c>
      <c r="B196" s="143" t="s">
        <v>2780</v>
      </c>
      <c r="C196" s="143" t="s">
        <v>2781</v>
      </c>
      <c r="D196" s="143" t="s">
        <v>3145</v>
      </c>
      <c r="E196" s="143" t="s">
        <v>3146</v>
      </c>
      <c r="F196" s="145"/>
      <c r="G196" s="143"/>
      <c r="H196" s="143">
        <v>92226</v>
      </c>
      <c r="I196" s="143" t="s">
        <v>3173</v>
      </c>
      <c r="J196" s="143" t="s">
        <v>114</v>
      </c>
      <c r="K196" s="143" t="s">
        <v>2805</v>
      </c>
      <c r="L196" s="145" t="s">
        <v>3174</v>
      </c>
      <c r="M196" s="143" t="s">
        <v>2787</v>
      </c>
    </row>
    <row r="197" spans="1:13">
      <c r="A197" s="143">
        <v>92808</v>
      </c>
      <c r="B197" s="143" t="s">
        <v>2780</v>
      </c>
      <c r="C197" s="143" t="s">
        <v>2781</v>
      </c>
      <c r="D197" s="143" t="s">
        <v>3145</v>
      </c>
      <c r="E197" s="143" t="s">
        <v>3146</v>
      </c>
      <c r="F197" s="145"/>
      <c r="G197" s="143"/>
      <c r="H197" s="143">
        <v>92808</v>
      </c>
      <c r="I197" s="143" t="s">
        <v>3175</v>
      </c>
      <c r="J197" s="143" t="s">
        <v>114</v>
      </c>
      <c r="K197" s="143" t="s">
        <v>2805</v>
      </c>
      <c r="L197" s="145" t="s">
        <v>3176</v>
      </c>
      <c r="M197" s="143" t="s">
        <v>2787</v>
      </c>
    </row>
    <row r="198" spans="1:13">
      <c r="A198" s="143">
        <v>92809</v>
      </c>
      <c r="B198" s="143" t="s">
        <v>2780</v>
      </c>
      <c r="C198" s="143" t="s">
        <v>2781</v>
      </c>
      <c r="D198" s="143" t="s">
        <v>3145</v>
      </c>
      <c r="E198" s="143" t="s">
        <v>3146</v>
      </c>
      <c r="F198" s="145"/>
      <c r="G198" s="143"/>
      <c r="H198" s="143">
        <v>92809</v>
      </c>
      <c r="I198" s="143" t="s">
        <v>3177</v>
      </c>
      <c r="J198" s="143" t="s">
        <v>114</v>
      </c>
      <c r="K198" s="143" t="s">
        <v>2805</v>
      </c>
      <c r="L198" s="145" t="s">
        <v>3178</v>
      </c>
      <c r="M198" s="143" t="s">
        <v>2787</v>
      </c>
    </row>
    <row r="199" spans="1:13">
      <c r="A199" s="143">
        <v>92810</v>
      </c>
      <c r="B199" s="143" t="s">
        <v>2780</v>
      </c>
      <c r="C199" s="143" t="s">
        <v>2781</v>
      </c>
      <c r="D199" s="143" t="s">
        <v>3145</v>
      </c>
      <c r="E199" s="143" t="s">
        <v>3146</v>
      </c>
      <c r="F199" s="145"/>
      <c r="G199" s="143"/>
      <c r="H199" s="143">
        <v>92810</v>
      </c>
      <c r="I199" s="143" t="s">
        <v>3179</v>
      </c>
      <c r="J199" s="143" t="s">
        <v>114</v>
      </c>
      <c r="K199" s="143" t="s">
        <v>2805</v>
      </c>
      <c r="L199" s="145" t="s">
        <v>3180</v>
      </c>
      <c r="M199" s="143" t="s">
        <v>2787</v>
      </c>
    </row>
    <row r="200" spans="1:13">
      <c r="A200" s="143">
        <v>92811</v>
      </c>
      <c r="B200" s="143" t="s">
        <v>2780</v>
      </c>
      <c r="C200" s="143" t="s">
        <v>2781</v>
      </c>
      <c r="D200" s="143" t="s">
        <v>3145</v>
      </c>
      <c r="E200" s="143" t="s">
        <v>3146</v>
      </c>
      <c r="F200" s="145"/>
      <c r="G200" s="143"/>
      <c r="H200" s="143">
        <v>92811</v>
      </c>
      <c r="I200" s="143" t="s">
        <v>3181</v>
      </c>
      <c r="J200" s="143" t="s">
        <v>114</v>
      </c>
      <c r="K200" s="143" t="s">
        <v>2805</v>
      </c>
      <c r="L200" s="145" t="s">
        <v>3182</v>
      </c>
      <c r="M200" s="143" t="s">
        <v>2787</v>
      </c>
    </row>
    <row r="201" spans="1:13">
      <c r="A201" s="143">
        <v>92812</v>
      </c>
      <c r="B201" s="143" t="s">
        <v>2780</v>
      </c>
      <c r="C201" s="143" t="s">
        <v>2781</v>
      </c>
      <c r="D201" s="143" t="s">
        <v>3145</v>
      </c>
      <c r="E201" s="143" t="s">
        <v>3146</v>
      </c>
      <c r="F201" s="145"/>
      <c r="G201" s="143"/>
      <c r="H201" s="143">
        <v>92812</v>
      </c>
      <c r="I201" s="143" t="s">
        <v>3183</v>
      </c>
      <c r="J201" s="143" t="s">
        <v>114</v>
      </c>
      <c r="K201" s="143" t="s">
        <v>2805</v>
      </c>
      <c r="L201" s="145" t="s">
        <v>3184</v>
      </c>
      <c r="M201" s="143" t="s">
        <v>2787</v>
      </c>
    </row>
    <row r="202" spans="1:13">
      <c r="A202" s="143">
        <v>92813</v>
      </c>
      <c r="B202" s="143" t="s">
        <v>2780</v>
      </c>
      <c r="C202" s="143" t="s">
        <v>2781</v>
      </c>
      <c r="D202" s="143" t="s">
        <v>3145</v>
      </c>
      <c r="E202" s="143" t="s">
        <v>3146</v>
      </c>
      <c r="F202" s="145"/>
      <c r="G202" s="143"/>
      <c r="H202" s="143">
        <v>92813</v>
      </c>
      <c r="I202" s="143" t="s">
        <v>3185</v>
      </c>
      <c r="J202" s="143" t="s">
        <v>114</v>
      </c>
      <c r="K202" s="143" t="s">
        <v>2805</v>
      </c>
      <c r="L202" s="145" t="s">
        <v>3186</v>
      </c>
      <c r="M202" s="143" t="s">
        <v>2787</v>
      </c>
    </row>
    <row r="203" spans="1:13">
      <c r="A203" s="143">
        <v>92814</v>
      </c>
      <c r="B203" s="143" t="s">
        <v>2780</v>
      </c>
      <c r="C203" s="143" t="s">
        <v>2781</v>
      </c>
      <c r="D203" s="143" t="s">
        <v>3145</v>
      </c>
      <c r="E203" s="143" t="s">
        <v>3146</v>
      </c>
      <c r="F203" s="145"/>
      <c r="G203" s="143"/>
      <c r="H203" s="143">
        <v>92814</v>
      </c>
      <c r="I203" s="143" t="s">
        <v>3187</v>
      </c>
      <c r="J203" s="143" t="s">
        <v>114</v>
      </c>
      <c r="K203" s="143" t="s">
        <v>2805</v>
      </c>
      <c r="L203" s="145" t="s">
        <v>3188</v>
      </c>
      <c r="M203" s="143" t="s">
        <v>2787</v>
      </c>
    </row>
    <row r="204" spans="1:13">
      <c r="A204" s="143">
        <v>92815</v>
      </c>
      <c r="B204" s="143" t="s">
        <v>2780</v>
      </c>
      <c r="C204" s="143" t="s">
        <v>2781</v>
      </c>
      <c r="D204" s="143" t="s">
        <v>3145</v>
      </c>
      <c r="E204" s="143" t="s">
        <v>3146</v>
      </c>
      <c r="F204" s="145"/>
      <c r="G204" s="143"/>
      <c r="H204" s="143">
        <v>92815</v>
      </c>
      <c r="I204" s="143" t="s">
        <v>3189</v>
      </c>
      <c r="J204" s="143" t="s">
        <v>114</v>
      </c>
      <c r="K204" s="143" t="s">
        <v>2805</v>
      </c>
      <c r="L204" s="145" t="s">
        <v>3190</v>
      </c>
      <c r="M204" s="143" t="s">
        <v>2787</v>
      </c>
    </row>
    <row r="205" spans="1:13">
      <c r="A205" s="143">
        <v>92816</v>
      </c>
      <c r="B205" s="143" t="s">
        <v>2780</v>
      </c>
      <c r="C205" s="143" t="s">
        <v>2781</v>
      </c>
      <c r="D205" s="143" t="s">
        <v>3145</v>
      </c>
      <c r="E205" s="143" t="s">
        <v>3146</v>
      </c>
      <c r="F205" s="145"/>
      <c r="G205" s="143"/>
      <c r="H205" s="143">
        <v>92816</v>
      </c>
      <c r="I205" s="143" t="s">
        <v>3191</v>
      </c>
      <c r="J205" s="143" t="s">
        <v>114</v>
      </c>
      <c r="K205" s="143" t="s">
        <v>2805</v>
      </c>
      <c r="L205" s="145" t="s">
        <v>3192</v>
      </c>
      <c r="M205" s="143" t="s">
        <v>2787</v>
      </c>
    </row>
    <row r="206" spans="1:13">
      <c r="A206" s="143">
        <v>92817</v>
      </c>
      <c r="B206" s="143" t="s">
        <v>2780</v>
      </c>
      <c r="C206" s="143" t="s">
        <v>2781</v>
      </c>
      <c r="D206" s="143" t="s">
        <v>3145</v>
      </c>
      <c r="E206" s="143" t="s">
        <v>3146</v>
      </c>
      <c r="F206" s="145"/>
      <c r="G206" s="143"/>
      <c r="H206" s="143">
        <v>92817</v>
      </c>
      <c r="I206" s="143" t="s">
        <v>3193</v>
      </c>
      <c r="J206" s="143" t="s">
        <v>114</v>
      </c>
      <c r="K206" s="143" t="s">
        <v>2805</v>
      </c>
      <c r="L206" s="145" t="s">
        <v>3194</v>
      </c>
      <c r="M206" s="143" t="s">
        <v>2787</v>
      </c>
    </row>
    <row r="207" spans="1:13">
      <c r="A207" s="143">
        <v>92818</v>
      </c>
      <c r="B207" s="143" t="s">
        <v>2780</v>
      </c>
      <c r="C207" s="143" t="s">
        <v>2781</v>
      </c>
      <c r="D207" s="143" t="s">
        <v>3145</v>
      </c>
      <c r="E207" s="143" t="s">
        <v>3146</v>
      </c>
      <c r="F207" s="145"/>
      <c r="G207" s="143"/>
      <c r="H207" s="143">
        <v>92818</v>
      </c>
      <c r="I207" s="143" t="s">
        <v>3195</v>
      </c>
      <c r="J207" s="143" t="s">
        <v>114</v>
      </c>
      <c r="K207" s="143" t="s">
        <v>2805</v>
      </c>
      <c r="L207" s="145" t="s">
        <v>3196</v>
      </c>
      <c r="M207" s="143" t="s">
        <v>2787</v>
      </c>
    </row>
    <row r="208" spans="1:13">
      <c r="A208" s="143">
        <v>92819</v>
      </c>
      <c r="B208" s="143" t="s">
        <v>2780</v>
      </c>
      <c r="C208" s="143" t="s">
        <v>2781</v>
      </c>
      <c r="D208" s="143" t="s">
        <v>3145</v>
      </c>
      <c r="E208" s="143" t="s">
        <v>3146</v>
      </c>
      <c r="F208" s="145"/>
      <c r="G208" s="143"/>
      <c r="H208" s="143">
        <v>92819</v>
      </c>
      <c r="I208" s="143" t="s">
        <v>3197</v>
      </c>
      <c r="J208" s="143" t="s">
        <v>114</v>
      </c>
      <c r="K208" s="143" t="s">
        <v>2805</v>
      </c>
      <c r="L208" s="145" t="s">
        <v>3198</v>
      </c>
      <c r="M208" s="143" t="s">
        <v>2787</v>
      </c>
    </row>
    <row r="209" spans="1:13">
      <c r="A209" s="143">
        <v>92820</v>
      </c>
      <c r="B209" s="143" t="s">
        <v>2780</v>
      </c>
      <c r="C209" s="143" t="s">
        <v>2781</v>
      </c>
      <c r="D209" s="143" t="s">
        <v>3145</v>
      </c>
      <c r="E209" s="143" t="s">
        <v>3146</v>
      </c>
      <c r="F209" s="145"/>
      <c r="G209" s="143"/>
      <c r="H209" s="143">
        <v>92820</v>
      </c>
      <c r="I209" s="143" t="s">
        <v>3199</v>
      </c>
      <c r="J209" s="143" t="s">
        <v>114</v>
      </c>
      <c r="K209" s="143" t="s">
        <v>2805</v>
      </c>
      <c r="L209" s="145" t="s">
        <v>3200</v>
      </c>
      <c r="M209" s="143" t="s">
        <v>2787</v>
      </c>
    </row>
    <row r="210" spans="1:13">
      <c r="A210" s="143">
        <v>92821</v>
      </c>
      <c r="B210" s="143" t="s">
        <v>2780</v>
      </c>
      <c r="C210" s="143" t="s">
        <v>2781</v>
      </c>
      <c r="D210" s="143" t="s">
        <v>3145</v>
      </c>
      <c r="E210" s="143" t="s">
        <v>3146</v>
      </c>
      <c r="F210" s="145"/>
      <c r="G210" s="143"/>
      <c r="H210" s="143">
        <v>92821</v>
      </c>
      <c r="I210" s="143" t="s">
        <v>3201</v>
      </c>
      <c r="J210" s="143" t="s">
        <v>114</v>
      </c>
      <c r="K210" s="143" t="s">
        <v>2805</v>
      </c>
      <c r="L210" s="145" t="s">
        <v>3202</v>
      </c>
      <c r="M210" s="143" t="s">
        <v>2787</v>
      </c>
    </row>
    <row r="211" spans="1:13">
      <c r="A211" s="143">
        <v>92822</v>
      </c>
      <c r="B211" s="143" t="s">
        <v>2780</v>
      </c>
      <c r="C211" s="143" t="s">
        <v>2781</v>
      </c>
      <c r="D211" s="143" t="s">
        <v>3145</v>
      </c>
      <c r="E211" s="143" t="s">
        <v>3146</v>
      </c>
      <c r="F211" s="145"/>
      <c r="G211" s="143"/>
      <c r="H211" s="143">
        <v>92822</v>
      </c>
      <c r="I211" s="143" t="s">
        <v>3203</v>
      </c>
      <c r="J211" s="143" t="s">
        <v>114</v>
      </c>
      <c r="K211" s="143" t="s">
        <v>2805</v>
      </c>
      <c r="L211" s="145" t="s">
        <v>3204</v>
      </c>
      <c r="M211" s="143" t="s">
        <v>2787</v>
      </c>
    </row>
    <row r="212" spans="1:13">
      <c r="A212" s="143">
        <v>92824</v>
      </c>
      <c r="B212" s="143" t="s">
        <v>2780</v>
      </c>
      <c r="C212" s="143" t="s">
        <v>2781</v>
      </c>
      <c r="D212" s="143" t="s">
        <v>3145</v>
      </c>
      <c r="E212" s="143" t="s">
        <v>3146</v>
      </c>
      <c r="F212" s="145"/>
      <c r="G212" s="143"/>
      <c r="H212" s="143">
        <v>92824</v>
      </c>
      <c r="I212" s="143" t="s">
        <v>3205</v>
      </c>
      <c r="J212" s="143" t="s">
        <v>114</v>
      </c>
      <c r="K212" s="143" t="s">
        <v>2805</v>
      </c>
      <c r="L212" s="145" t="s">
        <v>3206</v>
      </c>
      <c r="M212" s="143" t="s">
        <v>2787</v>
      </c>
    </row>
    <row r="213" spans="1:13">
      <c r="A213" s="143">
        <v>92825</v>
      </c>
      <c r="B213" s="143" t="s">
        <v>2780</v>
      </c>
      <c r="C213" s="143" t="s">
        <v>2781</v>
      </c>
      <c r="D213" s="143" t="s">
        <v>3145</v>
      </c>
      <c r="E213" s="143" t="s">
        <v>3146</v>
      </c>
      <c r="F213" s="145"/>
      <c r="G213" s="143"/>
      <c r="H213" s="143">
        <v>92825</v>
      </c>
      <c r="I213" s="143" t="s">
        <v>3207</v>
      </c>
      <c r="J213" s="143" t="s">
        <v>114</v>
      </c>
      <c r="K213" s="143" t="s">
        <v>2805</v>
      </c>
      <c r="L213" s="145" t="s">
        <v>3208</v>
      </c>
      <c r="M213" s="143" t="s">
        <v>2787</v>
      </c>
    </row>
    <row r="214" spans="1:13">
      <c r="A214" s="143">
        <v>92826</v>
      </c>
      <c r="B214" s="143" t="s">
        <v>2780</v>
      </c>
      <c r="C214" s="143" t="s">
        <v>2781</v>
      </c>
      <c r="D214" s="143" t="s">
        <v>3145</v>
      </c>
      <c r="E214" s="143" t="s">
        <v>3146</v>
      </c>
      <c r="F214" s="145"/>
      <c r="G214" s="143"/>
      <c r="H214" s="143">
        <v>92826</v>
      </c>
      <c r="I214" s="143" t="s">
        <v>3209</v>
      </c>
      <c r="J214" s="143" t="s">
        <v>114</v>
      </c>
      <c r="K214" s="143" t="s">
        <v>2805</v>
      </c>
      <c r="L214" s="145" t="s">
        <v>3210</v>
      </c>
      <c r="M214" s="143" t="s">
        <v>2787</v>
      </c>
    </row>
    <row r="215" spans="1:13">
      <c r="A215" s="143">
        <v>92827</v>
      </c>
      <c r="B215" s="143" t="s">
        <v>2780</v>
      </c>
      <c r="C215" s="143" t="s">
        <v>2781</v>
      </c>
      <c r="D215" s="143" t="s">
        <v>3145</v>
      </c>
      <c r="E215" s="143" t="s">
        <v>3146</v>
      </c>
      <c r="F215" s="145"/>
      <c r="G215" s="143"/>
      <c r="H215" s="143">
        <v>92827</v>
      </c>
      <c r="I215" s="143" t="s">
        <v>3211</v>
      </c>
      <c r="J215" s="143" t="s">
        <v>114</v>
      </c>
      <c r="K215" s="143" t="s">
        <v>2805</v>
      </c>
      <c r="L215" s="145" t="s">
        <v>3212</v>
      </c>
      <c r="M215" s="143" t="s">
        <v>2787</v>
      </c>
    </row>
    <row r="216" spans="1:13">
      <c r="A216" s="143">
        <v>92828</v>
      </c>
      <c r="B216" s="143" t="s">
        <v>2780</v>
      </c>
      <c r="C216" s="143" t="s">
        <v>2781</v>
      </c>
      <c r="D216" s="143" t="s">
        <v>3145</v>
      </c>
      <c r="E216" s="143" t="s">
        <v>3146</v>
      </c>
      <c r="F216" s="145"/>
      <c r="G216" s="143"/>
      <c r="H216" s="143">
        <v>92828</v>
      </c>
      <c r="I216" s="143" t="s">
        <v>3213</v>
      </c>
      <c r="J216" s="143" t="s">
        <v>114</v>
      </c>
      <c r="K216" s="143" t="s">
        <v>2805</v>
      </c>
      <c r="L216" s="145" t="s">
        <v>3214</v>
      </c>
      <c r="M216" s="143" t="s">
        <v>2787</v>
      </c>
    </row>
    <row r="217" spans="1:13">
      <c r="A217" s="143">
        <v>92829</v>
      </c>
      <c r="B217" s="143" t="s">
        <v>2780</v>
      </c>
      <c r="C217" s="143" t="s">
        <v>2781</v>
      </c>
      <c r="D217" s="143" t="s">
        <v>3145</v>
      </c>
      <c r="E217" s="143" t="s">
        <v>3146</v>
      </c>
      <c r="F217" s="145"/>
      <c r="G217" s="143"/>
      <c r="H217" s="143">
        <v>92829</v>
      </c>
      <c r="I217" s="143" t="s">
        <v>3215</v>
      </c>
      <c r="J217" s="143" t="s">
        <v>114</v>
      </c>
      <c r="K217" s="143" t="s">
        <v>2805</v>
      </c>
      <c r="L217" s="145" t="s">
        <v>3216</v>
      </c>
      <c r="M217" s="143" t="s">
        <v>2787</v>
      </c>
    </row>
    <row r="218" spans="1:13">
      <c r="A218" s="143">
        <v>92830</v>
      </c>
      <c r="B218" s="143" t="s">
        <v>2780</v>
      </c>
      <c r="C218" s="143" t="s">
        <v>2781</v>
      </c>
      <c r="D218" s="143" t="s">
        <v>3145</v>
      </c>
      <c r="E218" s="143" t="s">
        <v>3146</v>
      </c>
      <c r="F218" s="145"/>
      <c r="G218" s="143"/>
      <c r="H218" s="143">
        <v>92830</v>
      </c>
      <c r="I218" s="143" t="s">
        <v>3217</v>
      </c>
      <c r="J218" s="143" t="s">
        <v>114</v>
      </c>
      <c r="K218" s="143" t="s">
        <v>2805</v>
      </c>
      <c r="L218" s="145" t="s">
        <v>3218</v>
      </c>
      <c r="M218" s="143" t="s">
        <v>2787</v>
      </c>
    </row>
    <row r="219" spans="1:13">
      <c r="A219" s="143">
        <v>92831</v>
      </c>
      <c r="B219" s="143" t="s">
        <v>2780</v>
      </c>
      <c r="C219" s="143" t="s">
        <v>2781</v>
      </c>
      <c r="D219" s="143" t="s">
        <v>3145</v>
      </c>
      <c r="E219" s="143" t="s">
        <v>3146</v>
      </c>
      <c r="F219" s="145"/>
      <c r="G219" s="143"/>
      <c r="H219" s="143">
        <v>92831</v>
      </c>
      <c r="I219" s="143" t="s">
        <v>3219</v>
      </c>
      <c r="J219" s="143" t="s">
        <v>114</v>
      </c>
      <c r="K219" s="143" t="s">
        <v>2805</v>
      </c>
      <c r="L219" s="145" t="s">
        <v>3220</v>
      </c>
      <c r="M219" s="143" t="s">
        <v>2787</v>
      </c>
    </row>
    <row r="220" spans="1:13">
      <c r="A220" s="143">
        <v>92832</v>
      </c>
      <c r="B220" s="143" t="s">
        <v>2780</v>
      </c>
      <c r="C220" s="143" t="s">
        <v>2781</v>
      </c>
      <c r="D220" s="143" t="s">
        <v>3145</v>
      </c>
      <c r="E220" s="143" t="s">
        <v>3146</v>
      </c>
      <c r="F220" s="145"/>
      <c r="G220" s="143"/>
      <c r="H220" s="143">
        <v>92832</v>
      </c>
      <c r="I220" s="143" t="s">
        <v>3221</v>
      </c>
      <c r="J220" s="143" t="s">
        <v>114</v>
      </c>
      <c r="K220" s="143" t="s">
        <v>2805</v>
      </c>
      <c r="L220" s="145" t="s">
        <v>3222</v>
      </c>
      <c r="M220" s="143" t="s">
        <v>2787</v>
      </c>
    </row>
    <row r="221" spans="1:13">
      <c r="A221" s="143">
        <v>95565</v>
      </c>
      <c r="B221" s="143" t="s">
        <v>2780</v>
      </c>
      <c r="C221" s="143" t="s">
        <v>2781</v>
      </c>
      <c r="D221" s="143" t="s">
        <v>3145</v>
      </c>
      <c r="E221" s="143" t="s">
        <v>3146</v>
      </c>
      <c r="F221" s="145"/>
      <c r="G221" s="143"/>
      <c r="H221" s="143">
        <v>95565</v>
      </c>
      <c r="I221" s="143" t="s">
        <v>3223</v>
      </c>
      <c r="J221" s="143" t="s">
        <v>114</v>
      </c>
      <c r="K221" s="143" t="s">
        <v>2805</v>
      </c>
      <c r="L221" s="145" t="s">
        <v>3224</v>
      </c>
      <c r="M221" s="143" t="s">
        <v>2787</v>
      </c>
    </row>
    <row r="222" spans="1:13">
      <c r="A222" s="143">
        <v>95566</v>
      </c>
      <c r="B222" s="143" t="s">
        <v>2780</v>
      </c>
      <c r="C222" s="143" t="s">
        <v>2781</v>
      </c>
      <c r="D222" s="143" t="s">
        <v>3145</v>
      </c>
      <c r="E222" s="143" t="s">
        <v>3146</v>
      </c>
      <c r="F222" s="145"/>
      <c r="G222" s="143"/>
      <c r="H222" s="143">
        <v>95566</v>
      </c>
      <c r="I222" s="143" t="s">
        <v>3225</v>
      </c>
      <c r="J222" s="143" t="s">
        <v>114</v>
      </c>
      <c r="K222" s="143" t="s">
        <v>2805</v>
      </c>
      <c r="L222" s="145" t="s">
        <v>2870</v>
      </c>
      <c r="M222" s="143" t="s">
        <v>2787</v>
      </c>
    </row>
    <row r="223" spans="1:13">
      <c r="A223" s="143">
        <v>95567</v>
      </c>
      <c r="B223" s="143" t="s">
        <v>2780</v>
      </c>
      <c r="C223" s="143" t="s">
        <v>2781</v>
      </c>
      <c r="D223" s="143" t="s">
        <v>3145</v>
      </c>
      <c r="E223" s="143" t="s">
        <v>3146</v>
      </c>
      <c r="F223" s="145"/>
      <c r="G223" s="143"/>
      <c r="H223" s="143">
        <v>95567</v>
      </c>
      <c r="I223" s="143" t="s">
        <v>3226</v>
      </c>
      <c r="J223" s="143" t="s">
        <v>114</v>
      </c>
      <c r="K223" s="143" t="s">
        <v>2805</v>
      </c>
      <c r="L223" s="145" t="s">
        <v>3227</v>
      </c>
      <c r="M223" s="143" t="s">
        <v>2787</v>
      </c>
    </row>
    <row r="224" spans="1:13">
      <c r="A224" s="143">
        <v>95568</v>
      </c>
      <c r="B224" s="143" t="s">
        <v>2780</v>
      </c>
      <c r="C224" s="143" t="s">
        <v>2781</v>
      </c>
      <c r="D224" s="143" t="s">
        <v>3145</v>
      </c>
      <c r="E224" s="143" t="s">
        <v>3146</v>
      </c>
      <c r="F224" s="145"/>
      <c r="G224" s="143"/>
      <c r="H224" s="143">
        <v>95568</v>
      </c>
      <c r="I224" s="143" t="s">
        <v>3228</v>
      </c>
      <c r="J224" s="143" t="s">
        <v>114</v>
      </c>
      <c r="K224" s="143" t="s">
        <v>2805</v>
      </c>
      <c r="L224" s="145" t="s">
        <v>3229</v>
      </c>
      <c r="M224" s="143" t="s">
        <v>2787</v>
      </c>
    </row>
    <row r="225" spans="1:13">
      <c r="A225" s="143">
        <v>95569</v>
      </c>
      <c r="B225" s="143" t="s">
        <v>2780</v>
      </c>
      <c r="C225" s="143" t="s">
        <v>2781</v>
      </c>
      <c r="D225" s="143" t="s">
        <v>3145</v>
      </c>
      <c r="E225" s="143" t="s">
        <v>3146</v>
      </c>
      <c r="F225" s="145"/>
      <c r="G225" s="143"/>
      <c r="H225" s="143">
        <v>95569</v>
      </c>
      <c r="I225" s="143" t="s">
        <v>3230</v>
      </c>
      <c r="J225" s="143" t="s">
        <v>114</v>
      </c>
      <c r="K225" s="143" t="s">
        <v>2805</v>
      </c>
      <c r="L225" s="145" t="s">
        <v>3231</v>
      </c>
      <c r="M225" s="143" t="s">
        <v>2787</v>
      </c>
    </row>
    <row r="226" spans="1:13">
      <c r="A226" s="143">
        <v>95570</v>
      </c>
      <c r="B226" s="143" t="s">
        <v>2780</v>
      </c>
      <c r="C226" s="143" t="s">
        <v>2781</v>
      </c>
      <c r="D226" s="143" t="s">
        <v>3145</v>
      </c>
      <c r="E226" s="143" t="s">
        <v>3146</v>
      </c>
      <c r="F226" s="145"/>
      <c r="G226" s="143"/>
      <c r="H226" s="143">
        <v>95570</v>
      </c>
      <c r="I226" s="143" t="s">
        <v>3232</v>
      </c>
      <c r="J226" s="143" t="s">
        <v>114</v>
      </c>
      <c r="K226" s="143" t="s">
        <v>2805</v>
      </c>
      <c r="L226" s="145" t="s">
        <v>3233</v>
      </c>
      <c r="M226" s="143" t="s">
        <v>2787</v>
      </c>
    </row>
    <row r="227" spans="1:13">
      <c r="A227" s="143">
        <v>95571</v>
      </c>
      <c r="B227" s="143" t="s">
        <v>2780</v>
      </c>
      <c r="C227" s="143" t="s">
        <v>2781</v>
      </c>
      <c r="D227" s="143" t="s">
        <v>3145</v>
      </c>
      <c r="E227" s="143" t="s">
        <v>3146</v>
      </c>
      <c r="F227" s="145"/>
      <c r="G227" s="143"/>
      <c r="H227" s="143">
        <v>95571</v>
      </c>
      <c r="I227" s="143" t="s">
        <v>3234</v>
      </c>
      <c r="J227" s="143" t="s">
        <v>114</v>
      </c>
      <c r="K227" s="143" t="s">
        <v>2805</v>
      </c>
      <c r="L227" s="145" t="s">
        <v>3235</v>
      </c>
      <c r="M227" s="143" t="s">
        <v>2787</v>
      </c>
    </row>
    <row r="228" spans="1:13">
      <c r="A228" s="143">
        <v>95572</v>
      </c>
      <c r="B228" s="143" t="s">
        <v>2780</v>
      </c>
      <c r="C228" s="143" t="s">
        <v>2781</v>
      </c>
      <c r="D228" s="143" t="s">
        <v>3145</v>
      </c>
      <c r="E228" s="143" t="s">
        <v>3146</v>
      </c>
      <c r="F228" s="145"/>
      <c r="G228" s="143"/>
      <c r="H228" s="143">
        <v>95572</v>
      </c>
      <c r="I228" s="143" t="s">
        <v>3236</v>
      </c>
      <c r="J228" s="143" t="s">
        <v>114</v>
      </c>
      <c r="K228" s="143" t="s">
        <v>2805</v>
      </c>
      <c r="L228" s="145" t="s">
        <v>3237</v>
      </c>
      <c r="M228" s="143" t="s">
        <v>2787</v>
      </c>
    </row>
    <row r="229" spans="1:13">
      <c r="A229" s="143">
        <v>73606</v>
      </c>
      <c r="B229" s="143" t="s">
        <v>2780</v>
      </c>
      <c r="C229" s="143" t="s">
        <v>2781</v>
      </c>
      <c r="D229" s="143" t="s">
        <v>3238</v>
      </c>
      <c r="E229" s="143" t="s">
        <v>3239</v>
      </c>
      <c r="F229" s="145"/>
      <c r="G229" s="143"/>
      <c r="H229" s="143">
        <v>73606</v>
      </c>
      <c r="I229" s="143" t="s">
        <v>3240</v>
      </c>
      <c r="J229" s="143" t="s">
        <v>56</v>
      </c>
      <c r="K229" s="143" t="s">
        <v>2785</v>
      </c>
      <c r="L229" s="145" t="s">
        <v>3241</v>
      </c>
      <c r="M229" s="143" t="s">
        <v>2787</v>
      </c>
    </row>
    <row r="230" spans="1:13">
      <c r="A230" s="143">
        <v>73607</v>
      </c>
      <c r="B230" s="143" t="s">
        <v>2780</v>
      </c>
      <c r="C230" s="143" t="s">
        <v>2781</v>
      </c>
      <c r="D230" s="143" t="s">
        <v>3238</v>
      </c>
      <c r="E230" s="143" t="s">
        <v>3239</v>
      </c>
      <c r="F230" s="145"/>
      <c r="G230" s="143"/>
      <c r="H230" s="143">
        <v>73607</v>
      </c>
      <c r="I230" s="143" t="s">
        <v>3242</v>
      </c>
      <c r="J230" s="143" t="s">
        <v>56</v>
      </c>
      <c r="K230" s="143" t="s">
        <v>2785</v>
      </c>
      <c r="L230" s="145" t="s">
        <v>3243</v>
      </c>
      <c r="M230" s="143" t="s">
        <v>2787</v>
      </c>
    </row>
    <row r="231" spans="1:13">
      <c r="A231" s="143">
        <v>83623</v>
      </c>
      <c r="B231" s="143" t="s">
        <v>2780</v>
      </c>
      <c r="C231" s="143" t="s">
        <v>2781</v>
      </c>
      <c r="D231" s="143" t="s">
        <v>3238</v>
      </c>
      <c r="E231" s="143" t="s">
        <v>3239</v>
      </c>
      <c r="F231" s="145"/>
      <c r="G231" s="143"/>
      <c r="H231" s="143">
        <v>83623</v>
      </c>
      <c r="I231" s="143" t="s">
        <v>3244</v>
      </c>
      <c r="J231" s="143" t="s">
        <v>114</v>
      </c>
      <c r="K231" s="143" t="s">
        <v>2805</v>
      </c>
      <c r="L231" s="145" t="s">
        <v>3245</v>
      </c>
      <c r="M231" s="143" t="s">
        <v>2787</v>
      </c>
    </row>
    <row r="232" spans="1:13">
      <c r="A232" s="143">
        <v>83624</v>
      </c>
      <c r="B232" s="143" t="s">
        <v>2780</v>
      </c>
      <c r="C232" s="143" t="s">
        <v>2781</v>
      </c>
      <c r="D232" s="143" t="s">
        <v>3238</v>
      </c>
      <c r="E232" s="143" t="s">
        <v>3239</v>
      </c>
      <c r="F232" s="145"/>
      <c r="G232" s="143"/>
      <c r="H232" s="143">
        <v>83624</v>
      </c>
      <c r="I232" s="143" t="s">
        <v>3246</v>
      </c>
      <c r="J232" s="143" t="s">
        <v>114</v>
      </c>
      <c r="K232" s="143" t="s">
        <v>2805</v>
      </c>
      <c r="L232" s="145" t="s">
        <v>3247</v>
      </c>
      <c r="M232" s="143" t="s">
        <v>2787</v>
      </c>
    </row>
    <row r="233" spans="1:13">
      <c r="A233" s="143">
        <v>83626</v>
      </c>
      <c r="B233" s="143" t="s">
        <v>2780</v>
      </c>
      <c r="C233" s="143" t="s">
        <v>2781</v>
      </c>
      <c r="D233" s="143" t="s">
        <v>3238</v>
      </c>
      <c r="E233" s="143" t="s">
        <v>3239</v>
      </c>
      <c r="F233" s="145"/>
      <c r="G233" s="143"/>
      <c r="H233" s="143">
        <v>83626</v>
      </c>
      <c r="I233" s="143" t="s">
        <v>3248</v>
      </c>
      <c r="J233" s="143" t="s">
        <v>114</v>
      </c>
      <c r="K233" s="143" t="s">
        <v>2805</v>
      </c>
      <c r="L233" s="145" t="s">
        <v>3249</v>
      </c>
      <c r="M233" s="143" t="s">
        <v>2787</v>
      </c>
    </row>
    <row r="234" spans="1:13">
      <c r="A234" s="143">
        <v>83627</v>
      </c>
      <c r="B234" s="143" t="s">
        <v>2780</v>
      </c>
      <c r="C234" s="143" t="s">
        <v>2781</v>
      </c>
      <c r="D234" s="143" t="s">
        <v>3238</v>
      </c>
      <c r="E234" s="143" t="s">
        <v>3239</v>
      </c>
      <c r="F234" s="145"/>
      <c r="G234" s="143"/>
      <c r="H234" s="143">
        <v>83627</v>
      </c>
      <c r="I234" s="143" t="s">
        <v>3250</v>
      </c>
      <c r="J234" s="143" t="s">
        <v>56</v>
      </c>
      <c r="K234" s="143" t="s">
        <v>2805</v>
      </c>
      <c r="L234" s="145" t="s">
        <v>3251</v>
      </c>
      <c r="M234" s="143" t="s">
        <v>2787</v>
      </c>
    </row>
    <row r="235" spans="1:13">
      <c r="A235" s="143">
        <v>83724</v>
      </c>
      <c r="B235" s="143" t="s">
        <v>2780</v>
      </c>
      <c r="C235" s="143" t="s">
        <v>2781</v>
      </c>
      <c r="D235" s="143" t="s">
        <v>3238</v>
      </c>
      <c r="E235" s="143" t="s">
        <v>3239</v>
      </c>
      <c r="F235" s="145"/>
      <c r="G235" s="143"/>
      <c r="H235" s="143">
        <v>83724</v>
      </c>
      <c r="I235" s="143" t="s">
        <v>3252</v>
      </c>
      <c r="J235" s="143" t="s">
        <v>3253</v>
      </c>
      <c r="K235" s="143" t="s">
        <v>2785</v>
      </c>
      <c r="L235" s="145" t="s">
        <v>3254</v>
      </c>
      <c r="M235" s="143" t="s">
        <v>2787</v>
      </c>
    </row>
    <row r="236" spans="1:13">
      <c r="A236" s="143">
        <v>83725</v>
      </c>
      <c r="B236" s="143" t="s">
        <v>2780</v>
      </c>
      <c r="C236" s="143" t="s">
        <v>2781</v>
      </c>
      <c r="D236" s="143" t="s">
        <v>3238</v>
      </c>
      <c r="E236" s="143" t="s">
        <v>3239</v>
      </c>
      <c r="F236" s="145"/>
      <c r="G236" s="143"/>
      <c r="H236" s="143">
        <v>83725</v>
      </c>
      <c r="I236" s="143" t="s">
        <v>3255</v>
      </c>
      <c r="J236" s="143" t="s">
        <v>3253</v>
      </c>
      <c r="K236" s="143" t="s">
        <v>2785</v>
      </c>
      <c r="L236" s="145" t="s">
        <v>3256</v>
      </c>
      <c r="M236" s="143" t="s">
        <v>2787</v>
      </c>
    </row>
    <row r="237" spans="1:13">
      <c r="A237" s="143">
        <v>83726</v>
      </c>
      <c r="B237" s="143" t="s">
        <v>2780</v>
      </c>
      <c r="C237" s="143" t="s">
        <v>2781</v>
      </c>
      <c r="D237" s="143" t="s">
        <v>3238</v>
      </c>
      <c r="E237" s="143" t="s">
        <v>3239</v>
      </c>
      <c r="F237" s="145"/>
      <c r="G237" s="143"/>
      <c r="H237" s="143">
        <v>83726</v>
      </c>
      <c r="I237" s="143" t="s">
        <v>3257</v>
      </c>
      <c r="J237" s="143" t="s">
        <v>3253</v>
      </c>
      <c r="K237" s="143" t="s">
        <v>2785</v>
      </c>
      <c r="L237" s="145" t="s">
        <v>3258</v>
      </c>
      <c r="M237" s="143" t="s">
        <v>2787</v>
      </c>
    </row>
    <row r="238" spans="1:13">
      <c r="A238" s="143">
        <v>97127</v>
      </c>
      <c r="B238" s="143" t="s">
        <v>2780</v>
      </c>
      <c r="C238" s="143" t="s">
        <v>2781</v>
      </c>
      <c r="D238" s="143" t="s">
        <v>3259</v>
      </c>
      <c r="E238" s="143" t="s">
        <v>3260</v>
      </c>
      <c r="F238" s="145"/>
      <c r="G238" s="143"/>
      <c r="H238" s="143">
        <v>97127</v>
      </c>
      <c r="I238" s="143" t="s">
        <v>3261</v>
      </c>
      <c r="J238" s="143" t="s">
        <v>114</v>
      </c>
      <c r="K238" s="143" t="s">
        <v>2785</v>
      </c>
      <c r="L238" s="145" t="s">
        <v>3262</v>
      </c>
      <c r="M238" s="143" t="s">
        <v>2787</v>
      </c>
    </row>
    <row r="239" spans="1:13">
      <c r="A239" s="143">
        <v>97128</v>
      </c>
      <c r="B239" s="143" t="s">
        <v>2780</v>
      </c>
      <c r="C239" s="143" t="s">
        <v>2781</v>
      </c>
      <c r="D239" s="143" t="s">
        <v>3259</v>
      </c>
      <c r="E239" s="143" t="s">
        <v>3260</v>
      </c>
      <c r="F239" s="145"/>
      <c r="G239" s="143"/>
      <c r="H239" s="143">
        <v>97128</v>
      </c>
      <c r="I239" s="143" t="s">
        <v>3263</v>
      </c>
      <c r="J239" s="143" t="s">
        <v>114</v>
      </c>
      <c r="K239" s="143" t="s">
        <v>2785</v>
      </c>
      <c r="L239" s="145" t="s">
        <v>3264</v>
      </c>
      <c r="M239" s="143" t="s">
        <v>2787</v>
      </c>
    </row>
    <row r="240" spans="1:13">
      <c r="A240" s="143">
        <v>97129</v>
      </c>
      <c r="B240" s="143" t="s">
        <v>2780</v>
      </c>
      <c r="C240" s="143" t="s">
        <v>2781</v>
      </c>
      <c r="D240" s="143" t="s">
        <v>3259</v>
      </c>
      <c r="E240" s="143" t="s">
        <v>3260</v>
      </c>
      <c r="F240" s="145"/>
      <c r="G240" s="143"/>
      <c r="H240" s="143">
        <v>97129</v>
      </c>
      <c r="I240" s="143" t="s">
        <v>3265</v>
      </c>
      <c r="J240" s="143" t="s">
        <v>114</v>
      </c>
      <c r="K240" s="143" t="s">
        <v>2785</v>
      </c>
      <c r="L240" s="145" t="s">
        <v>3266</v>
      </c>
      <c r="M240" s="143" t="s">
        <v>2787</v>
      </c>
    </row>
    <row r="241" spans="1:13">
      <c r="A241" s="143">
        <v>97130</v>
      </c>
      <c r="B241" s="143" t="s">
        <v>2780</v>
      </c>
      <c r="C241" s="143" t="s">
        <v>2781</v>
      </c>
      <c r="D241" s="143" t="s">
        <v>3259</v>
      </c>
      <c r="E241" s="143" t="s">
        <v>3260</v>
      </c>
      <c r="F241" s="145"/>
      <c r="G241" s="143"/>
      <c r="H241" s="143">
        <v>97130</v>
      </c>
      <c r="I241" s="143" t="s">
        <v>3267</v>
      </c>
      <c r="J241" s="143" t="s">
        <v>114</v>
      </c>
      <c r="K241" s="143" t="s">
        <v>2785</v>
      </c>
      <c r="L241" s="145" t="s">
        <v>3268</v>
      </c>
      <c r="M241" s="143" t="s">
        <v>2787</v>
      </c>
    </row>
    <row r="242" spans="1:13">
      <c r="A242" s="143">
        <v>97131</v>
      </c>
      <c r="B242" s="143" t="s">
        <v>2780</v>
      </c>
      <c r="C242" s="143" t="s">
        <v>2781</v>
      </c>
      <c r="D242" s="143" t="s">
        <v>3259</v>
      </c>
      <c r="E242" s="143" t="s">
        <v>3260</v>
      </c>
      <c r="F242" s="145"/>
      <c r="G242" s="143"/>
      <c r="H242" s="143">
        <v>97131</v>
      </c>
      <c r="I242" s="143" t="s">
        <v>3269</v>
      </c>
      <c r="J242" s="143" t="s">
        <v>114</v>
      </c>
      <c r="K242" s="143" t="s">
        <v>2785</v>
      </c>
      <c r="L242" s="145" t="s">
        <v>3270</v>
      </c>
      <c r="M242" s="143" t="s">
        <v>2787</v>
      </c>
    </row>
    <row r="243" spans="1:13">
      <c r="A243" s="143">
        <v>97132</v>
      </c>
      <c r="B243" s="143" t="s">
        <v>2780</v>
      </c>
      <c r="C243" s="143" t="s">
        <v>2781</v>
      </c>
      <c r="D243" s="143" t="s">
        <v>3259</v>
      </c>
      <c r="E243" s="143" t="s">
        <v>3260</v>
      </c>
      <c r="F243" s="145"/>
      <c r="G243" s="143"/>
      <c r="H243" s="143">
        <v>97132</v>
      </c>
      <c r="I243" s="143" t="s">
        <v>3271</v>
      </c>
      <c r="J243" s="143" t="s">
        <v>114</v>
      </c>
      <c r="K243" s="143" t="s">
        <v>2785</v>
      </c>
      <c r="L243" s="145" t="s">
        <v>3272</v>
      </c>
      <c r="M243" s="143" t="s">
        <v>2787</v>
      </c>
    </row>
    <row r="244" spans="1:13">
      <c r="A244" s="143">
        <v>97133</v>
      </c>
      <c r="B244" s="143" t="s">
        <v>2780</v>
      </c>
      <c r="C244" s="143" t="s">
        <v>2781</v>
      </c>
      <c r="D244" s="143" t="s">
        <v>3259</v>
      </c>
      <c r="E244" s="143" t="s">
        <v>3260</v>
      </c>
      <c r="F244" s="145"/>
      <c r="G244" s="143"/>
      <c r="H244" s="143">
        <v>97133</v>
      </c>
      <c r="I244" s="143" t="s">
        <v>3273</v>
      </c>
      <c r="J244" s="143" t="s">
        <v>114</v>
      </c>
      <c r="K244" s="143" t="s">
        <v>2785</v>
      </c>
      <c r="L244" s="145" t="s">
        <v>3274</v>
      </c>
      <c r="M244" s="143" t="s">
        <v>2787</v>
      </c>
    </row>
    <row r="245" spans="1:13">
      <c r="A245" s="143">
        <v>97134</v>
      </c>
      <c r="B245" s="143" t="s">
        <v>2780</v>
      </c>
      <c r="C245" s="143" t="s">
        <v>2781</v>
      </c>
      <c r="D245" s="143" t="s">
        <v>3259</v>
      </c>
      <c r="E245" s="143" t="s">
        <v>3260</v>
      </c>
      <c r="F245" s="145"/>
      <c r="G245" s="143"/>
      <c r="H245" s="143">
        <v>97134</v>
      </c>
      <c r="I245" s="143" t="s">
        <v>3275</v>
      </c>
      <c r="J245" s="143" t="s">
        <v>114</v>
      </c>
      <c r="K245" s="143" t="s">
        <v>2785</v>
      </c>
      <c r="L245" s="145" t="s">
        <v>3276</v>
      </c>
      <c r="M245" s="143" t="s">
        <v>2787</v>
      </c>
    </row>
    <row r="246" spans="1:13">
      <c r="A246" s="143">
        <v>97135</v>
      </c>
      <c r="B246" s="143" t="s">
        <v>2780</v>
      </c>
      <c r="C246" s="143" t="s">
        <v>2781</v>
      </c>
      <c r="D246" s="143" t="s">
        <v>3259</v>
      </c>
      <c r="E246" s="143" t="s">
        <v>3260</v>
      </c>
      <c r="F246" s="145"/>
      <c r="G246" s="143"/>
      <c r="H246" s="143">
        <v>97135</v>
      </c>
      <c r="I246" s="143" t="s">
        <v>3277</v>
      </c>
      <c r="J246" s="143" t="s">
        <v>114</v>
      </c>
      <c r="K246" s="143" t="s">
        <v>2785</v>
      </c>
      <c r="L246" s="145" t="s">
        <v>3278</v>
      </c>
      <c r="M246" s="143" t="s">
        <v>2787</v>
      </c>
    </row>
    <row r="247" spans="1:13">
      <c r="A247" s="143">
        <v>97136</v>
      </c>
      <c r="B247" s="143" t="s">
        <v>2780</v>
      </c>
      <c r="C247" s="143" t="s">
        <v>2781</v>
      </c>
      <c r="D247" s="143" t="s">
        <v>3259</v>
      </c>
      <c r="E247" s="143" t="s">
        <v>3260</v>
      </c>
      <c r="F247" s="145"/>
      <c r="G247" s="143"/>
      <c r="H247" s="143">
        <v>97136</v>
      </c>
      <c r="I247" s="143" t="s">
        <v>3279</v>
      </c>
      <c r="J247" s="143" t="s">
        <v>114</v>
      </c>
      <c r="K247" s="143" t="s">
        <v>2785</v>
      </c>
      <c r="L247" s="145" t="s">
        <v>3280</v>
      </c>
      <c r="M247" s="143" t="s">
        <v>2787</v>
      </c>
    </row>
    <row r="248" spans="1:13">
      <c r="A248" s="143">
        <v>97137</v>
      </c>
      <c r="B248" s="143" t="s">
        <v>2780</v>
      </c>
      <c r="C248" s="143" t="s">
        <v>2781</v>
      </c>
      <c r="D248" s="143" t="s">
        <v>3259</v>
      </c>
      <c r="E248" s="143" t="s">
        <v>3260</v>
      </c>
      <c r="F248" s="145"/>
      <c r="G248" s="143"/>
      <c r="H248" s="143">
        <v>97137</v>
      </c>
      <c r="I248" s="143" t="s">
        <v>3281</v>
      </c>
      <c r="J248" s="143" t="s">
        <v>114</v>
      </c>
      <c r="K248" s="143" t="s">
        <v>2785</v>
      </c>
      <c r="L248" s="145" t="s">
        <v>3282</v>
      </c>
      <c r="M248" s="143" t="s">
        <v>2787</v>
      </c>
    </row>
    <row r="249" spans="1:13">
      <c r="A249" s="143">
        <v>97138</v>
      </c>
      <c r="B249" s="143" t="s">
        <v>2780</v>
      </c>
      <c r="C249" s="143" t="s">
        <v>2781</v>
      </c>
      <c r="D249" s="143" t="s">
        <v>3259</v>
      </c>
      <c r="E249" s="143" t="s">
        <v>3260</v>
      </c>
      <c r="F249" s="145"/>
      <c r="G249" s="143"/>
      <c r="H249" s="143">
        <v>97138</v>
      </c>
      <c r="I249" s="143" t="s">
        <v>3283</v>
      </c>
      <c r="J249" s="143" t="s">
        <v>114</v>
      </c>
      <c r="K249" s="143" t="s">
        <v>2785</v>
      </c>
      <c r="L249" s="145" t="s">
        <v>3284</v>
      </c>
      <c r="M249" s="143" t="s">
        <v>2787</v>
      </c>
    </row>
    <row r="250" spans="1:13">
      <c r="A250" s="143">
        <v>97139</v>
      </c>
      <c r="B250" s="143" t="s">
        <v>2780</v>
      </c>
      <c r="C250" s="143" t="s">
        <v>2781</v>
      </c>
      <c r="D250" s="143" t="s">
        <v>3259</v>
      </c>
      <c r="E250" s="143" t="s">
        <v>3260</v>
      </c>
      <c r="F250" s="145"/>
      <c r="G250" s="143"/>
      <c r="H250" s="143">
        <v>97139</v>
      </c>
      <c r="I250" s="143" t="s">
        <v>3285</v>
      </c>
      <c r="J250" s="143" t="s">
        <v>114</v>
      </c>
      <c r="K250" s="143" t="s">
        <v>2785</v>
      </c>
      <c r="L250" s="145" t="s">
        <v>3286</v>
      </c>
      <c r="M250" s="143" t="s">
        <v>2787</v>
      </c>
    </row>
    <row r="251" spans="1:13">
      <c r="A251" s="143">
        <v>97140</v>
      </c>
      <c r="B251" s="143" t="s">
        <v>2780</v>
      </c>
      <c r="C251" s="143" t="s">
        <v>2781</v>
      </c>
      <c r="D251" s="143" t="s">
        <v>3259</v>
      </c>
      <c r="E251" s="143" t="s">
        <v>3260</v>
      </c>
      <c r="F251" s="145"/>
      <c r="G251" s="143"/>
      <c r="H251" s="143">
        <v>97140</v>
      </c>
      <c r="I251" s="143" t="s">
        <v>3287</v>
      </c>
      <c r="J251" s="143" t="s">
        <v>114</v>
      </c>
      <c r="K251" s="143" t="s">
        <v>2785</v>
      </c>
      <c r="L251" s="145" t="s">
        <v>3288</v>
      </c>
      <c r="M251" s="143" t="s">
        <v>2787</v>
      </c>
    </row>
    <row r="252" spans="1:13">
      <c r="A252" s="143">
        <v>83520</v>
      </c>
      <c r="B252" s="143" t="s">
        <v>2780</v>
      </c>
      <c r="C252" s="143" t="s">
        <v>2781</v>
      </c>
      <c r="D252" s="143" t="s">
        <v>3289</v>
      </c>
      <c r="E252" s="143" t="s">
        <v>3290</v>
      </c>
      <c r="F252" s="145"/>
      <c r="G252" s="143"/>
      <c r="H252" s="143">
        <v>83520</v>
      </c>
      <c r="I252" s="143" t="s">
        <v>3291</v>
      </c>
      <c r="J252" s="143" t="s">
        <v>56</v>
      </c>
      <c r="K252" s="143" t="s">
        <v>2805</v>
      </c>
      <c r="L252" s="145" t="s">
        <v>3292</v>
      </c>
      <c r="M252" s="143" t="s">
        <v>2787</v>
      </c>
    </row>
    <row r="253" spans="1:13">
      <c r="A253" s="143">
        <v>83531</v>
      </c>
      <c r="B253" s="143" t="s">
        <v>2780</v>
      </c>
      <c r="C253" s="143" t="s">
        <v>2781</v>
      </c>
      <c r="D253" s="143" t="s">
        <v>3289</v>
      </c>
      <c r="E253" s="143" t="s">
        <v>3290</v>
      </c>
      <c r="F253" s="145"/>
      <c r="G253" s="143"/>
      <c r="H253" s="143">
        <v>83531</v>
      </c>
      <c r="I253" s="143" t="s">
        <v>3293</v>
      </c>
      <c r="J253" s="143" t="s">
        <v>56</v>
      </c>
      <c r="K253" s="143" t="s">
        <v>2805</v>
      </c>
      <c r="L253" s="145" t="s">
        <v>3294</v>
      </c>
      <c r="M253" s="143" t="s">
        <v>2787</v>
      </c>
    </row>
    <row r="254" spans="1:13">
      <c r="A254" s="143">
        <v>83535</v>
      </c>
      <c r="B254" s="143" t="s">
        <v>2780</v>
      </c>
      <c r="C254" s="143" t="s">
        <v>2781</v>
      </c>
      <c r="D254" s="143" t="s">
        <v>3289</v>
      </c>
      <c r="E254" s="143" t="s">
        <v>3290</v>
      </c>
      <c r="F254" s="145"/>
      <c r="G254" s="143"/>
      <c r="H254" s="143">
        <v>83535</v>
      </c>
      <c r="I254" s="143" t="s">
        <v>3295</v>
      </c>
      <c r="J254" s="143" t="s">
        <v>56</v>
      </c>
      <c r="K254" s="143" t="s">
        <v>2805</v>
      </c>
      <c r="L254" s="145" t="s">
        <v>3296</v>
      </c>
      <c r="M254" s="143" t="s">
        <v>2787</v>
      </c>
    </row>
    <row r="255" spans="1:13">
      <c r="A255" s="143" t="s">
        <v>3297</v>
      </c>
      <c r="B255" s="143" t="s">
        <v>2780</v>
      </c>
      <c r="C255" s="143" t="s">
        <v>2781</v>
      </c>
      <c r="D255" s="143" t="s">
        <v>3298</v>
      </c>
      <c r="E255" s="143" t="s">
        <v>3299</v>
      </c>
      <c r="F255" s="145">
        <v>73884</v>
      </c>
      <c r="G255" s="143" t="s">
        <v>3300</v>
      </c>
      <c r="H255" s="143" t="s">
        <v>3297</v>
      </c>
      <c r="I255" s="143" t="s">
        <v>3301</v>
      </c>
      <c r="J255" s="143" t="s">
        <v>56</v>
      </c>
      <c r="K255" s="143" t="s">
        <v>2785</v>
      </c>
      <c r="L255" s="145" t="s">
        <v>3302</v>
      </c>
      <c r="M255" s="143" t="s">
        <v>2787</v>
      </c>
    </row>
    <row r="256" spans="1:13">
      <c r="A256" s="143" t="s">
        <v>3303</v>
      </c>
      <c r="B256" s="143" t="s">
        <v>2780</v>
      </c>
      <c r="C256" s="143" t="s">
        <v>2781</v>
      </c>
      <c r="D256" s="143" t="s">
        <v>3298</v>
      </c>
      <c r="E256" s="143" t="s">
        <v>3299</v>
      </c>
      <c r="F256" s="145">
        <v>73884</v>
      </c>
      <c r="G256" s="143" t="s">
        <v>3300</v>
      </c>
      <c r="H256" s="143" t="s">
        <v>3303</v>
      </c>
      <c r="I256" s="143" t="s">
        <v>3304</v>
      </c>
      <c r="J256" s="143" t="s">
        <v>56</v>
      </c>
      <c r="K256" s="143" t="s">
        <v>2785</v>
      </c>
      <c r="L256" s="145" t="s">
        <v>3305</v>
      </c>
      <c r="M256" s="143" t="s">
        <v>2787</v>
      </c>
    </row>
    <row r="257" spans="1:13">
      <c r="A257" s="143" t="s">
        <v>3306</v>
      </c>
      <c r="B257" s="143" t="s">
        <v>2780</v>
      </c>
      <c r="C257" s="143" t="s">
        <v>2781</v>
      </c>
      <c r="D257" s="143" t="s">
        <v>3298</v>
      </c>
      <c r="E257" s="143" t="s">
        <v>3299</v>
      </c>
      <c r="F257" s="145">
        <v>73884</v>
      </c>
      <c r="G257" s="143" t="s">
        <v>3300</v>
      </c>
      <c r="H257" s="143" t="s">
        <v>3306</v>
      </c>
      <c r="I257" s="143" t="s">
        <v>3307</v>
      </c>
      <c r="J257" s="143" t="s">
        <v>56</v>
      </c>
      <c r="K257" s="143" t="s">
        <v>2785</v>
      </c>
      <c r="L257" s="145" t="s">
        <v>3308</v>
      </c>
      <c r="M257" s="143" t="s">
        <v>2787</v>
      </c>
    </row>
    <row r="258" spans="1:13">
      <c r="A258" s="143" t="s">
        <v>3309</v>
      </c>
      <c r="B258" s="143" t="s">
        <v>2780</v>
      </c>
      <c r="C258" s="143" t="s">
        <v>2781</v>
      </c>
      <c r="D258" s="143" t="s">
        <v>3298</v>
      </c>
      <c r="E258" s="143" t="s">
        <v>3299</v>
      </c>
      <c r="F258" s="145">
        <v>73884</v>
      </c>
      <c r="G258" s="143" t="s">
        <v>3300</v>
      </c>
      <c r="H258" s="143" t="s">
        <v>3309</v>
      </c>
      <c r="I258" s="143" t="s">
        <v>3310</v>
      </c>
      <c r="J258" s="143" t="s">
        <v>56</v>
      </c>
      <c r="K258" s="143" t="s">
        <v>2785</v>
      </c>
      <c r="L258" s="145" t="s">
        <v>3311</v>
      </c>
      <c r="M258" s="143" t="s">
        <v>2787</v>
      </c>
    </row>
    <row r="259" spans="1:13">
      <c r="A259" s="143" t="s">
        <v>3312</v>
      </c>
      <c r="B259" s="143" t="s">
        <v>2780</v>
      </c>
      <c r="C259" s="143" t="s">
        <v>2781</v>
      </c>
      <c r="D259" s="143" t="s">
        <v>3298</v>
      </c>
      <c r="E259" s="143" t="s">
        <v>3299</v>
      </c>
      <c r="F259" s="145">
        <v>73884</v>
      </c>
      <c r="G259" s="143" t="s">
        <v>3300</v>
      </c>
      <c r="H259" s="143" t="s">
        <v>3312</v>
      </c>
      <c r="I259" s="143" t="s">
        <v>3313</v>
      </c>
      <c r="J259" s="143" t="s">
        <v>56</v>
      </c>
      <c r="K259" s="143" t="s">
        <v>2785</v>
      </c>
      <c r="L259" s="145" t="s">
        <v>3314</v>
      </c>
      <c r="M259" s="143" t="s">
        <v>2787</v>
      </c>
    </row>
    <row r="260" spans="1:13">
      <c r="A260" s="143" t="s">
        <v>3315</v>
      </c>
      <c r="B260" s="143" t="s">
        <v>2780</v>
      </c>
      <c r="C260" s="143" t="s">
        <v>2781</v>
      </c>
      <c r="D260" s="143" t="s">
        <v>3298</v>
      </c>
      <c r="E260" s="143" t="s">
        <v>3299</v>
      </c>
      <c r="F260" s="145">
        <v>73884</v>
      </c>
      <c r="G260" s="143" t="s">
        <v>3300</v>
      </c>
      <c r="H260" s="143" t="s">
        <v>3315</v>
      </c>
      <c r="I260" s="143" t="s">
        <v>3316</v>
      </c>
      <c r="J260" s="143" t="s">
        <v>56</v>
      </c>
      <c r="K260" s="143" t="s">
        <v>2785</v>
      </c>
      <c r="L260" s="145" t="s">
        <v>3317</v>
      </c>
      <c r="M260" s="143" t="s">
        <v>2787</v>
      </c>
    </row>
    <row r="261" spans="1:13">
      <c r="A261" s="143" t="s">
        <v>3318</v>
      </c>
      <c r="B261" s="143" t="s">
        <v>2780</v>
      </c>
      <c r="C261" s="143" t="s">
        <v>2781</v>
      </c>
      <c r="D261" s="143" t="s">
        <v>3298</v>
      </c>
      <c r="E261" s="143" t="s">
        <v>3299</v>
      </c>
      <c r="F261" s="145">
        <v>73884</v>
      </c>
      <c r="G261" s="143" t="s">
        <v>3300</v>
      </c>
      <c r="H261" s="143" t="s">
        <v>3318</v>
      </c>
      <c r="I261" s="143" t="s">
        <v>3319</v>
      </c>
      <c r="J261" s="143" t="s">
        <v>56</v>
      </c>
      <c r="K261" s="143" t="s">
        <v>2785</v>
      </c>
      <c r="L261" s="145" t="s">
        <v>3320</v>
      </c>
      <c r="M261" s="143" t="s">
        <v>2787</v>
      </c>
    </row>
    <row r="262" spans="1:13">
      <c r="A262" s="143" t="s">
        <v>3321</v>
      </c>
      <c r="B262" s="143" t="s">
        <v>2780</v>
      </c>
      <c r="C262" s="143" t="s">
        <v>2781</v>
      </c>
      <c r="D262" s="143" t="s">
        <v>3298</v>
      </c>
      <c r="E262" s="143" t="s">
        <v>3299</v>
      </c>
      <c r="F262" s="145">
        <v>73884</v>
      </c>
      <c r="G262" s="143" t="s">
        <v>3300</v>
      </c>
      <c r="H262" s="143" t="s">
        <v>3321</v>
      </c>
      <c r="I262" s="143" t="s">
        <v>3322</v>
      </c>
      <c r="J262" s="143" t="s">
        <v>56</v>
      </c>
      <c r="K262" s="143" t="s">
        <v>2785</v>
      </c>
      <c r="L262" s="145" t="s">
        <v>3323</v>
      </c>
      <c r="M262" s="143" t="s">
        <v>2787</v>
      </c>
    </row>
    <row r="263" spans="1:13">
      <c r="A263" s="143" t="s">
        <v>3324</v>
      </c>
      <c r="B263" s="143" t="s">
        <v>2780</v>
      </c>
      <c r="C263" s="143" t="s">
        <v>2781</v>
      </c>
      <c r="D263" s="143" t="s">
        <v>3298</v>
      </c>
      <c r="E263" s="143" t="s">
        <v>3299</v>
      </c>
      <c r="F263" s="145">
        <v>73884</v>
      </c>
      <c r="G263" s="143" t="s">
        <v>3300</v>
      </c>
      <c r="H263" s="143" t="s">
        <v>3324</v>
      </c>
      <c r="I263" s="143" t="s">
        <v>3325</v>
      </c>
      <c r="J263" s="143" t="s">
        <v>56</v>
      </c>
      <c r="K263" s="143" t="s">
        <v>2785</v>
      </c>
      <c r="L263" s="145" t="s">
        <v>3326</v>
      </c>
      <c r="M263" s="143" t="s">
        <v>2787</v>
      </c>
    </row>
    <row r="264" spans="1:13">
      <c r="A264" s="143" t="s">
        <v>3327</v>
      </c>
      <c r="B264" s="143" t="s">
        <v>2780</v>
      </c>
      <c r="C264" s="143" t="s">
        <v>2781</v>
      </c>
      <c r="D264" s="143" t="s">
        <v>3298</v>
      </c>
      <c r="E264" s="143" t="s">
        <v>3299</v>
      </c>
      <c r="F264" s="145">
        <v>73884</v>
      </c>
      <c r="G264" s="143" t="s">
        <v>3300</v>
      </c>
      <c r="H264" s="143" t="s">
        <v>3327</v>
      </c>
      <c r="I264" s="143" t="s">
        <v>3328</v>
      </c>
      <c r="J264" s="143" t="s">
        <v>56</v>
      </c>
      <c r="K264" s="143" t="s">
        <v>2785</v>
      </c>
      <c r="L264" s="145" t="s">
        <v>3329</v>
      </c>
      <c r="M264" s="143" t="s">
        <v>2787</v>
      </c>
    </row>
    <row r="265" spans="1:13">
      <c r="A265" s="143" t="s">
        <v>3330</v>
      </c>
      <c r="B265" s="143" t="s">
        <v>2780</v>
      </c>
      <c r="C265" s="143" t="s">
        <v>2781</v>
      </c>
      <c r="D265" s="143" t="s">
        <v>3298</v>
      </c>
      <c r="E265" s="143" t="s">
        <v>3299</v>
      </c>
      <c r="F265" s="145">
        <v>73884</v>
      </c>
      <c r="G265" s="143" t="s">
        <v>3300</v>
      </c>
      <c r="H265" s="143" t="s">
        <v>3330</v>
      </c>
      <c r="I265" s="143" t="s">
        <v>3331</v>
      </c>
      <c r="J265" s="143" t="s">
        <v>56</v>
      </c>
      <c r="K265" s="143" t="s">
        <v>2785</v>
      </c>
      <c r="L265" s="145" t="s">
        <v>3332</v>
      </c>
      <c r="M265" s="143" t="s">
        <v>2787</v>
      </c>
    </row>
    <row r="266" spans="1:13">
      <c r="A266" s="143" t="s">
        <v>3333</v>
      </c>
      <c r="B266" s="143" t="s">
        <v>2780</v>
      </c>
      <c r="C266" s="143" t="s">
        <v>2781</v>
      </c>
      <c r="D266" s="143" t="s">
        <v>3298</v>
      </c>
      <c r="E266" s="143" t="s">
        <v>3299</v>
      </c>
      <c r="F266" s="145">
        <v>73884</v>
      </c>
      <c r="G266" s="143" t="s">
        <v>3300</v>
      </c>
      <c r="H266" s="143" t="s">
        <v>3333</v>
      </c>
      <c r="I266" s="143" t="s">
        <v>3334</v>
      </c>
      <c r="J266" s="143" t="s">
        <v>56</v>
      </c>
      <c r="K266" s="143" t="s">
        <v>2785</v>
      </c>
      <c r="L266" s="145" t="s">
        <v>3335</v>
      </c>
      <c r="M266" s="143" t="s">
        <v>2787</v>
      </c>
    </row>
    <row r="267" spans="1:13">
      <c r="A267" s="143" t="s">
        <v>3336</v>
      </c>
      <c r="B267" s="143" t="s">
        <v>2780</v>
      </c>
      <c r="C267" s="143" t="s">
        <v>2781</v>
      </c>
      <c r="D267" s="143" t="s">
        <v>3298</v>
      </c>
      <c r="E267" s="143" t="s">
        <v>3299</v>
      </c>
      <c r="F267" s="145">
        <v>73884</v>
      </c>
      <c r="G267" s="143" t="s">
        <v>3300</v>
      </c>
      <c r="H267" s="143" t="s">
        <v>3336</v>
      </c>
      <c r="I267" s="143" t="s">
        <v>3337</v>
      </c>
      <c r="J267" s="143" t="s">
        <v>56</v>
      </c>
      <c r="K267" s="143" t="s">
        <v>2785</v>
      </c>
      <c r="L267" s="145" t="s">
        <v>3338</v>
      </c>
      <c r="M267" s="143" t="s">
        <v>2787</v>
      </c>
    </row>
    <row r="268" spans="1:13">
      <c r="A268" s="143" t="s">
        <v>3339</v>
      </c>
      <c r="B268" s="143" t="s">
        <v>2780</v>
      </c>
      <c r="C268" s="143" t="s">
        <v>2781</v>
      </c>
      <c r="D268" s="143" t="s">
        <v>3298</v>
      </c>
      <c r="E268" s="143" t="s">
        <v>3299</v>
      </c>
      <c r="F268" s="145">
        <v>73884</v>
      </c>
      <c r="G268" s="143" t="s">
        <v>3300</v>
      </c>
      <c r="H268" s="143" t="s">
        <v>3339</v>
      </c>
      <c r="I268" s="143" t="s">
        <v>3340</v>
      </c>
      <c r="J268" s="143" t="s">
        <v>56</v>
      </c>
      <c r="K268" s="143" t="s">
        <v>2785</v>
      </c>
      <c r="L268" s="145" t="s">
        <v>3338</v>
      </c>
      <c r="M268" s="143" t="s">
        <v>2787</v>
      </c>
    </row>
    <row r="269" spans="1:13">
      <c r="A269" s="143" t="s">
        <v>3341</v>
      </c>
      <c r="B269" s="143" t="s">
        <v>2780</v>
      </c>
      <c r="C269" s="143" t="s">
        <v>2781</v>
      </c>
      <c r="D269" s="143" t="s">
        <v>3298</v>
      </c>
      <c r="E269" s="143" t="s">
        <v>3299</v>
      </c>
      <c r="F269" s="145">
        <v>73884</v>
      </c>
      <c r="G269" s="143" t="s">
        <v>3300</v>
      </c>
      <c r="H269" s="143" t="s">
        <v>3341</v>
      </c>
      <c r="I269" s="143" t="s">
        <v>3342</v>
      </c>
      <c r="J269" s="143" t="s">
        <v>56</v>
      </c>
      <c r="K269" s="143" t="s">
        <v>2785</v>
      </c>
      <c r="L269" s="145" t="s">
        <v>3343</v>
      </c>
      <c r="M269" s="143" t="s">
        <v>2787</v>
      </c>
    </row>
    <row r="270" spans="1:13">
      <c r="A270" s="143" t="s">
        <v>3344</v>
      </c>
      <c r="B270" s="143" t="s">
        <v>2780</v>
      </c>
      <c r="C270" s="143" t="s">
        <v>2781</v>
      </c>
      <c r="D270" s="143" t="s">
        <v>3298</v>
      </c>
      <c r="E270" s="143" t="s">
        <v>3299</v>
      </c>
      <c r="F270" s="145">
        <v>73884</v>
      </c>
      <c r="G270" s="143" t="s">
        <v>3300</v>
      </c>
      <c r="H270" s="143" t="s">
        <v>3344</v>
      </c>
      <c r="I270" s="143" t="s">
        <v>3345</v>
      </c>
      <c r="J270" s="143" t="s">
        <v>56</v>
      </c>
      <c r="K270" s="143" t="s">
        <v>2785</v>
      </c>
      <c r="L270" s="145" t="s">
        <v>3346</v>
      </c>
      <c r="M270" s="143" t="s">
        <v>2787</v>
      </c>
    </row>
    <row r="271" spans="1:13">
      <c r="A271" s="143" t="s">
        <v>3347</v>
      </c>
      <c r="B271" s="143" t="s">
        <v>2780</v>
      </c>
      <c r="C271" s="143" t="s">
        <v>2781</v>
      </c>
      <c r="D271" s="143" t="s">
        <v>3298</v>
      </c>
      <c r="E271" s="143" t="s">
        <v>3299</v>
      </c>
      <c r="F271" s="145">
        <v>73885</v>
      </c>
      <c r="G271" s="143" t="s">
        <v>3348</v>
      </c>
      <c r="H271" s="143" t="s">
        <v>3347</v>
      </c>
      <c r="I271" s="143" t="s">
        <v>3349</v>
      </c>
      <c r="J271" s="143" t="s">
        <v>56</v>
      </c>
      <c r="K271" s="143" t="s">
        <v>2785</v>
      </c>
      <c r="L271" s="145" t="s">
        <v>3350</v>
      </c>
      <c r="M271" s="143" t="s">
        <v>2787</v>
      </c>
    </row>
    <row r="272" spans="1:13">
      <c r="A272" s="143" t="s">
        <v>3351</v>
      </c>
      <c r="B272" s="143" t="s">
        <v>2780</v>
      </c>
      <c r="C272" s="143" t="s">
        <v>2781</v>
      </c>
      <c r="D272" s="143" t="s">
        <v>3298</v>
      </c>
      <c r="E272" s="143" t="s">
        <v>3299</v>
      </c>
      <c r="F272" s="145">
        <v>73885</v>
      </c>
      <c r="G272" s="143" t="s">
        <v>3348</v>
      </c>
      <c r="H272" s="143" t="s">
        <v>3351</v>
      </c>
      <c r="I272" s="143" t="s">
        <v>3352</v>
      </c>
      <c r="J272" s="143" t="s">
        <v>56</v>
      </c>
      <c r="K272" s="143" t="s">
        <v>2785</v>
      </c>
      <c r="L272" s="145" t="s">
        <v>3353</v>
      </c>
      <c r="M272" s="143" t="s">
        <v>2787</v>
      </c>
    </row>
    <row r="273" spans="1:13">
      <c r="A273" s="143" t="s">
        <v>3354</v>
      </c>
      <c r="B273" s="143" t="s">
        <v>2780</v>
      </c>
      <c r="C273" s="143" t="s">
        <v>2781</v>
      </c>
      <c r="D273" s="143" t="s">
        <v>3298</v>
      </c>
      <c r="E273" s="143" t="s">
        <v>3299</v>
      </c>
      <c r="F273" s="145">
        <v>73885</v>
      </c>
      <c r="G273" s="143" t="s">
        <v>3348</v>
      </c>
      <c r="H273" s="143" t="s">
        <v>3354</v>
      </c>
      <c r="I273" s="143" t="s">
        <v>3355</v>
      </c>
      <c r="J273" s="143" t="s">
        <v>56</v>
      </c>
      <c r="K273" s="143" t="s">
        <v>2785</v>
      </c>
      <c r="L273" s="145" t="s">
        <v>3356</v>
      </c>
      <c r="M273" s="143" t="s">
        <v>2787</v>
      </c>
    </row>
    <row r="274" spans="1:13">
      <c r="A274" s="143" t="s">
        <v>3357</v>
      </c>
      <c r="B274" s="143" t="s">
        <v>2780</v>
      </c>
      <c r="C274" s="143" t="s">
        <v>2781</v>
      </c>
      <c r="D274" s="143" t="s">
        <v>3298</v>
      </c>
      <c r="E274" s="143" t="s">
        <v>3299</v>
      </c>
      <c r="F274" s="145">
        <v>73885</v>
      </c>
      <c r="G274" s="143" t="s">
        <v>3348</v>
      </c>
      <c r="H274" s="143" t="s">
        <v>3357</v>
      </c>
      <c r="I274" s="143" t="s">
        <v>3358</v>
      </c>
      <c r="J274" s="143" t="s">
        <v>56</v>
      </c>
      <c r="K274" s="143" t="s">
        <v>2785</v>
      </c>
      <c r="L274" s="145" t="s">
        <v>3359</v>
      </c>
      <c r="M274" s="143" t="s">
        <v>2787</v>
      </c>
    </row>
    <row r="275" spans="1:13">
      <c r="A275" s="143" t="s">
        <v>3360</v>
      </c>
      <c r="B275" s="143" t="s">
        <v>2780</v>
      </c>
      <c r="C275" s="143" t="s">
        <v>2781</v>
      </c>
      <c r="D275" s="143" t="s">
        <v>3298</v>
      </c>
      <c r="E275" s="143" t="s">
        <v>3299</v>
      </c>
      <c r="F275" s="145">
        <v>73885</v>
      </c>
      <c r="G275" s="143" t="s">
        <v>3348</v>
      </c>
      <c r="H275" s="143" t="s">
        <v>3360</v>
      </c>
      <c r="I275" s="143" t="s">
        <v>3361</v>
      </c>
      <c r="J275" s="143" t="s">
        <v>56</v>
      </c>
      <c r="K275" s="143" t="s">
        <v>2785</v>
      </c>
      <c r="L275" s="145" t="s">
        <v>3362</v>
      </c>
      <c r="M275" s="143" t="s">
        <v>2787</v>
      </c>
    </row>
    <row r="276" spans="1:13">
      <c r="A276" s="143" t="s">
        <v>3363</v>
      </c>
      <c r="B276" s="143" t="s">
        <v>2780</v>
      </c>
      <c r="C276" s="143" t="s">
        <v>2781</v>
      </c>
      <c r="D276" s="143" t="s">
        <v>3298</v>
      </c>
      <c r="E276" s="143" t="s">
        <v>3299</v>
      </c>
      <c r="F276" s="145">
        <v>73885</v>
      </c>
      <c r="G276" s="143" t="s">
        <v>3348</v>
      </c>
      <c r="H276" s="143" t="s">
        <v>3363</v>
      </c>
      <c r="I276" s="143" t="s">
        <v>3364</v>
      </c>
      <c r="J276" s="143" t="s">
        <v>56</v>
      </c>
      <c r="K276" s="143" t="s">
        <v>2785</v>
      </c>
      <c r="L276" s="145" t="s">
        <v>3365</v>
      </c>
      <c r="M276" s="143" t="s">
        <v>2787</v>
      </c>
    </row>
    <row r="277" spans="1:13">
      <c r="A277" s="143" t="s">
        <v>3366</v>
      </c>
      <c r="B277" s="143" t="s">
        <v>2780</v>
      </c>
      <c r="C277" s="143" t="s">
        <v>2781</v>
      </c>
      <c r="D277" s="143" t="s">
        <v>3298</v>
      </c>
      <c r="E277" s="143" t="s">
        <v>3299</v>
      </c>
      <c r="F277" s="145">
        <v>73885</v>
      </c>
      <c r="G277" s="143" t="s">
        <v>3348</v>
      </c>
      <c r="H277" s="143" t="s">
        <v>3366</v>
      </c>
      <c r="I277" s="143" t="s">
        <v>3367</v>
      </c>
      <c r="J277" s="143" t="s">
        <v>56</v>
      </c>
      <c r="K277" s="143" t="s">
        <v>2785</v>
      </c>
      <c r="L277" s="145" t="s">
        <v>3368</v>
      </c>
      <c r="M277" s="143" t="s">
        <v>2787</v>
      </c>
    </row>
    <row r="278" spans="1:13">
      <c r="A278" s="143" t="s">
        <v>3369</v>
      </c>
      <c r="B278" s="143" t="s">
        <v>2780</v>
      </c>
      <c r="C278" s="143" t="s">
        <v>2781</v>
      </c>
      <c r="D278" s="143" t="s">
        <v>3298</v>
      </c>
      <c r="E278" s="143" t="s">
        <v>3299</v>
      </c>
      <c r="F278" s="145">
        <v>73885</v>
      </c>
      <c r="G278" s="143" t="s">
        <v>3348</v>
      </c>
      <c r="H278" s="143" t="s">
        <v>3369</v>
      </c>
      <c r="I278" s="143" t="s">
        <v>3370</v>
      </c>
      <c r="J278" s="143" t="s">
        <v>56</v>
      </c>
      <c r="K278" s="143" t="s">
        <v>2785</v>
      </c>
      <c r="L278" s="145" t="s">
        <v>3371</v>
      </c>
      <c r="M278" s="143" t="s">
        <v>2787</v>
      </c>
    </row>
    <row r="279" spans="1:13">
      <c r="A279" s="143" t="s">
        <v>3372</v>
      </c>
      <c r="B279" s="143" t="s">
        <v>2780</v>
      </c>
      <c r="C279" s="143" t="s">
        <v>2781</v>
      </c>
      <c r="D279" s="143" t="s">
        <v>3298</v>
      </c>
      <c r="E279" s="143" t="s">
        <v>3299</v>
      </c>
      <c r="F279" s="145">
        <v>73885</v>
      </c>
      <c r="G279" s="143" t="s">
        <v>3348</v>
      </c>
      <c r="H279" s="143" t="s">
        <v>3372</v>
      </c>
      <c r="I279" s="143" t="s">
        <v>3373</v>
      </c>
      <c r="J279" s="143" t="s">
        <v>56</v>
      </c>
      <c r="K279" s="143" t="s">
        <v>2785</v>
      </c>
      <c r="L279" s="145" t="s">
        <v>3374</v>
      </c>
      <c r="M279" s="143" t="s">
        <v>2787</v>
      </c>
    </row>
    <row r="280" spans="1:13">
      <c r="A280" s="143" t="s">
        <v>3375</v>
      </c>
      <c r="B280" s="143" t="s">
        <v>2780</v>
      </c>
      <c r="C280" s="143" t="s">
        <v>2781</v>
      </c>
      <c r="D280" s="143" t="s">
        <v>3298</v>
      </c>
      <c r="E280" s="143" t="s">
        <v>3299</v>
      </c>
      <c r="F280" s="145">
        <v>73885</v>
      </c>
      <c r="G280" s="143" t="s">
        <v>3348</v>
      </c>
      <c r="H280" s="143" t="s">
        <v>3375</v>
      </c>
      <c r="I280" s="143" t="s">
        <v>3376</v>
      </c>
      <c r="J280" s="143" t="s">
        <v>56</v>
      </c>
      <c r="K280" s="143" t="s">
        <v>2785</v>
      </c>
      <c r="L280" s="145" t="s">
        <v>3377</v>
      </c>
      <c r="M280" s="143" t="s">
        <v>2787</v>
      </c>
    </row>
    <row r="281" spans="1:13">
      <c r="A281" s="143" t="s">
        <v>3378</v>
      </c>
      <c r="B281" s="143" t="s">
        <v>2780</v>
      </c>
      <c r="C281" s="143" t="s">
        <v>2781</v>
      </c>
      <c r="D281" s="143" t="s">
        <v>3298</v>
      </c>
      <c r="E281" s="143" t="s">
        <v>3299</v>
      </c>
      <c r="F281" s="145">
        <v>73885</v>
      </c>
      <c r="G281" s="143" t="s">
        <v>3348</v>
      </c>
      <c r="H281" s="143" t="s">
        <v>3378</v>
      </c>
      <c r="I281" s="143" t="s">
        <v>3379</v>
      </c>
      <c r="J281" s="143" t="s">
        <v>56</v>
      </c>
      <c r="K281" s="143" t="s">
        <v>2785</v>
      </c>
      <c r="L281" s="145" t="s">
        <v>3380</v>
      </c>
      <c r="M281" s="143" t="s">
        <v>2787</v>
      </c>
    </row>
    <row r="282" spans="1:13">
      <c r="A282" s="143" t="s">
        <v>3381</v>
      </c>
      <c r="B282" s="143" t="s">
        <v>2780</v>
      </c>
      <c r="C282" s="143" t="s">
        <v>2781</v>
      </c>
      <c r="D282" s="143" t="s">
        <v>3298</v>
      </c>
      <c r="E282" s="143" t="s">
        <v>3299</v>
      </c>
      <c r="F282" s="145">
        <v>73885</v>
      </c>
      <c r="G282" s="143" t="s">
        <v>3348</v>
      </c>
      <c r="H282" s="143" t="s">
        <v>3381</v>
      </c>
      <c r="I282" s="143" t="s">
        <v>3382</v>
      </c>
      <c r="J282" s="143" t="s">
        <v>56</v>
      </c>
      <c r="K282" s="143" t="s">
        <v>2785</v>
      </c>
      <c r="L282" s="145" t="s">
        <v>3383</v>
      </c>
      <c r="M282" s="143" t="s">
        <v>2787</v>
      </c>
    </row>
    <row r="283" spans="1:13">
      <c r="A283" s="143">
        <v>92235</v>
      </c>
      <c r="B283" s="143" t="s">
        <v>3384</v>
      </c>
      <c r="C283" s="143" t="s">
        <v>3385</v>
      </c>
      <c r="D283" s="143" t="s">
        <v>3386</v>
      </c>
      <c r="E283" s="143" t="s">
        <v>3387</v>
      </c>
      <c r="F283" s="145"/>
      <c r="G283" s="143"/>
      <c r="H283" s="143">
        <v>92235</v>
      </c>
      <c r="I283" s="143" t="s">
        <v>3388</v>
      </c>
      <c r="J283" s="143" t="s">
        <v>60</v>
      </c>
      <c r="K283" s="143" t="s">
        <v>2785</v>
      </c>
      <c r="L283" s="145" t="s">
        <v>3389</v>
      </c>
      <c r="M283" s="143" t="s">
        <v>2787</v>
      </c>
    </row>
    <row r="284" spans="1:13">
      <c r="A284" s="143">
        <v>93206</v>
      </c>
      <c r="B284" s="143" t="s">
        <v>3384</v>
      </c>
      <c r="C284" s="143" t="s">
        <v>3385</v>
      </c>
      <c r="D284" s="143" t="s">
        <v>3386</v>
      </c>
      <c r="E284" s="143" t="s">
        <v>3387</v>
      </c>
      <c r="F284" s="145"/>
      <c r="G284" s="143"/>
      <c r="H284" s="143">
        <v>93206</v>
      </c>
      <c r="I284" s="143" t="s">
        <v>3390</v>
      </c>
      <c r="J284" s="143" t="s">
        <v>60</v>
      </c>
      <c r="K284" s="143" t="s">
        <v>2805</v>
      </c>
      <c r="L284" s="145" t="s">
        <v>3391</v>
      </c>
      <c r="M284" s="143" t="s">
        <v>2787</v>
      </c>
    </row>
    <row r="285" spans="1:13">
      <c r="A285" s="143">
        <v>93207</v>
      </c>
      <c r="B285" s="143" t="s">
        <v>3384</v>
      </c>
      <c r="C285" s="143" t="s">
        <v>3385</v>
      </c>
      <c r="D285" s="143" t="s">
        <v>3386</v>
      </c>
      <c r="E285" s="143" t="s">
        <v>3387</v>
      </c>
      <c r="F285" s="145"/>
      <c r="G285" s="143"/>
      <c r="H285" s="143">
        <v>93207</v>
      </c>
      <c r="I285" s="143" t="s">
        <v>3392</v>
      </c>
      <c r="J285" s="143" t="s">
        <v>60</v>
      </c>
      <c r="K285" s="143" t="s">
        <v>2805</v>
      </c>
      <c r="L285" s="145" t="s">
        <v>3393</v>
      </c>
      <c r="M285" s="143" t="s">
        <v>2787</v>
      </c>
    </row>
    <row r="286" spans="1:13">
      <c r="A286" s="143">
        <v>93208</v>
      </c>
      <c r="B286" s="143" t="s">
        <v>3384</v>
      </c>
      <c r="C286" s="143" t="s">
        <v>3385</v>
      </c>
      <c r="D286" s="143" t="s">
        <v>3386</v>
      </c>
      <c r="E286" s="143" t="s">
        <v>3387</v>
      </c>
      <c r="F286" s="145"/>
      <c r="G286" s="143"/>
      <c r="H286" s="143">
        <v>93208</v>
      </c>
      <c r="I286" s="143" t="s">
        <v>3394</v>
      </c>
      <c r="J286" s="143" t="s">
        <v>60</v>
      </c>
      <c r="K286" s="143" t="s">
        <v>2805</v>
      </c>
      <c r="L286" s="145" t="s">
        <v>3395</v>
      </c>
      <c r="M286" s="143" t="s">
        <v>2787</v>
      </c>
    </row>
    <row r="287" spans="1:13">
      <c r="A287" s="143">
        <v>93209</v>
      </c>
      <c r="B287" s="143" t="s">
        <v>3384</v>
      </c>
      <c r="C287" s="143" t="s">
        <v>3385</v>
      </c>
      <c r="D287" s="143" t="s">
        <v>3386</v>
      </c>
      <c r="E287" s="143" t="s">
        <v>3387</v>
      </c>
      <c r="F287" s="145"/>
      <c r="G287" s="143"/>
      <c r="H287" s="143">
        <v>93209</v>
      </c>
      <c r="I287" s="143" t="s">
        <v>3396</v>
      </c>
      <c r="J287" s="143" t="s">
        <v>60</v>
      </c>
      <c r="K287" s="143" t="s">
        <v>2805</v>
      </c>
      <c r="L287" s="145" t="s">
        <v>3397</v>
      </c>
      <c r="M287" s="143" t="s">
        <v>2787</v>
      </c>
    </row>
    <row r="288" spans="1:13">
      <c r="A288" s="143">
        <v>93210</v>
      </c>
      <c r="B288" s="143" t="s">
        <v>3384</v>
      </c>
      <c r="C288" s="143" t="s">
        <v>3385</v>
      </c>
      <c r="D288" s="143" t="s">
        <v>3386</v>
      </c>
      <c r="E288" s="143" t="s">
        <v>3387</v>
      </c>
      <c r="F288" s="145"/>
      <c r="G288" s="143"/>
      <c r="H288" s="143">
        <v>93210</v>
      </c>
      <c r="I288" s="143" t="s">
        <v>3398</v>
      </c>
      <c r="J288" s="143" t="s">
        <v>60</v>
      </c>
      <c r="K288" s="143" t="s">
        <v>2805</v>
      </c>
      <c r="L288" s="145" t="s">
        <v>3399</v>
      </c>
      <c r="M288" s="143" t="s">
        <v>2787</v>
      </c>
    </row>
    <row r="289" spans="1:13">
      <c r="A289" s="143">
        <v>93211</v>
      </c>
      <c r="B289" s="143" t="s">
        <v>3384</v>
      </c>
      <c r="C289" s="143" t="s">
        <v>3385</v>
      </c>
      <c r="D289" s="143" t="s">
        <v>3386</v>
      </c>
      <c r="E289" s="143" t="s">
        <v>3387</v>
      </c>
      <c r="F289" s="145"/>
      <c r="G289" s="143"/>
      <c r="H289" s="143">
        <v>93211</v>
      </c>
      <c r="I289" s="143" t="s">
        <v>3400</v>
      </c>
      <c r="J289" s="143" t="s">
        <v>60</v>
      </c>
      <c r="K289" s="143" t="s">
        <v>2805</v>
      </c>
      <c r="L289" s="145" t="s">
        <v>3401</v>
      </c>
      <c r="M289" s="143" t="s">
        <v>2787</v>
      </c>
    </row>
    <row r="290" spans="1:13">
      <c r="A290" s="143">
        <v>93212</v>
      </c>
      <c r="B290" s="143" t="s">
        <v>3384</v>
      </c>
      <c r="C290" s="143" t="s">
        <v>3385</v>
      </c>
      <c r="D290" s="143" t="s">
        <v>3386</v>
      </c>
      <c r="E290" s="143" t="s">
        <v>3387</v>
      </c>
      <c r="F290" s="145"/>
      <c r="G290" s="143"/>
      <c r="H290" s="143">
        <v>93212</v>
      </c>
      <c r="I290" s="143" t="s">
        <v>3402</v>
      </c>
      <c r="J290" s="143" t="s">
        <v>60</v>
      </c>
      <c r="K290" s="143" t="s">
        <v>2805</v>
      </c>
      <c r="L290" s="145" t="s">
        <v>3403</v>
      </c>
      <c r="M290" s="143" t="s">
        <v>2787</v>
      </c>
    </row>
    <row r="291" spans="1:13">
      <c r="A291" s="143">
        <v>93213</v>
      </c>
      <c r="B291" s="143" t="s">
        <v>3384</v>
      </c>
      <c r="C291" s="143" t="s">
        <v>3385</v>
      </c>
      <c r="D291" s="143" t="s">
        <v>3386</v>
      </c>
      <c r="E291" s="143" t="s">
        <v>3387</v>
      </c>
      <c r="F291" s="145"/>
      <c r="G291" s="143"/>
      <c r="H291" s="143">
        <v>93213</v>
      </c>
      <c r="I291" s="143" t="s">
        <v>3404</v>
      </c>
      <c r="J291" s="143" t="s">
        <v>60</v>
      </c>
      <c r="K291" s="143" t="s">
        <v>2805</v>
      </c>
      <c r="L291" s="145" t="s">
        <v>3405</v>
      </c>
      <c r="M291" s="143" t="s">
        <v>2787</v>
      </c>
    </row>
    <row r="292" spans="1:13">
      <c r="A292" s="143">
        <v>93214</v>
      </c>
      <c r="B292" s="143" t="s">
        <v>3384</v>
      </c>
      <c r="C292" s="143" t="s">
        <v>3385</v>
      </c>
      <c r="D292" s="143" t="s">
        <v>3386</v>
      </c>
      <c r="E292" s="143" t="s">
        <v>3387</v>
      </c>
      <c r="F292" s="145"/>
      <c r="G292" s="143"/>
      <c r="H292" s="143">
        <v>93214</v>
      </c>
      <c r="I292" s="143" t="s">
        <v>3406</v>
      </c>
      <c r="J292" s="143" t="s">
        <v>56</v>
      </c>
      <c r="K292" s="143" t="s">
        <v>2805</v>
      </c>
      <c r="L292" s="145" t="s">
        <v>3407</v>
      </c>
      <c r="M292" s="143" t="s">
        <v>2787</v>
      </c>
    </row>
    <row r="293" spans="1:13">
      <c r="A293" s="143">
        <v>93243</v>
      </c>
      <c r="B293" s="143" t="s">
        <v>3384</v>
      </c>
      <c r="C293" s="143" t="s">
        <v>3385</v>
      </c>
      <c r="D293" s="143" t="s">
        <v>3386</v>
      </c>
      <c r="E293" s="143" t="s">
        <v>3387</v>
      </c>
      <c r="F293" s="145"/>
      <c r="G293" s="143"/>
      <c r="H293" s="143">
        <v>93243</v>
      </c>
      <c r="I293" s="143" t="s">
        <v>3408</v>
      </c>
      <c r="J293" s="143" t="s">
        <v>56</v>
      </c>
      <c r="K293" s="143" t="s">
        <v>2805</v>
      </c>
      <c r="L293" s="145" t="s">
        <v>3409</v>
      </c>
      <c r="M293" s="143" t="s">
        <v>2787</v>
      </c>
    </row>
    <row r="294" spans="1:13">
      <c r="A294" s="143">
        <v>93582</v>
      </c>
      <c r="B294" s="143" t="s">
        <v>3384</v>
      </c>
      <c r="C294" s="143" t="s">
        <v>3385</v>
      </c>
      <c r="D294" s="143" t="s">
        <v>3386</v>
      </c>
      <c r="E294" s="143" t="s">
        <v>3387</v>
      </c>
      <c r="F294" s="145"/>
      <c r="G294" s="143"/>
      <c r="H294" s="143">
        <v>93582</v>
      </c>
      <c r="I294" s="143" t="s">
        <v>3410</v>
      </c>
      <c r="J294" s="143" t="s">
        <v>60</v>
      </c>
      <c r="K294" s="143" t="s">
        <v>2805</v>
      </c>
      <c r="L294" s="145" t="s">
        <v>3411</v>
      </c>
      <c r="M294" s="143" t="s">
        <v>2787</v>
      </c>
    </row>
    <row r="295" spans="1:13">
      <c r="A295" s="143">
        <v>93583</v>
      </c>
      <c r="B295" s="143" t="s">
        <v>3384</v>
      </c>
      <c r="C295" s="143" t="s">
        <v>3385</v>
      </c>
      <c r="D295" s="143" t="s">
        <v>3386</v>
      </c>
      <c r="E295" s="143" t="s">
        <v>3387</v>
      </c>
      <c r="F295" s="145"/>
      <c r="G295" s="143"/>
      <c r="H295" s="143">
        <v>93583</v>
      </c>
      <c r="I295" s="143" t="s">
        <v>3412</v>
      </c>
      <c r="J295" s="143" t="s">
        <v>60</v>
      </c>
      <c r="K295" s="143" t="s">
        <v>2805</v>
      </c>
      <c r="L295" s="145" t="s">
        <v>3413</v>
      </c>
      <c r="M295" s="143" t="s">
        <v>2787</v>
      </c>
    </row>
    <row r="296" spans="1:13">
      <c r="A296" s="143">
        <v>93584</v>
      </c>
      <c r="B296" s="143" t="s">
        <v>3384</v>
      </c>
      <c r="C296" s="143" t="s">
        <v>3385</v>
      </c>
      <c r="D296" s="143" t="s">
        <v>3386</v>
      </c>
      <c r="E296" s="143" t="s">
        <v>3387</v>
      </c>
      <c r="F296" s="145"/>
      <c r="G296" s="143"/>
      <c r="H296" s="143">
        <v>93584</v>
      </c>
      <c r="I296" s="143" t="s">
        <v>3414</v>
      </c>
      <c r="J296" s="143" t="s">
        <v>60</v>
      </c>
      <c r="K296" s="143" t="s">
        <v>2805</v>
      </c>
      <c r="L296" s="145" t="s">
        <v>3415</v>
      </c>
      <c r="M296" s="143" t="s">
        <v>2787</v>
      </c>
    </row>
    <row r="297" spans="1:13">
      <c r="A297" s="143">
        <v>93585</v>
      </c>
      <c r="B297" s="143" t="s">
        <v>3384</v>
      </c>
      <c r="C297" s="143" t="s">
        <v>3385</v>
      </c>
      <c r="D297" s="143" t="s">
        <v>3386</v>
      </c>
      <c r="E297" s="143" t="s">
        <v>3387</v>
      </c>
      <c r="F297" s="145"/>
      <c r="G297" s="143"/>
      <c r="H297" s="143">
        <v>93585</v>
      </c>
      <c r="I297" s="143" t="s">
        <v>3416</v>
      </c>
      <c r="J297" s="143" t="s">
        <v>60</v>
      </c>
      <c r="K297" s="143" t="s">
        <v>2805</v>
      </c>
      <c r="L297" s="145" t="s">
        <v>3417</v>
      </c>
      <c r="M297" s="143" t="s">
        <v>2787</v>
      </c>
    </row>
    <row r="298" spans="1:13">
      <c r="A298" s="143">
        <v>98441</v>
      </c>
      <c r="B298" s="143" t="s">
        <v>3384</v>
      </c>
      <c r="C298" s="143" t="s">
        <v>3385</v>
      </c>
      <c r="D298" s="143" t="s">
        <v>3386</v>
      </c>
      <c r="E298" s="143" t="s">
        <v>3387</v>
      </c>
      <c r="F298" s="145"/>
      <c r="G298" s="143"/>
      <c r="H298" s="143">
        <v>98441</v>
      </c>
      <c r="I298" s="143" t="s">
        <v>3418</v>
      </c>
      <c r="J298" s="143" t="s">
        <v>60</v>
      </c>
      <c r="K298" s="143" t="s">
        <v>2805</v>
      </c>
      <c r="L298" s="145" t="s">
        <v>3419</v>
      </c>
      <c r="M298" s="143" t="s">
        <v>2787</v>
      </c>
    </row>
    <row r="299" spans="1:13">
      <c r="A299" s="143">
        <v>98442</v>
      </c>
      <c r="B299" s="143" t="s">
        <v>3384</v>
      </c>
      <c r="C299" s="143" t="s">
        <v>3385</v>
      </c>
      <c r="D299" s="143" t="s">
        <v>3386</v>
      </c>
      <c r="E299" s="143" t="s">
        <v>3387</v>
      </c>
      <c r="F299" s="145"/>
      <c r="G299" s="143"/>
      <c r="H299" s="143">
        <v>98442</v>
      </c>
      <c r="I299" s="143" t="s">
        <v>3420</v>
      </c>
      <c r="J299" s="143" t="s">
        <v>60</v>
      </c>
      <c r="K299" s="143" t="s">
        <v>2805</v>
      </c>
      <c r="L299" s="145" t="s">
        <v>3421</v>
      </c>
      <c r="M299" s="143" t="s">
        <v>2787</v>
      </c>
    </row>
    <row r="300" spans="1:13">
      <c r="A300" s="143">
        <v>98443</v>
      </c>
      <c r="B300" s="143" t="s">
        <v>3384</v>
      </c>
      <c r="C300" s="143" t="s">
        <v>3385</v>
      </c>
      <c r="D300" s="143" t="s">
        <v>3386</v>
      </c>
      <c r="E300" s="143" t="s">
        <v>3387</v>
      </c>
      <c r="F300" s="145"/>
      <c r="G300" s="143"/>
      <c r="H300" s="143">
        <v>98443</v>
      </c>
      <c r="I300" s="143" t="s">
        <v>3422</v>
      </c>
      <c r="J300" s="143" t="s">
        <v>60</v>
      </c>
      <c r="K300" s="143" t="s">
        <v>2805</v>
      </c>
      <c r="L300" s="145" t="s">
        <v>3423</v>
      </c>
      <c r="M300" s="143" t="s">
        <v>2787</v>
      </c>
    </row>
    <row r="301" spans="1:13">
      <c r="A301" s="143">
        <v>98444</v>
      </c>
      <c r="B301" s="143" t="s">
        <v>3384</v>
      </c>
      <c r="C301" s="143" t="s">
        <v>3385</v>
      </c>
      <c r="D301" s="143" t="s">
        <v>3386</v>
      </c>
      <c r="E301" s="143" t="s">
        <v>3387</v>
      </c>
      <c r="F301" s="145"/>
      <c r="G301" s="143"/>
      <c r="H301" s="143">
        <v>98444</v>
      </c>
      <c r="I301" s="143" t="s">
        <v>3424</v>
      </c>
      <c r="J301" s="143" t="s">
        <v>60</v>
      </c>
      <c r="K301" s="143" t="s">
        <v>2805</v>
      </c>
      <c r="L301" s="145" t="s">
        <v>3425</v>
      </c>
      <c r="M301" s="143" t="s">
        <v>2787</v>
      </c>
    </row>
    <row r="302" spans="1:13">
      <c r="A302" s="143">
        <v>98445</v>
      </c>
      <c r="B302" s="143" t="s">
        <v>3384</v>
      </c>
      <c r="C302" s="143" t="s">
        <v>3385</v>
      </c>
      <c r="D302" s="143" t="s">
        <v>3386</v>
      </c>
      <c r="E302" s="143" t="s">
        <v>3387</v>
      </c>
      <c r="F302" s="145"/>
      <c r="G302" s="143"/>
      <c r="H302" s="143">
        <v>98445</v>
      </c>
      <c r="I302" s="143" t="s">
        <v>3426</v>
      </c>
      <c r="J302" s="143" t="s">
        <v>60</v>
      </c>
      <c r="K302" s="143" t="s">
        <v>2805</v>
      </c>
      <c r="L302" s="145" t="s">
        <v>3427</v>
      </c>
      <c r="M302" s="143" t="s">
        <v>2787</v>
      </c>
    </row>
    <row r="303" spans="1:13">
      <c r="A303" s="143">
        <v>98446</v>
      </c>
      <c r="B303" s="143" t="s">
        <v>3384</v>
      </c>
      <c r="C303" s="143" t="s">
        <v>3385</v>
      </c>
      <c r="D303" s="143" t="s">
        <v>3386</v>
      </c>
      <c r="E303" s="143" t="s">
        <v>3387</v>
      </c>
      <c r="F303" s="145"/>
      <c r="G303" s="143"/>
      <c r="H303" s="143">
        <v>98446</v>
      </c>
      <c r="I303" s="143" t="s">
        <v>3428</v>
      </c>
      <c r="J303" s="143" t="s">
        <v>60</v>
      </c>
      <c r="K303" s="143" t="s">
        <v>2805</v>
      </c>
      <c r="L303" s="145" t="s">
        <v>3429</v>
      </c>
      <c r="M303" s="143" t="s">
        <v>2787</v>
      </c>
    </row>
    <row r="304" spans="1:13">
      <c r="A304" s="143">
        <v>98447</v>
      </c>
      <c r="B304" s="143" t="s">
        <v>3384</v>
      </c>
      <c r="C304" s="143" t="s">
        <v>3385</v>
      </c>
      <c r="D304" s="143" t="s">
        <v>3386</v>
      </c>
      <c r="E304" s="143" t="s">
        <v>3387</v>
      </c>
      <c r="F304" s="145"/>
      <c r="G304" s="143"/>
      <c r="H304" s="143">
        <v>98447</v>
      </c>
      <c r="I304" s="143" t="s">
        <v>3430</v>
      </c>
      <c r="J304" s="143" t="s">
        <v>60</v>
      </c>
      <c r="K304" s="143" t="s">
        <v>2805</v>
      </c>
      <c r="L304" s="145" t="s">
        <v>3431</v>
      </c>
      <c r="M304" s="143" t="s">
        <v>2787</v>
      </c>
    </row>
    <row r="305" spans="1:13">
      <c r="A305" s="143">
        <v>98448</v>
      </c>
      <c r="B305" s="143" t="s">
        <v>3384</v>
      </c>
      <c r="C305" s="143" t="s">
        <v>3385</v>
      </c>
      <c r="D305" s="143" t="s">
        <v>3386</v>
      </c>
      <c r="E305" s="143" t="s">
        <v>3387</v>
      </c>
      <c r="F305" s="145"/>
      <c r="G305" s="143"/>
      <c r="H305" s="143">
        <v>98448</v>
      </c>
      <c r="I305" s="143" t="s">
        <v>3432</v>
      </c>
      <c r="J305" s="143" t="s">
        <v>60</v>
      </c>
      <c r="K305" s="143" t="s">
        <v>2805</v>
      </c>
      <c r="L305" s="145" t="s">
        <v>3433</v>
      </c>
      <c r="M305" s="143" t="s">
        <v>2787</v>
      </c>
    </row>
    <row r="306" spans="1:13">
      <c r="A306" s="143">
        <v>98449</v>
      </c>
      <c r="B306" s="143" t="s">
        <v>3384</v>
      </c>
      <c r="C306" s="143" t="s">
        <v>3385</v>
      </c>
      <c r="D306" s="143" t="s">
        <v>3386</v>
      </c>
      <c r="E306" s="143" t="s">
        <v>3387</v>
      </c>
      <c r="F306" s="145"/>
      <c r="G306" s="143"/>
      <c r="H306" s="143">
        <v>98449</v>
      </c>
      <c r="I306" s="143" t="s">
        <v>3434</v>
      </c>
      <c r="J306" s="143" t="s">
        <v>60</v>
      </c>
      <c r="K306" s="143" t="s">
        <v>2805</v>
      </c>
      <c r="L306" s="145" t="s">
        <v>3435</v>
      </c>
      <c r="M306" s="143" t="s">
        <v>2787</v>
      </c>
    </row>
    <row r="307" spans="1:13">
      <c r="A307" s="143">
        <v>98450</v>
      </c>
      <c r="B307" s="143" t="s">
        <v>3384</v>
      </c>
      <c r="C307" s="143" t="s">
        <v>3385</v>
      </c>
      <c r="D307" s="143" t="s">
        <v>3386</v>
      </c>
      <c r="E307" s="143" t="s">
        <v>3387</v>
      </c>
      <c r="F307" s="145"/>
      <c r="G307" s="143"/>
      <c r="H307" s="143">
        <v>98450</v>
      </c>
      <c r="I307" s="143" t="s">
        <v>3436</v>
      </c>
      <c r="J307" s="143" t="s">
        <v>60</v>
      </c>
      <c r="K307" s="143" t="s">
        <v>2805</v>
      </c>
      <c r="L307" s="145" t="s">
        <v>3437</v>
      </c>
      <c r="M307" s="143" t="s">
        <v>2787</v>
      </c>
    </row>
    <row r="308" spans="1:13">
      <c r="A308" s="143">
        <v>98451</v>
      </c>
      <c r="B308" s="143" t="s">
        <v>3384</v>
      </c>
      <c r="C308" s="143" t="s">
        <v>3385</v>
      </c>
      <c r="D308" s="143" t="s">
        <v>3386</v>
      </c>
      <c r="E308" s="143" t="s">
        <v>3387</v>
      </c>
      <c r="F308" s="145"/>
      <c r="G308" s="143"/>
      <c r="H308" s="143">
        <v>98451</v>
      </c>
      <c r="I308" s="143" t="s">
        <v>3438</v>
      </c>
      <c r="J308" s="143" t="s">
        <v>60</v>
      </c>
      <c r="K308" s="143" t="s">
        <v>2805</v>
      </c>
      <c r="L308" s="145" t="s">
        <v>3439</v>
      </c>
      <c r="M308" s="143" t="s">
        <v>2787</v>
      </c>
    </row>
    <row r="309" spans="1:13">
      <c r="A309" s="143">
        <v>98452</v>
      </c>
      <c r="B309" s="143" t="s">
        <v>3384</v>
      </c>
      <c r="C309" s="143" t="s">
        <v>3385</v>
      </c>
      <c r="D309" s="143" t="s">
        <v>3386</v>
      </c>
      <c r="E309" s="143" t="s">
        <v>3387</v>
      </c>
      <c r="F309" s="145"/>
      <c r="G309" s="143"/>
      <c r="H309" s="143">
        <v>98452</v>
      </c>
      <c r="I309" s="143" t="s">
        <v>3440</v>
      </c>
      <c r="J309" s="143" t="s">
        <v>60</v>
      </c>
      <c r="K309" s="143" t="s">
        <v>2805</v>
      </c>
      <c r="L309" s="145" t="s">
        <v>3441</v>
      </c>
      <c r="M309" s="143" t="s">
        <v>2787</v>
      </c>
    </row>
    <row r="310" spans="1:13">
      <c r="A310" s="143">
        <v>98453</v>
      </c>
      <c r="B310" s="143" t="s">
        <v>3384</v>
      </c>
      <c r="C310" s="143" t="s">
        <v>3385</v>
      </c>
      <c r="D310" s="143" t="s">
        <v>3386</v>
      </c>
      <c r="E310" s="143" t="s">
        <v>3387</v>
      </c>
      <c r="F310" s="145"/>
      <c r="G310" s="143"/>
      <c r="H310" s="143">
        <v>98453</v>
      </c>
      <c r="I310" s="143" t="s">
        <v>3442</v>
      </c>
      <c r="J310" s="143" t="s">
        <v>60</v>
      </c>
      <c r="K310" s="143" t="s">
        <v>2805</v>
      </c>
      <c r="L310" s="145" t="s">
        <v>3443</v>
      </c>
      <c r="M310" s="143" t="s">
        <v>2787</v>
      </c>
    </row>
    <row r="311" spans="1:13">
      <c r="A311" s="143">
        <v>98454</v>
      </c>
      <c r="B311" s="143" t="s">
        <v>3384</v>
      </c>
      <c r="C311" s="143" t="s">
        <v>3385</v>
      </c>
      <c r="D311" s="143" t="s">
        <v>3386</v>
      </c>
      <c r="E311" s="143" t="s">
        <v>3387</v>
      </c>
      <c r="F311" s="145"/>
      <c r="G311" s="143"/>
      <c r="H311" s="143">
        <v>98454</v>
      </c>
      <c r="I311" s="143" t="s">
        <v>3444</v>
      </c>
      <c r="J311" s="143" t="s">
        <v>60</v>
      </c>
      <c r="K311" s="143" t="s">
        <v>2805</v>
      </c>
      <c r="L311" s="145" t="s">
        <v>3445</v>
      </c>
      <c r="M311" s="143" t="s">
        <v>2787</v>
      </c>
    </row>
    <row r="312" spans="1:13">
      <c r="A312" s="143">
        <v>98455</v>
      </c>
      <c r="B312" s="143" t="s">
        <v>3384</v>
      </c>
      <c r="C312" s="143" t="s">
        <v>3385</v>
      </c>
      <c r="D312" s="143" t="s">
        <v>3386</v>
      </c>
      <c r="E312" s="143" t="s">
        <v>3387</v>
      </c>
      <c r="F312" s="145"/>
      <c r="G312" s="143"/>
      <c r="H312" s="143">
        <v>98455</v>
      </c>
      <c r="I312" s="143" t="s">
        <v>3446</v>
      </c>
      <c r="J312" s="143" t="s">
        <v>60</v>
      </c>
      <c r="K312" s="143" t="s">
        <v>2805</v>
      </c>
      <c r="L312" s="145" t="s">
        <v>3447</v>
      </c>
      <c r="M312" s="143" t="s">
        <v>2787</v>
      </c>
    </row>
    <row r="313" spans="1:13">
      <c r="A313" s="143">
        <v>98456</v>
      </c>
      <c r="B313" s="143" t="s">
        <v>3384</v>
      </c>
      <c r="C313" s="143" t="s">
        <v>3385</v>
      </c>
      <c r="D313" s="143" t="s">
        <v>3386</v>
      </c>
      <c r="E313" s="143" t="s">
        <v>3387</v>
      </c>
      <c r="F313" s="145"/>
      <c r="G313" s="143"/>
      <c r="H313" s="143">
        <v>98456</v>
      </c>
      <c r="I313" s="143" t="s">
        <v>3448</v>
      </c>
      <c r="J313" s="143" t="s">
        <v>60</v>
      </c>
      <c r="K313" s="143" t="s">
        <v>2805</v>
      </c>
      <c r="L313" s="145" t="s">
        <v>3449</v>
      </c>
      <c r="M313" s="143" t="s">
        <v>2787</v>
      </c>
    </row>
    <row r="314" spans="1:13">
      <c r="A314" s="143">
        <v>98458</v>
      </c>
      <c r="B314" s="143" t="s">
        <v>3384</v>
      </c>
      <c r="C314" s="143" t="s">
        <v>3385</v>
      </c>
      <c r="D314" s="143" t="s">
        <v>3386</v>
      </c>
      <c r="E314" s="143" t="s">
        <v>3387</v>
      </c>
      <c r="F314" s="145"/>
      <c r="G314" s="143"/>
      <c r="H314" s="143">
        <v>98458</v>
      </c>
      <c r="I314" s="143" t="s">
        <v>3450</v>
      </c>
      <c r="J314" s="143" t="s">
        <v>60</v>
      </c>
      <c r="K314" s="143" t="s">
        <v>2805</v>
      </c>
      <c r="L314" s="145" t="s">
        <v>3451</v>
      </c>
      <c r="M314" s="143" t="s">
        <v>2787</v>
      </c>
    </row>
    <row r="315" spans="1:13">
      <c r="A315" s="143">
        <v>98459</v>
      </c>
      <c r="B315" s="143" t="s">
        <v>3384</v>
      </c>
      <c r="C315" s="143" t="s">
        <v>3385</v>
      </c>
      <c r="D315" s="143" t="s">
        <v>3386</v>
      </c>
      <c r="E315" s="143" t="s">
        <v>3387</v>
      </c>
      <c r="F315" s="145"/>
      <c r="G315" s="143"/>
      <c r="H315" s="143">
        <v>98459</v>
      </c>
      <c r="I315" s="143" t="s">
        <v>3452</v>
      </c>
      <c r="J315" s="143" t="s">
        <v>60</v>
      </c>
      <c r="K315" s="143" t="s">
        <v>2805</v>
      </c>
      <c r="L315" s="145" t="s">
        <v>3453</v>
      </c>
      <c r="M315" s="143" t="s">
        <v>2787</v>
      </c>
    </row>
    <row r="316" spans="1:13">
      <c r="A316" s="143">
        <v>98460</v>
      </c>
      <c r="B316" s="143" t="s">
        <v>3384</v>
      </c>
      <c r="C316" s="143" t="s">
        <v>3385</v>
      </c>
      <c r="D316" s="143" t="s">
        <v>3386</v>
      </c>
      <c r="E316" s="143" t="s">
        <v>3387</v>
      </c>
      <c r="F316" s="145"/>
      <c r="G316" s="143"/>
      <c r="H316" s="143">
        <v>98460</v>
      </c>
      <c r="I316" s="143" t="s">
        <v>3454</v>
      </c>
      <c r="J316" s="143" t="s">
        <v>60</v>
      </c>
      <c r="K316" s="143" t="s">
        <v>2805</v>
      </c>
      <c r="L316" s="145" t="s">
        <v>3455</v>
      </c>
      <c r="M316" s="143" t="s">
        <v>2787</v>
      </c>
    </row>
    <row r="317" spans="1:13">
      <c r="A317" s="143">
        <v>98461</v>
      </c>
      <c r="B317" s="143" t="s">
        <v>3384</v>
      </c>
      <c r="C317" s="143" t="s">
        <v>3385</v>
      </c>
      <c r="D317" s="143" t="s">
        <v>3386</v>
      </c>
      <c r="E317" s="143" t="s">
        <v>3387</v>
      </c>
      <c r="F317" s="145"/>
      <c r="G317" s="143"/>
      <c r="H317" s="143">
        <v>98461</v>
      </c>
      <c r="I317" s="143" t="s">
        <v>3456</v>
      </c>
      <c r="J317" s="143" t="s">
        <v>56</v>
      </c>
      <c r="K317" s="143" t="s">
        <v>2805</v>
      </c>
      <c r="L317" s="145" t="s">
        <v>3457</v>
      </c>
      <c r="M317" s="143" t="s">
        <v>2787</v>
      </c>
    </row>
    <row r="318" spans="1:13">
      <c r="A318" s="143">
        <v>98462</v>
      </c>
      <c r="B318" s="143" t="s">
        <v>3384</v>
      </c>
      <c r="C318" s="143" t="s">
        <v>3385</v>
      </c>
      <c r="D318" s="143" t="s">
        <v>3386</v>
      </c>
      <c r="E318" s="143" t="s">
        <v>3387</v>
      </c>
      <c r="F318" s="145"/>
      <c r="G318" s="143"/>
      <c r="H318" s="143">
        <v>98462</v>
      </c>
      <c r="I318" s="143" t="s">
        <v>3458</v>
      </c>
      <c r="J318" s="143" t="s">
        <v>56</v>
      </c>
      <c r="K318" s="143" t="s">
        <v>2805</v>
      </c>
      <c r="L318" s="145" t="s">
        <v>3459</v>
      </c>
      <c r="M318" s="143" t="s">
        <v>2787</v>
      </c>
    </row>
    <row r="319" spans="1:13">
      <c r="A319" s="143" t="s">
        <v>3460</v>
      </c>
      <c r="B319" s="143" t="s">
        <v>3384</v>
      </c>
      <c r="C319" s="143" t="s">
        <v>3385</v>
      </c>
      <c r="D319" s="143" t="s">
        <v>3461</v>
      </c>
      <c r="E319" s="143" t="s">
        <v>3462</v>
      </c>
      <c r="F319" s="145">
        <v>74209</v>
      </c>
      <c r="G319" s="143" t="s">
        <v>3463</v>
      </c>
      <c r="H319" s="143" t="s">
        <v>3460</v>
      </c>
      <c r="I319" s="143" t="s">
        <v>3464</v>
      </c>
      <c r="J319" s="143" t="s">
        <v>60</v>
      </c>
      <c r="K319" s="143" t="s">
        <v>2805</v>
      </c>
      <c r="L319" s="145" t="s">
        <v>3465</v>
      </c>
      <c r="M319" s="143" t="s">
        <v>2787</v>
      </c>
    </row>
    <row r="320" spans="1:13">
      <c r="A320" s="143" t="s">
        <v>3466</v>
      </c>
      <c r="B320" s="143" t="s">
        <v>3384</v>
      </c>
      <c r="C320" s="143" t="s">
        <v>3385</v>
      </c>
      <c r="D320" s="143" t="s">
        <v>3467</v>
      </c>
      <c r="E320" s="143" t="s">
        <v>3468</v>
      </c>
      <c r="F320" s="145">
        <v>73847</v>
      </c>
      <c r="G320" s="143" t="s">
        <v>3469</v>
      </c>
      <c r="H320" s="143" t="s">
        <v>3466</v>
      </c>
      <c r="I320" s="143" t="s">
        <v>3470</v>
      </c>
      <c r="J320" s="143" t="s">
        <v>3471</v>
      </c>
      <c r="K320" s="143" t="s">
        <v>2805</v>
      </c>
      <c r="L320" s="145" t="s">
        <v>3472</v>
      </c>
      <c r="M320" s="143" t="s">
        <v>2787</v>
      </c>
    </row>
    <row r="321" spans="1:13">
      <c r="A321" s="143">
        <v>5631</v>
      </c>
      <c r="B321" s="143" t="s">
        <v>3473</v>
      </c>
      <c r="C321" s="143" t="s">
        <v>3474</v>
      </c>
      <c r="D321" s="143" t="s">
        <v>3475</v>
      </c>
      <c r="E321" s="143" t="s">
        <v>3476</v>
      </c>
      <c r="F321" s="145"/>
      <c r="G321" s="143"/>
      <c r="H321" s="143">
        <v>5631</v>
      </c>
      <c r="I321" s="143" t="s">
        <v>3477</v>
      </c>
      <c r="J321" s="143" t="s">
        <v>3478</v>
      </c>
      <c r="K321" s="143" t="s">
        <v>2805</v>
      </c>
      <c r="L321" s="145" t="s">
        <v>3479</v>
      </c>
      <c r="M321" s="143" t="s">
        <v>2787</v>
      </c>
    </row>
    <row r="322" spans="1:13">
      <c r="A322" s="143">
        <v>5678</v>
      </c>
      <c r="B322" s="143" t="s">
        <v>3473</v>
      </c>
      <c r="C322" s="143" t="s">
        <v>3474</v>
      </c>
      <c r="D322" s="143" t="s">
        <v>3475</v>
      </c>
      <c r="E322" s="143" t="s">
        <v>3476</v>
      </c>
      <c r="F322" s="145"/>
      <c r="G322" s="143"/>
      <c r="H322" s="143">
        <v>5678</v>
      </c>
      <c r="I322" s="143" t="s">
        <v>3480</v>
      </c>
      <c r="J322" s="143" t="s">
        <v>3478</v>
      </c>
      <c r="K322" s="143" t="s">
        <v>2785</v>
      </c>
      <c r="L322" s="145" t="s">
        <v>3481</v>
      </c>
      <c r="M322" s="143" t="s">
        <v>2787</v>
      </c>
    </row>
    <row r="323" spans="1:13">
      <c r="A323" s="143">
        <v>5680</v>
      </c>
      <c r="B323" s="143" t="s">
        <v>3473</v>
      </c>
      <c r="C323" s="143" t="s">
        <v>3474</v>
      </c>
      <c r="D323" s="143" t="s">
        <v>3475</v>
      </c>
      <c r="E323" s="143" t="s">
        <v>3476</v>
      </c>
      <c r="F323" s="145"/>
      <c r="G323" s="143"/>
      <c r="H323" s="143">
        <v>5680</v>
      </c>
      <c r="I323" s="143" t="s">
        <v>3482</v>
      </c>
      <c r="J323" s="143" t="s">
        <v>3478</v>
      </c>
      <c r="K323" s="143" t="s">
        <v>2785</v>
      </c>
      <c r="L323" s="145" t="s">
        <v>3483</v>
      </c>
      <c r="M323" s="143" t="s">
        <v>2787</v>
      </c>
    </row>
    <row r="324" spans="1:13">
      <c r="A324" s="143">
        <v>5684</v>
      </c>
      <c r="B324" s="143" t="s">
        <v>3473</v>
      </c>
      <c r="C324" s="143" t="s">
        <v>3474</v>
      </c>
      <c r="D324" s="143" t="s">
        <v>3475</v>
      </c>
      <c r="E324" s="143" t="s">
        <v>3476</v>
      </c>
      <c r="F324" s="145"/>
      <c r="G324" s="143"/>
      <c r="H324" s="143">
        <v>5684</v>
      </c>
      <c r="I324" s="143" t="s">
        <v>3484</v>
      </c>
      <c r="J324" s="143" t="s">
        <v>3478</v>
      </c>
      <c r="K324" s="143" t="s">
        <v>2805</v>
      </c>
      <c r="L324" s="145" t="s">
        <v>3485</v>
      </c>
      <c r="M324" s="143" t="s">
        <v>2787</v>
      </c>
    </row>
    <row r="325" spans="1:13">
      <c r="A325" s="143">
        <v>5689</v>
      </c>
      <c r="B325" s="143" t="s">
        <v>3473</v>
      </c>
      <c r="C325" s="143" t="s">
        <v>3474</v>
      </c>
      <c r="D325" s="143" t="s">
        <v>3475</v>
      </c>
      <c r="E325" s="143" t="s">
        <v>3476</v>
      </c>
      <c r="F325" s="145"/>
      <c r="G325" s="143"/>
      <c r="H325" s="143">
        <v>5689</v>
      </c>
      <c r="I325" s="143" t="s">
        <v>3486</v>
      </c>
      <c r="J325" s="143" t="s">
        <v>3478</v>
      </c>
      <c r="K325" s="143" t="s">
        <v>2805</v>
      </c>
      <c r="L325" s="145" t="s">
        <v>3487</v>
      </c>
      <c r="M325" s="143" t="s">
        <v>2787</v>
      </c>
    </row>
    <row r="326" spans="1:13">
      <c r="A326" s="143">
        <v>5795</v>
      </c>
      <c r="B326" s="143" t="s">
        <v>3473</v>
      </c>
      <c r="C326" s="143" t="s">
        <v>3474</v>
      </c>
      <c r="D326" s="143" t="s">
        <v>3475</v>
      </c>
      <c r="E326" s="143" t="s">
        <v>3476</v>
      </c>
      <c r="F326" s="145"/>
      <c r="G326" s="143"/>
      <c r="H326" s="143">
        <v>5795</v>
      </c>
      <c r="I326" s="143" t="s">
        <v>3488</v>
      </c>
      <c r="J326" s="143" t="s">
        <v>3478</v>
      </c>
      <c r="K326" s="143" t="s">
        <v>2805</v>
      </c>
      <c r="L326" s="145" t="s">
        <v>3489</v>
      </c>
      <c r="M326" s="143" t="s">
        <v>2787</v>
      </c>
    </row>
    <row r="327" spans="1:13">
      <c r="A327" s="143">
        <v>5811</v>
      </c>
      <c r="B327" s="143" t="s">
        <v>3473</v>
      </c>
      <c r="C327" s="143" t="s">
        <v>3474</v>
      </c>
      <c r="D327" s="143" t="s">
        <v>3475</v>
      </c>
      <c r="E327" s="143" t="s">
        <v>3476</v>
      </c>
      <c r="F327" s="145"/>
      <c r="G327" s="143"/>
      <c r="H327" s="143">
        <v>5811</v>
      </c>
      <c r="I327" s="143" t="s">
        <v>3490</v>
      </c>
      <c r="J327" s="143" t="s">
        <v>3478</v>
      </c>
      <c r="K327" s="143" t="s">
        <v>2805</v>
      </c>
      <c r="L327" s="145" t="s">
        <v>3491</v>
      </c>
      <c r="M327" s="143" t="s">
        <v>2787</v>
      </c>
    </row>
    <row r="328" spans="1:13">
      <c r="A328" s="143">
        <v>5823</v>
      </c>
      <c r="B328" s="143" t="s">
        <v>3473</v>
      </c>
      <c r="C328" s="143" t="s">
        <v>3474</v>
      </c>
      <c r="D328" s="143" t="s">
        <v>3475</v>
      </c>
      <c r="E328" s="143" t="s">
        <v>3476</v>
      </c>
      <c r="F328" s="145"/>
      <c r="G328" s="143"/>
      <c r="H328" s="143">
        <v>5823</v>
      </c>
      <c r="I328" s="143" t="s">
        <v>3492</v>
      </c>
      <c r="J328" s="143" t="s">
        <v>3478</v>
      </c>
      <c r="K328" s="143" t="s">
        <v>2805</v>
      </c>
      <c r="L328" s="145" t="s">
        <v>3493</v>
      </c>
      <c r="M328" s="143" t="s">
        <v>2787</v>
      </c>
    </row>
    <row r="329" spans="1:13">
      <c r="A329" s="143">
        <v>5824</v>
      </c>
      <c r="B329" s="143" t="s">
        <v>3473</v>
      </c>
      <c r="C329" s="143" t="s">
        <v>3474</v>
      </c>
      <c r="D329" s="143" t="s">
        <v>3475</v>
      </c>
      <c r="E329" s="143" t="s">
        <v>3476</v>
      </c>
      <c r="F329" s="145"/>
      <c r="G329" s="143"/>
      <c r="H329" s="143">
        <v>5824</v>
      </c>
      <c r="I329" s="143" t="s">
        <v>3494</v>
      </c>
      <c r="J329" s="143" t="s">
        <v>3478</v>
      </c>
      <c r="K329" s="143" t="s">
        <v>2805</v>
      </c>
      <c r="L329" s="145" t="s">
        <v>3495</v>
      </c>
      <c r="M329" s="143" t="s">
        <v>2787</v>
      </c>
    </row>
    <row r="330" spans="1:13">
      <c r="A330" s="143">
        <v>5835</v>
      </c>
      <c r="B330" s="143" t="s">
        <v>3473</v>
      </c>
      <c r="C330" s="143" t="s">
        <v>3474</v>
      </c>
      <c r="D330" s="143" t="s">
        <v>3475</v>
      </c>
      <c r="E330" s="143" t="s">
        <v>3476</v>
      </c>
      <c r="F330" s="145"/>
      <c r="G330" s="143"/>
      <c r="H330" s="143">
        <v>5835</v>
      </c>
      <c r="I330" s="143" t="s">
        <v>3496</v>
      </c>
      <c r="J330" s="143" t="s">
        <v>3478</v>
      </c>
      <c r="K330" s="143" t="s">
        <v>2805</v>
      </c>
      <c r="L330" s="145" t="s">
        <v>3497</v>
      </c>
      <c r="M330" s="143" t="s">
        <v>2787</v>
      </c>
    </row>
    <row r="331" spans="1:13">
      <c r="A331" s="143">
        <v>5839</v>
      </c>
      <c r="B331" s="143" t="s">
        <v>3473</v>
      </c>
      <c r="C331" s="143" t="s">
        <v>3474</v>
      </c>
      <c r="D331" s="143" t="s">
        <v>3475</v>
      </c>
      <c r="E331" s="143" t="s">
        <v>3476</v>
      </c>
      <c r="F331" s="145"/>
      <c r="G331" s="143"/>
      <c r="H331" s="143">
        <v>5839</v>
      </c>
      <c r="I331" s="143" t="s">
        <v>3498</v>
      </c>
      <c r="J331" s="143" t="s">
        <v>3478</v>
      </c>
      <c r="K331" s="143" t="s">
        <v>2805</v>
      </c>
      <c r="L331" s="145" t="s">
        <v>3499</v>
      </c>
      <c r="M331" s="143" t="s">
        <v>2787</v>
      </c>
    </row>
    <row r="332" spans="1:13">
      <c r="A332" s="143">
        <v>5843</v>
      </c>
      <c r="B332" s="143" t="s">
        <v>3473</v>
      </c>
      <c r="C332" s="143" t="s">
        <v>3474</v>
      </c>
      <c r="D332" s="143" t="s">
        <v>3475</v>
      </c>
      <c r="E332" s="143" t="s">
        <v>3476</v>
      </c>
      <c r="F332" s="145"/>
      <c r="G332" s="143"/>
      <c r="H332" s="143">
        <v>5843</v>
      </c>
      <c r="I332" s="143" t="s">
        <v>3500</v>
      </c>
      <c r="J332" s="143" t="s">
        <v>3478</v>
      </c>
      <c r="K332" s="143" t="s">
        <v>2805</v>
      </c>
      <c r="L332" s="145" t="s">
        <v>3501</v>
      </c>
      <c r="M332" s="143" t="s">
        <v>2787</v>
      </c>
    </row>
    <row r="333" spans="1:13">
      <c r="A333" s="143">
        <v>5847</v>
      </c>
      <c r="B333" s="143" t="s">
        <v>3473</v>
      </c>
      <c r="C333" s="143" t="s">
        <v>3474</v>
      </c>
      <c r="D333" s="143" t="s">
        <v>3475</v>
      </c>
      <c r="E333" s="143" t="s">
        <v>3476</v>
      </c>
      <c r="F333" s="145"/>
      <c r="G333" s="143"/>
      <c r="H333" s="143">
        <v>5847</v>
      </c>
      <c r="I333" s="143" t="s">
        <v>3502</v>
      </c>
      <c r="J333" s="143" t="s">
        <v>3478</v>
      </c>
      <c r="K333" s="143" t="s">
        <v>2785</v>
      </c>
      <c r="L333" s="145" t="s">
        <v>3503</v>
      </c>
      <c r="M333" s="143" t="s">
        <v>2787</v>
      </c>
    </row>
    <row r="334" spans="1:13">
      <c r="A334" s="143">
        <v>5851</v>
      </c>
      <c r="B334" s="143" t="s">
        <v>3473</v>
      </c>
      <c r="C334" s="143" t="s">
        <v>3474</v>
      </c>
      <c r="D334" s="143" t="s">
        <v>3475</v>
      </c>
      <c r="E334" s="143" t="s">
        <v>3476</v>
      </c>
      <c r="F334" s="145"/>
      <c r="G334" s="143"/>
      <c r="H334" s="143">
        <v>5851</v>
      </c>
      <c r="I334" s="143" t="s">
        <v>3504</v>
      </c>
      <c r="J334" s="143" t="s">
        <v>3478</v>
      </c>
      <c r="K334" s="143" t="s">
        <v>2785</v>
      </c>
      <c r="L334" s="145" t="s">
        <v>3505</v>
      </c>
      <c r="M334" s="143" t="s">
        <v>2787</v>
      </c>
    </row>
    <row r="335" spans="1:13">
      <c r="A335" s="143">
        <v>5855</v>
      </c>
      <c r="B335" s="143" t="s">
        <v>3473</v>
      </c>
      <c r="C335" s="143" t="s">
        <v>3474</v>
      </c>
      <c r="D335" s="143" t="s">
        <v>3475</v>
      </c>
      <c r="E335" s="143" t="s">
        <v>3476</v>
      </c>
      <c r="F335" s="145"/>
      <c r="G335" s="143"/>
      <c r="H335" s="143">
        <v>5855</v>
      </c>
      <c r="I335" s="143" t="s">
        <v>3506</v>
      </c>
      <c r="J335" s="143" t="s">
        <v>3478</v>
      </c>
      <c r="K335" s="143" t="s">
        <v>2785</v>
      </c>
      <c r="L335" s="145" t="s">
        <v>3507</v>
      </c>
      <c r="M335" s="143" t="s">
        <v>2787</v>
      </c>
    </row>
    <row r="336" spans="1:13">
      <c r="A336" s="143">
        <v>5863</v>
      </c>
      <c r="B336" s="143" t="s">
        <v>3473</v>
      </c>
      <c r="C336" s="143" t="s">
        <v>3474</v>
      </c>
      <c r="D336" s="143" t="s">
        <v>3475</v>
      </c>
      <c r="E336" s="143" t="s">
        <v>3476</v>
      </c>
      <c r="F336" s="145"/>
      <c r="G336" s="143"/>
      <c r="H336" s="143">
        <v>5863</v>
      </c>
      <c r="I336" s="143" t="s">
        <v>3508</v>
      </c>
      <c r="J336" s="143" t="s">
        <v>3478</v>
      </c>
      <c r="K336" s="143" t="s">
        <v>2805</v>
      </c>
      <c r="L336" s="145" t="s">
        <v>3509</v>
      </c>
      <c r="M336" s="143" t="s">
        <v>2787</v>
      </c>
    </row>
    <row r="337" spans="1:13">
      <c r="A337" s="143">
        <v>5867</v>
      </c>
      <c r="B337" s="143" t="s">
        <v>3473</v>
      </c>
      <c r="C337" s="143" t="s">
        <v>3474</v>
      </c>
      <c r="D337" s="143" t="s">
        <v>3475</v>
      </c>
      <c r="E337" s="143" t="s">
        <v>3476</v>
      </c>
      <c r="F337" s="145"/>
      <c r="G337" s="143"/>
      <c r="H337" s="143">
        <v>5867</v>
      </c>
      <c r="I337" s="143" t="s">
        <v>3510</v>
      </c>
      <c r="J337" s="143" t="s">
        <v>3478</v>
      </c>
      <c r="K337" s="143" t="s">
        <v>2805</v>
      </c>
      <c r="L337" s="145" t="s">
        <v>3511</v>
      </c>
      <c r="M337" s="143" t="s">
        <v>2787</v>
      </c>
    </row>
    <row r="338" spans="1:13">
      <c r="A338" s="143">
        <v>5875</v>
      </c>
      <c r="B338" s="143" t="s">
        <v>3473</v>
      </c>
      <c r="C338" s="143" t="s">
        <v>3474</v>
      </c>
      <c r="D338" s="143" t="s">
        <v>3475</v>
      </c>
      <c r="E338" s="143" t="s">
        <v>3476</v>
      </c>
      <c r="F338" s="145"/>
      <c r="G338" s="143"/>
      <c r="H338" s="143">
        <v>5875</v>
      </c>
      <c r="I338" s="143" t="s">
        <v>3512</v>
      </c>
      <c r="J338" s="143" t="s">
        <v>3478</v>
      </c>
      <c r="K338" s="143" t="s">
        <v>2785</v>
      </c>
      <c r="L338" s="145" t="s">
        <v>3513</v>
      </c>
      <c r="M338" s="143" t="s">
        <v>2787</v>
      </c>
    </row>
    <row r="339" spans="1:13">
      <c r="A339" s="143">
        <v>5879</v>
      </c>
      <c r="B339" s="143" t="s">
        <v>3473</v>
      </c>
      <c r="C339" s="143" t="s">
        <v>3474</v>
      </c>
      <c r="D339" s="143" t="s">
        <v>3475</v>
      </c>
      <c r="E339" s="143" t="s">
        <v>3476</v>
      </c>
      <c r="F339" s="145"/>
      <c r="G339" s="143"/>
      <c r="H339" s="143">
        <v>5879</v>
      </c>
      <c r="I339" s="143" t="s">
        <v>3514</v>
      </c>
      <c r="J339" s="143" t="s">
        <v>3478</v>
      </c>
      <c r="K339" s="143" t="s">
        <v>2805</v>
      </c>
      <c r="L339" s="145" t="s">
        <v>3515</v>
      </c>
      <c r="M339" s="143" t="s">
        <v>2787</v>
      </c>
    </row>
    <row r="340" spans="1:13">
      <c r="A340" s="143">
        <v>5882</v>
      </c>
      <c r="B340" s="143" t="s">
        <v>3473</v>
      </c>
      <c r="C340" s="143" t="s">
        <v>3474</v>
      </c>
      <c r="D340" s="143" t="s">
        <v>3475</v>
      </c>
      <c r="E340" s="143" t="s">
        <v>3476</v>
      </c>
      <c r="F340" s="145"/>
      <c r="G340" s="143"/>
      <c r="H340" s="143">
        <v>5882</v>
      </c>
      <c r="I340" s="143" t="s">
        <v>3516</v>
      </c>
      <c r="J340" s="143" t="s">
        <v>3478</v>
      </c>
      <c r="K340" s="143" t="s">
        <v>2805</v>
      </c>
      <c r="L340" s="145" t="s">
        <v>3517</v>
      </c>
      <c r="M340" s="143" t="s">
        <v>2787</v>
      </c>
    </row>
    <row r="341" spans="1:13">
      <c r="A341" s="143">
        <v>5890</v>
      </c>
      <c r="B341" s="143" t="s">
        <v>3473</v>
      </c>
      <c r="C341" s="143" t="s">
        <v>3474</v>
      </c>
      <c r="D341" s="143" t="s">
        <v>3475</v>
      </c>
      <c r="E341" s="143" t="s">
        <v>3476</v>
      </c>
      <c r="F341" s="145"/>
      <c r="G341" s="143"/>
      <c r="H341" s="143">
        <v>5890</v>
      </c>
      <c r="I341" s="143" t="s">
        <v>3518</v>
      </c>
      <c r="J341" s="143" t="s">
        <v>3478</v>
      </c>
      <c r="K341" s="143" t="s">
        <v>2785</v>
      </c>
      <c r="L341" s="145" t="s">
        <v>3519</v>
      </c>
      <c r="M341" s="143" t="s">
        <v>2787</v>
      </c>
    </row>
    <row r="342" spans="1:13">
      <c r="A342" s="143">
        <v>5894</v>
      </c>
      <c r="B342" s="143" t="s">
        <v>3473</v>
      </c>
      <c r="C342" s="143" t="s">
        <v>3474</v>
      </c>
      <c r="D342" s="143" t="s">
        <v>3475</v>
      </c>
      <c r="E342" s="143" t="s">
        <v>3476</v>
      </c>
      <c r="F342" s="145"/>
      <c r="G342" s="143"/>
      <c r="H342" s="143">
        <v>5894</v>
      </c>
      <c r="I342" s="143" t="s">
        <v>3520</v>
      </c>
      <c r="J342" s="143" t="s">
        <v>3478</v>
      </c>
      <c r="K342" s="143" t="s">
        <v>2785</v>
      </c>
      <c r="L342" s="145" t="s">
        <v>3521</v>
      </c>
      <c r="M342" s="143" t="s">
        <v>2787</v>
      </c>
    </row>
    <row r="343" spans="1:13">
      <c r="A343" s="143">
        <v>5901</v>
      </c>
      <c r="B343" s="143" t="s">
        <v>3473</v>
      </c>
      <c r="C343" s="143" t="s">
        <v>3474</v>
      </c>
      <c r="D343" s="143" t="s">
        <v>3475</v>
      </c>
      <c r="E343" s="143" t="s">
        <v>3476</v>
      </c>
      <c r="F343" s="145"/>
      <c r="G343" s="143"/>
      <c r="H343" s="143">
        <v>5901</v>
      </c>
      <c r="I343" s="143" t="s">
        <v>3522</v>
      </c>
      <c r="J343" s="143" t="s">
        <v>3478</v>
      </c>
      <c r="K343" s="143" t="s">
        <v>2805</v>
      </c>
      <c r="L343" s="145" t="s">
        <v>3523</v>
      </c>
      <c r="M343" s="143" t="s">
        <v>2787</v>
      </c>
    </row>
    <row r="344" spans="1:13">
      <c r="A344" s="143">
        <v>5909</v>
      </c>
      <c r="B344" s="143" t="s">
        <v>3473</v>
      </c>
      <c r="C344" s="143" t="s">
        <v>3474</v>
      </c>
      <c r="D344" s="143" t="s">
        <v>3475</v>
      </c>
      <c r="E344" s="143" t="s">
        <v>3476</v>
      </c>
      <c r="F344" s="145"/>
      <c r="G344" s="143"/>
      <c r="H344" s="143">
        <v>5909</v>
      </c>
      <c r="I344" s="143" t="s">
        <v>3524</v>
      </c>
      <c r="J344" s="143" t="s">
        <v>3478</v>
      </c>
      <c r="K344" s="143" t="s">
        <v>2805</v>
      </c>
      <c r="L344" s="145" t="s">
        <v>3525</v>
      </c>
      <c r="M344" s="143" t="s">
        <v>2787</v>
      </c>
    </row>
    <row r="345" spans="1:13">
      <c r="A345" s="143">
        <v>5921</v>
      </c>
      <c r="B345" s="143" t="s">
        <v>3473</v>
      </c>
      <c r="C345" s="143" t="s">
        <v>3474</v>
      </c>
      <c r="D345" s="143" t="s">
        <v>3475</v>
      </c>
      <c r="E345" s="143" t="s">
        <v>3476</v>
      </c>
      <c r="F345" s="145"/>
      <c r="G345" s="143"/>
      <c r="H345" s="143">
        <v>5921</v>
      </c>
      <c r="I345" s="143" t="s">
        <v>3526</v>
      </c>
      <c r="J345" s="143" t="s">
        <v>3478</v>
      </c>
      <c r="K345" s="143" t="s">
        <v>2805</v>
      </c>
      <c r="L345" s="145" t="s">
        <v>3527</v>
      </c>
      <c r="M345" s="143" t="s">
        <v>2787</v>
      </c>
    </row>
    <row r="346" spans="1:13">
      <c r="A346" s="143">
        <v>5928</v>
      </c>
      <c r="B346" s="143" t="s">
        <v>3473</v>
      </c>
      <c r="C346" s="143" t="s">
        <v>3474</v>
      </c>
      <c r="D346" s="143" t="s">
        <v>3475</v>
      </c>
      <c r="E346" s="143" t="s">
        <v>3476</v>
      </c>
      <c r="F346" s="145"/>
      <c r="G346" s="143"/>
      <c r="H346" s="143">
        <v>5928</v>
      </c>
      <c r="I346" s="143" t="s">
        <v>3528</v>
      </c>
      <c r="J346" s="143" t="s">
        <v>3478</v>
      </c>
      <c r="K346" s="143" t="s">
        <v>2785</v>
      </c>
      <c r="L346" s="145" t="s">
        <v>3529</v>
      </c>
      <c r="M346" s="143" t="s">
        <v>2787</v>
      </c>
    </row>
    <row r="347" spans="1:13">
      <c r="A347" s="143">
        <v>5932</v>
      </c>
      <c r="B347" s="143" t="s">
        <v>3473</v>
      </c>
      <c r="C347" s="143" t="s">
        <v>3474</v>
      </c>
      <c r="D347" s="143" t="s">
        <v>3475</v>
      </c>
      <c r="E347" s="143" t="s">
        <v>3476</v>
      </c>
      <c r="F347" s="145"/>
      <c r="G347" s="143"/>
      <c r="H347" s="143">
        <v>5932</v>
      </c>
      <c r="I347" s="143" t="s">
        <v>3530</v>
      </c>
      <c r="J347" s="143" t="s">
        <v>3478</v>
      </c>
      <c r="K347" s="143" t="s">
        <v>2785</v>
      </c>
      <c r="L347" s="145" t="s">
        <v>3531</v>
      </c>
      <c r="M347" s="143" t="s">
        <v>2787</v>
      </c>
    </row>
    <row r="348" spans="1:13">
      <c r="A348" s="143">
        <v>5940</v>
      </c>
      <c r="B348" s="143" t="s">
        <v>3473</v>
      </c>
      <c r="C348" s="143" t="s">
        <v>3474</v>
      </c>
      <c r="D348" s="143" t="s">
        <v>3475</v>
      </c>
      <c r="E348" s="143" t="s">
        <v>3476</v>
      </c>
      <c r="F348" s="145"/>
      <c r="G348" s="143"/>
      <c r="H348" s="143">
        <v>5940</v>
      </c>
      <c r="I348" s="143" t="s">
        <v>3532</v>
      </c>
      <c r="J348" s="143" t="s">
        <v>3478</v>
      </c>
      <c r="K348" s="143" t="s">
        <v>2785</v>
      </c>
      <c r="L348" s="145" t="s">
        <v>3533</v>
      </c>
      <c r="M348" s="143" t="s">
        <v>2787</v>
      </c>
    </row>
    <row r="349" spans="1:13">
      <c r="A349" s="143">
        <v>5944</v>
      </c>
      <c r="B349" s="143" t="s">
        <v>3473</v>
      </c>
      <c r="C349" s="143" t="s">
        <v>3474</v>
      </c>
      <c r="D349" s="143" t="s">
        <v>3475</v>
      </c>
      <c r="E349" s="143" t="s">
        <v>3476</v>
      </c>
      <c r="F349" s="145"/>
      <c r="G349" s="143"/>
      <c r="H349" s="143">
        <v>5944</v>
      </c>
      <c r="I349" s="143" t="s">
        <v>3534</v>
      </c>
      <c r="J349" s="143" t="s">
        <v>3478</v>
      </c>
      <c r="K349" s="143" t="s">
        <v>2785</v>
      </c>
      <c r="L349" s="145" t="s">
        <v>3535</v>
      </c>
      <c r="M349" s="143" t="s">
        <v>2787</v>
      </c>
    </row>
    <row r="350" spans="1:13">
      <c r="A350" s="143">
        <v>5953</v>
      </c>
      <c r="B350" s="143" t="s">
        <v>3473</v>
      </c>
      <c r="C350" s="143" t="s">
        <v>3474</v>
      </c>
      <c r="D350" s="143" t="s">
        <v>3475</v>
      </c>
      <c r="E350" s="143" t="s">
        <v>3476</v>
      </c>
      <c r="F350" s="145"/>
      <c r="G350" s="143"/>
      <c r="H350" s="143">
        <v>5953</v>
      </c>
      <c r="I350" s="143" t="s">
        <v>3536</v>
      </c>
      <c r="J350" s="143" t="s">
        <v>3478</v>
      </c>
      <c r="K350" s="143" t="s">
        <v>2805</v>
      </c>
      <c r="L350" s="145" t="s">
        <v>3537</v>
      </c>
      <c r="M350" s="143" t="s">
        <v>2787</v>
      </c>
    </row>
    <row r="351" spans="1:13">
      <c r="A351" s="143">
        <v>6259</v>
      </c>
      <c r="B351" s="143" t="s">
        <v>3473</v>
      </c>
      <c r="C351" s="143" t="s">
        <v>3474</v>
      </c>
      <c r="D351" s="143" t="s">
        <v>3475</v>
      </c>
      <c r="E351" s="143" t="s">
        <v>3476</v>
      </c>
      <c r="F351" s="145"/>
      <c r="G351" s="143"/>
      <c r="H351" s="143">
        <v>6259</v>
      </c>
      <c r="I351" s="143" t="s">
        <v>3538</v>
      </c>
      <c r="J351" s="143" t="s">
        <v>3478</v>
      </c>
      <c r="K351" s="143" t="s">
        <v>2805</v>
      </c>
      <c r="L351" s="145" t="s">
        <v>3539</v>
      </c>
      <c r="M351" s="143" t="s">
        <v>2787</v>
      </c>
    </row>
    <row r="352" spans="1:13">
      <c r="A352" s="143">
        <v>6879</v>
      </c>
      <c r="B352" s="143" t="s">
        <v>3473</v>
      </c>
      <c r="C352" s="143" t="s">
        <v>3474</v>
      </c>
      <c r="D352" s="143" t="s">
        <v>3475</v>
      </c>
      <c r="E352" s="143" t="s">
        <v>3476</v>
      </c>
      <c r="F352" s="145"/>
      <c r="G352" s="143"/>
      <c r="H352" s="143">
        <v>6879</v>
      </c>
      <c r="I352" s="143" t="s">
        <v>3540</v>
      </c>
      <c r="J352" s="143" t="s">
        <v>3478</v>
      </c>
      <c r="K352" s="143" t="s">
        <v>2805</v>
      </c>
      <c r="L352" s="145" t="s">
        <v>3541</v>
      </c>
      <c r="M352" s="143" t="s">
        <v>2787</v>
      </c>
    </row>
    <row r="353" spans="1:13">
      <c r="A353" s="143">
        <v>7030</v>
      </c>
      <c r="B353" s="143" t="s">
        <v>3473</v>
      </c>
      <c r="C353" s="143" t="s">
        <v>3474</v>
      </c>
      <c r="D353" s="143" t="s">
        <v>3475</v>
      </c>
      <c r="E353" s="143" t="s">
        <v>3476</v>
      </c>
      <c r="F353" s="145"/>
      <c r="G353" s="143"/>
      <c r="H353" s="143">
        <v>7030</v>
      </c>
      <c r="I353" s="143" t="s">
        <v>3542</v>
      </c>
      <c r="J353" s="143" t="s">
        <v>3478</v>
      </c>
      <c r="K353" s="143" t="s">
        <v>2805</v>
      </c>
      <c r="L353" s="145" t="s">
        <v>3543</v>
      </c>
      <c r="M353" s="143" t="s">
        <v>2787</v>
      </c>
    </row>
    <row r="354" spans="1:13">
      <c r="A354" s="143">
        <v>7042</v>
      </c>
      <c r="B354" s="143" t="s">
        <v>3473</v>
      </c>
      <c r="C354" s="143" t="s">
        <v>3474</v>
      </c>
      <c r="D354" s="143" t="s">
        <v>3475</v>
      </c>
      <c r="E354" s="143" t="s">
        <v>3476</v>
      </c>
      <c r="F354" s="145"/>
      <c r="G354" s="143"/>
      <c r="H354" s="143">
        <v>7042</v>
      </c>
      <c r="I354" s="143" t="s">
        <v>3544</v>
      </c>
      <c r="J354" s="143" t="s">
        <v>3478</v>
      </c>
      <c r="K354" s="143" t="s">
        <v>2805</v>
      </c>
      <c r="L354" s="145" t="s">
        <v>3545</v>
      </c>
      <c r="M354" s="143" t="s">
        <v>2787</v>
      </c>
    </row>
    <row r="355" spans="1:13">
      <c r="A355" s="143">
        <v>7049</v>
      </c>
      <c r="B355" s="143" t="s">
        <v>3473</v>
      </c>
      <c r="C355" s="143" t="s">
        <v>3474</v>
      </c>
      <c r="D355" s="143" t="s">
        <v>3475</v>
      </c>
      <c r="E355" s="143" t="s">
        <v>3476</v>
      </c>
      <c r="F355" s="145"/>
      <c r="G355" s="143"/>
      <c r="H355" s="143">
        <v>7049</v>
      </c>
      <c r="I355" s="143" t="s">
        <v>3546</v>
      </c>
      <c r="J355" s="143" t="s">
        <v>3478</v>
      </c>
      <c r="K355" s="143" t="s">
        <v>2805</v>
      </c>
      <c r="L355" s="145" t="s">
        <v>3547</v>
      </c>
      <c r="M355" s="143" t="s">
        <v>2787</v>
      </c>
    </row>
    <row r="356" spans="1:13">
      <c r="A356" s="143">
        <v>67826</v>
      </c>
      <c r="B356" s="143" t="s">
        <v>3473</v>
      </c>
      <c r="C356" s="143" t="s">
        <v>3474</v>
      </c>
      <c r="D356" s="143" t="s">
        <v>3475</v>
      </c>
      <c r="E356" s="143" t="s">
        <v>3476</v>
      </c>
      <c r="F356" s="145"/>
      <c r="G356" s="143"/>
      <c r="H356" s="143">
        <v>67826</v>
      </c>
      <c r="I356" s="143" t="s">
        <v>3548</v>
      </c>
      <c r="J356" s="143" t="s">
        <v>3478</v>
      </c>
      <c r="K356" s="143" t="s">
        <v>2805</v>
      </c>
      <c r="L356" s="145" t="s">
        <v>3549</v>
      </c>
      <c r="M356" s="143" t="s">
        <v>2787</v>
      </c>
    </row>
    <row r="357" spans="1:13">
      <c r="A357" s="143">
        <v>73417</v>
      </c>
      <c r="B357" s="143" t="s">
        <v>3473</v>
      </c>
      <c r="C357" s="143" t="s">
        <v>3474</v>
      </c>
      <c r="D357" s="143" t="s">
        <v>3475</v>
      </c>
      <c r="E357" s="143" t="s">
        <v>3476</v>
      </c>
      <c r="F357" s="145"/>
      <c r="G357" s="143"/>
      <c r="H357" s="143">
        <v>73417</v>
      </c>
      <c r="I357" s="143" t="s">
        <v>3550</v>
      </c>
      <c r="J357" s="143" t="s">
        <v>3478</v>
      </c>
      <c r="K357" s="143" t="s">
        <v>2805</v>
      </c>
      <c r="L357" s="145" t="s">
        <v>3551</v>
      </c>
      <c r="M357" s="143" t="s">
        <v>2787</v>
      </c>
    </row>
    <row r="358" spans="1:13">
      <c r="A358" s="143">
        <v>73436</v>
      </c>
      <c r="B358" s="143" t="s">
        <v>3473</v>
      </c>
      <c r="C358" s="143" t="s">
        <v>3474</v>
      </c>
      <c r="D358" s="143" t="s">
        <v>3475</v>
      </c>
      <c r="E358" s="143" t="s">
        <v>3476</v>
      </c>
      <c r="F358" s="145"/>
      <c r="G358" s="143"/>
      <c r="H358" s="143">
        <v>73436</v>
      </c>
      <c r="I358" s="143" t="s">
        <v>3552</v>
      </c>
      <c r="J358" s="143" t="s">
        <v>3478</v>
      </c>
      <c r="K358" s="143" t="s">
        <v>2805</v>
      </c>
      <c r="L358" s="145" t="s">
        <v>3553</v>
      </c>
      <c r="M358" s="143" t="s">
        <v>2787</v>
      </c>
    </row>
    <row r="359" spans="1:13">
      <c r="A359" s="143">
        <v>73467</v>
      </c>
      <c r="B359" s="143" t="s">
        <v>3473</v>
      </c>
      <c r="C359" s="143" t="s">
        <v>3474</v>
      </c>
      <c r="D359" s="143" t="s">
        <v>3475</v>
      </c>
      <c r="E359" s="143" t="s">
        <v>3476</v>
      </c>
      <c r="F359" s="145"/>
      <c r="G359" s="143"/>
      <c r="H359" s="143">
        <v>73467</v>
      </c>
      <c r="I359" s="143" t="s">
        <v>3554</v>
      </c>
      <c r="J359" s="143" t="s">
        <v>3478</v>
      </c>
      <c r="K359" s="143" t="s">
        <v>2805</v>
      </c>
      <c r="L359" s="145" t="s">
        <v>3555</v>
      </c>
      <c r="M359" s="143" t="s">
        <v>2787</v>
      </c>
    </row>
    <row r="360" spans="1:13">
      <c r="A360" s="143">
        <v>73536</v>
      </c>
      <c r="B360" s="143" t="s">
        <v>3473</v>
      </c>
      <c r="C360" s="143" t="s">
        <v>3474</v>
      </c>
      <c r="D360" s="143" t="s">
        <v>3475</v>
      </c>
      <c r="E360" s="143" t="s">
        <v>3476</v>
      </c>
      <c r="F360" s="145"/>
      <c r="G360" s="143"/>
      <c r="H360" s="143">
        <v>73536</v>
      </c>
      <c r="I360" s="143" t="s">
        <v>3556</v>
      </c>
      <c r="J360" s="143" t="s">
        <v>3478</v>
      </c>
      <c r="K360" s="143" t="s">
        <v>2805</v>
      </c>
      <c r="L360" s="145" t="s">
        <v>3557</v>
      </c>
      <c r="M360" s="143" t="s">
        <v>2787</v>
      </c>
    </row>
    <row r="361" spans="1:13">
      <c r="A361" s="143">
        <v>83362</v>
      </c>
      <c r="B361" s="143" t="s">
        <v>3473</v>
      </c>
      <c r="C361" s="143" t="s">
        <v>3474</v>
      </c>
      <c r="D361" s="143" t="s">
        <v>3475</v>
      </c>
      <c r="E361" s="143" t="s">
        <v>3476</v>
      </c>
      <c r="F361" s="145"/>
      <c r="G361" s="143"/>
      <c r="H361" s="143">
        <v>83362</v>
      </c>
      <c r="I361" s="143" t="s">
        <v>3558</v>
      </c>
      <c r="J361" s="143" t="s">
        <v>3478</v>
      </c>
      <c r="K361" s="143" t="s">
        <v>2805</v>
      </c>
      <c r="L361" s="145" t="s">
        <v>3559</v>
      </c>
      <c r="M361" s="143" t="s">
        <v>2787</v>
      </c>
    </row>
    <row r="362" spans="1:13">
      <c r="A362" s="143">
        <v>83765</v>
      </c>
      <c r="B362" s="143" t="s">
        <v>3473</v>
      </c>
      <c r="C362" s="143" t="s">
        <v>3474</v>
      </c>
      <c r="D362" s="143" t="s">
        <v>3475</v>
      </c>
      <c r="E362" s="143" t="s">
        <v>3476</v>
      </c>
      <c r="F362" s="145"/>
      <c r="G362" s="143"/>
      <c r="H362" s="143">
        <v>83765</v>
      </c>
      <c r="I362" s="143" t="s">
        <v>3560</v>
      </c>
      <c r="J362" s="143" t="s">
        <v>3478</v>
      </c>
      <c r="K362" s="143" t="s">
        <v>2805</v>
      </c>
      <c r="L362" s="145" t="s">
        <v>3561</v>
      </c>
      <c r="M362" s="143" t="s">
        <v>2787</v>
      </c>
    </row>
    <row r="363" spans="1:13">
      <c r="A363" s="143">
        <v>87445</v>
      </c>
      <c r="B363" s="143" t="s">
        <v>3473</v>
      </c>
      <c r="C363" s="143" t="s">
        <v>3474</v>
      </c>
      <c r="D363" s="143" t="s">
        <v>3475</v>
      </c>
      <c r="E363" s="143" t="s">
        <v>3476</v>
      </c>
      <c r="F363" s="145"/>
      <c r="G363" s="143"/>
      <c r="H363" s="143">
        <v>87445</v>
      </c>
      <c r="I363" s="143" t="s">
        <v>3562</v>
      </c>
      <c r="J363" s="143" t="s">
        <v>3478</v>
      </c>
      <c r="K363" s="143" t="s">
        <v>2805</v>
      </c>
      <c r="L363" s="145" t="s">
        <v>3487</v>
      </c>
      <c r="M363" s="143" t="s">
        <v>2787</v>
      </c>
    </row>
    <row r="364" spans="1:13">
      <c r="A364" s="143">
        <v>88386</v>
      </c>
      <c r="B364" s="143" t="s">
        <v>3473</v>
      </c>
      <c r="C364" s="143" t="s">
        <v>3474</v>
      </c>
      <c r="D364" s="143" t="s">
        <v>3475</v>
      </c>
      <c r="E364" s="143" t="s">
        <v>3476</v>
      </c>
      <c r="F364" s="145"/>
      <c r="G364" s="143"/>
      <c r="H364" s="143">
        <v>88386</v>
      </c>
      <c r="I364" s="143" t="s">
        <v>3563</v>
      </c>
      <c r="J364" s="143" t="s">
        <v>3478</v>
      </c>
      <c r="K364" s="143" t="s">
        <v>2805</v>
      </c>
      <c r="L364" s="145" t="s">
        <v>3564</v>
      </c>
      <c r="M364" s="143" t="s">
        <v>2787</v>
      </c>
    </row>
    <row r="365" spans="1:13">
      <c r="A365" s="143">
        <v>88393</v>
      </c>
      <c r="B365" s="143" t="s">
        <v>3473</v>
      </c>
      <c r="C365" s="143" t="s">
        <v>3474</v>
      </c>
      <c r="D365" s="143" t="s">
        <v>3475</v>
      </c>
      <c r="E365" s="143" t="s">
        <v>3476</v>
      </c>
      <c r="F365" s="145"/>
      <c r="G365" s="143"/>
      <c r="H365" s="143">
        <v>88393</v>
      </c>
      <c r="I365" s="143" t="s">
        <v>3565</v>
      </c>
      <c r="J365" s="143" t="s">
        <v>3478</v>
      </c>
      <c r="K365" s="143" t="s">
        <v>2805</v>
      </c>
      <c r="L365" s="145" t="s">
        <v>3566</v>
      </c>
      <c r="M365" s="143" t="s">
        <v>2787</v>
      </c>
    </row>
    <row r="366" spans="1:13">
      <c r="A366" s="143">
        <v>88399</v>
      </c>
      <c r="B366" s="143" t="s">
        <v>3473</v>
      </c>
      <c r="C366" s="143" t="s">
        <v>3474</v>
      </c>
      <c r="D366" s="143" t="s">
        <v>3475</v>
      </c>
      <c r="E366" s="143" t="s">
        <v>3476</v>
      </c>
      <c r="F366" s="145"/>
      <c r="G366" s="143"/>
      <c r="H366" s="143">
        <v>88399</v>
      </c>
      <c r="I366" s="143" t="s">
        <v>3567</v>
      </c>
      <c r="J366" s="143" t="s">
        <v>3478</v>
      </c>
      <c r="K366" s="143" t="s">
        <v>2805</v>
      </c>
      <c r="L366" s="145" t="s">
        <v>3568</v>
      </c>
      <c r="M366" s="143" t="s">
        <v>2787</v>
      </c>
    </row>
    <row r="367" spans="1:13">
      <c r="A367" s="143">
        <v>88418</v>
      </c>
      <c r="B367" s="143" t="s">
        <v>3473</v>
      </c>
      <c r="C367" s="143" t="s">
        <v>3474</v>
      </c>
      <c r="D367" s="143" t="s">
        <v>3475</v>
      </c>
      <c r="E367" s="143" t="s">
        <v>3476</v>
      </c>
      <c r="F367" s="145"/>
      <c r="G367" s="143"/>
      <c r="H367" s="143">
        <v>88418</v>
      </c>
      <c r="I367" s="143" t="s">
        <v>3569</v>
      </c>
      <c r="J367" s="143" t="s">
        <v>3478</v>
      </c>
      <c r="K367" s="143" t="s">
        <v>2805</v>
      </c>
      <c r="L367" s="145" t="s">
        <v>3570</v>
      </c>
      <c r="M367" s="143" t="s">
        <v>2787</v>
      </c>
    </row>
    <row r="368" spans="1:13">
      <c r="A368" s="143">
        <v>88433</v>
      </c>
      <c r="B368" s="143" t="s">
        <v>3473</v>
      </c>
      <c r="C368" s="143" t="s">
        <v>3474</v>
      </c>
      <c r="D368" s="143" t="s">
        <v>3475</v>
      </c>
      <c r="E368" s="143" t="s">
        <v>3476</v>
      </c>
      <c r="F368" s="145"/>
      <c r="G368" s="143"/>
      <c r="H368" s="143">
        <v>88433</v>
      </c>
      <c r="I368" s="143" t="s">
        <v>3571</v>
      </c>
      <c r="J368" s="143" t="s">
        <v>3478</v>
      </c>
      <c r="K368" s="143" t="s">
        <v>2805</v>
      </c>
      <c r="L368" s="145" t="s">
        <v>3572</v>
      </c>
      <c r="M368" s="143" t="s">
        <v>2787</v>
      </c>
    </row>
    <row r="369" spans="1:13">
      <c r="A369" s="143">
        <v>88830</v>
      </c>
      <c r="B369" s="143" t="s">
        <v>3473</v>
      </c>
      <c r="C369" s="143" t="s">
        <v>3474</v>
      </c>
      <c r="D369" s="143" t="s">
        <v>3475</v>
      </c>
      <c r="E369" s="143" t="s">
        <v>3476</v>
      </c>
      <c r="F369" s="145"/>
      <c r="G369" s="143"/>
      <c r="H369" s="143">
        <v>88830</v>
      </c>
      <c r="I369" s="143" t="s">
        <v>3573</v>
      </c>
      <c r="J369" s="143" t="s">
        <v>3478</v>
      </c>
      <c r="K369" s="143" t="s">
        <v>2805</v>
      </c>
      <c r="L369" s="145" t="s">
        <v>3574</v>
      </c>
      <c r="M369" s="143" t="s">
        <v>2787</v>
      </c>
    </row>
    <row r="370" spans="1:13">
      <c r="A370" s="143">
        <v>88843</v>
      </c>
      <c r="B370" s="143" t="s">
        <v>3473</v>
      </c>
      <c r="C370" s="143" t="s">
        <v>3474</v>
      </c>
      <c r="D370" s="143" t="s">
        <v>3475</v>
      </c>
      <c r="E370" s="143" t="s">
        <v>3476</v>
      </c>
      <c r="F370" s="145"/>
      <c r="G370" s="143"/>
      <c r="H370" s="143">
        <v>88843</v>
      </c>
      <c r="I370" s="143" t="s">
        <v>3575</v>
      </c>
      <c r="J370" s="143" t="s">
        <v>3478</v>
      </c>
      <c r="K370" s="143" t="s">
        <v>2785</v>
      </c>
      <c r="L370" s="145" t="s">
        <v>3576</v>
      </c>
      <c r="M370" s="143" t="s">
        <v>2787</v>
      </c>
    </row>
    <row r="371" spans="1:13">
      <c r="A371" s="143">
        <v>88907</v>
      </c>
      <c r="B371" s="143" t="s">
        <v>3473</v>
      </c>
      <c r="C371" s="143" t="s">
        <v>3474</v>
      </c>
      <c r="D371" s="143" t="s">
        <v>3475</v>
      </c>
      <c r="E371" s="143" t="s">
        <v>3476</v>
      </c>
      <c r="F371" s="145"/>
      <c r="G371" s="143"/>
      <c r="H371" s="143">
        <v>88907</v>
      </c>
      <c r="I371" s="143" t="s">
        <v>3577</v>
      </c>
      <c r="J371" s="143" t="s">
        <v>3478</v>
      </c>
      <c r="K371" s="143" t="s">
        <v>2805</v>
      </c>
      <c r="L371" s="145" t="s">
        <v>3578</v>
      </c>
      <c r="M371" s="143" t="s">
        <v>2787</v>
      </c>
    </row>
    <row r="372" spans="1:13">
      <c r="A372" s="143">
        <v>89021</v>
      </c>
      <c r="B372" s="143" t="s">
        <v>3473</v>
      </c>
      <c r="C372" s="143" t="s">
        <v>3474</v>
      </c>
      <c r="D372" s="143" t="s">
        <v>3475</v>
      </c>
      <c r="E372" s="143" t="s">
        <v>3476</v>
      </c>
      <c r="F372" s="145"/>
      <c r="G372" s="143"/>
      <c r="H372" s="143">
        <v>89021</v>
      </c>
      <c r="I372" s="143" t="s">
        <v>3579</v>
      </c>
      <c r="J372" s="143" t="s">
        <v>3478</v>
      </c>
      <c r="K372" s="143" t="s">
        <v>2805</v>
      </c>
      <c r="L372" s="145" t="s">
        <v>3580</v>
      </c>
      <c r="M372" s="143" t="s">
        <v>2787</v>
      </c>
    </row>
    <row r="373" spans="1:13">
      <c r="A373" s="143">
        <v>89028</v>
      </c>
      <c r="B373" s="143" t="s">
        <v>3473</v>
      </c>
      <c r="C373" s="143" t="s">
        <v>3474</v>
      </c>
      <c r="D373" s="143" t="s">
        <v>3475</v>
      </c>
      <c r="E373" s="143" t="s">
        <v>3476</v>
      </c>
      <c r="F373" s="145"/>
      <c r="G373" s="143"/>
      <c r="H373" s="143">
        <v>89028</v>
      </c>
      <c r="I373" s="143" t="s">
        <v>3581</v>
      </c>
      <c r="J373" s="143" t="s">
        <v>3478</v>
      </c>
      <c r="K373" s="143" t="s">
        <v>2805</v>
      </c>
      <c r="L373" s="145" t="s">
        <v>3582</v>
      </c>
      <c r="M373" s="143" t="s">
        <v>2787</v>
      </c>
    </row>
    <row r="374" spans="1:13">
      <c r="A374" s="143">
        <v>89032</v>
      </c>
      <c r="B374" s="143" t="s">
        <v>3473</v>
      </c>
      <c r="C374" s="143" t="s">
        <v>3474</v>
      </c>
      <c r="D374" s="143" t="s">
        <v>3475</v>
      </c>
      <c r="E374" s="143" t="s">
        <v>3476</v>
      </c>
      <c r="F374" s="145"/>
      <c r="G374" s="143"/>
      <c r="H374" s="143">
        <v>89032</v>
      </c>
      <c r="I374" s="143" t="s">
        <v>3583</v>
      </c>
      <c r="J374" s="143" t="s">
        <v>3478</v>
      </c>
      <c r="K374" s="143" t="s">
        <v>2785</v>
      </c>
      <c r="L374" s="145" t="s">
        <v>3584</v>
      </c>
      <c r="M374" s="143" t="s">
        <v>2787</v>
      </c>
    </row>
    <row r="375" spans="1:13">
      <c r="A375" s="143">
        <v>89035</v>
      </c>
      <c r="B375" s="143" t="s">
        <v>3473</v>
      </c>
      <c r="C375" s="143" t="s">
        <v>3474</v>
      </c>
      <c r="D375" s="143" t="s">
        <v>3475</v>
      </c>
      <c r="E375" s="143" t="s">
        <v>3476</v>
      </c>
      <c r="F375" s="145"/>
      <c r="G375" s="143"/>
      <c r="H375" s="143">
        <v>89035</v>
      </c>
      <c r="I375" s="143" t="s">
        <v>3585</v>
      </c>
      <c r="J375" s="143" t="s">
        <v>3478</v>
      </c>
      <c r="K375" s="143" t="s">
        <v>2805</v>
      </c>
      <c r="L375" s="145" t="s">
        <v>3586</v>
      </c>
      <c r="M375" s="143" t="s">
        <v>2787</v>
      </c>
    </row>
    <row r="376" spans="1:13">
      <c r="A376" s="143">
        <v>89225</v>
      </c>
      <c r="B376" s="143" t="s">
        <v>3473</v>
      </c>
      <c r="C376" s="143" t="s">
        <v>3474</v>
      </c>
      <c r="D376" s="143" t="s">
        <v>3475</v>
      </c>
      <c r="E376" s="143" t="s">
        <v>3476</v>
      </c>
      <c r="F376" s="145"/>
      <c r="G376" s="143"/>
      <c r="H376" s="143">
        <v>89225</v>
      </c>
      <c r="I376" s="143" t="s">
        <v>3587</v>
      </c>
      <c r="J376" s="143" t="s">
        <v>3478</v>
      </c>
      <c r="K376" s="143" t="s">
        <v>2805</v>
      </c>
      <c r="L376" s="145" t="s">
        <v>3588</v>
      </c>
      <c r="M376" s="143" t="s">
        <v>2787</v>
      </c>
    </row>
    <row r="377" spans="1:13">
      <c r="A377" s="143">
        <v>89234</v>
      </c>
      <c r="B377" s="143" t="s">
        <v>3473</v>
      </c>
      <c r="C377" s="143" t="s">
        <v>3474</v>
      </c>
      <c r="D377" s="143" t="s">
        <v>3475</v>
      </c>
      <c r="E377" s="143" t="s">
        <v>3476</v>
      </c>
      <c r="F377" s="145"/>
      <c r="G377" s="143"/>
      <c r="H377" s="143">
        <v>89234</v>
      </c>
      <c r="I377" s="143" t="s">
        <v>3589</v>
      </c>
      <c r="J377" s="143" t="s">
        <v>3478</v>
      </c>
      <c r="K377" s="143" t="s">
        <v>2805</v>
      </c>
      <c r="L377" s="145" t="s">
        <v>3590</v>
      </c>
      <c r="M377" s="143" t="s">
        <v>2787</v>
      </c>
    </row>
    <row r="378" spans="1:13">
      <c r="A378" s="143">
        <v>89242</v>
      </c>
      <c r="B378" s="143" t="s">
        <v>3473</v>
      </c>
      <c r="C378" s="143" t="s">
        <v>3474</v>
      </c>
      <c r="D378" s="143" t="s">
        <v>3475</v>
      </c>
      <c r="E378" s="143" t="s">
        <v>3476</v>
      </c>
      <c r="F378" s="145"/>
      <c r="G378" s="143"/>
      <c r="H378" s="143">
        <v>89242</v>
      </c>
      <c r="I378" s="143" t="s">
        <v>3591</v>
      </c>
      <c r="J378" s="143" t="s">
        <v>3478</v>
      </c>
      <c r="K378" s="143" t="s">
        <v>2805</v>
      </c>
      <c r="L378" s="145" t="s">
        <v>3592</v>
      </c>
      <c r="M378" s="143" t="s">
        <v>2787</v>
      </c>
    </row>
    <row r="379" spans="1:13">
      <c r="A379" s="143">
        <v>89250</v>
      </c>
      <c r="B379" s="143" t="s">
        <v>3473</v>
      </c>
      <c r="C379" s="143" t="s">
        <v>3474</v>
      </c>
      <c r="D379" s="143" t="s">
        <v>3475</v>
      </c>
      <c r="E379" s="143" t="s">
        <v>3476</v>
      </c>
      <c r="F379" s="145"/>
      <c r="G379" s="143"/>
      <c r="H379" s="143">
        <v>89250</v>
      </c>
      <c r="I379" s="143" t="s">
        <v>3593</v>
      </c>
      <c r="J379" s="143" t="s">
        <v>3478</v>
      </c>
      <c r="K379" s="143" t="s">
        <v>2805</v>
      </c>
      <c r="L379" s="145" t="s">
        <v>3594</v>
      </c>
      <c r="M379" s="143" t="s">
        <v>2787</v>
      </c>
    </row>
    <row r="380" spans="1:13">
      <c r="A380" s="143">
        <v>89257</v>
      </c>
      <c r="B380" s="143" t="s">
        <v>3473</v>
      </c>
      <c r="C380" s="143" t="s">
        <v>3474</v>
      </c>
      <c r="D380" s="143" t="s">
        <v>3475</v>
      </c>
      <c r="E380" s="143" t="s">
        <v>3476</v>
      </c>
      <c r="F380" s="145"/>
      <c r="G380" s="143"/>
      <c r="H380" s="143">
        <v>89257</v>
      </c>
      <c r="I380" s="143" t="s">
        <v>3595</v>
      </c>
      <c r="J380" s="143" t="s">
        <v>3478</v>
      </c>
      <c r="K380" s="143" t="s">
        <v>2805</v>
      </c>
      <c r="L380" s="145" t="s">
        <v>3596</v>
      </c>
      <c r="M380" s="143" t="s">
        <v>2787</v>
      </c>
    </row>
    <row r="381" spans="1:13">
      <c r="A381" s="143">
        <v>89272</v>
      </c>
      <c r="B381" s="143" t="s">
        <v>3473</v>
      </c>
      <c r="C381" s="143" t="s">
        <v>3474</v>
      </c>
      <c r="D381" s="143" t="s">
        <v>3475</v>
      </c>
      <c r="E381" s="143" t="s">
        <v>3476</v>
      </c>
      <c r="F381" s="145"/>
      <c r="G381" s="143"/>
      <c r="H381" s="143">
        <v>89272</v>
      </c>
      <c r="I381" s="143" t="s">
        <v>3597</v>
      </c>
      <c r="J381" s="143" t="s">
        <v>3478</v>
      </c>
      <c r="K381" s="143" t="s">
        <v>2785</v>
      </c>
      <c r="L381" s="145" t="s">
        <v>3598</v>
      </c>
      <c r="M381" s="143" t="s">
        <v>2787</v>
      </c>
    </row>
    <row r="382" spans="1:13">
      <c r="A382" s="143">
        <v>89278</v>
      </c>
      <c r="B382" s="143" t="s">
        <v>3473</v>
      </c>
      <c r="C382" s="143" t="s">
        <v>3474</v>
      </c>
      <c r="D382" s="143" t="s">
        <v>3475</v>
      </c>
      <c r="E382" s="143" t="s">
        <v>3476</v>
      </c>
      <c r="F382" s="145"/>
      <c r="G382" s="143"/>
      <c r="H382" s="143">
        <v>89278</v>
      </c>
      <c r="I382" s="143" t="s">
        <v>3599</v>
      </c>
      <c r="J382" s="143" t="s">
        <v>3478</v>
      </c>
      <c r="K382" s="143" t="s">
        <v>2805</v>
      </c>
      <c r="L382" s="145" t="s">
        <v>3600</v>
      </c>
      <c r="M382" s="143" t="s">
        <v>2787</v>
      </c>
    </row>
    <row r="383" spans="1:13">
      <c r="A383" s="143">
        <v>89843</v>
      </c>
      <c r="B383" s="143" t="s">
        <v>3473</v>
      </c>
      <c r="C383" s="143" t="s">
        <v>3474</v>
      </c>
      <c r="D383" s="143" t="s">
        <v>3475</v>
      </c>
      <c r="E383" s="143" t="s">
        <v>3476</v>
      </c>
      <c r="F383" s="145"/>
      <c r="G383" s="143"/>
      <c r="H383" s="143">
        <v>89843</v>
      </c>
      <c r="I383" s="143" t="s">
        <v>3601</v>
      </c>
      <c r="J383" s="143" t="s">
        <v>3478</v>
      </c>
      <c r="K383" s="143" t="s">
        <v>2785</v>
      </c>
      <c r="L383" s="145" t="s">
        <v>3602</v>
      </c>
      <c r="M383" s="143" t="s">
        <v>2787</v>
      </c>
    </row>
    <row r="384" spans="1:13">
      <c r="A384" s="143">
        <v>89876</v>
      </c>
      <c r="B384" s="143" t="s">
        <v>3473</v>
      </c>
      <c r="C384" s="143" t="s">
        <v>3474</v>
      </c>
      <c r="D384" s="143" t="s">
        <v>3475</v>
      </c>
      <c r="E384" s="143" t="s">
        <v>3476</v>
      </c>
      <c r="F384" s="145"/>
      <c r="G384" s="143"/>
      <c r="H384" s="143">
        <v>89876</v>
      </c>
      <c r="I384" s="143" t="s">
        <v>3603</v>
      </c>
      <c r="J384" s="143" t="s">
        <v>3478</v>
      </c>
      <c r="K384" s="143" t="s">
        <v>2805</v>
      </c>
      <c r="L384" s="145" t="s">
        <v>3604</v>
      </c>
      <c r="M384" s="143" t="s">
        <v>2787</v>
      </c>
    </row>
    <row r="385" spans="1:13">
      <c r="A385" s="143">
        <v>89883</v>
      </c>
      <c r="B385" s="143" t="s">
        <v>3473</v>
      </c>
      <c r="C385" s="143" t="s">
        <v>3474</v>
      </c>
      <c r="D385" s="143" t="s">
        <v>3475</v>
      </c>
      <c r="E385" s="143" t="s">
        <v>3476</v>
      </c>
      <c r="F385" s="145"/>
      <c r="G385" s="143"/>
      <c r="H385" s="143">
        <v>89883</v>
      </c>
      <c r="I385" s="143" t="s">
        <v>3605</v>
      </c>
      <c r="J385" s="143" t="s">
        <v>3478</v>
      </c>
      <c r="K385" s="143" t="s">
        <v>2805</v>
      </c>
      <c r="L385" s="145" t="s">
        <v>3606</v>
      </c>
      <c r="M385" s="143" t="s">
        <v>2787</v>
      </c>
    </row>
    <row r="386" spans="1:13">
      <c r="A386" s="143">
        <v>90586</v>
      </c>
      <c r="B386" s="143" t="s">
        <v>3473</v>
      </c>
      <c r="C386" s="143" t="s">
        <v>3474</v>
      </c>
      <c r="D386" s="143" t="s">
        <v>3475</v>
      </c>
      <c r="E386" s="143" t="s">
        <v>3476</v>
      </c>
      <c r="F386" s="145"/>
      <c r="G386" s="143"/>
      <c r="H386" s="143">
        <v>90586</v>
      </c>
      <c r="I386" s="143" t="s">
        <v>3607</v>
      </c>
      <c r="J386" s="143" t="s">
        <v>3478</v>
      </c>
      <c r="K386" s="143" t="s">
        <v>2805</v>
      </c>
      <c r="L386" s="145" t="s">
        <v>3608</v>
      </c>
      <c r="M386" s="143" t="s">
        <v>2787</v>
      </c>
    </row>
    <row r="387" spans="1:13">
      <c r="A387" s="143">
        <v>90625</v>
      </c>
      <c r="B387" s="143" t="s">
        <v>3473</v>
      </c>
      <c r="C387" s="143" t="s">
        <v>3474</v>
      </c>
      <c r="D387" s="143" t="s">
        <v>3475</v>
      </c>
      <c r="E387" s="143" t="s">
        <v>3476</v>
      </c>
      <c r="F387" s="145"/>
      <c r="G387" s="143"/>
      <c r="H387" s="143">
        <v>90625</v>
      </c>
      <c r="I387" s="143" t="s">
        <v>3609</v>
      </c>
      <c r="J387" s="143" t="s">
        <v>3478</v>
      </c>
      <c r="K387" s="143" t="s">
        <v>2805</v>
      </c>
      <c r="L387" s="145" t="s">
        <v>3610</v>
      </c>
      <c r="M387" s="143" t="s">
        <v>2787</v>
      </c>
    </row>
    <row r="388" spans="1:13">
      <c r="A388" s="143">
        <v>90631</v>
      </c>
      <c r="B388" s="143" t="s">
        <v>3473</v>
      </c>
      <c r="C388" s="143" t="s">
        <v>3474</v>
      </c>
      <c r="D388" s="143" t="s">
        <v>3475</v>
      </c>
      <c r="E388" s="143" t="s">
        <v>3476</v>
      </c>
      <c r="F388" s="145"/>
      <c r="G388" s="143"/>
      <c r="H388" s="143">
        <v>90631</v>
      </c>
      <c r="I388" s="143" t="s">
        <v>3611</v>
      </c>
      <c r="J388" s="143" t="s">
        <v>3478</v>
      </c>
      <c r="K388" s="143" t="s">
        <v>2805</v>
      </c>
      <c r="L388" s="145" t="s">
        <v>3612</v>
      </c>
      <c r="M388" s="143" t="s">
        <v>2787</v>
      </c>
    </row>
    <row r="389" spans="1:13">
      <c r="A389" s="143">
        <v>90637</v>
      </c>
      <c r="B389" s="143" t="s">
        <v>3473</v>
      </c>
      <c r="C389" s="143" t="s">
        <v>3474</v>
      </c>
      <c r="D389" s="143" t="s">
        <v>3475</v>
      </c>
      <c r="E389" s="143" t="s">
        <v>3476</v>
      </c>
      <c r="F389" s="145"/>
      <c r="G389" s="143"/>
      <c r="H389" s="143">
        <v>90637</v>
      </c>
      <c r="I389" s="143" t="s">
        <v>3613</v>
      </c>
      <c r="J389" s="143" t="s">
        <v>3478</v>
      </c>
      <c r="K389" s="143" t="s">
        <v>2805</v>
      </c>
      <c r="L389" s="145" t="s">
        <v>3614</v>
      </c>
      <c r="M389" s="143" t="s">
        <v>2787</v>
      </c>
    </row>
    <row r="390" spans="1:13">
      <c r="A390" s="143">
        <v>90643</v>
      </c>
      <c r="B390" s="143" t="s">
        <v>3473</v>
      </c>
      <c r="C390" s="143" t="s">
        <v>3474</v>
      </c>
      <c r="D390" s="143" t="s">
        <v>3475</v>
      </c>
      <c r="E390" s="143" t="s">
        <v>3476</v>
      </c>
      <c r="F390" s="145"/>
      <c r="G390" s="143"/>
      <c r="H390" s="143">
        <v>90643</v>
      </c>
      <c r="I390" s="143" t="s">
        <v>3615</v>
      </c>
      <c r="J390" s="143" t="s">
        <v>3478</v>
      </c>
      <c r="K390" s="143" t="s">
        <v>2805</v>
      </c>
      <c r="L390" s="145" t="s">
        <v>3616</v>
      </c>
      <c r="M390" s="143" t="s">
        <v>2787</v>
      </c>
    </row>
    <row r="391" spans="1:13">
      <c r="A391" s="143">
        <v>90650</v>
      </c>
      <c r="B391" s="143" t="s">
        <v>3473</v>
      </c>
      <c r="C391" s="143" t="s">
        <v>3474</v>
      </c>
      <c r="D391" s="143" t="s">
        <v>3475</v>
      </c>
      <c r="E391" s="143" t="s">
        <v>3476</v>
      </c>
      <c r="F391" s="145"/>
      <c r="G391" s="143"/>
      <c r="H391" s="143">
        <v>90650</v>
      </c>
      <c r="I391" s="143" t="s">
        <v>3617</v>
      </c>
      <c r="J391" s="143" t="s">
        <v>3478</v>
      </c>
      <c r="K391" s="143" t="s">
        <v>2805</v>
      </c>
      <c r="L391" s="145" t="s">
        <v>3618</v>
      </c>
      <c r="M391" s="143" t="s">
        <v>2787</v>
      </c>
    </row>
    <row r="392" spans="1:13">
      <c r="A392" s="143">
        <v>90656</v>
      </c>
      <c r="B392" s="143" t="s">
        <v>3473</v>
      </c>
      <c r="C392" s="143" t="s">
        <v>3474</v>
      </c>
      <c r="D392" s="143" t="s">
        <v>3475</v>
      </c>
      <c r="E392" s="143" t="s">
        <v>3476</v>
      </c>
      <c r="F392" s="145"/>
      <c r="G392" s="143"/>
      <c r="H392" s="143">
        <v>90656</v>
      </c>
      <c r="I392" s="143" t="s">
        <v>3619</v>
      </c>
      <c r="J392" s="143" t="s">
        <v>3478</v>
      </c>
      <c r="K392" s="143" t="s">
        <v>2805</v>
      </c>
      <c r="L392" s="145" t="s">
        <v>3620</v>
      </c>
      <c r="M392" s="143" t="s">
        <v>2787</v>
      </c>
    </row>
    <row r="393" spans="1:13">
      <c r="A393" s="143">
        <v>90662</v>
      </c>
      <c r="B393" s="143" t="s">
        <v>3473</v>
      </c>
      <c r="C393" s="143" t="s">
        <v>3474</v>
      </c>
      <c r="D393" s="143" t="s">
        <v>3475</v>
      </c>
      <c r="E393" s="143" t="s">
        <v>3476</v>
      </c>
      <c r="F393" s="145"/>
      <c r="G393" s="143"/>
      <c r="H393" s="143">
        <v>90662</v>
      </c>
      <c r="I393" s="143" t="s">
        <v>3621</v>
      </c>
      <c r="J393" s="143" t="s">
        <v>3478</v>
      </c>
      <c r="K393" s="143" t="s">
        <v>2805</v>
      </c>
      <c r="L393" s="145" t="s">
        <v>3622</v>
      </c>
      <c r="M393" s="143" t="s">
        <v>2787</v>
      </c>
    </row>
    <row r="394" spans="1:13">
      <c r="A394" s="143">
        <v>90668</v>
      </c>
      <c r="B394" s="143" t="s">
        <v>3473</v>
      </c>
      <c r="C394" s="143" t="s">
        <v>3474</v>
      </c>
      <c r="D394" s="143" t="s">
        <v>3475</v>
      </c>
      <c r="E394" s="143" t="s">
        <v>3476</v>
      </c>
      <c r="F394" s="145"/>
      <c r="G394" s="143"/>
      <c r="H394" s="143">
        <v>90668</v>
      </c>
      <c r="I394" s="143" t="s">
        <v>3623</v>
      </c>
      <c r="J394" s="143" t="s">
        <v>3478</v>
      </c>
      <c r="K394" s="143" t="s">
        <v>2805</v>
      </c>
      <c r="L394" s="145" t="s">
        <v>3624</v>
      </c>
      <c r="M394" s="143" t="s">
        <v>2787</v>
      </c>
    </row>
    <row r="395" spans="1:13">
      <c r="A395" s="143">
        <v>90674</v>
      </c>
      <c r="B395" s="143" t="s">
        <v>3473</v>
      </c>
      <c r="C395" s="143" t="s">
        <v>3474</v>
      </c>
      <c r="D395" s="143" t="s">
        <v>3475</v>
      </c>
      <c r="E395" s="143" t="s">
        <v>3476</v>
      </c>
      <c r="F395" s="145"/>
      <c r="G395" s="143"/>
      <c r="H395" s="143">
        <v>90674</v>
      </c>
      <c r="I395" s="143" t="s">
        <v>3625</v>
      </c>
      <c r="J395" s="143" t="s">
        <v>3478</v>
      </c>
      <c r="K395" s="143" t="s">
        <v>2805</v>
      </c>
      <c r="L395" s="145" t="s">
        <v>3626</v>
      </c>
      <c r="M395" s="143" t="s">
        <v>2787</v>
      </c>
    </row>
    <row r="396" spans="1:13">
      <c r="A396" s="143">
        <v>90680</v>
      </c>
      <c r="B396" s="143" t="s">
        <v>3473</v>
      </c>
      <c r="C396" s="143" t="s">
        <v>3474</v>
      </c>
      <c r="D396" s="143" t="s">
        <v>3475</v>
      </c>
      <c r="E396" s="143" t="s">
        <v>3476</v>
      </c>
      <c r="F396" s="145"/>
      <c r="G396" s="143"/>
      <c r="H396" s="143">
        <v>90680</v>
      </c>
      <c r="I396" s="143" t="s">
        <v>3627</v>
      </c>
      <c r="J396" s="143" t="s">
        <v>3478</v>
      </c>
      <c r="K396" s="143" t="s">
        <v>2805</v>
      </c>
      <c r="L396" s="145" t="s">
        <v>3628</v>
      </c>
      <c r="M396" s="143" t="s">
        <v>2787</v>
      </c>
    </row>
    <row r="397" spans="1:13">
      <c r="A397" s="143">
        <v>90686</v>
      </c>
      <c r="B397" s="143" t="s">
        <v>3473</v>
      </c>
      <c r="C397" s="143" t="s">
        <v>3474</v>
      </c>
      <c r="D397" s="143" t="s">
        <v>3475</v>
      </c>
      <c r="E397" s="143" t="s">
        <v>3476</v>
      </c>
      <c r="F397" s="145"/>
      <c r="G397" s="143"/>
      <c r="H397" s="143">
        <v>90686</v>
      </c>
      <c r="I397" s="143" t="s">
        <v>3629</v>
      </c>
      <c r="J397" s="143" t="s">
        <v>3478</v>
      </c>
      <c r="K397" s="143" t="s">
        <v>2785</v>
      </c>
      <c r="L397" s="145" t="s">
        <v>3630</v>
      </c>
      <c r="M397" s="143" t="s">
        <v>2787</v>
      </c>
    </row>
    <row r="398" spans="1:13">
      <c r="A398" s="143">
        <v>90692</v>
      </c>
      <c r="B398" s="143" t="s">
        <v>3473</v>
      </c>
      <c r="C398" s="143" t="s">
        <v>3474</v>
      </c>
      <c r="D398" s="143" t="s">
        <v>3475</v>
      </c>
      <c r="E398" s="143" t="s">
        <v>3476</v>
      </c>
      <c r="F398" s="145"/>
      <c r="G398" s="143"/>
      <c r="H398" s="143">
        <v>90692</v>
      </c>
      <c r="I398" s="143" t="s">
        <v>3631</v>
      </c>
      <c r="J398" s="143" t="s">
        <v>3478</v>
      </c>
      <c r="K398" s="143" t="s">
        <v>2785</v>
      </c>
      <c r="L398" s="145" t="s">
        <v>3632</v>
      </c>
      <c r="M398" s="143" t="s">
        <v>2787</v>
      </c>
    </row>
    <row r="399" spans="1:13">
      <c r="A399" s="143">
        <v>90964</v>
      </c>
      <c r="B399" s="143" t="s">
        <v>3473</v>
      </c>
      <c r="C399" s="143" t="s">
        <v>3474</v>
      </c>
      <c r="D399" s="143" t="s">
        <v>3475</v>
      </c>
      <c r="E399" s="143" t="s">
        <v>3476</v>
      </c>
      <c r="F399" s="145"/>
      <c r="G399" s="143"/>
      <c r="H399" s="143">
        <v>90964</v>
      </c>
      <c r="I399" s="143" t="s">
        <v>3633</v>
      </c>
      <c r="J399" s="143" t="s">
        <v>3478</v>
      </c>
      <c r="K399" s="143" t="s">
        <v>2805</v>
      </c>
      <c r="L399" s="145" t="s">
        <v>3634</v>
      </c>
      <c r="M399" s="143" t="s">
        <v>2787</v>
      </c>
    </row>
    <row r="400" spans="1:13">
      <c r="A400" s="143">
        <v>90972</v>
      </c>
      <c r="B400" s="143" t="s">
        <v>3473</v>
      </c>
      <c r="C400" s="143" t="s">
        <v>3474</v>
      </c>
      <c r="D400" s="143" t="s">
        <v>3475</v>
      </c>
      <c r="E400" s="143" t="s">
        <v>3476</v>
      </c>
      <c r="F400" s="145"/>
      <c r="G400" s="143"/>
      <c r="H400" s="143">
        <v>90972</v>
      </c>
      <c r="I400" s="143" t="s">
        <v>3635</v>
      </c>
      <c r="J400" s="143" t="s">
        <v>3478</v>
      </c>
      <c r="K400" s="143" t="s">
        <v>2805</v>
      </c>
      <c r="L400" s="145" t="s">
        <v>3636</v>
      </c>
      <c r="M400" s="143" t="s">
        <v>2787</v>
      </c>
    </row>
    <row r="401" spans="1:13">
      <c r="A401" s="143">
        <v>90979</v>
      </c>
      <c r="B401" s="143" t="s">
        <v>3473</v>
      </c>
      <c r="C401" s="143" t="s">
        <v>3474</v>
      </c>
      <c r="D401" s="143" t="s">
        <v>3475</v>
      </c>
      <c r="E401" s="143" t="s">
        <v>3476</v>
      </c>
      <c r="F401" s="145"/>
      <c r="G401" s="143"/>
      <c r="H401" s="143">
        <v>90979</v>
      </c>
      <c r="I401" s="143" t="s">
        <v>3637</v>
      </c>
      <c r="J401" s="143" t="s">
        <v>3478</v>
      </c>
      <c r="K401" s="143" t="s">
        <v>2805</v>
      </c>
      <c r="L401" s="145" t="s">
        <v>3638</v>
      </c>
      <c r="M401" s="143" t="s">
        <v>2787</v>
      </c>
    </row>
    <row r="402" spans="1:13">
      <c r="A402" s="143">
        <v>90991</v>
      </c>
      <c r="B402" s="143" t="s">
        <v>3473</v>
      </c>
      <c r="C402" s="143" t="s">
        <v>3474</v>
      </c>
      <c r="D402" s="143" t="s">
        <v>3475</v>
      </c>
      <c r="E402" s="143" t="s">
        <v>3476</v>
      </c>
      <c r="F402" s="145"/>
      <c r="G402" s="143"/>
      <c r="H402" s="143">
        <v>90991</v>
      </c>
      <c r="I402" s="143" t="s">
        <v>3639</v>
      </c>
      <c r="J402" s="143" t="s">
        <v>3478</v>
      </c>
      <c r="K402" s="143" t="s">
        <v>2805</v>
      </c>
      <c r="L402" s="145" t="s">
        <v>3640</v>
      </c>
      <c r="M402" s="143" t="s">
        <v>2787</v>
      </c>
    </row>
    <row r="403" spans="1:13">
      <c r="A403" s="143">
        <v>90999</v>
      </c>
      <c r="B403" s="143" t="s">
        <v>3473</v>
      </c>
      <c r="C403" s="143" t="s">
        <v>3474</v>
      </c>
      <c r="D403" s="143" t="s">
        <v>3475</v>
      </c>
      <c r="E403" s="143" t="s">
        <v>3476</v>
      </c>
      <c r="F403" s="145"/>
      <c r="G403" s="143"/>
      <c r="H403" s="143">
        <v>90999</v>
      </c>
      <c r="I403" s="143" t="s">
        <v>3641</v>
      </c>
      <c r="J403" s="143" t="s">
        <v>3478</v>
      </c>
      <c r="K403" s="143" t="s">
        <v>2805</v>
      </c>
      <c r="L403" s="145" t="s">
        <v>3642</v>
      </c>
      <c r="M403" s="143" t="s">
        <v>2787</v>
      </c>
    </row>
    <row r="404" spans="1:13">
      <c r="A404" s="143">
        <v>91031</v>
      </c>
      <c r="B404" s="143" t="s">
        <v>3473</v>
      </c>
      <c r="C404" s="143" t="s">
        <v>3474</v>
      </c>
      <c r="D404" s="143" t="s">
        <v>3475</v>
      </c>
      <c r="E404" s="143" t="s">
        <v>3476</v>
      </c>
      <c r="F404" s="145"/>
      <c r="G404" s="143"/>
      <c r="H404" s="143">
        <v>91031</v>
      </c>
      <c r="I404" s="143" t="s">
        <v>3643</v>
      </c>
      <c r="J404" s="143" t="s">
        <v>3478</v>
      </c>
      <c r="K404" s="143" t="s">
        <v>2805</v>
      </c>
      <c r="L404" s="145" t="s">
        <v>3644</v>
      </c>
      <c r="M404" s="143" t="s">
        <v>2787</v>
      </c>
    </row>
    <row r="405" spans="1:13">
      <c r="A405" s="143">
        <v>91277</v>
      </c>
      <c r="B405" s="143" t="s">
        <v>3473</v>
      </c>
      <c r="C405" s="143" t="s">
        <v>3474</v>
      </c>
      <c r="D405" s="143" t="s">
        <v>3475</v>
      </c>
      <c r="E405" s="143" t="s">
        <v>3476</v>
      </c>
      <c r="F405" s="145"/>
      <c r="G405" s="143"/>
      <c r="H405" s="143">
        <v>91277</v>
      </c>
      <c r="I405" s="143" t="s">
        <v>3645</v>
      </c>
      <c r="J405" s="143" t="s">
        <v>3478</v>
      </c>
      <c r="K405" s="143" t="s">
        <v>2805</v>
      </c>
      <c r="L405" s="145" t="s">
        <v>3646</v>
      </c>
      <c r="M405" s="143" t="s">
        <v>2787</v>
      </c>
    </row>
    <row r="406" spans="1:13">
      <c r="A406" s="143">
        <v>91283</v>
      </c>
      <c r="B406" s="143" t="s">
        <v>3473</v>
      </c>
      <c r="C406" s="143" t="s">
        <v>3474</v>
      </c>
      <c r="D406" s="143" t="s">
        <v>3475</v>
      </c>
      <c r="E406" s="143" t="s">
        <v>3476</v>
      </c>
      <c r="F406" s="145"/>
      <c r="G406" s="143"/>
      <c r="H406" s="143">
        <v>91283</v>
      </c>
      <c r="I406" s="143" t="s">
        <v>3647</v>
      </c>
      <c r="J406" s="143" t="s">
        <v>3478</v>
      </c>
      <c r="K406" s="143" t="s">
        <v>2785</v>
      </c>
      <c r="L406" s="145" t="s">
        <v>3648</v>
      </c>
      <c r="M406" s="143" t="s">
        <v>2787</v>
      </c>
    </row>
    <row r="407" spans="1:13">
      <c r="A407" s="143">
        <v>91386</v>
      </c>
      <c r="B407" s="143" t="s">
        <v>3473</v>
      </c>
      <c r="C407" s="143" t="s">
        <v>3474</v>
      </c>
      <c r="D407" s="143" t="s">
        <v>3475</v>
      </c>
      <c r="E407" s="143" t="s">
        <v>3476</v>
      </c>
      <c r="F407" s="145"/>
      <c r="G407" s="143"/>
      <c r="H407" s="143">
        <v>91386</v>
      </c>
      <c r="I407" s="143" t="s">
        <v>3649</v>
      </c>
      <c r="J407" s="143" t="s">
        <v>3478</v>
      </c>
      <c r="K407" s="143" t="s">
        <v>2805</v>
      </c>
      <c r="L407" s="145" t="s">
        <v>3650</v>
      </c>
      <c r="M407" s="143" t="s">
        <v>2787</v>
      </c>
    </row>
    <row r="408" spans="1:13">
      <c r="A408" s="143">
        <v>91533</v>
      </c>
      <c r="B408" s="143" t="s">
        <v>3473</v>
      </c>
      <c r="C408" s="143" t="s">
        <v>3474</v>
      </c>
      <c r="D408" s="143" t="s">
        <v>3475</v>
      </c>
      <c r="E408" s="143" t="s">
        <v>3476</v>
      </c>
      <c r="F408" s="145"/>
      <c r="G408" s="143"/>
      <c r="H408" s="143">
        <v>91533</v>
      </c>
      <c r="I408" s="143" t="s">
        <v>3651</v>
      </c>
      <c r="J408" s="143" t="s">
        <v>3478</v>
      </c>
      <c r="K408" s="143" t="s">
        <v>2805</v>
      </c>
      <c r="L408" s="145" t="s">
        <v>3652</v>
      </c>
      <c r="M408" s="143" t="s">
        <v>2787</v>
      </c>
    </row>
    <row r="409" spans="1:13">
      <c r="A409" s="143">
        <v>91634</v>
      </c>
      <c r="B409" s="143" t="s">
        <v>3473</v>
      </c>
      <c r="C409" s="143" t="s">
        <v>3474</v>
      </c>
      <c r="D409" s="143" t="s">
        <v>3475</v>
      </c>
      <c r="E409" s="143" t="s">
        <v>3476</v>
      </c>
      <c r="F409" s="145"/>
      <c r="G409" s="143"/>
      <c r="H409" s="143">
        <v>91634</v>
      </c>
      <c r="I409" s="143" t="s">
        <v>3653</v>
      </c>
      <c r="J409" s="143" t="s">
        <v>3478</v>
      </c>
      <c r="K409" s="143" t="s">
        <v>2785</v>
      </c>
      <c r="L409" s="145" t="s">
        <v>3654</v>
      </c>
      <c r="M409" s="143" t="s">
        <v>2787</v>
      </c>
    </row>
    <row r="410" spans="1:13">
      <c r="A410" s="143">
        <v>91645</v>
      </c>
      <c r="B410" s="143" t="s">
        <v>3473</v>
      </c>
      <c r="C410" s="143" t="s">
        <v>3474</v>
      </c>
      <c r="D410" s="143" t="s">
        <v>3475</v>
      </c>
      <c r="E410" s="143" t="s">
        <v>3476</v>
      </c>
      <c r="F410" s="145"/>
      <c r="G410" s="143"/>
      <c r="H410" s="143">
        <v>91645</v>
      </c>
      <c r="I410" s="143" t="s">
        <v>3655</v>
      </c>
      <c r="J410" s="143" t="s">
        <v>3478</v>
      </c>
      <c r="K410" s="143" t="s">
        <v>2805</v>
      </c>
      <c r="L410" s="145" t="s">
        <v>3656</v>
      </c>
      <c r="M410" s="143" t="s">
        <v>2787</v>
      </c>
    </row>
    <row r="411" spans="1:13">
      <c r="A411" s="143">
        <v>91692</v>
      </c>
      <c r="B411" s="143" t="s">
        <v>3473</v>
      </c>
      <c r="C411" s="143" t="s">
        <v>3474</v>
      </c>
      <c r="D411" s="143" t="s">
        <v>3475</v>
      </c>
      <c r="E411" s="143" t="s">
        <v>3476</v>
      </c>
      <c r="F411" s="145"/>
      <c r="G411" s="143"/>
      <c r="H411" s="143">
        <v>91692</v>
      </c>
      <c r="I411" s="143" t="s">
        <v>3657</v>
      </c>
      <c r="J411" s="143" t="s">
        <v>3478</v>
      </c>
      <c r="K411" s="143" t="s">
        <v>2805</v>
      </c>
      <c r="L411" s="145" t="s">
        <v>3658</v>
      </c>
      <c r="M411" s="143" t="s">
        <v>2787</v>
      </c>
    </row>
    <row r="412" spans="1:13">
      <c r="A412" s="143">
        <v>92043</v>
      </c>
      <c r="B412" s="143" t="s">
        <v>3473</v>
      </c>
      <c r="C412" s="143" t="s">
        <v>3474</v>
      </c>
      <c r="D412" s="143" t="s">
        <v>3475</v>
      </c>
      <c r="E412" s="143" t="s">
        <v>3476</v>
      </c>
      <c r="F412" s="145"/>
      <c r="G412" s="143"/>
      <c r="H412" s="143">
        <v>92043</v>
      </c>
      <c r="I412" s="143" t="s">
        <v>3659</v>
      </c>
      <c r="J412" s="143" t="s">
        <v>3478</v>
      </c>
      <c r="K412" s="143" t="s">
        <v>2805</v>
      </c>
      <c r="L412" s="145" t="s">
        <v>3660</v>
      </c>
      <c r="M412" s="143" t="s">
        <v>2787</v>
      </c>
    </row>
    <row r="413" spans="1:13">
      <c r="A413" s="143">
        <v>92106</v>
      </c>
      <c r="B413" s="143" t="s">
        <v>3473</v>
      </c>
      <c r="C413" s="143" t="s">
        <v>3474</v>
      </c>
      <c r="D413" s="143" t="s">
        <v>3475</v>
      </c>
      <c r="E413" s="143" t="s">
        <v>3476</v>
      </c>
      <c r="F413" s="145"/>
      <c r="G413" s="143"/>
      <c r="H413" s="143">
        <v>92106</v>
      </c>
      <c r="I413" s="143" t="s">
        <v>3661</v>
      </c>
      <c r="J413" s="143" t="s">
        <v>3478</v>
      </c>
      <c r="K413" s="143" t="s">
        <v>2805</v>
      </c>
      <c r="L413" s="145" t="s">
        <v>3662</v>
      </c>
      <c r="M413" s="143" t="s">
        <v>2787</v>
      </c>
    </row>
    <row r="414" spans="1:13">
      <c r="A414" s="143">
        <v>92112</v>
      </c>
      <c r="B414" s="143" t="s">
        <v>3473</v>
      </c>
      <c r="C414" s="143" t="s">
        <v>3474</v>
      </c>
      <c r="D414" s="143" t="s">
        <v>3475</v>
      </c>
      <c r="E414" s="143" t="s">
        <v>3476</v>
      </c>
      <c r="F414" s="145"/>
      <c r="G414" s="143"/>
      <c r="H414" s="143">
        <v>92112</v>
      </c>
      <c r="I414" s="143" t="s">
        <v>3663</v>
      </c>
      <c r="J414" s="143" t="s">
        <v>3478</v>
      </c>
      <c r="K414" s="143" t="s">
        <v>2805</v>
      </c>
      <c r="L414" s="145" t="s">
        <v>3664</v>
      </c>
      <c r="M414" s="143" t="s">
        <v>2787</v>
      </c>
    </row>
    <row r="415" spans="1:13">
      <c r="A415" s="143">
        <v>92118</v>
      </c>
      <c r="B415" s="143" t="s">
        <v>3473</v>
      </c>
      <c r="C415" s="143" t="s">
        <v>3474</v>
      </c>
      <c r="D415" s="143" t="s">
        <v>3475</v>
      </c>
      <c r="E415" s="143" t="s">
        <v>3476</v>
      </c>
      <c r="F415" s="145"/>
      <c r="G415" s="143"/>
      <c r="H415" s="143">
        <v>92118</v>
      </c>
      <c r="I415" s="143" t="s">
        <v>3665</v>
      </c>
      <c r="J415" s="143" t="s">
        <v>3478</v>
      </c>
      <c r="K415" s="143" t="s">
        <v>2805</v>
      </c>
      <c r="L415" s="145" t="s">
        <v>3666</v>
      </c>
      <c r="M415" s="143" t="s">
        <v>2787</v>
      </c>
    </row>
    <row r="416" spans="1:13">
      <c r="A416" s="143">
        <v>92138</v>
      </c>
      <c r="B416" s="143" t="s">
        <v>3473</v>
      </c>
      <c r="C416" s="143" t="s">
        <v>3474</v>
      </c>
      <c r="D416" s="143" t="s">
        <v>3475</v>
      </c>
      <c r="E416" s="143" t="s">
        <v>3476</v>
      </c>
      <c r="F416" s="145"/>
      <c r="G416" s="143"/>
      <c r="H416" s="143">
        <v>92138</v>
      </c>
      <c r="I416" s="143" t="s">
        <v>3667</v>
      </c>
      <c r="J416" s="143" t="s">
        <v>3478</v>
      </c>
      <c r="K416" s="143" t="s">
        <v>2785</v>
      </c>
      <c r="L416" s="145" t="s">
        <v>3668</v>
      </c>
      <c r="M416" s="143" t="s">
        <v>2787</v>
      </c>
    </row>
    <row r="417" spans="1:13">
      <c r="A417" s="143">
        <v>92145</v>
      </c>
      <c r="B417" s="143" t="s">
        <v>3473</v>
      </c>
      <c r="C417" s="143" t="s">
        <v>3474</v>
      </c>
      <c r="D417" s="143" t="s">
        <v>3475</v>
      </c>
      <c r="E417" s="143" t="s">
        <v>3476</v>
      </c>
      <c r="F417" s="145"/>
      <c r="G417" s="143"/>
      <c r="H417" s="143">
        <v>92145</v>
      </c>
      <c r="I417" s="143" t="s">
        <v>3669</v>
      </c>
      <c r="J417" s="143" t="s">
        <v>3478</v>
      </c>
      <c r="K417" s="143" t="s">
        <v>2785</v>
      </c>
      <c r="L417" s="145" t="s">
        <v>3670</v>
      </c>
      <c r="M417" s="143" t="s">
        <v>2787</v>
      </c>
    </row>
    <row r="418" spans="1:13">
      <c r="A418" s="143">
        <v>92242</v>
      </c>
      <c r="B418" s="143" t="s">
        <v>3473</v>
      </c>
      <c r="C418" s="143" t="s">
        <v>3474</v>
      </c>
      <c r="D418" s="143" t="s">
        <v>3475</v>
      </c>
      <c r="E418" s="143" t="s">
        <v>3476</v>
      </c>
      <c r="F418" s="145"/>
      <c r="G418" s="143"/>
      <c r="H418" s="143">
        <v>92242</v>
      </c>
      <c r="I418" s="143" t="s">
        <v>3671</v>
      </c>
      <c r="J418" s="143" t="s">
        <v>3478</v>
      </c>
      <c r="K418" s="143" t="s">
        <v>2805</v>
      </c>
      <c r="L418" s="145" t="s">
        <v>3672</v>
      </c>
      <c r="M418" s="143" t="s">
        <v>2787</v>
      </c>
    </row>
    <row r="419" spans="1:13">
      <c r="A419" s="143">
        <v>92716</v>
      </c>
      <c r="B419" s="143" t="s">
        <v>3473</v>
      </c>
      <c r="C419" s="143" t="s">
        <v>3474</v>
      </c>
      <c r="D419" s="143" t="s">
        <v>3475</v>
      </c>
      <c r="E419" s="143" t="s">
        <v>3476</v>
      </c>
      <c r="F419" s="145"/>
      <c r="G419" s="143"/>
      <c r="H419" s="143">
        <v>92716</v>
      </c>
      <c r="I419" s="143" t="s">
        <v>3673</v>
      </c>
      <c r="J419" s="143" t="s">
        <v>3478</v>
      </c>
      <c r="K419" s="143" t="s">
        <v>2785</v>
      </c>
      <c r="L419" s="145" t="s">
        <v>3674</v>
      </c>
      <c r="M419" s="143" t="s">
        <v>2787</v>
      </c>
    </row>
    <row r="420" spans="1:13">
      <c r="A420" s="143">
        <v>92960</v>
      </c>
      <c r="B420" s="143" t="s">
        <v>3473</v>
      </c>
      <c r="C420" s="143" t="s">
        <v>3474</v>
      </c>
      <c r="D420" s="143" t="s">
        <v>3475</v>
      </c>
      <c r="E420" s="143" t="s">
        <v>3476</v>
      </c>
      <c r="F420" s="145"/>
      <c r="G420" s="143"/>
      <c r="H420" s="143">
        <v>92960</v>
      </c>
      <c r="I420" s="143" t="s">
        <v>3675</v>
      </c>
      <c r="J420" s="143" t="s">
        <v>3478</v>
      </c>
      <c r="K420" s="143" t="s">
        <v>2805</v>
      </c>
      <c r="L420" s="145" t="s">
        <v>3676</v>
      </c>
      <c r="M420" s="143" t="s">
        <v>2787</v>
      </c>
    </row>
    <row r="421" spans="1:13">
      <c r="A421" s="143">
        <v>92966</v>
      </c>
      <c r="B421" s="143" t="s">
        <v>3473</v>
      </c>
      <c r="C421" s="143" t="s">
        <v>3474</v>
      </c>
      <c r="D421" s="143" t="s">
        <v>3475</v>
      </c>
      <c r="E421" s="143" t="s">
        <v>3476</v>
      </c>
      <c r="F421" s="145"/>
      <c r="G421" s="143"/>
      <c r="H421" s="143">
        <v>92966</v>
      </c>
      <c r="I421" s="143" t="s">
        <v>3677</v>
      </c>
      <c r="J421" s="143" t="s">
        <v>3478</v>
      </c>
      <c r="K421" s="143" t="s">
        <v>2805</v>
      </c>
      <c r="L421" s="145" t="s">
        <v>3678</v>
      </c>
      <c r="M421" s="143" t="s">
        <v>2787</v>
      </c>
    </row>
    <row r="422" spans="1:13">
      <c r="A422" s="143">
        <v>93224</v>
      </c>
      <c r="B422" s="143" t="s">
        <v>3473</v>
      </c>
      <c r="C422" s="143" t="s">
        <v>3474</v>
      </c>
      <c r="D422" s="143" t="s">
        <v>3475</v>
      </c>
      <c r="E422" s="143" t="s">
        <v>3476</v>
      </c>
      <c r="F422" s="145"/>
      <c r="G422" s="143"/>
      <c r="H422" s="143">
        <v>93224</v>
      </c>
      <c r="I422" s="143" t="s">
        <v>3679</v>
      </c>
      <c r="J422" s="143" t="s">
        <v>3478</v>
      </c>
      <c r="K422" s="143" t="s">
        <v>2805</v>
      </c>
      <c r="L422" s="145" t="s">
        <v>3680</v>
      </c>
      <c r="M422" s="143" t="s">
        <v>2787</v>
      </c>
    </row>
    <row r="423" spans="1:13">
      <c r="A423" s="143">
        <v>93233</v>
      </c>
      <c r="B423" s="143" t="s">
        <v>3473</v>
      </c>
      <c r="C423" s="143" t="s">
        <v>3474</v>
      </c>
      <c r="D423" s="143" t="s">
        <v>3475</v>
      </c>
      <c r="E423" s="143" t="s">
        <v>3476</v>
      </c>
      <c r="F423" s="145"/>
      <c r="G423" s="143"/>
      <c r="H423" s="143">
        <v>93233</v>
      </c>
      <c r="I423" s="143" t="s">
        <v>3681</v>
      </c>
      <c r="J423" s="143" t="s">
        <v>3478</v>
      </c>
      <c r="K423" s="143" t="s">
        <v>2805</v>
      </c>
      <c r="L423" s="145" t="s">
        <v>3682</v>
      </c>
      <c r="M423" s="143" t="s">
        <v>2787</v>
      </c>
    </row>
    <row r="424" spans="1:13">
      <c r="A424" s="143">
        <v>93272</v>
      </c>
      <c r="B424" s="143" t="s">
        <v>3473</v>
      </c>
      <c r="C424" s="143" t="s">
        <v>3474</v>
      </c>
      <c r="D424" s="143" t="s">
        <v>3475</v>
      </c>
      <c r="E424" s="143" t="s">
        <v>3476</v>
      </c>
      <c r="F424" s="145"/>
      <c r="G424" s="143"/>
      <c r="H424" s="143">
        <v>93272</v>
      </c>
      <c r="I424" s="143" t="s">
        <v>3683</v>
      </c>
      <c r="J424" s="143" t="s">
        <v>3478</v>
      </c>
      <c r="K424" s="143" t="s">
        <v>2805</v>
      </c>
      <c r="L424" s="145" t="s">
        <v>3684</v>
      </c>
      <c r="M424" s="143" t="s">
        <v>2787</v>
      </c>
    </row>
    <row r="425" spans="1:13">
      <c r="A425" s="143">
        <v>93281</v>
      </c>
      <c r="B425" s="143" t="s">
        <v>3473</v>
      </c>
      <c r="C425" s="143" t="s">
        <v>3474</v>
      </c>
      <c r="D425" s="143" t="s">
        <v>3475</v>
      </c>
      <c r="E425" s="143" t="s">
        <v>3476</v>
      </c>
      <c r="F425" s="145"/>
      <c r="G425" s="143"/>
      <c r="H425" s="143">
        <v>93281</v>
      </c>
      <c r="I425" s="143" t="s">
        <v>3685</v>
      </c>
      <c r="J425" s="143" t="s">
        <v>3478</v>
      </c>
      <c r="K425" s="143" t="s">
        <v>2805</v>
      </c>
      <c r="L425" s="145" t="s">
        <v>3686</v>
      </c>
      <c r="M425" s="143" t="s">
        <v>2787</v>
      </c>
    </row>
    <row r="426" spans="1:13">
      <c r="A426" s="143">
        <v>93287</v>
      </c>
      <c r="B426" s="143" t="s">
        <v>3473</v>
      </c>
      <c r="C426" s="143" t="s">
        <v>3474</v>
      </c>
      <c r="D426" s="143" t="s">
        <v>3475</v>
      </c>
      <c r="E426" s="143" t="s">
        <v>3476</v>
      </c>
      <c r="F426" s="145"/>
      <c r="G426" s="143"/>
      <c r="H426" s="143">
        <v>93287</v>
      </c>
      <c r="I426" s="143" t="s">
        <v>3687</v>
      </c>
      <c r="J426" s="143" t="s">
        <v>3478</v>
      </c>
      <c r="K426" s="143" t="s">
        <v>2805</v>
      </c>
      <c r="L426" s="145" t="s">
        <v>3688</v>
      </c>
      <c r="M426" s="143" t="s">
        <v>2787</v>
      </c>
    </row>
    <row r="427" spans="1:13">
      <c r="A427" s="143">
        <v>93402</v>
      </c>
      <c r="B427" s="143" t="s">
        <v>3473</v>
      </c>
      <c r="C427" s="143" t="s">
        <v>3474</v>
      </c>
      <c r="D427" s="143" t="s">
        <v>3475</v>
      </c>
      <c r="E427" s="143" t="s">
        <v>3476</v>
      </c>
      <c r="F427" s="145"/>
      <c r="G427" s="143"/>
      <c r="H427" s="143">
        <v>93402</v>
      </c>
      <c r="I427" s="143" t="s">
        <v>3689</v>
      </c>
      <c r="J427" s="143" t="s">
        <v>3478</v>
      </c>
      <c r="K427" s="143" t="s">
        <v>2785</v>
      </c>
      <c r="L427" s="145" t="s">
        <v>3690</v>
      </c>
      <c r="M427" s="143" t="s">
        <v>2787</v>
      </c>
    </row>
    <row r="428" spans="1:13">
      <c r="A428" s="143">
        <v>93408</v>
      </c>
      <c r="B428" s="143" t="s">
        <v>3473</v>
      </c>
      <c r="C428" s="143" t="s">
        <v>3474</v>
      </c>
      <c r="D428" s="143" t="s">
        <v>3475</v>
      </c>
      <c r="E428" s="143" t="s">
        <v>3476</v>
      </c>
      <c r="F428" s="145"/>
      <c r="G428" s="143"/>
      <c r="H428" s="143">
        <v>93408</v>
      </c>
      <c r="I428" s="143" t="s">
        <v>3691</v>
      </c>
      <c r="J428" s="143" t="s">
        <v>3478</v>
      </c>
      <c r="K428" s="143" t="s">
        <v>2805</v>
      </c>
      <c r="L428" s="145" t="s">
        <v>3692</v>
      </c>
      <c r="M428" s="143" t="s">
        <v>2787</v>
      </c>
    </row>
    <row r="429" spans="1:13">
      <c r="A429" s="143">
        <v>93415</v>
      </c>
      <c r="B429" s="143" t="s">
        <v>3473</v>
      </c>
      <c r="C429" s="143" t="s">
        <v>3474</v>
      </c>
      <c r="D429" s="143" t="s">
        <v>3475</v>
      </c>
      <c r="E429" s="143" t="s">
        <v>3476</v>
      </c>
      <c r="F429" s="145"/>
      <c r="G429" s="143"/>
      <c r="H429" s="143">
        <v>93415</v>
      </c>
      <c r="I429" s="143" t="s">
        <v>3693</v>
      </c>
      <c r="J429" s="143" t="s">
        <v>3478</v>
      </c>
      <c r="K429" s="143" t="s">
        <v>2805</v>
      </c>
      <c r="L429" s="145" t="s">
        <v>3694</v>
      </c>
      <c r="M429" s="143" t="s">
        <v>2787</v>
      </c>
    </row>
    <row r="430" spans="1:13">
      <c r="A430" s="143">
        <v>93421</v>
      </c>
      <c r="B430" s="143" t="s">
        <v>3473</v>
      </c>
      <c r="C430" s="143" t="s">
        <v>3474</v>
      </c>
      <c r="D430" s="143" t="s">
        <v>3475</v>
      </c>
      <c r="E430" s="143" t="s">
        <v>3476</v>
      </c>
      <c r="F430" s="145"/>
      <c r="G430" s="143"/>
      <c r="H430" s="143">
        <v>93421</v>
      </c>
      <c r="I430" s="143" t="s">
        <v>3695</v>
      </c>
      <c r="J430" s="143" t="s">
        <v>3478</v>
      </c>
      <c r="K430" s="143" t="s">
        <v>2805</v>
      </c>
      <c r="L430" s="145" t="s">
        <v>3696</v>
      </c>
      <c r="M430" s="143" t="s">
        <v>2787</v>
      </c>
    </row>
    <row r="431" spans="1:13">
      <c r="A431" s="143">
        <v>93427</v>
      </c>
      <c r="B431" s="143" t="s">
        <v>3473</v>
      </c>
      <c r="C431" s="143" t="s">
        <v>3474</v>
      </c>
      <c r="D431" s="143" t="s">
        <v>3475</v>
      </c>
      <c r="E431" s="143" t="s">
        <v>3476</v>
      </c>
      <c r="F431" s="145"/>
      <c r="G431" s="143"/>
      <c r="H431" s="143">
        <v>93427</v>
      </c>
      <c r="I431" s="143" t="s">
        <v>3697</v>
      </c>
      <c r="J431" s="143" t="s">
        <v>3478</v>
      </c>
      <c r="K431" s="143" t="s">
        <v>2805</v>
      </c>
      <c r="L431" s="145" t="s">
        <v>3698</v>
      </c>
      <c r="M431" s="143" t="s">
        <v>2787</v>
      </c>
    </row>
    <row r="432" spans="1:13">
      <c r="A432" s="143">
        <v>93433</v>
      </c>
      <c r="B432" s="143" t="s">
        <v>3473</v>
      </c>
      <c r="C432" s="143" t="s">
        <v>3474</v>
      </c>
      <c r="D432" s="143" t="s">
        <v>3475</v>
      </c>
      <c r="E432" s="143" t="s">
        <v>3476</v>
      </c>
      <c r="F432" s="145"/>
      <c r="G432" s="143"/>
      <c r="H432" s="143">
        <v>93433</v>
      </c>
      <c r="I432" s="143" t="s">
        <v>3699</v>
      </c>
      <c r="J432" s="143" t="s">
        <v>3478</v>
      </c>
      <c r="K432" s="143" t="s">
        <v>2805</v>
      </c>
      <c r="L432" s="145" t="s">
        <v>3700</v>
      </c>
      <c r="M432" s="143" t="s">
        <v>2787</v>
      </c>
    </row>
    <row r="433" spans="1:13">
      <c r="A433" s="143">
        <v>93439</v>
      </c>
      <c r="B433" s="143" t="s">
        <v>3473</v>
      </c>
      <c r="C433" s="143" t="s">
        <v>3474</v>
      </c>
      <c r="D433" s="143" t="s">
        <v>3475</v>
      </c>
      <c r="E433" s="143" t="s">
        <v>3476</v>
      </c>
      <c r="F433" s="145"/>
      <c r="G433" s="143"/>
      <c r="H433" s="143">
        <v>93439</v>
      </c>
      <c r="I433" s="143" t="s">
        <v>3701</v>
      </c>
      <c r="J433" s="143" t="s">
        <v>3478</v>
      </c>
      <c r="K433" s="143" t="s">
        <v>2805</v>
      </c>
      <c r="L433" s="145" t="s">
        <v>3702</v>
      </c>
      <c r="M433" s="143" t="s">
        <v>2787</v>
      </c>
    </row>
    <row r="434" spans="1:13">
      <c r="A434" s="143">
        <v>95121</v>
      </c>
      <c r="B434" s="143" t="s">
        <v>3473</v>
      </c>
      <c r="C434" s="143" t="s">
        <v>3474</v>
      </c>
      <c r="D434" s="143" t="s">
        <v>3475</v>
      </c>
      <c r="E434" s="143" t="s">
        <v>3476</v>
      </c>
      <c r="F434" s="145"/>
      <c r="G434" s="143"/>
      <c r="H434" s="143">
        <v>95121</v>
      </c>
      <c r="I434" s="143" t="s">
        <v>3703</v>
      </c>
      <c r="J434" s="143" t="s">
        <v>3478</v>
      </c>
      <c r="K434" s="143" t="s">
        <v>2805</v>
      </c>
      <c r="L434" s="145" t="s">
        <v>3704</v>
      </c>
      <c r="M434" s="143" t="s">
        <v>2787</v>
      </c>
    </row>
    <row r="435" spans="1:13">
      <c r="A435" s="143">
        <v>95127</v>
      </c>
      <c r="B435" s="143" t="s">
        <v>3473</v>
      </c>
      <c r="C435" s="143" t="s">
        <v>3474</v>
      </c>
      <c r="D435" s="143" t="s">
        <v>3475</v>
      </c>
      <c r="E435" s="143" t="s">
        <v>3476</v>
      </c>
      <c r="F435" s="145"/>
      <c r="G435" s="143"/>
      <c r="H435" s="143">
        <v>95127</v>
      </c>
      <c r="I435" s="143" t="s">
        <v>3705</v>
      </c>
      <c r="J435" s="143" t="s">
        <v>3478</v>
      </c>
      <c r="K435" s="143" t="s">
        <v>2805</v>
      </c>
      <c r="L435" s="145" t="s">
        <v>3706</v>
      </c>
      <c r="M435" s="143" t="s">
        <v>2787</v>
      </c>
    </row>
    <row r="436" spans="1:13">
      <c r="A436" s="143">
        <v>95133</v>
      </c>
      <c r="B436" s="143" t="s">
        <v>3473</v>
      </c>
      <c r="C436" s="143" t="s">
        <v>3474</v>
      </c>
      <c r="D436" s="143" t="s">
        <v>3475</v>
      </c>
      <c r="E436" s="143" t="s">
        <v>3476</v>
      </c>
      <c r="F436" s="145"/>
      <c r="G436" s="143"/>
      <c r="H436" s="143">
        <v>95133</v>
      </c>
      <c r="I436" s="143" t="s">
        <v>3707</v>
      </c>
      <c r="J436" s="143" t="s">
        <v>3478</v>
      </c>
      <c r="K436" s="143" t="s">
        <v>2805</v>
      </c>
      <c r="L436" s="145" t="s">
        <v>3708</v>
      </c>
      <c r="M436" s="143" t="s">
        <v>2787</v>
      </c>
    </row>
    <row r="437" spans="1:13">
      <c r="A437" s="143">
        <v>95139</v>
      </c>
      <c r="B437" s="143" t="s">
        <v>3473</v>
      </c>
      <c r="C437" s="143" t="s">
        <v>3474</v>
      </c>
      <c r="D437" s="143" t="s">
        <v>3475</v>
      </c>
      <c r="E437" s="143" t="s">
        <v>3476</v>
      </c>
      <c r="F437" s="145"/>
      <c r="G437" s="143"/>
      <c r="H437" s="143">
        <v>95139</v>
      </c>
      <c r="I437" s="143" t="s">
        <v>3709</v>
      </c>
      <c r="J437" s="143" t="s">
        <v>3478</v>
      </c>
      <c r="K437" s="143" t="s">
        <v>3710</v>
      </c>
      <c r="L437" s="145" t="s">
        <v>3711</v>
      </c>
      <c r="M437" s="143" t="s">
        <v>2787</v>
      </c>
    </row>
    <row r="438" spans="1:13">
      <c r="A438" s="143">
        <v>95212</v>
      </c>
      <c r="B438" s="143" t="s">
        <v>3473</v>
      </c>
      <c r="C438" s="143" t="s">
        <v>3474</v>
      </c>
      <c r="D438" s="143" t="s">
        <v>3475</v>
      </c>
      <c r="E438" s="143" t="s">
        <v>3476</v>
      </c>
      <c r="F438" s="145"/>
      <c r="G438" s="143"/>
      <c r="H438" s="143">
        <v>95212</v>
      </c>
      <c r="I438" s="143" t="s">
        <v>3712</v>
      </c>
      <c r="J438" s="143" t="s">
        <v>3478</v>
      </c>
      <c r="K438" s="143" t="s">
        <v>2805</v>
      </c>
      <c r="L438" s="145" t="s">
        <v>3713</v>
      </c>
      <c r="M438" s="143" t="s">
        <v>2787</v>
      </c>
    </row>
    <row r="439" spans="1:13">
      <c r="A439" s="143">
        <v>95218</v>
      </c>
      <c r="B439" s="143" t="s">
        <v>3473</v>
      </c>
      <c r="C439" s="143" t="s">
        <v>3474</v>
      </c>
      <c r="D439" s="143" t="s">
        <v>3475</v>
      </c>
      <c r="E439" s="143" t="s">
        <v>3476</v>
      </c>
      <c r="F439" s="145"/>
      <c r="G439" s="143"/>
      <c r="H439" s="143">
        <v>95218</v>
      </c>
      <c r="I439" s="143" t="s">
        <v>3714</v>
      </c>
      <c r="J439" s="143" t="s">
        <v>3478</v>
      </c>
      <c r="K439" s="143" t="s">
        <v>2805</v>
      </c>
      <c r="L439" s="145" t="s">
        <v>3715</v>
      </c>
      <c r="M439" s="143" t="s">
        <v>2787</v>
      </c>
    </row>
    <row r="440" spans="1:13">
      <c r="A440" s="143">
        <v>95258</v>
      </c>
      <c r="B440" s="143" t="s">
        <v>3473</v>
      </c>
      <c r="C440" s="143" t="s">
        <v>3474</v>
      </c>
      <c r="D440" s="143" t="s">
        <v>3475</v>
      </c>
      <c r="E440" s="143" t="s">
        <v>3476</v>
      </c>
      <c r="F440" s="145"/>
      <c r="G440" s="143"/>
      <c r="H440" s="143">
        <v>95258</v>
      </c>
      <c r="I440" s="143" t="s">
        <v>3716</v>
      </c>
      <c r="J440" s="143" t="s">
        <v>3478</v>
      </c>
      <c r="K440" s="143" t="s">
        <v>2805</v>
      </c>
      <c r="L440" s="145" t="s">
        <v>3717</v>
      </c>
      <c r="M440" s="143" t="s">
        <v>2787</v>
      </c>
    </row>
    <row r="441" spans="1:13">
      <c r="A441" s="143">
        <v>95264</v>
      </c>
      <c r="B441" s="143" t="s">
        <v>3473</v>
      </c>
      <c r="C441" s="143" t="s">
        <v>3474</v>
      </c>
      <c r="D441" s="143" t="s">
        <v>3475</v>
      </c>
      <c r="E441" s="143" t="s">
        <v>3476</v>
      </c>
      <c r="F441" s="145"/>
      <c r="G441" s="143"/>
      <c r="H441" s="143">
        <v>95264</v>
      </c>
      <c r="I441" s="143" t="s">
        <v>3718</v>
      </c>
      <c r="J441" s="143" t="s">
        <v>3478</v>
      </c>
      <c r="K441" s="143" t="s">
        <v>2805</v>
      </c>
      <c r="L441" s="145" t="s">
        <v>3719</v>
      </c>
      <c r="M441" s="143" t="s">
        <v>2787</v>
      </c>
    </row>
    <row r="442" spans="1:13">
      <c r="A442" s="143">
        <v>95270</v>
      </c>
      <c r="B442" s="143" t="s">
        <v>3473</v>
      </c>
      <c r="C442" s="143" t="s">
        <v>3474</v>
      </c>
      <c r="D442" s="143" t="s">
        <v>3475</v>
      </c>
      <c r="E442" s="143" t="s">
        <v>3476</v>
      </c>
      <c r="F442" s="145"/>
      <c r="G442" s="143"/>
      <c r="H442" s="143">
        <v>95270</v>
      </c>
      <c r="I442" s="143" t="s">
        <v>3720</v>
      </c>
      <c r="J442" s="143" t="s">
        <v>3478</v>
      </c>
      <c r="K442" s="143" t="s">
        <v>2805</v>
      </c>
      <c r="L442" s="145" t="s">
        <v>3721</v>
      </c>
      <c r="M442" s="143" t="s">
        <v>2787</v>
      </c>
    </row>
    <row r="443" spans="1:13">
      <c r="A443" s="143">
        <v>95276</v>
      </c>
      <c r="B443" s="143" t="s">
        <v>3473</v>
      </c>
      <c r="C443" s="143" t="s">
        <v>3474</v>
      </c>
      <c r="D443" s="143" t="s">
        <v>3475</v>
      </c>
      <c r="E443" s="143" t="s">
        <v>3476</v>
      </c>
      <c r="F443" s="145"/>
      <c r="G443" s="143"/>
      <c r="H443" s="143">
        <v>95276</v>
      </c>
      <c r="I443" s="143" t="s">
        <v>3722</v>
      </c>
      <c r="J443" s="143" t="s">
        <v>3478</v>
      </c>
      <c r="K443" s="143" t="s">
        <v>2805</v>
      </c>
      <c r="L443" s="145" t="s">
        <v>3723</v>
      </c>
      <c r="M443" s="143" t="s">
        <v>2787</v>
      </c>
    </row>
    <row r="444" spans="1:13">
      <c r="A444" s="143">
        <v>95282</v>
      </c>
      <c r="B444" s="143" t="s">
        <v>3473</v>
      </c>
      <c r="C444" s="143" t="s">
        <v>3474</v>
      </c>
      <c r="D444" s="143" t="s">
        <v>3475</v>
      </c>
      <c r="E444" s="143" t="s">
        <v>3476</v>
      </c>
      <c r="F444" s="145"/>
      <c r="G444" s="143"/>
      <c r="H444" s="143">
        <v>95282</v>
      </c>
      <c r="I444" s="143" t="s">
        <v>3724</v>
      </c>
      <c r="J444" s="143" t="s">
        <v>3478</v>
      </c>
      <c r="K444" s="143" t="s">
        <v>2805</v>
      </c>
      <c r="L444" s="145" t="s">
        <v>3725</v>
      </c>
      <c r="M444" s="143" t="s">
        <v>2787</v>
      </c>
    </row>
    <row r="445" spans="1:13">
      <c r="A445" s="143">
        <v>95620</v>
      </c>
      <c r="B445" s="143" t="s">
        <v>3473</v>
      </c>
      <c r="C445" s="143" t="s">
        <v>3474</v>
      </c>
      <c r="D445" s="143" t="s">
        <v>3475</v>
      </c>
      <c r="E445" s="143" t="s">
        <v>3476</v>
      </c>
      <c r="F445" s="145"/>
      <c r="G445" s="143"/>
      <c r="H445" s="143">
        <v>95620</v>
      </c>
      <c r="I445" s="143" t="s">
        <v>3726</v>
      </c>
      <c r="J445" s="143" t="s">
        <v>3478</v>
      </c>
      <c r="K445" s="143" t="s">
        <v>2805</v>
      </c>
      <c r="L445" s="145" t="s">
        <v>3727</v>
      </c>
      <c r="M445" s="143" t="s">
        <v>2787</v>
      </c>
    </row>
    <row r="446" spans="1:13">
      <c r="A446" s="143">
        <v>95631</v>
      </c>
      <c r="B446" s="143" t="s">
        <v>3473</v>
      </c>
      <c r="C446" s="143" t="s">
        <v>3474</v>
      </c>
      <c r="D446" s="143" t="s">
        <v>3475</v>
      </c>
      <c r="E446" s="143" t="s">
        <v>3476</v>
      </c>
      <c r="F446" s="145"/>
      <c r="G446" s="143"/>
      <c r="H446" s="143">
        <v>95631</v>
      </c>
      <c r="I446" s="143" t="s">
        <v>3728</v>
      </c>
      <c r="J446" s="143" t="s">
        <v>3478</v>
      </c>
      <c r="K446" s="143" t="s">
        <v>2805</v>
      </c>
      <c r="L446" s="145" t="s">
        <v>3729</v>
      </c>
      <c r="M446" s="143" t="s">
        <v>2787</v>
      </c>
    </row>
    <row r="447" spans="1:13">
      <c r="A447" s="143">
        <v>95702</v>
      </c>
      <c r="B447" s="143" t="s">
        <v>3473</v>
      </c>
      <c r="C447" s="143" t="s">
        <v>3474</v>
      </c>
      <c r="D447" s="143" t="s">
        <v>3475</v>
      </c>
      <c r="E447" s="143" t="s">
        <v>3476</v>
      </c>
      <c r="F447" s="145"/>
      <c r="G447" s="143"/>
      <c r="H447" s="143">
        <v>95702</v>
      </c>
      <c r="I447" s="143" t="s">
        <v>3730</v>
      </c>
      <c r="J447" s="143" t="s">
        <v>3478</v>
      </c>
      <c r="K447" s="143" t="s">
        <v>2805</v>
      </c>
      <c r="L447" s="145" t="s">
        <v>3731</v>
      </c>
      <c r="M447" s="143" t="s">
        <v>2787</v>
      </c>
    </row>
    <row r="448" spans="1:13">
      <c r="A448" s="143">
        <v>95708</v>
      </c>
      <c r="B448" s="143" t="s">
        <v>3473</v>
      </c>
      <c r="C448" s="143" t="s">
        <v>3474</v>
      </c>
      <c r="D448" s="143" t="s">
        <v>3475</v>
      </c>
      <c r="E448" s="143" t="s">
        <v>3476</v>
      </c>
      <c r="F448" s="145"/>
      <c r="G448" s="143"/>
      <c r="H448" s="143">
        <v>95708</v>
      </c>
      <c r="I448" s="143" t="s">
        <v>3732</v>
      </c>
      <c r="J448" s="143" t="s">
        <v>3478</v>
      </c>
      <c r="K448" s="143" t="s">
        <v>2805</v>
      </c>
      <c r="L448" s="145" t="s">
        <v>3733</v>
      </c>
      <c r="M448" s="143" t="s">
        <v>2787</v>
      </c>
    </row>
    <row r="449" spans="1:13">
      <c r="A449" s="143">
        <v>95714</v>
      </c>
      <c r="B449" s="143" t="s">
        <v>3473</v>
      </c>
      <c r="C449" s="143" t="s">
        <v>3474</v>
      </c>
      <c r="D449" s="143" t="s">
        <v>3475</v>
      </c>
      <c r="E449" s="143" t="s">
        <v>3476</v>
      </c>
      <c r="F449" s="145"/>
      <c r="G449" s="143"/>
      <c r="H449" s="143">
        <v>95714</v>
      </c>
      <c r="I449" s="143" t="s">
        <v>3734</v>
      </c>
      <c r="J449" s="143" t="s">
        <v>3478</v>
      </c>
      <c r="K449" s="143" t="s">
        <v>2805</v>
      </c>
      <c r="L449" s="145" t="s">
        <v>3735</v>
      </c>
      <c r="M449" s="143" t="s">
        <v>2787</v>
      </c>
    </row>
    <row r="450" spans="1:13">
      <c r="A450" s="143">
        <v>95720</v>
      </c>
      <c r="B450" s="143" t="s">
        <v>3473</v>
      </c>
      <c r="C450" s="143" t="s">
        <v>3474</v>
      </c>
      <c r="D450" s="143" t="s">
        <v>3475</v>
      </c>
      <c r="E450" s="143" t="s">
        <v>3476</v>
      </c>
      <c r="F450" s="145"/>
      <c r="G450" s="143"/>
      <c r="H450" s="143">
        <v>95720</v>
      </c>
      <c r="I450" s="143" t="s">
        <v>3736</v>
      </c>
      <c r="J450" s="143" t="s">
        <v>3478</v>
      </c>
      <c r="K450" s="143" t="s">
        <v>2805</v>
      </c>
      <c r="L450" s="145" t="s">
        <v>3737</v>
      </c>
      <c r="M450" s="143" t="s">
        <v>2787</v>
      </c>
    </row>
    <row r="451" spans="1:13">
      <c r="A451" s="143">
        <v>95872</v>
      </c>
      <c r="B451" s="143" t="s">
        <v>3473</v>
      </c>
      <c r="C451" s="143" t="s">
        <v>3474</v>
      </c>
      <c r="D451" s="143" t="s">
        <v>3475</v>
      </c>
      <c r="E451" s="143" t="s">
        <v>3476</v>
      </c>
      <c r="F451" s="145"/>
      <c r="G451" s="143"/>
      <c r="H451" s="143">
        <v>95872</v>
      </c>
      <c r="I451" s="143" t="s">
        <v>3738</v>
      </c>
      <c r="J451" s="143" t="s">
        <v>3478</v>
      </c>
      <c r="K451" s="143" t="s">
        <v>2805</v>
      </c>
      <c r="L451" s="145" t="s">
        <v>3739</v>
      </c>
      <c r="M451" s="143" t="s">
        <v>2787</v>
      </c>
    </row>
    <row r="452" spans="1:13">
      <c r="A452" s="143">
        <v>96013</v>
      </c>
      <c r="B452" s="143" t="s">
        <v>3473</v>
      </c>
      <c r="C452" s="143" t="s">
        <v>3474</v>
      </c>
      <c r="D452" s="143" t="s">
        <v>3475</v>
      </c>
      <c r="E452" s="143" t="s">
        <v>3476</v>
      </c>
      <c r="F452" s="145"/>
      <c r="G452" s="143"/>
      <c r="H452" s="143">
        <v>96013</v>
      </c>
      <c r="I452" s="143" t="s">
        <v>3740</v>
      </c>
      <c r="J452" s="143" t="s">
        <v>3478</v>
      </c>
      <c r="K452" s="143" t="s">
        <v>2805</v>
      </c>
      <c r="L452" s="145" t="s">
        <v>3741</v>
      </c>
      <c r="M452" s="143" t="s">
        <v>2787</v>
      </c>
    </row>
    <row r="453" spans="1:13">
      <c r="A453" s="143">
        <v>96020</v>
      </c>
      <c r="B453" s="143" t="s">
        <v>3473</v>
      </c>
      <c r="C453" s="143" t="s">
        <v>3474</v>
      </c>
      <c r="D453" s="143" t="s">
        <v>3475</v>
      </c>
      <c r="E453" s="143" t="s">
        <v>3476</v>
      </c>
      <c r="F453" s="145"/>
      <c r="G453" s="143"/>
      <c r="H453" s="143">
        <v>96020</v>
      </c>
      <c r="I453" s="143" t="s">
        <v>3742</v>
      </c>
      <c r="J453" s="143" t="s">
        <v>3478</v>
      </c>
      <c r="K453" s="143" t="s">
        <v>2805</v>
      </c>
      <c r="L453" s="145" t="s">
        <v>3743</v>
      </c>
      <c r="M453" s="143" t="s">
        <v>2787</v>
      </c>
    </row>
    <row r="454" spans="1:13">
      <c r="A454" s="143">
        <v>96028</v>
      </c>
      <c r="B454" s="143" t="s">
        <v>3473</v>
      </c>
      <c r="C454" s="143" t="s">
        <v>3474</v>
      </c>
      <c r="D454" s="143" t="s">
        <v>3475</v>
      </c>
      <c r="E454" s="143" t="s">
        <v>3476</v>
      </c>
      <c r="F454" s="145"/>
      <c r="G454" s="143"/>
      <c r="H454" s="143">
        <v>96028</v>
      </c>
      <c r="I454" s="143" t="s">
        <v>3744</v>
      </c>
      <c r="J454" s="143" t="s">
        <v>3478</v>
      </c>
      <c r="K454" s="143" t="s">
        <v>2805</v>
      </c>
      <c r="L454" s="145" t="s">
        <v>3745</v>
      </c>
      <c r="M454" s="143" t="s">
        <v>2787</v>
      </c>
    </row>
    <row r="455" spans="1:13">
      <c r="A455" s="143">
        <v>96035</v>
      </c>
      <c r="B455" s="143" t="s">
        <v>3473</v>
      </c>
      <c r="C455" s="143" t="s">
        <v>3474</v>
      </c>
      <c r="D455" s="143" t="s">
        <v>3475</v>
      </c>
      <c r="E455" s="143" t="s">
        <v>3476</v>
      </c>
      <c r="F455" s="145"/>
      <c r="G455" s="143"/>
      <c r="H455" s="143">
        <v>96035</v>
      </c>
      <c r="I455" s="143" t="s">
        <v>3746</v>
      </c>
      <c r="J455" s="143" t="s">
        <v>3478</v>
      </c>
      <c r="K455" s="143" t="s">
        <v>2805</v>
      </c>
      <c r="L455" s="145" t="s">
        <v>3747</v>
      </c>
      <c r="M455" s="143" t="s">
        <v>2787</v>
      </c>
    </row>
    <row r="456" spans="1:13">
      <c r="A456" s="143">
        <v>96157</v>
      </c>
      <c r="B456" s="143" t="s">
        <v>3473</v>
      </c>
      <c r="C456" s="143" t="s">
        <v>3474</v>
      </c>
      <c r="D456" s="143" t="s">
        <v>3475</v>
      </c>
      <c r="E456" s="143" t="s">
        <v>3476</v>
      </c>
      <c r="F456" s="145"/>
      <c r="G456" s="143"/>
      <c r="H456" s="143">
        <v>96157</v>
      </c>
      <c r="I456" s="143" t="s">
        <v>3748</v>
      </c>
      <c r="J456" s="143" t="s">
        <v>3478</v>
      </c>
      <c r="K456" s="143" t="s">
        <v>2805</v>
      </c>
      <c r="L456" s="145" t="s">
        <v>3749</v>
      </c>
      <c r="M456" s="143" t="s">
        <v>2787</v>
      </c>
    </row>
    <row r="457" spans="1:13">
      <c r="A457" s="143">
        <v>96158</v>
      </c>
      <c r="B457" s="143" t="s">
        <v>3473</v>
      </c>
      <c r="C457" s="143" t="s">
        <v>3474</v>
      </c>
      <c r="D457" s="143" t="s">
        <v>3475</v>
      </c>
      <c r="E457" s="143" t="s">
        <v>3476</v>
      </c>
      <c r="F457" s="145"/>
      <c r="G457" s="143"/>
      <c r="H457" s="143">
        <v>96158</v>
      </c>
      <c r="I457" s="143" t="s">
        <v>3750</v>
      </c>
      <c r="J457" s="143" t="s">
        <v>3478</v>
      </c>
      <c r="K457" s="143" t="s">
        <v>2805</v>
      </c>
      <c r="L457" s="145" t="s">
        <v>3751</v>
      </c>
      <c r="M457" s="143" t="s">
        <v>2787</v>
      </c>
    </row>
    <row r="458" spans="1:13">
      <c r="A458" s="143">
        <v>96245</v>
      </c>
      <c r="B458" s="143" t="s">
        <v>3473</v>
      </c>
      <c r="C458" s="143" t="s">
        <v>3474</v>
      </c>
      <c r="D458" s="143" t="s">
        <v>3475</v>
      </c>
      <c r="E458" s="143" t="s">
        <v>3476</v>
      </c>
      <c r="F458" s="145"/>
      <c r="G458" s="143"/>
      <c r="H458" s="143">
        <v>96245</v>
      </c>
      <c r="I458" s="143" t="s">
        <v>3752</v>
      </c>
      <c r="J458" s="143" t="s">
        <v>3478</v>
      </c>
      <c r="K458" s="143" t="s">
        <v>2785</v>
      </c>
      <c r="L458" s="145" t="s">
        <v>3753</v>
      </c>
      <c r="M458" s="143" t="s">
        <v>2787</v>
      </c>
    </row>
    <row r="459" spans="1:13">
      <c r="A459" s="143">
        <v>96303</v>
      </c>
      <c r="B459" s="143" t="s">
        <v>3473</v>
      </c>
      <c r="C459" s="143" t="s">
        <v>3474</v>
      </c>
      <c r="D459" s="143" t="s">
        <v>3475</v>
      </c>
      <c r="E459" s="143" t="s">
        <v>3476</v>
      </c>
      <c r="F459" s="145"/>
      <c r="G459" s="143"/>
      <c r="H459" s="143">
        <v>96303</v>
      </c>
      <c r="I459" s="143" t="s">
        <v>3754</v>
      </c>
      <c r="J459" s="143" t="s">
        <v>3478</v>
      </c>
      <c r="K459" s="143" t="s">
        <v>2805</v>
      </c>
      <c r="L459" s="145" t="s">
        <v>3755</v>
      </c>
      <c r="M459" s="143" t="s">
        <v>2787</v>
      </c>
    </row>
    <row r="460" spans="1:13">
      <c r="A460" s="143">
        <v>96309</v>
      </c>
      <c r="B460" s="143" t="s">
        <v>3473</v>
      </c>
      <c r="C460" s="143" t="s">
        <v>3474</v>
      </c>
      <c r="D460" s="143" t="s">
        <v>3475</v>
      </c>
      <c r="E460" s="143" t="s">
        <v>3476</v>
      </c>
      <c r="F460" s="145"/>
      <c r="G460" s="143"/>
      <c r="H460" s="143">
        <v>96309</v>
      </c>
      <c r="I460" s="143" t="s">
        <v>3756</v>
      </c>
      <c r="J460" s="143" t="s">
        <v>3478</v>
      </c>
      <c r="K460" s="143" t="s">
        <v>2805</v>
      </c>
      <c r="L460" s="145" t="s">
        <v>3757</v>
      </c>
      <c r="M460" s="143" t="s">
        <v>2787</v>
      </c>
    </row>
    <row r="461" spans="1:13">
      <c r="A461" s="143">
        <v>96463</v>
      </c>
      <c r="B461" s="143" t="s">
        <v>3473</v>
      </c>
      <c r="C461" s="143" t="s">
        <v>3474</v>
      </c>
      <c r="D461" s="143" t="s">
        <v>3475</v>
      </c>
      <c r="E461" s="143" t="s">
        <v>3476</v>
      </c>
      <c r="F461" s="145"/>
      <c r="G461" s="143"/>
      <c r="H461" s="143">
        <v>96463</v>
      </c>
      <c r="I461" s="143" t="s">
        <v>3758</v>
      </c>
      <c r="J461" s="143" t="s">
        <v>3478</v>
      </c>
      <c r="K461" s="143" t="s">
        <v>2805</v>
      </c>
      <c r="L461" s="145" t="s">
        <v>3759</v>
      </c>
      <c r="M461" s="143" t="s">
        <v>2787</v>
      </c>
    </row>
    <row r="462" spans="1:13">
      <c r="A462" s="143">
        <v>98764</v>
      </c>
      <c r="B462" s="143" t="s">
        <v>3473</v>
      </c>
      <c r="C462" s="143" t="s">
        <v>3474</v>
      </c>
      <c r="D462" s="143" t="s">
        <v>3475</v>
      </c>
      <c r="E462" s="143" t="s">
        <v>3476</v>
      </c>
      <c r="F462" s="145"/>
      <c r="G462" s="143"/>
      <c r="H462" s="143">
        <v>98764</v>
      </c>
      <c r="I462" s="143" t="s">
        <v>3760</v>
      </c>
      <c r="J462" s="143" t="s">
        <v>3478</v>
      </c>
      <c r="K462" s="143" t="s">
        <v>2805</v>
      </c>
      <c r="L462" s="145" t="s">
        <v>3761</v>
      </c>
      <c r="M462" s="143" t="s">
        <v>2787</v>
      </c>
    </row>
    <row r="463" spans="1:13">
      <c r="A463" s="143">
        <v>5632</v>
      </c>
      <c r="B463" s="143" t="s">
        <v>3473</v>
      </c>
      <c r="C463" s="143" t="s">
        <v>3474</v>
      </c>
      <c r="D463" s="143" t="s">
        <v>3762</v>
      </c>
      <c r="E463" s="143" t="s">
        <v>3763</v>
      </c>
      <c r="F463" s="145"/>
      <c r="G463" s="143"/>
      <c r="H463" s="143">
        <v>5632</v>
      </c>
      <c r="I463" s="143" t="s">
        <v>3764</v>
      </c>
      <c r="J463" s="143" t="s">
        <v>3765</v>
      </c>
      <c r="K463" s="143" t="s">
        <v>2805</v>
      </c>
      <c r="L463" s="145" t="s">
        <v>3766</v>
      </c>
      <c r="M463" s="143" t="s">
        <v>2787</v>
      </c>
    </row>
    <row r="464" spans="1:13">
      <c r="A464" s="143">
        <v>5679</v>
      </c>
      <c r="B464" s="143" t="s">
        <v>3473</v>
      </c>
      <c r="C464" s="143" t="s">
        <v>3474</v>
      </c>
      <c r="D464" s="143" t="s">
        <v>3762</v>
      </c>
      <c r="E464" s="143" t="s">
        <v>3763</v>
      </c>
      <c r="F464" s="145"/>
      <c r="G464" s="143"/>
      <c r="H464" s="143">
        <v>5679</v>
      </c>
      <c r="I464" s="143" t="s">
        <v>3767</v>
      </c>
      <c r="J464" s="143" t="s">
        <v>3765</v>
      </c>
      <c r="K464" s="143" t="s">
        <v>2785</v>
      </c>
      <c r="L464" s="145" t="s">
        <v>3768</v>
      </c>
      <c r="M464" s="143" t="s">
        <v>2787</v>
      </c>
    </row>
    <row r="465" spans="1:13">
      <c r="A465" s="143">
        <v>5681</v>
      </c>
      <c r="B465" s="143" t="s">
        <v>3473</v>
      </c>
      <c r="C465" s="143" t="s">
        <v>3474</v>
      </c>
      <c r="D465" s="143" t="s">
        <v>3762</v>
      </c>
      <c r="E465" s="143" t="s">
        <v>3763</v>
      </c>
      <c r="F465" s="145"/>
      <c r="G465" s="143"/>
      <c r="H465" s="143">
        <v>5681</v>
      </c>
      <c r="I465" s="143" t="s">
        <v>3769</v>
      </c>
      <c r="J465" s="143" t="s">
        <v>3765</v>
      </c>
      <c r="K465" s="143" t="s">
        <v>2785</v>
      </c>
      <c r="L465" s="145" t="s">
        <v>3636</v>
      </c>
      <c r="M465" s="143" t="s">
        <v>2787</v>
      </c>
    </row>
    <row r="466" spans="1:13">
      <c r="A466" s="143">
        <v>5685</v>
      </c>
      <c r="B466" s="143" t="s">
        <v>3473</v>
      </c>
      <c r="C466" s="143" t="s">
        <v>3474</v>
      </c>
      <c r="D466" s="143" t="s">
        <v>3762</v>
      </c>
      <c r="E466" s="143" t="s">
        <v>3763</v>
      </c>
      <c r="F466" s="145"/>
      <c r="G466" s="143"/>
      <c r="H466" s="143">
        <v>5685</v>
      </c>
      <c r="I466" s="143" t="s">
        <v>3770</v>
      </c>
      <c r="J466" s="143" t="s">
        <v>3765</v>
      </c>
      <c r="K466" s="143" t="s">
        <v>2805</v>
      </c>
      <c r="L466" s="145" t="s">
        <v>3771</v>
      </c>
      <c r="M466" s="143" t="s">
        <v>2787</v>
      </c>
    </row>
    <row r="467" spans="1:13">
      <c r="A467" s="143">
        <v>5690</v>
      </c>
      <c r="B467" s="143" t="s">
        <v>3473</v>
      </c>
      <c r="C467" s="143" t="s">
        <v>3474</v>
      </c>
      <c r="D467" s="143" t="s">
        <v>3762</v>
      </c>
      <c r="E467" s="143" t="s">
        <v>3763</v>
      </c>
      <c r="F467" s="145"/>
      <c r="G467" s="143"/>
      <c r="H467" s="143">
        <v>5690</v>
      </c>
      <c r="I467" s="143" t="s">
        <v>3772</v>
      </c>
      <c r="J467" s="143" t="s">
        <v>3765</v>
      </c>
      <c r="K467" s="143" t="s">
        <v>2805</v>
      </c>
      <c r="L467" s="145" t="s">
        <v>3773</v>
      </c>
      <c r="M467" s="143" t="s">
        <v>2787</v>
      </c>
    </row>
    <row r="468" spans="1:13">
      <c r="A468" s="143">
        <v>5806</v>
      </c>
      <c r="B468" s="143" t="s">
        <v>3473</v>
      </c>
      <c r="C468" s="143" t="s">
        <v>3474</v>
      </c>
      <c r="D468" s="143" t="s">
        <v>3762</v>
      </c>
      <c r="E468" s="143" t="s">
        <v>3763</v>
      </c>
      <c r="F468" s="145"/>
      <c r="G468" s="143"/>
      <c r="H468" s="143">
        <v>5806</v>
      </c>
      <c r="I468" s="143" t="s">
        <v>3774</v>
      </c>
      <c r="J468" s="143" t="s">
        <v>3765</v>
      </c>
      <c r="K468" s="143" t="s">
        <v>2805</v>
      </c>
      <c r="L468" s="145" t="s">
        <v>3775</v>
      </c>
      <c r="M468" s="143" t="s">
        <v>2787</v>
      </c>
    </row>
    <row r="469" spans="1:13">
      <c r="A469" s="143">
        <v>5826</v>
      </c>
      <c r="B469" s="143" t="s">
        <v>3473</v>
      </c>
      <c r="C469" s="143" t="s">
        <v>3474</v>
      </c>
      <c r="D469" s="143" t="s">
        <v>3762</v>
      </c>
      <c r="E469" s="143" t="s">
        <v>3763</v>
      </c>
      <c r="F469" s="145"/>
      <c r="G469" s="143"/>
      <c r="H469" s="143">
        <v>5826</v>
      </c>
      <c r="I469" s="143" t="s">
        <v>3776</v>
      </c>
      <c r="J469" s="143" t="s">
        <v>3765</v>
      </c>
      <c r="K469" s="143" t="s">
        <v>2805</v>
      </c>
      <c r="L469" s="145" t="s">
        <v>3777</v>
      </c>
      <c r="M469" s="143" t="s">
        <v>2787</v>
      </c>
    </row>
    <row r="470" spans="1:13">
      <c r="A470" s="143">
        <v>5829</v>
      </c>
      <c r="B470" s="143" t="s">
        <v>3473</v>
      </c>
      <c r="C470" s="143" t="s">
        <v>3474</v>
      </c>
      <c r="D470" s="143" t="s">
        <v>3762</v>
      </c>
      <c r="E470" s="143" t="s">
        <v>3763</v>
      </c>
      <c r="F470" s="145"/>
      <c r="G470" s="143"/>
      <c r="H470" s="143">
        <v>5829</v>
      </c>
      <c r="I470" s="143" t="s">
        <v>3778</v>
      </c>
      <c r="J470" s="143" t="s">
        <v>3765</v>
      </c>
      <c r="K470" s="143" t="s">
        <v>2805</v>
      </c>
      <c r="L470" s="145" t="s">
        <v>3779</v>
      </c>
      <c r="M470" s="143" t="s">
        <v>2787</v>
      </c>
    </row>
    <row r="471" spans="1:13">
      <c r="A471" s="143">
        <v>5837</v>
      </c>
      <c r="B471" s="143" t="s">
        <v>3473</v>
      </c>
      <c r="C471" s="143" t="s">
        <v>3474</v>
      </c>
      <c r="D471" s="143" t="s">
        <v>3762</v>
      </c>
      <c r="E471" s="143" t="s">
        <v>3763</v>
      </c>
      <c r="F471" s="145"/>
      <c r="G471" s="143"/>
      <c r="H471" s="143">
        <v>5837</v>
      </c>
      <c r="I471" s="143" t="s">
        <v>3780</v>
      </c>
      <c r="J471" s="143" t="s">
        <v>3765</v>
      </c>
      <c r="K471" s="143" t="s">
        <v>2805</v>
      </c>
      <c r="L471" s="145" t="s">
        <v>3781</v>
      </c>
      <c r="M471" s="143" t="s">
        <v>2787</v>
      </c>
    </row>
    <row r="472" spans="1:13">
      <c r="A472" s="143">
        <v>5841</v>
      </c>
      <c r="B472" s="143" t="s">
        <v>3473</v>
      </c>
      <c r="C472" s="143" t="s">
        <v>3474</v>
      </c>
      <c r="D472" s="143" t="s">
        <v>3762</v>
      </c>
      <c r="E472" s="143" t="s">
        <v>3763</v>
      </c>
      <c r="F472" s="145"/>
      <c r="G472" s="143"/>
      <c r="H472" s="143">
        <v>5841</v>
      </c>
      <c r="I472" s="143" t="s">
        <v>3782</v>
      </c>
      <c r="J472" s="143" t="s">
        <v>3765</v>
      </c>
      <c r="K472" s="143" t="s">
        <v>2805</v>
      </c>
      <c r="L472" s="145" t="s">
        <v>3783</v>
      </c>
      <c r="M472" s="143" t="s">
        <v>2787</v>
      </c>
    </row>
    <row r="473" spans="1:13">
      <c r="A473" s="143">
        <v>5845</v>
      </c>
      <c r="B473" s="143" t="s">
        <v>3473</v>
      </c>
      <c r="C473" s="143" t="s">
        <v>3474</v>
      </c>
      <c r="D473" s="143" t="s">
        <v>3762</v>
      </c>
      <c r="E473" s="143" t="s">
        <v>3763</v>
      </c>
      <c r="F473" s="145"/>
      <c r="G473" s="143"/>
      <c r="H473" s="143">
        <v>5845</v>
      </c>
      <c r="I473" s="143" t="s">
        <v>3784</v>
      </c>
      <c r="J473" s="143" t="s">
        <v>3765</v>
      </c>
      <c r="K473" s="143" t="s">
        <v>2805</v>
      </c>
      <c r="L473" s="145" t="s">
        <v>3785</v>
      </c>
      <c r="M473" s="143" t="s">
        <v>2787</v>
      </c>
    </row>
    <row r="474" spans="1:13">
      <c r="A474" s="143">
        <v>5849</v>
      </c>
      <c r="B474" s="143" t="s">
        <v>3473</v>
      </c>
      <c r="C474" s="143" t="s">
        <v>3474</v>
      </c>
      <c r="D474" s="143" t="s">
        <v>3762</v>
      </c>
      <c r="E474" s="143" t="s">
        <v>3763</v>
      </c>
      <c r="F474" s="145"/>
      <c r="G474" s="143"/>
      <c r="H474" s="143">
        <v>5849</v>
      </c>
      <c r="I474" s="143" t="s">
        <v>3786</v>
      </c>
      <c r="J474" s="143" t="s">
        <v>3765</v>
      </c>
      <c r="K474" s="143" t="s">
        <v>2785</v>
      </c>
      <c r="L474" s="145" t="s">
        <v>3787</v>
      </c>
      <c r="M474" s="143" t="s">
        <v>2787</v>
      </c>
    </row>
    <row r="475" spans="1:13">
      <c r="A475" s="143">
        <v>5853</v>
      </c>
      <c r="B475" s="143" t="s">
        <v>3473</v>
      </c>
      <c r="C475" s="143" t="s">
        <v>3474</v>
      </c>
      <c r="D475" s="143" t="s">
        <v>3762</v>
      </c>
      <c r="E475" s="143" t="s">
        <v>3763</v>
      </c>
      <c r="F475" s="145"/>
      <c r="G475" s="143"/>
      <c r="H475" s="143">
        <v>5853</v>
      </c>
      <c r="I475" s="143" t="s">
        <v>3788</v>
      </c>
      <c r="J475" s="143" t="s">
        <v>3765</v>
      </c>
      <c r="K475" s="143" t="s">
        <v>2785</v>
      </c>
      <c r="L475" s="145" t="s">
        <v>3789</v>
      </c>
      <c r="M475" s="143" t="s">
        <v>2787</v>
      </c>
    </row>
    <row r="476" spans="1:13">
      <c r="A476" s="143">
        <v>5857</v>
      </c>
      <c r="B476" s="143" t="s">
        <v>3473</v>
      </c>
      <c r="C476" s="143" t="s">
        <v>3474</v>
      </c>
      <c r="D476" s="143" t="s">
        <v>3762</v>
      </c>
      <c r="E476" s="143" t="s">
        <v>3763</v>
      </c>
      <c r="F476" s="145"/>
      <c r="G476" s="143"/>
      <c r="H476" s="143">
        <v>5857</v>
      </c>
      <c r="I476" s="143" t="s">
        <v>3790</v>
      </c>
      <c r="J476" s="143" t="s">
        <v>3765</v>
      </c>
      <c r="K476" s="143" t="s">
        <v>2785</v>
      </c>
      <c r="L476" s="145" t="s">
        <v>3791</v>
      </c>
      <c r="M476" s="143" t="s">
        <v>2787</v>
      </c>
    </row>
    <row r="477" spans="1:13">
      <c r="A477" s="143">
        <v>5865</v>
      </c>
      <c r="B477" s="143" t="s">
        <v>3473</v>
      </c>
      <c r="C477" s="143" t="s">
        <v>3474</v>
      </c>
      <c r="D477" s="143" t="s">
        <v>3762</v>
      </c>
      <c r="E477" s="143" t="s">
        <v>3763</v>
      </c>
      <c r="F477" s="145"/>
      <c r="G477" s="143"/>
      <c r="H477" s="143">
        <v>5865</v>
      </c>
      <c r="I477" s="143" t="s">
        <v>3792</v>
      </c>
      <c r="J477" s="143" t="s">
        <v>3765</v>
      </c>
      <c r="K477" s="143" t="s">
        <v>2805</v>
      </c>
      <c r="L477" s="145" t="s">
        <v>3793</v>
      </c>
      <c r="M477" s="143" t="s">
        <v>2787</v>
      </c>
    </row>
    <row r="478" spans="1:13">
      <c r="A478" s="143">
        <v>5869</v>
      </c>
      <c r="B478" s="143" t="s">
        <v>3473</v>
      </c>
      <c r="C478" s="143" t="s">
        <v>3474</v>
      </c>
      <c r="D478" s="143" t="s">
        <v>3762</v>
      </c>
      <c r="E478" s="143" t="s">
        <v>3763</v>
      </c>
      <c r="F478" s="145"/>
      <c r="G478" s="143"/>
      <c r="H478" s="143">
        <v>5869</v>
      </c>
      <c r="I478" s="143" t="s">
        <v>3794</v>
      </c>
      <c r="J478" s="143" t="s">
        <v>3765</v>
      </c>
      <c r="K478" s="143" t="s">
        <v>2805</v>
      </c>
      <c r="L478" s="145" t="s">
        <v>3795</v>
      </c>
      <c r="M478" s="143" t="s">
        <v>2787</v>
      </c>
    </row>
    <row r="479" spans="1:13">
      <c r="A479" s="143">
        <v>5877</v>
      </c>
      <c r="B479" s="143" t="s">
        <v>3473</v>
      </c>
      <c r="C479" s="143" t="s">
        <v>3474</v>
      </c>
      <c r="D479" s="143" t="s">
        <v>3762</v>
      </c>
      <c r="E479" s="143" t="s">
        <v>3763</v>
      </c>
      <c r="F479" s="145"/>
      <c r="G479" s="143"/>
      <c r="H479" s="143">
        <v>5877</v>
      </c>
      <c r="I479" s="143" t="s">
        <v>3796</v>
      </c>
      <c r="J479" s="143" t="s">
        <v>3765</v>
      </c>
      <c r="K479" s="143" t="s">
        <v>2785</v>
      </c>
      <c r="L479" s="145" t="s">
        <v>3797</v>
      </c>
      <c r="M479" s="143" t="s">
        <v>2787</v>
      </c>
    </row>
    <row r="480" spans="1:13">
      <c r="A480" s="143">
        <v>5881</v>
      </c>
      <c r="B480" s="143" t="s">
        <v>3473</v>
      </c>
      <c r="C480" s="143" t="s">
        <v>3474</v>
      </c>
      <c r="D480" s="143" t="s">
        <v>3762</v>
      </c>
      <c r="E480" s="143" t="s">
        <v>3763</v>
      </c>
      <c r="F480" s="145"/>
      <c r="G480" s="143"/>
      <c r="H480" s="143">
        <v>5881</v>
      </c>
      <c r="I480" s="143" t="s">
        <v>3798</v>
      </c>
      <c r="J480" s="143" t="s">
        <v>3765</v>
      </c>
      <c r="K480" s="143" t="s">
        <v>2805</v>
      </c>
      <c r="L480" s="145" t="s">
        <v>3799</v>
      </c>
      <c r="M480" s="143" t="s">
        <v>2787</v>
      </c>
    </row>
    <row r="481" spans="1:13">
      <c r="A481" s="143">
        <v>5884</v>
      </c>
      <c r="B481" s="143" t="s">
        <v>3473</v>
      </c>
      <c r="C481" s="143" t="s">
        <v>3474</v>
      </c>
      <c r="D481" s="143" t="s">
        <v>3762</v>
      </c>
      <c r="E481" s="143" t="s">
        <v>3763</v>
      </c>
      <c r="F481" s="145"/>
      <c r="G481" s="143"/>
      <c r="H481" s="143">
        <v>5884</v>
      </c>
      <c r="I481" s="143" t="s">
        <v>3800</v>
      </c>
      <c r="J481" s="143" t="s">
        <v>3765</v>
      </c>
      <c r="K481" s="143" t="s">
        <v>2805</v>
      </c>
      <c r="L481" s="145" t="s">
        <v>3801</v>
      </c>
      <c r="M481" s="143" t="s">
        <v>2787</v>
      </c>
    </row>
    <row r="482" spans="1:13">
      <c r="A482" s="143">
        <v>5892</v>
      </c>
      <c r="B482" s="143" t="s">
        <v>3473</v>
      </c>
      <c r="C482" s="143" t="s">
        <v>3474</v>
      </c>
      <c r="D482" s="143" t="s">
        <v>3762</v>
      </c>
      <c r="E482" s="143" t="s">
        <v>3763</v>
      </c>
      <c r="F482" s="145"/>
      <c r="G482" s="143"/>
      <c r="H482" s="143">
        <v>5892</v>
      </c>
      <c r="I482" s="143" t="s">
        <v>3802</v>
      </c>
      <c r="J482" s="143" t="s">
        <v>3765</v>
      </c>
      <c r="K482" s="143" t="s">
        <v>2785</v>
      </c>
      <c r="L482" s="145" t="s">
        <v>3803</v>
      </c>
      <c r="M482" s="143" t="s">
        <v>2787</v>
      </c>
    </row>
    <row r="483" spans="1:13">
      <c r="A483" s="143">
        <v>5896</v>
      </c>
      <c r="B483" s="143" t="s">
        <v>3473</v>
      </c>
      <c r="C483" s="143" t="s">
        <v>3474</v>
      </c>
      <c r="D483" s="143" t="s">
        <v>3762</v>
      </c>
      <c r="E483" s="143" t="s">
        <v>3763</v>
      </c>
      <c r="F483" s="145"/>
      <c r="G483" s="143"/>
      <c r="H483" s="143">
        <v>5896</v>
      </c>
      <c r="I483" s="143" t="s">
        <v>3804</v>
      </c>
      <c r="J483" s="143" t="s">
        <v>3765</v>
      </c>
      <c r="K483" s="143" t="s">
        <v>2785</v>
      </c>
      <c r="L483" s="145" t="s">
        <v>3805</v>
      </c>
      <c r="M483" s="143" t="s">
        <v>2787</v>
      </c>
    </row>
    <row r="484" spans="1:13">
      <c r="A484" s="143">
        <v>5903</v>
      </c>
      <c r="B484" s="143" t="s">
        <v>3473</v>
      </c>
      <c r="C484" s="143" t="s">
        <v>3474</v>
      </c>
      <c r="D484" s="143" t="s">
        <v>3762</v>
      </c>
      <c r="E484" s="143" t="s">
        <v>3763</v>
      </c>
      <c r="F484" s="145"/>
      <c r="G484" s="143"/>
      <c r="H484" s="143">
        <v>5903</v>
      </c>
      <c r="I484" s="143" t="s">
        <v>3806</v>
      </c>
      <c r="J484" s="143" t="s">
        <v>3765</v>
      </c>
      <c r="K484" s="143" t="s">
        <v>2805</v>
      </c>
      <c r="L484" s="145" t="s">
        <v>3807</v>
      </c>
      <c r="M484" s="143" t="s">
        <v>2787</v>
      </c>
    </row>
    <row r="485" spans="1:13">
      <c r="A485" s="143">
        <v>5911</v>
      </c>
      <c r="B485" s="143" t="s">
        <v>3473</v>
      </c>
      <c r="C485" s="143" t="s">
        <v>3474</v>
      </c>
      <c r="D485" s="143" t="s">
        <v>3762</v>
      </c>
      <c r="E485" s="143" t="s">
        <v>3763</v>
      </c>
      <c r="F485" s="145"/>
      <c r="G485" s="143"/>
      <c r="H485" s="143">
        <v>5911</v>
      </c>
      <c r="I485" s="143" t="s">
        <v>3808</v>
      </c>
      <c r="J485" s="143" t="s">
        <v>3765</v>
      </c>
      <c r="K485" s="143" t="s">
        <v>2805</v>
      </c>
      <c r="L485" s="145" t="s">
        <v>3809</v>
      </c>
      <c r="M485" s="143" t="s">
        <v>2787</v>
      </c>
    </row>
    <row r="486" spans="1:13">
      <c r="A486" s="143">
        <v>5923</v>
      </c>
      <c r="B486" s="143" t="s">
        <v>3473</v>
      </c>
      <c r="C486" s="143" t="s">
        <v>3474</v>
      </c>
      <c r="D486" s="143" t="s">
        <v>3762</v>
      </c>
      <c r="E486" s="143" t="s">
        <v>3763</v>
      </c>
      <c r="F486" s="145"/>
      <c r="G486" s="143"/>
      <c r="H486" s="143">
        <v>5923</v>
      </c>
      <c r="I486" s="143" t="s">
        <v>3810</v>
      </c>
      <c r="J486" s="143" t="s">
        <v>3765</v>
      </c>
      <c r="K486" s="143" t="s">
        <v>2805</v>
      </c>
      <c r="L486" s="145" t="s">
        <v>3811</v>
      </c>
      <c r="M486" s="143" t="s">
        <v>2787</v>
      </c>
    </row>
    <row r="487" spans="1:13">
      <c r="A487" s="143">
        <v>5930</v>
      </c>
      <c r="B487" s="143" t="s">
        <v>3473</v>
      </c>
      <c r="C487" s="143" t="s">
        <v>3474</v>
      </c>
      <c r="D487" s="143" t="s">
        <v>3762</v>
      </c>
      <c r="E487" s="143" t="s">
        <v>3763</v>
      </c>
      <c r="F487" s="145"/>
      <c r="G487" s="143"/>
      <c r="H487" s="143">
        <v>5930</v>
      </c>
      <c r="I487" s="143" t="s">
        <v>3812</v>
      </c>
      <c r="J487" s="143" t="s">
        <v>3765</v>
      </c>
      <c r="K487" s="143" t="s">
        <v>2785</v>
      </c>
      <c r="L487" s="145" t="s">
        <v>3813</v>
      </c>
      <c r="M487" s="143" t="s">
        <v>2787</v>
      </c>
    </row>
    <row r="488" spans="1:13">
      <c r="A488" s="143">
        <v>5934</v>
      </c>
      <c r="B488" s="143" t="s">
        <v>3473</v>
      </c>
      <c r="C488" s="143" t="s">
        <v>3474</v>
      </c>
      <c r="D488" s="143" t="s">
        <v>3762</v>
      </c>
      <c r="E488" s="143" t="s">
        <v>3763</v>
      </c>
      <c r="F488" s="145"/>
      <c r="G488" s="143"/>
      <c r="H488" s="143">
        <v>5934</v>
      </c>
      <c r="I488" s="143" t="s">
        <v>3814</v>
      </c>
      <c r="J488" s="143" t="s">
        <v>3765</v>
      </c>
      <c r="K488" s="143" t="s">
        <v>2785</v>
      </c>
      <c r="L488" s="145" t="s">
        <v>3815</v>
      </c>
      <c r="M488" s="143" t="s">
        <v>2787</v>
      </c>
    </row>
    <row r="489" spans="1:13">
      <c r="A489" s="143">
        <v>5942</v>
      </c>
      <c r="B489" s="143" t="s">
        <v>3473</v>
      </c>
      <c r="C489" s="143" t="s">
        <v>3474</v>
      </c>
      <c r="D489" s="143" t="s">
        <v>3762</v>
      </c>
      <c r="E489" s="143" t="s">
        <v>3763</v>
      </c>
      <c r="F489" s="145"/>
      <c r="G489" s="143"/>
      <c r="H489" s="143">
        <v>5942</v>
      </c>
      <c r="I489" s="143" t="s">
        <v>3816</v>
      </c>
      <c r="J489" s="143" t="s">
        <v>3765</v>
      </c>
      <c r="K489" s="143" t="s">
        <v>2785</v>
      </c>
      <c r="L489" s="145" t="s">
        <v>3817</v>
      </c>
      <c r="M489" s="143" t="s">
        <v>2787</v>
      </c>
    </row>
    <row r="490" spans="1:13">
      <c r="A490" s="143">
        <v>5946</v>
      </c>
      <c r="B490" s="143" t="s">
        <v>3473</v>
      </c>
      <c r="C490" s="143" t="s">
        <v>3474</v>
      </c>
      <c r="D490" s="143" t="s">
        <v>3762</v>
      </c>
      <c r="E490" s="143" t="s">
        <v>3763</v>
      </c>
      <c r="F490" s="145"/>
      <c r="G490" s="143"/>
      <c r="H490" s="143">
        <v>5946</v>
      </c>
      <c r="I490" s="143" t="s">
        <v>3818</v>
      </c>
      <c r="J490" s="143" t="s">
        <v>3765</v>
      </c>
      <c r="K490" s="143" t="s">
        <v>2785</v>
      </c>
      <c r="L490" s="145" t="s">
        <v>3819</v>
      </c>
      <c r="M490" s="143" t="s">
        <v>2787</v>
      </c>
    </row>
    <row r="491" spans="1:13">
      <c r="A491" s="143">
        <v>5952</v>
      </c>
      <c r="B491" s="143" t="s">
        <v>3473</v>
      </c>
      <c r="C491" s="143" t="s">
        <v>3474</v>
      </c>
      <c r="D491" s="143" t="s">
        <v>3762</v>
      </c>
      <c r="E491" s="143" t="s">
        <v>3763</v>
      </c>
      <c r="F491" s="145"/>
      <c r="G491" s="143"/>
      <c r="H491" s="143">
        <v>5952</v>
      </c>
      <c r="I491" s="143" t="s">
        <v>3820</v>
      </c>
      <c r="J491" s="143" t="s">
        <v>3765</v>
      </c>
      <c r="K491" s="143" t="s">
        <v>2805</v>
      </c>
      <c r="L491" s="145" t="s">
        <v>3821</v>
      </c>
      <c r="M491" s="143" t="s">
        <v>2787</v>
      </c>
    </row>
    <row r="492" spans="1:13">
      <c r="A492" s="143">
        <v>5954</v>
      </c>
      <c r="B492" s="143" t="s">
        <v>3473</v>
      </c>
      <c r="C492" s="143" t="s">
        <v>3474</v>
      </c>
      <c r="D492" s="143" t="s">
        <v>3762</v>
      </c>
      <c r="E492" s="143" t="s">
        <v>3763</v>
      </c>
      <c r="F492" s="145"/>
      <c r="G492" s="143"/>
      <c r="H492" s="143">
        <v>5954</v>
      </c>
      <c r="I492" s="143" t="s">
        <v>3822</v>
      </c>
      <c r="J492" s="143" t="s">
        <v>3765</v>
      </c>
      <c r="K492" s="143" t="s">
        <v>2805</v>
      </c>
      <c r="L492" s="145" t="s">
        <v>3823</v>
      </c>
      <c r="M492" s="143" t="s">
        <v>2787</v>
      </c>
    </row>
    <row r="493" spans="1:13">
      <c r="A493" s="143">
        <v>5961</v>
      </c>
      <c r="B493" s="143" t="s">
        <v>3473</v>
      </c>
      <c r="C493" s="143" t="s">
        <v>3474</v>
      </c>
      <c r="D493" s="143" t="s">
        <v>3762</v>
      </c>
      <c r="E493" s="143" t="s">
        <v>3763</v>
      </c>
      <c r="F493" s="145"/>
      <c r="G493" s="143"/>
      <c r="H493" s="143">
        <v>5961</v>
      </c>
      <c r="I493" s="143" t="s">
        <v>3824</v>
      </c>
      <c r="J493" s="143" t="s">
        <v>3765</v>
      </c>
      <c r="K493" s="143" t="s">
        <v>2805</v>
      </c>
      <c r="L493" s="145" t="s">
        <v>3825</v>
      </c>
      <c r="M493" s="143" t="s">
        <v>2787</v>
      </c>
    </row>
    <row r="494" spans="1:13">
      <c r="A494" s="143">
        <v>6260</v>
      </c>
      <c r="B494" s="143" t="s">
        <v>3473</v>
      </c>
      <c r="C494" s="143" t="s">
        <v>3474</v>
      </c>
      <c r="D494" s="143" t="s">
        <v>3762</v>
      </c>
      <c r="E494" s="143" t="s">
        <v>3763</v>
      </c>
      <c r="F494" s="145"/>
      <c r="G494" s="143"/>
      <c r="H494" s="143">
        <v>6260</v>
      </c>
      <c r="I494" s="143" t="s">
        <v>3826</v>
      </c>
      <c r="J494" s="143" t="s">
        <v>3765</v>
      </c>
      <c r="K494" s="143" t="s">
        <v>2805</v>
      </c>
      <c r="L494" s="145" t="s">
        <v>3827</v>
      </c>
      <c r="M494" s="143" t="s">
        <v>2787</v>
      </c>
    </row>
    <row r="495" spans="1:13">
      <c r="A495" s="143">
        <v>6880</v>
      </c>
      <c r="B495" s="143" t="s">
        <v>3473</v>
      </c>
      <c r="C495" s="143" t="s">
        <v>3474</v>
      </c>
      <c r="D495" s="143" t="s">
        <v>3762</v>
      </c>
      <c r="E495" s="143" t="s">
        <v>3763</v>
      </c>
      <c r="F495" s="145"/>
      <c r="G495" s="143"/>
      <c r="H495" s="143">
        <v>6880</v>
      </c>
      <c r="I495" s="143" t="s">
        <v>3828</v>
      </c>
      <c r="J495" s="143" t="s">
        <v>3765</v>
      </c>
      <c r="K495" s="143" t="s">
        <v>2805</v>
      </c>
      <c r="L495" s="145" t="s">
        <v>3829</v>
      </c>
      <c r="M495" s="143" t="s">
        <v>2787</v>
      </c>
    </row>
    <row r="496" spans="1:13">
      <c r="A496" s="143">
        <v>7031</v>
      </c>
      <c r="B496" s="143" t="s">
        <v>3473</v>
      </c>
      <c r="C496" s="143" t="s">
        <v>3474</v>
      </c>
      <c r="D496" s="143" t="s">
        <v>3762</v>
      </c>
      <c r="E496" s="143" t="s">
        <v>3763</v>
      </c>
      <c r="F496" s="145"/>
      <c r="G496" s="143"/>
      <c r="H496" s="143">
        <v>7031</v>
      </c>
      <c r="I496" s="143" t="s">
        <v>3830</v>
      </c>
      <c r="J496" s="143" t="s">
        <v>3765</v>
      </c>
      <c r="K496" s="143" t="s">
        <v>2805</v>
      </c>
      <c r="L496" s="145" t="s">
        <v>2995</v>
      </c>
      <c r="M496" s="143" t="s">
        <v>2787</v>
      </c>
    </row>
    <row r="497" spans="1:13">
      <c r="A497" s="143">
        <v>7043</v>
      </c>
      <c r="B497" s="143" t="s">
        <v>3473</v>
      </c>
      <c r="C497" s="143" t="s">
        <v>3474</v>
      </c>
      <c r="D497" s="143" t="s">
        <v>3762</v>
      </c>
      <c r="E497" s="143" t="s">
        <v>3763</v>
      </c>
      <c r="F497" s="145"/>
      <c r="G497" s="143"/>
      <c r="H497" s="143">
        <v>7043</v>
      </c>
      <c r="I497" s="143" t="s">
        <v>3831</v>
      </c>
      <c r="J497" s="143" t="s">
        <v>3765</v>
      </c>
      <c r="K497" s="143" t="s">
        <v>2805</v>
      </c>
      <c r="L497" s="145" t="s">
        <v>3832</v>
      </c>
      <c r="M497" s="143" t="s">
        <v>2787</v>
      </c>
    </row>
    <row r="498" spans="1:13">
      <c r="A498" s="143">
        <v>7050</v>
      </c>
      <c r="B498" s="143" t="s">
        <v>3473</v>
      </c>
      <c r="C498" s="143" t="s">
        <v>3474</v>
      </c>
      <c r="D498" s="143" t="s">
        <v>3762</v>
      </c>
      <c r="E498" s="143" t="s">
        <v>3763</v>
      </c>
      <c r="F498" s="145"/>
      <c r="G498" s="143"/>
      <c r="H498" s="143">
        <v>7050</v>
      </c>
      <c r="I498" s="143" t="s">
        <v>3833</v>
      </c>
      <c r="J498" s="143" t="s">
        <v>3765</v>
      </c>
      <c r="K498" s="143" t="s">
        <v>2805</v>
      </c>
      <c r="L498" s="145" t="s">
        <v>3834</v>
      </c>
      <c r="M498" s="143" t="s">
        <v>2787</v>
      </c>
    </row>
    <row r="499" spans="1:13">
      <c r="A499" s="143">
        <v>67827</v>
      </c>
      <c r="B499" s="143" t="s">
        <v>3473</v>
      </c>
      <c r="C499" s="143" t="s">
        <v>3474</v>
      </c>
      <c r="D499" s="143" t="s">
        <v>3762</v>
      </c>
      <c r="E499" s="143" t="s">
        <v>3763</v>
      </c>
      <c r="F499" s="145"/>
      <c r="G499" s="143"/>
      <c r="H499" s="143">
        <v>67827</v>
      </c>
      <c r="I499" s="143" t="s">
        <v>3835</v>
      </c>
      <c r="J499" s="143" t="s">
        <v>3765</v>
      </c>
      <c r="K499" s="143" t="s">
        <v>2805</v>
      </c>
      <c r="L499" s="145" t="s">
        <v>3836</v>
      </c>
      <c r="M499" s="143" t="s">
        <v>2787</v>
      </c>
    </row>
    <row r="500" spans="1:13">
      <c r="A500" s="143">
        <v>73395</v>
      </c>
      <c r="B500" s="143" t="s">
        <v>3473</v>
      </c>
      <c r="C500" s="143" t="s">
        <v>3474</v>
      </c>
      <c r="D500" s="143" t="s">
        <v>3762</v>
      </c>
      <c r="E500" s="143" t="s">
        <v>3763</v>
      </c>
      <c r="F500" s="145"/>
      <c r="G500" s="143"/>
      <c r="H500" s="143">
        <v>73395</v>
      </c>
      <c r="I500" s="143" t="s">
        <v>3837</v>
      </c>
      <c r="J500" s="143" t="s">
        <v>3765</v>
      </c>
      <c r="K500" s="143" t="s">
        <v>2805</v>
      </c>
      <c r="L500" s="145" t="s">
        <v>3610</v>
      </c>
      <c r="M500" s="143" t="s">
        <v>2787</v>
      </c>
    </row>
    <row r="501" spans="1:13">
      <c r="A501" s="143">
        <v>83766</v>
      </c>
      <c r="B501" s="143" t="s">
        <v>3473</v>
      </c>
      <c r="C501" s="143" t="s">
        <v>3474</v>
      </c>
      <c r="D501" s="143" t="s">
        <v>3762</v>
      </c>
      <c r="E501" s="143" t="s">
        <v>3763</v>
      </c>
      <c r="F501" s="145"/>
      <c r="G501" s="143"/>
      <c r="H501" s="143">
        <v>83766</v>
      </c>
      <c r="I501" s="143" t="s">
        <v>3838</v>
      </c>
      <c r="J501" s="143" t="s">
        <v>3765</v>
      </c>
      <c r="K501" s="143" t="s">
        <v>2805</v>
      </c>
      <c r="L501" s="145" t="s">
        <v>3839</v>
      </c>
      <c r="M501" s="143" t="s">
        <v>2787</v>
      </c>
    </row>
    <row r="502" spans="1:13">
      <c r="A502" s="143">
        <v>84013</v>
      </c>
      <c r="B502" s="143" t="s">
        <v>3473</v>
      </c>
      <c r="C502" s="143" t="s">
        <v>3474</v>
      </c>
      <c r="D502" s="143" t="s">
        <v>3762</v>
      </c>
      <c r="E502" s="143" t="s">
        <v>3763</v>
      </c>
      <c r="F502" s="145"/>
      <c r="G502" s="143"/>
      <c r="H502" s="143">
        <v>84013</v>
      </c>
      <c r="I502" s="143" t="s">
        <v>3840</v>
      </c>
      <c r="J502" s="143" t="s">
        <v>3765</v>
      </c>
      <c r="K502" s="143" t="s">
        <v>2805</v>
      </c>
      <c r="L502" s="145" t="s">
        <v>3841</v>
      </c>
      <c r="M502" s="143" t="s">
        <v>2787</v>
      </c>
    </row>
    <row r="503" spans="1:13">
      <c r="A503" s="143">
        <v>87446</v>
      </c>
      <c r="B503" s="143" t="s">
        <v>3473</v>
      </c>
      <c r="C503" s="143" t="s">
        <v>3474</v>
      </c>
      <c r="D503" s="143" t="s">
        <v>3762</v>
      </c>
      <c r="E503" s="143" t="s">
        <v>3763</v>
      </c>
      <c r="F503" s="145"/>
      <c r="G503" s="143"/>
      <c r="H503" s="143">
        <v>87446</v>
      </c>
      <c r="I503" s="143" t="s">
        <v>3842</v>
      </c>
      <c r="J503" s="143" t="s">
        <v>3765</v>
      </c>
      <c r="K503" s="143" t="s">
        <v>2805</v>
      </c>
      <c r="L503" s="145" t="s">
        <v>3843</v>
      </c>
      <c r="M503" s="143" t="s">
        <v>2787</v>
      </c>
    </row>
    <row r="504" spans="1:13">
      <c r="A504" s="143">
        <v>88392</v>
      </c>
      <c r="B504" s="143" t="s">
        <v>3473</v>
      </c>
      <c r="C504" s="143" t="s">
        <v>3474</v>
      </c>
      <c r="D504" s="143" t="s">
        <v>3762</v>
      </c>
      <c r="E504" s="143" t="s">
        <v>3763</v>
      </c>
      <c r="F504" s="145"/>
      <c r="G504" s="143"/>
      <c r="H504" s="143">
        <v>88392</v>
      </c>
      <c r="I504" s="143" t="s">
        <v>3844</v>
      </c>
      <c r="J504" s="143" t="s">
        <v>3765</v>
      </c>
      <c r="K504" s="143" t="s">
        <v>2805</v>
      </c>
      <c r="L504" s="145" t="s">
        <v>3845</v>
      </c>
      <c r="M504" s="143" t="s">
        <v>2787</v>
      </c>
    </row>
    <row r="505" spans="1:13">
      <c r="A505" s="143">
        <v>88398</v>
      </c>
      <c r="B505" s="143" t="s">
        <v>3473</v>
      </c>
      <c r="C505" s="143" t="s">
        <v>3474</v>
      </c>
      <c r="D505" s="143" t="s">
        <v>3762</v>
      </c>
      <c r="E505" s="143" t="s">
        <v>3763</v>
      </c>
      <c r="F505" s="145"/>
      <c r="G505" s="143"/>
      <c r="H505" s="143">
        <v>88398</v>
      </c>
      <c r="I505" s="143" t="s">
        <v>3846</v>
      </c>
      <c r="J505" s="143" t="s">
        <v>3765</v>
      </c>
      <c r="K505" s="143" t="s">
        <v>2805</v>
      </c>
      <c r="L505" s="145" t="s">
        <v>3847</v>
      </c>
      <c r="M505" s="143" t="s">
        <v>2787</v>
      </c>
    </row>
    <row r="506" spans="1:13">
      <c r="A506" s="143">
        <v>88404</v>
      </c>
      <c r="B506" s="143" t="s">
        <v>3473</v>
      </c>
      <c r="C506" s="143" t="s">
        <v>3474</v>
      </c>
      <c r="D506" s="143" t="s">
        <v>3762</v>
      </c>
      <c r="E506" s="143" t="s">
        <v>3763</v>
      </c>
      <c r="F506" s="145"/>
      <c r="G506" s="143"/>
      <c r="H506" s="143">
        <v>88404</v>
      </c>
      <c r="I506" s="143" t="s">
        <v>3848</v>
      </c>
      <c r="J506" s="143" t="s">
        <v>3765</v>
      </c>
      <c r="K506" s="143" t="s">
        <v>2805</v>
      </c>
      <c r="L506" s="145" t="s">
        <v>3849</v>
      </c>
      <c r="M506" s="143" t="s">
        <v>2787</v>
      </c>
    </row>
    <row r="507" spans="1:13">
      <c r="A507" s="143">
        <v>88430</v>
      </c>
      <c r="B507" s="143" t="s">
        <v>3473</v>
      </c>
      <c r="C507" s="143" t="s">
        <v>3474</v>
      </c>
      <c r="D507" s="143" t="s">
        <v>3762</v>
      </c>
      <c r="E507" s="143" t="s">
        <v>3763</v>
      </c>
      <c r="F507" s="145"/>
      <c r="G507" s="143"/>
      <c r="H507" s="143">
        <v>88430</v>
      </c>
      <c r="I507" s="143" t="s">
        <v>3850</v>
      </c>
      <c r="J507" s="143" t="s">
        <v>3765</v>
      </c>
      <c r="K507" s="143" t="s">
        <v>2805</v>
      </c>
      <c r="L507" s="145" t="s">
        <v>3851</v>
      </c>
      <c r="M507" s="143" t="s">
        <v>2787</v>
      </c>
    </row>
    <row r="508" spans="1:13">
      <c r="A508" s="143">
        <v>88438</v>
      </c>
      <c r="B508" s="143" t="s">
        <v>3473</v>
      </c>
      <c r="C508" s="143" t="s">
        <v>3474</v>
      </c>
      <c r="D508" s="143" t="s">
        <v>3762</v>
      </c>
      <c r="E508" s="143" t="s">
        <v>3763</v>
      </c>
      <c r="F508" s="145"/>
      <c r="G508" s="143"/>
      <c r="H508" s="143">
        <v>88438</v>
      </c>
      <c r="I508" s="143" t="s">
        <v>3852</v>
      </c>
      <c r="J508" s="143" t="s">
        <v>3765</v>
      </c>
      <c r="K508" s="143" t="s">
        <v>2805</v>
      </c>
      <c r="L508" s="145" t="s">
        <v>3853</v>
      </c>
      <c r="M508" s="143" t="s">
        <v>2787</v>
      </c>
    </row>
    <row r="509" spans="1:13">
      <c r="A509" s="143">
        <v>88831</v>
      </c>
      <c r="B509" s="143" t="s">
        <v>3473</v>
      </c>
      <c r="C509" s="143" t="s">
        <v>3474</v>
      </c>
      <c r="D509" s="143" t="s">
        <v>3762</v>
      </c>
      <c r="E509" s="143" t="s">
        <v>3763</v>
      </c>
      <c r="F509" s="145"/>
      <c r="G509" s="143"/>
      <c r="H509" s="143">
        <v>88831</v>
      </c>
      <c r="I509" s="143" t="s">
        <v>3854</v>
      </c>
      <c r="J509" s="143" t="s">
        <v>3765</v>
      </c>
      <c r="K509" s="143" t="s">
        <v>2805</v>
      </c>
      <c r="L509" s="145" t="s">
        <v>3855</v>
      </c>
      <c r="M509" s="143" t="s">
        <v>2787</v>
      </c>
    </row>
    <row r="510" spans="1:13">
      <c r="A510" s="143">
        <v>88844</v>
      </c>
      <c r="B510" s="143" t="s">
        <v>3473</v>
      </c>
      <c r="C510" s="143" t="s">
        <v>3474</v>
      </c>
      <c r="D510" s="143" t="s">
        <v>3762</v>
      </c>
      <c r="E510" s="143" t="s">
        <v>3763</v>
      </c>
      <c r="F510" s="145"/>
      <c r="G510" s="143"/>
      <c r="H510" s="143">
        <v>88844</v>
      </c>
      <c r="I510" s="143" t="s">
        <v>3856</v>
      </c>
      <c r="J510" s="143" t="s">
        <v>3765</v>
      </c>
      <c r="K510" s="143" t="s">
        <v>2785</v>
      </c>
      <c r="L510" s="145" t="s">
        <v>3857</v>
      </c>
      <c r="M510" s="143" t="s">
        <v>2787</v>
      </c>
    </row>
    <row r="511" spans="1:13">
      <c r="A511" s="143">
        <v>88908</v>
      </c>
      <c r="B511" s="143" t="s">
        <v>3473</v>
      </c>
      <c r="C511" s="143" t="s">
        <v>3474</v>
      </c>
      <c r="D511" s="143" t="s">
        <v>3762</v>
      </c>
      <c r="E511" s="143" t="s">
        <v>3763</v>
      </c>
      <c r="F511" s="145"/>
      <c r="G511" s="143"/>
      <c r="H511" s="143">
        <v>88908</v>
      </c>
      <c r="I511" s="143" t="s">
        <v>3858</v>
      </c>
      <c r="J511" s="143" t="s">
        <v>3765</v>
      </c>
      <c r="K511" s="143" t="s">
        <v>2805</v>
      </c>
      <c r="L511" s="145" t="s">
        <v>3859</v>
      </c>
      <c r="M511" s="143" t="s">
        <v>2787</v>
      </c>
    </row>
    <row r="512" spans="1:13">
      <c r="A512" s="143">
        <v>89022</v>
      </c>
      <c r="B512" s="143" t="s">
        <v>3473</v>
      </c>
      <c r="C512" s="143" t="s">
        <v>3474</v>
      </c>
      <c r="D512" s="143" t="s">
        <v>3762</v>
      </c>
      <c r="E512" s="143" t="s">
        <v>3763</v>
      </c>
      <c r="F512" s="145"/>
      <c r="G512" s="143"/>
      <c r="H512" s="143">
        <v>89022</v>
      </c>
      <c r="I512" s="143" t="s">
        <v>3860</v>
      </c>
      <c r="J512" s="143" t="s">
        <v>3765</v>
      </c>
      <c r="K512" s="143" t="s">
        <v>2785</v>
      </c>
      <c r="L512" s="145" t="s">
        <v>3861</v>
      </c>
      <c r="M512" s="143" t="s">
        <v>2787</v>
      </c>
    </row>
    <row r="513" spans="1:13">
      <c r="A513" s="143">
        <v>89027</v>
      </c>
      <c r="B513" s="143" t="s">
        <v>3473</v>
      </c>
      <c r="C513" s="143" t="s">
        <v>3474</v>
      </c>
      <c r="D513" s="143" t="s">
        <v>3762</v>
      </c>
      <c r="E513" s="143" t="s">
        <v>3763</v>
      </c>
      <c r="F513" s="145"/>
      <c r="G513" s="143"/>
      <c r="H513" s="143">
        <v>89027</v>
      </c>
      <c r="I513" s="143" t="s">
        <v>3862</v>
      </c>
      <c r="J513" s="143" t="s">
        <v>3765</v>
      </c>
      <c r="K513" s="143" t="s">
        <v>2805</v>
      </c>
      <c r="L513" s="145" t="s">
        <v>3863</v>
      </c>
      <c r="M513" s="143" t="s">
        <v>2787</v>
      </c>
    </row>
    <row r="514" spans="1:13">
      <c r="A514" s="143">
        <v>89031</v>
      </c>
      <c r="B514" s="143" t="s">
        <v>3473</v>
      </c>
      <c r="C514" s="143" t="s">
        <v>3474</v>
      </c>
      <c r="D514" s="143" t="s">
        <v>3762</v>
      </c>
      <c r="E514" s="143" t="s">
        <v>3763</v>
      </c>
      <c r="F514" s="145"/>
      <c r="G514" s="143"/>
      <c r="H514" s="143">
        <v>89031</v>
      </c>
      <c r="I514" s="143" t="s">
        <v>3864</v>
      </c>
      <c r="J514" s="143" t="s">
        <v>3765</v>
      </c>
      <c r="K514" s="143" t="s">
        <v>2785</v>
      </c>
      <c r="L514" s="145" t="s">
        <v>3865</v>
      </c>
      <c r="M514" s="143" t="s">
        <v>2787</v>
      </c>
    </row>
    <row r="515" spans="1:13">
      <c r="A515" s="143">
        <v>89036</v>
      </c>
      <c r="B515" s="143" t="s">
        <v>3473</v>
      </c>
      <c r="C515" s="143" t="s">
        <v>3474</v>
      </c>
      <c r="D515" s="143" t="s">
        <v>3762</v>
      </c>
      <c r="E515" s="143" t="s">
        <v>3763</v>
      </c>
      <c r="F515" s="145"/>
      <c r="G515" s="143"/>
      <c r="H515" s="143">
        <v>89036</v>
      </c>
      <c r="I515" s="143" t="s">
        <v>3866</v>
      </c>
      <c r="J515" s="143" t="s">
        <v>3765</v>
      </c>
      <c r="K515" s="143" t="s">
        <v>2805</v>
      </c>
      <c r="L515" s="145" t="s">
        <v>3867</v>
      </c>
      <c r="M515" s="143" t="s">
        <v>2787</v>
      </c>
    </row>
    <row r="516" spans="1:13">
      <c r="A516" s="143">
        <v>89218</v>
      </c>
      <c r="B516" s="143" t="s">
        <v>3473</v>
      </c>
      <c r="C516" s="143" t="s">
        <v>3474</v>
      </c>
      <c r="D516" s="143" t="s">
        <v>3762</v>
      </c>
      <c r="E516" s="143" t="s">
        <v>3763</v>
      </c>
      <c r="F516" s="145"/>
      <c r="G516" s="143"/>
      <c r="H516" s="143">
        <v>89218</v>
      </c>
      <c r="I516" s="143" t="s">
        <v>3868</v>
      </c>
      <c r="J516" s="143" t="s">
        <v>3765</v>
      </c>
      <c r="K516" s="143" t="s">
        <v>2785</v>
      </c>
      <c r="L516" s="145" t="s">
        <v>3869</v>
      </c>
      <c r="M516" s="143" t="s">
        <v>2787</v>
      </c>
    </row>
    <row r="517" spans="1:13">
      <c r="A517" s="143">
        <v>89226</v>
      </c>
      <c r="B517" s="143" t="s">
        <v>3473</v>
      </c>
      <c r="C517" s="143" t="s">
        <v>3474</v>
      </c>
      <c r="D517" s="143" t="s">
        <v>3762</v>
      </c>
      <c r="E517" s="143" t="s">
        <v>3763</v>
      </c>
      <c r="F517" s="145"/>
      <c r="G517" s="143"/>
      <c r="H517" s="143">
        <v>89226</v>
      </c>
      <c r="I517" s="143" t="s">
        <v>3870</v>
      </c>
      <c r="J517" s="143" t="s">
        <v>3765</v>
      </c>
      <c r="K517" s="143" t="s">
        <v>2805</v>
      </c>
      <c r="L517" s="145" t="s">
        <v>3871</v>
      </c>
      <c r="M517" s="143" t="s">
        <v>2787</v>
      </c>
    </row>
    <row r="518" spans="1:13">
      <c r="A518" s="143">
        <v>89235</v>
      </c>
      <c r="B518" s="143" t="s">
        <v>3473</v>
      </c>
      <c r="C518" s="143" t="s">
        <v>3474</v>
      </c>
      <c r="D518" s="143" t="s">
        <v>3762</v>
      </c>
      <c r="E518" s="143" t="s">
        <v>3763</v>
      </c>
      <c r="F518" s="145"/>
      <c r="G518" s="143"/>
      <c r="H518" s="143">
        <v>89235</v>
      </c>
      <c r="I518" s="143" t="s">
        <v>3872</v>
      </c>
      <c r="J518" s="143" t="s">
        <v>3765</v>
      </c>
      <c r="K518" s="143" t="s">
        <v>2805</v>
      </c>
      <c r="L518" s="145" t="s">
        <v>3873</v>
      </c>
      <c r="M518" s="143" t="s">
        <v>2787</v>
      </c>
    </row>
    <row r="519" spans="1:13">
      <c r="A519" s="143">
        <v>89243</v>
      </c>
      <c r="B519" s="143" t="s">
        <v>3473</v>
      </c>
      <c r="C519" s="143" t="s">
        <v>3474</v>
      </c>
      <c r="D519" s="143" t="s">
        <v>3762</v>
      </c>
      <c r="E519" s="143" t="s">
        <v>3763</v>
      </c>
      <c r="F519" s="145"/>
      <c r="G519" s="143"/>
      <c r="H519" s="143">
        <v>89243</v>
      </c>
      <c r="I519" s="143" t="s">
        <v>3874</v>
      </c>
      <c r="J519" s="143" t="s">
        <v>3765</v>
      </c>
      <c r="K519" s="143" t="s">
        <v>2805</v>
      </c>
      <c r="L519" s="145" t="s">
        <v>3875</v>
      </c>
      <c r="M519" s="143" t="s">
        <v>2787</v>
      </c>
    </row>
    <row r="520" spans="1:13">
      <c r="A520" s="143">
        <v>89251</v>
      </c>
      <c r="B520" s="143" t="s">
        <v>3473</v>
      </c>
      <c r="C520" s="143" t="s">
        <v>3474</v>
      </c>
      <c r="D520" s="143" t="s">
        <v>3762</v>
      </c>
      <c r="E520" s="143" t="s">
        <v>3763</v>
      </c>
      <c r="F520" s="145"/>
      <c r="G520" s="143"/>
      <c r="H520" s="143">
        <v>89251</v>
      </c>
      <c r="I520" s="143" t="s">
        <v>3876</v>
      </c>
      <c r="J520" s="143" t="s">
        <v>3765</v>
      </c>
      <c r="K520" s="143" t="s">
        <v>2805</v>
      </c>
      <c r="L520" s="145" t="s">
        <v>3877</v>
      </c>
      <c r="M520" s="143" t="s">
        <v>2787</v>
      </c>
    </row>
    <row r="521" spans="1:13">
      <c r="A521" s="143">
        <v>89258</v>
      </c>
      <c r="B521" s="143" t="s">
        <v>3473</v>
      </c>
      <c r="C521" s="143" t="s">
        <v>3474</v>
      </c>
      <c r="D521" s="143" t="s">
        <v>3762</v>
      </c>
      <c r="E521" s="143" t="s">
        <v>3763</v>
      </c>
      <c r="F521" s="145"/>
      <c r="G521" s="143"/>
      <c r="H521" s="143">
        <v>89258</v>
      </c>
      <c r="I521" s="143" t="s">
        <v>3878</v>
      </c>
      <c r="J521" s="143" t="s">
        <v>3765</v>
      </c>
      <c r="K521" s="143" t="s">
        <v>2805</v>
      </c>
      <c r="L521" s="145" t="s">
        <v>3879</v>
      </c>
      <c r="M521" s="143" t="s">
        <v>2787</v>
      </c>
    </row>
    <row r="522" spans="1:13">
      <c r="A522" s="143">
        <v>89273</v>
      </c>
      <c r="B522" s="143" t="s">
        <v>3473</v>
      </c>
      <c r="C522" s="143" t="s">
        <v>3474</v>
      </c>
      <c r="D522" s="143" t="s">
        <v>3762</v>
      </c>
      <c r="E522" s="143" t="s">
        <v>3763</v>
      </c>
      <c r="F522" s="145"/>
      <c r="G522" s="143"/>
      <c r="H522" s="143">
        <v>89273</v>
      </c>
      <c r="I522" s="143" t="s">
        <v>3880</v>
      </c>
      <c r="J522" s="143" t="s">
        <v>3765</v>
      </c>
      <c r="K522" s="143" t="s">
        <v>2785</v>
      </c>
      <c r="L522" s="145" t="s">
        <v>3881</v>
      </c>
      <c r="M522" s="143" t="s">
        <v>2787</v>
      </c>
    </row>
    <row r="523" spans="1:13">
      <c r="A523" s="143">
        <v>89279</v>
      </c>
      <c r="B523" s="143" t="s">
        <v>3473</v>
      </c>
      <c r="C523" s="143" t="s">
        <v>3474</v>
      </c>
      <c r="D523" s="143" t="s">
        <v>3762</v>
      </c>
      <c r="E523" s="143" t="s">
        <v>3763</v>
      </c>
      <c r="F523" s="145"/>
      <c r="G523" s="143"/>
      <c r="H523" s="143">
        <v>89279</v>
      </c>
      <c r="I523" s="143" t="s">
        <v>3882</v>
      </c>
      <c r="J523" s="143" t="s">
        <v>3765</v>
      </c>
      <c r="K523" s="143" t="s">
        <v>2805</v>
      </c>
      <c r="L523" s="145" t="s">
        <v>3883</v>
      </c>
      <c r="M523" s="143" t="s">
        <v>2787</v>
      </c>
    </row>
    <row r="524" spans="1:13">
      <c r="A524" s="143">
        <v>89877</v>
      </c>
      <c r="B524" s="143" t="s">
        <v>3473</v>
      </c>
      <c r="C524" s="143" t="s">
        <v>3474</v>
      </c>
      <c r="D524" s="143" t="s">
        <v>3762</v>
      </c>
      <c r="E524" s="143" t="s">
        <v>3763</v>
      </c>
      <c r="F524" s="145"/>
      <c r="G524" s="143"/>
      <c r="H524" s="143">
        <v>89877</v>
      </c>
      <c r="I524" s="143" t="s">
        <v>3884</v>
      </c>
      <c r="J524" s="143" t="s">
        <v>3765</v>
      </c>
      <c r="K524" s="143" t="s">
        <v>2805</v>
      </c>
      <c r="L524" s="145" t="s">
        <v>3885</v>
      </c>
      <c r="M524" s="143" t="s">
        <v>2787</v>
      </c>
    </row>
    <row r="525" spans="1:13">
      <c r="A525" s="143">
        <v>89884</v>
      </c>
      <c r="B525" s="143" t="s">
        <v>3473</v>
      </c>
      <c r="C525" s="143" t="s">
        <v>3474</v>
      </c>
      <c r="D525" s="143" t="s">
        <v>3762</v>
      </c>
      <c r="E525" s="143" t="s">
        <v>3763</v>
      </c>
      <c r="F525" s="145"/>
      <c r="G525" s="143"/>
      <c r="H525" s="143">
        <v>89884</v>
      </c>
      <c r="I525" s="143" t="s">
        <v>3886</v>
      </c>
      <c r="J525" s="143" t="s">
        <v>3765</v>
      </c>
      <c r="K525" s="143" t="s">
        <v>2805</v>
      </c>
      <c r="L525" s="145" t="s">
        <v>3887</v>
      </c>
      <c r="M525" s="143" t="s">
        <v>2787</v>
      </c>
    </row>
    <row r="526" spans="1:13">
      <c r="A526" s="143">
        <v>90587</v>
      </c>
      <c r="B526" s="143" t="s">
        <v>3473</v>
      </c>
      <c r="C526" s="143" t="s">
        <v>3474</v>
      </c>
      <c r="D526" s="143" t="s">
        <v>3762</v>
      </c>
      <c r="E526" s="143" t="s">
        <v>3763</v>
      </c>
      <c r="F526" s="145"/>
      <c r="G526" s="143"/>
      <c r="H526" s="143">
        <v>90587</v>
      </c>
      <c r="I526" s="143" t="s">
        <v>3888</v>
      </c>
      <c r="J526" s="143" t="s">
        <v>3765</v>
      </c>
      <c r="K526" s="143" t="s">
        <v>2805</v>
      </c>
      <c r="L526" s="145" t="s">
        <v>3843</v>
      </c>
      <c r="M526" s="143" t="s">
        <v>2787</v>
      </c>
    </row>
    <row r="527" spans="1:13">
      <c r="A527" s="143">
        <v>90626</v>
      </c>
      <c r="B527" s="143" t="s">
        <v>3473</v>
      </c>
      <c r="C527" s="143" t="s">
        <v>3474</v>
      </c>
      <c r="D527" s="143" t="s">
        <v>3762</v>
      </c>
      <c r="E527" s="143" t="s">
        <v>3763</v>
      </c>
      <c r="F527" s="145"/>
      <c r="G527" s="143"/>
      <c r="H527" s="143">
        <v>90626</v>
      </c>
      <c r="I527" s="143" t="s">
        <v>3889</v>
      </c>
      <c r="J527" s="143" t="s">
        <v>3765</v>
      </c>
      <c r="K527" s="143" t="s">
        <v>2805</v>
      </c>
      <c r="L527" s="145" t="s">
        <v>3890</v>
      </c>
      <c r="M527" s="143" t="s">
        <v>2787</v>
      </c>
    </row>
    <row r="528" spans="1:13">
      <c r="A528" s="143">
        <v>90632</v>
      </c>
      <c r="B528" s="143" t="s">
        <v>3473</v>
      </c>
      <c r="C528" s="143" t="s">
        <v>3474</v>
      </c>
      <c r="D528" s="143" t="s">
        <v>3762</v>
      </c>
      <c r="E528" s="143" t="s">
        <v>3763</v>
      </c>
      <c r="F528" s="145"/>
      <c r="G528" s="143"/>
      <c r="H528" s="143">
        <v>90632</v>
      </c>
      <c r="I528" s="143" t="s">
        <v>3891</v>
      </c>
      <c r="J528" s="143" t="s">
        <v>3765</v>
      </c>
      <c r="K528" s="143" t="s">
        <v>2805</v>
      </c>
      <c r="L528" s="145" t="s">
        <v>3892</v>
      </c>
      <c r="M528" s="143" t="s">
        <v>2787</v>
      </c>
    </row>
    <row r="529" spans="1:13">
      <c r="A529" s="143">
        <v>90638</v>
      </c>
      <c r="B529" s="143" t="s">
        <v>3473</v>
      </c>
      <c r="C529" s="143" t="s">
        <v>3474</v>
      </c>
      <c r="D529" s="143" t="s">
        <v>3762</v>
      </c>
      <c r="E529" s="143" t="s">
        <v>3763</v>
      </c>
      <c r="F529" s="145"/>
      <c r="G529" s="143"/>
      <c r="H529" s="143">
        <v>90638</v>
      </c>
      <c r="I529" s="143" t="s">
        <v>3893</v>
      </c>
      <c r="J529" s="143" t="s">
        <v>3765</v>
      </c>
      <c r="K529" s="143" t="s">
        <v>2805</v>
      </c>
      <c r="L529" s="145" t="s">
        <v>3894</v>
      </c>
      <c r="M529" s="143" t="s">
        <v>2787</v>
      </c>
    </row>
    <row r="530" spans="1:13">
      <c r="A530" s="143">
        <v>90644</v>
      </c>
      <c r="B530" s="143" t="s">
        <v>3473</v>
      </c>
      <c r="C530" s="143" t="s">
        <v>3474</v>
      </c>
      <c r="D530" s="143" t="s">
        <v>3762</v>
      </c>
      <c r="E530" s="143" t="s">
        <v>3763</v>
      </c>
      <c r="F530" s="145"/>
      <c r="G530" s="143"/>
      <c r="H530" s="143">
        <v>90644</v>
      </c>
      <c r="I530" s="143" t="s">
        <v>3895</v>
      </c>
      <c r="J530" s="143" t="s">
        <v>3765</v>
      </c>
      <c r="K530" s="143" t="s">
        <v>2805</v>
      </c>
      <c r="L530" s="145" t="s">
        <v>3896</v>
      </c>
      <c r="M530" s="143" t="s">
        <v>2787</v>
      </c>
    </row>
    <row r="531" spans="1:13">
      <c r="A531" s="143">
        <v>90651</v>
      </c>
      <c r="B531" s="143" t="s">
        <v>3473</v>
      </c>
      <c r="C531" s="143" t="s">
        <v>3474</v>
      </c>
      <c r="D531" s="143" t="s">
        <v>3762</v>
      </c>
      <c r="E531" s="143" t="s">
        <v>3763</v>
      </c>
      <c r="F531" s="145"/>
      <c r="G531" s="143"/>
      <c r="H531" s="143">
        <v>90651</v>
      </c>
      <c r="I531" s="143" t="s">
        <v>3897</v>
      </c>
      <c r="J531" s="143" t="s">
        <v>3765</v>
      </c>
      <c r="K531" s="143" t="s">
        <v>2805</v>
      </c>
      <c r="L531" s="145" t="s">
        <v>3898</v>
      </c>
      <c r="M531" s="143" t="s">
        <v>2787</v>
      </c>
    </row>
    <row r="532" spans="1:13">
      <c r="A532" s="143">
        <v>90657</v>
      </c>
      <c r="B532" s="143" t="s">
        <v>3473</v>
      </c>
      <c r="C532" s="143" t="s">
        <v>3474</v>
      </c>
      <c r="D532" s="143" t="s">
        <v>3762</v>
      </c>
      <c r="E532" s="143" t="s">
        <v>3763</v>
      </c>
      <c r="F532" s="145"/>
      <c r="G532" s="143"/>
      <c r="H532" s="143">
        <v>90657</v>
      </c>
      <c r="I532" s="143" t="s">
        <v>3899</v>
      </c>
      <c r="J532" s="143" t="s">
        <v>3765</v>
      </c>
      <c r="K532" s="143" t="s">
        <v>2805</v>
      </c>
      <c r="L532" s="145" t="s">
        <v>3900</v>
      </c>
      <c r="M532" s="143" t="s">
        <v>2787</v>
      </c>
    </row>
    <row r="533" spans="1:13">
      <c r="A533" s="143">
        <v>90663</v>
      </c>
      <c r="B533" s="143" t="s">
        <v>3473</v>
      </c>
      <c r="C533" s="143" t="s">
        <v>3474</v>
      </c>
      <c r="D533" s="143" t="s">
        <v>3762</v>
      </c>
      <c r="E533" s="143" t="s">
        <v>3763</v>
      </c>
      <c r="F533" s="145"/>
      <c r="G533" s="143"/>
      <c r="H533" s="143">
        <v>90663</v>
      </c>
      <c r="I533" s="143" t="s">
        <v>3901</v>
      </c>
      <c r="J533" s="143" t="s">
        <v>3765</v>
      </c>
      <c r="K533" s="143" t="s">
        <v>2805</v>
      </c>
      <c r="L533" s="145" t="s">
        <v>3902</v>
      </c>
      <c r="M533" s="143" t="s">
        <v>2787</v>
      </c>
    </row>
    <row r="534" spans="1:13">
      <c r="A534" s="143">
        <v>90669</v>
      </c>
      <c r="B534" s="143" t="s">
        <v>3473</v>
      </c>
      <c r="C534" s="143" t="s">
        <v>3474</v>
      </c>
      <c r="D534" s="143" t="s">
        <v>3762</v>
      </c>
      <c r="E534" s="143" t="s">
        <v>3763</v>
      </c>
      <c r="F534" s="145"/>
      <c r="G534" s="143"/>
      <c r="H534" s="143">
        <v>90669</v>
      </c>
      <c r="I534" s="143" t="s">
        <v>3903</v>
      </c>
      <c r="J534" s="143" t="s">
        <v>3765</v>
      </c>
      <c r="K534" s="143" t="s">
        <v>2805</v>
      </c>
      <c r="L534" s="145" t="s">
        <v>3904</v>
      </c>
      <c r="M534" s="143" t="s">
        <v>2787</v>
      </c>
    </row>
    <row r="535" spans="1:13">
      <c r="A535" s="143">
        <v>90675</v>
      </c>
      <c r="B535" s="143" t="s">
        <v>3473</v>
      </c>
      <c r="C535" s="143" t="s">
        <v>3474</v>
      </c>
      <c r="D535" s="143" t="s">
        <v>3762</v>
      </c>
      <c r="E535" s="143" t="s">
        <v>3763</v>
      </c>
      <c r="F535" s="145"/>
      <c r="G535" s="143"/>
      <c r="H535" s="143">
        <v>90675</v>
      </c>
      <c r="I535" s="143" t="s">
        <v>3905</v>
      </c>
      <c r="J535" s="143" t="s">
        <v>3765</v>
      </c>
      <c r="K535" s="143" t="s">
        <v>2805</v>
      </c>
      <c r="L535" s="145" t="s">
        <v>3906</v>
      </c>
      <c r="M535" s="143" t="s">
        <v>2787</v>
      </c>
    </row>
    <row r="536" spans="1:13">
      <c r="A536" s="143">
        <v>90681</v>
      </c>
      <c r="B536" s="143" t="s">
        <v>3473</v>
      </c>
      <c r="C536" s="143" t="s">
        <v>3474</v>
      </c>
      <c r="D536" s="143" t="s">
        <v>3762</v>
      </c>
      <c r="E536" s="143" t="s">
        <v>3763</v>
      </c>
      <c r="F536" s="145"/>
      <c r="G536" s="143"/>
      <c r="H536" s="143">
        <v>90681</v>
      </c>
      <c r="I536" s="143" t="s">
        <v>3907</v>
      </c>
      <c r="J536" s="143" t="s">
        <v>3765</v>
      </c>
      <c r="K536" s="143" t="s">
        <v>2805</v>
      </c>
      <c r="L536" s="145" t="s">
        <v>3908</v>
      </c>
      <c r="M536" s="143" t="s">
        <v>2787</v>
      </c>
    </row>
    <row r="537" spans="1:13">
      <c r="A537" s="143">
        <v>90687</v>
      </c>
      <c r="B537" s="143" t="s">
        <v>3473</v>
      </c>
      <c r="C537" s="143" t="s">
        <v>3474</v>
      </c>
      <c r="D537" s="143" t="s">
        <v>3762</v>
      </c>
      <c r="E537" s="143" t="s">
        <v>3763</v>
      </c>
      <c r="F537" s="145"/>
      <c r="G537" s="143"/>
      <c r="H537" s="143">
        <v>90687</v>
      </c>
      <c r="I537" s="143" t="s">
        <v>3909</v>
      </c>
      <c r="J537" s="143" t="s">
        <v>3765</v>
      </c>
      <c r="K537" s="143" t="s">
        <v>2785</v>
      </c>
      <c r="L537" s="145" t="s">
        <v>3910</v>
      </c>
      <c r="M537" s="143" t="s">
        <v>2787</v>
      </c>
    </row>
    <row r="538" spans="1:13">
      <c r="A538" s="143">
        <v>90693</v>
      </c>
      <c r="B538" s="143" t="s">
        <v>3473</v>
      </c>
      <c r="C538" s="143" t="s">
        <v>3474</v>
      </c>
      <c r="D538" s="143" t="s">
        <v>3762</v>
      </c>
      <c r="E538" s="143" t="s">
        <v>3763</v>
      </c>
      <c r="F538" s="145"/>
      <c r="G538" s="143"/>
      <c r="H538" s="143">
        <v>90693</v>
      </c>
      <c r="I538" s="143" t="s">
        <v>3911</v>
      </c>
      <c r="J538" s="143" t="s">
        <v>3765</v>
      </c>
      <c r="K538" s="143" t="s">
        <v>2785</v>
      </c>
      <c r="L538" s="145" t="s">
        <v>3912</v>
      </c>
      <c r="M538" s="143" t="s">
        <v>2787</v>
      </c>
    </row>
    <row r="539" spans="1:13">
      <c r="A539" s="143">
        <v>90965</v>
      </c>
      <c r="B539" s="143" t="s">
        <v>3473</v>
      </c>
      <c r="C539" s="143" t="s">
        <v>3474</v>
      </c>
      <c r="D539" s="143" t="s">
        <v>3762</v>
      </c>
      <c r="E539" s="143" t="s">
        <v>3763</v>
      </c>
      <c r="F539" s="145"/>
      <c r="G539" s="143"/>
      <c r="H539" s="143">
        <v>90965</v>
      </c>
      <c r="I539" s="143" t="s">
        <v>3913</v>
      </c>
      <c r="J539" s="143" t="s">
        <v>3765</v>
      </c>
      <c r="K539" s="143" t="s">
        <v>2805</v>
      </c>
      <c r="L539" s="145" t="s">
        <v>3914</v>
      </c>
      <c r="M539" s="143" t="s">
        <v>2787</v>
      </c>
    </row>
    <row r="540" spans="1:13">
      <c r="A540" s="143">
        <v>90973</v>
      </c>
      <c r="B540" s="143" t="s">
        <v>3473</v>
      </c>
      <c r="C540" s="143" t="s">
        <v>3474</v>
      </c>
      <c r="D540" s="143" t="s">
        <v>3762</v>
      </c>
      <c r="E540" s="143" t="s">
        <v>3763</v>
      </c>
      <c r="F540" s="145"/>
      <c r="G540" s="143"/>
      <c r="H540" s="143">
        <v>90973</v>
      </c>
      <c r="I540" s="143" t="s">
        <v>3915</v>
      </c>
      <c r="J540" s="143" t="s">
        <v>3765</v>
      </c>
      <c r="K540" s="143" t="s">
        <v>2805</v>
      </c>
      <c r="L540" s="145" t="s">
        <v>2971</v>
      </c>
      <c r="M540" s="143" t="s">
        <v>2787</v>
      </c>
    </row>
    <row r="541" spans="1:13">
      <c r="A541" s="143">
        <v>90982</v>
      </c>
      <c r="B541" s="143" t="s">
        <v>3473</v>
      </c>
      <c r="C541" s="143" t="s">
        <v>3474</v>
      </c>
      <c r="D541" s="143" t="s">
        <v>3762</v>
      </c>
      <c r="E541" s="143" t="s">
        <v>3763</v>
      </c>
      <c r="F541" s="145"/>
      <c r="G541" s="143"/>
      <c r="H541" s="143">
        <v>90982</v>
      </c>
      <c r="I541" s="143" t="s">
        <v>3916</v>
      </c>
      <c r="J541" s="143" t="s">
        <v>3765</v>
      </c>
      <c r="K541" s="143" t="s">
        <v>2805</v>
      </c>
      <c r="L541" s="145" t="s">
        <v>3917</v>
      </c>
      <c r="M541" s="143" t="s">
        <v>2787</v>
      </c>
    </row>
    <row r="542" spans="1:13">
      <c r="A542" s="143">
        <v>91001</v>
      </c>
      <c r="B542" s="143" t="s">
        <v>3473</v>
      </c>
      <c r="C542" s="143" t="s">
        <v>3474</v>
      </c>
      <c r="D542" s="143" t="s">
        <v>3762</v>
      </c>
      <c r="E542" s="143" t="s">
        <v>3763</v>
      </c>
      <c r="F542" s="145"/>
      <c r="G542" s="143"/>
      <c r="H542" s="143">
        <v>91001</v>
      </c>
      <c r="I542" s="143" t="s">
        <v>3918</v>
      </c>
      <c r="J542" s="143" t="s">
        <v>3765</v>
      </c>
      <c r="K542" s="143" t="s">
        <v>2805</v>
      </c>
      <c r="L542" s="145" t="s">
        <v>3919</v>
      </c>
      <c r="M542" s="143" t="s">
        <v>2787</v>
      </c>
    </row>
    <row r="543" spans="1:13">
      <c r="A543" s="143">
        <v>91032</v>
      </c>
      <c r="B543" s="143" t="s">
        <v>3473</v>
      </c>
      <c r="C543" s="143" t="s">
        <v>3474</v>
      </c>
      <c r="D543" s="143" t="s">
        <v>3762</v>
      </c>
      <c r="E543" s="143" t="s">
        <v>3763</v>
      </c>
      <c r="F543" s="145"/>
      <c r="G543" s="143"/>
      <c r="H543" s="143">
        <v>91032</v>
      </c>
      <c r="I543" s="143" t="s">
        <v>3920</v>
      </c>
      <c r="J543" s="143" t="s">
        <v>3765</v>
      </c>
      <c r="K543" s="143" t="s">
        <v>2805</v>
      </c>
      <c r="L543" s="145" t="s">
        <v>3825</v>
      </c>
      <c r="M543" s="143" t="s">
        <v>2787</v>
      </c>
    </row>
    <row r="544" spans="1:13">
      <c r="A544" s="143">
        <v>91278</v>
      </c>
      <c r="B544" s="143" t="s">
        <v>3473</v>
      </c>
      <c r="C544" s="143" t="s">
        <v>3474</v>
      </c>
      <c r="D544" s="143" t="s">
        <v>3762</v>
      </c>
      <c r="E544" s="143" t="s">
        <v>3763</v>
      </c>
      <c r="F544" s="145"/>
      <c r="G544" s="143"/>
      <c r="H544" s="143">
        <v>91278</v>
      </c>
      <c r="I544" s="143" t="s">
        <v>3921</v>
      </c>
      <c r="J544" s="143" t="s">
        <v>3765</v>
      </c>
      <c r="K544" s="143" t="s">
        <v>2805</v>
      </c>
      <c r="L544" s="145" t="s">
        <v>3922</v>
      </c>
      <c r="M544" s="143" t="s">
        <v>2787</v>
      </c>
    </row>
    <row r="545" spans="1:13">
      <c r="A545" s="143">
        <v>91285</v>
      </c>
      <c r="B545" s="143" t="s">
        <v>3473</v>
      </c>
      <c r="C545" s="143" t="s">
        <v>3474</v>
      </c>
      <c r="D545" s="143" t="s">
        <v>3762</v>
      </c>
      <c r="E545" s="143" t="s">
        <v>3763</v>
      </c>
      <c r="F545" s="145"/>
      <c r="G545" s="143"/>
      <c r="H545" s="143">
        <v>91285</v>
      </c>
      <c r="I545" s="143" t="s">
        <v>3923</v>
      </c>
      <c r="J545" s="143" t="s">
        <v>3765</v>
      </c>
      <c r="K545" s="143" t="s">
        <v>2785</v>
      </c>
      <c r="L545" s="145" t="s">
        <v>3924</v>
      </c>
      <c r="M545" s="143" t="s">
        <v>2787</v>
      </c>
    </row>
    <row r="546" spans="1:13">
      <c r="A546" s="143">
        <v>91387</v>
      </c>
      <c r="B546" s="143" t="s">
        <v>3473</v>
      </c>
      <c r="C546" s="143" t="s">
        <v>3474</v>
      </c>
      <c r="D546" s="143" t="s">
        <v>3762</v>
      </c>
      <c r="E546" s="143" t="s">
        <v>3763</v>
      </c>
      <c r="F546" s="145"/>
      <c r="G546" s="143"/>
      <c r="H546" s="143">
        <v>91387</v>
      </c>
      <c r="I546" s="143" t="s">
        <v>3925</v>
      </c>
      <c r="J546" s="143" t="s">
        <v>3765</v>
      </c>
      <c r="K546" s="143" t="s">
        <v>2805</v>
      </c>
      <c r="L546" s="145" t="s">
        <v>3926</v>
      </c>
      <c r="M546" s="143" t="s">
        <v>2787</v>
      </c>
    </row>
    <row r="547" spans="1:13">
      <c r="A547" s="143">
        <v>91395</v>
      </c>
      <c r="B547" s="143" t="s">
        <v>3473</v>
      </c>
      <c r="C547" s="143" t="s">
        <v>3474</v>
      </c>
      <c r="D547" s="143" t="s">
        <v>3762</v>
      </c>
      <c r="E547" s="143" t="s">
        <v>3763</v>
      </c>
      <c r="F547" s="145"/>
      <c r="G547" s="143"/>
      <c r="H547" s="143">
        <v>91395</v>
      </c>
      <c r="I547" s="143" t="s">
        <v>3927</v>
      </c>
      <c r="J547" s="143" t="s">
        <v>3765</v>
      </c>
      <c r="K547" s="143" t="s">
        <v>2805</v>
      </c>
      <c r="L547" s="145" t="s">
        <v>3928</v>
      </c>
      <c r="M547" s="143" t="s">
        <v>2787</v>
      </c>
    </row>
    <row r="548" spans="1:13">
      <c r="A548" s="143">
        <v>91486</v>
      </c>
      <c r="B548" s="143" t="s">
        <v>3473</v>
      </c>
      <c r="C548" s="143" t="s">
        <v>3474</v>
      </c>
      <c r="D548" s="143" t="s">
        <v>3762</v>
      </c>
      <c r="E548" s="143" t="s">
        <v>3763</v>
      </c>
      <c r="F548" s="145"/>
      <c r="G548" s="143"/>
      <c r="H548" s="143">
        <v>91486</v>
      </c>
      <c r="I548" s="143" t="s">
        <v>3929</v>
      </c>
      <c r="J548" s="143" t="s">
        <v>3765</v>
      </c>
      <c r="K548" s="143" t="s">
        <v>2805</v>
      </c>
      <c r="L548" s="145" t="s">
        <v>3930</v>
      </c>
      <c r="M548" s="143" t="s">
        <v>2787</v>
      </c>
    </row>
    <row r="549" spans="1:13">
      <c r="A549" s="143">
        <v>91534</v>
      </c>
      <c r="B549" s="143" t="s">
        <v>3473</v>
      </c>
      <c r="C549" s="143" t="s">
        <v>3474</v>
      </c>
      <c r="D549" s="143" t="s">
        <v>3762</v>
      </c>
      <c r="E549" s="143" t="s">
        <v>3763</v>
      </c>
      <c r="F549" s="145"/>
      <c r="G549" s="143"/>
      <c r="H549" s="143">
        <v>91534</v>
      </c>
      <c r="I549" s="143" t="s">
        <v>3931</v>
      </c>
      <c r="J549" s="143" t="s">
        <v>3765</v>
      </c>
      <c r="K549" s="143" t="s">
        <v>2805</v>
      </c>
      <c r="L549" s="145" t="s">
        <v>3932</v>
      </c>
      <c r="M549" s="143" t="s">
        <v>2787</v>
      </c>
    </row>
    <row r="550" spans="1:13">
      <c r="A550" s="143">
        <v>91635</v>
      </c>
      <c r="B550" s="143" t="s">
        <v>3473</v>
      </c>
      <c r="C550" s="143" t="s">
        <v>3474</v>
      </c>
      <c r="D550" s="143" t="s">
        <v>3762</v>
      </c>
      <c r="E550" s="143" t="s">
        <v>3763</v>
      </c>
      <c r="F550" s="145"/>
      <c r="G550" s="143"/>
      <c r="H550" s="143">
        <v>91635</v>
      </c>
      <c r="I550" s="143" t="s">
        <v>3933</v>
      </c>
      <c r="J550" s="143" t="s">
        <v>3765</v>
      </c>
      <c r="K550" s="143" t="s">
        <v>2785</v>
      </c>
      <c r="L550" s="145" t="s">
        <v>3934</v>
      </c>
      <c r="M550" s="143" t="s">
        <v>2787</v>
      </c>
    </row>
    <row r="551" spans="1:13">
      <c r="A551" s="143">
        <v>91646</v>
      </c>
      <c r="B551" s="143" t="s">
        <v>3473</v>
      </c>
      <c r="C551" s="143" t="s">
        <v>3474</v>
      </c>
      <c r="D551" s="143" t="s">
        <v>3762</v>
      </c>
      <c r="E551" s="143" t="s">
        <v>3763</v>
      </c>
      <c r="F551" s="145"/>
      <c r="G551" s="143"/>
      <c r="H551" s="143">
        <v>91646</v>
      </c>
      <c r="I551" s="143" t="s">
        <v>3935</v>
      </c>
      <c r="J551" s="143" t="s">
        <v>3765</v>
      </c>
      <c r="K551" s="143" t="s">
        <v>2805</v>
      </c>
      <c r="L551" s="145" t="s">
        <v>3936</v>
      </c>
      <c r="M551" s="143" t="s">
        <v>2787</v>
      </c>
    </row>
    <row r="552" spans="1:13">
      <c r="A552" s="143">
        <v>91693</v>
      </c>
      <c r="B552" s="143" t="s">
        <v>3473</v>
      </c>
      <c r="C552" s="143" t="s">
        <v>3474</v>
      </c>
      <c r="D552" s="143" t="s">
        <v>3762</v>
      </c>
      <c r="E552" s="143" t="s">
        <v>3763</v>
      </c>
      <c r="F552" s="145"/>
      <c r="G552" s="143"/>
      <c r="H552" s="143">
        <v>91693</v>
      </c>
      <c r="I552" s="143" t="s">
        <v>3937</v>
      </c>
      <c r="J552" s="143" t="s">
        <v>3765</v>
      </c>
      <c r="K552" s="143" t="s">
        <v>2785</v>
      </c>
      <c r="L552" s="145" t="s">
        <v>3938</v>
      </c>
      <c r="M552" s="143" t="s">
        <v>2787</v>
      </c>
    </row>
    <row r="553" spans="1:13">
      <c r="A553" s="143">
        <v>92044</v>
      </c>
      <c r="B553" s="143" t="s">
        <v>3473</v>
      </c>
      <c r="C553" s="143" t="s">
        <v>3474</v>
      </c>
      <c r="D553" s="143" t="s">
        <v>3762</v>
      </c>
      <c r="E553" s="143" t="s">
        <v>3763</v>
      </c>
      <c r="F553" s="145"/>
      <c r="G553" s="143"/>
      <c r="H553" s="143">
        <v>92044</v>
      </c>
      <c r="I553" s="143" t="s">
        <v>3939</v>
      </c>
      <c r="J553" s="143" t="s">
        <v>3765</v>
      </c>
      <c r="K553" s="143" t="s">
        <v>2805</v>
      </c>
      <c r="L553" s="145" t="s">
        <v>3940</v>
      </c>
      <c r="M553" s="143" t="s">
        <v>2787</v>
      </c>
    </row>
    <row r="554" spans="1:13">
      <c r="A554" s="143">
        <v>92107</v>
      </c>
      <c r="B554" s="143" t="s">
        <v>3473</v>
      </c>
      <c r="C554" s="143" t="s">
        <v>3474</v>
      </c>
      <c r="D554" s="143" t="s">
        <v>3762</v>
      </c>
      <c r="E554" s="143" t="s">
        <v>3763</v>
      </c>
      <c r="F554" s="145"/>
      <c r="G554" s="143"/>
      <c r="H554" s="143">
        <v>92107</v>
      </c>
      <c r="I554" s="143" t="s">
        <v>3941</v>
      </c>
      <c r="J554" s="143" t="s">
        <v>3765</v>
      </c>
      <c r="K554" s="143" t="s">
        <v>2805</v>
      </c>
      <c r="L554" s="145" t="s">
        <v>3942</v>
      </c>
      <c r="M554" s="143" t="s">
        <v>2787</v>
      </c>
    </row>
    <row r="555" spans="1:13">
      <c r="A555" s="143">
        <v>92113</v>
      </c>
      <c r="B555" s="143" t="s">
        <v>3473</v>
      </c>
      <c r="C555" s="143" t="s">
        <v>3474</v>
      </c>
      <c r="D555" s="143" t="s">
        <v>3762</v>
      </c>
      <c r="E555" s="143" t="s">
        <v>3763</v>
      </c>
      <c r="F555" s="145"/>
      <c r="G555" s="143"/>
      <c r="H555" s="143">
        <v>92113</v>
      </c>
      <c r="I555" s="143" t="s">
        <v>3943</v>
      </c>
      <c r="J555" s="143" t="s">
        <v>3765</v>
      </c>
      <c r="K555" s="143" t="s">
        <v>2805</v>
      </c>
      <c r="L555" s="145" t="s">
        <v>3924</v>
      </c>
      <c r="M555" s="143" t="s">
        <v>2787</v>
      </c>
    </row>
    <row r="556" spans="1:13">
      <c r="A556" s="143">
        <v>92119</v>
      </c>
      <c r="B556" s="143" t="s">
        <v>3473</v>
      </c>
      <c r="C556" s="143" t="s">
        <v>3474</v>
      </c>
      <c r="D556" s="143" t="s">
        <v>3762</v>
      </c>
      <c r="E556" s="143" t="s">
        <v>3763</v>
      </c>
      <c r="F556" s="145"/>
      <c r="G556" s="143"/>
      <c r="H556" s="143">
        <v>92119</v>
      </c>
      <c r="I556" s="143" t="s">
        <v>3944</v>
      </c>
      <c r="J556" s="143" t="s">
        <v>3765</v>
      </c>
      <c r="K556" s="143" t="s">
        <v>2805</v>
      </c>
      <c r="L556" s="145" t="s">
        <v>3945</v>
      </c>
      <c r="M556" s="143" t="s">
        <v>2787</v>
      </c>
    </row>
    <row r="557" spans="1:13">
      <c r="A557" s="143">
        <v>92139</v>
      </c>
      <c r="B557" s="143" t="s">
        <v>3473</v>
      </c>
      <c r="C557" s="143" t="s">
        <v>3474</v>
      </c>
      <c r="D557" s="143" t="s">
        <v>3762</v>
      </c>
      <c r="E557" s="143" t="s">
        <v>3763</v>
      </c>
      <c r="F557" s="145"/>
      <c r="G557" s="143"/>
      <c r="H557" s="143">
        <v>92139</v>
      </c>
      <c r="I557" s="143" t="s">
        <v>3946</v>
      </c>
      <c r="J557" s="143" t="s">
        <v>3765</v>
      </c>
      <c r="K557" s="143" t="s">
        <v>2785</v>
      </c>
      <c r="L557" s="145" t="s">
        <v>3947</v>
      </c>
      <c r="M557" s="143" t="s">
        <v>2787</v>
      </c>
    </row>
    <row r="558" spans="1:13">
      <c r="A558" s="143">
        <v>92146</v>
      </c>
      <c r="B558" s="143" t="s">
        <v>3473</v>
      </c>
      <c r="C558" s="143" t="s">
        <v>3474</v>
      </c>
      <c r="D558" s="143" t="s">
        <v>3762</v>
      </c>
      <c r="E558" s="143" t="s">
        <v>3763</v>
      </c>
      <c r="F558" s="145"/>
      <c r="G558" s="143"/>
      <c r="H558" s="143">
        <v>92146</v>
      </c>
      <c r="I558" s="143" t="s">
        <v>3948</v>
      </c>
      <c r="J558" s="143" t="s">
        <v>3765</v>
      </c>
      <c r="K558" s="143" t="s">
        <v>2785</v>
      </c>
      <c r="L558" s="145" t="s">
        <v>3949</v>
      </c>
      <c r="M558" s="143" t="s">
        <v>2787</v>
      </c>
    </row>
    <row r="559" spans="1:13">
      <c r="A559" s="143">
        <v>92243</v>
      </c>
      <c r="B559" s="143" t="s">
        <v>3473</v>
      </c>
      <c r="C559" s="143" t="s">
        <v>3474</v>
      </c>
      <c r="D559" s="143" t="s">
        <v>3762</v>
      </c>
      <c r="E559" s="143" t="s">
        <v>3763</v>
      </c>
      <c r="F559" s="145"/>
      <c r="G559" s="143"/>
      <c r="H559" s="143">
        <v>92243</v>
      </c>
      <c r="I559" s="143" t="s">
        <v>3950</v>
      </c>
      <c r="J559" s="143" t="s">
        <v>3765</v>
      </c>
      <c r="K559" s="143" t="s">
        <v>2805</v>
      </c>
      <c r="L559" s="145" t="s">
        <v>3951</v>
      </c>
      <c r="M559" s="143" t="s">
        <v>2787</v>
      </c>
    </row>
    <row r="560" spans="1:13">
      <c r="A560" s="143">
        <v>92717</v>
      </c>
      <c r="B560" s="143" t="s">
        <v>3473</v>
      </c>
      <c r="C560" s="143" t="s">
        <v>3474</v>
      </c>
      <c r="D560" s="143" t="s">
        <v>3762</v>
      </c>
      <c r="E560" s="143" t="s">
        <v>3763</v>
      </c>
      <c r="F560" s="145"/>
      <c r="G560" s="143"/>
      <c r="H560" s="143">
        <v>92717</v>
      </c>
      <c r="I560" s="143" t="s">
        <v>3952</v>
      </c>
      <c r="J560" s="143" t="s">
        <v>3765</v>
      </c>
      <c r="K560" s="143" t="s">
        <v>3710</v>
      </c>
      <c r="L560" s="145" t="s">
        <v>3775</v>
      </c>
      <c r="M560" s="143" t="s">
        <v>2787</v>
      </c>
    </row>
    <row r="561" spans="1:13">
      <c r="A561" s="143">
        <v>92961</v>
      </c>
      <c r="B561" s="143" t="s">
        <v>3473</v>
      </c>
      <c r="C561" s="143" t="s">
        <v>3474</v>
      </c>
      <c r="D561" s="143" t="s">
        <v>3762</v>
      </c>
      <c r="E561" s="143" t="s">
        <v>3763</v>
      </c>
      <c r="F561" s="145"/>
      <c r="G561" s="143"/>
      <c r="H561" s="143">
        <v>92961</v>
      </c>
      <c r="I561" s="143" t="s">
        <v>3953</v>
      </c>
      <c r="J561" s="143" t="s">
        <v>3765</v>
      </c>
      <c r="K561" s="143" t="s">
        <v>2805</v>
      </c>
      <c r="L561" s="145" t="s">
        <v>3954</v>
      </c>
      <c r="M561" s="143" t="s">
        <v>2787</v>
      </c>
    </row>
    <row r="562" spans="1:13">
      <c r="A562" s="143">
        <v>92967</v>
      </c>
      <c r="B562" s="143" t="s">
        <v>3473</v>
      </c>
      <c r="C562" s="143" t="s">
        <v>3474</v>
      </c>
      <c r="D562" s="143" t="s">
        <v>3762</v>
      </c>
      <c r="E562" s="143" t="s">
        <v>3763</v>
      </c>
      <c r="F562" s="145"/>
      <c r="G562" s="143"/>
      <c r="H562" s="143">
        <v>92967</v>
      </c>
      <c r="I562" s="143" t="s">
        <v>3955</v>
      </c>
      <c r="J562" s="143" t="s">
        <v>3765</v>
      </c>
      <c r="K562" s="143" t="s">
        <v>2805</v>
      </c>
      <c r="L562" s="145" t="s">
        <v>3956</v>
      </c>
      <c r="M562" s="143" t="s">
        <v>2787</v>
      </c>
    </row>
    <row r="563" spans="1:13">
      <c r="A563" s="143">
        <v>93225</v>
      </c>
      <c r="B563" s="143" t="s">
        <v>3473</v>
      </c>
      <c r="C563" s="143" t="s">
        <v>3474</v>
      </c>
      <c r="D563" s="143" t="s">
        <v>3762</v>
      </c>
      <c r="E563" s="143" t="s">
        <v>3763</v>
      </c>
      <c r="F563" s="145"/>
      <c r="G563" s="143"/>
      <c r="H563" s="143">
        <v>93225</v>
      </c>
      <c r="I563" s="143" t="s">
        <v>3957</v>
      </c>
      <c r="J563" s="143" t="s">
        <v>3765</v>
      </c>
      <c r="K563" s="143" t="s">
        <v>2805</v>
      </c>
      <c r="L563" s="145" t="s">
        <v>3958</v>
      </c>
      <c r="M563" s="143" t="s">
        <v>2787</v>
      </c>
    </row>
    <row r="564" spans="1:13">
      <c r="A564" s="143">
        <v>93234</v>
      </c>
      <c r="B564" s="143" t="s">
        <v>3473</v>
      </c>
      <c r="C564" s="143" t="s">
        <v>3474</v>
      </c>
      <c r="D564" s="143" t="s">
        <v>3762</v>
      </c>
      <c r="E564" s="143" t="s">
        <v>3763</v>
      </c>
      <c r="F564" s="145"/>
      <c r="G564" s="143"/>
      <c r="H564" s="143">
        <v>93234</v>
      </c>
      <c r="I564" s="143" t="s">
        <v>3959</v>
      </c>
      <c r="J564" s="143" t="s">
        <v>3765</v>
      </c>
      <c r="K564" s="143" t="s">
        <v>2805</v>
      </c>
      <c r="L564" s="145" t="s">
        <v>3960</v>
      </c>
      <c r="M564" s="143" t="s">
        <v>2787</v>
      </c>
    </row>
    <row r="565" spans="1:13">
      <c r="A565" s="143">
        <v>93244</v>
      </c>
      <c r="B565" s="143" t="s">
        <v>3473</v>
      </c>
      <c r="C565" s="143" t="s">
        <v>3474</v>
      </c>
      <c r="D565" s="143" t="s">
        <v>3762</v>
      </c>
      <c r="E565" s="143" t="s">
        <v>3763</v>
      </c>
      <c r="F565" s="145"/>
      <c r="G565" s="143"/>
      <c r="H565" s="143">
        <v>93244</v>
      </c>
      <c r="I565" s="143" t="s">
        <v>3961</v>
      </c>
      <c r="J565" s="143" t="s">
        <v>3765</v>
      </c>
      <c r="K565" s="143" t="s">
        <v>2805</v>
      </c>
      <c r="L565" s="145" t="s">
        <v>3962</v>
      </c>
      <c r="M565" s="143" t="s">
        <v>2787</v>
      </c>
    </row>
    <row r="566" spans="1:13">
      <c r="A566" s="143">
        <v>93274</v>
      </c>
      <c r="B566" s="143" t="s">
        <v>3473</v>
      </c>
      <c r="C566" s="143" t="s">
        <v>3474</v>
      </c>
      <c r="D566" s="143" t="s">
        <v>3762</v>
      </c>
      <c r="E566" s="143" t="s">
        <v>3763</v>
      </c>
      <c r="F566" s="145"/>
      <c r="G566" s="143"/>
      <c r="H566" s="143">
        <v>93274</v>
      </c>
      <c r="I566" s="143" t="s">
        <v>3963</v>
      </c>
      <c r="J566" s="143" t="s">
        <v>3765</v>
      </c>
      <c r="K566" s="143" t="s">
        <v>2785</v>
      </c>
      <c r="L566" s="145" t="s">
        <v>3964</v>
      </c>
      <c r="M566" s="143" t="s">
        <v>2787</v>
      </c>
    </row>
    <row r="567" spans="1:13">
      <c r="A567" s="143">
        <v>93282</v>
      </c>
      <c r="B567" s="143" t="s">
        <v>3473</v>
      </c>
      <c r="C567" s="143" t="s">
        <v>3474</v>
      </c>
      <c r="D567" s="143" t="s">
        <v>3762</v>
      </c>
      <c r="E567" s="143" t="s">
        <v>3763</v>
      </c>
      <c r="F567" s="145"/>
      <c r="G567" s="143"/>
      <c r="H567" s="143">
        <v>93282</v>
      </c>
      <c r="I567" s="143" t="s">
        <v>3965</v>
      </c>
      <c r="J567" s="143" t="s">
        <v>3765</v>
      </c>
      <c r="K567" s="143" t="s">
        <v>2785</v>
      </c>
      <c r="L567" s="145" t="s">
        <v>3966</v>
      </c>
      <c r="M567" s="143" t="s">
        <v>2787</v>
      </c>
    </row>
    <row r="568" spans="1:13">
      <c r="A568" s="143">
        <v>93288</v>
      </c>
      <c r="B568" s="143" t="s">
        <v>3473</v>
      </c>
      <c r="C568" s="143" t="s">
        <v>3474</v>
      </c>
      <c r="D568" s="143" t="s">
        <v>3762</v>
      </c>
      <c r="E568" s="143" t="s">
        <v>3763</v>
      </c>
      <c r="F568" s="145"/>
      <c r="G568" s="143"/>
      <c r="H568" s="143">
        <v>93288</v>
      </c>
      <c r="I568" s="143" t="s">
        <v>3967</v>
      </c>
      <c r="J568" s="143" t="s">
        <v>3765</v>
      </c>
      <c r="K568" s="143" t="s">
        <v>2785</v>
      </c>
      <c r="L568" s="145" t="s">
        <v>3968</v>
      </c>
      <c r="M568" s="143" t="s">
        <v>2787</v>
      </c>
    </row>
    <row r="569" spans="1:13">
      <c r="A569" s="143">
        <v>93403</v>
      </c>
      <c r="B569" s="143" t="s">
        <v>3473</v>
      </c>
      <c r="C569" s="143" t="s">
        <v>3474</v>
      </c>
      <c r="D569" s="143" t="s">
        <v>3762</v>
      </c>
      <c r="E569" s="143" t="s">
        <v>3763</v>
      </c>
      <c r="F569" s="145"/>
      <c r="G569" s="143"/>
      <c r="H569" s="143">
        <v>93403</v>
      </c>
      <c r="I569" s="143" t="s">
        <v>3969</v>
      </c>
      <c r="J569" s="143" t="s">
        <v>3765</v>
      </c>
      <c r="K569" s="143" t="s">
        <v>2785</v>
      </c>
      <c r="L569" s="145" t="s">
        <v>3934</v>
      </c>
      <c r="M569" s="143" t="s">
        <v>2787</v>
      </c>
    </row>
    <row r="570" spans="1:13">
      <c r="A570" s="143">
        <v>93409</v>
      </c>
      <c r="B570" s="143" t="s">
        <v>3473</v>
      </c>
      <c r="C570" s="143" t="s">
        <v>3474</v>
      </c>
      <c r="D570" s="143" t="s">
        <v>3762</v>
      </c>
      <c r="E570" s="143" t="s">
        <v>3763</v>
      </c>
      <c r="F570" s="145"/>
      <c r="G570" s="143"/>
      <c r="H570" s="143">
        <v>93409</v>
      </c>
      <c r="I570" s="143" t="s">
        <v>3970</v>
      </c>
      <c r="J570" s="143" t="s">
        <v>3765</v>
      </c>
      <c r="K570" s="143" t="s">
        <v>2805</v>
      </c>
      <c r="L570" s="145" t="s">
        <v>3971</v>
      </c>
      <c r="M570" s="143" t="s">
        <v>2787</v>
      </c>
    </row>
    <row r="571" spans="1:13">
      <c r="A571" s="143">
        <v>93416</v>
      </c>
      <c r="B571" s="143" t="s">
        <v>3473</v>
      </c>
      <c r="C571" s="143" t="s">
        <v>3474</v>
      </c>
      <c r="D571" s="143" t="s">
        <v>3762</v>
      </c>
      <c r="E571" s="143" t="s">
        <v>3763</v>
      </c>
      <c r="F571" s="145"/>
      <c r="G571" s="143"/>
      <c r="H571" s="143">
        <v>93416</v>
      </c>
      <c r="I571" s="143" t="s">
        <v>3972</v>
      </c>
      <c r="J571" s="143" t="s">
        <v>3765</v>
      </c>
      <c r="K571" s="143" t="s">
        <v>2805</v>
      </c>
      <c r="L571" s="145" t="s">
        <v>3973</v>
      </c>
      <c r="M571" s="143" t="s">
        <v>2787</v>
      </c>
    </row>
    <row r="572" spans="1:13">
      <c r="A572" s="143">
        <v>93422</v>
      </c>
      <c r="B572" s="143" t="s">
        <v>3473</v>
      </c>
      <c r="C572" s="143" t="s">
        <v>3474</v>
      </c>
      <c r="D572" s="143" t="s">
        <v>3762</v>
      </c>
      <c r="E572" s="143" t="s">
        <v>3763</v>
      </c>
      <c r="F572" s="145"/>
      <c r="G572" s="143"/>
      <c r="H572" s="143">
        <v>93422</v>
      </c>
      <c r="I572" s="143" t="s">
        <v>3974</v>
      </c>
      <c r="J572" s="143" t="s">
        <v>3765</v>
      </c>
      <c r="K572" s="143" t="s">
        <v>2805</v>
      </c>
      <c r="L572" s="145" t="s">
        <v>3975</v>
      </c>
      <c r="M572" s="143" t="s">
        <v>2787</v>
      </c>
    </row>
    <row r="573" spans="1:13">
      <c r="A573" s="143">
        <v>93428</v>
      </c>
      <c r="B573" s="143" t="s">
        <v>3473</v>
      </c>
      <c r="C573" s="143" t="s">
        <v>3474</v>
      </c>
      <c r="D573" s="143" t="s">
        <v>3762</v>
      </c>
      <c r="E573" s="143" t="s">
        <v>3763</v>
      </c>
      <c r="F573" s="145"/>
      <c r="G573" s="143"/>
      <c r="H573" s="143">
        <v>93428</v>
      </c>
      <c r="I573" s="143" t="s">
        <v>3976</v>
      </c>
      <c r="J573" s="143" t="s">
        <v>3765</v>
      </c>
      <c r="K573" s="143" t="s">
        <v>2805</v>
      </c>
      <c r="L573" s="145" t="s">
        <v>3977</v>
      </c>
      <c r="M573" s="143" t="s">
        <v>2787</v>
      </c>
    </row>
    <row r="574" spans="1:13">
      <c r="A574" s="143">
        <v>93434</v>
      </c>
      <c r="B574" s="143" t="s">
        <v>3473</v>
      </c>
      <c r="C574" s="143" t="s">
        <v>3474</v>
      </c>
      <c r="D574" s="143" t="s">
        <v>3762</v>
      </c>
      <c r="E574" s="143" t="s">
        <v>3763</v>
      </c>
      <c r="F574" s="145"/>
      <c r="G574" s="143"/>
      <c r="H574" s="143">
        <v>93434</v>
      </c>
      <c r="I574" s="143" t="s">
        <v>3978</v>
      </c>
      <c r="J574" s="143" t="s">
        <v>3765</v>
      </c>
      <c r="K574" s="143" t="s">
        <v>2805</v>
      </c>
      <c r="L574" s="145" t="s">
        <v>3979</v>
      </c>
      <c r="M574" s="143" t="s">
        <v>2787</v>
      </c>
    </row>
    <row r="575" spans="1:13">
      <c r="A575" s="143">
        <v>93440</v>
      </c>
      <c r="B575" s="143" t="s">
        <v>3473</v>
      </c>
      <c r="C575" s="143" t="s">
        <v>3474</v>
      </c>
      <c r="D575" s="143" t="s">
        <v>3762</v>
      </c>
      <c r="E575" s="143" t="s">
        <v>3763</v>
      </c>
      <c r="F575" s="145"/>
      <c r="G575" s="143"/>
      <c r="H575" s="143">
        <v>93440</v>
      </c>
      <c r="I575" s="143" t="s">
        <v>3980</v>
      </c>
      <c r="J575" s="143" t="s">
        <v>3765</v>
      </c>
      <c r="K575" s="143" t="s">
        <v>2805</v>
      </c>
      <c r="L575" s="145" t="s">
        <v>3981</v>
      </c>
      <c r="M575" s="143" t="s">
        <v>2787</v>
      </c>
    </row>
    <row r="576" spans="1:13">
      <c r="A576" s="143">
        <v>95122</v>
      </c>
      <c r="B576" s="143" t="s">
        <v>3473</v>
      </c>
      <c r="C576" s="143" t="s">
        <v>3474</v>
      </c>
      <c r="D576" s="143" t="s">
        <v>3762</v>
      </c>
      <c r="E576" s="143" t="s">
        <v>3763</v>
      </c>
      <c r="F576" s="145"/>
      <c r="G576" s="143"/>
      <c r="H576" s="143">
        <v>95122</v>
      </c>
      <c r="I576" s="143" t="s">
        <v>3982</v>
      </c>
      <c r="J576" s="143" t="s">
        <v>3765</v>
      </c>
      <c r="K576" s="143" t="s">
        <v>2805</v>
      </c>
      <c r="L576" s="145" t="s">
        <v>3983</v>
      </c>
      <c r="M576" s="143" t="s">
        <v>2787</v>
      </c>
    </row>
    <row r="577" spans="1:13">
      <c r="A577" s="143">
        <v>95128</v>
      </c>
      <c r="B577" s="143" t="s">
        <v>3473</v>
      </c>
      <c r="C577" s="143" t="s">
        <v>3474</v>
      </c>
      <c r="D577" s="143" t="s">
        <v>3762</v>
      </c>
      <c r="E577" s="143" t="s">
        <v>3763</v>
      </c>
      <c r="F577" s="145"/>
      <c r="G577" s="143"/>
      <c r="H577" s="143">
        <v>95128</v>
      </c>
      <c r="I577" s="143" t="s">
        <v>3984</v>
      </c>
      <c r="J577" s="143" t="s">
        <v>3765</v>
      </c>
      <c r="K577" s="143" t="s">
        <v>2805</v>
      </c>
      <c r="L577" s="145" t="s">
        <v>3985</v>
      </c>
      <c r="M577" s="143" t="s">
        <v>2787</v>
      </c>
    </row>
    <row r="578" spans="1:13">
      <c r="A578" s="143">
        <v>95140</v>
      </c>
      <c r="B578" s="143" t="s">
        <v>3473</v>
      </c>
      <c r="C578" s="143" t="s">
        <v>3474</v>
      </c>
      <c r="D578" s="143" t="s">
        <v>3762</v>
      </c>
      <c r="E578" s="143" t="s">
        <v>3763</v>
      </c>
      <c r="F578" s="145"/>
      <c r="G578" s="143"/>
      <c r="H578" s="143">
        <v>95140</v>
      </c>
      <c r="I578" s="143" t="s">
        <v>3986</v>
      </c>
      <c r="J578" s="143" t="s">
        <v>3765</v>
      </c>
      <c r="K578" s="143" t="s">
        <v>3710</v>
      </c>
      <c r="L578" s="145" t="s">
        <v>3987</v>
      </c>
      <c r="M578" s="143" t="s">
        <v>2787</v>
      </c>
    </row>
    <row r="579" spans="1:13">
      <c r="A579" s="143">
        <v>95213</v>
      </c>
      <c r="B579" s="143" t="s">
        <v>3473</v>
      </c>
      <c r="C579" s="143" t="s">
        <v>3474</v>
      </c>
      <c r="D579" s="143" t="s">
        <v>3762</v>
      </c>
      <c r="E579" s="143" t="s">
        <v>3763</v>
      </c>
      <c r="F579" s="145"/>
      <c r="G579" s="143"/>
      <c r="H579" s="143">
        <v>95213</v>
      </c>
      <c r="I579" s="143" t="s">
        <v>3988</v>
      </c>
      <c r="J579" s="143" t="s">
        <v>3765</v>
      </c>
      <c r="K579" s="143" t="s">
        <v>2785</v>
      </c>
      <c r="L579" s="145" t="s">
        <v>3989</v>
      </c>
      <c r="M579" s="143" t="s">
        <v>2787</v>
      </c>
    </row>
    <row r="580" spans="1:13">
      <c r="A580" s="143">
        <v>95219</v>
      </c>
      <c r="B580" s="143" t="s">
        <v>3473</v>
      </c>
      <c r="C580" s="143" t="s">
        <v>3474</v>
      </c>
      <c r="D580" s="143" t="s">
        <v>3762</v>
      </c>
      <c r="E580" s="143" t="s">
        <v>3763</v>
      </c>
      <c r="F580" s="145"/>
      <c r="G580" s="143"/>
      <c r="H580" s="143">
        <v>95219</v>
      </c>
      <c r="I580" s="143" t="s">
        <v>3990</v>
      </c>
      <c r="J580" s="143" t="s">
        <v>3765</v>
      </c>
      <c r="K580" s="143" t="s">
        <v>2805</v>
      </c>
      <c r="L580" s="145" t="s">
        <v>3991</v>
      </c>
      <c r="M580" s="143" t="s">
        <v>2787</v>
      </c>
    </row>
    <row r="581" spans="1:13">
      <c r="A581" s="143">
        <v>95259</v>
      </c>
      <c r="B581" s="143" t="s">
        <v>3473</v>
      </c>
      <c r="C581" s="143" t="s">
        <v>3474</v>
      </c>
      <c r="D581" s="143" t="s">
        <v>3762</v>
      </c>
      <c r="E581" s="143" t="s">
        <v>3763</v>
      </c>
      <c r="F581" s="145"/>
      <c r="G581" s="143"/>
      <c r="H581" s="143">
        <v>95259</v>
      </c>
      <c r="I581" s="143" t="s">
        <v>3992</v>
      </c>
      <c r="J581" s="143" t="s">
        <v>3765</v>
      </c>
      <c r="K581" s="143" t="s">
        <v>2805</v>
      </c>
      <c r="L581" s="145" t="s">
        <v>3993</v>
      </c>
      <c r="M581" s="143" t="s">
        <v>2787</v>
      </c>
    </row>
    <row r="582" spans="1:13">
      <c r="A582" s="143">
        <v>95265</v>
      </c>
      <c r="B582" s="143" t="s">
        <v>3473</v>
      </c>
      <c r="C582" s="143" t="s">
        <v>3474</v>
      </c>
      <c r="D582" s="143" t="s">
        <v>3762</v>
      </c>
      <c r="E582" s="143" t="s">
        <v>3763</v>
      </c>
      <c r="F582" s="145"/>
      <c r="G582" s="143"/>
      <c r="H582" s="143">
        <v>95265</v>
      </c>
      <c r="I582" s="143" t="s">
        <v>3994</v>
      </c>
      <c r="J582" s="143" t="s">
        <v>3765</v>
      </c>
      <c r="K582" s="143" t="s">
        <v>2805</v>
      </c>
      <c r="L582" s="145" t="s">
        <v>3995</v>
      </c>
      <c r="M582" s="143" t="s">
        <v>2787</v>
      </c>
    </row>
    <row r="583" spans="1:13">
      <c r="A583" s="143">
        <v>95271</v>
      </c>
      <c r="B583" s="143" t="s">
        <v>3473</v>
      </c>
      <c r="C583" s="143" t="s">
        <v>3474</v>
      </c>
      <c r="D583" s="143" t="s">
        <v>3762</v>
      </c>
      <c r="E583" s="143" t="s">
        <v>3763</v>
      </c>
      <c r="F583" s="145"/>
      <c r="G583" s="143"/>
      <c r="H583" s="143">
        <v>95271</v>
      </c>
      <c r="I583" s="143" t="s">
        <v>3996</v>
      </c>
      <c r="J583" s="143" t="s">
        <v>3765</v>
      </c>
      <c r="K583" s="143" t="s">
        <v>2805</v>
      </c>
      <c r="L583" s="145" t="s">
        <v>3997</v>
      </c>
      <c r="M583" s="143" t="s">
        <v>2787</v>
      </c>
    </row>
    <row r="584" spans="1:13">
      <c r="A584" s="143">
        <v>95277</v>
      </c>
      <c r="B584" s="143" t="s">
        <v>3473</v>
      </c>
      <c r="C584" s="143" t="s">
        <v>3474</v>
      </c>
      <c r="D584" s="143" t="s">
        <v>3762</v>
      </c>
      <c r="E584" s="143" t="s">
        <v>3763</v>
      </c>
      <c r="F584" s="145"/>
      <c r="G584" s="143"/>
      <c r="H584" s="143">
        <v>95277</v>
      </c>
      <c r="I584" s="143" t="s">
        <v>3998</v>
      </c>
      <c r="J584" s="143" t="s">
        <v>3765</v>
      </c>
      <c r="K584" s="143" t="s">
        <v>2805</v>
      </c>
      <c r="L584" s="145" t="s">
        <v>3997</v>
      </c>
      <c r="M584" s="143" t="s">
        <v>2787</v>
      </c>
    </row>
    <row r="585" spans="1:13">
      <c r="A585" s="143">
        <v>95283</v>
      </c>
      <c r="B585" s="143" t="s">
        <v>3473</v>
      </c>
      <c r="C585" s="143" t="s">
        <v>3474</v>
      </c>
      <c r="D585" s="143" t="s">
        <v>3762</v>
      </c>
      <c r="E585" s="143" t="s">
        <v>3763</v>
      </c>
      <c r="F585" s="145"/>
      <c r="G585" s="143"/>
      <c r="H585" s="143">
        <v>95283</v>
      </c>
      <c r="I585" s="143" t="s">
        <v>3999</v>
      </c>
      <c r="J585" s="143" t="s">
        <v>3765</v>
      </c>
      <c r="K585" s="143" t="s">
        <v>2805</v>
      </c>
      <c r="L585" s="145" t="s">
        <v>4000</v>
      </c>
      <c r="M585" s="143" t="s">
        <v>2787</v>
      </c>
    </row>
    <row r="586" spans="1:13">
      <c r="A586" s="143">
        <v>95621</v>
      </c>
      <c r="B586" s="143" t="s">
        <v>3473</v>
      </c>
      <c r="C586" s="143" t="s">
        <v>3474</v>
      </c>
      <c r="D586" s="143" t="s">
        <v>3762</v>
      </c>
      <c r="E586" s="143" t="s">
        <v>3763</v>
      </c>
      <c r="F586" s="145"/>
      <c r="G586" s="143"/>
      <c r="H586" s="143">
        <v>95621</v>
      </c>
      <c r="I586" s="143" t="s">
        <v>4001</v>
      </c>
      <c r="J586" s="143" t="s">
        <v>3765</v>
      </c>
      <c r="K586" s="143" t="s">
        <v>2805</v>
      </c>
      <c r="L586" s="145" t="s">
        <v>4002</v>
      </c>
      <c r="M586" s="143" t="s">
        <v>2787</v>
      </c>
    </row>
    <row r="587" spans="1:13">
      <c r="A587" s="143">
        <v>95632</v>
      </c>
      <c r="B587" s="143" t="s">
        <v>3473</v>
      </c>
      <c r="C587" s="143" t="s">
        <v>3474</v>
      </c>
      <c r="D587" s="143" t="s">
        <v>3762</v>
      </c>
      <c r="E587" s="143" t="s">
        <v>3763</v>
      </c>
      <c r="F587" s="145"/>
      <c r="G587" s="143"/>
      <c r="H587" s="143">
        <v>95632</v>
      </c>
      <c r="I587" s="143" t="s">
        <v>4003</v>
      </c>
      <c r="J587" s="143" t="s">
        <v>3765</v>
      </c>
      <c r="K587" s="143" t="s">
        <v>2805</v>
      </c>
      <c r="L587" s="145" t="s">
        <v>4004</v>
      </c>
      <c r="M587" s="143" t="s">
        <v>2787</v>
      </c>
    </row>
    <row r="588" spans="1:13">
      <c r="A588" s="143">
        <v>95703</v>
      </c>
      <c r="B588" s="143" t="s">
        <v>3473</v>
      </c>
      <c r="C588" s="143" t="s">
        <v>3474</v>
      </c>
      <c r="D588" s="143" t="s">
        <v>3762</v>
      </c>
      <c r="E588" s="143" t="s">
        <v>3763</v>
      </c>
      <c r="F588" s="145"/>
      <c r="G588" s="143"/>
      <c r="H588" s="143">
        <v>95703</v>
      </c>
      <c r="I588" s="143" t="s">
        <v>4005</v>
      </c>
      <c r="J588" s="143" t="s">
        <v>3765</v>
      </c>
      <c r="K588" s="143" t="s">
        <v>2805</v>
      </c>
      <c r="L588" s="145" t="s">
        <v>4006</v>
      </c>
      <c r="M588" s="143" t="s">
        <v>2787</v>
      </c>
    </row>
    <row r="589" spans="1:13">
      <c r="A589" s="143">
        <v>95709</v>
      </c>
      <c r="B589" s="143" t="s">
        <v>3473</v>
      </c>
      <c r="C589" s="143" t="s">
        <v>3474</v>
      </c>
      <c r="D589" s="143" t="s">
        <v>3762</v>
      </c>
      <c r="E589" s="143" t="s">
        <v>3763</v>
      </c>
      <c r="F589" s="145"/>
      <c r="G589" s="143"/>
      <c r="H589" s="143">
        <v>95709</v>
      </c>
      <c r="I589" s="143" t="s">
        <v>4007</v>
      </c>
      <c r="J589" s="143" t="s">
        <v>3765</v>
      </c>
      <c r="K589" s="143" t="s">
        <v>2805</v>
      </c>
      <c r="L589" s="145" t="s">
        <v>4008</v>
      </c>
      <c r="M589" s="143" t="s">
        <v>2787</v>
      </c>
    </row>
    <row r="590" spans="1:13">
      <c r="A590" s="143">
        <v>95715</v>
      </c>
      <c r="B590" s="143" t="s">
        <v>3473</v>
      </c>
      <c r="C590" s="143" t="s">
        <v>3474</v>
      </c>
      <c r="D590" s="143" t="s">
        <v>3762</v>
      </c>
      <c r="E590" s="143" t="s">
        <v>3763</v>
      </c>
      <c r="F590" s="145"/>
      <c r="G590" s="143"/>
      <c r="H590" s="143">
        <v>95715</v>
      </c>
      <c r="I590" s="143" t="s">
        <v>4009</v>
      </c>
      <c r="J590" s="143" t="s">
        <v>3765</v>
      </c>
      <c r="K590" s="143" t="s">
        <v>2805</v>
      </c>
      <c r="L590" s="145" t="s">
        <v>4010</v>
      </c>
      <c r="M590" s="143" t="s">
        <v>2787</v>
      </c>
    </row>
    <row r="591" spans="1:13">
      <c r="A591" s="143">
        <v>95721</v>
      </c>
      <c r="B591" s="143" t="s">
        <v>3473</v>
      </c>
      <c r="C591" s="143" t="s">
        <v>3474</v>
      </c>
      <c r="D591" s="143" t="s">
        <v>3762</v>
      </c>
      <c r="E591" s="143" t="s">
        <v>3763</v>
      </c>
      <c r="F591" s="145"/>
      <c r="G591" s="143"/>
      <c r="H591" s="143">
        <v>95721</v>
      </c>
      <c r="I591" s="143" t="s">
        <v>4011</v>
      </c>
      <c r="J591" s="143" t="s">
        <v>3765</v>
      </c>
      <c r="K591" s="143" t="s">
        <v>2805</v>
      </c>
      <c r="L591" s="145" t="s">
        <v>4012</v>
      </c>
      <c r="M591" s="143" t="s">
        <v>2787</v>
      </c>
    </row>
    <row r="592" spans="1:13">
      <c r="A592" s="143">
        <v>95873</v>
      </c>
      <c r="B592" s="143" t="s">
        <v>3473</v>
      </c>
      <c r="C592" s="143" t="s">
        <v>3474</v>
      </c>
      <c r="D592" s="143" t="s">
        <v>3762</v>
      </c>
      <c r="E592" s="143" t="s">
        <v>3763</v>
      </c>
      <c r="F592" s="145"/>
      <c r="G592" s="143"/>
      <c r="H592" s="143">
        <v>95873</v>
      </c>
      <c r="I592" s="143" t="s">
        <v>4013</v>
      </c>
      <c r="J592" s="143" t="s">
        <v>3765</v>
      </c>
      <c r="K592" s="143" t="s">
        <v>2805</v>
      </c>
      <c r="L592" s="145" t="s">
        <v>4014</v>
      </c>
      <c r="M592" s="143" t="s">
        <v>2787</v>
      </c>
    </row>
    <row r="593" spans="1:13">
      <c r="A593" s="143">
        <v>96014</v>
      </c>
      <c r="B593" s="143" t="s">
        <v>3473</v>
      </c>
      <c r="C593" s="143" t="s">
        <v>3474</v>
      </c>
      <c r="D593" s="143" t="s">
        <v>3762</v>
      </c>
      <c r="E593" s="143" t="s">
        <v>3763</v>
      </c>
      <c r="F593" s="145"/>
      <c r="G593" s="143"/>
      <c r="H593" s="143">
        <v>96014</v>
      </c>
      <c r="I593" s="143" t="s">
        <v>4015</v>
      </c>
      <c r="J593" s="143" t="s">
        <v>3765</v>
      </c>
      <c r="K593" s="143" t="s">
        <v>2805</v>
      </c>
      <c r="L593" s="145" t="s">
        <v>4016</v>
      </c>
      <c r="M593" s="143" t="s">
        <v>2787</v>
      </c>
    </row>
    <row r="594" spans="1:13">
      <c r="A594" s="143">
        <v>96021</v>
      </c>
      <c r="B594" s="143" t="s">
        <v>3473</v>
      </c>
      <c r="C594" s="143" t="s">
        <v>3474</v>
      </c>
      <c r="D594" s="143" t="s">
        <v>3762</v>
      </c>
      <c r="E594" s="143" t="s">
        <v>3763</v>
      </c>
      <c r="F594" s="145"/>
      <c r="G594" s="143"/>
      <c r="H594" s="143">
        <v>96021</v>
      </c>
      <c r="I594" s="143" t="s">
        <v>4017</v>
      </c>
      <c r="J594" s="143" t="s">
        <v>3765</v>
      </c>
      <c r="K594" s="143" t="s">
        <v>2805</v>
      </c>
      <c r="L594" s="145" t="s">
        <v>4018</v>
      </c>
      <c r="M594" s="143" t="s">
        <v>2787</v>
      </c>
    </row>
    <row r="595" spans="1:13">
      <c r="A595" s="143">
        <v>96029</v>
      </c>
      <c r="B595" s="143" t="s">
        <v>3473</v>
      </c>
      <c r="C595" s="143" t="s">
        <v>3474</v>
      </c>
      <c r="D595" s="143" t="s">
        <v>3762</v>
      </c>
      <c r="E595" s="143" t="s">
        <v>3763</v>
      </c>
      <c r="F595" s="145"/>
      <c r="G595" s="143"/>
      <c r="H595" s="143">
        <v>96029</v>
      </c>
      <c r="I595" s="143" t="s">
        <v>4019</v>
      </c>
      <c r="J595" s="143" t="s">
        <v>3765</v>
      </c>
      <c r="K595" s="143" t="s">
        <v>2805</v>
      </c>
      <c r="L595" s="145" t="s">
        <v>4020</v>
      </c>
      <c r="M595" s="143" t="s">
        <v>2787</v>
      </c>
    </row>
    <row r="596" spans="1:13">
      <c r="A596" s="143">
        <v>96036</v>
      </c>
      <c r="B596" s="143" t="s">
        <v>3473</v>
      </c>
      <c r="C596" s="143" t="s">
        <v>3474</v>
      </c>
      <c r="D596" s="143" t="s">
        <v>3762</v>
      </c>
      <c r="E596" s="143" t="s">
        <v>3763</v>
      </c>
      <c r="F596" s="145"/>
      <c r="G596" s="143"/>
      <c r="H596" s="143">
        <v>96036</v>
      </c>
      <c r="I596" s="143" t="s">
        <v>4021</v>
      </c>
      <c r="J596" s="143" t="s">
        <v>3765</v>
      </c>
      <c r="K596" s="143" t="s">
        <v>2805</v>
      </c>
      <c r="L596" s="145" t="s">
        <v>4022</v>
      </c>
      <c r="M596" s="143" t="s">
        <v>2787</v>
      </c>
    </row>
    <row r="597" spans="1:13">
      <c r="A597" s="143">
        <v>96155</v>
      </c>
      <c r="B597" s="143" t="s">
        <v>3473</v>
      </c>
      <c r="C597" s="143" t="s">
        <v>3474</v>
      </c>
      <c r="D597" s="143" t="s">
        <v>3762</v>
      </c>
      <c r="E597" s="143" t="s">
        <v>3763</v>
      </c>
      <c r="F597" s="145"/>
      <c r="G597" s="143"/>
      <c r="H597" s="143">
        <v>96155</v>
      </c>
      <c r="I597" s="143" t="s">
        <v>4023</v>
      </c>
      <c r="J597" s="143" t="s">
        <v>3765</v>
      </c>
      <c r="K597" s="143" t="s">
        <v>2805</v>
      </c>
      <c r="L597" s="145" t="s">
        <v>4024</v>
      </c>
      <c r="M597" s="143" t="s">
        <v>2787</v>
      </c>
    </row>
    <row r="598" spans="1:13">
      <c r="A598" s="143">
        <v>96156</v>
      </c>
      <c r="B598" s="143" t="s">
        <v>3473</v>
      </c>
      <c r="C598" s="143" t="s">
        <v>3474</v>
      </c>
      <c r="D598" s="143" t="s">
        <v>3762</v>
      </c>
      <c r="E598" s="143" t="s">
        <v>3763</v>
      </c>
      <c r="F598" s="145"/>
      <c r="G598" s="143"/>
      <c r="H598" s="143">
        <v>96156</v>
      </c>
      <c r="I598" s="143" t="s">
        <v>4025</v>
      </c>
      <c r="J598" s="143" t="s">
        <v>3765</v>
      </c>
      <c r="K598" s="143" t="s">
        <v>2805</v>
      </c>
      <c r="L598" s="145" t="s">
        <v>4026</v>
      </c>
      <c r="M598" s="143" t="s">
        <v>2787</v>
      </c>
    </row>
    <row r="599" spans="1:13">
      <c r="A599" s="143">
        <v>96159</v>
      </c>
      <c r="B599" s="143" t="s">
        <v>3473</v>
      </c>
      <c r="C599" s="143" t="s">
        <v>3474</v>
      </c>
      <c r="D599" s="143" t="s">
        <v>3762</v>
      </c>
      <c r="E599" s="143" t="s">
        <v>3763</v>
      </c>
      <c r="F599" s="145"/>
      <c r="G599" s="143"/>
      <c r="H599" s="143">
        <v>96159</v>
      </c>
      <c r="I599" s="143" t="s">
        <v>4027</v>
      </c>
      <c r="J599" s="143" t="s">
        <v>3765</v>
      </c>
      <c r="K599" s="143" t="s">
        <v>2805</v>
      </c>
      <c r="L599" s="145" t="s">
        <v>4028</v>
      </c>
      <c r="M599" s="143" t="s">
        <v>2787</v>
      </c>
    </row>
    <row r="600" spans="1:13">
      <c r="A600" s="143">
        <v>96246</v>
      </c>
      <c r="B600" s="143" t="s">
        <v>3473</v>
      </c>
      <c r="C600" s="143" t="s">
        <v>3474</v>
      </c>
      <c r="D600" s="143" t="s">
        <v>3762</v>
      </c>
      <c r="E600" s="143" t="s">
        <v>3763</v>
      </c>
      <c r="F600" s="145"/>
      <c r="G600" s="143"/>
      <c r="H600" s="143">
        <v>96246</v>
      </c>
      <c r="I600" s="143" t="s">
        <v>4029</v>
      </c>
      <c r="J600" s="143" t="s">
        <v>3765</v>
      </c>
      <c r="K600" s="143" t="s">
        <v>2785</v>
      </c>
      <c r="L600" s="145" t="s">
        <v>4030</v>
      </c>
      <c r="M600" s="143" t="s">
        <v>2787</v>
      </c>
    </row>
    <row r="601" spans="1:13">
      <c r="A601" s="143">
        <v>96302</v>
      </c>
      <c r="B601" s="143" t="s">
        <v>3473</v>
      </c>
      <c r="C601" s="143" t="s">
        <v>3474</v>
      </c>
      <c r="D601" s="143" t="s">
        <v>3762</v>
      </c>
      <c r="E601" s="143" t="s">
        <v>3763</v>
      </c>
      <c r="F601" s="145"/>
      <c r="G601" s="143"/>
      <c r="H601" s="143">
        <v>96302</v>
      </c>
      <c r="I601" s="143" t="s">
        <v>4031</v>
      </c>
      <c r="J601" s="143" t="s">
        <v>3765</v>
      </c>
      <c r="K601" s="143" t="s">
        <v>2805</v>
      </c>
      <c r="L601" s="145" t="s">
        <v>4032</v>
      </c>
      <c r="M601" s="143" t="s">
        <v>2787</v>
      </c>
    </row>
    <row r="602" spans="1:13">
      <c r="A602" s="143">
        <v>96308</v>
      </c>
      <c r="B602" s="143" t="s">
        <v>3473</v>
      </c>
      <c r="C602" s="143" t="s">
        <v>3474</v>
      </c>
      <c r="D602" s="143" t="s">
        <v>3762</v>
      </c>
      <c r="E602" s="143" t="s">
        <v>3763</v>
      </c>
      <c r="F602" s="145"/>
      <c r="G602" s="143"/>
      <c r="H602" s="143">
        <v>96308</v>
      </c>
      <c r="I602" s="143" t="s">
        <v>4033</v>
      </c>
      <c r="J602" s="143" t="s">
        <v>3765</v>
      </c>
      <c r="K602" s="143" t="s">
        <v>2805</v>
      </c>
      <c r="L602" s="145" t="s">
        <v>4034</v>
      </c>
      <c r="M602" s="143" t="s">
        <v>2787</v>
      </c>
    </row>
    <row r="603" spans="1:13">
      <c r="A603" s="143">
        <v>96464</v>
      </c>
      <c r="B603" s="143" t="s">
        <v>3473</v>
      </c>
      <c r="C603" s="143" t="s">
        <v>3474</v>
      </c>
      <c r="D603" s="143" t="s">
        <v>3762</v>
      </c>
      <c r="E603" s="143" t="s">
        <v>3763</v>
      </c>
      <c r="F603" s="145"/>
      <c r="G603" s="143"/>
      <c r="H603" s="143">
        <v>96464</v>
      </c>
      <c r="I603" s="143" t="s">
        <v>4035</v>
      </c>
      <c r="J603" s="143" t="s">
        <v>3765</v>
      </c>
      <c r="K603" s="143" t="s">
        <v>2805</v>
      </c>
      <c r="L603" s="145" t="s">
        <v>4036</v>
      </c>
      <c r="M603" s="143" t="s">
        <v>2787</v>
      </c>
    </row>
    <row r="604" spans="1:13">
      <c r="A604" s="143">
        <v>98765</v>
      </c>
      <c r="B604" s="143" t="s">
        <v>3473</v>
      </c>
      <c r="C604" s="143" t="s">
        <v>3474</v>
      </c>
      <c r="D604" s="143" t="s">
        <v>3762</v>
      </c>
      <c r="E604" s="143" t="s">
        <v>3763</v>
      </c>
      <c r="F604" s="145"/>
      <c r="G604" s="143"/>
      <c r="H604" s="143">
        <v>98765</v>
      </c>
      <c r="I604" s="143" t="s">
        <v>4037</v>
      </c>
      <c r="J604" s="143" t="s">
        <v>3765</v>
      </c>
      <c r="K604" s="143" t="s">
        <v>2785</v>
      </c>
      <c r="L604" s="145" t="s">
        <v>3711</v>
      </c>
      <c r="M604" s="143" t="s">
        <v>2787</v>
      </c>
    </row>
    <row r="605" spans="1:13">
      <c r="A605" s="143">
        <v>5089</v>
      </c>
      <c r="B605" s="143" t="s">
        <v>3473</v>
      </c>
      <c r="C605" s="143" t="s">
        <v>3474</v>
      </c>
      <c r="D605" s="143" t="s">
        <v>4038</v>
      </c>
      <c r="E605" s="143" t="s">
        <v>4039</v>
      </c>
      <c r="F605" s="145"/>
      <c r="G605" s="143"/>
      <c r="H605" s="143">
        <v>5089</v>
      </c>
      <c r="I605" s="143" t="s">
        <v>4040</v>
      </c>
      <c r="J605" s="143" t="s">
        <v>18</v>
      </c>
      <c r="K605" s="143" t="s">
        <v>2805</v>
      </c>
      <c r="L605" s="145" t="s">
        <v>4041</v>
      </c>
      <c r="M605" s="143" t="s">
        <v>2787</v>
      </c>
    </row>
    <row r="606" spans="1:13">
      <c r="A606" s="143">
        <v>5627</v>
      </c>
      <c r="B606" s="143" t="s">
        <v>3473</v>
      </c>
      <c r="C606" s="143" t="s">
        <v>3474</v>
      </c>
      <c r="D606" s="143" t="s">
        <v>4038</v>
      </c>
      <c r="E606" s="143" t="s">
        <v>4039</v>
      </c>
      <c r="F606" s="145"/>
      <c r="G606" s="143"/>
      <c r="H606" s="143">
        <v>5627</v>
      </c>
      <c r="I606" s="143" t="s">
        <v>4042</v>
      </c>
      <c r="J606" s="143" t="s">
        <v>18</v>
      </c>
      <c r="K606" s="143" t="s">
        <v>2805</v>
      </c>
      <c r="L606" s="145" t="s">
        <v>4043</v>
      </c>
      <c r="M606" s="143" t="s">
        <v>2787</v>
      </c>
    </row>
    <row r="607" spans="1:13">
      <c r="A607" s="143">
        <v>5628</v>
      </c>
      <c r="B607" s="143" t="s">
        <v>3473</v>
      </c>
      <c r="C607" s="143" t="s">
        <v>3474</v>
      </c>
      <c r="D607" s="143" t="s">
        <v>4038</v>
      </c>
      <c r="E607" s="143" t="s">
        <v>4039</v>
      </c>
      <c r="F607" s="145"/>
      <c r="G607" s="143"/>
      <c r="H607" s="143">
        <v>5628</v>
      </c>
      <c r="I607" s="143" t="s">
        <v>4044</v>
      </c>
      <c r="J607" s="143" t="s">
        <v>18</v>
      </c>
      <c r="K607" s="143" t="s">
        <v>2805</v>
      </c>
      <c r="L607" s="145" t="s">
        <v>4045</v>
      </c>
      <c r="M607" s="143" t="s">
        <v>2787</v>
      </c>
    </row>
    <row r="608" spans="1:13">
      <c r="A608" s="143">
        <v>5629</v>
      </c>
      <c r="B608" s="143" t="s">
        <v>3473</v>
      </c>
      <c r="C608" s="143" t="s">
        <v>3474</v>
      </c>
      <c r="D608" s="143" t="s">
        <v>4038</v>
      </c>
      <c r="E608" s="143" t="s">
        <v>4039</v>
      </c>
      <c r="F608" s="145"/>
      <c r="G608" s="143"/>
      <c r="H608" s="143">
        <v>5629</v>
      </c>
      <c r="I608" s="143" t="s">
        <v>4046</v>
      </c>
      <c r="J608" s="143" t="s">
        <v>18</v>
      </c>
      <c r="K608" s="143" t="s">
        <v>2805</v>
      </c>
      <c r="L608" s="145" t="s">
        <v>4047</v>
      </c>
      <c r="M608" s="143" t="s">
        <v>2787</v>
      </c>
    </row>
    <row r="609" spans="1:13">
      <c r="A609" s="143">
        <v>5630</v>
      </c>
      <c r="B609" s="143" t="s">
        <v>3473</v>
      </c>
      <c r="C609" s="143" t="s">
        <v>3474</v>
      </c>
      <c r="D609" s="143" t="s">
        <v>4038</v>
      </c>
      <c r="E609" s="143" t="s">
        <v>4039</v>
      </c>
      <c r="F609" s="145"/>
      <c r="G609" s="143"/>
      <c r="H609" s="143">
        <v>5630</v>
      </c>
      <c r="I609" s="143" t="s">
        <v>4048</v>
      </c>
      <c r="J609" s="143" t="s">
        <v>18</v>
      </c>
      <c r="K609" s="143" t="s">
        <v>3710</v>
      </c>
      <c r="L609" s="145" t="s">
        <v>4049</v>
      </c>
      <c r="M609" s="143" t="s">
        <v>2787</v>
      </c>
    </row>
    <row r="610" spans="1:13">
      <c r="A610" s="143">
        <v>5658</v>
      </c>
      <c r="B610" s="143" t="s">
        <v>3473</v>
      </c>
      <c r="C610" s="143" t="s">
        <v>3474</v>
      </c>
      <c r="D610" s="143" t="s">
        <v>4038</v>
      </c>
      <c r="E610" s="143" t="s">
        <v>4039</v>
      </c>
      <c r="F610" s="145"/>
      <c r="G610" s="143"/>
      <c r="H610" s="143">
        <v>5658</v>
      </c>
      <c r="I610" s="143" t="s">
        <v>4050</v>
      </c>
      <c r="J610" s="143" t="s">
        <v>18</v>
      </c>
      <c r="K610" s="143" t="s">
        <v>2805</v>
      </c>
      <c r="L610" s="145" t="s">
        <v>3574</v>
      </c>
      <c r="M610" s="143" t="s">
        <v>2787</v>
      </c>
    </row>
    <row r="611" spans="1:13">
      <c r="A611" s="143">
        <v>5664</v>
      </c>
      <c r="B611" s="143" t="s">
        <v>3473</v>
      </c>
      <c r="C611" s="143" t="s">
        <v>3474</v>
      </c>
      <c r="D611" s="143" t="s">
        <v>4038</v>
      </c>
      <c r="E611" s="143" t="s">
        <v>4039</v>
      </c>
      <c r="F611" s="145"/>
      <c r="G611" s="143"/>
      <c r="H611" s="143">
        <v>5664</v>
      </c>
      <c r="I611" s="143" t="s">
        <v>4051</v>
      </c>
      <c r="J611" s="143" t="s">
        <v>18</v>
      </c>
      <c r="K611" s="143" t="s">
        <v>2785</v>
      </c>
      <c r="L611" s="145" t="s">
        <v>4052</v>
      </c>
      <c r="M611" s="143" t="s">
        <v>2787</v>
      </c>
    </row>
    <row r="612" spans="1:13">
      <c r="A612" s="143">
        <v>5667</v>
      </c>
      <c r="B612" s="143" t="s">
        <v>3473</v>
      </c>
      <c r="C612" s="143" t="s">
        <v>3474</v>
      </c>
      <c r="D612" s="143" t="s">
        <v>4038</v>
      </c>
      <c r="E612" s="143" t="s">
        <v>4039</v>
      </c>
      <c r="F612" s="145"/>
      <c r="G612" s="143"/>
      <c r="H612" s="143">
        <v>5667</v>
      </c>
      <c r="I612" s="143" t="s">
        <v>4053</v>
      </c>
      <c r="J612" s="143" t="s">
        <v>18</v>
      </c>
      <c r="K612" s="143" t="s">
        <v>2785</v>
      </c>
      <c r="L612" s="145" t="s">
        <v>4054</v>
      </c>
      <c r="M612" s="143" t="s">
        <v>2787</v>
      </c>
    </row>
    <row r="613" spans="1:13">
      <c r="A613" s="143">
        <v>5668</v>
      </c>
      <c r="B613" s="143" t="s">
        <v>3473</v>
      </c>
      <c r="C613" s="143" t="s">
        <v>3474</v>
      </c>
      <c r="D613" s="143" t="s">
        <v>4038</v>
      </c>
      <c r="E613" s="143" t="s">
        <v>4039</v>
      </c>
      <c r="F613" s="145"/>
      <c r="G613" s="143"/>
      <c r="H613" s="143">
        <v>5668</v>
      </c>
      <c r="I613" s="143" t="s">
        <v>4055</v>
      </c>
      <c r="J613" s="143" t="s">
        <v>18</v>
      </c>
      <c r="K613" s="143" t="s">
        <v>3710</v>
      </c>
      <c r="L613" s="145" t="s">
        <v>4056</v>
      </c>
      <c r="M613" s="143" t="s">
        <v>2787</v>
      </c>
    </row>
    <row r="614" spans="1:13">
      <c r="A614" s="143">
        <v>5674</v>
      </c>
      <c r="B614" s="143" t="s">
        <v>3473</v>
      </c>
      <c r="C614" s="143" t="s">
        <v>3474</v>
      </c>
      <c r="D614" s="143" t="s">
        <v>4038</v>
      </c>
      <c r="E614" s="143" t="s">
        <v>4039</v>
      </c>
      <c r="F614" s="145"/>
      <c r="G614" s="143"/>
      <c r="H614" s="143">
        <v>5674</v>
      </c>
      <c r="I614" s="143" t="s">
        <v>4057</v>
      </c>
      <c r="J614" s="143" t="s">
        <v>18</v>
      </c>
      <c r="K614" s="143" t="s">
        <v>2805</v>
      </c>
      <c r="L614" s="145" t="s">
        <v>4058</v>
      </c>
      <c r="M614" s="143" t="s">
        <v>2787</v>
      </c>
    </row>
    <row r="615" spans="1:13">
      <c r="A615" s="143">
        <v>5692</v>
      </c>
      <c r="B615" s="143" t="s">
        <v>3473</v>
      </c>
      <c r="C615" s="143" t="s">
        <v>3474</v>
      </c>
      <c r="D615" s="143" t="s">
        <v>4038</v>
      </c>
      <c r="E615" s="143" t="s">
        <v>4039</v>
      </c>
      <c r="F615" s="145"/>
      <c r="G615" s="143"/>
      <c r="H615" s="143">
        <v>5692</v>
      </c>
      <c r="I615" s="143" t="s">
        <v>4059</v>
      </c>
      <c r="J615" s="143" t="s">
        <v>18</v>
      </c>
      <c r="K615" s="143" t="s">
        <v>2805</v>
      </c>
      <c r="L615" s="145" t="s">
        <v>4060</v>
      </c>
      <c r="M615" s="143" t="s">
        <v>2787</v>
      </c>
    </row>
    <row r="616" spans="1:13">
      <c r="A616" s="143">
        <v>5693</v>
      </c>
      <c r="B616" s="143" t="s">
        <v>3473</v>
      </c>
      <c r="C616" s="143" t="s">
        <v>3474</v>
      </c>
      <c r="D616" s="143" t="s">
        <v>4038</v>
      </c>
      <c r="E616" s="143" t="s">
        <v>4039</v>
      </c>
      <c r="F616" s="145"/>
      <c r="G616" s="143"/>
      <c r="H616" s="143">
        <v>5693</v>
      </c>
      <c r="I616" s="143" t="s">
        <v>4061</v>
      </c>
      <c r="J616" s="143" t="s">
        <v>18</v>
      </c>
      <c r="K616" s="143" t="s">
        <v>3710</v>
      </c>
      <c r="L616" s="145" t="s">
        <v>4062</v>
      </c>
      <c r="M616" s="143" t="s">
        <v>2787</v>
      </c>
    </row>
    <row r="617" spans="1:13">
      <c r="A617" s="143">
        <v>5695</v>
      </c>
      <c r="B617" s="143" t="s">
        <v>3473</v>
      </c>
      <c r="C617" s="143" t="s">
        <v>3474</v>
      </c>
      <c r="D617" s="143" t="s">
        <v>4038</v>
      </c>
      <c r="E617" s="143" t="s">
        <v>4039</v>
      </c>
      <c r="F617" s="145"/>
      <c r="G617" s="143"/>
      <c r="H617" s="143">
        <v>5695</v>
      </c>
      <c r="I617" s="143" t="s">
        <v>4063</v>
      </c>
      <c r="J617" s="143" t="s">
        <v>18</v>
      </c>
      <c r="K617" s="143" t="s">
        <v>2805</v>
      </c>
      <c r="L617" s="145" t="s">
        <v>4064</v>
      </c>
      <c r="M617" s="143" t="s">
        <v>2787</v>
      </c>
    </row>
    <row r="618" spans="1:13">
      <c r="A618" s="143">
        <v>5703</v>
      </c>
      <c r="B618" s="143" t="s">
        <v>3473</v>
      </c>
      <c r="C618" s="143" t="s">
        <v>3474</v>
      </c>
      <c r="D618" s="143" t="s">
        <v>4038</v>
      </c>
      <c r="E618" s="143" t="s">
        <v>4039</v>
      </c>
      <c r="F618" s="145"/>
      <c r="G618" s="143"/>
      <c r="H618" s="143">
        <v>5703</v>
      </c>
      <c r="I618" s="143" t="s">
        <v>4065</v>
      </c>
      <c r="J618" s="143" t="s">
        <v>18</v>
      </c>
      <c r="K618" s="143" t="s">
        <v>2805</v>
      </c>
      <c r="L618" s="145" t="s">
        <v>4066</v>
      </c>
      <c r="M618" s="143" t="s">
        <v>2787</v>
      </c>
    </row>
    <row r="619" spans="1:13">
      <c r="A619" s="143">
        <v>5705</v>
      </c>
      <c r="B619" s="143" t="s">
        <v>3473</v>
      </c>
      <c r="C619" s="143" t="s">
        <v>3474</v>
      </c>
      <c r="D619" s="143" t="s">
        <v>4038</v>
      </c>
      <c r="E619" s="143" t="s">
        <v>4039</v>
      </c>
      <c r="F619" s="145"/>
      <c r="G619" s="143"/>
      <c r="H619" s="143">
        <v>5705</v>
      </c>
      <c r="I619" s="143" t="s">
        <v>4067</v>
      </c>
      <c r="J619" s="143" t="s">
        <v>18</v>
      </c>
      <c r="K619" s="143" t="s">
        <v>2805</v>
      </c>
      <c r="L619" s="145" t="s">
        <v>4068</v>
      </c>
      <c r="M619" s="143" t="s">
        <v>2787</v>
      </c>
    </row>
    <row r="620" spans="1:13">
      <c r="A620" s="143">
        <v>5707</v>
      </c>
      <c r="B620" s="143" t="s">
        <v>3473</v>
      </c>
      <c r="C620" s="143" t="s">
        <v>3474</v>
      </c>
      <c r="D620" s="143" t="s">
        <v>4038</v>
      </c>
      <c r="E620" s="143" t="s">
        <v>4039</v>
      </c>
      <c r="F620" s="145"/>
      <c r="G620" s="143"/>
      <c r="H620" s="143">
        <v>5707</v>
      </c>
      <c r="I620" s="143" t="s">
        <v>4069</v>
      </c>
      <c r="J620" s="143" t="s">
        <v>18</v>
      </c>
      <c r="K620" s="143" t="s">
        <v>2805</v>
      </c>
      <c r="L620" s="145" t="s">
        <v>4070</v>
      </c>
      <c r="M620" s="143" t="s">
        <v>2787</v>
      </c>
    </row>
    <row r="621" spans="1:13">
      <c r="A621" s="143">
        <v>5710</v>
      </c>
      <c r="B621" s="143" t="s">
        <v>3473</v>
      </c>
      <c r="C621" s="143" t="s">
        <v>3474</v>
      </c>
      <c r="D621" s="143" t="s">
        <v>4038</v>
      </c>
      <c r="E621" s="143" t="s">
        <v>4039</v>
      </c>
      <c r="F621" s="145"/>
      <c r="G621" s="143"/>
      <c r="H621" s="143">
        <v>5710</v>
      </c>
      <c r="I621" s="143" t="s">
        <v>4071</v>
      </c>
      <c r="J621" s="143" t="s">
        <v>18</v>
      </c>
      <c r="K621" s="143" t="s">
        <v>2805</v>
      </c>
      <c r="L621" s="145" t="s">
        <v>4072</v>
      </c>
      <c r="M621" s="143" t="s">
        <v>2787</v>
      </c>
    </row>
    <row r="622" spans="1:13">
      <c r="A622" s="143">
        <v>5711</v>
      </c>
      <c r="B622" s="143" t="s">
        <v>3473</v>
      </c>
      <c r="C622" s="143" t="s">
        <v>3474</v>
      </c>
      <c r="D622" s="143" t="s">
        <v>4038</v>
      </c>
      <c r="E622" s="143" t="s">
        <v>4039</v>
      </c>
      <c r="F622" s="145"/>
      <c r="G622" s="143"/>
      <c r="H622" s="143">
        <v>5711</v>
      </c>
      <c r="I622" s="143" t="s">
        <v>4073</v>
      </c>
      <c r="J622" s="143" t="s">
        <v>18</v>
      </c>
      <c r="K622" s="143" t="s">
        <v>3710</v>
      </c>
      <c r="L622" s="145" t="s">
        <v>4074</v>
      </c>
      <c r="M622" s="143" t="s">
        <v>2787</v>
      </c>
    </row>
    <row r="623" spans="1:13">
      <c r="A623" s="143">
        <v>5714</v>
      </c>
      <c r="B623" s="143" t="s">
        <v>3473</v>
      </c>
      <c r="C623" s="143" t="s">
        <v>3474</v>
      </c>
      <c r="D623" s="143" t="s">
        <v>4038</v>
      </c>
      <c r="E623" s="143" t="s">
        <v>4039</v>
      </c>
      <c r="F623" s="145"/>
      <c r="G623" s="143"/>
      <c r="H623" s="143">
        <v>5714</v>
      </c>
      <c r="I623" s="143" t="s">
        <v>4075</v>
      </c>
      <c r="J623" s="143" t="s">
        <v>18</v>
      </c>
      <c r="K623" s="143" t="s">
        <v>2805</v>
      </c>
      <c r="L623" s="145" t="s">
        <v>4076</v>
      </c>
      <c r="M623" s="143" t="s">
        <v>2787</v>
      </c>
    </row>
    <row r="624" spans="1:13">
      <c r="A624" s="143">
        <v>5715</v>
      </c>
      <c r="B624" s="143" t="s">
        <v>3473</v>
      </c>
      <c r="C624" s="143" t="s">
        <v>3474</v>
      </c>
      <c r="D624" s="143" t="s">
        <v>4038</v>
      </c>
      <c r="E624" s="143" t="s">
        <v>4039</v>
      </c>
      <c r="F624" s="145"/>
      <c r="G624" s="143"/>
      <c r="H624" s="143">
        <v>5715</v>
      </c>
      <c r="I624" s="143" t="s">
        <v>4077</v>
      </c>
      <c r="J624" s="143" t="s">
        <v>18</v>
      </c>
      <c r="K624" s="143" t="s">
        <v>3710</v>
      </c>
      <c r="L624" s="145" t="s">
        <v>4078</v>
      </c>
      <c r="M624" s="143" t="s">
        <v>2787</v>
      </c>
    </row>
    <row r="625" spans="1:13">
      <c r="A625" s="143">
        <v>5718</v>
      </c>
      <c r="B625" s="143" t="s">
        <v>3473</v>
      </c>
      <c r="C625" s="143" t="s">
        <v>3474</v>
      </c>
      <c r="D625" s="143" t="s">
        <v>4038</v>
      </c>
      <c r="E625" s="143" t="s">
        <v>4039</v>
      </c>
      <c r="F625" s="145"/>
      <c r="G625" s="143"/>
      <c r="H625" s="143">
        <v>5718</v>
      </c>
      <c r="I625" s="143" t="s">
        <v>4079</v>
      </c>
      <c r="J625" s="143" t="s">
        <v>18</v>
      </c>
      <c r="K625" s="143" t="s">
        <v>3710</v>
      </c>
      <c r="L625" s="145" t="s">
        <v>4080</v>
      </c>
      <c r="M625" s="143" t="s">
        <v>2787</v>
      </c>
    </row>
    <row r="626" spans="1:13">
      <c r="A626" s="143">
        <v>5721</v>
      </c>
      <c r="B626" s="143" t="s">
        <v>3473</v>
      </c>
      <c r="C626" s="143" t="s">
        <v>3474</v>
      </c>
      <c r="D626" s="143" t="s">
        <v>4038</v>
      </c>
      <c r="E626" s="143" t="s">
        <v>4039</v>
      </c>
      <c r="F626" s="145"/>
      <c r="G626" s="143"/>
      <c r="H626" s="143">
        <v>5721</v>
      </c>
      <c r="I626" s="143" t="s">
        <v>4081</v>
      </c>
      <c r="J626" s="143" t="s">
        <v>18</v>
      </c>
      <c r="K626" s="143" t="s">
        <v>3710</v>
      </c>
      <c r="L626" s="145" t="s">
        <v>4082</v>
      </c>
      <c r="M626" s="143" t="s">
        <v>2787</v>
      </c>
    </row>
    <row r="627" spans="1:13">
      <c r="A627" s="143">
        <v>5722</v>
      </c>
      <c r="B627" s="143" t="s">
        <v>3473</v>
      </c>
      <c r="C627" s="143" t="s">
        <v>3474</v>
      </c>
      <c r="D627" s="143" t="s">
        <v>4038</v>
      </c>
      <c r="E627" s="143" t="s">
        <v>4039</v>
      </c>
      <c r="F627" s="145"/>
      <c r="G627" s="143"/>
      <c r="H627" s="143">
        <v>5722</v>
      </c>
      <c r="I627" s="143" t="s">
        <v>4083</v>
      </c>
      <c r="J627" s="143" t="s">
        <v>18</v>
      </c>
      <c r="K627" s="143" t="s">
        <v>3710</v>
      </c>
      <c r="L627" s="145" t="s">
        <v>4084</v>
      </c>
      <c r="M627" s="143" t="s">
        <v>2787</v>
      </c>
    </row>
    <row r="628" spans="1:13">
      <c r="A628" s="143">
        <v>5724</v>
      </c>
      <c r="B628" s="143" t="s">
        <v>3473</v>
      </c>
      <c r="C628" s="143" t="s">
        <v>3474</v>
      </c>
      <c r="D628" s="143" t="s">
        <v>4038</v>
      </c>
      <c r="E628" s="143" t="s">
        <v>4039</v>
      </c>
      <c r="F628" s="145"/>
      <c r="G628" s="143"/>
      <c r="H628" s="143">
        <v>5724</v>
      </c>
      <c r="I628" s="143" t="s">
        <v>4085</v>
      </c>
      <c r="J628" s="143" t="s">
        <v>18</v>
      </c>
      <c r="K628" s="143" t="s">
        <v>2785</v>
      </c>
      <c r="L628" s="145" t="s">
        <v>4086</v>
      </c>
      <c r="M628" s="143" t="s">
        <v>2787</v>
      </c>
    </row>
    <row r="629" spans="1:13">
      <c r="A629" s="143">
        <v>5727</v>
      </c>
      <c r="B629" s="143" t="s">
        <v>3473</v>
      </c>
      <c r="C629" s="143" t="s">
        <v>3474</v>
      </c>
      <c r="D629" s="143" t="s">
        <v>4038</v>
      </c>
      <c r="E629" s="143" t="s">
        <v>4039</v>
      </c>
      <c r="F629" s="145"/>
      <c r="G629" s="143"/>
      <c r="H629" s="143">
        <v>5727</v>
      </c>
      <c r="I629" s="143" t="s">
        <v>4087</v>
      </c>
      <c r="J629" s="143" t="s">
        <v>18</v>
      </c>
      <c r="K629" s="143" t="s">
        <v>2805</v>
      </c>
      <c r="L629" s="145" t="s">
        <v>4088</v>
      </c>
      <c r="M629" s="143" t="s">
        <v>2787</v>
      </c>
    </row>
    <row r="630" spans="1:13">
      <c r="A630" s="143">
        <v>5729</v>
      </c>
      <c r="B630" s="143" t="s">
        <v>3473</v>
      </c>
      <c r="C630" s="143" t="s">
        <v>3474</v>
      </c>
      <c r="D630" s="143" t="s">
        <v>4038</v>
      </c>
      <c r="E630" s="143" t="s">
        <v>4039</v>
      </c>
      <c r="F630" s="145"/>
      <c r="G630" s="143"/>
      <c r="H630" s="143">
        <v>5729</v>
      </c>
      <c r="I630" s="143" t="s">
        <v>4089</v>
      </c>
      <c r="J630" s="143" t="s">
        <v>18</v>
      </c>
      <c r="K630" s="143" t="s">
        <v>2805</v>
      </c>
      <c r="L630" s="145" t="s">
        <v>4090</v>
      </c>
      <c r="M630" s="143" t="s">
        <v>2787</v>
      </c>
    </row>
    <row r="631" spans="1:13">
      <c r="A631" s="143">
        <v>5730</v>
      </c>
      <c r="B631" s="143" t="s">
        <v>3473</v>
      </c>
      <c r="C631" s="143" t="s">
        <v>3474</v>
      </c>
      <c r="D631" s="143" t="s">
        <v>4038</v>
      </c>
      <c r="E631" s="143" t="s">
        <v>4039</v>
      </c>
      <c r="F631" s="145"/>
      <c r="G631" s="143"/>
      <c r="H631" s="143">
        <v>5730</v>
      </c>
      <c r="I631" s="143" t="s">
        <v>4091</v>
      </c>
      <c r="J631" s="143" t="s">
        <v>18</v>
      </c>
      <c r="K631" s="143" t="s">
        <v>3710</v>
      </c>
      <c r="L631" s="145" t="s">
        <v>4092</v>
      </c>
      <c r="M631" s="143" t="s">
        <v>2787</v>
      </c>
    </row>
    <row r="632" spans="1:13">
      <c r="A632" s="143">
        <v>5735</v>
      </c>
      <c r="B632" s="143" t="s">
        <v>3473</v>
      </c>
      <c r="C632" s="143" t="s">
        <v>3474</v>
      </c>
      <c r="D632" s="143" t="s">
        <v>4038</v>
      </c>
      <c r="E632" s="143" t="s">
        <v>4039</v>
      </c>
      <c r="F632" s="145"/>
      <c r="G632" s="143"/>
      <c r="H632" s="143">
        <v>5735</v>
      </c>
      <c r="I632" s="143" t="s">
        <v>4093</v>
      </c>
      <c r="J632" s="143" t="s">
        <v>18</v>
      </c>
      <c r="K632" s="143" t="s">
        <v>3710</v>
      </c>
      <c r="L632" s="145" t="s">
        <v>29</v>
      </c>
      <c r="M632" s="143" t="s">
        <v>2787</v>
      </c>
    </row>
    <row r="633" spans="1:13">
      <c r="A633" s="143">
        <v>5736</v>
      </c>
      <c r="B633" s="143" t="s">
        <v>3473</v>
      </c>
      <c r="C633" s="143" t="s">
        <v>3474</v>
      </c>
      <c r="D633" s="143" t="s">
        <v>4038</v>
      </c>
      <c r="E633" s="143" t="s">
        <v>4039</v>
      </c>
      <c r="F633" s="145"/>
      <c r="G633" s="143"/>
      <c r="H633" s="143">
        <v>5736</v>
      </c>
      <c r="I633" s="143" t="s">
        <v>4094</v>
      </c>
      <c r="J633" s="143" t="s">
        <v>18</v>
      </c>
      <c r="K633" s="143" t="s">
        <v>3710</v>
      </c>
      <c r="L633" s="145" t="s">
        <v>4095</v>
      </c>
      <c r="M633" s="143" t="s">
        <v>2787</v>
      </c>
    </row>
    <row r="634" spans="1:13">
      <c r="A634" s="143">
        <v>5738</v>
      </c>
      <c r="B634" s="143" t="s">
        <v>3473</v>
      </c>
      <c r="C634" s="143" t="s">
        <v>3474</v>
      </c>
      <c r="D634" s="143" t="s">
        <v>4038</v>
      </c>
      <c r="E634" s="143" t="s">
        <v>4039</v>
      </c>
      <c r="F634" s="145"/>
      <c r="G634" s="143"/>
      <c r="H634" s="143">
        <v>5738</v>
      </c>
      <c r="I634" s="143" t="s">
        <v>4096</v>
      </c>
      <c r="J634" s="143" t="s">
        <v>18</v>
      </c>
      <c r="K634" s="143" t="s">
        <v>2805</v>
      </c>
      <c r="L634" s="145" t="s">
        <v>4097</v>
      </c>
      <c r="M634" s="143" t="s">
        <v>2787</v>
      </c>
    </row>
    <row r="635" spans="1:13">
      <c r="A635" s="143">
        <v>5739</v>
      </c>
      <c r="B635" s="143" t="s">
        <v>3473</v>
      </c>
      <c r="C635" s="143" t="s">
        <v>3474</v>
      </c>
      <c r="D635" s="143" t="s">
        <v>4038</v>
      </c>
      <c r="E635" s="143" t="s">
        <v>4039</v>
      </c>
      <c r="F635" s="145"/>
      <c r="G635" s="143"/>
      <c r="H635" s="143">
        <v>5739</v>
      </c>
      <c r="I635" s="143" t="s">
        <v>4098</v>
      </c>
      <c r="J635" s="143" t="s">
        <v>18</v>
      </c>
      <c r="K635" s="143" t="s">
        <v>2805</v>
      </c>
      <c r="L635" s="145" t="s">
        <v>4099</v>
      </c>
      <c r="M635" s="143" t="s">
        <v>2787</v>
      </c>
    </row>
    <row r="636" spans="1:13">
      <c r="A636" s="143">
        <v>5741</v>
      </c>
      <c r="B636" s="143" t="s">
        <v>3473</v>
      </c>
      <c r="C636" s="143" t="s">
        <v>3474</v>
      </c>
      <c r="D636" s="143" t="s">
        <v>4038</v>
      </c>
      <c r="E636" s="143" t="s">
        <v>4039</v>
      </c>
      <c r="F636" s="145"/>
      <c r="G636" s="143"/>
      <c r="H636" s="143">
        <v>5741</v>
      </c>
      <c r="I636" s="143" t="s">
        <v>4100</v>
      </c>
      <c r="J636" s="143" t="s">
        <v>18</v>
      </c>
      <c r="K636" s="143" t="s">
        <v>2805</v>
      </c>
      <c r="L636" s="145" t="s">
        <v>4101</v>
      </c>
      <c r="M636" s="143" t="s">
        <v>2787</v>
      </c>
    </row>
    <row r="637" spans="1:13">
      <c r="A637" s="143">
        <v>5742</v>
      </c>
      <c r="B637" s="143" t="s">
        <v>3473</v>
      </c>
      <c r="C637" s="143" t="s">
        <v>3474</v>
      </c>
      <c r="D637" s="143" t="s">
        <v>4038</v>
      </c>
      <c r="E637" s="143" t="s">
        <v>4039</v>
      </c>
      <c r="F637" s="145"/>
      <c r="G637" s="143"/>
      <c r="H637" s="143">
        <v>5742</v>
      </c>
      <c r="I637" s="143" t="s">
        <v>4102</v>
      </c>
      <c r="J637" s="143" t="s">
        <v>18</v>
      </c>
      <c r="K637" s="143" t="s">
        <v>3710</v>
      </c>
      <c r="L637" s="145" t="s">
        <v>4103</v>
      </c>
      <c r="M637" s="143" t="s">
        <v>2787</v>
      </c>
    </row>
    <row r="638" spans="1:13">
      <c r="A638" s="143">
        <v>5747</v>
      </c>
      <c r="B638" s="143" t="s">
        <v>3473</v>
      </c>
      <c r="C638" s="143" t="s">
        <v>3474</v>
      </c>
      <c r="D638" s="143" t="s">
        <v>4038</v>
      </c>
      <c r="E638" s="143" t="s">
        <v>4039</v>
      </c>
      <c r="F638" s="145"/>
      <c r="G638" s="143"/>
      <c r="H638" s="143">
        <v>5747</v>
      </c>
      <c r="I638" s="143" t="s">
        <v>4104</v>
      </c>
      <c r="J638" s="143" t="s">
        <v>18</v>
      </c>
      <c r="K638" s="143" t="s">
        <v>3710</v>
      </c>
      <c r="L638" s="145" t="s">
        <v>4105</v>
      </c>
      <c r="M638" s="143" t="s">
        <v>2787</v>
      </c>
    </row>
    <row r="639" spans="1:13">
      <c r="A639" s="143">
        <v>5751</v>
      </c>
      <c r="B639" s="143" t="s">
        <v>3473</v>
      </c>
      <c r="C639" s="143" t="s">
        <v>3474</v>
      </c>
      <c r="D639" s="143" t="s">
        <v>4038</v>
      </c>
      <c r="E639" s="143" t="s">
        <v>4039</v>
      </c>
      <c r="F639" s="145"/>
      <c r="G639" s="143"/>
      <c r="H639" s="143">
        <v>5751</v>
      </c>
      <c r="I639" s="143" t="s">
        <v>4106</v>
      </c>
      <c r="J639" s="143" t="s">
        <v>18</v>
      </c>
      <c r="K639" s="143" t="s">
        <v>2785</v>
      </c>
      <c r="L639" s="145" t="s">
        <v>4107</v>
      </c>
      <c r="M639" s="143" t="s">
        <v>2787</v>
      </c>
    </row>
    <row r="640" spans="1:13">
      <c r="A640" s="143">
        <v>5754</v>
      </c>
      <c r="B640" s="143" t="s">
        <v>3473</v>
      </c>
      <c r="C640" s="143" t="s">
        <v>3474</v>
      </c>
      <c r="D640" s="143" t="s">
        <v>4038</v>
      </c>
      <c r="E640" s="143" t="s">
        <v>4039</v>
      </c>
      <c r="F640" s="145"/>
      <c r="G640" s="143"/>
      <c r="H640" s="143">
        <v>5754</v>
      </c>
      <c r="I640" s="143" t="s">
        <v>4108</v>
      </c>
      <c r="J640" s="143" t="s">
        <v>18</v>
      </c>
      <c r="K640" s="143" t="s">
        <v>2785</v>
      </c>
      <c r="L640" s="145" t="s">
        <v>4109</v>
      </c>
      <c r="M640" s="143" t="s">
        <v>2787</v>
      </c>
    </row>
    <row r="641" spans="1:13">
      <c r="A641" s="143">
        <v>5763</v>
      </c>
      <c r="B641" s="143" t="s">
        <v>3473</v>
      </c>
      <c r="C641" s="143" t="s">
        <v>3474</v>
      </c>
      <c r="D641" s="143" t="s">
        <v>4038</v>
      </c>
      <c r="E641" s="143" t="s">
        <v>4039</v>
      </c>
      <c r="F641" s="145"/>
      <c r="G641" s="143"/>
      <c r="H641" s="143">
        <v>5763</v>
      </c>
      <c r="I641" s="143" t="s">
        <v>4110</v>
      </c>
      <c r="J641" s="143" t="s">
        <v>18</v>
      </c>
      <c r="K641" s="143" t="s">
        <v>2805</v>
      </c>
      <c r="L641" s="145" t="s">
        <v>4111</v>
      </c>
      <c r="M641" s="143" t="s">
        <v>2787</v>
      </c>
    </row>
    <row r="642" spans="1:13">
      <c r="A642" s="143">
        <v>5765</v>
      </c>
      <c r="B642" s="143" t="s">
        <v>3473</v>
      </c>
      <c r="C642" s="143" t="s">
        <v>3474</v>
      </c>
      <c r="D642" s="143" t="s">
        <v>4038</v>
      </c>
      <c r="E642" s="143" t="s">
        <v>4039</v>
      </c>
      <c r="F642" s="145"/>
      <c r="G642" s="143"/>
      <c r="H642" s="143">
        <v>5765</v>
      </c>
      <c r="I642" s="143" t="s">
        <v>4112</v>
      </c>
      <c r="J642" s="143" t="s">
        <v>18</v>
      </c>
      <c r="K642" s="143" t="s">
        <v>2805</v>
      </c>
      <c r="L642" s="145" t="s">
        <v>4113</v>
      </c>
      <c r="M642" s="143" t="s">
        <v>2787</v>
      </c>
    </row>
    <row r="643" spans="1:13">
      <c r="A643" s="143">
        <v>5766</v>
      </c>
      <c r="B643" s="143" t="s">
        <v>3473</v>
      </c>
      <c r="C643" s="143" t="s">
        <v>3474</v>
      </c>
      <c r="D643" s="143" t="s">
        <v>4038</v>
      </c>
      <c r="E643" s="143" t="s">
        <v>4039</v>
      </c>
      <c r="F643" s="145"/>
      <c r="G643" s="143"/>
      <c r="H643" s="143">
        <v>5766</v>
      </c>
      <c r="I643" s="143" t="s">
        <v>4114</v>
      </c>
      <c r="J643" s="143" t="s">
        <v>18</v>
      </c>
      <c r="K643" s="143" t="s">
        <v>3710</v>
      </c>
      <c r="L643" s="145" t="s">
        <v>4115</v>
      </c>
      <c r="M643" s="143" t="s">
        <v>2787</v>
      </c>
    </row>
    <row r="644" spans="1:13">
      <c r="A644" s="143">
        <v>5779</v>
      </c>
      <c r="B644" s="143" t="s">
        <v>3473</v>
      </c>
      <c r="C644" s="143" t="s">
        <v>3474</v>
      </c>
      <c r="D644" s="143" t="s">
        <v>4038</v>
      </c>
      <c r="E644" s="143" t="s">
        <v>4039</v>
      </c>
      <c r="F644" s="145"/>
      <c r="G644" s="143"/>
      <c r="H644" s="143">
        <v>5779</v>
      </c>
      <c r="I644" s="143" t="s">
        <v>4116</v>
      </c>
      <c r="J644" s="143" t="s">
        <v>18</v>
      </c>
      <c r="K644" s="143" t="s">
        <v>3710</v>
      </c>
      <c r="L644" s="145" t="s">
        <v>4117</v>
      </c>
      <c r="M644" s="143" t="s">
        <v>2787</v>
      </c>
    </row>
    <row r="645" spans="1:13">
      <c r="A645" s="143">
        <v>5787</v>
      </c>
      <c r="B645" s="143" t="s">
        <v>3473</v>
      </c>
      <c r="C645" s="143" t="s">
        <v>3474</v>
      </c>
      <c r="D645" s="143" t="s">
        <v>4038</v>
      </c>
      <c r="E645" s="143" t="s">
        <v>4039</v>
      </c>
      <c r="F645" s="145"/>
      <c r="G645" s="143"/>
      <c r="H645" s="143">
        <v>5787</v>
      </c>
      <c r="I645" s="143" t="s">
        <v>4118</v>
      </c>
      <c r="J645" s="143" t="s">
        <v>18</v>
      </c>
      <c r="K645" s="143" t="s">
        <v>3710</v>
      </c>
      <c r="L645" s="145" t="s">
        <v>4119</v>
      </c>
      <c r="M645" s="143" t="s">
        <v>2787</v>
      </c>
    </row>
    <row r="646" spans="1:13">
      <c r="A646" s="143">
        <v>5797</v>
      </c>
      <c r="B646" s="143" t="s">
        <v>3473</v>
      </c>
      <c r="C646" s="143" t="s">
        <v>3474</v>
      </c>
      <c r="D646" s="143" t="s">
        <v>4038</v>
      </c>
      <c r="E646" s="143" t="s">
        <v>4039</v>
      </c>
      <c r="F646" s="145"/>
      <c r="G646" s="143"/>
      <c r="H646" s="143">
        <v>5797</v>
      </c>
      <c r="I646" s="143" t="s">
        <v>4120</v>
      </c>
      <c r="J646" s="143" t="s">
        <v>18</v>
      </c>
      <c r="K646" s="143" t="s">
        <v>2805</v>
      </c>
      <c r="L646" s="145" t="s">
        <v>4121</v>
      </c>
      <c r="M646" s="143" t="s">
        <v>2787</v>
      </c>
    </row>
    <row r="647" spans="1:13">
      <c r="A647" s="143">
        <v>5800</v>
      </c>
      <c r="B647" s="143" t="s">
        <v>3473</v>
      </c>
      <c r="C647" s="143" t="s">
        <v>3474</v>
      </c>
      <c r="D647" s="143" t="s">
        <v>4038</v>
      </c>
      <c r="E647" s="143" t="s">
        <v>4039</v>
      </c>
      <c r="F647" s="145"/>
      <c r="G647" s="143"/>
      <c r="H647" s="143">
        <v>5800</v>
      </c>
      <c r="I647" s="143" t="s">
        <v>4122</v>
      </c>
      <c r="J647" s="143" t="s">
        <v>18</v>
      </c>
      <c r="K647" s="143" t="s">
        <v>2785</v>
      </c>
      <c r="L647" s="145" t="s">
        <v>3843</v>
      </c>
      <c r="M647" s="143" t="s">
        <v>2787</v>
      </c>
    </row>
    <row r="648" spans="1:13">
      <c r="A648" s="143">
        <v>7032</v>
      </c>
      <c r="B648" s="143" t="s">
        <v>3473</v>
      </c>
      <c r="C648" s="143" t="s">
        <v>3474</v>
      </c>
      <c r="D648" s="143" t="s">
        <v>4038</v>
      </c>
      <c r="E648" s="143" t="s">
        <v>4039</v>
      </c>
      <c r="F648" s="145"/>
      <c r="G648" s="143"/>
      <c r="H648" s="143">
        <v>7032</v>
      </c>
      <c r="I648" s="143" t="s">
        <v>4123</v>
      </c>
      <c r="J648" s="143" t="s">
        <v>18</v>
      </c>
      <c r="K648" s="143" t="s">
        <v>2805</v>
      </c>
      <c r="L648" s="145" t="s">
        <v>4124</v>
      </c>
      <c r="M648" s="143" t="s">
        <v>2787</v>
      </c>
    </row>
    <row r="649" spans="1:13">
      <c r="A649" s="143">
        <v>7033</v>
      </c>
      <c r="B649" s="143" t="s">
        <v>3473</v>
      </c>
      <c r="C649" s="143" t="s">
        <v>3474</v>
      </c>
      <c r="D649" s="143" t="s">
        <v>4038</v>
      </c>
      <c r="E649" s="143" t="s">
        <v>4039</v>
      </c>
      <c r="F649" s="145"/>
      <c r="G649" s="143"/>
      <c r="H649" s="143">
        <v>7033</v>
      </c>
      <c r="I649" s="143" t="s">
        <v>4125</v>
      </c>
      <c r="J649" s="143" t="s">
        <v>18</v>
      </c>
      <c r="K649" s="143" t="s">
        <v>2805</v>
      </c>
      <c r="L649" s="145" t="s">
        <v>4126</v>
      </c>
      <c r="M649" s="143" t="s">
        <v>2787</v>
      </c>
    </row>
    <row r="650" spans="1:13">
      <c r="A650" s="143">
        <v>7034</v>
      </c>
      <c r="B650" s="143" t="s">
        <v>3473</v>
      </c>
      <c r="C650" s="143" t="s">
        <v>3474</v>
      </c>
      <c r="D650" s="143" t="s">
        <v>4038</v>
      </c>
      <c r="E650" s="143" t="s">
        <v>4039</v>
      </c>
      <c r="F650" s="145"/>
      <c r="G650" s="143"/>
      <c r="H650" s="143">
        <v>7034</v>
      </c>
      <c r="I650" s="143" t="s">
        <v>4127</v>
      </c>
      <c r="J650" s="143" t="s">
        <v>18</v>
      </c>
      <c r="K650" s="143" t="s">
        <v>2805</v>
      </c>
      <c r="L650" s="145" t="s">
        <v>4128</v>
      </c>
      <c r="M650" s="143" t="s">
        <v>2787</v>
      </c>
    </row>
    <row r="651" spans="1:13">
      <c r="A651" s="143">
        <v>7035</v>
      </c>
      <c r="B651" s="143" t="s">
        <v>3473</v>
      </c>
      <c r="C651" s="143" t="s">
        <v>3474</v>
      </c>
      <c r="D651" s="143" t="s">
        <v>4038</v>
      </c>
      <c r="E651" s="143" t="s">
        <v>4039</v>
      </c>
      <c r="F651" s="145"/>
      <c r="G651" s="143"/>
      <c r="H651" s="143">
        <v>7035</v>
      </c>
      <c r="I651" s="143" t="s">
        <v>4129</v>
      </c>
      <c r="J651" s="143" t="s">
        <v>18</v>
      </c>
      <c r="K651" s="143" t="s">
        <v>3710</v>
      </c>
      <c r="L651" s="145" t="s">
        <v>4130</v>
      </c>
      <c r="M651" s="143" t="s">
        <v>2787</v>
      </c>
    </row>
    <row r="652" spans="1:13">
      <c r="A652" s="143">
        <v>7038</v>
      </c>
      <c r="B652" s="143" t="s">
        <v>3473</v>
      </c>
      <c r="C652" s="143" t="s">
        <v>3474</v>
      </c>
      <c r="D652" s="143" t="s">
        <v>4038</v>
      </c>
      <c r="E652" s="143" t="s">
        <v>4039</v>
      </c>
      <c r="F652" s="145"/>
      <c r="G652" s="143"/>
      <c r="H652" s="143">
        <v>7038</v>
      </c>
      <c r="I652" s="143" t="s">
        <v>4131</v>
      </c>
      <c r="J652" s="143" t="s">
        <v>18</v>
      </c>
      <c r="K652" s="143" t="s">
        <v>2805</v>
      </c>
      <c r="L652" s="145" t="s">
        <v>4132</v>
      </c>
      <c r="M652" s="143" t="s">
        <v>2787</v>
      </c>
    </row>
    <row r="653" spans="1:13">
      <c r="A653" s="143">
        <v>7039</v>
      </c>
      <c r="B653" s="143" t="s">
        <v>3473</v>
      </c>
      <c r="C653" s="143" t="s">
        <v>3474</v>
      </c>
      <c r="D653" s="143" t="s">
        <v>4038</v>
      </c>
      <c r="E653" s="143" t="s">
        <v>4039</v>
      </c>
      <c r="F653" s="145"/>
      <c r="G653" s="143"/>
      <c r="H653" s="143">
        <v>7039</v>
      </c>
      <c r="I653" s="143" t="s">
        <v>4133</v>
      </c>
      <c r="J653" s="143" t="s">
        <v>18</v>
      </c>
      <c r="K653" s="143" t="s">
        <v>2805</v>
      </c>
      <c r="L653" s="145" t="s">
        <v>4134</v>
      </c>
      <c r="M653" s="143" t="s">
        <v>2787</v>
      </c>
    </row>
    <row r="654" spans="1:13">
      <c r="A654" s="143">
        <v>7040</v>
      </c>
      <c r="B654" s="143" t="s">
        <v>3473</v>
      </c>
      <c r="C654" s="143" t="s">
        <v>3474</v>
      </c>
      <c r="D654" s="143" t="s">
        <v>4038</v>
      </c>
      <c r="E654" s="143" t="s">
        <v>4039</v>
      </c>
      <c r="F654" s="145"/>
      <c r="G654" s="143"/>
      <c r="H654" s="143">
        <v>7040</v>
      </c>
      <c r="I654" s="143" t="s">
        <v>4135</v>
      </c>
      <c r="J654" s="143" t="s">
        <v>18</v>
      </c>
      <c r="K654" s="143" t="s">
        <v>2805</v>
      </c>
      <c r="L654" s="145" t="s">
        <v>4136</v>
      </c>
      <c r="M654" s="143" t="s">
        <v>2787</v>
      </c>
    </row>
    <row r="655" spans="1:13">
      <c r="A655" s="143">
        <v>7044</v>
      </c>
      <c r="B655" s="143" t="s">
        <v>3473</v>
      </c>
      <c r="C655" s="143" t="s">
        <v>3474</v>
      </c>
      <c r="D655" s="143" t="s">
        <v>4038</v>
      </c>
      <c r="E655" s="143" t="s">
        <v>4039</v>
      </c>
      <c r="F655" s="145"/>
      <c r="G655" s="143"/>
      <c r="H655" s="143">
        <v>7044</v>
      </c>
      <c r="I655" s="143" t="s">
        <v>4137</v>
      </c>
      <c r="J655" s="143" t="s">
        <v>18</v>
      </c>
      <c r="K655" s="143" t="s">
        <v>2805</v>
      </c>
      <c r="L655" s="145" t="s">
        <v>4138</v>
      </c>
      <c r="M655" s="143" t="s">
        <v>2787</v>
      </c>
    </row>
    <row r="656" spans="1:13">
      <c r="A656" s="143">
        <v>7045</v>
      </c>
      <c r="B656" s="143" t="s">
        <v>3473</v>
      </c>
      <c r="C656" s="143" t="s">
        <v>3474</v>
      </c>
      <c r="D656" s="143" t="s">
        <v>4038</v>
      </c>
      <c r="E656" s="143" t="s">
        <v>4039</v>
      </c>
      <c r="F656" s="145"/>
      <c r="G656" s="143"/>
      <c r="H656" s="143">
        <v>7045</v>
      </c>
      <c r="I656" s="143" t="s">
        <v>4139</v>
      </c>
      <c r="J656" s="143" t="s">
        <v>18</v>
      </c>
      <c r="K656" s="143" t="s">
        <v>2805</v>
      </c>
      <c r="L656" s="145" t="s">
        <v>3987</v>
      </c>
      <c r="M656" s="143" t="s">
        <v>2787</v>
      </c>
    </row>
    <row r="657" spans="1:13">
      <c r="A657" s="143">
        <v>7046</v>
      </c>
      <c r="B657" s="143" t="s">
        <v>3473</v>
      </c>
      <c r="C657" s="143" t="s">
        <v>3474</v>
      </c>
      <c r="D657" s="143" t="s">
        <v>4038</v>
      </c>
      <c r="E657" s="143" t="s">
        <v>4039</v>
      </c>
      <c r="F657" s="145"/>
      <c r="G657" s="143"/>
      <c r="H657" s="143">
        <v>7046</v>
      </c>
      <c r="I657" s="143" t="s">
        <v>4140</v>
      </c>
      <c r="J657" s="143" t="s">
        <v>18</v>
      </c>
      <c r="K657" s="143" t="s">
        <v>2805</v>
      </c>
      <c r="L657" s="145" t="s">
        <v>3973</v>
      </c>
      <c r="M657" s="143" t="s">
        <v>2787</v>
      </c>
    </row>
    <row r="658" spans="1:13">
      <c r="A658" s="143">
        <v>7047</v>
      </c>
      <c r="B658" s="143" t="s">
        <v>3473</v>
      </c>
      <c r="C658" s="143" t="s">
        <v>3474</v>
      </c>
      <c r="D658" s="143" t="s">
        <v>4038</v>
      </c>
      <c r="E658" s="143" t="s">
        <v>4039</v>
      </c>
      <c r="F658" s="145"/>
      <c r="G658" s="143"/>
      <c r="H658" s="143">
        <v>7047</v>
      </c>
      <c r="I658" s="143" t="s">
        <v>4141</v>
      </c>
      <c r="J658" s="143" t="s">
        <v>18</v>
      </c>
      <c r="K658" s="143" t="s">
        <v>3710</v>
      </c>
      <c r="L658" s="145" t="s">
        <v>4142</v>
      </c>
      <c r="M658" s="143" t="s">
        <v>2787</v>
      </c>
    </row>
    <row r="659" spans="1:13">
      <c r="A659" s="143">
        <v>7051</v>
      </c>
      <c r="B659" s="143" t="s">
        <v>3473</v>
      </c>
      <c r="C659" s="143" t="s">
        <v>3474</v>
      </c>
      <c r="D659" s="143" t="s">
        <v>4038</v>
      </c>
      <c r="E659" s="143" t="s">
        <v>4039</v>
      </c>
      <c r="F659" s="145"/>
      <c r="G659" s="143"/>
      <c r="H659" s="143">
        <v>7051</v>
      </c>
      <c r="I659" s="143" t="s">
        <v>4143</v>
      </c>
      <c r="J659" s="143" t="s">
        <v>18</v>
      </c>
      <c r="K659" s="143" t="s">
        <v>2805</v>
      </c>
      <c r="L659" s="145" t="s">
        <v>4144</v>
      </c>
      <c r="M659" s="143" t="s">
        <v>2787</v>
      </c>
    </row>
    <row r="660" spans="1:13">
      <c r="A660" s="143">
        <v>7052</v>
      </c>
      <c r="B660" s="143" t="s">
        <v>3473</v>
      </c>
      <c r="C660" s="143" t="s">
        <v>3474</v>
      </c>
      <c r="D660" s="143" t="s">
        <v>4038</v>
      </c>
      <c r="E660" s="143" t="s">
        <v>4039</v>
      </c>
      <c r="F660" s="145"/>
      <c r="G660" s="143"/>
      <c r="H660" s="143">
        <v>7052</v>
      </c>
      <c r="I660" s="143" t="s">
        <v>4145</v>
      </c>
      <c r="J660" s="143" t="s">
        <v>18</v>
      </c>
      <c r="K660" s="143" t="s">
        <v>2805</v>
      </c>
      <c r="L660" s="145" t="s">
        <v>4146</v>
      </c>
      <c r="M660" s="143" t="s">
        <v>2787</v>
      </c>
    </row>
    <row r="661" spans="1:13">
      <c r="A661" s="143">
        <v>7053</v>
      </c>
      <c r="B661" s="143" t="s">
        <v>3473</v>
      </c>
      <c r="C661" s="143" t="s">
        <v>3474</v>
      </c>
      <c r="D661" s="143" t="s">
        <v>4038</v>
      </c>
      <c r="E661" s="143" t="s">
        <v>4039</v>
      </c>
      <c r="F661" s="145"/>
      <c r="G661" s="143"/>
      <c r="H661" s="143">
        <v>7053</v>
      </c>
      <c r="I661" s="143" t="s">
        <v>4147</v>
      </c>
      <c r="J661" s="143" t="s">
        <v>18</v>
      </c>
      <c r="K661" s="143" t="s">
        <v>2805</v>
      </c>
      <c r="L661" s="145" t="s">
        <v>4148</v>
      </c>
      <c r="M661" s="143" t="s">
        <v>2787</v>
      </c>
    </row>
    <row r="662" spans="1:13">
      <c r="A662" s="143">
        <v>7054</v>
      </c>
      <c r="B662" s="143" t="s">
        <v>3473</v>
      </c>
      <c r="C662" s="143" t="s">
        <v>3474</v>
      </c>
      <c r="D662" s="143" t="s">
        <v>4038</v>
      </c>
      <c r="E662" s="143" t="s">
        <v>4039</v>
      </c>
      <c r="F662" s="145"/>
      <c r="G662" s="143"/>
      <c r="H662" s="143">
        <v>7054</v>
      </c>
      <c r="I662" s="143" t="s">
        <v>4149</v>
      </c>
      <c r="J662" s="143" t="s">
        <v>18</v>
      </c>
      <c r="K662" s="143" t="s">
        <v>3710</v>
      </c>
      <c r="L662" s="145" t="s">
        <v>4150</v>
      </c>
      <c r="M662" s="143" t="s">
        <v>2787</v>
      </c>
    </row>
    <row r="663" spans="1:13">
      <c r="A663" s="143">
        <v>7058</v>
      </c>
      <c r="B663" s="143" t="s">
        <v>3473</v>
      </c>
      <c r="C663" s="143" t="s">
        <v>3474</v>
      </c>
      <c r="D663" s="143" t="s">
        <v>4038</v>
      </c>
      <c r="E663" s="143" t="s">
        <v>4039</v>
      </c>
      <c r="F663" s="145"/>
      <c r="G663" s="143"/>
      <c r="H663" s="143">
        <v>7058</v>
      </c>
      <c r="I663" s="143" t="s">
        <v>4151</v>
      </c>
      <c r="J663" s="143" t="s">
        <v>18</v>
      </c>
      <c r="K663" s="143" t="s">
        <v>2805</v>
      </c>
      <c r="L663" s="145" t="s">
        <v>4152</v>
      </c>
      <c r="M663" s="143" t="s">
        <v>2787</v>
      </c>
    </row>
    <row r="664" spans="1:13">
      <c r="A664" s="143">
        <v>7059</v>
      </c>
      <c r="B664" s="143" t="s">
        <v>3473</v>
      </c>
      <c r="C664" s="143" t="s">
        <v>3474</v>
      </c>
      <c r="D664" s="143" t="s">
        <v>4038</v>
      </c>
      <c r="E664" s="143" t="s">
        <v>4039</v>
      </c>
      <c r="F664" s="145"/>
      <c r="G664" s="143"/>
      <c r="H664" s="143">
        <v>7059</v>
      </c>
      <c r="I664" s="143" t="s">
        <v>4153</v>
      </c>
      <c r="J664" s="143" t="s">
        <v>18</v>
      </c>
      <c r="K664" s="143" t="s">
        <v>2805</v>
      </c>
      <c r="L664" s="145" t="s">
        <v>4154</v>
      </c>
      <c r="M664" s="143" t="s">
        <v>2787</v>
      </c>
    </row>
    <row r="665" spans="1:13">
      <c r="A665" s="143">
        <v>7060</v>
      </c>
      <c r="B665" s="143" t="s">
        <v>3473</v>
      </c>
      <c r="C665" s="143" t="s">
        <v>3474</v>
      </c>
      <c r="D665" s="143" t="s">
        <v>4038</v>
      </c>
      <c r="E665" s="143" t="s">
        <v>4039</v>
      </c>
      <c r="F665" s="145"/>
      <c r="G665" s="143"/>
      <c r="H665" s="143">
        <v>7060</v>
      </c>
      <c r="I665" s="143" t="s">
        <v>4155</v>
      </c>
      <c r="J665" s="143" t="s">
        <v>18</v>
      </c>
      <c r="K665" s="143" t="s">
        <v>2805</v>
      </c>
      <c r="L665" s="145" t="s">
        <v>4156</v>
      </c>
      <c r="M665" s="143" t="s">
        <v>2787</v>
      </c>
    </row>
    <row r="666" spans="1:13">
      <c r="A666" s="143">
        <v>7061</v>
      </c>
      <c r="B666" s="143" t="s">
        <v>3473</v>
      </c>
      <c r="C666" s="143" t="s">
        <v>3474</v>
      </c>
      <c r="D666" s="143" t="s">
        <v>4038</v>
      </c>
      <c r="E666" s="143" t="s">
        <v>4039</v>
      </c>
      <c r="F666" s="145"/>
      <c r="G666" s="143"/>
      <c r="H666" s="143">
        <v>7061</v>
      </c>
      <c r="I666" s="143" t="s">
        <v>4157</v>
      </c>
      <c r="J666" s="143" t="s">
        <v>18</v>
      </c>
      <c r="K666" s="143" t="s">
        <v>3710</v>
      </c>
      <c r="L666" s="145" t="s">
        <v>4158</v>
      </c>
      <c r="M666" s="143" t="s">
        <v>2787</v>
      </c>
    </row>
    <row r="667" spans="1:13">
      <c r="A667" s="143">
        <v>7063</v>
      </c>
      <c r="B667" s="143" t="s">
        <v>3473</v>
      </c>
      <c r="C667" s="143" t="s">
        <v>3474</v>
      </c>
      <c r="D667" s="143" t="s">
        <v>4038</v>
      </c>
      <c r="E667" s="143" t="s">
        <v>4039</v>
      </c>
      <c r="F667" s="145"/>
      <c r="G667" s="143"/>
      <c r="H667" s="143">
        <v>7063</v>
      </c>
      <c r="I667" s="143" t="s">
        <v>4159</v>
      </c>
      <c r="J667" s="143" t="s">
        <v>18</v>
      </c>
      <c r="K667" s="143" t="s">
        <v>2805</v>
      </c>
      <c r="L667" s="145" t="s">
        <v>4160</v>
      </c>
      <c r="M667" s="143" t="s">
        <v>2787</v>
      </c>
    </row>
    <row r="668" spans="1:13">
      <c r="A668" s="143">
        <v>7064</v>
      </c>
      <c r="B668" s="143" t="s">
        <v>3473</v>
      </c>
      <c r="C668" s="143" t="s">
        <v>3474</v>
      </c>
      <c r="D668" s="143" t="s">
        <v>4038</v>
      </c>
      <c r="E668" s="143" t="s">
        <v>4039</v>
      </c>
      <c r="F668" s="145"/>
      <c r="G668" s="143"/>
      <c r="H668" s="143">
        <v>7064</v>
      </c>
      <c r="I668" s="143" t="s">
        <v>4161</v>
      </c>
      <c r="J668" s="143" t="s">
        <v>18</v>
      </c>
      <c r="K668" s="143" t="s">
        <v>2805</v>
      </c>
      <c r="L668" s="145" t="s">
        <v>4162</v>
      </c>
      <c r="M668" s="143" t="s">
        <v>2787</v>
      </c>
    </row>
    <row r="669" spans="1:13">
      <c r="A669" s="143">
        <v>7065</v>
      </c>
      <c r="B669" s="143" t="s">
        <v>3473</v>
      </c>
      <c r="C669" s="143" t="s">
        <v>3474</v>
      </c>
      <c r="D669" s="143" t="s">
        <v>4038</v>
      </c>
      <c r="E669" s="143" t="s">
        <v>4039</v>
      </c>
      <c r="F669" s="145"/>
      <c r="G669" s="143"/>
      <c r="H669" s="143">
        <v>7065</v>
      </c>
      <c r="I669" s="143" t="s">
        <v>4163</v>
      </c>
      <c r="J669" s="143" t="s">
        <v>18</v>
      </c>
      <c r="K669" s="143" t="s">
        <v>2805</v>
      </c>
      <c r="L669" s="145" t="s">
        <v>4164</v>
      </c>
      <c r="M669" s="143" t="s">
        <v>2787</v>
      </c>
    </row>
    <row r="670" spans="1:13">
      <c r="A670" s="143">
        <v>7066</v>
      </c>
      <c r="B670" s="143" t="s">
        <v>3473</v>
      </c>
      <c r="C670" s="143" t="s">
        <v>3474</v>
      </c>
      <c r="D670" s="143" t="s">
        <v>4038</v>
      </c>
      <c r="E670" s="143" t="s">
        <v>4039</v>
      </c>
      <c r="F670" s="145"/>
      <c r="G670" s="143"/>
      <c r="H670" s="143">
        <v>7066</v>
      </c>
      <c r="I670" s="143" t="s">
        <v>4165</v>
      </c>
      <c r="J670" s="143" t="s">
        <v>18</v>
      </c>
      <c r="K670" s="143" t="s">
        <v>3710</v>
      </c>
      <c r="L670" s="145" t="s">
        <v>4166</v>
      </c>
      <c r="M670" s="143" t="s">
        <v>2787</v>
      </c>
    </row>
    <row r="671" spans="1:13">
      <c r="A671" s="143">
        <v>53786</v>
      </c>
      <c r="B671" s="143" t="s">
        <v>3473</v>
      </c>
      <c r="C671" s="143" t="s">
        <v>3474</v>
      </c>
      <c r="D671" s="143" t="s">
        <v>4038</v>
      </c>
      <c r="E671" s="143" t="s">
        <v>4039</v>
      </c>
      <c r="F671" s="145"/>
      <c r="G671" s="143"/>
      <c r="H671" s="143">
        <v>53786</v>
      </c>
      <c r="I671" s="143" t="s">
        <v>4167</v>
      </c>
      <c r="J671" s="143" t="s">
        <v>18</v>
      </c>
      <c r="K671" s="143" t="s">
        <v>3710</v>
      </c>
      <c r="L671" s="145" t="s">
        <v>4168</v>
      </c>
      <c r="M671" s="143" t="s">
        <v>2787</v>
      </c>
    </row>
    <row r="672" spans="1:13">
      <c r="A672" s="143">
        <v>53788</v>
      </c>
      <c r="B672" s="143" t="s">
        <v>3473</v>
      </c>
      <c r="C672" s="143" t="s">
        <v>3474</v>
      </c>
      <c r="D672" s="143" t="s">
        <v>4038</v>
      </c>
      <c r="E672" s="143" t="s">
        <v>4039</v>
      </c>
      <c r="F672" s="145"/>
      <c r="G672" s="143"/>
      <c r="H672" s="143">
        <v>53788</v>
      </c>
      <c r="I672" s="143" t="s">
        <v>4169</v>
      </c>
      <c r="J672" s="143" t="s">
        <v>18</v>
      </c>
      <c r="K672" s="143" t="s">
        <v>3710</v>
      </c>
      <c r="L672" s="145" t="s">
        <v>4170</v>
      </c>
      <c r="M672" s="143" t="s">
        <v>2787</v>
      </c>
    </row>
    <row r="673" spans="1:13">
      <c r="A673" s="143">
        <v>53792</v>
      </c>
      <c r="B673" s="143" t="s">
        <v>3473</v>
      </c>
      <c r="C673" s="143" t="s">
        <v>3474</v>
      </c>
      <c r="D673" s="143" t="s">
        <v>4038</v>
      </c>
      <c r="E673" s="143" t="s">
        <v>4039</v>
      </c>
      <c r="F673" s="145"/>
      <c r="G673" s="143"/>
      <c r="H673" s="143">
        <v>53792</v>
      </c>
      <c r="I673" s="143" t="s">
        <v>4171</v>
      </c>
      <c r="J673" s="143" t="s">
        <v>18</v>
      </c>
      <c r="K673" s="143" t="s">
        <v>3710</v>
      </c>
      <c r="L673" s="145" t="s">
        <v>4172</v>
      </c>
      <c r="M673" s="143" t="s">
        <v>2787</v>
      </c>
    </row>
    <row r="674" spans="1:13">
      <c r="A674" s="143">
        <v>53794</v>
      </c>
      <c r="B674" s="143" t="s">
        <v>3473</v>
      </c>
      <c r="C674" s="143" t="s">
        <v>3474</v>
      </c>
      <c r="D674" s="143" t="s">
        <v>4038</v>
      </c>
      <c r="E674" s="143" t="s">
        <v>4039</v>
      </c>
      <c r="F674" s="145"/>
      <c r="G674" s="143"/>
      <c r="H674" s="143">
        <v>53794</v>
      </c>
      <c r="I674" s="143" t="s">
        <v>4173</v>
      </c>
      <c r="J674" s="143" t="s">
        <v>18</v>
      </c>
      <c r="K674" s="143" t="s">
        <v>2805</v>
      </c>
      <c r="L674" s="145" t="s">
        <v>4174</v>
      </c>
      <c r="M674" s="143" t="s">
        <v>2787</v>
      </c>
    </row>
    <row r="675" spans="1:13">
      <c r="A675" s="143">
        <v>53797</v>
      </c>
      <c r="B675" s="143" t="s">
        <v>3473</v>
      </c>
      <c r="C675" s="143" t="s">
        <v>3474</v>
      </c>
      <c r="D675" s="143" t="s">
        <v>4038</v>
      </c>
      <c r="E675" s="143" t="s">
        <v>4039</v>
      </c>
      <c r="F675" s="145"/>
      <c r="G675" s="143"/>
      <c r="H675" s="143">
        <v>53797</v>
      </c>
      <c r="I675" s="143" t="s">
        <v>4175</v>
      </c>
      <c r="J675" s="143" t="s">
        <v>18</v>
      </c>
      <c r="K675" s="143" t="s">
        <v>3710</v>
      </c>
      <c r="L675" s="145" t="s">
        <v>4105</v>
      </c>
      <c r="M675" s="143" t="s">
        <v>2787</v>
      </c>
    </row>
    <row r="676" spans="1:13">
      <c r="A676" s="143">
        <v>53804</v>
      </c>
      <c r="B676" s="143" t="s">
        <v>3473</v>
      </c>
      <c r="C676" s="143" t="s">
        <v>3474</v>
      </c>
      <c r="D676" s="143" t="s">
        <v>4038</v>
      </c>
      <c r="E676" s="143" t="s">
        <v>4039</v>
      </c>
      <c r="F676" s="145"/>
      <c r="G676" s="143"/>
      <c r="H676" s="143">
        <v>53804</v>
      </c>
      <c r="I676" s="143" t="s">
        <v>4176</v>
      </c>
      <c r="J676" s="143" t="s">
        <v>18</v>
      </c>
      <c r="K676" s="143" t="s">
        <v>2805</v>
      </c>
      <c r="L676" s="145" t="s">
        <v>3783</v>
      </c>
      <c r="M676" s="143" t="s">
        <v>2787</v>
      </c>
    </row>
    <row r="677" spans="1:13">
      <c r="A677" s="143">
        <v>53806</v>
      </c>
      <c r="B677" s="143" t="s">
        <v>3473</v>
      </c>
      <c r="C677" s="143" t="s">
        <v>3474</v>
      </c>
      <c r="D677" s="143" t="s">
        <v>4038</v>
      </c>
      <c r="E677" s="143" t="s">
        <v>4039</v>
      </c>
      <c r="F677" s="145"/>
      <c r="G677" s="143"/>
      <c r="H677" s="143">
        <v>53806</v>
      </c>
      <c r="I677" s="143" t="s">
        <v>4177</v>
      </c>
      <c r="J677" s="143" t="s">
        <v>18</v>
      </c>
      <c r="K677" s="143" t="s">
        <v>2785</v>
      </c>
      <c r="L677" s="145" t="s">
        <v>4178</v>
      </c>
      <c r="M677" s="143" t="s">
        <v>2787</v>
      </c>
    </row>
    <row r="678" spans="1:13">
      <c r="A678" s="143">
        <v>53810</v>
      </c>
      <c r="B678" s="143" t="s">
        <v>3473</v>
      </c>
      <c r="C678" s="143" t="s">
        <v>3474</v>
      </c>
      <c r="D678" s="143" t="s">
        <v>4038</v>
      </c>
      <c r="E678" s="143" t="s">
        <v>4039</v>
      </c>
      <c r="F678" s="145"/>
      <c r="G678" s="143"/>
      <c r="H678" s="143">
        <v>53810</v>
      </c>
      <c r="I678" s="143" t="s">
        <v>4179</v>
      </c>
      <c r="J678" s="143" t="s">
        <v>18</v>
      </c>
      <c r="K678" s="143" t="s">
        <v>3710</v>
      </c>
      <c r="L678" s="145" t="s">
        <v>4180</v>
      </c>
      <c r="M678" s="143" t="s">
        <v>2787</v>
      </c>
    </row>
    <row r="679" spans="1:13">
      <c r="A679" s="143">
        <v>53814</v>
      </c>
      <c r="B679" s="143" t="s">
        <v>3473</v>
      </c>
      <c r="C679" s="143" t="s">
        <v>3474</v>
      </c>
      <c r="D679" s="143" t="s">
        <v>4038</v>
      </c>
      <c r="E679" s="143" t="s">
        <v>4039</v>
      </c>
      <c r="F679" s="145"/>
      <c r="G679" s="143"/>
      <c r="H679" s="143">
        <v>53814</v>
      </c>
      <c r="I679" s="143" t="s">
        <v>4181</v>
      </c>
      <c r="J679" s="143" t="s">
        <v>18</v>
      </c>
      <c r="K679" s="143" t="s">
        <v>2785</v>
      </c>
      <c r="L679" s="145" t="s">
        <v>4182</v>
      </c>
      <c r="M679" s="143" t="s">
        <v>2787</v>
      </c>
    </row>
    <row r="680" spans="1:13">
      <c r="A680" s="143">
        <v>53817</v>
      </c>
      <c r="B680" s="143" t="s">
        <v>3473</v>
      </c>
      <c r="C680" s="143" t="s">
        <v>3474</v>
      </c>
      <c r="D680" s="143" t="s">
        <v>4038</v>
      </c>
      <c r="E680" s="143" t="s">
        <v>4039</v>
      </c>
      <c r="F680" s="145"/>
      <c r="G680" s="143"/>
      <c r="H680" s="143">
        <v>53817</v>
      </c>
      <c r="I680" s="143" t="s">
        <v>4183</v>
      </c>
      <c r="J680" s="143" t="s">
        <v>18</v>
      </c>
      <c r="K680" s="143" t="s">
        <v>3710</v>
      </c>
      <c r="L680" s="145" t="s">
        <v>4184</v>
      </c>
      <c r="M680" s="143" t="s">
        <v>2787</v>
      </c>
    </row>
    <row r="681" spans="1:13">
      <c r="A681" s="143">
        <v>53818</v>
      </c>
      <c r="B681" s="143" t="s">
        <v>3473</v>
      </c>
      <c r="C681" s="143" t="s">
        <v>3474</v>
      </c>
      <c r="D681" s="143" t="s">
        <v>4038</v>
      </c>
      <c r="E681" s="143" t="s">
        <v>4039</v>
      </c>
      <c r="F681" s="145"/>
      <c r="G681" s="143"/>
      <c r="H681" s="143">
        <v>53818</v>
      </c>
      <c r="I681" s="143" t="s">
        <v>4185</v>
      </c>
      <c r="J681" s="143" t="s">
        <v>18</v>
      </c>
      <c r="K681" s="143" t="s">
        <v>2805</v>
      </c>
      <c r="L681" s="145" t="s">
        <v>4186</v>
      </c>
      <c r="M681" s="143" t="s">
        <v>2787</v>
      </c>
    </row>
    <row r="682" spans="1:13">
      <c r="A682" s="143">
        <v>53827</v>
      </c>
      <c r="B682" s="143" t="s">
        <v>3473</v>
      </c>
      <c r="C682" s="143" t="s">
        <v>3474</v>
      </c>
      <c r="D682" s="143" t="s">
        <v>4038</v>
      </c>
      <c r="E682" s="143" t="s">
        <v>4039</v>
      </c>
      <c r="F682" s="145"/>
      <c r="G682" s="143"/>
      <c r="H682" s="143">
        <v>53827</v>
      </c>
      <c r="I682" s="143" t="s">
        <v>4187</v>
      </c>
      <c r="J682" s="143" t="s">
        <v>18</v>
      </c>
      <c r="K682" s="143" t="s">
        <v>3710</v>
      </c>
      <c r="L682" s="145" t="s">
        <v>4158</v>
      </c>
      <c r="M682" s="143" t="s">
        <v>2787</v>
      </c>
    </row>
    <row r="683" spans="1:13">
      <c r="A683" s="143">
        <v>53829</v>
      </c>
      <c r="B683" s="143" t="s">
        <v>3473</v>
      </c>
      <c r="C683" s="143" t="s">
        <v>3474</v>
      </c>
      <c r="D683" s="143" t="s">
        <v>4038</v>
      </c>
      <c r="E683" s="143" t="s">
        <v>4039</v>
      </c>
      <c r="F683" s="145"/>
      <c r="G683" s="143"/>
      <c r="H683" s="143">
        <v>53829</v>
      </c>
      <c r="I683" s="143" t="s">
        <v>4188</v>
      </c>
      <c r="J683" s="143" t="s">
        <v>18</v>
      </c>
      <c r="K683" s="143" t="s">
        <v>3710</v>
      </c>
      <c r="L683" s="145" t="s">
        <v>4105</v>
      </c>
      <c r="M683" s="143" t="s">
        <v>2787</v>
      </c>
    </row>
    <row r="684" spans="1:13">
      <c r="A684" s="143">
        <v>53831</v>
      </c>
      <c r="B684" s="143" t="s">
        <v>3473</v>
      </c>
      <c r="C684" s="143" t="s">
        <v>3474</v>
      </c>
      <c r="D684" s="143" t="s">
        <v>4038</v>
      </c>
      <c r="E684" s="143" t="s">
        <v>4039</v>
      </c>
      <c r="F684" s="145"/>
      <c r="G684" s="143"/>
      <c r="H684" s="143">
        <v>53831</v>
      </c>
      <c r="I684" s="143" t="s">
        <v>4189</v>
      </c>
      <c r="J684" s="143" t="s">
        <v>18</v>
      </c>
      <c r="K684" s="143" t="s">
        <v>3710</v>
      </c>
      <c r="L684" s="145" t="s">
        <v>4172</v>
      </c>
      <c r="M684" s="143" t="s">
        <v>2787</v>
      </c>
    </row>
    <row r="685" spans="1:13">
      <c r="A685" s="143">
        <v>53840</v>
      </c>
      <c r="B685" s="143" t="s">
        <v>3473</v>
      </c>
      <c r="C685" s="143" t="s">
        <v>3474</v>
      </c>
      <c r="D685" s="143" t="s">
        <v>4038</v>
      </c>
      <c r="E685" s="143" t="s">
        <v>4039</v>
      </c>
      <c r="F685" s="145"/>
      <c r="G685" s="143"/>
      <c r="H685" s="143">
        <v>53840</v>
      </c>
      <c r="I685" s="143" t="s">
        <v>4190</v>
      </c>
      <c r="J685" s="143" t="s">
        <v>18</v>
      </c>
      <c r="K685" s="143" t="s">
        <v>2805</v>
      </c>
      <c r="L685" s="145" t="s">
        <v>4191</v>
      </c>
      <c r="M685" s="143" t="s">
        <v>2787</v>
      </c>
    </row>
    <row r="686" spans="1:13">
      <c r="A686" s="143">
        <v>53841</v>
      </c>
      <c r="B686" s="143" t="s">
        <v>3473</v>
      </c>
      <c r="C686" s="143" t="s">
        <v>3474</v>
      </c>
      <c r="D686" s="143" t="s">
        <v>4038</v>
      </c>
      <c r="E686" s="143" t="s">
        <v>4039</v>
      </c>
      <c r="F686" s="145"/>
      <c r="G686" s="143"/>
      <c r="H686" s="143">
        <v>53841</v>
      </c>
      <c r="I686" s="143" t="s">
        <v>4192</v>
      </c>
      <c r="J686" s="143" t="s">
        <v>18</v>
      </c>
      <c r="K686" s="143" t="s">
        <v>2805</v>
      </c>
      <c r="L686" s="145" t="s">
        <v>4193</v>
      </c>
      <c r="M686" s="143" t="s">
        <v>2787</v>
      </c>
    </row>
    <row r="687" spans="1:13">
      <c r="A687" s="143">
        <v>53849</v>
      </c>
      <c r="B687" s="143" t="s">
        <v>3473</v>
      </c>
      <c r="C687" s="143" t="s">
        <v>3474</v>
      </c>
      <c r="D687" s="143" t="s">
        <v>4038</v>
      </c>
      <c r="E687" s="143" t="s">
        <v>4039</v>
      </c>
      <c r="F687" s="145"/>
      <c r="G687" s="143"/>
      <c r="H687" s="143">
        <v>53849</v>
      </c>
      <c r="I687" s="143" t="s">
        <v>4194</v>
      </c>
      <c r="J687" s="143" t="s">
        <v>18</v>
      </c>
      <c r="K687" s="143" t="s">
        <v>3710</v>
      </c>
      <c r="L687" s="145" t="s">
        <v>4150</v>
      </c>
      <c r="M687" s="143" t="s">
        <v>2787</v>
      </c>
    </row>
    <row r="688" spans="1:13">
      <c r="A688" s="143">
        <v>53857</v>
      </c>
      <c r="B688" s="143" t="s">
        <v>3473</v>
      </c>
      <c r="C688" s="143" t="s">
        <v>3474</v>
      </c>
      <c r="D688" s="143" t="s">
        <v>4038</v>
      </c>
      <c r="E688" s="143" t="s">
        <v>4039</v>
      </c>
      <c r="F688" s="145"/>
      <c r="G688" s="143"/>
      <c r="H688" s="143">
        <v>53857</v>
      </c>
      <c r="I688" s="143" t="s">
        <v>4195</v>
      </c>
      <c r="J688" s="143" t="s">
        <v>18</v>
      </c>
      <c r="K688" s="143" t="s">
        <v>3710</v>
      </c>
      <c r="L688" s="145" t="s">
        <v>4196</v>
      </c>
      <c r="M688" s="143" t="s">
        <v>2787</v>
      </c>
    </row>
    <row r="689" spans="1:13">
      <c r="A689" s="143">
        <v>53858</v>
      </c>
      <c r="B689" s="143" t="s">
        <v>3473</v>
      </c>
      <c r="C689" s="143" t="s">
        <v>3474</v>
      </c>
      <c r="D689" s="143" t="s">
        <v>4038</v>
      </c>
      <c r="E689" s="143" t="s">
        <v>4039</v>
      </c>
      <c r="F689" s="145"/>
      <c r="G689" s="143"/>
      <c r="H689" s="143">
        <v>53858</v>
      </c>
      <c r="I689" s="143" t="s">
        <v>4197</v>
      </c>
      <c r="J689" s="143" t="s">
        <v>18</v>
      </c>
      <c r="K689" s="143" t="s">
        <v>3710</v>
      </c>
      <c r="L689" s="145" t="s">
        <v>4198</v>
      </c>
      <c r="M689" s="143" t="s">
        <v>2787</v>
      </c>
    </row>
    <row r="690" spans="1:13">
      <c r="A690" s="143">
        <v>53861</v>
      </c>
      <c r="B690" s="143" t="s">
        <v>3473</v>
      </c>
      <c r="C690" s="143" t="s">
        <v>3474</v>
      </c>
      <c r="D690" s="143" t="s">
        <v>4038</v>
      </c>
      <c r="E690" s="143" t="s">
        <v>4039</v>
      </c>
      <c r="F690" s="145"/>
      <c r="G690" s="143"/>
      <c r="H690" s="143">
        <v>53861</v>
      </c>
      <c r="I690" s="143" t="s">
        <v>4199</v>
      </c>
      <c r="J690" s="143" t="s">
        <v>18</v>
      </c>
      <c r="K690" s="143" t="s">
        <v>2785</v>
      </c>
      <c r="L690" s="145" t="s">
        <v>4200</v>
      </c>
      <c r="M690" s="143" t="s">
        <v>2787</v>
      </c>
    </row>
    <row r="691" spans="1:13">
      <c r="A691" s="143">
        <v>53863</v>
      </c>
      <c r="B691" s="143" t="s">
        <v>3473</v>
      </c>
      <c r="C691" s="143" t="s">
        <v>3474</v>
      </c>
      <c r="D691" s="143" t="s">
        <v>4038</v>
      </c>
      <c r="E691" s="143" t="s">
        <v>4039</v>
      </c>
      <c r="F691" s="145"/>
      <c r="G691" s="143"/>
      <c r="H691" s="143">
        <v>53863</v>
      </c>
      <c r="I691" s="143" t="s">
        <v>4201</v>
      </c>
      <c r="J691" s="143" t="s">
        <v>18</v>
      </c>
      <c r="K691" s="143" t="s">
        <v>2805</v>
      </c>
      <c r="L691" s="145" t="s">
        <v>4202</v>
      </c>
      <c r="M691" s="143" t="s">
        <v>2787</v>
      </c>
    </row>
    <row r="692" spans="1:13">
      <c r="A692" s="143">
        <v>53865</v>
      </c>
      <c r="B692" s="143" t="s">
        <v>3473</v>
      </c>
      <c r="C692" s="143" t="s">
        <v>3474</v>
      </c>
      <c r="D692" s="143" t="s">
        <v>4038</v>
      </c>
      <c r="E692" s="143" t="s">
        <v>4039</v>
      </c>
      <c r="F692" s="145"/>
      <c r="G692" s="143"/>
      <c r="H692" s="143">
        <v>53865</v>
      </c>
      <c r="I692" s="143" t="s">
        <v>4203</v>
      </c>
      <c r="J692" s="143" t="s">
        <v>18</v>
      </c>
      <c r="K692" s="143" t="s">
        <v>3710</v>
      </c>
      <c r="L692" s="145" t="s">
        <v>4204</v>
      </c>
      <c r="M692" s="143" t="s">
        <v>2787</v>
      </c>
    </row>
    <row r="693" spans="1:13">
      <c r="A693" s="143">
        <v>53866</v>
      </c>
      <c r="B693" s="143" t="s">
        <v>3473</v>
      </c>
      <c r="C693" s="143" t="s">
        <v>3474</v>
      </c>
      <c r="D693" s="143" t="s">
        <v>4038</v>
      </c>
      <c r="E693" s="143" t="s">
        <v>4039</v>
      </c>
      <c r="F693" s="145"/>
      <c r="G693" s="143"/>
      <c r="H693" s="143">
        <v>53866</v>
      </c>
      <c r="I693" s="143" t="s">
        <v>4205</v>
      </c>
      <c r="J693" s="143" t="s">
        <v>18</v>
      </c>
      <c r="K693" s="143" t="s">
        <v>2805</v>
      </c>
      <c r="L693" s="145" t="s">
        <v>4206</v>
      </c>
      <c r="M693" s="143" t="s">
        <v>2787</v>
      </c>
    </row>
    <row r="694" spans="1:13">
      <c r="A694" s="143">
        <v>53882</v>
      </c>
      <c r="B694" s="143" t="s">
        <v>3473</v>
      </c>
      <c r="C694" s="143" t="s">
        <v>3474</v>
      </c>
      <c r="D694" s="143" t="s">
        <v>4038</v>
      </c>
      <c r="E694" s="143" t="s">
        <v>4039</v>
      </c>
      <c r="F694" s="145"/>
      <c r="G694" s="143"/>
      <c r="H694" s="143">
        <v>53882</v>
      </c>
      <c r="I694" s="143" t="s">
        <v>4207</v>
      </c>
      <c r="J694" s="143" t="s">
        <v>18</v>
      </c>
      <c r="K694" s="143" t="s">
        <v>2805</v>
      </c>
      <c r="L694" s="145" t="s">
        <v>4208</v>
      </c>
      <c r="M694" s="143" t="s">
        <v>2787</v>
      </c>
    </row>
    <row r="695" spans="1:13">
      <c r="A695" s="143">
        <v>55263</v>
      </c>
      <c r="B695" s="143" t="s">
        <v>3473</v>
      </c>
      <c r="C695" s="143" t="s">
        <v>3474</v>
      </c>
      <c r="D695" s="143" t="s">
        <v>4038</v>
      </c>
      <c r="E695" s="143" t="s">
        <v>4039</v>
      </c>
      <c r="F695" s="145"/>
      <c r="G695" s="143"/>
      <c r="H695" s="143">
        <v>55263</v>
      </c>
      <c r="I695" s="143" t="s">
        <v>4209</v>
      </c>
      <c r="J695" s="143" t="s">
        <v>18</v>
      </c>
      <c r="K695" s="143" t="s">
        <v>3710</v>
      </c>
      <c r="L695" s="145" t="s">
        <v>4049</v>
      </c>
      <c r="M695" s="143" t="s">
        <v>2787</v>
      </c>
    </row>
    <row r="696" spans="1:13">
      <c r="A696" s="143">
        <v>73303</v>
      </c>
      <c r="B696" s="143" t="s">
        <v>3473</v>
      </c>
      <c r="C696" s="143" t="s">
        <v>3474</v>
      </c>
      <c r="D696" s="143" t="s">
        <v>4038</v>
      </c>
      <c r="E696" s="143" t="s">
        <v>4039</v>
      </c>
      <c r="F696" s="145"/>
      <c r="G696" s="143"/>
      <c r="H696" s="143">
        <v>73303</v>
      </c>
      <c r="I696" s="143" t="s">
        <v>4210</v>
      </c>
      <c r="J696" s="143" t="s">
        <v>18</v>
      </c>
      <c r="K696" s="143" t="s">
        <v>2805</v>
      </c>
      <c r="L696" s="145" t="s">
        <v>4211</v>
      </c>
      <c r="M696" s="143" t="s">
        <v>2787</v>
      </c>
    </row>
    <row r="697" spans="1:13">
      <c r="A697" s="143">
        <v>73307</v>
      </c>
      <c r="B697" s="143" t="s">
        <v>3473</v>
      </c>
      <c r="C697" s="143" t="s">
        <v>3474</v>
      </c>
      <c r="D697" s="143" t="s">
        <v>4038</v>
      </c>
      <c r="E697" s="143" t="s">
        <v>4039</v>
      </c>
      <c r="F697" s="145"/>
      <c r="G697" s="143"/>
      <c r="H697" s="143">
        <v>73307</v>
      </c>
      <c r="I697" s="143" t="s">
        <v>4212</v>
      </c>
      <c r="J697" s="143" t="s">
        <v>18</v>
      </c>
      <c r="K697" s="143" t="s">
        <v>2805</v>
      </c>
      <c r="L697" s="145" t="s">
        <v>4213</v>
      </c>
      <c r="M697" s="143" t="s">
        <v>2787</v>
      </c>
    </row>
    <row r="698" spans="1:13">
      <c r="A698" s="143">
        <v>73309</v>
      </c>
      <c r="B698" s="143" t="s">
        <v>3473</v>
      </c>
      <c r="C698" s="143" t="s">
        <v>3474</v>
      </c>
      <c r="D698" s="143" t="s">
        <v>4038</v>
      </c>
      <c r="E698" s="143" t="s">
        <v>4039</v>
      </c>
      <c r="F698" s="145"/>
      <c r="G698" s="143"/>
      <c r="H698" s="143">
        <v>73309</v>
      </c>
      <c r="I698" s="143" t="s">
        <v>4214</v>
      </c>
      <c r="J698" s="143" t="s">
        <v>18</v>
      </c>
      <c r="K698" s="143" t="s">
        <v>2805</v>
      </c>
      <c r="L698" s="145" t="s">
        <v>4215</v>
      </c>
      <c r="M698" s="143" t="s">
        <v>2787</v>
      </c>
    </row>
    <row r="699" spans="1:13">
      <c r="A699" s="143">
        <v>73311</v>
      </c>
      <c r="B699" s="143" t="s">
        <v>3473</v>
      </c>
      <c r="C699" s="143" t="s">
        <v>3474</v>
      </c>
      <c r="D699" s="143" t="s">
        <v>4038</v>
      </c>
      <c r="E699" s="143" t="s">
        <v>4039</v>
      </c>
      <c r="F699" s="145"/>
      <c r="G699" s="143"/>
      <c r="H699" s="143">
        <v>73311</v>
      </c>
      <c r="I699" s="143" t="s">
        <v>4216</v>
      </c>
      <c r="J699" s="143" t="s">
        <v>18</v>
      </c>
      <c r="K699" s="143" t="s">
        <v>3710</v>
      </c>
      <c r="L699" s="145" t="s">
        <v>4217</v>
      </c>
      <c r="M699" s="143" t="s">
        <v>2787</v>
      </c>
    </row>
    <row r="700" spans="1:13">
      <c r="A700" s="143">
        <v>73313</v>
      </c>
      <c r="B700" s="143" t="s">
        <v>3473</v>
      </c>
      <c r="C700" s="143" t="s">
        <v>3474</v>
      </c>
      <c r="D700" s="143" t="s">
        <v>4038</v>
      </c>
      <c r="E700" s="143" t="s">
        <v>4039</v>
      </c>
      <c r="F700" s="145"/>
      <c r="G700" s="143"/>
      <c r="H700" s="143">
        <v>73313</v>
      </c>
      <c r="I700" s="143" t="s">
        <v>4218</v>
      </c>
      <c r="J700" s="143" t="s">
        <v>18</v>
      </c>
      <c r="K700" s="143" t="s">
        <v>2805</v>
      </c>
      <c r="L700" s="145" t="s">
        <v>4062</v>
      </c>
      <c r="M700" s="143" t="s">
        <v>2787</v>
      </c>
    </row>
    <row r="701" spans="1:13">
      <c r="A701" s="143">
        <v>73315</v>
      </c>
      <c r="B701" s="143" t="s">
        <v>3473</v>
      </c>
      <c r="C701" s="143" t="s">
        <v>3474</v>
      </c>
      <c r="D701" s="143" t="s">
        <v>4038</v>
      </c>
      <c r="E701" s="143" t="s">
        <v>4039</v>
      </c>
      <c r="F701" s="145"/>
      <c r="G701" s="143"/>
      <c r="H701" s="143">
        <v>73315</v>
      </c>
      <c r="I701" s="143" t="s">
        <v>4219</v>
      </c>
      <c r="J701" s="143" t="s">
        <v>18</v>
      </c>
      <c r="K701" s="143" t="s">
        <v>3710</v>
      </c>
      <c r="L701" s="145" t="s">
        <v>4170</v>
      </c>
      <c r="M701" s="143" t="s">
        <v>2787</v>
      </c>
    </row>
    <row r="702" spans="1:13">
      <c r="A702" s="143">
        <v>73335</v>
      </c>
      <c r="B702" s="143" t="s">
        <v>3473</v>
      </c>
      <c r="C702" s="143" t="s">
        <v>3474</v>
      </c>
      <c r="D702" s="143" t="s">
        <v>4038</v>
      </c>
      <c r="E702" s="143" t="s">
        <v>4039</v>
      </c>
      <c r="F702" s="145"/>
      <c r="G702" s="143"/>
      <c r="H702" s="143">
        <v>73335</v>
      </c>
      <c r="I702" s="143" t="s">
        <v>4220</v>
      </c>
      <c r="J702" s="143" t="s">
        <v>18</v>
      </c>
      <c r="K702" s="143" t="s">
        <v>2805</v>
      </c>
      <c r="L702" s="145" t="s">
        <v>2836</v>
      </c>
      <c r="M702" s="143" t="s">
        <v>2787</v>
      </c>
    </row>
    <row r="703" spans="1:13">
      <c r="A703" s="143">
        <v>73340</v>
      </c>
      <c r="B703" s="143" t="s">
        <v>3473</v>
      </c>
      <c r="C703" s="143" t="s">
        <v>3474</v>
      </c>
      <c r="D703" s="143" t="s">
        <v>4038</v>
      </c>
      <c r="E703" s="143" t="s">
        <v>4039</v>
      </c>
      <c r="F703" s="145"/>
      <c r="G703" s="143"/>
      <c r="H703" s="143">
        <v>73340</v>
      </c>
      <c r="I703" s="143" t="s">
        <v>4221</v>
      </c>
      <c r="J703" s="143" t="s">
        <v>18</v>
      </c>
      <c r="K703" s="143" t="s">
        <v>3710</v>
      </c>
      <c r="L703" s="145" t="s">
        <v>4158</v>
      </c>
      <c r="M703" s="143" t="s">
        <v>2787</v>
      </c>
    </row>
    <row r="704" spans="1:13">
      <c r="A704" s="143">
        <v>83361</v>
      </c>
      <c r="B704" s="143" t="s">
        <v>3473</v>
      </c>
      <c r="C704" s="143" t="s">
        <v>3474</v>
      </c>
      <c r="D704" s="143" t="s">
        <v>4038</v>
      </c>
      <c r="E704" s="143" t="s">
        <v>4039</v>
      </c>
      <c r="F704" s="145"/>
      <c r="G704" s="143"/>
      <c r="H704" s="143">
        <v>83361</v>
      </c>
      <c r="I704" s="143" t="s">
        <v>4222</v>
      </c>
      <c r="J704" s="143" t="s">
        <v>18</v>
      </c>
      <c r="K704" s="143" t="s">
        <v>2805</v>
      </c>
      <c r="L704" s="145" t="s">
        <v>4223</v>
      </c>
      <c r="M704" s="143" t="s">
        <v>2787</v>
      </c>
    </row>
    <row r="705" spans="1:13">
      <c r="A705" s="143">
        <v>83761</v>
      </c>
      <c r="B705" s="143" t="s">
        <v>3473</v>
      </c>
      <c r="C705" s="143" t="s">
        <v>3474</v>
      </c>
      <c r="D705" s="143" t="s">
        <v>4038</v>
      </c>
      <c r="E705" s="143" t="s">
        <v>4039</v>
      </c>
      <c r="F705" s="145"/>
      <c r="G705" s="143"/>
      <c r="H705" s="143">
        <v>83761</v>
      </c>
      <c r="I705" s="143" t="s">
        <v>4224</v>
      </c>
      <c r="J705" s="143" t="s">
        <v>18</v>
      </c>
      <c r="K705" s="143" t="s">
        <v>2805</v>
      </c>
      <c r="L705" s="145" t="s">
        <v>4076</v>
      </c>
      <c r="M705" s="143" t="s">
        <v>2787</v>
      </c>
    </row>
    <row r="706" spans="1:13">
      <c r="A706" s="143">
        <v>83762</v>
      </c>
      <c r="B706" s="143" t="s">
        <v>3473</v>
      </c>
      <c r="C706" s="143" t="s">
        <v>3474</v>
      </c>
      <c r="D706" s="143" t="s">
        <v>4038</v>
      </c>
      <c r="E706" s="143" t="s">
        <v>4039</v>
      </c>
      <c r="F706" s="145"/>
      <c r="G706" s="143"/>
      <c r="H706" s="143">
        <v>83762</v>
      </c>
      <c r="I706" s="143" t="s">
        <v>4225</v>
      </c>
      <c r="J706" s="143" t="s">
        <v>18</v>
      </c>
      <c r="K706" s="143" t="s">
        <v>2805</v>
      </c>
      <c r="L706" s="145" t="s">
        <v>4226</v>
      </c>
      <c r="M706" s="143" t="s">
        <v>2787</v>
      </c>
    </row>
    <row r="707" spans="1:13">
      <c r="A707" s="143">
        <v>83763</v>
      </c>
      <c r="B707" s="143" t="s">
        <v>3473</v>
      </c>
      <c r="C707" s="143" t="s">
        <v>3474</v>
      </c>
      <c r="D707" s="143" t="s">
        <v>4038</v>
      </c>
      <c r="E707" s="143" t="s">
        <v>4039</v>
      </c>
      <c r="F707" s="145"/>
      <c r="G707" s="143"/>
      <c r="H707" s="143">
        <v>83763</v>
      </c>
      <c r="I707" s="143" t="s">
        <v>4227</v>
      </c>
      <c r="J707" s="143" t="s">
        <v>18</v>
      </c>
      <c r="K707" s="143" t="s">
        <v>3710</v>
      </c>
      <c r="L707" s="145" t="s">
        <v>4228</v>
      </c>
      <c r="M707" s="143" t="s">
        <v>2787</v>
      </c>
    </row>
    <row r="708" spans="1:13">
      <c r="A708" s="143">
        <v>83764</v>
      </c>
      <c r="B708" s="143" t="s">
        <v>3473</v>
      </c>
      <c r="C708" s="143" t="s">
        <v>3474</v>
      </c>
      <c r="D708" s="143" t="s">
        <v>4038</v>
      </c>
      <c r="E708" s="143" t="s">
        <v>4039</v>
      </c>
      <c r="F708" s="145"/>
      <c r="G708" s="143"/>
      <c r="H708" s="143">
        <v>83764</v>
      </c>
      <c r="I708" s="143" t="s">
        <v>4229</v>
      </c>
      <c r="J708" s="143" t="s">
        <v>18</v>
      </c>
      <c r="K708" s="143" t="s">
        <v>2805</v>
      </c>
      <c r="L708" s="145" t="s">
        <v>4230</v>
      </c>
      <c r="M708" s="143" t="s">
        <v>2787</v>
      </c>
    </row>
    <row r="709" spans="1:13">
      <c r="A709" s="143">
        <v>87026</v>
      </c>
      <c r="B709" s="143" t="s">
        <v>3473</v>
      </c>
      <c r="C709" s="143" t="s">
        <v>3474</v>
      </c>
      <c r="D709" s="143" t="s">
        <v>4038</v>
      </c>
      <c r="E709" s="143" t="s">
        <v>4039</v>
      </c>
      <c r="F709" s="145"/>
      <c r="G709" s="143"/>
      <c r="H709" s="143">
        <v>87026</v>
      </c>
      <c r="I709" s="143" t="s">
        <v>4231</v>
      </c>
      <c r="J709" s="143" t="s">
        <v>18</v>
      </c>
      <c r="K709" s="143" t="s">
        <v>2805</v>
      </c>
      <c r="L709" s="145" t="s">
        <v>4232</v>
      </c>
      <c r="M709" s="143" t="s">
        <v>2787</v>
      </c>
    </row>
    <row r="710" spans="1:13">
      <c r="A710" s="143">
        <v>87441</v>
      </c>
      <c r="B710" s="143" t="s">
        <v>3473</v>
      </c>
      <c r="C710" s="143" t="s">
        <v>3474</v>
      </c>
      <c r="D710" s="143" t="s">
        <v>4038</v>
      </c>
      <c r="E710" s="143" t="s">
        <v>4039</v>
      </c>
      <c r="F710" s="145"/>
      <c r="G710" s="143"/>
      <c r="H710" s="143">
        <v>87441</v>
      </c>
      <c r="I710" s="143" t="s">
        <v>4233</v>
      </c>
      <c r="J710" s="143" t="s">
        <v>18</v>
      </c>
      <c r="K710" s="143" t="s">
        <v>2805</v>
      </c>
      <c r="L710" s="145" t="s">
        <v>4234</v>
      </c>
      <c r="M710" s="143" t="s">
        <v>2787</v>
      </c>
    </row>
    <row r="711" spans="1:13">
      <c r="A711" s="143">
        <v>87442</v>
      </c>
      <c r="B711" s="143" t="s">
        <v>3473</v>
      </c>
      <c r="C711" s="143" t="s">
        <v>3474</v>
      </c>
      <c r="D711" s="143" t="s">
        <v>4038</v>
      </c>
      <c r="E711" s="143" t="s">
        <v>4039</v>
      </c>
      <c r="F711" s="145"/>
      <c r="G711" s="143"/>
      <c r="H711" s="143">
        <v>87442</v>
      </c>
      <c r="I711" s="143" t="s">
        <v>4235</v>
      </c>
      <c r="J711" s="143" t="s">
        <v>18</v>
      </c>
      <c r="K711" s="143" t="s">
        <v>2805</v>
      </c>
      <c r="L711" s="145" t="s">
        <v>4236</v>
      </c>
      <c r="M711" s="143" t="s">
        <v>2787</v>
      </c>
    </row>
    <row r="712" spans="1:13">
      <c r="A712" s="143">
        <v>87443</v>
      </c>
      <c r="B712" s="143" t="s">
        <v>3473</v>
      </c>
      <c r="C712" s="143" t="s">
        <v>3474</v>
      </c>
      <c r="D712" s="143" t="s">
        <v>4038</v>
      </c>
      <c r="E712" s="143" t="s">
        <v>4039</v>
      </c>
      <c r="F712" s="145"/>
      <c r="G712" s="143"/>
      <c r="H712" s="143">
        <v>87443</v>
      </c>
      <c r="I712" s="143" t="s">
        <v>4237</v>
      </c>
      <c r="J712" s="143" t="s">
        <v>18</v>
      </c>
      <c r="K712" s="143" t="s">
        <v>2805</v>
      </c>
      <c r="L712" s="145" t="s">
        <v>3832</v>
      </c>
      <c r="M712" s="143" t="s">
        <v>2787</v>
      </c>
    </row>
    <row r="713" spans="1:13">
      <c r="A713" s="143">
        <v>87444</v>
      </c>
      <c r="B713" s="143" t="s">
        <v>3473</v>
      </c>
      <c r="C713" s="143" t="s">
        <v>3474</v>
      </c>
      <c r="D713" s="143" t="s">
        <v>4038</v>
      </c>
      <c r="E713" s="143" t="s">
        <v>4039</v>
      </c>
      <c r="F713" s="145"/>
      <c r="G713" s="143"/>
      <c r="H713" s="143">
        <v>87444</v>
      </c>
      <c r="I713" s="143" t="s">
        <v>4238</v>
      </c>
      <c r="J713" s="143" t="s">
        <v>18</v>
      </c>
      <c r="K713" s="143" t="s">
        <v>3710</v>
      </c>
      <c r="L713" s="145" t="s">
        <v>4239</v>
      </c>
      <c r="M713" s="143" t="s">
        <v>2787</v>
      </c>
    </row>
    <row r="714" spans="1:13">
      <c r="A714" s="143">
        <v>88387</v>
      </c>
      <c r="B714" s="143" t="s">
        <v>3473</v>
      </c>
      <c r="C714" s="143" t="s">
        <v>3474</v>
      </c>
      <c r="D714" s="143" t="s">
        <v>4038</v>
      </c>
      <c r="E714" s="143" t="s">
        <v>4039</v>
      </c>
      <c r="F714" s="145"/>
      <c r="G714" s="143"/>
      <c r="H714" s="143">
        <v>88387</v>
      </c>
      <c r="I714" s="143" t="s">
        <v>4240</v>
      </c>
      <c r="J714" s="143" t="s">
        <v>18</v>
      </c>
      <c r="K714" s="143" t="s">
        <v>2805</v>
      </c>
      <c r="L714" s="145" t="s">
        <v>4241</v>
      </c>
      <c r="M714" s="143" t="s">
        <v>2787</v>
      </c>
    </row>
    <row r="715" spans="1:13">
      <c r="A715" s="143">
        <v>88389</v>
      </c>
      <c r="B715" s="143" t="s">
        <v>3473</v>
      </c>
      <c r="C715" s="143" t="s">
        <v>3474</v>
      </c>
      <c r="D715" s="143" t="s">
        <v>4038</v>
      </c>
      <c r="E715" s="143" t="s">
        <v>4039</v>
      </c>
      <c r="F715" s="145"/>
      <c r="G715" s="143"/>
      <c r="H715" s="143">
        <v>88389</v>
      </c>
      <c r="I715" s="143" t="s">
        <v>4242</v>
      </c>
      <c r="J715" s="143" t="s">
        <v>18</v>
      </c>
      <c r="K715" s="143" t="s">
        <v>2805</v>
      </c>
      <c r="L715" s="145" t="s">
        <v>4243</v>
      </c>
      <c r="M715" s="143" t="s">
        <v>2787</v>
      </c>
    </row>
    <row r="716" spans="1:13">
      <c r="A716" s="143">
        <v>88390</v>
      </c>
      <c r="B716" s="143" t="s">
        <v>3473</v>
      </c>
      <c r="C716" s="143" t="s">
        <v>3474</v>
      </c>
      <c r="D716" s="143" t="s">
        <v>4038</v>
      </c>
      <c r="E716" s="143" t="s">
        <v>4039</v>
      </c>
      <c r="F716" s="145"/>
      <c r="G716" s="143"/>
      <c r="H716" s="143">
        <v>88390</v>
      </c>
      <c r="I716" s="143" t="s">
        <v>4244</v>
      </c>
      <c r="J716" s="143" t="s">
        <v>18</v>
      </c>
      <c r="K716" s="143" t="s">
        <v>2805</v>
      </c>
      <c r="L716" s="145" t="s">
        <v>4245</v>
      </c>
      <c r="M716" s="143" t="s">
        <v>2787</v>
      </c>
    </row>
    <row r="717" spans="1:13">
      <c r="A717" s="143">
        <v>88391</v>
      </c>
      <c r="B717" s="143" t="s">
        <v>3473</v>
      </c>
      <c r="C717" s="143" t="s">
        <v>3474</v>
      </c>
      <c r="D717" s="143" t="s">
        <v>4038</v>
      </c>
      <c r="E717" s="143" t="s">
        <v>4039</v>
      </c>
      <c r="F717" s="145"/>
      <c r="G717" s="143"/>
      <c r="H717" s="143">
        <v>88391</v>
      </c>
      <c r="I717" s="143" t="s">
        <v>4246</v>
      </c>
      <c r="J717" s="143" t="s">
        <v>18</v>
      </c>
      <c r="K717" s="143" t="s">
        <v>2805</v>
      </c>
      <c r="L717" s="145" t="s">
        <v>4247</v>
      </c>
      <c r="M717" s="143" t="s">
        <v>2787</v>
      </c>
    </row>
    <row r="718" spans="1:13">
      <c r="A718" s="143">
        <v>88394</v>
      </c>
      <c r="B718" s="143" t="s">
        <v>3473</v>
      </c>
      <c r="C718" s="143" t="s">
        <v>3474</v>
      </c>
      <c r="D718" s="143" t="s">
        <v>4038</v>
      </c>
      <c r="E718" s="143" t="s">
        <v>4039</v>
      </c>
      <c r="F718" s="145"/>
      <c r="G718" s="143"/>
      <c r="H718" s="143">
        <v>88394</v>
      </c>
      <c r="I718" s="143" t="s">
        <v>4248</v>
      </c>
      <c r="J718" s="143" t="s">
        <v>18</v>
      </c>
      <c r="K718" s="143" t="s">
        <v>2805</v>
      </c>
      <c r="L718" s="145" t="s">
        <v>4249</v>
      </c>
      <c r="M718" s="143" t="s">
        <v>2787</v>
      </c>
    </row>
    <row r="719" spans="1:13">
      <c r="A719" s="143">
        <v>88395</v>
      </c>
      <c r="B719" s="143" t="s">
        <v>3473</v>
      </c>
      <c r="C719" s="143" t="s">
        <v>3474</v>
      </c>
      <c r="D719" s="143" t="s">
        <v>4038</v>
      </c>
      <c r="E719" s="143" t="s">
        <v>4039</v>
      </c>
      <c r="F719" s="145"/>
      <c r="G719" s="143"/>
      <c r="H719" s="143">
        <v>88395</v>
      </c>
      <c r="I719" s="143" t="s">
        <v>4250</v>
      </c>
      <c r="J719" s="143" t="s">
        <v>18</v>
      </c>
      <c r="K719" s="143" t="s">
        <v>2805</v>
      </c>
      <c r="L719" s="145" t="s">
        <v>4251</v>
      </c>
      <c r="M719" s="143" t="s">
        <v>2787</v>
      </c>
    </row>
    <row r="720" spans="1:13">
      <c r="A720" s="143">
        <v>88396</v>
      </c>
      <c r="B720" s="143" t="s">
        <v>3473</v>
      </c>
      <c r="C720" s="143" t="s">
        <v>3474</v>
      </c>
      <c r="D720" s="143" t="s">
        <v>4038</v>
      </c>
      <c r="E720" s="143" t="s">
        <v>4039</v>
      </c>
      <c r="F720" s="145"/>
      <c r="G720" s="143"/>
      <c r="H720" s="143">
        <v>88396</v>
      </c>
      <c r="I720" s="143" t="s">
        <v>4252</v>
      </c>
      <c r="J720" s="143" t="s">
        <v>18</v>
      </c>
      <c r="K720" s="143" t="s">
        <v>2805</v>
      </c>
      <c r="L720" s="145" t="s">
        <v>4253</v>
      </c>
      <c r="M720" s="143" t="s">
        <v>2787</v>
      </c>
    </row>
    <row r="721" spans="1:13">
      <c r="A721" s="143">
        <v>88397</v>
      </c>
      <c r="B721" s="143" t="s">
        <v>3473</v>
      </c>
      <c r="C721" s="143" t="s">
        <v>3474</v>
      </c>
      <c r="D721" s="143" t="s">
        <v>4038</v>
      </c>
      <c r="E721" s="143" t="s">
        <v>4039</v>
      </c>
      <c r="F721" s="145"/>
      <c r="G721" s="143"/>
      <c r="H721" s="143">
        <v>88397</v>
      </c>
      <c r="I721" s="143" t="s">
        <v>4254</v>
      </c>
      <c r="J721" s="143" t="s">
        <v>18</v>
      </c>
      <c r="K721" s="143" t="s">
        <v>2805</v>
      </c>
      <c r="L721" s="145" t="s">
        <v>4255</v>
      </c>
      <c r="M721" s="143" t="s">
        <v>2787</v>
      </c>
    </row>
    <row r="722" spans="1:13">
      <c r="A722" s="143">
        <v>88400</v>
      </c>
      <c r="B722" s="143" t="s">
        <v>3473</v>
      </c>
      <c r="C722" s="143" t="s">
        <v>3474</v>
      </c>
      <c r="D722" s="143" t="s">
        <v>4038</v>
      </c>
      <c r="E722" s="143" t="s">
        <v>4039</v>
      </c>
      <c r="F722" s="145"/>
      <c r="G722" s="143"/>
      <c r="H722" s="143">
        <v>88400</v>
      </c>
      <c r="I722" s="143" t="s">
        <v>4256</v>
      </c>
      <c r="J722" s="143" t="s">
        <v>18</v>
      </c>
      <c r="K722" s="143" t="s">
        <v>2805</v>
      </c>
      <c r="L722" s="145" t="s">
        <v>4257</v>
      </c>
      <c r="M722" s="143" t="s">
        <v>2787</v>
      </c>
    </row>
    <row r="723" spans="1:13">
      <c r="A723" s="143">
        <v>88401</v>
      </c>
      <c r="B723" s="143" t="s">
        <v>3473</v>
      </c>
      <c r="C723" s="143" t="s">
        <v>3474</v>
      </c>
      <c r="D723" s="143" t="s">
        <v>4038</v>
      </c>
      <c r="E723" s="143" t="s">
        <v>4039</v>
      </c>
      <c r="F723" s="145"/>
      <c r="G723" s="143"/>
      <c r="H723" s="143">
        <v>88401</v>
      </c>
      <c r="I723" s="143" t="s">
        <v>4258</v>
      </c>
      <c r="J723" s="143" t="s">
        <v>18</v>
      </c>
      <c r="K723" s="143" t="s">
        <v>2805</v>
      </c>
      <c r="L723" s="145" t="s">
        <v>4243</v>
      </c>
      <c r="M723" s="143" t="s">
        <v>2787</v>
      </c>
    </row>
    <row r="724" spans="1:13">
      <c r="A724" s="143">
        <v>88402</v>
      </c>
      <c r="B724" s="143" t="s">
        <v>3473</v>
      </c>
      <c r="C724" s="143" t="s">
        <v>3474</v>
      </c>
      <c r="D724" s="143" t="s">
        <v>4038</v>
      </c>
      <c r="E724" s="143" t="s">
        <v>4039</v>
      </c>
      <c r="F724" s="145"/>
      <c r="G724" s="143"/>
      <c r="H724" s="143">
        <v>88402</v>
      </c>
      <c r="I724" s="143" t="s">
        <v>4259</v>
      </c>
      <c r="J724" s="143" t="s">
        <v>18</v>
      </c>
      <c r="K724" s="143" t="s">
        <v>2805</v>
      </c>
      <c r="L724" s="145" t="s">
        <v>4249</v>
      </c>
      <c r="M724" s="143" t="s">
        <v>2787</v>
      </c>
    </row>
    <row r="725" spans="1:13">
      <c r="A725" s="143">
        <v>88403</v>
      </c>
      <c r="B725" s="143" t="s">
        <v>3473</v>
      </c>
      <c r="C725" s="143" t="s">
        <v>3474</v>
      </c>
      <c r="D725" s="143" t="s">
        <v>4038</v>
      </c>
      <c r="E725" s="143" t="s">
        <v>4039</v>
      </c>
      <c r="F725" s="145"/>
      <c r="G725" s="143"/>
      <c r="H725" s="143">
        <v>88403</v>
      </c>
      <c r="I725" s="143" t="s">
        <v>4260</v>
      </c>
      <c r="J725" s="143" t="s">
        <v>18</v>
      </c>
      <c r="K725" s="143" t="s">
        <v>2805</v>
      </c>
      <c r="L725" s="145" t="s">
        <v>4126</v>
      </c>
      <c r="M725" s="143" t="s">
        <v>2787</v>
      </c>
    </row>
    <row r="726" spans="1:13">
      <c r="A726" s="143">
        <v>88419</v>
      </c>
      <c r="B726" s="143" t="s">
        <v>3473</v>
      </c>
      <c r="C726" s="143" t="s">
        <v>3474</v>
      </c>
      <c r="D726" s="143" t="s">
        <v>4038</v>
      </c>
      <c r="E726" s="143" t="s">
        <v>4039</v>
      </c>
      <c r="F726" s="145"/>
      <c r="G726" s="143"/>
      <c r="H726" s="143">
        <v>88419</v>
      </c>
      <c r="I726" s="143" t="s">
        <v>4261</v>
      </c>
      <c r="J726" s="143" t="s">
        <v>18</v>
      </c>
      <c r="K726" s="143" t="s">
        <v>2805</v>
      </c>
      <c r="L726" s="145" t="s">
        <v>4262</v>
      </c>
      <c r="M726" s="143" t="s">
        <v>2787</v>
      </c>
    </row>
    <row r="727" spans="1:13">
      <c r="A727" s="143">
        <v>88422</v>
      </c>
      <c r="B727" s="143" t="s">
        <v>3473</v>
      </c>
      <c r="C727" s="143" t="s">
        <v>3474</v>
      </c>
      <c r="D727" s="143" t="s">
        <v>4038</v>
      </c>
      <c r="E727" s="143" t="s">
        <v>4039</v>
      </c>
      <c r="F727" s="145"/>
      <c r="G727" s="143"/>
      <c r="H727" s="143">
        <v>88422</v>
      </c>
      <c r="I727" s="143" t="s">
        <v>4263</v>
      </c>
      <c r="J727" s="143" t="s">
        <v>18</v>
      </c>
      <c r="K727" s="143" t="s">
        <v>2805</v>
      </c>
      <c r="L727" s="145" t="s">
        <v>3898</v>
      </c>
      <c r="M727" s="143" t="s">
        <v>2787</v>
      </c>
    </row>
    <row r="728" spans="1:13">
      <c r="A728" s="143">
        <v>88425</v>
      </c>
      <c r="B728" s="143" t="s">
        <v>3473</v>
      </c>
      <c r="C728" s="143" t="s">
        <v>3474</v>
      </c>
      <c r="D728" s="143" t="s">
        <v>4038</v>
      </c>
      <c r="E728" s="143" t="s">
        <v>4039</v>
      </c>
      <c r="F728" s="145"/>
      <c r="G728" s="143"/>
      <c r="H728" s="143">
        <v>88425</v>
      </c>
      <c r="I728" s="143" t="s">
        <v>4264</v>
      </c>
      <c r="J728" s="143" t="s">
        <v>18</v>
      </c>
      <c r="K728" s="143" t="s">
        <v>2805</v>
      </c>
      <c r="L728" s="145" t="s">
        <v>4265</v>
      </c>
      <c r="M728" s="143" t="s">
        <v>2787</v>
      </c>
    </row>
    <row r="729" spans="1:13">
      <c r="A729" s="143">
        <v>88427</v>
      </c>
      <c r="B729" s="143" t="s">
        <v>3473</v>
      </c>
      <c r="C729" s="143" t="s">
        <v>3474</v>
      </c>
      <c r="D729" s="143" t="s">
        <v>4038</v>
      </c>
      <c r="E729" s="143" t="s">
        <v>4039</v>
      </c>
      <c r="F729" s="145"/>
      <c r="G729" s="143"/>
      <c r="H729" s="143">
        <v>88427</v>
      </c>
      <c r="I729" s="143" t="s">
        <v>4266</v>
      </c>
      <c r="J729" s="143" t="s">
        <v>18</v>
      </c>
      <c r="K729" s="143" t="s">
        <v>2805</v>
      </c>
      <c r="L729" s="145" t="s">
        <v>4267</v>
      </c>
      <c r="M729" s="143" t="s">
        <v>2787</v>
      </c>
    </row>
    <row r="730" spans="1:13">
      <c r="A730" s="143">
        <v>88434</v>
      </c>
      <c r="B730" s="143" t="s">
        <v>3473</v>
      </c>
      <c r="C730" s="143" t="s">
        <v>3474</v>
      </c>
      <c r="D730" s="143" t="s">
        <v>4038</v>
      </c>
      <c r="E730" s="143" t="s">
        <v>4039</v>
      </c>
      <c r="F730" s="145"/>
      <c r="G730" s="143"/>
      <c r="H730" s="143">
        <v>88434</v>
      </c>
      <c r="I730" s="143" t="s">
        <v>4268</v>
      </c>
      <c r="J730" s="143" t="s">
        <v>18</v>
      </c>
      <c r="K730" s="143" t="s">
        <v>2805</v>
      </c>
      <c r="L730" s="145" t="s">
        <v>4269</v>
      </c>
      <c r="M730" s="143" t="s">
        <v>2787</v>
      </c>
    </row>
    <row r="731" spans="1:13">
      <c r="A731" s="143">
        <v>88435</v>
      </c>
      <c r="B731" s="143" t="s">
        <v>3473</v>
      </c>
      <c r="C731" s="143" t="s">
        <v>3474</v>
      </c>
      <c r="D731" s="143" t="s">
        <v>4038</v>
      </c>
      <c r="E731" s="143" t="s">
        <v>4039</v>
      </c>
      <c r="F731" s="145"/>
      <c r="G731" s="143"/>
      <c r="H731" s="143">
        <v>88435</v>
      </c>
      <c r="I731" s="143" t="s">
        <v>4270</v>
      </c>
      <c r="J731" s="143" t="s">
        <v>18</v>
      </c>
      <c r="K731" s="143" t="s">
        <v>2805</v>
      </c>
      <c r="L731" s="145" t="s">
        <v>3031</v>
      </c>
      <c r="M731" s="143" t="s">
        <v>2787</v>
      </c>
    </row>
    <row r="732" spans="1:13">
      <c r="A732" s="143">
        <v>88436</v>
      </c>
      <c r="B732" s="143" t="s">
        <v>3473</v>
      </c>
      <c r="C732" s="143" t="s">
        <v>3474</v>
      </c>
      <c r="D732" s="143" t="s">
        <v>4038</v>
      </c>
      <c r="E732" s="143" t="s">
        <v>4039</v>
      </c>
      <c r="F732" s="145"/>
      <c r="G732" s="143"/>
      <c r="H732" s="143">
        <v>88436</v>
      </c>
      <c r="I732" s="143" t="s">
        <v>4271</v>
      </c>
      <c r="J732" s="143" t="s">
        <v>18</v>
      </c>
      <c r="K732" s="143" t="s">
        <v>2805</v>
      </c>
      <c r="L732" s="145" t="s">
        <v>4272</v>
      </c>
      <c r="M732" s="143" t="s">
        <v>2787</v>
      </c>
    </row>
    <row r="733" spans="1:13">
      <c r="A733" s="143">
        <v>88437</v>
      </c>
      <c r="B733" s="143" t="s">
        <v>3473</v>
      </c>
      <c r="C733" s="143" t="s">
        <v>3474</v>
      </c>
      <c r="D733" s="143" t="s">
        <v>4038</v>
      </c>
      <c r="E733" s="143" t="s">
        <v>4039</v>
      </c>
      <c r="F733" s="145"/>
      <c r="G733" s="143"/>
      <c r="H733" s="143">
        <v>88437</v>
      </c>
      <c r="I733" s="143" t="s">
        <v>4273</v>
      </c>
      <c r="J733" s="143" t="s">
        <v>18</v>
      </c>
      <c r="K733" s="143" t="s">
        <v>2805</v>
      </c>
      <c r="L733" s="145" t="s">
        <v>4267</v>
      </c>
      <c r="M733" s="143" t="s">
        <v>2787</v>
      </c>
    </row>
    <row r="734" spans="1:13">
      <c r="A734" s="143">
        <v>88569</v>
      </c>
      <c r="B734" s="143" t="s">
        <v>3473</v>
      </c>
      <c r="C734" s="143" t="s">
        <v>3474</v>
      </c>
      <c r="D734" s="143" t="s">
        <v>4038</v>
      </c>
      <c r="E734" s="143" t="s">
        <v>4039</v>
      </c>
      <c r="F734" s="145"/>
      <c r="G734" s="143"/>
      <c r="H734" s="143">
        <v>88569</v>
      </c>
      <c r="I734" s="143" t="s">
        <v>4274</v>
      </c>
      <c r="J734" s="143" t="s">
        <v>18</v>
      </c>
      <c r="K734" s="143" t="s">
        <v>2805</v>
      </c>
      <c r="L734" s="145" t="s">
        <v>4275</v>
      </c>
      <c r="M734" s="143" t="s">
        <v>2787</v>
      </c>
    </row>
    <row r="735" spans="1:13">
      <c r="A735" s="143">
        <v>88570</v>
      </c>
      <c r="B735" s="143" t="s">
        <v>3473</v>
      </c>
      <c r="C735" s="143" t="s">
        <v>3474</v>
      </c>
      <c r="D735" s="143" t="s">
        <v>4038</v>
      </c>
      <c r="E735" s="143" t="s">
        <v>4039</v>
      </c>
      <c r="F735" s="145"/>
      <c r="G735" s="143"/>
      <c r="H735" s="143">
        <v>88570</v>
      </c>
      <c r="I735" s="143" t="s">
        <v>4276</v>
      </c>
      <c r="J735" s="143" t="s">
        <v>18</v>
      </c>
      <c r="K735" s="143" t="s">
        <v>2805</v>
      </c>
      <c r="L735" s="145" t="s">
        <v>4277</v>
      </c>
      <c r="M735" s="143" t="s">
        <v>2787</v>
      </c>
    </row>
    <row r="736" spans="1:13">
      <c r="A736" s="143">
        <v>88826</v>
      </c>
      <c r="B736" s="143" t="s">
        <v>3473</v>
      </c>
      <c r="C736" s="143" t="s">
        <v>3474</v>
      </c>
      <c r="D736" s="143" t="s">
        <v>4038</v>
      </c>
      <c r="E736" s="143" t="s">
        <v>4039</v>
      </c>
      <c r="F736" s="145"/>
      <c r="G736" s="143"/>
      <c r="H736" s="143">
        <v>88826</v>
      </c>
      <c r="I736" s="143" t="s">
        <v>4278</v>
      </c>
      <c r="J736" s="143" t="s">
        <v>18</v>
      </c>
      <c r="K736" s="143" t="s">
        <v>2805</v>
      </c>
      <c r="L736" s="145" t="s">
        <v>3775</v>
      </c>
      <c r="M736" s="143" t="s">
        <v>2787</v>
      </c>
    </row>
    <row r="737" spans="1:13">
      <c r="A737" s="143">
        <v>88827</v>
      </c>
      <c r="B737" s="143" t="s">
        <v>3473</v>
      </c>
      <c r="C737" s="143" t="s">
        <v>3474</v>
      </c>
      <c r="D737" s="143" t="s">
        <v>4038</v>
      </c>
      <c r="E737" s="143" t="s">
        <v>4039</v>
      </c>
      <c r="F737" s="145"/>
      <c r="G737" s="143"/>
      <c r="H737" s="143">
        <v>88827</v>
      </c>
      <c r="I737" s="143" t="s">
        <v>4279</v>
      </c>
      <c r="J737" s="143" t="s">
        <v>18</v>
      </c>
      <c r="K737" s="143" t="s">
        <v>2805</v>
      </c>
      <c r="L737" s="145" t="s">
        <v>3987</v>
      </c>
      <c r="M737" s="143" t="s">
        <v>2787</v>
      </c>
    </row>
    <row r="738" spans="1:13">
      <c r="A738" s="143">
        <v>88828</v>
      </c>
      <c r="B738" s="143" t="s">
        <v>3473</v>
      </c>
      <c r="C738" s="143" t="s">
        <v>3474</v>
      </c>
      <c r="D738" s="143" t="s">
        <v>4038</v>
      </c>
      <c r="E738" s="143" t="s">
        <v>4039</v>
      </c>
      <c r="F738" s="145"/>
      <c r="G738" s="143"/>
      <c r="H738" s="143">
        <v>88828</v>
      </c>
      <c r="I738" s="143" t="s">
        <v>4280</v>
      </c>
      <c r="J738" s="143" t="s">
        <v>18</v>
      </c>
      <c r="K738" s="143" t="s">
        <v>2805</v>
      </c>
      <c r="L738" s="145" t="s">
        <v>4060</v>
      </c>
      <c r="M738" s="143" t="s">
        <v>2787</v>
      </c>
    </row>
    <row r="739" spans="1:13">
      <c r="A739" s="143">
        <v>88829</v>
      </c>
      <c r="B739" s="143" t="s">
        <v>3473</v>
      </c>
      <c r="C739" s="143" t="s">
        <v>3474</v>
      </c>
      <c r="D739" s="143" t="s">
        <v>4038</v>
      </c>
      <c r="E739" s="143" t="s">
        <v>4039</v>
      </c>
      <c r="F739" s="145"/>
      <c r="G739" s="143"/>
      <c r="H739" s="143">
        <v>88829</v>
      </c>
      <c r="I739" s="143" t="s">
        <v>4281</v>
      </c>
      <c r="J739" s="143" t="s">
        <v>18</v>
      </c>
      <c r="K739" s="143" t="s">
        <v>2805</v>
      </c>
      <c r="L739" s="145" t="s">
        <v>4282</v>
      </c>
      <c r="M739" s="143" t="s">
        <v>2787</v>
      </c>
    </row>
    <row r="740" spans="1:13">
      <c r="A740" s="143">
        <v>88832</v>
      </c>
      <c r="B740" s="143" t="s">
        <v>3473</v>
      </c>
      <c r="C740" s="143" t="s">
        <v>3474</v>
      </c>
      <c r="D740" s="143" t="s">
        <v>4038</v>
      </c>
      <c r="E740" s="143" t="s">
        <v>4039</v>
      </c>
      <c r="F740" s="145"/>
      <c r="G740" s="143"/>
      <c r="H740" s="143">
        <v>88832</v>
      </c>
      <c r="I740" s="143" t="s">
        <v>4283</v>
      </c>
      <c r="J740" s="143" t="s">
        <v>18</v>
      </c>
      <c r="K740" s="143" t="s">
        <v>2805</v>
      </c>
      <c r="L740" s="145" t="s">
        <v>4284</v>
      </c>
      <c r="M740" s="143" t="s">
        <v>2787</v>
      </c>
    </row>
    <row r="741" spans="1:13">
      <c r="A741" s="143">
        <v>88834</v>
      </c>
      <c r="B741" s="143" t="s">
        <v>3473</v>
      </c>
      <c r="C741" s="143" t="s">
        <v>3474</v>
      </c>
      <c r="D741" s="143" t="s">
        <v>4038</v>
      </c>
      <c r="E741" s="143" t="s">
        <v>4039</v>
      </c>
      <c r="F741" s="145"/>
      <c r="G741" s="143"/>
      <c r="H741" s="143">
        <v>88834</v>
      </c>
      <c r="I741" s="143" t="s">
        <v>4285</v>
      </c>
      <c r="J741" s="143" t="s">
        <v>18</v>
      </c>
      <c r="K741" s="143" t="s">
        <v>2805</v>
      </c>
      <c r="L741" s="145" t="s">
        <v>4286</v>
      </c>
      <c r="M741" s="143" t="s">
        <v>2787</v>
      </c>
    </row>
    <row r="742" spans="1:13">
      <c r="A742" s="143">
        <v>88835</v>
      </c>
      <c r="B742" s="143" t="s">
        <v>3473</v>
      </c>
      <c r="C742" s="143" t="s">
        <v>3474</v>
      </c>
      <c r="D742" s="143" t="s">
        <v>4038</v>
      </c>
      <c r="E742" s="143" t="s">
        <v>4039</v>
      </c>
      <c r="F742" s="145"/>
      <c r="G742" s="143"/>
      <c r="H742" s="143">
        <v>88835</v>
      </c>
      <c r="I742" s="143" t="s">
        <v>4287</v>
      </c>
      <c r="J742" s="143" t="s">
        <v>18</v>
      </c>
      <c r="K742" s="143" t="s">
        <v>2805</v>
      </c>
      <c r="L742" s="145" t="s">
        <v>3932</v>
      </c>
      <c r="M742" s="143" t="s">
        <v>2787</v>
      </c>
    </row>
    <row r="743" spans="1:13">
      <c r="A743" s="143">
        <v>88836</v>
      </c>
      <c r="B743" s="143" t="s">
        <v>3473</v>
      </c>
      <c r="C743" s="143" t="s">
        <v>3474</v>
      </c>
      <c r="D743" s="143" t="s">
        <v>4038</v>
      </c>
      <c r="E743" s="143" t="s">
        <v>4039</v>
      </c>
      <c r="F743" s="145"/>
      <c r="G743" s="143"/>
      <c r="H743" s="143">
        <v>88836</v>
      </c>
      <c r="I743" s="143" t="s">
        <v>4288</v>
      </c>
      <c r="J743" s="143" t="s">
        <v>18</v>
      </c>
      <c r="K743" s="143" t="s">
        <v>3710</v>
      </c>
      <c r="L743" s="145" t="s">
        <v>4289</v>
      </c>
      <c r="M743" s="143" t="s">
        <v>2787</v>
      </c>
    </row>
    <row r="744" spans="1:13">
      <c r="A744" s="143">
        <v>88839</v>
      </c>
      <c r="B744" s="143" t="s">
        <v>3473</v>
      </c>
      <c r="C744" s="143" t="s">
        <v>3474</v>
      </c>
      <c r="D744" s="143" t="s">
        <v>4038</v>
      </c>
      <c r="E744" s="143" t="s">
        <v>4039</v>
      </c>
      <c r="F744" s="145"/>
      <c r="G744" s="143"/>
      <c r="H744" s="143">
        <v>88839</v>
      </c>
      <c r="I744" s="143" t="s">
        <v>4290</v>
      </c>
      <c r="J744" s="143" t="s">
        <v>18</v>
      </c>
      <c r="K744" s="143" t="s">
        <v>2785</v>
      </c>
      <c r="L744" s="145" t="s">
        <v>4291</v>
      </c>
      <c r="M744" s="143" t="s">
        <v>2787</v>
      </c>
    </row>
    <row r="745" spans="1:13">
      <c r="A745" s="143">
        <v>88840</v>
      </c>
      <c r="B745" s="143" t="s">
        <v>3473</v>
      </c>
      <c r="C745" s="143" t="s">
        <v>3474</v>
      </c>
      <c r="D745" s="143" t="s">
        <v>4038</v>
      </c>
      <c r="E745" s="143" t="s">
        <v>4039</v>
      </c>
      <c r="F745" s="145"/>
      <c r="G745" s="143"/>
      <c r="H745" s="143">
        <v>88840</v>
      </c>
      <c r="I745" s="143" t="s">
        <v>4292</v>
      </c>
      <c r="J745" s="143" t="s">
        <v>18</v>
      </c>
      <c r="K745" s="143" t="s">
        <v>2785</v>
      </c>
      <c r="L745" s="145" t="s">
        <v>4293</v>
      </c>
      <c r="M745" s="143" t="s">
        <v>2787</v>
      </c>
    </row>
    <row r="746" spans="1:13">
      <c r="A746" s="143">
        <v>88841</v>
      </c>
      <c r="B746" s="143" t="s">
        <v>3473</v>
      </c>
      <c r="C746" s="143" t="s">
        <v>3474</v>
      </c>
      <c r="D746" s="143" t="s">
        <v>4038</v>
      </c>
      <c r="E746" s="143" t="s">
        <v>4039</v>
      </c>
      <c r="F746" s="145"/>
      <c r="G746" s="143"/>
      <c r="H746" s="143">
        <v>88841</v>
      </c>
      <c r="I746" s="143" t="s">
        <v>4294</v>
      </c>
      <c r="J746" s="143" t="s">
        <v>18</v>
      </c>
      <c r="K746" s="143" t="s">
        <v>2785</v>
      </c>
      <c r="L746" s="145" t="s">
        <v>4295</v>
      </c>
      <c r="M746" s="143" t="s">
        <v>2787</v>
      </c>
    </row>
    <row r="747" spans="1:13">
      <c r="A747" s="143">
        <v>88842</v>
      </c>
      <c r="B747" s="143" t="s">
        <v>3473</v>
      </c>
      <c r="C747" s="143" t="s">
        <v>3474</v>
      </c>
      <c r="D747" s="143" t="s">
        <v>4038</v>
      </c>
      <c r="E747" s="143" t="s">
        <v>4039</v>
      </c>
      <c r="F747" s="145"/>
      <c r="G747" s="143"/>
      <c r="H747" s="143">
        <v>88842</v>
      </c>
      <c r="I747" s="143" t="s">
        <v>4296</v>
      </c>
      <c r="J747" s="143" t="s">
        <v>18</v>
      </c>
      <c r="K747" s="143" t="s">
        <v>3710</v>
      </c>
      <c r="L747" s="145" t="s">
        <v>4150</v>
      </c>
      <c r="M747" s="143" t="s">
        <v>2787</v>
      </c>
    </row>
    <row r="748" spans="1:13">
      <c r="A748" s="143">
        <v>88847</v>
      </c>
      <c r="B748" s="143" t="s">
        <v>3473</v>
      </c>
      <c r="C748" s="143" t="s">
        <v>3474</v>
      </c>
      <c r="D748" s="143" t="s">
        <v>4038</v>
      </c>
      <c r="E748" s="143" t="s">
        <v>4039</v>
      </c>
      <c r="F748" s="145"/>
      <c r="G748" s="143"/>
      <c r="H748" s="143">
        <v>88847</v>
      </c>
      <c r="I748" s="143" t="s">
        <v>4297</v>
      </c>
      <c r="J748" s="143" t="s">
        <v>18</v>
      </c>
      <c r="K748" s="143" t="s">
        <v>2805</v>
      </c>
      <c r="L748" s="145" t="s">
        <v>4298</v>
      </c>
      <c r="M748" s="143" t="s">
        <v>2787</v>
      </c>
    </row>
    <row r="749" spans="1:13">
      <c r="A749" s="143">
        <v>88848</v>
      </c>
      <c r="B749" s="143" t="s">
        <v>3473</v>
      </c>
      <c r="C749" s="143" t="s">
        <v>3474</v>
      </c>
      <c r="D749" s="143" t="s">
        <v>4038</v>
      </c>
      <c r="E749" s="143" t="s">
        <v>4039</v>
      </c>
      <c r="F749" s="145"/>
      <c r="G749" s="143"/>
      <c r="H749" s="143">
        <v>88848</v>
      </c>
      <c r="I749" s="143" t="s">
        <v>4299</v>
      </c>
      <c r="J749" s="143" t="s">
        <v>18</v>
      </c>
      <c r="K749" s="143" t="s">
        <v>2805</v>
      </c>
      <c r="L749" s="145" t="s">
        <v>4300</v>
      </c>
      <c r="M749" s="143" t="s">
        <v>2787</v>
      </c>
    </row>
    <row r="750" spans="1:13">
      <c r="A750" s="143">
        <v>88853</v>
      </c>
      <c r="B750" s="143" t="s">
        <v>3473</v>
      </c>
      <c r="C750" s="143" t="s">
        <v>3474</v>
      </c>
      <c r="D750" s="143" t="s">
        <v>4038</v>
      </c>
      <c r="E750" s="143" t="s">
        <v>4039</v>
      </c>
      <c r="F750" s="145"/>
      <c r="G750" s="143"/>
      <c r="H750" s="143">
        <v>88853</v>
      </c>
      <c r="I750" s="143" t="s">
        <v>4301</v>
      </c>
      <c r="J750" s="143" t="s">
        <v>18</v>
      </c>
      <c r="K750" s="143" t="s">
        <v>2805</v>
      </c>
      <c r="L750" s="145" t="s">
        <v>4302</v>
      </c>
      <c r="M750" s="143" t="s">
        <v>2787</v>
      </c>
    </row>
    <row r="751" spans="1:13">
      <c r="A751" s="143">
        <v>88854</v>
      </c>
      <c r="B751" s="143" t="s">
        <v>3473</v>
      </c>
      <c r="C751" s="143" t="s">
        <v>3474</v>
      </c>
      <c r="D751" s="143" t="s">
        <v>4038</v>
      </c>
      <c r="E751" s="143" t="s">
        <v>4039</v>
      </c>
      <c r="F751" s="145"/>
      <c r="G751" s="143"/>
      <c r="H751" s="143">
        <v>88854</v>
      </c>
      <c r="I751" s="143" t="s">
        <v>4303</v>
      </c>
      <c r="J751" s="143" t="s">
        <v>18</v>
      </c>
      <c r="K751" s="143" t="s">
        <v>2805</v>
      </c>
      <c r="L751" s="145" t="s">
        <v>4304</v>
      </c>
      <c r="M751" s="143" t="s">
        <v>2787</v>
      </c>
    </row>
    <row r="752" spans="1:13">
      <c r="A752" s="143">
        <v>88855</v>
      </c>
      <c r="B752" s="143" t="s">
        <v>3473</v>
      </c>
      <c r="C752" s="143" t="s">
        <v>3474</v>
      </c>
      <c r="D752" s="143" t="s">
        <v>4038</v>
      </c>
      <c r="E752" s="143" t="s">
        <v>4039</v>
      </c>
      <c r="F752" s="145"/>
      <c r="G752" s="143"/>
      <c r="H752" s="143">
        <v>88855</v>
      </c>
      <c r="I752" s="143" t="s">
        <v>4305</v>
      </c>
      <c r="J752" s="143" t="s">
        <v>18</v>
      </c>
      <c r="K752" s="143" t="s">
        <v>2805</v>
      </c>
      <c r="L752" s="145" t="s">
        <v>3035</v>
      </c>
      <c r="M752" s="143" t="s">
        <v>2787</v>
      </c>
    </row>
    <row r="753" spans="1:13">
      <c r="A753" s="143">
        <v>88856</v>
      </c>
      <c r="B753" s="143" t="s">
        <v>3473</v>
      </c>
      <c r="C753" s="143" t="s">
        <v>3474</v>
      </c>
      <c r="D753" s="143" t="s">
        <v>4038</v>
      </c>
      <c r="E753" s="143" t="s">
        <v>4039</v>
      </c>
      <c r="F753" s="145"/>
      <c r="G753" s="143"/>
      <c r="H753" s="143">
        <v>88856</v>
      </c>
      <c r="I753" s="143" t="s">
        <v>4306</v>
      </c>
      <c r="J753" s="143" t="s">
        <v>18</v>
      </c>
      <c r="K753" s="143" t="s">
        <v>2805</v>
      </c>
      <c r="L753" s="145" t="s">
        <v>4307</v>
      </c>
      <c r="M753" s="143" t="s">
        <v>2787</v>
      </c>
    </row>
    <row r="754" spans="1:13">
      <c r="A754" s="143">
        <v>88857</v>
      </c>
      <c r="B754" s="143" t="s">
        <v>3473</v>
      </c>
      <c r="C754" s="143" t="s">
        <v>3474</v>
      </c>
      <c r="D754" s="143" t="s">
        <v>4038</v>
      </c>
      <c r="E754" s="143" t="s">
        <v>4039</v>
      </c>
      <c r="F754" s="145"/>
      <c r="G754" s="143"/>
      <c r="H754" s="143">
        <v>88857</v>
      </c>
      <c r="I754" s="143" t="s">
        <v>4308</v>
      </c>
      <c r="J754" s="143" t="s">
        <v>18</v>
      </c>
      <c r="K754" s="143" t="s">
        <v>2785</v>
      </c>
      <c r="L754" s="145" t="s">
        <v>4309</v>
      </c>
      <c r="M754" s="143" t="s">
        <v>2787</v>
      </c>
    </row>
    <row r="755" spans="1:13">
      <c r="A755" s="143">
        <v>88858</v>
      </c>
      <c r="B755" s="143" t="s">
        <v>3473</v>
      </c>
      <c r="C755" s="143" t="s">
        <v>3474</v>
      </c>
      <c r="D755" s="143" t="s">
        <v>4038</v>
      </c>
      <c r="E755" s="143" t="s">
        <v>4039</v>
      </c>
      <c r="F755" s="145"/>
      <c r="G755" s="143"/>
      <c r="H755" s="143">
        <v>88858</v>
      </c>
      <c r="I755" s="143" t="s">
        <v>4310</v>
      </c>
      <c r="J755" s="143" t="s">
        <v>18</v>
      </c>
      <c r="K755" s="143" t="s">
        <v>2785</v>
      </c>
      <c r="L755" s="145" t="s">
        <v>4311</v>
      </c>
      <c r="M755" s="143" t="s">
        <v>2787</v>
      </c>
    </row>
    <row r="756" spans="1:13">
      <c r="A756" s="143">
        <v>88859</v>
      </c>
      <c r="B756" s="143" t="s">
        <v>3473</v>
      </c>
      <c r="C756" s="143" t="s">
        <v>3474</v>
      </c>
      <c r="D756" s="143" t="s">
        <v>4038</v>
      </c>
      <c r="E756" s="143" t="s">
        <v>4039</v>
      </c>
      <c r="F756" s="145"/>
      <c r="G756" s="143"/>
      <c r="H756" s="143">
        <v>88859</v>
      </c>
      <c r="I756" s="143" t="s">
        <v>4312</v>
      </c>
      <c r="J756" s="143" t="s">
        <v>18</v>
      </c>
      <c r="K756" s="143" t="s">
        <v>2785</v>
      </c>
      <c r="L756" s="145" t="s">
        <v>4313</v>
      </c>
      <c r="M756" s="143" t="s">
        <v>2787</v>
      </c>
    </row>
    <row r="757" spans="1:13">
      <c r="A757" s="143">
        <v>88860</v>
      </c>
      <c r="B757" s="143" t="s">
        <v>3473</v>
      </c>
      <c r="C757" s="143" t="s">
        <v>3474</v>
      </c>
      <c r="D757" s="143" t="s">
        <v>4038</v>
      </c>
      <c r="E757" s="143" t="s">
        <v>4039</v>
      </c>
      <c r="F757" s="145"/>
      <c r="G757" s="143"/>
      <c r="H757" s="143">
        <v>88860</v>
      </c>
      <c r="I757" s="143" t="s">
        <v>4314</v>
      </c>
      <c r="J757" s="143" t="s">
        <v>18</v>
      </c>
      <c r="K757" s="143" t="s">
        <v>2785</v>
      </c>
      <c r="L757" s="145" t="s">
        <v>4315</v>
      </c>
      <c r="M757" s="143" t="s">
        <v>2787</v>
      </c>
    </row>
    <row r="758" spans="1:13">
      <c r="A758" s="143">
        <v>88900</v>
      </c>
      <c r="B758" s="143" t="s">
        <v>3473</v>
      </c>
      <c r="C758" s="143" t="s">
        <v>3474</v>
      </c>
      <c r="D758" s="143" t="s">
        <v>4038</v>
      </c>
      <c r="E758" s="143" t="s">
        <v>4039</v>
      </c>
      <c r="F758" s="145"/>
      <c r="G758" s="143"/>
      <c r="H758" s="143">
        <v>88900</v>
      </c>
      <c r="I758" s="143" t="s">
        <v>4316</v>
      </c>
      <c r="J758" s="143" t="s">
        <v>18</v>
      </c>
      <c r="K758" s="143" t="s">
        <v>2805</v>
      </c>
      <c r="L758" s="145" t="s">
        <v>4101</v>
      </c>
      <c r="M758" s="143" t="s">
        <v>2787</v>
      </c>
    </row>
    <row r="759" spans="1:13">
      <c r="A759" s="143">
        <v>88902</v>
      </c>
      <c r="B759" s="143" t="s">
        <v>3473</v>
      </c>
      <c r="C759" s="143" t="s">
        <v>3474</v>
      </c>
      <c r="D759" s="143" t="s">
        <v>4038</v>
      </c>
      <c r="E759" s="143" t="s">
        <v>4039</v>
      </c>
      <c r="F759" s="145"/>
      <c r="G759" s="143"/>
      <c r="H759" s="143">
        <v>88902</v>
      </c>
      <c r="I759" s="143" t="s">
        <v>4317</v>
      </c>
      <c r="J759" s="143" t="s">
        <v>18</v>
      </c>
      <c r="K759" s="143" t="s">
        <v>2805</v>
      </c>
      <c r="L759" s="145" t="s">
        <v>4318</v>
      </c>
      <c r="M759" s="143" t="s">
        <v>2787</v>
      </c>
    </row>
    <row r="760" spans="1:13">
      <c r="A760" s="143">
        <v>88903</v>
      </c>
      <c r="B760" s="143" t="s">
        <v>3473</v>
      </c>
      <c r="C760" s="143" t="s">
        <v>3474</v>
      </c>
      <c r="D760" s="143" t="s">
        <v>4038</v>
      </c>
      <c r="E760" s="143" t="s">
        <v>4039</v>
      </c>
      <c r="F760" s="145"/>
      <c r="G760" s="143"/>
      <c r="H760" s="143">
        <v>88903</v>
      </c>
      <c r="I760" s="143" t="s">
        <v>4319</v>
      </c>
      <c r="J760" s="143" t="s">
        <v>18</v>
      </c>
      <c r="K760" s="143" t="s">
        <v>2805</v>
      </c>
      <c r="L760" s="145" t="s">
        <v>4320</v>
      </c>
      <c r="M760" s="143" t="s">
        <v>2787</v>
      </c>
    </row>
    <row r="761" spans="1:13">
      <c r="A761" s="143">
        <v>88904</v>
      </c>
      <c r="B761" s="143" t="s">
        <v>3473</v>
      </c>
      <c r="C761" s="143" t="s">
        <v>3474</v>
      </c>
      <c r="D761" s="143" t="s">
        <v>4038</v>
      </c>
      <c r="E761" s="143" t="s">
        <v>4039</v>
      </c>
      <c r="F761" s="145"/>
      <c r="G761" s="143"/>
      <c r="H761" s="143">
        <v>88904</v>
      </c>
      <c r="I761" s="143" t="s">
        <v>4321</v>
      </c>
      <c r="J761" s="143" t="s">
        <v>18</v>
      </c>
      <c r="K761" s="143" t="s">
        <v>3710</v>
      </c>
      <c r="L761" s="145" t="s">
        <v>4322</v>
      </c>
      <c r="M761" s="143" t="s">
        <v>2787</v>
      </c>
    </row>
    <row r="762" spans="1:13">
      <c r="A762" s="143">
        <v>89009</v>
      </c>
      <c r="B762" s="143" t="s">
        <v>3473</v>
      </c>
      <c r="C762" s="143" t="s">
        <v>3474</v>
      </c>
      <c r="D762" s="143" t="s">
        <v>4038</v>
      </c>
      <c r="E762" s="143" t="s">
        <v>4039</v>
      </c>
      <c r="F762" s="145"/>
      <c r="G762" s="143"/>
      <c r="H762" s="143">
        <v>89009</v>
      </c>
      <c r="I762" s="143" t="s">
        <v>4323</v>
      </c>
      <c r="J762" s="143" t="s">
        <v>18</v>
      </c>
      <c r="K762" s="143" t="s">
        <v>3710</v>
      </c>
      <c r="L762" s="145" t="s">
        <v>4324</v>
      </c>
      <c r="M762" s="143" t="s">
        <v>2787</v>
      </c>
    </row>
    <row r="763" spans="1:13">
      <c r="A763" s="143">
        <v>89010</v>
      </c>
      <c r="B763" s="143" t="s">
        <v>3473</v>
      </c>
      <c r="C763" s="143" t="s">
        <v>3474</v>
      </c>
      <c r="D763" s="143" t="s">
        <v>4038</v>
      </c>
      <c r="E763" s="143" t="s">
        <v>4039</v>
      </c>
      <c r="F763" s="145"/>
      <c r="G763" s="143"/>
      <c r="H763" s="143">
        <v>89010</v>
      </c>
      <c r="I763" s="143" t="s">
        <v>4325</v>
      </c>
      <c r="J763" s="143" t="s">
        <v>18</v>
      </c>
      <c r="K763" s="143" t="s">
        <v>3710</v>
      </c>
      <c r="L763" s="145" t="s">
        <v>4326</v>
      </c>
      <c r="M763" s="143" t="s">
        <v>2787</v>
      </c>
    </row>
    <row r="764" spans="1:13">
      <c r="A764" s="143">
        <v>89011</v>
      </c>
      <c r="B764" s="143" t="s">
        <v>3473</v>
      </c>
      <c r="C764" s="143" t="s">
        <v>3474</v>
      </c>
      <c r="D764" s="143" t="s">
        <v>4038</v>
      </c>
      <c r="E764" s="143" t="s">
        <v>4039</v>
      </c>
      <c r="F764" s="145"/>
      <c r="G764" s="143"/>
      <c r="H764" s="143">
        <v>89011</v>
      </c>
      <c r="I764" s="143" t="s">
        <v>4327</v>
      </c>
      <c r="J764" s="143" t="s">
        <v>18</v>
      </c>
      <c r="K764" s="143" t="s">
        <v>3710</v>
      </c>
      <c r="L764" s="145" t="s">
        <v>4328</v>
      </c>
      <c r="M764" s="143" t="s">
        <v>2787</v>
      </c>
    </row>
    <row r="765" spans="1:13">
      <c r="A765" s="143">
        <v>89012</v>
      </c>
      <c r="B765" s="143" t="s">
        <v>3473</v>
      </c>
      <c r="C765" s="143" t="s">
        <v>3474</v>
      </c>
      <c r="D765" s="143" t="s">
        <v>4038</v>
      </c>
      <c r="E765" s="143" t="s">
        <v>4039</v>
      </c>
      <c r="F765" s="145"/>
      <c r="G765" s="143"/>
      <c r="H765" s="143">
        <v>89012</v>
      </c>
      <c r="I765" s="143" t="s">
        <v>4329</v>
      </c>
      <c r="J765" s="143" t="s">
        <v>18</v>
      </c>
      <c r="K765" s="143" t="s">
        <v>3710</v>
      </c>
      <c r="L765" s="145" t="s">
        <v>4330</v>
      </c>
      <c r="M765" s="143" t="s">
        <v>2787</v>
      </c>
    </row>
    <row r="766" spans="1:13">
      <c r="A766" s="143">
        <v>89013</v>
      </c>
      <c r="B766" s="143" t="s">
        <v>3473</v>
      </c>
      <c r="C766" s="143" t="s">
        <v>3474</v>
      </c>
      <c r="D766" s="143" t="s">
        <v>4038</v>
      </c>
      <c r="E766" s="143" t="s">
        <v>4039</v>
      </c>
      <c r="F766" s="145"/>
      <c r="G766" s="143"/>
      <c r="H766" s="143">
        <v>89013</v>
      </c>
      <c r="I766" s="143" t="s">
        <v>4331</v>
      </c>
      <c r="J766" s="143" t="s">
        <v>18</v>
      </c>
      <c r="K766" s="143" t="s">
        <v>2785</v>
      </c>
      <c r="L766" s="145" t="s">
        <v>4332</v>
      </c>
      <c r="M766" s="143" t="s">
        <v>2787</v>
      </c>
    </row>
    <row r="767" spans="1:13">
      <c r="A767" s="143">
        <v>89014</v>
      </c>
      <c r="B767" s="143" t="s">
        <v>3473</v>
      </c>
      <c r="C767" s="143" t="s">
        <v>3474</v>
      </c>
      <c r="D767" s="143" t="s">
        <v>4038</v>
      </c>
      <c r="E767" s="143" t="s">
        <v>4039</v>
      </c>
      <c r="F767" s="145"/>
      <c r="G767" s="143"/>
      <c r="H767" s="143">
        <v>89014</v>
      </c>
      <c r="I767" s="143" t="s">
        <v>4333</v>
      </c>
      <c r="J767" s="143" t="s">
        <v>18</v>
      </c>
      <c r="K767" s="143" t="s">
        <v>2785</v>
      </c>
      <c r="L767" s="145" t="s">
        <v>4334</v>
      </c>
      <c r="M767" s="143" t="s">
        <v>2787</v>
      </c>
    </row>
    <row r="768" spans="1:13">
      <c r="A768" s="143">
        <v>89015</v>
      </c>
      <c r="B768" s="143" t="s">
        <v>3473</v>
      </c>
      <c r="C768" s="143" t="s">
        <v>3474</v>
      </c>
      <c r="D768" s="143" t="s">
        <v>4038</v>
      </c>
      <c r="E768" s="143" t="s">
        <v>4039</v>
      </c>
      <c r="F768" s="145"/>
      <c r="G768" s="143"/>
      <c r="H768" s="143">
        <v>89015</v>
      </c>
      <c r="I768" s="143" t="s">
        <v>4335</v>
      </c>
      <c r="J768" s="143" t="s">
        <v>18</v>
      </c>
      <c r="K768" s="143" t="s">
        <v>2805</v>
      </c>
      <c r="L768" s="145" t="s">
        <v>4113</v>
      </c>
      <c r="M768" s="143" t="s">
        <v>2787</v>
      </c>
    </row>
    <row r="769" spans="1:13">
      <c r="A769" s="143">
        <v>89016</v>
      </c>
      <c r="B769" s="143" t="s">
        <v>3473</v>
      </c>
      <c r="C769" s="143" t="s">
        <v>3474</v>
      </c>
      <c r="D769" s="143" t="s">
        <v>4038</v>
      </c>
      <c r="E769" s="143" t="s">
        <v>4039</v>
      </c>
      <c r="F769" s="145"/>
      <c r="G769" s="143"/>
      <c r="H769" s="143">
        <v>89016</v>
      </c>
      <c r="I769" s="143" t="s">
        <v>4336</v>
      </c>
      <c r="J769" s="143" t="s">
        <v>18</v>
      </c>
      <c r="K769" s="143" t="s">
        <v>2805</v>
      </c>
      <c r="L769" s="145" t="s">
        <v>4257</v>
      </c>
      <c r="M769" s="143" t="s">
        <v>2787</v>
      </c>
    </row>
    <row r="770" spans="1:13">
      <c r="A770" s="143">
        <v>89017</v>
      </c>
      <c r="B770" s="143" t="s">
        <v>3473</v>
      </c>
      <c r="C770" s="143" t="s">
        <v>3474</v>
      </c>
      <c r="D770" s="143" t="s">
        <v>4038</v>
      </c>
      <c r="E770" s="143" t="s">
        <v>4039</v>
      </c>
      <c r="F770" s="145"/>
      <c r="G770" s="143"/>
      <c r="H770" s="143">
        <v>89017</v>
      </c>
      <c r="I770" s="143" t="s">
        <v>4337</v>
      </c>
      <c r="J770" s="143" t="s">
        <v>18</v>
      </c>
      <c r="K770" s="143" t="s">
        <v>2785</v>
      </c>
      <c r="L770" s="145" t="s">
        <v>4338</v>
      </c>
      <c r="M770" s="143" t="s">
        <v>2787</v>
      </c>
    </row>
    <row r="771" spans="1:13">
      <c r="A771" s="143">
        <v>89018</v>
      </c>
      <c r="B771" s="143" t="s">
        <v>3473</v>
      </c>
      <c r="C771" s="143" t="s">
        <v>3474</v>
      </c>
      <c r="D771" s="143" t="s">
        <v>4038</v>
      </c>
      <c r="E771" s="143" t="s">
        <v>4039</v>
      </c>
      <c r="F771" s="145"/>
      <c r="G771" s="143"/>
      <c r="H771" s="143">
        <v>89018</v>
      </c>
      <c r="I771" s="143" t="s">
        <v>4339</v>
      </c>
      <c r="J771" s="143" t="s">
        <v>18</v>
      </c>
      <c r="K771" s="143" t="s">
        <v>2785</v>
      </c>
      <c r="L771" s="145" t="s">
        <v>4340</v>
      </c>
      <c r="M771" s="143" t="s">
        <v>2787</v>
      </c>
    </row>
    <row r="772" spans="1:13">
      <c r="A772" s="143">
        <v>89019</v>
      </c>
      <c r="B772" s="143" t="s">
        <v>3473</v>
      </c>
      <c r="C772" s="143" t="s">
        <v>3474</v>
      </c>
      <c r="D772" s="143" t="s">
        <v>4038</v>
      </c>
      <c r="E772" s="143" t="s">
        <v>4039</v>
      </c>
      <c r="F772" s="145"/>
      <c r="G772" s="143"/>
      <c r="H772" s="143">
        <v>89019</v>
      </c>
      <c r="I772" s="143" t="s">
        <v>4341</v>
      </c>
      <c r="J772" s="143" t="s">
        <v>18</v>
      </c>
      <c r="K772" s="143" t="s">
        <v>2785</v>
      </c>
      <c r="L772" s="145" t="s">
        <v>3960</v>
      </c>
      <c r="M772" s="143" t="s">
        <v>2787</v>
      </c>
    </row>
    <row r="773" spans="1:13">
      <c r="A773" s="143">
        <v>89020</v>
      </c>
      <c r="B773" s="143" t="s">
        <v>3473</v>
      </c>
      <c r="C773" s="143" t="s">
        <v>3474</v>
      </c>
      <c r="D773" s="143" t="s">
        <v>4038</v>
      </c>
      <c r="E773" s="143" t="s">
        <v>4039</v>
      </c>
      <c r="F773" s="145"/>
      <c r="G773" s="143"/>
      <c r="H773" s="143">
        <v>89020</v>
      </c>
      <c r="I773" s="143" t="s">
        <v>4342</v>
      </c>
      <c r="J773" s="143" t="s">
        <v>18</v>
      </c>
      <c r="K773" s="143" t="s">
        <v>2785</v>
      </c>
      <c r="L773" s="145" t="s">
        <v>3711</v>
      </c>
      <c r="M773" s="143" t="s">
        <v>2787</v>
      </c>
    </row>
    <row r="774" spans="1:13">
      <c r="A774" s="143">
        <v>89023</v>
      </c>
      <c r="B774" s="143" t="s">
        <v>3473</v>
      </c>
      <c r="C774" s="143" t="s">
        <v>3474</v>
      </c>
      <c r="D774" s="143" t="s">
        <v>4038</v>
      </c>
      <c r="E774" s="143" t="s">
        <v>4039</v>
      </c>
      <c r="F774" s="145"/>
      <c r="G774" s="143"/>
      <c r="H774" s="143">
        <v>89023</v>
      </c>
      <c r="I774" s="143" t="s">
        <v>4343</v>
      </c>
      <c r="J774" s="143" t="s">
        <v>18</v>
      </c>
      <c r="K774" s="143" t="s">
        <v>2805</v>
      </c>
      <c r="L774" s="145" t="s">
        <v>4344</v>
      </c>
      <c r="M774" s="143" t="s">
        <v>2787</v>
      </c>
    </row>
    <row r="775" spans="1:13">
      <c r="A775" s="143">
        <v>89024</v>
      </c>
      <c r="B775" s="143" t="s">
        <v>3473</v>
      </c>
      <c r="C775" s="143" t="s">
        <v>3474</v>
      </c>
      <c r="D775" s="143" t="s">
        <v>4038</v>
      </c>
      <c r="E775" s="143" t="s">
        <v>4039</v>
      </c>
      <c r="F775" s="145"/>
      <c r="G775" s="143"/>
      <c r="H775" s="143">
        <v>89024</v>
      </c>
      <c r="I775" s="143" t="s">
        <v>4345</v>
      </c>
      <c r="J775" s="143" t="s">
        <v>18</v>
      </c>
      <c r="K775" s="143" t="s">
        <v>2805</v>
      </c>
      <c r="L775" s="145" t="s">
        <v>4346</v>
      </c>
      <c r="M775" s="143" t="s">
        <v>2787</v>
      </c>
    </row>
    <row r="776" spans="1:13">
      <c r="A776" s="143">
        <v>89025</v>
      </c>
      <c r="B776" s="143" t="s">
        <v>3473</v>
      </c>
      <c r="C776" s="143" t="s">
        <v>3474</v>
      </c>
      <c r="D776" s="143" t="s">
        <v>4038</v>
      </c>
      <c r="E776" s="143" t="s">
        <v>4039</v>
      </c>
      <c r="F776" s="145"/>
      <c r="G776" s="143"/>
      <c r="H776" s="143">
        <v>89025</v>
      </c>
      <c r="I776" s="143" t="s">
        <v>4347</v>
      </c>
      <c r="J776" s="143" t="s">
        <v>18</v>
      </c>
      <c r="K776" s="143" t="s">
        <v>2805</v>
      </c>
      <c r="L776" s="145" t="s">
        <v>4348</v>
      </c>
      <c r="M776" s="143" t="s">
        <v>2787</v>
      </c>
    </row>
    <row r="777" spans="1:13">
      <c r="A777" s="143">
        <v>89026</v>
      </c>
      <c r="B777" s="143" t="s">
        <v>3473</v>
      </c>
      <c r="C777" s="143" t="s">
        <v>3474</v>
      </c>
      <c r="D777" s="143" t="s">
        <v>4038</v>
      </c>
      <c r="E777" s="143" t="s">
        <v>4039</v>
      </c>
      <c r="F777" s="145"/>
      <c r="G777" s="143"/>
      <c r="H777" s="143">
        <v>89026</v>
      </c>
      <c r="I777" s="143" t="s">
        <v>4349</v>
      </c>
      <c r="J777" s="143" t="s">
        <v>18</v>
      </c>
      <c r="K777" s="143" t="s">
        <v>3710</v>
      </c>
      <c r="L777" s="145" t="s">
        <v>4350</v>
      </c>
      <c r="M777" s="143" t="s">
        <v>2787</v>
      </c>
    </row>
    <row r="778" spans="1:13">
      <c r="A778" s="143">
        <v>89029</v>
      </c>
      <c r="B778" s="143" t="s">
        <v>3473</v>
      </c>
      <c r="C778" s="143" t="s">
        <v>3474</v>
      </c>
      <c r="D778" s="143" t="s">
        <v>4038</v>
      </c>
      <c r="E778" s="143" t="s">
        <v>4039</v>
      </c>
      <c r="F778" s="145"/>
      <c r="G778" s="143"/>
      <c r="H778" s="143">
        <v>89029</v>
      </c>
      <c r="I778" s="143" t="s">
        <v>4351</v>
      </c>
      <c r="J778" s="143" t="s">
        <v>18</v>
      </c>
      <c r="K778" s="143" t="s">
        <v>2785</v>
      </c>
      <c r="L778" s="145" t="s">
        <v>4352</v>
      </c>
      <c r="M778" s="143" t="s">
        <v>2787</v>
      </c>
    </row>
    <row r="779" spans="1:13">
      <c r="A779" s="143">
        <v>89030</v>
      </c>
      <c r="B779" s="143" t="s">
        <v>3473</v>
      </c>
      <c r="C779" s="143" t="s">
        <v>3474</v>
      </c>
      <c r="D779" s="143" t="s">
        <v>4038</v>
      </c>
      <c r="E779" s="143" t="s">
        <v>4039</v>
      </c>
      <c r="F779" s="145"/>
      <c r="G779" s="143"/>
      <c r="H779" s="143">
        <v>89030</v>
      </c>
      <c r="I779" s="143" t="s">
        <v>4353</v>
      </c>
      <c r="J779" s="143" t="s">
        <v>18</v>
      </c>
      <c r="K779" s="143" t="s">
        <v>2785</v>
      </c>
      <c r="L779" s="145" t="s">
        <v>4354</v>
      </c>
      <c r="M779" s="143" t="s">
        <v>2787</v>
      </c>
    </row>
    <row r="780" spans="1:13">
      <c r="A780" s="143">
        <v>89033</v>
      </c>
      <c r="B780" s="143" t="s">
        <v>3473</v>
      </c>
      <c r="C780" s="143" t="s">
        <v>3474</v>
      </c>
      <c r="D780" s="143" t="s">
        <v>4038</v>
      </c>
      <c r="E780" s="143" t="s">
        <v>4039</v>
      </c>
      <c r="F780" s="145"/>
      <c r="G780" s="143"/>
      <c r="H780" s="143">
        <v>89033</v>
      </c>
      <c r="I780" s="143" t="s">
        <v>4355</v>
      </c>
      <c r="J780" s="143" t="s">
        <v>18</v>
      </c>
      <c r="K780" s="143" t="s">
        <v>2805</v>
      </c>
      <c r="L780" s="145" t="s">
        <v>3005</v>
      </c>
      <c r="M780" s="143" t="s">
        <v>2787</v>
      </c>
    </row>
    <row r="781" spans="1:13">
      <c r="A781" s="143">
        <v>89034</v>
      </c>
      <c r="B781" s="143" t="s">
        <v>3473</v>
      </c>
      <c r="C781" s="143" t="s">
        <v>3474</v>
      </c>
      <c r="D781" s="143" t="s">
        <v>4038</v>
      </c>
      <c r="E781" s="143" t="s">
        <v>4039</v>
      </c>
      <c r="F781" s="145"/>
      <c r="G781" s="143"/>
      <c r="H781" s="143">
        <v>89034</v>
      </c>
      <c r="I781" s="143" t="s">
        <v>4356</v>
      </c>
      <c r="J781" s="143" t="s">
        <v>18</v>
      </c>
      <c r="K781" s="143" t="s">
        <v>2805</v>
      </c>
      <c r="L781" s="145" t="s">
        <v>4247</v>
      </c>
      <c r="M781" s="143" t="s">
        <v>2787</v>
      </c>
    </row>
    <row r="782" spans="1:13">
      <c r="A782" s="143">
        <v>89128</v>
      </c>
      <c r="B782" s="143" t="s">
        <v>3473</v>
      </c>
      <c r="C782" s="143" t="s">
        <v>3474</v>
      </c>
      <c r="D782" s="143" t="s">
        <v>4038</v>
      </c>
      <c r="E782" s="143" t="s">
        <v>4039</v>
      </c>
      <c r="F782" s="145"/>
      <c r="G782" s="143"/>
      <c r="H782" s="143">
        <v>89128</v>
      </c>
      <c r="I782" s="143" t="s">
        <v>4357</v>
      </c>
      <c r="J782" s="143" t="s">
        <v>18</v>
      </c>
      <c r="K782" s="143" t="s">
        <v>3710</v>
      </c>
      <c r="L782" s="145" t="s">
        <v>3272</v>
      </c>
      <c r="M782" s="143" t="s">
        <v>2787</v>
      </c>
    </row>
    <row r="783" spans="1:13">
      <c r="A783" s="143">
        <v>89129</v>
      </c>
      <c r="B783" s="143" t="s">
        <v>3473</v>
      </c>
      <c r="C783" s="143" t="s">
        <v>3474</v>
      </c>
      <c r="D783" s="143" t="s">
        <v>4038</v>
      </c>
      <c r="E783" s="143" t="s">
        <v>4039</v>
      </c>
      <c r="F783" s="145"/>
      <c r="G783" s="143"/>
      <c r="H783" s="143">
        <v>89129</v>
      </c>
      <c r="I783" s="143" t="s">
        <v>4358</v>
      </c>
      <c r="J783" s="143" t="s">
        <v>18</v>
      </c>
      <c r="K783" s="143" t="s">
        <v>3710</v>
      </c>
      <c r="L783" s="145" t="s">
        <v>4359</v>
      </c>
      <c r="M783" s="143" t="s">
        <v>2787</v>
      </c>
    </row>
    <row r="784" spans="1:13">
      <c r="A784" s="143">
        <v>89130</v>
      </c>
      <c r="B784" s="143" t="s">
        <v>3473</v>
      </c>
      <c r="C784" s="143" t="s">
        <v>3474</v>
      </c>
      <c r="D784" s="143" t="s">
        <v>4038</v>
      </c>
      <c r="E784" s="143" t="s">
        <v>4039</v>
      </c>
      <c r="F784" s="145"/>
      <c r="G784" s="143"/>
      <c r="H784" s="143">
        <v>89130</v>
      </c>
      <c r="I784" s="143" t="s">
        <v>4360</v>
      </c>
      <c r="J784" s="143" t="s">
        <v>18</v>
      </c>
      <c r="K784" s="143" t="s">
        <v>2785</v>
      </c>
      <c r="L784" s="145" t="s">
        <v>4361</v>
      </c>
      <c r="M784" s="143" t="s">
        <v>2787</v>
      </c>
    </row>
    <row r="785" spans="1:13">
      <c r="A785" s="143">
        <v>89131</v>
      </c>
      <c r="B785" s="143" t="s">
        <v>3473</v>
      </c>
      <c r="C785" s="143" t="s">
        <v>3474</v>
      </c>
      <c r="D785" s="143" t="s">
        <v>4038</v>
      </c>
      <c r="E785" s="143" t="s">
        <v>4039</v>
      </c>
      <c r="F785" s="145"/>
      <c r="G785" s="143"/>
      <c r="H785" s="143">
        <v>89131</v>
      </c>
      <c r="I785" s="143" t="s">
        <v>4362</v>
      </c>
      <c r="J785" s="143" t="s">
        <v>18</v>
      </c>
      <c r="K785" s="143" t="s">
        <v>2785</v>
      </c>
      <c r="L785" s="145" t="s">
        <v>4363</v>
      </c>
      <c r="M785" s="143" t="s">
        <v>2787</v>
      </c>
    </row>
    <row r="786" spans="1:13">
      <c r="A786" s="143">
        <v>89210</v>
      </c>
      <c r="B786" s="143" t="s">
        <v>3473</v>
      </c>
      <c r="C786" s="143" t="s">
        <v>3474</v>
      </c>
      <c r="D786" s="143" t="s">
        <v>4038</v>
      </c>
      <c r="E786" s="143" t="s">
        <v>4039</v>
      </c>
      <c r="F786" s="145"/>
      <c r="G786" s="143"/>
      <c r="H786" s="143">
        <v>89210</v>
      </c>
      <c r="I786" s="143" t="s">
        <v>4364</v>
      </c>
      <c r="J786" s="143" t="s">
        <v>18</v>
      </c>
      <c r="K786" s="143" t="s">
        <v>2805</v>
      </c>
      <c r="L786" s="145" t="s">
        <v>4365</v>
      </c>
      <c r="M786" s="143" t="s">
        <v>2787</v>
      </c>
    </row>
    <row r="787" spans="1:13">
      <c r="A787" s="143">
        <v>89211</v>
      </c>
      <c r="B787" s="143" t="s">
        <v>3473</v>
      </c>
      <c r="C787" s="143" t="s">
        <v>3474</v>
      </c>
      <c r="D787" s="143" t="s">
        <v>4038</v>
      </c>
      <c r="E787" s="143" t="s">
        <v>4039</v>
      </c>
      <c r="F787" s="145"/>
      <c r="G787" s="143"/>
      <c r="H787" s="143">
        <v>89211</v>
      </c>
      <c r="I787" s="143" t="s">
        <v>4366</v>
      </c>
      <c r="J787" s="143" t="s">
        <v>18</v>
      </c>
      <c r="K787" s="143" t="s">
        <v>2805</v>
      </c>
      <c r="L787" s="145" t="s">
        <v>4367</v>
      </c>
      <c r="M787" s="143" t="s">
        <v>2787</v>
      </c>
    </row>
    <row r="788" spans="1:13">
      <c r="A788" s="143">
        <v>89212</v>
      </c>
      <c r="B788" s="143" t="s">
        <v>3473</v>
      </c>
      <c r="C788" s="143" t="s">
        <v>3474</v>
      </c>
      <c r="D788" s="143" t="s">
        <v>4038</v>
      </c>
      <c r="E788" s="143" t="s">
        <v>4039</v>
      </c>
      <c r="F788" s="145"/>
      <c r="G788" s="143"/>
      <c r="H788" s="143">
        <v>89212</v>
      </c>
      <c r="I788" s="143" t="s">
        <v>4368</v>
      </c>
      <c r="J788" s="143" t="s">
        <v>18</v>
      </c>
      <c r="K788" s="143" t="s">
        <v>2785</v>
      </c>
      <c r="L788" s="145" t="s">
        <v>4369</v>
      </c>
      <c r="M788" s="143" t="s">
        <v>2787</v>
      </c>
    </row>
    <row r="789" spans="1:13">
      <c r="A789" s="143">
        <v>89213</v>
      </c>
      <c r="B789" s="143" t="s">
        <v>3473</v>
      </c>
      <c r="C789" s="143" t="s">
        <v>3474</v>
      </c>
      <c r="D789" s="143" t="s">
        <v>4038</v>
      </c>
      <c r="E789" s="143" t="s">
        <v>4039</v>
      </c>
      <c r="F789" s="145"/>
      <c r="G789" s="143"/>
      <c r="H789" s="143">
        <v>89213</v>
      </c>
      <c r="I789" s="143" t="s">
        <v>4370</v>
      </c>
      <c r="J789" s="143" t="s">
        <v>18</v>
      </c>
      <c r="K789" s="143" t="s">
        <v>2785</v>
      </c>
      <c r="L789" s="145" t="s">
        <v>4371</v>
      </c>
      <c r="M789" s="143" t="s">
        <v>2787</v>
      </c>
    </row>
    <row r="790" spans="1:13">
      <c r="A790" s="143">
        <v>89214</v>
      </c>
      <c r="B790" s="143" t="s">
        <v>3473</v>
      </c>
      <c r="C790" s="143" t="s">
        <v>3474</v>
      </c>
      <c r="D790" s="143" t="s">
        <v>4038</v>
      </c>
      <c r="E790" s="143" t="s">
        <v>4039</v>
      </c>
      <c r="F790" s="145"/>
      <c r="G790" s="143"/>
      <c r="H790" s="143">
        <v>89214</v>
      </c>
      <c r="I790" s="143" t="s">
        <v>4372</v>
      </c>
      <c r="J790" s="143" t="s">
        <v>18</v>
      </c>
      <c r="K790" s="143" t="s">
        <v>2785</v>
      </c>
      <c r="L790" s="145" t="s">
        <v>4373</v>
      </c>
      <c r="M790" s="143" t="s">
        <v>2787</v>
      </c>
    </row>
    <row r="791" spans="1:13">
      <c r="A791" s="143">
        <v>89215</v>
      </c>
      <c r="B791" s="143" t="s">
        <v>3473</v>
      </c>
      <c r="C791" s="143" t="s">
        <v>3474</v>
      </c>
      <c r="D791" s="143" t="s">
        <v>4038</v>
      </c>
      <c r="E791" s="143" t="s">
        <v>4039</v>
      </c>
      <c r="F791" s="145"/>
      <c r="G791" s="143"/>
      <c r="H791" s="143">
        <v>89215</v>
      </c>
      <c r="I791" s="143" t="s">
        <v>4374</v>
      </c>
      <c r="J791" s="143" t="s">
        <v>18</v>
      </c>
      <c r="K791" s="143" t="s">
        <v>3710</v>
      </c>
      <c r="L791" s="145" t="s">
        <v>4375</v>
      </c>
      <c r="M791" s="143" t="s">
        <v>2787</v>
      </c>
    </row>
    <row r="792" spans="1:13">
      <c r="A792" s="143">
        <v>89221</v>
      </c>
      <c r="B792" s="143" t="s">
        <v>3473</v>
      </c>
      <c r="C792" s="143" t="s">
        <v>3474</v>
      </c>
      <c r="D792" s="143" t="s">
        <v>4038</v>
      </c>
      <c r="E792" s="143" t="s">
        <v>4039</v>
      </c>
      <c r="F792" s="145"/>
      <c r="G792" s="143"/>
      <c r="H792" s="143">
        <v>89221</v>
      </c>
      <c r="I792" s="143" t="s">
        <v>4376</v>
      </c>
      <c r="J792" s="143" t="s">
        <v>18</v>
      </c>
      <c r="K792" s="143" t="s">
        <v>2805</v>
      </c>
      <c r="L792" s="145" t="s">
        <v>4377</v>
      </c>
      <c r="M792" s="143" t="s">
        <v>2787</v>
      </c>
    </row>
    <row r="793" spans="1:13">
      <c r="A793" s="143">
        <v>89222</v>
      </c>
      <c r="B793" s="143" t="s">
        <v>3473</v>
      </c>
      <c r="C793" s="143" t="s">
        <v>3474</v>
      </c>
      <c r="D793" s="143" t="s">
        <v>4038</v>
      </c>
      <c r="E793" s="143" t="s">
        <v>4039</v>
      </c>
      <c r="F793" s="145"/>
      <c r="G793" s="143"/>
      <c r="H793" s="143">
        <v>89222</v>
      </c>
      <c r="I793" s="143" t="s">
        <v>4378</v>
      </c>
      <c r="J793" s="143" t="s">
        <v>18</v>
      </c>
      <c r="K793" s="143" t="s">
        <v>2805</v>
      </c>
      <c r="L793" s="145" t="s">
        <v>4379</v>
      </c>
      <c r="M793" s="143" t="s">
        <v>2787</v>
      </c>
    </row>
    <row r="794" spans="1:13">
      <c r="A794" s="143">
        <v>89223</v>
      </c>
      <c r="B794" s="143" t="s">
        <v>3473</v>
      </c>
      <c r="C794" s="143" t="s">
        <v>3474</v>
      </c>
      <c r="D794" s="143" t="s">
        <v>4038</v>
      </c>
      <c r="E794" s="143" t="s">
        <v>4039</v>
      </c>
      <c r="F794" s="145"/>
      <c r="G794" s="143"/>
      <c r="H794" s="143">
        <v>89223</v>
      </c>
      <c r="I794" s="143" t="s">
        <v>4380</v>
      </c>
      <c r="J794" s="143" t="s">
        <v>18</v>
      </c>
      <c r="K794" s="143" t="s">
        <v>2805</v>
      </c>
      <c r="L794" s="145" t="s">
        <v>3847</v>
      </c>
      <c r="M794" s="143" t="s">
        <v>2787</v>
      </c>
    </row>
    <row r="795" spans="1:13">
      <c r="A795" s="143">
        <v>89224</v>
      </c>
      <c r="B795" s="143" t="s">
        <v>3473</v>
      </c>
      <c r="C795" s="143" t="s">
        <v>3474</v>
      </c>
      <c r="D795" s="143" t="s">
        <v>4038</v>
      </c>
      <c r="E795" s="143" t="s">
        <v>4039</v>
      </c>
      <c r="F795" s="145"/>
      <c r="G795" s="143"/>
      <c r="H795" s="143">
        <v>89224</v>
      </c>
      <c r="I795" s="143" t="s">
        <v>4381</v>
      </c>
      <c r="J795" s="143" t="s">
        <v>18</v>
      </c>
      <c r="K795" s="143" t="s">
        <v>2805</v>
      </c>
      <c r="L795" s="145" t="s">
        <v>4382</v>
      </c>
      <c r="M795" s="143" t="s">
        <v>2787</v>
      </c>
    </row>
    <row r="796" spans="1:13">
      <c r="A796" s="143">
        <v>89228</v>
      </c>
      <c r="B796" s="143" t="s">
        <v>3473</v>
      </c>
      <c r="C796" s="143" t="s">
        <v>3474</v>
      </c>
      <c r="D796" s="143" t="s">
        <v>4038</v>
      </c>
      <c r="E796" s="143" t="s">
        <v>4039</v>
      </c>
      <c r="F796" s="145"/>
      <c r="G796" s="143"/>
      <c r="H796" s="143">
        <v>89228</v>
      </c>
      <c r="I796" s="143" t="s">
        <v>4383</v>
      </c>
      <c r="J796" s="143" t="s">
        <v>18</v>
      </c>
      <c r="K796" s="143" t="s">
        <v>3710</v>
      </c>
      <c r="L796" s="145" t="s">
        <v>4384</v>
      </c>
      <c r="M796" s="143" t="s">
        <v>2787</v>
      </c>
    </row>
    <row r="797" spans="1:13">
      <c r="A797" s="143">
        <v>89229</v>
      </c>
      <c r="B797" s="143" t="s">
        <v>3473</v>
      </c>
      <c r="C797" s="143" t="s">
        <v>3474</v>
      </c>
      <c r="D797" s="143" t="s">
        <v>4038</v>
      </c>
      <c r="E797" s="143" t="s">
        <v>4039</v>
      </c>
      <c r="F797" s="145"/>
      <c r="G797" s="143"/>
      <c r="H797" s="143">
        <v>89229</v>
      </c>
      <c r="I797" s="143" t="s">
        <v>4385</v>
      </c>
      <c r="J797" s="143" t="s">
        <v>18</v>
      </c>
      <c r="K797" s="143" t="s">
        <v>3710</v>
      </c>
      <c r="L797" s="145" t="s">
        <v>4386</v>
      </c>
      <c r="M797" s="143" t="s">
        <v>2787</v>
      </c>
    </row>
    <row r="798" spans="1:13">
      <c r="A798" s="143">
        <v>89230</v>
      </c>
      <c r="B798" s="143" t="s">
        <v>3473</v>
      </c>
      <c r="C798" s="143" t="s">
        <v>3474</v>
      </c>
      <c r="D798" s="143" t="s">
        <v>4038</v>
      </c>
      <c r="E798" s="143" t="s">
        <v>4039</v>
      </c>
      <c r="F798" s="145"/>
      <c r="G798" s="143"/>
      <c r="H798" s="143">
        <v>89230</v>
      </c>
      <c r="I798" s="143" t="s">
        <v>4387</v>
      </c>
      <c r="J798" s="143" t="s">
        <v>18</v>
      </c>
      <c r="K798" s="143" t="s">
        <v>2805</v>
      </c>
      <c r="L798" s="145" t="s">
        <v>4388</v>
      </c>
      <c r="M798" s="143" t="s">
        <v>2787</v>
      </c>
    </row>
    <row r="799" spans="1:13">
      <c r="A799" s="143">
        <v>89231</v>
      </c>
      <c r="B799" s="143" t="s">
        <v>3473</v>
      </c>
      <c r="C799" s="143" t="s">
        <v>3474</v>
      </c>
      <c r="D799" s="143" t="s">
        <v>4038</v>
      </c>
      <c r="E799" s="143" t="s">
        <v>4039</v>
      </c>
      <c r="F799" s="145"/>
      <c r="G799" s="143"/>
      <c r="H799" s="143">
        <v>89231</v>
      </c>
      <c r="I799" s="143" t="s">
        <v>4389</v>
      </c>
      <c r="J799" s="143" t="s">
        <v>18</v>
      </c>
      <c r="K799" s="143" t="s">
        <v>2805</v>
      </c>
      <c r="L799" s="145" t="s">
        <v>4390</v>
      </c>
      <c r="M799" s="143" t="s">
        <v>2787</v>
      </c>
    </row>
    <row r="800" spans="1:13">
      <c r="A800" s="143">
        <v>89232</v>
      </c>
      <c r="B800" s="143" t="s">
        <v>3473</v>
      </c>
      <c r="C800" s="143" t="s">
        <v>3474</v>
      </c>
      <c r="D800" s="143" t="s">
        <v>4038</v>
      </c>
      <c r="E800" s="143" t="s">
        <v>4039</v>
      </c>
      <c r="F800" s="145"/>
      <c r="G800" s="143"/>
      <c r="H800" s="143">
        <v>89232</v>
      </c>
      <c r="I800" s="143" t="s">
        <v>4391</v>
      </c>
      <c r="J800" s="143" t="s">
        <v>18</v>
      </c>
      <c r="K800" s="143" t="s">
        <v>2805</v>
      </c>
      <c r="L800" s="145" t="s">
        <v>4392</v>
      </c>
      <c r="M800" s="143" t="s">
        <v>2787</v>
      </c>
    </row>
    <row r="801" spans="1:13">
      <c r="A801" s="143">
        <v>89233</v>
      </c>
      <c r="B801" s="143" t="s">
        <v>3473</v>
      </c>
      <c r="C801" s="143" t="s">
        <v>3474</v>
      </c>
      <c r="D801" s="143" t="s">
        <v>4038</v>
      </c>
      <c r="E801" s="143" t="s">
        <v>4039</v>
      </c>
      <c r="F801" s="145"/>
      <c r="G801" s="143"/>
      <c r="H801" s="143">
        <v>89233</v>
      </c>
      <c r="I801" s="143" t="s">
        <v>4393</v>
      </c>
      <c r="J801" s="143" t="s">
        <v>18</v>
      </c>
      <c r="K801" s="143" t="s">
        <v>3710</v>
      </c>
      <c r="L801" s="145" t="s">
        <v>4394</v>
      </c>
      <c r="M801" s="143" t="s">
        <v>2787</v>
      </c>
    </row>
    <row r="802" spans="1:13">
      <c r="A802" s="143">
        <v>89236</v>
      </c>
      <c r="B802" s="143" t="s">
        <v>3473</v>
      </c>
      <c r="C802" s="143" t="s">
        <v>3474</v>
      </c>
      <c r="D802" s="143" t="s">
        <v>4038</v>
      </c>
      <c r="E802" s="143" t="s">
        <v>4039</v>
      </c>
      <c r="F802" s="145"/>
      <c r="G802" s="143"/>
      <c r="H802" s="143">
        <v>89236</v>
      </c>
      <c r="I802" s="143" t="s">
        <v>4395</v>
      </c>
      <c r="J802" s="143" t="s">
        <v>18</v>
      </c>
      <c r="K802" s="143" t="s">
        <v>2805</v>
      </c>
      <c r="L802" s="145" t="s">
        <v>4396</v>
      </c>
      <c r="M802" s="143" t="s">
        <v>2787</v>
      </c>
    </row>
    <row r="803" spans="1:13">
      <c r="A803" s="143">
        <v>89237</v>
      </c>
      <c r="B803" s="143" t="s">
        <v>3473</v>
      </c>
      <c r="C803" s="143" t="s">
        <v>3474</v>
      </c>
      <c r="D803" s="143" t="s">
        <v>4038</v>
      </c>
      <c r="E803" s="143" t="s">
        <v>4039</v>
      </c>
      <c r="F803" s="145"/>
      <c r="G803" s="143"/>
      <c r="H803" s="143">
        <v>89237</v>
      </c>
      <c r="I803" s="143" t="s">
        <v>4397</v>
      </c>
      <c r="J803" s="143" t="s">
        <v>18</v>
      </c>
      <c r="K803" s="143" t="s">
        <v>2805</v>
      </c>
      <c r="L803" s="145" t="s">
        <v>4398</v>
      </c>
      <c r="M803" s="143" t="s">
        <v>2787</v>
      </c>
    </row>
    <row r="804" spans="1:13">
      <c r="A804" s="143">
        <v>89238</v>
      </c>
      <c r="B804" s="143" t="s">
        <v>3473</v>
      </c>
      <c r="C804" s="143" t="s">
        <v>3474</v>
      </c>
      <c r="D804" s="143" t="s">
        <v>4038</v>
      </c>
      <c r="E804" s="143" t="s">
        <v>4039</v>
      </c>
      <c r="F804" s="145"/>
      <c r="G804" s="143"/>
      <c r="H804" s="143">
        <v>89238</v>
      </c>
      <c r="I804" s="143" t="s">
        <v>4399</v>
      </c>
      <c r="J804" s="143" t="s">
        <v>18</v>
      </c>
      <c r="K804" s="143" t="s">
        <v>2805</v>
      </c>
      <c r="L804" s="145" t="s">
        <v>4400</v>
      </c>
      <c r="M804" s="143" t="s">
        <v>2787</v>
      </c>
    </row>
    <row r="805" spans="1:13">
      <c r="A805" s="143">
        <v>89239</v>
      </c>
      <c r="B805" s="143" t="s">
        <v>3473</v>
      </c>
      <c r="C805" s="143" t="s">
        <v>3474</v>
      </c>
      <c r="D805" s="143" t="s">
        <v>4038</v>
      </c>
      <c r="E805" s="143" t="s">
        <v>4039</v>
      </c>
      <c r="F805" s="145"/>
      <c r="G805" s="143"/>
      <c r="H805" s="143">
        <v>89239</v>
      </c>
      <c r="I805" s="143" t="s">
        <v>4401</v>
      </c>
      <c r="J805" s="143" t="s">
        <v>18</v>
      </c>
      <c r="K805" s="143" t="s">
        <v>3710</v>
      </c>
      <c r="L805" s="145" t="s">
        <v>4402</v>
      </c>
      <c r="M805" s="143" t="s">
        <v>2787</v>
      </c>
    </row>
    <row r="806" spans="1:13">
      <c r="A806" s="143">
        <v>89240</v>
      </c>
      <c r="B806" s="143" t="s">
        <v>3473</v>
      </c>
      <c r="C806" s="143" t="s">
        <v>3474</v>
      </c>
      <c r="D806" s="143" t="s">
        <v>4038</v>
      </c>
      <c r="E806" s="143" t="s">
        <v>4039</v>
      </c>
      <c r="F806" s="145"/>
      <c r="G806" s="143"/>
      <c r="H806" s="143">
        <v>89240</v>
      </c>
      <c r="I806" s="143" t="s">
        <v>4403</v>
      </c>
      <c r="J806" s="143" t="s">
        <v>18</v>
      </c>
      <c r="K806" s="143" t="s">
        <v>2805</v>
      </c>
      <c r="L806" s="145" t="s">
        <v>4404</v>
      </c>
      <c r="M806" s="143" t="s">
        <v>2787</v>
      </c>
    </row>
    <row r="807" spans="1:13">
      <c r="A807" s="143">
        <v>89241</v>
      </c>
      <c r="B807" s="143" t="s">
        <v>3473</v>
      </c>
      <c r="C807" s="143" t="s">
        <v>3474</v>
      </c>
      <c r="D807" s="143" t="s">
        <v>4038</v>
      </c>
      <c r="E807" s="143" t="s">
        <v>4039</v>
      </c>
      <c r="F807" s="145"/>
      <c r="G807" s="143"/>
      <c r="H807" s="143">
        <v>89241</v>
      </c>
      <c r="I807" s="143" t="s">
        <v>4405</v>
      </c>
      <c r="J807" s="143" t="s">
        <v>18</v>
      </c>
      <c r="K807" s="143" t="s">
        <v>2805</v>
      </c>
      <c r="L807" s="145" t="s">
        <v>4406</v>
      </c>
      <c r="M807" s="143" t="s">
        <v>2787</v>
      </c>
    </row>
    <row r="808" spans="1:13">
      <c r="A808" s="143">
        <v>89246</v>
      </c>
      <c r="B808" s="143" t="s">
        <v>3473</v>
      </c>
      <c r="C808" s="143" t="s">
        <v>3474</v>
      </c>
      <c r="D808" s="143" t="s">
        <v>4038</v>
      </c>
      <c r="E808" s="143" t="s">
        <v>4039</v>
      </c>
      <c r="F808" s="145"/>
      <c r="G808" s="143"/>
      <c r="H808" s="143">
        <v>89246</v>
      </c>
      <c r="I808" s="143" t="s">
        <v>4407</v>
      </c>
      <c r="J808" s="143" t="s">
        <v>18</v>
      </c>
      <c r="K808" s="143" t="s">
        <v>2805</v>
      </c>
      <c r="L808" s="145" t="s">
        <v>4408</v>
      </c>
      <c r="M808" s="143" t="s">
        <v>2787</v>
      </c>
    </row>
    <row r="809" spans="1:13">
      <c r="A809" s="143">
        <v>89247</v>
      </c>
      <c r="B809" s="143" t="s">
        <v>3473</v>
      </c>
      <c r="C809" s="143" t="s">
        <v>3474</v>
      </c>
      <c r="D809" s="143" t="s">
        <v>4038</v>
      </c>
      <c r="E809" s="143" t="s">
        <v>4039</v>
      </c>
      <c r="F809" s="145"/>
      <c r="G809" s="143"/>
      <c r="H809" s="143">
        <v>89247</v>
      </c>
      <c r="I809" s="143" t="s">
        <v>4409</v>
      </c>
      <c r="J809" s="143" t="s">
        <v>18</v>
      </c>
      <c r="K809" s="143" t="s">
        <v>2805</v>
      </c>
      <c r="L809" s="145" t="s">
        <v>4410</v>
      </c>
      <c r="M809" s="143" t="s">
        <v>2787</v>
      </c>
    </row>
    <row r="810" spans="1:13">
      <c r="A810" s="143">
        <v>89248</v>
      </c>
      <c r="B810" s="143" t="s">
        <v>3473</v>
      </c>
      <c r="C810" s="143" t="s">
        <v>3474</v>
      </c>
      <c r="D810" s="143" t="s">
        <v>4038</v>
      </c>
      <c r="E810" s="143" t="s">
        <v>4039</v>
      </c>
      <c r="F810" s="145"/>
      <c r="G810" s="143"/>
      <c r="H810" s="143">
        <v>89248</v>
      </c>
      <c r="I810" s="143" t="s">
        <v>4411</v>
      </c>
      <c r="J810" s="143" t="s">
        <v>18</v>
      </c>
      <c r="K810" s="143" t="s">
        <v>2805</v>
      </c>
      <c r="L810" s="145" t="s">
        <v>4412</v>
      </c>
      <c r="M810" s="143" t="s">
        <v>2787</v>
      </c>
    </row>
    <row r="811" spans="1:13">
      <c r="A811" s="143">
        <v>89249</v>
      </c>
      <c r="B811" s="143" t="s">
        <v>3473</v>
      </c>
      <c r="C811" s="143" t="s">
        <v>3474</v>
      </c>
      <c r="D811" s="143" t="s">
        <v>4038</v>
      </c>
      <c r="E811" s="143" t="s">
        <v>4039</v>
      </c>
      <c r="F811" s="145"/>
      <c r="G811" s="143"/>
      <c r="H811" s="143">
        <v>89249</v>
      </c>
      <c r="I811" s="143" t="s">
        <v>4413</v>
      </c>
      <c r="J811" s="143" t="s">
        <v>18</v>
      </c>
      <c r="K811" s="143" t="s">
        <v>3710</v>
      </c>
      <c r="L811" s="145" t="s">
        <v>4414</v>
      </c>
      <c r="M811" s="143" t="s">
        <v>2787</v>
      </c>
    </row>
    <row r="812" spans="1:13">
      <c r="A812" s="143">
        <v>89253</v>
      </c>
      <c r="B812" s="143" t="s">
        <v>3473</v>
      </c>
      <c r="C812" s="143" t="s">
        <v>3474</v>
      </c>
      <c r="D812" s="143" t="s">
        <v>4038</v>
      </c>
      <c r="E812" s="143" t="s">
        <v>4039</v>
      </c>
      <c r="F812" s="145"/>
      <c r="G812" s="143"/>
      <c r="H812" s="143">
        <v>89253</v>
      </c>
      <c r="I812" s="143" t="s">
        <v>4415</v>
      </c>
      <c r="J812" s="143" t="s">
        <v>18</v>
      </c>
      <c r="K812" s="143" t="s">
        <v>2805</v>
      </c>
      <c r="L812" s="145" t="s">
        <v>4416</v>
      </c>
      <c r="M812" s="143" t="s">
        <v>2787</v>
      </c>
    </row>
    <row r="813" spans="1:13">
      <c r="A813" s="143">
        <v>89254</v>
      </c>
      <c r="B813" s="143" t="s">
        <v>3473</v>
      </c>
      <c r="C813" s="143" t="s">
        <v>3474</v>
      </c>
      <c r="D813" s="143" t="s">
        <v>4038</v>
      </c>
      <c r="E813" s="143" t="s">
        <v>4039</v>
      </c>
      <c r="F813" s="145"/>
      <c r="G813" s="143"/>
      <c r="H813" s="143">
        <v>89254</v>
      </c>
      <c r="I813" s="143" t="s">
        <v>4417</v>
      </c>
      <c r="J813" s="143" t="s">
        <v>18</v>
      </c>
      <c r="K813" s="143" t="s">
        <v>2805</v>
      </c>
      <c r="L813" s="145" t="s">
        <v>4418</v>
      </c>
      <c r="M813" s="143" t="s">
        <v>2787</v>
      </c>
    </row>
    <row r="814" spans="1:13">
      <c r="A814" s="143">
        <v>89255</v>
      </c>
      <c r="B814" s="143" t="s">
        <v>3473</v>
      </c>
      <c r="C814" s="143" t="s">
        <v>3474</v>
      </c>
      <c r="D814" s="143" t="s">
        <v>4038</v>
      </c>
      <c r="E814" s="143" t="s">
        <v>4039</v>
      </c>
      <c r="F814" s="145"/>
      <c r="G814" s="143"/>
      <c r="H814" s="143">
        <v>89255</v>
      </c>
      <c r="I814" s="143" t="s">
        <v>4419</v>
      </c>
      <c r="J814" s="143" t="s">
        <v>18</v>
      </c>
      <c r="K814" s="143" t="s">
        <v>2805</v>
      </c>
      <c r="L814" s="145" t="s">
        <v>4420</v>
      </c>
      <c r="M814" s="143" t="s">
        <v>2787</v>
      </c>
    </row>
    <row r="815" spans="1:13">
      <c r="A815" s="143">
        <v>89256</v>
      </c>
      <c r="B815" s="143" t="s">
        <v>3473</v>
      </c>
      <c r="C815" s="143" t="s">
        <v>3474</v>
      </c>
      <c r="D815" s="143" t="s">
        <v>4038</v>
      </c>
      <c r="E815" s="143" t="s">
        <v>4039</v>
      </c>
      <c r="F815" s="145"/>
      <c r="G815" s="143"/>
      <c r="H815" s="143">
        <v>89256</v>
      </c>
      <c r="I815" s="143" t="s">
        <v>4421</v>
      </c>
      <c r="J815" s="143" t="s">
        <v>18</v>
      </c>
      <c r="K815" s="143" t="s">
        <v>3710</v>
      </c>
      <c r="L815" s="145" t="s">
        <v>4184</v>
      </c>
      <c r="M815" s="143" t="s">
        <v>2787</v>
      </c>
    </row>
    <row r="816" spans="1:13">
      <c r="A816" s="143">
        <v>89259</v>
      </c>
      <c r="B816" s="143" t="s">
        <v>3473</v>
      </c>
      <c r="C816" s="143" t="s">
        <v>3474</v>
      </c>
      <c r="D816" s="143" t="s">
        <v>4038</v>
      </c>
      <c r="E816" s="143" t="s">
        <v>4039</v>
      </c>
      <c r="F816" s="145"/>
      <c r="G816" s="143"/>
      <c r="H816" s="143">
        <v>89259</v>
      </c>
      <c r="I816" s="143" t="s">
        <v>4422</v>
      </c>
      <c r="J816" s="143" t="s">
        <v>18</v>
      </c>
      <c r="K816" s="143" t="s">
        <v>2785</v>
      </c>
      <c r="L816" s="145" t="s">
        <v>4423</v>
      </c>
      <c r="M816" s="143" t="s">
        <v>2787</v>
      </c>
    </row>
    <row r="817" spans="1:13">
      <c r="A817" s="143">
        <v>89260</v>
      </c>
      <c r="B817" s="143" t="s">
        <v>3473</v>
      </c>
      <c r="C817" s="143" t="s">
        <v>3474</v>
      </c>
      <c r="D817" s="143" t="s">
        <v>4038</v>
      </c>
      <c r="E817" s="143" t="s">
        <v>4039</v>
      </c>
      <c r="F817" s="145"/>
      <c r="G817" s="143"/>
      <c r="H817" s="143">
        <v>89260</v>
      </c>
      <c r="I817" s="143" t="s">
        <v>4424</v>
      </c>
      <c r="J817" s="143" t="s">
        <v>18</v>
      </c>
      <c r="K817" s="143" t="s">
        <v>2785</v>
      </c>
      <c r="L817" s="145" t="s">
        <v>4425</v>
      </c>
      <c r="M817" s="143" t="s">
        <v>2787</v>
      </c>
    </row>
    <row r="818" spans="1:13">
      <c r="A818" s="143">
        <v>89262</v>
      </c>
      <c r="B818" s="143" t="s">
        <v>3473</v>
      </c>
      <c r="C818" s="143" t="s">
        <v>3474</v>
      </c>
      <c r="D818" s="143" t="s">
        <v>4038</v>
      </c>
      <c r="E818" s="143" t="s">
        <v>4039</v>
      </c>
      <c r="F818" s="145"/>
      <c r="G818" s="143"/>
      <c r="H818" s="143">
        <v>89262</v>
      </c>
      <c r="I818" s="143" t="s">
        <v>4426</v>
      </c>
      <c r="J818" s="143" t="s">
        <v>18</v>
      </c>
      <c r="K818" s="143" t="s">
        <v>2785</v>
      </c>
      <c r="L818" s="145" t="s">
        <v>4427</v>
      </c>
      <c r="M818" s="143" t="s">
        <v>2787</v>
      </c>
    </row>
    <row r="819" spans="1:13">
      <c r="A819" s="143">
        <v>89264</v>
      </c>
      <c r="B819" s="143" t="s">
        <v>3473</v>
      </c>
      <c r="C819" s="143" t="s">
        <v>3474</v>
      </c>
      <c r="D819" s="143" t="s">
        <v>4038</v>
      </c>
      <c r="E819" s="143" t="s">
        <v>4039</v>
      </c>
      <c r="F819" s="145"/>
      <c r="G819" s="143"/>
      <c r="H819" s="143">
        <v>89264</v>
      </c>
      <c r="I819" s="143" t="s">
        <v>4428</v>
      </c>
      <c r="J819" s="143" t="s">
        <v>18</v>
      </c>
      <c r="K819" s="143" t="s">
        <v>2805</v>
      </c>
      <c r="L819" s="145" t="s">
        <v>4318</v>
      </c>
      <c r="M819" s="143" t="s">
        <v>2787</v>
      </c>
    </row>
    <row r="820" spans="1:13">
      <c r="A820" s="143">
        <v>89265</v>
      </c>
      <c r="B820" s="143" t="s">
        <v>3473</v>
      </c>
      <c r="C820" s="143" t="s">
        <v>3474</v>
      </c>
      <c r="D820" s="143" t="s">
        <v>4038</v>
      </c>
      <c r="E820" s="143" t="s">
        <v>4039</v>
      </c>
      <c r="F820" s="145"/>
      <c r="G820" s="143"/>
      <c r="H820" s="143">
        <v>89265</v>
      </c>
      <c r="I820" s="143" t="s">
        <v>4429</v>
      </c>
      <c r="J820" s="143" t="s">
        <v>18</v>
      </c>
      <c r="K820" s="143" t="s">
        <v>2805</v>
      </c>
      <c r="L820" s="145" t="s">
        <v>4430</v>
      </c>
      <c r="M820" s="143" t="s">
        <v>2787</v>
      </c>
    </row>
    <row r="821" spans="1:13">
      <c r="A821" s="143">
        <v>89266</v>
      </c>
      <c r="B821" s="143" t="s">
        <v>3473</v>
      </c>
      <c r="C821" s="143" t="s">
        <v>3474</v>
      </c>
      <c r="D821" s="143" t="s">
        <v>4038</v>
      </c>
      <c r="E821" s="143" t="s">
        <v>4039</v>
      </c>
      <c r="F821" s="145"/>
      <c r="G821" s="143"/>
      <c r="H821" s="143">
        <v>89266</v>
      </c>
      <c r="I821" s="143" t="s">
        <v>4431</v>
      </c>
      <c r="J821" s="143" t="s">
        <v>18</v>
      </c>
      <c r="K821" s="143" t="s">
        <v>2805</v>
      </c>
      <c r="L821" s="145" t="s">
        <v>4000</v>
      </c>
      <c r="M821" s="143" t="s">
        <v>2787</v>
      </c>
    </row>
    <row r="822" spans="1:13">
      <c r="A822" s="143">
        <v>89267</v>
      </c>
      <c r="B822" s="143" t="s">
        <v>3473</v>
      </c>
      <c r="C822" s="143" t="s">
        <v>3474</v>
      </c>
      <c r="D822" s="143" t="s">
        <v>4038</v>
      </c>
      <c r="E822" s="143" t="s">
        <v>4039</v>
      </c>
      <c r="F822" s="145"/>
      <c r="G822" s="143"/>
      <c r="H822" s="143">
        <v>89267</v>
      </c>
      <c r="I822" s="143" t="s">
        <v>4432</v>
      </c>
      <c r="J822" s="143" t="s">
        <v>18</v>
      </c>
      <c r="K822" s="143" t="s">
        <v>2785</v>
      </c>
      <c r="L822" s="145" t="s">
        <v>4433</v>
      </c>
      <c r="M822" s="143" t="s">
        <v>2787</v>
      </c>
    </row>
    <row r="823" spans="1:13">
      <c r="A823" s="143">
        <v>89268</v>
      </c>
      <c r="B823" s="143" t="s">
        <v>3473</v>
      </c>
      <c r="C823" s="143" t="s">
        <v>3474</v>
      </c>
      <c r="D823" s="143" t="s">
        <v>4038</v>
      </c>
      <c r="E823" s="143" t="s">
        <v>4039</v>
      </c>
      <c r="F823" s="145"/>
      <c r="G823" s="143"/>
      <c r="H823" s="143">
        <v>89268</v>
      </c>
      <c r="I823" s="143" t="s">
        <v>4434</v>
      </c>
      <c r="J823" s="143" t="s">
        <v>18</v>
      </c>
      <c r="K823" s="143" t="s">
        <v>2785</v>
      </c>
      <c r="L823" s="145" t="s">
        <v>4435</v>
      </c>
      <c r="M823" s="143" t="s">
        <v>2787</v>
      </c>
    </row>
    <row r="824" spans="1:13">
      <c r="A824" s="143">
        <v>89269</v>
      </c>
      <c r="B824" s="143" t="s">
        <v>3473</v>
      </c>
      <c r="C824" s="143" t="s">
        <v>3474</v>
      </c>
      <c r="D824" s="143" t="s">
        <v>4038</v>
      </c>
      <c r="E824" s="143" t="s">
        <v>4039</v>
      </c>
      <c r="F824" s="145"/>
      <c r="G824" s="143"/>
      <c r="H824" s="143">
        <v>89269</v>
      </c>
      <c r="I824" s="143" t="s">
        <v>4436</v>
      </c>
      <c r="J824" s="143" t="s">
        <v>18</v>
      </c>
      <c r="K824" s="143" t="s">
        <v>2785</v>
      </c>
      <c r="L824" s="145" t="s">
        <v>4437</v>
      </c>
      <c r="M824" s="143" t="s">
        <v>2787</v>
      </c>
    </row>
    <row r="825" spans="1:13">
      <c r="A825" s="143">
        <v>89270</v>
      </c>
      <c r="B825" s="143" t="s">
        <v>3473</v>
      </c>
      <c r="C825" s="143" t="s">
        <v>3474</v>
      </c>
      <c r="D825" s="143" t="s">
        <v>4038</v>
      </c>
      <c r="E825" s="143" t="s">
        <v>4039</v>
      </c>
      <c r="F825" s="145"/>
      <c r="G825" s="143"/>
      <c r="H825" s="143">
        <v>89270</v>
      </c>
      <c r="I825" s="143" t="s">
        <v>4438</v>
      </c>
      <c r="J825" s="143" t="s">
        <v>18</v>
      </c>
      <c r="K825" s="143" t="s">
        <v>2785</v>
      </c>
      <c r="L825" s="145" t="s">
        <v>4439</v>
      </c>
      <c r="M825" s="143" t="s">
        <v>2787</v>
      </c>
    </row>
    <row r="826" spans="1:13">
      <c r="A826" s="143">
        <v>89271</v>
      </c>
      <c r="B826" s="143" t="s">
        <v>3473</v>
      </c>
      <c r="C826" s="143" t="s">
        <v>3474</v>
      </c>
      <c r="D826" s="143" t="s">
        <v>4038</v>
      </c>
      <c r="E826" s="143" t="s">
        <v>4039</v>
      </c>
      <c r="F826" s="145"/>
      <c r="G826" s="143"/>
      <c r="H826" s="143">
        <v>89271</v>
      </c>
      <c r="I826" s="143" t="s">
        <v>4440</v>
      </c>
      <c r="J826" s="143" t="s">
        <v>18</v>
      </c>
      <c r="K826" s="143" t="s">
        <v>3710</v>
      </c>
      <c r="L826" s="145" t="s">
        <v>4441</v>
      </c>
      <c r="M826" s="143" t="s">
        <v>2787</v>
      </c>
    </row>
    <row r="827" spans="1:13">
      <c r="A827" s="143">
        <v>89274</v>
      </c>
      <c r="B827" s="143" t="s">
        <v>3473</v>
      </c>
      <c r="C827" s="143" t="s">
        <v>3474</v>
      </c>
      <c r="D827" s="143" t="s">
        <v>4038</v>
      </c>
      <c r="E827" s="143" t="s">
        <v>4039</v>
      </c>
      <c r="F827" s="145"/>
      <c r="G827" s="143"/>
      <c r="H827" s="143">
        <v>89274</v>
      </c>
      <c r="I827" s="143" t="s">
        <v>4442</v>
      </c>
      <c r="J827" s="143" t="s">
        <v>18</v>
      </c>
      <c r="K827" s="143" t="s">
        <v>2805</v>
      </c>
      <c r="L827" s="145" t="s">
        <v>3871</v>
      </c>
      <c r="M827" s="143" t="s">
        <v>2787</v>
      </c>
    </row>
    <row r="828" spans="1:13">
      <c r="A828" s="143">
        <v>89275</v>
      </c>
      <c r="B828" s="143" t="s">
        <v>3473</v>
      </c>
      <c r="C828" s="143" t="s">
        <v>3474</v>
      </c>
      <c r="D828" s="143" t="s">
        <v>4038</v>
      </c>
      <c r="E828" s="143" t="s">
        <v>4039</v>
      </c>
      <c r="F828" s="145"/>
      <c r="G828" s="143"/>
      <c r="H828" s="143">
        <v>89275</v>
      </c>
      <c r="I828" s="143" t="s">
        <v>4443</v>
      </c>
      <c r="J828" s="143" t="s">
        <v>18</v>
      </c>
      <c r="K828" s="143" t="s">
        <v>2805</v>
      </c>
      <c r="L828" s="145" t="s">
        <v>4444</v>
      </c>
      <c r="M828" s="143" t="s">
        <v>2787</v>
      </c>
    </row>
    <row r="829" spans="1:13">
      <c r="A829" s="143">
        <v>89276</v>
      </c>
      <c r="B829" s="143" t="s">
        <v>3473</v>
      </c>
      <c r="C829" s="143" t="s">
        <v>3474</v>
      </c>
      <c r="D829" s="143" t="s">
        <v>4038</v>
      </c>
      <c r="E829" s="143" t="s">
        <v>4039</v>
      </c>
      <c r="F829" s="145"/>
      <c r="G829" s="143"/>
      <c r="H829" s="143">
        <v>89276</v>
      </c>
      <c r="I829" s="143" t="s">
        <v>4445</v>
      </c>
      <c r="J829" s="143" t="s">
        <v>18</v>
      </c>
      <c r="K829" s="143" t="s">
        <v>2805</v>
      </c>
      <c r="L829" s="145" t="s">
        <v>4193</v>
      </c>
      <c r="M829" s="143" t="s">
        <v>2787</v>
      </c>
    </row>
    <row r="830" spans="1:13">
      <c r="A830" s="143">
        <v>89277</v>
      </c>
      <c r="B830" s="143" t="s">
        <v>3473</v>
      </c>
      <c r="C830" s="143" t="s">
        <v>3474</v>
      </c>
      <c r="D830" s="143" t="s">
        <v>4038</v>
      </c>
      <c r="E830" s="143" t="s">
        <v>4039</v>
      </c>
      <c r="F830" s="145"/>
      <c r="G830" s="143"/>
      <c r="H830" s="143">
        <v>89277</v>
      </c>
      <c r="I830" s="143" t="s">
        <v>4446</v>
      </c>
      <c r="J830" s="143" t="s">
        <v>18</v>
      </c>
      <c r="K830" s="143" t="s">
        <v>3710</v>
      </c>
      <c r="L830" s="145" t="s">
        <v>3646</v>
      </c>
      <c r="M830" s="143" t="s">
        <v>2787</v>
      </c>
    </row>
    <row r="831" spans="1:13">
      <c r="A831" s="143">
        <v>89280</v>
      </c>
      <c r="B831" s="143" t="s">
        <v>3473</v>
      </c>
      <c r="C831" s="143" t="s">
        <v>3474</v>
      </c>
      <c r="D831" s="143" t="s">
        <v>4038</v>
      </c>
      <c r="E831" s="143" t="s">
        <v>4039</v>
      </c>
      <c r="F831" s="145"/>
      <c r="G831" s="143"/>
      <c r="H831" s="143">
        <v>89280</v>
      </c>
      <c r="I831" s="143" t="s">
        <v>4447</v>
      </c>
      <c r="J831" s="143" t="s">
        <v>18</v>
      </c>
      <c r="K831" s="143" t="s">
        <v>2805</v>
      </c>
      <c r="L831" s="145" t="s">
        <v>4448</v>
      </c>
      <c r="M831" s="143" t="s">
        <v>2787</v>
      </c>
    </row>
    <row r="832" spans="1:13">
      <c r="A832" s="143">
        <v>89281</v>
      </c>
      <c r="B832" s="143" t="s">
        <v>3473</v>
      </c>
      <c r="C832" s="143" t="s">
        <v>3474</v>
      </c>
      <c r="D832" s="143" t="s">
        <v>4038</v>
      </c>
      <c r="E832" s="143" t="s">
        <v>4039</v>
      </c>
      <c r="F832" s="145"/>
      <c r="G832" s="143"/>
      <c r="H832" s="143">
        <v>89281</v>
      </c>
      <c r="I832" s="143" t="s">
        <v>4449</v>
      </c>
      <c r="J832" s="143" t="s">
        <v>18</v>
      </c>
      <c r="K832" s="143" t="s">
        <v>2805</v>
      </c>
      <c r="L832" s="145" t="s">
        <v>4450</v>
      </c>
      <c r="M832" s="143" t="s">
        <v>2787</v>
      </c>
    </row>
    <row r="833" spans="1:13">
      <c r="A833" s="143">
        <v>89870</v>
      </c>
      <c r="B833" s="143" t="s">
        <v>3473</v>
      </c>
      <c r="C833" s="143" t="s">
        <v>3474</v>
      </c>
      <c r="D833" s="143" t="s">
        <v>4038</v>
      </c>
      <c r="E833" s="143" t="s">
        <v>4039</v>
      </c>
      <c r="F833" s="145"/>
      <c r="G833" s="143"/>
      <c r="H833" s="143">
        <v>89870</v>
      </c>
      <c r="I833" s="143" t="s">
        <v>4451</v>
      </c>
      <c r="J833" s="143" t="s">
        <v>18</v>
      </c>
      <c r="K833" s="143" t="s">
        <v>2805</v>
      </c>
      <c r="L833" s="145" t="s">
        <v>4452</v>
      </c>
      <c r="M833" s="143" t="s">
        <v>2787</v>
      </c>
    </row>
    <row r="834" spans="1:13">
      <c r="A834" s="143">
        <v>89871</v>
      </c>
      <c r="B834" s="143" t="s">
        <v>3473</v>
      </c>
      <c r="C834" s="143" t="s">
        <v>3474</v>
      </c>
      <c r="D834" s="143" t="s">
        <v>4038</v>
      </c>
      <c r="E834" s="143" t="s">
        <v>4039</v>
      </c>
      <c r="F834" s="145"/>
      <c r="G834" s="143"/>
      <c r="H834" s="143">
        <v>89871</v>
      </c>
      <c r="I834" s="143" t="s">
        <v>4453</v>
      </c>
      <c r="J834" s="143" t="s">
        <v>18</v>
      </c>
      <c r="K834" s="143" t="s">
        <v>2805</v>
      </c>
      <c r="L834" s="145" t="s">
        <v>4454</v>
      </c>
      <c r="M834" s="143" t="s">
        <v>2787</v>
      </c>
    </row>
    <row r="835" spans="1:13">
      <c r="A835" s="143">
        <v>89872</v>
      </c>
      <c r="B835" s="143" t="s">
        <v>3473</v>
      </c>
      <c r="C835" s="143" t="s">
        <v>3474</v>
      </c>
      <c r="D835" s="143" t="s">
        <v>4038</v>
      </c>
      <c r="E835" s="143" t="s">
        <v>4039</v>
      </c>
      <c r="F835" s="145"/>
      <c r="G835" s="143"/>
      <c r="H835" s="143">
        <v>89872</v>
      </c>
      <c r="I835" s="143" t="s">
        <v>4455</v>
      </c>
      <c r="J835" s="143" t="s">
        <v>18</v>
      </c>
      <c r="K835" s="143" t="s">
        <v>2805</v>
      </c>
      <c r="L835" s="145" t="s">
        <v>4456</v>
      </c>
      <c r="M835" s="143" t="s">
        <v>2787</v>
      </c>
    </row>
    <row r="836" spans="1:13">
      <c r="A836" s="143">
        <v>89873</v>
      </c>
      <c r="B836" s="143" t="s">
        <v>3473</v>
      </c>
      <c r="C836" s="143" t="s">
        <v>3474</v>
      </c>
      <c r="D836" s="143" t="s">
        <v>4038</v>
      </c>
      <c r="E836" s="143" t="s">
        <v>4039</v>
      </c>
      <c r="F836" s="145"/>
      <c r="G836" s="143"/>
      <c r="H836" s="143">
        <v>89873</v>
      </c>
      <c r="I836" s="143" t="s">
        <v>4457</v>
      </c>
      <c r="J836" s="143" t="s">
        <v>18</v>
      </c>
      <c r="K836" s="143" t="s">
        <v>2805</v>
      </c>
      <c r="L836" s="145" t="s">
        <v>4458</v>
      </c>
      <c r="M836" s="143" t="s">
        <v>2787</v>
      </c>
    </row>
    <row r="837" spans="1:13">
      <c r="A837" s="143">
        <v>89874</v>
      </c>
      <c r="B837" s="143" t="s">
        <v>3473</v>
      </c>
      <c r="C837" s="143" t="s">
        <v>3474</v>
      </c>
      <c r="D837" s="143" t="s">
        <v>4038</v>
      </c>
      <c r="E837" s="143" t="s">
        <v>4039</v>
      </c>
      <c r="F837" s="145"/>
      <c r="G837" s="143"/>
      <c r="H837" s="143">
        <v>89874</v>
      </c>
      <c r="I837" s="143" t="s">
        <v>4459</v>
      </c>
      <c r="J837" s="143" t="s">
        <v>18</v>
      </c>
      <c r="K837" s="143" t="s">
        <v>3710</v>
      </c>
      <c r="L837" s="145" t="s">
        <v>4460</v>
      </c>
      <c r="M837" s="143" t="s">
        <v>2787</v>
      </c>
    </row>
    <row r="838" spans="1:13">
      <c r="A838" s="143">
        <v>89878</v>
      </c>
      <c r="B838" s="143" t="s">
        <v>3473</v>
      </c>
      <c r="C838" s="143" t="s">
        <v>3474</v>
      </c>
      <c r="D838" s="143" t="s">
        <v>4038</v>
      </c>
      <c r="E838" s="143" t="s">
        <v>4039</v>
      </c>
      <c r="F838" s="145"/>
      <c r="G838" s="143"/>
      <c r="H838" s="143">
        <v>89878</v>
      </c>
      <c r="I838" s="143" t="s">
        <v>4461</v>
      </c>
      <c r="J838" s="143" t="s">
        <v>18</v>
      </c>
      <c r="K838" s="143" t="s">
        <v>2805</v>
      </c>
      <c r="L838" s="145" t="s">
        <v>4448</v>
      </c>
      <c r="M838" s="143" t="s">
        <v>2787</v>
      </c>
    </row>
    <row r="839" spans="1:13">
      <c r="A839" s="143">
        <v>89879</v>
      </c>
      <c r="B839" s="143" t="s">
        <v>3473</v>
      </c>
      <c r="C839" s="143" t="s">
        <v>3474</v>
      </c>
      <c r="D839" s="143" t="s">
        <v>4038</v>
      </c>
      <c r="E839" s="143" t="s">
        <v>4039</v>
      </c>
      <c r="F839" s="145"/>
      <c r="G839" s="143"/>
      <c r="H839" s="143">
        <v>89879</v>
      </c>
      <c r="I839" s="143" t="s">
        <v>4462</v>
      </c>
      <c r="J839" s="143" t="s">
        <v>18</v>
      </c>
      <c r="K839" s="143" t="s">
        <v>2805</v>
      </c>
      <c r="L839" s="145" t="s">
        <v>4293</v>
      </c>
      <c r="M839" s="143" t="s">
        <v>2787</v>
      </c>
    </row>
    <row r="840" spans="1:13">
      <c r="A840" s="143">
        <v>89880</v>
      </c>
      <c r="B840" s="143" t="s">
        <v>3473</v>
      </c>
      <c r="C840" s="143" t="s">
        <v>3474</v>
      </c>
      <c r="D840" s="143" t="s">
        <v>4038</v>
      </c>
      <c r="E840" s="143" t="s">
        <v>4039</v>
      </c>
      <c r="F840" s="145"/>
      <c r="G840" s="143"/>
      <c r="H840" s="143">
        <v>89880</v>
      </c>
      <c r="I840" s="143" t="s">
        <v>4463</v>
      </c>
      <c r="J840" s="143" t="s">
        <v>18</v>
      </c>
      <c r="K840" s="143" t="s">
        <v>2805</v>
      </c>
      <c r="L840" s="145" t="s">
        <v>4464</v>
      </c>
      <c r="M840" s="143" t="s">
        <v>2787</v>
      </c>
    </row>
    <row r="841" spans="1:13">
      <c r="A841" s="143">
        <v>89881</v>
      </c>
      <c r="B841" s="143" t="s">
        <v>3473</v>
      </c>
      <c r="C841" s="143" t="s">
        <v>3474</v>
      </c>
      <c r="D841" s="143" t="s">
        <v>4038</v>
      </c>
      <c r="E841" s="143" t="s">
        <v>4039</v>
      </c>
      <c r="F841" s="145"/>
      <c r="G841" s="143"/>
      <c r="H841" s="143">
        <v>89881</v>
      </c>
      <c r="I841" s="143" t="s">
        <v>4465</v>
      </c>
      <c r="J841" s="143" t="s">
        <v>18</v>
      </c>
      <c r="K841" s="143" t="s">
        <v>2805</v>
      </c>
      <c r="L841" s="145" t="s">
        <v>4466</v>
      </c>
      <c r="M841" s="143" t="s">
        <v>2787</v>
      </c>
    </row>
    <row r="842" spans="1:13">
      <c r="A842" s="143">
        <v>89882</v>
      </c>
      <c r="B842" s="143" t="s">
        <v>3473</v>
      </c>
      <c r="C842" s="143" t="s">
        <v>3474</v>
      </c>
      <c r="D842" s="143" t="s">
        <v>4038</v>
      </c>
      <c r="E842" s="143" t="s">
        <v>4039</v>
      </c>
      <c r="F842" s="145"/>
      <c r="G842" s="143"/>
      <c r="H842" s="143">
        <v>89882</v>
      </c>
      <c r="I842" s="143" t="s">
        <v>4467</v>
      </c>
      <c r="J842" s="143" t="s">
        <v>18</v>
      </c>
      <c r="K842" s="143" t="s">
        <v>3710</v>
      </c>
      <c r="L842" s="145" t="s">
        <v>4468</v>
      </c>
      <c r="M842" s="143" t="s">
        <v>2787</v>
      </c>
    </row>
    <row r="843" spans="1:13">
      <c r="A843" s="143">
        <v>90582</v>
      </c>
      <c r="B843" s="143" t="s">
        <v>3473</v>
      </c>
      <c r="C843" s="143" t="s">
        <v>3474</v>
      </c>
      <c r="D843" s="143" t="s">
        <v>4038</v>
      </c>
      <c r="E843" s="143" t="s">
        <v>4039</v>
      </c>
      <c r="F843" s="145"/>
      <c r="G843" s="143"/>
      <c r="H843" s="143">
        <v>90582</v>
      </c>
      <c r="I843" s="143" t="s">
        <v>4469</v>
      </c>
      <c r="J843" s="143" t="s">
        <v>18</v>
      </c>
      <c r="K843" s="143" t="s">
        <v>2805</v>
      </c>
      <c r="L843" s="145" t="s">
        <v>4234</v>
      </c>
      <c r="M843" s="143" t="s">
        <v>2787</v>
      </c>
    </row>
    <row r="844" spans="1:13">
      <c r="A844" s="143">
        <v>90583</v>
      </c>
      <c r="B844" s="143" t="s">
        <v>3473</v>
      </c>
      <c r="C844" s="143" t="s">
        <v>3474</v>
      </c>
      <c r="D844" s="143" t="s">
        <v>4038</v>
      </c>
      <c r="E844" s="143" t="s">
        <v>4039</v>
      </c>
      <c r="F844" s="145"/>
      <c r="G844" s="143"/>
      <c r="H844" s="143">
        <v>90583</v>
      </c>
      <c r="I844" s="143" t="s">
        <v>4470</v>
      </c>
      <c r="J844" s="143" t="s">
        <v>18</v>
      </c>
      <c r="K844" s="143" t="s">
        <v>2805</v>
      </c>
      <c r="L844" s="145" t="s">
        <v>4236</v>
      </c>
      <c r="M844" s="143" t="s">
        <v>2787</v>
      </c>
    </row>
    <row r="845" spans="1:13">
      <c r="A845" s="143">
        <v>90584</v>
      </c>
      <c r="B845" s="143" t="s">
        <v>3473</v>
      </c>
      <c r="C845" s="143" t="s">
        <v>3474</v>
      </c>
      <c r="D845" s="143" t="s">
        <v>4038</v>
      </c>
      <c r="E845" s="143" t="s">
        <v>4039</v>
      </c>
      <c r="F845" s="145"/>
      <c r="G845" s="143"/>
      <c r="H845" s="143">
        <v>90584</v>
      </c>
      <c r="I845" s="143" t="s">
        <v>4471</v>
      </c>
      <c r="J845" s="143" t="s">
        <v>18</v>
      </c>
      <c r="K845" s="143" t="s">
        <v>2805</v>
      </c>
      <c r="L845" s="145" t="s">
        <v>4138</v>
      </c>
      <c r="M845" s="143" t="s">
        <v>2787</v>
      </c>
    </row>
    <row r="846" spans="1:13">
      <c r="A846" s="143">
        <v>90585</v>
      </c>
      <c r="B846" s="143" t="s">
        <v>3473</v>
      </c>
      <c r="C846" s="143" t="s">
        <v>3474</v>
      </c>
      <c r="D846" s="143" t="s">
        <v>4038</v>
      </c>
      <c r="E846" s="143" t="s">
        <v>4039</v>
      </c>
      <c r="F846" s="145"/>
      <c r="G846" s="143"/>
      <c r="H846" s="143">
        <v>90585</v>
      </c>
      <c r="I846" s="143" t="s">
        <v>4472</v>
      </c>
      <c r="J846" s="143" t="s">
        <v>18</v>
      </c>
      <c r="K846" s="143" t="s">
        <v>2805</v>
      </c>
      <c r="L846" s="145" t="s">
        <v>4282</v>
      </c>
      <c r="M846" s="143" t="s">
        <v>2787</v>
      </c>
    </row>
    <row r="847" spans="1:13">
      <c r="A847" s="143">
        <v>90621</v>
      </c>
      <c r="B847" s="143" t="s">
        <v>3473</v>
      </c>
      <c r="C847" s="143" t="s">
        <v>3474</v>
      </c>
      <c r="D847" s="143" t="s">
        <v>4038</v>
      </c>
      <c r="E847" s="143" t="s">
        <v>4039</v>
      </c>
      <c r="F847" s="145"/>
      <c r="G847" s="143"/>
      <c r="H847" s="143">
        <v>90621</v>
      </c>
      <c r="I847" s="143" t="s">
        <v>4473</v>
      </c>
      <c r="J847" s="143" t="s">
        <v>18</v>
      </c>
      <c r="K847" s="143" t="s">
        <v>2805</v>
      </c>
      <c r="L847" s="145" t="s">
        <v>4474</v>
      </c>
      <c r="M847" s="143" t="s">
        <v>2787</v>
      </c>
    </row>
    <row r="848" spans="1:13">
      <c r="A848" s="143">
        <v>90622</v>
      </c>
      <c r="B848" s="143" t="s">
        <v>3473</v>
      </c>
      <c r="C848" s="143" t="s">
        <v>3474</v>
      </c>
      <c r="D848" s="143" t="s">
        <v>4038</v>
      </c>
      <c r="E848" s="143" t="s">
        <v>4039</v>
      </c>
      <c r="F848" s="145"/>
      <c r="G848" s="143"/>
      <c r="H848" s="143">
        <v>90622</v>
      </c>
      <c r="I848" s="143" t="s">
        <v>4475</v>
      </c>
      <c r="J848" s="143" t="s">
        <v>18</v>
      </c>
      <c r="K848" s="143" t="s">
        <v>2805</v>
      </c>
      <c r="L848" s="145" t="s">
        <v>4476</v>
      </c>
      <c r="M848" s="143" t="s">
        <v>2787</v>
      </c>
    </row>
    <row r="849" spans="1:13">
      <c r="A849" s="143">
        <v>90623</v>
      </c>
      <c r="B849" s="143" t="s">
        <v>3473</v>
      </c>
      <c r="C849" s="143" t="s">
        <v>3474</v>
      </c>
      <c r="D849" s="143" t="s">
        <v>4038</v>
      </c>
      <c r="E849" s="143" t="s">
        <v>4039</v>
      </c>
      <c r="F849" s="145"/>
      <c r="G849" s="143"/>
      <c r="H849" s="143">
        <v>90623</v>
      </c>
      <c r="I849" s="143" t="s">
        <v>4477</v>
      </c>
      <c r="J849" s="143" t="s">
        <v>18</v>
      </c>
      <c r="K849" s="143" t="s">
        <v>2805</v>
      </c>
      <c r="L849" s="145" t="s">
        <v>4478</v>
      </c>
      <c r="M849" s="143" t="s">
        <v>2787</v>
      </c>
    </row>
    <row r="850" spans="1:13">
      <c r="A850" s="143">
        <v>90624</v>
      </c>
      <c r="B850" s="143" t="s">
        <v>3473</v>
      </c>
      <c r="C850" s="143" t="s">
        <v>3474</v>
      </c>
      <c r="D850" s="143" t="s">
        <v>4038</v>
      </c>
      <c r="E850" s="143" t="s">
        <v>4039</v>
      </c>
      <c r="F850" s="145"/>
      <c r="G850" s="143"/>
      <c r="H850" s="143">
        <v>90624</v>
      </c>
      <c r="I850" s="143" t="s">
        <v>4479</v>
      </c>
      <c r="J850" s="143" t="s">
        <v>18</v>
      </c>
      <c r="K850" s="143" t="s">
        <v>2805</v>
      </c>
      <c r="L850" s="145" t="s">
        <v>4247</v>
      </c>
      <c r="M850" s="143" t="s">
        <v>2787</v>
      </c>
    </row>
    <row r="851" spans="1:13">
      <c r="A851" s="143">
        <v>90627</v>
      </c>
      <c r="B851" s="143" t="s">
        <v>3473</v>
      </c>
      <c r="C851" s="143" t="s">
        <v>3474</v>
      </c>
      <c r="D851" s="143" t="s">
        <v>4038</v>
      </c>
      <c r="E851" s="143" t="s">
        <v>4039</v>
      </c>
      <c r="F851" s="145"/>
      <c r="G851" s="143"/>
      <c r="H851" s="143">
        <v>90627</v>
      </c>
      <c r="I851" s="143" t="s">
        <v>4480</v>
      </c>
      <c r="J851" s="143" t="s">
        <v>18</v>
      </c>
      <c r="K851" s="143" t="s">
        <v>2805</v>
      </c>
      <c r="L851" s="145" t="s">
        <v>4481</v>
      </c>
      <c r="M851" s="143" t="s">
        <v>2787</v>
      </c>
    </row>
    <row r="852" spans="1:13">
      <c r="A852" s="143">
        <v>90628</v>
      </c>
      <c r="B852" s="143" t="s">
        <v>3473</v>
      </c>
      <c r="C852" s="143" t="s">
        <v>3474</v>
      </c>
      <c r="D852" s="143" t="s">
        <v>4038</v>
      </c>
      <c r="E852" s="143" t="s">
        <v>4039</v>
      </c>
      <c r="F852" s="145"/>
      <c r="G852" s="143"/>
      <c r="H852" s="143">
        <v>90628</v>
      </c>
      <c r="I852" s="143" t="s">
        <v>4482</v>
      </c>
      <c r="J852" s="143" t="s">
        <v>18</v>
      </c>
      <c r="K852" s="143" t="s">
        <v>2805</v>
      </c>
      <c r="L852" s="145" t="s">
        <v>4483</v>
      </c>
      <c r="M852" s="143" t="s">
        <v>2787</v>
      </c>
    </row>
    <row r="853" spans="1:13">
      <c r="A853" s="143">
        <v>90629</v>
      </c>
      <c r="B853" s="143" t="s">
        <v>3473</v>
      </c>
      <c r="C853" s="143" t="s">
        <v>3474</v>
      </c>
      <c r="D853" s="143" t="s">
        <v>4038</v>
      </c>
      <c r="E853" s="143" t="s">
        <v>4039</v>
      </c>
      <c r="F853" s="145"/>
      <c r="G853" s="143"/>
      <c r="H853" s="143">
        <v>90629</v>
      </c>
      <c r="I853" s="143" t="s">
        <v>4484</v>
      </c>
      <c r="J853" s="143" t="s">
        <v>18</v>
      </c>
      <c r="K853" s="143" t="s">
        <v>2805</v>
      </c>
      <c r="L853" s="145" t="s">
        <v>4485</v>
      </c>
      <c r="M853" s="143" t="s">
        <v>2787</v>
      </c>
    </row>
    <row r="854" spans="1:13">
      <c r="A854" s="143">
        <v>90630</v>
      </c>
      <c r="B854" s="143" t="s">
        <v>3473</v>
      </c>
      <c r="C854" s="143" t="s">
        <v>3474</v>
      </c>
      <c r="D854" s="143" t="s">
        <v>4038</v>
      </c>
      <c r="E854" s="143" t="s">
        <v>4039</v>
      </c>
      <c r="F854" s="145"/>
      <c r="G854" s="143"/>
      <c r="H854" s="143">
        <v>90630</v>
      </c>
      <c r="I854" s="143" t="s">
        <v>4486</v>
      </c>
      <c r="J854" s="143" t="s">
        <v>18</v>
      </c>
      <c r="K854" s="143" t="s">
        <v>2805</v>
      </c>
      <c r="L854" s="145" t="s">
        <v>4487</v>
      </c>
      <c r="M854" s="143" t="s">
        <v>2787</v>
      </c>
    </row>
    <row r="855" spans="1:13">
      <c r="A855" s="143">
        <v>90633</v>
      </c>
      <c r="B855" s="143" t="s">
        <v>3473</v>
      </c>
      <c r="C855" s="143" t="s">
        <v>3474</v>
      </c>
      <c r="D855" s="143" t="s">
        <v>4038</v>
      </c>
      <c r="E855" s="143" t="s">
        <v>4039</v>
      </c>
      <c r="F855" s="145"/>
      <c r="G855" s="143"/>
      <c r="H855" s="143">
        <v>90633</v>
      </c>
      <c r="I855" s="143" t="s">
        <v>4488</v>
      </c>
      <c r="J855" s="143" t="s">
        <v>18</v>
      </c>
      <c r="K855" s="143" t="s">
        <v>2805</v>
      </c>
      <c r="L855" s="145" t="s">
        <v>4275</v>
      </c>
      <c r="M855" s="143" t="s">
        <v>2787</v>
      </c>
    </row>
    <row r="856" spans="1:13">
      <c r="A856" s="143">
        <v>90634</v>
      </c>
      <c r="B856" s="143" t="s">
        <v>3473</v>
      </c>
      <c r="C856" s="143" t="s">
        <v>3474</v>
      </c>
      <c r="D856" s="143" t="s">
        <v>4038</v>
      </c>
      <c r="E856" s="143" t="s">
        <v>4039</v>
      </c>
      <c r="F856" s="145"/>
      <c r="G856" s="143"/>
      <c r="H856" s="143">
        <v>90634</v>
      </c>
      <c r="I856" s="143" t="s">
        <v>4489</v>
      </c>
      <c r="J856" s="143" t="s">
        <v>18</v>
      </c>
      <c r="K856" s="143" t="s">
        <v>2805</v>
      </c>
      <c r="L856" s="145" t="s">
        <v>4490</v>
      </c>
      <c r="M856" s="143" t="s">
        <v>2787</v>
      </c>
    </row>
    <row r="857" spans="1:13">
      <c r="A857" s="143">
        <v>90635</v>
      </c>
      <c r="B857" s="143" t="s">
        <v>3473</v>
      </c>
      <c r="C857" s="143" t="s">
        <v>3474</v>
      </c>
      <c r="D857" s="143" t="s">
        <v>4038</v>
      </c>
      <c r="E857" s="143" t="s">
        <v>4039</v>
      </c>
      <c r="F857" s="145"/>
      <c r="G857" s="143"/>
      <c r="H857" s="143">
        <v>90635</v>
      </c>
      <c r="I857" s="143" t="s">
        <v>4491</v>
      </c>
      <c r="J857" s="143" t="s">
        <v>18</v>
      </c>
      <c r="K857" s="143" t="s">
        <v>2805</v>
      </c>
      <c r="L857" s="145" t="s">
        <v>4239</v>
      </c>
      <c r="M857" s="143" t="s">
        <v>2787</v>
      </c>
    </row>
    <row r="858" spans="1:13">
      <c r="A858" s="143">
        <v>90636</v>
      </c>
      <c r="B858" s="143" t="s">
        <v>3473</v>
      </c>
      <c r="C858" s="143" t="s">
        <v>3474</v>
      </c>
      <c r="D858" s="143" t="s">
        <v>4038</v>
      </c>
      <c r="E858" s="143" t="s">
        <v>4039</v>
      </c>
      <c r="F858" s="145"/>
      <c r="G858" s="143"/>
      <c r="H858" s="143">
        <v>90636</v>
      </c>
      <c r="I858" s="143" t="s">
        <v>4492</v>
      </c>
      <c r="J858" s="143" t="s">
        <v>18</v>
      </c>
      <c r="K858" s="143" t="s">
        <v>2805</v>
      </c>
      <c r="L858" s="145" t="s">
        <v>4493</v>
      </c>
      <c r="M858" s="143" t="s">
        <v>2787</v>
      </c>
    </row>
    <row r="859" spans="1:13">
      <c r="A859" s="143">
        <v>90639</v>
      </c>
      <c r="B859" s="143" t="s">
        <v>3473</v>
      </c>
      <c r="C859" s="143" t="s">
        <v>3474</v>
      </c>
      <c r="D859" s="143" t="s">
        <v>4038</v>
      </c>
      <c r="E859" s="143" t="s">
        <v>4039</v>
      </c>
      <c r="F859" s="145"/>
      <c r="G859" s="143"/>
      <c r="H859" s="143">
        <v>90639</v>
      </c>
      <c r="I859" s="143" t="s">
        <v>4494</v>
      </c>
      <c r="J859" s="143" t="s">
        <v>18</v>
      </c>
      <c r="K859" s="143" t="s">
        <v>2805</v>
      </c>
      <c r="L859" s="145" t="s">
        <v>4495</v>
      </c>
      <c r="M859" s="143" t="s">
        <v>2787</v>
      </c>
    </row>
    <row r="860" spans="1:13">
      <c r="A860" s="143">
        <v>90640</v>
      </c>
      <c r="B860" s="143" t="s">
        <v>3473</v>
      </c>
      <c r="C860" s="143" t="s">
        <v>3474</v>
      </c>
      <c r="D860" s="143" t="s">
        <v>4038</v>
      </c>
      <c r="E860" s="143" t="s">
        <v>4039</v>
      </c>
      <c r="F860" s="145"/>
      <c r="G860" s="143"/>
      <c r="H860" s="143">
        <v>90640</v>
      </c>
      <c r="I860" s="143" t="s">
        <v>4496</v>
      </c>
      <c r="J860" s="143" t="s">
        <v>18</v>
      </c>
      <c r="K860" s="143" t="s">
        <v>2805</v>
      </c>
      <c r="L860" s="145" t="s">
        <v>4497</v>
      </c>
      <c r="M860" s="143" t="s">
        <v>2787</v>
      </c>
    </row>
    <row r="861" spans="1:13">
      <c r="A861" s="143">
        <v>90641</v>
      </c>
      <c r="B861" s="143" t="s">
        <v>3473</v>
      </c>
      <c r="C861" s="143" t="s">
        <v>3474</v>
      </c>
      <c r="D861" s="143" t="s">
        <v>4038</v>
      </c>
      <c r="E861" s="143" t="s">
        <v>4039</v>
      </c>
      <c r="F861" s="145"/>
      <c r="G861" s="143"/>
      <c r="H861" s="143">
        <v>90641</v>
      </c>
      <c r="I861" s="143" t="s">
        <v>4498</v>
      </c>
      <c r="J861" s="143" t="s">
        <v>18</v>
      </c>
      <c r="K861" s="143" t="s">
        <v>2805</v>
      </c>
      <c r="L861" s="145" t="s">
        <v>4499</v>
      </c>
      <c r="M861" s="143" t="s">
        <v>2787</v>
      </c>
    </row>
    <row r="862" spans="1:13">
      <c r="A862" s="143">
        <v>90642</v>
      </c>
      <c r="B862" s="143" t="s">
        <v>3473</v>
      </c>
      <c r="C862" s="143" t="s">
        <v>3474</v>
      </c>
      <c r="D862" s="143" t="s">
        <v>4038</v>
      </c>
      <c r="E862" s="143" t="s">
        <v>4039</v>
      </c>
      <c r="F862" s="145"/>
      <c r="G862" s="143"/>
      <c r="H862" s="143">
        <v>90642</v>
      </c>
      <c r="I862" s="143" t="s">
        <v>4500</v>
      </c>
      <c r="J862" s="143" t="s">
        <v>18</v>
      </c>
      <c r="K862" s="143" t="s">
        <v>3710</v>
      </c>
      <c r="L862" s="145" t="s">
        <v>4501</v>
      </c>
      <c r="M862" s="143" t="s">
        <v>2787</v>
      </c>
    </row>
    <row r="863" spans="1:13">
      <c r="A863" s="143">
        <v>90646</v>
      </c>
      <c r="B863" s="143" t="s">
        <v>3473</v>
      </c>
      <c r="C863" s="143" t="s">
        <v>3474</v>
      </c>
      <c r="D863" s="143" t="s">
        <v>4038</v>
      </c>
      <c r="E863" s="143" t="s">
        <v>4039</v>
      </c>
      <c r="F863" s="145"/>
      <c r="G863" s="143"/>
      <c r="H863" s="143">
        <v>90646</v>
      </c>
      <c r="I863" s="143" t="s">
        <v>4502</v>
      </c>
      <c r="J863" s="143" t="s">
        <v>18</v>
      </c>
      <c r="K863" s="143" t="s">
        <v>2805</v>
      </c>
      <c r="L863" s="145" t="s">
        <v>4503</v>
      </c>
      <c r="M863" s="143" t="s">
        <v>2787</v>
      </c>
    </row>
    <row r="864" spans="1:13">
      <c r="A864" s="143">
        <v>90647</v>
      </c>
      <c r="B864" s="143" t="s">
        <v>3473</v>
      </c>
      <c r="C864" s="143" t="s">
        <v>3474</v>
      </c>
      <c r="D864" s="143" t="s">
        <v>4038</v>
      </c>
      <c r="E864" s="143" t="s">
        <v>4039</v>
      </c>
      <c r="F864" s="145"/>
      <c r="G864" s="143"/>
      <c r="H864" s="143">
        <v>90647</v>
      </c>
      <c r="I864" s="143" t="s">
        <v>4504</v>
      </c>
      <c r="J864" s="143" t="s">
        <v>18</v>
      </c>
      <c r="K864" s="143" t="s">
        <v>2805</v>
      </c>
      <c r="L864" s="145" t="s">
        <v>4251</v>
      </c>
      <c r="M864" s="143" t="s">
        <v>2787</v>
      </c>
    </row>
    <row r="865" spans="1:13">
      <c r="A865" s="143">
        <v>90648</v>
      </c>
      <c r="B865" s="143" t="s">
        <v>3473</v>
      </c>
      <c r="C865" s="143" t="s">
        <v>3474</v>
      </c>
      <c r="D865" s="143" t="s">
        <v>4038</v>
      </c>
      <c r="E865" s="143" t="s">
        <v>4039</v>
      </c>
      <c r="F865" s="145"/>
      <c r="G865" s="143"/>
      <c r="H865" s="143">
        <v>90648</v>
      </c>
      <c r="I865" s="143" t="s">
        <v>4505</v>
      </c>
      <c r="J865" s="143" t="s">
        <v>18</v>
      </c>
      <c r="K865" s="143" t="s">
        <v>2805</v>
      </c>
      <c r="L865" s="145" t="s">
        <v>3922</v>
      </c>
      <c r="M865" s="143" t="s">
        <v>2787</v>
      </c>
    </row>
    <row r="866" spans="1:13">
      <c r="A866" s="143">
        <v>90649</v>
      </c>
      <c r="B866" s="143" t="s">
        <v>3473</v>
      </c>
      <c r="C866" s="143" t="s">
        <v>3474</v>
      </c>
      <c r="D866" s="143" t="s">
        <v>4038</v>
      </c>
      <c r="E866" s="143" t="s">
        <v>4039</v>
      </c>
      <c r="F866" s="145"/>
      <c r="G866" s="143"/>
      <c r="H866" s="143">
        <v>90649</v>
      </c>
      <c r="I866" s="143" t="s">
        <v>4506</v>
      </c>
      <c r="J866" s="143" t="s">
        <v>18</v>
      </c>
      <c r="K866" s="143" t="s">
        <v>2805</v>
      </c>
      <c r="L866" s="145" t="s">
        <v>4507</v>
      </c>
      <c r="M866" s="143" t="s">
        <v>2787</v>
      </c>
    </row>
    <row r="867" spans="1:13">
      <c r="A867" s="143">
        <v>90652</v>
      </c>
      <c r="B867" s="143" t="s">
        <v>3473</v>
      </c>
      <c r="C867" s="143" t="s">
        <v>3474</v>
      </c>
      <c r="D867" s="143" t="s">
        <v>4038</v>
      </c>
      <c r="E867" s="143" t="s">
        <v>4039</v>
      </c>
      <c r="F867" s="145"/>
      <c r="G867" s="143"/>
      <c r="H867" s="143">
        <v>90652</v>
      </c>
      <c r="I867" s="143" t="s">
        <v>4508</v>
      </c>
      <c r="J867" s="143" t="s">
        <v>18</v>
      </c>
      <c r="K867" s="143" t="s">
        <v>2805</v>
      </c>
      <c r="L867" s="145" t="s">
        <v>4509</v>
      </c>
      <c r="M867" s="143" t="s">
        <v>2787</v>
      </c>
    </row>
    <row r="868" spans="1:13">
      <c r="A868" s="143">
        <v>90653</v>
      </c>
      <c r="B868" s="143" t="s">
        <v>3473</v>
      </c>
      <c r="C868" s="143" t="s">
        <v>3474</v>
      </c>
      <c r="D868" s="143" t="s">
        <v>4038</v>
      </c>
      <c r="E868" s="143" t="s">
        <v>4039</v>
      </c>
      <c r="F868" s="145"/>
      <c r="G868" s="143"/>
      <c r="H868" s="143">
        <v>90653</v>
      </c>
      <c r="I868" s="143" t="s">
        <v>4510</v>
      </c>
      <c r="J868" s="143" t="s">
        <v>18</v>
      </c>
      <c r="K868" s="143" t="s">
        <v>2805</v>
      </c>
      <c r="L868" s="145" t="s">
        <v>4511</v>
      </c>
      <c r="M868" s="143" t="s">
        <v>2787</v>
      </c>
    </row>
    <row r="869" spans="1:13">
      <c r="A869" s="143">
        <v>90654</v>
      </c>
      <c r="B869" s="143" t="s">
        <v>3473</v>
      </c>
      <c r="C869" s="143" t="s">
        <v>3474</v>
      </c>
      <c r="D869" s="143" t="s">
        <v>4038</v>
      </c>
      <c r="E869" s="143" t="s">
        <v>4039</v>
      </c>
      <c r="F869" s="145"/>
      <c r="G869" s="143"/>
      <c r="H869" s="143">
        <v>90654</v>
      </c>
      <c r="I869" s="143" t="s">
        <v>4512</v>
      </c>
      <c r="J869" s="143" t="s">
        <v>18</v>
      </c>
      <c r="K869" s="143" t="s">
        <v>2805</v>
      </c>
      <c r="L869" s="145" t="s">
        <v>4513</v>
      </c>
      <c r="M869" s="143" t="s">
        <v>2787</v>
      </c>
    </row>
    <row r="870" spans="1:13">
      <c r="A870" s="143">
        <v>90655</v>
      </c>
      <c r="B870" s="143" t="s">
        <v>3473</v>
      </c>
      <c r="C870" s="143" t="s">
        <v>3474</v>
      </c>
      <c r="D870" s="143" t="s">
        <v>4038</v>
      </c>
      <c r="E870" s="143" t="s">
        <v>4039</v>
      </c>
      <c r="F870" s="145"/>
      <c r="G870" s="143"/>
      <c r="H870" s="143">
        <v>90655</v>
      </c>
      <c r="I870" s="143" t="s">
        <v>4514</v>
      </c>
      <c r="J870" s="143" t="s">
        <v>18</v>
      </c>
      <c r="K870" s="143" t="s">
        <v>2805</v>
      </c>
      <c r="L870" s="145" t="s">
        <v>4515</v>
      </c>
      <c r="M870" s="143" t="s">
        <v>2787</v>
      </c>
    </row>
    <row r="871" spans="1:13">
      <c r="A871" s="143">
        <v>90658</v>
      </c>
      <c r="B871" s="143" t="s">
        <v>3473</v>
      </c>
      <c r="C871" s="143" t="s">
        <v>3474</v>
      </c>
      <c r="D871" s="143" t="s">
        <v>4038</v>
      </c>
      <c r="E871" s="143" t="s">
        <v>4039</v>
      </c>
      <c r="F871" s="145"/>
      <c r="G871" s="143"/>
      <c r="H871" s="143">
        <v>90658</v>
      </c>
      <c r="I871" s="143" t="s">
        <v>4516</v>
      </c>
      <c r="J871" s="143" t="s">
        <v>18</v>
      </c>
      <c r="K871" s="143" t="s">
        <v>2805</v>
      </c>
      <c r="L871" s="145" t="s">
        <v>4517</v>
      </c>
      <c r="M871" s="143" t="s">
        <v>2787</v>
      </c>
    </row>
    <row r="872" spans="1:13">
      <c r="A872" s="143">
        <v>90659</v>
      </c>
      <c r="B872" s="143" t="s">
        <v>3473</v>
      </c>
      <c r="C872" s="143" t="s">
        <v>3474</v>
      </c>
      <c r="D872" s="143" t="s">
        <v>4038</v>
      </c>
      <c r="E872" s="143" t="s">
        <v>4039</v>
      </c>
      <c r="F872" s="145"/>
      <c r="G872" s="143"/>
      <c r="H872" s="143">
        <v>90659</v>
      </c>
      <c r="I872" s="143" t="s">
        <v>4518</v>
      </c>
      <c r="J872" s="143" t="s">
        <v>18</v>
      </c>
      <c r="K872" s="143" t="s">
        <v>2805</v>
      </c>
      <c r="L872" s="145" t="s">
        <v>4519</v>
      </c>
      <c r="M872" s="143" t="s">
        <v>2787</v>
      </c>
    </row>
    <row r="873" spans="1:13">
      <c r="A873" s="143">
        <v>90660</v>
      </c>
      <c r="B873" s="143" t="s">
        <v>3473</v>
      </c>
      <c r="C873" s="143" t="s">
        <v>3474</v>
      </c>
      <c r="D873" s="143" t="s">
        <v>4038</v>
      </c>
      <c r="E873" s="143" t="s">
        <v>4039</v>
      </c>
      <c r="F873" s="145"/>
      <c r="G873" s="143"/>
      <c r="H873" s="143">
        <v>90660</v>
      </c>
      <c r="I873" s="143" t="s">
        <v>4520</v>
      </c>
      <c r="J873" s="143" t="s">
        <v>18</v>
      </c>
      <c r="K873" s="143" t="s">
        <v>2805</v>
      </c>
      <c r="L873" s="145" t="s">
        <v>4521</v>
      </c>
      <c r="M873" s="143" t="s">
        <v>2787</v>
      </c>
    </row>
    <row r="874" spans="1:13">
      <c r="A874" s="143">
        <v>90661</v>
      </c>
      <c r="B874" s="143" t="s">
        <v>3473</v>
      </c>
      <c r="C874" s="143" t="s">
        <v>3474</v>
      </c>
      <c r="D874" s="143" t="s">
        <v>4038</v>
      </c>
      <c r="E874" s="143" t="s">
        <v>4039</v>
      </c>
      <c r="F874" s="145"/>
      <c r="G874" s="143"/>
      <c r="H874" s="143">
        <v>90661</v>
      </c>
      <c r="I874" s="143" t="s">
        <v>4522</v>
      </c>
      <c r="J874" s="143" t="s">
        <v>18</v>
      </c>
      <c r="K874" s="143" t="s">
        <v>2805</v>
      </c>
      <c r="L874" s="145" t="s">
        <v>4515</v>
      </c>
      <c r="M874" s="143" t="s">
        <v>2787</v>
      </c>
    </row>
    <row r="875" spans="1:13">
      <c r="A875" s="143">
        <v>90664</v>
      </c>
      <c r="B875" s="143" t="s">
        <v>3473</v>
      </c>
      <c r="C875" s="143" t="s">
        <v>3474</v>
      </c>
      <c r="D875" s="143" t="s">
        <v>4038</v>
      </c>
      <c r="E875" s="143" t="s">
        <v>4039</v>
      </c>
      <c r="F875" s="145"/>
      <c r="G875" s="143"/>
      <c r="H875" s="143">
        <v>90664</v>
      </c>
      <c r="I875" s="143" t="s">
        <v>4523</v>
      </c>
      <c r="J875" s="143" t="s">
        <v>18</v>
      </c>
      <c r="K875" s="143" t="s">
        <v>2805</v>
      </c>
      <c r="L875" s="145" t="s">
        <v>4524</v>
      </c>
      <c r="M875" s="143" t="s">
        <v>2787</v>
      </c>
    </row>
    <row r="876" spans="1:13">
      <c r="A876" s="143">
        <v>90665</v>
      </c>
      <c r="B876" s="143" t="s">
        <v>3473</v>
      </c>
      <c r="C876" s="143" t="s">
        <v>3474</v>
      </c>
      <c r="D876" s="143" t="s">
        <v>4038</v>
      </c>
      <c r="E876" s="143" t="s">
        <v>4039</v>
      </c>
      <c r="F876" s="145"/>
      <c r="G876" s="143"/>
      <c r="H876" s="143">
        <v>90665</v>
      </c>
      <c r="I876" s="143" t="s">
        <v>4525</v>
      </c>
      <c r="J876" s="143" t="s">
        <v>18</v>
      </c>
      <c r="K876" s="143" t="s">
        <v>2805</v>
      </c>
      <c r="L876" s="145" t="s">
        <v>3847</v>
      </c>
      <c r="M876" s="143" t="s">
        <v>2787</v>
      </c>
    </row>
    <row r="877" spans="1:13">
      <c r="A877" s="143">
        <v>90666</v>
      </c>
      <c r="B877" s="143" t="s">
        <v>3473</v>
      </c>
      <c r="C877" s="143" t="s">
        <v>3474</v>
      </c>
      <c r="D877" s="143" t="s">
        <v>4038</v>
      </c>
      <c r="E877" s="143" t="s">
        <v>4039</v>
      </c>
      <c r="F877" s="145"/>
      <c r="G877" s="143"/>
      <c r="H877" s="143">
        <v>90666</v>
      </c>
      <c r="I877" s="143" t="s">
        <v>4526</v>
      </c>
      <c r="J877" s="143" t="s">
        <v>18</v>
      </c>
      <c r="K877" s="143" t="s">
        <v>2805</v>
      </c>
      <c r="L877" s="145" t="s">
        <v>4527</v>
      </c>
      <c r="M877" s="143" t="s">
        <v>2787</v>
      </c>
    </row>
    <row r="878" spans="1:13">
      <c r="A878" s="143">
        <v>90667</v>
      </c>
      <c r="B878" s="143" t="s">
        <v>3473</v>
      </c>
      <c r="C878" s="143" t="s">
        <v>3474</v>
      </c>
      <c r="D878" s="143" t="s">
        <v>4038</v>
      </c>
      <c r="E878" s="143" t="s">
        <v>4039</v>
      </c>
      <c r="F878" s="145"/>
      <c r="G878" s="143"/>
      <c r="H878" s="143">
        <v>90667</v>
      </c>
      <c r="I878" s="143" t="s">
        <v>4528</v>
      </c>
      <c r="J878" s="143" t="s">
        <v>18</v>
      </c>
      <c r="K878" s="143" t="s">
        <v>3710</v>
      </c>
      <c r="L878" s="145" t="s">
        <v>4529</v>
      </c>
      <c r="M878" s="143" t="s">
        <v>2787</v>
      </c>
    </row>
    <row r="879" spans="1:13">
      <c r="A879" s="143">
        <v>90670</v>
      </c>
      <c r="B879" s="143" t="s">
        <v>3473</v>
      </c>
      <c r="C879" s="143" t="s">
        <v>3474</v>
      </c>
      <c r="D879" s="143" t="s">
        <v>4038</v>
      </c>
      <c r="E879" s="143" t="s">
        <v>4039</v>
      </c>
      <c r="F879" s="145"/>
      <c r="G879" s="143"/>
      <c r="H879" s="143">
        <v>90670</v>
      </c>
      <c r="I879" s="143" t="s">
        <v>4530</v>
      </c>
      <c r="J879" s="143" t="s">
        <v>18</v>
      </c>
      <c r="K879" s="143" t="s">
        <v>2805</v>
      </c>
      <c r="L879" s="145" t="s">
        <v>4531</v>
      </c>
      <c r="M879" s="143" t="s">
        <v>2787</v>
      </c>
    </row>
    <row r="880" spans="1:13">
      <c r="A880" s="143">
        <v>90671</v>
      </c>
      <c r="B880" s="143" t="s">
        <v>3473</v>
      </c>
      <c r="C880" s="143" t="s">
        <v>3474</v>
      </c>
      <c r="D880" s="143" t="s">
        <v>4038</v>
      </c>
      <c r="E880" s="143" t="s">
        <v>4039</v>
      </c>
      <c r="F880" s="145"/>
      <c r="G880" s="143"/>
      <c r="H880" s="143">
        <v>90671</v>
      </c>
      <c r="I880" s="143" t="s">
        <v>4532</v>
      </c>
      <c r="J880" s="143" t="s">
        <v>18</v>
      </c>
      <c r="K880" s="143" t="s">
        <v>2805</v>
      </c>
      <c r="L880" s="145" t="s">
        <v>4533</v>
      </c>
      <c r="M880" s="143" t="s">
        <v>2787</v>
      </c>
    </row>
    <row r="881" spans="1:13">
      <c r="A881" s="143">
        <v>90672</v>
      </c>
      <c r="B881" s="143" t="s">
        <v>3473</v>
      </c>
      <c r="C881" s="143" t="s">
        <v>3474</v>
      </c>
      <c r="D881" s="143" t="s">
        <v>4038</v>
      </c>
      <c r="E881" s="143" t="s">
        <v>4039</v>
      </c>
      <c r="F881" s="145"/>
      <c r="G881" s="143"/>
      <c r="H881" s="143">
        <v>90672</v>
      </c>
      <c r="I881" s="143" t="s">
        <v>4534</v>
      </c>
      <c r="J881" s="143" t="s">
        <v>18</v>
      </c>
      <c r="K881" s="143" t="s">
        <v>2805</v>
      </c>
      <c r="L881" s="145" t="s">
        <v>4535</v>
      </c>
      <c r="M881" s="143" t="s">
        <v>2787</v>
      </c>
    </row>
    <row r="882" spans="1:13">
      <c r="A882" s="143">
        <v>90673</v>
      </c>
      <c r="B882" s="143" t="s">
        <v>3473</v>
      </c>
      <c r="C882" s="143" t="s">
        <v>3474</v>
      </c>
      <c r="D882" s="143" t="s">
        <v>4038</v>
      </c>
      <c r="E882" s="143" t="s">
        <v>4039</v>
      </c>
      <c r="F882" s="145"/>
      <c r="G882" s="143"/>
      <c r="H882" s="143">
        <v>90673</v>
      </c>
      <c r="I882" s="143" t="s">
        <v>4536</v>
      </c>
      <c r="J882" s="143" t="s">
        <v>18</v>
      </c>
      <c r="K882" s="143" t="s">
        <v>3710</v>
      </c>
      <c r="L882" s="145" t="s">
        <v>4537</v>
      </c>
      <c r="M882" s="143" t="s">
        <v>2787</v>
      </c>
    </row>
    <row r="883" spans="1:13">
      <c r="A883" s="143">
        <v>90676</v>
      </c>
      <c r="B883" s="143" t="s">
        <v>3473</v>
      </c>
      <c r="C883" s="143" t="s">
        <v>3474</v>
      </c>
      <c r="D883" s="143" t="s">
        <v>4038</v>
      </c>
      <c r="E883" s="143" t="s">
        <v>4039</v>
      </c>
      <c r="F883" s="145"/>
      <c r="G883" s="143"/>
      <c r="H883" s="143">
        <v>90676</v>
      </c>
      <c r="I883" s="143" t="s">
        <v>4538</v>
      </c>
      <c r="J883" s="143" t="s">
        <v>18</v>
      </c>
      <c r="K883" s="143" t="s">
        <v>2805</v>
      </c>
      <c r="L883" s="145" t="s">
        <v>4539</v>
      </c>
      <c r="M883" s="143" t="s">
        <v>2787</v>
      </c>
    </row>
    <row r="884" spans="1:13">
      <c r="A884" s="143">
        <v>90677</v>
      </c>
      <c r="B884" s="143" t="s">
        <v>3473</v>
      </c>
      <c r="C884" s="143" t="s">
        <v>3474</v>
      </c>
      <c r="D884" s="143" t="s">
        <v>4038</v>
      </c>
      <c r="E884" s="143" t="s">
        <v>4039</v>
      </c>
      <c r="F884" s="145"/>
      <c r="G884" s="143"/>
      <c r="H884" s="143">
        <v>90677</v>
      </c>
      <c r="I884" s="143" t="s">
        <v>4540</v>
      </c>
      <c r="J884" s="143" t="s">
        <v>18</v>
      </c>
      <c r="K884" s="143" t="s">
        <v>2805</v>
      </c>
      <c r="L884" s="145" t="s">
        <v>4541</v>
      </c>
      <c r="M884" s="143" t="s">
        <v>2787</v>
      </c>
    </row>
    <row r="885" spans="1:13">
      <c r="A885" s="143">
        <v>90678</v>
      </c>
      <c r="B885" s="143" t="s">
        <v>3473</v>
      </c>
      <c r="C885" s="143" t="s">
        <v>3474</v>
      </c>
      <c r="D885" s="143" t="s">
        <v>4038</v>
      </c>
      <c r="E885" s="143" t="s">
        <v>4039</v>
      </c>
      <c r="F885" s="145"/>
      <c r="G885" s="143"/>
      <c r="H885" s="143">
        <v>90678</v>
      </c>
      <c r="I885" s="143" t="s">
        <v>4542</v>
      </c>
      <c r="J885" s="143" t="s">
        <v>18</v>
      </c>
      <c r="K885" s="143" t="s">
        <v>2805</v>
      </c>
      <c r="L885" s="145" t="s">
        <v>4543</v>
      </c>
      <c r="M885" s="143" t="s">
        <v>2787</v>
      </c>
    </row>
    <row r="886" spans="1:13">
      <c r="A886" s="143">
        <v>90679</v>
      </c>
      <c r="B886" s="143" t="s">
        <v>3473</v>
      </c>
      <c r="C886" s="143" t="s">
        <v>3474</v>
      </c>
      <c r="D886" s="143" t="s">
        <v>4038</v>
      </c>
      <c r="E886" s="143" t="s">
        <v>4039</v>
      </c>
      <c r="F886" s="145"/>
      <c r="G886" s="143"/>
      <c r="H886" s="143">
        <v>90679</v>
      </c>
      <c r="I886" s="143" t="s">
        <v>4544</v>
      </c>
      <c r="J886" s="143" t="s">
        <v>18</v>
      </c>
      <c r="K886" s="143" t="s">
        <v>3710</v>
      </c>
      <c r="L886" s="145" t="s">
        <v>4545</v>
      </c>
      <c r="M886" s="143" t="s">
        <v>2787</v>
      </c>
    </row>
    <row r="887" spans="1:13">
      <c r="A887" s="143">
        <v>90682</v>
      </c>
      <c r="B887" s="143" t="s">
        <v>3473</v>
      </c>
      <c r="C887" s="143" t="s">
        <v>3474</v>
      </c>
      <c r="D887" s="143" t="s">
        <v>4038</v>
      </c>
      <c r="E887" s="143" t="s">
        <v>4039</v>
      </c>
      <c r="F887" s="145"/>
      <c r="G887" s="143"/>
      <c r="H887" s="143">
        <v>90682</v>
      </c>
      <c r="I887" s="143" t="s">
        <v>4546</v>
      </c>
      <c r="J887" s="143" t="s">
        <v>18</v>
      </c>
      <c r="K887" s="143" t="s">
        <v>3710</v>
      </c>
      <c r="L887" s="145" t="s">
        <v>4547</v>
      </c>
      <c r="M887" s="143" t="s">
        <v>2787</v>
      </c>
    </row>
    <row r="888" spans="1:13">
      <c r="A888" s="143">
        <v>90683</v>
      </c>
      <c r="B888" s="143" t="s">
        <v>3473</v>
      </c>
      <c r="C888" s="143" t="s">
        <v>3474</v>
      </c>
      <c r="D888" s="143" t="s">
        <v>4038</v>
      </c>
      <c r="E888" s="143" t="s">
        <v>4039</v>
      </c>
      <c r="F888" s="145"/>
      <c r="G888" s="143"/>
      <c r="H888" s="143">
        <v>90683</v>
      </c>
      <c r="I888" s="143" t="s">
        <v>4548</v>
      </c>
      <c r="J888" s="143" t="s">
        <v>18</v>
      </c>
      <c r="K888" s="143" t="s">
        <v>3710</v>
      </c>
      <c r="L888" s="145" t="s">
        <v>2987</v>
      </c>
      <c r="M888" s="143" t="s">
        <v>2787</v>
      </c>
    </row>
    <row r="889" spans="1:13">
      <c r="A889" s="143">
        <v>90684</v>
      </c>
      <c r="B889" s="143" t="s">
        <v>3473</v>
      </c>
      <c r="C889" s="143" t="s">
        <v>3474</v>
      </c>
      <c r="D889" s="143" t="s">
        <v>4038</v>
      </c>
      <c r="E889" s="143" t="s">
        <v>4039</v>
      </c>
      <c r="F889" s="145"/>
      <c r="G889" s="143"/>
      <c r="H889" s="143">
        <v>90684</v>
      </c>
      <c r="I889" s="143" t="s">
        <v>4549</v>
      </c>
      <c r="J889" s="143" t="s">
        <v>18</v>
      </c>
      <c r="K889" s="143" t="s">
        <v>3710</v>
      </c>
      <c r="L889" s="145" t="s">
        <v>4550</v>
      </c>
      <c r="M889" s="143" t="s">
        <v>2787</v>
      </c>
    </row>
    <row r="890" spans="1:13">
      <c r="A890" s="143">
        <v>90685</v>
      </c>
      <c r="B890" s="143" t="s">
        <v>3473</v>
      </c>
      <c r="C890" s="143" t="s">
        <v>3474</v>
      </c>
      <c r="D890" s="143" t="s">
        <v>4038</v>
      </c>
      <c r="E890" s="143" t="s">
        <v>4039</v>
      </c>
      <c r="F890" s="145"/>
      <c r="G890" s="143"/>
      <c r="H890" s="143">
        <v>90685</v>
      </c>
      <c r="I890" s="143" t="s">
        <v>4551</v>
      </c>
      <c r="J890" s="143" t="s">
        <v>18</v>
      </c>
      <c r="K890" s="143" t="s">
        <v>3710</v>
      </c>
      <c r="L890" s="145" t="s">
        <v>4056</v>
      </c>
      <c r="M890" s="143" t="s">
        <v>2787</v>
      </c>
    </row>
    <row r="891" spans="1:13">
      <c r="A891" s="143">
        <v>90688</v>
      </c>
      <c r="B891" s="143" t="s">
        <v>3473</v>
      </c>
      <c r="C891" s="143" t="s">
        <v>3474</v>
      </c>
      <c r="D891" s="143" t="s">
        <v>4038</v>
      </c>
      <c r="E891" s="143" t="s">
        <v>4039</v>
      </c>
      <c r="F891" s="145"/>
      <c r="G891" s="143"/>
      <c r="H891" s="143">
        <v>90688</v>
      </c>
      <c r="I891" s="143" t="s">
        <v>4552</v>
      </c>
      <c r="J891" s="143" t="s">
        <v>18</v>
      </c>
      <c r="K891" s="143" t="s">
        <v>3710</v>
      </c>
      <c r="L891" s="145" t="s">
        <v>4553</v>
      </c>
      <c r="M891" s="143" t="s">
        <v>2787</v>
      </c>
    </row>
    <row r="892" spans="1:13">
      <c r="A892" s="143">
        <v>90689</v>
      </c>
      <c r="B892" s="143" t="s">
        <v>3473</v>
      </c>
      <c r="C892" s="143" t="s">
        <v>3474</v>
      </c>
      <c r="D892" s="143" t="s">
        <v>4038</v>
      </c>
      <c r="E892" s="143" t="s">
        <v>4039</v>
      </c>
      <c r="F892" s="145"/>
      <c r="G892" s="143"/>
      <c r="H892" s="143">
        <v>90689</v>
      </c>
      <c r="I892" s="143" t="s">
        <v>4554</v>
      </c>
      <c r="J892" s="143" t="s">
        <v>18</v>
      </c>
      <c r="K892" s="143" t="s">
        <v>3710</v>
      </c>
      <c r="L892" s="145" t="s">
        <v>4517</v>
      </c>
      <c r="M892" s="143" t="s">
        <v>2787</v>
      </c>
    </row>
    <row r="893" spans="1:13">
      <c r="A893" s="143">
        <v>90690</v>
      </c>
      <c r="B893" s="143" t="s">
        <v>3473</v>
      </c>
      <c r="C893" s="143" t="s">
        <v>3474</v>
      </c>
      <c r="D893" s="143" t="s">
        <v>4038</v>
      </c>
      <c r="E893" s="143" t="s">
        <v>4039</v>
      </c>
      <c r="F893" s="145"/>
      <c r="G893" s="143"/>
      <c r="H893" s="143">
        <v>90690</v>
      </c>
      <c r="I893" s="143" t="s">
        <v>4555</v>
      </c>
      <c r="J893" s="143" t="s">
        <v>18</v>
      </c>
      <c r="K893" s="143" t="s">
        <v>3710</v>
      </c>
      <c r="L893" s="145" t="s">
        <v>4556</v>
      </c>
      <c r="M893" s="143" t="s">
        <v>2787</v>
      </c>
    </row>
    <row r="894" spans="1:13">
      <c r="A894" s="143">
        <v>90691</v>
      </c>
      <c r="B894" s="143" t="s">
        <v>3473</v>
      </c>
      <c r="C894" s="143" t="s">
        <v>3474</v>
      </c>
      <c r="D894" s="143" t="s">
        <v>4038</v>
      </c>
      <c r="E894" s="143" t="s">
        <v>4039</v>
      </c>
      <c r="F894" s="145"/>
      <c r="G894" s="143"/>
      <c r="H894" s="143">
        <v>90691</v>
      </c>
      <c r="I894" s="143" t="s">
        <v>4557</v>
      </c>
      <c r="J894" s="143" t="s">
        <v>18</v>
      </c>
      <c r="K894" s="143" t="s">
        <v>3710</v>
      </c>
      <c r="L894" s="145" t="s">
        <v>4558</v>
      </c>
      <c r="M894" s="143" t="s">
        <v>2787</v>
      </c>
    </row>
    <row r="895" spans="1:13">
      <c r="A895" s="143">
        <v>90957</v>
      </c>
      <c r="B895" s="143" t="s">
        <v>3473</v>
      </c>
      <c r="C895" s="143" t="s">
        <v>3474</v>
      </c>
      <c r="D895" s="143" t="s">
        <v>4038</v>
      </c>
      <c r="E895" s="143" t="s">
        <v>4039</v>
      </c>
      <c r="F895" s="145"/>
      <c r="G895" s="143"/>
      <c r="H895" s="143">
        <v>90957</v>
      </c>
      <c r="I895" s="143" t="s">
        <v>4559</v>
      </c>
      <c r="J895" s="143" t="s">
        <v>18</v>
      </c>
      <c r="K895" s="143" t="s">
        <v>2805</v>
      </c>
      <c r="L895" s="145" t="s">
        <v>4560</v>
      </c>
      <c r="M895" s="143" t="s">
        <v>2787</v>
      </c>
    </row>
    <row r="896" spans="1:13">
      <c r="A896" s="143">
        <v>90958</v>
      </c>
      <c r="B896" s="143" t="s">
        <v>3473</v>
      </c>
      <c r="C896" s="143" t="s">
        <v>3474</v>
      </c>
      <c r="D896" s="143" t="s">
        <v>4038</v>
      </c>
      <c r="E896" s="143" t="s">
        <v>4039</v>
      </c>
      <c r="F896" s="145"/>
      <c r="G896" s="143"/>
      <c r="H896" s="143">
        <v>90958</v>
      </c>
      <c r="I896" s="143" t="s">
        <v>4561</v>
      </c>
      <c r="J896" s="143" t="s">
        <v>18</v>
      </c>
      <c r="K896" s="143" t="s">
        <v>2805</v>
      </c>
      <c r="L896" s="145" t="s">
        <v>4511</v>
      </c>
      <c r="M896" s="143" t="s">
        <v>2787</v>
      </c>
    </row>
    <row r="897" spans="1:13">
      <c r="A897" s="143">
        <v>90960</v>
      </c>
      <c r="B897" s="143" t="s">
        <v>3473</v>
      </c>
      <c r="C897" s="143" t="s">
        <v>3474</v>
      </c>
      <c r="D897" s="143" t="s">
        <v>4038</v>
      </c>
      <c r="E897" s="143" t="s">
        <v>4039</v>
      </c>
      <c r="F897" s="145"/>
      <c r="G897" s="143"/>
      <c r="H897" s="143">
        <v>90960</v>
      </c>
      <c r="I897" s="143" t="s">
        <v>4562</v>
      </c>
      <c r="J897" s="143" t="s">
        <v>18</v>
      </c>
      <c r="K897" s="143" t="s">
        <v>2805</v>
      </c>
      <c r="L897" s="145" t="s">
        <v>4563</v>
      </c>
      <c r="M897" s="143" t="s">
        <v>2787</v>
      </c>
    </row>
    <row r="898" spans="1:13">
      <c r="A898" s="143">
        <v>90961</v>
      </c>
      <c r="B898" s="143" t="s">
        <v>3473</v>
      </c>
      <c r="C898" s="143" t="s">
        <v>3474</v>
      </c>
      <c r="D898" s="143" t="s">
        <v>4038</v>
      </c>
      <c r="E898" s="143" t="s">
        <v>4039</v>
      </c>
      <c r="F898" s="145"/>
      <c r="G898" s="143"/>
      <c r="H898" s="143">
        <v>90961</v>
      </c>
      <c r="I898" s="143" t="s">
        <v>4564</v>
      </c>
      <c r="J898" s="143" t="s">
        <v>18</v>
      </c>
      <c r="K898" s="143" t="s">
        <v>2805</v>
      </c>
      <c r="L898" s="145" t="s">
        <v>4565</v>
      </c>
      <c r="M898" s="143" t="s">
        <v>2787</v>
      </c>
    </row>
    <row r="899" spans="1:13">
      <c r="A899" s="143">
        <v>90962</v>
      </c>
      <c r="B899" s="143" t="s">
        <v>3473</v>
      </c>
      <c r="C899" s="143" t="s">
        <v>3474</v>
      </c>
      <c r="D899" s="143" t="s">
        <v>4038</v>
      </c>
      <c r="E899" s="143" t="s">
        <v>4039</v>
      </c>
      <c r="F899" s="145"/>
      <c r="G899" s="143"/>
      <c r="H899" s="143">
        <v>90962</v>
      </c>
      <c r="I899" s="143" t="s">
        <v>4566</v>
      </c>
      <c r="J899" s="143" t="s">
        <v>18</v>
      </c>
      <c r="K899" s="143" t="s">
        <v>2805</v>
      </c>
      <c r="L899" s="145" t="s">
        <v>4567</v>
      </c>
      <c r="M899" s="143" t="s">
        <v>2787</v>
      </c>
    </row>
    <row r="900" spans="1:13">
      <c r="A900" s="143">
        <v>90963</v>
      </c>
      <c r="B900" s="143" t="s">
        <v>3473</v>
      </c>
      <c r="C900" s="143" t="s">
        <v>3474</v>
      </c>
      <c r="D900" s="143" t="s">
        <v>4038</v>
      </c>
      <c r="E900" s="143" t="s">
        <v>4039</v>
      </c>
      <c r="F900" s="145"/>
      <c r="G900" s="143"/>
      <c r="H900" s="143">
        <v>90963</v>
      </c>
      <c r="I900" s="143" t="s">
        <v>4568</v>
      </c>
      <c r="J900" s="143" t="s">
        <v>18</v>
      </c>
      <c r="K900" s="143" t="s">
        <v>3710</v>
      </c>
      <c r="L900" s="145" t="s">
        <v>4529</v>
      </c>
      <c r="M900" s="143" t="s">
        <v>2787</v>
      </c>
    </row>
    <row r="901" spans="1:13">
      <c r="A901" s="143">
        <v>90968</v>
      </c>
      <c r="B901" s="143" t="s">
        <v>3473</v>
      </c>
      <c r="C901" s="143" t="s">
        <v>3474</v>
      </c>
      <c r="D901" s="143" t="s">
        <v>4038</v>
      </c>
      <c r="E901" s="143" t="s">
        <v>4039</v>
      </c>
      <c r="F901" s="145"/>
      <c r="G901" s="143"/>
      <c r="H901" s="143">
        <v>90968</v>
      </c>
      <c r="I901" s="143" t="s">
        <v>4569</v>
      </c>
      <c r="J901" s="143" t="s">
        <v>18</v>
      </c>
      <c r="K901" s="143" t="s">
        <v>2805</v>
      </c>
      <c r="L901" s="145" t="s">
        <v>4255</v>
      </c>
      <c r="M901" s="143" t="s">
        <v>2787</v>
      </c>
    </row>
    <row r="902" spans="1:13">
      <c r="A902" s="143">
        <v>90969</v>
      </c>
      <c r="B902" s="143" t="s">
        <v>3473</v>
      </c>
      <c r="C902" s="143" t="s">
        <v>3474</v>
      </c>
      <c r="D902" s="143" t="s">
        <v>4038</v>
      </c>
      <c r="E902" s="143" t="s">
        <v>4039</v>
      </c>
      <c r="F902" s="145"/>
      <c r="G902" s="143"/>
      <c r="H902" s="143">
        <v>90969</v>
      </c>
      <c r="I902" s="143" t="s">
        <v>4570</v>
      </c>
      <c r="J902" s="143" t="s">
        <v>18</v>
      </c>
      <c r="K902" s="143" t="s">
        <v>2805</v>
      </c>
      <c r="L902" s="145" t="s">
        <v>4565</v>
      </c>
      <c r="M902" s="143" t="s">
        <v>2787</v>
      </c>
    </row>
    <row r="903" spans="1:13">
      <c r="A903" s="143">
        <v>90970</v>
      </c>
      <c r="B903" s="143" t="s">
        <v>3473</v>
      </c>
      <c r="C903" s="143" t="s">
        <v>3474</v>
      </c>
      <c r="D903" s="143" t="s">
        <v>4038</v>
      </c>
      <c r="E903" s="143" t="s">
        <v>4039</v>
      </c>
      <c r="F903" s="145"/>
      <c r="G903" s="143"/>
      <c r="H903" s="143">
        <v>90970</v>
      </c>
      <c r="I903" s="143" t="s">
        <v>4571</v>
      </c>
      <c r="J903" s="143" t="s">
        <v>18</v>
      </c>
      <c r="K903" s="143" t="s">
        <v>2805</v>
      </c>
      <c r="L903" s="145" t="s">
        <v>4572</v>
      </c>
      <c r="M903" s="143" t="s">
        <v>2787</v>
      </c>
    </row>
    <row r="904" spans="1:13">
      <c r="A904" s="143">
        <v>90971</v>
      </c>
      <c r="B904" s="143" t="s">
        <v>3473</v>
      </c>
      <c r="C904" s="143" t="s">
        <v>3474</v>
      </c>
      <c r="D904" s="143" t="s">
        <v>4038</v>
      </c>
      <c r="E904" s="143" t="s">
        <v>4039</v>
      </c>
      <c r="F904" s="145"/>
      <c r="G904" s="143"/>
      <c r="H904" s="143">
        <v>90971</v>
      </c>
      <c r="I904" s="143" t="s">
        <v>4573</v>
      </c>
      <c r="J904" s="143" t="s">
        <v>18</v>
      </c>
      <c r="K904" s="143" t="s">
        <v>3710</v>
      </c>
      <c r="L904" s="145" t="s">
        <v>4574</v>
      </c>
      <c r="M904" s="143" t="s">
        <v>2787</v>
      </c>
    </row>
    <row r="905" spans="1:13">
      <c r="A905" s="143">
        <v>90975</v>
      </c>
      <c r="B905" s="143" t="s">
        <v>3473</v>
      </c>
      <c r="C905" s="143" t="s">
        <v>3474</v>
      </c>
      <c r="D905" s="143" t="s">
        <v>4038</v>
      </c>
      <c r="E905" s="143" t="s">
        <v>4039</v>
      </c>
      <c r="F905" s="145"/>
      <c r="G905" s="143"/>
      <c r="H905" s="143">
        <v>90975</v>
      </c>
      <c r="I905" s="143" t="s">
        <v>4575</v>
      </c>
      <c r="J905" s="143" t="s">
        <v>18</v>
      </c>
      <c r="K905" s="143" t="s">
        <v>2805</v>
      </c>
      <c r="L905" s="145" t="s">
        <v>4576</v>
      </c>
      <c r="M905" s="143" t="s">
        <v>2787</v>
      </c>
    </row>
    <row r="906" spans="1:13">
      <c r="A906" s="143">
        <v>90976</v>
      </c>
      <c r="B906" s="143" t="s">
        <v>3473</v>
      </c>
      <c r="C906" s="143" t="s">
        <v>3474</v>
      </c>
      <c r="D906" s="143" t="s">
        <v>4038</v>
      </c>
      <c r="E906" s="143" t="s">
        <v>4039</v>
      </c>
      <c r="F906" s="145"/>
      <c r="G906" s="143"/>
      <c r="H906" s="143">
        <v>90976</v>
      </c>
      <c r="I906" s="143" t="s">
        <v>4577</v>
      </c>
      <c r="J906" s="143" t="s">
        <v>18</v>
      </c>
      <c r="K906" s="143" t="s">
        <v>2805</v>
      </c>
      <c r="L906" s="145" t="s">
        <v>4578</v>
      </c>
      <c r="M906" s="143" t="s">
        <v>2787</v>
      </c>
    </row>
    <row r="907" spans="1:13">
      <c r="A907" s="143">
        <v>90977</v>
      </c>
      <c r="B907" s="143" t="s">
        <v>3473</v>
      </c>
      <c r="C907" s="143" t="s">
        <v>3474</v>
      </c>
      <c r="D907" s="143" t="s">
        <v>4038</v>
      </c>
      <c r="E907" s="143" t="s">
        <v>4039</v>
      </c>
      <c r="F907" s="145"/>
      <c r="G907" s="143"/>
      <c r="H907" s="143">
        <v>90977</v>
      </c>
      <c r="I907" s="143" t="s">
        <v>4579</v>
      </c>
      <c r="J907" s="143" t="s">
        <v>18</v>
      </c>
      <c r="K907" s="143" t="s">
        <v>2805</v>
      </c>
      <c r="L907" s="145" t="s">
        <v>4580</v>
      </c>
      <c r="M907" s="143" t="s">
        <v>2787</v>
      </c>
    </row>
    <row r="908" spans="1:13">
      <c r="A908" s="143">
        <v>90978</v>
      </c>
      <c r="B908" s="143" t="s">
        <v>3473</v>
      </c>
      <c r="C908" s="143" t="s">
        <v>3474</v>
      </c>
      <c r="D908" s="143" t="s">
        <v>4038</v>
      </c>
      <c r="E908" s="143" t="s">
        <v>4039</v>
      </c>
      <c r="F908" s="145"/>
      <c r="G908" s="143"/>
      <c r="H908" s="143">
        <v>90978</v>
      </c>
      <c r="I908" s="143" t="s">
        <v>4581</v>
      </c>
      <c r="J908" s="143" t="s">
        <v>18</v>
      </c>
      <c r="K908" s="143" t="s">
        <v>3710</v>
      </c>
      <c r="L908" s="145" t="s">
        <v>4582</v>
      </c>
      <c r="M908" s="143" t="s">
        <v>2787</v>
      </c>
    </row>
    <row r="909" spans="1:13">
      <c r="A909" s="143">
        <v>90992</v>
      </c>
      <c r="B909" s="143" t="s">
        <v>3473</v>
      </c>
      <c r="C909" s="143" t="s">
        <v>3474</v>
      </c>
      <c r="D909" s="143" t="s">
        <v>4038</v>
      </c>
      <c r="E909" s="143" t="s">
        <v>4039</v>
      </c>
      <c r="F909" s="145"/>
      <c r="G909" s="143"/>
      <c r="H909" s="143">
        <v>90992</v>
      </c>
      <c r="I909" s="143" t="s">
        <v>4583</v>
      </c>
      <c r="J909" s="143" t="s">
        <v>18</v>
      </c>
      <c r="K909" s="143" t="s">
        <v>2805</v>
      </c>
      <c r="L909" s="145" t="s">
        <v>4584</v>
      </c>
      <c r="M909" s="143" t="s">
        <v>2787</v>
      </c>
    </row>
    <row r="910" spans="1:13">
      <c r="A910" s="143">
        <v>90993</v>
      </c>
      <c r="B910" s="143" t="s">
        <v>3473</v>
      </c>
      <c r="C910" s="143" t="s">
        <v>3474</v>
      </c>
      <c r="D910" s="143" t="s">
        <v>4038</v>
      </c>
      <c r="E910" s="143" t="s">
        <v>4039</v>
      </c>
      <c r="F910" s="145"/>
      <c r="G910" s="143"/>
      <c r="H910" s="143">
        <v>90993</v>
      </c>
      <c r="I910" s="143" t="s">
        <v>4585</v>
      </c>
      <c r="J910" s="143" t="s">
        <v>18</v>
      </c>
      <c r="K910" s="143" t="s">
        <v>2805</v>
      </c>
      <c r="L910" s="145" t="s">
        <v>4586</v>
      </c>
      <c r="M910" s="143" t="s">
        <v>2787</v>
      </c>
    </row>
    <row r="911" spans="1:13">
      <c r="A911" s="143">
        <v>90994</v>
      </c>
      <c r="B911" s="143" t="s">
        <v>3473</v>
      </c>
      <c r="C911" s="143" t="s">
        <v>3474</v>
      </c>
      <c r="D911" s="143" t="s">
        <v>4038</v>
      </c>
      <c r="E911" s="143" t="s">
        <v>4039</v>
      </c>
      <c r="F911" s="145"/>
      <c r="G911" s="143"/>
      <c r="H911" s="143">
        <v>90994</v>
      </c>
      <c r="I911" s="143" t="s">
        <v>4587</v>
      </c>
      <c r="J911" s="143" t="s">
        <v>18</v>
      </c>
      <c r="K911" s="143" t="s">
        <v>2805</v>
      </c>
      <c r="L911" s="145" t="s">
        <v>4588</v>
      </c>
      <c r="M911" s="143" t="s">
        <v>2787</v>
      </c>
    </row>
    <row r="912" spans="1:13">
      <c r="A912" s="143">
        <v>90995</v>
      </c>
      <c r="B912" s="143" t="s">
        <v>3473</v>
      </c>
      <c r="C912" s="143" t="s">
        <v>3474</v>
      </c>
      <c r="D912" s="143" t="s">
        <v>4038</v>
      </c>
      <c r="E912" s="143" t="s">
        <v>4039</v>
      </c>
      <c r="F912" s="145"/>
      <c r="G912" s="143"/>
      <c r="H912" s="143">
        <v>90995</v>
      </c>
      <c r="I912" s="143" t="s">
        <v>4589</v>
      </c>
      <c r="J912" s="143" t="s">
        <v>18</v>
      </c>
      <c r="K912" s="143" t="s">
        <v>3710</v>
      </c>
      <c r="L912" s="145" t="s">
        <v>4590</v>
      </c>
      <c r="M912" s="143" t="s">
        <v>2787</v>
      </c>
    </row>
    <row r="913" spans="1:13">
      <c r="A913" s="143">
        <v>91021</v>
      </c>
      <c r="B913" s="143" t="s">
        <v>3473</v>
      </c>
      <c r="C913" s="143" t="s">
        <v>3474</v>
      </c>
      <c r="D913" s="143" t="s">
        <v>4038</v>
      </c>
      <c r="E913" s="143" t="s">
        <v>4039</v>
      </c>
      <c r="F913" s="145"/>
      <c r="G913" s="143"/>
      <c r="H913" s="143">
        <v>91021</v>
      </c>
      <c r="I913" s="143" t="s">
        <v>4591</v>
      </c>
      <c r="J913" s="143" t="s">
        <v>18</v>
      </c>
      <c r="K913" s="143" t="s">
        <v>2805</v>
      </c>
      <c r="L913" s="145" t="s">
        <v>3863</v>
      </c>
      <c r="M913" s="143" t="s">
        <v>2787</v>
      </c>
    </row>
    <row r="914" spans="1:13">
      <c r="A914" s="143">
        <v>91026</v>
      </c>
      <c r="B914" s="143" t="s">
        <v>3473</v>
      </c>
      <c r="C914" s="143" t="s">
        <v>3474</v>
      </c>
      <c r="D914" s="143" t="s">
        <v>4038</v>
      </c>
      <c r="E914" s="143" t="s">
        <v>4039</v>
      </c>
      <c r="F914" s="145"/>
      <c r="G914" s="143"/>
      <c r="H914" s="143">
        <v>91026</v>
      </c>
      <c r="I914" s="143" t="s">
        <v>4592</v>
      </c>
      <c r="J914" s="143" t="s">
        <v>18</v>
      </c>
      <c r="K914" s="143" t="s">
        <v>2805</v>
      </c>
      <c r="L914" s="145" t="s">
        <v>4593</v>
      </c>
      <c r="M914" s="143" t="s">
        <v>2787</v>
      </c>
    </row>
    <row r="915" spans="1:13">
      <c r="A915" s="143">
        <v>91027</v>
      </c>
      <c r="B915" s="143" t="s">
        <v>3473</v>
      </c>
      <c r="C915" s="143" t="s">
        <v>3474</v>
      </c>
      <c r="D915" s="143" t="s">
        <v>4038</v>
      </c>
      <c r="E915" s="143" t="s">
        <v>4039</v>
      </c>
      <c r="F915" s="145"/>
      <c r="G915" s="143"/>
      <c r="H915" s="143">
        <v>91027</v>
      </c>
      <c r="I915" s="143" t="s">
        <v>4594</v>
      </c>
      <c r="J915" s="143" t="s">
        <v>18</v>
      </c>
      <c r="K915" s="143" t="s">
        <v>2805</v>
      </c>
      <c r="L915" s="145" t="s">
        <v>4595</v>
      </c>
      <c r="M915" s="143" t="s">
        <v>2787</v>
      </c>
    </row>
    <row r="916" spans="1:13">
      <c r="A916" s="143">
        <v>91028</v>
      </c>
      <c r="B916" s="143" t="s">
        <v>3473</v>
      </c>
      <c r="C916" s="143" t="s">
        <v>3474</v>
      </c>
      <c r="D916" s="143" t="s">
        <v>4038</v>
      </c>
      <c r="E916" s="143" t="s">
        <v>4039</v>
      </c>
      <c r="F916" s="145"/>
      <c r="G916" s="143"/>
      <c r="H916" s="143">
        <v>91028</v>
      </c>
      <c r="I916" s="143" t="s">
        <v>4596</v>
      </c>
      <c r="J916" s="143" t="s">
        <v>18</v>
      </c>
      <c r="K916" s="143" t="s">
        <v>2805</v>
      </c>
      <c r="L916" s="145" t="s">
        <v>4377</v>
      </c>
      <c r="M916" s="143" t="s">
        <v>2787</v>
      </c>
    </row>
    <row r="917" spans="1:13">
      <c r="A917" s="143">
        <v>91029</v>
      </c>
      <c r="B917" s="143" t="s">
        <v>3473</v>
      </c>
      <c r="C917" s="143" t="s">
        <v>3474</v>
      </c>
      <c r="D917" s="143" t="s">
        <v>4038</v>
      </c>
      <c r="E917" s="143" t="s">
        <v>4039</v>
      </c>
      <c r="F917" s="145"/>
      <c r="G917" s="143"/>
      <c r="H917" s="143">
        <v>91029</v>
      </c>
      <c r="I917" s="143" t="s">
        <v>4597</v>
      </c>
      <c r="J917" s="143" t="s">
        <v>18</v>
      </c>
      <c r="K917" s="143" t="s">
        <v>2805</v>
      </c>
      <c r="L917" s="145" t="s">
        <v>4598</v>
      </c>
      <c r="M917" s="143" t="s">
        <v>2787</v>
      </c>
    </row>
    <row r="918" spans="1:13">
      <c r="A918" s="143">
        <v>91030</v>
      </c>
      <c r="B918" s="143" t="s">
        <v>3473</v>
      </c>
      <c r="C918" s="143" t="s">
        <v>3474</v>
      </c>
      <c r="D918" s="143" t="s">
        <v>4038</v>
      </c>
      <c r="E918" s="143" t="s">
        <v>4039</v>
      </c>
      <c r="F918" s="145"/>
      <c r="G918" s="143"/>
      <c r="H918" s="143">
        <v>91030</v>
      </c>
      <c r="I918" s="143" t="s">
        <v>4599</v>
      </c>
      <c r="J918" s="143" t="s">
        <v>18</v>
      </c>
      <c r="K918" s="143" t="s">
        <v>3710</v>
      </c>
      <c r="L918" s="145" t="s">
        <v>4600</v>
      </c>
      <c r="M918" s="143" t="s">
        <v>2787</v>
      </c>
    </row>
    <row r="919" spans="1:13">
      <c r="A919" s="143">
        <v>91273</v>
      </c>
      <c r="B919" s="143" t="s">
        <v>3473</v>
      </c>
      <c r="C919" s="143" t="s">
        <v>3474</v>
      </c>
      <c r="D919" s="143" t="s">
        <v>4038</v>
      </c>
      <c r="E919" s="143" t="s">
        <v>4039</v>
      </c>
      <c r="F919" s="145"/>
      <c r="G919" s="143"/>
      <c r="H919" s="143">
        <v>91273</v>
      </c>
      <c r="I919" s="143" t="s">
        <v>4601</v>
      </c>
      <c r="J919" s="143" t="s">
        <v>18</v>
      </c>
      <c r="K919" s="143" t="s">
        <v>2805</v>
      </c>
      <c r="L919" s="145" t="s">
        <v>4602</v>
      </c>
      <c r="M919" s="143" t="s">
        <v>2787</v>
      </c>
    </row>
    <row r="920" spans="1:13">
      <c r="A920" s="143">
        <v>91274</v>
      </c>
      <c r="B920" s="143" t="s">
        <v>3473</v>
      </c>
      <c r="C920" s="143" t="s">
        <v>3474</v>
      </c>
      <c r="D920" s="143" t="s">
        <v>4038</v>
      </c>
      <c r="E920" s="143" t="s">
        <v>4039</v>
      </c>
      <c r="F920" s="145"/>
      <c r="G920" s="143"/>
      <c r="H920" s="143">
        <v>91274</v>
      </c>
      <c r="I920" s="143" t="s">
        <v>4603</v>
      </c>
      <c r="J920" s="143" t="s">
        <v>18</v>
      </c>
      <c r="K920" s="143" t="s">
        <v>2805</v>
      </c>
      <c r="L920" s="145" t="s">
        <v>4251</v>
      </c>
      <c r="M920" s="143" t="s">
        <v>2787</v>
      </c>
    </row>
    <row r="921" spans="1:13">
      <c r="A921" s="143">
        <v>91275</v>
      </c>
      <c r="B921" s="143" t="s">
        <v>3473</v>
      </c>
      <c r="C921" s="143" t="s">
        <v>3474</v>
      </c>
      <c r="D921" s="143" t="s">
        <v>4038</v>
      </c>
      <c r="E921" s="143" t="s">
        <v>4039</v>
      </c>
      <c r="F921" s="145"/>
      <c r="G921" s="143"/>
      <c r="H921" s="143">
        <v>91275</v>
      </c>
      <c r="I921" s="143" t="s">
        <v>4604</v>
      </c>
      <c r="J921" s="143" t="s">
        <v>18</v>
      </c>
      <c r="K921" s="143" t="s">
        <v>2805</v>
      </c>
      <c r="L921" s="145" t="s">
        <v>3922</v>
      </c>
      <c r="M921" s="143" t="s">
        <v>2787</v>
      </c>
    </row>
    <row r="922" spans="1:13">
      <c r="A922" s="143">
        <v>91276</v>
      </c>
      <c r="B922" s="143" t="s">
        <v>3473</v>
      </c>
      <c r="C922" s="143" t="s">
        <v>3474</v>
      </c>
      <c r="D922" s="143" t="s">
        <v>4038</v>
      </c>
      <c r="E922" s="143" t="s">
        <v>4039</v>
      </c>
      <c r="F922" s="145"/>
      <c r="G922" s="143"/>
      <c r="H922" s="143">
        <v>91276</v>
      </c>
      <c r="I922" s="143" t="s">
        <v>4605</v>
      </c>
      <c r="J922" s="143" t="s">
        <v>18</v>
      </c>
      <c r="K922" s="143" t="s">
        <v>3710</v>
      </c>
      <c r="L922" s="145" t="s">
        <v>4062</v>
      </c>
      <c r="M922" s="143" t="s">
        <v>2787</v>
      </c>
    </row>
    <row r="923" spans="1:13">
      <c r="A923" s="143">
        <v>91279</v>
      </c>
      <c r="B923" s="143" t="s">
        <v>3473</v>
      </c>
      <c r="C923" s="143" t="s">
        <v>3474</v>
      </c>
      <c r="D923" s="143" t="s">
        <v>4038</v>
      </c>
      <c r="E923" s="143" t="s">
        <v>4039</v>
      </c>
      <c r="F923" s="145"/>
      <c r="G923" s="143"/>
      <c r="H923" s="143">
        <v>91279</v>
      </c>
      <c r="I923" s="143" t="s">
        <v>4606</v>
      </c>
      <c r="J923" s="143" t="s">
        <v>18</v>
      </c>
      <c r="K923" s="143" t="s">
        <v>2785</v>
      </c>
      <c r="L923" s="145" t="s">
        <v>4503</v>
      </c>
      <c r="M923" s="143" t="s">
        <v>2787</v>
      </c>
    </row>
    <row r="924" spans="1:13">
      <c r="A924" s="143">
        <v>91280</v>
      </c>
      <c r="B924" s="143" t="s">
        <v>3473</v>
      </c>
      <c r="C924" s="143" t="s">
        <v>3474</v>
      </c>
      <c r="D924" s="143" t="s">
        <v>4038</v>
      </c>
      <c r="E924" s="143" t="s">
        <v>4039</v>
      </c>
      <c r="F924" s="145"/>
      <c r="G924" s="143"/>
      <c r="H924" s="143">
        <v>91280</v>
      </c>
      <c r="I924" s="143" t="s">
        <v>4607</v>
      </c>
      <c r="J924" s="143" t="s">
        <v>18</v>
      </c>
      <c r="K924" s="143" t="s">
        <v>2785</v>
      </c>
      <c r="L924" s="145" t="s">
        <v>4034</v>
      </c>
      <c r="M924" s="143" t="s">
        <v>2787</v>
      </c>
    </row>
    <row r="925" spans="1:13">
      <c r="A925" s="143">
        <v>91281</v>
      </c>
      <c r="B925" s="143" t="s">
        <v>3473</v>
      </c>
      <c r="C925" s="143" t="s">
        <v>3474</v>
      </c>
      <c r="D925" s="143" t="s">
        <v>4038</v>
      </c>
      <c r="E925" s="143" t="s">
        <v>4039</v>
      </c>
      <c r="F925" s="145"/>
      <c r="G925" s="143"/>
      <c r="H925" s="143">
        <v>91281</v>
      </c>
      <c r="I925" s="143" t="s">
        <v>4608</v>
      </c>
      <c r="J925" s="143" t="s">
        <v>18</v>
      </c>
      <c r="K925" s="143" t="s">
        <v>2785</v>
      </c>
      <c r="L925" s="145" t="s">
        <v>4282</v>
      </c>
      <c r="M925" s="143" t="s">
        <v>2787</v>
      </c>
    </row>
    <row r="926" spans="1:13">
      <c r="A926" s="143">
        <v>91282</v>
      </c>
      <c r="B926" s="143" t="s">
        <v>3473</v>
      </c>
      <c r="C926" s="143" t="s">
        <v>3474</v>
      </c>
      <c r="D926" s="143" t="s">
        <v>4038</v>
      </c>
      <c r="E926" s="143" t="s">
        <v>4039</v>
      </c>
      <c r="F926" s="145"/>
      <c r="G926" s="143"/>
      <c r="H926" s="143">
        <v>91282</v>
      </c>
      <c r="I926" s="143" t="s">
        <v>4609</v>
      </c>
      <c r="J926" s="143" t="s">
        <v>18</v>
      </c>
      <c r="K926" s="143" t="s">
        <v>3710</v>
      </c>
      <c r="L926" s="145" t="s">
        <v>4610</v>
      </c>
      <c r="M926" s="143" t="s">
        <v>2787</v>
      </c>
    </row>
    <row r="927" spans="1:13">
      <c r="A927" s="143">
        <v>91354</v>
      </c>
      <c r="B927" s="143" t="s">
        <v>3473</v>
      </c>
      <c r="C927" s="143" t="s">
        <v>3474</v>
      </c>
      <c r="D927" s="143" t="s">
        <v>4038</v>
      </c>
      <c r="E927" s="143" t="s">
        <v>4039</v>
      </c>
      <c r="F927" s="145"/>
      <c r="G927" s="143"/>
      <c r="H927" s="143">
        <v>91354</v>
      </c>
      <c r="I927" s="143" t="s">
        <v>4611</v>
      </c>
      <c r="J927" s="143" t="s">
        <v>18</v>
      </c>
      <c r="K927" s="143" t="s">
        <v>2785</v>
      </c>
      <c r="L927" s="145" t="s">
        <v>4612</v>
      </c>
      <c r="M927" s="143" t="s">
        <v>2787</v>
      </c>
    </row>
    <row r="928" spans="1:13">
      <c r="A928" s="143">
        <v>91355</v>
      </c>
      <c r="B928" s="143" t="s">
        <v>3473</v>
      </c>
      <c r="C928" s="143" t="s">
        <v>3474</v>
      </c>
      <c r="D928" s="143" t="s">
        <v>4038</v>
      </c>
      <c r="E928" s="143" t="s">
        <v>4039</v>
      </c>
      <c r="F928" s="145"/>
      <c r="G928" s="143"/>
      <c r="H928" s="143">
        <v>91355</v>
      </c>
      <c r="I928" s="143" t="s">
        <v>4613</v>
      </c>
      <c r="J928" s="143" t="s">
        <v>18</v>
      </c>
      <c r="K928" s="143" t="s">
        <v>2785</v>
      </c>
      <c r="L928" s="145" t="s">
        <v>4614</v>
      </c>
      <c r="M928" s="143" t="s">
        <v>2787</v>
      </c>
    </row>
    <row r="929" spans="1:13">
      <c r="A929" s="143">
        <v>91356</v>
      </c>
      <c r="B929" s="143" t="s">
        <v>3473</v>
      </c>
      <c r="C929" s="143" t="s">
        <v>3474</v>
      </c>
      <c r="D929" s="143" t="s">
        <v>4038</v>
      </c>
      <c r="E929" s="143" t="s">
        <v>4039</v>
      </c>
      <c r="F929" s="145"/>
      <c r="G929" s="143"/>
      <c r="H929" s="143">
        <v>91356</v>
      </c>
      <c r="I929" s="143" t="s">
        <v>4615</v>
      </c>
      <c r="J929" s="143" t="s">
        <v>18</v>
      </c>
      <c r="K929" s="143" t="s">
        <v>2785</v>
      </c>
      <c r="L929" s="145" t="s">
        <v>4249</v>
      </c>
      <c r="M929" s="143" t="s">
        <v>2787</v>
      </c>
    </row>
    <row r="930" spans="1:13">
      <c r="A930" s="143">
        <v>91359</v>
      </c>
      <c r="B930" s="143" t="s">
        <v>3473</v>
      </c>
      <c r="C930" s="143" t="s">
        <v>3474</v>
      </c>
      <c r="D930" s="143" t="s">
        <v>4038</v>
      </c>
      <c r="E930" s="143" t="s">
        <v>4039</v>
      </c>
      <c r="F930" s="145"/>
      <c r="G930" s="143"/>
      <c r="H930" s="143">
        <v>91359</v>
      </c>
      <c r="I930" s="143" t="s">
        <v>4616</v>
      </c>
      <c r="J930" s="143" t="s">
        <v>18</v>
      </c>
      <c r="K930" s="143" t="s">
        <v>2805</v>
      </c>
      <c r="L930" s="145" t="s">
        <v>4617</v>
      </c>
      <c r="M930" s="143" t="s">
        <v>2787</v>
      </c>
    </row>
    <row r="931" spans="1:13">
      <c r="A931" s="143">
        <v>91360</v>
      </c>
      <c r="B931" s="143" t="s">
        <v>3473</v>
      </c>
      <c r="C931" s="143" t="s">
        <v>3474</v>
      </c>
      <c r="D931" s="143" t="s">
        <v>4038</v>
      </c>
      <c r="E931" s="143" t="s">
        <v>4039</v>
      </c>
      <c r="F931" s="145"/>
      <c r="G931" s="143"/>
      <c r="H931" s="143">
        <v>91360</v>
      </c>
      <c r="I931" s="143" t="s">
        <v>4618</v>
      </c>
      <c r="J931" s="143" t="s">
        <v>18</v>
      </c>
      <c r="K931" s="143" t="s">
        <v>2805</v>
      </c>
      <c r="L931" s="145" t="s">
        <v>4619</v>
      </c>
      <c r="M931" s="143" t="s">
        <v>2787</v>
      </c>
    </row>
    <row r="932" spans="1:13">
      <c r="A932" s="143">
        <v>91361</v>
      </c>
      <c r="B932" s="143" t="s">
        <v>3473</v>
      </c>
      <c r="C932" s="143" t="s">
        <v>3474</v>
      </c>
      <c r="D932" s="143" t="s">
        <v>4038</v>
      </c>
      <c r="E932" s="143" t="s">
        <v>4039</v>
      </c>
      <c r="F932" s="145"/>
      <c r="G932" s="143"/>
      <c r="H932" s="143">
        <v>91361</v>
      </c>
      <c r="I932" s="143" t="s">
        <v>4620</v>
      </c>
      <c r="J932" s="143" t="s">
        <v>18</v>
      </c>
      <c r="K932" s="143" t="s">
        <v>2805</v>
      </c>
      <c r="L932" s="145" t="s">
        <v>3924</v>
      </c>
      <c r="M932" s="143" t="s">
        <v>2787</v>
      </c>
    </row>
    <row r="933" spans="1:13">
      <c r="A933" s="143">
        <v>91367</v>
      </c>
      <c r="B933" s="143" t="s">
        <v>3473</v>
      </c>
      <c r="C933" s="143" t="s">
        <v>3474</v>
      </c>
      <c r="D933" s="143" t="s">
        <v>4038</v>
      </c>
      <c r="E933" s="143" t="s">
        <v>4039</v>
      </c>
      <c r="F933" s="145"/>
      <c r="G933" s="143"/>
      <c r="H933" s="143">
        <v>91367</v>
      </c>
      <c r="I933" s="143" t="s">
        <v>4621</v>
      </c>
      <c r="J933" s="143" t="s">
        <v>18</v>
      </c>
      <c r="K933" s="143" t="s">
        <v>2805</v>
      </c>
      <c r="L933" s="145" t="s">
        <v>4622</v>
      </c>
      <c r="M933" s="143" t="s">
        <v>2787</v>
      </c>
    </row>
    <row r="934" spans="1:13">
      <c r="A934" s="143">
        <v>91368</v>
      </c>
      <c r="B934" s="143" t="s">
        <v>3473</v>
      </c>
      <c r="C934" s="143" t="s">
        <v>3474</v>
      </c>
      <c r="D934" s="143" t="s">
        <v>4038</v>
      </c>
      <c r="E934" s="143" t="s">
        <v>4039</v>
      </c>
      <c r="F934" s="145"/>
      <c r="G934" s="143"/>
      <c r="H934" s="143">
        <v>91368</v>
      </c>
      <c r="I934" s="143" t="s">
        <v>4623</v>
      </c>
      <c r="J934" s="143" t="s">
        <v>18</v>
      </c>
      <c r="K934" s="143" t="s">
        <v>2805</v>
      </c>
      <c r="L934" s="145" t="s">
        <v>4595</v>
      </c>
      <c r="M934" s="143" t="s">
        <v>2787</v>
      </c>
    </row>
    <row r="935" spans="1:13">
      <c r="A935" s="143">
        <v>91369</v>
      </c>
      <c r="B935" s="143" t="s">
        <v>3473</v>
      </c>
      <c r="C935" s="143" t="s">
        <v>3474</v>
      </c>
      <c r="D935" s="143" t="s">
        <v>4038</v>
      </c>
      <c r="E935" s="143" t="s">
        <v>4039</v>
      </c>
      <c r="F935" s="145"/>
      <c r="G935" s="143"/>
      <c r="H935" s="143">
        <v>91369</v>
      </c>
      <c r="I935" s="143" t="s">
        <v>4624</v>
      </c>
      <c r="J935" s="143" t="s">
        <v>18</v>
      </c>
      <c r="K935" s="143" t="s">
        <v>2805</v>
      </c>
      <c r="L935" s="145" t="s">
        <v>4625</v>
      </c>
      <c r="M935" s="143" t="s">
        <v>2787</v>
      </c>
    </row>
    <row r="936" spans="1:13">
      <c r="A936" s="143">
        <v>91375</v>
      </c>
      <c r="B936" s="143" t="s">
        <v>3473</v>
      </c>
      <c r="C936" s="143" t="s">
        <v>3474</v>
      </c>
      <c r="D936" s="143" t="s">
        <v>4038</v>
      </c>
      <c r="E936" s="143" t="s">
        <v>4039</v>
      </c>
      <c r="F936" s="145"/>
      <c r="G936" s="143"/>
      <c r="H936" s="143">
        <v>91375</v>
      </c>
      <c r="I936" s="143" t="s">
        <v>4626</v>
      </c>
      <c r="J936" s="143" t="s">
        <v>18</v>
      </c>
      <c r="K936" s="143" t="s">
        <v>2785</v>
      </c>
      <c r="L936" s="145" t="s">
        <v>2983</v>
      </c>
      <c r="M936" s="143" t="s">
        <v>2787</v>
      </c>
    </row>
    <row r="937" spans="1:13">
      <c r="A937" s="143">
        <v>91376</v>
      </c>
      <c r="B937" s="143" t="s">
        <v>3473</v>
      </c>
      <c r="C937" s="143" t="s">
        <v>3474</v>
      </c>
      <c r="D937" s="143" t="s">
        <v>4038</v>
      </c>
      <c r="E937" s="143" t="s">
        <v>4039</v>
      </c>
      <c r="F937" s="145"/>
      <c r="G937" s="143"/>
      <c r="H937" s="143">
        <v>91376</v>
      </c>
      <c r="I937" s="143" t="s">
        <v>4627</v>
      </c>
      <c r="J937" s="143" t="s">
        <v>18</v>
      </c>
      <c r="K937" s="143" t="s">
        <v>2785</v>
      </c>
      <c r="L937" s="145" t="s">
        <v>3527</v>
      </c>
      <c r="M937" s="143" t="s">
        <v>2787</v>
      </c>
    </row>
    <row r="938" spans="1:13">
      <c r="A938" s="143">
        <v>91377</v>
      </c>
      <c r="B938" s="143" t="s">
        <v>3473</v>
      </c>
      <c r="C938" s="143" t="s">
        <v>3474</v>
      </c>
      <c r="D938" s="143" t="s">
        <v>4038</v>
      </c>
      <c r="E938" s="143" t="s">
        <v>4039</v>
      </c>
      <c r="F938" s="145"/>
      <c r="G938" s="143"/>
      <c r="H938" s="143">
        <v>91377</v>
      </c>
      <c r="I938" s="143" t="s">
        <v>4628</v>
      </c>
      <c r="J938" s="143" t="s">
        <v>18</v>
      </c>
      <c r="K938" s="143" t="s">
        <v>2785</v>
      </c>
      <c r="L938" s="145" t="s">
        <v>4241</v>
      </c>
      <c r="M938" s="143" t="s">
        <v>2787</v>
      </c>
    </row>
    <row r="939" spans="1:13">
      <c r="A939" s="143">
        <v>91380</v>
      </c>
      <c r="B939" s="143" t="s">
        <v>3473</v>
      </c>
      <c r="C939" s="143" t="s">
        <v>3474</v>
      </c>
      <c r="D939" s="143" t="s">
        <v>4038</v>
      </c>
      <c r="E939" s="143" t="s">
        <v>4039</v>
      </c>
      <c r="F939" s="145"/>
      <c r="G939" s="143"/>
      <c r="H939" s="143">
        <v>91380</v>
      </c>
      <c r="I939" s="143" t="s">
        <v>4629</v>
      </c>
      <c r="J939" s="143" t="s">
        <v>18</v>
      </c>
      <c r="K939" s="143" t="s">
        <v>2805</v>
      </c>
      <c r="L939" s="145" t="s">
        <v>4630</v>
      </c>
      <c r="M939" s="143" t="s">
        <v>2787</v>
      </c>
    </row>
    <row r="940" spans="1:13">
      <c r="A940" s="143">
        <v>91381</v>
      </c>
      <c r="B940" s="143" t="s">
        <v>3473</v>
      </c>
      <c r="C940" s="143" t="s">
        <v>3474</v>
      </c>
      <c r="D940" s="143" t="s">
        <v>4038</v>
      </c>
      <c r="E940" s="143" t="s">
        <v>4039</v>
      </c>
      <c r="F940" s="145"/>
      <c r="G940" s="143"/>
      <c r="H940" s="143">
        <v>91381</v>
      </c>
      <c r="I940" s="143" t="s">
        <v>4631</v>
      </c>
      <c r="J940" s="143" t="s">
        <v>18</v>
      </c>
      <c r="K940" s="143" t="s">
        <v>2805</v>
      </c>
      <c r="L940" s="145" t="s">
        <v>4632</v>
      </c>
      <c r="M940" s="143" t="s">
        <v>2787</v>
      </c>
    </row>
    <row r="941" spans="1:13">
      <c r="A941" s="143">
        <v>91382</v>
      </c>
      <c r="B941" s="143" t="s">
        <v>3473</v>
      </c>
      <c r="C941" s="143" t="s">
        <v>3474</v>
      </c>
      <c r="D941" s="143" t="s">
        <v>4038</v>
      </c>
      <c r="E941" s="143" t="s">
        <v>4039</v>
      </c>
      <c r="F941" s="145"/>
      <c r="G941" s="143"/>
      <c r="H941" s="143">
        <v>91382</v>
      </c>
      <c r="I941" s="143" t="s">
        <v>4633</v>
      </c>
      <c r="J941" s="143" t="s">
        <v>18</v>
      </c>
      <c r="K941" s="143" t="s">
        <v>2805</v>
      </c>
      <c r="L941" s="145" t="s">
        <v>3082</v>
      </c>
      <c r="M941" s="143" t="s">
        <v>2787</v>
      </c>
    </row>
    <row r="942" spans="1:13">
      <c r="A942" s="143">
        <v>91383</v>
      </c>
      <c r="B942" s="143" t="s">
        <v>3473</v>
      </c>
      <c r="C942" s="143" t="s">
        <v>3474</v>
      </c>
      <c r="D942" s="143" t="s">
        <v>4038</v>
      </c>
      <c r="E942" s="143" t="s">
        <v>4039</v>
      </c>
      <c r="F942" s="145"/>
      <c r="G942" s="143"/>
      <c r="H942" s="143">
        <v>91383</v>
      </c>
      <c r="I942" s="143" t="s">
        <v>4634</v>
      </c>
      <c r="J942" s="143" t="s">
        <v>18</v>
      </c>
      <c r="K942" s="143" t="s">
        <v>2805</v>
      </c>
      <c r="L942" s="145" t="s">
        <v>4635</v>
      </c>
      <c r="M942" s="143" t="s">
        <v>2787</v>
      </c>
    </row>
    <row r="943" spans="1:13">
      <c r="A943" s="143">
        <v>91384</v>
      </c>
      <c r="B943" s="143" t="s">
        <v>3473</v>
      </c>
      <c r="C943" s="143" t="s">
        <v>3474</v>
      </c>
      <c r="D943" s="143" t="s">
        <v>4038</v>
      </c>
      <c r="E943" s="143" t="s">
        <v>4039</v>
      </c>
      <c r="F943" s="145"/>
      <c r="G943" s="143"/>
      <c r="H943" s="143">
        <v>91384</v>
      </c>
      <c r="I943" s="143" t="s">
        <v>4636</v>
      </c>
      <c r="J943" s="143" t="s">
        <v>18</v>
      </c>
      <c r="K943" s="143" t="s">
        <v>3710</v>
      </c>
      <c r="L943" s="145" t="s">
        <v>4172</v>
      </c>
      <c r="M943" s="143" t="s">
        <v>2787</v>
      </c>
    </row>
    <row r="944" spans="1:13">
      <c r="A944" s="143">
        <v>91390</v>
      </c>
      <c r="B944" s="143" t="s">
        <v>3473</v>
      </c>
      <c r="C944" s="143" t="s">
        <v>3474</v>
      </c>
      <c r="D944" s="143" t="s">
        <v>4038</v>
      </c>
      <c r="E944" s="143" t="s">
        <v>4039</v>
      </c>
      <c r="F944" s="145"/>
      <c r="G944" s="143"/>
      <c r="H944" s="143">
        <v>91390</v>
      </c>
      <c r="I944" s="143" t="s">
        <v>4637</v>
      </c>
      <c r="J944" s="143" t="s">
        <v>18</v>
      </c>
      <c r="K944" s="143" t="s">
        <v>2805</v>
      </c>
      <c r="L944" s="145" t="s">
        <v>2826</v>
      </c>
      <c r="M944" s="143" t="s">
        <v>2787</v>
      </c>
    </row>
    <row r="945" spans="1:13">
      <c r="A945" s="143">
        <v>91391</v>
      </c>
      <c r="B945" s="143" t="s">
        <v>3473</v>
      </c>
      <c r="C945" s="143" t="s">
        <v>3474</v>
      </c>
      <c r="D945" s="143" t="s">
        <v>4038</v>
      </c>
      <c r="E945" s="143" t="s">
        <v>4039</v>
      </c>
      <c r="F945" s="145"/>
      <c r="G945" s="143"/>
      <c r="H945" s="143">
        <v>91391</v>
      </c>
      <c r="I945" s="143" t="s">
        <v>4638</v>
      </c>
      <c r="J945" s="143" t="s">
        <v>18</v>
      </c>
      <c r="K945" s="143" t="s">
        <v>2805</v>
      </c>
      <c r="L945" s="145" t="s">
        <v>4330</v>
      </c>
      <c r="M945" s="143" t="s">
        <v>2787</v>
      </c>
    </row>
    <row r="946" spans="1:13">
      <c r="A946" s="143">
        <v>91392</v>
      </c>
      <c r="B946" s="143" t="s">
        <v>3473</v>
      </c>
      <c r="C946" s="143" t="s">
        <v>3474</v>
      </c>
      <c r="D946" s="143" t="s">
        <v>4038</v>
      </c>
      <c r="E946" s="143" t="s">
        <v>4039</v>
      </c>
      <c r="F946" s="145"/>
      <c r="G946" s="143"/>
      <c r="H946" s="143">
        <v>91392</v>
      </c>
      <c r="I946" s="143" t="s">
        <v>4639</v>
      </c>
      <c r="J946" s="143" t="s">
        <v>18</v>
      </c>
      <c r="K946" s="143" t="s">
        <v>2805</v>
      </c>
      <c r="L946" s="145" t="s">
        <v>4640</v>
      </c>
      <c r="M946" s="143" t="s">
        <v>2787</v>
      </c>
    </row>
    <row r="947" spans="1:13">
      <c r="A947" s="143">
        <v>91396</v>
      </c>
      <c r="B947" s="143" t="s">
        <v>3473</v>
      </c>
      <c r="C947" s="143" t="s">
        <v>3474</v>
      </c>
      <c r="D947" s="143" t="s">
        <v>4038</v>
      </c>
      <c r="E947" s="143" t="s">
        <v>4039</v>
      </c>
      <c r="F947" s="145"/>
      <c r="G947" s="143"/>
      <c r="H947" s="143">
        <v>91396</v>
      </c>
      <c r="I947" s="143" t="s">
        <v>4641</v>
      </c>
      <c r="J947" s="143" t="s">
        <v>18</v>
      </c>
      <c r="K947" s="143" t="s">
        <v>2805</v>
      </c>
      <c r="L947" s="145" t="s">
        <v>4642</v>
      </c>
      <c r="M947" s="143" t="s">
        <v>2787</v>
      </c>
    </row>
    <row r="948" spans="1:13">
      <c r="A948" s="143">
        <v>91397</v>
      </c>
      <c r="B948" s="143" t="s">
        <v>3473</v>
      </c>
      <c r="C948" s="143" t="s">
        <v>3474</v>
      </c>
      <c r="D948" s="143" t="s">
        <v>4038</v>
      </c>
      <c r="E948" s="143" t="s">
        <v>4039</v>
      </c>
      <c r="F948" s="145"/>
      <c r="G948" s="143"/>
      <c r="H948" s="143">
        <v>91397</v>
      </c>
      <c r="I948" s="143" t="s">
        <v>4643</v>
      </c>
      <c r="J948" s="143" t="s">
        <v>18</v>
      </c>
      <c r="K948" s="143" t="s">
        <v>2805</v>
      </c>
      <c r="L948" s="145" t="s">
        <v>4644</v>
      </c>
      <c r="M948" s="143" t="s">
        <v>2787</v>
      </c>
    </row>
    <row r="949" spans="1:13">
      <c r="A949" s="143">
        <v>91398</v>
      </c>
      <c r="B949" s="143" t="s">
        <v>3473</v>
      </c>
      <c r="C949" s="143" t="s">
        <v>3474</v>
      </c>
      <c r="D949" s="143" t="s">
        <v>4038</v>
      </c>
      <c r="E949" s="143" t="s">
        <v>4039</v>
      </c>
      <c r="F949" s="145"/>
      <c r="G949" s="143"/>
      <c r="H949" s="143">
        <v>91398</v>
      </c>
      <c r="I949" s="143" t="s">
        <v>4645</v>
      </c>
      <c r="J949" s="143" t="s">
        <v>18</v>
      </c>
      <c r="K949" s="143" t="s">
        <v>2805</v>
      </c>
      <c r="L949" s="145" t="s">
        <v>4346</v>
      </c>
      <c r="M949" s="143" t="s">
        <v>2787</v>
      </c>
    </row>
    <row r="950" spans="1:13">
      <c r="A950" s="143">
        <v>91402</v>
      </c>
      <c r="B950" s="143" t="s">
        <v>3473</v>
      </c>
      <c r="C950" s="143" t="s">
        <v>3474</v>
      </c>
      <c r="D950" s="143" t="s">
        <v>4038</v>
      </c>
      <c r="E950" s="143" t="s">
        <v>4039</v>
      </c>
      <c r="F950" s="145"/>
      <c r="G950" s="143"/>
      <c r="H950" s="143">
        <v>91402</v>
      </c>
      <c r="I950" s="143" t="s">
        <v>4646</v>
      </c>
      <c r="J950" s="143" t="s">
        <v>18</v>
      </c>
      <c r="K950" s="143" t="s">
        <v>2805</v>
      </c>
      <c r="L950" s="145" t="s">
        <v>4253</v>
      </c>
      <c r="M950" s="143" t="s">
        <v>2787</v>
      </c>
    </row>
    <row r="951" spans="1:13">
      <c r="A951" s="143">
        <v>91466</v>
      </c>
      <c r="B951" s="143" t="s">
        <v>3473</v>
      </c>
      <c r="C951" s="143" t="s">
        <v>3474</v>
      </c>
      <c r="D951" s="143" t="s">
        <v>4038</v>
      </c>
      <c r="E951" s="143" t="s">
        <v>4039</v>
      </c>
      <c r="F951" s="145"/>
      <c r="G951" s="143"/>
      <c r="H951" s="143">
        <v>91466</v>
      </c>
      <c r="I951" s="143" t="s">
        <v>4647</v>
      </c>
      <c r="J951" s="143" t="s">
        <v>18</v>
      </c>
      <c r="K951" s="143" t="s">
        <v>2785</v>
      </c>
      <c r="L951" s="145" t="s">
        <v>4565</v>
      </c>
      <c r="M951" s="143" t="s">
        <v>2787</v>
      </c>
    </row>
    <row r="952" spans="1:13">
      <c r="A952" s="143">
        <v>91467</v>
      </c>
      <c r="B952" s="143" t="s">
        <v>3473</v>
      </c>
      <c r="C952" s="143" t="s">
        <v>3474</v>
      </c>
      <c r="D952" s="143" t="s">
        <v>4038</v>
      </c>
      <c r="E952" s="143" t="s">
        <v>4039</v>
      </c>
      <c r="F952" s="145"/>
      <c r="G952" s="143"/>
      <c r="H952" s="143">
        <v>91467</v>
      </c>
      <c r="I952" s="143" t="s">
        <v>4648</v>
      </c>
      <c r="J952" s="143" t="s">
        <v>18</v>
      </c>
      <c r="K952" s="143" t="s">
        <v>3710</v>
      </c>
      <c r="L952" s="145" t="s">
        <v>4105</v>
      </c>
      <c r="M952" s="143" t="s">
        <v>2787</v>
      </c>
    </row>
    <row r="953" spans="1:13">
      <c r="A953" s="143">
        <v>91468</v>
      </c>
      <c r="B953" s="143" t="s">
        <v>3473</v>
      </c>
      <c r="C953" s="143" t="s">
        <v>3474</v>
      </c>
      <c r="D953" s="143" t="s">
        <v>4038</v>
      </c>
      <c r="E953" s="143" t="s">
        <v>4039</v>
      </c>
      <c r="F953" s="145"/>
      <c r="G953" s="143"/>
      <c r="H953" s="143">
        <v>91468</v>
      </c>
      <c r="I953" s="143" t="s">
        <v>4649</v>
      </c>
      <c r="J953" s="143" t="s">
        <v>18</v>
      </c>
      <c r="K953" s="143" t="s">
        <v>2805</v>
      </c>
      <c r="L953" s="145" t="s">
        <v>4650</v>
      </c>
      <c r="M953" s="143" t="s">
        <v>2787</v>
      </c>
    </row>
    <row r="954" spans="1:13">
      <c r="A954" s="143">
        <v>91469</v>
      </c>
      <c r="B954" s="143" t="s">
        <v>3473</v>
      </c>
      <c r="C954" s="143" t="s">
        <v>3474</v>
      </c>
      <c r="D954" s="143" t="s">
        <v>4038</v>
      </c>
      <c r="E954" s="143" t="s">
        <v>4039</v>
      </c>
      <c r="F954" s="145"/>
      <c r="G954" s="143"/>
      <c r="H954" s="143">
        <v>91469</v>
      </c>
      <c r="I954" s="143" t="s">
        <v>4651</v>
      </c>
      <c r="J954" s="143" t="s">
        <v>18</v>
      </c>
      <c r="K954" s="143" t="s">
        <v>2805</v>
      </c>
      <c r="L954" s="145" t="s">
        <v>4652</v>
      </c>
      <c r="M954" s="143" t="s">
        <v>2787</v>
      </c>
    </row>
    <row r="955" spans="1:13">
      <c r="A955" s="143">
        <v>91484</v>
      </c>
      <c r="B955" s="143" t="s">
        <v>3473</v>
      </c>
      <c r="C955" s="143" t="s">
        <v>3474</v>
      </c>
      <c r="D955" s="143" t="s">
        <v>4038</v>
      </c>
      <c r="E955" s="143" t="s">
        <v>4039</v>
      </c>
      <c r="F955" s="145"/>
      <c r="G955" s="143"/>
      <c r="H955" s="143">
        <v>91484</v>
      </c>
      <c r="I955" s="143" t="s">
        <v>4653</v>
      </c>
      <c r="J955" s="143" t="s">
        <v>18</v>
      </c>
      <c r="K955" s="143" t="s">
        <v>2805</v>
      </c>
      <c r="L955" s="145" t="s">
        <v>4586</v>
      </c>
      <c r="M955" s="143" t="s">
        <v>2787</v>
      </c>
    </row>
    <row r="956" spans="1:13">
      <c r="A956" s="143">
        <v>91485</v>
      </c>
      <c r="B956" s="143" t="s">
        <v>3473</v>
      </c>
      <c r="C956" s="143" t="s">
        <v>3474</v>
      </c>
      <c r="D956" s="143" t="s">
        <v>4038</v>
      </c>
      <c r="E956" s="143" t="s">
        <v>4039</v>
      </c>
      <c r="F956" s="145"/>
      <c r="G956" s="143"/>
      <c r="H956" s="143">
        <v>91485</v>
      </c>
      <c r="I956" s="143" t="s">
        <v>4654</v>
      </c>
      <c r="J956" s="143" t="s">
        <v>18</v>
      </c>
      <c r="K956" s="143" t="s">
        <v>3710</v>
      </c>
      <c r="L956" s="145" t="s">
        <v>4655</v>
      </c>
      <c r="M956" s="143" t="s">
        <v>2787</v>
      </c>
    </row>
    <row r="957" spans="1:13">
      <c r="A957" s="143">
        <v>91529</v>
      </c>
      <c r="B957" s="143" t="s">
        <v>3473</v>
      </c>
      <c r="C957" s="143" t="s">
        <v>3474</v>
      </c>
      <c r="D957" s="143" t="s">
        <v>4038</v>
      </c>
      <c r="E957" s="143" t="s">
        <v>4039</v>
      </c>
      <c r="F957" s="145"/>
      <c r="G957" s="143"/>
      <c r="H957" s="143">
        <v>91529</v>
      </c>
      <c r="I957" s="143" t="s">
        <v>4656</v>
      </c>
      <c r="J957" s="143" t="s">
        <v>18</v>
      </c>
      <c r="K957" s="143" t="s">
        <v>2805</v>
      </c>
      <c r="L957" s="145" t="s">
        <v>3847</v>
      </c>
      <c r="M957" s="143" t="s">
        <v>2787</v>
      </c>
    </row>
    <row r="958" spans="1:13">
      <c r="A958" s="143">
        <v>91530</v>
      </c>
      <c r="B958" s="143" t="s">
        <v>3473</v>
      </c>
      <c r="C958" s="143" t="s">
        <v>3474</v>
      </c>
      <c r="D958" s="143" t="s">
        <v>4038</v>
      </c>
      <c r="E958" s="143" t="s">
        <v>4039</v>
      </c>
      <c r="F958" s="145"/>
      <c r="G958" s="143"/>
      <c r="H958" s="143">
        <v>91530</v>
      </c>
      <c r="I958" s="143" t="s">
        <v>4657</v>
      </c>
      <c r="J958" s="143" t="s">
        <v>18</v>
      </c>
      <c r="K958" s="143" t="s">
        <v>2805</v>
      </c>
      <c r="L958" s="145" t="s">
        <v>3775</v>
      </c>
      <c r="M958" s="143" t="s">
        <v>2787</v>
      </c>
    </row>
    <row r="959" spans="1:13">
      <c r="A959" s="143">
        <v>91531</v>
      </c>
      <c r="B959" s="143" t="s">
        <v>3473</v>
      </c>
      <c r="C959" s="143" t="s">
        <v>3474</v>
      </c>
      <c r="D959" s="143" t="s">
        <v>4038</v>
      </c>
      <c r="E959" s="143" t="s">
        <v>4039</v>
      </c>
      <c r="F959" s="145"/>
      <c r="G959" s="143"/>
      <c r="H959" s="143">
        <v>91531</v>
      </c>
      <c r="I959" s="143" t="s">
        <v>4658</v>
      </c>
      <c r="J959" s="143" t="s">
        <v>18</v>
      </c>
      <c r="K959" s="143" t="s">
        <v>2805</v>
      </c>
      <c r="L959" s="145" t="s">
        <v>4659</v>
      </c>
      <c r="M959" s="143" t="s">
        <v>2787</v>
      </c>
    </row>
    <row r="960" spans="1:13">
      <c r="A960" s="143">
        <v>91532</v>
      </c>
      <c r="B960" s="143" t="s">
        <v>3473</v>
      </c>
      <c r="C960" s="143" t="s">
        <v>3474</v>
      </c>
      <c r="D960" s="143" t="s">
        <v>4038</v>
      </c>
      <c r="E960" s="143" t="s">
        <v>4039</v>
      </c>
      <c r="F960" s="145"/>
      <c r="G960" s="143"/>
      <c r="H960" s="143">
        <v>91532</v>
      </c>
      <c r="I960" s="143" t="s">
        <v>4660</v>
      </c>
      <c r="J960" s="143" t="s">
        <v>18</v>
      </c>
      <c r="K960" s="143" t="s">
        <v>3710</v>
      </c>
      <c r="L960" s="145" t="s">
        <v>3894</v>
      </c>
      <c r="M960" s="143" t="s">
        <v>2787</v>
      </c>
    </row>
    <row r="961" spans="1:13">
      <c r="A961" s="143">
        <v>91629</v>
      </c>
      <c r="B961" s="143" t="s">
        <v>3473</v>
      </c>
      <c r="C961" s="143" t="s">
        <v>3474</v>
      </c>
      <c r="D961" s="143" t="s">
        <v>4038</v>
      </c>
      <c r="E961" s="143" t="s">
        <v>4039</v>
      </c>
      <c r="F961" s="145"/>
      <c r="G961" s="143"/>
      <c r="H961" s="143">
        <v>91629</v>
      </c>
      <c r="I961" s="143" t="s">
        <v>4661</v>
      </c>
      <c r="J961" s="143" t="s">
        <v>18</v>
      </c>
      <c r="K961" s="143" t="s">
        <v>2785</v>
      </c>
      <c r="L961" s="145" t="s">
        <v>4662</v>
      </c>
      <c r="M961" s="143" t="s">
        <v>2787</v>
      </c>
    </row>
    <row r="962" spans="1:13">
      <c r="A962" s="143">
        <v>91630</v>
      </c>
      <c r="B962" s="143" t="s">
        <v>3473</v>
      </c>
      <c r="C962" s="143" t="s">
        <v>3474</v>
      </c>
      <c r="D962" s="143" t="s">
        <v>4038</v>
      </c>
      <c r="E962" s="143" t="s">
        <v>4039</v>
      </c>
      <c r="F962" s="145"/>
      <c r="G962" s="143"/>
      <c r="H962" s="143">
        <v>91630</v>
      </c>
      <c r="I962" s="143" t="s">
        <v>4663</v>
      </c>
      <c r="J962" s="143" t="s">
        <v>18</v>
      </c>
      <c r="K962" s="143" t="s">
        <v>2785</v>
      </c>
      <c r="L962" s="145" t="s">
        <v>4584</v>
      </c>
      <c r="M962" s="143" t="s">
        <v>2787</v>
      </c>
    </row>
    <row r="963" spans="1:13">
      <c r="A963" s="143">
        <v>91631</v>
      </c>
      <c r="B963" s="143" t="s">
        <v>3473</v>
      </c>
      <c r="C963" s="143" t="s">
        <v>3474</v>
      </c>
      <c r="D963" s="143" t="s">
        <v>4038</v>
      </c>
      <c r="E963" s="143" t="s">
        <v>4039</v>
      </c>
      <c r="F963" s="145"/>
      <c r="G963" s="143"/>
      <c r="H963" s="143">
        <v>91631</v>
      </c>
      <c r="I963" s="143" t="s">
        <v>4664</v>
      </c>
      <c r="J963" s="143" t="s">
        <v>18</v>
      </c>
      <c r="K963" s="143" t="s">
        <v>2785</v>
      </c>
      <c r="L963" s="145" t="s">
        <v>4665</v>
      </c>
      <c r="M963" s="143" t="s">
        <v>2787</v>
      </c>
    </row>
    <row r="964" spans="1:13">
      <c r="A964" s="143">
        <v>91632</v>
      </c>
      <c r="B964" s="143" t="s">
        <v>3473</v>
      </c>
      <c r="C964" s="143" t="s">
        <v>3474</v>
      </c>
      <c r="D964" s="143" t="s">
        <v>4038</v>
      </c>
      <c r="E964" s="143" t="s">
        <v>4039</v>
      </c>
      <c r="F964" s="145"/>
      <c r="G964" s="143"/>
      <c r="H964" s="143">
        <v>91632</v>
      </c>
      <c r="I964" s="143" t="s">
        <v>4666</v>
      </c>
      <c r="J964" s="143" t="s">
        <v>18</v>
      </c>
      <c r="K964" s="143" t="s">
        <v>2785</v>
      </c>
      <c r="L964" s="145" t="s">
        <v>4667</v>
      </c>
      <c r="M964" s="143" t="s">
        <v>2787</v>
      </c>
    </row>
    <row r="965" spans="1:13">
      <c r="A965" s="143">
        <v>91633</v>
      </c>
      <c r="B965" s="143" t="s">
        <v>3473</v>
      </c>
      <c r="C965" s="143" t="s">
        <v>3474</v>
      </c>
      <c r="D965" s="143" t="s">
        <v>4038</v>
      </c>
      <c r="E965" s="143" t="s">
        <v>4039</v>
      </c>
      <c r="F965" s="145"/>
      <c r="G965" s="143"/>
      <c r="H965" s="143">
        <v>91633</v>
      </c>
      <c r="I965" s="143" t="s">
        <v>4668</v>
      </c>
      <c r="J965" s="143" t="s">
        <v>18</v>
      </c>
      <c r="K965" s="143" t="s">
        <v>3710</v>
      </c>
      <c r="L965" s="145" t="s">
        <v>4669</v>
      </c>
      <c r="M965" s="143" t="s">
        <v>2787</v>
      </c>
    </row>
    <row r="966" spans="1:13">
      <c r="A966" s="143">
        <v>91640</v>
      </c>
      <c r="B966" s="143" t="s">
        <v>3473</v>
      </c>
      <c r="C966" s="143" t="s">
        <v>3474</v>
      </c>
      <c r="D966" s="143" t="s">
        <v>4038</v>
      </c>
      <c r="E966" s="143" t="s">
        <v>4039</v>
      </c>
      <c r="F966" s="145"/>
      <c r="G966" s="143"/>
      <c r="H966" s="143">
        <v>91640</v>
      </c>
      <c r="I966" s="143" t="s">
        <v>4670</v>
      </c>
      <c r="J966" s="143" t="s">
        <v>18</v>
      </c>
      <c r="K966" s="143" t="s">
        <v>2805</v>
      </c>
      <c r="L966" s="145" t="s">
        <v>4671</v>
      </c>
      <c r="M966" s="143" t="s">
        <v>2787</v>
      </c>
    </row>
    <row r="967" spans="1:13">
      <c r="A967" s="143">
        <v>91641</v>
      </c>
      <c r="B967" s="143" t="s">
        <v>3473</v>
      </c>
      <c r="C967" s="143" t="s">
        <v>3474</v>
      </c>
      <c r="D967" s="143" t="s">
        <v>4038</v>
      </c>
      <c r="E967" s="143" t="s">
        <v>4039</v>
      </c>
      <c r="F967" s="145"/>
      <c r="G967" s="143"/>
      <c r="H967" s="143">
        <v>91641</v>
      </c>
      <c r="I967" s="143" t="s">
        <v>4672</v>
      </c>
      <c r="J967" s="143" t="s">
        <v>18</v>
      </c>
      <c r="K967" s="143" t="s">
        <v>2805</v>
      </c>
      <c r="L967" s="145" t="s">
        <v>4673</v>
      </c>
      <c r="M967" s="143" t="s">
        <v>2787</v>
      </c>
    </row>
    <row r="968" spans="1:13">
      <c r="A968" s="143">
        <v>91642</v>
      </c>
      <c r="B968" s="143" t="s">
        <v>3473</v>
      </c>
      <c r="C968" s="143" t="s">
        <v>3474</v>
      </c>
      <c r="D968" s="143" t="s">
        <v>4038</v>
      </c>
      <c r="E968" s="143" t="s">
        <v>4039</v>
      </c>
      <c r="F968" s="145"/>
      <c r="G968" s="143"/>
      <c r="H968" s="143">
        <v>91642</v>
      </c>
      <c r="I968" s="143" t="s">
        <v>4674</v>
      </c>
      <c r="J968" s="143" t="s">
        <v>18</v>
      </c>
      <c r="K968" s="143" t="s">
        <v>2805</v>
      </c>
      <c r="L968" s="145" t="s">
        <v>4675</v>
      </c>
      <c r="M968" s="143" t="s">
        <v>2787</v>
      </c>
    </row>
    <row r="969" spans="1:13">
      <c r="A969" s="143">
        <v>91643</v>
      </c>
      <c r="B969" s="143" t="s">
        <v>3473</v>
      </c>
      <c r="C969" s="143" t="s">
        <v>3474</v>
      </c>
      <c r="D969" s="143" t="s">
        <v>4038</v>
      </c>
      <c r="E969" s="143" t="s">
        <v>4039</v>
      </c>
      <c r="F969" s="145"/>
      <c r="G969" s="143"/>
      <c r="H969" s="143">
        <v>91643</v>
      </c>
      <c r="I969" s="143" t="s">
        <v>4676</v>
      </c>
      <c r="J969" s="143" t="s">
        <v>18</v>
      </c>
      <c r="K969" s="143" t="s">
        <v>2805</v>
      </c>
      <c r="L969" s="145" t="s">
        <v>4677</v>
      </c>
      <c r="M969" s="143" t="s">
        <v>2787</v>
      </c>
    </row>
    <row r="970" spans="1:13">
      <c r="A970" s="143">
        <v>91644</v>
      </c>
      <c r="B970" s="143" t="s">
        <v>3473</v>
      </c>
      <c r="C970" s="143" t="s">
        <v>3474</v>
      </c>
      <c r="D970" s="143" t="s">
        <v>4038</v>
      </c>
      <c r="E970" s="143" t="s">
        <v>4039</v>
      </c>
      <c r="F970" s="145"/>
      <c r="G970" s="143"/>
      <c r="H970" s="143">
        <v>91644</v>
      </c>
      <c r="I970" s="143" t="s">
        <v>4678</v>
      </c>
      <c r="J970" s="143" t="s">
        <v>18</v>
      </c>
      <c r="K970" s="143" t="s">
        <v>3710</v>
      </c>
      <c r="L970" s="145" t="s">
        <v>4679</v>
      </c>
      <c r="M970" s="143" t="s">
        <v>2787</v>
      </c>
    </row>
    <row r="971" spans="1:13">
      <c r="A971" s="143">
        <v>91688</v>
      </c>
      <c r="B971" s="143" t="s">
        <v>3473</v>
      </c>
      <c r="C971" s="143" t="s">
        <v>3474</v>
      </c>
      <c r="D971" s="143" t="s">
        <v>4038</v>
      </c>
      <c r="E971" s="143" t="s">
        <v>4039</v>
      </c>
      <c r="F971" s="145"/>
      <c r="G971" s="143"/>
      <c r="H971" s="143">
        <v>91688</v>
      </c>
      <c r="I971" s="143" t="s">
        <v>4680</v>
      </c>
      <c r="J971" s="143" t="s">
        <v>18</v>
      </c>
      <c r="K971" s="143" t="s">
        <v>2785</v>
      </c>
      <c r="L971" s="145" t="s">
        <v>3711</v>
      </c>
      <c r="M971" s="143" t="s">
        <v>2787</v>
      </c>
    </row>
    <row r="972" spans="1:13">
      <c r="A972" s="143">
        <v>91689</v>
      </c>
      <c r="B972" s="143" t="s">
        <v>3473</v>
      </c>
      <c r="C972" s="143" t="s">
        <v>3474</v>
      </c>
      <c r="D972" s="143" t="s">
        <v>4038</v>
      </c>
      <c r="E972" s="143" t="s">
        <v>4039</v>
      </c>
      <c r="F972" s="145"/>
      <c r="G972" s="143"/>
      <c r="H972" s="143">
        <v>91689</v>
      </c>
      <c r="I972" s="143" t="s">
        <v>4681</v>
      </c>
      <c r="J972" s="143" t="s">
        <v>18</v>
      </c>
      <c r="K972" s="143" t="s">
        <v>2785</v>
      </c>
      <c r="L972" s="145" t="s">
        <v>4682</v>
      </c>
      <c r="M972" s="143" t="s">
        <v>2787</v>
      </c>
    </row>
    <row r="973" spans="1:13">
      <c r="A973" s="143">
        <v>91690</v>
      </c>
      <c r="B973" s="143" t="s">
        <v>3473</v>
      </c>
      <c r="C973" s="143" t="s">
        <v>3474</v>
      </c>
      <c r="D973" s="143" t="s">
        <v>4038</v>
      </c>
      <c r="E973" s="143" t="s">
        <v>4039</v>
      </c>
      <c r="F973" s="145"/>
      <c r="G973" s="143"/>
      <c r="H973" s="143">
        <v>91690</v>
      </c>
      <c r="I973" s="143" t="s">
        <v>4683</v>
      </c>
      <c r="J973" s="143" t="s">
        <v>18</v>
      </c>
      <c r="K973" s="143" t="s">
        <v>2785</v>
      </c>
      <c r="L973" s="145" t="s">
        <v>3987</v>
      </c>
      <c r="M973" s="143" t="s">
        <v>2787</v>
      </c>
    </row>
    <row r="974" spans="1:13">
      <c r="A974" s="143">
        <v>91691</v>
      </c>
      <c r="B974" s="143" t="s">
        <v>3473</v>
      </c>
      <c r="C974" s="143" t="s">
        <v>3474</v>
      </c>
      <c r="D974" s="143" t="s">
        <v>4038</v>
      </c>
      <c r="E974" s="143" t="s">
        <v>4039</v>
      </c>
      <c r="F974" s="145"/>
      <c r="G974" s="143"/>
      <c r="H974" s="143">
        <v>91691</v>
      </c>
      <c r="I974" s="143" t="s">
        <v>4684</v>
      </c>
      <c r="J974" s="143" t="s">
        <v>18</v>
      </c>
      <c r="K974" s="143" t="s">
        <v>2805</v>
      </c>
      <c r="L974" s="145" t="s">
        <v>3664</v>
      </c>
      <c r="M974" s="143" t="s">
        <v>2787</v>
      </c>
    </row>
    <row r="975" spans="1:13">
      <c r="A975" s="143">
        <v>92040</v>
      </c>
      <c r="B975" s="143" t="s">
        <v>3473</v>
      </c>
      <c r="C975" s="143" t="s">
        <v>3474</v>
      </c>
      <c r="D975" s="143" t="s">
        <v>4038</v>
      </c>
      <c r="E975" s="143" t="s">
        <v>4039</v>
      </c>
      <c r="F975" s="145"/>
      <c r="G975" s="143"/>
      <c r="H975" s="143">
        <v>92040</v>
      </c>
      <c r="I975" s="143" t="s">
        <v>4685</v>
      </c>
      <c r="J975" s="143" t="s">
        <v>18</v>
      </c>
      <c r="K975" s="143" t="s">
        <v>2805</v>
      </c>
      <c r="L975" s="145" t="s">
        <v>4588</v>
      </c>
      <c r="M975" s="143" t="s">
        <v>2787</v>
      </c>
    </row>
    <row r="976" spans="1:13">
      <c r="A976" s="143">
        <v>92041</v>
      </c>
      <c r="B976" s="143" t="s">
        <v>3473</v>
      </c>
      <c r="C976" s="143" t="s">
        <v>3474</v>
      </c>
      <c r="D976" s="143" t="s">
        <v>4038</v>
      </c>
      <c r="E976" s="143" t="s">
        <v>4039</v>
      </c>
      <c r="F976" s="145"/>
      <c r="G976" s="143"/>
      <c r="H976" s="143">
        <v>92041</v>
      </c>
      <c r="I976" s="143" t="s">
        <v>4686</v>
      </c>
      <c r="J976" s="143" t="s">
        <v>18</v>
      </c>
      <c r="K976" s="143" t="s">
        <v>2805</v>
      </c>
      <c r="L976" s="145" t="s">
        <v>4497</v>
      </c>
      <c r="M976" s="143" t="s">
        <v>2787</v>
      </c>
    </row>
    <row r="977" spans="1:13">
      <c r="A977" s="143">
        <v>92042</v>
      </c>
      <c r="B977" s="143" t="s">
        <v>3473</v>
      </c>
      <c r="C977" s="143" t="s">
        <v>3474</v>
      </c>
      <c r="D977" s="143" t="s">
        <v>4038</v>
      </c>
      <c r="E977" s="143" t="s">
        <v>4039</v>
      </c>
      <c r="F977" s="145"/>
      <c r="G977" s="143"/>
      <c r="H977" s="143">
        <v>92042</v>
      </c>
      <c r="I977" s="143" t="s">
        <v>4687</v>
      </c>
      <c r="J977" s="143" t="s">
        <v>18</v>
      </c>
      <c r="K977" s="143" t="s">
        <v>2805</v>
      </c>
      <c r="L977" s="145" t="s">
        <v>4688</v>
      </c>
      <c r="M977" s="143" t="s">
        <v>2787</v>
      </c>
    </row>
    <row r="978" spans="1:13">
      <c r="A978" s="143">
        <v>92101</v>
      </c>
      <c r="B978" s="143" t="s">
        <v>3473</v>
      </c>
      <c r="C978" s="143" t="s">
        <v>3474</v>
      </c>
      <c r="D978" s="143" t="s">
        <v>4038</v>
      </c>
      <c r="E978" s="143" t="s">
        <v>4039</v>
      </c>
      <c r="F978" s="145"/>
      <c r="G978" s="143"/>
      <c r="H978" s="143">
        <v>92101</v>
      </c>
      <c r="I978" s="143" t="s">
        <v>4689</v>
      </c>
      <c r="J978" s="143" t="s">
        <v>18</v>
      </c>
      <c r="K978" s="143" t="s">
        <v>2805</v>
      </c>
      <c r="L978" s="145" t="s">
        <v>4690</v>
      </c>
      <c r="M978" s="143" t="s">
        <v>2787</v>
      </c>
    </row>
    <row r="979" spans="1:13">
      <c r="A979" s="143">
        <v>92102</v>
      </c>
      <c r="B979" s="143" t="s">
        <v>3473</v>
      </c>
      <c r="C979" s="143" t="s">
        <v>3474</v>
      </c>
      <c r="D979" s="143" t="s">
        <v>4038</v>
      </c>
      <c r="E979" s="143" t="s">
        <v>4039</v>
      </c>
      <c r="F979" s="145"/>
      <c r="G979" s="143"/>
      <c r="H979" s="143">
        <v>92102</v>
      </c>
      <c r="I979" s="143" t="s">
        <v>4691</v>
      </c>
      <c r="J979" s="143" t="s">
        <v>18</v>
      </c>
      <c r="K979" s="143" t="s">
        <v>2805</v>
      </c>
      <c r="L979" s="145" t="s">
        <v>4692</v>
      </c>
      <c r="M979" s="143" t="s">
        <v>2787</v>
      </c>
    </row>
    <row r="980" spans="1:13">
      <c r="A980" s="143">
        <v>92103</v>
      </c>
      <c r="B980" s="143" t="s">
        <v>3473</v>
      </c>
      <c r="C980" s="143" t="s">
        <v>3474</v>
      </c>
      <c r="D980" s="143" t="s">
        <v>4038</v>
      </c>
      <c r="E980" s="143" t="s">
        <v>4039</v>
      </c>
      <c r="F980" s="145"/>
      <c r="G980" s="143"/>
      <c r="H980" s="143">
        <v>92103</v>
      </c>
      <c r="I980" s="143" t="s">
        <v>4693</v>
      </c>
      <c r="J980" s="143" t="s">
        <v>18</v>
      </c>
      <c r="K980" s="143" t="s">
        <v>2805</v>
      </c>
      <c r="L980" s="145" t="s">
        <v>4694</v>
      </c>
      <c r="M980" s="143" t="s">
        <v>2787</v>
      </c>
    </row>
    <row r="981" spans="1:13">
      <c r="A981" s="143">
        <v>92104</v>
      </c>
      <c r="B981" s="143" t="s">
        <v>3473</v>
      </c>
      <c r="C981" s="143" t="s">
        <v>3474</v>
      </c>
      <c r="D981" s="143" t="s">
        <v>4038</v>
      </c>
      <c r="E981" s="143" t="s">
        <v>4039</v>
      </c>
      <c r="F981" s="145"/>
      <c r="G981" s="143"/>
      <c r="H981" s="143">
        <v>92104</v>
      </c>
      <c r="I981" s="143" t="s">
        <v>4695</v>
      </c>
      <c r="J981" s="143" t="s">
        <v>18</v>
      </c>
      <c r="K981" s="143" t="s">
        <v>2805</v>
      </c>
      <c r="L981" s="145" t="s">
        <v>4696</v>
      </c>
      <c r="M981" s="143" t="s">
        <v>2787</v>
      </c>
    </row>
    <row r="982" spans="1:13">
      <c r="A982" s="143">
        <v>92105</v>
      </c>
      <c r="B982" s="143" t="s">
        <v>3473</v>
      </c>
      <c r="C982" s="143" t="s">
        <v>3474</v>
      </c>
      <c r="D982" s="143" t="s">
        <v>4038</v>
      </c>
      <c r="E982" s="143" t="s">
        <v>4039</v>
      </c>
      <c r="F982" s="145"/>
      <c r="G982" s="143"/>
      <c r="H982" s="143">
        <v>92105</v>
      </c>
      <c r="I982" s="143" t="s">
        <v>4697</v>
      </c>
      <c r="J982" s="143" t="s">
        <v>18</v>
      </c>
      <c r="K982" s="143" t="s">
        <v>3710</v>
      </c>
      <c r="L982" s="145" t="s">
        <v>4172</v>
      </c>
      <c r="M982" s="143" t="s">
        <v>2787</v>
      </c>
    </row>
    <row r="983" spans="1:13">
      <c r="A983" s="143">
        <v>92108</v>
      </c>
      <c r="B983" s="143" t="s">
        <v>3473</v>
      </c>
      <c r="C983" s="143" t="s">
        <v>3474</v>
      </c>
      <c r="D983" s="143" t="s">
        <v>4038</v>
      </c>
      <c r="E983" s="143" t="s">
        <v>4039</v>
      </c>
      <c r="F983" s="145"/>
      <c r="G983" s="143"/>
      <c r="H983" s="143">
        <v>92108</v>
      </c>
      <c r="I983" s="143" t="s">
        <v>4698</v>
      </c>
      <c r="J983" s="143" t="s">
        <v>18</v>
      </c>
      <c r="K983" s="143" t="s">
        <v>2805</v>
      </c>
      <c r="L983" s="145" t="s">
        <v>4519</v>
      </c>
      <c r="M983" s="143" t="s">
        <v>2787</v>
      </c>
    </row>
    <row r="984" spans="1:13">
      <c r="A984" s="143">
        <v>92109</v>
      </c>
      <c r="B984" s="143" t="s">
        <v>3473</v>
      </c>
      <c r="C984" s="143" t="s">
        <v>3474</v>
      </c>
      <c r="D984" s="143" t="s">
        <v>4038</v>
      </c>
      <c r="E984" s="143" t="s">
        <v>4039</v>
      </c>
      <c r="F984" s="145"/>
      <c r="G984" s="143"/>
      <c r="H984" s="143">
        <v>92109</v>
      </c>
      <c r="I984" s="143" t="s">
        <v>4699</v>
      </c>
      <c r="J984" s="143" t="s">
        <v>18</v>
      </c>
      <c r="K984" s="143" t="s">
        <v>2805</v>
      </c>
      <c r="L984" s="145" t="s">
        <v>4251</v>
      </c>
      <c r="M984" s="143" t="s">
        <v>2787</v>
      </c>
    </row>
    <row r="985" spans="1:13">
      <c r="A985" s="143">
        <v>92110</v>
      </c>
      <c r="B985" s="143" t="s">
        <v>3473</v>
      </c>
      <c r="C985" s="143" t="s">
        <v>3474</v>
      </c>
      <c r="D985" s="143" t="s">
        <v>4038</v>
      </c>
      <c r="E985" s="143" t="s">
        <v>4039</v>
      </c>
      <c r="F985" s="145"/>
      <c r="G985" s="143"/>
      <c r="H985" s="143">
        <v>92110</v>
      </c>
      <c r="I985" s="143" t="s">
        <v>4700</v>
      </c>
      <c r="J985" s="143" t="s">
        <v>18</v>
      </c>
      <c r="K985" s="143" t="s">
        <v>2805</v>
      </c>
      <c r="L985" s="145" t="s">
        <v>4307</v>
      </c>
      <c r="M985" s="143" t="s">
        <v>2787</v>
      </c>
    </row>
    <row r="986" spans="1:13">
      <c r="A986" s="143">
        <v>92111</v>
      </c>
      <c r="B986" s="143" t="s">
        <v>3473</v>
      </c>
      <c r="C986" s="143" t="s">
        <v>3474</v>
      </c>
      <c r="D986" s="143" t="s">
        <v>4038</v>
      </c>
      <c r="E986" s="143" t="s">
        <v>4039</v>
      </c>
      <c r="F986" s="145"/>
      <c r="G986" s="143"/>
      <c r="H986" s="143">
        <v>92111</v>
      </c>
      <c r="I986" s="143" t="s">
        <v>4701</v>
      </c>
      <c r="J986" s="143" t="s">
        <v>18</v>
      </c>
      <c r="K986" s="143" t="s">
        <v>2805</v>
      </c>
      <c r="L986" s="145" t="s">
        <v>4282</v>
      </c>
      <c r="M986" s="143" t="s">
        <v>2787</v>
      </c>
    </row>
    <row r="987" spans="1:13">
      <c r="A987" s="143">
        <v>92114</v>
      </c>
      <c r="B987" s="143" t="s">
        <v>3473</v>
      </c>
      <c r="C987" s="143" t="s">
        <v>3474</v>
      </c>
      <c r="D987" s="143" t="s">
        <v>4038</v>
      </c>
      <c r="E987" s="143" t="s">
        <v>4039</v>
      </c>
      <c r="F987" s="145"/>
      <c r="G987" s="143"/>
      <c r="H987" s="143">
        <v>92114</v>
      </c>
      <c r="I987" s="143" t="s">
        <v>4702</v>
      </c>
      <c r="J987" s="143" t="s">
        <v>18</v>
      </c>
      <c r="K987" s="143" t="s">
        <v>2805</v>
      </c>
      <c r="L987" s="145" t="s">
        <v>3711</v>
      </c>
      <c r="M987" s="143" t="s">
        <v>2787</v>
      </c>
    </row>
    <row r="988" spans="1:13">
      <c r="A988" s="143">
        <v>92115</v>
      </c>
      <c r="B988" s="143" t="s">
        <v>3473</v>
      </c>
      <c r="C988" s="143" t="s">
        <v>3474</v>
      </c>
      <c r="D988" s="143" t="s">
        <v>4038</v>
      </c>
      <c r="E988" s="143" t="s">
        <v>4039</v>
      </c>
      <c r="F988" s="145"/>
      <c r="G988" s="143"/>
      <c r="H988" s="143">
        <v>92115</v>
      </c>
      <c r="I988" s="143" t="s">
        <v>4703</v>
      </c>
      <c r="J988" s="143" t="s">
        <v>18</v>
      </c>
      <c r="K988" s="143" t="s">
        <v>2805</v>
      </c>
      <c r="L988" s="145" t="s">
        <v>4682</v>
      </c>
      <c r="M988" s="143" t="s">
        <v>2787</v>
      </c>
    </row>
    <row r="989" spans="1:13">
      <c r="A989" s="143">
        <v>92116</v>
      </c>
      <c r="B989" s="143" t="s">
        <v>3473</v>
      </c>
      <c r="C989" s="143" t="s">
        <v>3474</v>
      </c>
      <c r="D989" s="143" t="s">
        <v>4038</v>
      </c>
      <c r="E989" s="143" t="s">
        <v>4039</v>
      </c>
      <c r="F989" s="145"/>
      <c r="G989" s="143"/>
      <c r="H989" s="143">
        <v>92116</v>
      </c>
      <c r="I989" s="143" t="s">
        <v>4704</v>
      </c>
      <c r="J989" s="143" t="s">
        <v>18</v>
      </c>
      <c r="K989" s="143" t="s">
        <v>2805</v>
      </c>
      <c r="L989" s="145" t="s">
        <v>3945</v>
      </c>
      <c r="M989" s="143" t="s">
        <v>2787</v>
      </c>
    </row>
    <row r="990" spans="1:13">
      <c r="A990" s="143">
        <v>92133</v>
      </c>
      <c r="B990" s="143" t="s">
        <v>3473</v>
      </c>
      <c r="C990" s="143" t="s">
        <v>3474</v>
      </c>
      <c r="D990" s="143" t="s">
        <v>4038</v>
      </c>
      <c r="E990" s="143" t="s">
        <v>4039</v>
      </c>
      <c r="F990" s="145"/>
      <c r="G990" s="143"/>
      <c r="H990" s="143">
        <v>92133</v>
      </c>
      <c r="I990" s="143" t="s">
        <v>4705</v>
      </c>
      <c r="J990" s="143" t="s">
        <v>18</v>
      </c>
      <c r="K990" s="143" t="s">
        <v>2785</v>
      </c>
      <c r="L990" s="145" t="s">
        <v>4706</v>
      </c>
      <c r="M990" s="143" t="s">
        <v>2787</v>
      </c>
    </row>
    <row r="991" spans="1:13">
      <c r="A991" s="143">
        <v>92134</v>
      </c>
      <c r="B991" s="143" t="s">
        <v>3473</v>
      </c>
      <c r="C991" s="143" t="s">
        <v>3474</v>
      </c>
      <c r="D991" s="143" t="s">
        <v>4038</v>
      </c>
      <c r="E991" s="143" t="s">
        <v>4039</v>
      </c>
      <c r="F991" s="145"/>
      <c r="G991" s="143"/>
      <c r="H991" s="143">
        <v>92134</v>
      </c>
      <c r="I991" s="143" t="s">
        <v>4707</v>
      </c>
      <c r="J991" s="143" t="s">
        <v>18</v>
      </c>
      <c r="K991" s="143" t="s">
        <v>2785</v>
      </c>
      <c r="L991" s="145" t="s">
        <v>3568</v>
      </c>
      <c r="M991" s="143" t="s">
        <v>2787</v>
      </c>
    </row>
    <row r="992" spans="1:13">
      <c r="A992" s="143">
        <v>92135</v>
      </c>
      <c r="B992" s="143" t="s">
        <v>3473</v>
      </c>
      <c r="C992" s="143" t="s">
        <v>3474</v>
      </c>
      <c r="D992" s="143" t="s">
        <v>4038</v>
      </c>
      <c r="E992" s="143" t="s">
        <v>4039</v>
      </c>
      <c r="F992" s="145"/>
      <c r="G992" s="143"/>
      <c r="H992" s="143">
        <v>92135</v>
      </c>
      <c r="I992" s="143" t="s">
        <v>4708</v>
      </c>
      <c r="J992" s="143" t="s">
        <v>18</v>
      </c>
      <c r="K992" s="143" t="s">
        <v>2785</v>
      </c>
      <c r="L992" s="145" t="s">
        <v>4709</v>
      </c>
      <c r="M992" s="143" t="s">
        <v>2787</v>
      </c>
    </row>
    <row r="993" spans="1:13">
      <c r="A993" s="143">
        <v>92136</v>
      </c>
      <c r="B993" s="143" t="s">
        <v>3473</v>
      </c>
      <c r="C993" s="143" t="s">
        <v>3474</v>
      </c>
      <c r="D993" s="143" t="s">
        <v>4038</v>
      </c>
      <c r="E993" s="143" t="s">
        <v>4039</v>
      </c>
      <c r="F993" s="145"/>
      <c r="G993" s="143"/>
      <c r="H993" s="143">
        <v>92136</v>
      </c>
      <c r="I993" s="143" t="s">
        <v>4710</v>
      </c>
      <c r="J993" s="143" t="s">
        <v>18</v>
      </c>
      <c r="K993" s="143" t="s">
        <v>2785</v>
      </c>
      <c r="L993" s="145" t="s">
        <v>4711</v>
      </c>
      <c r="M993" s="143" t="s">
        <v>2787</v>
      </c>
    </row>
    <row r="994" spans="1:13">
      <c r="A994" s="143">
        <v>92137</v>
      </c>
      <c r="B994" s="143" t="s">
        <v>3473</v>
      </c>
      <c r="C994" s="143" t="s">
        <v>3474</v>
      </c>
      <c r="D994" s="143" t="s">
        <v>4038</v>
      </c>
      <c r="E994" s="143" t="s">
        <v>4039</v>
      </c>
      <c r="F994" s="145"/>
      <c r="G994" s="143"/>
      <c r="H994" s="143">
        <v>92137</v>
      </c>
      <c r="I994" s="143" t="s">
        <v>4712</v>
      </c>
      <c r="J994" s="143" t="s">
        <v>18</v>
      </c>
      <c r="K994" s="143" t="s">
        <v>3710</v>
      </c>
      <c r="L994" s="145" t="s">
        <v>3749</v>
      </c>
      <c r="M994" s="143" t="s">
        <v>2787</v>
      </c>
    </row>
    <row r="995" spans="1:13">
      <c r="A995" s="143">
        <v>92140</v>
      </c>
      <c r="B995" s="143" t="s">
        <v>3473</v>
      </c>
      <c r="C995" s="143" t="s">
        <v>3474</v>
      </c>
      <c r="D995" s="143" t="s">
        <v>4038</v>
      </c>
      <c r="E995" s="143" t="s">
        <v>4039</v>
      </c>
      <c r="F995" s="145"/>
      <c r="G995" s="143"/>
      <c r="H995" s="143">
        <v>92140</v>
      </c>
      <c r="I995" s="143" t="s">
        <v>4713</v>
      </c>
      <c r="J995" s="143" t="s">
        <v>18</v>
      </c>
      <c r="K995" s="143" t="s">
        <v>2785</v>
      </c>
      <c r="L995" s="145" t="s">
        <v>3723</v>
      </c>
      <c r="M995" s="143" t="s">
        <v>2787</v>
      </c>
    </row>
    <row r="996" spans="1:13">
      <c r="A996" s="143">
        <v>92141</v>
      </c>
      <c r="B996" s="143" t="s">
        <v>3473</v>
      </c>
      <c r="C996" s="143" t="s">
        <v>3474</v>
      </c>
      <c r="D996" s="143" t="s">
        <v>4038</v>
      </c>
      <c r="E996" s="143" t="s">
        <v>4039</v>
      </c>
      <c r="F996" s="145"/>
      <c r="G996" s="143"/>
      <c r="H996" s="143">
        <v>92141</v>
      </c>
      <c r="I996" s="143" t="s">
        <v>4714</v>
      </c>
      <c r="J996" s="143" t="s">
        <v>18</v>
      </c>
      <c r="K996" s="143" t="s">
        <v>2785</v>
      </c>
      <c r="L996" s="145" t="s">
        <v>3924</v>
      </c>
      <c r="M996" s="143" t="s">
        <v>2787</v>
      </c>
    </row>
    <row r="997" spans="1:13">
      <c r="A997" s="143">
        <v>92142</v>
      </c>
      <c r="B997" s="143" t="s">
        <v>3473</v>
      </c>
      <c r="C997" s="143" t="s">
        <v>3474</v>
      </c>
      <c r="D997" s="143" t="s">
        <v>4038</v>
      </c>
      <c r="E997" s="143" t="s">
        <v>4039</v>
      </c>
      <c r="F997" s="145"/>
      <c r="G997" s="143"/>
      <c r="H997" s="143">
        <v>92142</v>
      </c>
      <c r="I997" s="143" t="s">
        <v>4715</v>
      </c>
      <c r="J997" s="143" t="s">
        <v>18</v>
      </c>
      <c r="K997" s="143" t="s">
        <v>2785</v>
      </c>
      <c r="L997" s="145" t="s">
        <v>4716</v>
      </c>
      <c r="M997" s="143" t="s">
        <v>2787</v>
      </c>
    </row>
    <row r="998" spans="1:13">
      <c r="A998" s="143">
        <v>92143</v>
      </c>
      <c r="B998" s="143" t="s">
        <v>3473</v>
      </c>
      <c r="C998" s="143" t="s">
        <v>3474</v>
      </c>
      <c r="D998" s="143" t="s">
        <v>4038</v>
      </c>
      <c r="E998" s="143" t="s">
        <v>4039</v>
      </c>
      <c r="F998" s="145"/>
      <c r="G998" s="143"/>
      <c r="H998" s="143">
        <v>92143</v>
      </c>
      <c r="I998" s="143" t="s">
        <v>4717</v>
      </c>
      <c r="J998" s="143" t="s">
        <v>18</v>
      </c>
      <c r="K998" s="143" t="s">
        <v>2785</v>
      </c>
      <c r="L998" s="145" t="s">
        <v>4718</v>
      </c>
      <c r="M998" s="143" t="s">
        <v>2787</v>
      </c>
    </row>
    <row r="999" spans="1:13">
      <c r="A999" s="143">
        <v>92144</v>
      </c>
      <c r="B999" s="143" t="s">
        <v>3473</v>
      </c>
      <c r="C999" s="143" t="s">
        <v>3474</v>
      </c>
      <c r="D999" s="143" t="s">
        <v>4038</v>
      </c>
      <c r="E999" s="143" t="s">
        <v>4039</v>
      </c>
      <c r="F999" s="145"/>
      <c r="G999" s="143"/>
      <c r="H999" s="143">
        <v>92144</v>
      </c>
      <c r="I999" s="143" t="s">
        <v>4719</v>
      </c>
      <c r="J999" s="143" t="s">
        <v>18</v>
      </c>
      <c r="K999" s="143" t="s">
        <v>3710</v>
      </c>
      <c r="L999" s="145" t="s">
        <v>4720</v>
      </c>
      <c r="M999" s="143" t="s">
        <v>2787</v>
      </c>
    </row>
    <row r="1000" spans="1:13">
      <c r="A1000" s="143">
        <v>92237</v>
      </c>
      <c r="B1000" s="143" t="s">
        <v>3473</v>
      </c>
      <c r="C1000" s="143" t="s">
        <v>3474</v>
      </c>
      <c r="D1000" s="143" t="s">
        <v>4038</v>
      </c>
      <c r="E1000" s="143" t="s">
        <v>4039</v>
      </c>
      <c r="F1000" s="145"/>
      <c r="G1000" s="143"/>
      <c r="H1000" s="143">
        <v>92237</v>
      </c>
      <c r="I1000" s="143" t="s">
        <v>4721</v>
      </c>
      <c r="J1000" s="143" t="s">
        <v>18</v>
      </c>
      <c r="K1000" s="143" t="s">
        <v>2805</v>
      </c>
      <c r="L1000" s="145" t="s">
        <v>4722</v>
      </c>
      <c r="M1000" s="143" t="s">
        <v>2787</v>
      </c>
    </row>
    <row r="1001" spans="1:13">
      <c r="A1001" s="143">
        <v>92238</v>
      </c>
      <c r="B1001" s="143" t="s">
        <v>3473</v>
      </c>
      <c r="C1001" s="143" t="s">
        <v>3474</v>
      </c>
      <c r="D1001" s="143" t="s">
        <v>4038</v>
      </c>
      <c r="E1001" s="143" t="s">
        <v>4039</v>
      </c>
      <c r="F1001" s="145"/>
      <c r="G1001" s="143"/>
      <c r="H1001" s="143">
        <v>92238</v>
      </c>
      <c r="I1001" s="143" t="s">
        <v>4723</v>
      </c>
      <c r="J1001" s="143" t="s">
        <v>18</v>
      </c>
      <c r="K1001" s="143" t="s">
        <v>2805</v>
      </c>
      <c r="L1001" s="145" t="s">
        <v>4128</v>
      </c>
      <c r="M1001" s="143" t="s">
        <v>2787</v>
      </c>
    </row>
    <row r="1002" spans="1:13">
      <c r="A1002" s="143">
        <v>92239</v>
      </c>
      <c r="B1002" s="143" t="s">
        <v>3473</v>
      </c>
      <c r="C1002" s="143" t="s">
        <v>3474</v>
      </c>
      <c r="D1002" s="143" t="s">
        <v>4038</v>
      </c>
      <c r="E1002" s="143" t="s">
        <v>4039</v>
      </c>
      <c r="F1002" s="145"/>
      <c r="G1002" s="143"/>
      <c r="H1002" s="143">
        <v>92239</v>
      </c>
      <c r="I1002" s="143" t="s">
        <v>4724</v>
      </c>
      <c r="J1002" s="143" t="s">
        <v>18</v>
      </c>
      <c r="K1002" s="143" t="s">
        <v>2805</v>
      </c>
      <c r="L1002" s="145" t="s">
        <v>4725</v>
      </c>
      <c r="M1002" s="143" t="s">
        <v>2787</v>
      </c>
    </row>
    <row r="1003" spans="1:13">
      <c r="A1003" s="143">
        <v>92240</v>
      </c>
      <c r="B1003" s="143" t="s">
        <v>3473</v>
      </c>
      <c r="C1003" s="143" t="s">
        <v>3474</v>
      </c>
      <c r="D1003" s="143" t="s">
        <v>4038</v>
      </c>
      <c r="E1003" s="143" t="s">
        <v>4039</v>
      </c>
      <c r="F1003" s="145"/>
      <c r="G1003" s="143"/>
      <c r="H1003" s="143">
        <v>92240</v>
      </c>
      <c r="I1003" s="143" t="s">
        <v>4726</v>
      </c>
      <c r="J1003" s="143" t="s">
        <v>18</v>
      </c>
      <c r="K1003" s="143" t="s">
        <v>2805</v>
      </c>
      <c r="L1003" s="145" t="s">
        <v>4043</v>
      </c>
      <c r="M1003" s="143" t="s">
        <v>2787</v>
      </c>
    </row>
    <row r="1004" spans="1:13">
      <c r="A1004" s="143">
        <v>92241</v>
      </c>
      <c r="B1004" s="143" t="s">
        <v>3473</v>
      </c>
      <c r="C1004" s="143" t="s">
        <v>3474</v>
      </c>
      <c r="D1004" s="143" t="s">
        <v>4038</v>
      </c>
      <c r="E1004" s="143" t="s">
        <v>4039</v>
      </c>
      <c r="F1004" s="145"/>
      <c r="G1004" s="143"/>
      <c r="H1004" s="143">
        <v>92241</v>
      </c>
      <c r="I1004" s="143" t="s">
        <v>4727</v>
      </c>
      <c r="J1004" s="143" t="s">
        <v>18</v>
      </c>
      <c r="K1004" s="143" t="s">
        <v>3710</v>
      </c>
      <c r="L1004" s="145" t="s">
        <v>4468</v>
      </c>
      <c r="M1004" s="143" t="s">
        <v>2787</v>
      </c>
    </row>
    <row r="1005" spans="1:13">
      <c r="A1005" s="143">
        <v>92712</v>
      </c>
      <c r="B1005" s="143" t="s">
        <v>3473</v>
      </c>
      <c r="C1005" s="143" t="s">
        <v>3474</v>
      </c>
      <c r="D1005" s="143" t="s">
        <v>4038</v>
      </c>
      <c r="E1005" s="143" t="s">
        <v>4039</v>
      </c>
      <c r="F1005" s="145"/>
      <c r="G1005" s="143"/>
      <c r="H1005" s="143">
        <v>92712</v>
      </c>
      <c r="I1005" s="143" t="s">
        <v>4728</v>
      </c>
      <c r="J1005" s="143" t="s">
        <v>18</v>
      </c>
      <c r="K1005" s="143" t="s">
        <v>3710</v>
      </c>
      <c r="L1005" s="145" t="s">
        <v>4302</v>
      </c>
      <c r="M1005" s="143" t="s">
        <v>2787</v>
      </c>
    </row>
    <row r="1006" spans="1:13">
      <c r="A1006" s="143">
        <v>92713</v>
      </c>
      <c r="B1006" s="143" t="s">
        <v>3473</v>
      </c>
      <c r="C1006" s="143" t="s">
        <v>3474</v>
      </c>
      <c r="D1006" s="143" t="s">
        <v>4038</v>
      </c>
      <c r="E1006" s="143" t="s">
        <v>4039</v>
      </c>
      <c r="F1006" s="145"/>
      <c r="G1006" s="143"/>
      <c r="H1006" s="143">
        <v>92713</v>
      </c>
      <c r="I1006" s="143" t="s">
        <v>4729</v>
      </c>
      <c r="J1006" s="143" t="s">
        <v>18</v>
      </c>
      <c r="K1006" s="143" t="s">
        <v>3710</v>
      </c>
      <c r="L1006" s="145" t="s">
        <v>4304</v>
      </c>
      <c r="M1006" s="143" t="s">
        <v>2787</v>
      </c>
    </row>
    <row r="1007" spans="1:13">
      <c r="A1007" s="143">
        <v>92714</v>
      </c>
      <c r="B1007" s="143" t="s">
        <v>3473</v>
      </c>
      <c r="C1007" s="143" t="s">
        <v>3474</v>
      </c>
      <c r="D1007" s="143" t="s">
        <v>4038</v>
      </c>
      <c r="E1007" s="143" t="s">
        <v>4039</v>
      </c>
      <c r="F1007" s="145"/>
      <c r="G1007" s="143"/>
      <c r="H1007" s="143">
        <v>92714</v>
      </c>
      <c r="I1007" s="143" t="s">
        <v>4730</v>
      </c>
      <c r="J1007" s="143" t="s">
        <v>18</v>
      </c>
      <c r="K1007" s="143" t="s">
        <v>3710</v>
      </c>
      <c r="L1007" s="145" t="s">
        <v>4138</v>
      </c>
      <c r="M1007" s="143" t="s">
        <v>2787</v>
      </c>
    </row>
    <row r="1008" spans="1:13">
      <c r="A1008" s="143">
        <v>92715</v>
      </c>
      <c r="B1008" s="143" t="s">
        <v>3473</v>
      </c>
      <c r="C1008" s="143" t="s">
        <v>3474</v>
      </c>
      <c r="D1008" s="143" t="s">
        <v>4038</v>
      </c>
      <c r="E1008" s="143" t="s">
        <v>4039</v>
      </c>
      <c r="F1008" s="145"/>
      <c r="G1008" s="143"/>
      <c r="H1008" s="143">
        <v>92715</v>
      </c>
      <c r="I1008" s="143" t="s">
        <v>4731</v>
      </c>
      <c r="J1008" s="143" t="s">
        <v>18</v>
      </c>
      <c r="K1008" s="143" t="s">
        <v>2785</v>
      </c>
      <c r="L1008" s="145" t="s">
        <v>4732</v>
      </c>
      <c r="M1008" s="143" t="s">
        <v>2787</v>
      </c>
    </row>
    <row r="1009" spans="1:13">
      <c r="A1009" s="143">
        <v>92956</v>
      </c>
      <c r="B1009" s="143" t="s">
        <v>3473</v>
      </c>
      <c r="C1009" s="143" t="s">
        <v>3474</v>
      </c>
      <c r="D1009" s="143" t="s">
        <v>4038</v>
      </c>
      <c r="E1009" s="143" t="s">
        <v>4039</v>
      </c>
      <c r="F1009" s="145"/>
      <c r="G1009" s="143"/>
      <c r="H1009" s="143">
        <v>92956</v>
      </c>
      <c r="I1009" s="143" t="s">
        <v>4733</v>
      </c>
      <c r="J1009" s="143" t="s">
        <v>18</v>
      </c>
      <c r="K1009" s="143" t="s">
        <v>2805</v>
      </c>
      <c r="L1009" s="145" t="s">
        <v>3646</v>
      </c>
      <c r="M1009" s="143" t="s">
        <v>2787</v>
      </c>
    </row>
    <row r="1010" spans="1:13">
      <c r="A1010" s="143">
        <v>92957</v>
      </c>
      <c r="B1010" s="143" t="s">
        <v>3473</v>
      </c>
      <c r="C1010" s="143" t="s">
        <v>3474</v>
      </c>
      <c r="D1010" s="143" t="s">
        <v>4038</v>
      </c>
      <c r="E1010" s="143" t="s">
        <v>4039</v>
      </c>
      <c r="F1010" s="145"/>
      <c r="G1010" s="143"/>
      <c r="H1010" s="143">
        <v>92957</v>
      </c>
      <c r="I1010" s="143" t="s">
        <v>4734</v>
      </c>
      <c r="J1010" s="143" t="s">
        <v>18</v>
      </c>
      <c r="K1010" s="143" t="s">
        <v>2805</v>
      </c>
      <c r="L1010" s="145" t="s">
        <v>4735</v>
      </c>
      <c r="M1010" s="143" t="s">
        <v>2787</v>
      </c>
    </row>
    <row r="1011" spans="1:13">
      <c r="A1011" s="143">
        <v>92958</v>
      </c>
      <c r="B1011" s="143" t="s">
        <v>3473</v>
      </c>
      <c r="C1011" s="143" t="s">
        <v>3474</v>
      </c>
      <c r="D1011" s="143" t="s">
        <v>4038</v>
      </c>
      <c r="E1011" s="143" t="s">
        <v>4039</v>
      </c>
      <c r="F1011" s="145"/>
      <c r="G1011" s="143"/>
      <c r="H1011" s="143">
        <v>92958</v>
      </c>
      <c r="I1011" s="143" t="s">
        <v>4736</v>
      </c>
      <c r="J1011" s="143" t="s">
        <v>18</v>
      </c>
      <c r="K1011" s="143" t="s">
        <v>2805</v>
      </c>
      <c r="L1011" s="145" t="s">
        <v>4737</v>
      </c>
      <c r="M1011" s="143" t="s">
        <v>2787</v>
      </c>
    </row>
    <row r="1012" spans="1:13">
      <c r="A1012" s="143">
        <v>92959</v>
      </c>
      <c r="B1012" s="143" t="s">
        <v>3473</v>
      </c>
      <c r="C1012" s="143" t="s">
        <v>3474</v>
      </c>
      <c r="D1012" s="143" t="s">
        <v>4038</v>
      </c>
      <c r="E1012" s="143" t="s">
        <v>4039</v>
      </c>
      <c r="F1012" s="145"/>
      <c r="G1012" s="143"/>
      <c r="H1012" s="143">
        <v>92959</v>
      </c>
      <c r="I1012" s="143" t="s">
        <v>4738</v>
      </c>
      <c r="J1012" s="143" t="s">
        <v>18</v>
      </c>
      <c r="K1012" s="143" t="s">
        <v>3710</v>
      </c>
      <c r="L1012" s="145" t="s">
        <v>4739</v>
      </c>
      <c r="M1012" s="143" t="s">
        <v>2787</v>
      </c>
    </row>
    <row r="1013" spans="1:13">
      <c r="A1013" s="143">
        <v>92963</v>
      </c>
      <c r="B1013" s="143" t="s">
        <v>3473</v>
      </c>
      <c r="C1013" s="143" t="s">
        <v>3474</v>
      </c>
      <c r="D1013" s="143" t="s">
        <v>4038</v>
      </c>
      <c r="E1013" s="143" t="s">
        <v>4039</v>
      </c>
      <c r="F1013" s="145"/>
      <c r="G1013" s="143"/>
      <c r="H1013" s="143">
        <v>92963</v>
      </c>
      <c r="I1013" s="143" t="s">
        <v>4740</v>
      </c>
      <c r="J1013" s="143" t="s">
        <v>18</v>
      </c>
      <c r="K1013" s="143" t="s">
        <v>2805</v>
      </c>
      <c r="L1013" s="145" t="s">
        <v>4659</v>
      </c>
      <c r="M1013" s="143" t="s">
        <v>2787</v>
      </c>
    </row>
    <row r="1014" spans="1:13">
      <c r="A1014" s="143">
        <v>92964</v>
      </c>
      <c r="B1014" s="143" t="s">
        <v>3473</v>
      </c>
      <c r="C1014" s="143" t="s">
        <v>3474</v>
      </c>
      <c r="D1014" s="143" t="s">
        <v>4038</v>
      </c>
      <c r="E1014" s="143" t="s">
        <v>4039</v>
      </c>
      <c r="F1014" s="145"/>
      <c r="G1014" s="143"/>
      <c r="H1014" s="143">
        <v>92964</v>
      </c>
      <c r="I1014" s="143" t="s">
        <v>4741</v>
      </c>
      <c r="J1014" s="143" t="s">
        <v>18</v>
      </c>
      <c r="K1014" s="143" t="s">
        <v>2805</v>
      </c>
      <c r="L1014" s="145" t="s">
        <v>4138</v>
      </c>
      <c r="M1014" s="143" t="s">
        <v>2787</v>
      </c>
    </row>
    <row r="1015" spans="1:13">
      <c r="A1015" s="143">
        <v>92965</v>
      </c>
      <c r="B1015" s="143" t="s">
        <v>3473</v>
      </c>
      <c r="C1015" s="143" t="s">
        <v>3474</v>
      </c>
      <c r="D1015" s="143" t="s">
        <v>4038</v>
      </c>
      <c r="E1015" s="143" t="s">
        <v>4039</v>
      </c>
      <c r="F1015" s="145"/>
      <c r="G1015" s="143"/>
      <c r="H1015" s="143">
        <v>92965</v>
      </c>
      <c r="I1015" s="143" t="s">
        <v>4742</v>
      </c>
      <c r="J1015" s="143" t="s">
        <v>18</v>
      </c>
      <c r="K1015" s="143" t="s">
        <v>2805</v>
      </c>
      <c r="L1015" s="145" t="s">
        <v>4743</v>
      </c>
      <c r="M1015" s="143" t="s">
        <v>2787</v>
      </c>
    </row>
    <row r="1016" spans="1:13">
      <c r="A1016" s="143">
        <v>93220</v>
      </c>
      <c r="B1016" s="143" t="s">
        <v>3473</v>
      </c>
      <c r="C1016" s="143" t="s">
        <v>3474</v>
      </c>
      <c r="D1016" s="143" t="s">
        <v>4038</v>
      </c>
      <c r="E1016" s="143" t="s">
        <v>4039</v>
      </c>
      <c r="F1016" s="145"/>
      <c r="G1016" s="143"/>
      <c r="H1016" s="143">
        <v>93220</v>
      </c>
      <c r="I1016" s="143" t="s">
        <v>4744</v>
      </c>
      <c r="J1016" s="143" t="s">
        <v>18</v>
      </c>
      <c r="K1016" s="143" t="s">
        <v>2805</v>
      </c>
      <c r="L1016" s="145" t="s">
        <v>4745</v>
      </c>
      <c r="M1016" s="143" t="s">
        <v>2787</v>
      </c>
    </row>
    <row r="1017" spans="1:13">
      <c r="A1017" s="143">
        <v>93221</v>
      </c>
      <c r="B1017" s="143" t="s">
        <v>3473</v>
      </c>
      <c r="C1017" s="143" t="s">
        <v>3474</v>
      </c>
      <c r="D1017" s="143" t="s">
        <v>4038</v>
      </c>
      <c r="E1017" s="143" t="s">
        <v>4039</v>
      </c>
      <c r="F1017" s="145"/>
      <c r="G1017" s="143"/>
      <c r="H1017" s="143">
        <v>93221</v>
      </c>
      <c r="I1017" s="143" t="s">
        <v>4746</v>
      </c>
      <c r="J1017" s="143" t="s">
        <v>18</v>
      </c>
      <c r="K1017" s="143" t="s">
        <v>2805</v>
      </c>
      <c r="L1017" s="145" t="s">
        <v>4747</v>
      </c>
      <c r="M1017" s="143" t="s">
        <v>2787</v>
      </c>
    </row>
    <row r="1018" spans="1:13">
      <c r="A1018" s="143">
        <v>93222</v>
      </c>
      <c r="B1018" s="143" t="s">
        <v>3473</v>
      </c>
      <c r="C1018" s="143" t="s">
        <v>3474</v>
      </c>
      <c r="D1018" s="143" t="s">
        <v>4038</v>
      </c>
      <c r="E1018" s="143" t="s">
        <v>4039</v>
      </c>
      <c r="F1018" s="145"/>
      <c r="G1018" s="143"/>
      <c r="H1018" s="143">
        <v>93222</v>
      </c>
      <c r="I1018" s="143" t="s">
        <v>4748</v>
      </c>
      <c r="J1018" s="143" t="s">
        <v>18</v>
      </c>
      <c r="K1018" s="143" t="s">
        <v>2805</v>
      </c>
      <c r="L1018" s="145" t="s">
        <v>4749</v>
      </c>
      <c r="M1018" s="143" t="s">
        <v>2787</v>
      </c>
    </row>
    <row r="1019" spans="1:13">
      <c r="A1019" s="143">
        <v>93223</v>
      </c>
      <c r="B1019" s="143" t="s">
        <v>3473</v>
      </c>
      <c r="C1019" s="143" t="s">
        <v>3474</v>
      </c>
      <c r="D1019" s="143" t="s">
        <v>4038</v>
      </c>
      <c r="E1019" s="143" t="s">
        <v>4039</v>
      </c>
      <c r="F1019" s="145"/>
      <c r="G1019" s="143"/>
      <c r="H1019" s="143">
        <v>93223</v>
      </c>
      <c r="I1019" s="143" t="s">
        <v>4750</v>
      </c>
      <c r="J1019" s="143" t="s">
        <v>18</v>
      </c>
      <c r="K1019" s="143" t="s">
        <v>3710</v>
      </c>
      <c r="L1019" s="145" t="s">
        <v>4751</v>
      </c>
      <c r="M1019" s="143" t="s">
        <v>2787</v>
      </c>
    </row>
    <row r="1020" spans="1:13">
      <c r="A1020" s="143">
        <v>93229</v>
      </c>
      <c r="B1020" s="143" t="s">
        <v>3473</v>
      </c>
      <c r="C1020" s="143" t="s">
        <v>3474</v>
      </c>
      <c r="D1020" s="143" t="s">
        <v>4038</v>
      </c>
      <c r="E1020" s="143" t="s">
        <v>4039</v>
      </c>
      <c r="F1020" s="145"/>
      <c r="G1020" s="143"/>
      <c r="H1020" s="143">
        <v>93229</v>
      </c>
      <c r="I1020" s="143" t="s">
        <v>4752</v>
      </c>
      <c r="J1020" s="143" t="s">
        <v>18</v>
      </c>
      <c r="K1020" s="143" t="s">
        <v>2805</v>
      </c>
      <c r="L1020" s="145" t="s">
        <v>3855</v>
      </c>
      <c r="M1020" s="143" t="s">
        <v>2787</v>
      </c>
    </row>
    <row r="1021" spans="1:13">
      <c r="A1021" s="143">
        <v>93230</v>
      </c>
      <c r="B1021" s="143" t="s">
        <v>3473</v>
      </c>
      <c r="C1021" s="143" t="s">
        <v>3474</v>
      </c>
      <c r="D1021" s="143" t="s">
        <v>4038</v>
      </c>
      <c r="E1021" s="143" t="s">
        <v>4039</v>
      </c>
      <c r="F1021" s="145"/>
      <c r="G1021" s="143"/>
      <c r="H1021" s="143">
        <v>93230</v>
      </c>
      <c r="I1021" s="143" t="s">
        <v>4753</v>
      </c>
      <c r="J1021" s="143" t="s">
        <v>18</v>
      </c>
      <c r="K1021" s="143" t="s">
        <v>2805</v>
      </c>
      <c r="L1021" s="145" t="s">
        <v>4236</v>
      </c>
      <c r="M1021" s="143" t="s">
        <v>2787</v>
      </c>
    </row>
    <row r="1022" spans="1:13">
      <c r="A1022" s="143">
        <v>93231</v>
      </c>
      <c r="B1022" s="143" t="s">
        <v>3473</v>
      </c>
      <c r="C1022" s="143" t="s">
        <v>3474</v>
      </c>
      <c r="D1022" s="143" t="s">
        <v>4038</v>
      </c>
      <c r="E1022" s="143" t="s">
        <v>4039</v>
      </c>
      <c r="F1022" s="145"/>
      <c r="G1022" s="143"/>
      <c r="H1022" s="143">
        <v>93231</v>
      </c>
      <c r="I1022" s="143" t="s">
        <v>4754</v>
      </c>
      <c r="J1022" s="143" t="s">
        <v>18</v>
      </c>
      <c r="K1022" s="143" t="s">
        <v>2805</v>
      </c>
      <c r="L1022" s="145" t="s">
        <v>3973</v>
      </c>
      <c r="M1022" s="143" t="s">
        <v>2787</v>
      </c>
    </row>
    <row r="1023" spans="1:13">
      <c r="A1023" s="143">
        <v>93232</v>
      </c>
      <c r="B1023" s="143" t="s">
        <v>3473</v>
      </c>
      <c r="C1023" s="143" t="s">
        <v>3474</v>
      </c>
      <c r="D1023" s="143" t="s">
        <v>4038</v>
      </c>
      <c r="E1023" s="143" t="s">
        <v>4039</v>
      </c>
      <c r="F1023" s="145"/>
      <c r="G1023" s="143"/>
      <c r="H1023" s="143">
        <v>93232</v>
      </c>
      <c r="I1023" s="143" t="s">
        <v>4755</v>
      </c>
      <c r="J1023" s="143" t="s">
        <v>18</v>
      </c>
      <c r="K1023" s="143" t="s">
        <v>3710</v>
      </c>
      <c r="L1023" s="145" t="s">
        <v>4756</v>
      </c>
      <c r="M1023" s="143" t="s">
        <v>2787</v>
      </c>
    </row>
    <row r="1024" spans="1:13">
      <c r="A1024" s="143">
        <v>93235</v>
      </c>
      <c r="B1024" s="143" t="s">
        <v>3473</v>
      </c>
      <c r="C1024" s="143" t="s">
        <v>3474</v>
      </c>
      <c r="D1024" s="143" t="s">
        <v>4038</v>
      </c>
      <c r="E1024" s="143" t="s">
        <v>4039</v>
      </c>
      <c r="F1024" s="145"/>
      <c r="G1024" s="143"/>
      <c r="H1024" s="143">
        <v>93235</v>
      </c>
      <c r="I1024" s="143" t="s">
        <v>4757</v>
      </c>
      <c r="J1024" s="143" t="s">
        <v>18</v>
      </c>
      <c r="K1024" s="143" t="s">
        <v>2805</v>
      </c>
      <c r="L1024" s="145" t="s">
        <v>4758</v>
      </c>
      <c r="M1024" s="143" t="s">
        <v>2787</v>
      </c>
    </row>
    <row r="1025" spans="1:13">
      <c r="A1025" s="143">
        <v>93238</v>
      </c>
      <c r="B1025" s="143" t="s">
        <v>3473</v>
      </c>
      <c r="C1025" s="143" t="s">
        <v>3474</v>
      </c>
      <c r="D1025" s="143" t="s">
        <v>4038</v>
      </c>
      <c r="E1025" s="143" t="s">
        <v>4039</v>
      </c>
      <c r="F1025" s="145"/>
      <c r="G1025" s="143"/>
      <c r="H1025" s="143">
        <v>93238</v>
      </c>
      <c r="I1025" s="143" t="s">
        <v>4759</v>
      </c>
      <c r="J1025" s="143" t="s">
        <v>18</v>
      </c>
      <c r="K1025" s="143" t="s">
        <v>2805</v>
      </c>
      <c r="L1025" s="145" t="s">
        <v>4760</v>
      </c>
      <c r="M1025" s="143" t="s">
        <v>2787</v>
      </c>
    </row>
    <row r="1026" spans="1:13">
      <c r="A1026" s="143">
        <v>93239</v>
      </c>
      <c r="B1026" s="143" t="s">
        <v>3473</v>
      </c>
      <c r="C1026" s="143" t="s">
        <v>3474</v>
      </c>
      <c r="D1026" s="143" t="s">
        <v>4038</v>
      </c>
      <c r="E1026" s="143" t="s">
        <v>4039</v>
      </c>
      <c r="F1026" s="145"/>
      <c r="G1026" s="143"/>
      <c r="H1026" s="143">
        <v>93239</v>
      </c>
      <c r="I1026" s="143" t="s">
        <v>4761</v>
      </c>
      <c r="J1026" s="143" t="s">
        <v>18</v>
      </c>
      <c r="K1026" s="143" t="s">
        <v>2805</v>
      </c>
      <c r="L1026" s="145" t="s">
        <v>2977</v>
      </c>
      <c r="M1026" s="143" t="s">
        <v>2787</v>
      </c>
    </row>
    <row r="1027" spans="1:13">
      <c r="A1027" s="143">
        <v>93240</v>
      </c>
      <c r="B1027" s="143" t="s">
        <v>3473</v>
      </c>
      <c r="C1027" s="143" t="s">
        <v>3474</v>
      </c>
      <c r="D1027" s="143" t="s">
        <v>4038</v>
      </c>
      <c r="E1027" s="143" t="s">
        <v>4039</v>
      </c>
      <c r="F1027" s="145"/>
      <c r="G1027" s="143"/>
      <c r="H1027" s="143">
        <v>93240</v>
      </c>
      <c r="I1027" s="143" t="s">
        <v>4762</v>
      </c>
      <c r="J1027" s="143" t="s">
        <v>18</v>
      </c>
      <c r="K1027" s="143" t="s">
        <v>3710</v>
      </c>
      <c r="L1027" s="145" t="s">
        <v>4763</v>
      </c>
      <c r="M1027" s="143" t="s">
        <v>2787</v>
      </c>
    </row>
    <row r="1028" spans="1:13">
      <c r="A1028" s="143">
        <v>93267</v>
      </c>
      <c r="B1028" s="143" t="s">
        <v>3473</v>
      </c>
      <c r="C1028" s="143" t="s">
        <v>3474</v>
      </c>
      <c r="D1028" s="143" t="s">
        <v>4038</v>
      </c>
      <c r="E1028" s="143" t="s">
        <v>4039</v>
      </c>
      <c r="F1028" s="145"/>
      <c r="G1028" s="143"/>
      <c r="H1028" s="143">
        <v>93267</v>
      </c>
      <c r="I1028" s="143" t="s">
        <v>4764</v>
      </c>
      <c r="J1028" s="143" t="s">
        <v>18</v>
      </c>
      <c r="K1028" s="143" t="s">
        <v>2785</v>
      </c>
      <c r="L1028" s="145" t="s">
        <v>4765</v>
      </c>
      <c r="M1028" s="143" t="s">
        <v>2787</v>
      </c>
    </row>
    <row r="1029" spans="1:13">
      <c r="A1029" s="143">
        <v>93269</v>
      </c>
      <c r="B1029" s="143" t="s">
        <v>3473</v>
      </c>
      <c r="C1029" s="143" t="s">
        <v>3474</v>
      </c>
      <c r="D1029" s="143" t="s">
        <v>4038</v>
      </c>
      <c r="E1029" s="143" t="s">
        <v>4039</v>
      </c>
      <c r="F1029" s="145"/>
      <c r="G1029" s="143"/>
      <c r="H1029" s="143">
        <v>93269</v>
      </c>
      <c r="I1029" s="143" t="s">
        <v>4766</v>
      </c>
      <c r="J1029" s="143" t="s">
        <v>18</v>
      </c>
      <c r="K1029" s="143" t="s">
        <v>2785</v>
      </c>
      <c r="L1029" s="145" t="s">
        <v>4767</v>
      </c>
      <c r="M1029" s="143" t="s">
        <v>2787</v>
      </c>
    </row>
    <row r="1030" spans="1:13">
      <c r="A1030" s="143">
        <v>93270</v>
      </c>
      <c r="B1030" s="143" t="s">
        <v>3473</v>
      </c>
      <c r="C1030" s="143" t="s">
        <v>3474</v>
      </c>
      <c r="D1030" s="143" t="s">
        <v>4038</v>
      </c>
      <c r="E1030" s="143" t="s">
        <v>4039</v>
      </c>
      <c r="F1030" s="145"/>
      <c r="G1030" s="143"/>
      <c r="H1030" s="143">
        <v>93270</v>
      </c>
      <c r="I1030" s="143" t="s">
        <v>4768</v>
      </c>
      <c r="J1030" s="143" t="s">
        <v>18</v>
      </c>
      <c r="K1030" s="143" t="s">
        <v>2785</v>
      </c>
      <c r="L1030" s="145" t="s">
        <v>4769</v>
      </c>
      <c r="M1030" s="143" t="s">
        <v>2787</v>
      </c>
    </row>
    <row r="1031" spans="1:13">
      <c r="A1031" s="143">
        <v>93271</v>
      </c>
      <c r="B1031" s="143" t="s">
        <v>3473</v>
      </c>
      <c r="C1031" s="143" t="s">
        <v>3474</v>
      </c>
      <c r="D1031" s="143" t="s">
        <v>4038</v>
      </c>
      <c r="E1031" s="143" t="s">
        <v>4039</v>
      </c>
      <c r="F1031" s="145"/>
      <c r="G1031" s="143"/>
      <c r="H1031" s="143">
        <v>93271</v>
      </c>
      <c r="I1031" s="143" t="s">
        <v>4770</v>
      </c>
      <c r="J1031" s="143" t="s">
        <v>18</v>
      </c>
      <c r="K1031" s="143" t="s">
        <v>2805</v>
      </c>
      <c r="L1031" s="145" t="s">
        <v>4771</v>
      </c>
      <c r="M1031" s="143" t="s">
        <v>2787</v>
      </c>
    </row>
    <row r="1032" spans="1:13">
      <c r="A1032" s="143">
        <v>93277</v>
      </c>
      <c r="B1032" s="143" t="s">
        <v>3473</v>
      </c>
      <c r="C1032" s="143" t="s">
        <v>3474</v>
      </c>
      <c r="D1032" s="143" t="s">
        <v>4038</v>
      </c>
      <c r="E1032" s="143" t="s">
        <v>4039</v>
      </c>
      <c r="F1032" s="145"/>
      <c r="G1032" s="143"/>
      <c r="H1032" s="143">
        <v>93277</v>
      </c>
      <c r="I1032" s="143" t="s">
        <v>4772</v>
      </c>
      <c r="J1032" s="143" t="s">
        <v>18</v>
      </c>
      <c r="K1032" s="143" t="s">
        <v>2785</v>
      </c>
      <c r="L1032" s="145" t="s">
        <v>4773</v>
      </c>
      <c r="M1032" s="143" t="s">
        <v>2787</v>
      </c>
    </row>
    <row r="1033" spans="1:13">
      <c r="A1033" s="143">
        <v>93278</v>
      </c>
      <c r="B1033" s="143" t="s">
        <v>3473</v>
      </c>
      <c r="C1033" s="143" t="s">
        <v>3474</v>
      </c>
      <c r="D1033" s="143" t="s">
        <v>4038</v>
      </c>
      <c r="E1033" s="143" t="s">
        <v>4039</v>
      </c>
      <c r="F1033" s="145"/>
      <c r="G1033" s="143"/>
      <c r="H1033" s="143">
        <v>93278</v>
      </c>
      <c r="I1033" s="143" t="s">
        <v>4774</v>
      </c>
      <c r="J1033" s="143" t="s">
        <v>18</v>
      </c>
      <c r="K1033" s="143" t="s">
        <v>2785</v>
      </c>
      <c r="L1033" s="145" t="s">
        <v>3711</v>
      </c>
      <c r="M1033" s="143" t="s">
        <v>2787</v>
      </c>
    </row>
    <row r="1034" spans="1:13">
      <c r="A1034" s="143">
        <v>93279</v>
      </c>
      <c r="B1034" s="143" t="s">
        <v>3473</v>
      </c>
      <c r="C1034" s="143" t="s">
        <v>3474</v>
      </c>
      <c r="D1034" s="143" t="s">
        <v>4038</v>
      </c>
      <c r="E1034" s="143" t="s">
        <v>4039</v>
      </c>
      <c r="F1034" s="145"/>
      <c r="G1034" s="143"/>
      <c r="H1034" s="143">
        <v>93279</v>
      </c>
      <c r="I1034" s="143" t="s">
        <v>4775</v>
      </c>
      <c r="J1034" s="143" t="s">
        <v>18</v>
      </c>
      <c r="K1034" s="143" t="s">
        <v>2785</v>
      </c>
      <c r="L1034" s="145" t="s">
        <v>4776</v>
      </c>
      <c r="M1034" s="143" t="s">
        <v>2787</v>
      </c>
    </row>
    <row r="1035" spans="1:13">
      <c r="A1035" s="143">
        <v>93280</v>
      </c>
      <c r="B1035" s="143" t="s">
        <v>3473</v>
      </c>
      <c r="C1035" s="143" t="s">
        <v>3474</v>
      </c>
      <c r="D1035" s="143" t="s">
        <v>4038</v>
      </c>
      <c r="E1035" s="143" t="s">
        <v>4039</v>
      </c>
      <c r="F1035" s="145"/>
      <c r="G1035" s="143"/>
      <c r="H1035" s="143">
        <v>93280</v>
      </c>
      <c r="I1035" s="143" t="s">
        <v>4777</v>
      </c>
      <c r="J1035" s="143" t="s">
        <v>18</v>
      </c>
      <c r="K1035" s="143" t="s">
        <v>2805</v>
      </c>
      <c r="L1035" s="145" t="s">
        <v>4778</v>
      </c>
      <c r="M1035" s="143" t="s">
        <v>2787</v>
      </c>
    </row>
    <row r="1036" spans="1:13">
      <c r="A1036" s="143">
        <v>93283</v>
      </c>
      <c r="B1036" s="143" t="s">
        <v>3473</v>
      </c>
      <c r="C1036" s="143" t="s">
        <v>3474</v>
      </c>
      <c r="D1036" s="143" t="s">
        <v>4038</v>
      </c>
      <c r="E1036" s="143" t="s">
        <v>4039</v>
      </c>
      <c r="F1036" s="145"/>
      <c r="G1036" s="143"/>
      <c r="H1036" s="143">
        <v>93283</v>
      </c>
      <c r="I1036" s="143" t="s">
        <v>4779</v>
      </c>
      <c r="J1036" s="143" t="s">
        <v>18</v>
      </c>
      <c r="K1036" s="143" t="s">
        <v>2785</v>
      </c>
      <c r="L1036" s="145" t="s">
        <v>4780</v>
      </c>
      <c r="M1036" s="143" t="s">
        <v>2787</v>
      </c>
    </row>
    <row r="1037" spans="1:13">
      <c r="A1037" s="143">
        <v>93284</v>
      </c>
      <c r="B1037" s="143" t="s">
        <v>3473</v>
      </c>
      <c r="C1037" s="143" t="s">
        <v>3474</v>
      </c>
      <c r="D1037" s="143" t="s">
        <v>4038</v>
      </c>
      <c r="E1037" s="143" t="s">
        <v>4039</v>
      </c>
      <c r="F1037" s="145"/>
      <c r="G1037" s="143"/>
      <c r="H1037" s="143">
        <v>93284</v>
      </c>
      <c r="I1037" s="143" t="s">
        <v>4781</v>
      </c>
      <c r="J1037" s="143" t="s">
        <v>18</v>
      </c>
      <c r="K1037" s="143" t="s">
        <v>2785</v>
      </c>
      <c r="L1037" s="145" t="s">
        <v>4782</v>
      </c>
      <c r="M1037" s="143" t="s">
        <v>2787</v>
      </c>
    </row>
    <row r="1038" spans="1:13">
      <c r="A1038" s="143">
        <v>93285</v>
      </c>
      <c r="B1038" s="143" t="s">
        <v>3473</v>
      </c>
      <c r="C1038" s="143" t="s">
        <v>3474</v>
      </c>
      <c r="D1038" s="143" t="s">
        <v>4038</v>
      </c>
      <c r="E1038" s="143" t="s">
        <v>4039</v>
      </c>
      <c r="F1038" s="145"/>
      <c r="G1038" s="143"/>
      <c r="H1038" s="143">
        <v>93285</v>
      </c>
      <c r="I1038" s="143" t="s">
        <v>4783</v>
      </c>
      <c r="J1038" s="143" t="s">
        <v>18</v>
      </c>
      <c r="K1038" s="143" t="s">
        <v>2785</v>
      </c>
      <c r="L1038" s="145" t="s">
        <v>4784</v>
      </c>
      <c r="M1038" s="143" t="s">
        <v>2787</v>
      </c>
    </row>
    <row r="1039" spans="1:13">
      <c r="A1039" s="143">
        <v>93286</v>
      </c>
      <c r="B1039" s="143" t="s">
        <v>3473</v>
      </c>
      <c r="C1039" s="143" t="s">
        <v>3474</v>
      </c>
      <c r="D1039" s="143" t="s">
        <v>4038</v>
      </c>
      <c r="E1039" s="143" t="s">
        <v>4039</v>
      </c>
      <c r="F1039" s="145"/>
      <c r="G1039" s="143"/>
      <c r="H1039" s="143">
        <v>93286</v>
      </c>
      <c r="I1039" s="143" t="s">
        <v>4785</v>
      </c>
      <c r="J1039" s="143" t="s">
        <v>18</v>
      </c>
      <c r="K1039" s="143" t="s">
        <v>2805</v>
      </c>
      <c r="L1039" s="145" t="s">
        <v>4786</v>
      </c>
      <c r="M1039" s="143" t="s">
        <v>2787</v>
      </c>
    </row>
    <row r="1040" spans="1:13">
      <c r="A1040" s="143">
        <v>93296</v>
      </c>
      <c r="B1040" s="143" t="s">
        <v>3473</v>
      </c>
      <c r="C1040" s="143" t="s">
        <v>3474</v>
      </c>
      <c r="D1040" s="143" t="s">
        <v>4038</v>
      </c>
      <c r="E1040" s="143" t="s">
        <v>4039</v>
      </c>
      <c r="F1040" s="145"/>
      <c r="G1040" s="143"/>
      <c r="H1040" s="143">
        <v>93296</v>
      </c>
      <c r="I1040" s="143" t="s">
        <v>4787</v>
      </c>
      <c r="J1040" s="143" t="s">
        <v>18</v>
      </c>
      <c r="K1040" s="143" t="s">
        <v>2785</v>
      </c>
      <c r="L1040" s="145" t="s">
        <v>4527</v>
      </c>
      <c r="M1040" s="143" t="s">
        <v>2787</v>
      </c>
    </row>
    <row r="1041" spans="1:13">
      <c r="A1041" s="143">
        <v>93397</v>
      </c>
      <c r="B1041" s="143" t="s">
        <v>3473</v>
      </c>
      <c r="C1041" s="143" t="s">
        <v>3474</v>
      </c>
      <c r="D1041" s="143" t="s">
        <v>4038</v>
      </c>
      <c r="E1041" s="143" t="s">
        <v>4039</v>
      </c>
      <c r="F1041" s="145"/>
      <c r="G1041" s="143"/>
      <c r="H1041" s="143">
        <v>93397</v>
      </c>
      <c r="I1041" s="143" t="s">
        <v>4788</v>
      </c>
      <c r="J1041" s="143" t="s">
        <v>18</v>
      </c>
      <c r="K1041" s="143" t="s">
        <v>2785</v>
      </c>
      <c r="L1041" s="145" t="s">
        <v>4662</v>
      </c>
      <c r="M1041" s="143" t="s">
        <v>2787</v>
      </c>
    </row>
    <row r="1042" spans="1:13">
      <c r="A1042" s="143">
        <v>93398</v>
      </c>
      <c r="B1042" s="143" t="s">
        <v>3473</v>
      </c>
      <c r="C1042" s="143" t="s">
        <v>3474</v>
      </c>
      <c r="D1042" s="143" t="s">
        <v>4038</v>
      </c>
      <c r="E1042" s="143" t="s">
        <v>4039</v>
      </c>
      <c r="F1042" s="145"/>
      <c r="G1042" s="143"/>
      <c r="H1042" s="143">
        <v>93398</v>
      </c>
      <c r="I1042" s="143" t="s">
        <v>4789</v>
      </c>
      <c r="J1042" s="143" t="s">
        <v>18</v>
      </c>
      <c r="K1042" s="143" t="s">
        <v>2785</v>
      </c>
      <c r="L1042" s="145" t="s">
        <v>4584</v>
      </c>
      <c r="M1042" s="143" t="s">
        <v>2787</v>
      </c>
    </row>
    <row r="1043" spans="1:13">
      <c r="A1043" s="143">
        <v>93399</v>
      </c>
      <c r="B1043" s="143" t="s">
        <v>3473</v>
      </c>
      <c r="C1043" s="143" t="s">
        <v>3474</v>
      </c>
      <c r="D1043" s="143" t="s">
        <v>4038</v>
      </c>
      <c r="E1043" s="143" t="s">
        <v>4039</v>
      </c>
      <c r="F1043" s="145"/>
      <c r="G1043" s="143"/>
      <c r="H1043" s="143">
        <v>93399</v>
      </c>
      <c r="I1043" s="143" t="s">
        <v>4790</v>
      </c>
      <c r="J1043" s="143" t="s">
        <v>18</v>
      </c>
      <c r="K1043" s="143" t="s">
        <v>2785</v>
      </c>
      <c r="L1043" s="145" t="s">
        <v>4665</v>
      </c>
      <c r="M1043" s="143" t="s">
        <v>2787</v>
      </c>
    </row>
    <row r="1044" spans="1:13">
      <c r="A1044" s="143">
        <v>93400</v>
      </c>
      <c r="B1044" s="143" t="s">
        <v>3473</v>
      </c>
      <c r="C1044" s="143" t="s">
        <v>3474</v>
      </c>
      <c r="D1044" s="143" t="s">
        <v>4038</v>
      </c>
      <c r="E1044" s="143" t="s">
        <v>4039</v>
      </c>
      <c r="F1044" s="145"/>
      <c r="G1044" s="143"/>
      <c r="H1044" s="143">
        <v>93400</v>
      </c>
      <c r="I1044" s="143" t="s">
        <v>4791</v>
      </c>
      <c r="J1044" s="143" t="s">
        <v>18</v>
      </c>
      <c r="K1044" s="143" t="s">
        <v>2785</v>
      </c>
      <c r="L1044" s="145" t="s">
        <v>4667</v>
      </c>
      <c r="M1044" s="143" t="s">
        <v>2787</v>
      </c>
    </row>
    <row r="1045" spans="1:13">
      <c r="A1045" s="143">
        <v>93401</v>
      </c>
      <c r="B1045" s="143" t="s">
        <v>3473</v>
      </c>
      <c r="C1045" s="143" t="s">
        <v>3474</v>
      </c>
      <c r="D1045" s="143" t="s">
        <v>4038</v>
      </c>
      <c r="E1045" s="143" t="s">
        <v>4039</v>
      </c>
      <c r="F1045" s="145"/>
      <c r="G1045" s="143"/>
      <c r="H1045" s="143">
        <v>93401</v>
      </c>
      <c r="I1045" s="143" t="s">
        <v>4792</v>
      </c>
      <c r="J1045" s="143" t="s">
        <v>18</v>
      </c>
      <c r="K1045" s="143" t="s">
        <v>3710</v>
      </c>
      <c r="L1045" s="145" t="s">
        <v>4105</v>
      </c>
      <c r="M1045" s="143" t="s">
        <v>2787</v>
      </c>
    </row>
    <row r="1046" spans="1:13">
      <c r="A1046" s="143">
        <v>93404</v>
      </c>
      <c r="B1046" s="143" t="s">
        <v>3473</v>
      </c>
      <c r="C1046" s="143" t="s">
        <v>3474</v>
      </c>
      <c r="D1046" s="143" t="s">
        <v>4038</v>
      </c>
      <c r="E1046" s="143" t="s">
        <v>4039</v>
      </c>
      <c r="F1046" s="145"/>
      <c r="G1046" s="143"/>
      <c r="H1046" s="143">
        <v>93404</v>
      </c>
      <c r="I1046" s="143" t="s">
        <v>4793</v>
      </c>
      <c r="J1046" s="143" t="s">
        <v>18</v>
      </c>
      <c r="K1046" s="143" t="s">
        <v>2805</v>
      </c>
      <c r="L1046" s="145" t="s">
        <v>2995</v>
      </c>
      <c r="M1046" s="143" t="s">
        <v>2787</v>
      </c>
    </row>
    <row r="1047" spans="1:13">
      <c r="A1047" s="143">
        <v>93405</v>
      </c>
      <c r="B1047" s="143" t="s">
        <v>3473</v>
      </c>
      <c r="C1047" s="143" t="s">
        <v>3474</v>
      </c>
      <c r="D1047" s="143" t="s">
        <v>4038</v>
      </c>
      <c r="E1047" s="143" t="s">
        <v>4039</v>
      </c>
      <c r="F1047" s="145"/>
      <c r="G1047" s="143"/>
      <c r="H1047" s="143">
        <v>93405</v>
      </c>
      <c r="I1047" s="143" t="s">
        <v>4794</v>
      </c>
      <c r="J1047" s="143" t="s">
        <v>18</v>
      </c>
      <c r="K1047" s="143" t="s">
        <v>2805</v>
      </c>
      <c r="L1047" s="145" t="s">
        <v>4253</v>
      </c>
      <c r="M1047" s="143" t="s">
        <v>2787</v>
      </c>
    </row>
    <row r="1048" spans="1:13">
      <c r="A1048" s="143">
        <v>93406</v>
      </c>
      <c r="B1048" s="143" t="s">
        <v>3473</v>
      </c>
      <c r="C1048" s="143" t="s">
        <v>3474</v>
      </c>
      <c r="D1048" s="143" t="s">
        <v>4038</v>
      </c>
      <c r="E1048" s="143" t="s">
        <v>4039</v>
      </c>
      <c r="F1048" s="145"/>
      <c r="G1048" s="143"/>
      <c r="H1048" s="143">
        <v>93406</v>
      </c>
      <c r="I1048" s="143" t="s">
        <v>4795</v>
      </c>
      <c r="J1048" s="143" t="s">
        <v>18</v>
      </c>
      <c r="K1048" s="143" t="s">
        <v>2805</v>
      </c>
      <c r="L1048" s="145" t="s">
        <v>4796</v>
      </c>
      <c r="M1048" s="143" t="s">
        <v>2787</v>
      </c>
    </row>
    <row r="1049" spans="1:13">
      <c r="A1049" s="143">
        <v>93407</v>
      </c>
      <c r="B1049" s="143" t="s">
        <v>3473</v>
      </c>
      <c r="C1049" s="143" t="s">
        <v>3474</v>
      </c>
      <c r="D1049" s="143" t="s">
        <v>4038</v>
      </c>
      <c r="E1049" s="143" t="s">
        <v>4039</v>
      </c>
      <c r="F1049" s="145"/>
      <c r="G1049" s="143"/>
      <c r="H1049" s="143">
        <v>93407</v>
      </c>
      <c r="I1049" s="143" t="s">
        <v>4797</v>
      </c>
      <c r="J1049" s="143" t="s">
        <v>18</v>
      </c>
      <c r="K1049" s="143" t="s">
        <v>3710</v>
      </c>
      <c r="L1049" s="145" t="s">
        <v>4204</v>
      </c>
      <c r="M1049" s="143" t="s">
        <v>2787</v>
      </c>
    </row>
    <row r="1050" spans="1:13">
      <c r="A1050" s="143">
        <v>93411</v>
      </c>
      <c r="B1050" s="143" t="s">
        <v>3473</v>
      </c>
      <c r="C1050" s="143" t="s">
        <v>3474</v>
      </c>
      <c r="D1050" s="143" t="s">
        <v>4038</v>
      </c>
      <c r="E1050" s="143" t="s">
        <v>4039</v>
      </c>
      <c r="F1050" s="145"/>
      <c r="G1050" s="143"/>
      <c r="H1050" s="143">
        <v>93411</v>
      </c>
      <c r="I1050" s="143" t="s">
        <v>4798</v>
      </c>
      <c r="J1050" s="143" t="s">
        <v>18</v>
      </c>
      <c r="K1050" s="143" t="s">
        <v>2805</v>
      </c>
      <c r="L1050" s="145" t="s">
        <v>4379</v>
      </c>
      <c r="M1050" s="143" t="s">
        <v>2787</v>
      </c>
    </row>
    <row r="1051" spans="1:13">
      <c r="A1051" s="143">
        <v>93412</v>
      </c>
      <c r="B1051" s="143" t="s">
        <v>3473</v>
      </c>
      <c r="C1051" s="143" t="s">
        <v>3474</v>
      </c>
      <c r="D1051" s="143" t="s">
        <v>4038</v>
      </c>
      <c r="E1051" s="143" t="s">
        <v>4039</v>
      </c>
      <c r="F1051" s="145"/>
      <c r="G1051" s="143"/>
      <c r="H1051" s="143">
        <v>93412</v>
      </c>
      <c r="I1051" s="143" t="s">
        <v>4799</v>
      </c>
      <c r="J1051" s="143" t="s">
        <v>18</v>
      </c>
      <c r="K1051" s="143" t="s">
        <v>2805</v>
      </c>
      <c r="L1051" s="145" t="s">
        <v>4236</v>
      </c>
      <c r="M1051" s="143" t="s">
        <v>2787</v>
      </c>
    </row>
    <row r="1052" spans="1:13">
      <c r="A1052" s="143">
        <v>93413</v>
      </c>
      <c r="B1052" s="143" t="s">
        <v>3473</v>
      </c>
      <c r="C1052" s="143" t="s">
        <v>3474</v>
      </c>
      <c r="D1052" s="143" t="s">
        <v>4038</v>
      </c>
      <c r="E1052" s="143" t="s">
        <v>4039</v>
      </c>
      <c r="F1052" s="145"/>
      <c r="G1052" s="143"/>
      <c r="H1052" s="143">
        <v>93413</v>
      </c>
      <c r="I1052" s="143" t="s">
        <v>4800</v>
      </c>
      <c r="J1052" s="143" t="s">
        <v>18</v>
      </c>
      <c r="K1052" s="143" t="s">
        <v>2805</v>
      </c>
      <c r="L1052" s="145" t="s">
        <v>3666</v>
      </c>
      <c r="M1052" s="143" t="s">
        <v>2787</v>
      </c>
    </row>
    <row r="1053" spans="1:13">
      <c r="A1053" s="143">
        <v>93414</v>
      </c>
      <c r="B1053" s="143" t="s">
        <v>3473</v>
      </c>
      <c r="C1053" s="143" t="s">
        <v>3474</v>
      </c>
      <c r="D1053" s="143" t="s">
        <v>4038</v>
      </c>
      <c r="E1053" s="143" t="s">
        <v>4039</v>
      </c>
      <c r="F1053" s="145"/>
      <c r="G1053" s="143"/>
      <c r="H1053" s="143">
        <v>93414</v>
      </c>
      <c r="I1053" s="143" t="s">
        <v>4801</v>
      </c>
      <c r="J1053" s="143" t="s">
        <v>18</v>
      </c>
      <c r="K1053" s="143" t="s">
        <v>3710</v>
      </c>
      <c r="L1053" s="145" t="s">
        <v>4802</v>
      </c>
      <c r="M1053" s="143" t="s">
        <v>2787</v>
      </c>
    </row>
    <row r="1054" spans="1:13">
      <c r="A1054" s="143">
        <v>93417</v>
      </c>
      <c r="B1054" s="143" t="s">
        <v>3473</v>
      </c>
      <c r="C1054" s="143" t="s">
        <v>3474</v>
      </c>
      <c r="D1054" s="143" t="s">
        <v>4038</v>
      </c>
      <c r="E1054" s="143" t="s">
        <v>4039</v>
      </c>
      <c r="F1054" s="145"/>
      <c r="G1054" s="143"/>
      <c r="H1054" s="143">
        <v>93417</v>
      </c>
      <c r="I1054" s="143" t="s">
        <v>4803</v>
      </c>
      <c r="J1054" s="143" t="s">
        <v>18</v>
      </c>
      <c r="K1054" s="143" t="s">
        <v>2805</v>
      </c>
      <c r="L1054" s="145" t="s">
        <v>4804</v>
      </c>
      <c r="M1054" s="143" t="s">
        <v>2787</v>
      </c>
    </row>
    <row r="1055" spans="1:13">
      <c r="A1055" s="143">
        <v>93418</v>
      </c>
      <c r="B1055" s="143" t="s">
        <v>3473</v>
      </c>
      <c r="C1055" s="143" t="s">
        <v>3474</v>
      </c>
      <c r="D1055" s="143" t="s">
        <v>4038</v>
      </c>
      <c r="E1055" s="143" t="s">
        <v>4039</v>
      </c>
      <c r="F1055" s="145"/>
      <c r="G1055" s="143"/>
      <c r="H1055" s="143">
        <v>93418</v>
      </c>
      <c r="I1055" s="143" t="s">
        <v>4805</v>
      </c>
      <c r="J1055" s="143" t="s">
        <v>18</v>
      </c>
      <c r="K1055" s="143" t="s">
        <v>2805</v>
      </c>
      <c r="L1055" s="145" t="s">
        <v>3995</v>
      </c>
      <c r="M1055" s="143" t="s">
        <v>2787</v>
      </c>
    </row>
    <row r="1056" spans="1:13">
      <c r="A1056" s="143">
        <v>93419</v>
      </c>
      <c r="B1056" s="143" t="s">
        <v>3473</v>
      </c>
      <c r="C1056" s="143" t="s">
        <v>3474</v>
      </c>
      <c r="D1056" s="143" t="s">
        <v>4038</v>
      </c>
      <c r="E1056" s="143" t="s">
        <v>4039</v>
      </c>
      <c r="F1056" s="145"/>
      <c r="G1056" s="143"/>
      <c r="H1056" s="143">
        <v>93419</v>
      </c>
      <c r="I1056" s="143" t="s">
        <v>4806</v>
      </c>
      <c r="J1056" s="143" t="s">
        <v>18</v>
      </c>
      <c r="K1056" s="143" t="s">
        <v>2805</v>
      </c>
      <c r="L1056" s="145" t="s">
        <v>4807</v>
      </c>
      <c r="M1056" s="143" t="s">
        <v>2787</v>
      </c>
    </row>
    <row r="1057" spans="1:13">
      <c r="A1057" s="143">
        <v>93420</v>
      </c>
      <c r="B1057" s="143" t="s">
        <v>3473</v>
      </c>
      <c r="C1057" s="143" t="s">
        <v>3474</v>
      </c>
      <c r="D1057" s="143" t="s">
        <v>4038</v>
      </c>
      <c r="E1057" s="143" t="s">
        <v>4039</v>
      </c>
      <c r="F1057" s="145"/>
      <c r="G1057" s="143"/>
      <c r="H1057" s="143">
        <v>93420</v>
      </c>
      <c r="I1057" s="143" t="s">
        <v>4808</v>
      </c>
      <c r="J1057" s="143" t="s">
        <v>18</v>
      </c>
      <c r="K1057" s="143" t="s">
        <v>3710</v>
      </c>
      <c r="L1057" s="145" t="s">
        <v>4809</v>
      </c>
      <c r="M1057" s="143" t="s">
        <v>2787</v>
      </c>
    </row>
    <row r="1058" spans="1:13">
      <c r="A1058" s="143">
        <v>93423</v>
      </c>
      <c r="B1058" s="143" t="s">
        <v>3473</v>
      </c>
      <c r="C1058" s="143" t="s">
        <v>3474</v>
      </c>
      <c r="D1058" s="143" t="s">
        <v>4038</v>
      </c>
      <c r="E1058" s="143" t="s">
        <v>4039</v>
      </c>
      <c r="F1058" s="145"/>
      <c r="G1058" s="143"/>
      <c r="H1058" s="143">
        <v>93423</v>
      </c>
      <c r="I1058" s="143" t="s">
        <v>4810</v>
      </c>
      <c r="J1058" s="143" t="s">
        <v>18</v>
      </c>
      <c r="K1058" s="143" t="s">
        <v>2805</v>
      </c>
      <c r="L1058" s="145" t="s">
        <v>4811</v>
      </c>
      <c r="M1058" s="143" t="s">
        <v>2787</v>
      </c>
    </row>
    <row r="1059" spans="1:13">
      <c r="A1059" s="143">
        <v>93424</v>
      </c>
      <c r="B1059" s="143" t="s">
        <v>3473</v>
      </c>
      <c r="C1059" s="143" t="s">
        <v>3474</v>
      </c>
      <c r="D1059" s="143" t="s">
        <v>4038</v>
      </c>
      <c r="E1059" s="143" t="s">
        <v>4039</v>
      </c>
      <c r="F1059" s="145"/>
      <c r="G1059" s="143"/>
      <c r="H1059" s="143">
        <v>93424</v>
      </c>
      <c r="I1059" s="143" t="s">
        <v>4812</v>
      </c>
      <c r="J1059" s="143" t="s">
        <v>18</v>
      </c>
      <c r="K1059" s="143" t="s">
        <v>2805</v>
      </c>
      <c r="L1059" s="145" t="s">
        <v>4813</v>
      </c>
      <c r="M1059" s="143" t="s">
        <v>2787</v>
      </c>
    </row>
    <row r="1060" spans="1:13">
      <c r="A1060" s="143">
        <v>93425</v>
      </c>
      <c r="B1060" s="143" t="s">
        <v>3473</v>
      </c>
      <c r="C1060" s="143" t="s">
        <v>3474</v>
      </c>
      <c r="D1060" s="143" t="s">
        <v>4038</v>
      </c>
      <c r="E1060" s="143" t="s">
        <v>4039</v>
      </c>
      <c r="F1060" s="145"/>
      <c r="G1060" s="143"/>
      <c r="H1060" s="143">
        <v>93425</v>
      </c>
      <c r="I1060" s="143" t="s">
        <v>4814</v>
      </c>
      <c r="J1060" s="143" t="s">
        <v>18</v>
      </c>
      <c r="K1060" s="143" t="s">
        <v>2805</v>
      </c>
      <c r="L1060" s="145" t="s">
        <v>4815</v>
      </c>
      <c r="M1060" s="143" t="s">
        <v>2787</v>
      </c>
    </row>
    <row r="1061" spans="1:13">
      <c r="A1061" s="143">
        <v>93426</v>
      </c>
      <c r="B1061" s="143" t="s">
        <v>3473</v>
      </c>
      <c r="C1061" s="143" t="s">
        <v>3474</v>
      </c>
      <c r="D1061" s="143" t="s">
        <v>4038</v>
      </c>
      <c r="E1061" s="143" t="s">
        <v>4039</v>
      </c>
      <c r="F1061" s="145"/>
      <c r="G1061" s="143"/>
      <c r="H1061" s="143">
        <v>93426</v>
      </c>
      <c r="I1061" s="143" t="s">
        <v>4816</v>
      </c>
      <c r="J1061" s="143" t="s">
        <v>18</v>
      </c>
      <c r="K1061" s="143" t="s">
        <v>3710</v>
      </c>
      <c r="L1061" s="145" t="s">
        <v>4817</v>
      </c>
      <c r="M1061" s="143" t="s">
        <v>2787</v>
      </c>
    </row>
    <row r="1062" spans="1:13">
      <c r="A1062" s="143">
        <v>93429</v>
      </c>
      <c r="B1062" s="143" t="s">
        <v>3473</v>
      </c>
      <c r="C1062" s="143" t="s">
        <v>3474</v>
      </c>
      <c r="D1062" s="143" t="s">
        <v>4038</v>
      </c>
      <c r="E1062" s="143" t="s">
        <v>4039</v>
      </c>
      <c r="F1062" s="145"/>
      <c r="G1062" s="143"/>
      <c r="H1062" s="143">
        <v>93429</v>
      </c>
      <c r="I1062" s="143" t="s">
        <v>4818</v>
      </c>
      <c r="J1062" s="143" t="s">
        <v>18</v>
      </c>
      <c r="K1062" s="143" t="s">
        <v>2805</v>
      </c>
      <c r="L1062" s="145" t="s">
        <v>4819</v>
      </c>
      <c r="M1062" s="143" t="s">
        <v>2787</v>
      </c>
    </row>
    <row r="1063" spans="1:13">
      <c r="A1063" s="143">
        <v>93430</v>
      </c>
      <c r="B1063" s="143" t="s">
        <v>3473</v>
      </c>
      <c r="C1063" s="143" t="s">
        <v>3474</v>
      </c>
      <c r="D1063" s="143" t="s">
        <v>4038</v>
      </c>
      <c r="E1063" s="143" t="s">
        <v>4039</v>
      </c>
      <c r="F1063" s="145"/>
      <c r="G1063" s="143"/>
      <c r="H1063" s="143">
        <v>93430</v>
      </c>
      <c r="I1063" s="143" t="s">
        <v>4820</v>
      </c>
      <c r="J1063" s="143" t="s">
        <v>18</v>
      </c>
      <c r="K1063" s="143" t="s">
        <v>2805</v>
      </c>
      <c r="L1063" s="145" t="s">
        <v>4821</v>
      </c>
      <c r="M1063" s="143" t="s">
        <v>2787</v>
      </c>
    </row>
    <row r="1064" spans="1:13">
      <c r="A1064" s="143">
        <v>93431</v>
      </c>
      <c r="B1064" s="143" t="s">
        <v>3473</v>
      </c>
      <c r="C1064" s="143" t="s">
        <v>3474</v>
      </c>
      <c r="D1064" s="143" t="s">
        <v>4038</v>
      </c>
      <c r="E1064" s="143" t="s">
        <v>4039</v>
      </c>
      <c r="F1064" s="145"/>
      <c r="G1064" s="143"/>
      <c r="H1064" s="143">
        <v>93431</v>
      </c>
      <c r="I1064" s="143" t="s">
        <v>4822</v>
      </c>
      <c r="J1064" s="143" t="s">
        <v>18</v>
      </c>
      <c r="K1064" s="143" t="s">
        <v>2805</v>
      </c>
      <c r="L1064" s="145" t="s">
        <v>4823</v>
      </c>
      <c r="M1064" s="143" t="s">
        <v>2787</v>
      </c>
    </row>
    <row r="1065" spans="1:13">
      <c r="A1065" s="143">
        <v>93432</v>
      </c>
      <c r="B1065" s="143" t="s">
        <v>3473</v>
      </c>
      <c r="C1065" s="143" t="s">
        <v>3474</v>
      </c>
      <c r="D1065" s="143" t="s">
        <v>4038</v>
      </c>
      <c r="E1065" s="143" t="s">
        <v>4039</v>
      </c>
      <c r="F1065" s="145"/>
      <c r="G1065" s="143"/>
      <c r="H1065" s="143">
        <v>93432</v>
      </c>
      <c r="I1065" s="143" t="s">
        <v>4824</v>
      </c>
      <c r="J1065" s="143" t="s">
        <v>18</v>
      </c>
      <c r="K1065" s="143" t="s">
        <v>3710</v>
      </c>
      <c r="L1065" s="145" t="s">
        <v>4825</v>
      </c>
      <c r="M1065" s="143" t="s">
        <v>2787</v>
      </c>
    </row>
    <row r="1066" spans="1:13">
      <c r="A1066" s="143">
        <v>93435</v>
      </c>
      <c r="B1066" s="143" t="s">
        <v>3473</v>
      </c>
      <c r="C1066" s="143" t="s">
        <v>3474</v>
      </c>
      <c r="D1066" s="143" t="s">
        <v>4038</v>
      </c>
      <c r="E1066" s="143" t="s">
        <v>4039</v>
      </c>
      <c r="F1066" s="145"/>
      <c r="G1066" s="143"/>
      <c r="H1066" s="143">
        <v>93435</v>
      </c>
      <c r="I1066" s="143" t="s">
        <v>4826</v>
      </c>
      <c r="J1066" s="143" t="s">
        <v>18</v>
      </c>
      <c r="K1066" s="143" t="s">
        <v>2805</v>
      </c>
      <c r="L1066" s="145" t="s">
        <v>2971</v>
      </c>
      <c r="M1066" s="143" t="s">
        <v>2787</v>
      </c>
    </row>
    <row r="1067" spans="1:13">
      <c r="A1067" s="143">
        <v>93436</v>
      </c>
      <c r="B1067" s="143" t="s">
        <v>3473</v>
      </c>
      <c r="C1067" s="143" t="s">
        <v>3474</v>
      </c>
      <c r="D1067" s="143" t="s">
        <v>4038</v>
      </c>
      <c r="E1067" s="143" t="s">
        <v>4039</v>
      </c>
      <c r="F1067" s="145"/>
      <c r="G1067" s="143"/>
      <c r="H1067" s="143">
        <v>93436</v>
      </c>
      <c r="I1067" s="143" t="s">
        <v>4827</v>
      </c>
      <c r="J1067" s="143" t="s">
        <v>18</v>
      </c>
      <c r="K1067" s="143" t="s">
        <v>2805</v>
      </c>
      <c r="L1067" s="145" t="s">
        <v>4828</v>
      </c>
      <c r="M1067" s="143" t="s">
        <v>2787</v>
      </c>
    </row>
    <row r="1068" spans="1:13">
      <c r="A1068" s="143">
        <v>93437</v>
      </c>
      <c r="B1068" s="143" t="s">
        <v>3473</v>
      </c>
      <c r="C1068" s="143" t="s">
        <v>3474</v>
      </c>
      <c r="D1068" s="143" t="s">
        <v>4038</v>
      </c>
      <c r="E1068" s="143" t="s">
        <v>4039</v>
      </c>
      <c r="F1068" s="145"/>
      <c r="G1068" s="143"/>
      <c r="H1068" s="143">
        <v>93437</v>
      </c>
      <c r="I1068" s="143" t="s">
        <v>4829</v>
      </c>
      <c r="J1068" s="143" t="s">
        <v>18</v>
      </c>
      <c r="K1068" s="143" t="s">
        <v>2805</v>
      </c>
      <c r="L1068" s="145" t="s">
        <v>4830</v>
      </c>
      <c r="M1068" s="143" t="s">
        <v>2787</v>
      </c>
    </row>
    <row r="1069" spans="1:13">
      <c r="A1069" s="143">
        <v>93438</v>
      </c>
      <c r="B1069" s="143" t="s">
        <v>3473</v>
      </c>
      <c r="C1069" s="143" t="s">
        <v>3474</v>
      </c>
      <c r="D1069" s="143" t="s">
        <v>4038</v>
      </c>
      <c r="E1069" s="143" t="s">
        <v>4039</v>
      </c>
      <c r="F1069" s="145"/>
      <c r="G1069" s="143"/>
      <c r="H1069" s="143">
        <v>93438</v>
      </c>
      <c r="I1069" s="143" t="s">
        <v>4831</v>
      </c>
      <c r="J1069" s="143" t="s">
        <v>18</v>
      </c>
      <c r="K1069" s="143" t="s">
        <v>3710</v>
      </c>
      <c r="L1069" s="145" t="s">
        <v>4832</v>
      </c>
      <c r="M1069" s="143" t="s">
        <v>2787</v>
      </c>
    </row>
    <row r="1070" spans="1:13">
      <c r="A1070" s="143">
        <v>95114</v>
      </c>
      <c r="B1070" s="143" t="s">
        <v>3473</v>
      </c>
      <c r="C1070" s="143" t="s">
        <v>3474</v>
      </c>
      <c r="D1070" s="143" t="s">
        <v>4038</v>
      </c>
      <c r="E1070" s="143" t="s">
        <v>4039</v>
      </c>
      <c r="F1070" s="145"/>
      <c r="G1070" s="143"/>
      <c r="H1070" s="143">
        <v>95114</v>
      </c>
      <c r="I1070" s="143" t="s">
        <v>4833</v>
      </c>
      <c r="J1070" s="143" t="s">
        <v>18</v>
      </c>
      <c r="K1070" s="143" t="s">
        <v>2805</v>
      </c>
      <c r="L1070" s="145" t="s">
        <v>3082</v>
      </c>
      <c r="M1070" s="143" t="s">
        <v>2787</v>
      </c>
    </row>
    <row r="1071" spans="1:13">
      <c r="A1071" s="143">
        <v>95115</v>
      </c>
      <c r="B1071" s="143" t="s">
        <v>3473</v>
      </c>
      <c r="C1071" s="143" t="s">
        <v>3474</v>
      </c>
      <c r="D1071" s="143" t="s">
        <v>4038</v>
      </c>
      <c r="E1071" s="143" t="s">
        <v>4039</v>
      </c>
      <c r="F1071" s="145"/>
      <c r="G1071" s="143"/>
      <c r="H1071" s="143">
        <v>95115</v>
      </c>
      <c r="I1071" s="143" t="s">
        <v>4834</v>
      </c>
      <c r="J1071" s="143" t="s">
        <v>18</v>
      </c>
      <c r="K1071" s="143" t="s">
        <v>2805</v>
      </c>
      <c r="L1071" s="145" t="s">
        <v>4138</v>
      </c>
      <c r="M1071" s="143" t="s">
        <v>2787</v>
      </c>
    </row>
    <row r="1072" spans="1:13">
      <c r="A1072" s="143">
        <v>95116</v>
      </c>
      <c r="B1072" s="143" t="s">
        <v>3473</v>
      </c>
      <c r="C1072" s="143" t="s">
        <v>3474</v>
      </c>
      <c r="D1072" s="143" t="s">
        <v>4038</v>
      </c>
      <c r="E1072" s="143" t="s">
        <v>4039</v>
      </c>
      <c r="F1072" s="145"/>
      <c r="G1072" s="143"/>
      <c r="H1072" s="143">
        <v>95116</v>
      </c>
      <c r="I1072" s="143" t="s">
        <v>4835</v>
      </c>
      <c r="J1072" s="143" t="s">
        <v>18</v>
      </c>
      <c r="K1072" s="143" t="s">
        <v>2805</v>
      </c>
      <c r="L1072" s="145" t="s">
        <v>4836</v>
      </c>
      <c r="M1072" s="143" t="s">
        <v>2787</v>
      </c>
    </row>
    <row r="1073" spans="1:13">
      <c r="A1073" s="143">
        <v>95117</v>
      </c>
      <c r="B1073" s="143" t="s">
        <v>3473</v>
      </c>
      <c r="C1073" s="143" t="s">
        <v>3474</v>
      </c>
      <c r="D1073" s="143" t="s">
        <v>4038</v>
      </c>
      <c r="E1073" s="143" t="s">
        <v>4039</v>
      </c>
      <c r="F1073" s="145"/>
      <c r="G1073" s="143"/>
      <c r="H1073" s="143">
        <v>95117</v>
      </c>
      <c r="I1073" s="143" t="s">
        <v>4837</v>
      </c>
      <c r="J1073" s="143" t="s">
        <v>18</v>
      </c>
      <c r="K1073" s="143" t="s">
        <v>2805</v>
      </c>
      <c r="L1073" s="145" t="s">
        <v>4838</v>
      </c>
      <c r="M1073" s="143" t="s">
        <v>2787</v>
      </c>
    </row>
    <row r="1074" spans="1:13">
      <c r="A1074" s="143">
        <v>95118</v>
      </c>
      <c r="B1074" s="143" t="s">
        <v>3473</v>
      </c>
      <c r="C1074" s="143" t="s">
        <v>3474</v>
      </c>
      <c r="D1074" s="143" t="s">
        <v>4038</v>
      </c>
      <c r="E1074" s="143" t="s">
        <v>4039</v>
      </c>
      <c r="F1074" s="145"/>
      <c r="G1074" s="143"/>
      <c r="H1074" s="143">
        <v>95118</v>
      </c>
      <c r="I1074" s="143" t="s">
        <v>4839</v>
      </c>
      <c r="J1074" s="143" t="s">
        <v>18</v>
      </c>
      <c r="K1074" s="143" t="s">
        <v>2805</v>
      </c>
      <c r="L1074" s="145" t="s">
        <v>4840</v>
      </c>
      <c r="M1074" s="143" t="s">
        <v>2787</v>
      </c>
    </row>
    <row r="1075" spans="1:13">
      <c r="A1075" s="143">
        <v>95119</v>
      </c>
      <c r="B1075" s="143" t="s">
        <v>3473</v>
      </c>
      <c r="C1075" s="143" t="s">
        <v>3474</v>
      </c>
      <c r="D1075" s="143" t="s">
        <v>4038</v>
      </c>
      <c r="E1075" s="143" t="s">
        <v>4039</v>
      </c>
      <c r="F1075" s="145"/>
      <c r="G1075" s="143"/>
      <c r="H1075" s="143">
        <v>95119</v>
      </c>
      <c r="I1075" s="143" t="s">
        <v>4841</v>
      </c>
      <c r="J1075" s="143" t="s">
        <v>18</v>
      </c>
      <c r="K1075" s="143" t="s">
        <v>2805</v>
      </c>
      <c r="L1075" s="145" t="s">
        <v>4842</v>
      </c>
      <c r="M1075" s="143" t="s">
        <v>2787</v>
      </c>
    </row>
    <row r="1076" spans="1:13">
      <c r="A1076" s="143">
        <v>95120</v>
      </c>
      <c r="B1076" s="143" t="s">
        <v>3473</v>
      </c>
      <c r="C1076" s="143" t="s">
        <v>3474</v>
      </c>
      <c r="D1076" s="143" t="s">
        <v>4038</v>
      </c>
      <c r="E1076" s="143" t="s">
        <v>4039</v>
      </c>
      <c r="F1076" s="145"/>
      <c r="G1076" s="143"/>
      <c r="H1076" s="143">
        <v>95120</v>
      </c>
      <c r="I1076" s="143" t="s">
        <v>4843</v>
      </c>
      <c r="J1076" s="143" t="s">
        <v>18</v>
      </c>
      <c r="K1076" s="143" t="s">
        <v>2805</v>
      </c>
      <c r="L1076" s="145" t="s">
        <v>4844</v>
      </c>
      <c r="M1076" s="143" t="s">
        <v>2787</v>
      </c>
    </row>
    <row r="1077" spans="1:13">
      <c r="A1077" s="143">
        <v>95123</v>
      </c>
      <c r="B1077" s="143" t="s">
        <v>3473</v>
      </c>
      <c r="C1077" s="143" t="s">
        <v>3474</v>
      </c>
      <c r="D1077" s="143" t="s">
        <v>4038</v>
      </c>
      <c r="E1077" s="143" t="s">
        <v>4039</v>
      </c>
      <c r="F1077" s="145"/>
      <c r="G1077" s="143"/>
      <c r="H1077" s="143">
        <v>95123</v>
      </c>
      <c r="I1077" s="143" t="s">
        <v>4845</v>
      </c>
      <c r="J1077" s="143" t="s">
        <v>18</v>
      </c>
      <c r="K1077" s="143" t="s">
        <v>2805</v>
      </c>
      <c r="L1077" s="145" t="s">
        <v>4846</v>
      </c>
      <c r="M1077" s="143" t="s">
        <v>2787</v>
      </c>
    </row>
    <row r="1078" spans="1:13">
      <c r="A1078" s="143">
        <v>95124</v>
      </c>
      <c r="B1078" s="143" t="s">
        <v>3473</v>
      </c>
      <c r="C1078" s="143" t="s">
        <v>3474</v>
      </c>
      <c r="D1078" s="143" t="s">
        <v>4038</v>
      </c>
      <c r="E1078" s="143" t="s">
        <v>4039</v>
      </c>
      <c r="F1078" s="145"/>
      <c r="G1078" s="143"/>
      <c r="H1078" s="143">
        <v>95124</v>
      </c>
      <c r="I1078" s="143" t="s">
        <v>4847</v>
      </c>
      <c r="J1078" s="143" t="s">
        <v>18</v>
      </c>
      <c r="K1078" s="143" t="s">
        <v>2805</v>
      </c>
      <c r="L1078" s="145" t="s">
        <v>4848</v>
      </c>
      <c r="M1078" s="143" t="s">
        <v>2787</v>
      </c>
    </row>
    <row r="1079" spans="1:13">
      <c r="A1079" s="143">
        <v>95125</v>
      </c>
      <c r="B1079" s="143" t="s">
        <v>3473</v>
      </c>
      <c r="C1079" s="143" t="s">
        <v>3474</v>
      </c>
      <c r="D1079" s="143" t="s">
        <v>4038</v>
      </c>
      <c r="E1079" s="143" t="s">
        <v>4039</v>
      </c>
      <c r="F1079" s="145"/>
      <c r="G1079" s="143"/>
      <c r="H1079" s="143">
        <v>95125</v>
      </c>
      <c r="I1079" s="143" t="s">
        <v>4849</v>
      </c>
      <c r="J1079" s="143" t="s">
        <v>18</v>
      </c>
      <c r="K1079" s="143" t="s">
        <v>2805</v>
      </c>
      <c r="L1079" s="145" t="s">
        <v>4850</v>
      </c>
      <c r="M1079" s="143" t="s">
        <v>2787</v>
      </c>
    </row>
    <row r="1080" spans="1:13">
      <c r="A1080" s="143">
        <v>95126</v>
      </c>
      <c r="B1080" s="143" t="s">
        <v>3473</v>
      </c>
      <c r="C1080" s="143" t="s">
        <v>3474</v>
      </c>
      <c r="D1080" s="143" t="s">
        <v>4038</v>
      </c>
      <c r="E1080" s="143" t="s">
        <v>4039</v>
      </c>
      <c r="F1080" s="145"/>
      <c r="G1080" s="143"/>
      <c r="H1080" s="143">
        <v>95126</v>
      </c>
      <c r="I1080" s="143" t="s">
        <v>4851</v>
      </c>
      <c r="J1080" s="143" t="s">
        <v>18</v>
      </c>
      <c r="K1080" s="143" t="s">
        <v>3710</v>
      </c>
      <c r="L1080" s="145" t="s">
        <v>4852</v>
      </c>
      <c r="M1080" s="143" t="s">
        <v>2787</v>
      </c>
    </row>
    <row r="1081" spans="1:13">
      <c r="A1081" s="143">
        <v>95129</v>
      </c>
      <c r="B1081" s="143" t="s">
        <v>3473</v>
      </c>
      <c r="C1081" s="143" t="s">
        <v>3474</v>
      </c>
      <c r="D1081" s="143" t="s">
        <v>4038</v>
      </c>
      <c r="E1081" s="143" t="s">
        <v>4039</v>
      </c>
      <c r="F1081" s="145"/>
      <c r="G1081" s="143"/>
      <c r="H1081" s="143">
        <v>95129</v>
      </c>
      <c r="I1081" s="143" t="s">
        <v>4853</v>
      </c>
      <c r="J1081" s="143" t="s">
        <v>18</v>
      </c>
      <c r="K1081" s="143" t="s">
        <v>2805</v>
      </c>
      <c r="L1081" s="145" t="s">
        <v>4854</v>
      </c>
      <c r="M1081" s="143" t="s">
        <v>2787</v>
      </c>
    </row>
    <row r="1082" spans="1:13">
      <c r="A1082" s="143">
        <v>95130</v>
      </c>
      <c r="B1082" s="143" t="s">
        <v>3473</v>
      </c>
      <c r="C1082" s="143" t="s">
        <v>3474</v>
      </c>
      <c r="D1082" s="143" t="s">
        <v>4038</v>
      </c>
      <c r="E1082" s="143" t="s">
        <v>4039</v>
      </c>
      <c r="F1082" s="145"/>
      <c r="G1082" s="143"/>
      <c r="H1082" s="143">
        <v>95130</v>
      </c>
      <c r="I1082" s="143" t="s">
        <v>4855</v>
      </c>
      <c r="J1082" s="143" t="s">
        <v>18</v>
      </c>
      <c r="K1082" s="143" t="s">
        <v>2805</v>
      </c>
      <c r="L1082" s="145" t="s">
        <v>3005</v>
      </c>
      <c r="M1082" s="143" t="s">
        <v>2787</v>
      </c>
    </row>
    <row r="1083" spans="1:13">
      <c r="A1083" s="143">
        <v>95131</v>
      </c>
      <c r="B1083" s="143" t="s">
        <v>3473</v>
      </c>
      <c r="C1083" s="143" t="s">
        <v>3474</v>
      </c>
      <c r="D1083" s="143" t="s">
        <v>4038</v>
      </c>
      <c r="E1083" s="143" t="s">
        <v>4039</v>
      </c>
      <c r="F1083" s="145"/>
      <c r="G1083" s="143"/>
      <c r="H1083" s="143">
        <v>95131</v>
      </c>
      <c r="I1083" s="143" t="s">
        <v>4856</v>
      </c>
      <c r="J1083" s="143" t="s">
        <v>18</v>
      </c>
      <c r="K1083" s="143" t="s">
        <v>2805</v>
      </c>
      <c r="L1083" s="145" t="s">
        <v>4857</v>
      </c>
      <c r="M1083" s="143" t="s">
        <v>2787</v>
      </c>
    </row>
    <row r="1084" spans="1:13">
      <c r="A1084" s="143">
        <v>95132</v>
      </c>
      <c r="B1084" s="143" t="s">
        <v>3473</v>
      </c>
      <c r="C1084" s="143" t="s">
        <v>3474</v>
      </c>
      <c r="D1084" s="143" t="s">
        <v>4038</v>
      </c>
      <c r="E1084" s="143" t="s">
        <v>4039</v>
      </c>
      <c r="F1084" s="145"/>
      <c r="G1084" s="143"/>
      <c r="H1084" s="143">
        <v>95132</v>
      </c>
      <c r="I1084" s="143" t="s">
        <v>4858</v>
      </c>
      <c r="J1084" s="143" t="s">
        <v>18</v>
      </c>
      <c r="K1084" s="143" t="s">
        <v>3710</v>
      </c>
      <c r="L1084" s="145" t="s">
        <v>4859</v>
      </c>
      <c r="M1084" s="143" t="s">
        <v>2787</v>
      </c>
    </row>
    <row r="1085" spans="1:13">
      <c r="A1085" s="143">
        <v>95136</v>
      </c>
      <c r="B1085" s="143" t="s">
        <v>3473</v>
      </c>
      <c r="C1085" s="143" t="s">
        <v>3474</v>
      </c>
      <c r="D1085" s="143" t="s">
        <v>4038</v>
      </c>
      <c r="E1085" s="143" t="s">
        <v>4039</v>
      </c>
      <c r="F1085" s="145"/>
      <c r="G1085" s="143"/>
      <c r="H1085" s="143">
        <v>95136</v>
      </c>
      <c r="I1085" s="143" t="s">
        <v>4860</v>
      </c>
      <c r="J1085" s="143" t="s">
        <v>18</v>
      </c>
      <c r="K1085" s="143" t="s">
        <v>3710</v>
      </c>
      <c r="L1085" s="145" t="s">
        <v>4304</v>
      </c>
      <c r="M1085" s="143" t="s">
        <v>2787</v>
      </c>
    </row>
    <row r="1086" spans="1:13">
      <c r="A1086" s="143">
        <v>95137</v>
      </c>
      <c r="B1086" s="143" t="s">
        <v>3473</v>
      </c>
      <c r="C1086" s="143" t="s">
        <v>3474</v>
      </c>
      <c r="D1086" s="143" t="s">
        <v>4038</v>
      </c>
      <c r="E1086" s="143" t="s">
        <v>4039</v>
      </c>
      <c r="F1086" s="145"/>
      <c r="G1086" s="143"/>
      <c r="H1086" s="143">
        <v>95137</v>
      </c>
      <c r="I1086" s="143" t="s">
        <v>4861</v>
      </c>
      <c r="J1086" s="143" t="s">
        <v>18</v>
      </c>
      <c r="K1086" s="143" t="s">
        <v>3710</v>
      </c>
      <c r="L1086" s="145" t="s">
        <v>4682</v>
      </c>
      <c r="M1086" s="143" t="s">
        <v>2787</v>
      </c>
    </row>
    <row r="1087" spans="1:13">
      <c r="A1087" s="143">
        <v>95138</v>
      </c>
      <c r="B1087" s="143" t="s">
        <v>3473</v>
      </c>
      <c r="C1087" s="143" t="s">
        <v>3474</v>
      </c>
      <c r="D1087" s="143" t="s">
        <v>4038</v>
      </c>
      <c r="E1087" s="143" t="s">
        <v>4039</v>
      </c>
      <c r="F1087" s="145"/>
      <c r="G1087" s="143"/>
      <c r="H1087" s="143">
        <v>95138</v>
      </c>
      <c r="I1087" s="143" t="s">
        <v>4862</v>
      </c>
      <c r="J1087" s="143" t="s">
        <v>18</v>
      </c>
      <c r="K1087" s="143" t="s">
        <v>3710</v>
      </c>
      <c r="L1087" s="145" t="s">
        <v>4863</v>
      </c>
      <c r="M1087" s="143" t="s">
        <v>2787</v>
      </c>
    </row>
    <row r="1088" spans="1:13">
      <c r="A1088" s="143">
        <v>95208</v>
      </c>
      <c r="B1088" s="143" t="s">
        <v>3473</v>
      </c>
      <c r="C1088" s="143" t="s">
        <v>3474</v>
      </c>
      <c r="D1088" s="143" t="s">
        <v>4038</v>
      </c>
      <c r="E1088" s="143" t="s">
        <v>4039</v>
      </c>
      <c r="F1088" s="145"/>
      <c r="G1088" s="143"/>
      <c r="H1088" s="143">
        <v>95208</v>
      </c>
      <c r="I1088" s="143" t="s">
        <v>4864</v>
      </c>
      <c r="J1088" s="143" t="s">
        <v>18</v>
      </c>
      <c r="K1088" s="143" t="s">
        <v>2785</v>
      </c>
      <c r="L1088" s="145" t="s">
        <v>4865</v>
      </c>
      <c r="M1088" s="143" t="s">
        <v>2787</v>
      </c>
    </row>
    <row r="1089" spans="1:13">
      <c r="A1089" s="143">
        <v>95209</v>
      </c>
      <c r="B1089" s="143" t="s">
        <v>3473</v>
      </c>
      <c r="C1089" s="143" t="s">
        <v>3474</v>
      </c>
      <c r="D1089" s="143" t="s">
        <v>4038</v>
      </c>
      <c r="E1089" s="143" t="s">
        <v>4039</v>
      </c>
      <c r="F1089" s="145"/>
      <c r="G1089" s="143"/>
      <c r="H1089" s="143">
        <v>95209</v>
      </c>
      <c r="I1089" s="143" t="s">
        <v>4866</v>
      </c>
      <c r="J1089" s="143" t="s">
        <v>18</v>
      </c>
      <c r="K1089" s="143" t="s">
        <v>2785</v>
      </c>
      <c r="L1089" s="145" t="s">
        <v>4867</v>
      </c>
      <c r="M1089" s="143" t="s">
        <v>2787</v>
      </c>
    </row>
    <row r="1090" spans="1:13">
      <c r="A1090" s="143">
        <v>95210</v>
      </c>
      <c r="B1090" s="143" t="s">
        <v>3473</v>
      </c>
      <c r="C1090" s="143" t="s">
        <v>3474</v>
      </c>
      <c r="D1090" s="143" t="s">
        <v>4038</v>
      </c>
      <c r="E1090" s="143" t="s">
        <v>4039</v>
      </c>
      <c r="F1090" s="145"/>
      <c r="G1090" s="143"/>
      <c r="H1090" s="143">
        <v>95210</v>
      </c>
      <c r="I1090" s="143" t="s">
        <v>4868</v>
      </c>
      <c r="J1090" s="143" t="s">
        <v>18</v>
      </c>
      <c r="K1090" s="143" t="s">
        <v>2785</v>
      </c>
      <c r="L1090" s="145" t="s">
        <v>4869</v>
      </c>
      <c r="M1090" s="143" t="s">
        <v>2787</v>
      </c>
    </row>
    <row r="1091" spans="1:13">
      <c r="A1091" s="143">
        <v>95211</v>
      </c>
      <c r="B1091" s="143" t="s">
        <v>3473</v>
      </c>
      <c r="C1091" s="143" t="s">
        <v>3474</v>
      </c>
      <c r="D1091" s="143" t="s">
        <v>4038</v>
      </c>
      <c r="E1091" s="143" t="s">
        <v>4039</v>
      </c>
      <c r="F1091" s="145"/>
      <c r="G1091" s="143"/>
      <c r="H1091" s="143">
        <v>95211</v>
      </c>
      <c r="I1091" s="143" t="s">
        <v>4870</v>
      </c>
      <c r="J1091" s="143" t="s">
        <v>18</v>
      </c>
      <c r="K1091" s="143" t="s">
        <v>2805</v>
      </c>
      <c r="L1091" s="145" t="s">
        <v>4771</v>
      </c>
      <c r="M1091" s="143" t="s">
        <v>2787</v>
      </c>
    </row>
    <row r="1092" spans="1:13">
      <c r="A1092" s="143">
        <v>95214</v>
      </c>
      <c r="B1092" s="143" t="s">
        <v>3473</v>
      </c>
      <c r="C1092" s="143" t="s">
        <v>3474</v>
      </c>
      <c r="D1092" s="143" t="s">
        <v>4038</v>
      </c>
      <c r="E1092" s="143" t="s">
        <v>4039</v>
      </c>
      <c r="F1092" s="145"/>
      <c r="G1092" s="143"/>
      <c r="H1092" s="143">
        <v>95214</v>
      </c>
      <c r="I1092" s="143" t="s">
        <v>4871</v>
      </c>
      <c r="J1092" s="143" t="s">
        <v>18</v>
      </c>
      <c r="K1092" s="143" t="s">
        <v>2805</v>
      </c>
      <c r="L1092" s="145" t="s">
        <v>3997</v>
      </c>
      <c r="M1092" s="143" t="s">
        <v>2787</v>
      </c>
    </row>
    <row r="1093" spans="1:13">
      <c r="A1093" s="143">
        <v>95215</v>
      </c>
      <c r="B1093" s="143" t="s">
        <v>3473</v>
      </c>
      <c r="C1093" s="143" t="s">
        <v>3474</v>
      </c>
      <c r="D1093" s="143" t="s">
        <v>4038</v>
      </c>
      <c r="E1093" s="143" t="s">
        <v>4039</v>
      </c>
      <c r="F1093" s="145"/>
      <c r="G1093" s="143"/>
      <c r="H1093" s="143">
        <v>95215</v>
      </c>
      <c r="I1093" s="143" t="s">
        <v>4872</v>
      </c>
      <c r="J1093" s="143" t="s">
        <v>18</v>
      </c>
      <c r="K1093" s="143" t="s">
        <v>2805</v>
      </c>
      <c r="L1093" s="145" t="s">
        <v>4873</v>
      </c>
      <c r="M1093" s="143" t="s">
        <v>2787</v>
      </c>
    </row>
    <row r="1094" spans="1:13">
      <c r="A1094" s="143">
        <v>95216</v>
      </c>
      <c r="B1094" s="143" t="s">
        <v>3473</v>
      </c>
      <c r="C1094" s="143" t="s">
        <v>3474</v>
      </c>
      <c r="D1094" s="143" t="s">
        <v>4038</v>
      </c>
      <c r="E1094" s="143" t="s">
        <v>4039</v>
      </c>
      <c r="F1094" s="145"/>
      <c r="G1094" s="143"/>
      <c r="H1094" s="143">
        <v>95216</v>
      </c>
      <c r="I1094" s="143" t="s">
        <v>4874</v>
      </c>
      <c r="J1094" s="143" t="s">
        <v>18</v>
      </c>
      <c r="K1094" s="143" t="s">
        <v>2805</v>
      </c>
      <c r="L1094" s="145" t="s">
        <v>4875</v>
      </c>
      <c r="M1094" s="143" t="s">
        <v>2787</v>
      </c>
    </row>
    <row r="1095" spans="1:13">
      <c r="A1095" s="143">
        <v>95217</v>
      </c>
      <c r="B1095" s="143" t="s">
        <v>3473</v>
      </c>
      <c r="C1095" s="143" t="s">
        <v>3474</v>
      </c>
      <c r="D1095" s="143" t="s">
        <v>4038</v>
      </c>
      <c r="E1095" s="143" t="s">
        <v>4039</v>
      </c>
      <c r="F1095" s="145"/>
      <c r="G1095" s="143"/>
      <c r="H1095" s="143">
        <v>95217</v>
      </c>
      <c r="I1095" s="143" t="s">
        <v>4876</v>
      </c>
      <c r="J1095" s="143" t="s">
        <v>18</v>
      </c>
      <c r="K1095" s="143" t="s">
        <v>2805</v>
      </c>
      <c r="L1095" s="145" t="s">
        <v>4875</v>
      </c>
      <c r="M1095" s="143" t="s">
        <v>2787</v>
      </c>
    </row>
    <row r="1096" spans="1:13">
      <c r="A1096" s="143">
        <v>95255</v>
      </c>
      <c r="B1096" s="143" t="s">
        <v>3473</v>
      </c>
      <c r="C1096" s="143" t="s">
        <v>3474</v>
      </c>
      <c r="D1096" s="143" t="s">
        <v>4038</v>
      </c>
      <c r="E1096" s="143" t="s">
        <v>4039</v>
      </c>
      <c r="F1096" s="145"/>
      <c r="G1096" s="143"/>
      <c r="H1096" s="143">
        <v>95255</v>
      </c>
      <c r="I1096" s="143" t="s">
        <v>4877</v>
      </c>
      <c r="J1096" s="143" t="s">
        <v>18</v>
      </c>
      <c r="K1096" s="143" t="s">
        <v>2805</v>
      </c>
      <c r="L1096" s="145" t="s">
        <v>4625</v>
      </c>
      <c r="M1096" s="143" t="s">
        <v>2787</v>
      </c>
    </row>
    <row r="1097" spans="1:13">
      <c r="A1097" s="143">
        <v>95256</v>
      </c>
      <c r="B1097" s="143" t="s">
        <v>3473</v>
      </c>
      <c r="C1097" s="143" t="s">
        <v>3474</v>
      </c>
      <c r="D1097" s="143" t="s">
        <v>4038</v>
      </c>
      <c r="E1097" s="143" t="s">
        <v>4039</v>
      </c>
      <c r="F1097" s="145"/>
      <c r="G1097" s="143"/>
      <c r="H1097" s="143">
        <v>95256</v>
      </c>
      <c r="I1097" s="143" t="s">
        <v>4878</v>
      </c>
      <c r="J1097" s="143" t="s">
        <v>18</v>
      </c>
      <c r="K1097" s="143" t="s">
        <v>2805</v>
      </c>
      <c r="L1097" s="145" t="s">
        <v>4060</v>
      </c>
      <c r="M1097" s="143" t="s">
        <v>2787</v>
      </c>
    </row>
    <row r="1098" spans="1:13">
      <c r="A1098" s="143">
        <v>95257</v>
      </c>
      <c r="B1098" s="143" t="s">
        <v>3473</v>
      </c>
      <c r="C1098" s="143" t="s">
        <v>3474</v>
      </c>
      <c r="D1098" s="143" t="s">
        <v>4038</v>
      </c>
      <c r="E1098" s="143" t="s">
        <v>4039</v>
      </c>
      <c r="F1098" s="145"/>
      <c r="G1098" s="143"/>
      <c r="H1098" s="143">
        <v>95257</v>
      </c>
      <c r="I1098" s="143" t="s">
        <v>4879</v>
      </c>
      <c r="J1098" s="143" t="s">
        <v>18</v>
      </c>
      <c r="K1098" s="143" t="s">
        <v>2805</v>
      </c>
      <c r="L1098" s="145" t="s">
        <v>4880</v>
      </c>
      <c r="M1098" s="143" t="s">
        <v>2787</v>
      </c>
    </row>
    <row r="1099" spans="1:13">
      <c r="A1099" s="143">
        <v>95260</v>
      </c>
      <c r="B1099" s="143" t="s">
        <v>3473</v>
      </c>
      <c r="C1099" s="143" t="s">
        <v>3474</v>
      </c>
      <c r="D1099" s="143" t="s">
        <v>4038</v>
      </c>
      <c r="E1099" s="143" t="s">
        <v>4039</v>
      </c>
      <c r="F1099" s="145"/>
      <c r="G1099" s="143"/>
      <c r="H1099" s="143">
        <v>95260</v>
      </c>
      <c r="I1099" s="143" t="s">
        <v>4881</v>
      </c>
      <c r="J1099" s="143" t="s">
        <v>18</v>
      </c>
      <c r="K1099" s="143" t="s">
        <v>2805</v>
      </c>
      <c r="L1099" s="145" t="s">
        <v>4882</v>
      </c>
      <c r="M1099" s="143" t="s">
        <v>2787</v>
      </c>
    </row>
    <row r="1100" spans="1:13">
      <c r="A1100" s="143">
        <v>95261</v>
      </c>
      <c r="B1100" s="143" t="s">
        <v>3473</v>
      </c>
      <c r="C1100" s="143" t="s">
        <v>3474</v>
      </c>
      <c r="D1100" s="143" t="s">
        <v>4038</v>
      </c>
      <c r="E1100" s="143" t="s">
        <v>4039</v>
      </c>
      <c r="F1100" s="145"/>
      <c r="G1100" s="143"/>
      <c r="H1100" s="143">
        <v>95261</v>
      </c>
      <c r="I1100" s="143" t="s">
        <v>4883</v>
      </c>
      <c r="J1100" s="143" t="s">
        <v>18</v>
      </c>
      <c r="K1100" s="143" t="s">
        <v>2805</v>
      </c>
      <c r="L1100" s="145" t="s">
        <v>4379</v>
      </c>
      <c r="M1100" s="143" t="s">
        <v>2787</v>
      </c>
    </row>
    <row r="1101" spans="1:13">
      <c r="A1101" s="143">
        <v>95262</v>
      </c>
      <c r="B1101" s="143" t="s">
        <v>3473</v>
      </c>
      <c r="C1101" s="143" t="s">
        <v>3474</v>
      </c>
      <c r="D1101" s="143" t="s">
        <v>4038</v>
      </c>
      <c r="E1101" s="143" t="s">
        <v>4039</v>
      </c>
      <c r="F1101" s="145"/>
      <c r="G1101" s="143"/>
      <c r="H1101" s="143">
        <v>95262</v>
      </c>
      <c r="I1101" s="143" t="s">
        <v>4884</v>
      </c>
      <c r="J1101" s="143" t="s">
        <v>18</v>
      </c>
      <c r="K1101" s="143" t="s">
        <v>2805</v>
      </c>
      <c r="L1101" s="145" t="s">
        <v>4885</v>
      </c>
      <c r="M1101" s="143" t="s">
        <v>2787</v>
      </c>
    </row>
    <row r="1102" spans="1:13">
      <c r="A1102" s="143">
        <v>95263</v>
      </c>
      <c r="B1102" s="143" t="s">
        <v>3473</v>
      </c>
      <c r="C1102" s="143" t="s">
        <v>3474</v>
      </c>
      <c r="D1102" s="143" t="s">
        <v>4038</v>
      </c>
      <c r="E1102" s="143" t="s">
        <v>4039</v>
      </c>
      <c r="F1102" s="145"/>
      <c r="G1102" s="143"/>
      <c r="H1102" s="143">
        <v>95263</v>
      </c>
      <c r="I1102" s="143" t="s">
        <v>4886</v>
      </c>
      <c r="J1102" s="143" t="s">
        <v>18</v>
      </c>
      <c r="K1102" s="143" t="s">
        <v>3710</v>
      </c>
      <c r="L1102" s="145" t="s">
        <v>4887</v>
      </c>
      <c r="M1102" s="143" t="s">
        <v>2787</v>
      </c>
    </row>
    <row r="1103" spans="1:13">
      <c r="A1103" s="143">
        <v>95266</v>
      </c>
      <c r="B1103" s="143" t="s">
        <v>3473</v>
      </c>
      <c r="C1103" s="143" t="s">
        <v>3474</v>
      </c>
      <c r="D1103" s="143" t="s">
        <v>4038</v>
      </c>
      <c r="E1103" s="143" t="s">
        <v>4039</v>
      </c>
      <c r="F1103" s="145"/>
      <c r="G1103" s="143"/>
      <c r="H1103" s="143">
        <v>95266</v>
      </c>
      <c r="I1103" s="143" t="s">
        <v>4888</v>
      </c>
      <c r="J1103" s="143" t="s">
        <v>18</v>
      </c>
      <c r="K1103" s="143" t="s">
        <v>2805</v>
      </c>
      <c r="L1103" s="145" t="s">
        <v>4307</v>
      </c>
      <c r="M1103" s="143" t="s">
        <v>2787</v>
      </c>
    </row>
    <row r="1104" spans="1:13">
      <c r="A1104" s="143">
        <v>95267</v>
      </c>
      <c r="B1104" s="143" t="s">
        <v>3473</v>
      </c>
      <c r="C1104" s="143" t="s">
        <v>3474</v>
      </c>
      <c r="D1104" s="143" t="s">
        <v>4038</v>
      </c>
      <c r="E1104" s="143" t="s">
        <v>4039</v>
      </c>
      <c r="F1104" s="145"/>
      <c r="G1104" s="143"/>
      <c r="H1104" s="143">
        <v>95267</v>
      </c>
      <c r="I1104" s="143" t="s">
        <v>4889</v>
      </c>
      <c r="J1104" s="143" t="s">
        <v>18</v>
      </c>
      <c r="K1104" s="143" t="s">
        <v>2805</v>
      </c>
      <c r="L1104" s="145" t="s">
        <v>4890</v>
      </c>
      <c r="M1104" s="143" t="s">
        <v>2787</v>
      </c>
    </row>
    <row r="1105" spans="1:13">
      <c r="A1105" s="143">
        <v>95268</v>
      </c>
      <c r="B1105" s="143" t="s">
        <v>3473</v>
      </c>
      <c r="C1105" s="143" t="s">
        <v>3474</v>
      </c>
      <c r="D1105" s="143" t="s">
        <v>4038</v>
      </c>
      <c r="E1105" s="143" t="s">
        <v>4039</v>
      </c>
      <c r="F1105" s="145"/>
      <c r="G1105" s="143"/>
      <c r="H1105" s="143">
        <v>95268</v>
      </c>
      <c r="I1105" s="143" t="s">
        <v>4891</v>
      </c>
      <c r="J1105" s="143" t="s">
        <v>18</v>
      </c>
      <c r="K1105" s="143" t="s">
        <v>2805</v>
      </c>
      <c r="L1105" s="145" t="s">
        <v>4892</v>
      </c>
      <c r="M1105" s="143" t="s">
        <v>2787</v>
      </c>
    </row>
    <row r="1106" spans="1:13">
      <c r="A1106" s="143">
        <v>95269</v>
      </c>
      <c r="B1106" s="143" t="s">
        <v>3473</v>
      </c>
      <c r="C1106" s="143" t="s">
        <v>3474</v>
      </c>
      <c r="D1106" s="143" t="s">
        <v>4038</v>
      </c>
      <c r="E1106" s="143" t="s">
        <v>4039</v>
      </c>
      <c r="F1106" s="145"/>
      <c r="G1106" s="143"/>
      <c r="H1106" s="143">
        <v>95269</v>
      </c>
      <c r="I1106" s="143" t="s">
        <v>4893</v>
      </c>
      <c r="J1106" s="143" t="s">
        <v>18</v>
      </c>
      <c r="K1106" s="143" t="s">
        <v>3710</v>
      </c>
      <c r="L1106" s="145" t="s">
        <v>4756</v>
      </c>
      <c r="M1106" s="143" t="s">
        <v>2787</v>
      </c>
    </row>
    <row r="1107" spans="1:13">
      <c r="A1107" s="143">
        <v>95272</v>
      </c>
      <c r="B1107" s="143" t="s">
        <v>3473</v>
      </c>
      <c r="C1107" s="143" t="s">
        <v>3474</v>
      </c>
      <c r="D1107" s="143" t="s">
        <v>4038</v>
      </c>
      <c r="E1107" s="143" t="s">
        <v>4039</v>
      </c>
      <c r="F1107" s="145"/>
      <c r="G1107" s="143"/>
      <c r="H1107" s="143">
        <v>95272</v>
      </c>
      <c r="I1107" s="143" t="s">
        <v>4894</v>
      </c>
      <c r="J1107" s="143" t="s">
        <v>18</v>
      </c>
      <c r="K1107" s="143" t="s">
        <v>2805</v>
      </c>
      <c r="L1107" s="145" t="s">
        <v>4892</v>
      </c>
      <c r="M1107" s="143" t="s">
        <v>2787</v>
      </c>
    </row>
    <row r="1108" spans="1:13">
      <c r="A1108" s="143">
        <v>95273</v>
      </c>
      <c r="B1108" s="143" t="s">
        <v>3473</v>
      </c>
      <c r="C1108" s="143" t="s">
        <v>3474</v>
      </c>
      <c r="D1108" s="143" t="s">
        <v>4038</v>
      </c>
      <c r="E1108" s="143" t="s">
        <v>4039</v>
      </c>
      <c r="F1108" s="145"/>
      <c r="G1108" s="143"/>
      <c r="H1108" s="143">
        <v>95273</v>
      </c>
      <c r="I1108" s="143" t="s">
        <v>4895</v>
      </c>
      <c r="J1108" s="143" t="s">
        <v>18</v>
      </c>
      <c r="K1108" s="143" t="s">
        <v>2805</v>
      </c>
      <c r="L1108" s="145" t="s">
        <v>4873</v>
      </c>
      <c r="M1108" s="143" t="s">
        <v>2787</v>
      </c>
    </row>
    <row r="1109" spans="1:13">
      <c r="A1109" s="143">
        <v>95274</v>
      </c>
      <c r="B1109" s="143" t="s">
        <v>3473</v>
      </c>
      <c r="C1109" s="143" t="s">
        <v>3474</v>
      </c>
      <c r="D1109" s="143" t="s">
        <v>4038</v>
      </c>
      <c r="E1109" s="143" t="s">
        <v>4039</v>
      </c>
      <c r="F1109" s="145"/>
      <c r="G1109" s="143"/>
      <c r="H1109" s="143">
        <v>95274</v>
      </c>
      <c r="I1109" s="143" t="s">
        <v>4896</v>
      </c>
      <c r="J1109" s="143" t="s">
        <v>18</v>
      </c>
      <c r="K1109" s="143" t="s">
        <v>2805</v>
      </c>
      <c r="L1109" s="145" t="s">
        <v>4897</v>
      </c>
      <c r="M1109" s="143" t="s">
        <v>2787</v>
      </c>
    </row>
    <row r="1110" spans="1:13">
      <c r="A1110" s="143">
        <v>95275</v>
      </c>
      <c r="B1110" s="143" t="s">
        <v>3473</v>
      </c>
      <c r="C1110" s="143" t="s">
        <v>3474</v>
      </c>
      <c r="D1110" s="143" t="s">
        <v>4038</v>
      </c>
      <c r="E1110" s="143" t="s">
        <v>4039</v>
      </c>
      <c r="F1110" s="145"/>
      <c r="G1110" s="143"/>
      <c r="H1110" s="143">
        <v>95275</v>
      </c>
      <c r="I1110" s="143" t="s">
        <v>4898</v>
      </c>
      <c r="J1110" s="143" t="s">
        <v>18</v>
      </c>
      <c r="K1110" s="143" t="s">
        <v>2805</v>
      </c>
      <c r="L1110" s="145" t="s">
        <v>4899</v>
      </c>
      <c r="M1110" s="143" t="s">
        <v>2787</v>
      </c>
    </row>
    <row r="1111" spans="1:13">
      <c r="A1111" s="143">
        <v>95278</v>
      </c>
      <c r="B1111" s="143" t="s">
        <v>3473</v>
      </c>
      <c r="C1111" s="143" t="s">
        <v>3474</v>
      </c>
      <c r="D1111" s="143" t="s">
        <v>4038</v>
      </c>
      <c r="E1111" s="143" t="s">
        <v>4039</v>
      </c>
      <c r="F1111" s="145"/>
      <c r="G1111" s="143"/>
      <c r="H1111" s="143">
        <v>95278</v>
      </c>
      <c r="I1111" s="143" t="s">
        <v>4900</v>
      </c>
      <c r="J1111" s="143" t="s">
        <v>18</v>
      </c>
      <c r="K1111" s="143" t="s">
        <v>2805</v>
      </c>
      <c r="L1111" s="145" t="s">
        <v>4901</v>
      </c>
      <c r="M1111" s="143" t="s">
        <v>2787</v>
      </c>
    </row>
    <row r="1112" spans="1:13">
      <c r="A1112" s="143">
        <v>95279</v>
      </c>
      <c r="B1112" s="143" t="s">
        <v>3473</v>
      </c>
      <c r="C1112" s="143" t="s">
        <v>3474</v>
      </c>
      <c r="D1112" s="143" t="s">
        <v>4038</v>
      </c>
      <c r="E1112" s="143" t="s">
        <v>4039</v>
      </c>
      <c r="F1112" s="145"/>
      <c r="G1112" s="143"/>
      <c r="H1112" s="143">
        <v>95279</v>
      </c>
      <c r="I1112" s="143" t="s">
        <v>4902</v>
      </c>
      <c r="J1112" s="143" t="s">
        <v>18</v>
      </c>
      <c r="K1112" s="143" t="s">
        <v>2805</v>
      </c>
      <c r="L1112" s="145" t="s">
        <v>4873</v>
      </c>
      <c r="M1112" s="143" t="s">
        <v>2787</v>
      </c>
    </row>
    <row r="1113" spans="1:13">
      <c r="A1113" s="143">
        <v>95280</v>
      </c>
      <c r="B1113" s="143" t="s">
        <v>3473</v>
      </c>
      <c r="C1113" s="143" t="s">
        <v>3474</v>
      </c>
      <c r="D1113" s="143" t="s">
        <v>4038</v>
      </c>
      <c r="E1113" s="143" t="s">
        <v>4039</v>
      </c>
      <c r="F1113" s="145"/>
      <c r="G1113" s="143"/>
      <c r="H1113" s="143">
        <v>95280</v>
      </c>
      <c r="I1113" s="143" t="s">
        <v>4903</v>
      </c>
      <c r="J1113" s="143" t="s">
        <v>18</v>
      </c>
      <c r="K1113" s="143" t="s">
        <v>2805</v>
      </c>
      <c r="L1113" s="145" t="s">
        <v>4875</v>
      </c>
      <c r="M1113" s="143" t="s">
        <v>2787</v>
      </c>
    </row>
    <row r="1114" spans="1:13">
      <c r="A1114" s="143">
        <v>95281</v>
      </c>
      <c r="B1114" s="143" t="s">
        <v>3473</v>
      </c>
      <c r="C1114" s="143" t="s">
        <v>3474</v>
      </c>
      <c r="D1114" s="143" t="s">
        <v>4038</v>
      </c>
      <c r="E1114" s="143" t="s">
        <v>4039</v>
      </c>
      <c r="F1114" s="145"/>
      <c r="G1114" s="143"/>
      <c r="H1114" s="143">
        <v>95281</v>
      </c>
      <c r="I1114" s="143" t="s">
        <v>4904</v>
      </c>
      <c r="J1114" s="143" t="s">
        <v>18</v>
      </c>
      <c r="K1114" s="143" t="s">
        <v>3710</v>
      </c>
      <c r="L1114" s="145" t="s">
        <v>4756</v>
      </c>
      <c r="M1114" s="143" t="s">
        <v>2787</v>
      </c>
    </row>
    <row r="1115" spans="1:13">
      <c r="A1115" s="143">
        <v>95617</v>
      </c>
      <c r="B1115" s="143" t="s">
        <v>3473</v>
      </c>
      <c r="C1115" s="143" t="s">
        <v>3474</v>
      </c>
      <c r="D1115" s="143" t="s">
        <v>4038</v>
      </c>
      <c r="E1115" s="143" t="s">
        <v>4039</v>
      </c>
      <c r="F1115" s="145"/>
      <c r="G1115" s="143"/>
      <c r="H1115" s="143">
        <v>95617</v>
      </c>
      <c r="I1115" s="143" t="s">
        <v>4905</v>
      </c>
      <c r="J1115" s="143" t="s">
        <v>18</v>
      </c>
      <c r="K1115" s="143" t="s">
        <v>2805</v>
      </c>
      <c r="L1115" s="145" t="s">
        <v>4640</v>
      </c>
      <c r="M1115" s="143" t="s">
        <v>2787</v>
      </c>
    </row>
    <row r="1116" spans="1:13">
      <c r="A1116" s="143">
        <v>95618</v>
      </c>
      <c r="B1116" s="143" t="s">
        <v>3473</v>
      </c>
      <c r="C1116" s="143" t="s">
        <v>3474</v>
      </c>
      <c r="D1116" s="143" t="s">
        <v>4038</v>
      </c>
      <c r="E1116" s="143" t="s">
        <v>4039</v>
      </c>
      <c r="F1116" s="145"/>
      <c r="G1116" s="143"/>
      <c r="H1116" s="143">
        <v>95618</v>
      </c>
      <c r="I1116" s="143" t="s">
        <v>4906</v>
      </c>
      <c r="J1116" s="143" t="s">
        <v>18</v>
      </c>
      <c r="K1116" s="143" t="s">
        <v>2805</v>
      </c>
      <c r="L1116" s="145" t="s">
        <v>4716</v>
      </c>
      <c r="M1116" s="143" t="s">
        <v>2787</v>
      </c>
    </row>
    <row r="1117" spans="1:13">
      <c r="A1117" s="143">
        <v>95619</v>
      </c>
      <c r="B1117" s="143" t="s">
        <v>3473</v>
      </c>
      <c r="C1117" s="143" t="s">
        <v>3474</v>
      </c>
      <c r="D1117" s="143" t="s">
        <v>4038</v>
      </c>
      <c r="E1117" s="143" t="s">
        <v>4039</v>
      </c>
      <c r="F1117" s="145"/>
      <c r="G1117" s="143"/>
      <c r="H1117" s="143">
        <v>95619</v>
      </c>
      <c r="I1117" s="143" t="s">
        <v>4907</v>
      </c>
      <c r="J1117" s="143" t="s">
        <v>18</v>
      </c>
      <c r="K1117" s="143" t="s">
        <v>2805</v>
      </c>
      <c r="L1117" s="145" t="s">
        <v>4277</v>
      </c>
      <c r="M1117" s="143" t="s">
        <v>2787</v>
      </c>
    </row>
    <row r="1118" spans="1:13">
      <c r="A1118" s="143">
        <v>95627</v>
      </c>
      <c r="B1118" s="143" t="s">
        <v>3473</v>
      </c>
      <c r="C1118" s="143" t="s">
        <v>3474</v>
      </c>
      <c r="D1118" s="143" t="s">
        <v>4038</v>
      </c>
      <c r="E1118" s="143" t="s">
        <v>4039</v>
      </c>
      <c r="F1118" s="145"/>
      <c r="G1118" s="143"/>
      <c r="H1118" s="143">
        <v>95627</v>
      </c>
      <c r="I1118" s="143" t="s">
        <v>4908</v>
      </c>
      <c r="J1118" s="143" t="s">
        <v>18</v>
      </c>
      <c r="K1118" s="143" t="s">
        <v>2805</v>
      </c>
      <c r="L1118" s="145" t="s">
        <v>4909</v>
      </c>
      <c r="M1118" s="143" t="s">
        <v>2787</v>
      </c>
    </row>
    <row r="1119" spans="1:13">
      <c r="A1119" s="143">
        <v>95628</v>
      </c>
      <c r="B1119" s="143" t="s">
        <v>3473</v>
      </c>
      <c r="C1119" s="143" t="s">
        <v>3474</v>
      </c>
      <c r="D1119" s="143" t="s">
        <v>4038</v>
      </c>
      <c r="E1119" s="143" t="s">
        <v>4039</v>
      </c>
      <c r="F1119" s="145"/>
      <c r="G1119" s="143"/>
      <c r="H1119" s="143">
        <v>95628</v>
      </c>
      <c r="I1119" s="143" t="s">
        <v>4910</v>
      </c>
      <c r="J1119" s="143" t="s">
        <v>18</v>
      </c>
      <c r="K1119" s="143" t="s">
        <v>2805</v>
      </c>
      <c r="L1119" s="145" t="s">
        <v>4911</v>
      </c>
      <c r="M1119" s="143" t="s">
        <v>2787</v>
      </c>
    </row>
    <row r="1120" spans="1:13">
      <c r="A1120" s="143">
        <v>95629</v>
      </c>
      <c r="B1120" s="143" t="s">
        <v>3473</v>
      </c>
      <c r="C1120" s="143" t="s">
        <v>3474</v>
      </c>
      <c r="D1120" s="143" t="s">
        <v>4038</v>
      </c>
      <c r="E1120" s="143" t="s">
        <v>4039</v>
      </c>
      <c r="F1120" s="145"/>
      <c r="G1120" s="143"/>
      <c r="H1120" s="143">
        <v>95629</v>
      </c>
      <c r="I1120" s="143" t="s">
        <v>4912</v>
      </c>
      <c r="J1120" s="143" t="s">
        <v>18</v>
      </c>
      <c r="K1120" s="143" t="s">
        <v>2805</v>
      </c>
      <c r="L1120" s="145" t="s">
        <v>4913</v>
      </c>
      <c r="M1120" s="143" t="s">
        <v>2787</v>
      </c>
    </row>
    <row r="1121" spans="1:13">
      <c r="A1121" s="143">
        <v>95630</v>
      </c>
      <c r="B1121" s="143" t="s">
        <v>3473</v>
      </c>
      <c r="C1121" s="143" t="s">
        <v>3474</v>
      </c>
      <c r="D1121" s="143" t="s">
        <v>4038</v>
      </c>
      <c r="E1121" s="143" t="s">
        <v>4039</v>
      </c>
      <c r="F1121" s="145"/>
      <c r="G1121" s="143"/>
      <c r="H1121" s="143">
        <v>95630</v>
      </c>
      <c r="I1121" s="143" t="s">
        <v>4914</v>
      </c>
      <c r="J1121" s="143" t="s">
        <v>18</v>
      </c>
      <c r="K1121" s="143" t="s">
        <v>3710</v>
      </c>
      <c r="L1121" s="145" t="s">
        <v>4150</v>
      </c>
      <c r="M1121" s="143" t="s">
        <v>2787</v>
      </c>
    </row>
    <row r="1122" spans="1:13">
      <c r="A1122" s="143">
        <v>95698</v>
      </c>
      <c r="B1122" s="143" t="s">
        <v>3473</v>
      </c>
      <c r="C1122" s="143" t="s">
        <v>3474</v>
      </c>
      <c r="D1122" s="143" t="s">
        <v>4038</v>
      </c>
      <c r="E1122" s="143" t="s">
        <v>4039</v>
      </c>
      <c r="F1122" s="145"/>
      <c r="G1122" s="143"/>
      <c r="H1122" s="143">
        <v>95698</v>
      </c>
      <c r="I1122" s="143" t="s">
        <v>4915</v>
      </c>
      <c r="J1122" s="143" t="s">
        <v>18</v>
      </c>
      <c r="K1122" s="143" t="s">
        <v>2805</v>
      </c>
      <c r="L1122" s="145" t="s">
        <v>4916</v>
      </c>
      <c r="M1122" s="143" t="s">
        <v>2787</v>
      </c>
    </row>
    <row r="1123" spans="1:13">
      <c r="A1123" s="143">
        <v>95699</v>
      </c>
      <c r="B1123" s="143" t="s">
        <v>3473</v>
      </c>
      <c r="C1123" s="143" t="s">
        <v>3474</v>
      </c>
      <c r="D1123" s="143" t="s">
        <v>4038</v>
      </c>
      <c r="E1123" s="143" t="s">
        <v>4039</v>
      </c>
      <c r="F1123" s="145"/>
      <c r="G1123" s="143"/>
      <c r="H1123" s="143">
        <v>95699</v>
      </c>
      <c r="I1123" s="143" t="s">
        <v>4917</v>
      </c>
      <c r="J1123" s="143" t="s">
        <v>18</v>
      </c>
      <c r="K1123" s="143" t="s">
        <v>2805</v>
      </c>
      <c r="L1123" s="145" t="s">
        <v>4882</v>
      </c>
      <c r="M1123" s="143" t="s">
        <v>2787</v>
      </c>
    </row>
    <row r="1124" spans="1:13">
      <c r="A1124" s="143">
        <v>95700</v>
      </c>
      <c r="B1124" s="143" t="s">
        <v>3473</v>
      </c>
      <c r="C1124" s="143" t="s">
        <v>3474</v>
      </c>
      <c r="D1124" s="143" t="s">
        <v>4038</v>
      </c>
      <c r="E1124" s="143" t="s">
        <v>4039</v>
      </c>
      <c r="F1124" s="145"/>
      <c r="G1124" s="143"/>
      <c r="H1124" s="143">
        <v>95700</v>
      </c>
      <c r="I1124" s="143" t="s">
        <v>4918</v>
      </c>
      <c r="J1124" s="143" t="s">
        <v>18</v>
      </c>
      <c r="K1124" s="143" t="s">
        <v>2805</v>
      </c>
      <c r="L1124" s="145" t="s">
        <v>4919</v>
      </c>
      <c r="M1124" s="143" t="s">
        <v>2787</v>
      </c>
    </row>
    <row r="1125" spans="1:13">
      <c r="A1125" s="143">
        <v>95701</v>
      </c>
      <c r="B1125" s="143" t="s">
        <v>3473</v>
      </c>
      <c r="C1125" s="143" t="s">
        <v>3474</v>
      </c>
      <c r="D1125" s="143" t="s">
        <v>4038</v>
      </c>
      <c r="E1125" s="143" t="s">
        <v>4039</v>
      </c>
      <c r="F1125" s="145"/>
      <c r="G1125" s="143"/>
      <c r="H1125" s="143">
        <v>95701</v>
      </c>
      <c r="I1125" s="143" t="s">
        <v>4920</v>
      </c>
      <c r="J1125" s="143" t="s">
        <v>18</v>
      </c>
      <c r="K1125" s="143" t="s">
        <v>2805</v>
      </c>
      <c r="L1125" s="145" t="s">
        <v>4247</v>
      </c>
      <c r="M1125" s="143" t="s">
        <v>2787</v>
      </c>
    </row>
    <row r="1126" spans="1:13">
      <c r="A1126" s="143">
        <v>95704</v>
      </c>
      <c r="B1126" s="143" t="s">
        <v>3473</v>
      </c>
      <c r="C1126" s="143" t="s">
        <v>3474</v>
      </c>
      <c r="D1126" s="143" t="s">
        <v>4038</v>
      </c>
      <c r="E1126" s="143" t="s">
        <v>4039</v>
      </c>
      <c r="F1126" s="145"/>
      <c r="G1126" s="143"/>
      <c r="H1126" s="143">
        <v>95704</v>
      </c>
      <c r="I1126" s="143" t="s">
        <v>4921</v>
      </c>
      <c r="J1126" s="143" t="s">
        <v>18</v>
      </c>
      <c r="K1126" s="143" t="s">
        <v>2805</v>
      </c>
      <c r="L1126" s="145" t="s">
        <v>4922</v>
      </c>
      <c r="M1126" s="143" t="s">
        <v>2787</v>
      </c>
    </row>
    <row r="1127" spans="1:13">
      <c r="A1127" s="143">
        <v>95705</v>
      </c>
      <c r="B1127" s="143" t="s">
        <v>3473</v>
      </c>
      <c r="C1127" s="143" t="s">
        <v>3474</v>
      </c>
      <c r="D1127" s="143" t="s">
        <v>4038</v>
      </c>
      <c r="E1127" s="143" t="s">
        <v>4039</v>
      </c>
      <c r="F1127" s="145"/>
      <c r="G1127" s="143"/>
      <c r="H1127" s="143">
        <v>95705</v>
      </c>
      <c r="I1127" s="143" t="s">
        <v>4923</v>
      </c>
      <c r="J1127" s="143" t="s">
        <v>18</v>
      </c>
      <c r="K1127" s="143" t="s">
        <v>2805</v>
      </c>
      <c r="L1127" s="145" t="s">
        <v>4924</v>
      </c>
      <c r="M1127" s="143" t="s">
        <v>2787</v>
      </c>
    </row>
    <row r="1128" spans="1:13">
      <c r="A1128" s="143">
        <v>95706</v>
      </c>
      <c r="B1128" s="143" t="s">
        <v>3473</v>
      </c>
      <c r="C1128" s="143" t="s">
        <v>3474</v>
      </c>
      <c r="D1128" s="143" t="s">
        <v>4038</v>
      </c>
      <c r="E1128" s="143" t="s">
        <v>4039</v>
      </c>
      <c r="F1128" s="145"/>
      <c r="G1128" s="143"/>
      <c r="H1128" s="143">
        <v>95706</v>
      </c>
      <c r="I1128" s="143" t="s">
        <v>4925</v>
      </c>
      <c r="J1128" s="143" t="s">
        <v>18</v>
      </c>
      <c r="K1128" s="143" t="s">
        <v>2805</v>
      </c>
      <c r="L1128" s="145" t="s">
        <v>4926</v>
      </c>
      <c r="M1128" s="143" t="s">
        <v>2787</v>
      </c>
    </row>
    <row r="1129" spans="1:13">
      <c r="A1129" s="143">
        <v>95707</v>
      </c>
      <c r="B1129" s="143" t="s">
        <v>3473</v>
      </c>
      <c r="C1129" s="143" t="s">
        <v>3474</v>
      </c>
      <c r="D1129" s="143" t="s">
        <v>4038</v>
      </c>
      <c r="E1129" s="143" t="s">
        <v>4039</v>
      </c>
      <c r="F1129" s="145"/>
      <c r="G1129" s="143"/>
      <c r="H1129" s="143">
        <v>95707</v>
      </c>
      <c r="I1129" s="143" t="s">
        <v>4927</v>
      </c>
      <c r="J1129" s="143" t="s">
        <v>18</v>
      </c>
      <c r="K1129" s="143" t="s">
        <v>2805</v>
      </c>
      <c r="L1129" s="145" t="s">
        <v>4928</v>
      </c>
      <c r="M1129" s="143" t="s">
        <v>2787</v>
      </c>
    </row>
    <row r="1130" spans="1:13">
      <c r="A1130" s="143">
        <v>95710</v>
      </c>
      <c r="B1130" s="143" t="s">
        <v>3473</v>
      </c>
      <c r="C1130" s="143" t="s">
        <v>3474</v>
      </c>
      <c r="D1130" s="143" t="s">
        <v>4038</v>
      </c>
      <c r="E1130" s="143" t="s">
        <v>4039</v>
      </c>
      <c r="F1130" s="145"/>
      <c r="G1130" s="143"/>
      <c r="H1130" s="143">
        <v>95710</v>
      </c>
      <c r="I1130" s="143" t="s">
        <v>4929</v>
      </c>
      <c r="J1130" s="143" t="s">
        <v>18</v>
      </c>
      <c r="K1130" s="143" t="s">
        <v>2805</v>
      </c>
      <c r="L1130" s="145" t="s">
        <v>4930</v>
      </c>
      <c r="M1130" s="143" t="s">
        <v>2787</v>
      </c>
    </row>
    <row r="1131" spans="1:13">
      <c r="A1131" s="143">
        <v>95711</v>
      </c>
      <c r="B1131" s="143" t="s">
        <v>3473</v>
      </c>
      <c r="C1131" s="143" t="s">
        <v>3474</v>
      </c>
      <c r="D1131" s="143" t="s">
        <v>4038</v>
      </c>
      <c r="E1131" s="143" t="s">
        <v>4039</v>
      </c>
      <c r="F1131" s="145"/>
      <c r="G1131" s="143"/>
      <c r="H1131" s="143">
        <v>95711</v>
      </c>
      <c r="I1131" s="143" t="s">
        <v>4931</v>
      </c>
      <c r="J1131" s="143" t="s">
        <v>18</v>
      </c>
      <c r="K1131" s="143" t="s">
        <v>2805</v>
      </c>
      <c r="L1131" s="145" t="s">
        <v>4932</v>
      </c>
      <c r="M1131" s="143" t="s">
        <v>2787</v>
      </c>
    </row>
    <row r="1132" spans="1:13">
      <c r="A1132" s="143">
        <v>95712</v>
      </c>
      <c r="B1132" s="143" t="s">
        <v>3473</v>
      </c>
      <c r="C1132" s="143" t="s">
        <v>3474</v>
      </c>
      <c r="D1132" s="143" t="s">
        <v>4038</v>
      </c>
      <c r="E1132" s="143" t="s">
        <v>4039</v>
      </c>
      <c r="F1132" s="145"/>
      <c r="G1132" s="143"/>
      <c r="H1132" s="143">
        <v>95712</v>
      </c>
      <c r="I1132" s="143" t="s">
        <v>4933</v>
      </c>
      <c r="J1132" s="143" t="s">
        <v>18</v>
      </c>
      <c r="K1132" s="143" t="s">
        <v>2805</v>
      </c>
      <c r="L1132" s="145" t="s">
        <v>4934</v>
      </c>
      <c r="M1132" s="143" t="s">
        <v>2787</v>
      </c>
    </row>
    <row r="1133" spans="1:13">
      <c r="A1133" s="143">
        <v>95713</v>
      </c>
      <c r="B1133" s="143" t="s">
        <v>3473</v>
      </c>
      <c r="C1133" s="143" t="s">
        <v>3474</v>
      </c>
      <c r="D1133" s="143" t="s">
        <v>4038</v>
      </c>
      <c r="E1133" s="143" t="s">
        <v>4039</v>
      </c>
      <c r="F1133" s="145"/>
      <c r="G1133" s="143"/>
      <c r="H1133" s="143">
        <v>95713</v>
      </c>
      <c r="I1133" s="143" t="s">
        <v>4935</v>
      </c>
      <c r="J1133" s="143" t="s">
        <v>18</v>
      </c>
      <c r="K1133" s="143" t="s">
        <v>3710</v>
      </c>
      <c r="L1133" s="145" t="s">
        <v>4322</v>
      </c>
      <c r="M1133" s="143" t="s">
        <v>2787</v>
      </c>
    </row>
    <row r="1134" spans="1:13">
      <c r="A1134" s="143">
        <v>95716</v>
      </c>
      <c r="B1134" s="143" t="s">
        <v>3473</v>
      </c>
      <c r="C1134" s="143" t="s">
        <v>3474</v>
      </c>
      <c r="D1134" s="143" t="s">
        <v>4038</v>
      </c>
      <c r="E1134" s="143" t="s">
        <v>4039</v>
      </c>
      <c r="F1134" s="145"/>
      <c r="G1134" s="143"/>
      <c r="H1134" s="143">
        <v>95716</v>
      </c>
      <c r="I1134" s="143" t="s">
        <v>4936</v>
      </c>
      <c r="J1134" s="143" t="s">
        <v>18</v>
      </c>
      <c r="K1134" s="143" t="s">
        <v>2805</v>
      </c>
      <c r="L1134" s="145" t="s">
        <v>4937</v>
      </c>
      <c r="M1134" s="143" t="s">
        <v>2787</v>
      </c>
    </row>
    <row r="1135" spans="1:13">
      <c r="A1135" s="143">
        <v>95717</v>
      </c>
      <c r="B1135" s="143" t="s">
        <v>3473</v>
      </c>
      <c r="C1135" s="143" t="s">
        <v>3474</v>
      </c>
      <c r="D1135" s="143" t="s">
        <v>4038</v>
      </c>
      <c r="E1135" s="143" t="s">
        <v>4039</v>
      </c>
      <c r="F1135" s="145"/>
      <c r="G1135" s="143"/>
      <c r="H1135" s="143">
        <v>95717</v>
      </c>
      <c r="I1135" s="143" t="s">
        <v>4938</v>
      </c>
      <c r="J1135" s="143" t="s">
        <v>18</v>
      </c>
      <c r="K1135" s="143" t="s">
        <v>2805</v>
      </c>
      <c r="L1135" s="145" t="s">
        <v>4939</v>
      </c>
      <c r="M1135" s="143" t="s">
        <v>2787</v>
      </c>
    </row>
    <row r="1136" spans="1:13">
      <c r="A1136" s="143">
        <v>95718</v>
      </c>
      <c r="B1136" s="143" t="s">
        <v>3473</v>
      </c>
      <c r="C1136" s="143" t="s">
        <v>3474</v>
      </c>
      <c r="D1136" s="143" t="s">
        <v>4038</v>
      </c>
      <c r="E1136" s="143" t="s">
        <v>4039</v>
      </c>
      <c r="F1136" s="145"/>
      <c r="G1136" s="143"/>
      <c r="H1136" s="143">
        <v>95718</v>
      </c>
      <c r="I1136" s="143" t="s">
        <v>4940</v>
      </c>
      <c r="J1136" s="143" t="s">
        <v>18</v>
      </c>
      <c r="K1136" s="143" t="s">
        <v>2805</v>
      </c>
      <c r="L1136" s="145" t="s">
        <v>4941</v>
      </c>
      <c r="M1136" s="143" t="s">
        <v>2787</v>
      </c>
    </row>
    <row r="1137" spans="1:13">
      <c r="A1137" s="143">
        <v>95719</v>
      </c>
      <c r="B1137" s="143" t="s">
        <v>3473</v>
      </c>
      <c r="C1137" s="143" t="s">
        <v>3474</v>
      </c>
      <c r="D1137" s="143" t="s">
        <v>4038</v>
      </c>
      <c r="E1137" s="143" t="s">
        <v>4039</v>
      </c>
      <c r="F1137" s="145"/>
      <c r="G1137" s="143"/>
      <c r="H1137" s="143">
        <v>95719</v>
      </c>
      <c r="I1137" s="143" t="s">
        <v>4942</v>
      </c>
      <c r="J1137" s="143" t="s">
        <v>18</v>
      </c>
      <c r="K1137" s="143" t="s">
        <v>3710</v>
      </c>
      <c r="L1137" s="145" t="s">
        <v>4322</v>
      </c>
      <c r="M1137" s="143" t="s">
        <v>2787</v>
      </c>
    </row>
    <row r="1138" spans="1:13">
      <c r="A1138" s="143">
        <v>95869</v>
      </c>
      <c r="B1138" s="143" t="s">
        <v>3473</v>
      </c>
      <c r="C1138" s="143" t="s">
        <v>3474</v>
      </c>
      <c r="D1138" s="143" t="s">
        <v>4038</v>
      </c>
      <c r="E1138" s="143" t="s">
        <v>4039</v>
      </c>
      <c r="F1138" s="145"/>
      <c r="G1138" s="143"/>
      <c r="H1138" s="143">
        <v>95869</v>
      </c>
      <c r="I1138" s="143" t="s">
        <v>4943</v>
      </c>
      <c r="J1138" s="143" t="s">
        <v>18</v>
      </c>
      <c r="K1138" s="143" t="s">
        <v>2805</v>
      </c>
      <c r="L1138" s="145" t="s">
        <v>4944</v>
      </c>
      <c r="M1138" s="143" t="s">
        <v>2787</v>
      </c>
    </row>
    <row r="1139" spans="1:13">
      <c r="A1139" s="143">
        <v>95870</v>
      </c>
      <c r="B1139" s="143" t="s">
        <v>3473</v>
      </c>
      <c r="C1139" s="143" t="s">
        <v>3474</v>
      </c>
      <c r="D1139" s="143" t="s">
        <v>4038</v>
      </c>
      <c r="E1139" s="143" t="s">
        <v>4039</v>
      </c>
      <c r="F1139" s="145"/>
      <c r="G1139" s="143"/>
      <c r="H1139" s="143">
        <v>95870</v>
      </c>
      <c r="I1139" s="143" t="s">
        <v>4945</v>
      </c>
      <c r="J1139" s="143" t="s">
        <v>18</v>
      </c>
      <c r="K1139" s="143" t="s">
        <v>2805</v>
      </c>
      <c r="L1139" s="145" t="s">
        <v>4946</v>
      </c>
      <c r="M1139" s="143" t="s">
        <v>2787</v>
      </c>
    </row>
    <row r="1140" spans="1:13">
      <c r="A1140" s="143">
        <v>95871</v>
      </c>
      <c r="B1140" s="143" t="s">
        <v>3473</v>
      </c>
      <c r="C1140" s="143" t="s">
        <v>3474</v>
      </c>
      <c r="D1140" s="143" t="s">
        <v>4038</v>
      </c>
      <c r="E1140" s="143" t="s">
        <v>4039</v>
      </c>
      <c r="F1140" s="145"/>
      <c r="G1140" s="143"/>
      <c r="H1140" s="143">
        <v>95871</v>
      </c>
      <c r="I1140" s="143" t="s">
        <v>4947</v>
      </c>
      <c r="J1140" s="143" t="s">
        <v>18</v>
      </c>
      <c r="K1140" s="143" t="s">
        <v>3710</v>
      </c>
      <c r="L1140" s="145" t="s">
        <v>4948</v>
      </c>
      <c r="M1140" s="143" t="s">
        <v>2787</v>
      </c>
    </row>
    <row r="1141" spans="1:13">
      <c r="A1141" s="143">
        <v>95874</v>
      </c>
      <c r="B1141" s="143" t="s">
        <v>3473</v>
      </c>
      <c r="C1141" s="143" t="s">
        <v>3474</v>
      </c>
      <c r="D1141" s="143" t="s">
        <v>4038</v>
      </c>
      <c r="E1141" s="143" t="s">
        <v>4039</v>
      </c>
      <c r="F1141" s="145"/>
      <c r="G1141" s="143"/>
      <c r="H1141" s="143">
        <v>95874</v>
      </c>
      <c r="I1141" s="143" t="s">
        <v>4949</v>
      </c>
      <c r="J1141" s="143" t="s">
        <v>18</v>
      </c>
      <c r="K1141" s="143" t="s">
        <v>2805</v>
      </c>
      <c r="L1141" s="145" t="s">
        <v>4950</v>
      </c>
      <c r="M1141" s="143" t="s">
        <v>2787</v>
      </c>
    </row>
    <row r="1142" spans="1:13">
      <c r="A1142" s="143">
        <v>96008</v>
      </c>
      <c r="B1142" s="143" t="s">
        <v>3473</v>
      </c>
      <c r="C1142" s="143" t="s">
        <v>3474</v>
      </c>
      <c r="D1142" s="143" t="s">
        <v>4038</v>
      </c>
      <c r="E1142" s="143" t="s">
        <v>4039</v>
      </c>
      <c r="F1142" s="145"/>
      <c r="G1142" s="143"/>
      <c r="H1142" s="143">
        <v>96008</v>
      </c>
      <c r="I1142" s="143" t="s">
        <v>4951</v>
      </c>
      <c r="J1142" s="143" t="s">
        <v>18</v>
      </c>
      <c r="K1142" s="143" t="s">
        <v>2805</v>
      </c>
      <c r="L1142" s="145" t="s">
        <v>4952</v>
      </c>
      <c r="M1142" s="143" t="s">
        <v>2787</v>
      </c>
    </row>
    <row r="1143" spans="1:13">
      <c r="A1143" s="143">
        <v>96009</v>
      </c>
      <c r="B1143" s="143" t="s">
        <v>3473</v>
      </c>
      <c r="C1143" s="143" t="s">
        <v>3474</v>
      </c>
      <c r="D1143" s="143" t="s">
        <v>4038</v>
      </c>
      <c r="E1143" s="143" t="s">
        <v>4039</v>
      </c>
      <c r="F1143" s="145"/>
      <c r="G1143" s="143"/>
      <c r="H1143" s="143">
        <v>96009</v>
      </c>
      <c r="I1143" s="143" t="s">
        <v>4953</v>
      </c>
      <c r="J1143" s="143" t="s">
        <v>18</v>
      </c>
      <c r="K1143" s="143" t="s">
        <v>2805</v>
      </c>
      <c r="L1143" s="145" t="s">
        <v>4954</v>
      </c>
      <c r="M1143" s="143" t="s">
        <v>2787</v>
      </c>
    </row>
    <row r="1144" spans="1:13">
      <c r="A1144" s="143">
        <v>96011</v>
      </c>
      <c r="B1144" s="143" t="s">
        <v>3473</v>
      </c>
      <c r="C1144" s="143" t="s">
        <v>3474</v>
      </c>
      <c r="D1144" s="143" t="s">
        <v>4038</v>
      </c>
      <c r="E1144" s="143" t="s">
        <v>4039</v>
      </c>
      <c r="F1144" s="145"/>
      <c r="G1144" s="143"/>
      <c r="H1144" s="143">
        <v>96011</v>
      </c>
      <c r="I1144" s="143" t="s">
        <v>4955</v>
      </c>
      <c r="J1144" s="143" t="s">
        <v>18</v>
      </c>
      <c r="K1144" s="143" t="s">
        <v>2805</v>
      </c>
      <c r="L1144" s="145" t="s">
        <v>4956</v>
      </c>
      <c r="M1144" s="143" t="s">
        <v>2787</v>
      </c>
    </row>
    <row r="1145" spans="1:13">
      <c r="A1145" s="143">
        <v>96012</v>
      </c>
      <c r="B1145" s="143" t="s">
        <v>3473</v>
      </c>
      <c r="C1145" s="143" t="s">
        <v>3474</v>
      </c>
      <c r="D1145" s="143" t="s">
        <v>4038</v>
      </c>
      <c r="E1145" s="143" t="s">
        <v>4039</v>
      </c>
      <c r="F1145" s="145"/>
      <c r="G1145" s="143"/>
      <c r="H1145" s="143">
        <v>96012</v>
      </c>
      <c r="I1145" s="143" t="s">
        <v>4957</v>
      </c>
      <c r="J1145" s="143" t="s">
        <v>18</v>
      </c>
      <c r="K1145" s="143" t="s">
        <v>3710</v>
      </c>
      <c r="L1145" s="145" t="s">
        <v>4166</v>
      </c>
      <c r="M1145" s="143" t="s">
        <v>2787</v>
      </c>
    </row>
    <row r="1146" spans="1:13">
      <c r="A1146" s="143">
        <v>96015</v>
      </c>
      <c r="B1146" s="143" t="s">
        <v>3473</v>
      </c>
      <c r="C1146" s="143" t="s">
        <v>3474</v>
      </c>
      <c r="D1146" s="143" t="s">
        <v>4038</v>
      </c>
      <c r="E1146" s="143" t="s">
        <v>4039</v>
      </c>
      <c r="F1146" s="145"/>
      <c r="G1146" s="143"/>
      <c r="H1146" s="143">
        <v>96015</v>
      </c>
      <c r="I1146" s="143" t="s">
        <v>4958</v>
      </c>
      <c r="J1146" s="143" t="s">
        <v>18</v>
      </c>
      <c r="K1146" s="143" t="s">
        <v>2805</v>
      </c>
      <c r="L1146" s="145" t="s">
        <v>2791</v>
      </c>
      <c r="M1146" s="143" t="s">
        <v>2787</v>
      </c>
    </row>
    <row r="1147" spans="1:13">
      <c r="A1147" s="143">
        <v>96016</v>
      </c>
      <c r="B1147" s="143" t="s">
        <v>3473</v>
      </c>
      <c r="C1147" s="143" t="s">
        <v>3474</v>
      </c>
      <c r="D1147" s="143" t="s">
        <v>4038</v>
      </c>
      <c r="E1147" s="143" t="s">
        <v>4039</v>
      </c>
      <c r="F1147" s="145"/>
      <c r="G1147" s="143"/>
      <c r="H1147" s="143">
        <v>96016</v>
      </c>
      <c r="I1147" s="143" t="s">
        <v>4959</v>
      </c>
      <c r="J1147" s="143" t="s">
        <v>18</v>
      </c>
      <c r="K1147" s="143" t="s">
        <v>2805</v>
      </c>
      <c r="L1147" s="145" t="s">
        <v>4960</v>
      </c>
      <c r="M1147" s="143" t="s">
        <v>2787</v>
      </c>
    </row>
    <row r="1148" spans="1:13">
      <c r="A1148" s="143">
        <v>96018</v>
      </c>
      <c r="B1148" s="143" t="s">
        <v>3473</v>
      </c>
      <c r="C1148" s="143" t="s">
        <v>3474</v>
      </c>
      <c r="D1148" s="143" t="s">
        <v>4038</v>
      </c>
      <c r="E1148" s="143" t="s">
        <v>4039</v>
      </c>
      <c r="F1148" s="145"/>
      <c r="G1148" s="143"/>
      <c r="H1148" s="143">
        <v>96018</v>
      </c>
      <c r="I1148" s="143" t="s">
        <v>4961</v>
      </c>
      <c r="J1148" s="143" t="s">
        <v>18</v>
      </c>
      <c r="K1148" s="143" t="s">
        <v>2805</v>
      </c>
      <c r="L1148" s="145" t="s">
        <v>4962</v>
      </c>
      <c r="M1148" s="143" t="s">
        <v>2787</v>
      </c>
    </row>
    <row r="1149" spans="1:13">
      <c r="A1149" s="143">
        <v>96019</v>
      </c>
      <c r="B1149" s="143" t="s">
        <v>3473</v>
      </c>
      <c r="C1149" s="143" t="s">
        <v>3474</v>
      </c>
      <c r="D1149" s="143" t="s">
        <v>4038</v>
      </c>
      <c r="E1149" s="143" t="s">
        <v>4039</v>
      </c>
      <c r="F1149" s="145"/>
      <c r="G1149" s="143"/>
      <c r="H1149" s="143">
        <v>96019</v>
      </c>
      <c r="I1149" s="143" t="s">
        <v>4963</v>
      </c>
      <c r="J1149" s="143" t="s">
        <v>18</v>
      </c>
      <c r="K1149" s="143" t="s">
        <v>3710</v>
      </c>
      <c r="L1149" s="145" t="s">
        <v>4166</v>
      </c>
      <c r="M1149" s="143" t="s">
        <v>2787</v>
      </c>
    </row>
    <row r="1150" spans="1:13">
      <c r="A1150" s="143">
        <v>96023</v>
      </c>
      <c r="B1150" s="143" t="s">
        <v>3473</v>
      </c>
      <c r="C1150" s="143" t="s">
        <v>3474</v>
      </c>
      <c r="D1150" s="143" t="s">
        <v>4038</v>
      </c>
      <c r="E1150" s="143" t="s">
        <v>4039</v>
      </c>
      <c r="F1150" s="145"/>
      <c r="G1150" s="143"/>
      <c r="H1150" s="143">
        <v>96023</v>
      </c>
      <c r="I1150" s="143" t="s">
        <v>4964</v>
      </c>
      <c r="J1150" s="143" t="s">
        <v>18</v>
      </c>
      <c r="K1150" s="143" t="s">
        <v>2805</v>
      </c>
      <c r="L1150" s="145" t="s">
        <v>4965</v>
      </c>
      <c r="M1150" s="143" t="s">
        <v>2787</v>
      </c>
    </row>
    <row r="1151" spans="1:13">
      <c r="A1151" s="143">
        <v>96024</v>
      </c>
      <c r="B1151" s="143" t="s">
        <v>3473</v>
      </c>
      <c r="C1151" s="143" t="s">
        <v>3474</v>
      </c>
      <c r="D1151" s="143" t="s">
        <v>4038</v>
      </c>
      <c r="E1151" s="143" t="s">
        <v>4039</v>
      </c>
      <c r="F1151" s="145"/>
      <c r="G1151" s="143"/>
      <c r="H1151" s="143">
        <v>96024</v>
      </c>
      <c r="I1151" s="143" t="s">
        <v>4966</v>
      </c>
      <c r="J1151" s="143" t="s">
        <v>18</v>
      </c>
      <c r="K1151" s="143" t="s">
        <v>2805</v>
      </c>
      <c r="L1151" s="145" t="s">
        <v>4967</v>
      </c>
      <c r="M1151" s="143" t="s">
        <v>2787</v>
      </c>
    </row>
    <row r="1152" spans="1:13">
      <c r="A1152" s="143">
        <v>96026</v>
      </c>
      <c r="B1152" s="143" t="s">
        <v>3473</v>
      </c>
      <c r="C1152" s="143" t="s">
        <v>3474</v>
      </c>
      <c r="D1152" s="143" t="s">
        <v>4038</v>
      </c>
      <c r="E1152" s="143" t="s">
        <v>4039</v>
      </c>
      <c r="F1152" s="145"/>
      <c r="G1152" s="143"/>
      <c r="H1152" s="143">
        <v>96026</v>
      </c>
      <c r="I1152" s="143" t="s">
        <v>4968</v>
      </c>
      <c r="J1152" s="143" t="s">
        <v>18</v>
      </c>
      <c r="K1152" s="143" t="s">
        <v>2805</v>
      </c>
      <c r="L1152" s="145" t="s">
        <v>4386</v>
      </c>
      <c r="M1152" s="143" t="s">
        <v>2787</v>
      </c>
    </row>
    <row r="1153" spans="1:13">
      <c r="A1153" s="143">
        <v>96027</v>
      </c>
      <c r="B1153" s="143" t="s">
        <v>3473</v>
      </c>
      <c r="C1153" s="143" t="s">
        <v>3474</v>
      </c>
      <c r="D1153" s="143" t="s">
        <v>4038</v>
      </c>
      <c r="E1153" s="143" t="s">
        <v>4039</v>
      </c>
      <c r="F1153" s="145"/>
      <c r="G1153" s="143"/>
      <c r="H1153" s="143">
        <v>96027</v>
      </c>
      <c r="I1153" s="143" t="s">
        <v>4969</v>
      </c>
      <c r="J1153" s="143" t="s">
        <v>18</v>
      </c>
      <c r="K1153" s="143" t="s">
        <v>3710</v>
      </c>
      <c r="L1153" s="145" t="s">
        <v>4078</v>
      </c>
      <c r="M1153" s="143" t="s">
        <v>2787</v>
      </c>
    </row>
    <row r="1154" spans="1:13">
      <c r="A1154" s="143">
        <v>96030</v>
      </c>
      <c r="B1154" s="143" t="s">
        <v>3473</v>
      </c>
      <c r="C1154" s="143" t="s">
        <v>3474</v>
      </c>
      <c r="D1154" s="143" t="s">
        <v>4038</v>
      </c>
      <c r="E1154" s="143" t="s">
        <v>4039</v>
      </c>
      <c r="F1154" s="145"/>
      <c r="G1154" s="143"/>
      <c r="H1154" s="143">
        <v>96030</v>
      </c>
      <c r="I1154" s="143" t="s">
        <v>4970</v>
      </c>
      <c r="J1154" s="143" t="s">
        <v>18</v>
      </c>
      <c r="K1154" s="143" t="s">
        <v>2805</v>
      </c>
      <c r="L1154" s="145" t="s">
        <v>4971</v>
      </c>
      <c r="M1154" s="143" t="s">
        <v>2787</v>
      </c>
    </row>
    <row r="1155" spans="1:13">
      <c r="A1155" s="143">
        <v>96031</v>
      </c>
      <c r="B1155" s="143" t="s">
        <v>3473</v>
      </c>
      <c r="C1155" s="143" t="s">
        <v>3474</v>
      </c>
      <c r="D1155" s="143" t="s">
        <v>4038</v>
      </c>
      <c r="E1155" s="143" t="s">
        <v>4039</v>
      </c>
      <c r="F1155" s="145"/>
      <c r="G1155" s="143"/>
      <c r="H1155" s="143">
        <v>96031</v>
      </c>
      <c r="I1155" s="143" t="s">
        <v>4972</v>
      </c>
      <c r="J1155" s="143" t="s">
        <v>18</v>
      </c>
      <c r="K1155" s="143" t="s">
        <v>2805</v>
      </c>
      <c r="L1155" s="145" t="s">
        <v>4973</v>
      </c>
      <c r="M1155" s="143" t="s">
        <v>2787</v>
      </c>
    </row>
    <row r="1156" spans="1:13">
      <c r="A1156" s="143">
        <v>96032</v>
      </c>
      <c r="B1156" s="143" t="s">
        <v>3473</v>
      </c>
      <c r="C1156" s="143" t="s">
        <v>3474</v>
      </c>
      <c r="D1156" s="143" t="s">
        <v>4038</v>
      </c>
      <c r="E1156" s="143" t="s">
        <v>4039</v>
      </c>
      <c r="F1156" s="145"/>
      <c r="G1156" s="143"/>
      <c r="H1156" s="143">
        <v>96032</v>
      </c>
      <c r="I1156" s="143" t="s">
        <v>4974</v>
      </c>
      <c r="J1156" s="143" t="s">
        <v>18</v>
      </c>
      <c r="K1156" s="143" t="s">
        <v>2805</v>
      </c>
      <c r="L1156" s="145" t="s">
        <v>4975</v>
      </c>
      <c r="M1156" s="143" t="s">
        <v>2787</v>
      </c>
    </row>
    <row r="1157" spans="1:13">
      <c r="A1157" s="143">
        <v>96033</v>
      </c>
      <c r="B1157" s="143" t="s">
        <v>3473</v>
      </c>
      <c r="C1157" s="143" t="s">
        <v>3474</v>
      </c>
      <c r="D1157" s="143" t="s">
        <v>4038</v>
      </c>
      <c r="E1157" s="143" t="s">
        <v>4039</v>
      </c>
      <c r="F1157" s="145"/>
      <c r="G1157" s="143"/>
      <c r="H1157" s="143">
        <v>96033</v>
      </c>
      <c r="I1157" s="143" t="s">
        <v>4976</v>
      </c>
      <c r="J1157" s="143" t="s">
        <v>18</v>
      </c>
      <c r="K1157" s="143" t="s">
        <v>2805</v>
      </c>
      <c r="L1157" s="145" t="s">
        <v>4977</v>
      </c>
      <c r="M1157" s="143" t="s">
        <v>2787</v>
      </c>
    </row>
    <row r="1158" spans="1:13">
      <c r="A1158" s="143">
        <v>96034</v>
      </c>
      <c r="B1158" s="143" t="s">
        <v>3473</v>
      </c>
      <c r="C1158" s="143" t="s">
        <v>3474</v>
      </c>
      <c r="D1158" s="143" t="s">
        <v>4038</v>
      </c>
      <c r="E1158" s="143" t="s">
        <v>4039</v>
      </c>
      <c r="F1158" s="145"/>
      <c r="G1158" s="143"/>
      <c r="H1158" s="143">
        <v>96034</v>
      </c>
      <c r="I1158" s="143" t="s">
        <v>4978</v>
      </c>
      <c r="J1158" s="143" t="s">
        <v>18</v>
      </c>
      <c r="K1158" s="143" t="s">
        <v>3710</v>
      </c>
      <c r="L1158" s="145" t="s">
        <v>4172</v>
      </c>
      <c r="M1158" s="143" t="s">
        <v>2787</v>
      </c>
    </row>
    <row r="1159" spans="1:13">
      <c r="A1159" s="143">
        <v>96053</v>
      </c>
      <c r="B1159" s="143" t="s">
        <v>3473</v>
      </c>
      <c r="C1159" s="143" t="s">
        <v>3474</v>
      </c>
      <c r="D1159" s="143" t="s">
        <v>4038</v>
      </c>
      <c r="E1159" s="143" t="s">
        <v>4039</v>
      </c>
      <c r="F1159" s="145"/>
      <c r="G1159" s="143"/>
      <c r="H1159" s="143">
        <v>96053</v>
      </c>
      <c r="I1159" s="143" t="s">
        <v>4979</v>
      </c>
      <c r="J1159" s="143" t="s">
        <v>18</v>
      </c>
      <c r="K1159" s="143" t="s">
        <v>2805</v>
      </c>
      <c r="L1159" s="145" t="s">
        <v>4980</v>
      </c>
      <c r="M1159" s="143" t="s">
        <v>2787</v>
      </c>
    </row>
    <row r="1160" spans="1:13">
      <c r="A1160" s="143">
        <v>96054</v>
      </c>
      <c r="B1160" s="143" t="s">
        <v>3473</v>
      </c>
      <c r="C1160" s="143" t="s">
        <v>3474</v>
      </c>
      <c r="D1160" s="143" t="s">
        <v>4038</v>
      </c>
      <c r="E1160" s="143" t="s">
        <v>4039</v>
      </c>
      <c r="F1160" s="145"/>
      <c r="G1160" s="143"/>
      <c r="H1160" s="143">
        <v>96054</v>
      </c>
      <c r="I1160" s="143" t="s">
        <v>4981</v>
      </c>
      <c r="J1160" s="143" t="s">
        <v>18</v>
      </c>
      <c r="K1160" s="143" t="s">
        <v>2805</v>
      </c>
      <c r="L1160" s="145" t="s">
        <v>4982</v>
      </c>
      <c r="M1160" s="143" t="s">
        <v>2787</v>
      </c>
    </row>
    <row r="1161" spans="1:13">
      <c r="A1161" s="143">
        <v>96055</v>
      </c>
      <c r="B1161" s="143" t="s">
        <v>3473</v>
      </c>
      <c r="C1161" s="143" t="s">
        <v>3474</v>
      </c>
      <c r="D1161" s="143" t="s">
        <v>4038</v>
      </c>
      <c r="E1161" s="143" t="s">
        <v>4039</v>
      </c>
      <c r="F1161" s="145"/>
      <c r="G1161" s="143"/>
      <c r="H1161" s="143">
        <v>96055</v>
      </c>
      <c r="I1161" s="143" t="s">
        <v>4983</v>
      </c>
      <c r="J1161" s="143" t="s">
        <v>18</v>
      </c>
      <c r="K1161" s="143" t="s">
        <v>2805</v>
      </c>
      <c r="L1161" s="145" t="s">
        <v>4984</v>
      </c>
      <c r="M1161" s="143" t="s">
        <v>2787</v>
      </c>
    </row>
    <row r="1162" spans="1:13">
      <c r="A1162" s="143">
        <v>96056</v>
      </c>
      <c r="B1162" s="143" t="s">
        <v>3473</v>
      </c>
      <c r="C1162" s="143" t="s">
        <v>3474</v>
      </c>
      <c r="D1162" s="143" t="s">
        <v>4038</v>
      </c>
      <c r="E1162" s="143" t="s">
        <v>4039</v>
      </c>
      <c r="F1162" s="145"/>
      <c r="G1162" s="143"/>
      <c r="H1162" s="143">
        <v>96056</v>
      </c>
      <c r="I1162" s="143" t="s">
        <v>4985</v>
      </c>
      <c r="J1162" s="143" t="s">
        <v>18</v>
      </c>
      <c r="K1162" s="143" t="s">
        <v>2805</v>
      </c>
      <c r="L1162" s="145" t="s">
        <v>4986</v>
      </c>
      <c r="M1162" s="143" t="s">
        <v>2787</v>
      </c>
    </row>
    <row r="1163" spans="1:13">
      <c r="A1163" s="143">
        <v>96057</v>
      </c>
      <c r="B1163" s="143" t="s">
        <v>3473</v>
      </c>
      <c r="C1163" s="143" t="s">
        <v>3474</v>
      </c>
      <c r="D1163" s="143" t="s">
        <v>4038</v>
      </c>
      <c r="E1163" s="143" t="s">
        <v>4039</v>
      </c>
      <c r="F1163" s="145"/>
      <c r="G1163" s="143"/>
      <c r="H1163" s="143">
        <v>96057</v>
      </c>
      <c r="I1163" s="143" t="s">
        <v>4987</v>
      </c>
      <c r="J1163" s="143" t="s">
        <v>18</v>
      </c>
      <c r="K1163" s="143" t="s">
        <v>3710</v>
      </c>
      <c r="L1163" s="145" t="s">
        <v>4078</v>
      </c>
      <c r="M1163" s="143" t="s">
        <v>2787</v>
      </c>
    </row>
    <row r="1164" spans="1:13">
      <c r="A1164" s="143">
        <v>96060</v>
      </c>
      <c r="B1164" s="143" t="s">
        <v>3473</v>
      </c>
      <c r="C1164" s="143" t="s">
        <v>3474</v>
      </c>
      <c r="D1164" s="143" t="s">
        <v>4038</v>
      </c>
      <c r="E1164" s="143" t="s">
        <v>4039</v>
      </c>
      <c r="F1164" s="145"/>
      <c r="G1164" s="143"/>
      <c r="H1164" s="143">
        <v>96060</v>
      </c>
      <c r="I1164" s="143" t="s">
        <v>4988</v>
      </c>
      <c r="J1164" s="143" t="s">
        <v>18</v>
      </c>
      <c r="K1164" s="143" t="s">
        <v>2805</v>
      </c>
      <c r="L1164" s="145" t="s">
        <v>4989</v>
      </c>
      <c r="M1164" s="143" t="s">
        <v>2787</v>
      </c>
    </row>
    <row r="1165" spans="1:13">
      <c r="A1165" s="143">
        <v>96061</v>
      </c>
      <c r="B1165" s="143" t="s">
        <v>3473</v>
      </c>
      <c r="C1165" s="143" t="s">
        <v>3474</v>
      </c>
      <c r="D1165" s="143" t="s">
        <v>4038</v>
      </c>
      <c r="E1165" s="143" t="s">
        <v>4039</v>
      </c>
      <c r="F1165" s="145"/>
      <c r="G1165" s="143"/>
      <c r="H1165" s="143">
        <v>96061</v>
      </c>
      <c r="I1165" s="143" t="s">
        <v>4990</v>
      </c>
      <c r="J1165" s="143" t="s">
        <v>18</v>
      </c>
      <c r="K1165" s="143" t="s">
        <v>2805</v>
      </c>
      <c r="L1165" s="145" t="s">
        <v>4991</v>
      </c>
      <c r="M1165" s="143" t="s">
        <v>2787</v>
      </c>
    </row>
    <row r="1166" spans="1:13">
      <c r="A1166" s="143">
        <v>96062</v>
      </c>
      <c r="B1166" s="143" t="s">
        <v>3473</v>
      </c>
      <c r="C1166" s="143" t="s">
        <v>3474</v>
      </c>
      <c r="D1166" s="143" t="s">
        <v>4038</v>
      </c>
      <c r="E1166" s="143" t="s">
        <v>4039</v>
      </c>
      <c r="F1166" s="145"/>
      <c r="G1166" s="143"/>
      <c r="H1166" s="143">
        <v>96062</v>
      </c>
      <c r="I1166" s="143" t="s">
        <v>4992</v>
      </c>
      <c r="J1166" s="143" t="s">
        <v>18</v>
      </c>
      <c r="K1166" s="143" t="s">
        <v>3710</v>
      </c>
      <c r="L1166" s="145" t="s">
        <v>4558</v>
      </c>
      <c r="M1166" s="143" t="s">
        <v>2787</v>
      </c>
    </row>
    <row r="1167" spans="1:13">
      <c r="A1167" s="143">
        <v>96241</v>
      </c>
      <c r="B1167" s="143" t="s">
        <v>3473</v>
      </c>
      <c r="C1167" s="143" t="s">
        <v>3474</v>
      </c>
      <c r="D1167" s="143" t="s">
        <v>4038</v>
      </c>
      <c r="E1167" s="143" t="s">
        <v>4039</v>
      </c>
      <c r="F1167" s="145"/>
      <c r="G1167" s="143"/>
      <c r="H1167" s="143">
        <v>96241</v>
      </c>
      <c r="I1167" s="143" t="s">
        <v>4993</v>
      </c>
      <c r="J1167" s="143" t="s">
        <v>18</v>
      </c>
      <c r="K1167" s="143" t="s">
        <v>2785</v>
      </c>
      <c r="L1167" s="145" t="s">
        <v>4994</v>
      </c>
      <c r="M1167" s="143" t="s">
        <v>2787</v>
      </c>
    </row>
    <row r="1168" spans="1:13">
      <c r="A1168" s="143">
        <v>96242</v>
      </c>
      <c r="B1168" s="143" t="s">
        <v>3473</v>
      </c>
      <c r="C1168" s="143" t="s">
        <v>3474</v>
      </c>
      <c r="D1168" s="143" t="s">
        <v>4038</v>
      </c>
      <c r="E1168" s="143" t="s">
        <v>4039</v>
      </c>
      <c r="F1168" s="145"/>
      <c r="G1168" s="143"/>
      <c r="H1168" s="143">
        <v>96242</v>
      </c>
      <c r="I1168" s="143" t="s">
        <v>4995</v>
      </c>
      <c r="J1168" s="143" t="s">
        <v>18</v>
      </c>
      <c r="K1168" s="143" t="s">
        <v>2785</v>
      </c>
      <c r="L1168" s="145" t="s">
        <v>4996</v>
      </c>
      <c r="M1168" s="143" t="s">
        <v>2787</v>
      </c>
    </row>
    <row r="1169" spans="1:13">
      <c r="A1169" s="143">
        <v>96243</v>
      </c>
      <c r="B1169" s="143" t="s">
        <v>3473</v>
      </c>
      <c r="C1169" s="143" t="s">
        <v>3474</v>
      </c>
      <c r="D1169" s="143" t="s">
        <v>4038</v>
      </c>
      <c r="E1169" s="143" t="s">
        <v>4039</v>
      </c>
      <c r="F1169" s="145"/>
      <c r="G1169" s="143"/>
      <c r="H1169" s="143">
        <v>96243</v>
      </c>
      <c r="I1169" s="143" t="s">
        <v>4997</v>
      </c>
      <c r="J1169" s="143" t="s">
        <v>18</v>
      </c>
      <c r="K1169" s="143" t="s">
        <v>2785</v>
      </c>
      <c r="L1169" s="145" t="s">
        <v>4998</v>
      </c>
      <c r="M1169" s="143" t="s">
        <v>2787</v>
      </c>
    </row>
    <row r="1170" spans="1:13">
      <c r="A1170" s="143">
        <v>96244</v>
      </c>
      <c r="B1170" s="143" t="s">
        <v>3473</v>
      </c>
      <c r="C1170" s="143" t="s">
        <v>3474</v>
      </c>
      <c r="D1170" s="143" t="s">
        <v>4038</v>
      </c>
      <c r="E1170" s="143" t="s">
        <v>4039</v>
      </c>
      <c r="F1170" s="145"/>
      <c r="G1170" s="143"/>
      <c r="H1170" s="143">
        <v>96244</v>
      </c>
      <c r="I1170" s="143" t="s">
        <v>4999</v>
      </c>
      <c r="J1170" s="143" t="s">
        <v>18</v>
      </c>
      <c r="K1170" s="143" t="s">
        <v>3710</v>
      </c>
      <c r="L1170" s="145" t="s">
        <v>5000</v>
      </c>
      <c r="M1170" s="143" t="s">
        <v>2787</v>
      </c>
    </row>
    <row r="1171" spans="1:13">
      <c r="A1171" s="143">
        <v>96298</v>
      </c>
      <c r="B1171" s="143" t="s">
        <v>3473</v>
      </c>
      <c r="C1171" s="143" t="s">
        <v>3474</v>
      </c>
      <c r="D1171" s="143" t="s">
        <v>4038</v>
      </c>
      <c r="E1171" s="143" t="s">
        <v>4039</v>
      </c>
      <c r="F1171" s="145"/>
      <c r="G1171" s="143"/>
      <c r="H1171" s="143">
        <v>96298</v>
      </c>
      <c r="I1171" s="143" t="s">
        <v>5001</v>
      </c>
      <c r="J1171" s="143" t="s">
        <v>18</v>
      </c>
      <c r="K1171" s="143" t="s">
        <v>2805</v>
      </c>
      <c r="L1171" s="145" t="s">
        <v>5002</v>
      </c>
      <c r="M1171" s="143" t="s">
        <v>2787</v>
      </c>
    </row>
    <row r="1172" spans="1:13">
      <c r="A1172" s="143">
        <v>96299</v>
      </c>
      <c r="B1172" s="143" t="s">
        <v>3473</v>
      </c>
      <c r="C1172" s="143" t="s">
        <v>3474</v>
      </c>
      <c r="D1172" s="143" t="s">
        <v>4038</v>
      </c>
      <c r="E1172" s="143" t="s">
        <v>4039</v>
      </c>
      <c r="F1172" s="145"/>
      <c r="G1172" s="143"/>
      <c r="H1172" s="143">
        <v>96299</v>
      </c>
      <c r="I1172" s="143" t="s">
        <v>5003</v>
      </c>
      <c r="J1172" s="143" t="s">
        <v>18</v>
      </c>
      <c r="K1172" s="143" t="s">
        <v>2805</v>
      </c>
      <c r="L1172" s="145" t="s">
        <v>5004</v>
      </c>
      <c r="M1172" s="143" t="s">
        <v>2787</v>
      </c>
    </row>
    <row r="1173" spans="1:13">
      <c r="A1173" s="143">
        <v>96300</v>
      </c>
      <c r="B1173" s="143" t="s">
        <v>3473</v>
      </c>
      <c r="C1173" s="143" t="s">
        <v>3474</v>
      </c>
      <c r="D1173" s="143" t="s">
        <v>4038</v>
      </c>
      <c r="E1173" s="143" t="s">
        <v>4039</v>
      </c>
      <c r="F1173" s="145"/>
      <c r="G1173" s="143"/>
      <c r="H1173" s="143">
        <v>96300</v>
      </c>
      <c r="I1173" s="143" t="s">
        <v>5005</v>
      </c>
      <c r="J1173" s="143" t="s">
        <v>18</v>
      </c>
      <c r="K1173" s="143" t="s">
        <v>2805</v>
      </c>
      <c r="L1173" s="145" t="s">
        <v>5006</v>
      </c>
      <c r="M1173" s="143" t="s">
        <v>2787</v>
      </c>
    </row>
    <row r="1174" spans="1:13">
      <c r="A1174" s="143">
        <v>96301</v>
      </c>
      <c r="B1174" s="143" t="s">
        <v>3473</v>
      </c>
      <c r="C1174" s="143" t="s">
        <v>3474</v>
      </c>
      <c r="D1174" s="143" t="s">
        <v>4038</v>
      </c>
      <c r="E1174" s="143" t="s">
        <v>4039</v>
      </c>
      <c r="F1174" s="145"/>
      <c r="G1174" s="143"/>
      <c r="H1174" s="143">
        <v>96301</v>
      </c>
      <c r="I1174" s="143" t="s">
        <v>5007</v>
      </c>
      <c r="J1174" s="143" t="s">
        <v>18</v>
      </c>
      <c r="K1174" s="143" t="s">
        <v>3710</v>
      </c>
      <c r="L1174" s="145" t="s">
        <v>4289</v>
      </c>
      <c r="M1174" s="143" t="s">
        <v>2787</v>
      </c>
    </row>
    <row r="1175" spans="1:13">
      <c r="A1175" s="143">
        <v>96304</v>
      </c>
      <c r="B1175" s="143" t="s">
        <v>3473</v>
      </c>
      <c r="C1175" s="143" t="s">
        <v>3474</v>
      </c>
      <c r="D1175" s="143" t="s">
        <v>4038</v>
      </c>
      <c r="E1175" s="143" t="s">
        <v>4039</v>
      </c>
      <c r="F1175" s="145"/>
      <c r="G1175" s="143"/>
      <c r="H1175" s="143">
        <v>96304</v>
      </c>
      <c r="I1175" s="143" t="s">
        <v>5008</v>
      </c>
      <c r="J1175" s="143" t="s">
        <v>18</v>
      </c>
      <c r="K1175" s="143" t="s">
        <v>2805</v>
      </c>
      <c r="L1175" s="145" t="s">
        <v>4873</v>
      </c>
      <c r="M1175" s="143" t="s">
        <v>2787</v>
      </c>
    </row>
    <row r="1176" spans="1:13">
      <c r="A1176" s="143">
        <v>96305</v>
      </c>
      <c r="B1176" s="143" t="s">
        <v>3473</v>
      </c>
      <c r="C1176" s="143" t="s">
        <v>3474</v>
      </c>
      <c r="D1176" s="143" t="s">
        <v>4038</v>
      </c>
      <c r="E1176" s="143" t="s">
        <v>4039</v>
      </c>
      <c r="F1176" s="145"/>
      <c r="G1176" s="143"/>
      <c r="H1176" s="143">
        <v>96305</v>
      </c>
      <c r="I1176" s="143" t="s">
        <v>5009</v>
      </c>
      <c r="J1176" s="143" t="s">
        <v>18</v>
      </c>
      <c r="K1176" s="143" t="s">
        <v>2805</v>
      </c>
      <c r="L1176" s="145" t="s">
        <v>4863</v>
      </c>
      <c r="M1176" s="143" t="s">
        <v>2787</v>
      </c>
    </row>
    <row r="1177" spans="1:13">
      <c r="A1177" s="143">
        <v>96306</v>
      </c>
      <c r="B1177" s="143" t="s">
        <v>3473</v>
      </c>
      <c r="C1177" s="143" t="s">
        <v>3474</v>
      </c>
      <c r="D1177" s="143" t="s">
        <v>4038</v>
      </c>
      <c r="E1177" s="143" t="s">
        <v>4039</v>
      </c>
      <c r="F1177" s="145"/>
      <c r="G1177" s="143"/>
      <c r="H1177" s="143">
        <v>96306</v>
      </c>
      <c r="I1177" s="143" t="s">
        <v>5010</v>
      </c>
      <c r="J1177" s="143" t="s">
        <v>18</v>
      </c>
      <c r="K1177" s="143" t="s">
        <v>2805</v>
      </c>
      <c r="L1177" s="145" t="s">
        <v>4034</v>
      </c>
      <c r="M1177" s="143" t="s">
        <v>2787</v>
      </c>
    </row>
    <row r="1178" spans="1:13">
      <c r="A1178" s="143">
        <v>96307</v>
      </c>
      <c r="B1178" s="143" t="s">
        <v>3473</v>
      </c>
      <c r="C1178" s="143" t="s">
        <v>3474</v>
      </c>
      <c r="D1178" s="143" t="s">
        <v>4038</v>
      </c>
      <c r="E1178" s="143" t="s">
        <v>4039</v>
      </c>
      <c r="F1178" s="145"/>
      <c r="G1178" s="143"/>
      <c r="H1178" s="143">
        <v>96307</v>
      </c>
      <c r="I1178" s="143" t="s">
        <v>5011</v>
      </c>
      <c r="J1178" s="143" t="s">
        <v>18</v>
      </c>
      <c r="K1178" s="143" t="s">
        <v>2805</v>
      </c>
      <c r="L1178" s="145" t="s">
        <v>3847</v>
      </c>
      <c r="M1178" s="143" t="s">
        <v>2787</v>
      </c>
    </row>
    <row r="1179" spans="1:13">
      <c r="A1179" s="143">
        <v>96457</v>
      </c>
      <c r="B1179" s="143" t="s">
        <v>3473</v>
      </c>
      <c r="C1179" s="143" t="s">
        <v>3474</v>
      </c>
      <c r="D1179" s="143" t="s">
        <v>4038</v>
      </c>
      <c r="E1179" s="143" t="s">
        <v>4039</v>
      </c>
      <c r="F1179" s="145"/>
      <c r="G1179" s="143"/>
      <c r="H1179" s="143">
        <v>96457</v>
      </c>
      <c r="I1179" s="143" t="s">
        <v>5012</v>
      </c>
      <c r="J1179" s="143" t="s">
        <v>18</v>
      </c>
      <c r="K1179" s="143" t="s">
        <v>3710</v>
      </c>
      <c r="L1179" s="145" t="s">
        <v>4289</v>
      </c>
      <c r="M1179" s="143" t="s">
        <v>2787</v>
      </c>
    </row>
    <row r="1180" spans="1:13">
      <c r="A1180" s="143">
        <v>96458</v>
      </c>
      <c r="B1180" s="143" t="s">
        <v>3473</v>
      </c>
      <c r="C1180" s="143" t="s">
        <v>3474</v>
      </c>
      <c r="D1180" s="143" t="s">
        <v>4038</v>
      </c>
      <c r="E1180" s="143" t="s">
        <v>4039</v>
      </c>
      <c r="F1180" s="145"/>
      <c r="G1180" s="143"/>
      <c r="H1180" s="143">
        <v>96458</v>
      </c>
      <c r="I1180" s="143" t="s">
        <v>5013</v>
      </c>
      <c r="J1180" s="143" t="s">
        <v>18</v>
      </c>
      <c r="K1180" s="143" t="s">
        <v>2805</v>
      </c>
      <c r="L1180" s="145" t="s">
        <v>5014</v>
      </c>
      <c r="M1180" s="143" t="s">
        <v>2787</v>
      </c>
    </row>
    <row r="1181" spans="1:13">
      <c r="A1181" s="143">
        <v>96459</v>
      </c>
      <c r="B1181" s="143" t="s">
        <v>3473</v>
      </c>
      <c r="C1181" s="143" t="s">
        <v>3474</v>
      </c>
      <c r="D1181" s="143" t="s">
        <v>4038</v>
      </c>
      <c r="E1181" s="143" t="s">
        <v>4039</v>
      </c>
      <c r="F1181" s="145"/>
      <c r="G1181" s="143"/>
      <c r="H1181" s="143">
        <v>96459</v>
      </c>
      <c r="I1181" s="143" t="s">
        <v>5015</v>
      </c>
      <c r="J1181" s="143" t="s">
        <v>18</v>
      </c>
      <c r="K1181" s="143" t="s">
        <v>2805</v>
      </c>
      <c r="L1181" s="145" t="s">
        <v>5016</v>
      </c>
      <c r="M1181" s="143" t="s">
        <v>2787</v>
      </c>
    </row>
    <row r="1182" spans="1:13">
      <c r="A1182" s="143">
        <v>96460</v>
      </c>
      <c r="B1182" s="143" t="s">
        <v>3473</v>
      </c>
      <c r="C1182" s="143" t="s">
        <v>3474</v>
      </c>
      <c r="D1182" s="143" t="s">
        <v>4038</v>
      </c>
      <c r="E1182" s="143" t="s">
        <v>4039</v>
      </c>
      <c r="F1182" s="145"/>
      <c r="G1182" s="143"/>
      <c r="H1182" s="143">
        <v>96460</v>
      </c>
      <c r="I1182" s="143" t="s">
        <v>5017</v>
      </c>
      <c r="J1182" s="143" t="s">
        <v>18</v>
      </c>
      <c r="K1182" s="143" t="s">
        <v>2805</v>
      </c>
      <c r="L1182" s="145" t="s">
        <v>5018</v>
      </c>
      <c r="M1182" s="143" t="s">
        <v>2787</v>
      </c>
    </row>
    <row r="1183" spans="1:13">
      <c r="A1183" s="143">
        <v>98760</v>
      </c>
      <c r="B1183" s="143" t="s">
        <v>3473</v>
      </c>
      <c r="C1183" s="143" t="s">
        <v>3474</v>
      </c>
      <c r="D1183" s="143" t="s">
        <v>4038</v>
      </c>
      <c r="E1183" s="143" t="s">
        <v>4039</v>
      </c>
      <c r="F1183" s="145"/>
      <c r="G1183" s="143"/>
      <c r="H1183" s="143">
        <v>98760</v>
      </c>
      <c r="I1183" s="143" t="s">
        <v>5019</v>
      </c>
      <c r="J1183" s="143" t="s">
        <v>18</v>
      </c>
      <c r="K1183" s="143" t="s">
        <v>2785</v>
      </c>
      <c r="L1183" s="145" t="s">
        <v>4236</v>
      </c>
      <c r="M1183" s="143" t="s">
        <v>2787</v>
      </c>
    </row>
    <row r="1184" spans="1:13">
      <c r="A1184" s="143">
        <v>98761</v>
      </c>
      <c r="B1184" s="143" t="s">
        <v>3473</v>
      </c>
      <c r="C1184" s="143" t="s">
        <v>3474</v>
      </c>
      <c r="D1184" s="143" t="s">
        <v>4038</v>
      </c>
      <c r="E1184" s="143" t="s">
        <v>4039</v>
      </c>
      <c r="F1184" s="145"/>
      <c r="G1184" s="143"/>
      <c r="H1184" s="143">
        <v>98761</v>
      </c>
      <c r="I1184" s="143" t="s">
        <v>5020</v>
      </c>
      <c r="J1184" s="143" t="s">
        <v>18</v>
      </c>
      <c r="K1184" s="143" t="s">
        <v>2785</v>
      </c>
      <c r="L1184" s="145" t="s">
        <v>4682</v>
      </c>
      <c r="M1184" s="143" t="s">
        <v>2787</v>
      </c>
    </row>
    <row r="1185" spans="1:13">
      <c r="A1185" s="143">
        <v>98762</v>
      </c>
      <c r="B1185" s="143" t="s">
        <v>3473</v>
      </c>
      <c r="C1185" s="143" t="s">
        <v>3474</v>
      </c>
      <c r="D1185" s="143" t="s">
        <v>4038</v>
      </c>
      <c r="E1185" s="143" t="s">
        <v>4039</v>
      </c>
      <c r="F1185" s="145"/>
      <c r="G1185" s="143"/>
      <c r="H1185" s="143">
        <v>98762</v>
      </c>
      <c r="I1185" s="143" t="s">
        <v>5021</v>
      </c>
      <c r="J1185" s="143" t="s">
        <v>18</v>
      </c>
      <c r="K1185" s="143" t="s">
        <v>2785</v>
      </c>
      <c r="L1185" s="145" t="s">
        <v>3711</v>
      </c>
      <c r="M1185" s="143" t="s">
        <v>2787</v>
      </c>
    </row>
    <row r="1186" spans="1:13">
      <c r="A1186" s="143">
        <v>98763</v>
      </c>
      <c r="B1186" s="143" t="s">
        <v>3473</v>
      </c>
      <c r="C1186" s="143" t="s">
        <v>3474</v>
      </c>
      <c r="D1186" s="143" t="s">
        <v>4038</v>
      </c>
      <c r="E1186" s="143" t="s">
        <v>4039</v>
      </c>
      <c r="F1186" s="145"/>
      <c r="G1186" s="143"/>
      <c r="H1186" s="143">
        <v>98763</v>
      </c>
      <c r="I1186" s="143" t="s">
        <v>5022</v>
      </c>
      <c r="J1186" s="143" t="s">
        <v>18</v>
      </c>
      <c r="K1186" s="143" t="s">
        <v>2805</v>
      </c>
      <c r="L1186" s="145" t="s">
        <v>5023</v>
      </c>
      <c r="M1186" s="143" t="s">
        <v>2787</v>
      </c>
    </row>
    <row r="1187" spans="1:13">
      <c r="A1187" s="143">
        <v>55960</v>
      </c>
      <c r="B1187" s="143" t="s">
        <v>5024</v>
      </c>
      <c r="C1187" s="143" t="s">
        <v>5025</v>
      </c>
      <c r="D1187" s="143" t="s">
        <v>5026</v>
      </c>
      <c r="E1187" s="143" t="s">
        <v>5027</v>
      </c>
      <c r="F1187" s="145"/>
      <c r="G1187" s="143"/>
      <c r="H1187" s="143">
        <v>55960</v>
      </c>
      <c r="I1187" s="143" t="s">
        <v>5028</v>
      </c>
      <c r="J1187" s="143" t="s">
        <v>60</v>
      </c>
      <c r="K1187" s="143" t="s">
        <v>2785</v>
      </c>
      <c r="L1187" s="145" t="s">
        <v>4186</v>
      </c>
      <c r="M1187" s="143" t="s">
        <v>2787</v>
      </c>
    </row>
    <row r="1188" spans="1:13">
      <c r="A1188" s="143">
        <v>72085</v>
      </c>
      <c r="B1188" s="143" t="s">
        <v>5024</v>
      </c>
      <c r="C1188" s="143" t="s">
        <v>5025</v>
      </c>
      <c r="D1188" s="143" t="s">
        <v>5026</v>
      </c>
      <c r="E1188" s="143" t="s">
        <v>5027</v>
      </c>
      <c r="F1188" s="145"/>
      <c r="G1188" s="143"/>
      <c r="H1188" s="143">
        <v>72085</v>
      </c>
      <c r="I1188" s="143" t="s">
        <v>5029</v>
      </c>
      <c r="J1188" s="143" t="s">
        <v>114</v>
      </c>
      <c r="K1188" s="143" t="s">
        <v>2785</v>
      </c>
      <c r="L1188" s="145" t="s">
        <v>5030</v>
      </c>
      <c r="M1188" s="143" t="s">
        <v>2787</v>
      </c>
    </row>
    <row r="1189" spans="1:13">
      <c r="A1189" s="143">
        <v>72086</v>
      </c>
      <c r="B1189" s="143" t="s">
        <v>5024</v>
      </c>
      <c r="C1189" s="143" t="s">
        <v>5025</v>
      </c>
      <c r="D1189" s="143" t="s">
        <v>5026</v>
      </c>
      <c r="E1189" s="143" t="s">
        <v>5027</v>
      </c>
      <c r="F1189" s="145"/>
      <c r="G1189" s="143"/>
      <c r="H1189" s="143">
        <v>72086</v>
      </c>
      <c r="I1189" s="143" t="s">
        <v>5031</v>
      </c>
      <c r="J1189" s="143" t="s">
        <v>114</v>
      </c>
      <c r="K1189" s="143" t="s">
        <v>2785</v>
      </c>
      <c r="L1189" s="145" t="s">
        <v>5032</v>
      </c>
      <c r="M1189" s="143" t="s">
        <v>2787</v>
      </c>
    </row>
    <row r="1190" spans="1:13">
      <c r="A1190" s="143">
        <v>92259</v>
      </c>
      <c r="B1190" s="143" t="s">
        <v>5024</v>
      </c>
      <c r="C1190" s="143" t="s">
        <v>5025</v>
      </c>
      <c r="D1190" s="143" t="s">
        <v>5026</v>
      </c>
      <c r="E1190" s="143" t="s">
        <v>5027</v>
      </c>
      <c r="F1190" s="145"/>
      <c r="G1190" s="143"/>
      <c r="H1190" s="143">
        <v>92259</v>
      </c>
      <c r="I1190" s="143" t="s">
        <v>5033</v>
      </c>
      <c r="J1190" s="143" t="s">
        <v>56</v>
      </c>
      <c r="K1190" s="143" t="s">
        <v>2805</v>
      </c>
      <c r="L1190" s="145" t="s">
        <v>5034</v>
      </c>
      <c r="M1190" s="143" t="s">
        <v>2787</v>
      </c>
    </row>
    <row r="1191" spans="1:13">
      <c r="A1191" s="143">
        <v>92260</v>
      </c>
      <c r="B1191" s="143" t="s">
        <v>5024</v>
      </c>
      <c r="C1191" s="143" t="s">
        <v>5025</v>
      </c>
      <c r="D1191" s="143" t="s">
        <v>5026</v>
      </c>
      <c r="E1191" s="143" t="s">
        <v>5027</v>
      </c>
      <c r="F1191" s="145"/>
      <c r="G1191" s="143"/>
      <c r="H1191" s="143">
        <v>92260</v>
      </c>
      <c r="I1191" s="143" t="s">
        <v>5035</v>
      </c>
      <c r="J1191" s="143" t="s">
        <v>56</v>
      </c>
      <c r="K1191" s="143" t="s">
        <v>2805</v>
      </c>
      <c r="L1191" s="145" t="s">
        <v>5036</v>
      </c>
      <c r="M1191" s="143" t="s">
        <v>2787</v>
      </c>
    </row>
    <row r="1192" spans="1:13">
      <c r="A1192" s="143">
        <v>92261</v>
      </c>
      <c r="B1192" s="143" t="s">
        <v>5024</v>
      </c>
      <c r="C1192" s="143" t="s">
        <v>5025</v>
      </c>
      <c r="D1192" s="143" t="s">
        <v>5026</v>
      </c>
      <c r="E1192" s="143" t="s">
        <v>5027</v>
      </c>
      <c r="F1192" s="145"/>
      <c r="G1192" s="143"/>
      <c r="H1192" s="143">
        <v>92261</v>
      </c>
      <c r="I1192" s="143" t="s">
        <v>5037</v>
      </c>
      <c r="J1192" s="143" t="s">
        <v>56</v>
      </c>
      <c r="K1192" s="143" t="s">
        <v>2805</v>
      </c>
      <c r="L1192" s="145" t="s">
        <v>5038</v>
      </c>
      <c r="M1192" s="143" t="s">
        <v>2787</v>
      </c>
    </row>
    <row r="1193" spans="1:13">
      <c r="A1193" s="143">
        <v>92262</v>
      </c>
      <c r="B1193" s="143" t="s">
        <v>5024</v>
      </c>
      <c r="C1193" s="143" t="s">
        <v>5025</v>
      </c>
      <c r="D1193" s="143" t="s">
        <v>5026</v>
      </c>
      <c r="E1193" s="143" t="s">
        <v>5027</v>
      </c>
      <c r="F1193" s="145"/>
      <c r="G1193" s="143"/>
      <c r="H1193" s="143">
        <v>92262</v>
      </c>
      <c r="I1193" s="143" t="s">
        <v>5039</v>
      </c>
      <c r="J1193" s="143" t="s">
        <v>56</v>
      </c>
      <c r="K1193" s="143" t="s">
        <v>2805</v>
      </c>
      <c r="L1193" s="145" t="s">
        <v>5040</v>
      </c>
      <c r="M1193" s="143" t="s">
        <v>2787</v>
      </c>
    </row>
    <row r="1194" spans="1:13">
      <c r="A1194" s="143">
        <v>92539</v>
      </c>
      <c r="B1194" s="143" t="s">
        <v>5024</v>
      </c>
      <c r="C1194" s="143" t="s">
        <v>5025</v>
      </c>
      <c r="D1194" s="143" t="s">
        <v>5026</v>
      </c>
      <c r="E1194" s="143" t="s">
        <v>5027</v>
      </c>
      <c r="F1194" s="145"/>
      <c r="G1194" s="143"/>
      <c r="H1194" s="143">
        <v>92539</v>
      </c>
      <c r="I1194" s="143" t="s">
        <v>5041</v>
      </c>
      <c r="J1194" s="143" t="s">
        <v>60</v>
      </c>
      <c r="K1194" s="143" t="s">
        <v>2805</v>
      </c>
      <c r="L1194" s="145" t="s">
        <v>5042</v>
      </c>
      <c r="M1194" s="143" t="s">
        <v>2787</v>
      </c>
    </row>
    <row r="1195" spans="1:13">
      <c r="A1195" s="143">
        <v>92540</v>
      </c>
      <c r="B1195" s="143" t="s">
        <v>5024</v>
      </c>
      <c r="C1195" s="143" t="s">
        <v>5025</v>
      </c>
      <c r="D1195" s="143" t="s">
        <v>5026</v>
      </c>
      <c r="E1195" s="143" t="s">
        <v>5027</v>
      </c>
      <c r="F1195" s="145"/>
      <c r="G1195" s="143"/>
      <c r="H1195" s="143">
        <v>92540</v>
      </c>
      <c r="I1195" s="143" t="s">
        <v>5043</v>
      </c>
      <c r="J1195" s="143" t="s">
        <v>60</v>
      </c>
      <c r="K1195" s="143" t="s">
        <v>2805</v>
      </c>
      <c r="L1195" s="145" t="s">
        <v>5044</v>
      </c>
      <c r="M1195" s="143" t="s">
        <v>2787</v>
      </c>
    </row>
    <row r="1196" spans="1:13">
      <c r="A1196" s="143">
        <v>92541</v>
      </c>
      <c r="B1196" s="143" t="s">
        <v>5024</v>
      </c>
      <c r="C1196" s="143" t="s">
        <v>5025</v>
      </c>
      <c r="D1196" s="143" t="s">
        <v>5026</v>
      </c>
      <c r="E1196" s="143" t="s">
        <v>5027</v>
      </c>
      <c r="F1196" s="145"/>
      <c r="G1196" s="143"/>
      <c r="H1196" s="143">
        <v>92541</v>
      </c>
      <c r="I1196" s="143" t="s">
        <v>5045</v>
      </c>
      <c r="J1196" s="143" t="s">
        <v>60</v>
      </c>
      <c r="K1196" s="143" t="s">
        <v>2805</v>
      </c>
      <c r="L1196" s="145" t="s">
        <v>5046</v>
      </c>
      <c r="M1196" s="143" t="s">
        <v>2787</v>
      </c>
    </row>
    <row r="1197" spans="1:13">
      <c r="A1197" s="143">
        <v>92542</v>
      </c>
      <c r="B1197" s="143" t="s">
        <v>5024</v>
      </c>
      <c r="C1197" s="143" t="s">
        <v>5025</v>
      </c>
      <c r="D1197" s="143" t="s">
        <v>5026</v>
      </c>
      <c r="E1197" s="143" t="s">
        <v>5027</v>
      </c>
      <c r="F1197" s="145"/>
      <c r="G1197" s="143"/>
      <c r="H1197" s="143">
        <v>92542</v>
      </c>
      <c r="I1197" s="143" t="s">
        <v>5047</v>
      </c>
      <c r="J1197" s="143" t="s">
        <v>60</v>
      </c>
      <c r="K1197" s="143" t="s">
        <v>2805</v>
      </c>
      <c r="L1197" s="145" t="s">
        <v>5048</v>
      </c>
      <c r="M1197" s="143" t="s">
        <v>2787</v>
      </c>
    </row>
    <row r="1198" spans="1:13">
      <c r="A1198" s="143">
        <v>92543</v>
      </c>
      <c r="B1198" s="143" t="s">
        <v>5024</v>
      </c>
      <c r="C1198" s="143" t="s">
        <v>5025</v>
      </c>
      <c r="D1198" s="143" t="s">
        <v>5026</v>
      </c>
      <c r="E1198" s="143" t="s">
        <v>5027</v>
      </c>
      <c r="F1198" s="145"/>
      <c r="G1198" s="143"/>
      <c r="H1198" s="143">
        <v>92543</v>
      </c>
      <c r="I1198" s="143" t="s">
        <v>5049</v>
      </c>
      <c r="J1198" s="143" t="s">
        <v>60</v>
      </c>
      <c r="K1198" s="143" t="s">
        <v>2805</v>
      </c>
      <c r="L1198" s="145" t="s">
        <v>5050</v>
      </c>
      <c r="M1198" s="143" t="s">
        <v>2787</v>
      </c>
    </row>
    <row r="1199" spans="1:13">
      <c r="A1199" s="143">
        <v>92544</v>
      </c>
      <c r="B1199" s="143" t="s">
        <v>5024</v>
      </c>
      <c r="C1199" s="143" t="s">
        <v>5025</v>
      </c>
      <c r="D1199" s="143" t="s">
        <v>5026</v>
      </c>
      <c r="E1199" s="143" t="s">
        <v>5027</v>
      </c>
      <c r="F1199" s="145"/>
      <c r="G1199" s="143"/>
      <c r="H1199" s="143">
        <v>92544</v>
      </c>
      <c r="I1199" s="143" t="s">
        <v>5051</v>
      </c>
      <c r="J1199" s="143" t="s">
        <v>60</v>
      </c>
      <c r="K1199" s="143" t="s">
        <v>2805</v>
      </c>
      <c r="L1199" s="145" t="s">
        <v>5052</v>
      </c>
      <c r="M1199" s="143" t="s">
        <v>2787</v>
      </c>
    </row>
    <row r="1200" spans="1:13">
      <c r="A1200" s="143">
        <v>92545</v>
      </c>
      <c r="B1200" s="143" t="s">
        <v>5024</v>
      </c>
      <c r="C1200" s="143" t="s">
        <v>5025</v>
      </c>
      <c r="D1200" s="143" t="s">
        <v>5026</v>
      </c>
      <c r="E1200" s="143" t="s">
        <v>5027</v>
      </c>
      <c r="F1200" s="145"/>
      <c r="G1200" s="143"/>
      <c r="H1200" s="143">
        <v>92545</v>
      </c>
      <c r="I1200" s="143" t="s">
        <v>5053</v>
      </c>
      <c r="J1200" s="143" t="s">
        <v>56</v>
      </c>
      <c r="K1200" s="143" t="s">
        <v>2805</v>
      </c>
      <c r="L1200" s="145" t="s">
        <v>5054</v>
      </c>
      <c r="M1200" s="143" t="s">
        <v>2787</v>
      </c>
    </row>
    <row r="1201" spans="1:13">
      <c r="A1201" s="143">
        <v>92546</v>
      </c>
      <c r="B1201" s="143" t="s">
        <v>5024</v>
      </c>
      <c r="C1201" s="143" t="s">
        <v>5025</v>
      </c>
      <c r="D1201" s="143" t="s">
        <v>5026</v>
      </c>
      <c r="E1201" s="143" t="s">
        <v>5027</v>
      </c>
      <c r="F1201" s="145"/>
      <c r="G1201" s="143"/>
      <c r="H1201" s="143">
        <v>92546</v>
      </c>
      <c r="I1201" s="143" t="s">
        <v>5055</v>
      </c>
      <c r="J1201" s="143" t="s">
        <v>56</v>
      </c>
      <c r="K1201" s="143" t="s">
        <v>2805</v>
      </c>
      <c r="L1201" s="145" t="s">
        <v>5056</v>
      </c>
      <c r="M1201" s="143" t="s">
        <v>2787</v>
      </c>
    </row>
    <row r="1202" spans="1:13">
      <c r="A1202" s="143">
        <v>92547</v>
      </c>
      <c r="B1202" s="143" t="s">
        <v>5024</v>
      </c>
      <c r="C1202" s="143" t="s">
        <v>5025</v>
      </c>
      <c r="D1202" s="143" t="s">
        <v>5026</v>
      </c>
      <c r="E1202" s="143" t="s">
        <v>5027</v>
      </c>
      <c r="F1202" s="145"/>
      <c r="G1202" s="143"/>
      <c r="H1202" s="143">
        <v>92547</v>
      </c>
      <c r="I1202" s="143" t="s">
        <v>5057</v>
      </c>
      <c r="J1202" s="143" t="s">
        <v>56</v>
      </c>
      <c r="K1202" s="143" t="s">
        <v>2805</v>
      </c>
      <c r="L1202" s="145" t="s">
        <v>5058</v>
      </c>
      <c r="M1202" s="143" t="s">
        <v>2787</v>
      </c>
    </row>
    <row r="1203" spans="1:13">
      <c r="A1203" s="143">
        <v>92548</v>
      </c>
      <c r="B1203" s="143" t="s">
        <v>5024</v>
      </c>
      <c r="C1203" s="143" t="s">
        <v>5025</v>
      </c>
      <c r="D1203" s="143" t="s">
        <v>5026</v>
      </c>
      <c r="E1203" s="143" t="s">
        <v>5027</v>
      </c>
      <c r="F1203" s="145"/>
      <c r="G1203" s="143"/>
      <c r="H1203" s="143">
        <v>92548</v>
      </c>
      <c r="I1203" s="143" t="s">
        <v>5059</v>
      </c>
      <c r="J1203" s="143" t="s">
        <v>56</v>
      </c>
      <c r="K1203" s="143" t="s">
        <v>2805</v>
      </c>
      <c r="L1203" s="145" t="s">
        <v>5060</v>
      </c>
      <c r="M1203" s="143" t="s">
        <v>2787</v>
      </c>
    </row>
    <row r="1204" spans="1:13">
      <c r="A1204" s="143">
        <v>92549</v>
      </c>
      <c r="B1204" s="143" t="s">
        <v>5024</v>
      </c>
      <c r="C1204" s="143" t="s">
        <v>5025</v>
      </c>
      <c r="D1204" s="143" t="s">
        <v>5026</v>
      </c>
      <c r="E1204" s="143" t="s">
        <v>5027</v>
      </c>
      <c r="F1204" s="145"/>
      <c r="G1204" s="143"/>
      <c r="H1204" s="143">
        <v>92549</v>
      </c>
      <c r="I1204" s="143" t="s">
        <v>5061</v>
      </c>
      <c r="J1204" s="143" t="s">
        <v>56</v>
      </c>
      <c r="K1204" s="143" t="s">
        <v>2805</v>
      </c>
      <c r="L1204" s="145" t="s">
        <v>5062</v>
      </c>
      <c r="M1204" s="143" t="s">
        <v>2787</v>
      </c>
    </row>
    <row r="1205" spans="1:13">
      <c r="A1205" s="143">
        <v>92550</v>
      </c>
      <c r="B1205" s="143" t="s">
        <v>5024</v>
      </c>
      <c r="C1205" s="143" t="s">
        <v>5025</v>
      </c>
      <c r="D1205" s="143" t="s">
        <v>5026</v>
      </c>
      <c r="E1205" s="143" t="s">
        <v>5027</v>
      </c>
      <c r="F1205" s="145"/>
      <c r="G1205" s="143"/>
      <c r="H1205" s="143">
        <v>92550</v>
      </c>
      <c r="I1205" s="143" t="s">
        <v>5063</v>
      </c>
      <c r="J1205" s="143" t="s">
        <v>56</v>
      </c>
      <c r="K1205" s="143" t="s">
        <v>2805</v>
      </c>
      <c r="L1205" s="145" t="s">
        <v>5064</v>
      </c>
      <c r="M1205" s="143" t="s">
        <v>2787</v>
      </c>
    </row>
    <row r="1206" spans="1:13">
      <c r="A1206" s="143">
        <v>92551</v>
      </c>
      <c r="B1206" s="143" t="s">
        <v>5024</v>
      </c>
      <c r="C1206" s="143" t="s">
        <v>5025</v>
      </c>
      <c r="D1206" s="143" t="s">
        <v>5026</v>
      </c>
      <c r="E1206" s="143" t="s">
        <v>5027</v>
      </c>
      <c r="F1206" s="145"/>
      <c r="G1206" s="143"/>
      <c r="H1206" s="143">
        <v>92551</v>
      </c>
      <c r="I1206" s="143" t="s">
        <v>5065</v>
      </c>
      <c r="J1206" s="143" t="s">
        <v>56</v>
      </c>
      <c r="K1206" s="143" t="s">
        <v>2805</v>
      </c>
      <c r="L1206" s="145" t="s">
        <v>5066</v>
      </c>
      <c r="M1206" s="143" t="s">
        <v>2787</v>
      </c>
    </row>
    <row r="1207" spans="1:13">
      <c r="A1207" s="143">
        <v>92552</v>
      </c>
      <c r="B1207" s="143" t="s">
        <v>5024</v>
      </c>
      <c r="C1207" s="143" t="s">
        <v>5025</v>
      </c>
      <c r="D1207" s="143" t="s">
        <v>5026</v>
      </c>
      <c r="E1207" s="143" t="s">
        <v>5027</v>
      </c>
      <c r="F1207" s="145"/>
      <c r="G1207" s="143"/>
      <c r="H1207" s="143">
        <v>92552</v>
      </c>
      <c r="I1207" s="143" t="s">
        <v>5067</v>
      </c>
      <c r="J1207" s="143" t="s">
        <v>56</v>
      </c>
      <c r="K1207" s="143" t="s">
        <v>2805</v>
      </c>
      <c r="L1207" s="145" t="s">
        <v>5068</v>
      </c>
      <c r="M1207" s="143" t="s">
        <v>2787</v>
      </c>
    </row>
    <row r="1208" spans="1:13">
      <c r="A1208" s="143">
        <v>92553</v>
      </c>
      <c r="B1208" s="143" t="s">
        <v>5024</v>
      </c>
      <c r="C1208" s="143" t="s">
        <v>5025</v>
      </c>
      <c r="D1208" s="143" t="s">
        <v>5026</v>
      </c>
      <c r="E1208" s="143" t="s">
        <v>5027</v>
      </c>
      <c r="F1208" s="145"/>
      <c r="G1208" s="143"/>
      <c r="H1208" s="143">
        <v>92553</v>
      </c>
      <c r="I1208" s="143" t="s">
        <v>5069</v>
      </c>
      <c r="J1208" s="143" t="s">
        <v>56</v>
      </c>
      <c r="K1208" s="143" t="s">
        <v>2805</v>
      </c>
      <c r="L1208" s="145" t="s">
        <v>5070</v>
      </c>
      <c r="M1208" s="143" t="s">
        <v>2787</v>
      </c>
    </row>
    <row r="1209" spans="1:13">
      <c r="A1209" s="143">
        <v>92554</v>
      </c>
      <c r="B1209" s="143" t="s">
        <v>5024</v>
      </c>
      <c r="C1209" s="143" t="s">
        <v>5025</v>
      </c>
      <c r="D1209" s="143" t="s">
        <v>5026</v>
      </c>
      <c r="E1209" s="143" t="s">
        <v>5027</v>
      </c>
      <c r="F1209" s="145"/>
      <c r="G1209" s="143"/>
      <c r="H1209" s="143">
        <v>92554</v>
      </c>
      <c r="I1209" s="143" t="s">
        <v>5071</v>
      </c>
      <c r="J1209" s="143" t="s">
        <v>56</v>
      </c>
      <c r="K1209" s="143" t="s">
        <v>2805</v>
      </c>
      <c r="L1209" s="145" t="s">
        <v>5072</v>
      </c>
      <c r="M1209" s="143" t="s">
        <v>2787</v>
      </c>
    </row>
    <row r="1210" spans="1:13">
      <c r="A1210" s="143">
        <v>92555</v>
      </c>
      <c r="B1210" s="143" t="s">
        <v>5024</v>
      </c>
      <c r="C1210" s="143" t="s">
        <v>5025</v>
      </c>
      <c r="D1210" s="143" t="s">
        <v>5026</v>
      </c>
      <c r="E1210" s="143" t="s">
        <v>5027</v>
      </c>
      <c r="F1210" s="145"/>
      <c r="G1210" s="143"/>
      <c r="H1210" s="143">
        <v>92555</v>
      </c>
      <c r="I1210" s="143" t="s">
        <v>5073</v>
      </c>
      <c r="J1210" s="143" t="s">
        <v>56</v>
      </c>
      <c r="K1210" s="143" t="s">
        <v>2805</v>
      </c>
      <c r="L1210" s="145" t="s">
        <v>5074</v>
      </c>
      <c r="M1210" s="143" t="s">
        <v>2787</v>
      </c>
    </row>
    <row r="1211" spans="1:13">
      <c r="A1211" s="143">
        <v>92556</v>
      </c>
      <c r="B1211" s="143" t="s">
        <v>5024</v>
      </c>
      <c r="C1211" s="143" t="s">
        <v>5025</v>
      </c>
      <c r="D1211" s="143" t="s">
        <v>5026</v>
      </c>
      <c r="E1211" s="143" t="s">
        <v>5027</v>
      </c>
      <c r="F1211" s="145"/>
      <c r="G1211" s="143"/>
      <c r="H1211" s="143">
        <v>92556</v>
      </c>
      <c r="I1211" s="143" t="s">
        <v>5075</v>
      </c>
      <c r="J1211" s="143" t="s">
        <v>56</v>
      </c>
      <c r="K1211" s="143" t="s">
        <v>2805</v>
      </c>
      <c r="L1211" s="145" t="s">
        <v>5076</v>
      </c>
      <c r="M1211" s="143" t="s">
        <v>2787</v>
      </c>
    </row>
    <row r="1212" spans="1:13">
      <c r="A1212" s="143">
        <v>92557</v>
      </c>
      <c r="B1212" s="143" t="s">
        <v>5024</v>
      </c>
      <c r="C1212" s="143" t="s">
        <v>5025</v>
      </c>
      <c r="D1212" s="143" t="s">
        <v>5026</v>
      </c>
      <c r="E1212" s="143" t="s">
        <v>5027</v>
      </c>
      <c r="F1212" s="145"/>
      <c r="G1212" s="143"/>
      <c r="H1212" s="143">
        <v>92557</v>
      </c>
      <c r="I1212" s="143" t="s">
        <v>5077</v>
      </c>
      <c r="J1212" s="143" t="s">
        <v>56</v>
      </c>
      <c r="K1212" s="143" t="s">
        <v>2805</v>
      </c>
      <c r="L1212" s="145" t="s">
        <v>5078</v>
      </c>
      <c r="M1212" s="143" t="s">
        <v>2787</v>
      </c>
    </row>
    <row r="1213" spans="1:13">
      <c r="A1213" s="143">
        <v>92558</v>
      </c>
      <c r="B1213" s="143" t="s">
        <v>5024</v>
      </c>
      <c r="C1213" s="143" t="s">
        <v>5025</v>
      </c>
      <c r="D1213" s="143" t="s">
        <v>5026</v>
      </c>
      <c r="E1213" s="143" t="s">
        <v>5027</v>
      </c>
      <c r="F1213" s="145"/>
      <c r="G1213" s="143"/>
      <c r="H1213" s="143">
        <v>92558</v>
      </c>
      <c r="I1213" s="143" t="s">
        <v>5079</v>
      </c>
      <c r="J1213" s="143" t="s">
        <v>56</v>
      </c>
      <c r="K1213" s="143" t="s">
        <v>2805</v>
      </c>
      <c r="L1213" s="145" t="s">
        <v>5080</v>
      </c>
      <c r="M1213" s="143" t="s">
        <v>2787</v>
      </c>
    </row>
    <row r="1214" spans="1:13">
      <c r="A1214" s="143">
        <v>92559</v>
      </c>
      <c r="B1214" s="143" t="s">
        <v>5024</v>
      </c>
      <c r="C1214" s="143" t="s">
        <v>5025</v>
      </c>
      <c r="D1214" s="143" t="s">
        <v>5026</v>
      </c>
      <c r="E1214" s="143" t="s">
        <v>5027</v>
      </c>
      <c r="F1214" s="145"/>
      <c r="G1214" s="143"/>
      <c r="H1214" s="143">
        <v>92559</v>
      </c>
      <c r="I1214" s="143" t="s">
        <v>5081</v>
      </c>
      <c r="J1214" s="143" t="s">
        <v>56</v>
      </c>
      <c r="K1214" s="143" t="s">
        <v>2805</v>
      </c>
      <c r="L1214" s="145" t="s">
        <v>5082</v>
      </c>
      <c r="M1214" s="143" t="s">
        <v>2787</v>
      </c>
    </row>
    <row r="1215" spans="1:13">
      <c r="A1215" s="143">
        <v>92560</v>
      </c>
      <c r="B1215" s="143" t="s">
        <v>5024</v>
      </c>
      <c r="C1215" s="143" t="s">
        <v>5025</v>
      </c>
      <c r="D1215" s="143" t="s">
        <v>5026</v>
      </c>
      <c r="E1215" s="143" t="s">
        <v>5027</v>
      </c>
      <c r="F1215" s="145"/>
      <c r="G1215" s="143"/>
      <c r="H1215" s="143">
        <v>92560</v>
      </c>
      <c r="I1215" s="143" t="s">
        <v>5083</v>
      </c>
      <c r="J1215" s="143" t="s">
        <v>56</v>
      </c>
      <c r="K1215" s="143" t="s">
        <v>2805</v>
      </c>
      <c r="L1215" s="145" t="s">
        <v>5084</v>
      </c>
      <c r="M1215" s="143" t="s">
        <v>2787</v>
      </c>
    </row>
    <row r="1216" spans="1:13">
      <c r="A1216" s="143">
        <v>92561</v>
      </c>
      <c r="B1216" s="143" t="s">
        <v>5024</v>
      </c>
      <c r="C1216" s="143" t="s">
        <v>5025</v>
      </c>
      <c r="D1216" s="143" t="s">
        <v>5026</v>
      </c>
      <c r="E1216" s="143" t="s">
        <v>5027</v>
      </c>
      <c r="F1216" s="145"/>
      <c r="G1216" s="143"/>
      <c r="H1216" s="143">
        <v>92561</v>
      </c>
      <c r="I1216" s="143" t="s">
        <v>5085</v>
      </c>
      <c r="J1216" s="143" t="s">
        <v>56</v>
      </c>
      <c r="K1216" s="143" t="s">
        <v>2805</v>
      </c>
      <c r="L1216" s="145" t="s">
        <v>5086</v>
      </c>
      <c r="M1216" s="143" t="s">
        <v>2787</v>
      </c>
    </row>
    <row r="1217" spans="1:13">
      <c r="A1217" s="143">
        <v>92562</v>
      </c>
      <c r="B1217" s="143" t="s">
        <v>5024</v>
      </c>
      <c r="C1217" s="143" t="s">
        <v>5025</v>
      </c>
      <c r="D1217" s="143" t="s">
        <v>5026</v>
      </c>
      <c r="E1217" s="143" t="s">
        <v>5027</v>
      </c>
      <c r="F1217" s="145"/>
      <c r="G1217" s="143"/>
      <c r="H1217" s="143">
        <v>92562</v>
      </c>
      <c r="I1217" s="143" t="s">
        <v>5087</v>
      </c>
      <c r="J1217" s="143" t="s">
        <v>56</v>
      </c>
      <c r="K1217" s="143" t="s">
        <v>2805</v>
      </c>
      <c r="L1217" s="145" t="s">
        <v>5088</v>
      </c>
      <c r="M1217" s="143" t="s">
        <v>2787</v>
      </c>
    </row>
    <row r="1218" spans="1:13">
      <c r="A1218" s="143">
        <v>92563</v>
      </c>
      <c r="B1218" s="143" t="s">
        <v>5024</v>
      </c>
      <c r="C1218" s="143" t="s">
        <v>5025</v>
      </c>
      <c r="D1218" s="143" t="s">
        <v>5026</v>
      </c>
      <c r="E1218" s="143" t="s">
        <v>5027</v>
      </c>
      <c r="F1218" s="145"/>
      <c r="G1218" s="143"/>
      <c r="H1218" s="143">
        <v>92563</v>
      </c>
      <c r="I1218" s="143" t="s">
        <v>5089</v>
      </c>
      <c r="J1218" s="143" t="s">
        <v>56</v>
      </c>
      <c r="K1218" s="143" t="s">
        <v>2805</v>
      </c>
      <c r="L1218" s="145" t="s">
        <v>5090</v>
      </c>
      <c r="M1218" s="143" t="s">
        <v>2787</v>
      </c>
    </row>
    <row r="1219" spans="1:13">
      <c r="A1219" s="143">
        <v>92564</v>
      </c>
      <c r="B1219" s="143" t="s">
        <v>5024</v>
      </c>
      <c r="C1219" s="143" t="s">
        <v>5025</v>
      </c>
      <c r="D1219" s="143" t="s">
        <v>5026</v>
      </c>
      <c r="E1219" s="143" t="s">
        <v>5027</v>
      </c>
      <c r="F1219" s="145"/>
      <c r="G1219" s="143"/>
      <c r="H1219" s="143">
        <v>92564</v>
      </c>
      <c r="I1219" s="143" t="s">
        <v>5091</v>
      </c>
      <c r="J1219" s="143" t="s">
        <v>56</v>
      </c>
      <c r="K1219" s="143" t="s">
        <v>2805</v>
      </c>
      <c r="L1219" s="145" t="s">
        <v>5092</v>
      </c>
      <c r="M1219" s="143" t="s">
        <v>2787</v>
      </c>
    </row>
    <row r="1220" spans="1:13">
      <c r="A1220" s="143">
        <v>92565</v>
      </c>
      <c r="B1220" s="143" t="s">
        <v>5024</v>
      </c>
      <c r="C1220" s="143" t="s">
        <v>5025</v>
      </c>
      <c r="D1220" s="143" t="s">
        <v>5026</v>
      </c>
      <c r="E1220" s="143" t="s">
        <v>5027</v>
      </c>
      <c r="F1220" s="145"/>
      <c r="G1220" s="143"/>
      <c r="H1220" s="143">
        <v>92565</v>
      </c>
      <c r="I1220" s="143" t="s">
        <v>5093</v>
      </c>
      <c r="J1220" s="143" t="s">
        <v>60</v>
      </c>
      <c r="K1220" s="143" t="s">
        <v>2805</v>
      </c>
      <c r="L1220" s="145" t="s">
        <v>5094</v>
      </c>
      <c r="M1220" s="143" t="s">
        <v>2787</v>
      </c>
    </row>
    <row r="1221" spans="1:13">
      <c r="A1221" s="143">
        <v>92566</v>
      </c>
      <c r="B1221" s="143" t="s">
        <v>5024</v>
      </c>
      <c r="C1221" s="143" t="s">
        <v>5025</v>
      </c>
      <c r="D1221" s="143" t="s">
        <v>5026</v>
      </c>
      <c r="E1221" s="143" t="s">
        <v>5027</v>
      </c>
      <c r="F1221" s="145"/>
      <c r="G1221" s="143"/>
      <c r="H1221" s="143">
        <v>92566</v>
      </c>
      <c r="I1221" s="143" t="s">
        <v>5095</v>
      </c>
      <c r="J1221" s="143" t="s">
        <v>60</v>
      </c>
      <c r="K1221" s="143" t="s">
        <v>2805</v>
      </c>
      <c r="L1221" s="145" t="s">
        <v>5096</v>
      </c>
      <c r="M1221" s="143" t="s">
        <v>2787</v>
      </c>
    </row>
    <row r="1222" spans="1:13">
      <c r="A1222" s="143">
        <v>92567</v>
      </c>
      <c r="B1222" s="143" t="s">
        <v>5024</v>
      </c>
      <c r="C1222" s="143" t="s">
        <v>5025</v>
      </c>
      <c r="D1222" s="143" t="s">
        <v>5026</v>
      </c>
      <c r="E1222" s="143" t="s">
        <v>5027</v>
      </c>
      <c r="F1222" s="145"/>
      <c r="G1222" s="143"/>
      <c r="H1222" s="143">
        <v>92567</v>
      </c>
      <c r="I1222" s="143" t="s">
        <v>5097</v>
      </c>
      <c r="J1222" s="143" t="s">
        <v>60</v>
      </c>
      <c r="K1222" s="143" t="s">
        <v>2805</v>
      </c>
      <c r="L1222" s="145" t="s">
        <v>5098</v>
      </c>
      <c r="M1222" s="143" t="s">
        <v>2787</v>
      </c>
    </row>
    <row r="1223" spans="1:13">
      <c r="A1223" s="143">
        <v>72089</v>
      </c>
      <c r="B1223" s="143" t="s">
        <v>5024</v>
      </c>
      <c r="C1223" s="143" t="s">
        <v>5025</v>
      </c>
      <c r="D1223" s="143" t="s">
        <v>5099</v>
      </c>
      <c r="E1223" s="143" t="s">
        <v>5100</v>
      </c>
      <c r="F1223" s="145"/>
      <c r="G1223" s="143"/>
      <c r="H1223" s="143">
        <v>72089</v>
      </c>
      <c r="I1223" s="143" t="s">
        <v>5101</v>
      </c>
      <c r="J1223" s="143" t="s">
        <v>60</v>
      </c>
      <c r="K1223" s="143" t="s">
        <v>2785</v>
      </c>
      <c r="L1223" s="145" t="s">
        <v>5102</v>
      </c>
      <c r="M1223" s="143" t="s">
        <v>2787</v>
      </c>
    </row>
    <row r="1224" spans="1:13">
      <c r="A1224" s="143">
        <v>94189</v>
      </c>
      <c r="B1224" s="143" t="s">
        <v>5024</v>
      </c>
      <c r="C1224" s="143" t="s">
        <v>5025</v>
      </c>
      <c r="D1224" s="143" t="s">
        <v>5099</v>
      </c>
      <c r="E1224" s="143" t="s">
        <v>5100</v>
      </c>
      <c r="F1224" s="145"/>
      <c r="G1224" s="143"/>
      <c r="H1224" s="143">
        <v>94189</v>
      </c>
      <c r="I1224" s="143" t="s">
        <v>5103</v>
      </c>
      <c r="J1224" s="143" t="s">
        <v>60</v>
      </c>
      <c r="K1224" s="143" t="s">
        <v>2805</v>
      </c>
      <c r="L1224" s="145" t="s">
        <v>5104</v>
      </c>
      <c r="M1224" s="143" t="s">
        <v>2787</v>
      </c>
    </row>
    <row r="1225" spans="1:13">
      <c r="A1225" s="143">
        <v>94192</v>
      </c>
      <c r="B1225" s="143" t="s">
        <v>5024</v>
      </c>
      <c r="C1225" s="143" t="s">
        <v>5025</v>
      </c>
      <c r="D1225" s="143" t="s">
        <v>5099</v>
      </c>
      <c r="E1225" s="143" t="s">
        <v>5100</v>
      </c>
      <c r="F1225" s="145"/>
      <c r="G1225" s="143"/>
      <c r="H1225" s="143">
        <v>94192</v>
      </c>
      <c r="I1225" s="143" t="s">
        <v>5105</v>
      </c>
      <c r="J1225" s="143" t="s">
        <v>60</v>
      </c>
      <c r="K1225" s="143" t="s">
        <v>2805</v>
      </c>
      <c r="L1225" s="145" t="s">
        <v>5106</v>
      </c>
      <c r="M1225" s="143" t="s">
        <v>2787</v>
      </c>
    </row>
    <row r="1226" spans="1:13">
      <c r="A1226" s="143">
        <v>94195</v>
      </c>
      <c r="B1226" s="143" t="s">
        <v>5024</v>
      </c>
      <c r="C1226" s="143" t="s">
        <v>5025</v>
      </c>
      <c r="D1226" s="143" t="s">
        <v>5099</v>
      </c>
      <c r="E1226" s="143" t="s">
        <v>5100</v>
      </c>
      <c r="F1226" s="145"/>
      <c r="G1226" s="143"/>
      <c r="H1226" s="143">
        <v>94195</v>
      </c>
      <c r="I1226" s="143" t="s">
        <v>5107</v>
      </c>
      <c r="J1226" s="143" t="s">
        <v>60</v>
      </c>
      <c r="K1226" s="143" t="s">
        <v>2805</v>
      </c>
      <c r="L1226" s="145" t="s">
        <v>5108</v>
      </c>
      <c r="M1226" s="143" t="s">
        <v>2787</v>
      </c>
    </row>
    <row r="1227" spans="1:13">
      <c r="A1227" s="143">
        <v>94198</v>
      </c>
      <c r="B1227" s="143" t="s">
        <v>5024</v>
      </c>
      <c r="C1227" s="143" t="s">
        <v>5025</v>
      </c>
      <c r="D1227" s="143" t="s">
        <v>5099</v>
      </c>
      <c r="E1227" s="143" t="s">
        <v>5100</v>
      </c>
      <c r="F1227" s="145"/>
      <c r="G1227" s="143"/>
      <c r="H1227" s="143">
        <v>94198</v>
      </c>
      <c r="I1227" s="143" t="s">
        <v>5109</v>
      </c>
      <c r="J1227" s="143" t="s">
        <v>60</v>
      </c>
      <c r="K1227" s="143" t="s">
        <v>2805</v>
      </c>
      <c r="L1227" s="145" t="s">
        <v>5110</v>
      </c>
      <c r="M1227" s="143" t="s">
        <v>2787</v>
      </c>
    </row>
    <row r="1228" spans="1:13">
      <c r="A1228" s="143">
        <v>94201</v>
      </c>
      <c r="B1228" s="143" t="s">
        <v>5024</v>
      </c>
      <c r="C1228" s="143" t="s">
        <v>5025</v>
      </c>
      <c r="D1228" s="143" t="s">
        <v>5099</v>
      </c>
      <c r="E1228" s="143" t="s">
        <v>5100</v>
      </c>
      <c r="F1228" s="145"/>
      <c r="G1228" s="143"/>
      <c r="H1228" s="143">
        <v>94201</v>
      </c>
      <c r="I1228" s="143" t="s">
        <v>5111</v>
      </c>
      <c r="J1228" s="143" t="s">
        <v>60</v>
      </c>
      <c r="K1228" s="143" t="s">
        <v>2805</v>
      </c>
      <c r="L1228" s="145" t="s">
        <v>5112</v>
      </c>
      <c r="M1228" s="143" t="s">
        <v>2787</v>
      </c>
    </row>
    <row r="1229" spans="1:13">
      <c r="A1229" s="143">
        <v>94204</v>
      </c>
      <c r="B1229" s="143" t="s">
        <v>5024</v>
      </c>
      <c r="C1229" s="143" t="s">
        <v>5025</v>
      </c>
      <c r="D1229" s="143" t="s">
        <v>5099</v>
      </c>
      <c r="E1229" s="143" t="s">
        <v>5100</v>
      </c>
      <c r="F1229" s="145"/>
      <c r="G1229" s="143"/>
      <c r="H1229" s="143">
        <v>94204</v>
      </c>
      <c r="I1229" s="143" t="s">
        <v>5113</v>
      </c>
      <c r="J1229" s="143" t="s">
        <v>60</v>
      </c>
      <c r="K1229" s="143" t="s">
        <v>2805</v>
      </c>
      <c r="L1229" s="145" t="s">
        <v>5114</v>
      </c>
      <c r="M1229" s="143" t="s">
        <v>2787</v>
      </c>
    </row>
    <row r="1230" spans="1:13">
      <c r="A1230" s="143">
        <v>94224</v>
      </c>
      <c r="B1230" s="143" t="s">
        <v>5024</v>
      </c>
      <c r="C1230" s="143" t="s">
        <v>5025</v>
      </c>
      <c r="D1230" s="143" t="s">
        <v>5099</v>
      </c>
      <c r="E1230" s="143" t="s">
        <v>5100</v>
      </c>
      <c r="F1230" s="145"/>
      <c r="G1230" s="143"/>
      <c r="H1230" s="143">
        <v>94224</v>
      </c>
      <c r="I1230" s="143" t="s">
        <v>5115</v>
      </c>
      <c r="J1230" s="143" t="s">
        <v>114</v>
      </c>
      <c r="K1230" s="143" t="s">
        <v>2805</v>
      </c>
      <c r="L1230" s="145" t="s">
        <v>5116</v>
      </c>
      <c r="M1230" s="143" t="s">
        <v>2787</v>
      </c>
    </row>
    <row r="1231" spans="1:13">
      <c r="A1231" s="143">
        <v>94225</v>
      </c>
      <c r="B1231" s="143" t="s">
        <v>5024</v>
      </c>
      <c r="C1231" s="143" t="s">
        <v>5025</v>
      </c>
      <c r="D1231" s="143" t="s">
        <v>5099</v>
      </c>
      <c r="E1231" s="143" t="s">
        <v>5100</v>
      </c>
      <c r="F1231" s="145"/>
      <c r="G1231" s="143"/>
      <c r="H1231" s="143">
        <v>94225</v>
      </c>
      <c r="I1231" s="143" t="s">
        <v>5117</v>
      </c>
      <c r="J1231" s="143" t="s">
        <v>60</v>
      </c>
      <c r="K1231" s="143" t="s">
        <v>2805</v>
      </c>
      <c r="L1231" s="145" t="s">
        <v>5118</v>
      </c>
      <c r="M1231" s="143" t="s">
        <v>2787</v>
      </c>
    </row>
    <row r="1232" spans="1:13">
      <c r="A1232" s="143">
        <v>94226</v>
      </c>
      <c r="B1232" s="143" t="s">
        <v>5024</v>
      </c>
      <c r="C1232" s="143" t="s">
        <v>5025</v>
      </c>
      <c r="D1232" s="143" t="s">
        <v>5099</v>
      </c>
      <c r="E1232" s="143" t="s">
        <v>5100</v>
      </c>
      <c r="F1232" s="145"/>
      <c r="G1232" s="143"/>
      <c r="H1232" s="143">
        <v>94226</v>
      </c>
      <c r="I1232" s="143" t="s">
        <v>5119</v>
      </c>
      <c r="J1232" s="143" t="s">
        <v>60</v>
      </c>
      <c r="K1232" s="143" t="s">
        <v>2805</v>
      </c>
      <c r="L1232" s="145" t="s">
        <v>5120</v>
      </c>
      <c r="M1232" s="143" t="s">
        <v>2787</v>
      </c>
    </row>
    <row r="1233" spans="1:13">
      <c r="A1233" s="143">
        <v>94232</v>
      </c>
      <c r="B1233" s="143" t="s">
        <v>5024</v>
      </c>
      <c r="C1233" s="143" t="s">
        <v>5025</v>
      </c>
      <c r="D1233" s="143" t="s">
        <v>5099</v>
      </c>
      <c r="E1233" s="143" t="s">
        <v>5100</v>
      </c>
      <c r="F1233" s="145"/>
      <c r="G1233" s="143"/>
      <c r="H1233" s="143">
        <v>94232</v>
      </c>
      <c r="I1233" s="143" t="s">
        <v>5121</v>
      </c>
      <c r="J1233" s="143" t="s">
        <v>56</v>
      </c>
      <c r="K1233" s="143" t="s">
        <v>2785</v>
      </c>
      <c r="L1233" s="145" t="s">
        <v>4509</v>
      </c>
      <c r="M1233" s="143" t="s">
        <v>2787</v>
      </c>
    </row>
    <row r="1234" spans="1:13">
      <c r="A1234" s="143">
        <v>94440</v>
      </c>
      <c r="B1234" s="143" t="s">
        <v>5024</v>
      </c>
      <c r="C1234" s="143" t="s">
        <v>5025</v>
      </c>
      <c r="D1234" s="143" t="s">
        <v>5099</v>
      </c>
      <c r="E1234" s="143" t="s">
        <v>5100</v>
      </c>
      <c r="F1234" s="145"/>
      <c r="G1234" s="143"/>
      <c r="H1234" s="143">
        <v>94440</v>
      </c>
      <c r="I1234" s="143" t="s">
        <v>5122</v>
      </c>
      <c r="J1234" s="143" t="s">
        <v>60</v>
      </c>
      <c r="K1234" s="143" t="s">
        <v>2805</v>
      </c>
      <c r="L1234" s="145" t="s">
        <v>5123</v>
      </c>
      <c r="M1234" s="143" t="s">
        <v>2787</v>
      </c>
    </row>
    <row r="1235" spans="1:13">
      <c r="A1235" s="143">
        <v>94441</v>
      </c>
      <c r="B1235" s="143" t="s">
        <v>5024</v>
      </c>
      <c r="C1235" s="143" t="s">
        <v>5025</v>
      </c>
      <c r="D1235" s="143" t="s">
        <v>5099</v>
      </c>
      <c r="E1235" s="143" t="s">
        <v>5100</v>
      </c>
      <c r="F1235" s="145"/>
      <c r="G1235" s="143"/>
      <c r="H1235" s="143">
        <v>94441</v>
      </c>
      <c r="I1235" s="143" t="s">
        <v>5124</v>
      </c>
      <c r="J1235" s="143" t="s">
        <v>60</v>
      </c>
      <c r="K1235" s="143" t="s">
        <v>2805</v>
      </c>
      <c r="L1235" s="145" t="s">
        <v>5125</v>
      </c>
      <c r="M1235" s="143" t="s">
        <v>2787</v>
      </c>
    </row>
    <row r="1236" spans="1:13">
      <c r="A1236" s="143">
        <v>94442</v>
      </c>
      <c r="B1236" s="143" t="s">
        <v>5024</v>
      </c>
      <c r="C1236" s="143" t="s">
        <v>5025</v>
      </c>
      <c r="D1236" s="143" t="s">
        <v>5099</v>
      </c>
      <c r="E1236" s="143" t="s">
        <v>5100</v>
      </c>
      <c r="F1236" s="145"/>
      <c r="G1236" s="143"/>
      <c r="H1236" s="143">
        <v>94442</v>
      </c>
      <c r="I1236" s="143" t="s">
        <v>5126</v>
      </c>
      <c r="J1236" s="143" t="s">
        <v>60</v>
      </c>
      <c r="K1236" s="143" t="s">
        <v>2805</v>
      </c>
      <c r="L1236" s="145" t="s">
        <v>5127</v>
      </c>
      <c r="M1236" s="143" t="s">
        <v>2787</v>
      </c>
    </row>
    <row r="1237" spans="1:13">
      <c r="A1237" s="143">
        <v>94443</v>
      </c>
      <c r="B1237" s="143" t="s">
        <v>5024</v>
      </c>
      <c r="C1237" s="143" t="s">
        <v>5025</v>
      </c>
      <c r="D1237" s="143" t="s">
        <v>5099</v>
      </c>
      <c r="E1237" s="143" t="s">
        <v>5100</v>
      </c>
      <c r="F1237" s="145"/>
      <c r="G1237" s="143"/>
      <c r="H1237" s="143">
        <v>94443</v>
      </c>
      <c r="I1237" s="143" t="s">
        <v>5128</v>
      </c>
      <c r="J1237" s="143" t="s">
        <v>60</v>
      </c>
      <c r="K1237" s="143" t="s">
        <v>2805</v>
      </c>
      <c r="L1237" s="145" t="s">
        <v>5129</v>
      </c>
      <c r="M1237" s="143" t="s">
        <v>2787</v>
      </c>
    </row>
    <row r="1238" spans="1:13">
      <c r="A1238" s="143">
        <v>94445</v>
      </c>
      <c r="B1238" s="143" t="s">
        <v>5024</v>
      </c>
      <c r="C1238" s="143" t="s">
        <v>5025</v>
      </c>
      <c r="D1238" s="143" t="s">
        <v>5099</v>
      </c>
      <c r="E1238" s="143" t="s">
        <v>5100</v>
      </c>
      <c r="F1238" s="145"/>
      <c r="G1238" s="143"/>
      <c r="H1238" s="143">
        <v>94445</v>
      </c>
      <c r="I1238" s="143" t="s">
        <v>5130</v>
      </c>
      <c r="J1238" s="143" t="s">
        <v>60</v>
      </c>
      <c r="K1238" s="143" t="s">
        <v>2805</v>
      </c>
      <c r="L1238" s="145" t="s">
        <v>5131</v>
      </c>
      <c r="M1238" s="143" t="s">
        <v>2787</v>
      </c>
    </row>
    <row r="1239" spans="1:13">
      <c r="A1239" s="143">
        <v>94446</v>
      </c>
      <c r="B1239" s="143" t="s">
        <v>5024</v>
      </c>
      <c r="C1239" s="143" t="s">
        <v>5025</v>
      </c>
      <c r="D1239" s="143" t="s">
        <v>5099</v>
      </c>
      <c r="E1239" s="143" t="s">
        <v>5100</v>
      </c>
      <c r="F1239" s="145"/>
      <c r="G1239" s="143"/>
      <c r="H1239" s="143">
        <v>94446</v>
      </c>
      <c r="I1239" s="143" t="s">
        <v>5132</v>
      </c>
      <c r="J1239" s="143" t="s">
        <v>60</v>
      </c>
      <c r="K1239" s="143" t="s">
        <v>2805</v>
      </c>
      <c r="L1239" s="145" t="s">
        <v>5133</v>
      </c>
      <c r="M1239" s="143" t="s">
        <v>2787</v>
      </c>
    </row>
    <row r="1240" spans="1:13">
      <c r="A1240" s="143">
        <v>94447</v>
      </c>
      <c r="B1240" s="143" t="s">
        <v>5024</v>
      </c>
      <c r="C1240" s="143" t="s">
        <v>5025</v>
      </c>
      <c r="D1240" s="143" t="s">
        <v>5099</v>
      </c>
      <c r="E1240" s="143" t="s">
        <v>5100</v>
      </c>
      <c r="F1240" s="145"/>
      <c r="G1240" s="143"/>
      <c r="H1240" s="143">
        <v>94447</v>
      </c>
      <c r="I1240" s="143" t="s">
        <v>5134</v>
      </c>
      <c r="J1240" s="143" t="s">
        <v>60</v>
      </c>
      <c r="K1240" s="143" t="s">
        <v>2805</v>
      </c>
      <c r="L1240" s="145" t="s">
        <v>3176</v>
      </c>
      <c r="M1240" s="143" t="s">
        <v>2787</v>
      </c>
    </row>
    <row r="1241" spans="1:13">
      <c r="A1241" s="143">
        <v>94448</v>
      </c>
      <c r="B1241" s="143" t="s">
        <v>5024</v>
      </c>
      <c r="C1241" s="143" t="s">
        <v>5025</v>
      </c>
      <c r="D1241" s="143" t="s">
        <v>5099</v>
      </c>
      <c r="E1241" s="143" t="s">
        <v>5100</v>
      </c>
      <c r="F1241" s="145"/>
      <c r="G1241" s="143"/>
      <c r="H1241" s="143">
        <v>94448</v>
      </c>
      <c r="I1241" s="143" t="s">
        <v>5135</v>
      </c>
      <c r="J1241" s="143" t="s">
        <v>60</v>
      </c>
      <c r="K1241" s="143" t="s">
        <v>2805</v>
      </c>
      <c r="L1241" s="145" t="s">
        <v>5136</v>
      </c>
      <c r="M1241" s="143" t="s">
        <v>2787</v>
      </c>
    </row>
    <row r="1242" spans="1:13">
      <c r="A1242" s="143">
        <v>94207</v>
      </c>
      <c r="B1242" s="143" t="s">
        <v>5024</v>
      </c>
      <c r="C1242" s="143" t="s">
        <v>5025</v>
      </c>
      <c r="D1242" s="143" t="s">
        <v>5137</v>
      </c>
      <c r="E1242" s="143" t="s">
        <v>5138</v>
      </c>
      <c r="F1242" s="145"/>
      <c r="G1242" s="143"/>
      <c r="H1242" s="143">
        <v>94207</v>
      </c>
      <c r="I1242" s="143" t="s">
        <v>5139</v>
      </c>
      <c r="J1242" s="143" t="s">
        <v>60</v>
      </c>
      <c r="K1242" s="143" t="s">
        <v>2805</v>
      </c>
      <c r="L1242" s="145" t="s">
        <v>5140</v>
      </c>
      <c r="M1242" s="143" t="s">
        <v>2787</v>
      </c>
    </row>
    <row r="1243" spans="1:13">
      <c r="A1243" s="143">
        <v>94210</v>
      </c>
      <c r="B1243" s="143" t="s">
        <v>5024</v>
      </c>
      <c r="C1243" s="143" t="s">
        <v>5025</v>
      </c>
      <c r="D1243" s="143" t="s">
        <v>5137</v>
      </c>
      <c r="E1243" s="143" t="s">
        <v>5138</v>
      </c>
      <c r="F1243" s="145"/>
      <c r="G1243" s="143"/>
      <c r="H1243" s="143">
        <v>94210</v>
      </c>
      <c r="I1243" s="143" t="s">
        <v>5141</v>
      </c>
      <c r="J1243" s="143" t="s">
        <v>60</v>
      </c>
      <c r="K1243" s="143" t="s">
        <v>2805</v>
      </c>
      <c r="L1243" s="145" t="s">
        <v>5142</v>
      </c>
      <c r="M1243" s="143" t="s">
        <v>2787</v>
      </c>
    </row>
    <row r="1244" spans="1:13">
      <c r="A1244" s="143">
        <v>94218</v>
      </c>
      <c r="B1244" s="143" t="s">
        <v>5024</v>
      </c>
      <c r="C1244" s="143" t="s">
        <v>5025</v>
      </c>
      <c r="D1244" s="143" t="s">
        <v>5137</v>
      </c>
      <c r="E1244" s="143" t="s">
        <v>5138</v>
      </c>
      <c r="F1244" s="145"/>
      <c r="G1244" s="143"/>
      <c r="H1244" s="143">
        <v>94218</v>
      </c>
      <c r="I1244" s="143" t="s">
        <v>5143</v>
      </c>
      <c r="J1244" s="143" t="s">
        <v>60</v>
      </c>
      <c r="K1244" s="143" t="s">
        <v>2805</v>
      </c>
      <c r="L1244" s="145" t="s">
        <v>5144</v>
      </c>
      <c r="M1244" s="143" t="s">
        <v>2787</v>
      </c>
    </row>
    <row r="1245" spans="1:13">
      <c r="A1245" s="143" t="s">
        <v>5145</v>
      </c>
      <c r="B1245" s="143" t="s">
        <v>5024</v>
      </c>
      <c r="C1245" s="143" t="s">
        <v>5025</v>
      </c>
      <c r="D1245" s="143" t="s">
        <v>5146</v>
      </c>
      <c r="E1245" s="143" t="s">
        <v>5147</v>
      </c>
      <c r="F1245" s="145">
        <v>73866</v>
      </c>
      <c r="G1245" s="143" t="s">
        <v>5148</v>
      </c>
      <c r="H1245" s="143" t="s">
        <v>5145</v>
      </c>
      <c r="I1245" s="143" t="s">
        <v>5149</v>
      </c>
      <c r="J1245" s="143" t="s">
        <v>60</v>
      </c>
      <c r="K1245" s="143" t="s">
        <v>2805</v>
      </c>
      <c r="L1245" s="145" t="s">
        <v>5150</v>
      </c>
      <c r="M1245" s="143" t="s">
        <v>2787</v>
      </c>
    </row>
    <row r="1246" spans="1:13">
      <c r="A1246" s="143" t="s">
        <v>5151</v>
      </c>
      <c r="B1246" s="143" t="s">
        <v>5024</v>
      </c>
      <c r="C1246" s="143" t="s">
        <v>5025</v>
      </c>
      <c r="D1246" s="143" t="s">
        <v>5146</v>
      </c>
      <c r="E1246" s="143" t="s">
        <v>5147</v>
      </c>
      <c r="F1246" s="145">
        <v>73866</v>
      </c>
      <c r="G1246" s="143" t="s">
        <v>5148</v>
      </c>
      <c r="H1246" s="143" t="s">
        <v>5151</v>
      </c>
      <c r="I1246" s="143" t="s">
        <v>5152</v>
      </c>
      <c r="J1246" s="143" t="s">
        <v>60</v>
      </c>
      <c r="K1246" s="143" t="s">
        <v>2805</v>
      </c>
      <c r="L1246" s="145" t="s">
        <v>5153</v>
      </c>
      <c r="M1246" s="143" t="s">
        <v>2787</v>
      </c>
    </row>
    <row r="1247" spans="1:13">
      <c r="A1247" s="143" t="s">
        <v>5154</v>
      </c>
      <c r="B1247" s="143" t="s">
        <v>5024</v>
      </c>
      <c r="C1247" s="143" t="s">
        <v>5025</v>
      </c>
      <c r="D1247" s="143" t="s">
        <v>5146</v>
      </c>
      <c r="E1247" s="143" t="s">
        <v>5147</v>
      </c>
      <c r="F1247" s="145">
        <v>73866</v>
      </c>
      <c r="G1247" s="143" t="s">
        <v>5148</v>
      </c>
      <c r="H1247" s="143" t="s">
        <v>5154</v>
      </c>
      <c r="I1247" s="143" t="s">
        <v>5155</v>
      </c>
      <c r="J1247" s="143" t="s">
        <v>60</v>
      </c>
      <c r="K1247" s="143" t="s">
        <v>2805</v>
      </c>
      <c r="L1247" s="145" t="s">
        <v>5156</v>
      </c>
      <c r="M1247" s="143" t="s">
        <v>2787</v>
      </c>
    </row>
    <row r="1248" spans="1:13">
      <c r="A1248" s="143" t="s">
        <v>5157</v>
      </c>
      <c r="B1248" s="143" t="s">
        <v>5024</v>
      </c>
      <c r="C1248" s="143" t="s">
        <v>5025</v>
      </c>
      <c r="D1248" s="143" t="s">
        <v>5146</v>
      </c>
      <c r="E1248" s="143" t="s">
        <v>5147</v>
      </c>
      <c r="F1248" s="145">
        <v>73866</v>
      </c>
      <c r="G1248" s="143" t="s">
        <v>5148</v>
      </c>
      <c r="H1248" s="143" t="s">
        <v>5157</v>
      </c>
      <c r="I1248" s="143" t="s">
        <v>5158</v>
      </c>
      <c r="J1248" s="143" t="s">
        <v>60</v>
      </c>
      <c r="K1248" s="143" t="s">
        <v>2805</v>
      </c>
      <c r="L1248" s="145" t="s">
        <v>5159</v>
      </c>
      <c r="M1248" s="143" t="s">
        <v>2787</v>
      </c>
    </row>
    <row r="1249" spans="1:13">
      <c r="A1249" s="143" t="s">
        <v>5160</v>
      </c>
      <c r="B1249" s="143" t="s">
        <v>5024</v>
      </c>
      <c r="C1249" s="143" t="s">
        <v>5025</v>
      </c>
      <c r="D1249" s="143" t="s">
        <v>5146</v>
      </c>
      <c r="E1249" s="143" t="s">
        <v>5147</v>
      </c>
      <c r="F1249" s="145">
        <v>73866</v>
      </c>
      <c r="G1249" s="143" t="s">
        <v>5148</v>
      </c>
      <c r="H1249" s="143" t="s">
        <v>5160</v>
      </c>
      <c r="I1249" s="143" t="s">
        <v>5161</v>
      </c>
      <c r="J1249" s="143" t="s">
        <v>60</v>
      </c>
      <c r="K1249" s="143" t="s">
        <v>2805</v>
      </c>
      <c r="L1249" s="145" t="s">
        <v>5162</v>
      </c>
      <c r="M1249" s="143" t="s">
        <v>2787</v>
      </c>
    </row>
    <row r="1250" spans="1:13">
      <c r="A1250" s="143" t="s">
        <v>5163</v>
      </c>
      <c r="B1250" s="143" t="s">
        <v>5024</v>
      </c>
      <c r="C1250" s="143" t="s">
        <v>5025</v>
      </c>
      <c r="D1250" s="143" t="s">
        <v>5146</v>
      </c>
      <c r="E1250" s="143" t="s">
        <v>5147</v>
      </c>
      <c r="F1250" s="145">
        <v>73866</v>
      </c>
      <c r="G1250" s="143" t="s">
        <v>5148</v>
      </c>
      <c r="H1250" s="143" t="s">
        <v>5163</v>
      </c>
      <c r="I1250" s="143" t="s">
        <v>5164</v>
      </c>
      <c r="J1250" s="143" t="s">
        <v>60</v>
      </c>
      <c r="K1250" s="143" t="s">
        <v>2805</v>
      </c>
      <c r="L1250" s="145" t="s">
        <v>5165</v>
      </c>
      <c r="M1250" s="143" t="s">
        <v>2787</v>
      </c>
    </row>
    <row r="1251" spans="1:13">
      <c r="A1251" s="143" t="s">
        <v>5166</v>
      </c>
      <c r="B1251" s="143" t="s">
        <v>5024</v>
      </c>
      <c r="C1251" s="143" t="s">
        <v>5025</v>
      </c>
      <c r="D1251" s="143" t="s">
        <v>5146</v>
      </c>
      <c r="E1251" s="143" t="s">
        <v>5147</v>
      </c>
      <c r="F1251" s="145">
        <v>73867</v>
      </c>
      <c r="G1251" s="143" t="s">
        <v>5167</v>
      </c>
      <c r="H1251" s="143" t="s">
        <v>5166</v>
      </c>
      <c r="I1251" s="143" t="s">
        <v>5168</v>
      </c>
      <c r="J1251" s="143" t="s">
        <v>60</v>
      </c>
      <c r="K1251" s="143" t="s">
        <v>2805</v>
      </c>
      <c r="L1251" s="145" t="s">
        <v>5169</v>
      </c>
      <c r="M1251" s="143" t="s">
        <v>2787</v>
      </c>
    </row>
    <row r="1252" spans="1:13">
      <c r="A1252" s="143" t="s">
        <v>5170</v>
      </c>
      <c r="B1252" s="143" t="s">
        <v>5024</v>
      </c>
      <c r="C1252" s="143" t="s">
        <v>5025</v>
      </c>
      <c r="D1252" s="143" t="s">
        <v>5146</v>
      </c>
      <c r="E1252" s="143" t="s">
        <v>5147</v>
      </c>
      <c r="F1252" s="145">
        <v>73867</v>
      </c>
      <c r="G1252" s="143" t="s">
        <v>5167</v>
      </c>
      <c r="H1252" s="143" t="s">
        <v>5170</v>
      </c>
      <c r="I1252" s="143" t="s">
        <v>5171</v>
      </c>
      <c r="J1252" s="143" t="s">
        <v>60</v>
      </c>
      <c r="K1252" s="143" t="s">
        <v>2805</v>
      </c>
      <c r="L1252" s="145" t="s">
        <v>5172</v>
      </c>
      <c r="M1252" s="143" t="s">
        <v>2787</v>
      </c>
    </row>
    <row r="1253" spans="1:13">
      <c r="A1253" s="143" t="s">
        <v>5173</v>
      </c>
      <c r="B1253" s="143" t="s">
        <v>5024</v>
      </c>
      <c r="C1253" s="143" t="s">
        <v>5025</v>
      </c>
      <c r="D1253" s="143" t="s">
        <v>5146</v>
      </c>
      <c r="E1253" s="143" t="s">
        <v>5147</v>
      </c>
      <c r="F1253" s="145">
        <v>73867</v>
      </c>
      <c r="G1253" s="143" t="s">
        <v>5167</v>
      </c>
      <c r="H1253" s="143" t="s">
        <v>5173</v>
      </c>
      <c r="I1253" s="143" t="s">
        <v>5174</v>
      </c>
      <c r="J1253" s="143" t="s">
        <v>60</v>
      </c>
      <c r="K1253" s="143" t="s">
        <v>2805</v>
      </c>
      <c r="L1253" s="145" t="s">
        <v>5175</v>
      </c>
      <c r="M1253" s="143" t="s">
        <v>2787</v>
      </c>
    </row>
    <row r="1254" spans="1:13">
      <c r="A1254" s="143" t="s">
        <v>5176</v>
      </c>
      <c r="B1254" s="143" t="s">
        <v>5024</v>
      </c>
      <c r="C1254" s="143" t="s">
        <v>5025</v>
      </c>
      <c r="D1254" s="143" t="s">
        <v>5146</v>
      </c>
      <c r="E1254" s="143" t="s">
        <v>5147</v>
      </c>
      <c r="F1254" s="145">
        <v>73867</v>
      </c>
      <c r="G1254" s="143" t="s">
        <v>5167</v>
      </c>
      <c r="H1254" s="143" t="s">
        <v>5176</v>
      </c>
      <c r="I1254" s="143" t="s">
        <v>5177</v>
      </c>
      <c r="J1254" s="143" t="s">
        <v>60</v>
      </c>
      <c r="K1254" s="143" t="s">
        <v>2805</v>
      </c>
      <c r="L1254" s="145" t="s">
        <v>5178</v>
      </c>
      <c r="M1254" s="143" t="s">
        <v>2787</v>
      </c>
    </row>
    <row r="1255" spans="1:13">
      <c r="A1255" s="143">
        <v>75220</v>
      </c>
      <c r="B1255" s="143" t="s">
        <v>5024</v>
      </c>
      <c r="C1255" s="143" t="s">
        <v>5025</v>
      </c>
      <c r="D1255" s="143" t="s">
        <v>5146</v>
      </c>
      <c r="E1255" s="143" t="s">
        <v>5147</v>
      </c>
      <c r="F1255" s="145"/>
      <c r="G1255" s="143"/>
      <c r="H1255" s="143">
        <v>75220</v>
      </c>
      <c r="I1255" s="143" t="s">
        <v>5179</v>
      </c>
      <c r="J1255" s="143" t="s">
        <v>114</v>
      </c>
      <c r="K1255" s="143" t="s">
        <v>2805</v>
      </c>
      <c r="L1255" s="145" t="s">
        <v>5180</v>
      </c>
      <c r="M1255" s="143" t="s">
        <v>2787</v>
      </c>
    </row>
    <row r="1256" spans="1:13">
      <c r="A1256" s="143">
        <v>94213</v>
      </c>
      <c r="B1256" s="143" t="s">
        <v>5024</v>
      </c>
      <c r="C1256" s="143" t="s">
        <v>5025</v>
      </c>
      <c r="D1256" s="143" t="s">
        <v>5146</v>
      </c>
      <c r="E1256" s="143" t="s">
        <v>5147</v>
      </c>
      <c r="F1256" s="145"/>
      <c r="G1256" s="143"/>
      <c r="H1256" s="143">
        <v>94213</v>
      </c>
      <c r="I1256" s="143" t="s">
        <v>5181</v>
      </c>
      <c r="J1256" s="143" t="s">
        <v>60</v>
      </c>
      <c r="K1256" s="143" t="s">
        <v>2805</v>
      </c>
      <c r="L1256" s="145" t="s">
        <v>5182</v>
      </c>
      <c r="M1256" s="143" t="s">
        <v>2787</v>
      </c>
    </row>
    <row r="1257" spans="1:13">
      <c r="A1257" s="143">
        <v>94216</v>
      </c>
      <c r="B1257" s="143" t="s">
        <v>5024</v>
      </c>
      <c r="C1257" s="143" t="s">
        <v>5025</v>
      </c>
      <c r="D1257" s="143" t="s">
        <v>5146</v>
      </c>
      <c r="E1257" s="143" t="s">
        <v>5147</v>
      </c>
      <c r="F1257" s="145"/>
      <c r="G1257" s="143"/>
      <c r="H1257" s="143">
        <v>94216</v>
      </c>
      <c r="I1257" s="143" t="s">
        <v>5183</v>
      </c>
      <c r="J1257" s="143" t="s">
        <v>60</v>
      </c>
      <c r="K1257" s="143" t="s">
        <v>2805</v>
      </c>
      <c r="L1257" s="145" t="s">
        <v>5184</v>
      </c>
      <c r="M1257" s="143" t="s">
        <v>2787</v>
      </c>
    </row>
    <row r="1258" spans="1:13">
      <c r="A1258" s="143">
        <v>94219</v>
      </c>
      <c r="B1258" s="143" t="s">
        <v>5024</v>
      </c>
      <c r="C1258" s="143" t="s">
        <v>5025</v>
      </c>
      <c r="D1258" s="143" t="s">
        <v>5185</v>
      </c>
      <c r="E1258" s="143" t="s">
        <v>5186</v>
      </c>
      <c r="F1258" s="145"/>
      <c r="G1258" s="143"/>
      <c r="H1258" s="143">
        <v>94219</v>
      </c>
      <c r="I1258" s="143" t="s">
        <v>5187</v>
      </c>
      <c r="J1258" s="143" t="s">
        <v>114</v>
      </c>
      <c r="K1258" s="143" t="s">
        <v>2805</v>
      </c>
      <c r="L1258" s="145" t="s">
        <v>5188</v>
      </c>
      <c r="M1258" s="143" t="s">
        <v>2787</v>
      </c>
    </row>
    <row r="1259" spans="1:13">
      <c r="A1259" s="143">
        <v>94220</v>
      </c>
      <c r="B1259" s="143" t="s">
        <v>5024</v>
      </c>
      <c r="C1259" s="143" t="s">
        <v>5025</v>
      </c>
      <c r="D1259" s="143" t="s">
        <v>5185</v>
      </c>
      <c r="E1259" s="143" t="s">
        <v>5186</v>
      </c>
      <c r="F1259" s="145"/>
      <c r="G1259" s="143"/>
      <c r="H1259" s="143">
        <v>94220</v>
      </c>
      <c r="I1259" s="143" t="s">
        <v>5189</v>
      </c>
      <c r="J1259" s="143" t="s">
        <v>114</v>
      </c>
      <c r="K1259" s="143" t="s">
        <v>2805</v>
      </c>
      <c r="L1259" s="145" t="s">
        <v>3807</v>
      </c>
      <c r="M1259" s="143" t="s">
        <v>2787</v>
      </c>
    </row>
    <row r="1260" spans="1:13">
      <c r="A1260" s="143">
        <v>94221</v>
      </c>
      <c r="B1260" s="143" t="s">
        <v>5024</v>
      </c>
      <c r="C1260" s="143" t="s">
        <v>5025</v>
      </c>
      <c r="D1260" s="143" t="s">
        <v>5185</v>
      </c>
      <c r="E1260" s="143" t="s">
        <v>5186</v>
      </c>
      <c r="F1260" s="145"/>
      <c r="G1260" s="143"/>
      <c r="H1260" s="143">
        <v>94221</v>
      </c>
      <c r="I1260" s="143" t="s">
        <v>5190</v>
      </c>
      <c r="J1260" s="143" t="s">
        <v>114</v>
      </c>
      <c r="K1260" s="143" t="s">
        <v>2805</v>
      </c>
      <c r="L1260" s="145" t="s">
        <v>5191</v>
      </c>
      <c r="M1260" s="143" t="s">
        <v>2787</v>
      </c>
    </row>
    <row r="1261" spans="1:13">
      <c r="A1261" s="143">
        <v>94222</v>
      </c>
      <c r="B1261" s="143" t="s">
        <v>5024</v>
      </c>
      <c r="C1261" s="143" t="s">
        <v>5025</v>
      </c>
      <c r="D1261" s="143" t="s">
        <v>5185</v>
      </c>
      <c r="E1261" s="143" t="s">
        <v>5186</v>
      </c>
      <c r="F1261" s="145"/>
      <c r="G1261" s="143"/>
      <c r="H1261" s="143">
        <v>94222</v>
      </c>
      <c r="I1261" s="143" t="s">
        <v>5192</v>
      </c>
      <c r="J1261" s="143" t="s">
        <v>114</v>
      </c>
      <c r="K1261" s="143" t="s">
        <v>2805</v>
      </c>
      <c r="L1261" s="145" t="s">
        <v>5193</v>
      </c>
      <c r="M1261" s="143" t="s">
        <v>2787</v>
      </c>
    </row>
    <row r="1262" spans="1:13">
      <c r="A1262" s="143" t="s">
        <v>5194</v>
      </c>
      <c r="B1262" s="143" t="s">
        <v>5024</v>
      </c>
      <c r="C1262" s="143" t="s">
        <v>5025</v>
      </c>
      <c r="D1262" s="143" t="s">
        <v>5195</v>
      </c>
      <c r="E1262" s="143" t="s">
        <v>5196</v>
      </c>
      <c r="F1262" s="145">
        <v>74045</v>
      </c>
      <c r="G1262" s="143" t="s">
        <v>5197</v>
      </c>
      <c r="H1262" s="143" t="s">
        <v>5194</v>
      </c>
      <c r="I1262" s="143" t="s">
        <v>5198</v>
      </c>
      <c r="J1262" s="143" t="s">
        <v>114</v>
      </c>
      <c r="K1262" s="143" t="s">
        <v>2785</v>
      </c>
      <c r="L1262" s="145" t="s">
        <v>3771</v>
      </c>
      <c r="M1262" s="143" t="s">
        <v>2787</v>
      </c>
    </row>
    <row r="1263" spans="1:13">
      <c r="A1263" s="143">
        <v>94223</v>
      </c>
      <c r="B1263" s="143" t="s">
        <v>5024</v>
      </c>
      <c r="C1263" s="143" t="s">
        <v>5025</v>
      </c>
      <c r="D1263" s="143" t="s">
        <v>5195</v>
      </c>
      <c r="E1263" s="143" t="s">
        <v>5196</v>
      </c>
      <c r="F1263" s="145"/>
      <c r="G1263" s="143"/>
      <c r="H1263" s="143">
        <v>94223</v>
      </c>
      <c r="I1263" s="143" t="s">
        <v>5199</v>
      </c>
      <c r="J1263" s="143" t="s">
        <v>114</v>
      </c>
      <c r="K1263" s="143" t="s">
        <v>2805</v>
      </c>
      <c r="L1263" s="145" t="s">
        <v>5200</v>
      </c>
      <c r="M1263" s="143" t="s">
        <v>2787</v>
      </c>
    </row>
    <row r="1264" spans="1:13">
      <c r="A1264" s="143">
        <v>94451</v>
      </c>
      <c r="B1264" s="143" t="s">
        <v>5024</v>
      </c>
      <c r="C1264" s="143" t="s">
        <v>5025</v>
      </c>
      <c r="D1264" s="143" t="s">
        <v>5195</v>
      </c>
      <c r="E1264" s="143" t="s">
        <v>5196</v>
      </c>
      <c r="F1264" s="145"/>
      <c r="G1264" s="143"/>
      <c r="H1264" s="143">
        <v>94451</v>
      </c>
      <c r="I1264" s="143" t="s">
        <v>5201</v>
      </c>
      <c r="J1264" s="143" t="s">
        <v>114</v>
      </c>
      <c r="K1264" s="143" t="s">
        <v>2805</v>
      </c>
      <c r="L1264" s="145" t="s">
        <v>5202</v>
      </c>
      <c r="M1264" s="143" t="s">
        <v>2787</v>
      </c>
    </row>
    <row r="1265" spans="1:13">
      <c r="A1265" s="143">
        <v>94230</v>
      </c>
      <c r="B1265" s="143" t="s">
        <v>5024</v>
      </c>
      <c r="C1265" s="143" t="s">
        <v>5025</v>
      </c>
      <c r="D1265" s="143" t="s">
        <v>5203</v>
      </c>
      <c r="E1265" s="143" t="s">
        <v>5204</v>
      </c>
      <c r="F1265" s="145"/>
      <c r="G1265" s="143"/>
      <c r="H1265" s="143">
        <v>94230</v>
      </c>
      <c r="I1265" s="143" t="s">
        <v>5205</v>
      </c>
      <c r="J1265" s="143" t="s">
        <v>114</v>
      </c>
      <c r="K1265" s="143" t="s">
        <v>2805</v>
      </c>
      <c r="L1265" s="145" t="s">
        <v>5206</v>
      </c>
      <c r="M1265" s="143" t="s">
        <v>2787</v>
      </c>
    </row>
    <row r="1266" spans="1:13">
      <c r="A1266" s="143">
        <v>94227</v>
      </c>
      <c r="B1266" s="143" t="s">
        <v>5024</v>
      </c>
      <c r="C1266" s="143" t="s">
        <v>5025</v>
      </c>
      <c r="D1266" s="143" t="s">
        <v>5207</v>
      </c>
      <c r="E1266" s="143" t="s">
        <v>5208</v>
      </c>
      <c r="F1266" s="145"/>
      <c r="G1266" s="143"/>
      <c r="H1266" s="143">
        <v>94227</v>
      </c>
      <c r="I1266" s="143" t="s">
        <v>5209</v>
      </c>
      <c r="J1266" s="143" t="s">
        <v>114</v>
      </c>
      <c r="K1266" s="143" t="s">
        <v>2805</v>
      </c>
      <c r="L1266" s="145" t="s">
        <v>5210</v>
      </c>
      <c r="M1266" s="143" t="s">
        <v>2787</v>
      </c>
    </row>
    <row r="1267" spans="1:13">
      <c r="A1267" s="143">
        <v>94228</v>
      </c>
      <c r="B1267" s="143" t="s">
        <v>5024</v>
      </c>
      <c r="C1267" s="143" t="s">
        <v>5025</v>
      </c>
      <c r="D1267" s="143" t="s">
        <v>5207</v>
      </c>
      <c r="E1267" s="143" t="s">
        <v>5208</v>
      </c>
      <c r="F1267" s="145"/>
      <c r="G1267" s="143"/>
      <c r="H1267" s="143">
        <v>94228</v>
      </c>
      <c r="I1267" s="143" t="s">
        <v>5211</v>
      </c>
      <c r="J1267" s="143" t="s">
        <v>114</v>
      </c>
      <c r="K1267" s="143" t="s">
        <v>2805</v>
      </c>
      <c r="L1267" s="145" t="s">
        <v>5212</v>
      </c>
      <c r="M1267" s="143" t="s">
        <v>2787</v>
      </c>
    </row>
    <row r="1268" spans="1:13">
      <c r="A1268" s="143">
        <v>94229</v>
      </c>
      <c r="B1268" s="143" t="s">
        <v>5024</v>
      </c>
      <c r="C1268" s="143" t="s">
        <v>5025</v>
      </c>
      <c r="D1268" s="143" t="s">
        <v>5207</v>
      </c>
      <c r="E1268" s="143" t="s">
        <v>5208</v>
      </c>
      <c r="F1268" s="145"/>
      <c r="G1268" s="143"/>
      <c r="H1268" s="143">
        <v>94229</v>
      </c>
      <c r="I1268" s="143" t="s">
        <v>5213</v>
      </c>
      <c r="J1268" s="143" t="s">
        <v>114</v>
      </c>
      <c r="K1268" s="143" t="s">
        <v>2805</v>
      </c>
      <c r="L1268" s="145" t="s">
        <v>5214</v>
      </c>
      <c r="M1268" s="143" t="s">
        <v>2787</v>
      </c>
    </row>
    <row r="1269" spans="1:13">
      <c r="A1269" s="143">
        <v>94231</v>
      </c>
      <c r="B1269" s="143" t="s">
        <v>5024</v>
      </c>
      <c r="C1269" s="143" t="s">
        <v>5025</v>
      </c>
      <c r="D1269" s="143" t="s">
        <v>5215</v>
      </c>
      <c r="E1269" s="143" t="s">
        <v>5216</v>
      </c>
      <c r="F1269" s="145"/>
      <c r="G1269" s="143"/>
      <c r="H1269" s="143">
        <v>94231</v>
      </c>
      <c r="I1269" s="143" t="s">
        <v>5217</v>
      </c>
      <c r="J1269" s="143" t="s">
        <v>114</v>
      </c>
      <c r="K1269" s="143" t="s">
        <v>2805</v>
      </c>
      <c r="L1269" s="145" t="s">
        <v>5218</v>
      </c>
      <c r="M1269" s="143" t="s">
        <v>2787</v>
      </c>
    </row>
    <row r="1270" spans="1:13">
      <c r="A1270" s="143">
        <v>94450</v>
      </c>
      <c r="B1270" s="143" t="s">
        <v>5024</v>
      </c>
      <c r="C1270" s="143" t="s">
        <v>5025</v>
      </c>
      <c r="D1270" s="143" t="s">
        <v>5219</v>
      </c>
      <c r="E1270" s="143" t="s">
        <v>5220</v>
      </c>
      <c r="F1270" s="145"/>
      <c r="G1270" s="143"/>
      <c r="H1270" s="143">
        <v>94450</v>
      </c>
      <c r="I1270" s="143" t="s">
        <v>5221</v>
      </c>
      <c r="J1270" s="143" t="s">
        <v>114</v>
      </c>
      <c r="K1270" s="143" t="s">
        <v>2805</v>
      </c>
      <c r="L1270" s="145" t="s">
        <v>5222</v>
      </c>
      <c r="M1270" s="143" t="s">
        <v>2787</v>
      </c>
    </row>
    <row r="1271" spans="1:13">
      <c r="A1271" s="143">
        <v>94449</v>
      </c>
      <c r="B1271" s="143" t="s">
        <v>5024</v>
      </c>
      <c r="C1271" s="143" t="s">
        <v>5025</v>
      </c>
      <c r="D1271" s="143" t="s">
        <v>5223</v>
      </c>
      <c r="E1271" s="143" t="s">
        <v>5224</v>
      </c>
      <c r="F1271" s="145"/>
      <c r="G1271" s="143"/>
      <c r="H1271" s="143">
        <v>94449</v>
      </c>
      <c r="I1271" s="143" t="s">
        <v>5225</v>
      </c>
      <c r="J1271" s="143" t="s">
        <v>60</v>
      </c>
      <c r="K1271" s="143" t="s">
        <v>2805</v>
      </c>
      <c r="L1271" s="145" t="s">
        <v>5226</v>
      </c>
      <c r="M1271" s="143" t="s">
        <v>2787</v>
      </c>
    </row>
    <row r="1272" spans="1:13">
      <c r="A1272" s="143" t="s">
        <v>5227</v>
      </c>
      <c r="B1272" s="143" t="s">
        <v>5024</v>
      </c>
      <c r="C1272" s="143" t="s">
        <v>5025</v>
      </c>
      <c r="D1272" s="143" t="s">
        <v>5228</v>
      </c>
      <c r="E1272" s="143" t="s">
        <v>5229</v>
      </c>
      <c r="F1272" s="145">
        <v>73970</v>
      </c>
      <c r="G1272" s="143" t="s">
        <v>5230</v>
      </c>
      <c r="H1272" s="143" t="s">
        <v>5227</v>
      </c>
      <c r="I1272" s="143" t="s">
        <v>5231</v>
      </c>
      <c r="J1272" s="143" t="s">
        <v>3253</v>
      </c>
      <c r="K1272" s="143" t="s">
        <v>2805</v>
      </c>
      <c r="L1272" s="145" t="s">
        <v>5232</v>
      </c>
      <c r="M1272" s="143" t="s">
        <v>2787</v>
      </c>
    </row>
    <row r="1273" spans="1:13">
      <c r="A1273" s="143" t="s">
        <v>5233</v>
      </c>
      <c r="B1273" s="143" t="s">
        <v>5024</v>
      </c>
      <c r="C1273" s="143" t="s">
        <v>5025</v>
      </c>
      <c r="D1273" s="143" t="s">
        <v>5228</v>
      </c>
      <c r="E1273" s="143" t="s">
        <v>5229</v>
      </c>
      <c r="F1273" s="145">
        <v>73970</v>
      </c>
      <c r="G1273" s="143" t="s">
        <v>5230</v>
      </c>
      <c r="H1273" s="143" t="s">
        <v>5233</v>
      </c>
      <c r="I1273" s="143" t="s">
        <v>5234</v>
      </c>
      <c r="J1273" s="143" t="s">
        <v>3253</v>
      </c>
      <c r="K1273" s="143" t="s">
        <v>2805</v>
      </c>
      <c r="L1273" s="145" t="s">
        <v>4326</v>
      </c>
      <c r="M1273" s="143" t="s">
        <v>2787</v>
      </c>
    </row>
    <row r="1274" spans="1:13">
      <c r="A1274" s="143">
        <v>92255</v>
      </c>
      <c r="B1274" s="143" t="s">
        <v>5024</v>
      </c>
      <c r="C1274" s="143" t="s">
        <v>5025</v>
      </c>
      <c r="D1274" s="143" t="s">
        <v>5228</v>
      </c>
      <c r="E1274" s="143" t="s">
        <v>5229</v>
      </c>
      <c r="F1274" s="145"/>
      <c r="G1274" s="143"/>
      <c r="H1274" s="143">
        <v>92255</v>
      </c>
      <c r="I1274" s="143" t="s">
        <v>5235</v>
      </c>
      <c r="J1274" s="143" t="s">
        <v>56</v>
      </c>
      <c r="K1274" s="143" t="s">
        <v>2805</v>
      </c>
      <c r="L1274" s="145" t="s">
        <v>5236</v>
      </c>
      <c r="M1274" s="143" t="s">
        <v>2787</v>
      </c>
    </row>
    <row r="1275" spans="1:13">
      <c r="A1275" s="143">
        <v>92256</v>
      </c>
      <c r="B1275" s="143" t="s">
        <v>5024</v>
      </c>
      <c r="C1275" s="143" t="s">
        <v>5025</v>
      </c>
      <c r="D1275" s="143" t="s">
        <v>5228</v>
      </c>
      <c r="E1275" s="143" t="s">
        <v>5229</v>
      </c>
      <c r="F1275" s="145"/>
      <c r="G1275" s="143"/>
      <c r="H1275" s="143">
        <v>92256</v>
      </c>
      <c r="I1275" s="143" t="s">
        <v>5237</v>
      </c>
      <c r="J1275" s="143" t="s">
        <v>56</v>
      </c>
      <c r="K1275" s="143" t="s">
        <v>2805</v>
      </c>
      <c r="L1275" s="145" t="s">
        <v>5238</v>
      </c>
      <c r="M1275" s="143" t="s">
        <v>2787</v>
      </c>
    </row>
    <row r="1276" spans="1:13">
      <c r="A1276" s="143">
        <v>92257</v>
      </c>
      <c r="B1276" s="143" t="s">
        <v>5024</v>
      </c>
      <c r="C1276" s="143" t="s">
        <v>5025</v>
      </c>
      <c r="D1276" s="143" t="s">
        <v>5228</v>
      </c>
      <c r="E1276" s="143" t="s">
        <v>5229</v>
      </c>
      <c r="F1276" s="145"/>
      <c r="G1276" s="143"/>
      <c r="H1276" s="143">
        <v>92257</v>
      </c>
      <c r="I1276" s="143" t="s">
        <v>5239</v>
      </c>
      <c r="J1276" s="143" t="s">
        <v>56</v>
      </c>
      <c r="K1276" s="143" t="s">
        <v>2805</v>
      </c>
      <c r="L1276" s="145" t="s">
        <v>5240</v>
      </c>
      <c r="M1276" s="143" t="s">
        <v>2787</v>
      </c>
    </row>
    <row r="1277" spans="1:13">
      <c r="A1277" s="143">
        <v>92258</v>
      </c>
      <c r="B1277" s="143" t="s">
        <v>5024</v>
      </c>
      <c r="C1277" s="143" t="s">
        <v>5025</v>
      </c>
      <c r="D1277" s="143" t="s">
        <v>5228</v>
      </c>
      <c r="E1277" s="143" t="s">
        <v>5229</v>
      </c>
      <c r="F1277" s="145"/>
      <c r="G1277" s="143"/>
      <c r="H1277" s="143">
        <v>92258</v>
      </c>
      <c r="I1277" s="143" t="s">
        <v>5241</v>
      </c>
      <c r="J1277" s="143" t="s">
        <v>56</v>
      </c>
      <c r="K1277" s="143" t="s">
        <v>2805</v>
      </c>
      <c r="L1277" s="145" t="s">
        <v>5242</v>
      </c>
      <c r="M1277" s="143" t="s">
        <v>2787</v>
      </c>
    </row>
    <row r="1278" spans="1:13">
      <c r="A1278" s="143">
        <v>92568</v>
      </c>
      <c r="B1278" s="143" t="s">
        <v>5024</v>
      </c>
      <c r="C1278" s="143" t="s">
        <v>5025</v>
      </c>
      <c r="D1278" s="143" t="s">
        <v>5228</v>
      </c>
      <c r="E1278" s="143" t="s">
        <v>5229</v>
      </c>
      <c r="F1278" s="145"/>
      <c r="G1278" s="143"/>
      <c r="H1278" s="143">
        <v>92568</v>
      </c>
      <c r="I1278" s="143" t="s">
        <v>5243</v>
      </c>
      <c r="J1278" s="143" t="s">
        <v>60</v>
      </c>
      <c r="K1278" s="143" t="s">
        <v>2805</v>
      </c>
      <c r="L1278" s="145" t="s">
        <v>5244</v>
      </c>
      <c r="M1278" s="143" t="s">
        <v>2787</v>
      </c>
    </row>
    <row r="1279" spans="1:13">
      <c r="A1279" s="143">
        <v>92569</v>
      </c>
      <c r="B1279" s="143" t="s">
        <v>5024</v>
      </c>
      <c r="C1279" s="143" t="s">
        <v>5025</v>
      </c>
      <c r="D1279" s="143" t="s">
        <v>5228</v>
      </c>
      <c r="E1279" s="143" t="s">
        <v>5229</v>
      </c>
      <c r="F1279" s="145"/>
      <c r="G1279" s="143"/>
      <c r="H1279" s="143">
        <v>92569</v>
      </c>
      <c r="I1279" s="143" t="s">
        <v>5245</v>
      </c>
      <c r="J1279" s="143" t="s">
        <v>60</v>
      </c>
      <c r="K1279" s="143" t="s">
        <v>2805</v>
      </c>
      <c r="L1279" s="145" t="s">
        <v>5246</v>
      </c>
      <c r="M1279" s="143" t="s">
        <v>2787</v>
      </c>
    </row>
    <row r="1280" spans="1:13">
      <c r="A1280" s="143">
        <v>92570</v>
      </c>
      <c r="B1280" s="143" t="s">
        <v>5024</v>
      </c>
      <c r="C1280" s="143" t="s">
        <v>5025</v>
      </c>
      <c r="D1280" s="143" t="s">
        <v>5228</v>
      </c>
      <c r="E1280" s="143" t="s">
        <v>5229</v>
      </c>
      <c r="F1280" s="145"/>
      <c r="G1280" s="143"/>
      <c r="H1280" s="143">
        <v>92570</v>
      </c>
      <c r="I1280" s="143" t="s">
        <v>5247</v>
      </c>
      <c r="J1280" s="143" t="s">
        <v>60</v>
      </c>
      <c r="K1280" s="143" t="s">
        <v>2805</v>
      </c>
      <c r="L1280" s="145" t="s">
        <v>5248</v>
      </c>
      <c r="M1280" s="143" t="s">
        <v>2787</v>
      </c>
    </row>
    <row r="1281" spans="1:13">
      <c r="A1281" s="143">
        <v>92571</v>
      </c>
      <c r="B1281" s="143" t="s">
        <v>5024</v>
      </c>
      <c r="C1281" s="143" t="s">
        <v>5025</v>
      </c>
      <c r="D1281" s="143" t="s">
        <v>5228</v>
      </c>
      <c r="E1281" s="143" t="s">
        <v>5229</v>
      </c>
      <c r="F1281" s="145"/>
      <c r="G1281" s="143"/>
      <c r="H1281" s="143">
        <v>92571</v>
      </c>
      <c r="I1281" s="143" t="s">
        <v>5249</v>
      </c>
      <c r="J1281" s="143" t="s">
        <v>60</v>
      </c>
      <c r="K1281" s="143" t="s">
        <v>2805</v>
      </c>
      <c r="L1281" s="145" t="s">
        <v>5250</v>
      </c>
      <c r="M1281" s="143" t="s">
        <v>2787</v>
      </c>
    </row>
    <row r="1282" spans="1:13">
      <c r="A1282" s="143">
        <v>92572</v>
      </c>
      <c r="B1282" s="143" t="s">
        <v>5024</v>
      </c>
      <c r="C1282" s="143" t="s">
        <v>5025</v>
      </c>
      <c r="D1282" s="143" t="s">
        <v>5228</v>
      </c>
      <c r="E1282" s="143" t="s">
        <v>5229</v>
      </c>
      <c r="F1282" s="145"/>
      <c r="G1282" s="143"/>
      <c r="H1282" s="143">
        <v>92572</v>
      </c>
      <c r="I1282" s="143" t="s">
        <v>5251</v>
      </c>
      <c r="J1282" s="143" t="s">
        <v>60</v>
      </c>
      <c r="K1282" s="143" t="s">
        <v>2805</v>
      </c>
      <c r="L1282" s="145" t="s">
        <v>5252</v>
      </c>
      <c r="M1282" s="143" t="s">
        <v>2787</v>
      </c>
    </row>
    <row r="1283" spans="1:13">
      <c r="A1283" s="143">
        <v>92573</v>
      </c>
      <c r="B1283" s="143" t="s">
        <v>5024</v>
      </c>
      <c r="C1283" s="143" t="s">
        <v>5025</v>
      </c>
      <c r="D1283" s="143" t="s">
        <v>5228</v>
      </c>
      <c r="E1283" s="143" t="s">
        <v>5229</v>
      </c>
      <c r="F1283" s="145"/>
      <c r="G1283" s="143"/>
      <c r="H1283" s="143">
        <v>92573</v>
      </c>
      <c r="I1283" s="143" t="s">
        <v>5253</v>
      </c>
      <c r="J1283" s="143" t="s">
        <v>60</v>
      </c>
      <c r="K1283" s="143" t="s">
        <v>2805</v>
      </c>
      <c r="L1283" s="145" t="s">
        <v>5254</v>
      </c>
      <c r="M1283" s="143" t="s">
        <v>2787</v>
      </c>
    </row>
    <row r="1284" spans="1:13">
      <c r="A1284" s="143">
        <v>92574</v>
      </c>
      <c r="B1284" s="143" t="s">
        <v>5024</v>
      </c>
      <c r="C1284" s="143" t="s">
        <v>5025</v>
      </c>
      <c r="D1284" s="143" t="s">
        <v>5228</v>
      </c>
      <c r="E1284" s="143" t="s">
        <v>5229</v>
      </c>
      <c r="F1284" s="145"/>
      <c r="G1284" s="143"/>
      <c r="H1284" s="143">
        <v>92574</v>
      </c>
      <c r="I1284" s="143" t="s">
        <v>5255</v>
      </c>
      <c r="J1284" s="143" t="s">
        <v>60</v>
      </c>
      <c r="K1284" s="143" t="s">
        <v>2805</v>
      </c>
      <c r="L1284" s="145" t="s">
        <v>5256</v>
      </c>
      <c r="M1284" s="143" t="s">
        <v>2787</v>
      </c>
    </row>
    <row r="1285" spans="1:13">
      <c r="A1285" s="143">
        <v>92575</v>
      </c>
      <c r="B1285" s="143" t="s">
        <v>5024</v>
      </c>
      <c r="C1285" s="143" t="s">
        <v>5025</v>
      </c>
      <c r="D1285" s="143" t="s">
        <v>5228</v>
      </c>
      <c r="E1285" s="143" t="s">
        <v>5229</v>
      </c>
      <c r="F1285" s="145"/>
      <c r="G1285" s="143"/>
      <c r="H1285" s="143">
        <v>92575</v>
      </c>
      <c r="I1285" s="143" t="s">
        <v>5257</v>
      </c>
      <c r="J1285" s="143" t="s">
        <v>60</v>
      </c>
      <c r="K1285" s="143" t="s">
        <v>2805</v>
      </c>
      <c r="L1285" s="145" t="s">
        <v>5258</v>
      </c>
      <c r="M1285" s="143" t="s">
        <v>2787</v>
      </c>
    </row>
    <row r="1286" spans="1:13">
      <c r="A1286" s="143">
        <v>92576</v>
      </c>
      <c r="B1286" s="143" t="s">
        <v>5024</v>
      </c>
      <c r="C1286" s="143" t="s">
        <v>5025</v>
      </c>
      <c r="D1286" s="143" t="s">
        <v>5228</v>
      </c>
      <c r="E1286" s="143" t="s">
        <v>5229</v>
      </c>
      <c r="F1286" s="145"/>
      <c r="G1286" s="143"/>
      <c r="H1286" s="143">
        <v>92576</v>
      </c>
      <c r="I1286" s="143" t="s">
        <v>5259</v>
      </c>
      <c r="J1286" s="143" t="s">
        <v>60</v>
      </c>
      <c r="K1286" s="143" t="s">
        <v>2805</v>
      </c>
      <c r="L1286" s="145" t="s">
        <v>5260</v>
      </c>
      <c r="M1286" s="143" t="s">
        <v>2787</v>
      </c>
    </row>
    <row r="1287" spans="1:13">
      <c r="A1287" s="143">
        <v>92577</v>
      </c>
      <c r="B1287" s="143" t="s">
        <v>5024</v>
      </c>
      <c r="C1287" s="143" t="s">
        <v>5025</v>
      </c>
      <c r="D1287" s="143" t="s">
        <v>5228</v>
      </c>
      <c r="E1287" s="143" t="s">
        <v>5229</v>
      </c>
      <c r="F1287" s="145"/>
      <c r="G1287" s="143"/>
      <c r="H1287" s="143">
        <v>92577</v>
      </c>
      <c r="I1287" s="143" t="s">
        <v>5261</v>
      </c>
      <c r="J1287" s="143" t="s">
        <v>60</v>
      </c>
      <c r="K1287" s="143" t="s">
        <v>2805</v>
      </c>
      <c r="L1287" s="145" t="s">
        <v>5262</v>
      </c>
      <c r="M1287" s="143" t="s">
        <v>2787</v>
      </c>
    </row>
    <row r="1288" spans="1:13">
      <c r="A1288" s="143">
        <v>92578</v>
      </c>
      <c r="B1288" s="143" t="s">
        <v>5024</v>
      </c>
      <c r="C1288" s="143" t="s">
        <v>5025</v>
      </c>
      <c r="D1288" s="143" t="s">
        <v>5228</v>
      </c>
      <c r="E1288" s="143" t="s">
        <v>5229</v>
      </c>
      <c r="F1288" s="145"/>
      <c r="G1288" s="143"/>
      <c r="H1288" s="143">
        <v>92578</v>
      </c>
      <c r="I1288" s="143" t="s">
        <v>5263</v>
      </c>
      <c r="J1288" s="143" t="s">
        <v>60</v>
      </c>
      <c r="K1288" s="143" t="s">
        <v>2805</v>
      </c>
      <c r="L1288" s="145" t="s">
        <v>5264</v>
      </c>
      <c r="M1288" s="143" t="s">
        <v>2787</v>
      </c>
    </row>
    <row r="1289" spans="1:13">
      <c r="A1289" s="143">
        <v>92579</v>
      </c>
      <c r="B1289" s="143" t="s">
        <v>5024</v>
      </c>
      <c r="C1289" s="143" t="s">
        <v>5025</v>
      </c>
      <c r="D1289" s="143" t="s">
        <v>5228</v>
      </c>
      <c r="E1289" s="143" t="s">
        <v>5229</v>
      </c>
      <c r="F1289" s="145"/>
      <c r="G1289" s="143"/>
      <c r="H1289" s="143">
        <v>92579</v>
      </c>
      <c r="I1289" s="143" t="s">
        <v>5265</v>
      </c>
      <c r="J1289" s="143" t="s">
        <v>60</v>
      </c>
      <c r="K1289" s="143" t="s">
        <v>2805</v>
      </c>
      <c r="L1289" s="145" t="s">
        <v>5266</v>
      </c>
      <c r="M1289" s="143" t="s">
        <v>2787</v>
      </c>
    </row>
    <row r="1290" spans="1:13">
      <c r="A1290" s="143">
        <v>92580</v>
      </c>
      <c r="B1290" s="143" t="s">
        <v>5024</v>
      </c>
      <c r="C1290" s="143" t="s">
        <v>5025</v>
      </c>
      <c r="D1290" s="143" t="s">
        <v>5228</v>
      </c>
      <c r="E1290" s="143" t="s">
        <v>5229</v>
      </c>
      <c r="F1290" s="145"/>
      <c r="G1290" s="143"/>
      <c r="H1290" s="143">
        <v>92580</v>
      </c>
      <c r="I1290" s="143" t="s">
        <v>5267</v>
      </c>
      <c r="J1290" s="143" t="s">
        <v>60</v>
      </c>
      <c r="K1290" s="143" t="s">
        <v>2805</v>
      </c>
      <c r="L1290" s="145" t="s">
        <v>5268</v>
      </c>
      <c r="M1290" s="143" t="s">
        <v>2787</v>
      </c>
    </row>
    <row r="1291" spans="1:13">
      <c r="A1291" s="143">
        <v>92581</v>
      </c>
      <c r="B1291" s="143" t="s">
        <v>5024</v>
      </c>
      <c r="C1291" s="143" t="s">
        <v>5025</v>
      </c>
      <c r="D1291" s="143" t="s">
        <v>5228</v>
      </c>
      <c r="E1291" s="143" t="s">
        <v>5229</v>
      </c>
      <c r="F1291" s="145"/>
      <c r="G1291" s="143"/>
      <c r="H1291" s="143">
        <v>92581</v>
      </c>
      <c r="I1291" s="143" t="s">
        <v>5269</v>
      </c>
      <c r="J1291" s="143" t="s">
        <v>60</v>
      </c>
      <c r="K1291" s="143" t="s">
        <v>2805</v>
      </c>
      <c r="L1291" s="145" t="s">
        <v>5270</v>
      </c>
      <c r="M1291" s="143" t="s">
        <v>2787</v>
      </c>
    </row>
    <row r="1292" spans="1:13">
      <c r="A1292" s="143">
        <v>92582</v>
      </c>
      <c r="B1292" s="143" t="s">
        <v>5024</v>
      </c>
      <c r="C1292" s="143" t="s">
        <v>5025</v>
      </c>
      <c r="D1292" s="143" t="s">
        <v>5228</v>
      </c>
      <c r="E1292" s="143" t="s">
        <v>5229</v>
      </c>
      <c r="F1292" s="145"/>
      <c r="G1292" s="143"/>
      <c r="H1292" s="143">
        <v>92582</v>
      </c>
      <c r="I1292" s="143" t="s">
        <v>5271</v>
      </c>
      <c r="J1292" s="143" t="s">
        <v>56</v>
      </c>
      <c r="K1292" s="143" t="s">
        <v>2805</v>
      </c>
      <c r="L1292" s="145" t="s">
        <v>5272</v>
      </c>
      <c r="M1292" s="143" t="s">
        <v>2787</v>
      </c>
    </row>
    <row r="1293" spans="1:13">
      <c r="A1293" s="143">
        <v>92584</v>
      </c>
      <c r="B1293" s="143" t="s">
        <v>5024</v>
      </c>
      <c r="C1293" s="143" t="s">
        <v>5025</v>
      </c>
      <c r="D1293" s="143" t="s">
        <v>5228</v>
      </c>
      <c r="E1293" s="143" t="s">
        <v>5229</v>
      </c>
      <c r="F1293" s="145"/>
      <c r="G1293" s="143"/>
      <c r="H1293" s="143">
        <v>92584</v>
      </c>
      <c r="I1293" s="143" t="s">
        <v>5273</v>
      </c>
      <c r="J1293" s="143" t="s">
        <v>56</v>
      </c>
      <c r="K1293" s="143" t="s">
        <v>2805</v>
      </c>
      <c r="L1293" s="145" t="s">
        <v>5274</v>
      </c>
      <c r="M1293" s="143" t="s">
        <v>2787</v>
      </c>
    </row>
    <row r="1294" spans="1:13">
      <c r="A1294" s="143">
        <v>92586</v>
      </c>
      <c r="B1294" s="143" t="s">
        <v>5024</v>
      </c>
      <c r="C1294" s="143" t="s">
        <v>5025</v>
      </c>
      <c r="D1294" s="143" t="s">
        <v>5228</v>
      </c>
      <c r="E1294" s="143" t="s">
        <v>5229</v>
      </c>
      <c r="F1294" s="145"/>
      <c r="G1294" s="143"/>
      <c r="H1294" s="143">
        <v>92586</v>
      </c>
      <c r="I1294" s="143" t="s">
        <v>5275</v>
      </c>
      <c r="J1294" s="143" t="s">
        <v>56</v>
      </c>
      <c r="K1294" s="143" t="s">
        <v>2805</v>
      </c>
      <c r="L1294" s="145" t="s">
        <v>5276</v>
      </c>
      <c r="M1294" s="143" t="s">
        <v>2787</v>
      </c>
    </row>
    <row r="1295" spans="1:13">
      <c r="A1295" s="143">
        <v>92588</v>
      </c>
      <c r="B1295" s="143" t="s">
        <v>5024</v>
      </c>
      <c r="C1295" s="143" t="s">
        <v>5025</v>
      </c>
      <c r="D1295" s="143" t="s">
        <v>5228</v>
      </c>
      <c r="E1295" s="143" t="s">
        <v>5229</v>
      </c>
      <c r="F1295" s="145"/>
      <c r="G1295" s="143"/>
      <c r="H1295" s="143">
        <v>92588</v>
      </c>
      <c r="I1295" s="143" t="s">
        <v>5277</v>
      </c>
      <c r="J1295" s="143" t="s">
        <v>56</v>
      </c>
      <c r="K1295" s="143" t="s">
        <v>2805</v>
      </c>
      <c r="L1295" s="145" t="s">
        <v>5278</v>
      </c>
      <c r="M1295" s="143" t="s">
        <v>2787</v>
      </c>
    </row>
    <row r="1296" spans="1:13">
      <c r="A1296" s="143">
        <v>92590</v>
      </c>
      <c r="B1296" s="143" t="s">
        <v>5024</v>
      </c>
      <c r="C1296" s="143" t="s">
        <v>5025</v>
      </c>
      <c r="D1296" s="143" t="s">
        <v>5228</v>
      </c>
      <c r="E1296" s="143" t="s">
        <v>5229</v>
      </c>
      <c r="F1296" s="145"/>
      <c r="G1296" s="143"/>
      <c r="H1296" s="143">
        <v>92590</v>
      </c>
      <c r="I1296" s="143" t="s">
        <v>5279</v>
      </c>
      <c r="J1296" s="143" t="s">
        <v>56</v>
      </c>
      <c r="K1296" s="143" t="s">
        <v>2805</v>
      </c>
      <c r="L1296" s="145" t="s">
        <v>5280</v>
      </c>
      <c r="M1296" s="143" t="s">
        <v>2787</v>
      </c>
    </row>
    <row r="1297" spans="1:13">
      <c r="A1297" s="143">
        <v>92592</v>
      </c>
      <c r="B1297" s="143" t="s">
        <v>5024</v>
      </c>
      <c r="C1297" s="143" t="s">
        <v>5025</v>
      </c>
      <c r="D1297" s="143" t="s">
        <v>5228</v>
      </c>
      <c r="E1297" s="143" t="s">
        <v>5229</v>
      </c>
      <c r="F1297" s="145"/>
      <c r="G1297" s="143"/>
      <c r="H1297" s="143">
        <v>92592</v>
      </c>
      <c r="I1297" s="143" t="s">
        <v>5281</v>
      </c>
      <c r="J1297" s="143" t="s">
        <v>56</v>
      </c>
      <c r="K1297" s="143" t="s">
        <v>2805</v>
      </c>
      <c r="L1297" s="145" t="s">
        <v>5282</v>
      </c>
      <c r="M1297" s="143" t="s">
        <v>2787</v>
      </c>
    </row>
    <row r="1298" spans="1:13">
      <c r="A1298" s="143">
        <v>92593</v>
      </c>
      <c r="B1298" s="143" t="s">
        <v>5024</v>
      </c>
      <c r="C1298" s="143" t="s">
        <v>5025</v>
      </c>
      <c r="D1298" s="143" t="s">
        <v>5228</v>
      </c>
      <c r="E1298" s="143" t="s">
        <v>5229</v>
      </c>
      <c r="F1298" s="145"/>
      <c r="G1298" s="143"/>
      <c r="H1298" s="143">
        <v>92593</v>
      </c>
      <c r="I1298" s="143" t="s">
        <v>5283</v>
      </c>
      <c r="J1298" s="143" t="s">
        <v>3253</v>
      </c>
      <c r="K1298" s="143" t="s">
        <v>2805</v>
      </c>
      <c r="L1298" s="145" t="s">
        <v>5284</v>
      </c>
      <c r="M1298" s="143" t="s">
        <v>2787</v>
      </c>
    </row>
    <row r="1299" spans="1:13">
      <c r="A1299" s="143">
        <v>92594</v>
      </c>
      <c r="B1299" s="143" t="s">
        <v>5024</v>
      </c>
      <c r="C1299" s="143" t="s">
        <v>5025</v>
      </c>
      <c r="D1299" s="143" t="s">
        <v>5228</v>
      </c>
      <c r="E1299" s="143" t="s">
        <v>5229</v>
      </c>
      <c r="F1299" s="145"/>
      <c r="G1299" s="143"/>
      <c r="H1299" s="143">
        <v>92594</v>
      </c>
      <c r="I1299" s="143" t="s">
        <v>5285</v>
      </c>
      <c r="J1299" s="143" t="s">
        <v>56</v>
      </c>
      <c r="K1299" s="143" t="s">
        <v>2805</v>
      </c>
      <c r="L1299" s="145" t="s">
        <v>5286</v>
      </c>
      <c r="M1299" s="143" t="s">
        <v>2787</v>
      </c>
    </row>
    <row r="1300" spans="1:13">
      <c r="A1300" s="143">
        <v>92596</v>
      </c>
      <c r="B1300" s="143" t="s">
        <v>5024</v>
      </c>
      <c r="C1300" s="143" t="s">
        <v>5025</v>
      </c>
      <c r="D1300" s="143" t="s">
        <v>5228</v>
      </c>
      <c r="E1300" s="143" t="s">
        <v>5229</v>
      </c>
      <c r="F1300" s="145"/>
      <c r="G1300" s="143"/>
      <c r="H1300" s="143">
        <v>92596</v>
      </c>
      <c r="I1300" s="143" t="s">
        <v>5287</v>
      </c>
      <c r="J1300" s="143" t="s">
        <v>56</v>
      </c>
      <c r="K1300" s="143" t="s">
        <v>2805</v>
      </c>
      <c r="L1300" s="145" t="s">
        <v>5288</v>
      </c>
      <c r="M1300" s="143" t="s">
        <v>2787</v>
      </c>
    </row>
    <row r="1301" spans="1:13">
      <c r="A1301" s="143">
        <v>92598</v>
      </c>
      <c r="B1301" s="143" t="s">
        <v>5024</v>
      </c>
      <c r="C1301" s="143" t="s">
        <v>5025</v>
      </c>
      <c r="D1301" s="143" t="s">
        <v>5228</v>
      </c>
      <c r="E1301" s="143" t="s">
        <v>5229</v>
      </c>
      <c r="F1301" s="145"/>
      <c r="G1301" s="143"/>
      <c r="H1301" s="143">
        <v>92598</v>
      </c>
      <c r="I1301" s="143" t="s">
        <v>5289</v>
      </c>
      <c r="J1301" s="143" t="s">
        <v>56</v>
      </c>
      <c r="K1301" s="143" t="s">
        <v>2805</v>
      </c>
      <c r="L1301" s="145" t="s">
        <v>5290</v>
      </c>
      <c r="M1301" s="143" t="s">
        <v>2787</v>
      </c>
    </row>
    <row r="1302" spans="1:13">
      <c r="A1302" s="143">
        <v>92600</v>
      </c>
      <c r="B1302" s="143" t="s">
        <v>5024</v>
      </c>
      <c r="C1302" s="143" t="s">
        <v>5025</v>
      </c>
      <c r="D1302" s="143" t="s">
        <v>5228</v>
      </c>
      <c r="E1302" s="143" t="s">
        <v>5229</v>
      </c>
      <c r="F1302" s="145"/>
      <c r="G1302" s="143"/>
      <c r="H1302" s="143">
        <v>92600</v>
      </c>
      <c r="I1302" s="143" t="s">
        <v>5291</v>
      </c>
      <c r="J1302" s="143" t="s">
        <v>56</v>
      </c>
      <c r="K1302" s="143" t="s">
        <v>2805</v>
      </c>
      <c r="L1302" s="145" t="s">
        <v>5292</v>
      </c>
      <c r="M1302" s="143" t="s">
        <v>2787</v>
      </c>
    </row>
    <row r="1303" spans="1:13">
      <c r="A1303" s="143">
        <v>92602</v>
      </c>
      <c r="B1303" s="143" t="s">
        <v>5024</v>
      </c>
      <c r="C1303" s="143" t="s">
        <v>5025</v>
      </c>
      <c r="D1303" s="143" t="s">
        <v>5228</v>
      </c>
      <c r="E1303" s="143" t="s">
        <v>5229</v>
      </c>
      <c r="F1303" s="145"/>
      <c r="G1303" s="143"/>
      <c r="H1303" s="143">
        <v>92602</v>
      </c>
      <c r="I1303" s="143" t="s">
        <v>5293</v>
      </c>
      <c r="J1303" s="143" t="s">
        <v>56</v>
      </c>
      <c r="K1303" s="143" t="s">
        <v>2805</v>
      </c>
      <c r="L1303" s="145" t="s">
        <v>5272</v>
      </c>
      <c r="M1303" s="143" t="s">
        <v>2787</v>
      </c>
    </row>
    <row r="1304" spans="1:13">
      <c r="A1304" s="143">
        <v>92604</v>
      </c>
      <c r="B1304" s="143" t="s">
        <v>5024</v>
      </c>
      <c r="C1304" s="143" t="s">
        <v>5025</v>
      </c>
      <c r="D1304" s="143" t="s">
        <v>5228</v>
      </c>
      <c r="E1304" s="143" t="s">
        <v>5229</v>
      </c>
      <c r="F1304" s="145"/>
      <c r="G1304" s="143"/>
      <c r="H1304" s="143">
        <v>92604</v>
      </c>
      <c r="I1304" s="143" t="s">
        <v>5294</v>
      </c>
      <c r="J1304" s="143" t="s">
        <v>56</v>
      </c>
      <c r="K1304" s="143" t="s">
        <v>2805</v>
      </c>
      <c r="L1304" s="145" t="s">
        <v>5295</v>
      </c>
      <c r="M1304" s="143" t="s">
        <v>2787</v>
      </c>
    </row>
    <row r="1305" spans="1:13">
      <c r="A1305" s="143">
        <v>92606</v>
      </c>
      <c r="B1305" s="143" t="s">
        <v>5024</v>
      </c>
      <c r="C1305" s="143" t="s">
        <v>5025</v>
      </c>
      <c r="D1305" s="143" t="s">
        <v>5228</v>
      </c>
      <c r="E1305" s="143" t="s">
        <v>5229</v>
      </c>
      <c r="F1305" s="145"/>
      <c r="G1305" s="143"/>
      <c r="H1305" s="143">
        <v>92606</v>
      </c>
      <c r="I1305" s="143" t="s">
        <v>5296</v>
      </c>
      <c r="J1305" s="143" t="s">
        <v>56</v>
      </c>
      <c r="K1305" s="143" t="s">
        <v>2805</v>
      </c>
      <c r="L1305" s="145" t="s">
        <v>5297</v>
      </c>
      <c r="M1305" s="143" t="s">
        <v>2787</v>
      </c>
    </row>
    <row r="1306" spans="1:13">
      <c r="A1306" s="143">
        <v>92608</v>
      </c>
      <c r="B1306" s="143" t="s">
        <v>5024</v>
      </c>
      <c r="C1306" s="143" t="s">
        <v>5025</v>
      </c>
      <c r="D1306" s="143" t="s">
        <v>5228</v>
      </c>
      <c r="E1306" s="143" t="s">
        <v>5229</v>
      </c>
      <c r="F1306" s="145"/>
      <c r="G1306" s="143"/>
      <c r="H1306" s="143">
        <v>92608</v>
      </c>
      <c r="I1306" s="143" t="s">
        <v>5298</v>
      </c>
      <c r="J1306" s="143" t="s">
        <v>56</v>
      </c>
      <c r="K1306" s="143" t="s">
        <v>2805</v>
      </c>
      <c r="L1306" s="145" t="s">
        <v>5299</v>
      </c>
      <c r="M1306" s="143" t="s">
        <v>2787</v>
      </c>
    </row>
    <row r="1307" spans="1:13">
      <c r="A1307" s="143">
        <v>92610</v>
      </c>
      <c r="B1307" s="143" t="s">
        <v>5024</v>
      </c>
      <c r="C1307" s="143" t="s">
        <v>5025</v>
      </c>
      <c r="D1307" s="143" t="s">
        <v>5228</v>
      </c>
      <c r="E1307" s="143" t="s">
        <v>5229</v>
      </c>
      <c r="F1307" s="145"/>
      <c r="G1307" s="143"/>
      <c r="H1307" s="143">
        <v>92610</v>
      </c>
      <c r="I1307" s="143" t="s">
        <v>5300</v>
      </c>
      <c r="J1307" s="143" t="s">
        <v>56</v>
      </c>
      <c r="K1307" s="143" t="s">
        <v>2805</v>
      </c>
      <c r="L1307" s="145" t="s">
        <v>5301</v>
      </c>
      <c r="M1307" s="143" t="s">
        <v>2787</v>
      </c>
    </row>
    <row r="1308" spans="1:13">
      <c r="A1308" s="143">
        <v>92612</v>
      </c>
      <c r="B1308" s="143" t="s">
        <v>5024</v>
      </c>
      <c r="C1308" s="143" t="s">
        <v>5025</v>
      </c>
      <c r="D1308" s="143" t="s">
        <v>5228</v>
      </c>
      <c r="E1308" s="143" t="s">
        <v>5229</v>
      </c>
      <c r="F1308" s="145"/>
      <c r="G1308" s="143"/>
      <c r="H1308" s="143">
        <v>92612</v>
      </c>
      <c r="I1308" s="143" t="s">
        <v>5302</v>
      </c>
      <c r="J1308" s="143" t="s">
        <v>56</v>
      </c>
      <c r="K1308" s="143" t="s">
        <v>2805</v>
      </c>
      <c r="L1308" s="145" t="s">
        <v>5303</v>
      </c>
      <c r="M1308" s="143" t="s">
        <v>2787</v>
      </c>
    </row>
    <row r="1309" spans="1:13">
      <c r="A1309" s="143">
        <v>92614</v>
      </c>
      <c r="B1309" s="143" t="s">
        <v>5024</v>
      </c>
      <c r="C1309" s="143" t="s">
        <v>5025</v>
      </c>
      <c r="D1309" s="143" t="s">
        <v>5228</v>
      </c>
      <c r="E1309" s="143" t="s">
        <v>5229</v>
      </c>
      <c r="F1309" s="145"/>
      <c r="G1309" s="143"/>
      <c r="H1309" s="143">
        <v>92614</v>
      </c>
      <c r="I1309" s="143" t="s">
        <v>5304</v>
      </c>
      <c r="J1309" s="143" t="s">
        <v>56</v>
      </c>
      <c r="K1309" s="143" t="s">
        <v>2805</v>
      </c>
      <c r="L1309" s="145" t="s">
        <v>5305</v>
      </c>
      <c r="M1309" s="143" t="s">
        <v>2787</v>
      </c>
    </row>
    <row r="1310" spans="1:13">
      <c r="A1310" s="143">
        <v>92616</v>
      </c>
      <c r="B1310" s="143" t="s">
        <v>5024</v>
      </c>
      <c r="C1310" s="143" t="s">
        <v>5025</v>
      </c>
      <c r="D1310" s="143" t="s">
        <v>5228</v>
      </c>
      <c r="E1310" s="143" t="s">
        <v>5229</v>
      </c>
      <c r="F1310" s="145"/>
      <c r="G1310" s="143"/>
      <c r="H1310" s="143">
        <v>92616</v>
      </c>
      <c r="I1310" s="143" t="s">
        <v>5306</v>
      </c>
      <c r="J1310" s="143" t="s">
        <v>56</v>
      </c>
      <c r="K1310" s="143" t="s">
        <v>2805</v>
      </c>
      <c r="L1310" s="145" t="s">
        <v>5307</v>
      </c>
      <c r="M1310" s="143" t="s">
        <v>2787</v>
      </c>
    </row>
    <row r="1311" spans="1:13">
      <c r="A1311" s="143">
        <v>92618</v>
      </c>
      <c r="B1311" s="143" t="s">
        <v>5024</v>
      </c>
      <c r="C1311" s="143" t="s">
        <v>5025</v>
      </c>
      <c r="D1311" s="143" t="s">
        <v>5228</v>
      </c>
      <c r="E1311" s="143" t="s">
        <v>5229</v>
      </c>
      <c r="F1311" s="145"/>
      <c r="G1311" s="143"/>
      <c r="H1311" s="143">
        <v>92618</v>
      </c>
      <c r="I1311" s="143" t="s">
        <v>5308</v>
      </c>
      <c r="J1311" s="143" t="s">
        <v>56</v>
      </c>
      <c r="K1311" s="143" t="s">
        <v>2805</v>
      </c>
      <c r="L1311" s="145" t="s">
        <v>5309</v>
      </c>
      <c r="M1311" s="143" t="s">
        <v>2787</v>
      </c>
    </row>
    <row r="1312" spans="1:13">
      <c r="A1312" s="143">
        <v>92620</v>
      </c>
      <c r="B1312" s="143" t="s">
        <v>5024</v>
      </c>
      <c r="C1312" s="143" t="s">
        <v>5025</v>
      </c>
      <c r="D1312" s="143" t="s">
        <v>5228</v>
      </c>
      <c r="E1312" s="143" t="s">
        <v>5229</v>
      </c>
      <c r="F1312" s="145"/>
      <c r="G1312" s="143"/>
      <c r="H1312" s="143">
        <v>92620</v>
      </c>
      <c r="I1312" s="143" t="s">
        <v>5310</v>
      </c>
      <c r="J1312" s="143" t="s">
        <v>56</v>
      </c>
      <c r="K1312" s="143" t="s">
        <v>2805</v>
      </c>
      <c r="L1312" s="145" t="s">
        <v>5311</v>
      </c>
      <c r="M1312" s="143" t="s">
        <v>2787</v>
      </c>
    </row>
    <row r="1313" spans="1:13">
      <c r="A1313" s="143">
        <v>94444</v>
      </c>
      <c r="B1313" s="143" t="s">
        <v>5024</v>
      </c>
      <c r="C1313" s="143" t="s">
        <v>5025</v>
      </c>
      <c r="D1313" s="143" t="s">
        <v>5312</v>
      </c>
      <c r="E1313" s="143" t="s">
        <v>5313</v>
      </c>
      <c r="F1313" s="145"/>
      <c r="G1313" s="143"/>
      <c r="H1313" s="143">
        <v>94444</v>
      </c>
      <c r="I1313" s="143" t="s">
        <v>5314</v>
      </c>
      <c r="J1313" s="143" t="s">
        <v>60</v>
      </c>
      <c r="K1313" s="143" t="s">
        <v>2805</v>
      </c>
      <c r="L1313" s="145" t="s">
        <v>5315</v>
      </c>
      <c r="M1313" s="143" t="s">
        <v>2787</v>
      </c>
    </row>
    <row r="1314" spans="1:13">
      <c r="A1314" s="143" t="s">
        <v>5316</v>
      </c>
      <c r="B1314" s="143" t="s">
        <v>5317</v>
      </c>
      <c r="C1314" s="143" t="s">
        <v>5318</v>
      </c>
      <c r="D1314" s="143" t="s">
        <v>5319</v>
      </c>
      <c r="E1314" s="143" t="s">
        <v>5320</v>
      </c>
      <c r="F1314" s="145">
        <v>73891</v>
      </c>
      <c r="G1314" s="143" t="s">
        <v>5321</v>
      </c>
      <c r="H1314" s="143" t="s">
        <v>5316</v>
      </c>
      <c r="I1314" s="143" t="s">
        <v>5322</v>
      </c>
      <c r="J1314" s="143" t="s">
        <v>18</v>
      </c>
      <c r="K1314" s="143" t="s">
        <v>2805</v>
      </c>
      <c r="L1314" s="145" t="s">
        <v>5323</v>
      </c>
      <c r="M1314" s="143" t="s">
        <v>2787</v>
      </c>
    </row>
    <row r="1315" spans="1:13">
      <c r="A1315" s="143" t="s">
        <v>5324</v>
      </c>
      <c r="B1315" s="143" t="s">
        <v>5317</v>
      </c>
      <c r="C1315" s="143" t="s">
        <v>5318</v>
      </c>
      <c r="D1315" s="143" t="s">
        <v>5325</v>
      </c>
      <c r="E1315" s="143" t="s">
        <v>5326</v>
      </c>
      <c r="F1315" s="145">
        <v>73882</v>
      </c>
      <c r="G1315" s="143" t="s">
        <v>5327</v>
      </c>
      <c r="H1315" s="143" t="s">
        <v>5324</v>
      </c>
      <c r="I1315" s="143" t="s">
        <v>5328</v>
      </c>
      <c r="J1315" s="143" t="s">
        <v>114</v>
      </c>
      <c r="K1315" s="143" t="s">
        <v>2805</v>
      </c>
      <c r="L1315" s="145" t="s">
        <v>5329</v>
      </c>
      <c r="M1315" s="143" t="s">
        <v>2787</v>
      </c>
    </row>
    <row r="1316" spans="1:13">
      <c r="A1316" s="143" t="s">
        <v>5330</v>
      </c>
      <c r="B1316" s="143" t="s">
        <v>5317</v>
      </c>
      <c r="C1316" s="143" t="s">
        <v>5318</v>
      </c>
      <c r="D1316" s="143" t="s">
        <v>5325</v>
      </c>
      <c r="E1316" s="143" t="s">
        <v>5326</v>
      </c>
      <c r="F1316" s="145">
        <v>73882</v>
      </c>
      <c r="G1316" s="143" t="s">
        <v>5327</v>
      </c>
      <c r="H1316" s="143" t="s">
        <v>5330</v>
      </c>
      <c r="I1316" s="143" t="s">
        <v>5331</v>
      </c>
      <c r="J1316" s="143" t="s">
        <v>114</v>
      </c>
      <c r="K1316" s="143" t="s">
        <v>2805</v>
      </c>
      <c r="L1316" s="145" t="s">
        <v>5332</v>
      </c>
      <c r="M1316" s="143" t="s">
        <v>2787</v>
      </c>
    </row>
    <row r="1317" spans="1:13">
      <c r="A1317" s="143" t="s">
        <v>5333</v>
      </c>
      <c r="B1317" s="143" t="s">
        <v>5317</v>
      </c>
      <c r="C1317" s="143" t="s">
        <v>5318</v>
      </c>
      <c r="D1317" s="143" t="s">
        <v>5334</v>
      </c>
      <c r="E1317" s="143" t="s">
        <v>5335</v>
      </c>
      <c r="F1317" s="145">
        <v>73816</v>
      </c>
      <c r="G1317" s="143" t="s">
        <v>5336</v>
      </c>
      <c r="H1317" s="143" t="s">
        <v>5333</v>
      </c>
      <c r="I1317" s="143" t="s">
        <v>5337</v>
      </c>
      <c r="J1317" s="143" t="s">
        <v>114</v>
      </c>
      <c r="K1317" s="143" t="s">
        <v>2805</v>
      </c>
      <c r="L1317" s="145" t="s">
        <v>5338</v>
      </c>
      <c r="M1317" s="143" t="s">
        <v>2787</v>
      </c>
    </row>
    <row r="1318" spans="1:13">
      <c r="A1318" s="143" t="s">
        <v>5339</v>
      </c>
      <c r="B1318" s="143" t="s">
        <v>5317</v>
      </c>
      <c r="C1318" s="143" t="s">
        <v>5318</v>
      </c>
      <c r="D1318" s="143" t="s">
        <v>5334</v>
      </c>
      <c r="E1318" s="143" t="s">
        <v>5335</v>
      </c>
      <c r="F1318" s="145">
        <v>73816</v>
      </c>
      <c r="G1318" s="143" t="s">
        <v>5336</v>
      </c>
      <c r="H1318" s="143" t="s">
        <v>5339</v>
      </c>
      <c r="I1318" s="143" t="s">
        <v>5340</v>
      </c>
      <c r="J1318" s="143" t="s">
        <v>114</v>
      </c>
      <c r="K1318" s="143" t="s">
        <v>2805</v>
      </c>
      <c r="L1318" s="145" t="s">
        <v>5341</v>
      </c>
      <c r="M1318" s="143" t="s">
        <v>2787</v>
      </c>
    </row>
    <row r="1319" spans="1:13">
      <c r="A1319" s="143" t="s">
        <v>5342</v>
      </c>
      <c r="B1319" s="143" t="s">
        <v>5317</v>
      </c>
      <c r="C1319" s="143" t="s">
        <v>5318</v>
      </c>
      <c r="D1319" s="143" t="s">
        <v>5334</v>
      </c>
      <c r="E1319" s="143" t="s">
        <v>5335</v>
      </c>
      <c r="F1319" s="145">
        <v>73881</v>
      </c>
      <c r="G1319" s="143" t="s">
        <v>5343</v>
      </c>
      <c r="H1319" s="143" t="s">
        <v>5342</v>
      </c>
      <c r="I1319" s="143" t="s">
        <v>5344</v>
      </c>
      <c r="J1319" s="143" t="s">
        <v>60</v>
      </c>
      <c r="K1319" s="143" t="s">
        <v>2785</v>
      </c>
      <c r="L1319" s="145" t="s">
        <v>5345</v>
      </c>
      <c r="M1319" s="143" t="s">
        <v>2787</v>
      </c>
    </row>
    <row r="1320" spans="1:13">
      <c r="A1320" s="143" t="s">
        <v>5346</v>
      </c>
      <c r="B1320" s="143" t="s">
        <v>5317</v>
      </c>
      <c r="C1320" s="143" t="s">
        <v>5318</v>
      </c>
      <c r="D1320" s="143" t="s">
        <v>5334</v>
      </c>
      <c r="E1320" s="143" t="s">
        <v>5335</v>
      </c>
      <c r="F1320" s="145">
        <v>73881</v>
      </c>
      <c r="G1320" s="143" t="s">
        <v>5343</v>
      </c>
      <c r="H1320" s="143" t="s">
        <v>5346</v>
      </c>
      <c r="I1320" s="143" t="s">
        <v>5347</v>
      </c>
      <c r="J1320" s="143" t="s">
        <v>60</v>
      </c>
      <c r="K1320" s="143" t="s">
        <v>2785</v>
      </c>
      <c r="L1320" s="145" t="s">
        <v>5348</v>
      </c>
      <c r="M1320" s="143" t="s">
        <v>2787</v>
      </c>
    </row>
    <row r="1321" spans="1:13">
      <c r="A1321" s="143" t="s">
        <v>5349</v>
      </c>
      <c r="B1321" s="143" t="s">
        <v>5317</v>
      </c>
      <c r="C1321" s="143" t="s">
        <v>5318</v>
      </c>
      <c r="D1321" s="143" t="s">
        <v>5334</v>
      </c>
      <c r="E1321" s="143" t="s">
        <v>5335</v>
      </c>
      <c r="F1321" s="145">
        <v>73883</v>
      </c>
      <c r="G1321" s="143" t="s">
        <v>5350</v>
      </c>
      <c r="H1321" s="143" t="s">
        <v>5349</v>
      </c>
      <c r="I1321" s="143" t="s">
        <v>5351</v>
      </c>
      <c r="J1321" s="143" t="s">
        <v>85</v>
      </c>
      <c r="K1321" s="143" t="s">
        <v>2785</v>
      </c>
      <c r="L1321" s="145" t="s">
        <v>5352</v>
      </c>
      <c r="M1321" s="143" t="s">
        <v>2787</v>
      </c>
    </row>
    <row r="1322" spans="1:13">
      <c r="A1322" s="143" t="s">
        <v>5353</v>
      </c>
      <c r="B1322" s="143" t="s">
        <v>5317</v>
      </c>
      <c r="C1322" s="143" t="s">
        <v>5318</v>
      </c>
      <c r="D1322" s="143" t="s">
        <v>5334</v>
      </c>
      <c r="E1322" s="143" t="s">
        <v>5335</v>
      </c>
      <c r="F1322" s="145">
        <v>73883</v>
      </c>
      <c r="G1322" s="143" t="s">
        <v>5350</v>
      </c>
      <c r="H1322" s="143" t="s">
        <v>5353</v>
      </c>
      <c r="I1322" s="143" t="s">
        <v>5354</v>
      </c>
      <c r="J1322" s="143" t="s">
        <v>85</v>
      </c>
      <c r="K1322" s="143" t="s">
        <v>2785</v>
      </c>
      <c r="L1322" s="145" t="s">
        <v>5355</v>
      </c>
      <c r="M1322" s="143" t="s">
        <v>2787</v>
      </c>
    </row>
    <row r="1323" spans="1:13">
      <c r="A1323" s="143" t="s">
        <v>5356</v>
      </c>
      <c r="B1323" s="143" t="s">
        <v>5317</v>
      </c>
      <c r="C1323" s="143" t="s">
        <v>5318</v>
      </c>
      <c r="D1323" s="143" t="s">
        <v>5334</v>
      </c>
      <c r="E1323" s="143" t="s">
        <v>5335</v>
      </c>
      <c r="F1323" s="145">
        <v>73883</v>
      </c>
      <c r="G1323" s="143" t="s">
        <v>5350</v>
      </c>
      <c r="H1323" s="143" t="s">
        <v>5356</v>
      </c>
      <c r="I1323" s="143" t="s">
        <v>5357</v>
      </c>
      <c r="J1323" s="143" t="s">
        <v>85</v>
      </c>
      <c r="K1323" s="143" t="s">
        <v>2785</v>
      </c>
      <c r="L1323" s="145" t="s">
        <v>5358</v>
      </c>
      <c r="M1323" s="143" t="s">
        <v>2787</v>
      </c>
    </row>
    <row r="1324" spans="1:13">
      <c r="A1324" s="143" t="s">
        <v>5359</v>
      </c>
      <c r="B1324" s="143" t="s">
        <v>5317</v>
      </c>
      <c r="C1324" s="143" t="s">
        <v>5318</v>
      </c>
      <c r="D1324" s="143" t="s">
        <v>5334</v>
      </c>
      <c r="E1324" s="143" t="s">
        <v>5335</v>
      </c>
      <c r="F1324" s="145">
        <v>73902</v>
      </c>
      <c r="G1324" s="143" t="s">
        <v>5360</v>
      </c>
      <c r="H1324" s="143" t="s">
        <v>5359</v>
      </c>
      <c r="I1324" s="143" t="s">
        <v>5361</v>
      </c>
      <c r="J1324" s="143" t="s">
        <v>85</v>
      </c>
      <c r="K1324" s="143" t="s">
        <v>2785</v>
      </c>
      <c r="L1324" s="145" t="s">
        <v>5362</v>
      </c>
      <c r="M1324" s="143" t="s">
        <v>2787</v>
      </c>
    </row>
    <row r="1325" spans="1:13">
      <c r="A1325" s="143" t="s">
        <v>5363</v>
      </c>
      <c r="B1325" s="143" t="s">
        <v>5317</v>
      </c>
      <c r="C1325" s="143" t="s">
        <v>5318</v>
      </c>
      <c r="D1325" s="143" t="s">
        <v>5334</v>
      </c>
      <c r="E1325" s="143" t="s">
        <v>5335</v>
      </c>
      <c r="F1325" s="145">
        <v>73968</v>
      </c>
      <c r="G1325" s="143" t="s">
        <v>5364</v>
      </c>
      <c r="H1325" s="143" t="s">
        <v>5363</v>
      </c>
      <c r="I1325" s="143" t="s">
        <v>5365</v>
      </c>
      <c r="J1325" s="143" t="s">
        <v>60</v>
      </c>
      <c r="K1325" s="143" t="s">
        <v>2785</v>
      </c>
      <c r="L1325" s="145" t="s">
        <v>5366</v>
      </c>
      <c r="M1325" s="143" t="s">
        <v>2787</v>
      </c>
    </row>
    <row r="1326" spans="1:13">
      <c r="A1326" s="143" t="s">
        <v>5367</v>
      </c>
      <c r="B1326" s="143" t="s">
        <v>5317</v>
      </c>
      <c r="C1326" s="143" t="s">
        <v>5318</v>
      </c>
      <c r="D1326" s="143" t="s">
        <v>5334</v>
      </c>
      <c r="E1326" s="143" t="s">
        <v>5335</v>
      </c>
      <c r="F1326" s="145">
        <v>73969</v>
      </c>
      <c r="G1326" s="143" t="s">
        <v>5368</v>
      </c>
      <c r="H1326" s="143" t="s">
        <v>5367</v>
      </c>
      <c r="I1326" s="143" t="s">
        <v>5369</v>
      </c>
      <c r="J1326" s="143" t="s">
        <v>114</v>
      </c>
      <c r="K1326" s="143" t="s">
        <v>2805</v>
      </c>
      <c r="L1326" s="145" t="s">
        <v>5370</v>
      </c>
      <c r="M1326" s="143" t="s">
        <v>2787</v>
      </c>
    </row>
    <row r="1327" spans="1:13">
      <c r="A1327" s="143" t="s">
        <v>5371</v>
      </c>
      <c r="B1327" s="143" t="s">
        <v>5317</v>
      </c>
      <c r="C1327" s="143" t="s">
        <v>5318</v>
      </c>
      <c r="D1327" s="143" t="s">
        <v>5334</v>
      </c>
      <c r="E1327" s="143" t="s">
        <v>5335</v>
      </c>
      <c r="F1327" s="145">
        <v>74017</v>
      </c>
      <c r="G1327" s="143" t="s">
        <v>5372</v>
      </c>
      <c r="H1327" s="143" t="s">
        <v>5371</v>
      </c>
      <c r="I1327" s="143" t="s">
        <v>5373</v>
      </c>
      <c r="J1327" s="143" t="s">
        <v>114</v>
      </c>
      <c r="K1327" s="143" t="s">
        <v>2805</v>
      </c>
      <c r="L1327" s="145" t="s">
        <v>5374</v>
      </c>
      <c r="M1327" s="143" t="s">
        <v>2787</v>
      </c>
    </row>
    <row r="1328" spans="1:13">
      <c r="A1328" s="143" t="s">
        <v>5375</v>
      </c>
      <c r="B1328" s="143" t="s">
        <v>5317</v>
      </c>
      <c r="C1328" s="143" t="s">
        <v>5318</v>
      </c>
      <c r="D1328" s="143" t="s">
        <v>5334</v>
      </c>
      <c r="E1328" s="143" t="s">
        <v>5335</v>
      </c>
      <c r="F1328" s="145">
        <v>74017</v>
      </c>
      <c r="G1328" s="143" t="s">
        <v>5372</v>
      </c>
      <c r="H1328" s="143" t="s">
        <v>5375</v>
      </c>
      <c r="I1328" s="143" t="s">
        <v>5376</v>
      </c>
      <c r="J1328" s="143" t="s">
        <v>114</v>
      </c>
      <c r="K1328" s="143" t="s">
        <v>2805</v>
      </c>
      <c r="L1328" s="145" t="s">
        <v>5377</v>
      </c>
      <c r="M1328" s="143" t="s">
        <v>2787</v>
      </c>
    </row>
    <row r="1329" spans="1:13">
      <c r="A1329" s="143" t="s">
        <v>5378</v>
      </c>
      <c r="B1329" s="143" t="s">
        <v>5317</v>
      </c>
      <c r="C1329" s="143" t="s">
        <v>5318</v>
      </c>
      <c r="D1329" s="143" t="s">
        <v>5334</v>
      </c>
      <c r="E1329" s="143" t="s">
        <v>5335</v>
      </c>
      <c r="F1329" s="145">
        <v>75029</v>
      </c>
      <c r="G1329" s="143" t="s">
        <v>5379</v>
      </c>
      <c r="H1329" s="143" t="s">
        <v>5378</v>
      </c>
      <c r="I1329" s="143" t="s">
        <v>5380</v>
      </c>
      <c r="J1329" s="143" t="s">
        <v>114</v>
      </c>
      <c r="K1329" s="143" t="s">
        <v>2805</v>
      </c>
      <c r="L1329" s="145" t="s">
        <v>5381</v>
      </c>
      <c r="M1329" s="143" t="s">
        <v>2787</v>
      </c>
    </row>
    <row r="1330" spans="1:13">
      <c r="A1330" s="143">
        <v>83651</v>
      </c>
      <c r="B1330" s="143" t="s">
        <v>5317</v>
      </c>
      <c r="C1330" s="143" t="s">
        <v>5318</v>
      </c>
      <c r="D1330" s="143" t="s">
        <v>5334</v>
      </c>
      <c r="E1330" s="143" t="s">
        <v>5335</v>
      </c>
      <c r="F1330" s="145"/>
      <c r="G1330" s="143"/>
      <c r="H1330" s="143">
        <v>83651</v>
      </c>
      <c r="I1330" s="143" t="s">
        <v>5382</v>
      </c>
      <c r="J1330" s="143" t="s">
        <v>114</v>
      </c>
      <c r="K1330" s="143" t="s">
        <v>2805</v>
      </c>
      <c r="L1330" s="145" t="s">
        <v>5383</v>
      </c>
      <c r="M1330" s="143" t="s">
        <v>2787</v>
      </c>
    </row>
    <row r="1331" spans="1:13">
      <c r="A1331" s="143">
        <v>83656</v>
      </c>
      <c r="B1331" s="143" t="s">
        <v>5317</v>
      </c>
      <c r="C1331" s="143" t="s">
        <v>5318</v>
      </c>
      <c r="D1331" s="143" t="s">
        <v>5334</v>
      </c>
      <c r="E1331" s="143" t="s">
        <v>5335</v>
      </c>
      <c r="F1331" s="145"/>
      <c r="G1331" s="143"/>
      <c r="H1331" s="143">
        <v>83656</v>
      </c>
      <c r="I1331" s="143" t="s">
        <v>5384</v>
      </c>
      <c r="J1331" s="143" t="s">
        <v>60</v>
      </c>
      <c r="K1331" s="143" t="s">
        <v>2785</v>
      </c>
      <c r="L1331" s="145" t="s">
        <v>5385</v>
      </c>
      <c r="M1331" s="143" t="s">
        <v>2787</v>
      </c>
    </row>
    <row r="1332" spans="1:13">
      <c r="A1332" s="143">
        <v>83658</v>
      </c>
      <c r="B1332" s="143" t="s">
        <v>5317</v>
      </c>
      <c r="C1332" s="143" t="s">
        <v>5318</v>
      </c>
      <c r="D1332" s="143" t="s">
        <v>5334</v>
      </c>
      <c r="E1332" s="143" t="s">
        <v>5335</v>
      </c>
      <c r="F1332" s="145"/>
      <c r="G1332" s="143"/>
      <c r="H1332" s="143">
        <v>83658</v>
      </c>
      <c r="I1332" s="143" t="s">
        <v>5386</v>
      </c>
      <c r="J1332" s="143" t="s">
        <v>114</v>
      </c>
      <c r="K1332" s="143" t="s">
        <v>2785</v>
      </c>
      <c r="L1332" s="145" t="s">
        <v>5387</v>
      </c>
      <c r="M1332" s="143" t="s">
        <v>2787</v>
      </c>
    </row>
    <row r="1333" spans="1:13">
      <c r="A1333" s="143">
        <v>83661</v>
      </c>
      <c r="B1333" s="143" t="s">
        <v>5317</v>
      </c>
      <c r="C1333" s="143" t="s">
        <v>5318</v>
      </c>
      <c r="D1333" s="143" t="s">
        <v>5334</v>
      </c>
      <c r="E1333" s="143" t="s">
        <v>5335</v>
      </c>
      <c r="F1333" s="145"/>
      <c r="G1333" s="143"/>
      <c r="H1333" s="143">
        <v>83661</v>
      </c>
      <c r="I1333" s="143" t="s">
        <v>5388</v>
      </c>
      <c r="J1333" s="143" t="s">
        <v>114</v>
      </c>
      <c r="K1333" s="143" t="s">
        <v>2805</v>
      </c>
      <c r="L1333" s="145" t="s">
        <v>3513</v>
      </c>
      <c r="M1333" s="143" t="s">
        <v>2787</v>
      </c>
    </row>
    <row r="1334" spans="1:13">
      <c r="A1334" s="143">
        <v>83662</v>
      </c>
      <c r="B1334" s="143" t="s">
        <v>5317</v>
      </c>
      <c r="C1334" s="143" t="s">
        <v>5318</v>
      </c>
      <c r="D1334" s="143" t="s">
        <v>5334</v>
      </c>
      <c r="E1334" s="143" t="s">
        <v>5335</v>
      </c>
      <c r="F1334" s="145"/>
      <c r="G1334" s="143"/>
      <c r="H1334" s="143">
        <v>83662</v>
      </c>
      <c r="I1334" s="143" t="s">
        <v>5389</v>
      </c>
      <c r="J1334" s="143" t="s">
        <v>85</v>
      </c>
      <c r="K1334" s="143" t="s">
        <v>2785</v>
      </c>
      <c r="L1334" s="145" t="s">
        <v>5390</v>
      </c>
      <c r="M1334" s="143" t="s">
        <v>2787</v>
      </c>
    </row>
    <row r="1335" spans="1:13">
      <c r="A1335" s="143">
        <v>83664</v>
      </c>
      <c r="B1335" s="143" t="s">
        <v>5317</v>
      </c>
      <c r="C1335" s="143" t="s">
        <v>5318</v>
      </c>
      <c r="D1335" s="143" t="s">
        <v>5334</v>
      </c>
      <c r="E1335" s="143" t="s">
        <v>5335</v>
      </c>
      <c r="F1335" s="145"/>
      <c r="G1335" s="143"/>
      <c r="H1335" s="143">
        <v>83664</v>
      </c>
      <c r="I1335" s="143" t="s">
        <v>5391</v>
      </c>
      <c r="J1335" s="143" t="s">
        <v>114</v>
      </c>
      <c r="K1335" s="143" t="s">
        <v>2805</v>
      </c>
      <c r="L1335" s="145" t="s">
        <v>5392</v>
      </c>
      <c r="M1335" s="143" t="s">
        <v>2787</v>
      </c>
    </row>
    <row r="1336" spans="1:13">
      <c r="A1336" s="143">
        <v>83665</v>
      </c>
      <c r="B1336" s="143" t="s">
        <v>5317</v>
      </c>
      <c r="C1336" s="143" t="s">
        <v>5318</v>
      </c>
      <c r="D1336" s="143" t="s">
        <v>5334</v>
      </c>
      <c r="E1336" s="143" t="s">
        <v>5335</v>
      </c>
      <c r="F1336" s="145"/>
      <c r="G1336" s="143"/>
      <c r="H1336" s="143">
        <v>83665</v>
      </c>
      <c r="I1336" s="143" t="s">
        <v>5393</v>
      </c>
      <c r="J1336" s="143" t="s">
        <v>60</v>
      </c>
      <c r="K1336" s="143" t="s">
        <v>2785</v>
      </c>
      <c r="L1336" s="145" t="s">
        <v>5394</v>
      </c>
      <c r="M1336" s="143" t="s">
        <v>2787</v>
      </c>
    </row>
    <row r="1337" spans="1:13">
      <c r="A1337" s="143">
        <v>83667</v>
      </c>
      <c r="B1337" s="143" t="s">
        <v>5317</v>
      </c>
      <c r="C1337" s="143" t="s">
        <v>5318</v>
      </c>
      <c r="D1337" s="143" t="s">
        <v>5334</v>
      </c>
      <c r="E1337" s="143" t="s">
        <v>5335</v>
      </c>
      <c r="F1337" s="145"/>
      <c r="G1337" s="143"/>
      <c r="H1337" s="143">
        <v>83667</v>
      </c>
      <c r="I1337" s="143" t="s">
        <v>5395</v>
      </c>
      <c r="J1337" s="143" t="s">
        <v>85</v>
      </c>
      <c r="K1337" s="143" t="s">
        <v>2785</v>
      </c>
      <c r="L1337" s="145" t="s">
        <v>5396</v>
      </c>
      <c r="M1337" s="143" t="s">
        <v>2787</v>
      </c>
    </row>
    <row r="1338" spans="1:13">
      <c r="A1338" s="143">
        <v>83668</v>
      </c>
      <c r="B1338" s="143" t="s">
        <v>5317</v>
      </c>
      <c r="C1338" s="143" t="s">
        <v>5318</v>
      </c>
      <c r="D1338" s="143" t="s">
        <v>5334</v>
      </c>
      <c r="E1338" s="143" t="s">
        <v>5335</v>
      </c>
      <c r="F1338" s="145"/>
      <c r="G1338" s="143"/>
      <c r="H1338" s="143">
        <v>83668</v>
      </c>
      <c r="I1338" s="143" t="s">
        <v>5397</v>
      </c>
      <c r="J1338" s="143" t="s">
        <v>85</v>
      </c>
      <c r="K1338" s="143" t="s">
        <v>2785</v>
      </c>
      <c r="L1338" s="145" t="s">
        <v>5398</v>
      </c>
      <c r="M1338" s="143" t="s">
        <v>2787</v>
      </c>
    </row>
    <row r="1339" spans="1:13">
      <c r="A1339" s="143">
        <v>83669</v>
      </c>
      <c r="B1339" s="143" t="s">
        <v>5317</v>
      </c>
      <c r="C1339" s="143" t="s">
        <v>5318</v>
      </c>
      <c r="D1339" s="143" t="s">
        <v>5334</v>
      </c>
      <c r="E1339" s="143" t="s">
        <v>5335</v>
      </c>
      <c r="F1339" s="145"/>
      <c r="G1339" s="143"/>
      <c r="H1339" s="143">
        <v>83669</v>
      </c>
      <c r="I1339" s="143" t="s">
        <v>5399</v>
      </c>
      <c r="J1339" s="143" t="s">
        <v>60</v>
      </c>
      <c r="K1339" s="143" t="s">
        <v>2785</v>
      </c>
      <c r="L1339" s="145" t="s">
        <v>5400</v>
      </c>
      <c r="M1339" s="143" t="s">
        <v>2787</v>
      </c>
    </row>
    <row r="1340" spans="1:13">
      <c r="A1340" s="143">
        <v>83670</v>
      </c>
      <c r="B1340" s="143" t="s">
        <v>5317</v>
      </c>
      <c r="C1340" s="143" t="s">
        <v>5318</v>
      </c>
      <c r="D1340" s="143" t="s">
        <v>5334</v>
      </c>
      <c r="E1340" s="143" t="s">
        <v>5335</v>
      </c>
      <c r="F1340" s="145"/>
      <c r="G1340" s="143"/>
      <c r="H1340" s="143">
        <v>83670</v>
      </c>
      <c r="I1340" s="143" t="s">
        <v>5401</v>
      </c>
      <c r="J1340" s="143" t="s">
        <v>114</v>
      </c>
      <c r="K1340" s="143" t="s">
        <v>2785</v>
      </c>
      <c r="L1340" s="145" t="s">
        <v>5402</v>
      </c>
      <c r="M1340" s="143" t="s">
        <v>2787</v>
      </c>
    </row>
    <row r="1341" spans="1:13">
      <c r="A1341" s="143">
        <v>83671</v>
      </c>
      <c r="B1341" s="143" t="s">
        <v>5317</v>
      </c>
      <c r="C1341" s="143" t="s">
        <v>5318</v>
      </c>
      <c r="D1341" s="143" t="s">
        <v>5334</v>
      </c>
      <c r="E1341" s="143" t="s">
        <v>5335</v>
      </c>
      <c r="F1341" s="145"/>
      <c r="G1341" s="143"/>
      <c r="H1341" s="143">
        <v>83671</v>
      </c>
      <c r="I1341" s="143" t="s">
        <v>5403</v>
      </c>
      <c r="J1341" s="143" t="s">
        <v>114</v>
      </c>
      <c r="K1341" s="143" t="s">
        <v>2785</v>
      </c>
      <c r="L1341" s="145" t="s">
        <v>5404</v>
      </c>
      <c r="M1341" s="143" t="s">
        <v>2787</v>
      </c>
    </row>
    <row r="1342" spans="1:13">
      <c r="A1342" s="143">
        <v>83675</v>
      </c>
      <c r="B1342" s="143" t="s">
        <v>5317</v>
      </c>
      <c r="C1342" s="143" t="s">
        <v>5318</v>
      </c>
      <c r="D1342" s="143" t="s">
        <v>5334</v>
      </c>
      <c r="E1342" s="143" t="s">
        <v>5335</v>
      </c>
      <c r="F1342" s="145"/>
      <c r="G1342" s="143"/>
      <c r="H1342" s="143">
        <v>83675</v>
      </c>
      <c r="I1342" s="143" t="s">
        <v>5405</v>
      </c>
      <c r="J1342" s="143" t="s">
        <v>114</v>
      </c>
      <c r="K1342" s="143" t="s">
        <v>2805</v>
      </c>
      <c r="L1342" s="145" t="s">
        <v>5406</v>
      </c>
      <c r="M1342" s="143" t="s">
        <v>2787</v>
      </c>
    </row>
    <row r="1343" spans="1:13">
      <c r="A1343" s="143">
        <v>83676</v>
      </c>
      <c r="B1343" s="143" t="s">
        <v>5317</v>
      </c>
      <c r="C1343" s="143" t="s">
        <v>5318</v>
      </c>
      <c r="D1343" s="143" t="s">
        <v>5334</v>
      </c>
      <c r="E1343" s="143" t="s">
        <v>5335</v>
      </c>
      <c r="F1343" s="145"/>
      <c r="G1343" s="143"/>
      <c r="H1343" s="143">
        <v>83676</v>
      </c>
      <c r="I1343" s="143" t="s">
        <v>5407</v>
      </c>
      <c r="J1343" s="143" t="s">
        <v>114</v>
      </c>
      <c r="K1343" s="143" t="s">
        <v>2805</v>
      </c>
      <c r="L1343" s="145" t="s">
        <v>5408</v>
      </c>
      <c r="M1343" s="143" t="s">
        <v>2787</v>
      </c>
    </row>
    <row r="1344" spans="1:13">
      <c r="A1344" s="143">
        <v>83677</v>
      </c>
      <c r="B1344" s="143" t="s">
        <v>5317</v>
      </c>
      <c r="C1344" s="143" t="s">
        <v>5318</v>
      </c>
      <c r="D1344" s="143" t="s">
        <v>5334</v>
      </c>
      <c r="E1344" s="143" t="s">
        <v>5335</v>
      </c>
      <c r="F1344" s="145"/>
      <c r="G1344" s="143"/>
      <c r="H1344" s="143">
        <v>83677</v>
      </c>
      <c r="I1344" s="143" t="s">
        <v>5409</v>
      </c>
      <c r="J1344" s="143" t="s">
        <v>114</v>
      </c>
      <c r="K1344" s="143" t="s">
        <v>2805</v>
      </c>
      <c r="L1344" s="145" t="s">
        <v>5410</v>
      </c>
      <c r="M1344" s="143" t="s">
        <v>2787</v>
      </c>
    </row>
    <row r="1345" spans="1:13">
      <c r="A1345" s="143">
        <v>83678</v>
      </c>
      <c r="B1345" s="143" t="s">
        <v>5317</v>
      </c>
      <c r="C1345" s="143" t="s">
        <v>5318</v>
      </c>
      <c r="D1345" s="143" t="s">
        <v>5334</v>
      </c>
      <c r="E1345" s="143" t="s">
        <v>5335</v>
      </c>
      <c r="F1345" s="145"/>
      <c r="G1345" s="143"/>
      <c r="H1345" s="143">
        <v>83678</v>
      </c>
      <c r="I1345" s="143" t="s">
        <v>5411</v>
      </c>
      <c r="J1345" s="143" t="s">
        <v>114</v>
      </c>
      <c r="K1345" s="143" t="s">
        <v>2805</v>
      </c>
      <c r="L1345" s="145" t="s">
        <v>5412</v>
      </c>
      <c r="M1345" s="143" t="s">
        <v>2787</v>
      </c>
    </row>
    <row r="1346" spans="1:13">
      <c r="A1346" s="143">
        <v>83679</v>
      </c>
      <c r="B1346" s="143" t="s">
        <v>5317</v>
      </c>
      <c r="C1346" s="143" t="s">
        <v>5318</v>
      </c>
      <c r="D1346" s="143" t="s">
        <v>5334</v>
      </c>
      <c r="E1346" s="143" t="s">
        <v>5335</v>
      </c>
      <c r="F1346" s="145"/>
      <c r="G1346" s="143"/>
      <c r="H1346" s="143">
        <v>83679</v>
      </c>
      <c r="I1346" s="143" t="s">
        <v>5413</v>
      </c>
      <c r="J1346" s="143" t="s">
        <v>114</v>
      </c>
      <c r="K1346" s="143" t="s">
        <v>2785</v>
      </c>
      <c r="L1346" s="145" t="s">
        <v>5414</v>
      </c>
      <c r="M1346" s="143" t="s">
        <v>2787</v>
      </c>
    </row>
    <row r="1347" spans="1:13">
      <c r="A1347" s="143">
        <v>83680</v>
      </c>
      <c r="B1347" s="143" t="s">
        <v>5317</v>
      </c>
      <c r="C1347" s="143" t="s">
        <v>5318</v>
      </c>
      <c r="D1347" s="143" t="s">
        <v>5334</v>
      </c>
      <c r="E1347" s="143" t="s">
        <v>5335</v>
      </c>
      <c r="F1347" s="145"/>
      <c r="G1347" s="143"/>
      <c r="H1347" s="143">
        <v>83680</v>
      </c>
      <c r="I1347" s="143" t="s">
        <v>5415</v>
      </c>
      <c r="J1347" s="143" t="s">
        <v>114</v>
      </c>
      <c r="K1347" s="143" t="s">
        <v>2785</v>
      </c>
      <c r="L1347" s="145" t="s">
        <v>5416</v>
      </c>
      <c r="M1347" s="143" t="s">
        <v>2787</v>
      </c>
    </row>
    <row r="1348" spans="1:13">
      <c r="A1348" s="143">
        <v>83681</v>
      </c>
      <c r="B1348" s="143" t="s">
        <v>5317</v>
      </c>
      <c r="C1348" s="143" t="s">
        <v>5318</v>
      </c>
      <c r="D1348" s="143" t="s">
        <v>5334</v>
      </c>
      <c r="E1348" s="143" t="s">
        <v>5335</v>
      </c>
      <c r="F1348" s="145"/>
      <c r="G1348" s="143"/>
      <c r="H1348" s="143">
        <v>83681</v>
      </c>
      <c r="I1348" s="143" t="s">
        <v>5417</v>
      </c>
      <c r="J1348" s="143" t="s">
        <v>114</v>
      </c>
      <c r="K1348" s="143" t="s">
        <v>2785</v>
      </c>
      <c r="L1348" s="145" t="s">
        <v>5418</v>
      </c>
      <c r="M1348" s="143" t="s">
        <v>2787</v>
      </c>
    </row>
    <row r="1349" spans="1:13">
      <c r="A1349" s="143">
        <v>83682</v>
      </c>
      <c r="B1349" s="143" t="s">
        <v>5317</v>
      </c>
      <c r="C1349" s="143" t="s">
        <v>5318</v>
      </c>
      <c r="D1349" s="143" t="s">
        <v>5334</v>
      </c>
      <c r="E1349" s="143" t="s">
        <v>5335</v>
      </c>
      <c r="F1349" s="145"/>
      <c r="G1349" s="143"/>
      <c r="H1349" s="143">
        <v>83682</v>
      </c>
      <c r="I1349" s="143" t="s">
        <v>5419</v>
      </c>
      <c r="J1349" s="143" t="s">
        <v>85</v>
      </c>
      <c r="K1349" s="143" t="s">
        <v>2785</v>
      </c>
      <c r="L1349" s="145" t="s">
        <v>5362</v>
      </c>
      <c r="M1349" s="143" t="s">
        <v>2787</v>
      </c>
    </row>
    <row r="1350" spans="1:13">
      <c r="A1350" s="143">
        <v>83683</v>
      </c>
      <c r="B1350" s="143" t="s">
        <v>5317</v>
      </c>
      <c r="C1350" s="143" t="s">
        <v>5318</v>
      </c>
      <c r="D1350" s="143" t="s">
        <v>5334</v>
      </c>
      <c r="E1350" s="143" t="s">
        <v>5335</v>
      </c>
      <c r="F1350" s="145"/>
      <c r="G1350" s="143"/>
      <c r="H1350" s="143">
        <v>83683</v>
      </c>
      <c r="I1350" s="143" t="s">
        <v>5420</v>
      </c>
      <c r="J1350" s="143" t="s">
        <v>85</v>
      </c>
      <c r="K1350" s="143" t="s">
        <v>2785</v>
      </c>
      <c r="L1350" s="145" t="s">
        <v>5421</v>
      </c>
      <c r="M1350" s="143" t="s">
        <v>2787</v>
      </c>
    </row>
    <row r="1351" spans="1:13">
      <c r="A1351" s="143">
        <v>83729</v>
      </c>
      <c r="B1351" s="143" t="s">
        <v>5317</v>
      </c>
      <c r="C1351" s="143" t="s">
        <v>5318</v>
      </c>
      <c r="D1351" s="143" t="s">
        <v>5334</v>
      </c>
      <c r="E1351" s="143" t="s">
        <v>5335</v>
      </c>
      <c r="F1351" s="145"/>
      <c r="G1351" s="143"/>
      <c r="H1351" s="143">
        <v>83729</v>
      </c>
      <c r="I1351" s="143" t="s">
        <v>5422</v>
      </c>
      <c r="J1351" s="143" t="s">
        <v>60</v>
      </c>
      <c r="K1351" s="143" t="s">
        <v>2785</v>
      </c>
      <c r="L1351" s="145" t="s">
        <v>5423</v>
      </c>
      <c r="M1351" s="143" t="s">
        <v>2787</v>
      </c>
    </row>
    <row r="1352" spans="1:13">
      <c r="A1352" s="143">
        <v>83739</v>
      </c>
      <c r="B1352" s="143" t="s">
        <v>5317</v>
      </c>
      <c r="C1352" s="143" t="s">
        <v>5318</v>
      </c>
      <c r="D1352" s="143" t="s">
        <v>5334</v>
      </c>
      <c r="E1352" s="143" t="s">
        <v>5335</v>
      </c>
      <c r="F1352" s="145"/>
      <c r="G1352" s="143"/>
      <c r="H1352" s="143">
        <v>83739</v>
      </c>
      <c r="I1352" s="143" t="s">
        <v>5424</v>
      </c>
      <c r="J1352" s="143" t="s">
        <v>60</v>
      </c>
      <c r="K1352" s="143" t="s">
        <v>2785</v>
      </c>
      <c r="L1352" s="145" t="s">
        <v>5425</v>
      </c>
      <c r="M1352" s="143" t="s">
        <v>2787</v>
      </c>
    </row>
    <row r="1353" spans="1:13">
      <c r="A1353" s="143">
        <v>6454</v>
      </c>
      <c r="B1353" s="143" t="s">
        <v>5317</v>
      </c>
      <c r="C1353" s="143" t="s">
        <v>5318</v>
      </c>
      <c r="D1353" s="143" t="s">
        <v>5426</v>
      </c>
      <c r="E1353" s="143" t="s">
        <v>5427</v>
      </c>
      <c r="F1353" s="145"/>
      <c r="G1353" s="143"/>
      <c r="H1353" s="143">
        <v>6454</v>
      </c>
      <c r="I1353" s="143" t="s">
        <v>5428</v>
      </c>
      <c r="J1353" s="143" t="s">
        <v>85</v>
      </c>
      <c r="K1353" s="143" t="s">
        <v>2785</v>
      </c>
      <c r="L1353" s="145" t="s">
        <v>5429</v>
      </c>
      <c r="M1353" s="143" t="s">
        <v>2787</v>
      </c>
    </row>
    <row r="1354" spans="1:13">
      <c r="A1354" s="143">
        <v>73611</v>
      </c>
      <c r="B1354" s="143" t="s">
        <v>5317</v>
      </c>
      <c r="C1354" s="143" t="s">
        <v>5318</v>
      </c>
      <c r="D1354" s="143" t="s">
        <v>5426</v>
      </c>
      <c r="E1354" s="143" t="s">
        <v>5427</v>
      </c>
      <c r="F1354" s="145"/>
      <c r="G1354" s="143"/>
      <c r="H1354" s="143">
        <v>73611</v>
      </c>
      <c r="I1354" s="143" t="s">
        <v>5430</v>
      </c>
      <c r="J1354" s="143" t="s">
        <v>85</v>
      </c>
      <c r="K1354" s="143" t="s">
        <v>2785</v>
      </c>
      <c r="L1354" s="145" t="s">
        <v>5431</v>
      </c>
      <c r="M1354" s="143" t="s">
        <v>2787</v>
      </c>
    </row>
    <row r="1355" spans="1:13">
      <c r="A1355" s="143">
        <v>73697</v>
      </c>
      <c r="B1355" s="143" t="s">
        <v>5317</v>
      </c>
      <c r="C1355" s="143" t="s">
        <v>5318</v>
      </c>
      <c r="D1355" s="143" t="s">
        <v>5426</v>
      </c>
      <c r="E1355" s="143" t="s">
        <v>5427</v>
      </c>
      <c r="F1355" s="145"/>
      <c r="G1355" s="143"/>
      <c r="H1355" s="143">
        <v>73697</v>
      </c>
      <c r="I1355" s="143" t="s">
        <v>5432</v>
      </c>
      <c r="J1355" s="143" t="s">
        <v>85</v>
      </c>
      <c r="K1355" s="143" t="s">
        <v>2785</v>
      </c>
      <c r="L1355" s="145" t="s">
        <v>5433</v>
      </c>
      <c r="M1355" s="143" t="s">
        <v>2787</v>
      </c>
    </row>
    <row r="1356" spans="1:13">
      <c r="A1356" s="143">
        <v>73698</v>
      </c>
      <c r="B1356" s="143" t="s">
        <v>5317</v>
      </c>
      <c r="C1356" s="143" t="s">
        <v>5318</v>
      </c>
      <c r="D1356" s="143" t="s">
        <v>5426</v>
      </c>
      <c r="E1356" s="143" t="s">
        <v>5427</v>
      </c>
      <c r="F1356" s="145"/>
      <c r="G1356" s="143"/>
      <c r="H1356" s="143">
        <v>73698</v>
      </c>
      <c r="I1356" s="143" t="s">
        <v>5434</v>
      </c>
      <c r="J1356" s="143" t="s">
        <v>85</v>
      </c>
      <c r="K1356" s="143" t="s">
        <v>2785</v>
      </c>
      <c r="L1356" s="145" t="s">
        <v>5435</v>
      </c>
      <c r="M1356" s="143" t="s">
        <v>2787</v>
      </c>
    </row>
    <row r="1357" spans="1:13">
      <c r="A1357" s="143" t="s">
        <v>5436</v>
      </c>
      <c r="B1357" s="143" t="s">
        <v>5317</v>
      </c>
      <c r="C1357" s="143" t="s">
        <v>5318</v>
      </c>
      <c r="D1357" s="143" t="s">
        <v>5437</v>
      </c>
      <c r="E1357" s="143" t="s">
        <v>5438</v>
      </c>
      <c r="F1357" s="145">
        <v>73890</v>
      </c>
      <c r="G1357" s="143" t="s">
        <v>5439</v>
      </c>
      <c r="H1357" s="143" t="s">
        <v>5436</v>
      </c>
      <c r="I1357" s="143" t="s">
        <v>5440</v>
      </c>
      <c r="J1357" s="143" t="s">
        <v>60</v>
      </c>
      <c r="K1357" s="143" t="s">
        <v>2785</v>
      </c>
      <c r="L1357" s="145" t="s">
        <v>5441</v>
      </c>
      <c r="M1357" s="143" t="s">
        <v>2787</v>
      </c>
    </row>
    <row r="1358" spans="1:13">
      <c r="A1358" s="143" t="s">
        <v>5442</v>
      </c>
      <c r="B1358" s="143" t="s">
        <v>5317</v>
      </c>
      <c r="C1358" s="143" t="s">
        <v>5318</v>
      </c>
      <c r="D1358" s="143" t="s">
        <v>5437</v>
      </c>
      <c r="E1358" s="143" t="s">
        <v>5438</v>
      </c>
      <c r="F1358" s="145">
        <v>73890</v>
      </c>
      <c r="G1358" s="143" t="s">
        <v>5439</v>
      </c>
      <c r="H1358" s="143" t="s">
        <v>5442</v>
      </c>
      <c r="I1358" s="143" t="s">
        <v>5443</v>
      </c>
      <c r="J1358" s="143" t="s">
        <v>60</v>
      </c>
      <c r="K1358" s="143" t="s">
        <v>2785</v>
      </c>
      <c r="L1358" s="145" t="s">
        <v>5444</v>
      </c>
      <c r="M1358" s="143" t="s">
        <v>2787</v>
      </c>
    </row>
    <row r="1359" spans="1:13">
      <c r="A1359" s="143">
        <v>92743</v>
      </c>
      <c r="B1359" s="143" t="s">
        <v>5317</v>
      </c>
      <c r="C1359" s="143" t="s">
        <v>5318</v>
      </c>
      <c r="D1359" s="143" t="s">
        <v>5445</v>
      </c>
      <c r="E1359" s="143" t="s">
        <v>5446</v>
      </c>
      <c r="F1359" s="145"/>
      <c r="G1359" s="143"/>
      <c r="H1359" s="143">
        <v>92743</v>
      </c>
      <c r="I1359" s="143" t="s">
        <v>5447</v>
      </c>
      <c r="J1359" s="143" t="s">
        <v>85</v>
      </c>
      <c r="K1359" s="143" t="s">
        <v>2805</v>
      </c>
      <c r="L1359" s="145" t="s">
        <v>5448</v>
      </c>
      <c r="M1359" s="143" t="s">
        <v>2787</v>
      </c>
    </row>
    <row r="1360" spans="1:13">
      <c r="A1360" s="143">
        <v>92744</v>
      </c>
      <c r="B1360" s="143" t="s">
        <v>5317</v>
      </c>
      <c r="C1360" s="143" t="s">
        <v>5318</v>
      </c>
      <c r="D1360" s="143" t="s">
        <v>5445</v>
      </c>
      <c r="E1360" s="143" t="s">
        <v>5446</v>
      </c>
      <c r="F1360" s="145"/>
      <c r="G1360" s="143"/>
      <c r="H1360" s="143">
        <v>92744</v>
      </c>
      <c r="I1360" s="143" t="s">
        <v>5449</v>
      </c>
      <c r="J1360" s="143" t="s">
        <v>85</v>
      </c>
      <c r="K1360" s="143" t="s">
        <v>2805</v>
      </c>
      <c r="L1360" s="145" t="s">
        <v>5450</v>
      </c>
      <c r="M1360" s="143" t="s">
        <v>2787</v>
      </c>
    </row>
    <row r="1361" spans="1:13">
      <c r="A1361" s="143">
        <v>92745</v>
      </c>
      <c r="B1361" s="143" t="s">
        <v>5317</v>
      </c>
      <c r="C1361" s="143" t="s">
        <v>5318</v>
      </c>
      <c r="D1361" s="143" t="s">
        <v>5445</v>
      </c>
      <c r="E1361" s="143" t="s">
        <v>5446</v>
      </c>
      <c r="F1361" s="145"/>
      <c r="G1361" s="143"/>
      <c r="H1361" s="143">
        <v>92745</v>
      </c>
      <c r="I1361" s="143" t="s">
        <v>5451</v>
      </c>
      <c r="J1361" s="143" t="s">
        <v>85</v>
      </c>
      <c r="K1361" s="143" t="s">
        <v>2805</v>
      </c>
      <c r="L1361" s="145" t="s">
        <v>5452</v>
      </c>
      <c r="M1361" s="143" t="s">
        <v>2787</v>
      </c>
    </row>
    <row r="1362" spans="1:13">
      <c r="A1362" s="143">
        <v>92746</v>
      </c>
      <c r="B1362" s="143" t="s">
        <v>5317</v>
      </c>
      <c r="C1362" s="143" t="s">
        <v>5318</v>
      </c>
      <c r="D1362" s="143" t="s">
        <v>5445</v>
      </c>
      <c r="E1362" s="143" t="s">
        <v>5446</v>
      </c>
      <c r="F1362" s="145"/>
      <c r="G1362" s="143"/>
      <c r="H1362" s="143">
        <v>92746</v>
      </c>
      <c r="I1362" s="143" t="s">
        <v>5453</v>
      </c>
      <c r="J1362" s="143" t="s">
        <v>85</v>
      </c>
      <c r="K1362" s="143" t="s">
        <v>2805</v>
      </c>
      <c r="L1362" s="145" t="s">
        <v>5454</v>
      </c>
      <c r="M1362" s="143" t="s">
        <v>2787</v>
      </c>
    </row>
    <row r="1363" spans="1:13">
      <c r="A1363" s="143">
        <v>92747</v>
      </c>
      <c r="B1363" s="143" t="s">
        <v>5317</v>
      </c>
      <c r="C1363" s="143" t="s">
        <v>5318</v>
      </c>
      <c r="D1363" s="143" t="s">
        <v>5445</v>
      </c>
      <c r="E1363" s="143" t="s">
        <v>5446</v>
      </c>
      <c r="F1363" s="145"/>
      <c r="G1363" s="143"/>
      <c r="H1363" s="143">
        <v>92747</v>
      </c>
      <c r="I1363" s="143" t="s">
        <v>5455</v>
      </c>
      <c r="J1363" s="143" t="s">
        <v>85</v>
      </c>
      <c r="K1363" s="143" t="s">
        <v>2805</v>
      </c>
      <c r="L1363" s="145" t="s">
        <v>5456</v>
      </c>
      <c r="M1363" s="143" t="s">
        <v>2787</v>
      </c>
    </row>
    <row r="1364" spans="1:13">
      <c r="A1364" s="143">
        <v>92748</v>
      </c>
      <c r="B1364" s="143" t="s">
        <v>5317</v>
      </c>
      <c r="C1364" s="143" t="s">
        <v>5318</v>
      </c>
      <c r="D1364" s="143" t="s">
        <v>5445</v>
      </c>
      <c r="E1364" s="143" t="s">
        <v>5446</v>
      </c>
      <c r="F1364" s="145"/>
      <c r="G1364" s="143"/>
      <c r="H1364" s="143">
        <v>92748</v>
      </c>
      <c r="I1364" s="143" t="s">
        <v>5457</v>
      </c>
      <c r="J1364" s="143" t="s">
        <v>85</v>
      </c>
      <c r="K1364" s="143" t="s">
        <v>2805</v>
      </c>
      <c r="L1364" s="145" t="s">
        <v>5458</v>
      </c>
      <c r="M1364" s="143" t="s">
        <v>2787</v>
      </c>
    </row>
    <row r="1365" spans="1:13">
      <c r="A1365" s="143">
        <v>92749</v>
      </c>
      <c r="B1365" s="143" t="s">
        <v>5317</v>
      </c>
      <c r="C1365" s="143" t="s">
        <v>5318</v>
      </c>
      <c r="D1365" s="143" t="s">
        <v>5445</v>
      </c>
      <c r="E1365" s="143" t="s">
        <v>5446</v>
      </c>
      <c r="F1365" s="145"/>
      <c r="G1365" s="143"/>
      <c r="H1365" s="143">
        <v>92749</v>
      </c>
      <c r="I1365" s="143" t="s">
        <v>5459</v>
      </c>
      <c r="J1365" s="143" t="s">
        <v>85</v>
      </c>
      <c r="K1365" s="143" t="s">
        <v>2805</v>
      </c>
      <c r="L1365" s="145" t="s">
        <v>5460</v>
      </c>
      <c r="M1365" s="143" t="s">
        <v>2787</v>
      </c>
    </row>
    <row r="1366" spans="1:13">
      <c r="A1366" s="143">
        <v>92750</v>
      </c>
      <c r="B1366" s="143" t="s">
        <v>5317</v>
      </c>
      <c r="C1366" s="143" t="s">
        <v>5318</v>
      </c>
      <c r="D1366" s="143" t="s">
        <v>5445</v>
      </c>
      <c r="E1366" s="143" t="s">
        <v>5446</v>
      </c>
      <c r="F1366" s="145"/>
      <c r="G1366" s="143"/>
      <c r="H1366" s="143">
        <v>92750</v>
      </c>
      <c r="I1366" s="143" t="s">
        <v>5461</v>
      </c>
      <c r="J1366" s="143" t="s">
        <v>85</v>
      </c>
      <c r="K1366" s="143" t="s">
        <v>2805</v>
      </c>
      <c r="L1366" s="145" t="s">
        <v>5462</v>
      </c>
      <c r="M1366" s="143" t="s">
        <v>2787</v>
      </c>
    </row>
    <row r="1367" spans="1:13">
      <c r="A1367" s="143">
        <v>92751</v>
      </c>
      <c r="B1367" s="143" t="s">
        <v>5317</v>
      </c>
      <c r="C1367" s="143" t="s">
        <v>5318</v>
      </c>
      <c r="D1367" s="143" t="s">
        <v>5445</v>
      </c>
      <c r="E1367" s="143" t="s">
        <v>5446</v>
      </c>
      <c r="F1367" s="145"/>
      <c r="G1367" s="143"/>
      <c r="H1367" s="143">
        <v>92751</v>
      </c>
      <c r="I1367" s="143" t="s">
        <v>5463</v>
      </c>
      <c r="J1367" s="143" t="s">
        <v>85</v>
      </c>
      <c r="K1367" s="143" t="s">
        <v>2805</v>
      </c>
      <c r="L1367" s="145" t="s">
        <v>5464</v>
      </c>
      <c r="M1367" s="143" t="s">
        <v>2787</v>
      </c>
    </row>
    <row r="1368" spans="1:13">
      <c r="A1368" s="143">
        <v>92752</v>
      </c>
      <c r="B1368" s="143" t="s">
        <v>5317</v>
      </c>
      <c r="C1368" s="143" t="s">
        <v>5318</v>
      </c>
      <c r="D1368" s="143" t="s">
        <v>5445</v>
      </c>
      <c r="E1368" s="143" t="s">
        <v>5446</v>
      </c>
      <c r="F1368" s="145"/>
      <c r="G1368" s="143"/>
      <c r="H1368" s="143">
        <v>92752</v>
      </c>
      <c r="I1368" s="143" t="s">
        <v>5465</v>
      </c>
      <c r="J1368" s="143" t="s">
        <v>85</v>
      </c>
      <c r="K1368" s="143" t="s">
        <v>2805</v>
      </c>
      <c r="L1368" s="145" t="s">
        <v>5466</v>
      </c>
      <c r="M1368" s="143" t="s">
        <v>2787</v>
      </c>
    </row>
    <row r="1369" spans="1:13">
      <c r="A1369" s="143">
        <v>92753</v>
      </c>
      <c r="B1369" s="143" t="s">
        <v>5317</v>
      </c>
      <c r="C1369" s="143" t="s">
        <v>5318</v>
      </c>
      <c r="D1369" s="143" t="s">
        <v>5445</v>
      </c>
      <c r="E1369" s="143" t="s">
        <v>5446</v>
      </c>
      <c r="F1369" s="145"/>
      <c r="G1369" s="143"/>
      <c r="H1369" s="143">
        <v>92753</v>
      </c>
      <c r="I1369" s="143" t="s">
        <v>5467</v>
      </c>
      <c r="J1369" s="143" t="s">
        <v>85</v>
      </c>
      <c r="K1369" s="143" t="s">
        <v>2805</v>
      </c>
      <c r="L1369" s="145" t="s">
        <v>5468</v>
      </c>
      <c r="M1369" s="143" t="s">
        <v>2787</v>
      </c>
    </row>
    <row r="1370" spans="1:13">
      <c r="A1370" s="143">
        <v>92754</v>
      </c>
      <c r="B1370" s="143" t="s">
        <v>5317</v>
      </c>
      <c r="C1370" s="143" t="s">
        <v>5318</v>
      </c>
      <c r="D1370" s="143" t="s">
        <v>5445</v>
      </c>
      <c r="E1370" s="143" t="s">
        <v>5446</v>
      </c>
      <c r="F1370" s="145"/>
      <c r="G1370" s="143"/>
      <c r="H1370" s="143">
        <v>92754</v>
      </c>
      <c r="I1370" s="143" t="s">
        <v>5469</v>
      </c>
      <c r="J1370" s="143" t="s">
        <v>85</v>
      </c>
      <c r="K1370" s="143" t="s">
        <v>2805</v>
      </c>
      <c r="L1370" s="145" t="s">
        <v>5470</v>
      </c>
      <c r="M1370" s="143" t="s">
        <v>2787</v>
      </c>
    </row>
    <row r="1371" spans="1:13">
      <c r="A1371" s="143">
        <v>92755</v>
      </c>
      <c r="B1371" s="143" t="s">
        <v>5317</v>
      </c>
      <c r="C1371" s="143" t="s">
        <v>5318</v>
      </c>
      <c r="D1371" s="143" t="s">
        <v>5445</v>
      </c>
      <c r="E1371" s="143" t="s">
        <v>5446</v>
      </c>
      <c r="F1371" s="145"/>
      <c r="G1371" s="143"/>
      <c r="H1371" s="143">
        <v>92755</v>
      </c>
      <c r="I1371" s="143" t="s">
        <v>5471</v>
      </c>
      <c r="J1371" s="143" t="s">
        <v>60</v>
      </c>
      <c r="K1371" s="143" t="s">
        <v>2805</v>
      </c>
      <c r="L1371" s="145" t="s">
        <v>5472</v>
      </c>
      <c r="M1371" s="143" t="s">
        <v>2787</v>
      </c>
    </row>
    <row r="1372" spans="1:13">
      <c r="A1372" s="143">
        <v>92756</v>
      </c>
      <c r="B1372" s="143" t="s">
        <v>5317</v>
      </c>
      <c r="C1372" s="143" t="s">
        <v>5318</v>
      </c>
      <c r="D1372" s="143" t="s">
        <v>5445</v>
      </c>
      <c r="E1372" s="143" t="s">
        <v>5446</v>
      </c>
      <c r="F1372" s="145"/>
      <c r="G1372" s="143"/>
      <c r="H1372" s="143">
        <v>92756</v>
      </c>
      <c r="I1372" s="143" t="s">
        <v>5473</v>
      </c>
      <c r="J1372" s="143" t="s">
        <v>60</v>
      </c>
      <c r="K1372" s="143" t="s">
        <v>2805</v>
      </c>
      <c r="L1372" s="145" t="s">
        <v>5474</v>
      </c>
      <c r="M1372" s="143" t="s">
        <v>2787</v>
      </c>
    </row>
    <row r="1373" spans="1:13">
      <c r="A1373" s="143">
        <v>92757</v>
      </c>
      <c r="B1373" s="143" t="s">
        <v>5317</v>
      </c>
      <c r="C1373" s="143" t="s">
        <v>5318</v>
      </c>
      <c r="D1373" s="143" t="s">
        <v>5445</v>
      </c>
      <c r="E1373" s="143" t="s">
        <v>5446</v>
      </c>
      <c r="F1373" s="145"/>
      <c r="G1373" s="143"/>
      <c r="H1373" s="143">
        <v>92757</v>
      </c>
      <c r="I1373" s="143" t="s">
        <v>5475</v>
      </c>
      <c r="J1373" s="143" t="s">
        <v>60</v>
      </c>
      <c r="K1373" s="143" t="s">
        <v>2805</v>
      </c>
      <c r="L1373" s="145" t="s">
        <v>5476</v>
      </c>
      <c r="M1373" s="143" t="s">
        <v>2787</v>
      </c>
    </row>
    <row r="1374" spans="1:13">
      <c r="A1374" s="143">
        <v>92758</v>
      </c>
      <c r="B1374" s="143" t="s">
        <v>5317</v>
      </c>
      <c r="C1374" s="143" t="s">
        <v>5318</v>
      </c>
      <c r="D1374" s="143" t="s">
        <v>5445</v>
      </c>
      <c r="E1374" s="143" t="s">
        <v>5446</v>
      </c>
      <c r="F1374" s="145"/>
      <c r="G1374" s="143"/>
      <c r="H1374" s="143">
        <v>92758</v>
      </c>
      <c r="I1374" s="143" t="s">
        <v>5477</v>
      </c>
      <c r="J1374" s="143" t="s">
        <v>85</v>
      </c>
      <c r="K1374" s="143" t="s">
        <v>2805</v>
      </c>
      <c r="L1374" s="145" t="s">
        <v>5478</v>
      </c>
      <c r="M1374" s="143" t="s">
        <v>2787</v>
      </c>
    </row>
    <row r="1375" spans="1:13">
      <c r="A1375" s="143" t="s">
        <v>5479</v>
      </c>
      <c r="B1375" s="143" t="s">
        <v>5317</v>
      </c>
      <c r="C1375" s="143" t="s">
        <v>5318</v>
      </c>
      <c r="D1375" s="143" t="s">
        <v>5480</v>
      </c>
      <c r="E1375" s="143" t="s">
        <v>5481</v>
      </c>
      <c r="F1375" s="145">
        <v>73843</v>
      </c>
      <c r="G1375" s="143" t="s">
        <v>5482</v>
      </c>
      <c r="H1375" s="143" t="s">
        <v>5479</v>
      </c>
      <c r="I1375" s="143" t="s">
        <v>5483</v>
      </c>
      <c r="J1375" s="143" t="s">
        <v>85</v>
      </c>
      <c r="K1375" s="143" t="s">
        <v>2785</v>
      </c>
      <c r="L1375" s="145" t="s">
        <v>5484</v>
      </c>
      <c r="M1375" s="143" t="s">
        <v>2787</v>
      </c>
    </row>
    <row r="1376" spans="1:13">
      <c r="A1376" s="143" t="s">
        <v>5485</v>
      </c>
      <c r="B1376" s="143" t="s">
        <v>5317</v>
      </c>
      <c r="C1376" s="143" t="s">
        <v>5318</v>
      </c>
      <c r="D1376" s="143" t="s">
        <v>5480</v>
      </c>
      <c r="E1376" s="143" t="s">
        <v>5481</v>
      </c>
      <c r="F1376" s="145">
        <v>73844</v>
      </c>
      <c r="G1376" s="143" t="s">
        <v>5486</v>
      </c>
      <c r="H1376" s="143" t="s">
        <v>5485</v>
      </c>
      <c r="I1376" s="143" t="s">
        <v>5487</v>
      </c>
      <c r="J1376" s="143" t="s">
        <v>85</v>
      </c>
      <c r="K1376" s="143" t="s">
        <v>2785</v>
      </c>
      <c r="L1376" s="145" t="s">
        <v>5488</v>
      </c>
      <c r="M1376" s="143" t="s">
        <v>2787</v>
      </c>
    </row>
    <row r="1377" spans="1:13">
      <c r="A1377" s="143" t="s">
        <v>5489</v>
      </c>
      <c r="B1377" s="143" t="s">
        <v>5317</v>
      </c>
      <c r="C1377" s="143" t="s">
        <v>5318</v>
      </c>
      <c r="D1377" s="143" t="s">
        <v>5480</v>
      </c>
      <c r="E1377" s="143" t="s">
        <v>5481</v>
      </c>
      <c r="F1377" s="145">
        <v>73844</v>
      </c>
      <c r="G1377" s="143" t="s">
        <v>5486</v>
      </c>
      <c r="H1377" s="143" t="s">
        <v>5489</v>
      </c>
      <c r="I1377" s="143" t="s">
        <v>5490</v>
      </c>
      <c r="J1377" s="143" t="s">
        <v>85</v>
      </c>
      <c r="K1377" s="143" t="s">
        <v>2785</v>
      </c>
      <c r="L1377" s="145" t="s">
        <v>5491</v>
      </c>
      <c r="M1377" s="143" t="s">
        <v>2787</v>
      </c>
    </row>
    <row r="1378" spans="1:13">
      <c r="A1378" s="143" t="s">
        <v>5492</v>
      </c>
      <c r="B1378" s="143" t="s">
        <v>5317</v>
      </c>
      <c r="C1378" s="143" t="s">
        <v>5318</v>
      </c>
      <c r="D1378" s="143" t="s">
        <v>5480</v>
      </c>
      <c r="E1378" s="143" t="s">
        <v>5481</v>
      </c>
      <c r="F1378" s="145">
        <v>73846</v>
      </c>
      <c r="G1378" s="143" t="s">
        <v>5493</v>
      </c>
      <c r="H1378" s="143" t="s">
        <v>5492</v>
      </c>
      <c r="I1378" s="143" t="s">
        <v>5494</v>
      </c>
      <c r="J1378" s="143" t="s">
        <v>85</v>
      </c>
      <c r="K1378" s="143" t="s">
        <v>2805</v>
      </c>
      <c r="L1378" s="145" t="s">
        <v>5495</v>
      </c>
      <c r="M1378" s="143" t="s">
        <v>2787</v>
      </c>
    </row>
    <row r="1379" spans="1:13">
      <c r="A1379" s="143" t="s">
        <v>5496</v>
      </c>
      <c r="B1379" s="143" t="s">
        <v>5317</v>
      </c>
      <c r="C1379" s="143" t="s">
        <v>5318</v>
      </c>
      <c r="D1379" s="143" t="s">
        <v>5480</v>
      </c>
      <c r="E1379" s="143" t="s">
        <v>5481</v>
      </c>
      <c r="F1379" s="145">
        <v>73846</v>
      </c>
      <c r="G1379" s="143" t="s">
        <v>5493</v>
      </c>
      <c r="H1379" s="143" t="s">
        <v>5496</v>
      </c>
      <c r="I1379" s="143" t="s">
        <v>5497</v>
      </c>
      <c r="J1379" s="143" t="s">
        <v>85</v>
      </c>
      <c r="K1379" s="143" t="s">
        <v>2785</v>
      </c>
      <c r="L1379" s="145" t="s">
        <v>5498</v>
      </c>
      <c r="M1379" s="143" t="s">
        <v>2787</v>
      </c>
    </row>
    <row r="1380" spans="1:13">
      <c r="A1380" s="143">
        <v>91069</v>
      </c>
      <c r="B1380" s="143" t="s">
        <v>5317</v>
      </c>
      <c r="C1380" s="143" t="s">
        <v>5318</v>
      </c>
      <c r="D1380" s="143" t="s">
        <v>5480</v>
      </c>
      <c r="E1380" s="143" t="s">
        <v>5481</v>
      </c>
      <c r="F1380" s="145"/>
      <c r="G1380" s="143"/>
      <c r="H1380" s="143">
        <v>91069</v>
      </c>
      <c r="I1380" s="143" t="s">
        <v>5499</v>
      </c>
      <c r="J1380" s="143" t="s">
        <v>60</v>
      </c>
      <c r="K1380" s="143" t="s">
        <v>2805</v>
      </c>
      <c r="L1380" s="145" t="s">
        <v>5500</v>
      </c>
      <c r="M1380" s="143" t="s">
        <v>2787</v>
      </c>
    </row>
    <row r="1381" spans="1:13">
      <c r="A1381" s="143">
        <v>91070</v>
      </c>
      <c r="B1381" s="143" t="s">
        <v>5317</v>
      </c>
      <c r="C1381" s="143" t="s">
        <v>5318</v>
      </c>
      <c r="D1381" s="143" t="s">
        <v>5480</v>
      </c>
      <c r="E1381" s="143" t="s">
        <v>5481</v>
      </c>
      <c r="F1381" s="145"/>
      <c r="G1381" s="143"/>
      <c r="H1381" s="143">
        <v>91070</v>
      </c>
      <c r="I1381" s="143" t="s">
        <v>5501</v>
      </c>
      <c r="J1381" s="143" t="s">
        <v>60</v>
      </c>
      <c r="K1381" s="143" t="s">
        <v>2805</v>
      </c>
      <c r="L1381" s="145" t="s">
        <v>5502</v>
      </c>
      <c r="M1381" s="143" t="s">
        <v>2787</v>
      </c>
    </row>
    <row r="1382" spans="1:13">
      <c r="A1382" s="143">
        <v>91071</v>
      </c>
      <c r="B1382" s="143" t="s">
        <v>5317</v>
      </c>
      <c r="C1382" s="143" t="s">
        <v>5318</v>
      </c>
      <c r="D1382" s="143" t="s">
        <v>5480</v>
      </c>
      <c r="E1382" s="143" t="s">
        <v>5481</v>
      </c>
      <c r="F1382" s="145"/>
      <c r="G1382" s="143"/>
      <c r="H1382" s="143">
        <v>91071</v>
      </c>
      <c r="I1382" s="143" t="s">
        <v>5503</v>
      </c>
      <c r="J1382" s="143" t="s">
        <v>60</v>
      </c>
      <c r="K1382" s="143" t="s">
        <v>2805</v>
      </c>
      <c r="L1382" s="145" t="s">
        <v>5504</v>
      </c>
      <c r="M1382" s="143" t="s">
        <v>2787</v>
      </c>
    </row>
    <row r="1383" spans="1:13">
      <c r="A1383" s="143">
        <v>91072</v>
      </c>
      <c r="B1383" s="143" t="s">
        <v>5317</v>
      </c>
      <c r="C1383" s="143" t="s">
        <v>5318</v>
      </c>
      <c r="D1383" s="143" t="s">
        <v>5480</v>
      </c>
      <c r="E1383" s="143" t="s">
        <v>5481</v>
      </c>
      <c r="F1383" s="145"/>
      <c r="G1383" s="143"/>
      <c r="H1383" s="143">
        <v>91072</v>
      </c>
      <c r="I1383" s="143" t="s">
        <v>5505</v>
      </c>
      <c r="J1383" s="143" t="s">
        <v>60</v>
      </c>
      <c r="K1383" s="143" t="s">
        <v>2805</v>
      </c>
      <c r="L1383" s="145" t="s">
        <v>5506</v>
      </c>
      <c r="M1383" s="143" t="s">
        <v>2787</v>
      </c>
    </row>
    <row r="1384" spans="1:13">
      <c r="A1384" s="143">
        <v>91073</v>
      </c>
      <c r="B1384" s="143" t="s">
        <v>5317</v>
      </c>
      <c r="C1384" s="143" t="s">
        <v>5318</v>
      </c>
      <c r="D1384" s="143" t="s">
        <v>5480</v>
      </c>
      <c r="E1384" s="143" t="s">
        <v>5481</v>
      </c>
      <c r="F1384" s="145"/>
      <c r="G1384" s="143"/>
      <c r="H1384" s="143">
        <v>91073</v>
      </c>
      <c r="I1384" s="143" t="s">
        <v>5507</v>
      </c>
      <c r="J1384" s="143" t="s">
        <v>60</v>
      </c>
      <c r="K1384" s="143" t="s">
        <v>2805</v>
      </c>
      <c r="L1384" s="145" t="s">
        <v>5508</v>
      </c>
      <c r="M1384" s="143" t="s">
        <v>2787</v>
      </c>
    </row>
    <row r="1385" spans="1:13">
      <c r="A1385" s="143">
        <v>91074</v>
      </c>
      <c r="B1385" s="143" t="s">
        <v>5317</v>
      </c>
      <c r="C1385" s="143" t="s">
        <v>5318</v>
      </c>
      <c r="D1385" s="143" t="s">
        <v>5480</v>
      </c>
      <c r="E1385" s="143" t="s">
        <v>5481</v>
      </c>
      <c r="F1385" s="145"/>
      <c r="G1385" s="143"/>
      <c r="H1385" s="143">
        <v>91074</v>
      </c>
      <c r="I1385" s="143" t="s">
        <v>5509</v>
      </c>
      <c r="J1385" s="143" t="s">
        <v>60</v>
      </c>
      <c r="K1385" s="143" t="s">
        <v>2805</v>
      </c>
      <c r="L1385" s="145" t="s">
        <v>5510</v>
      </c>
      <c r="M1385" s="143" t="s">
        <v>2787</v>
      </c>
    </row>
    <row r="1386" spans="1:13">
      <c r="A1386" s="143">
        <v>91075</v>
      </c>
      <c r="B1386" s="143" t="s">
        <v>5317</v>
      </c>
      <c r="C1386" s="143" t="s">
        <v>5318</v>
      </c>
      <c r="D1386" s="143" t="s">
        <v>5480</v>
      </c>
      <c r="E1386" s="143" t="s">
        <v>5481</v>
      </c>
      <c r="F1386" s="145"/>
      <c r="G1386" s="143"/>
      <c r="H1386" s="143">
        <v>91075</v>
      </c>
      <c r="I1386" s="143" t="s">
        <v>5511</v>
      </c>
      <c r="J1386" s="143" t="s">
        <v>60</v>
      </c>
      <c r="K1386" s="143" t="s">
        <v>2805</v>
      </c>
      <c r="L1386" s="145" t="s">
        <v>5512</v>
      </c>
      <c r="M1386" s="143" t="s">
        <v>2787</v>
      </c>
    </row>
    <row r="1387" spans="1:13">
      <c r="A1387" s="143">
        <v>91076</v>
      </c>
      <c r="B1387" s="143" t="s">
        <v>5317</v>
      </c>
      <c r="C1387" s="143" t="s">
        <v>5318</v>
      </c>
      <c r="D1387" s="143" t="s">
        <v>5480</v>
      </c>
      <c r="E1387" s="143" t="s">
        <v>5481</v>
      </c>
      <c r="F1387" s="145"/>
      <c r="G1387" s="143"/>
      <c r="H1387" s="143">
        <v>91076</v>
      </c>
      <c r="I1387" s="143" t="s">
        <v>5513</v>
      </c>
      <c r="J1387" s="143" t="s">
        <v>60</v>
      </c>
      <c r="K1387" s="143" t="s">
        <v>2805</v>
      </c>
      <c r="L1387" s="145" t="s">
        <v>5514</v>
      </c>
      <c r="M1387" s="143" t="s">
        <v>2787</v>
      </c>
    </row>
    <row r="1388" spans="1:13">
      <c r="A1388" s="143">
        <v>91077</v>
      </c>
      <c r="B1388" s="143" t="s">
        <v>5317</v>
      </c>
      <c r="C1388" s="143" t="s">
        <v>5318</v>
      </c>
      <c r="D1388" s="143" t="s">
        <v>5480</v>
      </c>
      <c r="E1388" s="143" t="s">
        <v>5481</v>
      </c>
      <c r="F1388" s="145"/>
      <c r="G1388" s="143"/>
      <c r="H1388" s="143">
        <v>91077</v>
      </c>
      <c r="I1388" s="143" t="s">
        <v>5515</v>
      </c>
      <c r="J1388" s="143" t="s">
        <v>60</v>
      </c>
      <c r="K1388" s="143" t="s">
        <v>2805</v>
      </c>
      <c r="L1388" s="145" t="s">
        <v>5516</v>
      </c>
      <c r="M1388" s="143" t="s">
        <v>2787</v>
      </c>
    </row>
    <row r="1389" spans="1:13">
      <c r="A1389" s="143">
        <v>91078</v>
      </c>
      <c r="B1389" s="143" t="s">
        <v>5317</v>
      </c>
      <c r="C1389" s="143" t="s">
        <v>5318</v>
      </c>
      <c r="D1389" s="143" t="s">
        <v>5480</v>
      </c>
      <c r="E1389" s="143" t="s">
        <v>5481</v>
      </c>
      <c r="F1389" s="145"/>
      <c r="G1389" s="143"/>
      <c r="H1389" s="143">
        <v>91078</v>
      </c>
      <c r="I1389" s="143" t="s">
        <v>5517</v>
      </c>
      <c r="J1389" s="143" t="s">
        <v>60</v>
      </c>
      <c r="K1389" s="143" t="s">
        <v>2805</v>
      </c>
      <c r="L1389" s="145" t="s">
        <v>5518</v>
      </c>
      <c r="M1389" s="143" t="s">
        <v>2787</v>
      </c>
    </row>
    <row r="1390" spans="1:13">
      <c r="A1390" s="143">
        <v>91079</v>
      </c>
      <c r="B1390" s="143" t="s">
        <v>5317</v>
      </c>
      <c r="C1390" s="143" t="s">
        <v>5318</v>
      </c>
      <c r="D1390" s="143" t="s">
        <v>5480</v>
      </c>
      <c r="E1390" s="143" t="s">
        <v>5481</v>
      </c>
      <c r="F1390" s="145"/>
      <c r="G1390" s="143"/>
      <c r="H1390" s="143">
        <v>91079</v>
      </c>
      <c r="I1390" s="143" t="s">
        <v>5519</v>
      </c>
      <c r="J1390" s="143" t="s">
        <v>60</v>
      </c>
      <c r="K1390" s="143" t="s">
        <v>2805</v>
      </c>
      <c r="L1390" s="145" t="s">
        <v>5520</v>
      </c>
      <c r="M1390" s="143" t="s">
        <v>2787</v>
      </c>
    </row>
    <row r="1391" spans="1:13">
      <c r="A1391" s="143">
        <v>91080</v>
      </c>
      <c r="B1391" s="143" t="s">
        <v>5317</v>
      </c>
      <c r="C1391" s="143" t="s">
        <v>5318</v>
      </c>
      <c r="D1391" s="143" t="s">
        <v>5480</v>
      </c>
      <c r="E1391" s="143" t="s">
        <v>5481</v>
      </c>
      <c r="F1391" s="145"/>
      <c r="G1391" s="143"/>
      <c r="H1391" s="143">
        <v>91080</v>
      </c>
      <c r="I1391" s="143" t="s">
        <v>5521</v>
      </c>
      <c r="J1391" s="143" t="s">
        <v>60</v>
      </c>
      <c r="K1391" s="143" t="s">
        <v>2805</v>
      </c>
      <c r="L1391" s="145" t="s">
        <v>5522</v>
      </c>
      <c r="M1391" s="143" t="s">
        <v>2787</v>
      </c>
    </row>
    <row r="1392" spans="1:13">
      <c r="A1392" s="143">
        <v>91081</v>
      </c>
      <c r="B1392" s="143" t="s">
        <v>5317</v>
      </c>
      <c r="C1392" s="143" t="s">
        <v>5318</v>
      </c>
      <c r="D1392" s="143" t="s">
        <v>5480</v>
      </c>
      <c r="E1392" s="143" t="s">
        <v>5481</v>
      </c>
      <c r="F1392" s="145"/>
      <c r="G1392" s="143"/>
      <c r="H1392" s="143">
        <v>91081</v>
      </c>
      <c r="I1392" s="143" t="s">
        <v>5523</v>
      </c>
      <c r="J1392" s="143" t="s">
        <v>60</v>
      </c>
      <c r="K1392" s="143" t="s">
        <v>2805</v>
      </c>
      <c r="L1392" s="145" t="s">
        <v>5524</v>
      </c>
      <c r="M1392" s="143" t="s">
        <v>2787</v>
      </c>
    </row>
    <row r="1393" spans="1:13">
      <c r="A1393" s="143">
        <v>91082</v>
      </c>
      <c r="B1393" s="143" t="s">
        <v>5317</v>
      </c>
      <c r="C1393" s="143" t="s">
        <v>5318</v>
      </c>
      <c r="D1393" s="143" t="s">
        <v>5480</v>
      </c>
      <c r="E1393" s="143" t="s">
        <v>5481</v>
      </c>
      <c r="F1393" s="145"/>
      <c r="G1393" s="143"/>
      <c r="H1393" s="143">
        <v>91082</v>
      </c>
      <c r="I1393" s="143" t="s">
        <v>5525</v>
      </c>
      <c r="J1393" s="143" t="s">
        <v>60</v>
      </c>
      <c r="K1393" s="143" t="s">
        <v>2805</v>
      </c>
      <c r="L1393" s="145" t="s">
        <v>5526</v>
      </c>
      <c r="M1393" s="143" t="s">
        <v>2787</v>
      </c>
    </row>
    <row r="1394" spans="1:13">
      <c r="A1394" s="143">
        <v>91083</v>
      </c>
      <c r="B1394" s="143" t="s">
        <v>5317</v>
      </c>
      <c r="C1394" s="143" t="s">
        <v>5318</v>
      </c>
      <c r="D1394" s="143" t="s">
        <v>5480</v>
      </c>
      <c r="E1394" s="143" t="s">
        <v>5481</v>
      </c>
      <c r="F1394" s="145"/>
      <c r="G1394" s="143"/>
      <c r="H1394" s="143">
        <v>91083</v>
      </c>
      <c r="I1394" s="143" t="s">
        <v>5527</v>
      </c>
      <c r="J1394" s="143" t="s">
        <v>60</v>
      </c>
      <c r="K1394" s="143" t="s">
        <v>2805</v>
      </c>
      <c r="L1394" s="145" t="s">
        <v>5528</v>
      </c>
      <c r="M1394" s="143" t="s">
        <v>2787</v>
      </c>
    </row>
    <row r="1395" spans="1:13">
      <c r="A1395" s="143">
        <v>91084</v>
      </c>
      <c r="B1395" s="143" t="s">
        <v>5317</v>
      </c>
      <c r="C1395" s="143" t="s">
        <v>5318</v>
      </c>
      <c r="D1395" s="143" t="s">
        <v>5480</v>
      </c>
      <c r="E1395" s="143" t="s">
        <v>5481</v>
      </c>
      <c r="F1395" s="145"/>
      <c r="G1395" s="143"/>
      <c r="H1395" s="143">
        <v>91084</v>
      </c>
      <c r="I1395" s="143" t="s">
        <v>5529</v>
      </c>
      <c r="J1395" s="143" t="s">
        <v>60</v>
      </c>
      <c r="K1395" s="143" t="s">
        <v>2805</v>
      </c>
      <c r="L1395" s="145" t="s">
        <v>5530</v>
      </c>
      <c r="M1395" s="143" t="s">
        <v>2787</v>
      </c>
    </row>
    <row r="1396" spans="1:13">
      <c r="A1396" s="143">
        <v>91086</v>
      </c>
      <c r="B1396" s="143" t="s">
        <v>5317</v>
      </c>
      <c r="C1396" s="143" t="s">
        <v>5318</v>
      </c>
      <c r="D1396" s="143" t="s">
        <v>5480</v>
      </c>
      <c r="E1396" s="143" t="s">
        <v>5481</v>
      </c>
      <c r="F1396" s="145"/>
      <c r="G1396" s="143"/>
      <c r="H1396" s="143">
        <v>91086</v>
      </c>
      <c r="I1396" s="143" t="s">
        <v>5531</v>
      </c>
      <c r="J1396" s="143" t="s">
        <v>60</v>
      </c>
      <c r="K1396" s="143" t="s">
        <v>2805</v>
      </c>
      <c r="L1396" s="145" t="s">
        <v>5532</v>
      </c>
      <c r="M1396" s="143" t="s">
        <v>2787</v>
      </c>
    </row>
    <row r="1397" spans="1:13">
      <c r="A1397" s="143">
        <v>91087</v>
      </c>
      <c r="B1397" s="143" t="s">
        <v>5317</v>
      </c>
      <c r="C1397" s="143" t="s">
        <v>5318</v>
      </c>
      <c r="D1397" s="143" t="s">
        <v>5480</v>
      </c>
      <c r="E1397" s="143" t="s">
        <v>5481</v>
      </c>
      <c r="F1397" s="145"/>
      <c r="G1397" s="143"/>
      <c r="H1397" s="143">
        <v>91087</v>
      </c>
      <c r="I1397" s="143" t="s">
        <v>5533</v>
      </c>
      <c r="J1397" s="143" t="s">
        <v>60</v>
      </c>
      <c r="K1397" s="143" t="s">
        <v>2805</v>
      </c>
      <c r="L1397" s="145" t="s">
        <v>5534</v>
      </c>
      <c r="M1397" s="143" t="s">
        <v>2787</v>
      </c>
    </row>
    <row r="1398" spans="1:13">
      <c r="A1398" s="143">
        <v>91088</v>
      </c>
      <c r="B1398" s="143" t="s">
        <v>5317</v>
      </c>
      <c r="C1398" s="143" t="s">
        <v>5318</v>
      </c>
      <c r="D1398" s="143" t="s">
        <v>5480</v>
      </c>
      <c r="E1398" s="143" t="s">
        <v>5481</v>
      </c>
      <c r="F1398" s="145"/>
      <c r="G1398" s="143"/>
      <c r="H1398" s="143">
        <v>91088</v>
      </c>
      <c r="I1398" s="143" t="s">
        <v>5535</v>
      </c>
      <c r="J1398" s="143" t="s">
        <v>60</v>
      </c>
      <c r="K1398" s="143" t="s">
        <v>2805</v>
      </c>
      <c r="L1398" s="145" t="s">
        <v>5536</v>
      </c>
      <c r="M1398" s="143" t="s">
        <v>2787</v>
      </c>
    </row>
    <row r="1399" spans="1:13">
      <c r="A1399" s="143">
        <v>91089</v>
      </c>
      <c r="B1399" s="143" t="s">
        <v>5317</v>
      </c>
      <c r="C1399" s="143" t="s">
        <v>5318</v>
      </c>
      <c r="D1399" s="143" t="s">
        <v>5480</v>
      </c>
      <c r="E1399" s="143" t="s">
        <v>5481</v>
      </c>
      <c r="F1399" s="145"/>
      <c r="G1399" s="143"/>
      <c r="H1399" s="143">
        <v>91089</v>
      </c>
      <c r="I1399" s="143" t="s">
        <v>5537</v>
      </c>
      <c r="J1399" s="143" t="s">
        <v>60</v>
      </c>
      <c r="K1399" s="143" t="s">
        <v>2805</v>
      </c>
      <c r="L1399" s="145" t="s">
        <v>5538</v>
      </c>
      <c r="M1399" s="143" t="s">
        <v>2787</v>
      </c>
    </row>
    <row r="1400" spans="1:13">
      <c r="A1400" s="143">
        <v>91090</v>
      </c>
      <c r="B1400" s="143" t="s">
        <v>5317</v>
      </c>
      <c r="C1400" s="143" t="s">
        <v>5318</v>
      </c>
      <c r="D1400" s="143" t="s">
        <v>5480</v>
      </c>
      <c r="E1400" s="143" t="s">
        <v>5481</v>
      </c>
      <c r="F1400" s="145"/>
      <c r="G1400" s="143"/>
      <c r="H1400" s="143">
        <v>91090</v>
      </c>
      <c r="I1400" s="143" t="s">
        <v>5539</v>
      </c>
      <c r="J1400" s="143" t="s">
        <v>60</v>
      </c>
      <c r="K1400" s="143" t="s">
        <v>2805</v>
      </c>
      <c r="L1400" s="145" t="s">
        <v>5540</v>
      </c>
      <c r="M1400" s="143" t="s">
        <v>2787</v>
      </c>
    </row>
    <row r="1401" spans="1:13">
      <c r="A1401" s="143">
        <v>91091</v>
      </c>
      <c r="B1401" s="143" t="s">
        <v>5317</v>
      </c>
      <c r="C1401" s="143" t="s">
        <v>5318</v>
      </c>
      <c r="D1401" s="143" t="s">
        <v>5480</v>
      </c>
      <c r="E1401" s="143" t="s">
        <v>5481</v>
      </c>
      <c r="F1401" s="145"/>
      <c r="G1401" s="143"/>
      <c r="H1401" s="143">
        <v>91091</v>
      </c>
      <c r="I1401" s="143" t="s">
        <v>5541</v>
      </c>
      <c r="J1401" s="143" t="s">
        <v>60</v>
      </c>
      <c r="K1401" s="143" t="s">
        <v>2805</v>
      </c>
      <c r="L1401" s="145" t="s">
        <v>5542</v>
      </c>
      <c r="M1401" s="143" t="s">
        <v>2787</v>
      </c>
    </row>
    <row r="1402" spans="1:13">
      <c r="A1402" s="143">
        <v>91092</v>
      </c>
      <c r="B1402" s="143" t="s">
        <v>5317</v>
      </c>
      <c r="C1402" s="143" t="s">
        <v>5318</v>
      </c>
      <c r="D1402" s="143" t="s">
        <v>5480</v>
      </c>
      <c r="E1402" s="143" t="s">
        <v>5481</v>
      </c>
      <c r="F1402" s="145"/>
      <c r="G1402" s="143"/>
      <c r="H1402" s="143">
        <v>91092</v>
      </c>
      <c r="I1402" s="143" t="s">
        <v>5543</v>
      </c>
      <c r="J1402" s="143" t="s">
        <v>60</v>
      </c>
      <c r="K1402" s="143" t="s">
        <v>2805</v>
      </c>
      <c r="L1402" s="145" t="s">
        <v>5544</v>
      </c>
      <c r="M1402" s="143" t="s">
        <v>2787</v>
      </c>
    </row>
    <row r="1403" spans="1:13">
      <c r="A1403" s="143">
        <v>91093</v>
      </c>
      <c r="B1403" s="143" t="s">
        <v>5317</v>
      </c>
      <c r="C1403" s="143" t="s">
        <v>5318</v>
      </c>
      <c r="D1403" s="143" t="s">
        <v>5480</v>
      </c>
      <c r="E1403" s="143" t="s">
        <v>5481</v>
      </c>
      <c r="F1403" s="145"/>
      <c r="G1403" s="143"/>
      <c r="H1403" s="143">
        <v>91093</v>
      </c>
      <c r="I1403" s="143" t="s">
        <v>5545</v>
      </c>
      <c r="J1403" s="143" t="s">
        <v>60</v>
      </c>
      <c r="K1403" s="143" t="s">
        <v>2805</v>
      </c>
      <c r="L1403" s="145" t="s">
        <v>5546</v>
      </c>
      <c r="M1403" s="143" t="s">
        <v>2787</v>
      </c>
    </row>
    <row r="1404" spans="1:13">
      <c r="A1404" s="143">
        <v>91094</v>
      </c>
      <c r="B1404" s="143" t="s">
        <v>5317</v>
      </c>
      <c r="C1404" s="143" t="s">
        <v>5318</v>
      </c>
      <c r="D1404" s="143" t="s">
        <v>5480</v>
      </c>
      <c r="E1404" s="143" t="s">
        <v>5481</v>
      </c>
      <c r="F1404" s="145"/>
      <c r="G1404" s="143"/>
      <c r="H1404" s="143">
        <v>91094</v>
      </c>
      <c r="I1404" s="143" t="s">
        <v>5547</v>
      </c>
      <c r="J1404" s="143" t="s">
        <v>60</v>
      </c>
      <c r="K1404" s="143" t="s">
        <v>2805</v>
      </c>
      <c r="L1404" s="145" t="s">
        <v>5548</v>
      </c>
      <c r="M1404" s="143" t="s">
        <v>2787</v>
      </c>
    </row>
    <row r="1405" spans="1:13">
      <c r="A1405" s="143">
        <v>91095</v>
      </c>
      <c r="B1405" s="143" t="s">
        <v>5317</v>
      </c>
      <c r="C1405" s="143" t="s">
        <v>5318</v>
      </c>
      <c r="D1405" s="143" t="s">
        <v>5480</v>
      </c>
      <c r="E1405" s="143" t="s">
        <v>5481</v>
      </c>
      <c r="F1405" s="145"/>
      <c r="G1405" s="143"/>
      <c r="H1405" s="143">
        <v>91095</v>
      </c>
      <c r="I1405" s="143" t="s">
        <v>5549</v>
      </c>
      <c r="J1405" s="143" t="s">
        <v>60</v>
      </c>
      <c r="K1405" s="143" t="s">
        <v>2805</v>
      </c>
      <c r="L1405" s="145" t="s">
        <v>5550</v>
      </c>
      <c r="M1405" s="143" t="s">
        <v>2787</v>
      </c>
    </row>
    <row r="1406" spans="1:13">
      <c r="A1406" s="143">
        <v>91096</v>
      </c>
      <c r="B1406" s="143" t="s">
        <v>5317</v>
      </c>
      <c r="C1406" s="143" t="s">
        <v>5318</v>
      </c>
      <c r="D1406" s="143" t="s">
        <v>5480</v>
      </c>
      <c r="E1406" s="143" t="s">
        <v>5481</v>
      </c>
      <c r="F1406" s="145"/>
      <c r="G1406" s="143"/>
      <c r="H1406" s="143">
        <v>91096</v>
      </c>
      <c r="I1406" s="143" t="s">
        <v>5551</v>
      </c>
      <c r="J1406" s="143" t="s">
        <v>60</v>
      </c>
      <c r="K1406" s="143" t="s">
        <v>2805</v>
      </c>
      <c r="L1406" s="145" t="s">
        <v>5552</v>
      </c>
      <c r="M1406" s="143" t="s">
        <v>2787</v>
      </c>
    </row>
    <row r="1407" spans="1:13">
      <c r="A1407" s="143">
        <v>91097</v>
      </c>
      <c r="B1407" s="143" t="s">
        <v>5317</v>
      </c>
      <c r="C1407" s="143" t="s">
        <v>5318</v>
      </c>
      <c r="D1407" s="143" t="s">
        <v>5480</v>
      </c>
      <c r="E1407" s="143" t="s">
        <v>5481</v>
      </c>
      <c r="F1407" s="145"/>
      <c r="G1407" s="143"/>
      <c r="H1407" s="143">
        <v>91097</v>
      </c>
      <c r="I1407" s="143" t="s">
        <v>5553</v>
      </c>
      <c r="J1407" s="143" t="s">
        <v>60</v>
      </c>
      <c r="K1407" s="143" t="s">
        <v>2805</v>
      </c>
      <c r="L1407" s="145" t="s">
        <v>5554</v>
      </c>
      <c r="M1407" s="143" t="s">
        <v>2787</v>
      </c>
    </row>
    <row r="1408" spans="1:13">
      <c r="A1408" s="143">
        <v>91098</v>
      </c>
      <c r="B1408" s="143" t="s">
        <v>5317</v>
      </c>
      <c r="C1408" s="143" t="s">
        <v>5318</v>
      </c>
      <c r="D1408" s="143" t="s">
        <v>5480</v>
      </c>
      <c r="E1408" s="143" t="s">
        <v>5481</v>
      </c>
      <c r="F1408" s="145"/>
      <c r="G1408" s="143"/>
      <c r="H1408" s="143">
        <v>91098</v>
      </c>
      <c r="I1408" s="143" t="s">
        <v>5555</v>
      </c>
      <c r="J1408" s="143" t="s">
        <v>60</v>
      </c>
      <c r="K1408" s="143" t="s">
        <v>2805</v>
      </c>
      <c r="L1408" s="145" t="s">
        <v>5556</v>
      </c>
      <c r="M1408" s="143" t="s">
        <v>2787</v>
      </c>
    </row>
    <row r="1409" spans="1:13">
      <c r="A1409" s="143">
        <v>91099</v>
      </c>
      <c r="B1409" s="143" t="s">
        <v>5317</v>
      </c>
      <c r="C1409" s="143" t="s">
        <v>5318</v>
      </c>
      <c r="D1409" s="143" t="s">
        <v>5480</v>
      </c>
      <c r="E1409" s="143" t="s">
        <v>5481</v>
      </c>
      <c r="F1409" s="145"/>
      <c r="G1409" s="143"/>
      <c r="H1409" s="143">
        <v>91099</v>
      </c>
      <c r="I1409" s="143" t="s">
        <v>5557</v>
      </c>
      <c r="J1409" s="143" t="s">
        <v>60</v>
      </c>
      <c r="K1409" s="143" t="s">
        <v>2805</v>
      </c>
      <c r="L1409" s="145" t="s">
        <v>5558</v>
      </c>
      <c r="M1409" s="143" t="s">
        <v>2787</v>
      </c>
    </row>
    <row r="1410" spans="1:13">
      <c r="A1410" s="143">
        <v>91100</v>
      </c>
      <c r="B1410" s="143" t="s">
        <v>5317</v>
      </c>
      <c r="C1410" s="143" t="s">
        <v>5318</v>
      </c>
      <c r="D1410" s="143" t="s">
        <v>5480</v>
      </c>
      <c r="E1410" s="143" t="s">
        <v>5481</v>
      </c>
      <c r="F1410" s="145"/>
      <c r="G1410" s="143"/>
      <c r="H1410" s="143">
        <v>91100</v>
      </c>
      <c r="I1410" s="143" t="s">
        <v>5559</v>
      </c>
      <c r="J1410" s="143" t="s">
        <v>60</v>
      </c>
      <c r="K1410" s="143" t="s">
        <v>2805</v>
      </c>
      <c r="L1410" s="145" t="s">
        <v>5560</v>
      </c>
      <c r="M1410" s="143" t="s">
        <v>2787</v>
      </c>
    </row>
    <row r="1411" spans="1:13">
      <c r="A1411" s="143">
        <v>91101</v>
      </c>
      <c r="B1411" s="143" t="s">
        <v>5317</v>
      </c>
      <c r="C1411" s="143" t="s">
        <v>5318</v>
      </c>
      <c r="D1411" s="143" t="s">
        <v>5480</v>
      </c>
      <c r="E1411" s="143" t="s">
        <v>5481</v>
      </c>
      <c r="F1411" s="145"/>
      <c r="G1411" s="143"/>
      <c r="H1411" s="143">
        <v>91101</v>
      </c>
      <c r="I1411" s="143" t="s">
        <v>5561</v>
      </c>
      <c r="J1411" s="143" t="s">
        <v>60</v>
      </c>
      <c r="K1411" s="143" t="s">
        <v>2805</v>
      </c>
      <c r="L1411" s="145" t="s">
        <v>5562</v>
      </c>
      <c r="M1411" s="143" t="s">
        <v>2787</v>
      </c>
    </row>
    <row r="1412" spans="1:13">
      <c r="A1412" s="143">
        <v>93952</v>
      </c>
      <c r="B1412" s="143" t="s">
        <v>5317</v>
      </c>
      <c r="C1412" s="143" t="s">
        <v>5318</v>
      </c>
      <c r="D1412" s="143" t="s">
        <v>5480</v>
      </c>
      <c r="E1412" s="143" t="s">
        <v>5481</v>
      </c>
      <c r="F1412" s="145"/>
      <c r="G1412" s="143"/>
      <c r="H1412" s="143">
        <v>93952</v>
      </c>
      <c r="I1412" s="143" t="s">
        <v>5563</v>
      </c>
      <c r="J1412" s="143" t="s">
        <v>114</v>
      </c>
      <c r="K1412" s="143" t="s">
        <v>2805</v>
      </c>
      <c r="L1412" s="145" t="s">
        <v>5564</v>
      </c>
      <c r="M1412" s="143" t="s">
        <v>2787</v>
      </c>
    </row>
    <row r="1413" spans="1:13">
      <c r="A1413" s="143">
        <v>93953</v>
      </c>
      <c r="B1413" s="143" t="s">
        <v>5317</v>
      </c>
      <c r="C1413" s="143" t="s">
        <v>5318</v>
      </c>
      <c r="D1413" s="143" t="s">
        <v>5480</v>
      </c>
      <c r="E1413" s="143" t="s">
        <v>5481</v>
      </c>
      <c r="F1413" s="145"/>
      <c r="G1413" s="143"/>
      <c r="H1413" s="143">
        <v>93953</v>
      </c>
      <c r="I1413" s="143" t="s">
        <v>5565</v>
      </c>
      <c r="J1413" s="143" t="s">
        <v>114</v>
      </c>
      <c r="K1413" s="143" t="s">
        <v>2805</v>
      </c>
      <c r="L1413" s="145" t="s">
        <v>3529</v>
      </c>
      <c r="M1413" s="143" t="s">
        <v>2787</v>
      </c>
    </row>
    <row r="1414" spans="1:13">
      <c r="A1414" s="143">
        <v>93954</v>
      </c>
      <c r="B1414" s="143" t="s">
        <v>5317</v>
      </c>
      <c r="C1414" s="143" t="s">
        <v>5318</v>
      </c>
      <c r="D1414" s="143" t="s">
        <v>5480</v>
      </c>
      <c r="E1414" s="143" t="s">
        <v>5481</v>
      </c>
      <c r="F1414" s="145"/>
      <c r="G1414" s="143"/>
      <c r="H1414" s="143">
        <v>93954</v>
      </c>
      <c r="I1414" s="143" t="s">
        <v>5566</v>
      </c>
      <c r="J1414" s="143" t="s">
        <v>114</v>
      </c>
      <c r="K1414" s="143" t="s">
        <v>2805</v>
      </c>
      <c r="L1414" s="145" t="s">
        <v>3495</v>
      </c>
      <c r="M1414" s="143" t="s">
        <v>2787</v>
      </c>
    </row>
    <row r="1415" spans="1:13">
      <c r="A1415" s="143">
        <v>93955</v>
      </c>
      <c r="B1415" s="143" t="s">
        <v>5317</v>
      </c>
      <c r="C1415" s="143" t="s">
        <v>5318</v>
      </c>
      <c r="D1415" s="143" t="s">
        <v>5480</v>
      </c>
      <c r="E1415" s="143" t="s">
        <v>5481</v>
      </c>
      <c r="F1415" s="145"/>
      <c r="G1415" s="143"/>
      <c r="H1415" s="143">
        <v>93955</v>
      </c>
      <c r="I1415" s="143" t="s">
        <v>5567</v>
      </c>
      <c r="J1415" s="143" t="s">
        <v>114</v>
      </c>
      <c r="K1415" s="143" t="s">
        <v>2805</v>
      </c>
      <c r="L1415" s="145" t="s">
        <v>5544</v>
      </c>
      <c r="M1415" s="143" t="s">
        <v>2787</v>
      </c>
    </row>
    <row r="1416" spans="1:13">
      <c r="A1416" s="143">
        <v>93956</v>
      </c>
      <c r="B1416" s="143" t="s">
        <v>5317</v>
      </c>
      <c r="C1416" s="143" t="s">
        <v>5318</v>
      </c>
      <c r="D1416" s="143" t="s">
        <v>5480</v>
      </c>
      <c r="E1416" s="143" t="s">
        <v>5481</v>
      </c>
      <c r="F1416" s="145"/>
      <c r="G1416" s="143"/>
      <c r="H1416" s="143">
        <v>93956</v>
      </c>
      <c r="I1416" s="143" t="s">
        <v>5568</v>
      </c>
      <c r="J1416" s="143" t="s">
        <v>114</v>
      </c>
      <c r="K1416" s="143" t="s">
        <v>2805</v>
      </c>
      <c r="L1416" s="145" t="s">
        <v>5569</v>
      </c>
      <c r="M1416" s="143" t="s">
        <v>2787</v>
      </c>
    </row>
    <row r="1417" spans="1:13">
      <c r="A1417" s="143">
        <v>93957</v>
      </c>
      <c r="B1417" s="143" t="s">
        <v>5317</v>
      </c>
      <c r="C1417" s="143" t="s">
        <v>5318</v>
      </c>
      <c r="D1417" s="143" t="s">
        <v>5480</v>
      </c>
      <c r="E1417" s="143" t="s">
        <v>5481</v>
      </c>
      <c r="F1417" s="145"/>
      <c r="G1417" s="143"/>
      <c r="H1417" s="143">
        <v>93957</v>
      </c>
      <c r="I1417" s="143" t="s">
        <v>5570</v>
      </c>
      <c r="J1417" s="143" t="s">
        <v>114</v>
      </c>
      <c r="K1417" s="143" t="s">
        <v>2805</v>
      </c>
      <c r="L1417" s="145" t="s">
        <v>5571</v>
      </c>
      <c r="M1417" s="143" t="s">
        <v>2787</v>
      </c>
    </row>
    <row r="1418" spans="1:13">
      <c r="A1418" s="143">
        <v>93958</v>
      </c>
      <c r="B1418" s="143" t="s">
        <v>5317</v>
      </c>
      <c r="C1418" s="143" t="s">
        <v>5318</v>
      </c>
      <c r="D1418" s="143" t="s">
        <v>5480</v>
      </c>
      <c r="E1418" s="143" t="s">
        <v>5481</v>
      </c>
      <c r="F1418" s="145"/>
      <c r="G1418" s="143"/>
      <c r="H1418" s="143">
        <v>93958</v>
      </c>
      <c r="I1418" s="143" t="s">
        <v>5572</v>
      </c>
      <c r="J1418" s="143" t="s">
        <v>114</v>
      </c>
      <c r="K1418" s="143" t="s">
        <v>2805</v>
      </c>
      <c r="L1418" s="145" t="s">
        <v>5573</v>
      </c>
      <c r="M1418" s="143" t="s">
        <v>2787</v>
      </c>
    </row>
    <row r="1419" spans="1:13">
      <c r="A1419" s="143">
        <v>93959</v>
      </c>
      <c r="B1419" s="143" t="s">
        <v>5317</v>
      </c>
      <c r="C1419" s="143" t="s">
        <v>5318</v>
      </c>
      <c r="D1419" s="143" t="s">
        <v>5480</v>
      </c>
      <c r="E1419" s="143" t="s">
        <v>5481</v>
      </c>
      <c r="F1419" s="145"/>
      <c r="G1419" s="143"/>
      <c r="H1419" s="143">
        <v>93959</v>
      </c>
      <c r="I1419" s="143" t="s">
        <v>5574</v>
      </c>
      <c r="J1419" s="143" t="s">
        <v>114</v>
      </c>
      <c r="K1419" s="143" t="s">
        <v>2805</v>
      </c>
      <c r="L1419" s="145" t="s">
        <v>5575</v>
      </c>
      <c r="M1419" s="143" t="s">
        <v>2787</v>
      </c>
    </row>
    <row r="1420" spans="1:13">
      <c r="A1420" s="143">
        <v>93960</v>
      </c>
      <c r="B1420" s="143" t="s">
        <v>5317</v>
      </c>
      <c r="C1420" s="143" t="s">
        <v>5318</v>
      </c>
      <c r="D1420" s="143" t="s">
        <v>5480</v>
      </c>
      <c r="E1420" s="143" t="s">
        <v>5481</v>
      </c>
      <c r="F1420" s="145"/>
      <c r="G1420" s="143"/>
      <c r="H1420" s="143">
        <v>93960</v>
      </c>
      <c r="I1420" s="143" t="s">
        <v>5576</v>
      </c>
      <c r="J1420" s="143" t="s">
        <v>114</v>
      </c>
      <c r="K1420" s="143" t="s">
        <v>2805</v>
      </c>
      <c r="L1420" s="145" t="s">
        <v>5577</v>
      </c>
      <c r="M1420" s="143" t="s">
        <v>2787</v>
      </c>
    </row>
    <row r="1421" spans="1:13">
      <c r="A1421" s="143">
        <v>93961</v>
      </c>
      <c r="B1421" s="143" t="s">
        <v>5317</v>
      </c>
      <c r="C1421" s="143" t="s">
        <v>5318</v>
      </c>
      <c r="D1421" s="143" t="s">
        <v>5480</v>
      </c>
      <c r="E1421" s="143" t="s">
        <v>5481</v>
      </c>
      <c r="F1421" s="145"/>
      <c r="G1421" s="143"/>
      <c r="H1421" s="143">
        <v>93961</v>
      </c>
      <c r="I1421" s="143" t="s">
        <v>5578</v>
      </c>
      <c r="J1421" s="143" t="s">
        <v>114</v>
      </c>
      <c r="K1421" s="143" t="s">
        <v>2805</v>
      </c>
      <c r="L1421" s="145" t="s">
        <v>5579</v>
      </c>
      <c r="M1421" s="143" t="s">
        <v>2787</v>
      </c>
    </row>
    <row r="1422" spans="1:13">
      <c r="A1422" s="143">
        <v>93962</v>
      </c>
      <c r="B1422" s="143" t="s">
        <v>5317</v>
      </c>
      <c r="C1422" s="143" t="s">
        <v>5318</v>
      </c>
      <c r="D1422" s="143" t="s">
        <v>5480</v>
      </c>
      <c r="E1422" s="143" t="s">
        <v>5481</v>
      </c>
      <c r="F1422" s="145"/>
      <c r="G1422" s="143"/>
      <c r="H1422" s="143">
        <v>93962</v>
      </c>
      <c r="I1422" s="143" t="s">
        <v>5580</v>
      </c>
      <c r="J1422" s="143" t="s">
        <v>114</v>
      </c>
      <c r="K1422" s="143" t="s">
        <v>2805</v>
      </c>
      <c r="L1422" s="145" t="s">
        <v>5581</v>
      </c>
      <c r="M1422" s="143" t="s">
        <v>2787</v>
      </c>
    </row>
    <row r="1423" spans="1:13">
      <c r="A1423" s="143">
        <v>93963</v>
      </c>
      <c r="B1423" s="143" t="s">
        <v>5317</v>
      </c>
      <c r="C1423" s="143" t="s">
        <v>5318</v>
      </c>
      <c r="D1423" s="143" t="s">
        <v>5480</v>
      </c>
      <c r="E1423" s="143" t="s">
        <v>5481</v>
      </c>
      <c r="F1423" s="145"/>
      <c r="G1423" s="143"/>
      <c r="H1423" s="143">
        <v>93963</v>
      </c>
      <c r="I1423" s="143" t="s">
        <v>5582</v>
      </c>
      <c r="J1423" s="143" t="s">
        <v>114</v>
      </c>
      <c r="K1423" s="143" t="s">
        <v>2805</v>
      </c>
      <c r="L1423" s="145" t="s">
        <v>5583</v>
      </c>
      <c r="M1423" s="143" t="s">
        <v>2787</v>
      </c>
    </row>
    <row r="1424" spans="1:13">
      <c r="A1424" s="143">
        <v>93964</v>
      </c>
      <c r="B1424" s="143" t="s">
        <v>5317</v>
      </c>
      <c r="C1424" s="143" t="s">
        <v>5318</v>
      </c>
      <c r="D1424" s="143" t="s">
        <v>5480</v>
      </c>
      <c r="E1424" s="143" t="s">
        <v>5481</v>
      </c>
      <c r="F1424" s="145"/>
      <c r="G1424" s="143"/>
      <c r="H1424" s="143">
        <v>93964</v>
      </c>
      <c r="I1424" s="143" t="s">
        <v>5584</v>
      </c>
      <c r="J1424" s="143" t="s">
        <v>114</v>
      </c>
      <c r="K1424" s="143" t="s">
        <v>2805</v>
      </c>
      <c r="L1424" s="145" t="s">
        <v>5585</v>
      </c>
      <c r="M1424" s="143" t="s">
        <v>2787</v>
      </c>
    </row>
    <row r="1425" spans="1:13">
      <c r="A1425" s="143">
        <v>93965</v>
      </c>
      <c r="B1425" s="143" t="s">
        <v>5317</v>
      </c>
      <c r="C1425" s="143" t="s">
        <v>5318</v>
      </c>
      <c r="D1425" s="143" t="s">
        <v>5480</v>
      </c>
      <c r="E1425" s="143" t="s">
        <v>5481</v>
      </c>
      <c r="F1425" s="145"/>
      <c r="G1425" s="143"/>
      <c r="H1425" s="143">
        <v>93965</v>
      </c>
      <c r="I1425" s="143" t="s">
        <v>5586</v>
      </c>
      <c r="J1425" s="143" t="s">
        <v>114</v>
      </c>
      <c r="K1425" s="143" t="s">
        <v>2805</v>
      </c>
      <c r="L1425" s="145" t="s">
        <v>5587</v>
      </c>
      <c r="M1425" s="143" t="s">
        <v>2787</v>
      </c>
    </row>
    <row r="1426" spans="1:13">
      <c r="A1426" s="143">
        <v>93966</v>
      </c>
      <c r="B1426" s="143" t="s">
        <v>5317</v>
      </c>
      <c r="C1426" s="143" t="s">
        <v>5318</v>
      </c>
      <c r="D1426" s="143" t="s">
        <v>5480</v>
      </c>
      <c r="E1426" s="143" t="s">
        <v>5481</v>
      </c>
      <c r="F1426" s="145"/>
      <c r="G1426" s="143"/>
      <c r="H1426" s="143">
        <v>93966</v>
      </c>
      <c r="I1426" s="143" t="s">
        <v>5588</v>
      </c>
      <c r="J1426" s="143" t="s">
        <v>114</v>
      </c>
      <c r="K1426" s="143" t="s">
        <v>2805</v>
      </c>
      <c r="L1426" s="145" t="s">
        <v>5589</v>
      </c>
      <c r="M1426" s="143" t="s">
        <v>2787</v>
      </c>
    </row>
    <row r="1427" spans="1:13">
      <c r="A1427" s="143">
        <v>93967</v>
      </c>
      <c r="B1427" s="143" t="s">
        <v>5317</v>
      </c>
      <c r="C1427" s="143" t="s">
        <v>5318</v>
      </c>
      <c r="D1427" s="143" t="s">
        <v>5480</v>
      </c>
      <c r="E1427" s="143" t="s">
        <v>5481</v>
      </c>
      <c r="F1427" s="145"/>
      <c r="G1427" s="143"/>
      <c r="H1427" s="143">
        <v>93967</v>
      </c>
      <c r="I1427" s="143" t="s">
        <v>5590</v>
      </c>
      <c r="J1427" s="143" t="s">
        <v>114</v>
      </c>
      <c r="K1427" s="143" t="s">
        <v>2805</v>
      </c>
      <c r="L1427" s="145" t="s">
        <v>5591</v>
      </c>
      <c r="M1427" s="143" t="s">
        <v>2787</v>
      </c>
    </row>
    <row r="1428" spans="1:13">
      <c r="A1428" s="143">
        <v>93968</v>
      </c>
      <c r="B1428" s="143" t="s">
        <v>5317</v>
      </c>
      <c r="C1428" s="143" t="s">
        <v>5318</v>
      </c>
      <c r="D1428" s="143" t="s">
        <v>5480</v>
      </c>
      <c r="E1428" s="143" t="s">
        <v>5481</v>
      </c>
      <c r="F1428" s="145"/>
      <c r="G1428" s="143"/>
      <c r="H1428" s="143">
        <v>93968</v>
      </c>
      <c r="I1428" s="143" t="s">
        <v>5592</v>
      </c>
      <c r="J1428" s="143" t="s">
        <v>114</v>
      </c>
      <c r="K1428" s="143" t="s">
        <v>2805</v>
      </c>
      <c r="L1428" s="145" t="s">
        <v>5593</v>
      </c>
      <c r="M1428" s="143" t="s">
        <v>2787</v>
      </c>
    </row>
    <row r="1429" spans="1:13">
      <c r="A1429" s="143">
        <v>93969</v>
      </c>
      <c r="B1429" s="143" t="s">
        <v>5317</v>
      </c>
      <c r="C1429" s="143" t="s">
        <v>5318</v>
      </c>
      <c r="D1429" s="143" t="s">
        <v>5480</v>
      </c>
      <c r="E1429" s="143" t="s">
        <v>5481</v>
      </c>
      <c r="F1429" s="145"/>
      <c r="G1429" s="143"/>
      <c r="H1429" s="143">
        <v>93969</v>
      </c>
      <c r="I1429" s="143" t="s">
        <v>5594</v>
      </c>
      <c r="J1429" s="143" t="s">
        <v>114</v>
      </c>
      <c r="K1429" s="143" t="s">
        <v>2805</v>
      </c>
      <c r="L1429" s="145" t="s">
        <v>5595</v>
      </c>
      <c r="M1429" s="143" t="s">
        <v>2787</v>
      </c>
    </row>
    <row r="1430" spans="1:13">
      <c r="A1430" s="143">
        <v>93970</v>
      </c>
      <c r="B1430" s="143" t="s">
        <v>5317</v>
      </c>
      <c r="C1430" s="143" t="s">
        <v>5318</v>
      </c>
      <c r="D1430" s="143" t="s">
        <v>5480</v>
      </c>
      <c r="E1430" s="143" t="s">
        <v>5481</v>
      </c>
      <c r="F1430" s="145"/>
      <c r="G1430" s="143"/>
      <c r="H1430" s="143">
        <v>93970</v>
      </c>
      <c r="I1430" s="143" t="s">
        <v>5596</v>
      </c>
      <c r="J1430" s="143" t="s">
        <v>114</v>
      </c>
      <c r="K1430" s="143" t="s">
        <v>2805</v>
      </c>
      <c r="L1430" s="145" t="s">
        <v>5597</v>
      </c>
      <c r="M1430" s="143" t="s">
        <v>2787</v>
      </c>
    </row>
    <row r="1431" spans="1:13">
      <c r="A1431" s="143">
        <v>93971</v>
      </c>
      <c r="B1431" s="143" t="s">
        <v>5317</v>
      </c>
      <c r="C1431" s="143" t="s">
        <v>5318</v>
      </c>
      <c r="D1431" s="143" t="s">
        <v>5480</v>
      </c>
      <c r="E1431" s="143" t="s">
        <v>5481</v>
      </c>
      <c r="F1431" s="145"/>
      <c r="G1431" s="143"/>
      <c r="H1431" s="143">
        <v>93971</v>
      </c>
      <c r="I1431" s="143" t="s">
        <v>5598</v>
      </c>
      <c r="J1431" s="143" t="s">
        <v>114</v>
      </c>
      <c r="K1431" s="143" t="s">
        <v>2805</v>
      </c>
      <c r="L1431" s="145" t="s">
        <v>5599</v>
      </c>
      <c r="M1431" s="143" t="s">
        <v>2787</v>
      </c>
    </row>
    <row r="1432" spans="1:13">
      <c r="A1432" s="143">
        <v>95108</v>
      </c>
      <c r="B1432" s="143" t="s">
        <v>5317</v>
      </c>
      <c r="C1432" s="143" t="s">
        <v>5318</v>
      </c>
      <c r="D1432" s="143" t="s">
        <v>5480</v>
      </c>
      <c r="E1432" s="143" t="s">
        <v>5481</v>
      </c>
      <c r="F1432" s="145"/>
      <c r="G1432" s="143"/>
      <c r="H1432" s="143">
        <v>95108</v>
      </c>
      <c r="I1432" s="143" t="s">
        <v>5600</v>
      </c>
      <c r="J1432" s="143" t="s">
        <v>56</v>
      </c>
      <c r="K1432" s="143" t="s">
        <v>2805</v>
      </c>
      <c r="L1432" s="145" t="s">
        <v>5601</v>
      </c>
      <c r="M1432" s="143" t="s">
        <v>2787</v>
      </c>
    </row>
    <row r="1433" spans="1:13">
      <c r="A1433" s="143">
        <v>83690</v>
      </c>
      <c r="B1433" s="143" t="s">
        <v>5317</v>
      </c>
      <c r="C1433" s="143" t="s">
        <v>5318</v>
      </c>
      <c r="D1433" s="143" t="s">
        <v>5602</v>
      </c>
      <c r="E1433" s="143" t="s">
        <v>5603</v>
      </c>
      <c r="F1433" s="145"/>
      <c r="G1433" s="143"/>
      <c r="H1433" s="143">
        <v>83690</v>
      </c>
      <c r="I1433" s="143" t="s">
        <v>5604</v>
      </c>
      <c r="J1433" s="143" t="s">
        <v>85</v>
      </c>
      <c r="K1433" s="143" t="s">
        <v>2805</v>
      </c>
      <c r="L1433" s="145" t="s">
        <v>5605</v>
      </c>
      <c r="M1433" s="143" t="s">
        <v>2787</v>
      </c>
    </row>
    <row r="1434" spans="1:13">
      <c r="A1434" s="143" t="s">
        <v>5606</v>
      </c>
      <c r="B1434" s="143" t="s">
        <v>5317</v>
      </c>
      <c r="C1434" s="143" t="s">
        <v>5318</v>
      </c>
      <c r="D1434" s="143" t="s">
        <v>5607</v>
      </c>
      <c r="E1434" s="143" t="s">
        <v>5608</v>
      </c>
      <c r="F1434" s="145">
        <v>73799</v>
      </c>
      <c r="G1434" s="143" t="s">
        <v>5609</v>
      </c>
      <c r="H1434" s="143" t="s">
        <v>5606</v>
      </c>
      <c r="I1434" s="143" t="s">
        <v>5610</v>
      </c>
      <c r="J1434" s="143" t="s">
        <v>56</v>
      </c>
      <c r="K1434" s="143" t="s">
        <v>2805</v>
      </c>
      <c r="L1434" s="145" t="s">
        <v>5611</v>
      </c>
      <c r="M1434" s="143" t="s">
        <v>2787</v>
      </c>
    </row>
    <row r="1435" spans="1:13">
      <c r="A1435" s="143" t="s">
        <v>5612</v>
      </c>
      <c r="B1435" s="143" t="s">
        <v>5317</v>
      </c>
      <c r="C1435" s="143" t="s">
        <v>5318</v>
      </c>
      <c r="D1435" s="143" t="s">
        <v>5607</v>
      </c>
      <c r="E1435" s="143" t="s">
        <v>5608</v>
      </c>
      <c r="F1435" s="145">
        <v>73856</v>
      </c>
      <c r="G1435" s="143" t="s">
        <v>5613</v>
      </c>
      <c r="H1435" s="143" t="s">
        <v>5612</v>
      </c>
      <c r="I1435" s="143" t="s">
        <v>5614</v>
      </c>
      <c r="J1435" s="143" t="s">
        <v>56</v>
      </c>
      <c r="K1435" s="143" t="s">
        <v>2805</v>
      </c>
      <c r="L1435" s="145" t="s">
        <v>5615</v>
      </c>
      <c r="M1435" s="143" t="s">
        <v>2787</v>
      </c>
    </row>
    <row r="1436" spans="1:13">
      <c r="A1436" s="143" t="s">
        <v>5616</v>
      </c>
      <c r="B1436" s="143" t="s">
        <v>5317</v>
      </c>
      <c r="C1436" s="143" t="s">
        <v>5318</v>
      </c>
      <c r="D1436" s="143" t="s">
        <v>5607</v>
      </c>
      <c r="E1436" s="143" t="s">
        <v>5608</v>
      </c>
      <c r="F1436" s="145">
        <v>73856</v>
      </c>
      <c r="G1436" s="143" t="s">
        <v>5613</v>
      </c>
      <c r="H1436" s="143" t="s">
        <v>5616</v>
      </c>
      <c r="I1436" s="143" t="s">
        <v>5617</v>
      </c>
      <c r="J1436" s="143" t="s">
        <v>56</v>
      </c>
      <c r="K1436" s="143" t="s">
        <v>2805</v>
      </c>
      <c r="L1436" s="145" t="s">
        <v>5618</v>
      </c>
      <c r="M1436" s="143" t="s">
        <v>2787</v>
      </c>
    </row>
    <row r="1437" spans="1:13">
      <c r="A1437" s="143" t="s">
        <v>5619</v>
      </c>
      <c r="B1437" s="143" t="s">
        <v>5317</v>
      </c>
      <c r="C1437" s="143" t="s">
        <v>5318</v>
      </c>
      <c r="D1437" s="143" t="s">
        <v>5607</v>
      </c>
      <c r="E1437" s="143" t="s">
        <v>5608</v>
      </c>
      <c r="F1437" s="145">
        <v>73856</v>
      </c>
      <c r="G1437" s="143" t="s">
        <v>5613</v>
      </c>
      <c r="H1437" s="143" t="s">
        <v>5619</v>
      </c>
      <c r="I1437" s="143" t="s">
        <v>5620</v>
      </c>
      <c r="J1437" s="143" t="s">
        <v>56</v>
      </c>
      <c r="K1437" s="143" t="s">
        <v>2805</v>
      </c>
      <c r="L1437" s="145" t="s">
        <v>5621</v>
      </c>
      <c r="M1437" s="143" t="s">
        <v>2787</v>
      </c>
    </row>
    <row r="1438" spans="1:13">
      <c r="A1438" s="143" t="s">
        <v>5622</v>
      </c>
      <c r="B1438" s="143" t="s">
        <v>5317</v>
      </c>
      <c r="C1438" s="143" t="s">
        <v>5318</v>
      </c>
      <c r="D1438" s="143" t="s">
        <v>5607</v>
      </c>
      <c r="E1438" s="143" t="s">
        <v>5608</v>
      </c>
      <c r="F1438" s="145">
        <v>73856</v>
      </c>
      <c r="G1438" s="143" t="s">
        <v>5613</v>
      </c>
      <c r="H1438" s="143" t="s">
        <v>5622</v>
      </c>
      <c r="I1438" s="143" t="s">
        <v>5623</v>
      </c>
      <c r="J1438" s="143" t="s">
        <v>56</v>
      </c>
      <c r="K1438" s="143" t="s">
        <v>2805</v>
      </c>
      <c r="L1438" s="145" t="s">
        <v>5624</v>
      </c>
      <c r="M1438" s="143" t="s">
        <v>2787</v>
      </c>
    </row>
    <row r="1439" spans="1:13">
      <c r="A1439" s="143" t="s">
        <v>5625</v>
      </c>
      <c r="B1439" s="143" t="s">
        <v>5317</v>
      </c>
      <c r="C1439" s="143" t="s">
        <v>5318</v>
      </c>
      <c r="D1439" s="143" t="s">
        <v>5607</v>
      </c>
      <c r="E1439" s="143" t="s">
        <v>5608</v>
      </c>
      <c r="F1439" s="145">
        <v>73856</v>
      </c>
      <c r="G1439" s="143" t="s">
        <v>5613</v>
      </c>
      <c r="H1439" s="143" t="s">
        <v>5625</v>
      </c>
      <c r="I1439" s="143" t="s">
        <v>5626</v>
      </c>
      <c r="J1439" s="143" t="s">
        <v>56</v>
      </c>
      <c r="K1439" s="143" t="s">
        <v>2805</v>
      </c>
      <c r="L1439" s="145" t="s">
        <v>5627</v>
      </c>
      <c r="M1439" s="143" t="s">
        <v>2787</v>
      </c>
    </row>
    <row r="1440" spans="1:13">
      <c r="A1440" s="143" t="s">
        <v>5628</v>
      </c>
      <c r="B1440" s="143" t="s">
        <v>5317</v>
      </c>
      <c r="C1440" s="143" t="s">
        <v>5318</v>
      </c>
      <c r="D1440" s="143" t="s">
        <v>5607</v>
      </c>
      <c r="E1440" s="143" t="s">
        <v>5608</v>
      </c>
      <c r="F1440" s="145">
        <v>73856</v>
      </c>
      <c r="G1440" s="143" t="s">
        <v>5613</v>
      </c>
      <c r="H1440" s="143" t="s">
        <v>5628</v>
      </c>
      <c r="I1440" s="143" t="s">
        <v>5629</v>
      </c>
      <c r="J1440" s="143" t="s">
        <v>56</v>
      </c>
      <c r="K1440" s="143" t="s">
        <v>2805</v>
      </c>
      <c r="L1440" s="145" t="s">
        <v>5630</v>
      </c>
      <c r="M1440" s="143" t="s">
        <v>2787</v>
      </c>
    </row>
    <row r="1441" spans="1:13">
      <c r="A1441" s="143" t="s">
        <v>5631</v>
      </c>
      <c r="B1441" s="143" t="s">
        <v>5317</v>
      </c>
      <c r="C1441" s="143" t="s">
        <v>5318</v>
      </c>
      <c r="D1441" s="143" t="s">
        <v>5607</v>
      </c>
      <c r="E1441" s="143" t="s">
        <v>5608</v>
      </c>
      <c r="F1441" s="145">
        <v>73856</v>
      </c>
      <c r="G1441" s="143" t="s">
        <v>5613</v>
      </c>
      <c r="H1441" s="143" t="s">
        <v>5631</v>
      </c>
      <c r="I1441" s="143" t="s">
        <v>5632</v>
      </c>
      <c r="J1441" s="143" t="s">
        <v>56</v>
      </c>
      <c r="K1441" s="143" t="s">
        <v>2805</v>
      </c>
      <c r="L1441" s="145" t="s">
        <v>5633</v>
      </c>
      <c r="M1441" s="143" t="s">
        <v>2787</v>
      </c>
    </row>
    <row r="1442" spans="1:13">
      <c r="A1442" s="143" t="s">
        <v>5634</v>
      </c>
      <c r="B1442" s="143" t="s">
        <v>5317</v>
      </c>
      <c r="C1442" s="143" t="s">
        <v>5318</v>
      </c>
      <c r="D1442" s="143" t="s">
        <v>5607</v>
      </c>
      <c r="E1442" s="143" t="s">
        <v>5608</v>
      </c>
      <c r="F1442" s="145">
        <v>73856</v>
      </c>
      <c r="G1442" s="143" t="s">
        <v>5613</v>
      </c>
      <c r="H1442" s="143" t="s">
        <v>5634</v>
      </c>
      <c r="I1442" s="143" t="s">
        <v>5635</v>
      </c>
      <c r="J1442" s="143" t="s">
        <v>56</v>
      </c>
      <c r="K1442" s="143" t="s">
        <v>2805</v>
      </c>
      <c r="L1442" s="145" t="s">
        <v>5636</v>
      </c>
      <c r="M1442" s="143" t="s">
        <v>2787</v>
      </c>
    </row>
    <row r="1443" spans="1:13">
      <c r="A1443" s="143" t="s">
        <v>5637</v>
      </c>
      <c r="B1443" s="143" t="s">
        <v>5317</v>
      </c>
      <c r="C1443" s="143" t="s">
        <v>5318</v>
      </c>
      <c r="D1443" s="143" t="s">
        <v>5607</v>
      </c>
      <c r="E1443" s="143" t="s">
        <v>5608</v>
      </c>
      <c r="F1443" s="145">
        <v>73856</v>
      </c>
      <c r="G1443" s="143" t="s">
        <v>5613</v>
      </c>
      <c r="H1443" s="143" t="s">
        <v>5637</v>
      </c>
      <c r="I1443" s="143" t="s">
        <v>5638</v>
      </c>
      <c r="J1443" s="143" t="s">
        <v>56</v>
      </c>
      <c r="K1443" s="143" t="s">
        <v>2805</v>
      </c>
      <c r="L1443" s="145" t="s">
        <v>5639</v>
      </c>
      <c r="M1443" s="143" t="s">
        <v>2787</v>
      </c>
    </row>
    <row r="1444" spans="1:13">
      <c r="A1444" s="143" t="s">
        <v>5640</v>
      </c>
      <c r="B1444" s="143" t="s">
        <v>5317</v>
      </c>
      <c r="C1444" s="143" t="s">
        <v>5318</v>
      </c>
      <c r="D1444" s="143" t="s">
        <v>5607</v>
      </c>
      <c r="E1444" s="143" t="s">
        <v>5608</v>
      </c>
      <c r="F1444" s="145">
        <v>73856</v>
      </c>
      <c r="G1444" s="143" t="s">
        <v>5613</v>
      </c>
      <c r="H1444" s="143" t="s">
        <v>5640</v>
      </c>
      <c r="I1444" s="143" t="s">
        <v>5641</v>
      </c>
      <c r="J1444" s="143" t="s">
        <v>56</v>
      </c>
      <c r="K1444" s="143" t="s">
        <v>2805</v>
      </c>
      <c r="L1444" s="145" t="s">
        <v>5642</v>
      </c>
      <c r="M1444" s="143" t="s">
        <v>2787</v>
      </c>
    </row>
    <row r="1445" spans="1:13">
      <c r="A1445" s="143" t="s">
        <v>5643</v>
      </c>
      <c r="B1445" s="143" t="s">
        <v>5317</v>
      </c>
      <c r="C1445" s="143" t="s">
        <v>5318</v>
      </c>
      <c r="D1445" s="143" t="s">
        <v>5607</v>
      </c>
      <c r="E1445" s="143" t="s">
        <v>5608</v>
      </c>
      <c r="F1445" s="145">
        <v>73856</v>
      </c>
      <c r="G1445" s="143" t="s">
        <v>5613</v>
      </c>
      <c r="H1445" s="143" t="s">
        <v>5643</v>
      </c>
      <c r="I1445" s="143" t="s">
        <v>5644</v>
      </c>
      <c r="J1445" s="143" t="s">
        <v>56</v>
      </c>
      <c r="K1445" s="143" t="s">
        <v>2805</v>
      </c>
      <c r="L1445" s="145" t="s">
        <v>5645</v>
      </c>
      <c r="M1445" s="143" t="s">
        <v>2787</v>
      </c>
    </row>
    <row r="1446" spans="1:13">
      <c r="A1446" s="143" t="s">
        <v>5646</v>
      </c>
      <c r="B1446" s="143" t="s">
        <v>5317</v>
      </c>
      <c r="C1446" s="143" t="s">
        <v>5318</v>
      </c>
      <c r="D1446" s="143" t="s">
        <v>5607</v>
      </c>
      <c r="E1446" s="143" t="s">
        <v>5608</v>
      </c>
      <c r="F1446" s="145">
        <v>73856</v>
      </c>
      <c r="G1446" s="143" t="s">
        <v>5613</v>
      </c>
      <c r="H1446" s="143" t="s">
        <v>5646</v>
      </c>
      <c r="I1446" s="143" t="s">
        <v>5647</v>
      </c>
      <c r="J1446" s="143" t="s">
        <v>56</v>
      </c>
      <c r="K1446" s="143" t="s">
        <v>2805</v>
      </c>
      <c r="L1446" s="145" t="s">
        <v>5648</v>
      </c>
      <c r="M1446" s="143" t="s">
        <v>2787</v>
      </c>
    </row>
    <row r="1447" spans="1:13">
      <c r="A1447" s="143" t="s">
        <v>5649</v>
      </c>
      <c r="B1447" s="143" t="s">
        <v>5317</v>
      </c>
      <c r="C1447" s="143" t="s">
        <v>5318</v>
      </c>
      <c r="D1447" s="143" t="s">
        <v>5607</v>
      </c>
      <c r="E1447" s="143" t="s">
        <v>5608</v>
      </c>
      <c r="F1447" s="145">
        <v>73856</v>
      </c>
      <c r="G1447" s="143" t="s">
        <v>5613</v>
      </c>
      <c r="H1447" s="143" t="s">
        <v>5649</v>
      </c>
      <c r="I1447" s="143" t="s">
        <v>5650</v>
      </c>
      <c r="J1447" s="143" t="s">
        <v>56</v>
      </c>
      <c r="K1447" s="143" t="s">
        <v>2805</v>
      </c>
      <c r="L1447" s="145" t="s">
        <v>5651</v>
      </c>
      <c r="M1447" s="143" t="s">
        <v>2787</v>
      </c>
    </row>
    <row r="1448" spans="1:13">
      <c r="A1448" s="143" t="s">
        <v>5652</v>
      </c>
      <c r="B1448" s="143" t="s">
        <v>5317</v>
      </c>
      <c r="C1448" s="143" t="s">
        <v>5318</v>
      </c>
      <c r="D1448" s="143" t="s">
        <v>5607</v>
      </c>
      <c r="E1448" s="143" t="s">
        <v>5608</v>
      </c>
      <c r="F1448" s="145">
        <v>73856</v>
      </c>
      <c r="G1448" s="143" t="s">
        <v>5613</v>
      </c>
      <c r="H1448" s="143" t="s">
        <v>5652</v>
      </c>
      <c r="I1448" s="143" t="s">
        <v>5653</v>
      </c>
      <c r="J1448" s="143" t="s">
        <v>56</v>
      </c>
      <c r="K1448" s="143" t="s">
        <v>2805</v>
      </c>
      <c r="L1448" s="145" t="s">
        <v>5654</v>
      </c>
      <c r="M1448" s="143" t="s">
        <v>2787</v>
      </c>
    </row>
    <row r="1449" spans="1:13">
      <c r="A1449" s="143" t="s">
        <v>5655</v>
      </c>
      <c r="B1449" s="143" t="s">
        <v>5317</v>
      </c>
      <c r="C1449" s="143" t="s">
        <v>5318</v>
      </c>
      <c r="D1449" s="143" t="s">
        <v>5607</v>
      </c>
      <c r="E1449" s="143" t="s">
        <v>5608</v>
      </c>
      <c r="F1449" s="145">
        <v>73856</v>
      </c>
      <c r="G1449" s="143" t="s">
        <v>5613</v>
      </c>
      <c r="H1449" s="143" t="s">
        <v>5655</v>
      </c>
      <c r="I1449" s="143" t="s">
        <v>5656</v>
      </c>
      <c r="J1449" s="143" t="s">
        <v>56</v>
      </c>
      <c r="K1449" s="143" t="s">
        <v>2805</v>
      </c>
      <c r="L1449" s="145" t="s">
        <v>5657</v>
      </c>
      <c r="M1449" s="143" t="s">
        <v>2787</v>
      </c>
    </row>
    <row r="1450" spans="1:13">
      <c r="A1450" s="143" t="s">
        <v>5658</v>
      </c>
      <c r="B1450" s="143" t="s">
        <v>5317</v>
      </c>
      <c r="C1450" s="143" t="s">
        <v>5318</v>
      </c>
      <c r="D1450" s="143" t="s">
        <v>5607</v>
      </c>
      <c r="E1450" s="143" t="s">
        <v>5608</v>
      </c>
      <c r="F1450" s="145">
        <v>74224</v>
      </c>
      <c r="G1450" s="143" t="s">
        <v>5659</v>
      </c>
      <c r="H1450" s="143" t="s">
        <v>5658</v>
      </c>
      <c r="I1450" s="143" t="s">
        <v>5660</v>
      </c>
      <c r="J1450" s="143" t="s">
        <v>56</v>
      </c>
      <c r="K1450" s="143" t="s">
        <v>2805</v>
      </c>
      <c r="L1450" s="145" t="s">
        <v>5661</v>
      </c>
      <c r="M1450" s="143" t="s">
        <v>2787</v>
      </c>
    </row>
    <row r="1451" spans="1:13">
      <c r="A1451" s="143">
        <v>83659</v>
      </c>
      <c r="B1451" s="143" t="s">
        <v>5317</v>
      </c>
      <c r="C1451" s="143" t="s">
        <v>5318</v>
      </c>
      <c r="D1451" s="143" t="s">
        <v>5607</v>
      </c>
      <c r="E1451" s="143" t="s">
        <v>5608</v>
      </c>
      <c r="F1451" s="145"/>
      <c r="G1451" s="143"/>
      <c r="H1451" s="143">
        <v>83659</v>
      </c>
      <c r="I1451" s="143" t="s">
        <v>5662</v>
      </c>
      <c r="J1451" s="143" t="s">
        <v>56</v>
      </c>
      <c r="K1451" s="143" t="s">
        <v>2785</v>
      </c>
      <c r="L1451" s="145" t="s">
        <v>5663</v>
      </c>
      <c r="M1451" s="143" t="s">
        <v>2787</v>
      </c>
    </row>
    <row r="1452" spans="1:13">
      <c r="A1452" s="143">
        <v>83716</v>
      </c>
      <c r="B1452" s="143" t="s">
        <v>5317</v>
      </c>
      <c r="C1452" s="143" t="s">
        <v>5318</v>
      </c>
      <c r="D1452" s="143" t="s">
        <v>5607</v>
      </c>
      <c r="E1452" s="143" t="s">
        <v>5608</v>
      </c>
      <c r="F1452" s="145"/>
      <c r="G1452" s="143"/>
      <c r="H1452" s="143">
        <v>83716</v>
      </c>
      <c r="I1452" s="143" t="s">
        <v>5664</v>
      </c>
      <c r="J1452" s="143" t="s">
        <v>56</v>
      </c>
      <c r="K1452" s="143" t="s">
        <v>2805</v>
      </c>
      <c r="L1452" s="145" t="s">
        <v>5665</v>
      </c>
      <c r="M1452" s="143" t="s">
        <v>2787</v>
      </c>
    </row>
    <row r="1453" spans="1:13">
      <c r="A1453" s="143">
        <v>97976</v>
      </c>
      <c r="B1453" s="143" t="s">
        <v>5317</v>
      </c>
      <c r="C1453" s="143" t="s">
        <v>5318</v>
      </c>
      <c r="D1453" s="143" t="s">
        <v>5607</v>
      </c>
      <c r="E1453" s="143" t="s">
        <v>5608</v>
      </c>
      <c r="F1453" s="145"/>
      <c r="G1453" s="143"/>
      <c r="H1453" s="143">
        <v>97976</v>
      </c>
      <c r="I1453" s="143" t="s">
        <v>5666</v>
      </c>
      <c r="J1453" s="143" t="s">
        <v>56</v>
      </c>
      <c r="K1453" s="143" t="s">
        <v>2805</v>
      </c>
      <c r="L1453" s="145" t="s">
        <v>5667</v>
      </c>
      <c r="M1453" s="143" t="s">
        <v>2787</v>
      </c>
    </row>
    <row r="1454" spans="1:13">
      <c r="A1454" s="143">
        <v>97977</v>
      </c>
      <c r="B1454" s="143" t="s">
        <v>5317</v>
      </c>
      <c r="C1454" s="143" t="s">
        <v>5318</v>
      </c>
      <c r="D1454" s="143" t="s">
        <v>5607</v>
      </c>
      <c r="E1454" s="143" t="s">
        <v>5608</v>
      </c>
      <c r="F1454" s="145"/>
      <c r="G1454" s="143"/>
      <c r="H1454" s="143">
        <v>97977</v>
      </c>
      <c r="I1454" s="143" t="s">
        <v>5668</v>
      </c>
      <c r="J1454" s="143" t="s">
        <v>56</v>
      </c>
      <c r="K1454" s="143" t="s">
        <v>2805</v>
      </c>
      <c r="L1454" s="145" t="s">
        <v>5669</v>
      </c>
      <c r="M1454" s="143" t="s">
        <v>2787</v>
      </c>
    </row>
    <row r="1455" spans="1:13">
      <c r="A1455" s="143">
        <v>97980</v>
      </c>
      <c r="B1455" s="143" t="s">
        <v>5317</v>
      </c>
      <c r="C1455" s="143" t="s">
        <v>5318</v>
      </c>
      <c r="D1455" s="143" t="s">
        <v>5607</v>
      </c>
      <c r="E1455" s="143" t="s">
        <v>5608</v>
      </c>
      <c r="F1455" s="145"/>
      <c r="G1455" s="143"/>
      <c r="H1455" s="143">
        <v>97980</v>
      </c>
      <c r="I1455" s="143" t="s">
        <v>5670</v>
      </c>
      <c r="J1455" s="143" t="s">
        <v>56</v>
      </c>
      <c r="K1455" s="143" t="s">
        <v>2805</v>
      </c>
      <c r="L1455" s="145" t="s">
        <v>5671</v>
      </c>
      <c r="M1455" s="143" t="s">
        <v>2787</v>
      </c>
    </row>
    <row r="1456" spans="1:13">
      <c r="A1456" s="143">
        <v>97981</v>
      </c>
      <c r="B1456" s="143" t="s">
        <v>5317</v>
      </c>
      <c r="C1456" s="143" t="s">
        <v>5318</v>
      </c>
      <c r="D1456" s="143" t="s">
        <v>5607</v>
      </c>
      <c r="E1456" s="143" t="s">
        <v>5608</v>
      </c>
      <c r="F1456" s="145"/>
      <c r="G1456" s="143"/>
      <c r="H1456" s="143">
        <v>97981</v>
      </c>
      <c r="I1456" s="143" t="s">
        <v>5672</v>
      </c>
      <c r="J1456" s="143" t="s">
        <v>114</v>
      </c>
      <c r="K1456" s="143" t="s">
        <v>2805</v>
      </c>
      <c r="L1456" s="145" t="s">
        <v>5673</v>
      </c>
      <c r="M1456" s="143" t="s">
        <v>2787</v>
      </c>
    </row>
    <row r="1457" spans="1:13">
      <c r="A1457" s="143">
        <v>97983</v>
      </c>
      <c r="B1457" s="143" t="s">
        <v>5317</v>
      </c>
      <c r="C1457" s="143" t="s">
        <v>5318</v>
      </c>
      <c r="D1457" s="143" t="s">
        <v>5607</v>
      </c>
      <c r="E1457" s="143" t="s">
        <v>5608</v>
      </c>
      <c r="F1457" s="145"/>
      <c r="G1457" s="143"/>
      <c r="H1457" s="143">
        <v>97983</v>
      </c>
      <c r="I1457" s="143" t="s">
        <v>5674</v>
      </c>
      <c r="J1457" s="143" t="s">
        <v>114</v>
      </c>
      <c r="K1457" s="143" t="s">
        <v>2805</v>
      </c>
      <c r="L1457" s="145" t="s">
        <v>5675</v>
      </c>
      <c r="M1457" s="143" t="s">
        <v>2787</v>
      </c>
    </row>
    <row r="1458" spans="1:13">
      <c r="A1458" s="143">
        <v>97985</v>
      </c>
      <c r="B1458" s="143" t="s">
        <v>5317</v>
      </c>
      <c r="C1458" s="143" t="s">
        <v>5318</v>
      </c>
      <c r="D1458" s="143" t="s">
        <v>5607</v>
      </c>
      <c r="E1458" s="143" t="s">
        <v>5608</v>
      </c>
      <c r="F1458" s="145"/>
      <c r="G1458" s="143"/>
      <c r="H1458" s="143">
        <v>97985</v>
      </c>
      <c r="I1458" s="143" t="s">
        <v>5676</v>
      </c>
      <c r="J1458" s="143" t="s">
        <v>114</v>
      </c>
      <c r="K1458" s="143" t="s">
        <v>2805</v>
      </c>
      <c r="L1458" s="145" t="s">
        <v>5677</v>
      </c>
      <c r="M1458" s="143" t="s">
        <v>2787</v>
      </c>
    </row>
    <row r="1459" spans="1:13">
      <c r="A1459" s="143">
        <v>97987</v>
      </c>
      <c r="B1459" s="143" t="s">
        <v>5317</v>
      </c>
      <c r="C1459" s="143" t="s">
        <v>5318</v>
      </c>
      <c r="D1459" s="143" t="s">
        <v>5607</v>
      </c>
      <c r="E1459" s="143" t="s">
        <v>5608</v>
      </c>
      <c r="F1459" s="145"/>
      <c r="G1459" s="143"/>
      <c r="H1459" s="143">
        <v>97987</v>
      </c>
      <c r="I1459" s="143" t="s">
        <v>5678</v>
      </c>
      <c r="J1459" s="143" t="s">
        <v>114</v>
      </c>
      <c r="K1459" s="143" t="s">
        <v>2805</v>
      </c>
      <c r="L1459" s="145" t="s">
        <v>5679</v>
      </c>
      <c r="M1459" s="143" t="s">
        <v>2787</v>
      </c>
    </row>
    <row r="1460" spans="1:13">
      <c r="A1460" s="143">
        <v>97988</v>
      </c>
      <c r="B1460" s="143" t="s">
        <v>5317</v>
      </c>
      <c r="C1460" s="143" t="s">
        <v>5318</v>
      </c>
      <c r="D1460" s="143" t="s">
        <v>5607</v>
      </c>
      <c r="E1460" s="143" t="s">
        <v>5608</v>
      </c>
      <c r="F1460" s="145"/>
      <c r="G1460" s="143"/>
      <c r="H1460" s="143">
        <v>97988</v>
      </c>
      <c r="I1460" s="143" t="s">
        <v>5680</v>
      </c>
      <c r="J1460" s="143" t="s">
        <v>56</v>
      </c>
      <c r="K1460" s="143" t="s">
        <v>2805</v>
      </c>
      <c r="L1460" s="145" t="s">
        <v>5681</v>
      </c>
      <c r="M1460" s="143" t="s">
        <v>2787</v>
      </c>
    </row>
    <row r="1461" spans="1:13">
      <c r="A1461" s="143">
        <v>97989</v>
      </c>
      <c r="B1461" s="143" t="s">
        <v>5317</v>
      </c>
      <c r="C1461" s="143" t="s">
        <v>5318</v>
      </c>
      <c r="D1461" s="143" t="s">
        <v>5607</v>
      </c>
      <c r="E1461" s="143" t="s">
        <v>5608</v>
      </c>
      <c r="F1461" s="145"/>
      <c r="G1461" s="143"/>
      <c r="H1461" s="143">
        <v>97989</v>
      </c>
      <c r="I1461" s="143" t="s">
        <v>5682</v>
      </c>
      <c r="J1461" s="143" t="s">
        <v>114</v>
      </c>
      <c r="K1461" s="143" t="s">
        <v>2805</v>
      </c>
      <c r="L1461" s="145" t="s">
        <v>5683</v>
      </c>
      <c r="M1461" s="143" t="s">
        <v>2787</v>
      </c>
    </row>
    <row r="1462" spans="1:13">
      <c r="A1462" s="143">
        <v>97991</v>
      </c>
      <c r="B1462" s="143" t="s">
        <v>5317</v>
      </c>
      <c r="C1462" s="143" t="s">
        <v>5318</v>
      </c>
      <c r="D1462" s="143" t="s">
        <v>5607</v>
      </c>
      <c r="E1462" s="143" t="s">
        <v>5608</v>
      </c>
      <c r="F1462" s="145"/>
      <c r="G1462" s="143"/>
      <c r="H1462" s="143">
        <v>97991</v>
      </c>
      <c r="I1462" s="143" t="s">
        <v>5684</v>
      </c>
      <c r="J1462" s="143" t="s">
        <v>114</v>
      </c>
      <c r="K1462" s="143" t="s">
        <v>2805</v>
      </c>
      <c r="L1462" s="145" t="s">
        <v>5685</v>
      </c>
      <c r="M1462" s="143" t="s">
        <v>2787</v>
      </c>
    </row>
    <row r="1463" spans="1:13">
      <c r="A1463" s="143">
        <v>97992</v>
      </c>
      <c r="B1463" s="143" t="s">
        <v>5317</v>
      </c>
      <c r="C1463" s="143" t="s">
        <v>5318</v>
      </c>
      <c r="D1463" s="143" t="s">
        <v>5607</v>
      </c>
      <c r="E1463" s="143" t="s">
        <v>5608</v>
      </c>
      <c r="F1463" s="145"/>
      <c r="G1463" s="143"/>
      <c r="H1463" s="143">
        <v>97992</v>
      </c>
      <c r="I1463" s="143" t="s">
        <v>5686</v>
      </c>
      <c r="J1463" s="143" t="s">
        <v>56</v>
      </c>
      <c r="K1463" s="143" t="s">
        <v>2805</v>
      </c>
      <c r="L1463" s="145" t="s">
        <v>5687</v>
      </c>
      <c r="M1463" s="143" t="s">
        <v>2787</v>
      </c>
    </row>
    <row r="1464" spans="1:13">
      <c r="A1464" s="143">
        <v>97993</v>
      </c>
      <c r="B1464" s="143" t="s">
        <v>5317</v>
      </c>
      <c r="C1464" s="143" t="s">
        <v>5318</v>
      </c>
      <c r="D1464" s="143" t="s">
        <v>5607</v>
      </c>
      <c r="E1464" s="143" t="s">
        <v>5608</v>
      </c>
      <c r="F1464" s="145"/>
      <c r="G1464" s="143"/>
      <c r="H1464" s="143">
        <v>97993</v>
      </c>
      <c r="I1464" s="143" t="s">
        <v>5688</v>
      </c>
      <c r="J1464" s="143" t="s">
        <v>114</v>
      </c>
      <c r="K1464" s="143" t="s">
        <v>2805</v>
      </c>
      <c r="L1464" s="145" t="s">
        <v>5689</v>
      </c>
      <c r="M1464" s="143" t="s">
        <v>2787</v>
      </c>
    </row>
    <row r="1465" spans="1:13">
      <c r="A1465" s="143">
        <v>97994</v>
      </c>
      <c r="B1465" s="143" t="s">
        <v>5317</v>
      </c>
      <c r="C1465" s="143" t="s">
        <v>5318</v>
      </c>
      <c r="D1465" s="143" t="s">
        <v>5607</v>
      </c>
      <c r="E1465" s="143" t="s">
        <v>5608</v>
      </c>
      <c r="F1465" s="145"/>
      <c r="G1465" s="143"/>
      <c r="H1465" s="143">
        <v>97994</v>
      </c>
      <c r="I1465" s="143" t="s">
        <v>5690</v>
      </c>
      <c r="J1465" s="143" t="s">
        <v>56</v>
      </c>
      <c r="K1465" s="143" t="s">
        <v>2805</v>
      </c>
      <c r="L1465" s="145" t="s">
        <v>5691</v>
      </c>
      <c r="M1465" s="143" t="s">
        <v>2787</v>
      </c>
    </row>
    <row r="1466" spans="1:13">
      <c r="A1466" s="143">
        <v>97995</v>
      </c>
      <c r="B1466" s="143" t="s">
        <v>5317</v>
      </c>
      <c r="C1466" s="143" t="s">
        <v>5318</v>
      </c>
      <c r="D1466" s="143" t="s">
        <v>5607</v>
      </c>
      <c r="E1466" s="143" t="s">
        <v>5608</v>
      </c>
      <c r="F1466" s="145"/>
      <c r="G1466" s="143"/>
      <c r="H1466" s="143">
        <v>97995</v>
      </c>
      <c r="I1466" s="143" t="s">
        <v>5692</v>
      </c>
      <c r="J1466" s="143" t="s">
        <v>114</v>
      </c>
      <c r="K1466" s="143" t="s">
        <v>2805</v>
      </c>
      <c r="L1466" s="145" t="s">
        <v>5693</v>
      </c>
      <c r="M1466" s="143" t="s">
        <v>2787</v>
      </c>
    </row>
    <row r="1467" spans="1:13">
      <c r="A1467" s="143">
        <v>97996</v>
      </c>
      <c r="B1467" s="143" t="s">
        <v>5317</v>
      </c>
      <c r="C1467" s="143" t="s">
        <v>5318</v>
      </c>
      <c r="D1467" s="143" t="s">
        <v>5607</v>
      </c>
      <c r="E1467" s="143" t="s">
        <v>5608</v>
      </c>
      <c r="F1467" s="145"/>
      <c r="G1467" s="143"/>
      <c r="H1467" s="143">
        <v>97996</v>
      </c>
      <c r="I1467" s="143" t="s">
        <v>5694</v>
      </c>
      <c r="J1467" s="143" t="s">
        <v>56</v>
      </c>
      <c r="K1467" s="143" t="s">
        <v>2805</v>
      </c>
      <c r="L1467" s="145" t="s">
        <v>5695</v>
      </c>
      <c r="M1467" s="143" t="s">
        <v>2787</v>
      </c>
    </row>
    <row r="1468" spans="1:13">
      <c r="A1468" s="143">
        <v>97997</v>
      </c>
      <c r="B1468" s="143" t="s">
        <v>5317</v>
      </c>
      <c r="C1468" s="143" t="s">
        <v>5318</v>
      </c>
      <c r="D1468" s="143" t="s">
        <v>5607</v>
      </c>
      <c r="E1468" s="143" t="s">
        <v>5608</v>
      </c>
      <c r="F1468" s="145"/>
      <c r="G1468" s="143"/>
      <c r="H1468" s="143">
        <v>97997</v>
      </c>
      <c r="I1468" s="143" t="s">
        <v>5696</v>
      </c>
      <c r="J1468" s="143" t="s">
        <v>114</v>
      </c>
      <c r="K1468" s="143" t="s">
        <v>2805</v>
      </c>
      <c r="L1468" s="145" t="s">
        <v>5697</v>
      </c>
      <c r="M1468" s="143" t="s">
        <v>2787</v>
      </c>
    </row>
    <row r="1469" spans="1:13">
      <c r="A1469" s="143">
        <v>97999</v>
      </c>
      <c r="B1469" s="143" t="s">
        <v>5317</v>
      </c>
      <c r="C1469" s="143" t="s">
        <v>5318</v>
      </c>
      <c r="D1469" s="143" t="s">
        <v>5607</v>
      </c>
      <c r="E1469" s="143" t="s">
        <v>5608</v>
      </c>
      <c r="F1469" s="145"/>
      <c r="G1469" s="143"/>
      <c r="H1469" s="143">
        <v>97999</v>
      </c>
      <c r="I1469" s="143" t="s">
        <v>5698</v>
      </c>
      <c r="J1469" s="143" t="s">
        <v>114</v>
      </c>
      <c r="K1469" s="143" t="s">
        <v>2805</v>
      </c>
      <c r="L1469" s="145" t="s">
        <v>5699</v>
      </c>
      <c r="M1469" s="143" t="s">
        <v>2787</v>
      </c>
    </row>
    <row r="1470" spans="1:13">
      <c r="A1470" s="143">
        <v>98001</v>
      </c>
      <c r="B1470" s="143" t="s">
        <v>5317</v>
      </c>
      <c r="C1470" s="143" t="s">
        <v>5318</v>
      </c>
      <c r="D1470" s="143" t="s">
        <v>5607</v>
      </c>
      <c r="E1470" s="143" t="s">
        <v>5608</v>
      </c>
      <c r="F1470" s="145"/>
      <c r="G1470" s="143"/>
      <c r="H1470" s="143">
        <v>98001</v>
      </c>
      <c r="I1470" s="143" t="s">
        <v>5700</v>
      </c>
      <c r="J1470" s="143" t="s">
        <v>114</v>
      </c>
      <c r="K1470" s="143" t="s">
        <v>2805</v>
      </c>
      <c r="L1470" s="145" t="s">
        <v>5701</v>
      </c>
      <c r="M1470" s="143" t="s">
        <v>2787</v>
      </c>
    </row>
    <row r="1471" spans="1:13">
      <c r="A1471" s="143">
        <v>98002</v>
      </c>
      <c r="B1471" s="143" t="s">
        <v>5317</v>
      </c>
      <c r="C1471" s="143" t="s">
        <v>5318</v>
      </c>
      <c r="D1471" s="143" t="s">
        <v>5607</v>
      </c>
      <c r="E1471" s="143" t="s">
        <v>5608</v>
      </c>
      <c r="F1471" s="145"/>
      <c r="G1471" s="143"/>
      <c r="H1471" s="143">
        <v>98002</v>
      </c>
      <c r="I1471" s="143" t="s">
        <v>5702</v>
      </c>
      <c r="J1471" s="143" t="s">
        <v>56</v>
      </c>
      <c r="K1471" s="143" t="s">
        <v>2805</v>
      </c>
      <c r="L1471" s="145" t="s">
        <v>5703</v>
      </c>
      <c r="M1471" s="143" t="s">
        <v>2787</v>
      </c>
    </row>
    <row r="1472" spans="1:13">
      <c r="A1472" s="143">
        <v>98003</v>
      </c>
      <c r="B1472" s="143" t="s">
        <v>5317</v>
      </c>
      <c r="C1472" s="143" t="s">
        <v>5318</v>
      </c>
      <c r="D1472" s="143" t="s">
        <v>5607</v>
      </c>
      <c r="E1472" s="143" t="s">
        <v>5608</v>
      </c>
      <c r="F1472" s="145"/>
      <c r="G1472" s="143"/>
      <c r="H1472" s="143">
        <v>98003</v>
      </c>
      <c r="I1472" s="143" t="s">
        <v>5704</v>
      </c>
      <c r="J1472" s="143" t="s">
        <v>114</v>
      </c>
      <c r="K1472" s="143" t="s">
        <v>2805</v>
      </c>
      <c r="L1472" s="145" t="s">
        <v>5705</v>
      </c>
      <c r="M1472" s="143" t="s">
        <v>2787</v>
      </c>
    </row>
    <row r="1473" spans="1:13">
      <c r="A1473" s="143">
        <v>98005</v>
      </c>
      <c r="B1473" s="143" t="s">
        <v>5317</v>
      </c>
      <c r="C1473" s="143" t="s">
        <v>5318</v>
      </c>
      <c r="D1473" s="143" t="s">
        <v>5607</v>
      </c>
      <c r="E1473" s="143" t="s">
        <v>5608</v>
      </c>
      <c r="F1473" s="145"/>
      <c r="G1473" s="143"/>
      <c r="H1473" s="143">
        <v>98005</v>
      </c>
      <c r="I1473" s="143" t="s">
        <v>5706</v>
      </c>
      <c r="J1473" s="143" t="s">
        <v>114</v>
      </c>
      <c r="K1473" s="143" t="s">
        <v>2805</v>
      </c>
      <c r="L1473" s="145" t="s">
        <v>5707</v>
      </c>
      <c r="M1473" s="143" t="s">
        <v>2787</v>
      </c>
    </row>
    <row r="1474" spans="1:13">
      <c r="A1474" s="143">
        <v>98006</v>
      </c>
      <c r="B1474" s="143" t="s">
        <v>5317</v>
      </c>
      <c r="C1474" s="143" t="s">
        <v>5318</v>
      </c>
      <c r="D1474" s="143" t="s">
        <v>5607</v>
      </c>
      <c r="E1474" s="143" t="s">
        <v>5608</v>
      </c>
      <c r="F1474" s="145"/>
      <c r="G1474" s="143"/>
      <c r="H1474" s="143">
        <v>98006</v>
      </c>
      <c r="I1474" s="143" t="s">
        <v>5708</v>
      </c>
      <c r="J1474" s="143" t="s">
        <v>56</v>
      </c>
      <c r="K1474" s="143" t="s">
        <v>2805</v>
      </c>
      <c r="L1474" s="145" t="s">
        <v>5709</v>
      </c>
      <c r="M1474" s="143" t="s">
        <v>2787</v>
      </c>
    </row>
    <row r="1475" spans="1:13">
      <c r="A1475" s="143">
        <v>98007</v>
      </c>
      <c r="B1475" s="143" t="s">
        <v>5317</v>
      </c>
      <c r="C1475" s="143" t="s">
        <v>5318</v>
      </c>
      <c r="D1475" s="143" t="s">
        <v>5607</v>
      </c>
      <c r="E1475" s="143" t="s">
        <v>5608</v>
      </c>
      <c r="F1475" s="145"/>
      <c r="G1475" s="143"/>
      <c r="H1475" s="143">
        <v>98007</v>
      </c>
      <c r="I1475" s="143" t="s">
        <v>5710</v>
      </c>
      <c r="J1475" s="143" t="s">
        <v>114</v>
      </c>
      <c r="K1475" s="143" t="s">
        <v>2805</v>
      </c>
      <c r="L1475" s="145" t="s">
        <v>5711</v>
      </c>
      <c r="M1475" s="143" t="s">
        <v>2787</v>
      </c>
    </row>
    <row r="1476" spans="1:13">
      <c r="A1476" s="143">
        <v>98008</v>
      </c>
      <c r="B1476" s="143" t="s">
        <v>5317</v>
      </c>
      <c r="C1476" s="143" t="s">
        <v>5318</v>
      </c>
      <c r="D1476" s="143" t="s">
        <v>5607</v>
      </c>
      <c r="E1476" s="143" t="s">
        <v>5608</v>
      </c>
      <c r="F1476" s="145"/>
      <c r="G1476" s="143"/>
      <c r="H1476" s="143">
        <v>98008</v>
      </c>
      <c r="I1476" s="143" t="s">
        <v>5712</v>
      </c>
      <c r="J1476" s="143" t="s">
        <v>56</v>
      </c>
      <c r="K1476" s="143" t="s">
        <v>2805</v>
      </c>
      <c r="L1476" s="145" t="s">
        <v>5713</v>
      </c>
      <c r="M1476" s="143" t="s">
        <v>2787</v>
      </c>
    </row>
    <row r="1477" spans="1:13">
      <c r="A1477" s="143">
        <v>98009</v>
      </c>
      <c r="B1477" s="143" t="s">
        <v>5317</v>
      </c>
      <c r="C1477" s="143" t="s">
        <v>5318</v>
      </c>
      <c r="D1477" s="143" t="s">
        <v>5607</v>
      </c>
      <c r="E1477" s="143" t="s">
        <v>5608</v>
      </c>
      <c r="F1477" s="145"/>
      <c r="G1477" s="143"/>
      <c r="H1477" s="143">
        <v>98009</v>
      </c>
      <c r="I1477" s="143" t="s">
        <v>5714</v>
      </c>
      <c r="J1477" s="143" t="s">
        <v>114</v>
      </c>
      <c r="K1477" s="143" t="s">
        <v>2805</v>
      </c>
      <c r="L1477" s="145" t="s">
        <v>5699</v>
      </c>
      <c r="M1477" s="143" t="s">
        <v>2787</v>
      </c>
    </row>
    <row r="1478" spans="1:13">
      <c r="A1478" s="143">
        <v>98010</v>
      </c>
      <c r="B1478" s="143" t="s">
        <v>5317</v>
      </c>
      <c r="C1478" s="143" t="s">
        <v>5318</v>
      </c>
      <c r="D1478" s="143" t="s">
        <v>5607</v>
      </c>
      <c r="E1478" s="143" t="s">
        <v>5608</v>
      </c>
      <c r="F1478" s="145"/>
      <c r="G1478" s="143"/>
      <c r="H1478" s="143">
        <v>98010</v>
      </c>
      <c r="I1478" s="143" t="s">
        <v>5715</v>
      </c>
      <c r="J1478" s="143" t="s">
        <v>56</v>
      </c>
      <c r="K1478" s="143" t="s">
        <v>2805</v>
      </c>
      <c r="L1478" s="145" t="s">
        <v>5716</v>
      </c>
      <c r="M1478" s="143" t="s">
        <v>2787</v>
      </c>
    </row>
    <row r="1479" spans="1:13">
      <c r="A1479" s="143">
        <v>98011</v>
      </c>
      <c r="B1479" s="143" t="s">
        <v>5317</v>
      </c>
      <c r="C1479" s="143" t="s">
        <v>5318</v>
      </c>
      <c r="D1479" s="143" t="s">
        <v>5607</v>
      </c>
      <c r="E1479" s="143" t="s">
        <v>5608</v>
      </c>
      <c r="F1479" s="145"/>
      <c r="G1479" s="143"/>
      <c r="H1479" s="143">
        <v>98011</v>
      </c>
      <c r="I1479" s="143" t="s">
        <v>5717</v>
      </c>
      <c r="J1479" s="143" t="s">
        <v>114</v>
      </c>
      <c r="K1479" s="143" t="s">
        <v>2805</v>
      </c>
      <c r="L1479" s="145" t="s">
        <v>5701</v>
      </c>
      <c r="M1479" s="143" t="s">
        <v>2787</v>
      </c>
    </row>
    <row r="1480" spans="1:13">
      <c r="A1480" s="143">
        <v>98012</v>
      </c>
      <c r="B1480" s="143" t="s">
        <v>5317</v>
      </c>
      <c r="C1480" s="143" t="s">
        <v>5318</v>
      </c>
      <c r="D1480" s="143" t="s">
        <v>5607</v>
      </c>
      <c r="E1480" s="143" t="s">
        <v>5608</v>
      </c>
      <c r="F1480" s="145"/>
      <c r="G1480" s="143"/>
      <c r="H1480" s="143">
        <v>98012</v>
      </c>
      <c r="I1480" s="143" t="s">
        <v>5718</v>
      </c>
      <c r="J1480" s="143" t="s">
        <v>56</v>
      </c>
      <c r="K1480" s="143" t="s">
        <v>2805</v>
      </c>
      <c r="L1480" s="145" t="s">
        <v>5719</v>
      </c>
      <c r="M1480" s="143" t="s">
        <v>2787</v>
      </c>
    </row>
    <row r="1481" spans="1:13">
      <c r="A1481" s="143">
        <v>98013</v>
      </c>
      <c r="B1481" s="143" t="s">
        <v>5317</v>
      </c>
      <c r="C1481" s="143" t="s">
        <v>5318</v>
      </c>
      <c r="D1481" s="143" t="s">
        <v>5607</v>
      </c>
      <c r="E1481" s="143" t="s">
        <v>5608</v>
      </c>
      <c r="F1481" s="145"/>
      <c r="G1481" s="143"/>
      <c r="H1481" s="143">
        <v>98013</v>
      </c>
      <c r="I1481" s="143" t="s">
        <v>5720</v>
      </c>
      <c r="J1481" s="143" t="s">
        <v>114</v>
      </c>
      <c r="K1481" s="143" t="s">
        <v>2805</v>
      </c>
      <c r="L1481" s="145" t="s">
        <v>5705</v>
      </c>
      <c r="M1481" s="143" t="s">
        <v>2787</v>
      </c>
    </row>
    <row r="1482" spans="1:13">
      <c r="A1482" s="143">
        <v>98014</v>
      </c>
      <c r="B1482" s="143" t="s">
        <v>5317</v>
      </c>
      <c r="C1482" s="143" t="s">
        <v>5318</v>
      </c>
      <c r="D1482" s="143" t="s">
        <v>5607</v>
      </c>
      <c r="E1482" s="143" t="s">
        <v>5608</v>
      </c>
      <c r="F1482" s="145"/>
      <c r="G1482" s="143"/>
      <c r="H1482" s="143">
        <v>98014</v>
      </c>
      <c r="I1482" s="143" t="s">
        <v>5721</v>
      </c>
      <c r="J1482" s="143" t="s">
        <v>56</v>
      </c>
      <c r="K1482" s="143" t="s">
        <v>2805</v>
      </c>
      <c r="L1482" s="145" t="s">
        <v>5722</v>
      </c>
      <c r="M1482" s="143" t="s">
        <v>2787</v>
      </c>
    </row>
    <row r="1483" spans="1:13">
      <c r="A1483" s="143">
        <v>98015</v>
      </c>
      <c r="B1483" s="143" t="s">
        <v>5317</v>
      </c>
      <c r="C1483" s="143" t="s">
        <v>5318</v>
      </c>
      <c r="D1483" s="143" t="s">
        <v>5607</v>
      </c>
      <c r="E1483" s="143" t="s">
        <v>5608</v>
      </c>
      <c r="F1483" s="145"/>
      <c r="G1483" s="143"/>
      <c r="H1483" s="143">
        <v>98015</v>
      </c>
      <c r="I1483" s="143" t="s">
        <v>5723</v>
      </c>
      <c r="J1483" s="143" t="s">
        <v>114</v>
      </c>
      <c r="K1483" s="143" t="s">
        <v>2805</v>
      </c>
      <c r="L1483" s="145" t="s">
        <v>5707</v>
      </c>
      <c r="M1483" s="143" t="s">
        <v>2787</v>
      </c>
    </row>
    <row r="1484" spans="1:13">
      <c r="A1484" s="143">
        <v>98016</v>
      </c>
      <c r="B1484" s="143" t="s">
        <v>5317</v>
      </c>
      <c r="C1484" s="143" t="s">
        <v>5318</v>
      </c>
      <c r="D1484" s="143" t="s">
        <v>5607</v>
      </c>
      <c r="E1484" s="143" t="s">
        <v>5608</v>
      </c>
      <c r="F1484" s="145"/>
      <c r="G1484" s="143"/>
      <c r="H1484" s="143">
        <v>98016</v>
      </c>
      <c r="I1484" s="143" t="s">
        <v>5724</v>
      </c>
      <c r="J1484" s="143" t="s">
        <v>56</v>
      </c>
      <c r="K1484" s="143" t="s">
        <v>2805</v>
      </c>
      <c r="L1484" s="145" t="s">
        <v>5725</v>
      </c>
      <c r="M1484" s="143" t="s">
        <v>2787</v>
      </c>
    </row>
    <row r="1485" spans="1:13">
      <c r="A1485" s="143">
        <v>98017</v>
      </c>
      <c r="B1485" s="143" t="s">
        <v>5317</v>
      </c>
      <c r="C1485" s="143" t="s">
        <v>5318</v>
      </c>
      <c r="D1485" s="143" t="s">
        <v>5607</v>
      </c>
      <c r="E1485" s="143" t="s">
        <v>5608</v>
      </c>
      <c r="F1485" s="145"/>
      <c r="G1485" s="143"/>
      <c r="H1485" s="143">
        <v>98017</v>
      </c>
      <c r="I1485" s="143" t="s">
        <v>5726</v>
      </c>
      <c r="J1485" s="143" t="s">
        <v>114</v>
      </c>
      <c r="K1485" s="143" t="s">
        <v>2805</v>
      </c>
      <c r="L1485" s="145" t="s">
        <v>5711</v>
      </c>
      <c r="M1485" s="143" t="s">
        <v>2787</v>
      </c>
    </row>
    <row r="1486" spans="1:13">
      <c r="A1486" s="143">
        <v>98018</v>
      </c>
      <c r="B1486" s="143" t="s">
        <v>5317</v>
      </c>
      <c r="C1486" s="143" t="s">
        <v>5318</v>
      </c>
      <c r="D1486" s="143" t="s">
        <v>5607</v>
      </c>
      <c r="E1486" s="143" t="s">
        <v>5608</v>
      </c>
      <c r="F1486" s="145"/>
      <c r="G1486" s="143"/>
      <c r="H1486" s="143">
        <v>98018</v>
      </c>
      <c r="I1486" s="143" t="s">
        <v>5727</v>
      </c>
      <c r="J1486" s="143" t="s">
        <v>56</v>
      </c>
      <c r="K1486" s="143" t="s">
        <v>2805</v>
      </c>
      <c r="L1486" s="145" t="s">
        <v>5728</v>
      </c>
      <c r="M1486" s="143" t="s">
        <v>2787</v>
      </c>
    </row>
    <row r="1487" spans="1:13">
      <c r="A1487" s="143">
        <v>98019</v>
      </c>
      <c r="B1487" s="143" t="s">
        <v>5317</v>
      </c>
      <c r="C1487" s="143" t="s">
        <v>5318</v>
      </c>
      <c r="D1487" s="143" t="s">
        <v>5607</v>
      </c>
      <c r="E1487" s="143" t="s">
        <v>5608</v>
      </c>
      <c r="F1487" s="145"/>
      <c r="G1487" s="143"/>
      <c r="H1487" s="143">
        <v>98019</v>
      </c>
      <c r="I1487" s="143" t="s">
        <v>5729</v>
      </c>
      <c r="J1487" s="143" t="s">
        <v>114</v>
      </c>
      <c r="K1487" s="143" t="s">
        <v>2805</v>
      </c>
      <c r="L1487" s="145" t="s">
        <v>5730</v>
      </c>
      <c r="M1487" s="143" t="s">
        <v>2787</v>
      </c>
    </row>
    <row r="1488" spans="1:13">
      <c r="A1488" s="143">
        <v>98020</v>
      </c>
      <c r="B1488" s="143" t="s">
        <v>5317</v>
      </c>
      <c r="C1488" s="143" t="s">
        <v>5318</v>
      </c>
      <c r="D1488" s="143" t="s">
        <v>5607</v>
      </c>
      <c r="E1488" s="143" t="s">
        <v>5608</v>
      </c>
      <c r="F1488" s="145"/>
      <c r="G1488" s="143"/>
      <c r="H1488" s="143">
        <v>98020</v>
      </c>
      <c r="I1488" s="143" t="s">
        <v>5731</v>
      </c>
      <c r="J1488" s="143" t="s">
        <v>56</v>
      </c>
      <c r="K1488" s="143" t="s">
        <v>2805</v>
      </c>
      <c r="L1488" s="145" t="s">
        <v>5732</v>
      </c>
      <c r="M1488" s="143" t="s">
        <v>2787</v>
      </c>
    </row>
    <row r="1489" spans="1:13">
      <c r="A1489" s="143">
        <v>98021</v>
      </c>
      <c r="B1489" s="143" t="s">
        <v>5317</v>
      </c>
      <c r="C1489" s="143" t="s">
        <v>5318</v>
      </c>
      <c r="D1489" s="143" t="s">
        <v>5607</v>
      </c>
      <c r="E1489" s="143" t="s">
        <v>5608</v>
      </c>
      <c r="F1489" s="145"/>
      <c r="G1489" s="143"/>
      <c r="H1489" s="143">
        <v>98021</v>
      </c>
      <c r="I1489" s="143" t="s">
        <v>5733</v>
      </c>
      <c r="J1489" s="143" t="s">
        <v>114</v>
      </c>
      <c r="K1489" s="143" t="s">
        <v>2805</v>
      </c>
      <c r="L1489" s="145" t="s">
        <v>5734</v>
      </c>
      <c r="M1489" s="143" t="s">
        <v>2787</v>
      </c>
    </row>
    <row r="1490" spans="1:13">
      <c r="A1490" s="143">
        <v>98022</v>
      </c>
      <c r="B1490" s="143" t="s">
        <v>5317</v>
      </c>
      <c r="C1490" s="143" t="s">
        <v>5318</v>
      </c>
      <c r="D1490" s="143" t="s">
        <v>5607</v>
      </c>
      <c r="E1490" s="143" t="s">
        <v>5608</v>
      </c>
      <c r="F1490" s="145"/>
      <c r="G1490" s="143"/>
      <c r="H1490" s="143">
        <v>98022</v>
      </c>
      <c r="I1490" s="143" t="s">
        <v>5735</v>
      </c>
      <c r="J1490" s="143" t="s">
        <v>56</v>
      </c>
      <c r="K1490" s="143" t="s">
        <v>2805</v>
      </c>
      <c r="L1490" s="145" t="s">
        <v>5736</v>
      </c>
      <c r="M1490" s="143" t="s">
        <v>2787</v>
      </c>
    </row>
    <row r="1491" spans="1:13">
      <c r="A1491" s="143">
        <v>98023</v>
      </c>
      <c r="B1491" s="143" t="s">
        <v>5317</v>
      </c>
      <c r="C1491" s="143" t="s">
        <v>5318</v>
      </c>
      <c r="D1491" s="143" t="s">
        <v>5607</v>
      </c>
      <c r="E1491" s="143" t="s">
        <v>5608</v>
      </c>
      <c r="F1491" s="145"/>
      <c r="G1491" s="143"/>
      <c r="H1491" s="143">
        <v>98023</v>
      </c>
      <c r="I1491" s="143" t="s">
        <v>5737</v>
      </c>
      <c r="J1491" s="143" t="s">
        <v>114</v>
      </c>
      <c r="K1491" s="143" t="s">
        <v>2805</v>
      </c>
      <c r="L1491" s="145" t="s">
        <v>5738</v>
      </c>
      <c r="M1491" s="143" t="s">
        <v>2787</v>
      </c>
    </row>
    <row r="1492" spans="1:13">
      <c r="A1492" s="143">
        <v>98024</v>
      </c>
      <c r="B1492" s="143" t="s">
        <v>5317</v>
      </c>
      <c r="C1492" s="143" t="s">
        <v>5318</v>
      </c>
      <c r="D1492" s="143" t="s">
        <v>5607</v>
      </c>
      <c r="E1492" s="143" t="s">
        <v>5608</v>
      </c>
      <c r="F1492" s="145"/>
      <c r="G1492" s="143"/>
      <c r="H1492" s="143">
        <v>98024</v>
      </c>
      <c r="I1492" s="143" t="s">
        <v>5739</v>
      </c>
      <c r="J1492" s="143" t="s">
        <v>56</v>
      </c>
      <c r="K1492" s="143" t="s">
        <v>2805</v>
      </c>
      <c r="L1492" s="145" t="s">
        <v>5740</v>
      </c>
      <c r="M1492" s="143" t="s">
        <v>2787</v>
      </c>
    </row>
    <row r="1493" spans="1:13">
      <c r="A1493" s="143">
        <v>98025</v>
      </c>
      <c r="B1493" s="143" t="s">
        <v>5317</v>
      </c>
      <c r="C1493" s="143" t="s">
        <v>5318</v>
      </c>
      <c r="D1493" s="143" t="s">
        <v>5607</v>
      </c>
      <c r="E1493" s="143" t="s">
        <v>5608</v>
      </c>
      <c r="F1493" s="145"/>
      <c r="G1493" s="143"/>
      <c r="H1493" s="143">
        <v>98025</v>
      </c>
      <c r="I1493" s="143" t="s">
        <v>5741</v>
      </c>
      <c r="J1493" s="143" t="s">
        <v>114</v>
      </c>
      <c r="K1493" s="143" t="s">
        <v>2805</v>
      </c>
      <c r="L1493" s="145" t="s">
        <v>5742</v>
      </c>
      <c r="M1493" s="143" t="s">
        <v>2787</v>
      </c>
    </row>
    <row r="1494" spans="1:13">
      <c r="A1494" s="143">
        <v>98026</v>
      </c>
      <c r="B1494" s="143" t="s">
        <v>5317</v>
      </c>
      <c r="C1494" s="143" t="s">
        <v>5318</v>
      </c>
      <c r="D1494" s="143" t="s">
        <v>5607</v>
      </c>
      <c r="E1494" s="143" t="s">
        <v>5608</v>
      </c>
      <c r="F1494" s="145"/>
      <c r="G1494" s="143"/>
      <c r="H1494" s="143">
        <v>98026</v>
      </c>
      <c r="I1494" s="143" t="s">
        <v>5743</v>
      </c>
      <c r="J1494" s="143" t="s">
        <v>56</v>
      </c>
      <c r="K1494" s="143" t="s">
        <v>2805</v>
      </c>
      <c r="L1494" s="145" t="s">
        <v>5744</v>
      </c>
      <c r="M1494" s="143" t="s">
        <v>2787</v>
      </c>
    </row>
    <row r="1495" spans="1:13">
      <c r="A1495" s="143">
        <v>98027</v>
      </c>
      <c r="B1495" s="143" t="s">
        <v>5317</v>
      </c>
      <c r="C1495" s="143" t="s">
        <v>5318</v>
      </c>
      <c r="D1495" s="143" t="s">
        <v>5607</v>
      </c>
      <c r="E1495" s="143" t="s">
        <v>5608</v>
      </c>
      <c r="F1495" s="145"/>
      <c r="G1495" s="143"/>
      <c r="H1495" s="143">
        <v>98027</v>
      </c>
      <c r="I1495" s="143" t="s">
        <v>5745</v>
      </c>
      <c r="J1495" s="143" t="s">
        <v>114</v>
      </c>
      <c r="K1495" s="143" t="s">
        <v>2805</v>
      </c>
      <c r="L1495" s="145" t="s">
        <v>5730</v>
      </c>
      <c r="M1495" s="143" t="s">
        <v>2787</v>
      </c>
    </row>
    <row r="1496" spans="1:13">
      <c r="A1496" s="143">
        <v>98028</v>
      </c>
      <c r="B1496" s="143" t="s">
        <v>5317</v>
      </c>
      <c r="C1496" s="143" t="s">
        <v>5318</v>
      </c>
      <c r="D1496" s="143" t="s">
        <v>5607</v>
      </c>
      <c r="E1496" s="143" t="s">
        <v>5608</v>
      </c>
      <c r="F1496" s="145"/>
      <c r="G1496" s="143"/>
      <c r="H1496" s="143">
        <v>98028</v>
      </c>
      <c r="I1496" s="143" t="s">
        <v>5746</v>
      </c>
      <c r="J1496" s="143" t="s">
        <v>56</v>
      </c>
      <c r="K1496" s="143" t="s">
        <v>2805</v>
      </c>
      <c r="L1496" s="145" t="s">
        <v>5747</v>
      </c>
      <c r="M1496" s="143" t="s">
        <v>2787</v>
      </c>
    </row>
    <row r="1497" spans="1:13">
      <c r="A1497" s="143">
        <v>98029</v>
      </c>
      <c r="B1497" s="143" t="s">
        <v>5317</v>
      </c>
      <c r="C1497" s="143" t="s">
        <v>5318</v>
      </c>
      <c r="D1497" s="143" t="s">
        <v>5607</v>
      </c>
      <c r="E1497" s="143" t="s">
        <v>5608</v>
      </c>
      <c r="F1497" s="145"/>
      <c r="G1497" s="143"/>
      <c r="H1497" s="143">
        <v>98029</v>
      </c>
      <c r="I1497" s="143" t="s">
        <v>5748</v>
      </c>
      <c r="J1497" s="143" t="s">
        <v>114</v>
      </c>
      <c r="K1497" s="143" t="s">
        <v>2805</v>
      </c>
      <c r="L1497" s="145" t="s">
        <v>5749</v>
      </c>
      <c r="M1497" s="143" t="s">
        <v>2787</v>
      </c>
    </row>
    <row r="1498" spans="1:13">
      <c r="A1498" s="143">
        <v>98030</v>
      </c>
      <c r="B1498" s="143" t="s">
        <v>5317</v>
      </c>
      <c r="C1498" s="143" t="s">
        <v>5318</v>
      </c>
      <c r="D1498" s="143" t="s">
        <v>5607</v>
      </c>
      <c r="E1498" s="143" t="s">
        <v>5608</v>
      </c>
      <c r="F1498" s="145"/>
      <c r="G1498" s="143"/>
      <c r="H1498" s="143">
        <v>98030</v>
      </c>
      <c r="I1498" s="143" t="s">
        <v>5750</v>
      </c>
      <c r="J1498" s="143" t="s">
        <v>56</v>
      </c>
      <c r="K1498" s="143" t="s">
        <v>2805</v>
      </c>
      <c r="L1498" s="145" t="s">
        <v>5751</v>
      </c>
      <c r="M1498" s="143" t="s">
        <v>2787</v>
      </c>
    </row>
    <row r="1499" spans="1:13">
      <c r="A1499" s="143">
        <v>98031</v>
      </c>
      <c r="B1499" s="143" t="s">
        <v>5317</v>
      </c>
      <c r="C1499" s="143" t="s">
        <v>5318</v>
      </c>
      <c r="D1499" s="143" t="s">
        <v>5607</v>
      </c>
      <c r="E1499" s="143" t="s">
        <v>5608</v>
      </c>
      <c r="F1499" s="145"/>
      <c r="G1499" s="143"/>
      <c r="H1499" s="143">
        <v>98031</v>
      </c>
      <c r="I1499" s="143" t="s">
        <v>5752</v>
      </c>
      <c r="J1499" s="143" t="s">
        <v>114</v>
      </c>
      <c r="K1499" s="143" t="s">
        <v>2805</v>
      </c>
      <c r="L1499" s="145" t="s">
        <v>5753</v>
      </c>
      <c r="M1499" s="143" t="s">
        <v>2787</v>
      </c>
    </row>
    <row r="1500" spans="1:13">
      <c r="A1500" s="143">
        <v>98032</v>
      </c>
      <c r="B1500" s="143" t="s">
        <v>5317</v>
      </c>
      <c r="C1500" s="143" t="s">
        <v>5318</v>
      </c>
      <c r="D1500" s="143" t="s">
        <v>5607</v>
      </c>
      <c r="E1500" s="143" t="s">
        <v>5608</v>
      </c>
      <c r="F1500" s="145"/>
      <c r="G1500" s="143"/>
      <c r="H1500" s="143">
        <v>98032</v>
      </c>
      <c r="I1500" s="143" t="s">
        <v>5754</v>
      </c>
      <c r="J1500" s="143" t="s">
        <v>56</v>
      </c>
      <c r="K1500" s="143" t="s">
        <v>2805</v>
      </c>
      <c r="L1500" s="145" t="s">
        <v>5755</v>
      </c>
      <c r="M1500" s="143" t="s">
        <v>2787</v>
      </c>
    </row>
    <row r="1501" spans="1:13">
      <c r="A1501" s="143">
        <v>98033</v>
      </c>
      <c r="B1501" s="143" t="s">
        <v>5317</v>
      </c>
      <c r="C1501" s="143" t="s">
        <v>5318</v>
      </c>
      <c r="D1501" s="143" t="s">
        <v>5607</v>
      </c>
      <c r="E1501" s="143" t="s">
        <v>5608</v>
      </c>
      <c r="F1501" s="145"/>
      <c r="G1501" s="143"/>
      <c r="H1501" s="143">
        <v>98033</v>
      </c>
      <c r="I1501" s="143" t="s">
        <v>5756</v>
      </c>
      <c r="J1501" s="143" t="s">
        <v>114</v>
      </c>
      <c r="K1501" s="143" t="s">
        <v>2805</v>
      </c>
      <c r="L1501" s="145" t="s">
        <v>5757</v>
      </c>
      <c r="M1501" s="143" t="s">
        <v>2787</v>
      </c>
    </row>
    <row r="1502" spans="1:13">
      <c r="A1502" s="143">
        <v>98034</v>
      </c>
      <c r="B1502" s="143" t="s">
        <v>5317</v>
      </c>
      <c r="C1502" s="143" t="s">
        <v>5318</v>
      </c>
      <c r="D1502" s="143" t="s">
        <v>5607</v>
      </c>
      <c r="E1502" s="143" t="s">
        <v>5608</v>
      </c>
      <c r="F1502" s="145"/>
      <c r="G1502" s="143"/>
      <c r="H1502" s="143">
        <v>98034</v>
      </c>
      <c r="I1502" s="143" t="s">
        <v>5758</v>
      </c>
      <c r="J1502" s="143" t="s">
        <v>56</v>
      </c>
      <c r="K1502" s="143" t="s">
        <v>2805</v>
      </c>
      <c r="L1502" s="145" t="s">
        <v>5759</v>
      </c>
      <c r="M1502" s="143" t="s">
        <v>2787</v>
      </c>
    </row>
    <row r="1503" spans="1:13">
      <c r="A1503" s="143">
        <v>98035</v>
      </c>
      <c r="B1503" s="143" t="s">
        <v>5317</v>
      </c>
      <c r="C1503" s="143" t="s">
        <v>5318</v>
      </c>
      <c r="D1503" s="143" t="s">
        <v>5607</v>
      </c>
      <c r="E1503" s="143" t="s">
        <v>5608</v>
      </c>
      <c r="F1503" s="145"/>
      <c r="G1503" s="143"/>
      <c r="H1503" s="143">
        <v>98035</v>
      </c>
      <c r="I1503" s="143" t="s">
        <v>5760</v>
      </c>
      <c r="J1503" s="143" t="s">
        <v>114</v>
      </c>
      <c r="K1503" s="143" t="s">
        <v>2805</v>
      </c>
      <c r="L1503" s="145" t="s">
        <v>5749</v>
      </c>
      <c r="M1503" s="143" t="s">
        <v>2787</v>
      </c>
    </row>
    <row r="1504" spans="1:13">
      <c r="A1504" s="143">
        <v>98036</v>
      </c>
      <c r="B1504" s="143" t="s">
        <v>5317</v>
      </c>
      <c r="C1504" s="143" t="s">
        <v>5318</v>
      </c>
      <c r="D1504" s="143" t="s">
        <v>5607</v>
      </c>
      <c r="E1504" s="143" t="s">
        <v>5608</v>
      </c>
      <c r="F1504" s="145"/>
      <c r="G1504" s="143"/>
      <c r="H1504" s="143">
        <v>98036</v>
      </c>
      <c r="I1504" s="143" t="s">
        <v>5761</v>
      </c>
      <c r="J1504" s="143" t="s">
        <v>56</v>
      </c>
      <c r="K1504" s="143" t="s">
        <v>2805</v>
      </c>
      <c r="L1504" s="145" t="s">
        <v>5762</v>
      </c>
      <c r="M1504" s="143" t="s">
        <v>2787</v>
      </c>
    </row>
    <row r="1505" spans="1:13">
      <c r="A1505" s="143">
        <v>98037</v>
      </c>
      <c r="B1505" s="143" t="s">
        <v>5317</v>
      </c>
      <c r="C1505" s="143" t="s">
        <v>5318</v>
      </c>
      <c r="D1505" s="143" t="s">
        <v>5607</v>
      </c>
      <c r="E1505" s="143" t="s">
        <v>5608</v>
      </c>
      <c r="F1505" s="145"/>
      <c r="G1505" s="143"/>
      <c r="H1505" s="143">
        <v>98037</v>
      </c>
      <c r="I1505" s="143" t="s">
        <v>5763</v>
      </c>
      <c r="J1505" s="143" t="s">
        <v>114</v>
      </c>
      <c r="K1505" s="143" t="s">
        <v>2805</v>
      </c>
      <c r="L1505" s="145" t="s">
        <v>5764</v>
      </c>
      <c r="M1505" s="143" t="s">
        <v>2787</v>
      </c>
    </row>
    <row r="1506" spans="1:13">
      <c r="A1506" s="143">
        <v>98038</v>
      </c>
      <c r="B1506" s="143" t="s">
        <v>5317</v>
      </c>
      <c r="C1506" s="143" t="s">
        <v>5318</v>
      </c>
      <c r="D1506" s="143" t="s">
        <v>5607</v>
      </c>
      <c r="E1506" s="143" t="s">
        <v>5608</v>
      </c>
      <c r="F1506" s="145"/>
      <c r="G1506" s="143"/>
      <c r="H1506" s="143">
        <v>98038</v>
      </c>
      <c r="I1506" s="143" t="s">
        <v>5765</v>
      </c>
      <c r="J1506" s="143" t="s">
        <v>56</v>
      </c>
      <c r="K1506" s="143" t="s">
        <v>2805</v>
      </c>
      <c r="L1506" s="145" t="s">
        <v>5766</v>
      </c>
      <c r="M1506" s="143" t="s">
        <v>2787</v>
      </c>
    </row>
    <row r="1507" spans="1:13">
      <c r="A1507" s="143">
        <v>98039</v>
      </c>
      <c r="B1507" s="143" t="s">
        <v>5317</v>
      </c>
      <c r="C1507" s="143" t="s">
        <v>5318</v>
      </c>
      <c r="D1507" s="143" t="s">
        <v>5607</v>
      </c>
      <c r="E1507" s="143" t="s">
        <v>5608</v>
      </c>
      <c r="F1507" s="145"/>
      <c r="G1507" s="143"/>
      <c r="H1507" s="143">
        <v>98039</v>
      </c>
      <c r="I1507" s="143" t="s">
        <v>5767</v>
      </c>
      <c r="J1507" s="143" t="s">
        <v>114</v>
      </c>
      <c r="K1507" s="143" t="s">
        <v>2805</v>
      </c>
      <c r="L1507" s="145" t="s">
        <v>5768</v>
      </c>
      <c r="M1507" s="143" t="s">
        <v>2787</v>
      </c>
    </row>
    <row r="1508" spans="1:13">
      <c r="A1508" s="143">
        <v>98040</v>
      </c>
      <c r="B1508" s="143" t="s">
        <v>5317</v>
      </c>
      <c r="C1508" s="143" t="s">
        <v>5318</v>
      </c>
      <c r="D1508" s="143" t="s">
        <v>5607</v>
      </c>
      <c r="E1508" s="143" t="s">
        <v>5608</v>
      </c>
      <c r="F1508" s="145"/>
      <c r="G1508" s="143"/>
      <c r="H1508" s="143">
        <v>98040</v>
      </c>
      <c r="I1508" s="143" t="s">
        <v>5769</v>
      </c>
      <c r="J1508" s="143" t="s">
        <v>56</v>
      </c>
      <c r="K1508" s="143" t="s">
        <v>2805</v>
      </c>
      <c r="L1508" s="145" t="s">
        <v>5770</v>
      </c>
      <c r="M1508" s="143" t="s">
        <v>2787</v>
      </c>
    </row>
    <row r="1509" spans="1:13">
      <c r="A1509" s="143">
        <v>98041</v>
      </c>
      <c r="B1509" s="143" t="s">
        <v>5317</v>
      </c>
      <c r="C1509" s="143" t="s">
        <v>5318</v>
      </c>
      <c r="D1509" s="143" t="s">
        <v>5607</v>
      </c>
      <c r="E1509" s="143" t="s">
        <v>5608</v>
      </c>
      <c r="F1509" s="145"/>
      <c r="G1509" s="143"/>
      <c r="H1509" s="143">
        <v>98041</v>
      </c>
      <c r="I1509" s="143" t="s">
        <v>5771</v>
      </c>
      <c r="J1509" s="143" t="s">
        <v>114</v>
      </c>
      <c r="K1509" s="143" t="s">
        <v>2805</v>
      </c>
      <c r="L1509" s="145" t="s">
        <v>5764</v>
      </c>
      <c r="M1509" s="143" t="s">
        <v>2787</v>
      </c>
    </row>
    <row r="1510" spans="1:13">
      <c r="A1510" s="143">
        <v>98042</v>
      </c>
      <c r="B1510" s="143" t="s">
        <v>5317</v>
      </c>
      <c r="C1510" s="143" t="s">
        <v>5318</v>
      </c>
      <c r="D1510" s="143" t="s">
        <v>5607</v>
      </c>
      <c r="E1510" s="143" t="s">
        <v>5608</v>
      </c>
      <c r="F1510" s="145"/>
      <c r="G1510" s="143"/>
      <c r="H1510" s="143">
        <v>98042</v>
      </c>
      <c r="I1510" s="143" t="s">
        <v>5772</v>
      </c>
      <c r="J1510" s="143" t="s">
        <v>56</v>
      </c>
      <c r="K1510" s="143" t="s">
        <v>2805</v>
      </c>
      <c r="L1510" s="145" t="s">
        <v>5773</v>
      </c>
      <c r="M1510" s="143" t="s">
        <v>2787</v>
      </c>
    </row>
    <row r="1511" spans="1:13">
      <c r="A1511" s="143">
        <v>98043</v>
      </c>
      <c r="B1511" s="143" t="s">
        <v>5317</v>
      </c>
      <c r="C1511" s="143" t="s">
        <v>5318</v>
      </c>
      <c r="D1511" s="143" t="s">
        <v>5607</v>
      </c>
      <c r="E1511" s="143" t="s">
        <v>5608</v>
      </c>
      <c r="F1511" s="145"/>
      <c r="G1511" s="143"/>
      <c r="H1511" s="143">
        <v>98043</v>
      </c>
      <c r="I1511" s="143" t="s">
        <v>5774</v>
      </c>
      <c r="J1511" s="143" t="s">
        <v>114</v>
      </c>
      <c r="K1511" s="143" t="s">
        <v>2805</v>
      </c>
      <c r="L1511" s="145" t="s">
        <v>5775</v>
      </c>
      <c r="M1511" s="143" t="s">
        <v>2787</v>
      </c>
    </row>
    <row r="1512" spans="1:13">
      <c r="A1512" s="143">
        <v>98044</v>
      </c>
      <c r="B1512" s="143" t="s">
        <v>5317</v>
      </c>
      <c r="C1512" s="143" t="s">
        <v>5318</v>
      </c>
      <c r="D1512" s="143" t="s">
        <v>5607</v>
      </c>
      <c r="E1512" s="143" t="s">
        <v>5608</v>
      </c>
      <c r="F1512" s="145"/>
      <c r="G1512" s="143"/>
      <c r="H1512" s="143">
        <v>98044</v>
      </c>
      <c r="I1512" s="143" t="s">
        <v>5776</v>
      </c>
      <c r="J1512" s="143" t="s">
        <v>56</v>
      </c>
      <c r="K1512" s="143" t="s">
        <v>2805</v>
      </c>
      <c r="L1512" s="145" t="s">
        <v>5777</v>
      </c>
      <c r="M1512" s="143" t="s">
        <v>2787</v>
      </c>
    </row>
    <row r="1513" spans="1:13">
      <c r="A1513" s="143">
        <v>98045</v>
      </c>
      <c r="B1513" s="143" t="s">
        <v>5317</v>
      </c>
      <c r="C1513" s="143" t="s">
        <v>5318</v>
      </c>
      <c r="D1513" s="143" t="s">
        <v>5607</v>
      </c>
      <c r="E1513" s="143" t="s">
        <v>5608</v>
      </c>
      <c r="F1513" s="145"/>
      <c r="G1513" s="143"/>
      <c r="H1513" s="143">
        <v>98045</v>
      </c>
      <c r="I1513" s="143" t="s">
        <v>5778</v>
      </c>
      <c r="J1513" s="143" t="s">
        <v>114</v>
      </c>
      <c r="K1513" s="143" t="s">
        <v>2805</v>
      </c>
      <c r="L1513" s="145" t="s">
        <v>5775</v>
      </c>
      <c r="M1513" s="143" t="s">
        <v>2787</v>
      </c>
    </row>
    <row r="1514" spans="1:13">
      <c r="A1514" s="143">
        <v>98046</v>
      </c>
      <c r="B1514" s="143" t="s">
        <v>5317</v>
      </c>
      <c r="C1514" s="143" t="s">
        <v>5318</v>
      </c>
      <c r="D1514" s="143" t="s">
        <v>5607</v>
      </c>
      <c r="E1514" s="143" t="s">
        <v>5608</v>
      </c>
      <c r="F1514" s="145"/>
      <c r="G1514" s="143"/>
      <c r="H1514" s="143">
        <v>98046</v>
      </c>
      <c r="I1514" s="143" t="s">
        <v>5779</v>
      </c>
      <c r="J1514" s="143" t="s">
        <v>56</v>
      </c>
      <c r="K1514" s="143" t="s">
        <v>2805</v>
      </c>
      <c r="L1514" s="145" t="s">
        <v>5780</v>
      </c>
      <c r="M1514" s="143" t="s">
        <v>2787</v>
      </c>
    </row>
    <row r="1515" spans="1:13">
      <c r="A1515" s="143">
        <v>98047</v>
      </c>
      <c r="B1515" s="143" t="s">
        <v>5317</v>
      </c>
      <c r="C1515" s="143" t="s">
        <v>5318</v>
      </c>
      <c r="D1515" s="143" t="s">
        <v>5607</v>
      </c>
      <c r="E1515" s="143" t="s">
        <v>5608</v>
      </c>
      <c r="F1515" s="145"/>
      <c r="G1515" s="143"/>
      <c r="H1515" s="143">
        <v>98047</v>
      </c>
      <c r="I1515" s="143" t="s">
        <v>5781</v>
      </c>
      <c r="J1515" s="143" t="s">
        <v>114</v>
      </c>
      <c r="K1515" s="143" t="s">
        <v>2805</v>
      </c>
      <c r="L1515" s="145" t="s">
        <v>5782</v>
      </c>
      <c r="M1515" s="143" t="s">
        <v>2787</v>
      </c>
    </row>
    <row r="1516" spans="1:13">
      <c r="A1516" s="143">
        <v>98048</v>
      </c>
      <c r="B1516" s="143" t="s">
        <v>5317</v>
      </c>
      <c r="C1516" s="143" t="s">
        <v>5318</v>
      </c>
      <c r="D1516" s="143" t="s">
        <v>5607</v>
      </c>
      <c r="E1516" s="143" t="s">
        <v>5608</v>
      </c>
      <c r="F1516" s="145"/>
      <c r="G1516" s="143"/>
      <c r="H1516" s="143">
        <v>98048</v>
      </c>
      <c r="I1516" s="143" t="s">
        <v>5783</v>
      </c>
      <c r="J1516" s="143" t="s">
        <v>56</v>
      </c>
      <c r="K1516" s="143" t="s">
        <v>2805</v>
      </c>
      <c r="L1516" s="145" t="s">
        <v>5784</v>
      </c>
      <c r="M1516" s="143" t="s">
        <v>2787</v>
      </c>
    </row>
    <row r="1517" spans="1:13">
      <c r="A1517" s="143">
        <v>98049</v>
      </c>
      <c r="B1517" s="143" t="s">
        <v>5317</v>
      </c>
      <c r="C1517" s="143" t="s">
        <v>5318</v>
      </c>
      <c r="D1517" s="143" t="s">
        <v>5607</v>
      </c>
      <c r="E1517" s="143" t="s">
        <v>5608</v>
      </c>
      <c r="F1517" s="145"/>
      <c r="G1517" s="143"/>
      <c r="H1517" s="143">
        <v>98049</v>
      </c>
      <c r="I1517" s="143" t="s">
        <v>5785</v>
      </c>
      <c r="J1517" s="143" t="s">
        <v>114</v>
      </c>
      <c r="K1517" s="143" t="s">
        <v>2805</v>
      </c>
      <c r="L1517" s="145" t="s">
        <v>5786</v>
      </c>
      <c r="M1517" s="143" t="s">
        <v>2787</v>
      </c>
    </row>
    <row r="1518" spans="1:13">
      <c r="A1518" s="143">
        <v>98050</v>
      </c>
      <c r="B1518" s="143" t="s">
        <v>5317</v>
      </c>
      <c r="C1518" s="143" t="s">
        <v>5318</v>
      </c>
      <c r="D1518" s="143" t="s">
        <v>5607</v>
      </c>
      <c r="E1518" s="143" t="s">
        <v>5608</v>
      </c>
      <c r="F1518" s="145"/>
      <c r="G1518" s="143"/>
      <c r="H1518" s="143">
        <v>98050</v>
      </c>
      <c r="I1518" s="143" t="s">
        <v>5787</v>
      </c>
      <c r="J1518" s="143" t="s">
        <v>114</v>
      </c>
      <c r="K1518" s="143" t="s">
        <v>2805</v>
      </c>
      <c r="L1518" s="145" t="s">
        <v>5788</v>
      </c>
      <c r="M1518" s="143" t="s">
        <v>2787</v>
      </c>
    </row>
    <row r="1519" spans="1:13">
      <c r="A1519" s="143">
        <v>98051</v>
      </c>
      <c r="B1519" s="143" t="s">
        <v>5317</v>
      </c>
      <c r="C1519" s="143" t="s">
        <v>5318</v>
      </c>
      <c r="D1519" s="143" t="s">
        <v>5607</v>
      </c>
      <c r="E1519" s="143" t="s">
        <v>5608</v>
      </c>
      <c r="F1519" s="145"/>
      <c r="G1519" s="143"/>
      <c r="H1519" s="143">
        <v>98051</v>
      </c>
      <c r="I1519" s="143" t="s">
        <v>5789</v>
      </c>
      <c r="J1519" s="143" t="s">
        <v>114</v>
      </c>
      <c r="K1519" s="143" t="s">
        <v>2805</v>
      </c>
      <c r="L1519" s="145" t="s">
        <v>5790</v>
      </c>
      <c r="M1519" s="143" t="s">
        <v>2787</v>
      </c>
    </row>
    <row r="1520" spans="1:13">
      <c r="A1520" s="143">
        <v>98405</v>
      </c>
      <c r="B1520" s="143" t="s">
        <v>5317</v>
      </c>
      <c r="C1520" s="143" t="s">
        <v>5318</v>
      </c>
      <c r="D1520" s="143" t="s">
        <v>5607</v>
      </c>
      <c r="E1520" s="143" t="s">
        <v>5608</v>
      </c>
      <c r="F1520" s="145"/>
      <c r="G1520" s="143"/>
      <c r="H1520" s="143">
        <v>98405</v>
      </c>
      <c r="I1520" s="143" t="s">
        <v>5791</v>
      </c>
      <c r="J1520" s="143" t="s">
        <v>56</v>
      </c>
      <c r="K1520" s="143" t="s">
        <v>2805</v>
      </c>
      <c r="L1520" s="145" t="s">
        <v>5792</v>
      </c>
      <c r="M1520" s="143" t="s">
        <v>2787</v>
      </c>
    </row>
    <row r="1521" spans="1:13">
      <c r="A1521" s="143">
        <v>98406</v>
      </c>
      <c r="B1521" s="143" t="s">
        <v>5317</v>
      </c>
      <c r="C1521" s="143" t="s">
        <v>5318</v>
      </c>
      <c r="D1521" s="143" t="s">
        <v>5607</v>
      </c>
      <c r="E1521" s="143" t="s">
        <v>5608</v>
      </c>
      <c r="F1521" s="145"/>
      <c r="G1521" s="143"/>
      <c r="H1521" s="143">
        <v>98406</v>
      </c>
      <c r="I1521" s="143" t="s">
        <v>5793</v>
      </c>
      <c r="J1521" s="143" t="s">
        <v>56</v>
      </c>
      <c r="K1521" s="143" t="s">
        <v>2805</v>
      </c>
      <c r="L1521" s="145" t="s">
        <v>5794</v>
      </c>
      <c r="M1521" s="143" t="s">
        <v>2787</v>
      </c>
    </row>
    <row r="1522" spans="1:13">
      <c r="A1522" s="143">
        <v>98407</v>
      </c>
      <c r="B1522" s="143" t="s">
        <v>5317</v>
      </c>
      <c r="C1522" s="143" t="s">
        <v>5318</v>
      </c>
      <c r="D1522" s="143" t="s">
        <v>5607</v>
      </c>
      <c r="E1522" s="143" t="s">
        <v>5608</v>
      </c>
      <c r="F1522" s="145"/>
      <c r="G1522" s="143"/>
      <c r="H1522" s="143">
        <v>98407</v>
      </c>
      <c r="I1522" s="143" t="s">
        <v>5795</v>
      </c>
      <c r="J1522" s="143" t="s">
        <v>56</v>
      </c>
      <c r="K1522" s="143" t="s">
        <v>2805</v>
      </c>
      <c r="L1522" s="145" t="s">
        <v>5796</v>
      </c>
      <c r="M1522" s="143" t="s">
        <v>2787</v>
      </c>
    </row>
    <row r="1523" spans="1:13">
      <c r="A1523" s="143">
        <v>98408</v>
      </c>
      <c r="B1523" s="143" t="s">
        <v>5317</v>
      </c>
      <c r="C1523" s="143" t="s">
        <v>5318</v>
      </c>
      <c r="D1523" s="143" t="s">
        <v>5607</v>
      </c>
      <c r="E1523" s="143" t="s">
        <v>5608</v>
      </c>
      <c r="F1523" s="145"/>
      <c r="G1523" s="143"/>
      <c r="H1523" s="143">
        <v>98408</v>
      </c>
      <c r="I1523" s="143" t="s">
        <v>5797</v>
      </c>
      <c r="J1523" s="143" t="s">
        <v>56</v>
      </c>
      <c r="K1523" s="143" t="s">
        <v>2805</v>
      </c>
      <c r="L1523" s="145" t="s">
        <v>5798</v>
      </c>
      <c r="M1523" s="143" t="s">
        <v>2787</v>
      </c>
    </row>
    <row r="1524" spans="1:13">
      <c r="A1524" s="143">
        <v>98409</v>
      </c>
      <c r="B1524" s="143" t="s">
        <v>5317</v>
      </c>
      <c r="C1524" s="143" t="s">
        <v>5318</v>
      </c>
      <c r="D1524" s="143" t="s">
        <v>5607</v>
      </c>
      <c r="E1524" s="143" t="s">
        <v>5608</v>
      </c>
      <c r="F1524" s="145"/>
      <c r="G1524" s="143"/>
      <c r="H1524" s="143">
        <v>98409</v>
      </c>
      <c r="I1524" s="143" t="s">
        <v>5799</v>
      </c>
      <c r="J1524" s="143" t="s">
        <v>114</v>
      </c>
      <c r="K1524" s="143" t="s">
        <v>2805</v>
      </c>
      <c r="L1524" s="145" t="s">
        <v>5800</v>
      </c>
      <c r="M1524" s="143" t="s">
        <v>2787</v>
      </c>
    </row>
    <row r="1525" spans="1:13">
      <c r="A1525" s="143">
        <v>98414</v>
      </c>
      <c r="B1525" s="143" t="s">
        <v>5317</v>
      </c>
      <c r="C1525" s="143" t="s">
        <v>5318</v>
      </c>
      <c r="D1525" s="143" t="s">
        <v>5607</v>
      </c>
      <c r="E1525" s="143" t="s">
        <v>5608</v>
      </c>
      <c r="F1525" s="145"/>
      <c r="G1525" s="143"/>
      <c r="H1525" s="143">
        <v>98414</v>
      </c>
      <c r="I1525" s="143" t="s">
        <v>5801</v>
      </c>
      <c r="J1525" s="143" t="s">
        <v>56</v>
      </c>
      <c r="K1525" s="143" t="s">
        <v>2805</v>
      </c>
      <c r="L1525" s="145" t="s">
        <v>5802</v>
      </c>
      <c r="M1525" s="143" t="s">
        <v>2787</v>
      </c>
    </row>
    <row r="1526" spans="1:13">
      <c r="A1526" s="143">
        <v>98415</v>
      </c>
      <c r="B1526" s="143" t="s">
        <v>5317</v>
      </c>
      <c r="C1526" s="143" t="s">
        <v>5318</v>
      </c>
      <c r="D1526" s="143" t="s">
        <v>5607</v>
      </c>
      <c r="E1526" s="143" t="s">
        <v>5608</v>
      </c>
      <c r="F1526" s="145"/>
      <c r="G1526" s="143"/>
      <c r="H1526" s="143">
        <v>98415</v>
      </c>
      <c r="I1526" s="143" t="s">
        <v>5803</v>
      </c>
      <c r="J1526" s="143" t="s">
        <v>56</v>
      </c>
      <c r="K1526" s="143" t="s">
        <v>2805</v>
      </c>
      <c r="L1526" s="145" t="s">
        <v>5802</v>
      </c>
      <c r="M1526" s="143" t="s">
        <v>2787</v>
      </c>
    </row>
    <row r="1527" spans="1:13">
      <c r="A1527" s="143">
        <v>98416</v>
      </c>
      <c r="B1527" s="143" t="s">
        <v>5317</v>
      </c>
      <c r="C1527" s="143" t="s">
        <v>5318</v>
      </c>
      <c r="D1527" s="143" t="s">
        <v>5607</v>
      </c>
      <c r="E1527" s="143" t="s">
        <v>5608</v>
      </c>
      <c r="F1527" s="145"/>
      <c r="G1527" s="143"/>
      <c r="H1527" s="143">
        <v>98416</v>
      </c>
      <c r="I1527" s="143" t="s">
        <v>5804</v>
      </c>
      <c r="J1527" s="143" t="s">
        <v>56</v>
      </c>
      <c r="K1527" s="143" t="s">
        <v>2805</v>
      </c>
      <c r="L1527" s="145" t="s">
        <v>5805</v>
      </c>
      <c r="M1527" s="143" t="s">
        <v>2787</v>
      </c>
    </row>
    <row r="1528" spans="1:13">
      <c r="A1528" s="143">
        <v>98417</v>
      </c>
      <c r="B1528" s="143" t="s">
        <v>5317</v>
      </c>
      <c r="C1528" s="143" t="s">
        <v>5318</v>
      </c>
      <c r="D1528" s="143" t="s">
        <v>5607</v>
      </c>
      <c r="E1528" s="143" t="s">
        <v>5608</v>
      </c>
      <c r="F1528" s="145"/>
      <c r="G1528" s="143"/>
      <c r="H1528" s="143">
        <v>98417</v>
      </c>
      <c r="I1528" s="143" t="s">
        <v>5806</v>
      </c>
      <c r="J1528" s="143" t="s">
        <v>56</v>
      </c>
      <c r="K1528" s="143" t="s">
        <v>2805</v>
      </c>
      <c r="L1528" s="145" t="s">
        <v>5807</v>
      </c>
      <c r="M1528" s="143" t="s">
        <v>2787</v>
      </c>
    </row>
    <row r="1529" spans="1:13">
      <c r="A1529" s="143">
        <v>98418</v>
      </c>
      <c r="B1529" s="143" t="s">
        <v>5317</v>
      </c>
      <c r="C1529" s="143" t="s">
        <v>5318</v>
      </c>
      <c r="D1529" s="143" t="s">
        <v>5607</v>
      </c>
      <c r="E1529" s="143" t="s">
        <v>5608</v>
      </c>
      <c r="F1529" s="145"/>
      <c r="G1529" s="143"/>
      <c r="H1529" s="143">
        <v>98418</v>
      </c>
      <c r="I1529" s="143" t="s">
        <v>5808</v>
      </c>
      <c r="J1529" s="143" t="s">
        <v>56</v>
      </c>
      <c r="K1529" s="143" t="s">
        <v>2805</v>
      </c>
      <c r="L1529" s="145" t="s">
        <v>5809</v>
      </c>
      <c r="M1529" s="143" t="s">
        <v>2787</v>
      </c>
    </row>
    <row r="1530" spans="1:13">
      <c r="A1530" s="143">
        <v>98419</v>
      </c>
      <c r="B1530" s="143" t="s">
        <v>5317</v>
      </c>
      <c r="C1530" s="143" t="s">
        <v>5318</v>
      </c>
      <c r="D1530" s="143" t="s">
        <v>5607</v>
      </c>
      <c r="E1530" s="143" t="s">
        <v>5608</v>
      </c>
      <c r="F1530" s="145"/>
      <c r="G1530" s="143"/>
      <c r="H1530" s="143">
        <v>98419</v>
      </c>
      <c r="I1530" s="143" t="s">
        <v>5810</v>
      </c>
      <c r="J1530" s="143" t="s">
        <v>56</v>
      </c>
      <c r="K1530" s="143" t="s">
        <v>2805</v>
      </c>
      <c r="L1530" s="145" t="s">
        <v>5811</v>
      </c>
      <c r="M1530" s="143" t="s">
        <v>2787</v>
      </c>
    </row>
    <row r="1531" spans="1:13">
      <c r="A1531" s="143">
        <v>98420</v>
      </c>
      <c r="B1531" s="143" t="s">
        <v>5317</v>
      </c>
      <c r="C1531" s="143" t="s">
        <v>5318</v>
      </c>
      <c r="D1531" s="143" t="s">
        <v>5607</v>
      </c>
      <c r="E1531" s="143" t="s">
        <v>5608</v>
      </c>
      <c r="F1531" s="145"/>
      <c r="G1531" s="143"/>
      <c r="H1531" s="143">
        <v>98420</v>
      </c>
      <c r="I1531" s="143" t="s">
        <v>5812</v>
      </c>
      <c r="J1531" s="143" t="s">
        <v>56</v>
      </c>
      <c r="K1531" s="143" t="s">
        <v>2805</v>
      </c>
      <c r="L1531" s="145" t="s">
        <v>5813</v>
      </c>
      <c r="M1531" s="143" t="s">
        <v>2787</v>
      </c>
    </row>
    <row r="1532" spans="1:13">
      <c r="A1532" s="143">
        <v>98421</v>
      </c>
      <c r="B1532" s="143" t="s">
        <v>5317</v>
      </c>
      <c r="C1532" s="143" t="s">
        <v>5318</v>
      </c>
      <c r="D1532" s="143" t="s">
        <v>5607</v>
      </c>
      <c r="E1532" s="143" t="s">
        <v>5608</v>
      </c>
      <c r="F1532" s="145"/>
      <c r="G1532" s="143"/>
      <c r="H1532" s="143">
        <v>98421</v>
      </c>
      <c r="I1532" s="143" t="s">
        <v>5814</v>
      </c>
      <c r="J1532" s="143" t="s">
        <v>56</v>
      </c>
      <c r="K1532" s="143" t="s">
        <v>2805</v>
      </c>
      <c r="L1532" s="145" t="s">
        <v>5815</v>
      </c>
      <c r="M1532" s="143" t="s">
        <v>2787</v>
      </c>
    </row>
    <row r="1533" spans="1:13">
      <c r="A1533" s="143">
        <v>98422</v>
      </c>
      <c r="B1533" s="143" t="s">
        <v>5317</v>
      </c>
      <c r="C1533" s="143" t="s">
        <v>5318</v>
      </c>
      <c r="D1533" s="143" t="s">
        <v>5607</v>
      </c>
      <c r="E1533" s="143" t="s">
        <v>5608</v>
      </c>
      <c r="F1533" s="145"/>
      <c r="G1533" s="143"/>
      <c r="H1533" s="143">
        <v>98422</v>
      </c>
      <c r="I1533" s="143" t="s">
        <v>5816</v>
      </c>
      <c r="J1533" s="143" t="s">
        <v>56</v>
      </c>
      <c r="K1533" s="143" t="s">
        <v>2805</v>
      </c>
      <c r="L1533" s="145" t="s">
        <v>5817</v>
      </c>
      <c r="M1533" s="143" t="s">
        <v>2787</v>
      </c>
    </row>
    <row r="1534" spans="1:13">
      <c r="A1534" s="143">
        <v>98423</v>
      </c>
      <c r="B1534" s="143" t="s">
        <v>5317</v>
      </c>
      <c r="C1534" s="143" t="s">
        <v>5318</v>
      </c>
      <c r="D1534" s="143" t="s">
        <v>5607</v>
      </c>
      <c r="E1534" s="143" t="s">
        <v>5608</v>
      </c>
      <c r="F1534" s="145"/>
      <c r="G1534" s="143"/>
      <c r="H1534" s="143">
        <v>98423</v>
      </c>
      <c r="I1534" s="143" t="s">
        <v>5818</v>
      </c>
      <c r="J1534" s="143" t="s">
        <v>56</v>
      </c>
      <c r="K1534" s="143" t="s">
        <v>2805</v>
      </c>
      <c r="L1534" s="145" t="s">
        <v>5819</v>
      </c>
      <c r="M1534" s="143" t="s">
        <v>2787</v>
      </c>
    </row>
    <row r="1535" spans="1:13">
      <c r="A1535" s="143">
        <v>98424</v>
      </c>
      <c r="B1535" s="143" t="s">
        <v>5317</v>
      </c>
      <c r="C1535" s="143" t="s">
        <v>5318</v>
      </c>
      <c r="D1535" s="143" t="s">
        <v>5607</v>
      </c>
      <c r="E1535" s="143" t="s">
        <v>5608</v>
      </c>
      <c r="F1535" s="145"/>
      <c r="G1535" s="143"/>
      <c r="H1535" s="143">
        <v>98424</v>
      </c>
      <c r="I1535" s="143" t="s">
        <v>5820</v>
      </c>
      <c r="J1535" s="143" t="s">
        <v>56</v>
      </c>
      <c r="K1535" s="143" t="s">
        <v>2805</v>
      </c>
      <c r="L1535" s="145" t="s">
        <v>5821</v>
      </c>
      <c r="M1535" s="143" t="s">
        <v>2787</v>
      </c>
    </row>
    <row r="1536" spans="1:13">
      <c r="A1536" s="143">
        <v>98425</v>
      </c>
      <c r="B1536" s="143" t="s">
        <v>5317</v>
      </c>
      <c r="C1536" s="143" t="s">
        <v>5318</v>
      </c>
      <c r="D1536" s="143" t="s">
        <v>5607</v>
      </c>
      <c r="E1536" s="143" t="s">
        <v>5608</v>
      </c>
      <c r="F1536" s="145"/>
      <c r="G1536" s="143"/>
      <c r="H1536" s="143">
        <v>98425</v>
      </c>
      <c r="I1536" s="143" t="s">
        <v>5822</v>
      </c>
      <c r="J1536" s="143" t="s">
        <v>56</v>
      </c>
      <c r="K1536" s="143" t="s">
        <v>2805</v>
      </c>
      <c r="L1536" s="145" t="s">
        <v>5681</v>
      </c>
      <c r="M1536" s="143" t="s">
        <v>2787</v>
      </c>
    </row>
    <row r="1537" spans="1:13">
      <c r="A1537" s="143">
        <v>98426</v>
      </c>
      <c r="B1537" s="143" t="s">
        <v>5317</v>
      </c>
      <c r="C1537" s="143" t="s">
        <v>5318</v>
      </c>
      <c r="D1537" s="143" t="s">
        <v>5607</v>
      </c>
      <c r="E1537" s="143" t="s">
        <v>5608</v>
      </c>
      <c r="F1537" s="145"/>
      <c r="G1537" s="143"/>
      <c r="H1537" s="143">
        <v>98426</v>
      </c>
      <c r="I1537" s="143" t="s">
        <v>5823</v>
      </c>
      <c r="J1537" s="143" t="s">
        <v>56</v>
      </c>
      <c r="K1537" s="143" t="s">
        <v>2805</v>
      </c>
      <c r="L1537" s="145" t="s">
        <v>5824</v>
      </c>
      <c r="M1537" s="143" t="s">
        <v>2787</v>
      </c>
    </row>
    <row r="1538" spans="1:13">
      <c r="A1538" s="143">
        <v>98427</v>
      </c>
      <c r="B1538" s="143" t="s">
        <v>5317</v>
      </c>
      <c r="C1538" s="143" t="s">
        <v>5318</v>
      </c>
      <c r="D1538" s="143" t="s">
        <v>5607</v>
      </c>
      <c r="E1538" s="143" t="s">
        <v>5608</v>
      </c>
      <c r="F1538" s="145"/>
      <c r="G1538" s="143"/>
      <c r="H1538" s="143">
        <v>98427</v>
      </c>
      <c r="I1538" s="143" t="s">
        <v>5825</v>
      </c>
      <c r="J1538" s="143" t="s">
        <v>56</v>
      </c>
      <c r="K1538" s="143" t="s">
        <v>2805</v>
      </c>
      <c r="L1538" s="145" t="s">
        <v>5826</v>
      </c>
      <c r="M1538" s="143" t="s">
        <v>2787</v>
      </c>
    </row>
    <row r="1539" spans="1:13">
      <c r="A1539" s="143">
        <v>98428</v>
      </c>
      <c r="B1539" s="143" t="s">
        <v>5317</v>
      </c>
      <c r="C1539" s="143" t="s">
        <v>5318</v>
      </c>
      <c r="D1539" s="143" t="s">
        <v>5607</v>
      </c>
      <c r="E1539" s="143" t="s">
        <v>5608</v>
      </c>
      <c r="F1539" s="145"/>
      <c r="G1539" s="143"/>
      <c r="H1539" s="143">
        <v>98428</v>
      </c>
      <c r="I1539" s="143" t="s">
        <v>5827</v>
      </c>
      <c r="J1539" s="143" t="s">
        <v>56</v>
      </c>
      <c r="K1539" s="143" t="s">
        <v>2805</v>
      </c>
      <c r="L1539" s="145" t="s">
        <v>5828</v>
      </c>
      <c r="M1539" s="143" t="s">
        <v>2787</v>
      </c>
    </row>
    <row r="1540" spans="1:13">
      <c r="A1540" s="143">
        <v>98429</v>
      </c>
      <c r="B1540" s="143" t="s">
        <v>5317</v>
      </c>
      <c r="C1540" s="143" t="s">
        <v>5318</v>
      </c>
      <c r="D1540" s="143" t="s">
        <v>5607</v>
      </c>
      <c r="E1540" s="143" t="s">
        <v>5608</v>
      </c>
      <c r="F1540" s="145"/>
      <c r="G1540" s="143"/>
      <c r="H1540" s="143">
        <v>98429</v>
      </c>
      <c r="I1540" s="143" t="s">
        <v>5829</v>
      </c>
      <c r="J1540" s="143" t="s">
        <v>56</v>
      </c>
      <c r="K1540" s="143" t="s">
        <v>2805</v>
      </c>
      <c r="L1540" s="145" t="s">
        <v>5830</v>
      </c>
      <c r="M1540" s="143" t="s">
        <v>2787</v>
      </c>
    </row>
    <row r="1541" spans="1:13">
      <c r="A1541" s="143">
        <v>98430</v>
      </c>
      <c r="B1541" s="143" t="s">
        <v>5317</v>
      </c>
      <c r="C1541" s="143" t="s">
        <v>5318</v>
      </c>
      <c r="D1541" s="143" t="s">
        <v>5607</v>
      </c>
      <c r="E1541" s="143" t="s">
        <v>5608</v>
      </c>
      <c r="F1541" s="145"/>
      <c r="G1541" s="143"/>
      <c r="H1541" s="143">
        <v>98430</v>
      </c>
      <c r="I1541" s="143" t="s">
        <v>5831</v>
      </c>
      <c r="J1541" s="143" t="s">
        <v>56</v>
      </c>
      <c r="K1541" s="143" t="s">
        <v>2805</v>
      </c>
      <c r="L1541" s="145" t="s">
        <v>5832</v>
      </c>
      <c r="M1541" s="143" t="s">
        <v>2787</v>
      </c>
    </row>
    <row r="1542" spans="1:13">
      <c r="A1542" s="143">
        <v>98431</v>
      </c>
      <c r="B1542" s="143" t="s">
        <v>5317</v>
      </c>
      <c r="C1542" s="143" t="s">
        <v>5318</v>
      </c>
      <c r="D1542" s="143" t="s">
        <v>5607</v>
      </c>
      <c r="E1542" s="143" t="s">
        <v>5608</v>
      </c>
      <c r="F1542" s="145"/>
      <c r="G1542" s="143"/>
      <c r="H1542" s="143">
        <v>98431</v>
      </c>
      <c r="I1542" s="143" t="s">
        <v>5833</v>
      </c>
      <c r="J1542" s="143" t="s">
        <v>56</v>
      </c>
      <c r="K1542" s="143" t="s">
        <v>2805</v>
      </c>
      <c r="L1542" s="145" t="s">
        <v>5834</v>
      </c>
      <c r="M1542" s="143" t="s">
        <v>2787</v>
      </c>
    </row>
    <row r="1543" spans="1:13">
      <c r="A1543" s="143">
        <v>98432</v>
      </c>
      <c r="B1543" s="143" t="s">
        <v>5317</v>
      </c>
      <c r="C1543" s="143" t="s">
        <v>5318</v>
      </c>
      <c r="D1543" s="143" t="s">
        <v>5607</v>
      </c>
      <c r="E1543" s="143" t="s">
        <v>5608</v>
      </c>
      <c r="F1543" s="145"/>
      <c r="G1543" s="143"/>
      <c r="H1543" s="143">
        <v>98432</v>
      </c>
      <c r="I1543" s="143" t="s">
        <v>5835</v>
      </c>
      <c r="J1543" s="143" t="s">
        <v>56</v>
      </c>
      <c r="K1543" s="143" t="s">
        <v>2805</v>
      </c>
      <c r="L1543" s="145" t="s">
        <v>5836</v>
      </c>
      <c r="M1543" s="143" t="s">
        <v>2787</v>
      </c>
    </row>
    <row r="1544" spans="1:13">
      <c r="A1544" s="143">
        <v>98433</v>
      </c>
      <c r="B1544" s="143" t="s">
        <v>5317</v>
      </c>
      <c r="C1544" s="143" t="s">
        <v>5318</v>
      </c>
      <c r="D1544" s="143" t="s">
        <v>5607</v>
      </c>
      <c r="E1544" s="143" t="s">
        <v>5608</v>
      </c>
      <c r="F1544" s="145"/>
      <c r="G1544" s="143"/>
      <c r="H1544" s="143">
        <v>98433</v>
      </c>
      <c r="I1544" s="143" t="s">
        <v>5837</v>
      </c>
      <c r="J1544" s="143" t="s">
        <v>56</v>
      </c>
      <c r="K1544" s="143" t="s">
        <v>2805</v>
      </c>
      <c r="L1544" s="145" t="s">
        <v>5838</v>
      </c>
      <c r="M1544" s="143" t="s">
        <v>2787</v>
      </c>
    </row>
    <row r="1545" spans="1:13">
      <c r="A1545" s="143">
        <v>98434</v>
      </c>
      <c r="B1545" s="143" t="s">
        <v>5317</v>
      </c>
      <c r="C1545" s="143" t="s">
        <v>5318</v>
      </c>
      <c r="D1545" s="143" t="s">
        <v>5607</v>
      </c>
      <c r="E1545" s="143" t="s">
        <v>5608</v>
      </c>
      <c r="F1545" s="145"/>
      <c r="G1545" s="143"/>
      <c r="H1545" s="143">
        <v>98434</v>
      </c>
      <c r="I1545" s="143" t="s">
        <v>5839</v>
      </c>
      <c r="J1545" s="143" t="s">
        <v>56</v>
      </c>
      <c r="K1545" s="143" t="s">
        <v>2805</v>
      </c>
      <c r="L1545" s="145" t="s">
        <v>5840</v>
      </c>
      <c r="M1545" s="143" t="s">
        <v>2787</v>
      </c>
    </row>
    <row r="1546" spans="1:13">
      <c r="A1546" s="143">
        <v>99240</v>
      </c>
      <c r="B1546" s="143" t="s">
        <v>5317</v>
      </c>
      <c r="C1546" s="143" t="s">
        <v>5318</v>
      </c>
      <c r="D1546" s="143" t="s">
        <v>5607</v>
      </c>
      <c r="E1546" s="143" t="s">
        <v>5608</v>
      </c>
      <c r="F1546" s="145"/>
      <c r="G1546" s="143"/>
      <c r="H1546" s="143">
        <v>99240</v>
      </c>
      <c r="I1546" s="143" t="s">
        <v>5841</v>
      </c>
      <c r="J1546" s="143" t="s">
        <v>114</v>
      </c>
      <c r="K1546" s="143" t="s">
        <v>2805</v>
      </c>
      <c r="L1546" s="145" t="s">
        <v>5842</v>
      </c>
      <c r="M1546" s="143" t="s">
        <v>2787</v>
      </c>
    </row>
    <row r="1547" spans="1:13">
      <c r="A1547" s="143">
        <v>99241</v>
      </c>
      <c r="B1547" s="143" t="s">
        <v>5317</v>
      </c>
      <c r="C1547" s="143" t="s">
        <v>5318</v>
      </c>
      <c r="D1547" s="143" t="s">
        <v>5607</v>
      </c>
      <c r="E1547" s="143" t="s">
        <v>5608</v>
      </c>
      <c r="F1547" s="145"/>
      <c r="G1547" s="143"/>
      <c r="H1547" s="143">
        <v>99241</v>
      </c>
      <c r="I1547" s="143" t="s">
        <v>5843</v>
      </c>
      <c r="J1547" s="143" t="s">
        <v>114</v>
      </c>
      <c r="K1547" s="143" t="s">
        <v>2805</v>
      </c>
      <c r="L1547" s="145" t="s">
        <v>5844</v>
      </c>
      <c r="M1547" s="143" t="s">
        <v>2787</v>
      </c>
    </row>
    <row r="1548" spans="1:13">
      <c r="A1548" s="143">
        <v>99242</v>
      </c>
      <c r="B1548" s="143" t="s">
        <v>5317</v>
      </c>
      <c r="C1548" s="143" t="s">
        <v>5318</v>
      </c>
      <c r="D1548" s="143" t="s">
        <v>5607</v>
      </c>
      <c r="E1548" s="143" t="s">
        <v>5608</v>
      </c>
      <c r="F1548" s="145"/>
      <c r="G1548" s="143"/>
      <c r="H1548" s="143">
        <v>99242</v>
      </c>
      <c r="I1548" s="143" t="s">
        <v>5845</v>
      </c>
      <c r="J1548" s="143" t="s">
        <v>56</v>
      </c>
      <c r="K1548" s="143" t="s">
        <v>2805</v>
      </c>
      <c r="L1548" s="145" t="s">
        <v>5846</v>
      </c>
      <c r="M1548" s="143" t="s">
        <v>2787</v>
      </c>
    </row>
    <row r="1549" spans="1:13">
      <c r="A1549" s="143">
        <v>99243</v>
      </c>
      <c r="B1549" s="143" t="s">
        <v>5317</v>
      </c>
      <c r="C1549" s="143" t="s">
        <v>5318</v>
      </c>
      <c r="D1549" s="143" t="s">
        <v>5607</v>
      </c>
      <c r="E1549" s="143" t="s">
        <v>5608</v>
      </c>
      <c r="F1549" s="145"/>
      <c r="G1549" s="143"/>
      <c r="H1549" s="143">
        <v>99243</v>
      </c>
      <c r="I1549" s="143" t="s">
        <v>5847</v>
      </c>
      <c r="J1549" s="143" t="s">
        <v>114</v>
      </c>
      <c r="K1549" s="143" t="s">
        <v>2805</v>
      </c>
      <c r="L1549" s="145" t="s">
        <v>5848</v>
      </c>
      <c r="M1549" s="143" t="s">
        <v>2787</v>
      </c>
    </row>
    <row r="1550" spans="1:13">
      <c r="A1550" s="143">
        <v>99244</v>
      </c>
      <c r="B1550" s="143" t="s">
        <v>5317</v>
      </c>
      <c r="C1550" s="143" t="s">
        <v>5318</v>
      </c>
      <c r="D1550" s="143" t="s">
        <v>5607</v>
      </c>
      <c r="E1550" s="143" t="s">
        <v>5608</v>
      </c>
      <c r="F1550" s="145"/>
      <c r="G1550" s="143"/>
      <c r="H1550" s="143">
        <v>99244</v>
      </c>
      <c r="I1550" s="143" t="s">
        <v>5849</v>
      </c>
      <c r="J1550" s="143" t="s">
        <v>56</v>
      </c>
      <c r="K1550" s="143" t="s">
        <v>2805</v>
      </c>
      <c r="L1550" s="145" t="s">
        <v>5850</v>
      </c>
      <c r="M1550" s="143" t="s">
        <v>2787</v>
      </c>
    </row>
    <row r="1551" spans="1:13">
      <c r="A1551" s="143">
        <v>99246</v>
      </c>
      <c r="B1551" s="143" t="s">
        <v>5317</v>
      </c>
      <c r="C1551" s="143" t="s">
        <v>5318</v>
      </c>
      <c r="D1551" s="143" t="s">
        <v>5607</v>
      </c>
      <c r="E1551" s="143" t="s">
        <v>5608</v>
      </c>
      <c r="F1551" s="145"/>
      <c r="G1551" s="143"/>
      <c r="H1551" s="143">
        <v>99246</v>
      </c>
      <c r="I1551" s="143" t="s">
        <v>5851</v>
      </c>
      <c r="J1551" s="143" t="s">
        <v>114</v>
      </c>
      <c r="K1551" s="143" t="s">
        <v>2805</v>
      </c>
      <c r="L1551" s="145" t="s">
        <v>5852</v>
      </c>
      <c r="M1551" s="143" t="s">
        <v>2787</v>
      </c>
    </row>
    <row r="1552" spans="1:13">
      <c r="A1552" s="143">
        <v>99247</v>
      </c>
      <c r="B1552" s="143" t="s">
        <v>5317</v>
      </c>
      <c r="C1552" s="143" t="s">
        <v>5318</v>
      </c>
      <c r="D1552" s="143" t="s">
        <v>5607</v>
      </c>
      <c r="E1552" s="143" t="s">
        <v>5608</v>
      </c>
      <c r="F1552" s="145"/>
      <c r="G1552" s="143"/>
      <c r="H1552" s="143">
        <v>99247</v>
      </c>
      <c r="I1552" s="143" t="s">
        <v>5853</v>
      </c>
      <c r="J1552" s="143" t="s">
        <v>114</v>
      </c>
      <c r="K1552" s="143" t="s">
        <v>2805</v>
      </c>
      <c r="L1552" s="145" t="s">
        <v>5854</v>
      </c>
      <c r="M1552" s="143" t="s">
        <v>2787</v>
      </c>
    </row>
    <row r="1553" spans="1:13">
      <c r="A1553" s="143">
        <v>99248</v>
      </c>
      <c r="B1553" s="143" t="s">
        <v>5317</v>
      </c>
      <c r="C1553" s="143" t="s">
        <v>5318</v>
      </c>
      <c r="D1553" s="143" t="s">
        <v>5607</v>
      </c>
      <c r="E1553" s="143" t="s">
        <v>5608</v>
      </c>
      <c r="F1553" s="145"/>
      <c r="G1553" s="143"/>
      <c r="H1553" s="143">
        <v>99248</v>
      </c>
      <c r="I1553" s="143" t="s">
        <v>5855</v>
      </c>
      <c r="J1553" s="143" t="s">
        <v>56</v>
      </c>
      <c r="K1553" s="143" t="s">
        <v>2805</v>
      </c>
      <c r="L1553" s="145" t="s">
        <v>5856</v>
      </c>
      <c r="M1553" s="143" t="s">
        <v>2787</v>
      </c>
    </row>
    <row r="1554" spans="1:13">
      <c r="A1554" s="143">
        <v>99249</v>
      </c>
      <c r="B1554" s="143" t="s">
        <v>5317</v>
      </c>
      <c r="C1554" s="143" t="s">
        <v>5318</v>
      </c>
      <c r="D1554" s="143" t="s">
        <v>5607</v>
      </c>
      <c r="E1554" s="143" t="s">
        <v>5608</v>
      </c>
      <c r="F1554" s="145"/>
      <c r="G1554" s="143"/>
      <c r="H1554" s="143">
        <v>99249</v>
      </c>
      <c r="I1554" s="143" t="s">
        <v>5857</v>
      </c>
      <c r="J1554" s="143" t="s">
        <v>114</v>
      </c>
      <c r="K1554" s="143" t="s">
        <v>2805</v>
      </c>
      <c r="L1554" s="145" t="s">
        <v>5858</v>
      </c>
      <c r="M1554" s="143" t="s">
        <v>2787</v>
      </c>
    </row>
    <row r="1555" spans="1:13">
      <c r="A1555" s="143">
        <v>99252</v>
      </c>
      <c r="B1555" s="143" t="s">
        <v>5317</v>
      </c>
      <c r="C1555" s="143" t="s">
        <v>5318</v>
      </c>
      <c r="D1555" s="143" t="s">
        <v>5607</v>
      </c>
      <c r="E1555" s="143" t="s">
        <v>5608</v>
      </c>
      <c r="F1555" s="145"/>
      <c r="G1555" s="143"/>
      <c r="H1555" s="143">
        <v>99252</v>
      </c>
      <c r="I1555" s="143" t="s">
        <v>5859</v>
      </c>
      <c r="J1555" s="143" t="s">
        <v>56</v>
      </c>
      <c r="K1555" s="143" t="s">
        <v>2805</v>
      </c>
      <c r="L1555" s="145" t="s">
        <v>5860</v>
      </c>
      <c r="M1555" s="143" t="s">
        <v>2787</v>
      </c>
    </row>
    <row r="1556" spans="1:13">
      <c r="A1556" s="143">
        <v>99254</v>
      </c>
      <c r="B1556" s="143" t="s">
        <v>5317</v>
      </c>
      <c r="C1556" s="143" t="s">
        <v>5318</v>
      </c>
      <c r="D1556" s="143" t="s">
        <v>5607</v>
      </c>
      <c r="E1556" s="143" t="s">
        <v>5608</v>
      </c>
      <c r="F1556" s="145"/>
      <c r="G1556" s="143"/>
      <c r="H1556" s="143">
        <v>99254</v>
      </c>
      <c r="I1556" s="143" t="s">
        <v>5861</v>
      </c>
      <c r="J1556" s="143" t="s">
        <v>114</v>
      </c>
      <c r="K1556" s="143" t="s">
        <v>2805</v>
      </c>
      <c r="L1556" s="145" t="s">
        <v>5862</v>
      </c>
      <c r="M1556" s="143" t="s">
        <v>2787</v>
      </c>
    </row>
    <row r="1557" spans="1:13">
      <c r="A1557" s="143">
        <v>99256</v>
      </c>
      <c r="B1557" s="143" t="s">
        <v>5317</v>
      </c>
      <c r="C1557" s="143" t="s">
        <v>5318</v>
      </c>
      <c r="D1557" s="143" t="s">
        <v>5607</v>
      </c>
      <c r="E1557" s="143" t="s">
        <v>5608</v>
      </c>
      <c r="F1557" s="145"/>
      <c r="G1557" s="143"/>
      <c r="H1557" s="143">
        <v>99256</v>
      </c>
      <c r="I1557" s="143" t="s">
        <v>5863</v>
      </c>
      <c r="J1557" s="143" t="s">
        <v>56</v>
      </c>
      <c r="K1557" s="143" t="s">
        <v>2805</v>
      </c>
      <c r="L1557" s="145" t="s">
        <v>5864</v>
      </c>
      <c r="M1557" s="143" t="s">
        <v>2787</v>
      </c>
    </row>
    <row r="1558" spans="1:13">
      <c r="A1558" s="143">
        <v>99259</v>
      </c>
      <c r="B1558" s="143" t="s">
        <v>5317</v>
      </c>
      <c r="C1558" s="143" t="s">
        <v>5318</v>
      </c>
      <c r="D1558" s="143" t="s">
        <v>5607</v>
      </c>
      <c r="E1558" s="143" t="s">
        <v>5608</v>
      </c>
      <c r="F1558" s="145"/>
      <c r="G1558" s="143"/>
      <c r="H1558" s="143">
        <v>99259</v>
      </c>
      <c r="I1558" s="143" t="s">
        <v>5865</v>
      </c>
      <c r="J1558" s="143" t="s">
        <v>56</v>
      </c>
      <c r="K1558" s="143" t="s">
        <v>2805</v>
      </c>
      <c r="L1558" s="145" t="s">
        <v>5866</v>
      </c>
      <c r="M1558" s="143" t="s">
        <v>2787</v>
      </c>
    </row>
    <row r="1559" spans="1:13">
      <c r="A1559" s="143">
        <v>99261</v>
      </c>
      <c r="B1559" s="143" t="s">
        <v>5317</v>
      </c>
      <c r="C1559" s="143" t="s">
        <v>5318</v>
      </c>
      <c r="D1559" s="143" t="s">
        <v>5607</v>
      </c>
      <c r="E1559" s="143" t="s">
        <v>5608</v>
      </c>
      <c r="F1559" s="145"/>
      <c r="G1559" s="143"/>
      <c r="H1559" s="143">
        <v>99261</v>
      </c>
      <c r="I1559" s="143" t="s">
        <v>5867</v>
      </c>
      <c r="J1559" s="143" t="s">
        <v>114</v>
      </c>
      <c r="K1559" s="143" t="s">
        <v>2805</v>
      </c>
      <c r="L1559" s="145" t="s">
        <v>5868</v>
      </c>
      <c r="M1559" s="143" t="s">
        <v>2787</v>
      </c>
    </row>
    <row r="1560" spans="1:13">
      <c r="A1560" s="143">
        <v>99263</v>
      </c>
      <c r="B1560" s="143" t="s">
        <v>5317</v>
      </c>
      <c r="C1560" s="143" t="s">
        <v>5318</v>
      </c>
      <c r="D1560" s="143" t="s">
        <v>5607</v>
      </c>
      <c r="E1560" s="143" t="s">
        <v>5608</v>
      </c>
      <c r="F1560" s="145"/>
      <c r="G1560" s="143"/>
      <c r="H1560" s="143">
        <v>99263</v>
      </c>
      <c r="I1560" s="143" t="s">
        <v>5869</v>
      </c>
      <c r="J1560" s="143" t="s">
        <v>114</v>
      </c>
      <c r="K1560" s="143" t="s">
        <v>2805</v>
      </c>
      <c r="L1560" s="145" t="s">
        <v>5870</v>
      </c>
      <c r="M1560" s="143" t="s">
        <v>2787</v>
      </c>
    </row>
    <row r="1561" spans="1:13">
      <c r="A1561" s="143">
        <v>99265</v>
      </c>
      <c r="B1561" s="143" t="s">
        <v>5317</v>
      </c>
      <c r="C1561" s="143" t="s">
        <v>5318</v>
      </c>
      <c r="D1561" s="143" t="s">
        <v>5607</v>
      </c>
      <c r="E1561" s="143" t="s">
        <v>5608</v>
      </c>
      <c r="F1561" s="145"/>
      <c r="G1561" s="143"/>
      <c r="H1561" s="143">
        <v>99265</v>
      </c>
      <c r="I1561" s="143" t="s">
        <v>5871</v>
      </c>
      <c r="J1561" s="143" t="s">
        <v>56</v>
      </c>
      <c r="K1561" s="143" t="s">
        <v>2805</v>
      </c>
      <c r="L1561" s="145" t="s">
        <v>5872</v>
      </c>
      <c r="M1561" s="143" t="s">
        <v>2787</v>
      </c>
    </row>
    <row r="1562" spans="1:13">
      <c r="A1562" s="143">
        <v>99266</v>
      </c>
      <c r="B1562" s="143" t="s">
        <v>5317</v>
      </c>
      <c r="C1562" s="143" t="s">
        <v>5318</v>
      </c>
      <c r="D1562" s="143" t="s">
        <v>5607</v>
      </c>
      <c r="E1562" s="143" t="s">
        <v>5608</v>
      </c>
      <c r="F1562" s="145"/>
      <c r="G1562" s="143"/>
      <c r="H1562" s="143">
        <v>99266</v>
      </c>
      <c r="I1562" s="143" t="s">
        <v>5873</v>
      </c>
      <c r="J1562" s="143" t="s">
        <v>114</v>
      </c>
      <c r="K1562" s="143" t="s">
        <v>2805</v>
      </c>
      <c r="L1562" s="145" t="s">
        <v>5844</v>
      </c>
      <c r="M1562" s="143" t="s">
        <v>2787</v>
      </c>
    </row>
    <row r="1563" spans="1:13">
      <c r="A1563" s="143">
        <v>99267</v>
      </c>
      <c r="B1563" s="143" t="s">
        <v>5317</v>
      </c>
      <c r="C1563" s="143" t="s">
        <v>5318</v>
      </c>
      <c r="D1563" s="143" t="s">
        <v>5607</v>
      </c>
      <c r="E1563" s="143" t="s">
        <v>5608</v>
      </c>
      <c r="F1563" s="145"/>
      <c r="G1563" s="143"/>
      <c r="H1563" s="143">
        <v>99267</v>
      </c>
      <c r="I1563" s="143" t="s">
        <v>5874</v>
      </c>
      <c r="J1563" s="143" t="s">
        <v>56</v>
      </c>
      <c r="K1563" s="143" t="s">
        <v>2805</v>
      </c>
      <c r="L1563" s="145" t="s">
        <v>5875</v>
      </c>
      <c r="M1563" s="143" t="s">
        <v>2787</v>
      </c>
    </row>
    <row r="1564" spans="1:13">
      <c r="A1564" s="143">
        <v>99269</v>
      </c>
      <c r="B1564" s="143" t="s">
        <v>5317</v>
      </c>
      <c r="C1564" s="143" t="s">
        <v>5318</v>
      </c>
      <c r="D1564" s="143" t="s">
        <v>5607</v>
      </c>
      <c r="E1564" s="143" t="s">
        <v>5608</v>
      </c>
      <c r="F1564" s="145"/>
      <c r="G1564" s="143"/>
      <c r="H1564" s="143">
        <v>99269</v>
      </c>
      <c r="I1564" s="143" t="s">
        <v>5876</v>
      </c>
      <c r="J1564" s="143" t="s">
        <v>114</v>
      </c>
      <c r="K1564" s="143" t="s">
        <v>2805</v>
      </c>
      <c r="L1564" s="145" t="s">
        <v>5854</v>
      </c>
      <c r="M1564" s="143" t="s">
        <v>2787</v>
      </c>
    </row>
    <row r="1565" spans="1:13">
      <c r="A1565" s="143">
        <v>99271</v>
      </c>
      <c r="B1565" s="143" t="s">
        <v>5317</v>
      </c>
      <c r="C1565" s="143" t="s">
        <v>5318</v>
      </c>
      <c r="D1565" s="143" t="s">
        <v>5607</v>
      </c>
      <c r="E1565" s="143" t="s">
        <v>5608</v>
      </c>
      <c r="F1565" s="145"/>
      <c r="G1565" s="143"/>
      <c r="H1565" s="143">
        <v>99271</v>
      </c>
      <c r="I1565" s="143" t="s">
        <v>5877</v>
      </c>
      <c r="J1565" s="143" t="s">
        <v>56</v>
      </c>
      <c r="K1565" s="143" t="s">
        <v>2805</v>
      </c>
      <c r="L1565" s="145" t="s">
        <v>5878</v>
      </c>
      <c r="M1565" s="143" t="s">
        <v>2787</v>
      </c>
    </row>
    <row r="1566" spans="1:13">
      <c r="A1566" s="143">
        <v>99272</v>
      </c>
      <c r="B1566" s="143" t="s">
        <v>5317</v>
      </c>
      <c r="C1566" s="143" t="s">
        <v>5318</v>
      </c>
      <c r="D1566" s="143" t="s">
        <v>5607</v>
      </c>
      <c r="E1566" s="143" t="s">
        <v>5608</v>
      </c>
      <c r="F1566" s="145"/>
      <c r="G1566" s="143"/>
      <c r="H1566" s="143">
        <v>99272</v>
      </c>
      <c r="I1566" s="143" t="s">
        <v>5879</v>
      </c>
      <c r="J1566" s="143" t="s">
        <v>56</v>
      </c>
      <c r="K1566" s="143" t="s">
        <v>2805</v>
      </c>
      <c r="L1566" s="145" t="s">
        <v>5880</v>
      </c>
      <c r="M1566" s="143" t="s">
        <v>2787</v>
      </c>
    </row>
    <row r="1567" spans="1:13">
      <c r="A1567" s="143">
        <v>99273</v>
      </c>
      <c r="B1567" s="143" t="s">
        <v>5317</v>
      </c>
      <c r="C1567" s="143" t="s">
        <v>5318</v>
      </c>
      <c r="D1567" s="143" t="s">
        <v>5607</v>
      </c>
      <c r="E1567" s="143" t="s">
        <v>5608</v>
      </c>
      <c r="F1567" s="145"/>
      <c r="G1567" s="143"/>
      <c r="H1567" s="143">
        <v>99273</v>
      </c>
      <c r="I1567" s="143" t="s">
        <v>5881</v>
      </c>
      <c r="J1567" s="143" t="s">
        <v>56</v>
      </c>
      <c r="K1567" s="143" t="s">
        <v>2805</v>
      </c>
      <c r="L1567" s="145" t="s">
        <v>5882</v>
      </c>
      <c r="M1567" s="143" t="s">
        <v>2787</v>
      </c>
    </row>
    <row r="1568" spans="1:13">
      <c r="A1568" s="143">
        <v>99274</v>
      </c>
      <c r="B1568" s="143" t="s">
        <v>5317</v>
      </c>
      <c r="C1568" s="143" t="s">
        <v>5318</v>
      </c>
      <c r="D1568" s="143" t="s">
        <v>5607</v>
      </c>
      <c r="E1568" s="143" t="s">
        <v>5608</v>
      </c>
      <c r="F1568" s="145"/>
      <c r="G1568" s="143"/>
      <c r="H1568" s="143">
        <v>99274</v>
      </c>
      <c r="I1568" s="143" t="s">
        <v>5883</v>
      </c>
      <c r="J1568" s="143" t="s">
        <v>56</v>
      </c>
      <c r="K1568" s="143" t="s">
        <v>2805</v>
      </c>
      <c r="L1568" s="145" t="s">
        <v>5884</v>
      </c>
      <c r="M1568" s="143" t="s">
        <v>2787</v>
      </c>
    </row>
    <row r="1569" spans="1:13">
      <c r="A1569" s="143">
        <v>99276</v>
      </c>
      <c r="B1569" s="143" t="s">
        <v>5317</v>
      </c>
      <c r="C1569" s="143" t="s">
        <v>5318</v>
      </c>
      <c r="D1569" s="143" t="s">
        <v>5607</v>
      </c>
      <c r="E1569" s="143" t="s">
        <v>5608</v>
      </c>
      <c r="F1569" s="145"/>
      <c r="G1569" s="143"/>
      <c r="H1569" s="143">
        <v>99276</v>
      </c>
      <c r="I1569" s="143" t="s">
        <v>5885</v>
      </c>
      <c r="J1569" s="143" t="s">
        <v>114</v>
      </c>
      <c r="K1569" s="143" t="s">
        <v>2805</v>
      </c>
      <c r="L1569" s="145" t="s">
        <v>5886</v>
      </c>
      <c r="M1569" s="143" t="s">
        <v>2787</v>
      </c>
    </row>
    <row r="1570" spans="1:13">
      <c r="A1570" s="143">
        <v>99277</v>
      </c>
      <c r="B1570" s="143" t="s">
        <v>5317</v>
      </c>
      <c r="C1570" s="143" t="s">
        <v>5318</v>
      </c>
      <c r="D1570" s="143" t="s">
        <v>5607</v>
      </c>
      <c r="E1570" s="143" t="s">
        <v>5608</v>
      </c>
      <c r="F1570" s="145"/>
      <c r="G1570" s="143"/>
      <c r="H1570" s="143">
        <v>99277</v>
      </c>
      <c r="I1570" s="143" t="s">
        <v>5887</v>
      </c>
      <c r="J1570" s="143" t="s">
        <v>114</v>
      </c>
      <c r="K1570" s="143" t="s">
        <v>2805</v>
      </c>
      <c r="L1570" s="145" t="s">
        <v>5870</v>
      </c>
      <c r="M1570" s="143" t="s">
        <v>2787</v>
      </c>
    </row>
    <row r="1571" spans="1:13">
      <c r="A1571" s="143">
        <v>99278</v>
      </c>
      <c r="B1571" s="143" t="s">
        <v>5317</v>
      </c>
      <c r="C1571" s="143" t="s">
        <v>5318</v>
      </c>
      <c r="D1571" s="143" t="s">
        <v>5607</v>
      </c>
      <c r="E1571" s="143" t="s">
        <v>5608</v>
      </c>
      <c r="F1571" s="145"/>
      <c r="G1571" s="143"/>
      <c r="H1571" s="143">
        <v>99278</v>
      </c>
      <c r="I1571" s="143" t="s">
        <v>5888</v>
      </c>
      <c r="J1571" s="143" t="s">
        <v>114</v>
      </c>
      <c r="K1571" s="143" t="s">
        <v>2805</v>
      </c>
      <c r="L1571" s="145" t="s">
        <v>5889</v>
      </c>
      <c r="M1571" s="143" t="s">
        <v>2787</v>
      </c>
    </row>
    <row r="1572" spans="1:13">
      <c r="A1572" s="143">
        <v>99279</v>
      </c>
      <c r="B1572" s="143" t="s">
        <v>5317</v>
      </c>
      <c r="C1572" s="143" t="s">
        <v>5318</v>
      </c>
      <c r="D1572" s="143" t="s">
        <v>5607</v>
      </c>
      <c r="E1572" s="143" t="s">
        <v>5608</v>
      </c>
      <c r="F1572" s="145"/>
      <c r="G1572" s="143"/>
      <c r="H1572" s="143">
        <v>99279</v>
      </c>
      <c r="I1572" s="143" t="s">
        <v>5890</v>
      </c>
      <c r="J1572" s="143" t="s">
        <v>56</v>
      </c>
      <c r="K1572" s="143" t="s">
        <v>2805</v>
      </c>
      <c r="L1572" s="145" t="s">
        <v>5891</v>
      </c>
      <c r="M1572" s="143" t="s">
        <v>2787</v>
      </c>
    </row>
    <row r="1573" spans="1:13">
      <c r="A1573" s="143">
        <v>99280</v>
      </c>
      <c r="B1573" s="143" t="s">
        <v>5317</v>
      </c>
      <c r="C1573" s="143" t="s">
        <v>5318</v>
      </c>
      <c r="D1573" s="143" t="s">
        <v>5607</v>
      </c>
      <c r="E1573" s="143" t="s">
        <v>5608</v>
      </c>
      <c r="F1573" s="145"/>
      <c r="G1573" s="143"/>
      <c r="H1573" s="143">
        <v>99280</v>
      </c>
      <c r="I1573" s="143" t="s">
        <v>5892</v>
      </c>
      <c r="J1573" s="143" t="s">
        <v>56</v>
      </c>
      <c r="K1573" s="143" t="s">
        <v>2805</v>
      </c>
      <c r="L1573" s="145" t="s">
        <v>5893</v>
      </c>
      <c r="M1573" s="143" t="s">
        <v>2787</v>
      </c>
    </row>
    <row r="1574" spans="1:13">
      <c r="A1574" s="143">
        <v>99281</v>
      </c>
      <c r="B1574" s="143" t="s">
        <v>5317</v>
      </c>
      <c r="C1574" s="143" t="s">
        <v>5318</v>
      </c>
      <c r="D1574" s="143" t="s">
        <v>5607</v>
      </c>
      <c r="E1574" s="143" t="s">
        <v>5608</v>
      </c>
      <c r="F1574" s="145"/>
      <c r="G1574" s="143"/>
      <c r="H1574" s="143">
        <v>99281</v>
      </c>
      <c r="I1574" s="143" t="s">
        <v>5894</v>
      </c>
      <c r="J1574" s="143" t="s">
        <v>114</v>
      </c>
      <c r="K1574" s="143" t="s">
        <v>2805</v>
      </c>
      <c r="L1574" s="145" t="s">
        <v>5886</v>
      </c>
      <c r="M1574" s="143" t="s">
        <v>2787</v>
      </c>
    </row>
    <row r="1575" spans="1:13">
      <c r="A1575" s="143">
        <v>99282</v>
      </c>
      <c r="B1575" s="143" t="s">
        <v>5317</v>
      </c>
      <c r="C1575" s="143" t="s">
        <v>5318</v>
      </c>
      <c r="D1575" s="143" t="s">
        <v>5607</v>
      </c>
      <c r="E1575" s="143" t="s">
        <v>5608</v>
      </c>
      <c r="F1575" s="145"/>
      <c r="G1575" s="143"/>
      <c r="H1575" s="143">
        <v>99282</v>
      </c>
      <c r="I1575" s="143" t="s">
        <v>5895</v>
      </c>
      <c r="J1575" s="143" t="s">
        <v>114</v>
      </c>
      <c r="K1575" s="143" t="s">
        <v>2805</v>
      </c>
      <c r="L1575" s="145" t="s">
        <v>5896</v>
      </c>
      <c r="M1575" s="143" t="s">
        <v>2787</v>
      </c>
    </row>
    <row r="1576" spans="1:13">
      <c r="A1576" s="143">
        <v>99283</v>
      </c>
      <c r="B1576" s="143" t="s">
        <v>5317</v>
      </c>
      <c r="C1576" s="143" t="s">
        <v>5318</v>
      </c>
      <c r="D1576" s="143" t="s">
        <v>5607</v>
      </c>
      <c r="E1576" s="143" t="s">
        <v>5608</v>
      </c>
      <c r="F1576" s="145"/>
      <c r="G1576" s="143"/>
      <c r="H1576" s="143">
        <v>99283</v>
      </c>
      <c r="I1576" s="143" t="s">
        <v>5897</v>
      </c>
      <c r="J1576" s="143" t="s">
        <v>114</v>
      </c>
      <c r="K1576" s="143" t="s">
        <v>2805</v>
      </c>
      <c r="L1576" s="145" t="s">
        <v>5898</v>
      </c>
      <c r="M1576" s="143" t="s">
        <v>2787</v>
      </c>
    </row>
    <row r="1577" spans="1:13">
      <c r="A1577" s="143">
        <v>99284</v>
      </c>
      <c r="B1577" s="143" t="s">
        <v>5317</v>
      </c>
      <c r="C1577" s="143" t="s">
        <v>5318</v>
      </c>
      <c r="D1577" s="143" t="s">
        <v>5607</v>
      </c>
      <c r="E1577" s="143" t="s">
        <v>5608</v>
      </c>
      <c r="F1577" s="145"/>
      <c r="G1577" s="143"/>
      <c r="H1577" s="143">
        <v>99284</v>
      </c>
      <c r="I1577" s="143" t="s">
        <v>5899</v>
      </c>
      <c r="J1577" s="143" t="s">
        <v>56</v>
      </c>
      <c r="K1577" s="143" t="s">
        <v>2805</v>
      </c>
      <c r="L1577" s="145" t="s">
        <v>5900</v>
      </c>
      <c r="M1577" s="143" t="s">
        <v>2787</v>
      </c>
    </row>
    <row r="1578" spans="1:13">
      <c r="A1578" s="143">
        <v>99286</v>
      </c>
      <c r="B1578" s="143" t="s">
        <v>5317</v>
      </c>
      <c r="C1578" s="143" t="s">
        <v>5318</v>
      </c>
      <c r="D1578" s="143" t="s">
        <v>5607</v>
      </c>
      <c r="E1578" s="143" t="s">
        <v>5608</v>
      </c>
      <c r="F1578" s="145"/>
      <c r="G1578" s="143"/>
      <c r="H1578" s="143">
        <v>99286</v>
      </c>
      <c r="I1578" s="143" t="s">
        <v>5901</v>
      </c>
      <c r="J1578" s="143" t="s">
        <v>56</v>
      </c>
      <c r="K1578" s="143" t="s">
        <v>2805</v>
      </c>
      <c r="L1578" s="145" t="s">
        <v>5902</v>
      </c>
      <c r="M1578" s="143" t="s">
        <v>2787</v>
      </c>
    </row>
    <row r="1579" spans="1:13">
      <c r="A1579" s="143">
        <v>99287</v>
      </c>
      <c r="B1579" s="143" t="s">
        <v>5317</v>
      </c>
      <c r="C1579" s="143" t="s">
        <v>5318</v>
      </c>
      <c r="D1579" s="143" t="s">
        <v>5607</v>
      </c>
      <c r="E1579" s="143" t="s">
        <v>5608</v>
      </c>
      <c r="F1579" s="145"/>
      <c r="G1579" s="143"/>
      <c r="H1579" s="143">
        <v>99287</v>
      </c>
      <c r="I1579" s="143" t="s">
        <v>5903</v>
      </c>
      <c r="J1579" s="143" t="s">
        <v>56</v>
      </c>
      <c r="K1579" s="143" t="s">
        <v>2805</v>
      </c>
      <c r="L1579" s="145" t="s">
        <v>5904</v>
      </c>
      <c r="M1579" s="143" t="s">
        <v>2787</v>
      </c>
    </row>
    <row r="1580" spans="1:13">
      <c r="A1580" s="143">
        <v>99288</v>
      </c>
      <c r="B1580" s="143" t="s">
        <v>5317</v>
      </c>
      <c r="C1580" s="143" t="s">
        <v>5318</v>
      </c>
      <c r="D1580" s="143" t="s">
        <v>5607</v>
      </c>
      <c r="E1580" s="143" t="s">
        <v>5608</v>
      </c>
      <c r="F1580" s="145"/>
      <c r="G1580" s="143"/>
      <c r="H1580" s="143">
        <v>99288</v>
      </c>
      <c r="I1580" s="143" t="s">
        <v>5905</v>
      </c>
      <c r="J1580" s="143" t="s">
        <v>114</v>
      </c>
      <c r="K1580" s="143" t="s">
        <v>2805</v>
      </c>
      <c r="L1580" s="145" t="s">
        <v>5906</v>
      </c>
      <c r="M1580" s="143" t="s">
        <v>2787</v>
      </c>
    </row>
    <row r="1581" spans="1:13">
      <c r="A1581" s="143">
        <v>99289</v>
      </c>
      <c r="B1581" s="143" t="s">
        <v>5317</v>
      </c>
      <c r="C1581" s="143" t="s">
        <v>5318</v>
      </c>
      <c r="D1581" s="143" t="s">
        <v>5607</v>
      </c>
      <c r="E1581" s="143" t="s">
        <v>5608</v>
      </c>
      <c r="F1581" s="145"/>
      <c r="G1581" s="143"/>
      <c r="H1581" s="143">
        <v>99289</v>
      </c>
      <c r="I1581" s="143" t="s">
        <v>5907</v>
      </c>
      <c r="J1581" s="143" t="s">
        <v>114</v>
      </c>
      <c r="K1581" s="143" t="s">
        <v>2805</v>
      </c>
      <c r="L1581" s="145" t="s">
        <v>5908</v>
      </c>
      <c r="M1581" s="143" t="s">
        <v>2787</v>
      </c>
    </row>
    <row r="1582" spans="1:13">
      <c r="A1582" s="143">
        <v>99290</v>
      </c>
      <c r="B1582" s="143" t="s">
        <v>5317</v>
      </c>
      <c r="C1582" s="143" t="s">
        <v>5318</v>
      </c>
      <c r="D1582" s="143" t="s">
        <v>5607</v>
      </c>
      <c r="E1582" s="143" t="s">
        <v>5608</v>
      </c>
      <c r="F1582" s="145"/>
      <c r="G1582" s="143"/>
      <c r="H1582" s="143">
        <v>99290</v>
      </c>
      <c r="I1582" s="143" t="s">
        <v>5909</v>
      </c>
      <c r="J1582" s="143" t="s">
        <v>56</v>
      </c>
      <c r="K1582" s="143" t="s">
        <v>2805</v>
      </c>
      <c r="L1582" s="145" t="s">
        <v>5910</v>
      </c>
      <c r="M1582" s="143" t="s">
        <v>2787</v>
      </c>
    </row>
    <row r="1583" spans="1:13">
      <c r="A1583" s="143">
        <v>99291</v>
      </c>
      <c r="B1583" s="143" t="s">
        <v>5317</v>
      </c>
      <c r="C1583" s="143" t="s">
        <v>5318</v>
      </c>
      <c r="D1583" s="143" t="s">
        <v>5607</v>
      </c>
      <c r="E1583" s="143" t="s">
        <v>5608</v>
      </c>
      <c r="F1583" s="145"/>
      <c r="G1583" s="143"/>
      <c r="H1583" s="143">
        <v>99291</v>
      </c>
      <c r="I1583" s="143" t="s">
        <v>5911</v>
      </c>
      <c r="J1583" s="143" t="s">
        <v>114</v>
      </c>
      <c r="K1583" s="143" t="s">
        <v>2805</v>
      </c>
      <c r="L1583" s="145" t="s">
        <v>5908</v>
      </c>
      <c r="M1583" s="143" t="s">
        <v>2787</v>
      </c>
    </row>
    <row r="1584" spans="1:13">
      <c r="A1584" s="143">
        <v>99292</v>
      </c>
      <c r="B1584" s="143" t="s">
        <v>5317</v>
      </c>
      <c r="C1584" s="143" t="s">
        <v>5318</v>
      </c>
      <c r="D1584" s="143" t="s">
        <v>5607</v>
      </c>
      <c r="E1584" s="143" t="s">
        <v>5608</v>
      </c>
      <c r="F1584" s="145"/>
      <c r="G1584" s="143"/>
      <c r="H1584" s="143">
        <v>99292</v>
      </c>
      <c r="I1584" s="143" t="s">
        <v>5912</v>
      </c>
      <c r="J1584" s="143" t="s">
        <v>56</v>
      </c>
      <c r="K1584" s="143" t="s">
        <v>2805</v>
      </c>
      <c r="L1584" s="145" t="s">
        <v>5913</v>
      </c>
      <c r="M1584" s="143" t="s">
        <v>2787</v>
      </c>
    </row>
    <row r="1585" spans="1:13">
      <c r="A1585" s="143">
        <v>99293</v>
      </c>
      <c r="B1585" s="143" t="s">
        <v>5317</v>
      </c>
      <c r="C1585" s="143" t="s">
        <v>5318</v>
      </c>
      <c r="D1585" s="143" t="s">
        <v>5607</v>
      </c>
      <c r="E1585" s="143" t="s">
        <v>5608</v>
      </c>
      <c r="F1585" s="145"/>
      <c r="G1585" s="143"/>
      <c r="H1585" s="143">
        <v>99293</v>
      </c>
      <c r="I1585" s="143" t="s">
        <v>5914</v>
      </c>
      <c r="J1585" s="143" t="s">
        <v>114</v>
      </c>
      <c r="K1585" s="143" t="s">
        <v>2805</v>
      </c>
      <c r="L1585" s="145" t="s">
        <v>5915</v>
      </c>
      <c r="M1585" s="143" t="s">
        <v>2787</v>
      </c>
    </row>
    <row r="1586" spans="1:13">
      <c r="A1586" s="143">
        <v>99294</v>
      </c>
      <c r="B1586" s="143" t="s">
        <v>5317</v>
      </c>
      <c r="C1586" s="143" t="s">
        <v>5318</v>
      </c>
      <c r="D1586" s="143" t="s">
        <v>5607</v>
      </c>
      <c r="E1586" s="143" t="s">
        <v>5608</v>
      </c>
      <c r="F1586" s="145"/>
      <c r="G1586" s="143"/>
      <c r="H1586" s="143">
        <v>99294</v>
      </c>
      <c r="I1586" s="143" t="s">
        <v>5916</v>
      </c>
      <c r="J1586" s="143" t="s">
        <v>56</v>
      </c>
      <c r="K1586" s="143" t="s">
        <v>2805</v>
      </c>
      <c r="L1586" s="145" t="s">
        <v>5917</v>
      </c>
      <c r="M1586" s="143" t="s">
        <v>2787</v>
      </c>
    </row>
    <row r="1587" spans="1:13">
      <c r="A1587" s="143">
        <v>99296</v>
      </c>
      <c r="B1587" s="143" t="s">
        <v>5317</v>
      </c>
      <c r="C1587" s="143" t="s">
        <v>5318</v>
      </c>
      <c r="D1587" s="143" t="s">
        <v>5607</v>
      </c>
      <c r="E1587" s="143" t="s">
        <v>5608</v>
      </c>
      <c r="F1587" s="145"/>
      <c r="G1587" s="143"/>
      <c r="H1587" s="143">
        <v>99296</v>
      </c>
      <c r="I1587" s="143" t="s">
        <v>5918</v>
      </c>
      <c r="J1587" s="143" t="s">
        <v>114</v>
      </c>
      <c r="K1587" s="143" t="s">
        <v>2805</v>
      </c>
      <c r="L1587" s="145" t="s">
        <v>5919</v>
      </c>
      <c r="M1587" s="143" t="s">
        <v>2787</v>
      </c>
    </row>
    <row r="1588" spans="1:13">
      <c r="A1588" s="143">
        <v>99297</v>
      </c>
      <c r="B1588" s="143" t="s">
        <v>5317</v>
      </c>
      <c r="C1588" s="143" t="s">
        <v>5318</v>
      </c>
      <c r="D1588" s="143" t="s">
        <v>5607</v>
      </c>
      <c r="E1588" s="143" t="s">
        <v>5608</v>
      </c>
      <c r="F1588" s="145"/>
      <c r="G1588" s="143"/>
      <c r="H1588" s="143">
        <v>99297</v>
      </c>
      <c r="I1588" s="143" t="s">
        <v>5920</v>
      </c>
      <c r="J1588" s="143" t="s">
        <v>114</v>
      </c>
      <c r="K1588" s="143" t="s">
        <v>2805</v>
      </c>
      <c r="L1588" s="145" t="s">
        <v>5921</v>
      </c>
      <c r="M1588" s="143" t="s">
        <v>2787</v>
      </c>
    </row>
    <row r="1589" spans="1:13">
      <c r="A1589" s="143">
        <v>99298</v>
      </c>
      <c r="B1589" s="143" t="s">
        <v>5317</v>
      </c>
      <c r="C1589" s="143" t="s">
        <v>5318</v>
      </c>
      <c r="D1589" s="143" t="s">
        <v>5607</v>
      </c>
      <c r="E1589" s="143" t="s">
        <v>5608</v>
      </c>
      <c r="F1589" s="145"/>
      <c r="G1589" s="143"/>
      <c r="H1589" s="143">
        <v>99298</v>
      </c>
      <c r="I1589" s="143" t="s">
        <v>5922</v>
      </c>
      <c r="J1589" s="143" t="s">
        <v>56</v>
      </c>
      <c r="K1589" s="143" t="s">
        <v>2805</v>
      </c>
      <c r="L1589" s="145" t="s">
        <v>5923</v>
      </c>
      <c r="M1589" s="143" t="s">
        <v>2787</v>
      </c>
    </row>
    <row r="1590" spans="1:13">
      <c r="A1590" s="143">
        <v>99299</v>
      </c>
      <c r="B1590" s="143" t="s">
        <v>5317</v>
      </c>
      <c r="C1590" s="143" t="s">
        <v>5318</v>
      </c>
      <c r="D1590" s="143" t="s">
        <v>5607</v>
      </c>
      <c r="E1590" s="143" t="s">
        <v>5608</v>
      </c>
      <c r="F1590" s="145"/>
      <c r="G1590" s="143"/>
      <c r="H1590" s="143">
        <v>99299</v>
      </c>
      <c r="I1590" s="143" t="s">
        <v>5924</v>
      </c>
      <c r="J1590" s="143" t="s">
        <v>114</v>
      </c>
      <c r="K1590" s="143" t="s">
        <v>2805</v>
      </c>
      <c r="L1590" s="145" t="s">
        <v>5925</v>
      </c>
      <c r="M1590" s="143" t="s">
        <v>2787</v>
      </c>
    </row>
    <row r="1591" spans="1:13">
      <c r="A1591" s="143">
        <v>99300</v>
      </c>
      <c r="B1591" s="143" t="s">
        <v>5317</v>
      </c>
      <c r="C1591" s="143" t="s">
        <v>5318</v>
      </c>
      <c r="D1591" s="143" t="s">
        <v>5607</v>
      </c>
      <c r="E1591" s="143" t="s">
        <v>5608</v>
      </c>
      <c r="F1591" s="145"/>
      <c r="G1591" s="143"/>
      <c r="H1591" s="143">
        <v>99300</v>
      </c>
      <c r="I1591" s="143" t="s">
        <v>5926</v>
      </c>
      <c r="J1591" s="143" t="s">
        <v>56</v>
      </c>
      <c r="K1591" s="143" t="s">
        <v>2805</v>
      </c>
      <c r="L1591" s="145" t="s">
        <v>5927</v>
      </c>
      <c r="M1591" s="143" t="s">
        <v>2787</v>
      </c>
    </row>
    <row r="1592" spans="1:13">
      <c r="A1592" s="143">
        <v>99301</v>
      </c>
      <c r="B1592" s="143" t="s">
        <v>5317</v>
      </c>
      <c r="C1592" s="143" t="s">
        <v>5318</v>
      </c>
      <c r="D1592" s="143" t="s">
        <v>5607</v>
      </c>
      <c r="E1592" s="143" t="s">
        <v>5608</v>
      </c>
      <c r="F1592" s="145"/>
      <c r="G1592" s="143"/>
      <c r="H1592" s="143">
        <v>99301</v>
      </c>
      <c r="I1592" s="143" t="s">
        <v>5928</v>
      </c>
      <c r="J1592" s="143" t="s">
        <v>56</v>
      </c>
      <c r="K1592" s="143" t="s">
        <v>2805</v>
      </c>
      <c r="L1592" s="145" t="s">
        <v>5929</v>
      </c>
      <c r="M1592" s="143" t="s">
        <v>2787</v>
      </c>
    </row>
    <row r="1593" spans="1:13">
      <c r="A1593" s="143">
        <v>99302</v>
      </c>
      <c r="B1593" s="143" t="s">
        <v>5317</v>
      </c>
      <c r="C1593" s="143" t="s">
        <v>5318</v>
      </c>
      <c r="D1593" s="143" t="s">
        <v>5607</v>
      </c>
      <c r="E1593" s="143" t="s">
        <v>5608</v>
      </c>
      <c r="F1593" s="145"/>
      <c r="G1593" s="143"/>
      <c r="H1593" s="143">
        <v>99302</v>
      </c>
      <c r="I1593" s="143" t="s">
        <v>5930</v>
      </c>
      <c r="J1593" s="143" t="s">
        <v>114</v>
      </c>
      <c r="K1593" s="143" t="s">
        <v>2805</v>
      </c>
      <c r="L1593" s="145" t="s">
        <v>5931</v>
      </c>
      <c r="M1593" s="143" t="s">
        <v>2787</v>
      </c>
    </row>
    <row r="1594" spans="1:13">
      <c r="A1594" s="143">
        <v>99303</v>
      </c>
      <c r="B1594" s="143" t="s">
        <v>5317</v>
      </c>
      <c r="C1594" s="143" t="s">
        <v>5318</v>
      </c>
      <c r="D1594" s="143" t="s">
        <v>5607</v>
      </c>
      <c r="E1594" s="143" t="s">
        <v>5608</v>
      </c>
      <c r="F1594" s="145"/>
      <c r="G1594" s="143"/>
      <c r="H1594" s="143">
        <v>99303</v>
      </c>
      <c r="I1594" s="143" t="s">
        <v>5932</v>
      </c>
      <c r="J1594" s="143" t="s">
        <v>56</v>
      </c>
      <c r="K1594" s="143" t="s">
        <v>2805</v>
      </c>
      <c r="L1594" s="145" t="s">
        <v>5933</v>
      </c>
      <c r="M1594" s="143" t="s">
        <v>2787</v>
      </c>
    </row>
    <row r="1595" spans="1:13">
      <c r="A1595" s="143">
        <v>99304</v>
      </c>
      <c r="B1595" s="143" t="s">
        <v>5317</v>
      </c>
      <c r="C1595" s="143" t="s">
        <v>5318</v>
      </c>
      <c r="D1595" s="143" t="s">
        <v>5607</v>
      </c>
      <c r="E1595" s="143" t="s">
        <v>5608</v>
      </c>
      <c r="F1595" s="145"/>
      <c r="G1595" s="143"/>
      <c r="H1595" s="143">
        <v>99304</v>
      </c>
      <c r="I1595" s="143" t="s">
        <v>5934</v>
      </c>
      <c r="J1595" s="143" t="s">
        <v>114</v>
      </c>
      <c r="K1595" s="143" t="s">
        <v>2805</v>
      </c>
      <c r="L1595" s="145" t="s">
        <v>5935</v>
      </c>
      <c r="M1595" s="143" t="s">
        <v>2787</v>
      </c>
    </row>
    <row r="1596" spans="1:13">
      <c r="A1596" s="143">
        <v>99305</v>
      </c>
      <c r="B1596" s="143" t="s">
        <v>5317</v>
      </c>
      <c r="C1596" s="143" t="s">
        <v>5318</v>
      </c>
      <c r="D1596" s="143" t="s">
        <v>5607</v>
      </c>
      <c r="E1596" s="143" t="s">
        <v>5608</v>
      </c>
      <c r="F1596" s="145"/>
      <c r="G1596" s="143"/>
      <c r="H1596" s="143">
        <v>99305</v>
      </c>
      <c r="I1596" s="143" t="s">
        <v>5936</v>
      </c>
      <c r="J1596" s="143" t="s">
        <v>56</v>
      </c>
      <c r="K1596" s="143" t="s">
        <v>2805</v>
      </c>
      <c r="L1596" s="145" t="s">
        <v>5937</v>
      </c>
      <c r="M1596" s="143" t="s">
        <v>2787</v>
      </c>
    </row>
    <row r="1597" spans="1:13">
      <c r="A1597" s="143">
        <v>99306</v>
      </c>
      <c r="B1597" s="143" t="s">
        <v>5317</v>
      </c>
      <c r="C1597" s="143" t="s">
        <v>5318</v>
      </c>
      <c r="D1597" s="143" t="s">
        <v>5607</v>
      </c>
      <c r="E1597" s="143" t="s">
        <v>5608</v>
      </c>
      <c r="F1597" s="145"/>
      <c r="G1597" s="143"/>
      <c r="H1597" s="143">
        <v>99306</v>
      </c>
      <c r="I1597" s="143" t="s">
        <v>5938</v>
      </c>
      <c r="J1597" s="143" t="s">
        <v>114</v>
      </c>
      <c r="K1597" s="143" t="s">
        <v>2805</v>
      </c>
      <c r="L1597" s="145" t="s">
        <v>5931</v>
      </c>
      <c r="M1597" s="143" t="s">
        <v>2787</v>
      </c>
    </row>
    <row r="1598" spans="1:13">
      <c r="A1598" s="143">
        <v>99307</v>
      </c>
      <c r="B1598" s="143" t="s">
        <v>5317</v>
      </c>
      <c r="C1598" s="143" t="s">
        <v>5318</v>
      </c>
      <c r="D1598" s="143" t="s">
        <v>5607</v>
      </c>
      <c r="E1598" s="143" t="s">
        <v>5608</v>
      </c>
      <c r="F1598" s="145"/>
      <c r="G1598" s="143"/>
      <c r="H1598" s="143">
        <v>99307</v>
      </c>
      <c r="I1598" s="143" t="s">
        <v>5939</v>
      </c>
      <c r="J1598" s="143" t="s">
        <v>114</v>
      </c>
      <c r="K1598" s="143" t="s">
        <v>2805</v>
      </c>
      <c r="L1598" s="145" t="s">
        <v>5940</v>
      </c>
      <c r="M1598" s="143" t="s">
        <v>2787</v>
      </c>
    </row>
    <row r="1599" spans="1:13">
      <c r="A1599" s="143">
        <v>99308</v>
      </c>
      <c r="B1599" s="143" t="s">
        <v>5317</v>
      </c>
      <c r="C1599" s="143" t="s">
        <v>5318</v>
      </c>
      <c r="D1599" s="143" t="s">
        <v>5607</v>
      </c>
      <c r="E1599" s="143" t="s">
        <v>5608</v>
      </c>
      <c r="F1599" s="145"/>
      <c r="G1599" s="143"/>
      <c r="H1599" s="143">
        <v>99308</v>
      </c>
      <c r="I1599" s="143" t="s">
        <v>5941</v>
      </c>
      <c r="J1599" s="143" t="s">
        <v>56</v>
      </c>
      <c r="K1599" s="143" t="s">
        <v>2805</v>
      </c>
      <c r="L1599" s="145" t="s">
        <v>5942</v>
      </c>
      <c r="M1599" s="143" t="s">
        <v>2787</v>
      </c>
    </row>
    <row r="1600" spans="1:13">
      <c r="A1600" s="143">
        <v>99309</v>
      </c>
      <c r="B1600" s="143" t="s">
        <v>5317</v>
      </c>
      <c r="C1600" s="143" t="s">
        <v>5318</v>
      </c>
      <c r="D1600" s="143" t="s">
        <v>5607</v>
      </c>
      <c r="E1600" s="143" t="s">
        <v>5608</v>
      </c>
      <c r="F1600" s="145"/>
      <c r="G1600" s="143"/>
      <c r="H1600" s="143">
        <v>99309</v>
      </c>
      <c r="I1600" s="143" t="s">
        <v>5943</v>
      </c>
      <c r="J1600" s="143" t="s">
        <v>114</v>
      </c>
      <c r="K1600" s="143" t="s">
        <v>2805</v>
      </c>
      <c r="L1600" s="145" t="s">
        <v>5944</v>
      </c>
      <c r="M1600" s="143" t="s">
        <v>2787</v>
      </c>
    </row>
    <row r="1601" spans="1:13">
      <c r="A1601" s="143">
        <v>99310</v>
      </c>
      <c r="B1601" s="143" t="s">
        <v>5317</v>
      </c>
      <c r="C1601" s="143" t="s">
        <v>5318</v>
      </c>
      <c r="D1601" s="143" t="s">
        <v>5607</v>
      </c>
      <c r="E1601" s="143" t="s">
        <v>5608</v>
      </c>
      <c r="F1601" s="145"/>
      <c r="G1601" s="143"/>
      <c r="H1601" s="143">
        <v>99310</v>
      </c>
      <c r="I1601" s="143" t="s">
        <v>5945</v>
      </c>
      <c r="J1601" s="143" t="s">
        <v>56</v>
      </c>
      <c r="K1601" s="143" t="s">
        <v>2805</v>
      </c>
      <c r="L1601" s="145" t="s">
        <v>5946</v>
      </c>
      <c r="M1601" s="143" t="s">
        <v>2787</v>
      </c>
    </row>
    <row r="1602" spans="1:13">
      <c r="A1602" s="143">
        <v>99311</v>
      </c>
      <c r="B1602" s="143" t="s">
        <v>5317</v>
      </c>
      <c r="C1602" s="143" t="s">
        <v>5318</v>
      </c>
      <c r="D1602" s="143" t="s">
        <v>5607</v>
      </c>
      <c r="E1602" s="143" t="s">
        <v>5608</v>
      </c>
      <c r="F1602" s="145"/>
      <c r="G1602" s="143"/>
      <c r="H1602" s="143">
        <v>99311</v>
      </c>
      <c r="I1602" s="143" t="s">
        <v>5947</v>
      </c>
      <c r="J1602" s="143" t="s">
        <v>114</v>
      </c>
      <c r="K1602" s="143" t="s">
        <v>2805</v>
      </c>
      <c r="L1602" s="145" t="s">
        <v>5944</v>
      </c>
      <c r="M1602" s="143" t="s">
        <v>2787</v>
      </c>
    </row>
    <row r="1603" spans="1:13">
      <c r="A1603" s="143">
        <v>99312</v>
      </c>
      <c r="B1603" s="143" t="s">
        <v>5317</v>
      </c>
      <c r="C1603" s="143" t="s">
        <v>5318</v>
      </c>
      <c r="D1603" s="143" t="s">
        <v>5607</v>
      </c>
      <c r="E1603" s="143" t="s">
        <v>5608</v>
      </c>
      <c r="F1603" s="145"/>
      <c r="G1603" s="143"/>
      <c r="H1603" s="143">
        <v>99312</v>
      </c>
      <c r="I1603" s="143" t="s">
        <v>5948</v>
      </c>
      <c r="J1603" s="143" t="s">
        <v>56</v>
      </c>
      <c r="K1603" s="143" t="s">
        <v>2805</v>
      </c>
      <c r="L1603" s="145" t="s">
        <v>5949</v>
      </c>
      <c r="M1603" s="143" t="s">
        <v>2787</v>
      </c>
    </row>
    <row r="1604" spans="1:13">
      <c r="A1604" s="143">
        <v>99313</v>
      </c>
      <c r="B1604" s="143" t="s">
        <v>5317</v>
      </c>
      <c r="C1604" s="143" t="s">
        <v>5318</v>
      </c>
      <c r="D1604" s="143" t="s">
        <v>5607</v>
      </c>
      <c r="E1604" s="143" t="s">
        <v>5608</v>
      </c>
      <c r="F1604" s="145"/>
      <c r="G1604" s="143"/>
      <c r="H1604" s="143">
        <v>99313</v>
      </c>
      <c r="I1604" s="143" t="s">
        <v>5950</v>
      </c>
      <c r="J1604" s="143" t="s">
        <v>56</v>
      </c>
      <c r="K1604" s="143" t="s">
        <v>2805</v>
      </c>
      <c r="L1604" s="145" t="s">
        <v>5951</v>
      </c>
      <c r="M1604" s="143" t="s">
        <v>2787</v>
      </c>
    </row>
    <row r="1605" spans="1:13">
      <c r="A1605" s="143">
        <v>99314</v>
      </c>
      <c r="B1605" s="143" t="s">
        <v>5317</v>
      </c>
      <c r="C1605" s="143" t="s">
        <v>5318</v>
      </c>
      <c r="D1605" s="143" t="s">
        <v>5607</v>
      </c>
      <c r="E1605" s="143" t="s">
        <v>5608</v>
      </c>
      <c r="F1605" s="145"/>
      <c r="G1605" s="143"/>
      <c r="H1605" s="143">
        <v>99314</v>
      </c>
      <c r="I1605" s="143" t="s">
        <v>5952</v>
      </c>
      <c r="J1605" s="143" t="s">
        <v>114</v>
      </c>
      <c r="K1605" s="143" t="s">
        <v>2805</v>
      </c>
      <c r="L1605" s="145" t="s">
        <v>5953</v>
      </c>
      <c r="M1605" s="143" t="s">
        <v>2787</v>
      </c>
    </row>
    <row r="1606" spans="1:13">
      <c r="A1606" s="143">
        <v>99315</v>
      </c>
      <c r="B1606" s="143" t="s">
        <v>5317</v>
      </c>
      <c r="C1606" s="143" t="s">
        <v>5318</v>
      </c>
      <c r="D1606" s="143" t="s">
        <v>5607</v>
      </c>
      <c r="E1606" s="143" t="s">
        <v>5608</v>
      </c>
      <c r="F1606" s="145"/>
      <c r="G1606" s="143"/>
      <c r="H1606" s="143">
        <v>99315</v>
      </c>
      <c r="I1606" s="143" t="s">
        <v>5954</v>
      </c>
      <c r="J1606" s="143" t="s">
        <v>56</v>
      </c>
      <c r="K1606" s="143" t="s">
        <v>2805</v>
      </c>
      <c r="L1606" s="145" t="s">
        <v>5955</v>
      </c>
      <c r="M1606" s="143" t="s">
        <v>2787</v>
      </c>
    </row>
    <row r="1607" spans="1:13">
      <c r="A1607" s="143">
        <v>99317</v>
      </c>
      <c r="B1607" s="143" t="s">
        <v>5317</v>
      </c>
      <c r="C1607" s="143" t="s">
        <v>5318</v>
      </c>
      <c r="D1607" s="143" t="s">
        <v>5607</v>
      </c>
      <c r="E1607" s="143" t="s">
        <v>5608</v>
      </c>
      <c r="F1607" s="145"/>
      <c r="G1607" s="143"/>
      <c r="H1607" s="143">
        <v>99317</v>
      </c>
      <c r="I1607" s="143" t="s">
        <v>5956</v>
      </c>
      <c r="J1607" s="143" t="s">
        <v>114</v>
      </c>
      <c r="K1607" s="143" t="s">
        <v>2805</v>
      </c>
      <c r="L1607" s="145" t="s">
        <v>5957</v>
      </c>
      <c r="M1607" s="143" t="s">
        <v>2787</v>
      </c>
    </row>
    <row r="1608" spans="1:13">
      <c r="A1608" s="143">
        <v>99318</v>
      </c>
      <c r="B1608" s="143" t="s">
        <v>5317</v>
      </c>
      <c r="C1608" s="143" t="s">
        <v>5318</v>
      </c>
      <c r="D1608" s="143" t="s">
        <v>5607</v>
      </c>
      <c r="E1608" s="143" t="s">
        <v>5608</v>
      </c>
      <c r="F1608" s="145"/>
      <c r="G1608" s="143"/>
      <c r="H1608" s="143">
        <v>99318</v>
      </c>
      <c r="I1608" s="143" t="s">
        <v>5958</v>
      </c>
      <c r="J1608" s="143" t="s">
        <v>114</v>
      </c>
      <c r="K1608" s="143" t="s">
        <v>2805</v>
      </c>
      <c r="L1608" s="145" t="s">
        <v>5959</v>
      </c>
      <c r="M1608" s="143" t="s">
        <v>2787</v>
      </c>
    </row>
    <row r="1609" spans="1:13">
      <c r="A1609" s="143">
        <v>99319</v>
      </c>
      <c r="B1609" s="143" t="s">
        <v>5317</v>
      </c>
      <c r="C1609" s="143" t="s">
        <v>5318</v>
      </c>
      <c r="D1609" s="143" t="s">
        <v>5607</v>
      </c>
      <c r="E1609" s="143" t="s">
        <v>5608</v>
      </c>
      <c r="F1609" s="145"/>
      <c r="G1609" s="143"/>
      <c r="H1609" s="143">
        <v>99319</v>
      </c>
      <c r="I1609" s="143" t="s">
        <v>5960</v>
      </c>
      <c r="J1609" s="143" t="s">
        <v>114</v>
      </c>
      <c r="K1609" s="143" t="s">
        <v>2805</v>
      </c>
      <c r="L1609" s="145" t="s">
        <v>5961</v>
      </c>
      <c r="M1609" s="143" t="s">
        <v>2787</v>
      </c>
    </row>
    <row r="1610" spans="1:13">
      <c r="A1610" s="143">
        <v>99320</v>
      </c>
      <c r="B1610" s="143" t="s">
        <v>5317</v>
      </c>
      <c r="C1610" s="143" t="s">
        <v>5318</v>
      </c>
      <c r="D1610" s="143" t="s">
        <v>5607</v>
      </c>
      <c r="E1610" s="143" t="s">
        <v>5608</v>
      </c>
      <c r="F1610" s="145"/>
      <c r="G1610" s="143"/>
      <c r="H1610" s="143">
        <v>99320</v>
      </c>
      <c r="I1610" s="143" t="s">
        <v>5962</v>
      </c>
      <c r="J1610" s="143" t="s">
        <v>56</v>
      </c>
      <c r="K1610" s="143" t="s">
        <v>2805</v>
      </c>
      <c r="L1610" s="145" t="s">
        <v>5963</v>
      </c>
      <c r="M1610" s="143" t="s">
        <v>2787</v>
      </c>
    </row>
    <row r="1611" spans="1:13">
      <c r="A1611" s="143">
        <v>99321</v>
      </c>
      <c r="B1611" s="143" t="s">
        <v>5317</v>
      </c>
      <c r="C1611" s="143" t="s">
        <v>5318</v>
      </c>
      <c r="D1611" s="143" t="s">
        <v>5607</v>
      </c>
      <c r="E1611" s="143" t="s">
        <v>5608</v>
      </c>
      <c r="F1611" s="145"/>
      <c r="G1611" s="143"/>
      <c r="H1611" s="143">
        <v>99321</v>
      </c>
      <c r="I1611" s="143" t="s">
        <v>5964</v>
      </c>
      <c r="J1611" s="143" t="s">
        <v>114</v>
      </c>
      <c r="K1611" s="143" t="s">
        <v>2805</v>
      </c>
      <c r="L1611" s="145" t="s">
        <v>5965</v>
      </c>
      <c r="M1611" s="143" t="s">
        <v>2787</v>
      </c>
    </row>
    <row r="1612" spans="1:13">
      <c r="A1612" s="143">
        <v>99322</v>
      </c>
      <c r="B1612" s="143" t="s">
        <v>5317</v>
      </c>
      <c r="C1612" s="143" t="s">
        <v>5318</v>
      </c>
      <c r="D1612" s="143" t="s">
        <v>5607</v>
      </c>
      <c r="E1612" s="143" t="s">
        <v>5608</v>
      </c>
      <c r="F1612" s="145"/>
      <c r="G1612" s="143"/>
      <c r="H1612" s="143">
        <v>99322</v>
      </c>
      <c r="I1612" s="143" t="s">
        <v>5966</v>
      </c>
      <c r="J1612" s="143" t="s">
        <v>56</v>
      </c>
      <c r="K1612" s="143" t="s">
        <v>2805</v>
      </c>
      <c r="L1612" s="145" t="s">
        <v>5967</v>
      </c>
      <c r="M1612" s="143" t="s">
        <v>2787</v>
      </c>
    </row>
    <row r="1613" spans="1:13">
      <c r="A1613" s="143">
        <v>99323</v>
      </c>
      <c r="B1613" s="143" t="s">
        <v>5317</v>
      </c>
      <c r="C1613" s="143" t="s">
        <v>5318</v>
      </c>
      <c r="D1613" s="143" t="s">
        <v>5607</v>
      </c>
      <c r="E1613" s="143" t="s">
        <v>5608</v>
      </c>
      <c r="F1613" s="145"/>
      <c r="G1613" s="143"/>
      <c r="H1613" s="143">
        <v>99323</v>
      </c>
      <c r="I1613" s="143" t="s">
        <v>5968</v>
      </c>
      <c r="J1613" s="143" t="s">
        <v>114</v>
      </c>
      <c r="K1613" s="143" t="s">
        <v>2805</v>
      </c>
      <c r="L1613" s="145" t="s">
        <v>5921</v>
      </c>
      <c r="M1613" s="143" t="s">
        <v>2787</v>
      </c>
    </row>
    <row r="1614" spans="1:13">
      <c r="A1614" s="143">
        <v>99324</v>
      </c>
      <c r="B1614" s="143" t="s">
        <v>5317</v>
      </c>
      <c r="C1614" s="143" t="s">
        <v>5318</v>
      </c>
      <c r="D1614" s="143" t="s">
        <v>5607</v>
      </c>
      <c r="E1614" s="143" t="s">
        <v>5608</v>
      </c>
      <c r="F1614" s="145"/>
      <c r="G1614" s="143"/>
      <c r="H1614" s="143">
        <v>99324</v>
      </c>
      <c r="I1614" s="143" t="s">
        <v>5969</v>
      </c>
      <c r="J1614" s="143" t="s">
        <v>56</v>
      </c>
      <c r="K1614" s="143" t="s">
        <v>2805</v>
      </c>
      <c r="L1614" s="145" t="s">
        <v>5970</v>
      </c>
      <c r="M1614" s="143" t="s">
        <v>2787</v>
      </c>
    </row>
    <row r="1615" spans="1:13">
      <c r="A1615" s="143">
        <v>99325</v>
      </c>
      <c r="B1615" s="143" t="s">
        <v>5317</v>
      </c>
      <c r="C1615" s="143" t="s">
        <v>5318</v>
      </c>
      <c r="D1615" s="143" t="s">
        <v>5607</v>
      </c>
      <c r="E1615" s="143" t="s">
        <v>5608</v>
      </c>
      <c r="F1615" s="145"/>
      <c r="G1615" s="143"/>
      <c r="H1615" s="143">
        <v>99325</v>
      </c>
      <c r="I1615" s="143" t="s">
        <v>5971</v>
      </c>
      <c r="J1615" s="143" t="s">
        <v>114</v>
      </c>
      <c r="K1615" s="143" t="s">
        <v>2805</v>
      </c>
      <c r="L1615" s="145" t="s">
        <v>5925</v>
      </c>
      <c r="M1615" s="143" t="s">
        <v>2787</v>
      </c>
    </row>
    <row r="1616" spans="1:13">
      <c r="A1616" s="143">
        <v>99326</v>
      </c>
      <c r="B1616" s="143" t="s">
        <v>5317</v>
      </c>
      <c r="C1616" s="143" t="s">
        <v>5318</v>
      </c>
      <c r="D1616" s="143" t="s">
        <v>5607</v>
      </c>
      <c r="E1616" s="143" t="s">
        <v>5608</v>
      </c>
      <c r="F1616" s="145"/>
      <c r="G1616" s="143"/>
      <c r="H1616" s="143">
        <v>99326</v>
      </c>
      <c r="I1616" s="143" t="s">
        <v>5972</v>
      </c>
      <c r="J1616" s="143" t="s">
        <v>56</v>
      </c>
      <c r="K1616" s="143" t="s">
        <v>2805</v>
      </c>
      <c r="L1616" s="145" t="s">
        <v>5973</v>
      </c>
      <c r="M1616" s="143" t="s">
        <v>2787</v>
      </c>
    </row>
    <row r="1617" spans="1:13">
      <c r="A1617" s="143">
        <v>99327</v>
      </c>
      <c r="B1617" s="143" t="s">
        <v>5317</v>
      </c>
      <c r="C1617" s="143" t="s">
        <v>5318</v>
      </c>
      <c r="D1617" s="143" t="s">
        <v>5607</v>
      </c>
      <c r="E1617" s="143" t="s">
        <v>5608</v>
      </c>
      <c r="F1617" s="145"/>
      <c r="G1617" s="143"/>
      <c r="H1617" s="143">
        <v>99327</v>
      </c>
      <c r="I1617" s="143" t="s">
        <v>5974</v>
      </c>
      <c r="J1617" s="143" t="s">
        <v>114</v>
      </c>
      <c r="K1617" s="143" t="s">
        <v>2805</v>
      </c>
      <c r="L1617" s="145" t="s">
        <v>5975</v>
      </c>
      <c r="M1617" s="143" t="s">
        <v>2787</v>
      </c>
    </row>
    <row r="1618" spans="1:13">
      <c r="A1618" s="143">
        <v>94263</v>
      </c>
      <c r="B1618" s="143" t="s">
        <v>5317</v>
      </c>
      <c r="C1618" s="143" t="s">
        <v>5318</v>
      </c>
      <c r="D1618" s="143" t="s">
        <v>5976</v>
      </c>
      <c r="E1618" s="143" t="s">
        <v>5977</v>
      </c>
      <c r="F1618" s="145"/>
      <c r="G1618" s="143"/>
      <c r="H1618" s="143">
        <v>94263</v>
      </c>
      <c r="I1618" s="143" t="s">
        <v>5978</v>
      </c>
      <c r="J1618" s="143" t="s">
        <v>114</v>
      </c>
      <c r="K1618" s="143" t="s">
        <v>2805</v>
      </c>
      <c r="L1618" s="145" t="s">
        <v>5979</v>
      </c>
      <c r="M1618" s="143" t="s">
        <v>2787</v>
      </c>
    </row>
    <row r="1619" spans="1:13">
      <c r="A1619" s="143">
        <v>94264</v>
      </c>
      <c r="B1619" s="143" t="s">
        <v>5317</v>
      </c>
      <c r="C1619" s="143" t="s">
        <v>5318</v>
      </c>
      <c r="D1619" s="143" t="s">
        <v>5976</v>
      </c>
      <c r="E1619" s="143" t="s">
        <v>5977</v>
      </c>
      <c r="F1619" s="145"/>
      <c r="G1619" s="143"/>
      <c r="H1619" s="143">
        <v>94264</v>
      </c>
      <c r="I1619" s="143" t="s">
        <v>5980</v>
      </c>
      <c r="J1619" s="143" t="s">
        <v>114</v>
      </c>
      <c r="K1619" s="143" t="s">
        <v>2805</v>
      </c>
      <c r="L1619" s="145" t="s">
        <v>5981</v>
      </c>
      <c r="M1619" s="143" t="s">
        <v>2787</v>
      </c>
    </row>
    <row r="1620" spans="1:13">
      <c r="A1620" s="143">
        <v>94265</v>
      </c>
      <c r="B1620" s="143" t="s">
        <v>5317</v>
      </c>
      <c r="C1620" s="143" t="s">
        <v>5318</v>
      </c>
      <c r="D1620" s="143" t="s">
        <v>5976</v>
      </c>
      <c r="E1620" s="143" t="s">
        <v>5977</v>
      </c>
      <c r="F1620" s="145"/>
      <c r="G1620" s="143"/>
      <c r="H1620" s="143">
        <v>94265</v>
      </c>
      <c r="I1620" s="143" t="s">
        <v>5982</v>
      </c>
      <c r="J1620" s="143" t="s">
        <v>114</v>
      </c>
      <c r="K1620" s="143" t="s">
        <v>2805</v>
      </c>
      <c r="L1620" s="145" t="s">
        <v>5983</v>
      </c>
      <c r="M1620" s="143" t="s">
        <v>2787</v>
      </c>
    </row>
    <row r="1621" spans="1:13">
      <c r="A1621" s="143">
        <v>94266</v>
      </c>
      <c r="B1621" s="143" t="s">
        <v>5317</v>
      </c>
      <c r="C1621" s="143" t="s">
        <v>5318</v>
      </c>
      <c r="D1621" s="143" t="s">
        <v>5976</v>
      </c>
      <c r="E1621" s="143" t="s">
        <v>5977</v>
      </c>
      <c r="F1621" s="145"/>
      <c r="G1621" s="143"/>
      <c r="H1621" s="143">
        <v>94266</v>
      </c>
      <c r="I1621" s="143" t="s">
        <v>5984</v>
      </c>
      <c r="J1621" s="143" t="s">
        <v>114</v>
      </c>
      <c r="K1621" s="143" t="s">
        <v>2805</v>
      </c>
      <c r="L1621" s="145" t="s">
        <v>5985</v>
      </c>
      <c r="M1621" s="143" t="s">
        <v>2787</v>
      </c>
    </row>
    <row r="1622" spans="1:13">
      <c r="A1622" s="143">
        <v>94267</v>
      </c>
      <c r="B1622" s="143" t="s">
        <v>5317</v>
      </c>
      <c r="C1622" s="143" t="s">
        <v>5318</v>
      </c>
      <c r="D1622" s="143" t="s">
        <v>5976</v>
      </c>
      <c r="E1622" s="143" t="s">
        <v>5977</v>
      </c>
      <c r="F1622" s="145"/>
      <c r="G1622" s="143"/>
      <c r="H1622" s="143">
        <v>94267</v>
      </c>
      <c r="I1622" s="143" t="s">
        <v>5986</v>
      </c>
      <c r="J1622" s="143" t="s">
        <v>114</v>
      </c>
      <c r="K1622" s="143" t="s">
        <v>2805</v>
      </c>
      <c r="L1622" s="145" t="s">
        <v>5987</v>
      </c>
      <c r="M1622" s="143" t="s">
        <v>2787</v>
      </c>
    </row>
    <row r="1623" spans="1:13">
      <c r="A1623" s="143">
        <v>94268</v>
      </c>
      <c r="B1623" s="143" t="s">
        <v>5317</v>
      </c>
      <c r="C1623" s="143" t="s">
        <v>5318</v>
      </c>
      <c r="D1623" s="143" t="s">
        <v>5976</v>
      </c>
      <c r="E1623" s="143" t="s">
        <v>5977</v>
      </c>
      <c r="F1623" s="145"/>
      <c r="G1623" s="143"/>
      <c r="H1623" s="143">
        <v>94268</v>
      </c>
      <c r="I1623" s="143" t="s">
        <v>5988</v>
      </c>
      <c r="J1623" s="143" t="s">
        <v>114</v>
      </c>
      <c r="K1623" s="143" t="s">
        <v>2805</v>
      </c>
      <c r="L1623" s="145" t="s">
        <v>5989</v>
      </c>
      <c r="M1623" s="143" t="s">
        <v>2787</v>
      </c>
    </row>
    <row r="1624" spans="1:13">
      <c r="A1624" s="143">
        <v>94269</v>
      </c>
      <c r="B1624" s="143" t="s">
        <v>5317</v>
      </c>
      <c r="C1624" s="143" t="s">
        <v>5318</v>
      </c>
      <c r="D1624" s="143" t="s">
        <v>5976</v>
      </c>
      <c r="E1624" s="143" t="s">
        <v>5977</v>
      </c>
      <c r="F1624" s="145"/>
      <c r="G1624" s="143"/>
      <c r="H1624" s="143">
        <v>94269</v>
      </c>
      <c r="I1624" s="143" t="s">
        <v>5990</v>
      </c>
      <c r="J1624" s="143" t="s">
        <v>114</v>
      </c>
      <c r="K1624" s="143" t="s">
        <v>2805</v>
      </c>
      <c r="L1624" s="145" t="s">
        <v>5991</v>
      </c>
      <c r="M1624" s="143" t="s">
        <v>2787</v>
      </c>
    </row>
    <row r="1625" spans="1:13">
      <c r="A1625" s="143">
        <v>94270</v>
      </c>
      <c r="B1625" s="143" t="s">
        <v>5317</v>
      </c>
      <c r="C1625" s="143" t="s">
        <v>5318</v>
      </c>
      <c r="D1625" s="143" t="s">
        <v>5976</v>
      </c>
      <c r="E1625" s="143" t="s">
        <v>5977</v>
      </c>
      <c r="F1625" s="145"/>
      <c r="G1625" s="143"/>
      <c r="H1625" s="143">
        <v>94270</v>
      </c>
      <c r="I1625" s="143" t="s">
        <v>5992</v>
      </c>
      <c r="J1625" s="143" t="s">
        <v>114</v>
      </c>
      <c r="K1625" s="143" t="s">
        <v>2805</v>
      </c>
      <c r="L1625" s="145" t="s">
        <v>5993</v>
      </c>
      <c r="M1625" s="143" t="s">
        <v>2787</v>
      </c>
    </row>
    <row r="1626" spans="1:13">
      <c r="A1626" s="143">
        <v>94271</v>
      </c>
      <c r="B1626" s="143" t="s">
        <v>5317</v>
      </c>
      <c r="C1626" s="143" t="s">
        <v>5318</v>
      </c>
      <c r="D1626" s="143" t="s">
        <v>5976</v>
      </c>
      <c r="E1626" s="143" t="s">
        <v>5977</v>
      </c>
      <c r="F1626" s="145"/>
      <c r="G1626" s="143"/>
      <c r="H1626" s="143">
        <v>94271</v>
      </c>
      <c r="I1626" s="143" t="s">
        <v>5994</v>
      </c>
      <c r="J1626" s="143" t="s">
        <v>114</v>
      </c>
      <c r="K1626" s="143" t="s">
        <v>2805</v>
      </c>
      <c r="L1626" s="145" t="s">
        <v>5995</v>
      </c>
      <c r="M1626" s="143" t="s">
        <v>2787</v>
      </c>
    </row>
    <row r="1627" spans="1:13">
      <c r="A1627" s="143">
        <v>94272</v>
      </c>
      <c r="B1627" s="143" t="s">
        <v>5317</v>
      </c>
      <c r="C1627" s="143" t="s">
        <v>5318</v>
      </c>
      <c r="D1627" s="143" t="s">
        <v>5976</v>
      </c>
      <c r="E1627" s="143" t="s">
        <v>5977</v>
      </c>
      <c r="F1627" s="145"/>
      <c r="G1627" s="143"/>
      <c r="H1627" s="143">
        <v>94272</v>
      </c>
      <c r="I1627" s="143" t="s">
        <v>5996</v>
      </c>
      <c r="J1627" s="143" t="s">
        <v>114</v>
      </c>
      <c r="K1627" s="143" t="s">
        <v>2805</v>
      </c>
      <c r="L1627" s="145" t="s">
        <v>5997</v>
      </c>
      <c r="M1627" s="143" t="s">
        <v>2787</v>
      </c>
    </row>
    <row r="1628" spans="1:13">
      <c r="A1628" s="143">
        <v>94273</v>
      </c>
      <c r="B1628" s="143" t="s">
        <v>5317</v>
      </c>
      <c r="C1628" s="143" t="s">
        <v>5318</v>
      </c>
      <c r="D1628" s="143" t="s">
        <v>5976</v>
      </c>
      <c r="E1628" s="143" t="s">
        <v>5977</v>
      </c>
      <c r="F1628" s="145"/>
      <c r="G1628" s="143"/>
      <c r="H1628" s="143">
        <v>94273</v>
      </c>
      <c r="I1628" s="143" t="s">
        <v>5998</v>
      </c>
      <c r="J1628" s="143" t="s">
        <v>114</v>
      </c>
      <c r="K1628" s="143" t="s">
        <v>2785</v>
      </c>
      <c r="L1628" s="145" t="s">
        <v>5999</v>
      </c>
      <c r="M1628" s="143" t="s">
        <v>2787</v>
      </c>
    </row>
    <row r="1629" spans="1:13">
      <c r="A1629" s="143">
        <v>94274</v>
      </c>
      <c r="B1629" s="143" t="s">
        <v>5317</v>
      </c>
      <c r="C1629" s="143" t="s">
        <v>5318</v>
      </c>
      <c r="D1629" s="143" t="s">
        <v>5976</v>
      </c>
      <c r="E1629" s="143" t="s">
        <v>5977</v>
      </c>
      <c r="F1629" s="145"/>
      <c r="G1629" s="143"/>
      <c r="H1629" s="143">
        <v>94274</v>
      </c>
      <c r="I1629" s="143" t="s">
        <v>6000</v>
      </c>
      <c r="J1629" s="143" t="s">
        <v>114</v>
      </c>
      <c r="K1629" s="143" t="s">
        <v>2785</v>
      </c>
      <c r="L1629" s="145" t="s">
        <v>6001</v>
      </c>
      <c r="M1629" s="143" t="s">
        <v>2787</v>
      </c>
    </row>
    <row r="1630" spans="1:13">
      <c r="A1630" s="143">
        <v>94275</v>
      </c>
      <c r="B1630" s="143" t="s">
        <v>5317</v>
      </c>
      <c r="C1630" s="143" t="s">
        <v>5318</v>
      </c>
      <c r="D1630" s="143" t="s">
        <v>5976</v>
      </c>
      <c r="E1630" s="143" t="s">
        <v>5977</v>
      </c>
      <c r="F1630" s="145"/>
      <c r="G1630" s="143"/>
      <c r="H1630" s="143">
        <v>94275</v>
      </c>
      <c r="I1630" s="143" t="s">
        <v>6002</v>
      </c>
      <c r="J1630" s="143" t="s">
        <v>114</v>
      </c>
      <c r="K1630" s="143" t="s">
        <v>2785</v>
      </c>
      <c r="L1630" s="145" t="s">
        <v>6003</v>
      </c>
      <c r="M1630" s="143" t="s">
        <v>2787</v>
      </c>
    </row>
    <row r="1631" spans="1:13">
      <c r="A1631" s="143">
        <v>94276</v>
      </c>
      <c r="B1631" s="143" t="s">
        <v>5317</v>
      </c>
      <c r="C1631" s="143" t="s">
        <v>5318</v>
      </c>
      <c r="D1631" s="143" t="s">
        <v>5976</v>
      </c>
      <c r="E1631" s="143" t="s">
        <v>5977</v>
      </c>
      <c r="F1631" s="145"/>
      <c r="G1631" s="143"/>
      <c r="H1631" s="143">
        <v>94276</v>
      </c>
      <c r="I1631" s="143" t="s">
        <v>6004</v>
      </c>
      <c r="J1631" s="143" t="s">
        <v>114</v>
      </c>
      <c r="K1631" s="143" t="s">
        <v>2785</v>
      </c>
      <c r="L1631" s="145" t="s">
        <v>5142</v>
      </c>
      <c r="M1631" s="143" t="s">
        <v>2787</v>
      </c>
    </row>
    <row r="1632" spans="1:13">
      <c r="A1632" s="143">
        <v>94281</v>
      </c>
      <c r="B1632" s="143" t="s">
        <v>5317</v>
      </c>
      <c r="C1632" s="143" t="s">
        <v>5318</v>
      </c>
      <c r="D1632" s="143" t="s">
        <v>5976</v>
      </c>
      <c r="E1632" s="143" t="s">
        <v>5977</v>
      </c>
      <c r="F1632" s="145"/>
      <c r="G1632" s="143"/>
      <c r="H1632" s="143">
        <v>94281</v>
      </c>
      <c r="I1632" s="143" t="s">
        <v>6005</v>
      </c>
      <c r="J1632" s="143" t="s">
        <v>114</v>
      </c>
      <c r="K1632" s="143" t="s">
        <v>2785</v>
      </c>
      <c r="L1632" s="145" t="s">
        <v>6003</v>
      </c>
      <c r="M1632" s="143" t="s">
        <v>2787</v>
      </c>
    </row>
    <row r="1633" spans="1:13">
      <c r="A1633" s="143">
        <v>94282</v>
      </c>
      <c r="B1633" s="143" t="s">
        <v>5317</v>
      </c>
      <c r="C1633" s="143" t="s">
        <v>5318</v>
      </c>
      <c r="D1633" s="143" t="s">
        <v>5976</v>
      </c>
      <c r="E1633" s="143" t="s">
        <v>5977</v>
      </c>
      <c r="F1633" s="145"/>
      <c r="G1633" s="143"/>
      <c r="H1633" s="143">
        <v>94282</v>
      </c>
      <c r="I1633" s="143" t="s">
        <v>6006</v>
      </c>
      <c r="J1633" s="143" t="s">
        <v>114</v>
      </c>
      <c r="K1633" s="143" t="s">
        <v>2785</v>
      </c>
      <c r="L1633" s="145" t="s">
        <v>6007</v>
      </c>
      <c r="M1633" s="143" t="s">
        <v>2787</v>
      </c>
    </row>
    <row r="1634" spans="1:13">
      <c r="A1634" s="143">
        <v>94283</v>
      </c>
      <c r="B1634" s="143" t="s">
        <v>5317</v>
      </c>
      <c r="C1634" s="143" t="s">
        <v>5318</v>
      </c>
      <c r="D1634" s="143" t="s">
        <v>5976</v>
      </c>
      <c r="E1634" s="143" t="s">
        <v>5977</v>
      </c>
      <c r="F1634" s="145"/>
      <c r="G1634" s="143"/>
      <c r="H1634" s="143">
        <v>94283</v>
      </c>
      <c r="I1634" s="143" t="s">
        <v>6008</v>
      </c>
      <c r="J1634" s="143" t="s">
        <v>114</v>
      </c>
      <c r="K1634" s="143" t="s">
        <v>2785</v>
      </c>
      <c r="L1634" s="145" t="s">
        <v>6009</v>
      </c>
      <c r="M1634" s="143" t="s">
        <v>2787</v>
      </c>
    </row>
    <row r="1635" spans="1:13">
      <c r="A1635" s="143">
        <v>94284</v>
      </c>
      <c r="B1635" s="143" t="s">
        <v>5317</v>
      </c>
      <c r="C1635" s="143" t="s">
        <v>5318</v>
      </c>
      <c r="D1635" s="143" t="s">
        <v>5976</v>
      </c>
      <c r="E1635" s="143" t="s">
        <v>5977</v>
      </c>
      <c r="F1635" s="145"/>
      <c r="G1635" s="143"/>
      <c r="H1635" s="143">
        <v>94284</v>
      </c>
      <c r="I1635" s="143" t="s">
        <v>6010</v>
      </c>
      <c r="J1635" s="143" t="s">
        <v>114</v>
      </c>
      <c r="K1635" s="143" t="s">
        <v>2785</v>
      </c>
      <c r="L1635" s="145" t="s">
        <v>6011</v>
      </c>
      <c r="M1635" s="143" t="s">
        <v>2787</v>
      </c>
    </row>
    <row r="1636" spans="1:13">
      <c r="A1636" s="143">
        <v>94285</v>
      </c>
      <c r="B1636" s="143" t="s">
        <v>5317</v>
      </c>
      <c r="C1636" s="143" t="s">
        <v>5318</v>
      </c>
      <c r="D1636" s="143" t="s">
        <v>5976</v>
      </c>
      <c r="E1636" s="143" t="s">
        <v>5977</v>
      </c>
      <c r="F1636" s="145"/>
      <c r="G1636" s="143"/>
      <c r="H1636" s="143">
        <v>94285</v>
      </c>
      <c r="I1636" s="143" t="s">
        <v>6012</v>
      </c>
      <c r="J1636" s="143" t="s">
        <v>114</v>
      </c>
      <c r="K1636" s="143" t="s">
        <v>2785</v>
      </c>
      <c r="L1636" s="145" t="s">
        <v>6013</v>
      </c>
      <c r="M1636" s="143" t="s">
        <v>2787</v>
      </c>
    </row>
    <row r="1637" spans="1:13">
      <c r="A1637" s="143">
        <v>94286</v>
      </c>
      <c r="B1637" s="143" t="s">
        <v>5317</v>
      </c>
      <c r="C1637" s="143" t="s">
        <v>5318</v>
      </c>
      <c r="D1637" s="143" t="s">
        <v>5976</v>
      </c>
      <c r="E1637" s="143" t="s">
        <v>5977</v>
      </c>
      <c r="F1637" s="145"/>
      <c r="G1637" s="143"/>
      <c r="H1637" s="143">
        <v>94286</v>
      </c>
      <c r="I1637" s="143" t="s">
        <v>6014</v>
      </c>
      <c r="J1637" s="143" t="s">
        <v>114</v>
      </c>
      <c r="K1637" s="143" t="s">
        <v>2785</v>
      </c>
      <c r="L1637" s="145" t="s">
        <v>6015</v>
      </c>
      <c r="M1637" s="143" t="s">
        <v>2787</v>
      </c>
    </row>
    <row r="1638" spans="1:13">
      <c r="A1638" s="143">
        <v>94287</v>
      </c>
      <c r="B1638" s="143" t="s">
        <v>5317</v>
      </c>
      <c r="C1638" s="143" t="s">
        <v>5318</v>
      </c>
      <c r="D1638" s="143" t="s">
        <v>5976</v>
      </c>
      <c r="E1638" s="143" t="s">
        <v>5977</v>
      </c>
      <c r="F1638" s="145"/>
      <c r="G1638" s="143"/>
      <c r="H1638" s="143">
        <v>94287</v>
      </c>
      <c r="I1638" s="143" t="s">
        <v>6016</v>
      </c>
      <c r="J1638" s="143" t="s">
        <v>114</v>
      </c>
      <c r="K1638" s="143" t="s">
        <v>2785</v>
      </c>
      <c r="L1638" s="145" t="s">
        <v>6017</v>
      </c>
      <c r="M1638" s="143" t="s">
        <v>2787</v>
      </c>
    </row>
    <row r="1639" spans="1:13">
      <c r="A1639" s="143">
        <v>94288</v>
      </c>
      <c r="B1639" s="143" t="s">
        <v>5317</v>
      </c>
      <c r="C1639" s="143" t="s">
        <v>5318</v>
      </c>
      <c r="D1639" s="143" t="s">
        <v>5976</v>
      </c>
      <c r="E1639" s="143" t="s">
        <v>5977</v>
      </c>
      <c r="F1639" s="145"/>
      <c r="G1639" s="143"/>
      <c r="H1639" s="143">
        <v>94288</v>
      </c>
      <c r="I1639" s="143" t="s">
        <v>6018</v>
      </c>
      <c r="J1639" s="143" t="s">
        <v>114</v>
      </c>
      <c r="K1639" s="143" t="s">
        <v>2785</v>
      </c>
      <c r="L1639" s="145" t="s">
        <v>6019</v>
      </c>
      <c r="M1639" s="143" t="s">
        <v>2787</v>
      </c>
    </row>
    <row r="1640" spans="1:13">
      <c r="A1640" s="143">
        <v>94289</v>
      </c>
      <c r="B1640" s="143" t="s">
        <v>5317</v>
      </c>
      <c r="C1640" s="143" t="s">
        <v>5318</v>
      </c>
      <c r="D1640" s="143" t="s">
        <v>5976</v>
      </c>
      <c r="E1640" s="143" t="s">
        <v>5977</v>
      </c>
      <c r="F1640" s="145"/>
      <c r="G1640" s="143"/>
      <c r="H1640" s="143">
        <v>94289</v>
      </c>
      <c r="I1640" s="143" t="s">
        <v>6020</v>
      </c>
      <c r="J1640" s="143" t="s">
        <v>114</v>
      </c>
      <c r="K1640" s="143" t="s">
        <v>2785</v>
      </c>
      <c r="L1640" s="145" t="s">
        <v>6021</v>
      </c>
      <c r="M1640" s="143" t="s">
        <v>2787</v>
      </c>
    </row>
    <row r="1641" spans="1:13">
      <c r="A1641" s="143">
        <v>94290</v>
      </c>
      <c r="B1641" s="143" t="s">
        <v>5317</v>
      </c>
      <c r="C1641" s="143" t="s">
        <v>5318</v>
      </c>
      <c r="D1641" s="143" t="s">
        <v>5976</v>
      </c>
      <c r="E1641" s="143" t="s">
        <v>5977</v>
      </c>
      <c r="F1641" s="145"/>
      <c r="G1641" s="143"/>
      <c r="H1641" s="143">
        <v>94290</v>
      </c>
      <c r="I1641" s="143" t="s">
        <v>6022</v>
      </c>
      <c r="J1641" s="143" t="s">
        <v>114</v>
      </c>
      <c r="K1641" s="143" t="s">
        <v>2785</v>
      </c>
      <c r="L1641" s="145" t="s">
        <v>6023</v>
      </c>
      <c r="M1641" s="143" t="s">
        <v>2787</v>
      </c>
    </row>
    <row r="1642" spans="1:13">
      <c r="A1642" s="143">
        <v>94291</v>
      </c>
      <c r="B1642" s="143" t="s">
        <v>5317</v>
      </c>
      <c r="C1642" s="143" t="s">
        <v>5318</v>
      </c>
      <c r="D1642" s="143" t="s">
        <v>5976</v>
      </c>
      <c r="E1642" s="143" t="s">
        <v>5977</v>
      </c>
      <c r="F1642" s="145"/>
      <c r="G1642" s="143"/>
      <c r="H1642" s="143">
        <v>94291</v>
      </c>
      <c r="I1642" s="143" t="s">
        <v>6024</v>
      </c>
      <c r="J1642" s="143" t="s">
        <v>114</v>
      </c>
      <c r="K1642" s="143" t="s">
        <v>2785</v>
      </c>
      <c r="L1642" s="145" t="s">
        <v>6025</v>
      </c>
      <c r="M1642" s="143" t="s">
        <v>2787</v>
      </c>
    </row>
    <row r="1643" spans="1:13">
      <c r="A1643" s="143">
        <v>94292</v>
      </c>
      <c r="B1643" s="143" t="s">
        <v>5317</v>
      </c>
      <c r="C1643" s="143" t="s">
        <v>5318</v>
      </c>
      <c r="D1643" s="143" t="s">
        <v>5976</v>
      </c>
      <c r="E1643" s="143" t="s">
        <v>5977</v>
      </c>
      <c r="F1643" s="145"/>
      <c r="G1643" s="143"/>
      <c r="H1643" s="143">
        <v>94292</v>
      </c>
      <c r="I1643" s="143" t="s">
        <v>6026</v>
      </c>
      <c r="J1643" s="143" t="s">
        <v>114</v>
      </c>
      <c r="K1643" s="143" t="s">
        <v>2785</v>
      </c>
      <c r="L1643" s="145" t="s">
        <v>6027</v>
      </c>
      <c r="M1643" s="143" t="s">
        <v>2787</v>
      </c>
    </row>
    <row r="1644" spans="1:13">
      <c r="A1644" s="143">
        <v>94293</v>
      </c>
      <c r="B1644" s="143" t="s">
        <v>5317</v>
      </c>
      <c r="C1644" s="143" t="s">
        <v>5318</v>
      </c>
      <c r="D1644" s="143" t="s">
        <v>5976</v>
      </c>
      <c r="E1644" s="143" t="s">
        <v>5977</v>
      </c>
      <c r="F1644" s="145"/>
      <c r="G1644" s="143"/>
      <c r="H1644" s="143">
        <v>94293</v>
      </c>
      <c r="I1644" s="143" t="s">
        <v>6028</v>
      </c>
      <c r="J1644" s="143" t="s">
        <v>114</v>
      </c>
      <c r="K1644" s="143" t="s">
        <v>2785</v>
      </c>
      <c r="L1644" s="145" t="s">
        <v>6029</v>
      </c>
      <c r="M1644" s="143" t="s">
        <v>2787</v>
      </c>
    </row>
    <row r="1645" spans="1:13">
      <c r="A1645" s="143">
        <v>94294</v>
      </c>
      <c r="B1645" s="143" t="s">
        <v>5317</v>
      </c>
      <c r="C1645" s="143" t="s">
        <v>5318</v>
      </c>
      <c r="D1645" s="143" t="s">
        <v>5976</v>
      </c>
      <c r="E1645" s="143" t="s">
        <v>5977</v>
      </c>
      <c r="F1645" s="145"/>
      <c r="G1645" s="143"/>
      <c r="H1645" s="143">
        <v>94294</v>
      </c>
      <c r="I1645" s="143" t="s">
        <v>6030</v>
      </c>
      <c r="J1645" s="143" t="s">
        <v>114</v>
      </c>
      <c r="K1645" s="143" t="s">
        <v>2805</v>
      </c>
      <c r="L1645" s="145" t="s">
        <v>6031</v>
      </c>
      <c r="M1645" s="143" t="s">
        <v>2787</v>
      </c>
    </row>
    <row r="1646" spans="1:13">
      <c r="A1646" s="143">
        <v>94037</v>
      </c>
      <c r="B1646" s="143" t="s">
        <v>6032</v>
      </c>
      <c r="C1646" s="143" t="s">
        <v>6033</v>
      </c>
      <c r="D1646" s="143" t="s">
        <v>6034</v>
      </c>
      <c r="E1646" s="143" t="s">
        <v>6035</v>
      </c>
      <c r="F1646" s="145"/>
      <c r="G1646" s="143"/>
      <c r="H1646" s="143">
        <v>94037</v>
      </c>
      <c r="I1646" s="143" t="s">
        <v>6036</v>
      </c>
      <c r="J1646" s="143" t="s">
        <v>60</v>
      </c>
      <c r="K1646" s="143" t="s">
        <v>2785</v>
      </c>
      <c r="L1646" s="145" t="s">
        <v>2795</v>
      </c>
      <c r="M1646" s="143" t="s">
        <v>2787</v>
      </c>
    </row>
    <row r="1647" spans="1:13">
      <c r="A1647" s="143">
        <v>94038</v>
      </c>
      <c r="B1647" s="143" t="s">
        <v>6032</v>
      </c>
      <c r="C1647" s="143" t="s">
        <v>6033</v>
      </c>
      <c r="D1647" s="143" t="s">
        <v>6034</v>
      </c>
      <c r="E1647" s="143" t="s">
        <v>6035</v>
      </c>
      <c r="F1647" s="145"/>
      <c r="G1647" s="143"/>
      <c r="H1647" s="143">
        <v>94038</v>
      </c>
      <c r="I1647" s="143" t="s">
        <v>6037</v>
      </c>
      <c r="J1647" s="143" t="s">
        <v>60</v>
      </c>
      <c r="K1647" s="143" t="s">
        <v>2785</v>
      </c>
      <c r="L1647" s="145" t="s">
        <v>6038</v>
      </c>
      <c r="M1647" s="143" t="s">
        <v>2787</v>
      </c>
    </row>
    <row r="1648" spans="1:13">
      <c r="A1648" s="143">
        <v>94039</v>
      </c>
      <c r="B1648" s="143" t="s">
        <v>6032</v>
      </c>
      <c r="C1648" s="143" t="s">
        <v>6033</v>
      </c>
      <c r="D1648" s="143" t="s">
        <v>6034</v>
      </c>
      <c r="E1648" s="143" t="s">
        <v>6035</v>
      </c>
      <c r="F1648" s="145"/>
      <c r="G1648" s="143"/>
      <c r="H1648" s="143">
        <v>94039</v>
      </c>
      <c r="I1648" s="143" t="s">
        <v>6039</v>
      </c>
      <c r="J1648" s="143" t="s">
        <v>60</v>
      </c>
      <c r="K1648" s="143" t="s">
        <v>2785</v>
      </c>
      <c r="L1648" s="145" t="s">
        <v>6040</v>
      </c>
      <c r="M1648" s="143" t="s">
        <v>2787</v>
      </c>
    </row>
    <row r="1649" spans="1:13">
      <c r="A1649" s="143">
        <v>94040</v>
      </c>
      <c r="B1649" s="143" t="s">
        <v>6032</v>
      </c>
      <c r="C1649" s="143" t="s">
        <v>6033</v>
      </c>
      <c r="D1649" s="143" t="s">
        <v>6034</v>
      </c>
      <c r="E1649" s="143" t="s">
        <v>6035</v>
      </c>
      <c r="F1649" s="145"/>
      <c r="G1649" s="143"/>
      <c r="H1649" s="143">
        <v>94040</v>
      </c>
      <c r="I1649" s="143" t="s">
        <v>6041</v>
      </c>
      <c r="J1649" s="143" t="s">
        <v>60</v>
      </c>
      <c r="K1649" s="143" t="s">
        <v>2785</v>
      </c>
      <c r="L1649" s="145" t="s">
        <v>6042</v>
      </c>
      <c r="M1649" s="143" t="s">
        <v>2787</v>
      </c>
    </row>
    <row r="1650" spans="1:13">
      <c r="A1650" s="143">
        <v>94041</v>
      </c>
      <c r="B1650" s="143" t="s">
        <v>6032</v>
      </c>
      <c r="C1650" s="143" t="s">
        <v>6033</v>
      </c>
      <c r="D1650" s="143" t="s">
        <v>6034</v>
      </c>
      <c r="E1650" s="143" t="s">
        <v>6035</v>
      </c>
      <c r="F1650" s="145"/>
      <c r="G1650" s="143"/>
      <c r="H1650" s="143">
        <v>94041</v>
      </c>
      <c r="I1650" s="143" t="s">
        <v>6043</v>
      </c>
      <c r="J1650" s="143" t="s">
        <v>60</v>
      </c>
      <c r="K1650" s="143" t="s">
        <v>2785</v>
      </c>
      <c r="L1650" s="145" t="s">
        <v>6044</v>
      </c>
      <c r="M1650" s="143" t="s">
        <v>2787</v>
      </c>
    </row>
    <row r="1651" spans="1:13">
      <c r="A1651" s="143">
        <v>94042</v>
      </c>
      <c r="B1651" s="143" t="s">
        <v>6032</v>
      </c>
      <c r="C1651" s="143" t="s">
        <v>6033</v>
      </c>
      <c r="D1651" s="143" t="s">
        <v>6034</v>
      </c>
      <c r="E1651" s="143" t="s">
        <v>6035</v>
      </c>
      <c r="F1651" s="145"/>
      <c r="G1651" s="143"/>
      <c r="H1651" s="143">
        <v>94042</v>
      </c>
      <c r="I1651" s="143" t="s">
        <v>6045</v>
      </c>
      <c r="J1651" s="143" t="s">
        <v>60</v>
      </c>
      <c r="K1651" s="143" t="s">
        <v>2785</v>
      </c>
      <c r="L1651" s="145" t="s">
        <v>6046</v>
      </c>
      <c r="M1651" s="143" t="s">
        <v>2787</v>
      </c>
    </row>
    <row r="1652" spans="1:13">
      <c r="A1652" s="143">
        <v>94043</v>
      </c>
      <c r="B1652" s="143" t="s">
        <v>6032</v>
      </c>
      <c r="C1652" s="143" t="s">
        <v>6033</v>
      </c>
      <c r="D1652" s="143" t="s">
        <v>6034</v>
      </c>
      <c r="E1652" s="143" t="s">
        <v>6035</v>
      </c>
      <c r="F1652" s="145"/>
      <c r="G1652" s="143"/>
      <c r="H1652" s="143">
        <v>94043</v>
      </c>
      <c r="I1652" s="143" t="s">
        <v>6047</v>
      </c>
      <c r="J1652" s="143" t="s">
        <v>60</v>
      </c>
      <c r="K1652" s="143" t="s">
        <v>2785</v>
      </c>
      <c r="L1652" s="145" t="s">
        <v>4971</v>
      </c>
      <c r="M1652" s="143" t="s">
        <v>2787</v>
      </c>
    </row>
    <row r="1653" spans="1:13">
      <c r="A1653" s="143">
        <v>94044</v>
      </c>
      <c r="B1653" s="143" t="s">
        <v>6032</v>
      </c>
      <c r="C1653" s="143" t="s">
        <v>6033</v>
      </c>
      <c r="D1653" s="143" t="s">
        <v>6034</v>
      </c>
      <c r="E1653" s="143" t="s">
        <v>6035</v>
      </c>
      <c r="F1653" s="145"/>
      <c r="G1653" s="143"/>
      <c r="H1653" s="143">
        <v>94044</v>
      </c>
      <c r="I1653" s="143" t="s">
        <v>6048</v>
      </c>
      <c r="J1653" s="143" t="s">
        <v>60</v>
      </c>
      <c r="K1653" s="143" t="s">
        <v>2785</v>
      </c>
      <c r="L1653" s="145" t="s">
        <v>6049</v>
      </c>
      <c r="M1653" s="143" t="s">
        <v>2787</v>
      </c>
    </row>
    <row r="1654" spans="1:13">
      <c r="A1654" s="143">
        <v>94045</v>
      </c>
      <c r="B1654" s="143" t="s">
        <v>6032</v>
      </c>
      <c r="C1654" s="143" t="s">
        <v>6033</v>
      </c>
      <c r="D1654" s="143" t="s">
        <v>6034</v>
      </c>
      <c r="E1654" s="143" t="s">
        <v>6035</v>
      </c>
      <c r="F1654" s="145"/>
      <c r="G1654" s="143"/>
      <c r="H1654" s="143">
        <v>94045</v>
      </c>
      <c r="I1654" s="143" t="s">
        <v>6050</v>
      </c>
      <c r="J1654" s="143" t="s">
        <v>60</v>
      </c>
      <c r="K1654" s="143" t="s">
        <v>2785</v>
      </c>
      <c r="L1654" s="145" t="s">
        <v>6051</v>
      </c>
      <c r="M1654" s="143" t="s">
        <v>2787</v>
      </c>
    </row>
    <row r="1655" spans="1:13">
      <c r="A1655" s="143">
        <v>94046</v>
      </c>
      <c r="B1655" s="143" t="s">
        <v>6032</v>
      </c>
      <c r="C1655" s="143" t="s">
        <v>6033</v>
      </c>
      <c r="D1655" s="143" t="s">
        <v>6034</v>
      </c>
      <c r="E1655" s="143" t="s">
        <v>6035</v>
      </c>
      <c r="F1655" s="145"/>
      <c r="G1655" s="143"/>
      <c r="H1655" s="143">
        <v>94046</v>
      </c>
      <c r="I1655" s="143" t="s">
        <v>6052</v>
      </c>
      <c r="J1655" s="143" t="s">
        <v>60</v>
      </c>
      <c r="K1655" s="143" t="s">
        <v>2785</v>
      </c>
      <c r="L1655" s="145" t="s">
        <v>6053</v>
      </c>
      <c r="M1655" s="143" t="s">
        <v>2787</v>
      </c>
    </row>
    <row r="1656" spans="1:13">
      <c r="A1656" s="143">
        <v>94047</v>
      </c>
      <c r="B1656" s="143" t="s">
        <v>6032</v>
      </c>
      <c r="C1656" s="143" t="s">
        <v>6033</v>
      </c>
      <c r="D1656" s="143" t="s">
        <v>6034</v>
      </c>
      <c r="E1656" s="143" t="s">
        <v>6035</v>
      </c>
      <c r="F1656" s="145"/>
      <c r="G1656" s="143"/>
      <c r="H1656" s="143">
        <v>94047</v>
      </c>
      <c r="I1656" s="143" t="s">
        <v>6054</v>
      </c>
      <c r="J1656" s="143" t="s">
        <v>60</v>
      </c>
      <c r="K1656" s="143" t="s">
        <v>2785</v>
      </c>
      <c r="L1656" s="145" t="s">
        <v>6055</v>
      </c>
      <c r="M1656" s="143" t="s">
        <v>2787</v>
      </c>
    </row>
    <row r="1657" spans="1:13">
      <c r="A1657" s="143">
        <v>94048</v>
      </c>
      <c r="B1657" s="143" t="s">
        <v>6032</v>
      </c>
      <c r="C1657" s="143" t="s">
        <v>6033</v>
      </c>
      <c r="D1657" s="143" t="s">
        <v>6034</v>
      </c>
      <c r="E1657" s="143" t="s">
        <v>6035</v>
      </c>
      <c r="F1657" s="145"/>
      <c r="G1657" s="143"/>
      <c r="H1657" s="143">
        <v>94048</v>
      </c>
      <c r="I1657" s="143" t="s">
        <v>6056</v>
      </c>
      <c r="J1657" s="143" t="s">
        <v>60</v>
      </c>
      <c r="K1657" s="143" t="s">
        <v>2785</v>
      </c>
      <c r="L1657" s="145" t="s">
        <v>6057</v>
      </c>
      <c r="M1657" s="143" t="s">
        <v>2787</v>
      </c>
    </row>
    <row r="1658" spans="1:13">
      <c r="A1658" s="143">
        <v>94049</v>
      </c>
      <c r="B1658" s="143" t="s">
        <v>6032</v>
      </c>
      <c r="C1658" s="143" t="s">
        <v>6033</v>
      </c>
      <c r="D1658" s="143" t="s">
        <v>6034</v>
      </c>
      <c r="E1658" s="143" t="s">
        <v>6035</v>
      </c>
      <c r="F1658" s="145"/>
      <c r="G1658" s="143"/>
      <c r="H1658" s="143">
        <v>94049</v>
      </c>
      <c r="I1658" s="143" t="s">
        <v>6058</v>
      </c>
      <c r="J1658" s="143" t="s">
        <v>60</v>
      </c>
      <c r="K1658" s="143" t="s">
        <v>2785</v>
      </c>
      <c r="L1658" s="145" t="s">
        <v>6059</v>
      </c>
      <c r="M1658" s="143" t="s">
        <v>2787</v>
      </c>
    </row>
    <row r="1659" spans="1:13">
      <c r="A1659" s="143">
        <v>94050</v>
      </c>
      <c r="B1659" s="143" t="s">
        <v>6032</v>
      </c>
      <c r="C1659" s="143" t="s">
        <v>6033</v>
      </c>
      <c r="D1659" s="143" t="s">
        <v>6034</v>
      </c>
      <c r="E1659" s="143" t="s">
        <v>6035</v>
      </c>
      <c r="F1659" s="145"/>
      <c r="G1659" s="143"/>
      <c r="H1659" s="143">
        <v>94050</v>
      </c>
      <c r="I1659" s="143" t="s">
        <v>6060</v>
      </c>
      <c r="J1659" s="143" t="s">
        <v>60</v>
      </c>
      <c r="K1659" s="143" t="s">
        <v>2785</v>
      </c>
      <c r="L1659" s="145" t="s">
        <v>6061</v>
      </c>
      <c r="M1659" s="143" t="s">
        <v>2787</v>
      </c>
    </row>
    <row r="1660" spans="1:13">
      <c r="A1660" s="143">
        <v>94051</v>
      </c>
      <c r="B1660" s="143" t="s">
        <v>6032</v>
      </c>
      <c r="C1660" s="143" t="s">
        <v>6033</v>
      </c>
      <c r="D1660" s="143" t="s">
        <v>6034</v>
      </c>
      <c r="E1660" s="143" t="s">
        <v>6035</v>
      </c>
      <c r="F1660" s="145"/>
      <c r="G1660" s="143"/>
      <c r="H1660" s="143">
        <v>94051</v>
      </c>
      <c r="I1660" s="143" t="s">
        <v>6062</v>
      </c>
      <c r="J1660" s="143" t="s">
        <v>60</v>
      </c>
      <c r="K1660" s="143" t="s">
        <v>2785</v>
      </c>
      <c r="L1660" s="145" t="s">
        <v>6063</v>
      </c>
      <c r="M1660" s="143" t="s">
        <v>2787</v>
      </c>
    </row>
    <row r="1661" spans="1:13">
      <c r="A1661" s="143">
        <v>94052</v>
      </c>
      <c r="B1661" s="143" t="s">
        <v>6032</v>
      </c>
      <c r="C1661" s="143" t="s">
        <v>6033</v>
      </c>
      <c r="D1661" s="143" t="s">
        <v>6034</v>
      </c>
      <c r="E1661" s="143" t="s">
        <v>6035</v>
      </c>
      <c r="F1661" s="145"/>
      <c r="G1661" s="143"/>
      <c r="H1661" s="143">
        <v>94052</v>
      </c>
      <c r="I1661" s="143" t="s">
        <v>6064</v>
      </c>
      <c r="J1661" s="143" t="s">
        <v>60</v>
      </c>
      <c r="K1661" s="143" t="s">
        <v>2785</v>
      </c>
      <c r="L1661" s="145" t="s">
        <v>2854</v>
      </c>
      <c r="M1661" s="143" t="s">
        <v>2787</v>
      </c>
    </row>
    <row r="1662" spans="1:13">
      <c r="A1662" s="143">
        <v>94053</v>
      </c>
      <c r="B1662" s="143" t="s">
        <v>6032</v>
      </c>
      <c r="C1662" s="143" t="s">
        <v>6033</v>
      </c>
      <c r="D1662" s="143" t="s">
        <v>6034</v>
      </c>
      <c r="E1662" s="143" t="s">
        <v>6035</v>
      </c>
      <c r="F1662" s="145"/>
      <c r="G1662" s="143"/>
      <c r="H1662" s="143">
        <v>94053</v>
      </c>
      <c r="I1662" s="143" t="s">
        <v>6065</v>
      </c>
      <c r="J1662" s="143" t="s">
        <v>60</v>
      </c>
      <c r="K1662" s="143" t="s">
        <v>2785</v>
      </c>
      <c r="L1662" s="145" t="s">
        <v>6066</v>
      </c>
      <c r="M1662" s="143" t="s">
        <v>2787</v>
      </c>
    </row>
    <row r="1663" spans="1:13">
      <c r="A1663" s="143">
        <v>94054</v>
      </c>
      <c r="B1663" s="143" t="s">
        <v>6032</v>
      </c>
      <c r="C1663" s="143" t="s">
        <v>6033</v>
      </c>
      <c r="D1663" s="143" t="s">
        <v>6034</v>
      </c>
      <c r="E1663" s="143" t="s">
        <v>6035</v>
      </c>
      <c r="F1663" s="145"/>
      <c r="G1663" s="143"/>
      <c r="H1663" s="143">
        <v>94054</v>
      </c>
      <c r="I1663" s="143" t="s">
        <v>6067</v>
      </c>
      <c r="J1663" s="143" t="s">
        <v>60</v>
      </c>
      <c r="K1663" s="143" t="s">
        <v>2785</v>
      </c>
      <c r="L1663" s="145" t="s">
        <v>6068</v>
      </c>
      <c r="M1663" s="143" t="s">
        <v>2787</v>
      </c>
    </row>
    <row r="1664" spans="1:13">
      <c r="A1664" s="143">
        <v>94055</v>
      </c>
      <c r="B1664" s="143" t="s">
        <v>6032</v>
      </c>
      <c r="C1664" s="143" t="s">
        <v>6033</v>
      </c>
      <c r="D1664" s="143" t="s">
        <v>6034</v>
      </c>
      <c r="E1664" s="143" t="s">
        <v>6035</v>
      </c>
      <c r="F1664" s="145"/>
      <c r="G1664" s="143"/>
      <c r="H1664" s="143">
        <v>94055</v>
      </c>
      <c r="I1664" s="143" t="s">
        <v>6069</v>
      </c>
      <c r="J1664" s="143" t="s">
        <v>60</v>
      </c>
      <c r="K1664" s="143" t="s">
        <v>2785</v>
      </c>
      <c r="L1664" s="145" t="s">
        <v>4922</v>
      </c>
      <c r="M1664" s="143" t="s">
        <v>2787</v>
      </c>
    </row>
    <row r="1665" spans="1:13">
      <c r="A1665" s="143">
        <v>94056</v>
      </c>
      <c r="B1665" s="143" t="s">
        <v>6032</v>
      </c>
      <c r="C1665" s="143" t="s">
        <v>6033</v>
      </c>
      <c r="D1665" s="143" t="s">
        <v>6034</v>
      </c>
      <c r="E1665" s="143" t="s">
        <v>6035</v>
      </c>
      <c r="F1665" s="145"/>
      <c r="G1665" s="143"/>
      <c r="H1665" s="143">
        <v>94056</v>
      </c>
      <c r="I1665" s="143" t="s">
        <v>6070</v>
      </c>
      <c r="J1665" s="143" t="s">
        <v>60</v>
      </c>
      <c r="K1665" s="143" t="s">
        <v>2785</v>
      </c>
      <c r="L1665" s="145" t="s">
        <v>6071</v>
      </c>
      <c r="M1665" s="143" t="s">
        <v>2787</v>
      </c>
    </row>
    <row r="1666" spans="1:13">
      <c r="A1666" s="143">
        <v>94057</v>
      </c>
      <c r="B1666" s="143" t="s">
        <v>6032</v>
      </c>
      <c r="C1666" s="143" t="s">
        <v>6033</v>
      </c>
      <c r="D1666" s="143" t="s">
        <v>6034</v>
      </c>
      <c r="E1666" s="143" t="s">
        <v>6035</v>
      </c>
      <c r="F1666" s="145"/>
      <c r="G1666" s="143"/>
      <c r="H1666" s="143">
        <v>94057</v>
      </c>
      <c r="I1666" s="143" t="s">
        <v>6072</v>
      </c>
      <c r="J1666" s="143" t="s">
        <v>60</v>
      </c>
      <c r="K1666" s="143" t="s">
        <v>2785</v>
      </c>
      <c r="L1666" s="145" t="s">
        <v>6073</v>
      </c>
      <c r="M1666" s="143" t="s">
        <v>2787</v>
      </c>
    </row>
    <row r="1667" spans="1:13">
      <c r="A1667" s="143">
        <v>94058</v>
      </c>
      <c r="B1667" s="143" t="s">
        <v>6032</v>
      </c>
      <c r="C1667" s="143" t="s">
        <v>6033</v>
      </c>
      <c r="D1667" s="143" t="s">
        <v>6034</v>
      </c>
      <c r="E1667" s="143" t="s">
        <v>6035</v>
      </c>
      <c r="F1667" s="145"/>
      <c r="G1667" s="143"/>
      <c r="H1667" s="143">
        <v>94058</v>
      </c>
      <c r="I1667" s="143" t="s">
        <v>6074</v>
      </c>
      <c r="J1667" s="143" t="s">
        <v>60</v>
      </c>
      <c r="K1667" s="143" t="s">
        <v>2785</v>
      </c>
      <c r="L1667" s="145" t="s">
        <v>6075</v>
      </c>
      <c r="M1667" s="143" t="s">
        <v>2787</v>
      </c>
    </row>
    <row r="1668" spans="1:13">
      <c r="A1668" s="143">
        <v>94059</v>
      </c>
      <c r="B1668" s="143" t="s">
        <v>6032</v>
      </c>
      <c r="C1668" s="143" t="s">
        <v>6033</v>
      </c>
      <c r="D1668" s="143" t="s">
        <v>6034</v>
      </c>
      <c r="E1668" s="143" t="s">
        <v>6035</v>
      </c>
      <c r="F1668" s="145"/>
      <c r="G1668" s="143"/>
      <c r="H1668" s="143">
        <v>94059</v>
      </c>
      <c r="I1668" s="143" t="s">
        <v>6076</v>
      </c>
      <c r="J1668" s="143" t="s">
        <v>60</v>
      </c>
      <c r="K1668" s="143" t="s">
        <v>2785</v>
      </c>
      <c r="L1668" s="145" t="s">
        <v>6077</v>
      </c>
      <c r="M1668" s="143" t="s">
        <v>2787</v>
      </c>
    </row>
    <row r="1669" spans="1:13">
      <c r="A1669" s="143">
        <v>94060</v>
      </c>
      <c r="B1669" s="143" t="s">
        <v>6032</v>
      </c>
      <c r="C1669" s="143" t="s">
        <v>6033</v>
      </c>
      <c r="D1669" s="143" t="s">
        <v>6034</v>
      </c>
      <c r="E1669" s="143" t="s">
        <v>6035</v>
      </c>
      <c r="F1669" s="145"/>
      <c r="G1669" s="143"/>
      <c r="H1669" s="143">
        <v>94060</v>
      </c>
      <c r="I1669" s="143" t="s">
        <v>6078</v>
      </c>
      <c r="J1669" s="143" t="s">
        <v>60</v>
      </c>
      <c r="K1669" s="143" t="s">
        <v>2785</v>
      </c>
      <c r="L1669" s="145" t="s">
        <v>6079</v>
      </c>
      <c r="M1669" s="143" t="s">
        <v>2787</v>
      </c>
    </row>
    <row r="1670" spans="1:13">
      <c r="A1670" s="143">
        <v>83770</v>
      </c>
      <c r="B1670" s="143" t="s">
        <v>6032</v>
      </c>
      <c r="C1670" s="143" t="s">
        <v>6033</v>
      </c>
      <c r="D1670" s="143" t="s">
        <v>6080</v>
      </c>
      <c r="E1670" s="143" t="s">
        <v>6081</v>
      </c>
      <c r="F1670" s="145"/>
      <c r="G1670" s="143"/>
      <c r="H1670" s="143">
        <v>83770</v>
      </c>
      <c r="I1670" s="143" t="s">
        <v>6082</v>
      </c>
      <c r="J1670" s="143" t="s">
        <v>60</v>
      </c>
      <c r="K1670" s="143" t="s">
        <v>2805</v>
      </c>
      <c r="L1670" s="145" t="s">
        <v>6083</v>
      </c>
      <c r="M1670" s="143" t="s">
        <v>2787</v>
      </c>
    </row>
    <row r="1671" spans="1:13">
      <c r="A1671" s="143">
        <v>73301</v>
      </c>
      <c r="B1671" s="143" t="s">
        <v>6032</v>
      </c>
      <c r="C1671" s="143" t="s">
        <v>6033</v>
      </c>
      <c r="D1671" s="143" t="s">
        <v>6084</v>
      </c>
      <c r="E1671" s="143" t="s">
        <v>6085</v>
      </c>
      <c r="F1671" s="145"/>
      <c r="G1671" s="143"/>
      <c r="H1671" s="143">
        <v>73301</v>
      </c>
      <c r="I1671" s="143" t="s">
        <v>6086</v>
      </c>
      <c r="J1671" s="143" t="s">
        <v>85</v>
      </c>
      <c r="K1671" s="143" t="s">
        <v>2785</v>
      </c>
      <c r="L1671" s="145" t="s">
        <v>6087</v>
      </c>
      <c r="M1671" s="143" t="s">
        <v>2787</v>
      </c>
    </row>
    <row r="1672" spans="1:13">
      <c r="A1672" s="143">
        <v>83515</v>
      </c>
      <c r="B1672" s="143" t="s">
        <v>6032</v>
      </c>
      <c r="C1672" s="143" t="s">
        <v>6033</v>
      </c>
      <c r="D1672" s="143" t="s">
        <v>6084</v>
      </c>
      <c r="E1672" s="143" t="s">
        <v>6085</v>
      </c>
      <c r="F1672" s="145"/>
      <c r="G1672" s="143"/>
      <c r="H1672" s="143">
        <v>83515</v>
      </c>
      <c r="I1672" s="143" t="s">
        <v>6088</v>
      </c>
      <c r="J1672" s="143" t="s">
        <v>85</v>
      </c>
      <c r="K1672" s="143" t="s">
        <v>2785</v>
      </c>
      <c r="L1672" s="145" t="s">
        <v>6089</v>
      </c>
      <c r="M1672" s="143" t="s">
        <v>2787</v>
      </c>
    </row>
    <row r="1673" spans="1:13">
      <c r="A1673" s="143">
        <v>83516</v>
      </c>
      <c r="B1673" s="143" t="s">
        <v>6032</v>
      </c>
      <c r="C1673" s="143" t="s">
        <v>6033</v>
      </c>
      <c r="D1673" s="143" t="s">
        <v>6084</v>
      </c>
      <c r="E1673" s="143" t="s">
        <v>6085</v>
      </c>
      <c r="F1673" s="145"/>
      <c r="G1673" s="143"/>
      <c r="H1673" s="143">
        <v>83516</v>
      </c>
      <c r="I1673" s="143" t="s">
        <v>6090</v>
      </c>
      <c r="J1673" s="143" t="s">
        <v>85</v>
      </c>
      <c r="K1673" s="143" t="s">
        <v>2785</v>
      </c>
      <c r="L1673" s="145" t="s">
        <v>6091</v>
      </c>
      <c r="M1673" s="143" t="s">
        <v>2787</v>
      </c>
    </row>
    <row r="1674" spans="1:13">
      <c r="A1674" s="143">
        <v>72144</v>
      </c>
      <c r="B1674" s="143" t="s">
        <v>6092</v>
      </c>
      <c r="C1674" s="143" t="s">
        <v>6093</v>
      </c>
      <c r="D1674" s="143" t="s">
        <v>6094</v>
      </c>
      <c r="E1674" s="143" t="s">
        <v>6095</v>
      </c>
      <c r="F1674" s="145"/>
      <c r="G1674" s="143"/>
      <c r="H1674" s="143">
        <v>72144</v>
      </c>
      <c r="I1674" s="143" t="s">
        <v>6096</v>
      </c>
      <c r="J1674" s="143" t="s">
        <v>56</v>
      </c>
      <c r="K1674" s="143" t="s">
        <v>2785</v>
      </c>
      <c r="L1674" s="145" t="s">
        <v>6097</v>
      </c>
      <c r="M1674" s="143" t="s">
        <v>2787</v>
      </c>
    </row>
    <row r="1675" spans="1:13">
      <c r="A1675" s="143" t="s">
        <v>6098</v>
      </c>
      <c r="B1675" s="143" t="s">
        <v>6092</v>
      </c>
      <c r="C1675" s="143" t="s">
        <v>6093</v>
      </c>
      <c r="D1675" s="143" t="s">
        <v>6094</v>
      </c>
      <c r="E1675" s="143" t="s">
        <v>6095</v>
      </c>
      <c r="F1675" s="145">
        <v>73910</v>
      </c>
      <c r="G1675" s="143" t="s">
        <v>6099</v>
      </c>
      <c r="H1675" s="143" t="s">
        <v>6098</v>
      </c>
      <c r="I1675" s="143" t="s">
        <v>6100</v>
      </c>
      <c r="J1675" s="143" t="s">
        <v>56</v>
      </c>
      <c r="K1675" s="143" t="s">
        <v>2805</v>
      </c>
      <c r="L1675" s="145" t="s">
        <v>6101</v>
      </c>
      <c r="M1675" s="143" t="s">
        <v>2787</v>
      </c>
    </row>
    <row r="1676" spans="1:13">
      <c r="A1676" s="143" t="s">
        <v>6102</v>
      </c>
      <c r="B1676" s="143" t="s">
        <v>6092</v>
      </c>
      <c r="C1676" s="143" t="s">
        <v>6093</v>
      </c>
      <c r="D1676" s="143" t="s">
        <v>6094</v>
      </c>
      <c r="E1676" s="143" t="s">
        <v>6095</v>
      </c>
      <c r="F1676" s="145">
        <v>73910</v>
      </c>
      <c r="G1676" s="143" t="s">
        <v>6099</v>
      </c>
      <c r="H1676" s="143" t="s">
        <v>6102</v>
      </c>
      <c r="I1676" s="143" t="s">
        <v>6103</v>
      </c>
      <c r="J1676" s="143" t="s">
        <v>56</v>
      </c>
      <c r="K1676" s="143" t="s">
        <v>2805</v>
      </c>
      <c r="L1676" s="145" t="s">
        <v>6104</v>
      </c>
      <c r="M1676" s="143" t="s">
        <v>2787</v>
      </c>
    </row>
    <row r="1677" spans="1:13">
      <c r="A1677" s="143">
        <v>84874</v>
      </c>
      <c r="B1677" s="143" t="s">
        <v>6092</v>
      </c>
      <c r="C1677" s="143" t="s">
        <v>6093</v>
      </c>
      <c r="D1677" s="143" t="s">
        <v>6094</v>
      </c>
      <c r="E1677" s="143" t="s">
        <v>6095</v>
      </c>
      <c r="F1677" s="145"/>
      <c r="G1677" s="143"/>
      <c r="H1677" s="143">
        <v>84874</v>
      </c>
      <c r="I1677" s="143" t="s">
        <v>6105</v>
      </c>
      <c r="J1677" s="143" t="s">
        <v>56</v>
      </c>
      <c r="K1677" s="143" t="s">
        <v>2805</v>
      </c>
      <c r="L1677" s="145" t="s">
        <v>6106</v>
      </c>
      <c r="M1677" s="143" t="s">
        <v>2787</v>
      </c>
    </row>
    <row r="1678" spans="1:13">
      <c r="A1678" s="143">
        <v>84876</v>
      </c>
      <c r="B1678" s="143" t="s">
        <v>6092</v>
      </c>
      <c r="C1678" s="143" t="s">
        <v>6093</v>
      </c>
      <c r="D1678" s="143" t="s">
        <v>6094</v>
      </c>
      <c r="E1678" s="143" t="s">
        <v>6095</v>
      </c>
      <c r="F1678" s="145"/>
      <c r="G1678" s="143"/>
      <c r="H1678" s="143">
        <v>84876</v>
      </c>
      <c r="I1678" s="143" t="s">
        <v>6107</v>
      </c>
      <c r="J1678" s="143" t="s">
        <v>60</v>
      </c>
      <c r="K1678" s="143" t="s">
        <v>2805</v>
      </c>
      <c r="L1678" s="145" t="s">
        <v>6108</v>
      </c>
      <c r="M1678" s="143" t="s">
        <v>2787</v>
      </c>
    </row>
    <row r="1679" spans="1:13">
      <c r="A1679" s="143">
        <v>90800</v>
      </c>
      <c r="B1679" s="143" t="s">
        <v>6092</v>
      </c>
      <c r="C1679" s="143" t="s">
        <v>6093</v>
      </c>
      <c r="D1679" s="143" t="s">
        <v>6094</v>
      </c>
      <c r="E1679" s="143" t="s">
        <v>6095</v>
      </c>
      <c r="F1679" s="145"/>
      <c r="G1679" s="143"/>
      <c r="H1679" s="143">
        <v>90800</v>
      </c>
      <c r="I1679" s="143" t="s">
        <v>6109</v>
      </c>
      <c r="J1679" s="143" t="s">
        <v>56</v>
      </c>
      <c r="K1679" s="143" t="s">
        <v>2785</v>
      </c>
      <c r="L1679" s="145" t="s">
        <v>6110</v>
      </c>
      <c r="M1679" s="143" t="s">
        <v>2787</v>
      </c>
    </row>
    <row r="1680" spans="1:13">
      <c r="A1680" s="143">
        <v>90801</v>
      </c>
      <c r="B1680" s="143" t="s">
        <v>6092</v>
      </c>
      <c r="C1680" s="143" t="s">
        <v>6093</v>
      </c>
      <c r="D1680" s="143" t="s">
        <v>6094</v>
      </c>
      <c r="E1680" s="143" t="s">
        <v>6095</v>
      </c>
      <c r="F1680" s="145"/>
      <c r="G1680" s="143"/>
      <c r="H1680" s="143">
        <v>90801</v>
      </c>
      <c r="I1680" s="143" t="s">
        <v>6111</v>
      </c>
      <c r="J1680" s="143" t="s">
        <v>56</v>
      </c>
      <c r="K1680" s="143" t="s">
        <v>2785</v>
      </c>
      <c r="L1680" s="145" t="s">
        <v>6112</v>
      </c>
      <c r="M1680" s="143" t="s">
        <v>2787</v>
      </c>
    </row>
    <row r="1681" spans="1:13">
      <c r="A1681" s="143">
        <v>90802</v>
      </c>
      <c r="B1681" s="143" t="s">
        <v>6092</v>
      </c>
      <c r="C1681" s="143" t="s">
        <v>6093</v>
      </c>
      <c r="D1681" s="143" t="s">
        <v>6094</v>
      </c>
      <c r="E1681" s="143" t="s">
        <v>6095</v>
      </c>
      <c r="F1681" s="145"/>
      <c r="G1681" s="143"/>
      <c r="H1681" s="143">
        <v>90802</v>
      </c>
      <c r="I1681" s="143" t="s">
        <v>6113</v>
      </c>
      <c r="J1681" s="143" t="s">
        <v>56</v>
      </c>
      <c r="K1681" s="143" t="s">
        <v>2785</v>
      </c>
      <c r="L1681" s="145" t="s">
        <v>6114</v>
      </c>
      <c r="M1681" s="143" t="s">
        <v>2787</v>
      </c>
    </row>
    <row r="1682" spans="1:13">
      <c r="A1682" s="143">
        <v>90803</v>
      </c>
      <c r="B1682" s="143" t="s">
        <v>6092</v>
      </c>
      <c r="C1682" s="143" t="s">
        <v>6093</v>
      </c>
      <c r="D1682" s="143" t="s">
        <v>6094</v>
      </c>
      <c r="E1682" s="143" t="s">
        <v>6095</v>
      </c>
      <c r="F1682" s="145"/>
      <c r="G1682" s="143"/>
      <c r="H1682" s="143">
        <v>90803</v>
      </c>
      <c r="I1682" s="143" t="s">
        <v>6115</v>
      </c>
      <c r="J1682" s="143" t="s">
        <v>56</v>
      </c>
      <c r="K1682" s="143" t="s">
        <v>2785</v>
      </c>
      <c r="L1682" s="145" t="s">
        <v>6116</v>
      </c>
      <c r="M1682" s="143" t="s">
        <v>2787</v>
      </c>
    </row>
    <row r="1683" spans="1:13">
      <c r="A1683" s="143">
        <v>90804</v>
      </c>
      <c r="B1683" s="143" t="s">
        <v>6092</v>
      </c>
      <c r="C1683" s="143" t="s">
        <v>6093</v>
      </c>
      <c r="D1683" s="143" t="s">
        <v>6094</v>
      </c>
      <c r="E1683" s="143" t="s">
        <v>6095</v>
      </c>
      <c r="F1683" s="145"/>
      <c r="G1683" s="143"/>
      <c r="H1683" s="143">
        <v>90804</v>
      </c>
      <c r="I1683" s="143" t="s">
        <v>6117</v>
      </c>
      <c r="J1683" s="143" t="s">
        <v>56</v>
      </c>
      <c r="K1683" s="143" t="s">
        <v>2785</v>
      </c>
      <c r="L1683" s="145" t="s">
        <v>6118</v>
      </c>
      <c r="M1683" s="143" t="s">
        <v>2787</v>
      </c>
    </row>
    <row r="1684" spans="1:13">
      <c r="A1684" s="143">
        <v>90805</v>
      </c>
      <c r="B1684" s="143" t="s">
        <v>6092</v>
      </c>
      <c r="C1684" s="143" t="s">
        <v>6093</v>
      </c>
      <c r="D1684" s="143" t="s">
        <v>6094</v>
      </c>
      <c r="E1684" s="143" t="s">
        <v>6095</v>
      </c>
      <c r="F1684" s="145"/>
      <c r="G1684" s="143"/>
      <c r="H1684" s="143">
        <v>90805</v>
      </c>
      <c r="I1684" s="143" t="s">
        <v>6119</v>
      </c>
      <c r="J1684" s="143" t="s">
        <v>56</v>
      </c>
      <c r="K1684" s="143" t="s">
        <v>2785</v>
      </c>
      <c r="L1684" s="145" t="s">
        <v>6120</v>
      </c>
      <c r="M1684" s="143" t="s">
        <v>2787</v>
      </c>
    </row>
    <row r="1685" spans="1:13">
      <c r="A1685" s="143">
        <v>90806</v>
      </c>
      <c r="B1685" s="143" t="s">
        <v>6092</v>
      </c>
      <c r="C1685" s="143" t="s">
        <v>6093</v>
      </c>
      <c r="D1685" s="143" t="s">
        <v>6094</v>
      </c>
      <c r="E1685" s="143" t="s">
        <v>6095</v>
      </c>
      <c r="F1685" s="145"/>
      <c r="G1685" s="143"/>
      <c r="H1685" s="143">
        <v>90806</v>
      </c>
      <c r="I1685" s="143" t="s">
        <v>6121</v>
      </c>
      <c r="J1685" s="143" t="s">
        <v>56</v>
      </c>
      <c r="K1685" s="143" t="s">
        <v>2785</v>
      </c>
      <c r="L1685" s="145" t="s">
        <v>6122</v>
      </c>
      <c r="M1685" s="143" t="s">
        <v>2787</v>
      </c>
    </row>
    <row r="1686" spans="1:13">
      <c r="A1686" s="143">
        <v>90807</v>
      </c>
      <c r="B1686" s="143" t="s">
        <v>6092</v>
      </c>
      <c r="C1686" s="143" t="s">
        <v>6093</v>
      </c>
      <c r="D1686" s="143" t="s">
        <v>6094</v>
      </c>
      <c r="E1686" s="143" t="s">
        <v>6095</v>
      </c>
      <c r="F1686" s="145"/>
      <c r="G1686" s="143"/>
      <c r="H1686" s="143">
        <v>90807</v>
      </c>
      <c r="I1686" s="143" t="s">
        <v>6123</v>
      </c>
      <c r="J1686" s="143" t="s">
        <v>56</v>
      </c>
      <c r="K1686" s="143" t="s">
        <v>2785</v>
      </c>
      <c r="L1686" s="145" t="s">
        <v>6124</v>
      </c>
      <c r="M1686" s="143" t="s">
        <v>2787</v>
      </c>
    </row>
    <row r="1687" spans="1:13">
      <c r="A1687" s="143">
        <v>90816</v>
      </c>
      <c r="B1687" s="143" t="s">
        <v>6092</v>
      </c>
      <c r="C1687" s="143" t="s">
        <v>6093</v>
      </c>
      <c r="D1687" s="143" t="s">
        <v>6094</v>
      </c>
      <c r="E1687" s="143" t="s">
        <v>6095</v>
      </c>
      <c r="F1687" s="145"/>
      <c r="G1687" s="143"/>
      <c r="H1687" s="143">
        <v>90816</v>
      </c>
      <c r="I1687" s="143" t="s">
        <v>6125</v>
      </c>
      <c r="J1687" s="143" t="s">
        <v>56</v>
      </c>
      <c r="K1687" s="143" t="s">
        <v>2785</v>
      </c>
      <c r="L1687" s="145" t="s">
        <v>6126</v>
      </c>
      <c r="M1687" s="143" t="s">
        <v>2787</v>
      </c>
    </row>
    <row r="1688" spans="1:13">
      <c r="A1688" s="143">
        <v>90817</v>
      </c>
      <c r="B1688" s="143" t="s">
        <v>6092</v>
      </c>
      <c r="C1688" s="143" t="s">
        <v>6093</v>
      </c>
      <c r="D1688" s="143" t="s">
        <v>6094</v>
      </c>
      <c r="E1688" s="143" t="s">
        <v>6095</v>
      </c>
      <c r="F1688" s="145"/>
      <c r="G1688" s="143"/>
      <c r="H1688" s="143">
        <v>90817</v>
      </c>
      <c r="I1688" s="143" t="s">
        <v>6127</v>
      </c>
      <c r="J1688" s="143" t="s">
        <v>56</v>
      </c>
      <c r="K1688" s="143" t="s">
        <v>2785</v>
      </c>
      <c r="L1688" s="145" t="s">
        <v>6128</v>
      </c>
      <c r="M1688" s="143" t="s">
        <v>2787</v>
      </c>
    </row>
    <row r="1689" spans="1:13">
      <c r="A1689" s="143">
        <v>90818</v>
      </c>
      <c r="B1689" s="143" t="s">
        <v>6092</v>
      </c>
      <c r="C1689" s="143" t="s">
        <v>6093</v>
      </c>
      <c r="D1689" s="143" t="s">
        <v>6094</v>
      </c>
      <c r="E1689" s="143" t="s">
        <v>6095</v>
      </c>
      <c r="F1689" s="145"/>
      <c r="G1689" s="143"/>
      <c r="H1689" s="143">
        <v>90818</v>
      </c>
      <c r="I1689" s="143" t="s">
        <v>6129</v>
      </c>
      <c r="J1689" s="143" t="s">
        <v>56</v>
      </c>
      <c r="K1689" s="143" t="s">
        <v>2785</v>
      </c>
      <c r="L1689" s="145" t="s">
        <v>6130</v>
      </c>
      <c r="M1689" s="143" t="s">
        <v>2787</v>
      </c>
    </row>
    <row r="1690" spans="1:13">
      <c r="A1690" s="143">
        <v>90819</v>
      </c>
      <c r="B1690" s="143" t="s">
        <v>6092</v>
      </c>
      <c r="C1690" s="143" t="s">
        <v>6093</v>
      </c>
      <c r="D1690" s="143" t="s">
        <v>6094</v>
      </c>
      <c r="E1690" s="143" t="s">
        <v>6095</v>
      </c>
      <c r="F1690" s="145"/>
      <c r="G1690" s="143"/>
      <c r="H1690" s="143">
        <v>90819</v>
      </c>
      <c r="I1690" s="143" t="s">
        <v>6131</v>
      </c>
      <c r="J1690" s="143" t="s">
        <v>56</v>
      </c>
      <c r="K1690" s="143" t="s">
        <v>2785</v>
      </c>
      <c r="L1690" s="145" t="s">
        <v>6132</v>
      </c>
      <c r="M1690" s="143" t="s">
        <v>2787</v>
      </c>
    </row>
    <row r="1691" spans="1:13">
      <c r="A1691" s="143">
        <v>90820</v>
      </c>
      <c r="B1691" s="143" t="s">
        <v>6092</v>
      </c>
      <c r="C1691" s="143" t="s">
        <v>6093</v>
      </c>
      <c r="D1691" s="143" t="s">
        <v>6094</v>
      </c>
      <c r="E1691" s="143" t="s">
        <v>6095</v>
      </c>
      <c r="F1691" s="145"/>
      <c r="G1691" s="143"/>
      <c r="H1691" s="143">
        <v>90820</v>
      </c>
      <c r="I1691" s="143" t="s">
        <v>6133</v>
      </c>
      <c r="J1691" s="143" t="s">
        <v>56</v>
      </c>
      <c r="K1691" s="143" t="s">
        <v>2805</v>
      </c>
      <c r="L1691" s="145" t="s">
        <v>6134</v>
      </c>
      <c r="M1691" s="143" t="s">
        <v>2787</v>
      </c>
    </row>
    <row r="1692" spans="1:13">
      <c r="A1692" s="143">
        <v>90821</v>
      </c>
      <c r="B1692" s="143" t="s">
        <v>6092</v>
      </c>
      <c r="C1692" s="143" t="s">
        <v>6093</v>
      </c>
      <c r="D1692" s="143" t="s">
        <v>6094</v>
      </c>
      <c r="E1692" s="143" t="s">
        <v>6095</v>
      </c>
      <c r="F1692" s="145"/>
      <c r="G1692" s="143"/>
      <c r="H1692" s="143">
        <v>90821</v>
      </c>
      <c r="I1692" s="143" t="s">
        <v>6135</v>
      </c>
      <c r="J1692" s="143" t="s">
        <v>56</v>
      </c>
      <c r="K1692" s="143" t="s">
        <v>2805</v>
      </c>
      <c r="L1692" s="145" t="s">
        <v>6136</v>
      </c>
      <c r="M1692" s="143" t="s">
        <v>2787</v>
      </c>
    </row>
    <row r="1693" spans="1:13">
      <c r="A1693" s="143">
        <v>90822</v>
      </c>
      <c r="B1693" s="143" t="s">
        <v>6092</v>
      </c>
      <c r="C1693" s="143" t="s">
        <v>6093</v>
      </c>
      <c r="D1693" s="143" t="s">
        <v>6094</v>
      </c>
      <c r="E1693" s="143" t="s">
        <v>6095</v>
      </c>
      <c r="F1693" s="145"/>
      <c r="G1693" s="143"/>
      <c r="H1693" s="143">
        <v>90822</v>
      </c>
      <c r="I1693" s="143" t="s">
        <v>6137</v>
      </c>
      <c r="J1693" s="143" t="s">
        <v>56</v>
      </c>
      <c r="K1693" s="143" t="s">
        <v>2805</v>
      </c>
      <c r="L1693" s="145" t="s">
        <v>6138</v>
      </c>
      <c r="M1693" s="143" t="s">
        <v>2787</v>
      </c>
    </row>
    <row r="1694" spans="1:13">
      <c r="A1694" s="143">
        <v>90823</v>
      </c>
      <c r="B1694" s="143" t="s">
        <v>6092</v>
      </c>
      <c r="C1694" s="143" t="s">
        <v>6093</v>
      </c>
      <c r="D1694" s="143" t="s">
        <v>6094</v>
      </c>
      <c r="E1694" s="143" t="s">
        <v>6095</v>
      </c>
      <c r="F1694" s="145"/>
      <c r="G1694" s="143"/>
      <c r="H1694" s="143">
        <v>90823</v>
      </c>
      <c r="I1694" s="143" t="s">
        <v>6139</v>
      </c>
      <c r="J1694" s="143" t="s">
        <v>56</v>
      </c>
      <c r="K1694" s="143" t="s">
        <v>2805</v>
      </c>
      <c r="L1694" s="145" t="s">
        <v>6140</v>
      </c>
      <c r="M1694" s="143" t="s">
        <v>2787</v>
      </c>
    </row>
    <row r="1695" spans="1:13">
      <c r="A1695" s="143">
        <v>90826</v>
      </c>
      <c r="B1695" s="143" t="s">
        <v>6092</v>
      </c>
      <c r="C1695" s="143" t="s">
        <v>6093</v>
      </c>
      <c r="D1695" s="143" t="s">
        <v>6094</v>
      </c>
      <c r="E1695" s="143" t="s">
        <v>6095</v>
      </c>
      <c r="F1695" s="145"/>
      <c r="G1695" s="143"/>
      <c r="H1695" s="143">
        <v>90826</v>
      </c>
      <c r="I1695" s="143" t="s">
        <v>6141</v>
      </c>
      <c r="J1695" s="143" t="s">
        <v>56</v>
      </c>
      <c r="K1695" s="143" t="s">
        <v>2785</v>
      </c>
      <c r="L1695" s="145" t="s">
        <v>6142</v>
      </c>
      <c r="M1695" s="143" t="s">
        <v>2787</v>
      </c>
    </row>
    <row r="1696" spans="1:13">
      <c r="A1696" s="143">
        <v>90827</v>
      </c>
      <c r="B1696" s="143" t="s">
        <v>6092</v>
      </c>
      <c r="C1696" s="143" t="s">
        <v>6093</v>
      </c>
      <c r="D1696" s="143" t="s">
        <v>6094</v>
      </c>
      <c r="E1696" s="143" t="s">
        <v>6095</v>
      </c>
      <c r="F1696" s="145"/>
      <c r="G1696" s="143"/>
      <c r="H1696" s="143">
        <v>90827</v>
      </c>
      <c r="I1696" s="143" t="s">
        <v>6143</v>
      </c>
      <c r="J1696" s="143" t="s">
        <v>56</v>
      </c>
      <c r="K1696" s="143" t="s">
        <v>2785</v>
      </c>
      <c r="L1696" s="145" t="s">
        <v>6144</v>
      </c>
      <c r="M1696" s="143" t="s">
        <v>2787</v>
      </c>
    </row>
    <row r="1697" spans="1:13">
      <c r="A1697" s="143">
        <v>90828</v>
      </c>
      <c r="B1697" s="143" t="s">
        <v>6092</v>
      </c>
      <c r="C1697" s="143" t="s">
        <v>6093</v>
      </c>
      <c r="D1697" s="143" t="s">
        <v>6094</v>
      </c>
      <c r="E1697" s="143" t="s">
        <v>6095</v>
      </c>
      <c r="F1697" s="145"/>
      <c r="G1697" s="143"/>
      <c r="H1697" s="143">
        <v>90828</v>
      </c>
      <c r="I1697" s="143" t="s">
        <v>6145</v>
      </c>
      <c r="J1697" s="143" t="s">
        <v>56</v>
      </c>
      <c r="K1697" s="143" t="s">
        <v>2785</v>
      </c>
      <c r="L1697" s="145" t="s">
        <v>6146</v>
      </c>
      <c r="M1697" s="143" t="s">
        <v>2787</v>
      </c>
    </row>
    <row r="1698" spans="1:13">
      <c r="A1698" s="143">
        <v>90829</v>
      </c>
      <c r="B1698" s="143" t="s">
        <v>6092</v>
      </c>
      <c r="C1698" s="143" t="s">
        <v>6093</v>
      </c>
      <c r="D1698" s="143" t="s">
        <v>6094</v>
      </c>
      <c r="E1698" s="143" t="s">
        <v>6095</v>
      </c>
      <c r="F1698" s="145"/>
      <c r="G1698" s="143"/>
      <c r="H1698" s="143">
        <v>90829</v>
      </c>
      <c r="I1698" s="143" t="s">
        <v>6147</v>
      </c>
      <c r="J1698" s="143" t="s">
        <v>56</v>
      </c>
      <c r="K1698" s="143" t="s">
        <v>2785</v>
      </c>
      <c r="L1698" s="145" t="s">
        <v>6148</v>
      </c>
      <c r="M1698" s="143" t="s">
        <v>2787</v>
      </c>
    </row>
    <row r="1699" spans="1:13">
      <c r="A1699" s="143">
        <v>90830</v>
      </c>
      <c r="B1699" s="143" t="s">
        <v>6092</v>
      </c>
      <c r="C1699" s="143" t="s">
        <v>6093</v>
      </c>
      <c r="D1699" s="143" t="s">
        <v>6094</v>
      </c>
      <c r="E1699" s="143" t="s">
        <v>6095</v>
      </c>
      <c r="F1699" s="145"/>
      <c r="G1699" s="143"/>
      <c r="H1699" s="143">
        <v>90830</v>
      </c>
      <c r="I1699" s="143" t="s">
        <v>6149</v>
      </c>
      <c r="J1699" s="143" t="s">
        <v>56</v>
      </c>
      <c r="K1699" s="143" t="s">
        <v>2785</v>
      </c>
      <c r="L1699" s="145" t="s">
        <v>6150</v>
      </c>
      <c r="M1699" s="143" t="s">
        <v>2787</v>
      </c>
    </row>
    <row r="1700" spans="1:13">
      <c r="A1700" s="143">
        <v>90831</v>
      </c>
      <c r="B1700" s="143" t="s">
        <v>6092</v>
      </c>
      <c r="C1700" s="143" t="s">
        <v>6093</v>
      </c>
      <c r="D1700" s="143" t="s">
        <v>6094</v>
      </c>
      <c r="E1700" s="143" t="s">
        <v>6095</v>
      </c>
      <c r="F1700" s="145"/>
      <c r="G1700" s="143"/>
      <c r="H1700" s="143">
        <v>90831</v>
      </c>
      <c r="I1700" s="143" t="s">
        <v>6151</v>
      </c>
      <c r="J1700" s="143" t="s">
        <v>56</v>
      </c>
      <c r="K1700" s="143" t="s">
        <v>2785</v>
      </c>
      <c r="L1700" s="145" t="s">
        <v>6152</v>
      </c>
      <c r="M1700" s="143" t="s">
        <v>2787</v>
      </c>
    </row>
    <row r="1701" spans="1:13">
      <c r="A1701" s="143">
        <v>90841</v>
      </c>
      <c r="B1701" s="143" t="s">
        <v>6092</v>
      </c>
      <c r="C1701" s="143" t="s">
        <v>6093</v>
      </c>
      <c r="D1701" s="143" t="s">
        <v>6094</v>
      </c>
      <c r="E1701" s="143" t="s">
        <v>6095</v>
      </c>
      <c r="F1701" s="145"/>
      <c r="G1701" s="143"/>
      <c r="H1701" s="143">
        <v>90841</v>
      </c>
      <c r="I1701" s="143" t="s">
        <v>6153</v>
      </c>
      <c r="J1701" s="143" t="s">
        <v>56</v>
      </c>
      <c r="K1701" s="143" t="s">
        <v>2805</v>
      </c>
      <c r="L1701" s="145" t="s">
        <v>6154</v>
      </c>
      <c r="M1701" s="143" t="s">
        <v>2787</v>
      </c>
    </row>
    <row r="1702" spans="1:13">
      <c r="A1702" s="143">
        <v>90842</v>
      </c>
      <c r="B1702" s="143" t="s">
        <v>6092</v>
      </c>
      <c r="C1702" s="143" t="s">
        <v>6093</v>
      </c>
      <c r="D1702" s="143" t="s">
        <v>6094</v>
      </c>
      <c r="E1702" s="143" t="s">
        <v>6095</v>
      </c>
      <c r="F1702" s="145"/>
      <c r="G1702" s="143"/>
      <c r="H1702" s="143">
        <v>90842</v>
      </c>
      <c r="I1702" s="143" t="s">
        <v>6155</v>
      </c>
      <c r="J1702" s="143" t="s">
        <v>56</v>
      </c>
      <c r="K1702" s="143" t="s">
        <v>2805</v>
      </c>
      <c r="L1702" s="145" t="s">
        <v>6156</v>
      </c>
      <c r="M1702" s="143" t="s">
        <v>2787</v>
      </c>
    </row>
    <row r="1703" spans="1:13">
      <c r="A1703" s="143">
        <v>90843</v>
      </c>
      <c r="B1703" s="143" t="s">
        <v>6092</v>
      </c>
      <c r="C1703" s="143" t="s">
        <v>6093</v>
      </c>
      <c r="D1703" s="143" t="s">
        <v>6094</v>
      </c>
      <c r="E1703" s="143" t="s">
        <v>6095</v>
      </c>
      <c r="F1703" s="145"/>
      <c r="G1703" s="143"/>
      <c r="H1703" s="143">
        <v>90843</v>
      </c>
      <c r="I1703" s="143" t="s">
        <v>6157</v>
      </c>
      <c r="J1703" s="143" t="s">
        <v>56</v>
      </c>
      <c r="K1703" s="143" t="s">
        <v>2805</v>
      </c>
      <c r="L1703" s="145" t="s">
        <v>6158</v>
      </c>
      <c r="M1703" s="143" t="s">
        <v>2787</v>
      </c>
    </row>
    <row r="1704" spans="1:13">
      <c r="A1704" s="143">
        <v>90844</v>
      </c>
      <c r="B1704" s="143" t="s">
        <v>6092</v>
      </c>
      <c r="C1704" s="143" t="s">
        <v>6093</v>
      </c>
      <c r="D1704" s="143" t="s">
        <v>6094</v>
      </c>
      <c r="E1704" s="143" t="s">
        <v>6095</v>
      </c>
      <c r="F1704" s="145"/>
      <c r="G1704" s="143"/>
      <c r="H1704" s="143">
        <v>90844</v>
      </c>
      <c r="I1704" s="143" t="s">
        <v>6159</v>
      </c>
      <c r="J1704" s="143" t="s">
        <v>56</v>
      </c>
      <c r="K1704" s="143" t="s">
        <v>2805</v>
      </c>
      <c r="L1704" s="145" t="s">
        <v>6160</v>
      </c>
      <c r="M1704" s="143" t="s">
        <v>2787</v>
      </c>
    </row>
    <row r="1705" spans="1:13">
      <c r="A1705" s="143">
        <v>90847</v>
      </c>
      <c r="B1705" s="143" t="s">
        <v>6092</v>
      </c>
      <c r="C1705" s="143" t="s">
        <v>6093</v>
      </c>
      <c r="D1705" s="143" t="s">
        <v>6094</v>
      </c>
      <c r="E1705" s="143" t="s">
        <v>6095</v>
      </c>
      <c r="F1705" s="145"/>
      <c r="G1705" s="143"/>
      <c r="H1705" s="143">
        <v>90847</v>
      </c>
      <c r="I1705" s="143" t="s">
        <v>6161</v>
      </c>
      <c r="J1705" s="143" t="s">
        <v>56</v>
      </c>
      <c r="K1705" s="143" t="s">
        <v>2805</v>
      </c>
      <c r="L1705" s="145" t="s">
        <v>6162</v>
      </c>
      <c r="M1705" s="143" t="s">
        <v>2787</v>
      </c>
    </row>
    <row r="1706" spans="1:13">
      <c r="A1706" s="143">
        <v>90848</v>
      </c>
      <c r="B1706" s="143" t="s">
        <v>6092</v>
      </c>
      <c r="C1706" s="143" t="s">
        <v>6093</v>
      </c>
      <c r="D1706" s="143" t="s">
        <v>6094</v>
      </c>
      <c r="E1706" s="143" t="s">
        <v>6095</v>
      </c>
      <c r="F1706" s="145"/>
      <c r="G1706" s="143"/>
      <c r="H1706" s="143">
        <v>90848</v>
      </c>
      <c r="I1706" s="143" t="s">
        <v>6163</v>
      </c>
      <c r="J1706" s="143" t="s">
        <v>56</v>
      </c>
      <c r="K1706" s="143" t="s">
        <v>2805</v>
      </c>
      <c r="L1706" s="145" t="s">
        <v>6164</v>
      </c>
      <c r="M1706" s="143" t="s">
        <v>2787</v>
      </c>
    </row>
    <row r="1707" spans="1:13">
      <c r="A1707" s="143">
        <v>90849</v>
      </c>
      <c r="B1707" s="143" t="s">
        <v>6092</v>
      </c>
      <c r="C1707" s="143" t="s">
        <v>6093</v>
      </c>
      <c r="D1707" s="143" t="s">
        <v>6094</v>
      </c>
      <c r="E1707" s="143" t="s">
        <v>6095</v>
      </c>
      <c r="F1707" s="145"/>
      <c r="G1707" s="143"/>
      <c r="H1707" s="143">
        <v>90849</v>
      </c>
      <c r="I1707" s="143" t="s">
        <v>6165</v>
      </c>
      <c r="J1707" s="143" t="s">
        <v>56</v>
      </c>
      <c r="K1707" s="143" t="s">
        <v>2805</v>
      </c>
      <c r="L1707" s="145" t="s">
        <v>6166</v>
      </c>
      <c r="M1707" s="143" t="s">
        <v>2787</v>
      </c>
    </row>
    <row r="1708" spans="1:13">
      <c r="A1708" s="143">
        <v>90850</v>
      </c>
      <c r="B1708" s="143" t="s">
        <v>6092</v>
      </c>
      <c r="C1708" s="143" t="s">
        <v>6093</v>
      </c>
      <c r="D1708" s="143" t="s">
        <v>6094</v>
      </c>
      <c r="E1708" s="143" t="s">
        <v>6095</v>
      </c>
      <c r="F1708" s="145"/>
      <c r="G1708" s="143"/>
      <c r="H1708" s="143">
        <v>90850</v>
      </c>
      <c r="I1708" s="143" t="s">
        <v>6167</v>
      </c>
      <c r="J1708" s="143" t="s">
        <v>56</v>
      </c>
      <c r="K1708" s="143" t="s">
        <v>2805</v>
      </c>
      <c r="L1708" s="145" t="s">
        <v>6168</v>
      </c>
      <c r="M1708" s="143" t="s">
        <v>2787</v>
      </c>
    </row>
    <row r="1709" spans="1:13">
      <c r="A1709" s="143">
        <v>91009</v>
      </c>
      <c r="B1709" s="143" t="s">
        <v>6092</v>
      </c>
      <c r="C1709" s="143" t="s">
        <v>6093</v>
      </c>
      <c r="D1709" s="143" t="s">
        <v>6094</v>
      </c>
      <c r="E1709" s="143" t="s">
        <v>6095</v>
      </c>
      <c r="F1709" s="145"/>
      <c r="G1709" s="143"/>
      <c r="H1709" s="143">
        <v>91009</v>
      </c>
      <c r="I1709" s="143" t="s">
        <v>6169</v>
      </c>
      <c r="J1709" s="143" t="s">
        <v>56</v>
      </c>
      <c r="K1709" s="143" t="s">
        <v>2805</v>
      </c>
      <c r="L1709" s="145" t="s">
        <v>6170</v>
      </c>
      <c r="M1709" s="143" t="s">
        <v>2787</v>
      </c>
    </row>
    <row r="1710" spans="1:13">
      <c r="A1710" s="143">
        <v>91010</v>
      </c>
      <c r="B1710" s="143" t="s">
        <v>6092</v>
      </c>
      <c r="C1710" s="143" t="s">
        <v>6093</v>
      </c>
      <c r="D1710" s="143" t="s">
        <v>6094</v>
      </c>
      <c r="E1710" s="143" t="s">
        <v>6095</v>
      </c>
      <c r="F1710" s="145"/>
      <c r="G1710" s="143"/>
      <c r="H1710" s="143">
        <v>91010</v>
      </c>
      <c r="I1710" s="143" t="s">
        <v>6171</v>
      </c>
      <c r="J1710" s="143" t="s">
        <v>56</v>
      </c>
      <c r="K1710" s="143" t="s">
        <v>2805</v>
      </c>
      <c r="L1710" s="145" t="s">
        <v>6172</v>
      </c>
      <c r="M1710" s="143" t="s">
        <v>2787</v>
      </c>
    </row>
    <row r="1711" spans="1:13">
      <c r="A1711" s="143">
        <v>91011</v>
      </c>
      <c r="B1711" s="143" t="s">
        <v>6092</v>
      </c>
      <c r="C1711" s="143" t="s">
        <v>6093</v>
      </c>
      <c r="D1711" s="143" t="s">
        <v>6094</v>
      </c>
      <c r="E1711" s="143" t="s">
        <v>6095</v>
      </c>
      <c r="F1711" s="145"/>
      <c r="G1711" s="143"/>
      <c r="H1711" s="143">
        <v>91011</v>
      </c>
      <c r="I1711" s="143" t="s">
        <v>6173</v>
      </c>
      <c r="J1711" s="143" t="s">
        <v>56</v>
      </c>
      <c r="K1711" s="143" t="s">
        <v>2805</v>
      </c>
      <c r="L1711" s="145" t="s">
        <v>6174</v>
      </c>
      <c r="M1711" s="143" t="s">
        <v>2787</v>
      </c>
    </row>
    <row r="1712" spans="1:13">
      <c r="A1712" s="143">
        <v>91012</v>
      </c>
      <c r="B1712" s="143" t="s">
        <v>6092</v>
      </c>
      <c r="C1712" s="143" t="s">
        <v>6093</v>
      </c>
      <c r="D1712" s="143" t="s">
        <v>6094</v>
      </c>
      <c r="E1712" s="143" t="s">
        <v>6095</v>
      </c>
      <c r="F1712" s="145"/>
      <c r="G1712" s="143"/>
      <c r="H1712" s="143">
        <v>91012</v>
      </c>
      <c r="I1712" s="143" t="s">
        <v>6175</v>
      </c>
      <c r="J1712" s="143" t="s">
        <v>56</v>
      </c>
      <c r="K1712" s="143" t="s">
        <v>2805</v>
      </c>
      <c r="L1712" s="145" t="s">
        <v>6176</v>
      </c>
      <c r="M1712" s="143" t="s">
        <v>2787</v>
      </c>
    </row>
    <row r="1713" spans="1:13">
      <c r="A1713" s="143">
        <v>91013</v>
      </c>
      <c r="B1713" s="143" t="s">
        <v>6092</v>
      </c>
      <c r="C1713" s="143" t="s">
        <v>6093</v>
      </c>
      <c r="D1713" s="143" t="s">
        <v>6094</v>
      </c>
      <c r="E1713" s="143" t="s">
        <v>6095</v>
      </c>
      <c r="F1713" s="145"/>
      <c r="G1713" s="143"/>
      <c r="H1713" s="143">
        <v>91013</v>
      </c>
      <c r="I1713" s="143" t="s">
        <v>6177</v>
      </c>
      <c r="J1713" s="143" t="s">
        <v>56</v>
      </c>
      <c r="K1713" s="143" t="s">
        <v>2805</v>
      </c>
      <c r="L1713" s="145" t="s">
        <v>6178</v>
      </c>
      <c r="M1713" s="143" t="s">
        <v>2787</v>
      </c>
    </row>
    <row r="1714" spans="1:13">
      <c r="A1714" s="143">
        <v>91014</v>
      </c>
      <c r="B1714" s="143" t="s">
        <v>6092</v>
      </c>
      <c r="C1714" s="143" t="s">
        <v>6093</v>
      </c>
      <c r="D1714" s="143" t="s">
        <v>6094</v>
      </c>
      <c r="E1714" s="143" t="s">
        <v>6095</v>
      </c>
      <c r="F1714" s="145"/>
      <c r="G1714" s="143"/>
      <c r="H1714" s="143">
        <v>91014</v>
      </c>
      <c r="I1714" s="143" t="s">
        <v>6179</v>
      </c>
      <c r="J1714" s="143" t="s">
        <v>56</v>
      </c>
      <c r="K1714" s="143" t="s">
        <v>2805</v>
      </c>
      <c r="L1714" s="145" t="s">
        <v>6180</v>
      </c>
      <c r="M1714" s="143" t="s">
        <v>2787</v>
      </c>
    </row>
    <row r="1715" spans="1:13">
      <c r="A1715" s="143">
        <v>91015</v>
      </c>
      <c r="B1715" s="143" t="s">
        <v>6092</v>
      </c>
      <c r="C1715" s="143" t="s">
        <v>6093</v>
      </c>
      <c r="D1715" s="143" t="s">
        <v>6094</v>
      </c>
      <c r="E1715" s="143" t="s">
        <v>6095</v>
      </c>
      <c r="F1715" s="145"/>
      <c r="G1715" s="143"/>
      <c r="H1715" s="143">
        <v>91015</v>
      </c>
      <c r="I1715" s="143" t="s">
        <v>6181</v>
      </c>
      <c r="J1715" s="143" t="s">
        <v>56</v>
      </c>
      <c r="K1715" s="143" t="s">
        <v>2805</v>
      </c>
      <c r="L1715" s="145" t="s">
        <v>6182</v>
      </c>
      <c r="M1715" s="143" t="s">
        <v>2787</v>
      </c>
    </row>
    <row r="1716" spans="1:13">
      <c r="A1716" s="143">
        <v>91016</v>
      </c>
      <c r="B1716" s="143" t="s">
        <v>6092</v>
      </c>
      <c r="C1716" s="143" t="s">
        <v>6093</v>
      </c>
      <c r="D1716" s="143" t="s">
        <v>6094</v>
      </c>
      <c r="E1716" s="143" t="s">
        <v>6095</v>
      </c>
      <c r="F1716" s="145"/>
      <c r="G1716" s="143"/>
      <c r="H1716" s="143">
        <v>91016</v>
      </c>
      <c r="I1716" s="143" t="s">
        <v>6183</v>
      </c>
      <c r="J1716" s="143" t="s">
        <v>56</v>
      </c>
      <c r="K1716" s="143" t="s">
        <v>2805</v>
      </c>
      <c r="L1716" s="145" t="s">
        <v>6184</v>
      </c>
      <c r="M1716" s="143" t="s">
        <v>2787</v>
      </c>
    </row>
    <row r="1717" spans="1:13">
      <c r="A1717" s="143">
        <v>91286</v>
      </c>
      <c r="B1717" s="143" t="s">
        <v>6092</v>
      </c>
      <c r="C1717" s="143" t="s">
        <v>6093</v>
      </c>
      <c r="D1717" s="143" t="s">
        <v>6094</v>
      </c>
      <c r="E1717" s="143" t="s">
        <v>6095</v>
      </c>
      <c r="F1717" s="145"/>
      <c r="G1717" s="143"/>
      <c r="H1717" s="143">
        <v>91286</v>
      </c>
      <c r="I1717" s="143" t="s">
        <v>6185</v>
      </c>
      <c r="J1717" s="143" t="s">
        <v>56</v>
      </c>
      <c r="K1717" s="143" t="s">
        <v>2785</v>
      </c>
      <c r="L1717" s="145" t="s">
        <v>6186</v>
      </c>
      <c r="M1717" s="143" t="s">
        <v>2787</v>
      </c>
    </row>
    <row r="1718" spans="1:13">
      <c r="A1718" s="143">
        <v>91287</v>
      </c>
      <c r="B1718" s="143" t="s">
        <v>6092</v>
      </c>
      <c r="C1718" s="143" t="s">
        <v>6093</v>
      </c>
      <c r="D1718" s="143" t="s">
        <v>6094</v>
      </c>
      <c r="E1718" s="143" t="s">
        <v>6095</v>
      </c>
      <c r="F1718" s="145"/>
      <c r="G1718" s="143"/>
      <c r="H1718" s="143">
        <v>91287</v>
      </c>
      <c r="I1718" s="143" t="s">
        <v>6187</v>
      </c>
      <c r="J1718" s="143" t="s">
        <v>56</v>
      </c>
      <c r="K1718" s="143" t="s">
        <v>2785</v>
      </c>
      <c r="L1718" s="145" t="s">
        <v>6188</v>
      </c>
      <c r="M1718" s="143" t="s">
        <v>2787</v>
      </c>
    </row>
    <row r="1719" spans="1:13">
      <c r="A1719" s="143">
        <v>91288</v>
      </c>
      <c r="B1719" s="143" t="s">
        <v>6092</v>
      </c>
      <c r="C1719" s="143" t="s">
        <v>6093</v>
      </c>
      <c r="D1719" s="143" t="s">
        <v>6094</v>
      </c>
      <c r="E1719" s="143" t="s">
        <v>6095</v>
      </c>
      <c r="F1719" s="145"/>
      <c r="G1719" s="143"/>
      <c r="H1719" s="143">
        <v>91288</v>
      </c>
      <c r="I1719" s="143" t="s">
        <v>6189</v>
      </c>
      <c r="J1719" s="143" t="s">
        <v>56</v>
      </c>
      <c r="K1719" s="143" t="s">
        <v>2785</v>
      </c>
      <c r="L1719" s="145" t="s">
        <v>6190</v>
      </c>
      <c r="M1719" s="143" t="s">
        <v>2787</v>
      </c>
    </row>
    <row r="1720" spans="1:13">
      <c r="A1720" s="143">
        <v>91290</v>
      </c>
      <c r="B1720" s="143" t="s">
        <v>6092</v>
      </c>
      <c r="C1720" s="143" t="s">
        <v>6093</v>
      </c>
      <c r="D1720" s="143" t="s">
        <v>6094</v>
      </c>
      <c r="E1720" s="143" t="s">
        <v>6095</v>
      </c>
      <c r="F1720" s="145"/>
      <c r="G1720" s="143"/>
      <c r="H1720" s="143">
        <v>91290</v>
      </c>
      <c r="I1720" s="143" t="s">
        <v>6191</v>
      </c>
      <c r="J1720" s="143" t="s">
        <v>56</v>
      </c>
      <c r="K1720" s="143" t="s">
        <v>2785</v>
      </c>
      <c r="L1720" s="145" t="s">
        <v>6192</v>
      </c>
      <c r="M1720" s="143" t="s">
        <v>2787</v>
      </c>
    </row>
    <row r="1721" spans="1:13">
      <c r="A1721" s="143">
        <v>91291</v>
      </c>
      <c r="B1721" s="143" t="s">
        <v>6092</v>
      </c>
      <c r="C1721" s="143" t="s">
        <v>6093</v>
      </c>
      <c r="D1721" s="143" t="s">
        <v>6094</v>
      </c>
      <c r="E1721" s="143" t="s">
        <v>6095</v>
      </c>
      <c r="F1721" s="145"/>
      <c r="G1721" s="143"/>
      <c r="H1721" s="143">
        <v>91291</v>
      </c>
      <c r="I1721" s="143" t="s">
        <v>6193</v>
      </c>
      <c r="J1721" s="143" t="s">
        <v>56</v>
      </c>
      <c r="K1721" s="143" t="s">
        <v>2785</v>
      </c>
      <c r="L1721" s="145" t="s">
        <v>6194</v>
      </c>
      <c r="M1721" s="143" t="s">
        <v>2787</v>
      </c>
    </row>
    <row r="1722" spans="1:13">
      <c r="A1722" s="143">
        <v>91292</v>
      </c>
      <c r="B1722" s="143" t="s">
        <v>6092</v>
      </c>
      <c r="C1722" s="143" t="s">
        <v>6093</v>
      </c>
      <c r="D1722" s="143" t="s">
        <v>6094</v>
      </c>
      <c r="E1722" s="143" t="s">
        <v>6095</v>
      </c>
      <c r="F1722" s="145"/>
      <c r="G1722" s="143"/>
      <c r="H1722" s="143">
        <v>91292</v>
      </c>
      <c r="I1722" s="143" t="s">
        <v>6195</v>
      </c>
      <c r="J1722" s="143" t="s">
        <v>56</v>
      </c>
      <c r="K1722" s="143" t="s">
        <v>2785</v>
      </c>
      <c r="L1722" s="145" t="s">
        <v>6196</v>
      </c>
      <c r="M1722" s="143" t="s">
        <v>2787</v>
      </c>
    </row>
    <row r="1723" spans="1:13">
      <c r="A1723" s="143">
        <v>91293</v>
      </c>
      <c r="B1723" s="143" t="s">
        <v>6092</v>
      </c>
      <c r="C1723" s="143" t="s">
        <v>6093</v>
      </c>
      <c r="D1723" s="143" t="s">
        <v>6094</v>
      </c>
      <c r="E1723" s="143" t="s">
        <v>6095</v>
      </c>
      <c r="F1723" s="145"/>
      <c r="G1723" s="143"/>
      <c r="H1723" s="143">
        <v>91293</v>
      </c>
      <c r="I1723" s="143" t="s">
        <v>6197</v>
      </c>
      <c r="J1723" s="143" t="s">
        <v>56</v>
      </c>
      <c r="K1723" s="143" t="s">
        <v>2785</v>
      </c>
      <c r="L1723" s="145" t="s">
        <v>6198</v>
      </c>
      <c r="M1723" s="143" t="s">
        <v>2787</v>
      </c>
    </row>
    <row r="1724" spans="1:13">
      <c r="A1724" s="143">
        <v>91294</v>
      </c>
      <c r="B1724" s="143" t="s">
        <v>6092</v>
      </c>
      <c r="C1724" s="143" t="s">
        <v>6093</v>
      </c>
      <c r="D1724" s="143" t="s">
        <v>6094</v>
      </c>
      <c r="E1724" s="143" t="s">
        <v>6095</v>
      </c>
      <c r="F1724" s="145"/>
      <c r="G1724" s="143"/>
      <c r="H1724" s="143">
        <v>91294</v>
      </c>
      <c r="I1724" s="143" t="s">
        <v>6199</v>
      </c>
      <c r="J1724" s="143" t="s">
        <v>56</v>
      </c>
      <c r="K1724" s="143" t="s">
        <v>2785</v>
      </c>
      <c r="L1724" s="145" t="s">
        <v>6200</v>
      </c>
      <c r="M1724" s="143" t="s">
        <v>2787</v>
      </c>
    </row>
    <row r="1725" spans="1:13">
      <c r="A1725" s="143">
        <v>91295</v>
      </c>
      <c r="B1725" s="143" t="s">
        <v>6092</v>
      </c>
      <c r="C1725" s="143" t="s">
        <v>6093</v>
      </c>
      <c r="D1725" s="143" t="s">
        <v>6094</v>
      </c>
      <c r="E1725" s="143" t="s">
        <v>6095</v>
      </c>
      <c r="F1725" s="145"/>
      <c r="G1725" s="143"/>
      <c r="H1725" s="143">
        <v>91295</v>
      </c>
      <c r="I1725" s="143" t="s">
        <v>6201</v>
      </c>
      <c r="J1725" s="143" t="s">
        <v>56</v>
      </c>
      <c r="K1725" s="143" t="s">
        <v>2805</v>
      </c>
      <c r="L1725" s="145" t="s">
        <v>6202</v>
      </c>
      <c r="M1725" s="143" t="s">
        <v>2787</v>
      </c>
    </row>
    <row r="1726" spans="1:13">
      <c r="A1726" s="143">
        <v>91296</v>
      </c>
      <c r="B1726" s="143" t="s">
        <v>6092</v>
      </c>
      <c r="C1726" s="143" t="s">
        <v>6093</v>
      </c>
      <c r="D1726" s="143" t="s">
        <v>6094</v>
      </c>
      <c r="E1726" s="143" t="s">
        <v>6095</v>
      </c>
      <c r="F1726" s="145"/>
      <c r="G1726" s="143"/>
      <c r="H1726" s="143">
        <v>91296</v>
      </c>
      <c r="I1726" s="143" t="s">
        <v>6203</v>
      </c>
      <c r="J1726" s="143" t="s">
        <v>56</v>
      </c>
      <c r="K1726" s="143" t="s">
        <v>2805</v>
      </c>
      <c r="L1726" s="145" t="s">
        <v>6204</v>
      </c>
      <c r="M1726" s="143" t="s">
        <v>2787</v>
      </c>
    </row>
    <row r="1727" spans="1:13">
      <c r="A1727" s="143">
        <v>91297</v>
      </c>
      <c r="B1727" s="143" t="s">
        <v>6092</v>
      </c>
      <c r="C1727" s="143" t="s">
        <v>6093</v>
      </c>
      <c r="D1727" s="143" t="s">
        <v>6094</v>
      </c>
      <c r="E1727" s="143" t="s">
        <v>6095</v>
      </c>
      <c r="F1727" s="145"/>
      <c r="G1727" s="143"/>
      <c r="H1727" s="143">
        <v>91297</v>
      </c>
      <c r="I1727" s="143" t="s">
        <v>6205</v>
      </c>
      <c r="J1727" s="143" t="s">
        <v>56</v>
      </c>
      <c r="K1727" s="143" t="s">
        <v>2805</v>
      </c>
      <c r="L1727" s="145" t="s">
        <v>6206</v>
      </c>
      <c r="M1727" s="143" t="s">
        <v>2787</v>
      </c>
    </row>
    <row r="1728" spans="1:13">
      <c r="A1728" s="143">
        <v>91298</v>
      </c>
      <c r="B1728" s="143" t="s">
        <v>6092</v>
      </c>
      <c r="C1728" s="143" t="s">
        <v>6093</v>
      </c>
      <c r="D1728" s="143" t="s">
        <v>6094</v>
      </c>
      <c r="E1728" s="143" t="s">
        <v>6095</v>
      </c>
      <c r="F1728" s="145"/>
      <c r="G1728" s="143"/>
      <c r="H1728" s="143">
        <v>91298</v>
      </c>
      <c r="I1728" s="143" t="s">
        <v>6207</v>
      </c>
      <c r="J1728" s="143" t="s">
        <v>56</v>
      </c>
      <c r="K1728" s="143" t="s">
        <v>2805</v>
      </c>
      <c r="L1728" s="145" t="s">
        <v>6208</v>
      </c>
      <c r="M1728" s="143" t="s">
        <v>2787</v>
      </c>
    </row>
    <row r="1729" spans="1:13">
      <c r="A1729" s="143">
        <v>91299</v>
      </c>
      <c r="B1729" s="143" t="s">
        <v>6092</v>
      </c>
      <c r="C1729" s="143" t="s">
        <v>6093</v>
      </c>
      <c r="D1729" s="143" t="s">
        <v>6094</v>
      </c>
      <c r="E1729" s="143" t="s">
        <v>6095</v>
      </c>
      <c r="F1729" s="145"/>
      <c r="G1729" s="143"/>
      <c r="H1729" s="143">
        <v>91299</v>
      </c>
      <c r="I1729" s="143" t="s">
        <v>6209</v>
      </c>
      <c r="J1729" s="143" t="s">
        <v>56</v>
      </c>
      <c r="K1729" s="143" t="s">
        <v>2805</v>
      </c>
      <c r="L1729" s="145" t="s">
        <v>6210</v>
      </c>
      <c r="M1729" s="143" t="s">
        <v>2787</v>
      </c>
    </row>
    <row r="1730" spans="1:13">
      <c r="A1730" s="143">
        <v>91300</v>
      </c>
      <c r="B1730" s="143" t="s">
        <v>6092</v>
      </c>
      <c r="C1730" s="143" t="s">
        <v>6093</v>
      </c>
      <c r="D1730" s="143" t="s">
        <v>6094</v>
      </c>
      <c r="E1730" s="143" t="s">
        <v>6095</v>
      </c>
      <c r="F1730" s="145"/>
      <c r="G1730" s="143"/>
      <c r="H1730" s="143">
        <v>91300</v>
      </c>
      <c r="I1730" s="143" t="s">
        <v>6211</v>
      </c>
      <c r="J1730" s="143" t="s">
        <v>56</v>
      </c>
      <c r="K1730" s="143" t="s">
        <v>2785</v>
      </c>
      <c r="L1730" s="145" t="s">
        <v>6059</v>
      </c>
      <c r="M1730" s="143" t="s">
        <v>2787</v>
      </c>
    </row>
    <row r="1731" spans="1:13">
      <c r="A1731" s="143">
        <v>91301</v>
      </c>
      <c r="B1731" s="143" t="s">
        <v>6092</v>
      </c>
      <c r="C1731" s="143" t="s">
        <v>6093</v>
      </c>
      <c r="D1731" s="143" t="s">
        <v>6094</v>
      </c>
      <c r="E1731" s="143" t="s">
        <v>6095</v>
      </c>
      <c r="F1731" s="145"/>
      <c r="G1731" s="143"/>
      <c r="H1731" s="143">
        <v>91301</v>
      </c>
      <c r="I1731" s="143" t="s">
        <v>6212</v>
      </c>
      <c r="J1731" s="143" t="s">
        <v>56</v>
      </c>
      <c r="K1731" s="143" t="s">
        <v>2785</v>
      </c>
      <c r="L1731" s="145" t="s">
        <v>6213</v>
      </c>
      <c r="M1731" s="143" t="s">
        <v>2787</v>
      </c>
    </row>
    <row r="1732" spans="1:13">
      <c r="A1732" s="143">
        <v>91302</v>
      </c>
      <c r="B1732" s="143" t="s">
        <v>6092</v>
      </c>
      <c r="C1732" s="143" t="s">
        <v>6093</v>
      </c>
      <c r="D1732" s="143" t="s">
        <v>6094</v>
      </c>
      <c r="E1732" s="143" t="s">
        <v>6095</v>
      </c>
      <c r="F1732" s="145"/>
      <c r="G1732" s="143"/>
      <c r="H1732" s="143">
        <v>91302</v>
      </c>
      <c r="I1732" s="143" t="s">
        <v>6214</v>
      </c>
      <c r="J1732" s="143" t="s">
        <v>56</v>
      </c>
      <c r="K1732" s="143" t="s">
        <v>2785</v>
      </c>
      <c r="L1732" s="145" t="s">
        <v>6215</v>
      </c>
      <c r="M1732" s="143" t="s">
        <v>2787</v>
      </c>
    </row>
    <row r="1733" spans="1:13">
      <c r="A1733" s="143">
        <v>91303</v>
      </c>
      <c r="B1733" s="143" t="s">
        <v>6092</v>
      </c>
      <c r="C1733" s="143" t="s">
        <v>6093</v>
      </c>
      <c r="D1733" s="143" t="s">
        <v>6094</v>
      </c>
      <c r="E1733" s="143" t="s">
        <v>6095</v>
      </c>
      <c r="F1733" s="145"/>
      <c r="G1733" s="143"/>
      <c r="H1733" s="143">
        <v>91303</v>
      </c>
      <c r="I1733" s="143" t="s">
        <v>6216</v>
      </c>
      <c r="J1733" s="143" t="s">
        <v>56</v>
      </c>
      <c r="K1733" s="143" t="s">
        <v>2785</v>
      </c>
      <c r="L1733" s="145" t="s">
        <v>6217</v>
      </c>
      <c r="M1733" s="143" t="s">
        <v>2787</v>
      </c>
    </row>
    <row r="1734" spans="1:13">
      <c r="A1734" s="143">
        <v>91304</v>
      </c>
      <c r="B1734" s="143" t="s">
        <v>6092</v>
      </c>
      <c r="C1734" s="143" t="s">
        <v>6093</v>
      </c>
      <c r="D1734" s="143" t="s">
        <v>6094</v>
      </c>
      <c r="E1734" s="143" t="s">
        <v>6095</v>
      </c>
      <c r="F1734" s="145"/>
      <c r="G1734" s="143"/>
      <c r="H1734" s="143">
        <v>91304</v>
      </c>
      <c r="I1734" s="143" t="s">
        <v>6218</v>
      </c>
      <c r="J1734" s="143" t="s">
        <v>56</v>
      </c>
      <c r="K1734" s="143" t="s">
        <v>2785</v>
      </c>
      <c r="L1734" s="145" t="s">
        <v>6219</v>
      </c>
      <c r="M1734" s="143" t="s">
        <v>2787</v>
      </c>
    </row>
    <row r="1735" spans="1:13">
      <c r="A1735" s="143">
        <v>91305</v>
      </c>
      <c r="B1735" s="143" t="s">
        <v>6092</v>
      </c>
      <c r="C1735" s="143" t="s">
        <v>6093</v>
      </c>
      <c r="D1735" s="143" t="s">
        <v>6094</v>
      </c>
      <c r="E1735" s="143" t="s">
        <v>6095</v>
      </c>
      <c r="F1735" s="145"/>
      <c r="G1735" s="143"/>
      <c r="H1735" s="143">
        <v>91305</v>
      </c>
      <c r="I1735" s="143" t="s">
        <v>6220</v>
      </c>
      <c r="J1735" s="143" t="s">
        <v>56</v>
      </c>
      <c r="K1735" s="143" t="s">
        <v>2785</v>
      </c>
      <c r="L1735" s="145" t="s">
        <v>6221</v>
      </c>
      <c r="M1735" s="143" t="s">
        <v>2787</v>
      </c>
    </row>
    <row r="1736" spans="1:13">
      <c r="A1736" s="143">
        <v>91306</v>
      </c>
      <c r="B1736" s="143" t="s">
        <v>6092</v>
      </c>
      <c r="C1736" s="143" t="s">
        <v>6093</v>
      </c>
      <c r="D1736" s="143" t="s">
        <v>6094</v>
      </c>
      <c r="E1736" s="143" t="s">
        <v>6095</v>
      </c>
      <c r="F1736" s="145"/>
      <c r="G1736" s="143"/>
      <c r="H1736" s="143">
        <v>91306</v>
      </c>
      <c r="I1736" s="143" t="s">
        <v>6222</v>
      </c>
      <c r="J1736" s="143" t="s">
        <v>56</v>
      </c>
      <c r="K1736" s="143" t="s">
        <v>2785</v>
      </c>
      <c r="L1736" s="145" t="s">
        <v>6223</v>
      </c>
      <c r="M1736" s="143" t="s">
        <v>2787</v>
      </c>
    </row>
    <row r="1737" spans="1:13">
      <c r="A1737" s="143">
        <v>91307</v>
      </c>
      <c r="B1737" s="143" t="s">
        <v>6092</v>
      </c>
      <c r="C1737" s="143" t="s">
        <v>6093</v>
      </c>
      <c r="D1737" s="143" t="s">
        <v>6094</v>
      </c>
      <c r="E1737" s="143" t="s">
        <v>6095</v>
      </c>
      <c r="F1737" s="145"/>
      <c r="G1737" s="143"/>
      <c r="H1737" s="143">
        <v>91307</v>
      </c>
      <c r="I1737" s="143" t="s">
        <v>6224</v>
      </c>
      <c r="J1737" s="143" t="s">
        <v>56</v>
      </c>
      <c r="K1737" s="143" t="s">
        <v>2785</v>
      </c>
      <c r="L1737" s="145" t="s">
        <v>6225</v>
      </c>
      <c r="M1737" s="143" t="s">
        <v>2787</v>
      </c>
    </row>
    <row r="1738" spans="1:13">
      <c r="A1738" s="143">
        <v>91312</v>
      </c>
      <c r="B1738" s="143" t="s">
        <v>6092</v>
      </c>
      <c r="C1738" s="143" t="s">
        <v>6093</v>
      </c>
      <c r="D1738" s="143" t="s">
        <v>6094</v>
      </c>
      <c r="E1738" s="143" t="s">
        <v>6095</v>
      </c>
      <c r="F1738" s="145"/>
      <c r="G1738" s="143"/>
      <c r="H1738" s="143">
        <v>91312</v>
      </c>
      <c r="I1738" s="143" t="s">
        <v>6226</v>
      </c>
      <c r="J1738" s="143" t="s">
        <v>56</v>
      </c>
      <c r="K1738" s="143" t="s">
        <v>2805</v>
      </c>
      <c r="L1738" s="145" t="s">
        <v>6227</v>
      </c>
      <c r="M1738" s="143" t="s">
        <v>2787</v>
      </c>
    </row>
    <row r="1739" spans="1:13">
      <c r="A1739" s="143">
        <v>91313</v>
      </c>
      <c r="B1739" s="143" t="s">
        <v>6092</v>
      </c>
      <c r="C1739" s="143" t="s">
        <v>6093</v>
      </c>
      <c r="D1739" s="143" t="s">
        <v>6094</v>
      </c>
      <c r="E1739" s="143" t="s">
        <v>6095</v>
      </c>
      <c r="F1739" s="145"/>
      <c r="G1739" s="143"/>
      <c r="H1739" s="143">
        <v>91313</v>
      </c>
      <c r="I1739" s="143" t="s">
        <v>6228</v>
      </c>
      <c r="J1739" s="143" t="s">
        <v>56</v>
      </c>
      <c r="K1739" s="143" t="s">
        <v>2805</v>
      </c>
      <c r="L1739" s="145" t="s">
        <v>6229</v>
      </c>
      <c r="M1739" s="143" t="s">
        <v>2787</v>
      </c>
    </row>
    <row r="1740" spans="1:13">
      <c r="A1740" s="143">
        <v>91314</v>
      </c>
      <c r="B1740" s="143" t="s">
        <v>6092</v>
      </c>
      <c r="C1740" s="143" t="s">
        <v>6093</v>
      </c>
      <c r="D1740" s="143" t="s">
        <v>6094</v>
      </c>
      <c r="E1740" s="143" t="s">
        <v>6095</v>
      </c>
      <c r="F1740" s="145"/>
      <c r="G1740" s="143"/>
      <c r="H1740" s="143">
        <v>91314</v>
      </c>
      <c r="I1740" s="143" t="s">
        <v>6230</v>
      </c>
      <c r="J1740" s="143" t="s">
        <v>56</v>
      </c>
      <c r="K1740" s="143" t="s">
        <v>2805</v>
      </c>
      <c r="L1740" s="145" t="s">
        <v>6231</v>
      </c>
      <c r="M1740" s="143" t="s">
        <v>2787</v>
      </c>
    </row>
    <row r="1741" spans="1:13">
      <c r="A1741" s="143">
        <v>91315</v>
      </c>
      <c r="B1741" s="143" t="s">
        <v>6092</v>
      </c>
      <c r="C1741" s="143" t="s">
        <v>6093</v>
      </c>
      <c r="D1741" s="143" t="s">
        <v>6094</v>
      </c>
      <c r="E1741" s="143" t="s">
        <v>6095</v>
      </c>
      <c r="F1741" s="145"/>
      <c r="G1741" s="143"/>
      <c r="H1741" s="143">
        <v>91315</v>
      </c>
      <c r="I1741" s="143" t="s">
        <v>6232</v>
      </c>
      <c r="J1741" s="143" t="s">
        <v>56</v>
      </c>
      <c r="K1741" s="143" t="s">
        <v>2805</v>
      </c>
      <c r="L1741" s="145" t="s">
        <v>6233</v>
      </c>
      <c r="M1741" s="143" t="s">
        <v>2787</v>
      </c>
    </row>
    <row r="1742" spans="1:13">
      <c r="A1742" s="143">
        <v>91318</v>
      </c>
      <c r="B1742" s="143" t="s">
        <v>6092</v>
      </c>
      <c r="C1742" s="143" t="s">
        <v>6093</v>
      </c>
      <c r="D1742" s="143" t="s">
        <v>6094</v>
      </c>
      <c r="E1742" s="143" t="s">
        <v>6095</v>
      </c>
      <c r="F1742" s="145"/>
      <c r="G1742" s="143"/>
      <c r="H1742" s="143">
        <v>91318</v>
      </c>
      <c r="I1742" s="143" t="s">
        <v>6234</v>
      </c>
      <c r="J1742" s="143" t="s">
        <v>56</v>
      </c>
      <c r="K1742" s="143" t="s">
        <v>2805</v>
      </c>
      <c r="L1742" s="145" t="s">
        <v>6235</v>
      </c>
      <c r="M1742" s="143" t="s">
        <v>2787</v>
      </c>
    </row>
    <row r="1743" spans="1:13">
      <c r="A1743" s="143">
        <v>91319</v>
      </c>
      <c r="B1743" s="143" t="s">
        <v>6092</v>
      </c>
      <c r="C1743" s="143" t="s">
        <v>6093</v>
      </c>
      <c r="D1743" s="143" t="s">
        <v>6094</v>
      </c>
      <c r="E1743" s="143" t="s">
        <v>6095</v>
      </c>
      <c r="F1743" s="145"/>
      <c r="G1743" s="143"/>
      <c r="H1743" s="143">
        <v>91319</v>
      </c>
      <c r="I1743" s="143" t="s">
        <v>6236</v>
      </c>
      <c r="J1743" s="143" t="s">
        <v>56</v>
      </c>
      <c r="K1743" s="143" t="s">
        <v>2805</v>
      </c>
      <c r="L1743" s="145" t="s">
        <v>6237</v>
      </c>
      <c r="M1743" s="143" t="s">
        <v>2787</v>
      </c>
    </row>
    <row r="1744" spans="1:13">
      <c r="A1744" s="143">
        <v>91320</v>
      </c>
      <c r="B1744" s="143" t="s">
        <v>6092</v>
      </c>
      <c r="C1744" s="143" t="s">
        <v>6093</v>
      </c>
      <c r="D1744" s="143" t="s">
        <v>6094</v>
      </c>
      <c r="E1744" s="143" t="s">
        <v>6095</v>
      </c>
      <c r="F1744" s="145"/>
      <c r="G1744" s="143"/>
      <c r="H1744" s="143">
        <v>91320</v>
      </c>
      <c r="I1744" s="143" t="s">
        <v>6238</v>
      </c>
      <c r="J1744" s="143" t="s">
        <v>56</v>
      </c>
      <c r="K1744" s="143" t="s">
        <v>2805</v>
      </c>
      <c r="L1744" s="145" t="s">
        <v>6239</v>
      </c>
      <c r="M1744" s="143" t="s">
        <v>2787</v>
      </c>
    </row>
    <row r="1745" spans="1:13">
      <c r="A1745" s="143">
        <v>91321</v>
      </c>
      <c r="B1745" s="143" t="s">
        <v>6092</v>
      </c>
      <c r="C1745" s="143" t="s">
        <v>6093</v>
      </c>
      <c r="D1745" s="143" t="s">
        <v>6094</v>
      </c>
      <c r="E1745" s="143" t="s">
        <v>6095</v>
      </c>
      <c r="F1745" s="145"/>
      <c r="G1745" s="143"/>
      <c r="H1745" s="143">
        <v>91321</v>
      </c>
      <c r="I1745" s="143" t="s">
        <v>6240</v>
      </c>
      <c r="J1745" s="143" t="s">
        <v>56</v>
      </c>
      <c r="K1745" s="143" t="s">
        <v>2805</v>
      </c>
      <c r="L1745" s="145" t="s">
        <v>6241</v>
      </c>
      <c r="M1745" s="143" t="s">
        <v>2787</v>
      </c>
    </row>
    <row r="1746" spans="1:13">
      <c r="A1746" s="143">
        <v>91324</v>
      </c>
      <c r="B1746" s="143" t="s">
        <v>6092</v>
      </c>
      <c r="C1746" s="143" t="s">
        <v>6093</v>
      </c>
      <c r="D1746" s="143" t="s">
        <v>6094</v>
      </c>
      <c r="E1746" s="143" t="s">
        <v>6095</v>
      </c>
      <c r="F1746" s="145"/>
      <c r="G1746" s="143"/>
      <c r="H1746" s="143">
        <v>91324</v>
      </c>
      <c r="I1746" s="143" t="s">
        <v>6242</v>
      </c>
      <c r="J1746" s="143" t="s">
        <v>56</v>
      </c>
      <c r="K1746" s="143" t="s">
        <v>2805</v>
      </c>
      <c r="L1746" s="145" t="s">
        <v>6243</v>
      </c>
      <c r="M1746" s="143" t="s">
        <v>2787</v>
      </c>
    </row>
    <row r="1747" spans="1:13">
      <c r="A1747" s="143">
        <v>91325</v>
      </c>
      <c r="B1747" s="143" t="s">
        <v>6092</v>
      </c>
      <c r="C1747" s="143" t="s">
        <v>6093</v>
      </c>
      <c r="D1747" s="143" t="s">
        <v>6094</v>
      </c>
      <c r="E1747" s="143" t="s">
        <v>6095</v>
      </c>
      <c r="F1747" s="145"/>
      <c r="G1747" s="143"/>
      <c r="H1747" s="143">
        <v>91325</v>
      </c>
      <c r="I1747" s="143" t="s">
        <v>6244</v>
      </c>
      <c r="J1747" s="143" t="s">
        <v>56</v>
      </c>
      <c r="K1747" s="143" t="s">
        <v>2805</v>
      </c>
      <c r="L1747" s="145" t="s">
        <v>6245</v>
      </c>
      <c r="M1747" s="143" t="s">
        <v>2787</v>
      </c>
    </row>
    <row r="1748" spans="1:13">
      <c r="A1748" s="143">
        <v>91326</v>
      </c>
      <c r="B1748" s="143" t="s">
        <v>6092</v>
      </c>
      <c r="C1748" s="143" t="s">
        <v>6093</v>
      </c>
      <c r="D1748" s="143" t="s">
        <v>6094</v>
      </c>
      <c r="E1748" s="143" t="s">
        <v>6095</v>
      </c>
      <c r="F1748" s="145"/>
      <c r="G1748" s="143"/>
      <c r="H1748" s="143">
        <v>91326</v>
      </c>
      <c r="I1748" s="143" t="s">
        <v>6246</v>
      </c>
      <c r="J1748" s="143" t="s">
        <v>56</v>
      </c>
      <c r="K1748" s="143" t="s">
        <v>2805</v>
      </c>
      <c r="L1748" s="145" t="s">
        <v>6247</v>
      </c>
      <c r="M1748" s="143" t="s">
        <v>2787</v>
      </c>
    </row>
    <row r="1749" spans="1:13">
      <c r="A1749" s="143">
        <v>91327</v>
      </c>
      <c r="B1749" s="143" t="s">
        <v>6092</v>
      </c>
      <c r="C1749" s="143" t="s">
        <v>6093</v>
      </c>
      <c r="D1749" s="143" t="s">
        <v>6094</v>
      </c>
      <c r="E1749" s="143" t="s">
        <v>6095</v>
      </c>
      <c r="F1749" s="145"/>
      <c r="G1749" s="143"/>
      <c r="H1749" s="143">
        <v>91327</v>
      </c>
      <c r="I1749" s="143" t="s">
        <v>6248</v>
      </c>
      <c r="J1749" s="143" t="s">
        <v>56</v>
      </c>
      <c r="K1749" s="143" t="s">
        <v>2805</v>
      </c>
      <c r="L1749" s="145" t="s">
        <v>6249</v>
      </c>
      <c r="M1749" s="143" t="s">
        <v>2787</v>
      </c>
    </row>
    <row r="1750" spans="1:13">
      <c r="A1750" s="143">
        <v>91328</v>
      </c>
      <c r="B1750" s="143" t="s">
        <v>6092</v>
      </c>
      <c r="C1750" s="143" t="s">
        <v>6093</v>
      </c>
      <c r="D1750" s="143" t="s">
        <v>6094</v>
      </c>
      <c r="E1750" s="143" t="s">
        <v>6095</v>
      </c>
      <c r="F1750" s="145"/>
      <c r="G1750" s="143"/>
      <c r="H1750" s="143">
        <v>91328</v>
      </c>
      <c r="I1750" s="143" t="s">
        <v>6250</v>
      </c>
      <c r="J1750" s="143" t="s">
        <v>56</v>
      </c>
      <c r="K1750" s="143" t="s">
        <v>2805</v>
      </c>
      <c r="L1750" s="145" t="s">
        <v>6251</v>
      </c>
      <c r="M1750" s="143" t="s">
        <v>2787</v>
      </c>
    </row>
    <row r="1751" spans="1:13">
      <c r="A1751" s="143">
        <v>91329</v>
      </c>
      <c r="B1751" s="143" t="s">
        <v>6092</v>
      </c>
      <c r="C1751" s="143" t="s">
        <v>6093</v>
      </c>
      <c r="D1751" s="143" t="s">
        <v>6094</v>
      </c>
      <c r="E1751" s="143" t="s">
        <v>6095</v>
      </c>
      <c r="F1751" s="145"/>
      <c r="G1751" s="143"/>
      <c r="H1751" s="143">
        <v>91329</v>
      </c>
      <c r="I1751" s="143" t="s">
        <v>6252</v>
      </c>
      <c r="J1751" s="143" t="s">
        <v>56</v>
      </c>
      <c r="K1751" s="143" t="s">
        <v>2805</v>
      </c>
      <c r="L1751" s="145" t="s">
        <v>6253</v>
      </c>
      <c r="M1751" s="143" t="s">
        <v>2787</v>
      </c>
    </row>
    <row r="1752" spans="1:13">
      <c r="A1752" s="143">
        <v>91330</v>
      </c>
      <c r="B1752" s="143" t="s">
        <v>6092</v>
      </c>
      <c r="C1752" s="143" t="s">
        <v>6093</v>
      </c>
      <c r="D1752" s="143" t="s">
        <v>6094</v>
      </c>
      <c r="E1752" s="143" t="s">
        <v>6095</v>
      </c>
      <c r="F1752" s="145"/>
      <c r="G1752" s="143"/>
      <c r="H1752" s="143">
        <v>91330</v>
      </c>
      <c r="I1752" s="143" t="s">
        <v>6254</v>
      </c>
      <c r="J1752" s="143" t="s">
        <v>56</v>
      </c>
      <c r="K1752" s="143" t="s">
        <v>2805</v>
      </c>
      <c r="L1752" s="145" t="s">
        <v>6255</v>
      </c>
      <c r="M1752" s="143" t="s">
        <v>2787</v>
      </c>
    </row>
    <row r="1753" spans="1:13">
      <c r="A1753" s="143">
        <v>91331</v>
      </c>
      <c r="B1753" s="143" t="s">
        <v>6092</v>
      </c>
      <c r="C1753" s="143" t="s">
        <v>6093</v>
      </c>
      <c r="D1753" s="143" t="s">
        <v>6094</v>
      </c>
      <c r="E1753" s="143" t="s">
        <v>6095</v>
      </c>
      <c r="F1753" s="145"/>
      <c r="G1753" s="143"/>
      <c r="H1753" s="143">
        <v>91331</v>
      </c>
      <c r="I1753" s="143" t="s">
        <v>6256</v>
      </c>
      <c r="J1753" s="143" t="s">
        <v>56</v>
      </c>
      <c r="K1753" s="143" t="s">
        <v>2805</v>
      </c>
      <c r="L1753" s="145" t="s">
        <v>6257</v>
      </c>
      <c r="M1753" s="143" t="s">
        <v>2787</v>
      </c>
    </row>
    <row r="1754" spans="1:13">
      <c r="A1754" s="143">
        <v>91332</v>
      </c>
      <c r="B1754" s="143" t="s">
        <v>6092</v>
      </c>
      <c r="C1754" s="143" t="s">
        <v>6093</v>
      </c>
      <c r="D1754" s="143" t="s">
        <v>6094</v>
      </c>
      <c r="E1754" s="143" t="s">
        <v>6095</v>
      </c>
      <c r="F1754" s="145"/>
      <c r="G1754" s="143"/>
      <c r="H1754" s="143">
        <v>91332</v>
      </c>
      <c r="I1754" s="143" t="s">
        <v>6258</v>
      </c>
      <c r="J1754" s="143" t="s">
        <v>56</v>
      </c>
      <c r="K1754" s="143" t="s">
        <v>2805</v>
      </c>
      <c r="L1754" s="145" t="s">
        <v>6259</v>
      </c>
      <c r="M1754" s="143" t="s">
        <v>2787</v>
      </c>
    </row>
    <row r="1755" spans="1:13">
      <c r="A1755" s="143">
        <v>91333</v>
      </c>
      <c r="B1755" s="143" t="s">
        <v>6092</v>
      </c>
      <c r="C1755" s="143" t="s">
        <v>6093</v>
      </c>
      <c r="D1755" s="143" t="s">
        <v>6094</v>
      </c>
      <c r="E1755" s="143" t="s">
        <v>6095</v>
      </c>
      <c r="F1755" s="145"/>
      <c r="G1755" s="143"/>
      <c r="H1755" s="143">
        <v>91333</v>
      </c>
      <c r="I1755" s="143" t="s">
        <v>6260</v>
      </c>
      <c r="J1755" s="143" t="s">
        <v>56</v>
      </c>
      <c r="K1755" s="143" t="s">
        <v>2805</v>
      </c>
      <c r="L1755" s="145" t="s">
        <v>6261</v>
      </c>
      <c r="M1755" s="143" t="s">
        <v>2787</v>
      </c>
    </row>
    <row r="1756" spans="1:13">
      <c r="A1756" s="143">
        <v>91334</v>
      </c>
      <c r="B1756" s="143" t="s">
        <v>6092</v>
      </c>
      <c r="C1756" s="143" t="s">
        <v>6093</v>
      </c>
      <c r="D1756" s="143" t="s">
        <v>6094</v>
      </c>
      <c r="E1756" s="143" t="s">
        <v>6095</v>
      </c>
      <c r="F1756" s="145"/>
      <c r="G1756" s="143"/>
      <c r="H1756" s="143">
        <v>91334</v>
      </c>
      <c r="I1756" s="143" t="s">
        <v>6262</v>
      </c>
      <c r="J1756" s="143" t="s">
        <v>56</v>
      </c>
      <c r="K1756" s="143" t="s">
        <v>2805</v>
      </c>
      <c r="L1756" s="145" t="s">
        <v>6263</v>
      </c>
      <c r="M1756" s="143" t="s">
        <v>2787</v>
      </c>
    </row>
    <row r="1757" spans="1:13">
      <c r="A1757" s="143">
        <v>91335</v>
      </c>
      <c r="B1757" s="143" t="s">
        <v>6092</v>
      </c>
      <c r="C1757" s="143" t="s">
        <v>6093</v>
      </c>
      <c r="D1757" s="143" t="s">
        <v>6094</v>
      </c>
      <c r="E1757" s="143" t="s">
        <v>6095</v>
      </c>
      <c r="F1757" s="145"/>
      <c r="G1757" s="143"/>
      <c r="H1757" s="143">
        <v>91335</v>
      </c>
      <c r="I1757" s="143" t="s">
        <v>6264</v>
      </c>
      <c r="J1757" s="143" t="s">
        <v>56</v>
      </c>
      <c r="K1757" s="143" t="s">
        <v>2805</v>
      </c>
      <c r="L1757" s="145" t="s">
        <v>6265</v>
      </c>
      <c r="M1757" s="143" t="s">
        <v>2787</v>
      </c>
    </row>
    <row r="1758" spans="1:13">
      <c r="A1758" s="143">
        <v>91336</v>
      </c>
      <c r="B1758" s="143" t="s">
        <v>6092</v>
      </c>
      <c r="C1758" s="143" t="s">
        <v>6093</v>
      </c>
      <c r="D1758" s="143" t="s">
        <v>6094</v>
      </c>
      <c r="E1758" s="143" t="s">
        <v>6095</v>
      </c>
      <c r="F1758" s="145"/>
      <c r="G1758" s="143"/>
      <c r="H1758" s="143">
        <v>91336</v>
      </c>
      <c r="I1758" s="143" t="s">
        <v>6266</v>
      </c>
      <c r="J1758" s="143" t="s">
        <v>56</v>
      </c>
      <c r="K1758" s="143" t="s">
        <v>2805</v>
      </c>
      <c r="L1758" s="145" t="s">
        <v>6267</v>
      </c>
      <c r="M1758" s="143" t="s">
        <v>2787</v>
      </c>
    </row>
    <row r="1759" spans="1:13">
      <c r="A1759" s="143">
        <v>91337</v>
      </c>
      <c r="B1759" s="143" t="s">
        <v>6092</v>
      </c>
      <c r="C1759" s="143" t="s">
        <v>6093</v>
      </c>
      <c r="D1759" s="143" t="s">
        <v>6094</v>
      </c>
      <c r="E1759" s="143" t="s">
        <v>6095</v>
      </c>
      <c r="F1759" s="145"/>
      <c r="G1759" s="143"/>
      <c r="H1759" s="143">
        <v>91337</v>
      </c>
      <c r="I1759" s="143" t="s">
        <v>6268</v>
      </c>
      <c r="J1759" s="143" t="s">
        <v>56</v>
      </c>
      <c r="K1759" s="143" t="s">
        <v>2805</v>
      </c>
      <c r="L1759" s="145" t="s">
        <v>6269</v>
      </c>
      <c r="M1759" s="143" t="s">
        <v>2787</v>
      </c>
    </row>
    <row r="1760" spans="1:13">
      <c r="A1760" s="143" t="s">
        <v>6270</v>
      </c>
      <c r="B1760" s="143" t="s">
        <v>6092</v>
      </c>
      <c r="C1760" s="143" t="s">
        <v>6093</v>
      </c>
      <c r="D1760" s="143" t="s">
        <v>6271</v>
      </c>
      <c r="E1760" s="143" t="s">
        <v>6272</v>
      </c>
      <c r="F1760" s="145">
        <v>73813</v>
      </c>
      <c r="G1760" s="143" t="s">
        <v>6271</v>
      </c>
      <c r="H1760" s="143" t="s">
        <v>6270</v>
      </c>
      <c r="I1760" s="143" t="s">
        <v>6273</v>
      </c>
      <c r="J1760" s="143" t="s">
        <v>56</v>
      </c>
      <c r="K1760" s="143" t="s">
        <v>2805</v>
      </c>
      <c r="L1760" s="145" t="s">
        <v>6274</v>
      </c>
      <c r="M1760" s="143" t="s">
        <v>2787</v>
      </c>
    </row>
    <row r="1761" spans="1:13">
      <c r="A1761" s="143">
        <v>84844</v>
      </c>
      <c r="B1761" s="143" t="s">
        <v>6092</v>
      </c>
      <c r="C1761" s="143" t="s">
        <v>6093</v>
      </c>
      <c r="D1761" s="143" t="s">
        <v>6271</v>
      </c>
      <c r="E1761" s="143" t="s">
        <v>6272</v>
      </c>
      <c r="F1761" s="145"/>
      <c r="G1761" s="143"/>
      <c r="H1761" s="143">
        <v>84844</v>
      </c>
      <c r="I1761" s="143" t="s">
        <v>6275</v>
      </c>
      <c r="J1761" s="143" t="s">
        <v>60</v>
      </c>
      <c r="K1761" s="143" t="s">
        <v>2805</v>
      </c>
      <c r="L1761" s="145" t="s">
        <v>6276</v>
      </c>
      <c r="M1761" s="143" t="s">
        <v>2787</v>
      </c>
    </row>
    <row r="1762" spans="1:13">
      <c r="A1762" s="143">
        <v>84845</v>
      </c>
      <c r="B1762" s="143" t="s">
        <v>6092</v>
      </c>
      <c r="C1762" s="143" t="s">
        <v>6093</v>
      </c>
      <c r="D1762" s="143" t="s">
        <v>6271</v>
      </c>
      <c r="E1762" s="143" t="s">
        <v>6272</v>
      </c>
      <c r="F1762" s="145"/>
      <c r="G1762" s="143"/>
      <c r="H1762" s="143">
        <v>84845</v>
      </c>
      <c r="I1762" s="143" t="s">
        <v>6277</v>
      </c>
      <c r="J1762" s="143" t="s">
        <v>60</v>
      </c>
      <c r="K1762" s="143" t="s">
        <v>2805</v>
      </c>
      <c r="L1762" s="145" t="s">
        <v>6278</v>
      </c>
      <c r="M1762" s="143" t="s">
        <v>2787</v>
      </c>
    </row>
    <row r="1763" spans="1:13">
      <c r="A1763" s="143">
        <v>84846</v>
      </c>
      <c r="B1763" s="143" t="s">
        <v>6092</v>
      </c>
      <c r="C1763" s="143" t="s">
        <v>6093</v>
      </c>
      <c r="D1763" s="143" t="s">
        <v>6271</v>
      </c>
      <c r="E1763" s="143" t="s">
        <v>6272</v>
      </c>
      <c r="F1763" s="145"/>
      <c r="G1763" s="143"/>
      <c r="H1763" s="143">
        <v>84846</v>
      </c>
      <c r="I1763" s="143" t="s">
        <v>6279</v>
      </c>
      <c r="J1763" s="143" t="s">
        <v>60</v>
      </c>
      <c r="K1763" s="143" t="s">
        <v>2805</v>
      </c>
      <c r="L1763" s="145" t="s">
        <v>6280</v>
      </c>
      <c r="M1763" s="143" t="s">
        <v>2787</v>
      </c>
    </row>
    <row r="1764" spans="1:13">
      <c r="A1764" s="143">
        <v>84847</v>
      </c>
      <c r="B1764" s="143" t="s">
        <v>6092</v>
      </c>
      <c r="C1764" s="143" t="s">
        <v>6093</v>
      </c>
      <c r="D1764" s="143" t="s">
        <v>6271</v>
      </c>
      <c r="E1764" s="143" t="s">
        <v>6272</v>
      </c>
      <c r="F1764" s="145"/>
      <c r="G1764" s="143"/>
      <c r="H1764" s="143">
        <v>84847</v>
      </c>
      <c r="I1764" s="143" t="s">
        <v>6281</v>
      </c>
      <c r="J1764" s="143" t="s">
        <v>60</v>
      </c>
      <c r="K1764" s="143" t="s">
        <v>2805</v>
      </c>
      <c r="L1764" s="145" t="s">
        <v>6280</v>
      </c>
      <c r="M1764" s="143" t="s">
        <v>2787</v>
      </c>
    </row>
    <row r="1765" spans="1:13">
      <c r="A1765" s="143">
        <v>84848</v>
      </c>
      <c r="B1765" s="143" t="s">
        <v>6092</v>
      </c>
      <c r="C1765" s="143" t="s">
        <v>6093</v>
      </c>
      <c r="D1765" s="143" t="s">
        <v>6271</v>
      </c>
      <c r="E1765" s="143" t="s">
        <v>6272</v>
      </c>
      <c r="F1765" s="145"/>
      <c r="G1765" s="143"/>
      <c r="H1765" s="143">
        <v>84848</v>
      </c>
      <c r="I1765" s="143" t="s">
        <v>6282</v>
      </c>
      <c r="J1765" s="143" t="s">
        <v>60</v>
      </c>
      <c r="K1765" s="143" t="s">
        <v>2805</v>
      </c>
      <c r="L1765" s="145" t="s">
        <v>6283</v>
      </c>
      <c r="M1765" s="143" t="s">
        <v>2787</v>
      </c>
    </row>
    <row r="1766" spans="1:13">
      <c r="A1766" s="143">
        <v>84849</v>
      </c>
      <c r="B1766" s="143" t="s">
        <v>6092</v>
      </c>
      <c r="C1766" s="143" t="s">
        <v>6093</v>
      </c>
      <c r="D1766" s="143" t="s">
        <v>6271</v>
      </c>
      <c r="E1766" s="143" t="s">
        <v>6272</v>
      </c>
      <c r="F1766" s="145"/>
      <c r="G1766" s="143"/>
      <c r="H1766" s="143">
        <v>84849</v>
      </c>
      <c r="I1766" s="143" t="s">
        <v>6284</v>
      </c>
      <c r="J1766" s="143" t="s">
        <v>56</v>
      </c>
      <c r="K1766" s="143" t="s">
        <v>2805</v>
      </c>
      <c r="L1766" s="145" t="s">
        <v>6285</v>
      </c>
      <c r="M1766" s="143" t="s">
        <v>2787</v>
      </c>
    </row>
    <row r="1767" spans="1:13">
      <c r="A1767" s="143" t="s">
        <v>6286</v>
      </c>
      <c r="B1767" s="143" t="s">
        <v>6092</v>
      </c>
      <c r="C1767" s="143" t="s">
        <v>6093</v>
      </c>
      <c r="D1767" s="143" t="s">
        <v>6287</v>
      </c>
      <c r="E1767" s="143" t="s">
        <v>6288</v>
      </c>
      <c r="F1767" s="145">
        <v>73933</v>
      </c>
      <c r="G1767" s="143" t="s">
        <v>6289</v>
      </c>
      <c r="H1767" s="143" t="s">
        <v>6286</v>
      </c>
      <c r="I1767" s="143" t="s">
        <v>6290</v>
      </c>
      <c r="J1767" s="143" t="s">
        <v>60</v>
      </c>
      <c r="K1767" s="143" t="s">
        <v>2785</v>
      </c>
      <c r="L1767" s="145" t="s">
        <v>6291</v>
      </c>
      <c r="M1767" s="143" t="s">
        <v>2787</v>
      </c>
    </row>
    <row r="1768" spans="1:13">
      <c r="A1768" s="143" t="s">
        <v>6292</v>
      </c>
      <c r="B1768" s="143" t="s">
        <v>6092</v>
      </c>
      <c r="C1768" s="143" t="s">
        <v>6093</v>
      </c>
      <c r="D1768" s="143" t="s">
        <v>6287</v>
      </c>
      <c r="E1768" s="143" t="s">
        <v>6288</v>
      </c>
      <c r="F1768" s="145">
        <v>73933</v>
      </c>
      <c r="G1768" s="143" t="s">
        <v>6289</v>
      </c>
      <c r="H1768" s="143" t="s">
        <v>6292</v>
      </c>
      <c r="I1768" s="143" t="s">
        <v>6293</v>
      </c>
      <c r="J1768" s="143" t="s">
        <v>60</v>
      </c>
      <c r="K1768" s="143" t="s">
        <v>2785</v>
      </c>
      <c r="L1768" s="145" t="s">
        <v>6294</v>
      </c>
      <c r="M1768" s="143" t="s">
        <v>2787</v>
      </c>
    </row>
    <row r="1769" spans="1:13">
      <c r="A1769" s="143" t="s">
        <v>6295</v>
      </c>
      <c r="B1769" s="143" t="s">
        <v>6092</v>
      </c>
      <c r="C1769" s="143" t="s">
        <v>6093</v>
      </c>
      <c r="D1769" s="143" t="s">
        <v>6287</v>
      </c>
      <c r="E1769" s="143" t="s">
        <v>6288</v>
      </c>
      <c r="F1769" s="145">
        <v>73933</v>
      </c>
      <c r="G1769" s="143" t="s">
        <v>6289</v>
      </c>
      <c r="H1769" s="143" t="s">
        <v>6295</v>
      </c>
      <c r="I1769" s="143" t="s">
        <v>6296</v>
      </c>
      <c r="J1769" s="143" t="s">
        <v>60</v>
      </c>
      <c r="K1769" s="143" t="s">
        <v>2785</v>
      </c>
      <c r="L1769" s="145" t="s">
        <v>6297</v>
      </c>
      <c r="M1769" s="143" t="s">
        <v>2787</v>
      </c>
    </row>
    <row r="1770" spans="1:13">
      <c r="A1770" s="143" t="s">
        <v>6298</v>
      </c>
      <c r="B1770" s="143" t="s">
        <v>6092</v>
      </c>
      <c r="C1770" s="143" t="s">
        <v>6093</v>
      </c>
      <c r="D1770" s="143" t="s">
        <v>6287</v>
      </c>
      <c r="E1770" s="143" t="s">
        <v>6288</v>
      </c>
      <c r="F1770" s="145">
        <v>74073</v>
      </c>
      <c r="G1770" s="143" t="s">
        <v>6299</v>
      </c>
      <c r="H1770" s="143" t="s">
        <v>6298</v>
      </c>
      <c r="I1770" s="143" t="s">
        <v>6300</v>
      </c>
      <c r="J1770" s="143" t="s">
        <v>56</v>
      </c>
      <c r="K1770" s="143" t="s">
        <v>2805</v>
      </c>
      <c r="L1770" s="145" t="s">
        <v>6301</v>
      </c>
      <c r="M1770" s="143" t="s">
        <v>2787</v>
      </c>
    </row>
    <row r="1771" spans="1:13">
      <c r="A1771" s="143" t="s">
        <v>6302</v>
      </c>
      <c r="B1771" s="143" t="s">
        <v>6092</v>
      </c>
      <c r="C1771" s="143" t="s">
        <v>6093</v>
      </c>
      <c r="D1771" s="143" t="s">
        <v>6287</v>
      </c>
      <c r="E1771" s="143" t="s">
        <v>6288</v>
      </c>
      <c r="F1771" s="145">
        <v>74073</v>
      </c>
      <c r="G1771" s="143" t="s">
        <v>6299</v>
      </c>
      <c r="H1771" s="143" t="s">
        <v>6302</v>
      </c>
      <c r="I1771" s="143" t="s">
        <v>6303</v>
      </c>
      <c r="J1771" s="143" t="s">
        <v>56</v>
      </c>
      <c r="K1771" s="143" t="s">
        <v>2805</v>
      </c>
      <c r="L1771" s="145" t="s">
        <v>6304</v>
      </c>
      <c r="M1771" s="143" t="s">
        <v>2787</v>
      </c>
    </row>
    <row r="1772" spans="1:13">
      <c r="A1772" s="143" t="s">
        <v>6305</v>
      </c>
      <c r="B1772" s="143" t="s">
        <v>6092</v>
      </c>
      <c r="C1772" s="143" t="s">
        <v>6093</v>
      </c>
      <c r="D1772" s="143" t="s">
        <v>6287</v>
      </c>
      <c r="E1772" s="143" t="s">
        <v>6288</v>
      </c>
      <c r="F1772" s="145">
        <v>74136</v>
      </c>
      <c r="G1772" s="143" t="s">
        <v>6306</v>
      </c>
      <c r="H1772" s="143" t="s">
        <v>6305</v>
      </c>
      <c r="I1772" s="143" t="s">
        <v>6307</v>
      </c>
      <c r="J1772" s="143" t="s">
        <v>60</v>
      </c>
      <c r="K1772" s="143" t="s">
        <v>2805</v>
      </c>
      <c r="L1772" s="145" t="s">
        <v>6308</v>
      </c>
      <c r="M1772" s="143" t="s">
        <v>2787</v>
      </c>
    </row>
    <row r="1773" spans="1:13">
      <c r="A1773" s="143" t="s">
        <v>6309</v>
      </c>
      <c r="B1773" s="143" t="s">
        <v>6092</v>
      </c>
      <c r="C1773" s="143" t="s">
        <v>6093</v>
      </c>
      <c r="D1773" s="143" t="s">
        <v>6287</v>
      </c>
      <c r="E1773" s="143" t="s">
        <v>6288</v>
      </c>
      <c r="F1773" s="145">
        <v>74136</v>
      </c>
      <c r="G1773" s="143" t="s">
        <v>6306</v>
      </c>
      <c r="H1773" s="143" t="s">
        <v>6309</v>
      </c>
      <c r="I1773" s="143" t="s">
        <v>6310</v>
      </c>
      <c r="J1773" s="143" t="s">
        <v>60</v>
      </c>
      <c r="K1773" s="143" t="s">
        <v>2805</v>
      </c>
      <c r="L1773" s="145" t="s">
        <v>6311</v>
      </c>
      <c r="M1773" s="143" t="s">
        <v>2787</v>
      </c>
    </row>
    <row r="1774" spans="1:13">
      <c r="A1774" s="143" t="s">
        <v>6312</v>
      </c>
      <c r="B1774" s="143" t="s">
        <v>6092</v>
      </c>
      <c r="C1774" s="143" t="s">
        <v>6093</v>
      </c>
      <c r="D1774" s="143" t="s">
        <v>6287</v>
      </c>
      <c r="E1774" s="143" t="s">
        <v>6288</v>
      </c>
      <c r="F1774" s="145">
        <v>74136</v>
      </c>
      <c r="G1774" s="143" t="s">
        <v>6306</v>
      </c>
      <c r="H1774" s="143" t="s">
        <v>6312</v>
      </c>
      <c r="I1774" s="143" t="s">
        <v>6313</v>
      </c>
      <c r="J1774" s="143" t="s">
        <v>60</v>
      </c>
      <c r="K1774" s="143" t="s">
        <v>2805</v>
      </c>
      <c r="L1774" s="145" t="s">
        <v>6314</v>
      </c>
      <c r="M1774" s="143" t="s">
        <v>2787</v>
      </c>
    </row>
    <row r="1775" spans="1:13">
      <c r="A1775" s="143">
        <v>84854</v>
      </c>
      <c r="B1775" s="143" t="s">
        <v>6092</v>
      </c>
      <c r="C1775" s="143" t="s">
        <v>6093</v>
      </c>
      <c r="D1775" s="143" t="s">
        <v>6287</v>
      </c>
      <c r="E1775" s="143" t="s">
        <v>6288</v>
      </c>
      <c r="F1775" s="145"/>
      <c r="G1775" s="143"/>
      <c r="H1775" s="143">
        <v>84854</v>
      </c>
      <c r="I1775" s="143" t="s">
        <v>6315</v>
      </c>
      <c r="J1775" s="143" t="s">
        <v>114</v>
      </c>
      <c r="K1775" s="143" t="s">
        <v>2785</v>
      </c>
      <c r="L1775" s="145" t="s">
        <v>6316</v>
      </c>
      <c r="M1775" s="143" t="s">
        <v>2787</v>
      </c>
    </row>
    <row r="1776" spans="1:13">
      <c r="A1776" s="143">
        <v>94559</v>
      </c>
      <c r="B1776" s="143" t="s">
        <v>6092</v>
      </c>
      <c r="C1776" s="143" t="s">
        <v>6093</v>
      </c>
      <c r="D1776" s="143" t="s">
        <v>6317</v>
      </c>
      <c r="E1776" s="143" t="s">
        <v>6318</v>
      </c>
      <c r="F1776" s="145"/>
      <c r="G1776" s="143"/>
      <c r="H1776" s="143">
        <v>94559</v>
      </c>
      <c r="I1776" s="143" t="s">
        <v>6319</v>
      </c>
      <c r="J1776" s="143" t="s">
        <v>60</v>
      </c>
      <c r="K1776" s="143" t="s">
        <v>2805</v>
      </c>
      <c r="L1776" s="145" t="s">
        <v>6320</v>
      </c>
      <c r="M1776" s="143" t="s">
        <v>2787</v>
      </c>
    </row>
    <row r="1777" spans="1:13">
      <c r="A1777" s="143">
        <v>94560</v>
      </c>
      <c r="B1777" s="143" t="s">
        <v>6092</v>
      </c>
      <c r="C1777" s="143" t="s">
        <v>6093</v>
      </c>
      <c r="D1777" s="143" t="s">
        <v>6317</v>
      </c>
      <c r="E1777" s="143" t="s">
        <v>6318</v>
      </c>
      <c r="F1777" s="145"/>
      <c r="G1777" s="143"/>
      <c r="H1777" s="143">
        <v>94560</v>
      </c>
      <c r="I1777" s="143" t="s">
        <v>6321</v>
      </c>
      <c r="J1777" s="143" t="s">
        <v>60</v>
      </c>
      <c r="K1777" s="143" t="s">
        <v>2805</v>
      </c>
      <c r="L1777" s="145" t="s">
        <v>6322</v>
      </c>
      <c r="M1777" s="143" t="s">
        <v>2787</v>
      </c>
    </row>
    <row r="1778" spans="1:13">
      <c r="A1778" s="143">
        <v>94562</v>
      </c>
      <c r="B1778" s="143" t="s">
        <v>6092</v>
      </c>
      <c r="C1778" s="143" t="s">
        <v>6093</v>
      </c>
      <c r="D1778" s="143" t="s">
        <v>6317</v>
      </c>
      <c r="E1778" s="143" t="s">
        <v>6318</v>
      </c>
      <c r="F1778" s="145"/>
      <c r="G1778" s="143"/>
      <c r="H1778" s="143">
        <v>94562</v>
      </c>
      <c r="I1778" s="143" t="s">
        <v>6323</v>
      </c>
      <c r="J1778" s="143" t="s">
        <v>60</v>
      </c>
      <c r="K1778" s="143" t="s">
        <v>2805</v>
      </c>
      <c r="L1778" s="145" t="s">
        <v>6324</v>
      </c>
      <c r="M1778" s="143" t="s">
        <v>2787</v>
      </c>
    </row>
    <row r="1779" spans="1:13">
      <c r="A1779" s="143">
        <v>94563</v>
      </c>
      <c r="B1779" s="143" t="s">
        <v>6092</v>
      </c>
      <c r="C1779" s="143" t="s">
        <v>6093</v>
      </c>
      <c r="D1779" s="143" t="s">
        <v>6317</v>
      </c>
      <c r="E1779" s="143" t="s">
        <v>6318</v>
      </c>
      <c r="F1779" s="145"/>
      <c r="G1779" s="143"/>
      <c r="H1779" s="143">
        <v>94563</v>
      </c>
      <c r="I1779" s="143" t="s">
        <v>6325</v>
      </c>
      <c r="J1779" s="143" t="s">
        <v>60</v>
      </c>
      <c r="K1779" s="143" t="s">
        <v>2805</v>
      </c>
      <c r="L1779" s="145" t="s">
        <v>6326</v>
      </c>
      <c r="M1779" s="143" t="s">
        <v>2787</v>
      </c>
    </row>
    <row r="1780" spans="1:13">
      <c r="A1780" s="143">
        <v>94564</v>
      </c>
      <c r="B1780" s="143" t="s">
        <v>6092</v>
      </c>
      <c r="C1780" s="143" t="s">
        <v>6093</v>
      </c>
      <c r="D1780" s="143" t="s">
        <v>6317</v>
      </c>
      <c r="E1780" s="143" t="s">
        <v>6318</v>
      </c>
      <c r="F1780" s="145"/>
      <c r="G1780" s="143"/>
      <c r="H1780" s="143">
        <v>94564</v>
      </c>
      <c r="I1780" s="143" t="s">
        <v>6327</v>
      </c>
      <c r="J1780" s="143" t="s">
        <v>60</v>
      </c>
      <c r="K1780" s="143" t="s">
        <v>2805</v>
      </c>
      <c r="L1780" s="145" t="s">
        <v>6328</v>
      </c>
      <c r="M1780" s="143" t="s">
        <v>2787</v>
      </c>
    </row>
    <row r="1781" spans="1:13">
      <c r="A1781" s="143">
        <v>94565</v>
      </c>
      <c r="B1781" s="143" t="s">
        <v>6092</v>
      </c>
      <c r="C1781" s="143" t="s">
        <v>6093</v>
      </c>
      <c r="D1781" s="143" t="s">
        <v>6317</v>
      </c>
      <c r="E1781" s="143" t="s">
        <v>6318</v>
      </c>
      <c r="F1781" s="145"/>
      <c r="G1781" s="143"/>
      <c r="H1781" s="143">
        <v>94565</v>
      </c>
      <c r="I1781" s="143" t="s">
        <v>6329</v>
      </c>
      <c r="J1781" s="143" t="s">
        <v>60</v>
      </c>
      <c r="K1781" s="143" t="s">
        <v>2805</v>
      </c>
      <c r="L1781" s="145" t="s">
        <v>6330</v>
      </c>
      <c r="M1781" s="143" t="s">
        <v>2787</v>
      </c>
    </row>
    <row r="1782" spans="1:13">
      <c r="A1782" s="143">
        <v>94567</v>
      </c>
      <c r="B1782" s="143" t="s">
        <v>6092</v>
      </c>
      <c r="C1782" s="143" t="s">
        <v>6093</v>
      </c>
      <c r="D1782" s="143" t="s">
        <v>6317</v>
      </c>
      <c r="E1782" s="143" t="s">
        <v>6318</v>
      </c>
      <c r="F1782" s="145"/>
      <c r="G1782" s="143"/>
      <c r="H1782" s="143">
        <v>94567</v>
      </c>
      <c r="I1782" s="143" t="s">
        <v>6331</v>
      </c>
      <c r="J1782" s="143" t="s">
        <v>60</v>
      </c>
      <c r="K1782" s="143" t="s">
        <v>2805</v>
      </c>
      <c r="L1782" s="145" t="s">
        <v>6332</v>
      </c>
      <c r="M1782" s="143" t="s">
        <v>2787</v>
      </c>
    </row>
    <row r="1783" spans="1:13">
      <c r="A1783" s="143">
        <v>94568</v>
      </c>
      <c r="B1783" s="143" t="s">
        <v>6092</v>
      </c>
      <c r="C1783" s="143" t="s">
        <v>6093</v>
      </c>
      <c r="D1783" s="143" t="s">
        <v>6317</v>
      </c>
      <c r="E1783" s="143" t="s">
        <v>6318</v>
      </c>
      <c r="F1783" s="145"/>
      <c r="G1783" s="143"/>
      <c r="H1783" s="143">
        <v>94568</v>
      </c>
      <c r="I1783" s="143" t="s">
        <v>6333</v>
      </c>
      <c r="J1783" s="143" t="s">
        <v>60</v>
      </c>
      <c r="K1783" s="143" t="s">
        <v>2805</v>
      </c>
      <c r="L1783" s="145" t="s">
        <v>6334</v>
      </c>
      <c r="M1783" s="143" t="s">
        <v>2787</v>
      </c>
    </row>
    <row r="1784" spans="1:13">
      <c r="A1784" s="143" t="s">
        <v>6335</v>
      </c>
      <c r="B1784" s="143" t="s">
        <v>6092</v>
      </c>
      <c r="C1784" s="143" t="s">
        <v>6093</v>
      </c>
      <c r="D1784" s="143" t="s">
        <v>6336</v>
      </c>
      <c r="E1784" s="143" t="s">
        <v>6337</v>
      </c>
      <c r="F1784" s="145">
        <v>73932</v>
      </c>
      <c r="G1784" s="143" t="s">
        <v>6338</v>
      </c>
      <c r="H1784" s="143" t="s">
        <v>6335</v>
      </c>
      <c r="I1784" s="143" t="s">
        <v>6339</v>
      </c>
      <c r="J1784" s="143" t="s">
        <v>60</v>
      </c>
      <c r="K1784" s="143" t="s">
        <v>2785</v>
      </c>
      <c r="L1784" s="145" t="s">
        <v>6340</v>
      </c>
      <c r="M1784" s="143" t="s">
        <v>2787</v>
      </c>
    </row>
    <row r="1785" spans="1:13">
      <c r="A1785" s="143">
        <v>73631</v>
      </c>
      <c r="B1785" s="143" t="s">
        <v>6092</v>
      </c>
      <c r="C1785" s="143" t="s">
        <v>6093</v>
      </c>
      <c r="D1785" s="143" t="s">
        <v>6341</v>
      </c>
      <c r="E1785" s="143" t="s">
        <v>6342</v>
      </c>
      <c r="F1785" s="145"/>
      <c r="G1785" s="143"/>
      <c r="H1785" s="143">
        <v>73631</v>
      </c>
      <c r="I1785" s="143" t="s">
        <v>6343</v>
      </c>
      <c r="J1785" s="143" t="s">
        <v>60</v>
      </c>
      <c r="K1785" s="143" t="s">
        <v>2805</v>
      </c>
      <c r="L1785" s="145" t="s">
        <v>6344</v>
      </c>
      <c r="M1785" s="143" t="s">
        <v>2787</v>
      </c>
    </row>
    <row r="1786" spans="1:13">
      <c r="A1786" s="143" t="s">
        <v>6345</v>
      </c>
      <c r="B1786" s="143" t="s">
        <v>6092</v>
      </c>
      <c r="C1786" s="143" t="s">
        <v>6093</v>
      </c>
      <c r="D1786" s="143" t="s">
        <v>6341</v>
      </c>
      <c r="E1786" s="143" t="s">
        <v>6342</v>
      </c>
      <c r="F1786" s="145">
        <v>74195</v>
      </c>
      <c r="G1786" s="143" t="s">
        <v>6346</v>
      </c>
      <c r="H1786" s="143" t="s">
        <v>6345</v>
      </c>
      <c r="I1786" s="143" t="s">
        <v>6347</v>
      </c>
      <c r="J1786" s="143" t="s">
        <v>114</v>
      </c>
      <c r="K1786" s="143" t="s">
        <v>2785</v>
      </c>
      <c r="L1786" s="145" t="s">
        <v>6348</v>
      </c>
      <c r="M1786" s="143" t="s">
        <v>2787</v>
      </c>
    </row>
    <row r="1787" spans="1:13">
      <c r="A1787" s="143">
        <v>73665</v>
      </c>
      <c r="B1787" s="143" t="s">
        <v>6092</v>
      </c>
      <c r="C1787" s="143" t="s">
        <v>6093</v>
      </c>
      <c r="D1787" s="143" t="s">
        <v>6349</v>
      </c>
      <c r="E1787" s="143" t="s">
        <v>6350</v>
      </c>
      <c r="F1787" s="145"/>
      <c r="G1787" s="143"/>
      <c r="H1787" s="143">
        <v>73665</v>
      </c>
      <c r="I1787" s="143" t="s">
        <v>6351</v>
      </c>
      <c r="J1787" s="143" t="s">
        <v>114</v>
      </c>
      <c r="K1787" s="143" t="s">
        <v>2785</v>
      </c>
      <c r="L1787" s="145" t="s">
        <v>6352</v>
      </c>
      <c r="M1787" s="143" t="s">
        <v>2787</v>
      </c>
    </row>
    <row r="1788" spans="1:13">
      <c r="A1788" s="143" t="s">
        <v>6353</v>
      </c>
      <c r="B1788" s="143" t="s">
        <v>6092</v>
      </c>
      <c r="C1788" s="143" t="s">
        <v>6093</v>
      </c>
      <c r="D1788" s="143" t="s">
        <v>6349</v>
      </c>
      <c r="E1788" s="143" t="s">
        <v>6350</v>
      </c>
      <c r="F1788" s="145">
        <v>74072</v>
      </c>
      <c r="G1788" s="143" t="s">
        <v>6354</v>
      </c>
      <c r="H1788" s="143" t="s">
        <v>6353</v>
      </c>
      <c r="I1788" s="143" t="s">
        <v>6355</v>
      </c>
      <c r="J1788" s="143" t="s">
        <v>114</v>
      </c>
      <c r="K1788" s="143" t="s">
        <v>2805</v>
      </c>
      <c r="L1788" s="145" t="s">
        <v>6356</v>
      </c>
      <c r="M1788" s="143" t="s">
        <v>2787</v>
      </c>
    </row>
    <row r="1789" spans="1:13">
      <c r="A1789" s="143" t="s">
        <v>6357</v>
      </c>
      <c r="B1789" s="143" t="s">
        <v>6092</v>
      </c>
      <c r="C1789" s="143" t="s">
        <v>6093</v>
      </c>
      <c r="D1789" s="143" t="s">
        <v>6349</v>
      </c>
      <c r="E1789" s="143" t="s">
        <v>6350</v>
      </c>
      <c r="F1789" s="145">
        <v>74072</v>
      </c>
      <c r="G1789" s="143" t="s">
        <v>6354</v>
      </c>
      <c r="H1789" s="143" t="s">
        <v>6357</v>
      </c>
      <c r="I1789" s="143" t="s">
        <v>6358</v>
      </c>
      <c r="J1789" s="143" t="s">
        <v>114</v>
      </c>
      <c r="K1789" s="143" t="s">
        <v>2805</v>
      </c>
      <c r="L1789" s="145" t="s">
        <v>6359</v>
      </c>
      <c r="M1789" s="143" t="s">
        <v>2787</v>
      </c>
    </row>
    <row r="1790" spans="1:13">
      <c r="A1790" s="143" t="s">
        <v>6360</v>
      </c>
      <c r="B1790" s="143" t="s">
        <v>6092</v>
      </c>
      <c r="C1790" s="143" t="s">
        <v>6093</v>
      </c>
      <c r="D1790" s="143" t="s">
        <v>6349</v>
      </c>
      <c r="E1790" s="143" t="s">
        <v>6350</v>
      </c>
      <c r="F1790" s="145">
        <v>74194</v>
      </c>
      <c r="G1790" s="143" t="s">
        <v>6361</v>
      </c>
      <c r="H1790" s="143" t="s">
        <v>6360</v>
      </c>
      <c r="I1790" s="143" t="s">
        <v>6362</v>
      </c>
      <c r="J1790" s="143" t="s">
        <v>114</v>
      </c>
      <c r="K1790" s="143" t="s">
        <v>2805</v>
      </c>
      <c r="L1790" s="145" t="s">
        <v>6363</v>
      </c>
      <c r="M1790" s="143" t="s">
        <v>2787</v>
      </c>
    </row>
    <row r="1791" spans="1:13">
      <c r="A1791" s="143">
        <v>84862</v>
      </c>
      <c r="B1791" s="143" t="s">
        <v>6092</v>
      </c>
      <c r="C1791" s="143" t="s">
        <v>6093</v>
      </c>
      <c r="D1791" s="143" t="s">
        <v>6349</v>
      </c>
      <c r="E1791" s="143" t="s">
        <v>6350</v>
      </c>
      <c r="F1791" s="145"/>
      <c r="G1791" s="143"/>
      <c r="H1791" s="143">
        <v>84862</v>
      </c>
      <c r="I1791" s="143" t="s">
        <v>6364</v>
      </c>
      <c r="J1791" s="143" t="s">
        <v>114</v>
      </c>
      <c r="K1791" s="143" t="s">
        <v>2805</v>
      </c>
      <c r="L1791" s="145" t="s">
        <v>6365</v>
      </c>
      <c r="M1791" s="143" t="s">
        <v>2787</v>
      </c>
    </row>
    <row r="1792" spans="1:13">
      <c r="A1792" s="143">
        <v>68050</v>
      </c>
      <c r="B1792" s="143" t="s">
        <v>6092</v>
      </c>
      <c r="C1792" s="143" t="s">
        <v>6093</v>
      </c>
      <c r="D1792" s="143" t="s">
        <v>6366</v>
      </c>
      <c r="E1792" s="143" t="s">
        <v>6367</v>
      </c>
      <c r="F1792" s="145"/>
      <c r="G1792" s="143"/>
      <c r="H1792" s="143">
        <v>68050</v>
      </c>
      <c r="I1792" s="143" t="s">
        <v>6368</v>
      </c>
      <c r="J1792" s="143" t="s">
        <v>60</v>
      </c>
      <c r="K1792" s="143" t="s">
        <v>2805</v>
      </c>
      <c r="L1792" s="145" t="s">
        <v>6369</v>
      </c>
      <c r="M1792" s="143" t="s">
        <v>2787</v>
      </c>
    </row>
    <row r="1793" spans="1:13">
      <c r="A1793" s="143">
        <v>90838</v>
      </c>
      <c r="B1793" s="143" t="s">
        <v>6092</v>
      </c>
      <c r="C1793" s="143" t="s">
        <v>6093</v>
      </c>
      <c r="D1793" s="143" t="s">
        <v>6366</v>
      </c>
      <c r="E1793" s="143" t="s">
        <v>6367</v>
      </c>
      <c r="F1793" s="145"/>
      <c r="G1793" s="143"/>
      <c r="H1793" s="143">
        <v>90838</v>
      </c>
      <c r="I1793" s="143" t="s">
        <v>6370</v>
      </c>
      <c r="J1793" s="143" t="s">
        <v>56</v>
      </c>
      <c r="K1793" s="143" t="s">
        <v>2785</v>
      </c>
      <c r="L1793" s="145" t="s">
        <v>6371</v>
      </c>
      <c r="M1793" s="143" t="s">
        <v>2787</v>
      </c>
    </row>
    <row r="1794" spans="1:13">
      <c r="A1794" s="143">
        <v>91338</v>
      </c>
      <c r="B1794" s="143" t="s">
        <v>6092</v>
      </c>
      <c r="C1794" s="143" t="s">
        <v>6093</v>
      </c>
      <c r="D1794" s="143" t="s">
        <v>6366</v>
      </c>
      <c r="E1794" s="143" t="s">
        <v>6367</v>
      </c>
      <c r="F1794" s="145"/>
      <c r="G1794" s="143"/>
      <c r="H1794" s="143">
        <v>91338</v>
      </c>
      <c r="I1794" s="143" t="s">
        <v>6372</v>
      </c>
      <c r="J1794" s="143" t="s">
        <v>60</v>
      </c>
      <c r="K1794" s="143" t="s">
        <v>2805</v>
      </c>
      <c r="L1794" s="145" t="s">
        <v>6373</v>
      </c>
      <c r="M1794" s="143" t="s">
        <v>2787</v>
      </c>
    </row>
    <row r="1795" spans="1:13">
      <c r="A1795" s="143">
        <v>91341</v>
      </c>
      <c r="B1795" s="143" t="s">
        <v>6092</v>
      </c>
      <c r="C1795" s="143" t="s">
        <v>6093</v>
      </c>
      <c r="D1795" s="143" t="s">
        <v>6366</v>
      </c>
      <c r="E1795" s="143" t="s">
        <v>6367</v>
      </c>
      <c r="F1795" s="145"/>
      <c r="G1795" s="143"/>
      <c r="H1795" s="143">
        <v>91341</v>
      </c>
      <c r="I1795" s="143" t="s">
        <v>6374</v>
      </c>
      <c r="J1795" s="143" t="s">
        <v>60</v>
      </c>
      <c r="K1795" s="143" t="s">
        <v>2805</v>
      </c>
      <c r="L1795" s="145" t="s">
        <v>6375</v>
      </c>
      <c r="M1795" s="143" t="s">
        <v>2787</v>
      </c>
    </row>
    <row r="1796" spans="1:13">
      <c r="A1796" s="143">
        <v>94805</v>
      </c>
      <c r="B1796" s="143" t="s">
        <v>6092</v>
      </c>
      <c r="C1796" s="143" t="s">
        <v>6093</v>
      </c>
      <c r="D1796" s="143" t="s">
        <v>6366</v>
      </c>
      <c r="E1796" s="143" t="s">
        <v>6367</v>
      </c>
      <c r="F1796" s="145"/>
      <c r="G1796" s="143"/>
      <c r="H1796" s="143">
        <v>94805</v>
      </c>
      <c r="I1796" s="143" t="s">
        <v>6376</v>
      </c>
      <c r="J1796" s="143" t="s">
        <v>56</v>
      </c>
      <c r="K1796" s="143" t="s">
        <v>2805</v>
      </c>
      <c r="L1796" s="145" t="s">
        <v>6377</v>
      </c>
      <c r="M1796" s="143" t="s">
        <v>2787</v>
      </c>
    </row>
    <row r="1797" spans="1:13">
      <c r="A1797" s="143">
        <v>94806</v>
      </c>
      <c r="B1797" s="143" t="s">
        <v>6092</v>
      </c>
      <c r="C1797" s="143" t="s">
        <v>6093</v>
      </c>
      <c r="D1797" s="143" t="s">
        <v>6366</v>
      </c>
      <c r="E1797" s="143" t="s">
        <v>6367</v>
      </c>
      <c r="F1797" s="145"/>
      <c r="G1797" s="143"/>
      <c r="H1797" s="143">
        <v>94806</v>
      </c>
      <c r="I1797" s="143" t="s">
        <v>6378</v>
      </c>
      <c r="J1797" s="143" t="s">
        <v>56</v>
      </c>
      <c r="K1797" s="143" t="s">
        <v>2785</v>
      </c>
      <c r="L1797" s="145" t="s">
        <v>6379</v>
      </c>
      <c r="M1797" s="143" t="s">
        <v>2787</v>
      </c>
    </row>
    <row r="1798" spans="1:13">
      <c r="A1798" s="143">
        <v>94807</v>
      </c>
      <c r="B1798" s="143" t="s">
        <v>6092</v>
      </c>
      <c r="C1798" s="143" t="s">
        <v>6093</v>
      </c>
      <c r="D1798" s="143" t="s">
        <v>6366</v>
      </c>
      <c r="E1798" s="143" t="s">
        <v>6367</v>
      </c>
      <c r="F1798" s="145"/>
      <c r="G1798" s="143"/>
      <c r="H1798" s="143">
        <v>94807</v>
      </c>
      <c r="I1798" s="143" t="s">
        <v>6380</v>
      </c>
      <c r="J1798" s="143" t="s">
        <v>56</v>
      </c>
      <c r="K1798" s="143" t="s">
        <v>2785</v>
      </c>
      <c r="L1798" s="145" t="s">
        <v>6381</v>
      </c>
      <c r="M1798" s="143" t="s">
        <v>2787</v>
      </c>
    </row>
    <row r="1799" spans="1:13">
      <c r="A1799" s="143" t="s">
        <v>6382</v>
      </c>
      <c r="B1799" s="143" t="s">
        <v>6092</v>
      </c>
      <c r="C1799" s="143" t="s">
        <v>6093</v>
      </c>
      <c r="D1799" s="143" t="s">
        <v>6383</v>
      </c>
      <c r="E1799" s="143" t="s">
        <v>6384</v>
      </c>
      <c r="F1799" s="145">
        <v>73737</v>
      </c>
      <c r="G1799" s="143" t="s">
        <v>6385</v>
      </c>
      <c r="H1799" s="143" t="s">
        <v>6382</v>
      </c>
      <c r="I1799" s="143" t="s">
        <v>6386</v>
      </c>
      <c r="J1799" s="143" t="s">
        <v>114</v>
      </c>
      <c r="K1799" s="143" t="s">
        <v>2805</v>
      </c>
      <c r="L1799" s="145" t="s">
        <v>6387</v>
      </c>
      <c r="M1799" s="143" t="s">
        <v>2787</v>
      </c>
    </row>
    <row r="1800" spans="1:13">
      <c r="A1800" s="143" t="s">
        <v>6388</v>
      </c>
      <c r="B1800" s="143" t="s">
        <v>6092</v>
      </c>
      <c r="C1800" s="143" t="s">
        <v>6093</v>
      </c>
      <c r="D1800" s="143" t="s">
        <v>6383</v>
      </c>
      <c r="E1800" s="143" t="s">
        <v>6384</v>
      </c>
      <c r="F1800" s="145">
        <v>73737</v>
      </c>
      <c r="G1800" s="143" t="s">
        <v>6385</v>
      </c>
      <c r="H1800" s="143" t="s">
        <v>6388</v>
      </c>
      <c r="I1800" s="143" t="s">
        <v>6389</v>
      </c>
      <c r="J1800" s="143" t="s">
        <v>114</v>
      </c>
      <c r="K1800" s="143" t="s">
        <v>2805</v>
      </c>
      <c r="L1800" s="145" t="s">
        <v>6390</v>
      </c>
      <c r="M1800" s="143" t="s">
        <v>2787</v>
      </c>
    </row>
    <row r="1801" spans="1:13">
      <c r="A1801" s="143" t="s">
        <v>6391</v>
      </c>
      <c r="B1801" s="143" t="s">
        <v>6092</v>
      </c>
      <c r="C1801" s="143" t="s">
        <v>6093</v>
      </c>
      <c r="D1801" s="143" t="s">
        <v>6383</v>
      </c>
      <c r="E1801" s="143" t="s">
        <v>6384</v>
      </c>
      <c r="F1801" s="145">
        <v>73737</v>
      </c>
      <c r="G1801" s="143" t="s">
        <v>6385</v>
      </c>
      <c r="H1801" s="143" t="s">
        <v>6391</v>
      </c>
      <c r="I1801" s="143" t="s">
        <v>6392</v>
      </c>
      <c r="J1801" s="143" t="s">
        <v>114</v>
      </c>
      <c r="K1801" s="143" t="s">
        <v>2805</v>
      </c>
      <c r="L1801" s="145" t="s">
        <v>6393</v>
      </c>
      <c r="M1801" s="143" t="s">
        <v>2787</v>
      </c>
    </row>
    <row r="1802" spans="1:13">
      <c r="A1802" s="143">
        <v>85096</v>
      </c>
      <c r="B1802" s="143" t="s">
        <v>6092</v>
      </c>
      <c r="C1802" s="143" t="s">
        <v>6093</v>
      </c>
      <c r="D1802" s="143" t="s">
        <v>6383</v>
      </c>
      <c r="E1802" s="143" t="s">
        <v>6384</v>
      </c>
      <c r="F1802" s="145"/>
      <c r="G1802" s="143"/>
      <c r="H1802" s="143">
        <v>85096</v>
      </c>
      <c r="I1802" s="143" t="s">
        <v>6394</v>
      </c>
      <c r="J1802" s="143" t="s">
        <v>60</v>
      </c>
      <c r="K1802" s="143" t="s">
        <v>2805</v>
      </c>
      <c r="L1802" s="145" t="s">
        <v>6395</v>
      </c>
      <c r="M1802" s="143" t="s">
        <v>2787</v>
      </c>
    </row>
    <row r="1803" spans="1:13">
      <c r="A1803" s="143" t="s">
        <v>6396</v>
      </c>
      <c r="B1803" s="143" t="s">
        <v>6092</v>
      </c>
      <c r="C1803" s="143" t="s">
        <v>6093</v>
      </c>
      <c r="D1803" s="143" t="s">
        <v>6397</v>
      </c>
      <c r="E1803" s="143" t="s">
        <v>6398</v>
      </c>
      <c r="F1803" s="145">
        <v>73736</v>
      </c>
      <c r="G1803" s="143" t="s">
        <v>6399</v>
      </c>
      <c r="H1803" s="143" t="s">
        <v>6396</v>
      </c>
      <c r="I1803" s="143" t="s">
        <v>6400</v>
      </c>
      <c r="J1803" s="143" t="s">
        <v>56</v>
      </c>
      <c r="K1803" s="143" t="s">
        <v>2805</v>
      </c>
      <c r="L1803" s="145" t="s">
        <v>6401</v>
      </c>
      <c r="M1803" s="143" t="s">
        <v>2787</v>
      </c>
    </row>
    <row r="1804" spans="1:13">
      <c r="A1804" s="143">
        <v>84885</v>
      </c>
      <c r="B1804" s="143" t="s">
        <v>6092</v>
      </c>
      <c r="C1804" s="143" t="s">
        <v>6093</v>
      </c>
      <c r="D1804" s="143" t="s">
        <v>6397</v>
      </c>
      <c r="E1804" s="143" t="s">
        <v>6398</v>
      </c>
      <c r="F1804" s="145"/>
      <c r="G1804" s="143"/>
      <c r="H1804" s="143">
        <v>84885</v>
      </c>
      <c r="I1804" s="143" t="s">
        <v>6402</v>
      </c>
      <c r="J1804" s="143" t="s">
        <v>56</v>
      </c>
      <c r="K1804" s="143" t="s">
        <v>2785</v>
      </c>
      <c r="L1804" s="145" t="s">
        <v>6403</v>
      </c>
      <c r="M1804" s="143" t="s">
        <v>2787</v>
      </c>
    </row>
    <row r="1805" spans="1:13">
      <c r="A1805" s="143">
        <v>84886</v>
      </c>
      <c r="B1805" s="143" t="s">
        <v>6092</v>
      </c>
      <c r="C1805" s="143" t="s">
        <v>6093</v>
      </c>
      <c r="D1805" s="143" t="s">
        <v>6397</v>
      </c>
      <c r="E1805" s="143" t="s">
        <v>6398</v>
      </c>
      <c r="F1805" s="145"/>
      <c r="G1805" s="143"/>
      <c r="H1805" s="143">
        <v>84886</v>
      </c>
      <c r="I1805" s="143" t="s">
        <v>6404</v>
      </c>
      <c r="J1805" s="143" t="s">
        <v>56</v>
      </c>
      <c r="K1805" s="143" t="s">
        <v>2785</v>
      </c>
      <c r="L1805" s="145" t="s">
        <v>6405</v>
      </c>
      <c r="M1805" s="143" t="s">
        <v>2787</v>
      </c>
    </row>
    <row r="1806" spans="1:13">
      <c r="A1806" s="143">
        <v>84889</v>
      </c>
      <c r="B1806" s="143" t="s">
        <v>6092</v>
      </c>
      <c r="C1806" s="143" t="s">
        <v>6093</v>
      </c>
      <c r="D1806" s="143" t="s">
        <v>6397</v>
      </c>
      <c r="E1806" s="143" t="s">
        <v>6398</v>
      </c>
      <c r="F1806" s="145"/>
      <c r="G1806" s="143"/>
      <c r="H1806" s="143">
        <v>84889</v>
      </c>
      <c r="I1806" s="143" t="s">
        <v>6406</v>
      </c>
      <c r="J1806" s="143" t="s">
        <v>56</v>
      </c>
      <c r="K1806" s="143" t="s">
        <v>2785</v>
      </c>
      <c r="L1806" s="145" t="s">
        <v>6407</v>
      </c>
      <c r="M1806" s="143" t="s">
        <v>2787</v>
      </c>
    </row>
    <row r="1807" spans="1:13">
      <c r="A1807" s="143">
        <v>84891</v>
      </c>
      <c r="B1807" s="143" t="s">
        <v>6092</v>
      </c>
      <c r="C1807" s="143" t="s">
        <v>6093</v>
      </c>
      <c r="D1807" s="143" t="s">
        <v>6408</v>
      </c>
      <c r="E1807" s="143" t="s">
        <v>6409</v>
      </c>
      <c r="F1807" s="145"/>
      <c r="G1807" s="143"/>
      <c r="H1807" s="143">
        <v>84891</v>
      </c>
      <c r="I1807" s="143" t="s">
        <v>6410</v>
      </c>
      <c r="J1807" s="143" t="s">
        <v>56</v>
      </c>
      <c r="K1807" s="143" t="s">
        <v>2785</v>
      </c>
      <c r="L1807" s="145" t="s">
        <v>6411</v>
      </c>
      <c r="M1807" s="143" t="s">
        <v>2787</v>
      </c>
    </row>
    <row r="1808" spans="1:13">
      <c r="A1808" s="143" t="s">
        <v>6412</v>
      </c>
      <c r="B1808" s="143" t="s">
        <v>6092</v>
      </c>
      <c r="C1808" s="143" t="s">
        <v>6093</v>
      </c>
      <c r="D1808" s="143" t="s">
        <v>6413</v>
      </c>
      <c r="E1808" s="143" t="s">
        <v>6414</v>
      </c>
      <c r="F1808" s="145">
        <v>74046</v>
      </c>
      <c r="G1808" s="143" t="s">
        <v>6415</v>
      </c>
      <c r="H1808" s="143" t="s">
        <v>6412</v>
      </c>
      <c r="I1808" s="143" t="s">
        <v>6416</v>
      </c>
      <c r="J1808" s="143" t="s">
        <v>56</v>
      </c>
      <c r="K1808" s="143" t="s">
        <v>2785</v>
      </c>
      <c r="L1808" s="145" t="s">
        <v>6417</v>
      </c>
      <c r="M1808" s="143" t="s">
        <v>2787</v>
      </c>
    </row>
    <row r="1809" spans="1:13">
      <c r="A1809" s="143" t="s">
        <v>6418</v>
      </c>
      <c r="B1809" s="143" t="s">
        <v>6092</v>
      </c>
      <c r="C1809" s="143" t="s">
        <v>6093</v>
      </c>
      <c r="D1809" s="143" t="s">
        <v>6413</v>
      </c>
      <c r="E1809" s="143" t="s">
        <v>6414</v>
      </c>
      <c r="F1809" s="145">
        <v>74047</v>
      </c>
      <c r="G1809" s="143" t="s">
        <v>6419</v>
      </c>
      <c r="H1809" s="143" t="s">
        <v>6418</v>
      </c>
      <c r="I1809" s="143" t="s">
        <v>6420</v>
      </c>
      <c r="J1809" s="143" t="s">
        <v>56</v>
      </c>
      <c r="K1809" s="143" t="s">
        <v>2805</v>
      </c>
      <c r="L1809" s="145" t="s">
        <v>6421</v>
      </c>
      <c r="M1809" s="143" t="s">
        <v>2787</v>
      </c>
    </row>
    <row r="1810" spans="1:13">
      <c r="A1810" s="143" t="s">
        <v>6422</v>
      </c>
      <c r="B1810" s="143" t="s">
        <v>6092</v>
      </c>
      <c r="C1810" s="143" t="s">
        <v>6093</v>
      </c>
      <c r="D1810" s="143" t="s">
        <v>6413</v>
      </c>
      <c r="E1810" s="143" t="s">
        <v>6414</v>
      </c>
      <c r="F1810" s="145">
        <v>74084</v>
      </c>
      <c r="G1810" s="143" t="s">
        <v>6423</v>
      </c>
      <c r="H1810" s="143" t="s">
        <v>6422</v>
      </c>
      <c r="I1810" s="143" t="s">
        <v>6424</v>
      </c>
      <c r="J1810" s="143" t="s">
        <v>56</v>
      </c>
      <c r="K1810" s="143" t="s">
        <v>2785</v>
      </c>
      <c r="L1810" s="145" t="s">
        <v>6425</v>
      </c>
      <c r="M1810" s="143" t="s">
        <v>2787</v>
      </c>
    </row>
    <row r="1811" spans="1:13">
      <c r="A1811" s="143">
        <v>84950</v>
      </c>
      <c r="B1811" s="143" t="s">
        <v>6092</v>
      </c>
      <c r="C1811" s="143" t="s">
        <v>6093</v>
      </c>
      <c r="D1811" s="143" t="s">
        <v>6413</v>
      </c>
      <c r="E1811" s="143" t="s">
        <v>6414</v>
      </c>
      <c r="F1811" s="145"/>
      <c r="G1811" s="143"/>
      <c r="H1811" s="143">
        <v>84950</v>
      </c>
      <c r="I1811" s="143" t="s">
        <v>6426</v>
      </c>
      <c r="J1811" s="143" t="s">
        <v>56</v>
      </c>
      <c r="K1811" s="143" t="s">
        <v>2785</v>
      </c>
      <c r="L1811" s="145" t="s">
        <v>4410</v>
      </c>
      <c r="M1811" s="143" t="s">
        <v>2787</v>
      </c>
    </row>
    <row r="1812" spans="1:13">
      <c r="A1812" s="143">
        <v>84952</v>
      </c>
      <c r="B1812" s="143" t="s">
        <v>6092</v>
      </c>
      <c r="C1812" s="143" t="s">
        <v>6093</v>
      </c>
      <c r="D1812" s="143" t="s">
        <v>6413</v>
      </c>
      <c r="E1812" s="143" t="s">
        <v>6414</v>
      </c>
      <c r="F1812" s="145"/>
      <c r="G1812" s="143"/>
      <c r="H1812" s="143">
        <v>84952</v>
      </c>
      <c r="I1812" s="143" t="s">
        <v>6427</v>
      </c>
      <c r="J1812" s="143" t="s">
        <v>56</v>
      </c>
      <c r="K1812" s="143" t="s">
        <v>2785</v>
      </c>
      <c r="L1812" s="145" t="s">
        <v>6428</v>
      </c>
      <c r="M1812" s="143" t="s">
        <v>2787</v>
      </c>
    </row>
    <row r="1813" spans="1:13">
      <c r="A1813" s="143">
        <v>72116</v>
      </c>
      <c r="B1813" s="143" t="s">
        <v>6092</v>
      </c>
      <c r="C1813" s="143" t="s">
        <v>6093</v>
      </c>
      <c r="D1813" s="143" t="s">
        <v>6429</v>
      </c>
      <c r="E1813" s="143" t="s">
        <v>6430</v>
      </c>
      <c r="F1813" s="145"/>
      <c r="G1813" s="143"/>
      <c r="H1813" s="143">
        <v>72116</v>
      </c>
      <c r="I1813" s="143" t="s">
        <v>6431</v>
      </c>
      <c r="J1813" s="143" t="s">
        <v>60</v>
      </c>
      <c r="K1813" s="143" t="s">
        <v>2785</v>
      </c>
      <c r="L1813" s="145" t="s">
        <v>6432</v>
      </c>
      <c r="M1813" s="143" t="s">
        <v>2787</v>
      </c>
    </row>
    <row r="1814" spans="1:13">
      <c r="A1814" s="143">
        <v>72117</v>
      </c>
      <c r="B1814" s="143" t="s">
        <v>6092</v>
      </c>
      <c r="C1814" s="143" t="s">
        <v>6093</v>
      </c>
      <c r="D1814" s="143" t="s">
        <v>6429</v>
      </c>
      <c r="E1814" s="143" t="s">
        <v>6430</v>
      </c>
      <c r="F1814" s="145"/>
      <c r="G1814" s="143"/>
      <c r="H1814" s="143">
        <v>72117</v>
      </c>
      <c r="I1814" s="143" t="s">
        <v>6433</v>
      </c>
      <c r="J1814" s="143" t="s">
        <v>60</v>
      </c>
      <c r="K1814" s="143" t="s">
        <v>2785</v>
      </c>
      <c r="L1814" s="145" t="s">
        <v>6434</v>
      </c>
      <c r="M1814" s="143" t="s">
        <v>2787</v>
      </c>
    </row>
    <row r="1815" spans="1:13">
      <c r="A1815" s="143">
        <v>72118</v>
      </c>
      <c r="B1815" s="143" t="s">
        <v>6092</v>
      </c>
      <c r="C1815" s="143" t="s">
        <v>6093</v>
      </c>
      <c r="D1815" s="143" t="s">
        <v>6429</v>
      </c>
      <c r="E1815" s="143" t="s">
        <v>6430</v>
      </c>
      <c r="F1815" s="145"/>
      <c r="G1815" s="143"/>
      <c r="H1815" s="143">
        <v>72118</v>
      </c>
      <c r="I1815" s="143" t="s">
        <v>6435</v>
      </c>
      <c r="J1815" s="143" t="s">
        <v>60</v>
      </c>
      <c r="K1815" s="143" t="s">
        <v>2785</v>
      </c>
      <c r="L1815" s="145" t="s">
        <v>6436</v>
      </c>
      <c r="M1815" s="143" t="s">
        <v>2787</v>
      </c>
    </row>
    <row r="1816" spans="1:13">
      <c r="A1816" s="143">
        <v>72119</v>
      </c>
      <c r="B1816" s="143" t="s">
        <v>6092</v>
      </c>
      <c r="C1816" s="143" t="s">
        <v>6093</v>
      </c>
      <c r="D1816" s="143" t="s">
        <v>6429</v>
      </c>
      <c r="E1816" s="143" t="s">
        <v>6430</v>
      </c>
      <c r="F1816" s="145"/>
      <c r="G1816" s="143"/>
      <c r="H1816" s="143">
        <v>72119</v>
      </c>
      <c r="I1816" s="143" t="s">
        <v>6437</v>
      </c>
      <c r="J1816" s="143" t="s">
        <v>60</v>
      </c>
      <c r="K1816" s="143" t="s">
        <v>2785</v>
      </c>
      <c r="L1816" s="145" t="s">
        <v>6438</v>
      </c>
      <c r="M1816" s="143" t="s">
        <v>2787</v>
      </c>
    </row>
    <row r="1817" spans="1:13">
      <c r="A1817" s="143">
        <v>72120</v>
      </c>
      <c r="B1817" s="143" t="s">
        <v>6092</v>
      </c>
      <c r="C1817" s="143" t="s">
        <v>6093</v>
      </c>
      <c r="D1817" s="143" t="s">
        <v>6429</v>
      </c>
      <c r="E1817" s="143" t="s">
        <v>6430</v>
      </c>
      <c r="F1817" s="145"/>
      <c r="G1817" s="143"/>
      <c r="H1817" s="143">
        <v>72120</v>
      </c>
      <c r="I1817" s="143" t="s">
        <v>6439</v>
      </c>
      <c r="J1817" s="143" t="s">
        <v>60</v>
      </c>
      <c r="K1817" s="143" t="s">
        <v>2785</v>
      </c>
      <c r="L1817" s="145" t="s">
        <v>6440</v>
      </c>
      <c r="M1817" s="143" t="s">
        <v>2787</v>
      </c>
    </row>
    <row r="1818" spans="1:13">
      <c r="A1818" s="143">
        <v>72122</v>
      </c>
      <c r="B1818" s="143" t="s">
        <v>6092</v>
      </c>
      <c r="C1818" s="143" t="s">
        <v>6093</v>
      </c>
      <c r="D1818" s="143" t="s">
        <v>6429</v>
      </c>
      <c r="E1818" s="143" t="s">
        <v>6430</v>
      </c>
      <c r="F1818" s="145"/>
      <c r="G1818" s="143"/>
      <c r="H1818" s="143">
        <v>72122</v>
      </c>
      <c r="I1818" s="143" t="s">
        <v>6441</v>
      </c>
      <c r="J1818" s="143" t="s">
        <v>60</v>
      </c>
      <c r="K1818" s="143" t="s">
        <v>2785</v>
      </c>
      <c r="L1818" s="145" t="s">
        <v>6442</v>
      </c>
      <c r="M1818" s="143" t="s">
        <v>2787</v>
      </c>
    </row>
    <row r="1819" spans="1:13">
      <c r="A1819" s="143">
        <v>72123</v>
      </c>
      <c r="B1819" s="143" t="s">
        <v>6092</v>
      </c>
      <c r="C1819" s="143" t="s">
        <v>6093</v>
      </c>
      <c r="D1819" s="143" t="s">
        <v>6429</v>
      </c>
      <c r="E1819" s="143" t="s">
        <v>6430</v>
      </c>
      <c r="F1819" s="145"/>
      <c r="G1819" s="143"/>
      <c r="H1819" s="143">
        <v>72123</v>
      </c>
      <c r="I1819" s="143" t="s">
        <v>6443</v>
      </c>
      <c r="J1819" s="143" t="s">
        <v>60</v>
      </c>
      <c r="K1819" s="143" t="s">
        <v>2785</v>
      </c>
      <c r="L1819" s="145" t="s">
        <v>6444</v>
      </c>
      <c r="M1819" s="143" t="s">
        <v>2787</v>
      </c>
    </row>
    <row r="1820" spans="1:13">
      <c r="A1820" s="143" t="s">
        <v>6445</v>
      </c>
      <c r="B1820" s="143" t="s">
        <v>6092</v>
      </c>
      <c r="C1820" s="143" t="s">
        <v>6093</v>
      </c>
      <c r="D1820" s="143" t="s">
        <v>6429</v>
      </c>
      <c r="E1820" s="143" t="s">
        <v>6430</v>
      </c>
      <c r="F1820" s="145">
        <v>73838</v>
      </c>
      <c r="G1820" s="143" t="s">
        <v>6446</v>
      </c>
      <c r="H1820" s="143" t="s">
        <v>6445</v>
      </c>
      <c r="I1820" s="143" t="s">
        <v>6447</v>
      </c>
      <c r="J1820" s="143" t="s">
        <v>56</v>
      </c>
      <c r="K1820" s="143" t="s">
        <v>2785</v>
      </c>
      <c r="L1820" s="145" t="s">
        <v>6448</v>
      </c>
      <c r="M1820" s="143" t="s">
        <v>2787</v>
      </c>
    </row>
    <row r="1821" spans="1:13">
      <c r="A1821" s="143" t="s">
        <v>6449</v>
      </c>
      <c r="B1821" s="143" t="s">
        <v>6092</v>
      </c>
      <c r="C1821" s="143" t="s">
        <v>6093</v>
      </c>
      <c r="D1821" s="143" t="s">
        <v>6429</v>
      </c>
      <c r="E1821" s="143" t="s">
        <v>6430</v>
      </c>
      <c r="F1821" s="145">
        <v>74125</v>
      </c>
      <c r="G1821" s="143" t="s">
        <v>6450</v>
      </c>
      <c r="H1821" s="143" t="s">
        <v>6449</v>
      </c>
      <c r="I1821" s="143" t="s">
        <v>6451</v>
      </c>
      <c r="J1821" s="143" t="s">
        <v>60</v>
      </c>
      <c r="K1821" s="143" t="s">
        <v>2785</v>
      </c>
      <c r="L1821" s="145" t="s">
        <v>6452</v>
      </c>
      <c r="M1821" s="143" t="s">
        <v>2787</v>
      </c>
    </row>
    <row r="1822" spans="1:13">
      <c r="A1822" s="143" t="s">
        <v>6453</v>
      </c>
      <c r="B1822" s="143" t="s">
        <v>6092</v>
      </c>
      <c r="C1822" s="143" t="s">
        <v>6093</v>
      </c>
      <c r="D1822" s="143" t="s">
        <v>6429</v>
      </c>
      <c r="E1822" s="143" t="s">
        <v>6430</v>
      </c>
      <c r="F1822" s="145">
        <v>74125</v>
      </c>
      <c r="G1822" s="143" t="s">
        <v>6450</v>
      </c>
      <c r="H1822" s="143" t="s">
        <v>6453</v>
      </c>
      <c r="I1822" s="143" t="s">
        <v>6454</v>
      </c>
      <c r="J1822" s="143" t="s">
        <v>60</v>
      </c>
      <c r="K1822" s="143" t="s">
        <v>2805</v>
      </c>
      <c r="L1822" s="145" t="s">
        <v>6455</v>
      </c>
      <c r="M1822" s="143" t="s">
        <v>2787</v>
      </c>
    </row>
    <row r="1823" spans="1:13">
      <c r="A1823" s="143">
        <v>84957</v>
      </c>
      <c r="B1823" s="143" t="s">
        <v>6092</v>
      </c>
      <c r="C1823" s="143" t="s">
        <v>6093</v>
      </c>
      <c r="D1823" s="143" t="s">
        <v>6429</v>
      </c>
      <c r="E1823" s="143" t="s">
        <v>6430</v>
      </c>
      <c r="F1823" s="145"/>
      <c r="G1823" s="143"/>
      <c r="H1823" s="143">
        <v>84957</v>
      </c>
      <c r="I1823" s="143" t="s">
        <v>6456</v>
      </c>
      <c r="J1823" s="143" t="s">
        <v>60</v>
      </c>
      <c r="K1823" s="143" t="s">
        <v>2785</v>
      </c>
      <c r="L1823" s="145" t="s">
        <v>6457</v>
      </c>
      <c r="M1823" s="143" t="s">
        <v>2787</v>
      </c>
    </row>
    <row r="1824" spans="1:13">
      <c r="A1824" s="143">
        <v>84959</v>
      </c>
      <c r="B1824" s="143" t="s">
        <v>6092</v>
      </c>
      <c r="C1824" s="143" t="s">
        <v>6093</v>
      </c>
      <c r="D1824" s="143" t="s">
        <v>6429</v>
      </c>
      <c r="E1824" s="143" t="s">
        <v>6430</v>
      </c>
      <c r="F1824" s="145"/>
      <c r="G1824" s="143"/>
      <c r="H1824" s="143">
        <v>84959</v>
      </c>
      <c r="I1824" s="143" t="s">
        <v>6458</v>
      </c>
      <c r="J1824" s="143" t="s">
        <v>60</v>
      </c>
      <c r="K1824" s="143" t="s">
        <v>2785</v>
      </c>
      <c r="L1824" s="145" t="s">
        <v>6459</v>
      </c>
      <c r="M1824" s="143" t="s">
        <v>2787</v>
      </c>
    </row>
    <row r="1825" spans="1:13">
      <c r="A1825" s="143">
        <v>85001</v>
      </c>
      <c r="B1825" s="143" t="s">
        <v>6092</v>
      </c>
      <c r="C1825" s="143" t="s">
        <v>6093</v>
      </c>
      <c r="D1825" s="143" t="s">
        <v>6429</v>
      </c>
      <c r="E1825" s="143" t="s">
        <v>6430</v>
      </c>
      <c r="F1825" s="145"/>
      <c r="G1825" s="143"/>
      <c r="H1825" s="143">
        <v>85001</v>
      </c>
      <c r="I1825" s="143" t="s">
        <v>6460</v>
      </c>
      <c r="J1825" s="143" t="s">
        <v>60</v>
      </c>
      <c r="K1825" s="143" t="s">
        <v>2785</v>
      </c>
      <c r="L1825" s="145" t="s">
        <v>6461</v>
      </c>
      <c r="M1825" s="143" t="s">
        <v>2787</v>
      </c>
    </row>
    <row r="1826" spans="1:13">
      <c r="A1826" s="143">
        <v>85002</v>
      </c>
      <c r="B1826" s="143" t="s">
        <v>6092</v>
      </c>
      <c r="C1826" s="143" t="s">
        <v>6093</v>
      </c>
      <c r="D1826" s="143" t="s">
        <v>6429</v>
      </c>
      <c r="E1826" s="143" t="s">
        <v>6430</v>
      </c>
      <c r="F1826" s="145"/>
      <c r="G1826" s="143"/>
      <c r="H1826" s="143">
        <v>85002</v>
      </c>
      <c r="I1826" s="143" t="s">
        <v>6462</v>
      </c>
      <c r="J1826" s="143" t="s">
        <v>60</v>
      </c>
      <c r="K1826" s="143" t="s">
        <v>2785</v>
      </c>
      <c r="L1826" s="145" t="s">
        <v>6463</v>
      </c>
      <c r="M1826" s="143" t="s">
        <v>2787</v>
      </c>
    </row>
    <row r="1827" spans="1:13">
      <c r="A1827" s="143">
        <v>85004</v>
      </c>
      <c r="B1827" s="143" t="s">
        <v>6092</v>
      </c>
      <c r="C1827" s="143" t="s">
        <v>6093</v>
      </c>
      <c r="D1827" s="143" t="s">
        <v>6429</v>
      </c>
      <c r="E1827" s="143" t="s">
        <v>6430</v>
      </c>
      <c r="F1827" s="145"/>
      <c r="G1827" s="143"/>
      <c r="H1827" s="143">
        <v>85004</v>
      </c>
      <c r="I1827" s="143" t="s">
        <v>6464</v>
      </c>
      <c r="J1827" s="143" t="s">
        <v>60</v>
      </c>
      <c r="K1827" s="143" t="s">
        <v>2785</v>
      </c>
      <c r="L1827" s="145" t="s">
        <v>6465</v>
      </c>
      <c r="M1827" s="143" t="s">
        <v>2787</v>
      </c>
    </row>
    <row r="1828" spans="1:13">
      <c r="A1828" s="143">
        <v>85005</v>
      </c>
      <c r="B1828" s="143" t="s">
        <v>6092</v>
      </c>
      <c r="C1828" s="143" t="s">
        <v>6093</v>
      </c>
      <c r="D1828" s="143" t="s">
        <v>6429</v>
      </c>
      <c r="E1828" s="143" t="s">
        <v>6430</v>
      </c>
      <c r="F1828" s="145"/>
      <c r="G1828" s="143"/>
      <c r="H1828" s="143">
        <v>85005</v>
      </c>
      <c r="I1828" s="143" t="s">
        <v>6466</v>
      </c>
      <c r="J1828" s="143" t="s">
        <v>60</v>
      </c>
      <c r="K1828" s="143" t="s">
        <v>2785</v>
      </c>
      <c r="L1828" s="145" t="s">
        <v>6467</v>
      </c>
      <c r="M1828" s="143" t="s">
        <v>2787</v>
      </c>
    </row>
    <row r="1829" spans="1:13">
      <c r="A1829" s="143">
        <v>68054</v>
      </c>
      <c r="B1829" s="143" t="s">
        <v>6092</v>
      </c>
      <c r="C1829" s="143" t="s">
        <v>6093</v>
      </c>
      <c r="D1829" s="143" t="s">
        <v>6468</v>
      </c>
      <c r="E1829" s="143" t="s">
        <v>6469</v>
      </c>
      <c r="F1829" s="145"/>
      <c r="G1829" s="143"/>
      <c r="H1829" s="143">
        <v>68054</v>
      </c>
      <c r="I1829" s="143" t="s">
        <v>6470</v>
      </c>
      <c r="J1829" s="143" t="s">
        <v>60</v>
      </c>
      <c r="K1829" s="143" t="s">
        <v>2805</v>
      </c>
      <c r="L1829" s="145" t="s">
        <v>6471</v>
      </c>
      <c r="M1829" s="143" t="s">
        <v>2787</v>
      </c>
    </row>
    <row r="1830" spans="1:13">
      <c r="A1830" s="143" t="s">
        <v>6472</v>
      </c>
      <c r="B1830" s="143" t="s">
        <v>6092</v>
      </c>
      <c r="C1830" s="143" t="s">
        <v>6093</v>
      </c>
      <c r="D1830" s="143" t="s">
        <v>6468</v>
      </c>
      <c r="E1830" s="143" t="s">
        <v>6469</v>
      </c>
      <c r="F1830" s="145">
        <v>74100</v>
      </c>
      <c r="G1830" s="143" t="s">
        <v>6473</v>
      </c>
      <c r="H1830" s="143" t="s">
        <v>6472</v>
      </c>
      <c r="I1830" s="143" t="s">
        <v>6474</v>
      </c>
      <c r="J1830" s="143" t="s">
        <v>60</v>
      </c>
      <c r="K1830" s="143" t="s">
        <v>2785</v>
      </c>
      <c r="L1830" s="145" t="s">
        <v>6475</v>
      </c>
      <c r="M1830" s="143" t="s">
        <v>2787</v>
      </c>
    </row>
    <row r="1831" spans="1:13">
      <c r="A1831" s="143" t="s">
        <v>6476</v>
      </c>
      <c r="B1831" s="143" t="s">
        <v>6092</v>
      </c>
      <c r="C1831" s="143" t="s">
        <v>6093</v>
      </c>
      <c r="D1831" s="143" t="s">
        <v>6468</v>
      </c>
      <c r="E1831" s="143" t="s">
        <v>6469</v>
      </c>
      <c r="F1831" s="145">
        <v>74238</v>
      </c>
      <c r="G1831" s="143" t="s">
        <v>6477</v>
      </c>
      <c r="H1831" s="143" t="s">
        <v>6476</v>
      </c>
      <c r="I1831" s="143" t="s">
        <v>6478</v>
      </c>
      <c r="J1831" s="143" t="s">
        <v>60</v>
      </c>
      <c r="K1831" s="143" t="s">
        <v>2805</v>
      </c>
      <c r="L1831" s="145" t="s">
        <v>6479</v>
      </c>
      <c r="M1831" s="143" t="s">
        <v>2787</v>
      </c>
    </row>
    <row r="1832" spans="1:13">
      <c r="A1832" s="143">
        <v>85188</v>
      </c>
      <c r="B1832" s="143" t="s">
        <v>6092</v>
      </c>
      <c r="C1832" s="143" t="s">
        <v>6093</v>
      </c>
      <c r="D1832" s="143" t="s">
        <v>6468</v>
      </c>
      <c r="E1832" s="143" t="s">
        <v>6469</v>
      </c>
      <c r="F1832" s="145"/>
      <c r="G1832" s="143"/>
      <c r="H1832" s="143">
        <v>85188</v>
      </c>
      <c r="I1832" s="143" t="s">
        <v>6480</v>
      </c>
      <c r="J1832" s="143" t="s">
        <v>56</v>
      </c>
      <c r="K1832" s="143" t="s">
        <v>2805</v>
      </c>
      <c r="L1832" s="145" t="s">
        <v>6481</v>
      </c>
      <c r="M1832" s="143" t="s">
        <v>2787</v>
      </c>
    </row>
    <row r="1833" spans="1:13">
      <c r="A1833" s="143">
        <v>85189</v>
      </c>
      <c r="B1833" s="143" t="s">
        <v>6092</v>
      </c>
      <c r="C1833" s="143" t="s">
        <v>6093</v>
      </c>
      <c r="D1833" s="143" t="s">
        <v>6468</v>
      </c>
      <c r="E1833" s="143" t="s">
        <v>6469</v>
      </c>
      <c r="F1833" s="145"/>
      <c r="G1833" s="143"/>
      <c r="H1833" s="143">
        <v>85189</v>
      </c>
      <c r="I1833" s="143" t="s">
        <v>6482</v>
      </c>
      <c r="J1833" s="143" t="s">
        <v>56</v>
      </c>
      <c r="K1833" s="143" t="s">
        <v>2805</v>
      </c>
      <c r="L1833" s="145" t="s">
        <v>6483</v>
      </c>
      <c r="M1833" s="143" t="s">
        <v>2787</v>
      </c>
    </row>
    <row r="1834" spans="1:13">
      <c r="A1834" s="143">
        <v>85010</v>
      </c>
      <c r="B1834" s="143" t="s">
        <v>6092</v>
      </c>
      <c r="C1834" s="143" t="s">
        <v>6093</v>
      </c>
      <c r="D1834" s="143" t="s">
        <v>6484</v>
      </c>
      <c r="E1834" s="143" t="s">
        <v>6485</v>
      </c>
      <c r="F1834" s="145"/>
      <c r="G1834" s="143"/>
      <c r="H1834" s="143">
        <v>85010</v>
      </c>
      <c r="I1834" s="143" t="s">
        <v>6486</v>
      </c>
      <c r="J1834" s="143" t="s">
        <v>60</v>
      </c>
      <c r="K1834" s="143" t="s">
        <v>2785</v>
      </c>
      <c r="L1834" s="145" t="s">
        <v>6487</v>
      </c>
      <c r="M1834" s="143" t="s">
        <v>2787</v>
      </c>
    </row>
    <row r="1835" spans="1:13">
      <c r="A1835" s="143">
        <v>85014</v>
      </c>
      <c r="B1835" s="143" t="s">
        <v>6092</v>
      </c>
      <c r="C1835" s="143" t="s">
        <v>6093</v>
      </c>
      <c r="D1835" s="143" t="s">
        <v>6484</v>
      </c>
      <c r="E1835" s="143" t="s">
        <v>6485</v>
      </c>
      <c r="F1835" s="145"/>
      <c r="G1835" s="143"/>
      <c r="H1835" s="143">
        <v>85014</v>
      </c>
      <c r="I1835" s="143" t="s">
        <v>6488</v>
      </c>
      <c r="J1835" s="143" t="s">
        <v>60</v>
      </c>
      <c r="K1835" s="143" t="s">
        <v>2785</v>
      </c>
      <c r="L1835" s="145" t="s">
        <v>6489</v>
      </c>
      <c r="M1835" s="143" t="s">
        <v>2787</v>
      </c>
    </row>
    <row r="1836" spans="1:13">
      <c r="A1836" s="143">
        <v>94569</v>
      </c>
      <c r="B1836" s="143" t="s">
        <v>6092</v>
      </c>
      <c r="C1836" s="143" t="s">
        <v>6093</v>
      </c>
      <c r="D1836" s="143" t="s">
        <v>6484</v>
      </c>
      <c r="E1836" s="143" t="s">
        <v>6485</v>
      </c>
      <c r="F1836" s="145"/>
      <c r="G1836" s="143"/>
      <c r="H1836" s="143">
        <v>94569</v>
      </c>
      <c r="I1836" s="143" t="s">
        <v>6490</v>
      </c>
      <c r="J1836" s="143" t="s">
        <v>60</v>
      </c>
      <c r="K1836" s="143" t="s">
        <v>2805</v>
      </c>
      <c r="L1836" s="145" t="s">
        <v>6491</v>
      </c>
      <c r="M1836" s="143" t="s">
        <v>2787</v>
      </c>
    </row>
    <row r="1837" spans="1:13">
      <c r="A1837" s="143">
        <v>94570</v>
      </c>
      <c r="B1837" s="143" t="s">
        <v>6092</v>
      </c>
      <c r="C1837" s="143" t="s">
        <v>6093</v>
      </c>
      <c r="D1837" s="143" t="s">
        <v>6484</v>
      </c>
      <c r="E1837" s="143" t="s">
        <v>6485</v>
      </c>
      <c r="F1837" s="145"/>
      <c r="G1837" s="143"/>
      <c r="H1837" s="143">
        <v>94570</v>
      </c>
      <c r="I1837" s="143" t="s">
        <v>6492</v>
      </c>
      <c r="J1837" s="143" t="s">
        <v>60</v>
      </c>
      <c r="K1837" s="143" t="s">
        <v>2805</v>
      </c>
      <c r="L1837" s="145" t="s">
        <v>6493</v>
      </c>
      <c r="M1837" s="143" t="s">
        <v>2787</v>
      </c>
    </row>
    <row r="1838" spans="1:13">
      <c r="A1838" s="143">
        <v>94572</v>
      </c>
      <c r="B1838" s="143" t="s">
        <v>6092</v>
      </c>
      <c r="C1838" s="143" t="s">
        <v>6093</v>
      </c>
      <c r="D1838" s="143" t="s">
        <v>6484</v>
      </c>
      <c r="E1838" s="143" t="s">
        <v>6485</v>
      </c>
      <c r="F1838" s="145"/>
      <c r="G1838" s="143"/>
      <c r="H1838" s="143">
        <v>94572</v>
      </c>
      <c r="I1838" s="143" t="s">
        <v>6494</v>
      </c>
      <c r="J1838" s="143" t="s">
        <v>60</v>
      </c>
      <c r="K1838" s="143" t="s">
        <v>2805</v>
      </c>
      <c r="L1838" s="145" t="s">
        <v>6495</v>
      </c>
      <c r="M1838" s="143" t="s">
        <v>2787</v>
      </c>
    </row>
    <row r="1839" spans="1:13">
      <c r="A1839" s="143">
        <v>94573</v>
      </c>
      <c r="B1839" s="143" t="s">
        <v>6092</v>
      </c>
      <c r="C1839" s="143" t="s">
        <v>6093</v>
      </c>
      <c r="D1839" s="143" t="s">
        <v>6484</v>
      </c>
      <c r="E1839" s="143" t="s">
        <v>6485</v>
      </c>
      <c r="F1839" s="145"/>
      <c r="G1839" s="143"/>
      <c r="H1839" s="143">
        <v>94573</v>
      </c>
      <c r="I1839" s="143" t="s">
        <v>6496</v>
      </c>
      <c r="J1839" s="143" t="s">
        <v>60</v>
      </c>
      <c r="K1839" s="143" t="s">
        <v>2805</v>
      </c>
      <c r="L1839" s="145" t="s">
        <v>6497</v>
      </c>
      <c r="M1839" s="143" t="s">
        <v>2787</v>
      </c>
    </row>
    <row r="1840" spans="1:13">
      <c r="A1840" s="143">
        <v>94574</v>
      </c>
      <c r="B1840" s="143" t="s">
        <v>6092</v>
      </c>
      <c r="C1840" s="143" t="s">
        <v>6093</v>
      </c>
      <c r="D1840" s="143" t="s">
        <v>6484</v>
      </c>
      <c r="E1840" s="143" t="s">
        <v>6485</v>
      </c>
      <c r="F1840" s="145"/>
      <c r="G1840" s="143"/>
      <c r="H1840" s="143">
        <v>94574</v>
      </c>
      <c r="I1840" s="143" t="s">
        <v>6498</v>
      </c>
      <c r="J1840" s="143" t="s">
        <v>60</v>
      </c>
      <c r="K1840" s="143" t="s">
        <v>2805</v>
      </c>
      <c r="L1840" s="145" t="s">
        <v>6499</v>
      </c>
      <c r="M1840" s="143" t="s">
        <v>2787</v>
      </c>
    </row>
    <row r="1841" spans="1:13">
      <c r="A1841" s="143">
        <v>94575</v>
      </c>
      <c r="B1841" s="143" t="s">
        <v>6092</v>
      </c>
      <c r="C1841" s="143" t="s">
        <v>6093</v>
      </c>
      <c r="D1841" s="143" t="s">
        <v>6484</v>
      </c>
      <c r="E1841" s="143" t="s">
        <v>6485</v>
      </c>
      <c r="F1841" s="145"/>
      <c r="G1841" s="143"/>
      <c r="H1841" s="143">
        <v>94575</v>
      </c>
      <c r="I1841" s="143" t="s">
        <v>6500</v>
      </c>
      <c r="J1841" s="143" t="s">
        <v>60</v>
      </c>
      <c r="K1841" s="143" t="s">
        <v>2785</v>
      </c>
      <c r="L1841" s="145" t="s">
        <v>6501</v>
      </c>
      <c r="M1841" s="143" t="s">
        <v>2787</v>
      </c>
    </row>
    <row r="1842" spans="1:13">
      <c r="A1842" s="143">
        <v>94576</v>
      </c>
      <c r="B1842" s="143" t="s">
        <v>6092</v>
      </c>
      <c r="C1842" s="143" t="s">
        <v>6093</v>
      </c>
      <c r="D1842" s="143" t="s">
        <v>6484</v>
      </c>
      <c r="E1842" s="143" t="s">
        <v>6485</v>
      </c>
      <c r="F1842" s="145"/>
      <c r="G1842" s="143"/>
      <c r="H1842" s="143">
        <v>94576</v>
      </c>
      <c r="I1842" s="143" t="s">
        <v>6502</v>
      </c>
      <c r="J1842" s="143" t="s">
        <v>60</v>
      </c>
      <c r="K1842" s="143" t="s">
        <v>2785</v>
      </c>
      <c r="L1842" s="145" t="s">
        <v>6503</v>
      </c>
      <c r="M1842" s="143" t="s">
        <v>2787</v>
      </c>
    </row>
    <row r="1843" spans="1:13">
      <c r="A1843" s="143">
        <v>94578</v>
      </c>
      <c r="B1843" s="143" t="s">
        <v>6092</v>
      </c>
      <c r="C1843" s="143" t="s">
        <v>6093</v>
      </c>
      <c r="D1843" s="143" t="s">
        <v>6484</v>
      </c>
      <c r="E1843" s="143" t="s">
        <v>6485</v>
      </c>
      <c r="F1843" s="145"/>
      <c r="G1843" s="143"/>
      <c r="H1843" s="143">
        <v>94578</v>
      </c>
      <c r="I1843" s="143" t="s">
        <v>6504</v>
      </c>
      <c r="J1843" s="143" t="s">
        <v>60</v>
      </c>
      <c r="K1843" s="143" t="s">
        <v>2785</v>
      </c>
      <c r="L1843" s="145" t="s">
        <v>6505</v>
      </c>
      <c r="M1843" s="143" t="s">
        <v>2787</v>
      </c>
    </row>
    <row r="1844" spans="1:13">
      <c r="A1844" s="143">
        <v>94579</v>
      </c>
      <c r="B1844" s="143" t="s">
        <v>6092</v>
      </c>
      <c r="C1844" s="143" t="s">
        <v>6093</v>
      </c>
      <c r="D1844" s="143" t="s">
        <v>6484</v>
      </c>
      <c r="E1844" s="143" t="s">
        <v>6485</v>
      </c>
      <c r="F1844" s="145"/>
      <c r="G1844" s="143"/>
      <c r="H1844" s="143">
        <v>94579</v>
      </c>
      <c r="I1844" s="143" t="s">
        <v>6506</v>
      </c>
      <c r="J1844" s="143" t="s">
        <v>60</v>
      </c>
      <c r="K1844" s="143" t="s">
        <v>2785</v>
      </c>
      <c r="L1844" s="145" t="s">
        <v>6507</v>
      </c>
      <c r="M1844" s="143" t="s">
        <v>2787</v>
      </c>
    </row>
    <row r="1845" spans="1:13">
      <c r="A1845" s="143">
        <v>94580</v>
      </c>
      <c r="B1845" s="143" t="s">
        <v>6092</v>
      </c>
      <c r="C1845" s="143" t="s">
        <v>6093</v>
      </c>
      <c r="D1845" s="143" t="s">
        <v>6484</v>
      </c>
      <c r="E1845" s="143" t="s">
        <v>6485</v>
      </c>
      <c r="F1845" s="145"/>
      <c r="G1845" s="143"/>
      <c r="H1845" s="143">
        <v>94580</v>
      </c>
      <c r="I1845" s="143" t="s">
        <v>6508</v>
      </c>
      <c r="J1845" s="143" t="s">
        <v>60</v>
      </c>
      <c r="K1845" s="143" t="s">
        <v>2785</v>
      </c>
      <c r="L1845" s="145" t="s">
        <v>6509</v>
      </c>
      <c r="M1845" s="143" t="s">
        <v>2787</v>
      </c>
    </row>
    <row r="1846" spans="1:13">
      <c r="A1846" s="143">
        <v>94581</v>
      </c>
      <c r="B1846" s="143" t="s">
        <v>6092</v>
      </c>
      <c r="C1846" s="143" t="s">
        <v>6093</v>
      </c>
      <c r="D1846" s="143" t="s">
        <v>6484</v>
      </c>
      <c r="E1846" s="143" t="s">
        <v>6485</v>
      </c>
      <c r="F1846" s="145"/>
      <c r="G1846" s="143"/>
      <c r="H1846" s="143">
        <v>94581</v>
      </c>
      <c r="I1846" s="143" t="s">
        <v>6510</v>
      </c>
      <c r="J1846" s="143" t="s">
        <v>60</v>
      </c>
      <c r="K1846" s="143" t="s">
        <v>2785</v>
      </c>
      <c r="L1846" s="145" t="s">
        <v>6511</v>
      </c>
      <c r="M1846" s="143" t="s">
        <v>2787</v>
      </c>
    </row>
    <row r="1847" spans="1:13">
      <c r="A1847" s="143">
        <v>94582</v>
      </c>
      <c r="B1847" s="143" t="s">
        <v>6092</v>
      </c>
      <c r="C1847" s="143" t="s">
        <v>6093</v>
      </c>
      <c r="D1847" s="143" t="s">
        <v>6484</v>
      </c>
      <c r="E1847" s="143" t="s">
        <v>6485</v>
      </c>
      <c r="F1847" s="145"/>
      <c r="G1847" s="143"/>
      <c r="H1847" s="143">
        <v>94582</v>
      </c>
      <c r="I1847" s="143" t="s">
        <v>6512</v>
      </c>
      <c r="J1847" s="143" t="s">
        <v>60</v>
      </c>
      <c r="K1847" s="143" t="s">
        <v>2785</v>
      </c>
      <c r="L1847" s="145" t="s">
        <v>6513</v>
      </c>
      <c r="M1847" s="143" t="s">
        <v>2787</v>
      </c>
    </row>
    <row r="1848" spans="1:13">
      <c r="A1848" s="143">
        <v>94584</v>
      </c>
      <c r="B1848" s="143" t="s">
        <v>6092</v>
      </c>
      <c r="C1848" s="143" t="s">
        <v>6093</v>
      </c>
      <c r="D1848" s="143" t="s">
        <v>6484</v>
      </c>
      <c r="E1848" s="143" t="s">
        <v>6485</v>
      </c>
      <c r="F1848" s="145"/>
      <c r="G1848" s="143"/>
      <c r="H1848" s="143">
        <v>94584</v>
      </c>
      <c r="I1848" s="143" t="s">
        <v>6514</v>
      </c>
      <c r="J1848" s="143" t="s">
        <v>60</v>
      </c>
      <c r="K1848" s="143" t="s">
        <v>2785</v>
      </c>
      <c r="L1848" s="145" t="s">
        <v>6515</v>
      </c>
      <c r="M1848" s="143" t="s">
        <v>2787</v>
      </c>
    </row>
    <row r="1849" spans="1:13">
      <c r="A1849" s="143">
        <v>94585</v>
      </c>
      <c r="B1849" s="143" t="s">
        <v>6092</v>
      </c>
      <c r="C1849" s="143" t="s">
        <v>6093</v>
      </c>
      <c r="D1849" s="143" t="s">
        <v>6484</v>
      </c>
      <c r="E1849" s="143" t="s">
        <v>6485</v>
      </c>
      <c r="F1849" s="145"/>
      <c r="G1849" s="143"/>
      <c r="H1849" s="143">
        <v>94585</v>
      </c>
      <c r="I1849" s="143" t="s">
        <v>6516</v>
      </c>
      <c r="J1849" s="143" t="s">
        <v>60</v>
      </c>
      <c r="K1849" s="143" t="s">
        <v>2785</v>
      </c>
      <c r="L1849" s="145" t="s">
        <v>6517</v>
      </c>
      <c r="M1849" s="143" t="s">
        <v>2787</v>
      </c>
    </row>
    <row r="1850" spans="1:13">
      <c r="A1850" s="143">
        <v>94586</v>
      </c>
      <c r="B1850" s="143" t="s">
        <v>6092</v>
      </c>
      <c r="C1850" s="143" t="s">
        <v>6093</v>
      </c>
      <c r="D1850" s="143" t="s">
        <v>6484</v>
      </c>
      <c r="E1850" s="143" t="s">
        <v>6485</v>
      </c>
      <c r="F1850" s="145"/>
      <c r="G1850" s="143"/>
      <c r="H1850" s="143">
        <v>94586</v>
      </c>
      <c r="I1850" s="143" t="s">
        <v>6518</v>
      </c>
      <c r="J1850" s="143" t="s">
        <v>60</v>
      </c>
      <c r="K1850" s="143" t="s">
        <v>2785</v>
      </c>
      <c r="L1850" s="145" t="s">
        <v>6519</v>
      </c>
      <c r="M1850" s="143" t="s">
        <v>2787</v>
      </c>
    </row>
    <row r="1851" spans="1:13">
      <c r="A1851" s="143" t="s">
        <v>6520</v>
      </c>
      <c r="B1851" s="143" t="s">
        <v>6092</v>
      </c>
      <c r="C1851" s="143" t="s">
        <v>6093</v>
      </c>
      <c r="D1851" s="143" t="s">
        <v>6521</v>
      </c>
      <c r="E1851" s="143" t="s">
        <v>6522</v>
      </c>
      <c r="F1851" s="145">
        <v>73908</v>
      </c>
      <c r="G1851" s="143" t="s">
        <v>6523</v>
      </c>
      <c r="H1851" s="143" t="s">
        <v>6520</v>
      </c>
      <c r="I1851" s="143" t="s">
        <v>6524</v>
      </c>
      <c r="J1851" s="143" t="s">
        <v>114</v>
      </c>
      <c r="K1851" s="143" t="s">
        <v>2805</v>
      </c>
      <c r="L1851" s="145" t="s">
        <v>6525</v>
      </c>
      <c r="M1851" s="143" t="s">
        <v>2787</v>
      </c>
    </row>
    <row r="1852" spans="1:13">
      <c r="A1852" s="143" t="s">
        <v>6526</v>
      </c>
      <c r="B1852" s="143" t="s">
        <v>6092</v>
      </c>
      <c r="C1852" s="143" t="s">
        <v>6093</v>
      </c>
      <c r="D1852" s="143" t="s">
        <v>6521</v>
      </c>
      <c r="E1852" s="143" t="s">
        <v>6522</v>
      </c>
      <c r="F1852" s="145">
        <v>73908</v>
      </c>
      <c r="G1852" s="143" t="s">
        <v>6523</v>
      </c>
      <c r="H1852" s="143" t="s">
        <v>6526</v>
      </c>
      <c r="I1852" s="143" t="s">
        <v>6527</v>
      </c>
      <c r="J1852" s="143" t="s">
        <v>114</v>
      </c>
      <c r="K1852" s="143" t="s">
        <v>2805</v>
      </c>
      <c r="L1852" s="145" t="s">
        <v>6528</v>
      </c>
      <c r="M1852" s="143" t="s">
        <v>2787</v>
      </c>
    </row>
    <row r="1853" spans="1:13">
      <c r="A1853" s="143">
        <v>85015</v>
      </c>
      <c r="B1853" s="143" t="s">
        <v>6092</v>
      </c>
      <c r="C1853" s="143" t="s">
        <v>6093</v>
      </c>
      <c r="D1853" s="143" t="s">
        <v>6521</v>
      </c>
      <c r="E1853" s="143" t="s">
        <v>6522</v>
      </c>
      <c r="F1853" s="145"/>
      <c r="G1853" s="143"/>
      <c r="H1853" s="143">
        <v>85015</v>
      </c>
      <c r="I1853" s="143" t="s">
        <v>6529</v>
      </c>
      <c r="J1853" s="143" t="s">
        <v>114</v>
      </c>
      <c r="K1853" s="143" t="s">
        <v>2785</v>
      </c>
      <c r="L1853" s="145" t="s">
        <v>6530</v>
      </c>
      <c r="M1853" s="143" t="s">
        <v>2787</v>
      </c>
    </row>
    <row r="1854" spans="1:13">
      <c r="A1854" s="143">
        <v>85016</v>
      </c>
      <c r="B1854" s="143" t="s">
        <v>6092</v>
      </c>
      <c r="C1854" s="143" t="s">
        <v>6093</v>
      </c>
      <c r="D1854" s="143" t="s">
        <v>6521</v>
      </c>
      <c r="E1854" s="143" t="s">
        <v>6522</v>
      </c>
      <c r="F1854" s="145"/>
      <c r="G1854" s="143"/>
      <c r="H1854" s="143">
        <v>85016</v>
      </c>
      <c r="I1854" s="143" t="s">
        <v>6531</v>
      </c>
      <c r="J1854" s="143" t="s">
        <v>114</v>
      </c>
      <c r="K1854" s="143" t="s">
        <v>2785</v>
      </c>
      <c r="L1854" s="145" t="s">
        <v>6532</v>
      </c>
      <c r="M1854" s="143" t="s">
        <v>2787</v>
      </c>
    </row>
    <row r="1855" spans="1:13">
      <c r="A1855" s="143">
        <v>79475</v>
      </c>
      <c r="B1855" s="143" t="s">
        <v>6533</v>
      </c>
      <c r="C1855" s="143" t="s">
        <v>6534</v>
      </c>
      <c r="D1855" s="143" t="s">
        <v>6535</v>
      </c>
      <c r="E1855" s="143" t="s">
        <v>6536</v>
      </c>
      <c r="F1855" s="145"/>
      <c r="G1855" s="143"/>
      <c r="H1855" s="143">
        <v>79475</v>
      </c>
      <c r="I1855" s="143" t="s">
        <v>6537</v>
      </c>
      <c r="J1855" s="143" t="s">
        <v>85</v>
      </c>
      <c r="K1855" s="143" t="s">
        <v>2785</v>
      </c>
      <c r="L1855" s="145" t="s">
        <v>6538</v>
      </c>
      <c r="M1855" s="143" t="s">
        <v>2787</v>
      </c>
    </row>
    <row r="1856" spans="1:13">
      <c r="A1856" s="143">
        <v>97751</v>
      </c>
      <c r="B1856" s="143" t="s">
        <v>6533</v>
      </c>
      <c r="C1856" s="143" t="s">
        <v>6534</v>
      </c>
      <c r="D1856" s="143" t="s">
        <v>6535</v>
      </c>
      <c r="E1856" s="143" t="s">
        <v>6536</v>
      </c>
      <c r="F1856" s="145"/>
      <c r="G1856" s="143"/>
      <c r="H1856" s="143">
        <v>97751</v>
      </c>
      <c r="I1856" s="143" t="s">
        <v>6539</v>
      </c>
      <c r="J1856" s="143" t="s">
        <v>85</v>
      </c>
      <c r="K1856" s="143" t="s">
        <v>2805</v>
      </c>
      <c r="L1856" s="145" t="s">
        <v>6540</v>
      </c>
      <c r="M1856" s="143" t="s">
        <v>2787</v>
      </c>
    </row>
    <row r="1857" spans="1:13">
      <c r="A1857" s="143">
        <v>97752</v>
      </c>
      <c r="B1857" s="143" t="s">
        <v>6533</v>
      </c>
      <c r="C1857" s="143" t="s">
        <v>6534</v>
      </c>
      <c r="D1857" s="143" t="s">
        <v>6535</v>
      </c>
      <c r="E1857" s="143" t="s">
        <v>6536</v>
      </c>
      <c r="F1857" s="145"/>
      <c r="G1857" s="143"/>
      <c r="H1857" s="143">
        <v>97752</v>
      </c>
      <c r="I1857" s="143" t="s">
        <v>6541</v>
      </c>
      <c r="J1857" s="143" t="s">
        <v>85</v>
      </c>
      <c r="K1857" s="143" t="s">
        <v>2805</v>
      </c>
      <c r="L1857" s="145" t="s">
        <v>6542</v>
      </c>
      <c r="M1857" s="143" t="s">
        <v>2787</v>
      </c>
    </row>
    <row r="1858" spans="1:13">
      <c r="A1858" s="143">
        <v>97753</v>
      </c>
      <c r="B1858" s="143" t="s">
        <v>6533</v>
      </c>
      <c r="C1858" s="143" t="s">
        <v>6534</v>
      </c>
      <c r="D1858" s="143" t="s">
        <v>6535</v>
      </c>
      <c r="E1858" s="143" t="s">
        <v>6536</v>
      </c>
      <c r="F1858" s="145"/>
      <c r="G1858" s="143"/>
      <c r="H1858" s="143">
        <v>97753</v>
      </c>
      <c r="I1858" s="143" t="s">
        <v>6543</v>
      </c>
      <c r="J1858" s="143" t="s">
        <v>85</v>
      </c>
      <c r="K1858" s="143" t="s">
        <v>2805</v>
      </c>
      <c r="L1858" s="145" t="s">
        <v>6544</v>
      </c>
      <c r="M1858" s="143" t="s">
        <v>2787</v>
      </c>
    </row>
    <row r="1859" spans="1:13">
      <c r="A1859" s="143">
        <v>97754</v>
      </c>
      <c r="B1859" s="143" t="s">
        <v>6533</v>
      </c>
      <c r="C1859" s="143" t="s">
        <v>6534</v>
      </c>
      <c r="D1859" s="143" t="s">
        <v>6535</v>
      </c>
      <c r="E1859" s="143" t="s">
        <v>6536</v>
      </c>
      <c r="F1859" s="145"/>
      <c r="G1859" s="143"/>
      <c r="H1859" s="143">
        <v>97754</v>
      </c>
      <c r="I1859" s="143" t="s">
        <v>6545</v>
      </c>
      <c r="J1859" s="143" t="s">
        <v>85</v>
      </c>
      <c r="K1859" s="143" t="s">
        <v>2805</v>
      </c>
      <c r="L1859" s="145" t="s">
        <v>6546</v>
      </c>
      <c r="M1859" s="143" t="s">
        <v>2787</v>
      </c>
    </row>
    <row r="1860" spans="1:13">
      <c r="A1860" s="143">
        <v>97755</v>
      </c>
      <c r="B1860" s="143" t="s">
        <v>6533</v>
      </c>
      <c r="C1860" s="143" t="s">
        <v>6534</v>
      </c>
      <c r="D1860" s="143" t="s">
        <v>6535</v>
      </c>
      <c r="E1860" s="143" t="s">
        <v>6536</v>
      </c>
      <c r="F1860" s="145"/>
      <c r="G1860" s="143"/>
      <c r="H1860" s="143">
        <v>97755</v>
      </c>
      <c r="I1860" s="143" t="s">
        <v>6547</v>
      </c>
      <c r="J1860" s="143" t="s">
        <v>85</v>
      </c>
      <c r="K1860" s="143" t="s">
        <v>2805</v>
      </c>
      <c r="L1860" s="145" t="s">
        <v>6548</v>
      </c>
      <c r="M1860" s="143" t="s">
        <v>2787</v>
      </c>
    </row>
    <row r="1861" spans="1:13">
      <c r="A1861" s="143">
        <v>97756</v>
      </c>
      <c r="B1861" s="143" t="s">
        <v>6533</v>
      </c>
      <c r="C1861" s="143" t="s">
        <v>6534</v>
      </c>
      <c r="D1861" s="143" t="s">
        <v>6535</v>
      </c>
      <c r="E1861" s="143" t="s">
        <v>6536</v>
      </c>
      <c r="F1861" s="145"/>
      <c r="G1861" s="143"/>
      <c r="H1861" s="143">
        <v>97756</v>
      </c>
      <c r="I1861" s="143" t="s">
        <v>6549</v>
      </c>
      <c r="J1861" s="143" t="s">
        <v>85</v>
      </c>
      <c r="K1861" s="143" t="s">
        <v>2805</v>
      </c>
      <c r="L1861" s="145" t="s">
        <v>6550</v>
      </c>
      <c r="M1861" s="143" t="s">
        <v>2787</v>
      </c>
    </row>
    <row r="1862" spans="1:13">
      <c r="A1862" s="143">
        <v>97757</v>
      </c>
      <c r="B1862" s="143" t="s">
        <v>6533</v>
      </c>
      <c r="C1862" s="143" t="s">
        <v>6534</v>
      </c>
      <c r="D1862" s="143" t="s">
        <v>6535</v>
      </c>
      <c r="E1862" s="143" t="s">
        <v>6536</v>
      </c>
      <c r="F1862" s="145"/>
      <c r="G1862" s="143"/>
      <c r="H1862" s="143">
        <v>97757</v>
      </c>
      <c r="I1862" s="143" t="s">
        <v>6551</v>
      </c>
      <c r="J1862" s="143" t="s">
        <v>85</v>
      </c>
      <c r="K1862" s="143" t="s">
        <v>2805</v>
      </c>
      <c r="L1862" s="145" t="s">
        <v>6552</v>
      </c>
      <c r="M1862" s="143" t="s">
        <v>2787</v>
      </c>
    </row>
    <row r="1863" spans="1:13">
      <c r="A1863" s="143">
        <v>97758</v>
      </c>
      <c r="B1863" s="143" t="s">
        <v>6533</v>
      </c>
      <c r="C1863" s="143" t="s">
        <v>6534</v>
      </c>
      <c r="D1863" s="143" t="s">
        <v>6535</v>
      </c>
      <c r="E1863" s="143" t="s">
        <v>6536</v>
      </c>
      <c r="F1863" s="145"/>
      <c r="G1863" s="143"/>
      <c r="H1863" s="143">
        <v>97758</v>
      </c>
      <c r="I1863" s="143" t="s">
        <v>6553</v>
      </c>
      <c r="J1863" s="143" t="s">
        <v>85</v>
      </c>
      <c r="K1863" s="143" t="s">
        <v>2805</v>
      </c>
      <c r="L1863" s="145" t="s">
        <v>6554</v>
      </c>
      <c r="M1863" s="143" t="s">
        <v>2787</v>
      </c>
    </row>
    <row r="1864" spans="1:13">
      <c r="A1864" s="143">
        <v>97759</v>
      </c>
      <c r="B1864" s="143" t="s">
        <v>6533</v>
      </c>
      <c r="C1864" s="143" t="s">
        <v>6534</v>
      </c>
      <c r="D1864" s="143" t="s">
        <v>6535</v>
      </c>
      <c r="E1864" s="143" t="s">
        <v>6536</v>
      </c>
      <c r="F1864" s="145"/>
      <c r="G1864" s="143"/>
      <c r="H1864" s="143">
        <v>97759</v>
      </c>
      <c r="I1864" s="143" t="s">
        <v>6555</v>
      </c>
      <c r="J1864" s="143" t="s">
        <v>85</v>
      </c>
      <c r="K1864" s="143" t="s">
        <v>2805</v>
      </c>
      <c r="L1864" s="145" t="s">
        <v>6556</v>
      </c>
      <c r="M1864" s="143" t="s">
        <v>2787</v>
      </c>
    </row>
    <row r="1865" spans="1:13">
      <c r="A1865" s="143">
        <v>97760</v>
      </c>
      <c r="B1865" s="143" t="s">
        <v>6533</v>
      </c>
      <c r="C1865" s="143" t="s">
        <v>6534</v>
      </c>
      <c r="D1865" s="143" t="s">
        <v>6535</v>
      </c>
      <c r="E1865" s="143" t="s">
        <v>6536</v>
      </c>
      <c r="F1865" s="145"/>
      <c r="G1865" s="143"/>
      <c r="H1865" s="143">
        <v>97760</v>
      </c>
      <c r="I1865" s="143" t="s">
        <v>6557</v>
      </c>
      <c r="J1865" s="143" t="s">
        <v>85</v>
      </c>
      <c r="K1865" s="143" t="s">
        <v>2805</v>
      </c>
      <c r="L1865" s="145" t="s">
        <v>6558</v>
      </c>
      <c r="M1865" s="143" t="s">
        <v>2787</v>
      </c>
    </row>
    <row r="1866" spans="1:13">
      <c r="A1866" s="143">
        <v>97761</v>
      </c>
      <c r="B1866" s="143" t="s">
        <v>6533</v>
      </c>
      <c r="C1866" s="143" t="s">
        <v>6534</v>
      </c>
      <c r="D1866" s="143" t="s">
        <v>6535</v>
      </c>
      <c r="E1866" s="143" t="s">
        <v>6536</v>
      </c>
      <c r="F1866" s="145"/>
      <c r="G1866" s="143"/>
      <c r="H1866" s="143">
        <v>97761</v>
      </c>
      <c r="I1866" s="143" t="s">
        <v>6559</v>
      </c>
      <c r="J1866" s="143" t="s">
        <v>85</v>
      </c>
      <c r="K1866" s="143" t="s">
        <v>2805</v>
      </c>
      <c r="L1866" s="145" t="s">
        <v>6560</v>
      </c>
      <c r="M1866" s="143" t="s">
        <v>2787</v>
      </c>
    </row>
    <row r="1867" spans="1:13">
      <c r="A1867" s="143">
        <v>97762</v>
      </c>
      <c r="B1867" s="143" t="s">
        <v>6533</v>
      </c>
      <c r="C1867" s="143" t="s">
        <v>6534</v>
      </c>
      <c r="D1867" s="143" t="s">
        <v>6535</v>
      </c>
      <c r="E1867" s="143" t="s">
        <v>6536</v>
      </c>
      <c r="F1867" s="145"/>
      <c r="G1867" s="143"/>
      <c r="H1867" s="143">
        <v>97762</v>
      </c>
      <c r="I1867" s="143" t="s">
        <v>6561</v>
      </c>
      <c r="J1867" s="143" t="s">
        <v>85</v>
      </c>
      <c r="K1867" s="143" t="s">
        <v>2805</v>
      </c>
      <c r="L1867" s="145" t="s">
        <v>6562</v>
      </c>
      <c r="M1867" s="143" t="s">
        <v>2787</v>
      </c>
    </row>
    <row r="1868" spans="1:13">
      <c r="A1868" s="143">
        <v>97763</v>
      </c>
      <c r="B1868" s="143" t="s">
        <v>6533</v>
      </c>
      <c r="C1868" s="143" t="s">
        <v>6534</v>
      </c>
      <c r="D1868" s="143" t="s">
        <v>6535</v>
      </c>
      <c r="E1868" s="143" t="s">
        <v>6536</v>
      </c>
      <c r="F1868" s="145"/>
      <c r="G1868" s="143"/>
      <c r="H1868" s="143">
        <v>97763</v>
      </c>
      <c r="I1868" s="143" t="s">
        <v>6563</v>
      </c>
      <c r="J1868" s="143" t="s">
        <v>85</v>
      </c>
      <c r="K1868" s="143" t="s">
        <v>2805</v>
      </c>
      <c r="L1868" s="145" t="s">
        <v>6564</v>
      </c>
      <c r="M1868" s="143" t="s">
        <v>2787</v>
      </c>
    </row>
    <row r="1869" spans="1:13">
      <c r="A1869" s="143">
        <v>97764</v>
      </c>
      <c r="B1869" s="143" t="s">
        <v>6533</v>
      </c>
      <c r="C1869" s="143" t="s">
        <v>6534</v>
      </c>
      <c r="D1869" s="143" t="s">
        <v>6535</v>
      </c>
      <c r="E1869" s="143" t="s">
        <v>6536</v>
      </c>
      <c r="F1869" s="145"/>
      <c r="G1869" s="143"/>
      <c r="H1869" s="143">
        <v>97764</v>
      </c>
      <c r="I1869" s="143" t="s">
        <v>6565</v>
      </c>
      <c r="J1869" s="143" t="s">
        <v>85</v>
      </c>
      <c r="K1869" s="143" t="s">
        <v>2805</v>
      </c>
      <c r="L1869" s="145" t="s">
        <v>6566</v>
      </c>
      <c r="M1869" s="143" t="s">
        <v>2787</v>
      </c>
    </row>
    <row r="1870" spans="1:13">
      <c r="A1870" s="143">
        <v>97765</v>
      </c>
      <c r="B1870" s="143" t="s">
        <v>6533</v>
      </c>
      <c r="C1870" s="143" t="s">
        <v>6534</v>
      </c>
      <c r="D1870" s="143" t="s">
        <v>6535</v>
      </c>
      <c r="E1870" s="143" t="s">
        <v>6536</v>
      </c>
      <c r="F1870" s="145"/>
      <c r="G1870" s="143"/>
      <c r="H1870" s="143">
        <v>97765</v>
      </c>
      <c r="I1870" s="143" t="s">
        <v>6567</v>
      </c>
      <c r="J1870" s="143" t="s">
        <v>85</v>
      </c>
      <c r="K1870" s="143" t="s">
        <v>2805</v>
      </c>
      <c r="L1870" s="145" t="s">
        <v>6568</v>
      </c>
      <c r="M1870" s="143" t="s">
        <v>2787</v>
      </c>
    </row>
    <row r="1871" spans="1:13">
      <c r="A1871" s="143">
        <v>97766</v>
      </c>
      <c r="B1871" s="143" t="s">
        <v>6533</v>
      </c>
      <c r="C1871" s="143" t="s">
        <v>6534</v>
      </c>
      <c r="D1871" s="143" t="s">
        <v>6535</v>
      </c>
      <c r="E1871" s="143" t="s">
        <v>6536</v>
      </c>
      <c r="F1871" s="145"/>
      <c r="G1871" s="143"/>
      <c r="H1871" s="143">
        <v>97766</v>
      </c>
      <c r="I1871" s="143" t="s">
        <v>6569</v>
      </c>
      <c r="J1871" s="143" t="s">
        <v>85</v>
      </c>
      <c r="K1871" s="143" t="s">
        <v>2805</v>
      </c>
      <c r="L1871" s="145" t="s">
        <v>6570</v>
      </c>
      <c r="M1871" s="143" t="s">
        <v>2787</v>
      </c>
    </row>
    <row r="1872" spans="1:13">
      <c r="A1872" s="143">
        <v>97767</v>
      </c>
      <c r="B1872" s="143" t="s">
        <v>6533</v>
      </c>
      <c r="C1872" s="143" t="s">
        <v>6534</v>
      </c>
      <c r="D1872" s="143" t="s">
        <v>6535</v>
      </c>
      <c r="E1872" s="143" t="s">
        <v>6536</v>
      </c>
      <c r="F1872" s="145"/>
      <c r="G1872" s="143"/>
      <c r="H1872" s="143">
        <v>97767</v>
      </c>
      <c r="I1872" s="143" t="s">
        <v>6571</v>
      </c>
      <c r="J1872" s="143" t="s">
        <v>85</v>
      </c>
      <c r="K1872" s="143" t="s">
        <v>2805</v>
      </c>
      <c r="L1872" s="145" t="s">
        <v>6572</v>
      </c>
      <c r="M1872" s="143" t="s">
        <v>2787</v>
      </c>
    </row>
    <row r="1873" spans="1:13">
      <c r="A1873" s="143">
        <v>97768</v>
      </c>
      <c r="B1873" s="143" t="s">
        <v>6533</v>
      </c>
      <c r="C1873" s="143" t="s">
        <v>6534</v>
      </c>
      <c r="D1873" s="143" t="s">
        <v>6535</v>
      </c>
      <c r="E1873" s="143" t="s">
        <v>6536</v>
      </c>
      <c r="F1873" s="145"/>
      <c r="G1873" s="143"/>
      <c r="H1873" s="143">
        <v>97768</v>
      </c>
      <c r="I1873" s="143" t="s">
        <v>6573</v>
      </c>
      <c r="J1873" s="143" t="s">
        <v>85</v>
      </c>
      <c r="K1873" s="143" t="s">
        <v>2805</v>
      </c>
      <c r="L1873" s="145" t="s">
        <v>6574</v>
      </c>
      <c r="M1873" s="143" t="s">
        <v>2787</v>
      </c>
    </row>
    <row r="1874" spans="1:13">
      <c r="A1874" s="143">
        <v>97769</v>
      </c>
      <c r="B1874" s="143" t="s">
        <v>6533</v>
      </c>
      <c r="C1874" s="143" t="s">
        <v>6534</v>
      </c>
      <c r="D1874" s="143" t="s">
        <v>6535</v>
      </c>
      <c r="E1874" s="143" t="s">
        <v>6536</v>
      </c>
      <c r="F1874" s="145"/>
      <c r="G1874" s="143"/>
      <c r="H1874" s="143">
        <v>97769</v>
      </c>
      <c r="I1874" s="143" t="s">
        <v>6575</v>
      </c>
      <c r="J1874" s="143" t="s">
        <v>85</v>
      </c>
      <c r="K1874" s="143" t="s">
        <v>2805</v>
      </c>
      <c r="L1874" s="145" t="s">
        <v>6576</v>
      </c>
      <c r="M1874" s="143" t="s">
        <v>2787</v>
      </c>
    </row>
    <row r="1875" spans="1:13">
      <c r="A1875" s="143">
        <v>97770</v>
      </c>
      <c r="B1875" s="143" t="s">
        <v>6533</v>
      </c>
      <c r="C1875" s="143" t="s">
        <v>6534</v>
      </c>
      <c r="D1875" s="143" t="s">
        <v>6535</v>
      </c>
      <c r="E1875" s="143" t="s">
        <v>6536</v>
      </c>
      <c r="F1875" s="145"/>
      <c r="G1875" s="143"/>
      <c r="H1875" s="143">
        <v>97770</v>
      </c>
      <c r="I1875" s="143" t="s">
        <v>6577</v>
      </c>
      <c r="J1875" s="143" t="s">
        <v>85</v>
      </c>
      <c r="K1875" s="143" t="s">
        <v>2805</v>
      </c>
      <c r="L1875" s="145" t="s">
        <v>6578</v>
      </c>
      <c r="M1875" s="143" t="s">
        <v>2787</v>
      </c>
    </row>
    <row r="1876" spans="1:13">
      <c r="A1876" s="143">
        <v>97771</v>
      </c>
      <c r="B1876" s="143" t="s">
        <v>6533</v>
      </c>
      <c r="C1876" s="143" t="s">
        <v>6534</v>
      </c>
      <c r="D1876" s="143" t="s">
        <v>6535</v>
      </c>
      <c r="E1876" s="143" t="s">
        <v>6536</v>
      </c>
      <c r="F1876" s="145"/>
      <c r="G1876" s="143"/>
      <c r="H1876" s="143">
        <v>97771</v>
      </c>
      <c r="I1876" s="143" t="s">
        <v>6579</v>
      </c>
      <c r="J1876" s="143" t="s">
        <v>85</v>
      </c>
      <c r="K1876" s="143" t="s">
        <v>2805</v>
      </c>
      <c r="L1876" s="145" t="s">
        <v>6580</v>
      </c>
      <c r="M1876" s="143" t="s">
        <v>2787</v>
      </c>
    </row>
    <row r="1877" spans="1:13">
      <c r="A1877" s="143">
        <v>97772</v>
      </c>
      <c r="B1877" s="143" t="s">
        <v>6533</v>
      </c>
      <c r="C1877" s="143" t="s">
        <v>6534</v>
      </c>
      <c r="D1877" s="143" t="s">
        <v>6535</v>
      </c>
      <c r="E1877" s="143" t="s">
        <v>6536</v>
      </c>
      <c r="F1877" s="145"/>
      <c r="G1877" s="143"/>
      <c r="H1877" s="143">
        <v>97772</v>
      </c>
      <c r="I1877" s="143" t="s">
        <v>6581</v>
      </c>
      <c r="J1877" s="143" t="s">
        <v>85</v>
      </c>
      <c r="K1877" s="143" t="s">
        <v>2805</v>
      </c>
      <c r="L1877" s="145" t="s">
        <v>6582</v>
      </c>
      <c r="M1877" s="143" t="s">
        <v>2787</v>
      </c>
    </row>
    <row r="1878" spans="1:13">
      <c r="A1878" s="143">
        <v>97773</v>
      </c>
      <c r="B1878" s="143" t="s">
        <v>6533</v>
      </c>
      <c r="C1878" s="143" t="s">
        <v>6534</v>
      </c>
      <c r="D1878" s="143" t="s">
        <v>6535</v>
      </c>
      <c r="E1878" s="143" t="s">
        <v>6536</v>
      </c>
      <c r="F1878" s="145"/>
      <c r="G1878" s="143"/>
      <c r="H1878" s="143">
        <v>97773</v>
      </c>
      <c r="I1878" s="143" t="s">
        <v>6583</v>
      </c>
      <c r="J1878" s="143" t="s">
        <v>85</v>
      </c>
      <c r="K1878" s="143" t="s">
        <v>2805</v>
      </c>
      <c r="L1878" s="145" t="s">
        <v>6584</v>
      </c>
      <c r="M1878" s="143" t="s">
        <v>2787</v>
      </c>
    </row>
    <row r="1879" spans="1:13">
      <c r="A1879" s="143">
        <v>97774</v>
      </c>
      <c r="B1879" s="143" t="s">
        <v>6533</v>
      </c>
      <c r="C1879" s="143" t="s">
        <v>6534</v>
      </c>
      <c r="D1879" s="143" t="s">
        <v>6535</v>
      </c>
      <c r="E1879" s="143" t="s">
        <v>6536</v>
      </c>
      <c r="F1879" s="145"/>
      <c r="G1879" s="143"/>
      <c r="H1879" s="143">
        <v>97774</v>
      </c>
      <c r="I1879" s="143" t="s">
        <v>6585</v>
      </c>
      <c r="J1879" s="143" t="s">
        <v>85</v>
      </c>
      <c r="K1879" s="143" t="s">
        <v>2805</v>
      </c>
      <c r="L1879" s="145" t="s">
        <v>6586</v>
      </c>
      <c r="M1879" s="143" t="s">
        <v>2787</v>
      </c>
    </row>
    <row r="1880" spans="1:13">
      <c r="A1880" s="143">
        <v>97775</v>
      </c>
      <c r="B1880" s="143" t="s">
        <v>6533</v>
      </c>
      <c r="C1880" s="143" t="s">
        <v>6534</v>
      </c>
      <c r="D1880" s="143" t="s">
        <v>6535</v>
      </c>
      <c r="E1880" s="143" t="s">
        <v>6536</v>
      </c>
      <c r="F1880" s="145"/>
      <c r="G1880" s="143"/>
      <c r="H1880" s="143">
        <v>97775</v>
      </c>
      <c r="I1880" s="143" t="s">
        <v>6587</v>
      </c>
      <c r="J1880" s="143" t="s">
        <v>85</v>
      </c>
      <c r="K1880" s="143" t="s">
        <v>2805</v>
      </c>
      <c r="L1880" s="145" t="s">
        <v>6588</v>
      </c>
      <c r="M1880" s="143" t="s">
        <v>2787</v>
      </c>
    </row>
    <row r="1881" spans="1:13">
      <c r="A1881" s="143">
        <v>97776</v>
      </c>
      <c r="B1881" s="143" t="s">
        <v>6533</v>
      </c>
      <c r="C1881" s="143" t="s">
        <v>6534</v>
      </c>
      <c r="D1881" s="143" t="s">
        <v>6535</v>
      </c>
      <c r="E1881" s="143" t="s">
        <v>6536</v>
      </c>
      <c r="F1881" s="145"/>
      <c r="G1881" s="143"/>
      <c r="H1881" s="143">
        <v>97776</v>
      </c>
      <c r="I1881" s="143" t="s">
        <v>6589</v>
      </c>
      <c r="J1881" s="143" t="s">
        <v>85</v>
      </c>
      <c r="K1881" s="143" t="s">
        <v>2805</v>
      </c>
      <c r="L1881" s="145" t="s">
        <v>6590</v>
      </c>
      <c r="M1881" s="143" t="s">
        <v>2787</v>
      </c>
    </row>
    <row r="1882" spans="1:13">
      <c r="A1882" s="143">
        <v>97777</v>
      </c>
      <c r="B1882" s="143" t="s">
        <v>6533</v>
      </c>
      <c r="C1882" s="143" t="s">
        <v>6534</v>
      </c>
      <c r="D1882" s="143" t="s">
        <v>6535</v>
      </c>
      <c r="E1882" s="143" t="s">
        <v>6536</v>
      </c>
      <c r="F1882" s="145"/>
      <c r="G1882" s="143"/>
      <c r="H1882" s="143">
        <v>97777</v>
      </c>
      <c r="I1882" s="143" t="s">
        <v>6591</v>
      </c>
      <c r="J1882" s="143" t="s">
        <v>85</v>
      </c>
      <c r="K1882" s="143" t="s">
        <v>2805</v>
      </c>
      <c r="L1882" s="145" t="s">
        <v>6592</v>
      </c>
      <c r="M1882" s="143" t="s">
        <v>2787</v>
      </c>
    </row>
    <row r="1883" spans="1:13">
      <c r="A1883" s="143">
        <v>97778</v>
      </c>
      <c r="B1883" s="143" t="s">
        <v>6533</v>
      </c>
      <c r="C1883" s="143" t="s">
        <v>6534</v>
      </c>
      <c r="D1883" s="143" t="s">
        <v>6535</v>
      </c>
      <c r="E1883" s="143" t="s">
        <v>6536</v>
      </c>
      <c r="F1883" s="145"/>
      <c r="G1883" s="143"/>
      <c r="H1883" s="143">
        <v>97778</v>
      </c>
      <c r="I1883" s="143" t="s">
        <v>6593</v>
      </c>
      <c r="J1883" s="143" t="s">
        <v>85</v>
      </c>
      <c r="K1883" s="143" t="s">
        <v>2805</v>
      </c>
      <c r="L1883" s="145" t="s">
        <v>6594</v>
      </c>
      <c r="M1883" s="143" t="s">
        <v>2787</v>
      </c>
    </row>
    <row r="1884" spans="1:13">
      <c r="A1884" s="143">
        <v>97779</v>
      </c>
      <c r="B1884" s="143" t="s">
        <v>6533</v>
      </c>
      <c r="C1884" s="143" t="s">
        <v>6534</v>
      </c>
      <c r="D1884" s="143" t="s">
        <v>6535</v>
      </c>
      <c r="E1884" s="143" t="s">
        <v>6536</v>
      </c>
      <c r="F1884" s="145"/>
      <c r="G1884" s="143"/>
      <c r="H1884" s="143">
        <v>97779</v>
      </c>
      <c r="I1884" s="143" t="s">
        <v>6595</v>
      </c>
      <c r="J1884" s="143" t="s">
        <v>85</v>
      </c>
      <c r="K1884" s="143" t="s">
        <v>2805</v>
      </c>
      <c r="L1884" s="145" t="s">
        <v>6596</v>
      </c>
      <c r="M1884" s="143" t="s">
        <v>2787</v>
      </c>
    </row>
    <row r="1885" spans="1:13">
      <c r="A1885" s="143">
        <v>97780</v>
      </c>
      <c r="B1885" s="143" t="s">
        <v>6533</v>
      </c>
      <c r="C1885" s="143" t="s">
        <v>6534</v>
      </c>
      <c r="D1885" s="143" t="s">
        <v>6535</v>
      </c>
      <c r="E1885" s="143" t="s">
        <v>6536</v>
      </c>
      <c r="F1885" s="145"/>
      <c r="G1885" s="143"/>
      <c r="H1885" s="143">
        <v>97780</v>
      </c>
      <c r="I1885" s="143" t="s">
        <v>6597</v>
      </c>
      <c r="J1885" s="143" t="s">
        <v>85</v>
      </c>
      <c r="K1885" s="143" t="s">
        <v>2805</v>
      </c>
      <c r="L1885" s="145" t="s">
        <v>6598</v>
      </c>
      <c r="M1885" s="143" t="s">
        <v>2787</v>
      </c>
    </row>
    <row r="1886" spans="1:13">
      <c r="A1886" s="143">
        <v>97781</v>
      </c>
      <c r="B1886" s="143" t="s">
        <v>6533</v>
      </c>
      <c r="C1886" s="143" t="s">
        <v>6534</v>
      </c>
      <c r="D1886" s="143" t="s">
        <v>6535</v>
      </c>
      <c r="E1886" s="143" t="s">
        <v>6536</v>
      </c>
      <c r="F1886" s="145"/>
      <c r="G1886" s="143"/>
      <c r="H1886" s="143">
        <v>97781</v>
      </c>
      <c r="I1886" s="143" t="s">
        <v>6599</v>
      </c>
      <c r="J1886" s="143" t="s">
        <v>85</v>
      </c>
      <c r="K1886" s="143" t="s">
        <v>2805</v>
      </c>
      <c r="L1886" s="145" t="s">
        <v>6600</v>
      </c>
      <c r="M1886" s="143" t="s">
        <v>2787</v>
      </c>
    </row>
    <row r="1887" spans="1:13">
      <c r="A1887" s="143">
        <v>97782</v>
      </c>
      <c r="B1887" s="143" t="s">
        <v>6533</v>
      </c>
      <c r="C1887" s="143" t="s">
        <v>6534</v>
      </c>
      <c r="D1887" s="143" t="s">
        <v>6535</v>
      </c>
      <c r="E1887" s="143" t="s">
        <v>6536</v>
      </c>
      <c r="F1887" s="145"/>
      <c r="G1887" s="143"/>
      <c r="H1887" s="143">
        <v>97782</v>
      </c>
      <c r="I1887" s="143" t="s">
        <v>6601</v>
      </c>
      <c r="J1887" s="143" t="s">
        <v>85</v>
      </c>
      <c r="K1887" s="143" t="s">
        <v>2805</v>
      </c>
      <c r="L1887" s="145" t="s">
        <v>6602</v>
      </c>
      <c r="M1887" s="143" t="s">
        <v>2787</v>
      </c>
    </row>
    <row r="1888" spans="1:13">
      <c r="A1888" s="143">
        <v>97783</v>
      </c>
      <c r="B1888" s="143" t="s">
        <v>6533</v>
      </c>
      <c r="C1888" s="143" t="s">
        <v>6534</v>
      </c>
      <c r="D1888" s="143" t="s">
        <v>6535</v>
      </c>
      <c r="E1888" s="143" t="s">
        <v>6536</v>
      </c>
      <c r="F1888" s="145"/>
      <c r="G1888" s="143"/>
      <c r="H1888" s="143">
        <v>97783</v>
      </c>
      <c r="I1888" s="143" t="s">
        <v>6603</v>
      </c>
      <c r="J1888" s="143" t="s">
        <v>85</v>
      </c>
      <c r="K1888" s="143" t="s">
        <v>2805</v>
      </c>
      <c r="L1888" s="145" t="s">
        <v>6604</v>
      </c>
      <c r="M1888" s="143" t="s">
        <v>2787</v>
      </c>
    </row>
    <row r="1889" spans="1:13">
      <c r="A1889" s="143">
        <v>97784</v>
      </c>
      <c r="B1889" s="143" t="s">
        <v>6533</v>
      </c>
      <c r="C1889" s="143" t="s">
        <v>6534</v>
      </c>
      <c r="D1889" s="143" t="s">
        <v>6535</v>
      </c>
      <c r="E1889" s="143" t="s">
        <v>6536</v>
      </c>
      <c r="F1889" s="145"/>
      <c r="G1889" s="143"/>
      <c r="H1889" s="143">
        <v>97784</v>
      </c>
      <c r="I1889" s="143" t="s">
        <v>6605</v>
      </c>
      <c r="J1889" s="143" t="s">
        <v>85</v>
      </c>
      <c r="K1889" s="143" t="s">
        <v>2805</v>
      </c>
      <c r="L1889" s="145" t="s">
        <v>6606</v>
      </c>
      <c r="M1889" s="143" t="s">
        <v>2787</v>
      </c>
    </row>
    <row r="1890" spans="1:13">
      <c r="A1890" s="143">
        <v>97785</v>
      </c>
      <c r="B1890" s="143" t="s">
        <v>6533</v>
      </c>
      <c r="C1890" s="143" t="s">
        <v>6534</v>
      </c>
      <c r="D1890" s="143" t="s">
        <v>6535</v>
      </c>
      <c r="E1890" s="143" t="s">
        <v>6536</v>
      </c>
      <c r="F1890" s="145"/>
      <c r="G1890" s="143"/>
      <c r="H1890" s="143">
        <v>97785</v>
      </c>
      <c r="I1890" s="143" t="s">
        <v>6607</v>
      </c>
      <c r="J1890" s="143" t="s">
        <v>85</v>
      </c>
      <c r="K1890" s="143" t="s">
        <v>2805</v>
      </c>
      <c r="L1890" s="145" t="s">
        <v>6608</v>
      </c>
      <c r="M1890" s="143" t="s">
        <v>2787</v>
      </c>
    </row>
    <row r="1891" spans="1:13">
      <c r="A1891" s="143">
        <v>97786</v>
      </c>
      <c r="B1891" s="143" t="s">
        <v>6533</v>
      </c>
      <c r="C1891" s="143" t="s">
        <v>6534</v>
      </c>
      <c r="D1891" s="143" t="s">
        <v>6535</v>
      </c>
      <c r="E1891" s="143" t="s">
        <v>6536</v>
      </c>
      <c r="F1891" s="145"/>
      <c r="G1891" s="143"/>
      <c r="H1891" s="143">
        <v>97786</v>
      </c>
      <c r="I1891" s="143" t="s">
        <v>6609</v>
      </c>
      <c r="J1891" s="143" t="s">
        <v>85</v>
      </c>
      <c r="K1891" s="143" t="s">
        <v>2805</v>
      </c>
      <c r="L1891" s="145" t="s">
        <v>5615</v>
      </c>
      <c r="M1891" s="143" t="s">
        <v>2787</v>
      </c>
    </row>
    <row r="1892" spans="1:13">
      <c r="A1892" s="143">
        <v>97787</v>
      </c>
      <c r="B1892" s="143" t="s">
        <v>6533</v>
      </c>
      <c r="C1892" s="143" t="s">
        <v>6534</v>
      </c>
      <c r="D1892" s="143" t="s">
        <v>6535</v>
      </c>
      <c r="E1892" s="143" t="s">
        <v>6536</v>
      </c>
      <c r="F1892" s="145"/>
      <c r="G1892" s="143"/>
      <c r="H1892" s="143">
        <v>97787</v>
      </c>
      <c r="I1892" s="143" t="s">
        <v>6610</v>
      </c>
      <c r="J1892" s="143" t="s">
        <v>85</v>
      </c>
      <c r="K1892" s="143" t="s">
        <v>2805</v>
      </c>
      <c r="L1892" s="145" t="s">
        <v>6611</v>
      </c>
      <c r="M1892" s="143" t="s">
        <v>2787</v>
      </c>
    </row>
    <row r="1893" spans="1:13">
      <c r="A1893" s="143">
        <v>97788</v>
      </c>
      <c r="B1893" s="143" t="s">
        <v>6533</v>
      </c>
      <c r="C1893" s="143" t="s">
        <v>6534</v>
      </c>
      <c r="D1893" s="143" t="s">
        <v>6535</v>
      </c>
      <c r="E1893" s="143" t="s">
        <v>6536</v>
      </c>
      <c r="F1893" s="145"/>
      <c r="G1893" s="143"/>
      <c r="H1893" s="143">
        <v>97788</v>
      </c>
      <c r="I1893" s="143" t="s">
        <v>6612</v>
      </c>
      <c r="J1893" s="143" t="s">
        <v>85</v>
      </c>
      <c r="K1893" s="143" t="s">
        <v>2805</v>
      </c>
      <c r="L1893" s="145" t="s">
        <v>6613</v>
      </c>
      <c r="M1893" s="143" t="s">
        <v>2787</v>
      </c>
    </row>
    <row r="1894" spans="1:13">
      <c r="A1894" s="143">
        <v>97789</v>
      </c>
      <c r="B1894" s="143" t="s">
        <v>6533</v>
      </c>
      <c r="C1894" s="143" t="s">
        <v>6534</v>
      </c>
      <c r="D1894" s="143" t="s">
        <v>6535</v>
      </c>
      <c r="E1894" s="143" t="s">
        <v>6536</v>
      </c>
      <c r="F1894" s="145"/>
      <c r="G1894" s="143"/>
      <c r="H1894" s="143">
        <v>97789</v>
      </c>
      <c r="I1894" s="143" t="s">
        <v>6614</v>
      </c>
      <c r="J1894" s="143" t="s">
        <v>85</v>
      </c>
      <c r="K1894" s="143" t="s">
        <v>2805</v>
      </c>
      <c r="L1894" s="145" t="s">
        <v>6615</v>
      </c>
      <c r="M1894" s="143" t="s">
        <v>2787</v>
      </c>
    </row>
    <row r="1895" spans="1:13">
      <c r="A1895" s="143">
        <v>97790</v>
      </c>
      <c r="B1895" s="143" t="s">
        <v>6533</v>
      </c>
      <c r="C1895" s="143" t="s">
        <v>6534</v>
      </c>
      <c r="D1895" s="143" t="s">
        <v>6535</v>
      </c>
      <c r="E1895" s="143" t="s">
        <v>6536</v>
      </c>
      <c r="F1895" s="145"/>
      <c r="G1895" s="143"/>
      <c r="H1895" s="143">
        <v>97790</v>
      </c>
      <c r="I1895" s="143" t="s">
        <v>6616</v>
      </c>
      <c r="J1895" s="143" t="s">
        <v>85</v>
      </c>
      <c r="K1895" s="143" t="s">
        <v>2805</v>
      </c>
      <c r="L1895" s="145" t="s">
        <v>6617</v>
      </c>
      <c r="M1895" s="143" t="s">
        <v>2787</v>
      </c>
    </row>
    <row r="1896" spans="1:13">
      <c r="A1896" s="143">
        <v>97791</v>
      </c>
      <c r="B1896" s="143" t="s">
        <v>6533</v>
      </c>
      <c r="C1896" s="143" t="s">
        <v>6534</v>
      </c>
      <c r="D1896" s="143" t="s">
        <v>6535</v>
      </c>
      <c r="E1896" s="143" t="s">
        <v>6536</v>
      </c>
      <c r="F1896" s="145"/>
      <c r="G1896" s="143"/>
      <c r="H1896" s="143">
        <v>97791</v>
      </c>
      <c r="I1896" s="143" t="s">
        <v>6618</v>
      </c>
      <c r="J1896" s="143" t="s">
        <v>85</v>
      </c>
      <c r="K1896" s="143" t="s">
        <v>2805</v>
      </c>
      <c r="L1896" s="145" t="s">
        <v>6619</v>
      </c>
      <c r="M1896" s="143" t="s">
        <v>2787</v>
      </c>
    </row>
    <row r="1897" spans="1:13">
      <c r="A1897" s="143">
        <v>97792</v>
      </c>
      <c r="B1897" s="143" t="s">
        <v>6533</v>
      </c>
      <c r="C1897" s="143" t="s">
        <v>6534</v>
      </c>
      <c r="D1897" s="143" t="s">
        <v>6535</v>
      </c>
      <c r="E1897" s="143" t="s">
        <v>6536</v>
      </c>
      <c r="F1897" s="145"/>
      <c r="G1897" s="143"/>
      <c r="H1897" s="143">
        <v>97792</v>
      </c>
      <c r="I1897" s="143" t="s">
        <v>6620</v>
      </c>
      <c r="J1897" s="143" t="s">
        <v>85</v>
      </c>
      <c r="K1897" s="143" t="s">
        <v>2805</v>
      </c>
      <c r="L1897" s="145" t="s">
        <v>6621</v>
      </c>
      <c r="M1897" s="143" t="s">
        <v>2787</v>
      </c>
    </row>
    <row r="1898" spans="1:13">
      <c r="A1898" s="143">
        <v>97793</v>
      </c>
      <c r="B1898" s="143" t="s">
        <v>6533</v>
      </c>
      <c r="C1898" s="143" t="s">
        <v>6534</v>
      </c>
      <c r="D1898" s="143" t="s">
        <v>6535</v>
      </c>
      <c r="E1898" s="143" t="s">
        <v>6536</v>
      </c>
      <c r="F1898" s="145"/>
      <c r="G1898" s="143"/>
      <c r="H1898" s="143">
        <v>97793</v>
      </c>
      <c r="I1898" s="143" t="s">
        <v>6622</v>
      </c>
      <c r="J1898" s="143" t="s">
        <v>85</v>
      </c>
      <c r="K1898" s="143" t="s">
        <v>2805</v>
      </c>
      <c r="L1898" s="145" t="s">
        <v>6623</v>
      </c>
      <c r="M1898" s="143" t="s">
        <v>2787</v>
      </c>
    </row>
    <row r="1899" spans="1:13">
      <c r="A1899" s="143">
        <v>97794</v>
      </c>
      <c r="B1899" s="143" t="s">
        <v>6533</v>
      </c>
      <c r="C1899" s="143" t="s">
        <v>6534</v>
      </c>
      <c r="D1899" s="143" t="s">
        <v>6535</v>
      </c>
      <c r="E1899" s="143" t="s">
        <v>6536</v>
      </c>
      <c r="F1899" s="145"/>
      <c r="G1899" s="143"/>
      <c r="H1899" s="143">
        <v>97794</v>
      </c>
      <c r="I1899" s="143" t="s">
        <v>6624</v>
      </c>
      <c r="J1899" s="143" t="s">
        <v>85</v>
      </c>
      <c r="K1899" s="143" t="s">
        <v>2805</v>
      </c>
      <c r="L1899" s="145" t="s">
        <v>6625</v>
      </c>
      <c r="M1899" s="143" t="s">
        <v>2787</v>
      </c>
    </row>
    <row r="1900" spans="1:13">
      <c r="A1900" s="143">
        <v>97795</v>
      </c>
      <c r="B1900" s="143" t="s">
        <v>6533</v>
      </c>
      <c r="C1900" s="143" t="s">
        <v>6534</v>
      </c>
      <c r="D1900" s="143" t="s">
        <v>6535</v>
      </c>
      <c r="E1900" s="143" t="s">
        <v>6536</v>
      </c>
      <c r="F1900" s="145"/>
      <c r="G1900" s="143"/>
      <c r="H1900" s="143">
        <v>97795</v>
      </c>
      <c r="I1900" s="143" t="s">
        <v>6626</v>
      </c>
      <c r="J1900" s="143" t="s">
        <v>85</v>
      </c>
      <c r="K1900" s="143" t="s">
        <v>2805</v>
      </c>
      <c r="L1900" s="145" t="s">
        <v>6627</v>
      </c>
      <c r="M1900" s="143" t="s">
        <v>2787</v>
      </c>
    </row>
    <row r="1901" spans="1:13">
      <c r="A1901" s="143">
        <v>97796</v>
      </c>
      <c r="B1901" s="143" t="s">
        <v>6533</v>
      </c>
      <c r="C1901" s="143" t="s">
        <v>6534</v>
      </c>
      <c r="D1901" s="143" t="s">
        <v>6535</v>
      </c>
      <c r="E1901" s="143" t="s">
        <v>6536</v>
      </c>
      <c r="F1901" s="145"/>
      <c r="G1901" s="143"/>
      <c r="H1901" s="143">
        <v>97796</v>
      </c>
      <c r="I1901" s="143" t="s">
        <v>6628</v>
      </c>
      <c r="J1901" s="143" t="s">
        <v>85</v>
      </c>
      <c r="K1901" s="143" t="s">
        <v>2805</v>
      </c>
      <c r="L1901" s="145" t="s">
        <v>6629</v>
      </c>
      <c r="M1901" s="143" t="s">
        <v>2787</v>
      </c>
    </row>
    <row r="1902" spans="1:13">
      <c r="A1902" s="143">
        <v>97797</v>
      </c>
      <c r="B1902" s="143" t="s">
        <v>6533</v>
      </c>
      <c r="C1902" s="143" t="s">
        <v>6534</v>
      </c>
      <c r="D1902" s="143" t="s">
        <v>6535</v>
      </c>
      <c r="E1902" s="143" t="s">
        <v>6536</v>
      </c>
      <c r="F1902" s="145"/>
      <c r="G1902" s="143"/>
      <c r="H1902" s="143">
        <v>97797</v>
      </c>
      <c r="I1902" s="143" t="s">
        <v>6630</v>
      </c>
      <c r="J1902" s="143" t="s">
        <v>85</v>
      </c>
      <c r="K1902" s="143" t="s">
        <v>2805</v>
      </c>
      <c r="L1902" s="145" t="s">
        <v>6631</v>
      </c>
      <c r="M1902" s="143" t="s">
        <v>2787</v>
      </c>
    </row>
    <row r="1903" spans="1:13">
      <c r="A1903" s="143">
        <v>97798</v>
      </c>
      <c r="B1903" s="143" t="s">
        <v>6533</v>
      </c>
      <c r="C1903" s="143" t="s">
        <v>6534</v>
      </c>
      <c r="D1903" s="143" t="s">
        <v>6535</v>
      </c>
      <c r="E1903" s="143" t="s">
        <v>6536</v>
      </c>
      <c r="F1903" s="145"/>
      <c r="G1903" s="143"/>
      <c r="H1903" s="143">
        <v>97798</v>
      </c>
      <c r="I1903" s="143" t="s">
        <v>6632</v>
      </c>
      <c r="J1903" s="143" t="s">
        <v>85</v>
      </c>
      <c r="K1903" s="143" t="s">
        <v>2805</v>
      </c>
      <c r="L1903" s="145" t="s">
        <v>6633</v>
      </c>
      <c r="M1903" s="143" t="s">
        <v>2787</v>
      </c>
    </row>
    <row r="1904" spans="1:13">
      <c r="A1904" s="143">
        <v>97799</v>
      </c>
      <c r="B1904" s="143" t="s">
        <v>6533</v>
      </c>
      <c r="C1904" s="143" t="s">
        <v>6534</v>
      </c>
      <c r="D1904" s="143" t="s">
        <v>6535</v>
      </c>
      <c r="E1904" s="143" t="s">
        <v>6536</v>
      </c>
      <c r="F1904" s="145"/>
      <c r="G1904" s="143"/>
      <c r="H1904" s="143">
        <v>97799</v>
      </c>
      <c r="I1904" s="143" t="s">
        <v>6634</v>
      </c>
      <c r="J1904" s="143" t="s">
        <v>85</v>
      </c>
      <c r="K1904" s="143" t="s">
        <v>2805</v>
      </c>
      <c r="L1904" s="145" t="s">
        <v>6635</v>
      </c>
      <c r="M1904" s="143" t="s">
        <v>2787</v>
      </c>
    </row>
    <row r="1905" spans="1:13">
      <c r="A1905" s="143">
        <v>97800</v>
      </c>
      <c r="B1905" s="143" t="s">
        <v>6533</v>
      </c>
      <c r="C1905" s="143" t="s">
        <v>6534</v>
      </c>
      <c r="D1905" s="143" t="s">
        <v>6535</v>
      </c>
      <c r="E1905" s="143" t="s">
        <v>6536</v>
      </c>
      <c r="F1905" s="145"/>
      <c r="G1905" s="143"/>
      <c r="H1905" s="143">
        <v>97800</v>
      </c>
      <c r="I1905" s="143" t="s">
        <v>6636</v>
      </c>
      <c r="J1905" s="143" t="s">
        <v>85</v>
      </c>
      <c r="K1905" s="143" t="s">
        <v>2805</v>
      </c>
      <c r="L1905" s="145" t="s">
        <v>6637</v>
      </c>
      <c r="M1905" s="143" t="s">
        <v>2787</v>
      </c>
    </row>
    <row r="1906" spans="1:13">
      <c r="A1906" s="143">
        <v>89198</v>
      </c>
      <c r="B1906" s="143" t="s">
        <v>6533</v>
      </c>
      <c r="C1906" s="143" t="s">
        <v>6534</v>
      </c>
      <c r="D1906" s="143" t="s">
        <v>6638</v>
      </c>
      <c r="E1906" s="143" t="s">
        <v>6639</v>
      </c>
      <c r="F1906" s="145"/>
      <c r="G1906" s="143"/>
      <c r="H1906" s="143">
        <v>89198</v>
      </c>
      <c r="I1906" s="143" t="s">
        <v>6640</v>
      </c>
      <c r="J1906" s="143" t="s">
        <v>114</v>
      </c>
      <c r="K1906" s="143" t="s">
        <v>2805</v>
      </c>
      <c r="L1906" s="145" t="s">
        <v>6641</v>
      </c>
      <c r="M1906" s="143" t="s">
        <v>2787</v>
      </c>
    </row>
    <row r="1907" spans="1:13">
      <c r="A1907" s="143">
        <v>89199</v>
      </c>
      <c r="B1907" s="143" t="s">
        <v>6533</v>
      </c>
      <c r="C1907" s="143" t="s">
        <v>6534</v>
      </c>
      <c r="D1907" s="143" t="s">
        <v>6638</v>
      </c>
      <c r="E1907" s="143" t="s">
        <v>6639</v>
      </c>
      <c r="F1907" s="145"/>
      <c r="G1907" s="143"/>
      <c r="H1907" s="143">
        <v>89199</v>
      </c>
      <c r="I1907" s="143" t="s">
        <v>6642</v>
      </c>
      <c r="J1907" s="143" t="s">
        <v>114</v>
      </c>
      <c r="K1907" s="143" t="s">
        <v>2805</v>
      </c>
      <c r="L1907" s="145" t="s">
        <v>6643</v>
      </c>
      <c r="M1907" s="143" t="s">
        <v>2787</v>
      </c>
    </row>
    <row r="1908" spans="1:13">
      <c r="A1908" s="143">
        <v>89200</v>
      </c>
      <c r="B1908" s="143" t="s">
        <v>6533</v>
      </c>
      <c r="C1908" s="143" t="s">
        <v>6534</v>
      </c>
      <c r="D1908" s="143" t="s">
        <v>6638</v>
      </c>
      <c r="E1908" s="143" t="s">
        <v>6639</v>
      </c>
      <c r="F1908" s="145"/>
      <c r="G1908" s="143"/>
      <c r="H1908" s="143">
        <v>89200</v>
      </c>
      <c r="I1908" s="143" t="s">
        <v>6644</v>
      </c>
      <c r="J1908" s="143" t="s">
        <v>114</v>
      </c>
      <c r="K1908" s="143" t="s">
        <v>2805</v>
      </c>
      <c r="L1908" s="145" t="s">
        <v>6645</v>
      </c>
      <c r="M1908" s="143" t="s">
        <v>2787</v>
      </c>
    </row>
    <row r="1909" spans="1:13">
      <c r="A1909" s="143">
        <v>89201</v>
      </c>
      <c r="B1909" s="143" t="s">
        <v>6533</v>
      </c>
      <c r="C1909" s="143" t="s">
        <v>6534</v>
      </c>
      <c r="D1909" s="143" t="s">
        <v>6638</v>
      </c>
      <c r="E1909" s="143" t="s">
        <v>6639</v>
      </c>
      <c r="F1909" s="145"/>
      <c r="G1909" s="143"/>
      <c r="H1909" s="143">
        <v>89201</v>
      </c>
      <c r="I1909" s="143" t="s">
        <v>6646</v>
      </c>
      <c r="J1909" s="143" t="s">
        <v>114</v>
      </c>
      <c r="K1909" s="143" t="s">
        <v>2805</v>
      </c>
      <c r="L1909" s="145" t="s">
        <v>6647</v>
      </c>
      <c r="M1909" s="143" t="s">
        <v>2787</v>
      </c>
    </row>
    <row r="1910" spans="1:13">
      <c r="A1910" s="143">
        <v>89202</v>
      </c>
      <c r="B1910" s="143" t="s">
        <v>6533</v>
      </c>
      <c r="C1910" s="143" t="s">
        <v>6534</v>
      </c>
      <c r="D1910" s="143" t="s">
        <v>6638</v>
      </c>
      <c r="E1910" s="143" t="s">
        <v>6639</v>
      </c>
      <c r="F1910" s="145"/>
      <c r="G1910" s="143"/>
      <c r="H1910" s="143">
        <v>89202</v>
      </c>
      <c r="I1910" s="143" t="s">
        <v>6648</v>
      </c>
      <c r="J1910" s="143" t="s">
        <v>114</v>
      </c>
      <c r="K1910" s="143" t="s">
        <v>2805</v>
      </c>
      <c r="L1910" s="145" t="s">
        <v>6649</v>
      </c>
      <c r="M1910" s="143" t="s">
        <v>2787</v>
      </c>
    </row>
    <row r="1911" spans="1:13">
      <c r="A1911" s="143">
        <v>89203</v>
      </c>
      <c r="B1911" s="143" t="s">
        <v>6533</v>
      </c>
      <c r="C1911" s="143" t="s">
        <v>6534</v>
      </c>
      <c r="D1911" s="143" t="s">
        <v>6638</v>
      </c>
      <c r="E1911" s="143" t="s">
        <v>6639</v>
      </c>
      <c r="F1911" s="145"/>
      <c r="G1911" s="143"/>
      <c r="H1911" s="143">
        <v>89203</v>
      </c>
      <c r="I1911" s="143" t="s">
        <v>6650</v>
      </c>
      <c r="J1911" s="143" t="s">
        <v>114</v>
      </c>
      <c r="K1911" s="143" t="s">
        <v>2805</v>
      </c>
      <c r="L1911" s="145" t="s">
        <v>6651</v>
      </c>
      <c r="M1911" s="143" t="s">
        <v>2787</v>
      </c>
    </row>
    <row r="1912" spans="1:13">
      <c r="A1912" s="143">
        <v>89204</v>
      </c>
      <c r="B1912" s="143" t="s">
        <v>6533</v>
      </c>
      <c r="C1912" s="143" t="s">
        <v>6534</v>
      </c>
      <c r="D1912" s="143" t="s">
        <v>6638</v>
      </c>
      <c r="E1912" s="143" t="s">
        <v>6639</v>
      </c>
      <c r="F1912" s="145"/>
      <c r="G1912" s="143"/>
      <c r="H1912" s="143">
        <v>89204</v>
      </c>
      <c r="I1912" s="143" t="s">
        <v>6652</v>
      </c>
      <c r="J1912" s="143" t="s">
        <v>114</v>
      </c>
      <c r="K1912" s="143" t="s">
        <v>2805</v>
      </c>
      <c r="L1912" s="145" t="s">
        <v>6653</v>
      </c>
      <c r="M1912" s="143" t="s">
        <v>2787</v>
      </c>
    </row>
    <row r="1913" spans="1:13">
      <c r="A1913" s="143">
        <v>89205</v>
      </c>
      <c r="B1913" s="143" t="s">
        <v>6533</v>
      </c>
      <c r="C1913" s="143" t="s">
        <v>6534</v>
      </c>
      <c r="D1913" s="143" t="s">
        <v>6638</v>
      </c>
      <c r="E1913" s="143" t="s">
        <v>6639</v>
      </c>
      <c r="F1913" s="145"/>
      <c r="G1913" s="143"/>
      <c r="H1913" s="143">
        <v>89205</v>
      </c>
      <c r="I1913" s="143" t="s">
        <v>6654</v>
      </c>
      <c r="J1913" s="143" t="s">
        <v>114</v>
      </c>
      <c r="K1913" s="143" t="s">
        <v>2805</v>
      </c>
      <c r="L1913" s="145" t="s">
        <v>6655</v>
      </c>
      <c r="M1913" s="143" t="s">
        <v>2787</v>
      </c>
    </row>
    <row r="1914" spans="1:13">
      <c r="A1914" s="143">
        <v>89206</v>
      </c>
      <c r="B1914" s="143" t="s">
        <v>6533</v>
      </c>
      <c r="C1914" s="143" t="s">
        <v>6534</v>
      </c>
      <c r="D1914" s="143" t="s">
        <v>6638</v>
      </c>
      <c r="E1914" s="143" t="s">
        <v>6639</v>
      </c>
      <c r="F1914" s="145"/>
      <c r="G1914" s="143"/>
      <c r="H1914" s="143">
        <v>89206</v>
      </c>
      <c r="I1914" s="143" t="s">
        <v>6656</v>
      </c>
      <c r="J1914" s="143" t="s">
        <v>114</v>
      </c>
      <c r="K1914" s="143" t="s">
        <v>2805</v>
      </c>
      <c r="L1914" s="145" t="s">
        <v>6657</v>
      </c>
      <c r="M1914" s="143" t="s">
        <v>2787</v>
      </c>
    </row>
    <row r="1915" spans="1:13">
      <c r="A1915" s="143">
        <v>90808</v>
      </c>
      <c r="B1915" s="143" t="s">
        <v>6533</v>
      </c>
      <c r="C1915" s="143" t="s">
        <v>6534</v>
      </c>
      <c r="D1915" s="143" t="s">
        <v>6638</v>
      </c>
      <c r="E1915" s="143" t="s">
        <v>6639</v>
      </c>
      <c r="F1915" s="145"/>
      <c r="G1915" s="143"/>
      <c r="H1915" s="143">
        <v>90808</v>
      </c>
      <c r="I1915" s="143" t="s">
        <v>6658</v>
      </c>
      <c r="J1915" s="143" t="s">
        <v>114</v>
      </c>
      <c r="K1915" s="143" t="s">
        <v>2805</v>
      </c>
      <c r="L1915" s="145" t="s">
        <v>6659</v>
      </c>
      <c r="M1915" s="143" t="s">
        <v>2787</v>
      </c>
    </row>
    <row r="1916" spans="1:13">
      <c r="A1916" s="143">
        <v>90809</v>
      </c>
      <c r="B1916" s="143" t="s">
        <v>6533</v>
      </c>
      <c r="C1916" s="143" t="s">
        <v>6534</v>
      </c>
      <c r="D1916" s="143" t="s">
        <v>6638</v>
      </c>
      <c r="E1916" s="143" t="s">
        <v>6639</v>
      </c>
      <c r="F1916" s="145"/>
      <c r="G1916" s="143"/>
      <c r="H1916" s="143">
        <v>90809</v>
      </c>
      <c r="I1916" s="143" t="s">
        <v>6660</v>
      </c>
      <c r="J1916" s="143" t="s">
        <v>114</v>
      </c>
      <c r="K1916" s="143" t="s">
        <v>2805</v>
      </c>
      <c r="L1916" s="145" t="s">
        <v>6661</v>
      </c>
      <c r="M1916" s="143" t="s">
        <v>2787</v>
      </c>
    </row>
    <row r="1917" spans="1:13">
      <c r="A1917" s="143">
        <v>90810</v>
      </c>
      <c r="B1917" s="143" t="s">
        <v>6533</v>
      </c>
      <c r="C1917" s="143" t="s">
        <v>6534</v>
      </c>
      <c r="D1917" s="143" t="s">
        <v>6638</v>
      </c>
      <c r="E1917" s="143" t="s">
        <v>6639</v>
      </c>
      <c r="F1917" s="145"/>
      <c r="G1917" s="143"/>
      <c r="H1917" s="143">
        <v>90810</v>
      </c>
      <c r="I1917" s="143" t="s">
        <v>6662</v>
      </c>
      <c r="J1917" s="143" t="s">
        <v>114</v>
      </c>
      <c r="K1917" s="143" t="s">
        <v>2805</v>
      </c>
      <c r="L1917" s="145" t="s">
        <v>6663</v>
      </c>
      <c r="M1917" s="143" t="s">
        <v>2787</v>
      </c>
    </row>
    <row r="1918" spans="1:13">
      <c r="A1918" s="143">
        <v>90811</v>
      </c>
      <c r="B1918" s="143" t="s">
        <v>6533</v>
      </c>
      <c r="C1918" s="143" t="s">
        <v>6534</v>
      </c>
      <c r="D1918" s="143" t="s">
        <v>6638</v>
      </c>
      <c r="E1918" s="143" t="s">
        <v>6639</v>
      </c>
      <c r="F1918" s="145"/>
      <c r="G1918" s="143"/>
      <c r="H1918" s="143">
        <v>90811</v>
      </c>
      <c r="I1918" s="143" t="s">
        <v>6664</v>
      </c>
      <c r="J1918" s="143" t="s">
        <v>114</v>
      </c>
      <c r="K1918" s="143" t="s">
        <v>2805</v>
      </c>
      <c r="L1918" s="145" t="s">
        <v>6665</v>
      </c>
      <c r="M1918" s="143" t="s">
        <v>2787</v>
      </c>
    </row>
    <row r="1919" spans="1:13">
      <c r="A1919" s="143">
        <v>90812</v>
      </c>
      <c r="B1919" s="143" t="s">
        <v>6533</v>
      </c>
      <c r="C1919" s="143" t="s">
        <v>6534</v>
      </c>
      <c r="D1919" s="143" t="s">
        <v>6638</v>
      </c>
      <c r="E1919" s="143" t="s">
        <v>6639</v>
      </c>
      <c r="F1919" s="145"/>
      <c r="G1919" s="143"/>
      <c r="H1919" s="143">
        <v>90812</v>
      </c>
      <c r="I1919" s="143" t="s">
        <v>6666</v>
      </c>
      <c r="J1919" s="143" t="s">
        <v>114</v>
      </c>
      <c r="K1919" s="143" t="s">
        <v>2805</v>
      </c>
      <c r="L1919" s="145" t="s">
        <v>6667</v>
      </c>
      <c r="M1919" s="143" t="s">
        <v>2787</v>
      </c>
    </row>
    <row r="1920" spans="1:13">
      <c r="A1920" s="143">
        <v>90813</v>
      </c>
      <c r="B1920" s="143" t="s">
        <v>6533</v>
      </c>
      <c r="C1920" s="143" t="s">
        <v>6534</v>
      </c>
      <c r="D1920" s="143" t="s">
        <v>6638</v>
      </c>
      <c r="E1920" s="143" t="s">
        <v>6639</v>
      </c>
      <c r="F1920" s="145"/>
      <c r="G1920" s="143"/>
      <c r="H1920" s="143">
        <v>90813</v>
      </c>
      <c r="I1920" s="143" t="s">
        <v>6668</v>
      </c>
      <c r="J1920" s="143" t="s">
        <v>114</v>
      </c>
      <c r="K1920" s="143" t="s">
        <v>2805</v>
      </c>
      <c r="L1920" s="145" t="s">
        <v>6669</v>
      </c>
      <c r="M1920" s="143" t="s">
        <v>2787</v>
      </c>
    </row>
    <row r="1921" spans="1:13">
      <c r="A1921" s="143">
        <v>90814</v>
      </c>
      <c r="B1921" s="143" t="s">
        <v>6533</v>
      </c>
      <c r="C1921" s="143" t="s">
        <v>6534</v>
      </c>
      <c r="D1921" s="143" t="s">
        <v>6638</v>
      </c>
      <c r="E1921" s="143" t="s">
        <v>6639</v>
      </c>
      <c r="F1921" s="145"/>
      <c r="G1921" s="143"/>
      <c r="H1921" s="143">
        <v>90814</v>
      </c>
      <c r="I1921" s="143" t="s">
        <v>6670</v>
      </c>
      <c r="J1921" s="143" t="s">
        <v>114</v>
      </c>
      <c r="K1921" s="143" t="s">
        <v>2805</v>
      </c>
      <c r="L1921" s="145" t="s">
        <v>6671</v>
      </c>
      <c r="M1921" s="143" t="s">
        <v>2787</v>
      </c>
    </row>
    <row r="1922" spans="1:13">
      <c r="A1922" s="143">
        <v>90815</v>
      </c>
      <c r="B1922" s="143" t="s">
        <v>6533</v>
      </c>
      <c r="C1922" s="143" t="s">
        <v>6534</v>
      </c>
      <c r="D1922" s="143" t="s">
        <v>6638</v>
      </c>
      <c r="E1922" s="143" t="s">
        <v>6639</v>
      </c>
      <c r="F1922" s="145"/>
      <c r="G1922" s="143"/>
      <c r="H1922" s="143">
        <v>90815</v>
      </c>
      <c r="I1922" s="143" t="s">
        <v>6672</v>
      </c>
      <c r="J1922" s="143" t="s">
        <v>114</v>
      </c>
      <c r="K1922" s="143" t="s">
        <v>2805</v>
      </c>
      <c r="L1922" s="145" t="s">
        <v>6673</v>
      </c>
      <c r="M1922" s="143" t="s">
        <v>2787</v>
      </c>
    </row>
    <row r="1923" spans="1:13">
      <c r="A1923" s="143">
        <v>90877</v>
      </c>
      <c r="B1923" s="143" t="s">
        <v>6533</v>
      </c>
      <c r="C1923" s="143" t="s">
        <v>6534</v>
      </c>
      <c r="D1923" s="143" t="s">
        <v>6638</v>
      </c>
      <c r="E1923" s="143" t="s">
        <v>6639</v>
      </c>
      <c r="F1923" s="145"/>
      <c r="G1923" s="143"/>
      <c r="H1923" s="143">
        <v>90877</v>
      </c>
      <c r="I1923" s="143" t="s">
        <v>6674</v>
      </c>
      <c r="J1923" s="143" t="s">
        <v>114</v>
      </c>
      <c r="K1923" s="143" t="s">
        <v>2805</v>
      </c>
      <c r="L1923" s="145" t="s">
        <v>6675</v>
      </c>
      <c r="M1923" s="143" t="s">
        <v>2787</v>
      </c>
    </row>
    <row r="1924" spans="1:13">
      <c r="A1924" s="143">
        <v>90878</v>
      </c>
      <c r="B1924" s="143" t="s">
        <v>6533</v>
      </c>
      <c r="C1924" s="143" t="s">
        <v>6534</v>
      </c>
      <c r="D1924" s="143" t="s">
        <v>6638</v>
      </c>
      <c r="E1924" s="143" t="s">
        <v>6639</v>
      </c>
      <c r="F1924" s="145"/>
      <c r="G1924" s="143"/>
      <c r="H1924" s="143">
        <v>90878</v>
      </c>
      <c r="I1924" s="143" t="s">
        <v>6676</v>
      </c>
      <c r="J1924" s="143" t="s">
        <v>114</v>
      </c>
      <c r="K1924" s="143" t="s">
        <v>2805</v>
      </c>
      <c r="L1924" s="145" t="s">
        <v>6677</v>
      </c>
      <c r="M1924" s="143" t="s">
        <v>2787</v>
      </c>
    </row>
    <row r="1925" spans="1:13">
      <c r="A1925" s="143">
        <v>90880</v>
      </c>
      <c r="B1925" s="143" t="s">
        <v>6533</v>
      </c>
      <c r="C1925" s="143" t="s">
        <v>6534</v>
      </c>
      <c r="D1925" s="143" t="s">
        <v>6638</v>
      </c>
      <c r="E1925" s="143" t="s">
        <v>6639</v>
      </c>
      <c r="F1925" s="145"/>
      <c r="G1925" s="143"/>
      <c r="H1925" s="143">
        <v>90880</v>
      </c>
      <c r="I1925" s="143" t="s">
        <v>6678</v>
      </c>
      <c r="J1925" s="143" t="s">
        <v>114</v>
      </c>
      <c r="K1925" s="143" t="s">
        <v>2805</v>
      </c>
      <c r="L1925" s="145" t="s">
        <v>6679</v>
      </c>
      <c r="M1925" s="143" t="s">
        <v>2787</v>
      </c>
    </row>
    <row r="1926" spans="1:13">
      <c r="A1926" s="143">
        <v>90881</v>
      </c>
      <c r="B1926" s="143" t="s">
        <v>6533</v>
      </c>
      <c r="C1926" s="143" t="s">
        <v>6534</v>
      </c>
      <c r="D1926" s="143" t="s">
        <v>6638</v>
      </c>
      <c r="E1926" s="143" t="s">
        <v>6639</v>
      </c>
      <c r="F1926" s="145"/>
      <c r="G1926" s="143"/>
      <c r="H1926" s="143">
        <v>90881</v>
      </c>
      <c r="I1926" s="143" t="s">
        <v>6680</v>
      </c>
      <c r="J1926" s="143" t="s">
        <v>114</v>
      </c>
      <c r="K1926" s="143" t="s">
        <v>2805</v>
      </c>
      <c r="L1926" s="145" t="s">
        <v>6681</v>
      </c>
      <c r="M1926" s="143" t="s">
        <v>2787</v>
      </c>
    </row>
    <row r="1927" spans="1:13">
      <c r="A1927" s="143">
        <v>90883</v>
      </c>
      <c r="B1927" s="143" t="s">
        <v>6533</v>
      </c>
      <c r="C1927" s="143" t="s">
        <v>6534</v>
      </c>
      <c r="D1927" s="143" t="s">
        <v>6638</v>
      </c>
      <c r="E1927" s="143" t="s">
        <v>6639</v>
      </c>
      <c r="F1927" s="145"/>
      <c r="G1927" s="143"/>
      <c r="H1927" s="143">
        <v>90883</v>
      </c>
      <c r="I1927" s="143" t="s">
        <v>6682</v>
      </c>
      <c r="J1927" s="143" t="s">
        <v>114</v>
      </c>
      <c r="K1927" s="143" t="s">
        <v>2805</v>
      </c>
      <c r="L1927" s="145" t="s">
        <v>6683</v>
      </c>
      <c r="M1927" s="143" t="s">
        <v>2787</v>
      </c>
    </row>
    <row r="1928" spans="1:13">
      <c r="A1928" s="143">
        <v>90884</v>
      </c>
      <c r="B1928" s="143" t="s">
        <v>6533</v>
      </c>
      <c r="C1928" s="143" t="s">
        <v>6534</v>
      </c>
      <c r="D1928" s="143" t="s">
        <v>6638</v>
      </c>
      <c r="E1928" s="143" t="s">
        <v>6639</v>
      </c>
      <c r="F1928" s="145"/>
      <c r="G1928" s="143"/>
      <c r="H1928" s="143">
        <v>90884</v>
      </c>
      <c r="I1928" s="143" t="s">
        <v>6684</v>
      </c>
      <c r="J1928" s="143" t="s">
        <v>114</v>
      </c>
      <c r="K1928" s="143" t="s">
        <v>2805</v>
      </c>
      <c r="L1928" s="145" t="s">
        <v>6685</v>
      </c>
      <c r="M1928" s="143" t="s">
        <v>2787</v>
      </c>
    </row>
    <row r="1929" spans="1:13">
      <c r="A1929" s="143">
        <v>90885</v>
      </c>
      <c r="B1929" s="143" t="s">
        <v>6533</v>
      </c>
      <c r="C1929" s="143" t="s">
        <v>6534</v>
      </c>
      <c r="D1929" s="143" t="s">
        <v>6638</v>
      </c>
      <c r="E1929" s="143" t="s">
        <v>6639</v>
      </c>
      <c r="F1929" s="145"/>
      <c r="G1929" s="143"/>
      <c r="H1929" s="143">
        <v>90885</v>
      </c>
      <c r="I1929" s="143" t="s">
        <v>6686</v>
      </c>
      <c r="J1929" s="143" t="s">
        <v>114</v>
      </c>
      <c r="K1929" s="143" t="s">
        <v>2805</v>
      </c>
      <c r="L1929" s="145" t="s">
        <v>6687</v>
      </c>
      <c r="M1929" s="143" t="s">
        <v>2787</v>
      </c>
    </row>
    <row r="1930" spans="1:13">
      <c r="A1930" s="143">
        <v>90886</v>
      </c>
      <c r="B1930" s="143" t="s">
        <v>6533</v>
      </c>
      <c r="C1930" s="143" t="s">
        <v>6534</v>
      </c>
      <c r="D1930" s="143" t="s">
        <v>6638</v>
      </c>
      <c r="E1930" s="143" t="s">
        <v>6639</v>
      </c>
      <c r="F1930" s="145"/>
      <c r="G1930" s="143"/>
      <c r="H1930" s="143">
        <v>90886</v>
      </c>
      <c r="I1930" s="143" t="s">
        <v>6688</v>
      </c>
      <c r="J1930" s="143" t="s">
        <v>114</v>
      </c>
      <c r="K1930" s="143" t="s">
        <v>2805</v>
      </c>
      <c r="L1930" s="145" t="s">
        <v>6689</v>
      </c>
      <c r="M1930" s="143" t="s">
        <v>2787</v>
      </c>
    </row>
    <row r="1931" spans="1:13">
      <c r="A1931" s="143">
        <v>90887</v>
      </c>
      <c r="B1931" s="143" t="s">
        <v>6533</v>
      </c>
      <c r="C1931" s="143" t="s">
        <v>6534</v>
      </c>
      <c r="D1931" s="143" t="s">
        <v>6638</v>
      </c>
      <c r="E1931" s="143" t="s">
        <v>6639</v>
      </c>
      <c r="F1931" s="145"/>
      <c r="G1931" s="143"/>
      <c r="H1931" s="143">
        <v>90887</v>
      </c>
      <c r="I1931" s="143" t="s">
        <v>6690</v>
      </c>
      <c r="J1931" s="143" t="s">
        <v>114</v>
      </c>
      <c r="K1931" s="143" t="s">
        <v>2805</v>
      </c>
      <c r="L1931" s="145" t="s">
        <v>6691</v>
      </c>
      <c r="M1931" s="143" t="s">
        <v>2787</v>
      </c>
    </row>
    <row r="1932" spans="1:13">
      <c r="A1932" s="143">
        <v>90888</v>
      </c>
      <c r="B1932" s="143" t="s">
        <v>6533</v>
      </c>
      <c r="C1932" s="143" t="s">
        <v>6534</v>
      </c>
      <c r="D1932" s="143" t="s">
        <v>6638</v>
      </c>
      <c r="E1932" s="143" t="s">
        <v>6639</v>
      </c>
      <c r="F1932" s="145"/>
      <c r="G1932" s="143"/>
      <c r="H1932" s="143">
        <v>90888</v>
      </c>
      <c r="I1932" s="143" t="s">
        <v>6692</v>
      </c>
      <c r="J1932" s="143" t="s">
        <v>114</v>
      </c>
      <c r="K1932" s="143" t="s">
        <v>2805</v>
      </c>
      <c r="L1932" s="145" t="s">
        <v>6693</v>
      </c>
      <c r="M1932" s="143" t="s">
        <v>2787</v>
      </c>
    </row>
    <row r="1933" spans="1:13">
      <c r="A1933" s="143">
        <v>90889</v>
      </c>
      <c r="B1933" s="143" t="s">
        <v>6533</v>
      </c>
      <c r="C1933" s="143" t="s">
        <v>6534</v>
      </c>
      <c r="D1933" s="143" t="s">
        <v>6638</v>
      </c>
      <c r="E1933" s="143" t="s">
        <v>6639</v>
      </c>
      <c r="F1933" s="145"/>
      <c r="G1933" s="143"/>
      <c r="H1933" s="143">
        <v>90889</v>
      </c>
      <c r="I1933" s="143" t="s">
        <v>6694</v>
      </c>
      <c r="J1933" s="143" t="s">
        <v>114</v>
      </c>
      <c r="K1933" s="143" t="s">
        <v>2805</v>
      </c>
      <c r="L1933" s="145" t="s">
        <v>6695</v>
      </c>
      <c r="M1933" s="143" t="s">
        <v>2787</v>
      </c>
    </row>
    <row r="1934" spans="1:13">
      <c r="A1934" s="143">
        <v>90890</v>
      </c>
      <c r="B1934" s="143" t="s">
        <v>6533</v>
      </c>
      <c r="C1934" s="143" t="s">
        <v>6534</v>
      </c>
      <c r="D1934" s="143" t="s">
        <v>6638</v>
      </c>
      <c r="E1934" s="143" t="s">
        <v>6639</v>
      </c>
      <c r="F1934" s="145"/>
      <c r="G1934" s="143"/>
      <c r="H1934" s="143">
        <v>90890</v>
      </c>
      <c r="I1934" s="143" t="s">
        <v>6696</v>
      </c>
      <c r="J1934" s="143" t="s">
        <v>114</v>
      </c>
      <c r="K1934" s="143" t="s">
        <v>2805</v>
      </c>
      <c r="L1934" s="145" t="s">
        <v>6697</v>
      </c>
      <c r="M1934" s="143" t="s">
        <v>2787</v>
      </c>
    </row>
    <row r="1935" spans="1:13">
      <c r="A1935" s="143">
        <v>90891</v>
      </c>
      <c r="B1935" s="143" t="s">
        <v>6533</v>
      </c>
      <c r="C1935" s="143" t="s">
        <v>6534</v>
      </c>
      <c r="D1935" s="143" t="s">
        <v>6638</v>
      </c>
      <c r="E1935" s="143" t="s">
        <v>6639</v>
      </c>
      <c r="F1935" s="145"/>
      <c r="G1935" s="143"/>
      <c r="H1935" s="143">
        <v>90891</v>
      </c>
      <c r="I1935" s="143" t="s">
        <v>6698</v>
      </c>
      <c r="J1935" s="143" t="s">
        <v>114</v>
      </c>
      <c r="K1935" s="143" t="s">
        <v>2805</v>
      </c>
      <c r="L1935" s="145" t="s">
        <v>6699</v>
      </c>
      <c r="M1935" s="143" t="s">
        <v>2787</v>
      </c>
    </row>
    <row r="1936" spans="1:13">
      <c r="A1936" s="143">
        <v>95601</v>
      </c>
      <c r="B1936" s="143" t="s">
        <v>6533</v>
      </c>
      <c r="C1936" s="143" t="s">
        <v>6534</v>
      </c>
      <c r="D1936" s="143" t="s">
        <v>6638</v>
      </c>
      <c r="E1936" s="143" t="s">
        <v>6639</v>
      </c>
      <c r="F1936" s="145"/>
      <c r="G1936" s="143"/>
      <c r="H1936" s="143">
        <v>95601</v>
      </c>
      <c r="I1936" s="143" t="s">
        <v>6700</v>
      </c>
      <c r="J1936" s="143" t="s">
        <v>56</v>
      </c>
      <c r="K1936" s="143" t="s">
        <v>2805</v>
      </c>
      <c r="L1936" s="145" t="s">
        <v>6701</v>
      </c>
      <c r="M1936" s="143" t="s">
        <v>2787</v>
      </c>
    </row>
    <row r="1937" spans="1:13">
      <c r="A1937" s="143">
        <v>95602</v>
      </c>
      <c r="B1937" s="143" t="s">
        <v>6533</v>
      </c>
      <c r="C1937" s="143" t="s">
        <v>6534</v>
      </c>
      <c r="D1937" s="143" t="s">
        <v>6638</v>
      </c>
      <c r="E1937" s="143" t="s">
        <v>6639</v>
      </c>
      <c r="F1937" s="145"/>
      <c r="G1937" s="143"/>
      <c r="H1937" s="143">
        <v>95602</v>
      </c>
      <c r="I1937" s="143" t="s">
        <v>6702</v>
      </c>
      <c r="J1937" s="143" t="s">
        <v>56</v>
      </c>
      <c r="K1937" s="143" t="s">
        <v>2805</v>
      </c>
      <c r="L1937" s="145" t="s">
        <v>4196</v>
      </c>
      <c r="M1937" s="143" t="s">
        <v>2787</v>
      </c>
    </row>
    <row r="1938" spans="1:13">
      <c r="A1938" s="143">
        <v>95603</v>
      </c>
      <c r="B1938" s="143" t="s">
        <v>6533</v>
      </c>
      <c r="C1938" s="143" t="s">
        <v>6534</v>
      </c>
      <c r="D1938" s="143" t="s">
        <v>6638</v>
      </c>
      <c r="E1938" s="143" t="s">
        <v>6639</v>
      </c>
      <c r="F1938" s="145"/>
      <c r="G1938" s="143"/>
      <c r="H1938" s="143">
        <v>95603</v>
      </c>
      <c r="I1938" s="143" t="s">
        <v>6703</v>
      </c>
      <c r="J1938" s="143" t="s">
        <v>56</v>
      </c>
      <c r="K1938" s="143" t="s">
        <v>2805</v>
      </c>
      <c r="L1938" s="145" t="s">
        <v>6704</v>
      </c>
      <c r="M1938" s="143" t="s">
        <v>2787</v>
      </c>
    </row>
    <row r="1939" spans="1:13">
      <c r="A1939" s="143">
        <v>95604</v>
      </c>
      <c r="B1939" s="143" t="s">
        <v>6533</v>
      </c>
      <c r="C1939" s="143" t="s">
        <v>6534</v>
      </c>
      <c r="D1939" s="143" t="s">
        <v>6638</v>
      </c>
      <c r="E1939" s="143" t="s">
        <v>6639</v>
      </c>
      <c r="F1939" s="145"/>
      <c r="G1939" s="143"/>
      <c r="H1939" s="143">
        <v>95604</v>
      </c>
      <c r="I1939" s="143" t="s">
        <v>6705</v>
      </c>
      <c r="J1939" s="143" t="s">
        <v>56</v>
      </c>
      <c r="K1939" s="143" t="s">
        <v>2805</v>
      </c>
      <c r="L1939" s="145" t="s">
        <v>6706</v>
      </c>
      <c r="M1939" s="143" t="s">
        <v>2787</v>
      </c>
    </row>
    <row r="1940" spans="1:13">
      <c r="A1940" s="143">
        <v>95605</v>
      </c>
      <c r="B1940" s="143" t="s">
        <v>6533</v>
      </c>
      <c r="C1940" s="143" t="s">
        <v>6534</v>
      </c>
      <c r="D1940" s="143" t="s">
        <v>6638</v>
      </c>
      <c r="E1940" s="143" t="s">
        <v>6639</v>
      </c>
      <c r="F1940" s="145"/>
      <c r="G1940" s="143"/>
      <c r="H1940" s="143">
        <v>95605</v>
      </c>
      <c r="I1940" s="143" t="s">
        <v>6707</v>
      </c>
      <c r="J1940" s="143" t="s">
        <v>56</v>
      </c>
      <c r="K1940" s="143" t="s">
        <v>2805</v>
      </c>
      <c r="L1940" s="145" t="s">
        <v>6708</v>
      </c>
      <c r="M1940" s="143" t="s">
        <v>2787</v>
      </c>
    </row>
    <row r="1941" spans="1:13">
      <c r="A1941" s="143">
        <v>95607</v>
      </c>
      <c r="B1941" s="143" t="s">
        <v>6533</v>
      </c>
      <c r="C1941" s="143" t="s">
        <v>6534</v>
      </c>
      <c r="D1941" s="143" t="s">
        <v>6638</v>
      </c>
      <c r="E1941" s="143" t="s">
        <v>6639</v>
      </c>
      <c r="F1941" s="145"/>
      <c r="G1941" s="143"/>
      <c r="H1941" s="143">
        <v>95607</v>
      </c>
      <c r="I1941" s="143" t="s">
        <v>6709</v>
      </c>
      <c r="J1941" s="143" t="s">
        <v>56</v>
      </c>
      <c r="K1941" s="143" t="s">
        <v>2785</v>
      </c>
      <c r="L1941" s="145" t="s">
        <v>6710</v>
      </c>
      <c r="M1941" s="143" t="s">
        <v>2787</v>
      </c>
    </row>
    <row r="1942" spans="1:13">
      <c r="A1942" s="143">
        <v>95608</v>
      </c>
      <c r="B1942" s="143" t="s">
        <v>6533</v>
      </c>
      <c r="C1942" s="143" t="s">
        <v>6534</v>
      </c>
      <c r="D1942" s="143" t="s">
        <v>6638</v>
      </c>
      <c r="E1942" s="143" t="s">
        <v>6639</v>
      </c>
      <c r="F1942" s="145"/>
      <c r="G1942" s="143"/>
      <c r="H1942" s="143">
        <v>95608</v>
      </c>
      <c r="I1942" s="143" t="s">
        <v>6711</v>
      </c>
      <c r="J1942" s="143" t="s">
        <v>56</v>
      </c>
      <c r="K1942" s="143" t="s">
        <v>2785</v>
      </c>
      <c r="L1942" s="145" t="s">
        <v>6712</v>
      </c>
      <c r="M1942" s="143" t="s">
        <v>2787</v>
      </c>
    </row>
    <row r="1943" spans="1:13">
      <c r="A1943" s="143">
        <v>95609</v>
      </c>
      <c r="B1943" s="143" t="s">
        <v>6533</v>
      </c>
      <c r="C1943" s="143" t="s">
        <v>6534</v>
      </c>
      <c r="D1943" s="143" t="s">
        <v>6638</v>
      </c>
      <c r="E1943" s="143" t="s">
        <v>6639</v>
      </c>
      <c r="F1943" s="145"/>
      <c r="G1943" s="143"/>
      <c r="H1943" s="143">
        <v>95609</v>
      </c>
      <c r="I1943" s="143" t="s">
        <v>6713</v>
      </c>
      <c r="J1943" s="143" t="s">
        <v>56</v>
      </c>
      <c r="K1943" s="143" t="s">
        <v>2785</v>
      </c>
      <c r="L1943" s="145" t="s">
        <v>6714</v>
      </c>
      <c r="M1943" s="143" t="s">
        <v>2787</v>
      </c>
    </row>
    <row r="1944" spans="1:13">
      <c r="A1944" s="143">
        <v>96160</v>
      </c>
      <c r="B1944" s="143" t="s">
        <v>6533</v>
      </c>
      <c r="C1944" s="143" t="s">
        <v>6534</v>
      </c>
      <c r="D1944" s="143" t="s">
        <v>6638</v>
      </c>
      <c r="E1944" s="143" t="s">
        <v>6639</v>
      </c>
      <c r="F1944" s="145"/>
      <c r="G1944" s="143"/>
      <c r="H1944" s="143">
        <v>96160</v>
      </c>
      <c r="I1944" s="143" t="s">
        <v>6715</v>
      </c>
      <c r="J1944" s="143" t="s">
        <v>114</v>
      </c>
      <c r="K1944" s="143" t="s">
        <v>2805</v>
      </c>
      <c r="L1944" s="145" t="s">
        <v>6716</v>
      </c>
      <c r="M1944" s="143" t="s">
        <v>2787</v>
      </c>
    </row>
    <row r="1945" spans="1:13">
      <c r="A1945" s="143">
        <v>96161</v>
      </c>
      <c r="B1945" s="143" t="s">
        <v>6533</v>
      </c>
      <c r="C1945" s="143" t="s">
        <v>6534</v>
      </c>
      <c r="D1945" s="143" t="s">
        <v>6638</v>
      </c>
      <c r="E1945" s="143" t="s">
        <v>6639</v>
      </c>
      <c r="F1945" s="145"/>
      <c r="G1945" s="143"/>
      <c r="H1945" s="143">
        <v>96161</v>
      </c>
      <c r="I1945" s="143" t="s">
        <v>6717</v>
      </c>
      <c r="J1945" s="143" t="s">
        <v>114</v>
      </c>
      <c r="K1945" s="143" t="s">
        <v>2805</v>
      </c>
      <c r="L1945" s="145" t="s">
        <v>6718</v>
      </c>
      <c r="M1945" s="143" t="s">
        <v>2787</v>
      </c>
    </row>
    <row r="1946" spans="1:13">
      <c r="A1946" s="143">
        <v>96162</v>
      </c>
      <c r="B1946" s="143" t="s">
        <v>6533</v>
      </c>
      <c r="C1946" s="143" t="s">
        <v>6534</v>
      </c>
      <c r="D1946" s="143" t="s">
        <v>6638</v>
      </c>
      <c r="E1946" s="143" t="s">
        <v>6639</v>
      </c>
      <c r="F1946" s="145"/>
      <c r="G1946" s="143"/>
      <c r="H1946" s="143">
        <v>96162</v>
      </c>
      <c r="I1946" s="143" t="s">
        <v>6719</v>
      </c>
      <c r="J1946" s="143" t="s">
        <v>114</v>
      </c>
      <c r="K1946" s="143" t="s">
        <v>2805</v>
      </c>
      <c r="L1946" s="145" t="s">
        <v>6720</v>
      </c>
      <c r="M1946" s="143" t="s">
        <v>2787</v>
      </c>
    </row>
    <row r="1947" spans="1:13">
      <c r="A1947" s="143">
        <v>96163</v>
      </c>
      <c r="B1947" s="143" t="s">
        <v>6533</v>
      </c>
      <c r="C1947" s="143" t="s">
        <v>6534</v>
      </c>
      <c r="D1947" s="143" t="s">
        <v>6638</v>
      </c>
      <c r="E1947" s="143" t="s">
        <v>6639</v>
      </c>
      <c r="F1947" s="145"/>
      <c r="G1947" s="143"/>
      <c r="H1947" s="143">
        <v>96163</v>
      </c>
      <c r="I1947" s="143" t="s">
        <v>6721</v>
      </c>
      <c r="J1947" s="143" t="s">
        <v>114</v>
      </c>
      <c r="K1947" s="143" t="s">
        <v>2805</v>
      </c>
      <c r="L1947" s="145" t="s">
        <v>6722</v>
      </c>
      <c r="M1947" s="143" t="s">
        <v>2787</v>
      </c>
    </row>
    <row r="1948" spans="1:13">
      <c r="A1948" s="143">
        <v>96164</v>
      </c>
      <c r="B1948" s="143" t="s">
        <v>6533</v>
      </c>
      <c r="C1948" s="143" t="s">
        <v>6534</v>
      </c>
      <c r="D1948" s="143" t="s">
        <v>6638</v>
      </c>
      <c r="E1948" s="143" t="s">
        <v>6639</v>
      </c>
      <c r="F1948" s="145"/>
      <c r="G1948" s="143"/>
      <c r="H1948" s="143">
        <v>96164</v>
      </c>
      <c r="I1948" s="143" t="s">
        <v>6723</v>
      </c>
      <c r="J1948" s="143" t="s">
        <v>114</v>
      </c>
      <c r="K1948" s="143" t="s">
        <v>2805</v>
      </c>
      <c r="L1948" s="145" t="s">
        <v>6724</v>
      </c>
      <c r="M1948" s="143" t="s">
        <v>2787</v>
      </c>
    </row>
    <row r="1949" spans="1:13">
      <c r="A1949" s="143">
        <v>96165</v>
      </c>
      <c r="B1949" s="143" t="s">
        <v>6533</v>
      </c>
      <c r="C1949" s="143" t="s">
        <v>6534</v>
      </c>
      <c r="D1949" s="143" t="s">
        <v>6638</v>
      </c>
      <c r="E1949" s="143" t="s">
        <v>6639</v>
      </c>
      <c r="F1949" s="145"/>
      <c r="G1949" s="143"/>
      <c r="H1949" s="143">
        <v>96165</v>
      </c>
      <c r="I1949" s="143" t="s">
        <v>6725</v>
      </c>
      <c r="J1949" s="143" t="s">
        <v>114</v>
      </c>
      <c r="K1949" s="143" t="s">
        <v>2805</v>
      </c>
      <c r="L1949" s="145" t="s">
        <v>6726</v>
      </c>
      <c r="M1949" s="143" t="s">
        <v>2787</v>
      </c>
    </row>
    <row r="1950" spans="1:13">
      <c r="A1950" s="143">
        <v>96166</v>
      </c>
      <c r="B1950" s="143" t="s">
        <v>6533</v>
      </c>
      <c r="C1950" s="143" t="s">
        <v>6534</v>
      </c>
      <c r="D1950" s="143" t="s">
        <v>6638</v>
      </c>
      <c r="E1950" s="143" t="s">
        <v>6639</v>
      </c>
      <c r="F1950" s="145"/>
      <c r="G1950" s="143"/>
      <c r="H1950" s="143">
        <v>96166</v>
      </c>
      <c r="I1950" s="143" t="s">
        <v>6727</v>
      </c>
      <c r="J1950" s="143" t="s">
        <v>114</v>
      </c>
      <c r="K1950" s="143" t="s">
        <v>2805</v>
      </c>
      <c r="L1950" s="145" t="s">
        <v>6728</v>
      </c>
      <c r="M1950" s="143" t="s">
        <v>2787</v>
      </c>
    </row>
    <row r="1951" spans="1:13">
      <c r="A1951" s="143">
        <v>96167</v>
      </c>
      <c r="B1951" s="143" t="s">
        <v>6533</v>
      </c>
      <c r="C1951" s="143" t="s">
        <v>6534</v>
      </c>
      <c r="D1951" s="143" t="s">
        <v>6638</v>
      </c>
      <c r="E1951" s="143" t="s">
        <v>6639</v>
      </c>
      <c r="F1951" s="145"/>
      <c r="G1951" s="143"/>
      <c r="H1951" s="143">
        <v>96167</v>
      </c>
      <c r="I1951" s="143" t="s">
        <v>6729</v>
      </c>
      <c r="J1951" s="143" t="s">
        <v>114</v>
      </c>
      <c r="K1951" s="143" t="s">
        <v>2805</v>
      </c>
      <c r="L1951" s="145" t="s">
        <v>6730</v>
      </c>
      <c r="M1951" s="143" t="s">
        <v>2787</v>
      </c>
    </row>
    <row r="1952" spans="1:13">
      <c r="A1952" s="143">
        <v>96168</v>
      </c>
      <c r="B1952" s="143" t="s">
        <v>6533</v>
      </c>
      <c r="C1952" s="143" t="s">
        <v>6534</v>
      </c>
      <c r="D1952" s="143" t="s">
        <v>6638</v>
      </c>
      <c r="E1952" s="143" t="s">
        <v>6639</v>
      </c>
      <c r="F1952" s="145"/>
      <c r="G1952" s="143"/>
      <c r="H1952" s="143">
        <v>96168</v>
      </c>
      <c r="I1952" s="143" t="s">
        <v>6731</v>
      </c>
      <c r="J1952" s="143" t="s">
        <v>114</v>
      </c>
      <c r="K1952" s="143" t="s">
        <v>2805</v>
      </c>
      <c r="L1952" s="145" t="s">
        <v>6732</v>
      </c>
      <c r="M1952" s="143" t="s">
        <v>2787</v>
      </c>
    </row>
    <row r="1953" spans="1:13">
      <c r="A1953" s="143">
        <v>96169</v>
      </c>
      <c r="B1953" s="143" t="s">
        <v>6533</v>
      </c>
      <c r="C1953" s="143" t="s">
        <v>6534</v>
      </c>
      <c r="D1953" s="143" t="s">
        <v>6638</v>
      </c>
      <c r="E1953" s="143" t="s">
        <v>6639</v>
      </c>
      <c r="F1953" s="145"/>
      <c r="G1953" s="143"/>
      <c r="H1953" s="143">
        <v>96169</v>
      </c>
      <c r="I1953" s="143" t="s">
        <v>6733</v>
      </c>
      <c r="J1953" s="143" t="s">
        <v>114</v>
      </c>
      <c r="K1953" s="143" t="s">
        <v>2805</v>
      </c>
      <c r="L1953" s="145" t="s">
        <v>6734</v>
      </c>
      <c r="M1953" s="143" t="s">
        <v>2787</v>
      </c>
    </row>
    <row r="1954" spans="1:13">
      <c r="A1954" s="143">
        <v>96170</v>
      </c>
      <c r="B1954" s="143" t="s">
        <v>6533</v>
      </c>
      <c r="C1954" s="143" t="s">
        <v>6534</v>
      </c>
      <c r="D1954" s="143" t="s">
        <v>6638</v>
      </c>
      <c r="E1954" s="143" t="s">
        <v>6639</v>
      </c>
      <c r="F1954" s="145"/>
      <c r="G1954" s="143"/>
      <c r="H1954" s="143">
        <v>96170</v>
      </c>
      <c r="I1954" s="143" t="s">
        <v>6735</v>
      </c>
      <c r="J1954" s="143" t="s">
        <v>114</v>
      </c>
      <c r="K1954" s="143" t="s">
        <v>2805</v>
      </c>
      <c r="L1954" s="145" t="s">
        <v>6736</v>
      </c>
      <c r="M1954" s="143" t="s">
        <v>2787</v>
      </c>
    </row>
    <row r="1955" spans="1:13">
      <c r="A1955" s="143">
        <v>96171</v>
      </c>
      <c r="B1955" s="143" t="s">
        <v>6533</v>
      </c>
      <c r="C1955" s="143" t="s">
        <v>6534</v>
      </c>
      <c r="D1955" s="143" t="s">
        <v>6638</v>
      </c>
      <c r="E1955" s="143" t="s">
        <v>6639</v>
      </c>
      <c r="F1955" s="145"/>
      <c r="G1955" s="143"/>
      <c r="H1955" s="143">
        <v>96171</v>
      </c>
      <c r="I1955" s="143" t="s">
        <v>6737</v>
      </c>
      <c r="J1955" s="143" t="s">
        <v>114</v>
      </c>
      <c r="K1955" s="143" t="s">
        <v>2805</v>
      </c>
      <c r="L1955" s="145" t="s">
        <v>6738</v>
      </c>
      <c r="M1955" s="143" t="s">
        <v>2787</v>
      </c>
    </row>
    <row r="1956" spans="1:13">
      <c r="A1956" s="143">
        <v>96172</v>
      </c>
      <c r="B1956" s="143" t="s">
        <v>6533</v>
      </c>
      <c r="C1956" s="143" t="s">
        <v>6534</v>
      </c>
      <c r="D1956" s="143" t="s">
        <v>6638</v>
      </c>
      <c r="E1956" s="143" t="s">
        <v>6639</v>
      </c>
      <c r="F1956" s="145"/>
      <c r="G1956" s="143"/>
      <c r="H1956" s="143">
        <v>96172</v>
      </c>
      <c r="I1956" s="143" t="s">
        <v>6739</v>
      </c>
      <c r="J1956" s="143" t="s">
        <v>114</v>
      </c>
      <c r="K1956" s="143" t="s">
        <v>2805</v>
      </c>
      <c r="L1956" s="145" t="s">
        <v>6740</v>
      </c>
      <c r="M1956" s="143" t="s">
        <v>2787</v>
      </c>
    </row>
    <row r="1957" spans="1:13">
      <c r="A1957" s="143">
        <v>96173</v>
      </c>
      <c r="B1957" s="143" t="s">
        <v>6533</v>
      </c>
      <c r="C1957" s="143" t="s">
        <v>6534</v>
      </c>
      <c r="D1957" s="143" t="s">
        <v>6638</v>
      </c>
      <c r="E1957" s="143" t="s">
        <v>6639</v>
      </c>
      <c r="F1957" s="145"/>
      <c r="G1957" s="143"/>
      <c r="H1957" s="143">
        <v>96173</v>
      </c>
      <c r="I1957" s="143" t="s">
        <v>6741</v>
      </c>
      <c r="J1957" s="143" t="s">
        <v>114</v>
      </c>
      <c r="K1957" s="143" t="s">
        <v>2805</v>
      </c>
      <c r="L1957" s="145" t="s">
        <v>6742</v>
      </c>
      <c r="M1957" s="143" t="s">
        <v>2787</v>
      </c>
    </row>
    <row r="1958" spans="1:13">
      <c r="A1958" s="143">
        <v>96174</v>
      </c>
      <c r="B1958" s="143" t="s">
        <v>6533</v>
      </c>
      <c r="C1958" s="143" t="s">
        <v>6534</v>
      </c>
      <c r="D1958" s="143" t="s">
        <v>6638</v>
      </c>
      <c r="E1958" s="143" t="s">
        <v>6639</v>
      </c>
      <c r="F1958" s="145"/>
      <c r="G1958" s="143"/>
      <c r="H1958" s="143">
        <v>96174</v>
      </c>
      <c r="I1958" s="143" t="s">
        <v>6743</v>
      </c>
      <c r="J1958" s="143" t="s">
        <v>114</v>
      </c>
      <c r="K1958" s="143" t="s">
        <v>2805</v>
      </c>
      <c r="L1958" s="145" t="s">
        <v>6744</v>
      </c>
      <c r="M1958" s="143" t="s">
        <v>2787</v>
      </c>
    </row>
    <row r="1959" spans="1:13">
      <c r="A1959" s="143">
        <v>96175</v>
      </c>
      <c r="B1959" s="143" t="s">
        <v>6533</v>
      </c>
      <c r="C1959" s="143" t="s">
        <v>6534</v>
      </c>
      <c r="D1959" s="143" t="s">
        <v>6638</v>
      </c>
      <c r="E1959" s="143" t="s">
        <v>6639</v>
      </c>
      <c r="F1959" s="145"/>
      <c r="G1959" s="143"/>
      <c r="H1959" s="143">
        <v>96175</v>
      </c>
      <c r="I1959" s="143" t="s">
        <v>6745</v>
      </c>
      <c r="J1959" s="143" t="s">
        <v>114</v>
      </c>
      <c r="K1959" s="143" t="s">
        <v>2805</v>
      </c>
      <c r="L1959" s="145" t="s">
        <v>6746</v>
      </c>
      <c r="M1959" s="143" t="s">
        <v>2787</v>
      </c>
    </row>
    <row r="1960" spans="1:13">
      <c r="A1960" s="143">
        <v>96176</v>
      </c>
      <c r="B1960" s="143" t="s">
        <v>6533</v>
      </c>
      <c r="C1960" s="143" t="s">
        <v>6534</v>
      </c>
      <c r="D1960" s="143" t="s">
        <v>6638</v>
      </c>
      <c r="E1960" s="143" t="s">
        <v>6639</v>
      </c>
      <c r="F1960" s="145"/>
      <c r="G1960" s="143"/>
      <c r="H1960" s="143">
        <v>96176</v>
      </c>
      <c r="I1960" s="143" t="s">
        <v>6747</v>
      </c>
      <c r="J1960" s="143" t="s">
        <v>114</v>
      </c>
      <c r="K1960" s="143" t="s">
        <v>2805</v>
      </c>
      <c r="L1960" s="145" t="s">
        <v>6748</v>
      </c>
      <c r="M1960" s="143" t="s">
        <v>2787</v>
      </c>
    </row>
    <row r="1961" spans="1:13">
      <c r="A1961" s="143">
        <v>96177</v>
      </c>
      <c r="B1961" s="143" t="s">
        <v>6533</v>
      </c>
      <c r="C1961" s="143" t="s">
        <v>6534</v>
      </c>
      <c r="D1961" s="143" t="s">
        <v>6638</v>
      </c>
      <c r="E1961" s="143" t="s">
        <v>6639</v>
      </c>
      <c r="F1961" s="145"/>
      <c r="G1961" s="143"/>
      <c r="H1961" s="143">
        <v>96177</v>
      </c>
      <c r="I1961" s="143" t="s">
        <v>6749</v>
      </c>
      <c r="J1961" s="143" t="s">
        <v>114</v>
      </c>
      <c r="K1961" s="143" t="s">
        <v>2805</v>
      </c>
      <c r="L1961" s="145" t="s">
        <v>6750</v>
      </c>
      <c r="M1961" s="143" t="s">
        <v>2787</v>
      </c>
    </row>
    <row r="1962" spans="1:13">
      <c r="A1962" s="143">
        <v>96178</v>
      </c>
      <c r="B1962" s="143" t="s">
        <v>6533</v>
      </c>
      <c r="C1962" s="143" t="s">
        <v>6534</v>
      </c>
      <c r="D1962" s="143" t="s">
        <v>6638</v>
      </c>
      <c r="E1962" s="143" t="s">
        <v>6639</v>
      </c>
      <c r="F1962" s="145"/>
      <c r="G1962" s="143"/>
      <c r="H1962" s="143">
        <v>96178</v>
      </c>
      <c r="I1962" s="143" t="s">
        <v>6751</v>
      </c>
      <c r="J1962" s="143" t="s">
        <v>114</v>
      </c>
      <c r="K1962" s="143" t="s">
        <v>2805</v>
      </c>
      <c r="L1962" s="145" t="s">
        <v>6752</v>
      </c>
      <c r="M1962" s="143" t="s">
        <v>2787</v>
      </c>
    </row>
    <row r="1963" spans="1:13">
      <c r="A1963" s="143">
        <v>96179</v>
      </c>
      <c r="B1963" s="143" t="s">
        <v>6533</v>
      </c>
      <c r="C1963" s="143" t="s">
        <v>6534</v>
      </c>
      <c r="D1963" s="143" t="s">
        <v>6638</v>
      </c>
      <c r="E1963" s="143" t="s">
        <v>6639</v>
      </c>
      <c r="F1963" s="145"/>
      <c r="G1963" s="143"/>
      <c r="H1963" s="143">
        <v>96179</v>
      </c>
      <c r="I1963" s="143" t="s">
        <v>6753</v>
      </c>
      <c r="J1963" s="143" t="s">
        <v>114</v>
      </c>
      <c r="K1963" s="143" t="s">
        <v>2805</v>
      </c>
      <c r="L1963" s="145" t="s">
        <v>6754</v>
      </c>
      <c r="M1963" s="143" t="s">
        <v>2787</v>
      </c>
    </row>
    <row r="1964" spans="1:13">
      <c r="A1964" s="143">
        <v>96180</v>
      </c>
      <c r="B1964" s="143" t="s">
        <v>6533</v>
      </c>
      <c r="C1964" s="143" t="s">
        <v>6534</v>
      </c>
      <c r="D1964" s="143" t="s">
        <v>6638</v>
      </c>
      <c r="E1964" s="143" t="s">
        <v>6639</v>
      </c>
      <c r="F1964" s="145"/>
      <c r="G1964" s="143"/>
      <c r="H1964" s="143">
        <v>96180</v>
      </c>
      <c r="I1964" s="143" t="s">
        <v>6755</v>
      </c>
      <c r="J1964" s="143" t="s">
        <v>114</v>
      </c>
      <c r="K1964" s="143" t="s">
        <v>2805</v>
      </c>
      <c r="L1964" s="145" t="s">
        <v>6756</v>
      </c>
      <c r="M1964" s="143" t="s">
        <v>2787</v>
      </c>
    </row>
    <row r="1965" spans="1:13">
      <c r="A1965" s="143">
        <v>96181</v>
      </c>
      <c r="B1965" s="143" t="s">
        <v>6533</v>
      </c>
      <c r="C1965" s="143" t="s">
        <v>6534</v>
      </c>
      <c r="D1965" s="143" t="s">
        <v>6638</v>
      </c>
      <c r="E1965" s="143" t="s">
        <v>6639</v>
      </c>
      <c r="F1965" s="145"/>
      <c r="G1965" s="143"/>
      <c r="H1965" s="143">
        <v>96181</v>
      </c>
      <c r="I1965" s="143" t="s">
        <v>6757</v>
      </c>
      <c r="J1965" s="143" t="s">
        <v>114</v>
      </c>
      <c r="K1965" s="143" t="s">
        <v>2805</v>
      </c>
      <c r="L1965" s="145" t="s">
        <v>6758</v>
      </c>
      <c r="M1965" s="143" t="s">
        <v>2787</v>
      </c>
    </row>
    <row r="1966" spans="1:13">
      <c r="A1966" s="143">
        <v>96182</v>
      </c>
      <c r="B1966" s="143" t="s">
        <v>6533</v>
      </c>
      <c r="C1966" s="143" t="s">
        <v>6534</v>
      </c>
      <c r="D1966" s="143" t="s">
        <v>6638</v>
      </c>
      <c r="E1966" s="143" t="s">
        <v>6639</v>
      </c>
      <c r="F1966" s="145"/>
      <c r="G1966" s="143"/>
      <c r="H1966" s="143">
        <v>96182</v>
      </c>
      <c r="I1966" s="143" t="s">
        <v>6759</v>
      </c>
      <c r="J1966" s="143" t="s">
        <v>114</v>
      </c>
      <c r="K1966" s="143" t="s">
        <v>2805</v>
      </c>
      <c r="L1966" s="145" t="s">
        <v>6760</v>
      </c>
      <c r="M1966" s="143" t="s">
        <v>2787</v>
      </c>
    </row>
    <row r="1967" spans="1:13">
      <c r="A1967" s="143">
        <v>96183</v>
      </c>
      <c r="B1967" s="143" t="s">
        <v>6533</v>
      </c>
      <c r="C1967" s="143" t="s">
        <v>6534</v>
      </c>
      <c r="D1967" s="143" t="s">
        <v>6638</v>
      </c>
      <c r="E1967" s="143" t="s">
        <v>6639</v>
      </c>
      <c r="F1967" s="145"/>
      <c r="G1967" s="143"/>
      <c r="H1967" s="143">
        <v>96183</v>
      </c>
      <c r="I1967" s="143" t="s">
        <v>6761</v>
      </c>
      <c r="J1967" s="143" t="s">
        <v>114</v>
      </c>
      <c r="K1967" s="143" t="s">
        <v>2805</v>
      </c>
      <c r="L1967" s="145" t="s">
        <v>6762</v>
      </c>
      <c r="M1967" s="143" t="s">
        <v>2787</v>
      </c>
    </row>
    <row r="1968" spans="1:13">
      <c r="A1968" s="143">
        <v>98228</v>
      </c>
      <c r="B1968" s="143" t="s">
        <v>6533</v>
      </c>
      <c r="C1968" s="143" t="s">
        <v>6534</v>
      </c>
      <c r="D1968" s="143" t="s">
        <v>6638</v>
      </c>
      <c r="E1968" s="143" t="s">
        <v>6639</v>
      </c>
      <c r="F1968" s="145"/>
      <c r="G1968" s="143"/>
      <c r="H1968" s="143">
        <v>98228</v>
      </c>
      <c r="I1968" s="143" t="s">
        <v>6763</v>
      </c>
      <c r="J1968" s="143" t="s">
        <v>114</v>
      </c>
      <c r="K1968" s="143" t="s">
        <v>2805</v>
      </c>
      <c r="L1968" s="145" t="s">
        <v>6764</v>
      </c>
      <c r="M1968" s="143" t="s">
        <v>2787</v>
      </c>
    </row>
    <row r="1969" spans="1:13">
      <c r="A1969" s="143">
        <v>98229</v>
      </c>
      <c r="B1969" s="143" t="s">
        <v>6533</v>
      </c>
      <c r="C1969" s="143" t="s">
        <v>6534</v>
      </c>
      <c r="D1969" s="143" t="s">
        <v>6638</v>
      </c>
      <c r="E1969" s="143" t="s">
        <v>6639</v>
      </c>
      <c r="F1969" s="145"/>
      <c r="G1969" s="143"/>
      <c r="H1969" s="143">
        <v>98229</v>
      </c>
      <c r="I1969" s="143" t="s">
        <v>6765</v>
      </c>
      <c r="J1969" s="143" t="s">
        <v>114</v>
      </c>
      <c r="K1969" s="143" t="s">
        <v>2805</v>
      </c>
      <c r="L1969" s="145" t="s">
        <v>6766</v>
      </c>
      <c r="M1969" s="143" t="s">
        <v>2787</v>
      </c>
    </row>
    <row r="1970" spans="1:13">
      <c r="A1970" s="143">
        <v>98230</v>
      </c>
      <c r="B1970" s="143" t="s">
        <v>6533</v>
      </c>
      <c r="C1970" s="143" t="s">
        <v>6534</v>
      </c>
      <c r="D1970" s="143" t="s">
        <v>6638</v>
      </c>
      <c r="E1970" s="143" t="s">
        <v>6639</v>
      </c>
      <c r="F1970" s="145"/>
      <c r="G1970" s="143"/>
      <c r="H1970" s="143">
        <v>98230</v>
      </c>
      <c r="I1970" s="143" t="s">
        <v>6767</v>
      </c>
      <c r="J1970" s="143" t="s">
        <v>114</v>
      </c>
      <c r="K1970" s="143" t="s">
        <v>2805</v>
      </c>
      <c r="L1970" s="145" t="s">
        <v>6768</v>
      </c>
      <c r="M1970" s="143" t="s">
        <v>2787</v>
      </c>
    </row>
    <row r="1971" spans="1:13">
      <c r="A1971" s="143">
        <v>83534</v>
      </c>
      <c r="B1971" s="143" t="s">
        <v>6533</v>
      </c>
      <c r="C1971" s="143" t="s">
        <v>6534</v>
      </c>
      <c r="D1971" s="143" t="s">
        <v>6769</v>
      </c>
      <c r="E1971" s="143" t="s">
        <v>6770</v>
      </c>
      <c r="F1971" s="145"/>
      <c r="G1971" s="143"/>
      <c r="H1971" s="143">
        <v>83534</v>
      </c>
      <c r="I1971" s="143" t="s">
        <v>6771</v>
      </c>
      <c r="J1971" s="143" t="s">
        <v>85</v>
      </c>
      <c r="K1971" s="143" t="s">
        <v>2805</v>
      </c>
      <c r="L1971" s="145" t="s">
        <v>6772</v>
      </c>
      <c r="M1971" s="143" t="s">
        <v>2787</v>
      </c>
    </row>
    <row r="1972" spans="1:13">
      <c r="A1972" s="143">
        <v>95240</v>
      </c>
      <c r="B1972" s="143" t="s">
        <v>6533</v>
      </c>
      <c r="C1972" s="143" t="s">
        <v>6534</v>
      </c>
      <c r="D1972" s="143" t="s">
        <v>6769</v>
      </c>
      <c r="E1972" s="143" t="s">
        <v>6770</v>
      </c>
      <c r="F1972" s="145"/>
      <c r="G1972" s="143"/>
      <c r="H1972" s="143">
        <v>95240</v>
      </c>
      <c r="I1972" s="143" t="s">
        <v>6773</v>
      </c>
      <c r="J1972" s="143" t="s">
        <v>60</v>
      </c>
      <c r="K1972" s="143" t="s">
        <v>2805</v>
      </c>
      <c r="L1972" s="145" t="s">
        <v>6774</v>
      </c>
      <c r="M1972" s="143" t="s">
        <v>2787</v>
      </c>
    </row>
    <row r="1973" spans="1:13">
      <c r="A1973" s="143">
        <v>95241</v>
      </c>
      <c r="B1973" s="143" t="s">
        <v>6533</v>
      </c>
      <c r="C1973" s="143" t="s">
        <v>6534</v>
      </c>
      <c r="D1973" s="143" t="s">
        <v>6769</v>
      </c>
      <c r="E1973" s="143" t="s">
        <v>6770</v>
      </c>
      <c r="F1973" s="145"/>
      <c r="G1973" s="143"/>
      <c r="H1973" s="143">
        <v>95241</v>
      </c>
      <c r="I1973" s="143" t="s">
        <v>6775</v>
      </c>
      <c r="J1973" s="143" t="s">
        <v>60</v>
      </c>
      <c r="K1973" s="143" t="s">
        <v>2805</v>
      </c>
      <c r="L1973" s="145" t="s">
        <v>6776</v>
      </c>
      <c r="M1973" s="143" t="s">
        <v>2787</v>
      </c>
    </row>
    <row r="1974" spans="1:13">
      <c r="A1974" s="143">
        <v>96616</v>
      </c>
      <c r="B1974" s="143" t="s">
        <v>6533</v>
      </c>
      <c r="C1974" s="143" t="s">
        <v>6534</v>
      </c>
      <c r="D1974" s="143" t="s">
        <v>6769</v>
      </c>
      <c r="E1974" s="143" t="s">
        <v>6770</v>
      </c>
      <c r="F1974" s="145"/>
      <c r="G1974" s="143"/>
      <c r="H1974" s="143">
        <v>96616</v>
      </c>
      <c r="I1974" s="143" t="s">
        <v>6777</v>
      </c>
      <c r="J1974" s="143" t="s">
        <v>85</v>
      </c>
      <c r="K1974" s="143" t="s">
        <v>2805</v>
      </c>
      <c r="L1974" s="145" t="s">
        <v>6778</v>
      </c>
      <c r="M1974" s="143" t="s">
        <v>2787</v>
      </c>
    </row>
    <row r="1975" spans="1:13">
      <c r="A1975" s="143">
        <v>96617</v>
      </c>
      <c r="B1975" s="143" t="s">
        <v>6533</v>
      </c>
      <c r="C1975" s="143" t="s">
        <v>6534</v>
      </c>
      <c r="D1975" s="143" t="s">
        <v>6769</v>
      </c>
      <c r="E1975" s="143" t="s">
        <v>6770</v>
      </c>
      <c r="F1975" s="145"/>
      <c r="G1975" s="143"/>
      <c r="H1975" s="143">
        <v>96617</v>
      </c>
      <c r="I1975" s="143" t="s">
        <v>6779</v>
      </c>
      <c r="J1975" s="143" t="s">
        <v>60</v>
      </c>
      <c r="K1975" s="143" t="s">
        <v>2805</v>
      </c>
      <c r="L1975" s="145" t="s">
        <v>6780</v>
      </c>
      <c r="M1975" s="143" t="s">
        <v>2787</v>
      </c>
    </row>
    <row r="1976" spans="1:13">
      <c r="A1976" s="143">
        <v>96619</v>
      </c>
      <c r="B1976" s="143" t="s">
        <v>6533</v>
      </c>
      <c r="C1976" s="143" t="s">
        <v>6534</v>
      </c>
      <c r="D1976" s="143" t="s">
        <v>6769</v>
      </c>
      <c r="E1976" s="143" t="s">
        <v>6770</v>
      </c>
      <c r="F1976" s="145"/>
      <c r="G1976" s="143"/>
      <c r="H1976" s="143">
        <v>96619</v>
      </c>
      <c r="I1976" s="143" t="s">
        <v>6781</v>
      </c>
      <c r="J1976" s="143" t="s">
        <v>60</v>
      </c>
      <c r="K1976" s="143" t="s">
        <v>2805</v>
      </c>
      <c r="L1976" s="145" t="s">
        <v>6782</v>
      </c>
      <c r="M1976" s="143" t="s">
        <v>2787</v>
      </c>
    </row>
    <row r="1977" spans="1:13">
      <c r="A1977" s="143">
        <v>96620</v>
      </c>
      <c r="B1977" s="143" t="s">
        <v>6533</v>
      </c>
      <c r="C1977" s="143" t="s">
        <v>6534</v>
      </c>
      <c r="D1977" s="143" t="s">
        <v>6769</v>
      </c>
      <c r="E1977" s="143" t="s">
        <v>6770</v>
      </c>
      <c r="F1977" s="145"/>
      <c r="G1977" s="143"/>
      <c r="H1977" s="143">
        <v>96620</v>
      </c>
      <c r="I1977" s="143" t="s">
        <v>6783</v>
      </c>
      <c r="J1977" s="143" t="s">
        <v>85</v>
      </c>
      <c r="K1977" s="143" t="s">
        <v>2805</v>
      </c>
      <c r="L1977" s="145" t="s">
        <v>6784</v>
      </c>
      <c r="M1977" s="143" t="s">
        <v>2787</v>
      </c>
    </row>
    <row r="1978" spans="1:13">
      <c r="A1978" s="143">
        <v>96621</v>
      </c>
      <c r="B1978" s="143" t="s">
        <v>6533</v>
      </c>
      <c r="C1978" s="143" t="s">
        <v>6534</v>
      </c>
      <c r="D1978" s="143" t="s">
        <v>6769</v>
      </c>
      <c r="E1978" s="143" t="s">
        <v>6770</v>
      </c>
      <c r="F1978" s="145"/>
      <c r="G1978" s="143"/>
      <c r="H1978" s="143">
        <v>96621</v>
      </c>
      <c r="I1978" s="143" t="s">
        <v>6785</v>
      </c>
      <c r="J1978" s="143" t="s">
        <v>85</v>
      </c>
      <c r="K1978" s="143" t="s">
        <v>2805</v>
      </c>
      <c r="L1978" s="145" t="s">
        <v>6786</v>
      </c>
      <c r="M1978" s="143" t="s">
        <v>2787</v>
      </c>
    </row>
    <row r="1979" spans="1:13">
      <c r="A1979" s="143">
        <v>96622</v>
      </c>
      <c r="B1979" s="143" t="s">
        <v>6533</v>
      </c>
      <c r="C1979" s="143" t="s">
        <v>6534</v>
      </c>
      <c r="D1979" s="143" t="s">
        <v>6769</v>
      </c>
      <c r="E1979" s="143" t="s">
        <v>6770</v>
      </c>
      <c r="F1979" s="145"/>
      <c r="G1979" s="143"/>
      <c r="H1979" s="143">
        <v>96622</v>
      </c>
      <c r="I1979" s="143" t="s">
        <v>6787</v>
      </c>
      <c r="J1979" s="143" t="s">
        <v>85</v>
      </c>
      <c r="K1979" s="143" t="s">
        <v>2805</v>
      </c>
      <c r="L1979" s="145" t="s">
        <v>6788</v>
      </c>
      <c r="M1979" s="143" t="s">
        <v>2787</v>
      </c>
    </row>
    <row r="1980" spans="1:13">
      <c r="A1980" s="143">
        <v>96623</v>
      </c>
      <c r="B1980" s="143" t="s">
        <v>6533</v>
      </c>
      <c r="C1980" s="143" t="s">
        <v>6534</v>
      </c>
      <c r="D1980" s="143" t="s">
        <v>6769</v>
      </c>
      <c r="E1980" s="143" t="s">
        <v>6770</v>
      </c>
      <c r="F1980" s="145"/>
      <c r="G1980" s="143"/>
      <c r="H1980" s="143">
        <v>96623</v>
      </c>
      <c r="I1980" s="143" t="s">
        <v>6789</v>
      </c>
      <c r="J1980" s="143" t="s">
        <v>85</v>
      </c>
      <c r="K1980" s="143" t="s">
        <v>2805</v>
      </c>
      <c r="L1980" s="145" t="s">
        <v>6790</v>
      </c>
      <c r="M1980" s="143" t="s">
        <v>2787</v>
      </c>
    </row>
    <row r="1981" spans="1:13">
      <c r="A1981" s="143">
        <v>96624</v>
      </c>
      <c r="B1981" s="143" t="s">
        <v>6533</v>
      </c>
      <c r="C1981" s="143" t="s">
        <v>6534</v>
      </c>
      <c r="D1981" s="143" t="s">
        <v>6769</v>
      </c>
      <c r="E1981" s="143" t="s">
        <v>6770</v>
      </c>
      <c r="F1981" s="145"/>
      <c r="G1981" s="143"/>
      <c r="H1981" s="143">
        <v>96624</v>
      </c>
      <c r="I1981" s="143" t="s">
        <v>6791</v>
      </c>
      <c r="J1981" s="143" t="s">
        <v>85</v>
      </c>
      <c r="K1981" s="143" t="s">
        <v>2805</v>
      </c>
      <c r="L1981" s="145" t="s">
        <v>6792</v>
      </c>
      <c r="M1981" s="143" t="s">
        <v>2787</v>
      </c>
    </row>
    <row r="1982" spans="1:13">
      <c r="A1982" s="143">
        <v>97082</v>
      </c>
      <c r="B1982" s="143" t="s">
        <v>6533</v>
      </c>
      <c r="C1982" s="143" t="s">
        <v>6534</v>
      </c>
      <c r="D1982" s="143" t="s">
        <v>6769</v>
      </c>
      <c r="E1982" s="143" t="s">
        <v>6770</v>
      </c>
      <c r="F1982" s="145"/>
      <c r="G1982" s="143"/>
      <c r="H1982" s="143">
        <v>97082</v>
      </c>
      <c r="I1982" s="143" t="s">
        <v>6793</v>
      </c>
      <c r="J1982" s="143" t="s">
        <v>85</v>
      </c>
      <c r="K1982" s="143" t="s">
        <v>2785</v>
      </c>
      <c r="L1982" s="145" t="s">
        <v>6794</v>
      </c>
      <c r="M1982" s="143" t="s">
        <v>2787</v>
      </c>
    </row>
    <row r="1983" spans="1:13">
      <c r="A1983" s="143">
        <v>97083</v>
      </c>
      <c r="B1983" s="143" t="s">
        <v>6533</v>
      </c>
      <c r="C1983" s="143" t="s">
        <v>6534</v>
      </c>
      <c r="D1983" s="143" t="s">
        <v>6769</v>
      </c>
      <c r="E1983" s="143" t="s">
        <v>6770</v>
      </c>
      <c r="F1983" s="145"/>
      <c r="G1983" s="143"/>
      <c r="H1983" s="143">
        <v>97083</v>
      </c>
      <c r="I1983" s="143" t="s">
        <v>6795</v>
      </c>
      <c r="J1983" s="143" t="s">
        <v>60</v>
      </c>
      <c r="K1983" s="143" t="s">
        <v>2805</v>
      </c>
      <c r="L1983" s="145" t="s">
        <v>4509</v>
      </c>
      <c r="M1983" s="143" t="s">
        <v>2787</v>
      </c>
    </row>
    <row r="1984" spans="1:13">
      <c r="A1984" s="143">
        <v>97084</v>
      </c>
      <c r="B1984" s="143" t="s">
        <v>6533</v>
      </c>
      <c r="C1984" s="143" t="s">
        <v>6534</v>
      </c>
      <c r="D1984" s="143" t="s">
        <v>6769</v>
      </c>
      <c r="E1984" s="143" t="s">
        <v>6770</v>
      </c>
      <c r="F1984" s="145"/>
      <c r="G1984" s="143"/>
      <c r="H1984" s="143">
        <v>97084</v>
      </c>
      <c r="I1984" s="143" t="s">
        <v>6796</v>
      </c>
      <c r="J1984" s="143" t="s">
        <v>60</v>
      </c>
      <c r="K1984" s="143" t="s">
        <v>2805</v>
      </c>
      <c r="L1984" s="145" t="s">
        <v>4257</v>
      </c>
      <c r="M1984" s="143" t="s">
        <v>2787</v>
      </c>
    </row>
    <row r="1985" spans="1:13">
      <c r="A1985" s="143">
        <v>97086</v>
      </c>
      <c r="B1985" s="143" t="s">
        <v>6533</v>
      </c>
      <c r="C1985" s="143" t="s">
        <v>6534</v>
      </c>
      <c r="D1985" s="143" t="s">
        <v>6769</v>
      </c>
      <c r="E1985" s="143" t="s">
        <v>6770</v>
      </c>
      <c r="F1985" s="145"/>
      <c r="G1985" s="143"/>
      <c r="H1985" s="143">
        <v>97086</v>
      </c>
      <c r="I1985" s="143" t="s">
        <v>6797</v>
      </c>
      <c r="J1985" s="143" t="s">
        <v>60</v>
      </c>
      <c r="K1985" s="143" t="s">
        <v>2785</v>
      </c>
      <c r="L1985" s="145" t="s">
        <v>6798</v>
      </c>
      <c r="M1985" s="143" t="s">
        <v>2787</v>
      </c>
    </row>
    <row r="1986" spans="1:13">
      <c r="A1986" s="143">
        <v>97094</v>
      </c>
      <c r="B1986" s="143" t="s">
        <v>6533</v>
      </c>
      <c r="C1986" s="143" t="s">
        <v>6534</v>
      </c>
      <c r="D1986" s="143" t="s">
        <v>6769</v>
      </c>
      <c r="E1986" s="143" t="s">
        <v>6770</v>
      </c>
      <c r="F1986" s="145"/>
      <c r="G1986" s="143"/>
      <c r="H1986" s="143">
        <v>97094</v>
      </c>
      <c r="I1986" s="143" t="s">
        <v>6799</v>
      </c>
      <c r="J1986" s="143" t="s">
        <v>85</v>
      </c>
      <c r="K1986" s="143" t="s">
        <v>2805</v>
      </c>
      <c r="L1986" s="145" t="s">
        <v>6800</v>
      </c>
      <c r="M1986" s="143" t="s">
        <v>2787</v>
      </c>
    </row>
    <row r="1987" spans="1:13">
      <c r="A1987" s="143">
        <v>97095</v>
      </c>
      <c r="B1987" s="143" t="s">
        <v>6533</v>
      </c>
      <c r="C1987" s="143" t="s">
        <v>6534</v>
      </c>
      <c r="D1987" s="143" t="s">
        <v>6769</v>
      </c>
      <c r="E1987" s="143" t="s">
        <v>6770</v>
      </c>
      <c r="F1987" s="145"/>
      <c r="G1987" s="143"/>
      <c r="H1987" s="143">
        <v>97095</v>
      </c>
      <c r="I1987" s="143" t="s">
        <v>6801</v>
      </c>
      <c r="J1987" s="143" t="s">
        <v>85</v>
      </c>
      <c r="K1987" s="143" t="s">
        <v>2805</v>
      </c>
      <c r="L1987" s="145" t="s">
        <v>6802</v>
      </c>
      <c r="M1987" s="143" t="s">
        <v>2787</v>
      </c>
    </row>
    <row r="1988" spans="1:13">
      <c r="A1988" s="143">
        <v>97096</v>
      </c>
      <c r="B1988" s="143" t="s">
        <v>6533</v>
      </c>
      <c r="C1988" s="143" t="s">
        <v>6534</v>
      </c>
      <c r="D1988" s="143" t="s">
        <v>6769</v>
      </c>
      <c r="E1988" s="143" t="s">
        <v>6770</v>
      </c>
      <c r="F1988" s="145"/>
      <c r="G1988" s="143"/>
      <c r="H1988" s="143">
        <v>97096</v>
      </c>
      <c r="I1988" s="143" t="s">
        <v>6803</v>
      </c>
      <c r="J1988" s="143" t="s">
        <v>85</v>
      </c>
      <c r="K1988" s="143" t="s">
        <v>2805</v>
      </c>
      <c r="L1988" s="145" t="s">
        <v>6804</v>
      </c>
      <c r="M1988" s="143" t="s">
        <v>2787</v>
      </c>
    </row>
    <row r="1989" spans="1:13">
      <c r="A1989" s="143">
        <v>90996</v>
      </c>
      <c r="B1989" s="143" t="s">
        <v>6533</v>
      </c>
      <c r="C1989" s="143" t="s">
        <v>6534</v>
      </c>
      <c r="D1989" s="143" t="s">
        <v>6805</v>
      </c>
      <c r="E1989" s="143" t="s">
        <v>6806</v>
      </c>
      <c r="F1989" s="145"/>
      <c r="G1989" s="143"/>
      <c r="H1989" s="143">
        <v>90996</v>
      </c>
      <c r="I1989" s="143" t="s">
        <v>6807</v>
      </c>
      <c r="J1989" s="143" t="s">
        <v>60</v>
      </c>
      <c r="K1989" s="143" t="s">
        <v>2805</v>
      </c>
      <c r="L1989" s="145" t="s">
        <v>6808</v>
      </c>
      <c r="M1989" s="143" t="s">
        <v>2787</v>
      </c>
    </row>
    <row r="1990" spans="1:13">
      <c r="A1990" s="143">
        <v>90997</v>
      </c>
      <c r="B1990" s="143" t="s">
        <v>6533</v>
      </c>
      <c r="C1990" s="143" t="s">
        <v>6534</v>
      </c>
      <c r="D1990" s="143" t="s">
        <v>6805</v>
      </c>
      <c r="E1990" s="143" t="s">
        <v>6806</v>
      </c>
      <c r="F1990" s="145"/>
      <c r="G1990" s="143"/>
      <c r="H1990" s="143">
        <v>90997</v>
      </c>
      <c r="I1990" s="143" t="s">
        <v>6809</v>
      </c>
      <c r="J1990" s="143" t="s">
        <v>60</v>
      </c>
      <c r="K1990" s="143" t="s">
        <v>2805</v>
      </c>
      <c r="L1990" s="145" t="s">
        <v>6810</v>
      </c>
      <c r="M1990" s="143" t="s">
        <v>2787</v>
      </c>
    </row>
    <row r="1991" spans="1:13">
      <c r="A1991" s="143">
        <v>90998</v>
      </c>
      <c r="B1991" s="143" t="s">
        <v>6533</v>
      </c>
      <c r="C1991" s="143" t="s">
        <v>6534</v>
      </c>
      <c r="D1991" s="143" t="s">
        <v>6805</v>
      </c>
      <c r="E1991" s="143" t="s">
        <v>6806</v>
      </c>
      <c r="F1991" s="145"/>
      <c r="G1991" s="143"/>
      <c r="H1991" s="143">
        <v>90998</v>
      </c>
      <c r="I1991" s="143" t="s">
        <v>6811</v>
      </c>
      <c r="J1991" s="143" t="s">
        <v>60</v>
      </c>
      <c r="K1991" s="143" t="s">
        <v>2805</v>
      </c>
      <c r="L1991" s="145" t="s">
        <v>6812</v>
      </c>
      <c r="M1991" s="143" t="s">
        <v>2787</v>
      </c>
    </row>
    <row r="1992" spans="1:13">
      <c r="A1992" s="143">
        <v>91000</v>
      </c>
      <c r="B1992" s="143" t="s">
        <v>6533</v>
      </c>
      <c r="C1992" s="143" t="s">
        <v>6534</v>
      </c>
      <c r="D1992" s="143" t="s">
        <v>6805</v>
      </c>
      <c r="E1992" s="143" t="s">
        <v>6806</v>
      </c>
      <c r="F1992" s="145"/>
      <c r="G1992" s="143"/>
      <c r="H1992" s="143">
        <v>91000</v>
      </c>
      <c r="I1992" s="143" t="s">
        <v>6813</v>
      </c>
      <c r="J1992" s="143" t="s">
        <v>60</v>
      </c>
      <c r="K1992" s="143" t="s">
        <v>2805</v>
      </c>
      <c r="L1992" s="145" t="s">
        <v>4215</v>
      </c>
      <c r="M1992" s="143" t="s">
        <v>2787</v>
      </c>
    </row>
    <row r="1993" spans="1:13">
      <c r="A1993" s="143">
        <v>91002</v>
      </c>
      <c r="B1993" s="143" t="s">
        <v>6533</v>
      </c>
      <c r="C1993" s="143" t="s">
        <v>6534</v>
      </c>
      <c r="D1993" s="143" t="s">
        <v>6805</v>
      </c>
      <c r="E1993" s="143" t="s">
        <v>6806</v>
      </c>
      <c r="F1993" s="145"/>
      <c r="G1993" s="143"/>
      <c r="H1993" s="143">
        <v>91002</v>
      </c>
      <c r="I1993" s="143" t="s">
        <v>6814</v>
      </c>
      <c r="J1993" s="143" t="s">
        <v>60</v>
      </c>
      <c r="K1993" s="143" t="s">
        <v>2805</v>
      </c>
      <c r="L1993" s="145" t="s">
        <v>6815</v>
      </c>
      <c r="M1993" s="143" t="s">
        <v>2787</v>
      </c>
    </row>
    <row r="1994" spans="1:13">
      <c r="A1994" s="143">
        <v>91003</v>
      </c>
      <c r="B1994" s="143" t="s">
        <v>6533</v>
      </c>
      <c r="C1994" s="143" t="s">
        <v>6534</v>
      </c>
      <c r="D1994" s="143" t="s">
        <v>6805</v>
      </c>
      <c r="E1994" s="143" t="s">
        <v>6806</v>
      </c>
      <c r="F1994" s="145"/>
      <c r="G1994" s="143"/>
      <c r="H1994" s="143">
        <v>91003</v>
      </c>
      <c r="I1994" s="143" t="s">
        <v>6816</v>
      </c>
      <c r="J1994" s="143" t="s">
        <v>60</v>
      </c>
      <c r="K1994" s="143" t="s">
        <v>2805</v>
      </c>
      <c r="L1994" s="145" t="s">
        <v>6817</v>
      </c>
      <c r="M1994" s="143" t="s">
        <v>2787</v>
      </c>
    </row>
    <row r="1995" spans="1:13">
      <c r="A1995" s="143">
        <v>91004</v>
      </c>
      <c r="B1995" s="143" t="s">
        <v>6533</v>
      </c>
      <c r="C1995" s="143" t="s">
        <v>6534</v>
      </c>
      <c r="D1995" s="143" t="s">
        <v>6805</v>
      </c>
      <c r="E1995" s="143" t="s">
        <v>6806</v>
      </c>
      <c r="F1995" s="145"/>
      <c r="G1995" s="143"/>
      <c r="H1995" s="143">
        <v>91004</v>
      </c>
      <c r="I1995" s="143" t="s">
        <v>6818</v>
      </c>
      <c r="J1995" s="143" t="s">
        <v>60</v>
      </c>
      <c r="K1995" s="143" t="s">
        <v>2805</v>
      </c>
      <c r="L1995" s="145" t="s">
        <v>6819</v>
      </c>
      <c r="M1995" s="143" t="s">
        <v>2787</v>
      </c>
    </row>
    <row r="1996" spans="1:13">
      <c r="A1996" s="143">
        <v>91005</v>
      </c>
      <c r="B1996" s="143" t="s">
        <v>6533</v>
      </c>
      <c r="C1996" s="143" t="s">
        <v>6534</v>
      </c>
      <c r="D1996" s="143" t="s">
        <v>6805</v>
      </c>
      <c r="E1996" s="143" t="s">
        <v>6806</v>
      </c>
      <c r="F1996" s="145"/>
      <c r="G1996" s="143"/>
      <c r="H1996" s="143">
        <v>91005</v>
      </c>
      <c r="I1996" s="143" t="s">
        <v>6820</v>
      </c>
      <c r="J1996" s="143" t="s">
        <v>60</v>
      </c>
      <c r="K1996" s="143" t="s">
        <v>2805</v>
      </c>
      <c r="L1996" s="145" t="s">
        <v>6821</v>
      </c>
      <c r="M1996" s="143" t="s">
        <v>2787</v>
      </c>
    </row>
    <row r="1997" spans="1:13">
      <c r="A1997" s="143">
        <v>91006</v>
      </c>
      <c r="B1997" s="143" t="s">
        <v>6533</v>
      </c>
      <c r="C1997" s="143" t="s">
        <v>6534</v>
      </c>
      <c r="D1997" s="143" t="s">
        <v>6805</v>
      </c>
      <c r="E1997" s="143" t="s">
        <v>6806</v>
      </c>
      <c r="F1997" s="145"/>
      <c r="G1997" s="143"/>
      <c r="H1997" s="143">
        <v>91006</v>
      </c>
      <c r="I1997" s="143" t="s">
        <v>6822</v>
      </c>
      <c r="J1997" s="143" t="s">
        <v>60</v>
      </c>
      <c r="K1997" s="143" t="s">
        <v>2805</v>
      </c>
      <c r="L1997" s="145" t="s">
        <v>6823</v>
      </c>
      <c r="M1997" s="143" t="s">
        <v>2787</v>
      </c>
    </row>
    <row r="1998" spans="1:13">
      <c r="A1998" s="143">
        <v>91007</v>
      </c>
      <c r="B1998" s="143" t="s">
        <v>6533</v>
      </c>
      <c r="C1998" s="143" t="s">
        <v>6534</v>
      </c>
      <c r="D1998" s="143" t="s">
        <v>6805</v>
      </c>
      <c r="E1998" s="143" t="s">
        <v>6806</v>
      </c>
      <c r="F1998" s="145"/>
      <c r="G1998" s="143"/>
      <c r="H1998" s="143">
        <v>91007</v>
      </c>
      <c r="I1998" s="143" t="s">
        <v>6824</v>
      </c>
      <c r="J1998" s="143" t="s">
        <v>60</v>
      </c>
      <c r="K1998" s="143" t="s">
        <v>2805</v>
      </c>
      <c r="L1998" s="145" t="s">
        <v>6825</v>
      </c>
      <c r="M1998" s="143" t="s">
        <v>2787</v>
      </c>
    </row>
    <row r="1999" spans="1:13">
      <c r="A1999" s="143">
        <v>91008</v>
      </c>
      <c r="B1999" s="143" t="s">
        <v>6533</v>
      </c>
      <c r="C1999" s="143" t="s">
        <v>6534</v>
      </c>
      <c r="D1999" s="143" t="s">
        <v>6805</v>
      </c>
      <c r="E1999" s="143" t="s">
        <v>6806</v>
      </c>
      <c r="F1999" s="145"/>
      <c r="G1999" s="143"/>
      <c r="H1999" s="143">
        <v>91008</v>
      </c>
      <c r="I1999" s="143" t="s">
        <v>6826</v>
      </c>
      <c r="J1999" s="143" t="s">
        <v>60</v>
      </c>
      <c r="K1999" s="143" t="s">
        <v>2805</v>
      </c>
      <c r="L1999" s="145" t="s">
        <v>6827</v>
      </c>
      <c r="M1999" s="143" t="s">
        <v>2787</v>
      </c>
    </row>
    <row r="2000" spans="1:13">
      <c r="A2000" s="143">
        <v>92263</v>
      </c>
      <c r="B2000" s="143" t="s">
        <v>6533</v>
      </c>
      <c r="C2000" s="143" t="s">
        <v>6534</v>
      </c>
      <c r="D2000" s="143" t="s">
        <v>6805</v>
      </c>
      <c r="E2000" s="143" t="s">
        <v>6806</v>
      </c>
      <c r="F2000" s="145"/>
      <c r="G2000" s="143"/>
      <c r="H2000" s="143">
        <v>92263</v>
      </c>
      <c r="I2000" s="143" t="s">
        <v>6828</v>
      </c>
      <c r="J2000" s="143" t="s">
        <v>60</v>
      </c>
      <c r="K2000" s="143" t="s">
        <v>2805</v>
      </c>
      <c r="L2000" s="145" t="s">
        <v>6829</v>
      </c>
      <c r="M2000" s="143" t="s">
        <v>2787</v>
      </c>
    </row>
    <row r="2001" spans="1:13">
      <c r="A2001" s="143">
        <v>92264</v>
      </c>
      <c r="B2001" s="143" t="s">
        <v>6533</v>
      </c>
      <c r="C2001" s="143" t="s">
        <v>6534</v>
      </c>
      <c r="D2001" s="143" t="s">
        <v>6805</v>
      </c>
      <c r="E2001" s="143" t="s">
        <v>6806</v>
      </c>
      <c r="F2001" s="145"/>
      <c r="G2001" s="143"/>
      <c r="H2001" s="143">
        <v>92264</v>
      </c>
      <c r="I2001" s="143" t="s">
        <v>6830</v>
      </c>
      <c r="J2001" s="143" t="s">
        <v>60</v>
      </c>
      <c r="K2001" s="143" t="s">
        <v>2805</v>
      </c>
      <c r="L2001" s="145" t="s">
        <v>6831</v>
      </c>
      <c r="M2001" s="143" t="s">
        <v>2787</v>
      </c>
    </row>
    <row r="2002" spans="1:13">
      <c r="A2002" s="143">
        <v>92265</v>
      </c>
      <c r="B2002" s="143" t="s">
        <v>6533</v>
      </c>
      <c r="C2002" s="143" t="s">
        <v>6534</v>
      </c>
      <c r="D2002" s="143" t="s">
        <v>6805</v>
      </c>
      <c r="E2002" s="143" t="s">
        <v>6806</v>
      </c>
      <c r="F2002" s="145"/>
      <c r="G2002" s="143"/>
      <c r="H2002" s="143">
        <v>92265</v>
      </c>
      <c r="I2002" s="143" t="s">
        <v>6832</v>
      </c>
      <c r="J2002" s="143" t="s">
        <v>60</v>
      </c>
      <c r="K2002" s="143" t="s">
        <v>2805</v>
      </c>
      <c r="L2002" s="145" t="s">
        <v>6833</v>
      </c>
      <c r="M2002" s="143" t="s">
        <v>2787</v>
      </c>
    </row>
    <row r="2003" spans="1:13">
      <c r="A2003" s="143">
        <v>92266</v>
      </c>
      <c r="B2003" s="143" t="s">
        <v>6533</v>
      </c>
      <c r="C2003" s="143" t="s">
        <v>6534</v>
      </c>
      <c r="D2003" s="143" t="s">
        <v>6805</v>
      </c>
      <c r="E2003" s="143" t="s">
        <v>6806</v>
      </c>
      <c r="F2003" s="145"/>
      <c r="G2003" s="143"/>
      <c r="H2003" s="143">
        <v>92266</v>
      </c>
      <c r="I2003" s="143" t="s">
        <v>6834</v>
      </c>
      <c r="J2003" s="143" t="s">
        <v>60</v>
      </c>
      <c r="K2003" s="143" t="s">
        <v>2805</v>
      </c>
      <c r="L2003" s="145" t="s">
        <v>6835</v>
      </c>
      <c r="M2003" s="143" t="s">
        <v>2787</v>
      </c>
    </row>
    <row r="2004" spans="1:13">
      <c r="A2004" s="143">
        <v>92267</v>
      </c>
      <c r="B2004" s="143" t="s">
        <v>6533</v>
      </c>
      <c r="C2004" s="143" t="s">
        <v>6534</v>
      </c>
      <c r="D2004" s="143" t="s">
        <v>6805</v>
      </c>
      <c r="E2004" s="143" t="s">
        <v>6806</v>
      </c>
      <c r="F2004" s="145"/>
      <c r="G2004" s="143"/>
      <c r="H2004" s="143">
        <v>92267</v>
      </c>
      <c r="I2004" s="143" t="s">
        <v>6836</v>
      </c>
      <c r="J2004" s="143" t="s">
        <v>60</v>
      </c>
      <c r="K2004" s="143" t="s">
        <v>2805</v>
      </c>
      <c r="L2004" s="145" t="s">
        <v>6837</v>
      </c>
      <c r="M2004" s="143" t="s">
        <v>2787</v>
      </c>
    </row>
    <row r="2005" spans="1:13">
      <c r="A2005" s="143">
        <v>92268</v>
      </c>
      <c r="B2005" s="143" t="s">
        <v>6533</v>
      </c>
      <c r="C2005" s="143" t="s">
        <v>6534</v>
      </c>
      <c r="D2005" s="143" t="s">
        <v>6805</v>
      </c>
      <c r="E2005" s="143" t="s">
        <v>6806</v>
      </c>
      <c r="F2005" s="145"/>
      <c r="G2005" s="143"/>
      <c r="H2005" s="143">
        <v>92268</v>
      </c>
      <c r="I2005" s="143" t="s">
        <v>6838</v>
      </c>
      <c r="J2005" s="143" t="s">
        <v>60</v>
      </c>
      <c r="K2005" s="143" t="s">
        <v>2805</v>
      </c>
      <c r="L2005" s="145" t="s">
        <v>6839</v>
      </c>
      <c r="M2005" s="143" t="s">
        <v>2787</v>
      </c>
    </row>
    <row r="2006" spans="1:13">
      <c r="A2006" s="143">
        <v>92269</v>
      </c>
      <c r="B2006" s="143" t="s">
        <v>6533</v>
      </c>
      <c r="C2006" s="143" t="s">
        <v>6534</v>
      </c>
      <c r="D2006" s="143" t="s">
        <v>6805</v>
      </c>
      <c r="E2006" s="143" t="s">
        <v>6806</v>
      </c>
      <c r="F2006" s="145"/>
      <c r="G2006" s="143"/>
      <c r="H2006" s="143">
        <v>92269</v>
      </c>
      <c r="I2006" s="143" t="s">
        <v>6840</v>
      </c>
      <c r="J2006" s="143" t="s">
        <v>60</v>
      </c>
      <c r="K2006" s="143" t="s">
        <v>2805</v>
      </c>
      <c r="L2006" s="145" t="s">
        <v>2866</v>
      </c>
      <c r="M2006" s="143" t="s">
        <v>2787</v>
      </c>
    </row>
    <row r="2007" spans="1:13">
      <c r="A2007" s="143">
        <v>92270</v>
      </c>
      <c r="B2007" s="143" t="s">
        <v>6533</v>
      </c>
      <c r="C2007" s="143" t="s">
        <v>6534</v>
      </c>
      <c r="D2007" s="143" t="s">
        <v>6805</v>
      </c>
      <c r="E2007" s="143" t="s">
        <v>6806</v>
      </c>
      <c r="F2007" s="145"/>
      <c r="G2007" s="143"/>
      <c r="H2007" s="143">
        <v>92270</v>
      </c>
      <c r="I2007" s="143" t="s">
        <v>6841</v>
      </c>
      <c r="J2007" s="143" t="s">
        <v>60</v>
      </c>
      <c r="K2007" s="143" t="s">
        <v>2805</v>
      </c>
      <c r="L2007" s="145" t="s">
        <v>6842</v>
      </c>
      <c r="M2007" s="143" t="s">
        <v>2787</v>
      </c>
    </row>
    <row r="2008" spans="1:13">
      <c r="A2008" s="143">
        <v>92271</v>
      </c>
      <c r="B2008" s="143" t="s">
        <v>6533</v>
      </c>
      <c r="C2008" s="143" t="s">
        <v>6534</v>
      </c>
      <c r="D2008" s="143" t="s">
        <v>6805</v>
      </c>
      <c r="E2008" s="143" t="s">
        <v>6806</v>
      </c>
      <c r="F2008" s="145"/>
      <c r="G2008" s="143"/>
      <c r="H2008" s="143">
        <v>92271</v>
      </c>
      <c r="I2008" s="143" t="s">
        <v>6843</v>
      </c>
      <c r="J2008" s="143" t="s">
        <v>60</v>
      </c>
      <c r="K2008" s="143" t="s">
        <v>2805</v>
      </c>
      <c r="L2008" s="145" t="s">
        <v>6844</v>
      </c>
      <c r="M2008" s="143" t="s">
        <v>2787</v>
      </c>
    </row>
    <row r="2009" spans="1:13">
      <c r="A2009" s="143">
        <v>92272</v>
      </c>
      <c r="B2009" s="143" t="s">
        <v>6533</v>
      </c>
      <c r="C2009" s="143" t="s">
        <v>6534</v>
      </c>
      <c r="D2009" s="143" t="s">
        <v>6805</v>
      </c>
      <c r="E2009" s="143" t="s">
        <v>6806</v>
      </c>
      <c r="F2009" s="145"/>
      <c r="G2009" s="143"/>
      <c r="H2009" s="143">
        <v>92272</v>
      </c>
      <c r="I2009" s="143" t="s">
        <v>6845</v>
      </c>
      <c r="J2009" s="143" t="s">
        <v>114</v>
      </c>
      <c r="K2009" s="143" t="s">
        <v>2805</v>
      </c>
      <c r="L2009" s="145" t="s">
        <v>4058</v>
      </c>
      <c r="M2009" s="143" t="s">
        <v>2787</v>
      </c>
    </row>
    <row r="2010" spans="1:13">
      <c r="A2010" s="143">
        <v>92273</v>
      </c>
      <c r="B2010" s="143" t="s">
        <v>6533</v>
      </c>
      <c r="C2010" s="143" t="s">
        <v>6534</v>
      </c>
      <c r="D2010" s="143" t="s">
        <v>6805</v>
      </c>
      <c r="E2010" s="143" t="s">
        <v>6806</v>
      </c>
      <c r="F2010" s="145"/>
      <c r="G2010" s="143"/>
      <c r="H2010" s="143">
        <v>92273</v>
      </c>
      <c r="I2010" s="143" t="s">
        <v>6846</v>
      </c>
      <c r="J2010" s="143" t="s">
        <v>114</v>
      </c>
      <c r="K2010" s="143" t="s">
        <v>2805</v>
      </c>
      <c r="L2010" s="145" t="s">
        <v>6847</v>
      </c>
      <c r="M2010" s="143" t="s">
        <v>2787</v>
      </c>
    </row>
    <row r="2011" spans="1:13">
      <c r="A2011" s="143">
        <v>92408</v>
      </c>
      <c r="B2011" s="143" t="s">
        <v>6533</v>
      </c>
      <c r="C2011" s="143" t="s">
        <v>6534</v>
      </c>
      <c r="D2011" s="143" t="s">
        <v>6805</v>
      </c>
      <c r="E2011" s="143" t="s">
        <v>6806</v>
      </c>
      <c r="F2011" s="145"/>
      <c r="G2011" s="143"/>
      <c r="H2011" s="143">
        <v>92408</v>
      </c>
      <c r="I2011" s="143" t="s">
        <v>6848</v>
      </c>
      <c r="J2011" s="143" t="s">
        <v>60</v>
      </c>
      <c r="K2011" s="143" t="s">
        <v>2805</v>
      </c>
      <c r="L2011" s="145" t="s">
        <v>6849</v>
      </c>
      <c r="M2011" s="143" t="s">
        <v>2787</v>
      </c>
    </row>
    <row r="2012" spans="1:13">
      <c r="A2012" s="143">
        <v>92409</v>
      </c>
      <c r="B2012" s="143" t="s">
        <v>6533</v>
      </c>
      <c r="C2012" s="143" t="s">
        <v>6534</v>
      </c>
      <c r="D2012" s="143" t="s">
        <v>6805</v>
      </c>
      <c r="E2012" s="143" t="s">
        <v>6806</v>
      </c>
      <c r="F2012" s="145"/>
      <c r="G2012" s="143"/>
      <c r="H2012" s="143">
        <v>92409</v>
      </c>
      <c r="I2012" s="143" t="s">
        <v>6850</v>
      </c>
      <c r="J2012" s="143" t="s">
        <v>60</v>
      </c>
      <c r="K2012" s="143" t="s">
        <v>2805</v>
      </c>
      <c r="L2012" s="145" t="s">
        <v>6851</v>
      </c>
      <c r="M2012" s="143" t="s">
        <v>2787</v>
      </c>
    </row>
    <row r="2013" spans="1:13">
      <c r="A2013" s="143">
        <v>92410</v>
      </c>
      <c r="B2013" s="143" t="s">
        <v>6533</v>
      </c>
      <c r="C2013" s="143" t="s">
        <v>6534</v>
      </c>
      <c r="D2013" s="143" t="s">
        <v>6805</v>
      </c>
      <c r="E2013" s="143" t="s">
        <v>6806</v>
      </c>
      <c r="F2013" s="145"/>
      <c r="G2013" s="143"/>
      <c r="H2013" s="143">
        <v>92410</v>
      </c>
      <c r="I2013" s="143" t="s">
        <v>6852</v>
      </c>
      <c r="J2013" s="143" t="s">
        <v>60</v>
      </c>
      <c r="K2013" s="143" t="s">
        <v>2805</v>
      </c>
      <c r="L2013" s="145" t="s">
        <v>6853</v>
      </c>
      <c r="M2013" s="143" t="s">
        <v>2787</v>
      </c>
    </row>
    <row r="2014" spans="1:13">
      <c r="A2014" s="143">
        <v>92411</v>
      </c>
      <c r="B2014" s="143" t="s">
        <v>6533</v>
      </c>
      <c r="C2014" s="143" t="s">
        <v>6534</v>
      </c>
      <c r="D2014" s="143" t="s">
        <v>6805</v>
      </c>
      <c r="E2014" s="143" t="s">
        <v>6806</v>
      </c>
      <c r="F2014" s="145"/>
      <c r="G2014" s="143"/>
      <c r="H2014" s="143">
        <v>92411</v>
      </c>
      <c r="I2014" s="143" t="s">
        <v>6854</v>
      </c>
      <c r="J2014" s="143" t="s">
        <v>60</v>
      </c>
      <c r="K2014" s="143" t="s">
        <v>2805</v>
      </c>
      <c r="L2014" s="145" t="s">
        <v>5421</v>
      </c>
      <c r="M2014" s="143" t="s">
        <v>2787</v>
      </c>
    </row>
    <row r="2015" spans="1:13">
      <c r="A2015" s="143">
        <v>92412</v>
      </c>
      <c r="B2015" s="143" t="s">
        <v>6533</v>
      </c>
      <c r="C2015" s="143" t="s">
        <v>6534</v>
      </c>
      <c r="D2015" s="143" t="s">
        <v>6805</v>
      </c>
      <c r="E2015" s="143" t="s">
        <v>6806</v>
      </c>
      <c r="F2015" s="145"/>
      <c r="G2015" s="143"/>
      <c r="H2015" s="143">
        <v>92412</v>
      </c>
      <c r="I2015" s="143" t="s">
        <v>6855</v>
      </c>
      <c r="J2015" s="143" t="s">
        <v>60</v>
      </c>
      <c r="K2015" s="143" t="s">
        <v>2805</v>
      </c>
      <c r="L2015" s="145" t="s">
        <v>6856</v>
      </c>
      <c r="M2015" s="143" t="s">
        <v>2787</v>
      </c>
    </row>
    <row r="2016" spans="1:13">
      <c r="A2016" s="143">
        <v>92413</v>
      </c>
      <c r="B2016" s="143" t="s">
        <v>6533</v>
      </c>
      <c r="C2016" s="143" t="s">
        <v>6534</v>
      </c>
      <c r="D2016" s="143" t="s">
        <v>6805</v>
      </c>
      <c r="E2016" s="143" t="s">
        <v>6806</v>
      </c>
      <c r="F2016" s="145"/>
      <c r="G2016" s="143"/>
      <c r="H2016" s="143">
        <v>92413</v>
      </c>
      <c r="I2016" s="143" t="s">
        <v>6857</v>
      </c>
      <c r="J2016" s="143" t="s">
        <v>60</v>
      </c>
      <c r="K2016" s="143" t="s">
        <v>2805</v>
      </c>
      <c r="L2016" s="145" t="s">
        <v>6858</v>
      </c>
      <c r="M2016" s="143" t="s">
        <v>2787</v>
      </c>
    </row>
    <row r="2017" spans="1:13">
      <c r="A2017" s="143">
        <v>92414</v>
      </c>
      <c r="B2017" s="143" t="s">
        <v>6533</v>
      </c>
      <c r="C2017" s="143" t="s">
        <v>6534</v>
      </c>
      <c r="D2017" s="143" t="s">
        <v>6805</v>
      </c>
      <c r="E2017" s="143" t="s">
        <v>6806</v>
      </c>
      <c r="F2017" s="145"/>
      <c r="G2017" s="143"/>
      <c r="H2017" s="143">
        <v>92414</v>
      </c>
      <c r="I2017" s="143" t="s">
        <v>6859</v>
      </c>
      <c r="J2017" s="143" t="s">
        <v>60</v>
      </c>
      <c r="K2017" s="143" t="s">
        <v>2805</v>
      </c>
      <c r="L2017" s="145" t="s">
        <v>6860</v>
      </c>
      <c r="M2017" s="143" t="s">
        <v>2787</v>
      </c>
    </row>
    <row r="2018" spans="1:13">
      <c r="A2018" s="143">
        <v>92415</v>
      </c>
      <c r="B2018" s="143" t="s">
        <v>6533</v>
      </c>
      <c r="C2018" s="143" t="s">
        <v>6534</v>
      </c>
      <c r="D2018" s="143" t="s">
        <v>6805</v>
      </c>
      <c r="E2018" s="143" t="s">
        <v>6806</v>
      </c>
      <c r="F2018" s="145"/>
      <c r="G2018" s="143"/>
      <c r="H2018" s="143">
        <v>92415</v>
      </c>
      <c r="I2018" s="143" t="s">
        <v>6861</v>
      </c>
      <c r="J2018" s="143" t="s">
        <v>60</v>
      </c>
      <c r="K2018" s="143" t="s">
        <v>2805</v>
      </c>
      <c r="L2018" s="145" t="s">
        <v>6862</v>
      </c>
      <c r="M2018" s="143" t="s">
        <v>2787</v>
      </c>
    </row>
    <row r="2019" spans="1:13">
      <c r="A2019" s="143">
        <v>92416</v>
      </c>
      <c r="B2019" s="143" t="s">
        <v>6533</v>
      </c>
      <c r="C2019" s="143" t="s">
        <v>6534</v>
      </c>
      <c r="D2019" s="143" t="s">
        <v>6805</v>
      </c>
      <c r="E2019" s="143" t="s">
        <v>6806</v>
      </c>
      <c r="F2019" s="145"/>
      <c r="G2019" s="143"/>
      <c r="H2019" s="143">
        <v>92416</v>
      </c>
      <c r="I2019" s="143" t="s">
        <v>6863</v>
      </c>
      <c r="J2019" s="143" t="s">
        <v>60</v>
      </c>
      <c r="K2019" s="143" t="s">
        <v>2805</v>
      </c>
      <c r="L2019" s="145" t="s">
        <v>6864</v>
      </c>
      <c r="M2019" s="143" t="s">
        <v>2787</v>
      </c>
    </row>
    <row r="2020" spans="1:13">
      <c r="A2020" s="143">
        <v>92417</v>
      </c>
      <c r="B2020" s="143" t="s">
        <v>6533</v>
      </c>
      <c r="C2020" s="143" t="s">
        <v>6534</v>
      </c>
      <c r="D2020" s="143" t="s">
        <v>6805</v>
      </c>
      <c r="E2020" s="143" t="s">
        <v>6806</v>
      </c>
      <c r="F2020" s="145"/>
      <c r="G2020" s="143"/>
      <c r="H2020" s="143">
        <v>92417</v>
      </c>
      <c r="I2020" s="143" t="s">
        <v>6865</v>
      </c>
      <c r="J2020" s="143" t="s">
        <v>60</v>
      </c>
      <c r="K2020" s="143" t="s">
        <v>2805</v>
      </c>
      <c r="L2020" s="145" t="s">
        <v>6866</v>
      </c>
      <c r="M2020" s="143" t="s">
        <v>2787</v>
      </c>
    </row>
    <row r="2021" spans="1:13">
      <c r="A2021" s="143">
        <v>92418</v>
      </c>
      <c r="B2021" s="143" t="s">
        <v>6533</v>
      </c>
      <c r="C2021" s="143" t="s">
        <v>6534</v>
      </c>
      <c r="D2021" s="143" t="s">
        <v>6805</v>
      </c>
      <c r="E2021" s="143" t="s">
        <v>6806</v>
      </c>
      <c r="F2021" s="145"/>
      <c r="G2021" s="143"/>
      <c r="H2021" s="143">
        <v>92418</v>
      </c>
      <c r="I2021" s="143" t="s">
        <v>6867</v>
      </c>
      <c r="J2021" s="143" t="s">
        <v>60</v>
      </c>
      <c r="K2021" s="143" t="s">
        <v>2805</v>
      </c>
      <c r="L2021" s="145" t="s">
        <v>6868</v>
      </c>
      <c r="M2021" s="143" t="s">
        <v>2787</v>
      </c>
    </row>
    <row r="2022" spans="1:13">
      <c r="A2022" s="143">
        <v>92419</v>
      </c>
      <c r="B2022" s="143" t="s">
        <v>6533</v>
      </c>
      <c r="C2022" s="143" t="s">
        <v>6534</v>
      </c>
      <c r="D2022" s="143" t="s">
        <v>6805</v>
      </c>
      <c r="E2022" s="143" t="s">
        <v>6806</v>
      </c>
      <c r="F2022" s="145"/>
      <c r="G2022" s="143"/>
      <c r="H2022" s="143">
        <v>92419</v>
      </c>
      <c r="I2022" s="143" t="s">
        <v>6869</v>
      </c>
      <c r="J2022" s="143" t="s">
        <v>60</v>
      </c>
      <c r="K2022" s="143" t="s">
        <v>2805</v>
      </c>
      <c r="L2022" s="145" t="s">
        <v>6870</v>
      </c>
      <c r="M2022" s="143" t="s">
        <v>2787</v>
      </c>
    </row>
    <row r="2023" spans="1:13">
      <c r="A2023" s="143">
        <v>92420</v>
      </c>
      <c r="B2023" s="143" t="s">
        <v>6533</v>
      </c>
      <c r="C2023" s="143" t="s">
        <v>6534</v>
      </c>
      <c r="D2023" s="143" t="s">
        <v>6805</v>
      </c>
      <c r="E2023" s="143" t="s">
        <v>6806</v>
      </c>
      <c r="F2023" s="145"/>
      <c r="G2023" s="143"/>
      <c r="H2023" s="143">
        <v>92420</v>
      </c>
      <c r="I2023" s="143" t="s">
        <v>6871</v>
      </c>
      <c r="J2023" s="143" t="s">
        <v>60</v>
      </c>
      <c r="K2023" s="143" t="s">
        <v>2805</v>
      </c>
      <c r="L2023" s="145" t="s">
        <v>6872</v>
      </c>
      <c r="M2023" s="143" t="s">
        <v>2787</v>
      </c>
    </row>
    <row r="2024" spans="1:13">
      <c r="A2024" s="143">
        <v>92421</v>
      </c>
      <c r="B2024" s="143" t="s">
        <v>6533</v>
      </c>
      <c r="C2024" s="143" t="s">
        <v>6534</v>
      </c>
      <c r="D2024" s="143" t="s">
        <v>6805</v>
      </c>
      <c r="E2024" s="143" t="s">
        <v>6806</v>
      </c>
      <c r="F2024" s="145"/>
      <c r="G2024" s="143"/>
      <c r="H2024" s="143">
        <v>92421</v>
      </c>
      <c r="I2024" s="143" t="s">
        <v>6873</v>
      </c>
      <c r="J2024" s="143" t="s">
        <v>60</v>
      </c>
      <c r="K2024" s="143" t="s">
        <v>2805</v>
      </c>
      <c r="L2024" s="145" t="s">
        <v>6874</v>
      </c>
      <c r="M2024" s="143" t="s">
        <v>2787</v>
      </c>
    </row>
    <row r="2025" spans="1:13">
      <c r="A2025" s="143">
        <v>92422</v>
      </c>
      <c r="B2025" s="143" t="s">
        <v>6533</v>
      </c>
      <c r="C2025" s="143" t="s">
        <v>6534</v>
      </c>
      <c r="D2025" s="143" t="s">
        <v>6805</v>
      </c>
      <c r="E2025" s="143" t="s">
        <v>6806</v>
      </c>
      <c r="F2025" s="145"/>
      <c r="G2025" s="143"/>
      <c r="H2025" s="143">
        <v>92422</v>
      </c>
      <c r="I2025" s="143" t="s">
        <v>6875</v>
      </c>
      <c r="J2025" s="143" t="s">
        <v>60</v>
      </c>
      <c r="K2025" s="143" t="s">
        <v>2805</v>
      </c>
      <c r="L2025" s="145" t="s">
        <v>6876</v>
      </c>
      <c r="M2025" s="143" t="s">
        <v>2787</v>
      </c>
    </row>
    <row r="2026" spans="1:13">
      <c r="A2026" s="143">
        <v>92423</v>
      </c>
      <c r="B2026" s="143" t="s">
        <v>6533</v>
      </c>
      <c r="C2026" s="143" t="s">
        <v>6534</v>
      </c>
      <c r="D2026" s="143" t="s">
        <v>6805</v>
      </c>
      <c r="E2026" s="143" t="s">
        <v>6806</v>
      </c>
      <c r="F2026" s="145"/>
      <c r="G2026" s="143"/>
      <c r="H2026" s="143">
        <v>92423</v>
      </c>
      <c r="I2026" s="143" t="s">
        <v>6877</v>
      </c>
      <c r="J2026" s="143" t="s">
        <v>60</v>
      </c>
      <c r="K2026" s="143" t="s">
        <v>2805</v>
      </c>
      <c r="L2026" s="145" t="s">
        <v>6878</v>
      </c>
      <c r="M2026" s="143" t="s">
        <v>2787</v>
      </c>
    </row>
    <row r="2027" spans="1:13">
      <c r="A2027" s="143">
        <v>92424</v>
      </c>
      <c r="B2027" s="143" t="s">
        <v>6533</v>
      </c>
      <c r="C2027" s="143" t="s">
        <v>6534</v>
      </c>
      <c r="D2027" s="143" t="s">
        <v>6805</v>
      </c>
      <c r="E2027" s="143" t="s">
        <v>6806</v>
      </c>
      <c r="F2027" s="145"/>
      <c r="G2027" s="143"/>
      <c r="H2027" s="143">
        <v>92424</v>
      </c>
      <c r="I2027" s="143" t="s">
        <v>6879</v>
      </c>
      <c r="J2027" s="143" t="s">
        <v>60</v>
      </c>
      <c r="K2027" s="143" t="s">
        <v>2805</v>
      </c>
      <c r="L2027" s="145" t="s">
        <v>6880</v>
      </c>
      <c r="M2027" s="143" t="s">
        <v>2787</v>
      </c>
    </row>
    <row r="2028" spans="1:13">
      <c r="A2028" s="143">
        <v>92425</v>
      </c>
      <c r="B2028" s="143" t="s">
        <v>6533</v>
      </c>
      <c r="C2028" s="143" t="s">
        <v>6534</v>
      </c>
      <c r="D2028" s="143" t="s">
        <v>6805</v>
      </c>
      <c r="E2028" s="143" t="s">
        <v>6806</v>
      </c>
      <c r="F2028" s="145"/>
      <c r="G2028" s="143"/>
      <c r="H2028" s="143">
        <v>92425</v>
      </c>
      <c r="I2028" s="143" t="s">
        <v>6881</v>
      </c>
      <c r="J2028" s="143" t="s">
        <v>60</v>
      </c>
      <c r="K2028" s="143" t="s">
        <v>2805</v>
      </c>
      <c r="L2028" s="145" t="s">
        <v>6882</v>
      </c>
      <c r="M2028" s="143" t="s">
        <v>2787</v>
      </c>
    </row>
    <row r="2029" spans="1:13">
      <c r="A2029" s="143">
        <v>92426</v>
      </c>
      <c r="B2029" s="143" t="s">
        <v>6533</v>
      </c>
      <c r="C2029" s="143" t="s">
        <v>6534</v>
      </c>
      <c r="D2029" s="143" t="s">
        <v>6805</v>
      </c>
      <c r="E2029" s="143" t="s">
        <v>6806</v>
      </c>
      <c r="F2029" s="145"/>
      <c r="G2029" s="143"/>
      <c r="H2029" s="143">
        <v>92426</v>
      </c>
      <c r="I2029" s="143" t="s">
        <v>6883</v>
      </c>
      <c r="J2029" s="143" t="s">
        <v>60</v>
      </c>
      <c r="K2029" s="143" t="s">
        <v>2805</v>
      </c>
      <c r="L2029" s="145" t="s">
        <v>6884</v>
      </c>
      <c r="M2029" s="143" t="s">
        <v>2787</v>
      </c>
    </row>
    <row r="2030" spans="1:13">
      <c r="A2030" s="143">
        <v>92427</v>
      </c>
      <c r="B2030" s="143" t="s">
        <v>6533</v>
      </c>
      <c r="C2030" s="143" t="s">
        <v>6534</v>
      </c>
      <c r="D2030" s="143" t="s">
        <v>6805</v>
      </c>
      <c r="E2030" s="143" t="s">
        <v>6806</v>
      </c>
      <c r="F2030" s="145"/>
      <c r="G2030" s="143"/>
      <c r="H2030" s="143">
        <v>92427</v>
      </c>
      <c r="I2030" s="143" t="s">
        <v>6885</v>
      </c>
      <c r="J2030" s="143" t="s">
        <v>60</v>
      </c>
      <c r="K2030" s="143" t="s">
        <v>2805</v>
      </c>
      <c r="L2030" s="145" t="s">
        <v>6886</v>
      </c>
      <c r="M2030" s="143" t="s">
        <v>2787</v>
      </c>
    </row>
    <row r="2031" spans="1:13">
      <c r="A2031" s="143">
        <v>92428</v>
      </c>
      <c r="B2031" s="143" t="s">
        <v>6533</v>
      </c>
      <c r="C2031" s="143" t="s">
        <v>6534</v>
      </c>
      <c r="D2031" s="143" t="s">
        <v>6805</v>
      </c>
      <c r="E2031" s="143" t="s">
        <v>6806</v>
      </c>
      <c r="F2031" s="145"/>
      <c r="G2031" s="143"/>
      <c r="H2031" s="143">
        <v>92428</v>
      </c>
      <c r="I2031" s="143" t="s">
        <v>6887</v>
      </c>
      <c r="J2031" s="143" t="s">
        <v>60</v>
      </c>
      <c r="K2031" s="143" t="s">
        <v>2805</v>
      </c>
      <c r="L2031" s="145" t="s">
        <v>3789</v>
      </c>
      <c r="M2031" s="143" t="s">
        <v>2787</v>
      </c>
    </row>
    <row r="2032" spans="1:13">
      <c r="A2032" s="143">
        <v>92429</v>
      </c>
      <c r="B2032" s="143" t="s">
        <v>6533</v>
      </c>
      <c r="C2032" s="143" t="s">
        <v>6534</v>
      </c>
      <c r="D2032" s="143" t="s">
        <v>6805</v>
      </c>
      <c r="E2032" s="143" t="s">
        <v>6806</v>
      </c>
      <c r="F2032" s="145"/>
      <c r="G2032" s="143"/>
      <c r="H2032" s="143">
        <v>92429</v>
      </c>
      <c r="I2032" s="143" t="s">
        <v>6888</v>
      </c>
      <c r="J2032" s="143" t="s">
        <v>60</v>
      </c>
      <c r="K2032" s="143" t="s">
        <v>2805</v>
      </c>
      <c r="L2032" s="145" t="s">
        <v>6889</v>
      </c>
      <c r="M2032" s="143" t="s">
        <v>2787</v>
      </c>
    </row>
    <row r="2033" spans="1:13">
      <c r="A2033" s="143">
        <v>92430</v>
      </c>
      <c r="B2033" s="143" t="s">
        <v>6533</v>
      </c>
      <c r="C2033" s="143" t="s">
        <v>6534</v>
      </c>
      <c r="D2033" s="143" t="s">
        <v>6805</v>
      </c>
      <c r="E2033" s="143" t="s">
        <v>6806</v>
      </c>
      <c r="F2033" s="145"/>
      <c r="G2033" s="143"/>
      <c r="H2033" s="143">
        <v>92430</v>
      </c>
      <c r="I2033" s="143" t="s">
        <v>6890</v>
      </c>
      <c r="J2033" s="143" t="s">
        <v>60</v>
      </c>
      <c r="K2033" s="143" t="s">
        <v>2805</v>
      </c>
      <c r="L2033" s="145" t="s">
        <v>6891</v>
      </c>
      <c r="M2033" s="143" t="s">
        <v>2787</v>
      </c>
    </row>
    <row r="2034" spans="1:13">
      <c r="A2034" s="143">
        <v>92431</v>
      </c>
      <c r="B2034" s="143" t="s">
        <v>6533</v>
      </c>
      <c r="C2034" s="143" t="s">
        <v>6534</v>
      </c>
      <c r="D2034" s="143" t="s">
        <v>6805</v>
      </c>
      <c r="E2034" s="143" t="s">
        <v>6806</v>
      </c>
      <c r="F2034" s="145"/>
      <c r="G2034" s="143"/>
      <c r="H2034" s="143">
        <v>92431</v>
      </c>
      <c r="I2034" s="143" t="s">
        <v>6892</v>
      </c>
      <c r="J2034" s="143" t="s">
        <v>60</v>
      </c>
      <c r="K2034" s="143" t="s">
        <v>2805</v>
      </c>
      <c r="L2034" s="145" t="s">
        <v>6893</v>
      </c>
      <c r="M2034" s="143" t="s">
        <v>2787</v>
      </c>
    </row>
    <row r="2035" spans="1:13">
      <c r="A2035" s="143">
        <v>92432</v>
      </c>
      <c r="B2035" s="143" t="s">
        <v>6533</v>
      </c>
      <c r="C2035" s="143" t="s">
        <v>6534</v>
      </c>
      <c r="D2035" s="143" t="s">
        <v>6805</v>
      </c>
      <c r="E2035" s="143" t="s">
        <v>6806</v>
      </c>
      <c r="F2035" s="145"/>
      <c r="G2035" s="143"/>
      <c r="H2035" s="143">
        <v>92432</v>
      </c>
      <c r="I2035" s="143" t="s">
        <v>6894</v>
      </c>
      <c r="J2035" s="143" t="s">
        <v>60</v>
      </c>
      <c r="K2035" s="143" t="s">
        <v>2805</v>
      </c>
      <c r="L2035" s="145" t="s">
        <v>6895</v>
      </c>
      <c r="M2035" s="143" t="s">
        <v>2787</v>
      </c>
    </row>
    <row r="2036" spans="1:13">
      <c r="A2036" s="143">
        <v>92433</v>
      </c>
      <c r="B2036" s="143" t="s">
        <v>6533</v>
      </c>
      <c r="C2036" s="143" t="s">
        <v>6534</v>
      </c>
      <c r="D2036" s="143" t="s">
        <v>6805</v>
      </c>
      <c r="E2036" s="143" t="s">
        <v>6806</v>
      </c>
      <c r="F2036" s="145"/>
      <c r="G2036" s="143"/>
      <c r="H2036" s="143">
        <v>92433</v>
      </c>
      <c r="I2036" s="143" t="s">
        <v>6896</v>
      </c>
      <c r="J2036" s="143" t="s">
        <v>60</v>
      </c>
      <c r="K2036" s="143" t="s">
        <v>2805</v>
      </c>
      <c r="L2036" s="145" t="s">
        <v>6897</v>
      </c>
      <c r="M2036" s="143" t="s">
        <v>2787</v>
      </c>
    </row>
    <row r="2037" spans="1:13">
      <c r="A2037" s="143">
        <v>92434</v>
      </c>
      <c r="B2037" s="143" t="s">
        <v>6533</v>
      </c>
      <c r="C2037" s="143" t="s">
        <v>6534</v>
      </c>
      <c r="D2037" s="143" t="s">
        <v>6805</v>
      </c>
      <c r="E2037" s="143" t="s">
        <v>6806</v>
      </c>
      <c r="F2037" s="145"/>
      <c r="G2037" s="143"/>
      <c r="H2037" s="143">
        <v>92434</v>
      </c>
      <c r="I2037" s="143" t="s">
        <v>6898</v>
      </c>
      <c r="J2037" s="143" t="s">
        <v>60</v>
      </c>
      <c r="K2037" s="143" t="s">
        <v>2805</v>
      </c>
      <c r="L2037" s="145" t="s">
        <v>6899</v>
      </c>
      <c r="M2037" s="143" t="s">
        <v>2787</v>
      </c>
    </row>
    <row r="2038" spans="1:13">
      <c r="A2038" s="143">
        <v>92435</v>
      </c>
      <c r="B2038" s="143" t="s">
        <v>6533</v>
      </c>
      <c r="C2038" s="143" t="s">
        <v>6534</v>
      </c>
      <c r="D2038" s="143" t="s">
        <v>6805</v>
      </c>
      <c r="E2038" s="143" t="s">
        <v>6806</v>
      </c>
      <c r="F2038" s="145"/>
      <c r="G2038" s="143"/>
      <c r="H2038" s="143">
        <v>92435</v>
      </c>
      <c r="I2038" s="143" t="s">
        <v>6900</v>
      </c>
      <c r="J2038" s="143" t="s">
        <v>60</v>
      </c>
      <c r="K2038" s="143" t="s">
        <v>2805</v>
      </c>
      <c r="L2038" s="145" t="s">
        <v>6901</v>
      </c>
      <c r="M2038" s="143" t="s">
        <v>2787</v>
      </c>
    </row>
    <row r="2039" spans="1:13">
      <c r="A2039" s="143">
        <v>92436</v>
      </c>
      <c r="B2039" s="143" t="s">
        <v>6533</v>
      </c>
      <c r="C2039" s="143" t="s">
        <v>6534</v>
      </c>
      <c r="D2039" s="143" t="s">
        <v>6805</v>
      </c>
      <c r="E2039" s="143" t="s">
        <v>6806</v>
      </c>
      <c r="F2039" s="145"/>
      <c r="G2039" s="143"/>
      <c r="H2039" s="143">
        <v>92436</v>
      </c>
      <c r="I2039" s="143" t="s">
        <v>6902</v>
      </c>
      <c r="J2039" s="143" t="s">
        <v>60</v>
      </c>
      <c r="K2039" s="143" t="s">
        <v>2805</v>
      </c>
      <c r="L2039" s="145" t="s">
        <v>6903</v>
      </c>
      <c r="M2039" s="143" t="s">
        <v>2787</v>
      </c>
    </row>
    <row r="2040" spans="1:13">
      <c r="A2040" s="143">
        <v>92437</v>
      </c>
      <c r="B2040" s="143" t="s">
        <v>6533</v>
      </c>
      <c r="C2040" s="143" t="s">
        <v>6534</v>
      </c>
      <c r="D2040" s="143" t="s">
        <v>6805</v>
      </c>
      <c r="E2040" s="143" t="s">
        <v>6806</v>
      </c>
      <c r="F2040" s="145"/>
      <c r="G2040" s="143"/>
      <c r="H2040" s="143">
        <v>92437</v>
      </c>
      <c r="I2040" s="143" t="s">
        <v>6904</v>
      </c>
      <c r="J2040" s="143" t="s">
        <v>60</v>
      </c>
      <c r="K2040" s="143" t="s">
        <v>2805</v>
      </c>
      <c r="L2040" s="145" t="s">
        <v>6905</v>
      </c>
      <c r="M2040" s="143" t="s">
        <v>2787</v>
      </c>
    </row>
    <row r="2041" spans="1:13">
      <c r="A2041" s="143">
        <v>92438</v>
      </c>
      <c r="B2041" s="143" t="s">
        <v>6533</v>
      </c>
      <c r="C2041" s="143" t="s">
        <v>6534</v>
      </c>
      <c r="D2041" s="143" t="s">
        <v>6805</v>
      </c>
      <c r="E2041" s="143" t="s">
        <v>6806</v>
      </c>
      <c r="F2041" s="145"/>
      <c r="G2041" s="143"/>
      <c r="H2041" s="143">
        <v>92438</v>
      </c>
      <c r="I2041" s="143" t="s">
        <v>6906</v>
      </c>
      <c r="J2041" s="143" t="s">
        <v>60</v>
      </c>
      <c r="K2041" s="143" t="s">
        <v>2805</v>
      </c>
      <c r="L2041" s="145" t="s">
        <v>6907</v>
      </c>
      <c r="M2041" s="143" t="s">
        <v>2787</v>
      </c>
    </row>
    <row r="2042" spans="1:13">
      <c r="A2042" s="143">
        <v>92439</v>
      </c>
      <c r="B2042" s="143" t="s">
        <v>6533</v>
      </c>
      <c r="C2042" s="143" t="s">
        <v>6534</v>
      </c>
      <c r="D2042" s="143" t="s">
        <v>6805</v>
      </c>
      <c r="E2042" s="143" t="s">
        <v>6806</v>
      </c>
      <c r="F2042" s="145"/>
      <c r="G2042" s="143"/>
      <c r="H2042" s="143">
        <v>92439</v>
      </c>
      <c r="I2042" s="143" t="s">
        <v>6908</v>
      </c>
      <c r="J2042" s="143" t="s">
        <v>60</v>
      </c>
      <c r="K2042" s="143" t="s">
        <v>2805</v>
      </c>
      <c r="L2042" s="145" t="s">
        <v>6909</v>
      </c>
      <c r="M2042" s="143" t="s">
        <v>2787</v>
      </c>
    </row>
    <row r="2043" spans="1:13">
      <c r="A2043" s="143">
        <v>92440</v>
      </c>
      <c r="B2043" s="143" t="s">
        <v>6533</v>
      </c>
      <c r="C2043" s="143" t="s">
        <v>6534</v>
      </c>
      <c r="D2043" s="143" t="s">
        <v>6805</v>
      </c>
      <c r="E2043" s="143" t="s">
        <v>6806</v>
      </c>
      <c r="F2043" s="145"/>
      <c r="G2043" s="143"/>
      <c r="H2043" s="143">
        <v>92440</v>
      </c>
      <c r="I2043" s="143" t="s">
        <v>6910</v>
      </c>
      <c r="J2043" s="143" t="s">
        <v>60</v>
      </c>
      <c r="K2043" s="143" t="s">
        <v>2805</v>
      </c>
      <c r="L2043" s="145" t="s">
        <v>6911</v>
      </c>
      <c r="M2043" s="143" t="s">
        <v>2787</v>
      </c>
    </row>
    <row r="2044" spans="1:13">
      <c r="A2044" s="143">
        <v>92441</v>
      </c>
      <c r="B2044" s="143" t="s">
        <v>6533</v>
      </c>
      <c r="C2044" s="143" t="s">
        <v>6534</v>
      </c>
      <c r="D2044" s="143" t="s">
        <v>6805</v>
      </c>
      <c r="E2044" s="143" t="s">
        <v>6806</v>
      </c>
      <c r="F2044" s="145"/>
      <c r="G2044" s="143"/>
      <c r="H2044" s="143">
        <v>92441</v>
      </c>
      <c r="I2044" s="143" t="s">
        <v>6912</v>
      </c>
      <c r="J2044" s="143" t="s">
        <v>60</v>
      </c>
      <c r="K2044" s="143" t="s">
        <v>2805</v>
      </c>
      <c r="L2044" s="145" t="s">
        <v>6913</v>
      </c>
      <c r="M2044" s="143" t="s">
        <v>2787</v>
      </c>
    </row>
    <row r="2045" spans="1:13">
      <c r="A2045" s="143">
        <v>92442</v>
      </c>
      <c r="B2045" s="143" t="s">
        <v>6533</v>
      </c>
      <c r="C2045" s="143" t="s">
        <v>6534</v>
      </c>
      <c r="D2045" s="143" t="s">
        <v>6805</v>
      </c>
      <c r="E2045" s="143" t="s">
        <v>6806</v>
      </c>
      <c r="F2045" s="145"/>
      <c r="G2045" s="143"/>
      <c r="H2045" s="143">
        <v>92442</v>
      </c>
      <c r="I2045" s="143" t="s">
        <v>6914</v>
      </c>
      <c r="J2045" s="143" t="s">
        <v>60</v>
      </c>
      <c r="K2045" s="143" t="s">
        <v>2805</v>
      </c>
      <c r="L2045" s="145" t="s">
        <v>6915</v>
      </c>
      <c r="M2045" s="143" t="s">
        <v>2787</v>
      </c>
    </row>
    <row r="2046" spans="1:13">
      <c r="A2046" s="143">
        <v>92443</v>
      </c>
      <c r="B2046" s="143" t="s">
        <v>6533</v>
      </c>
      <c r="C2046" s="143" t="s">
        <v>6534</v>
      </c>
      <c r="D2046" s="143" t="s">
        <v>6805</v>
      </c>
      <c r="E2046" s="143" t="s">
        <v>6806</v>
      </c>
      <c r="F2046" s="145"/>
      <c r="G2046" s="143"/>
      <c r="H2046" s="143">
        <v>92443</v>
      </c>
      <c r="I2046" s="143" t="s">
        <v>6916</v>
      </c>
      <c r="J2046" s="143" t="s">
        <v>60</v>
      </c>
      <c r="K2046" s="143" t="s">
        <v>2805</v>
      </c>
      <c r="L2046" s="145" t="s">
        <v>6917</v>
      </c>
      <c r="M2046" s="143" t="s">
        <v>2787</v>
      </c>
    </row>
    <row r="2047" spans="1:13">
      <c r="A2047" s="143">
        <v>92444</v>
      </c>
      <c r="B2047" s="143" t="s">
        <v>6533</v>
      </c>
      <c r="C2047" s="143" t="s">
        <v>6534</v>
      </c>
      <c r="D2047" s="143" t="s">
        <v>6805</v>
      </c>
      <c r="E2047" s="143" t="s">
        <v>6806</v>
      </c>
      <c r="F2047" s="145"/>
      <c r="G2047" s="143"/>
      <c r="H2047" s="143">
        <v>92444</v>
      </c>
      <c r="I2047" s="143" t="s">
        <v>6918</v>
      </c>
      <c r="J2047" s="143" t="s">
        <v>60</v>
      </c>
      <c r="K2047" s="143" t="s">
        <v>2805</v>
      </c>
      <c r="L2047" s="145" t="s">
        <v>6919</v>
      </c>
      <c r="M2047" s="143" t="s">
        <v>2787</v>
      </c>
    </row>
    <row r="2048" spans="1:13">
      <c r="A2048" s="143">
        <v>92445</v>
      </c>
      <c r="B2048" s="143" t="s">
        <v>6533</v>
      </c>
      <c r="C2048" s="143" t="s">
        <v>6534</v>
      </c>
      <c r="D2048" s="143" t="s">
        <v>6805</v>
      </c>
      <c r="E2048" s="143" t="s">
        <v>6806</v>
      </c>
      <c r="F2048" s="145"/>
      <c r="G2048" s="143"/>
      <c r="H2048" s="143">
        <v>92445</v>
      </c>
      <c r="I2048" s="143" t="s">
        <v>6920</v>
      </c>
      <c r="J2048" s="143" t="s">
        <v>60</v>
      </c>
      <c r="K2048" s="143" t="s">
        <v>2805</v>
      </c>
      <c r="L2048" s="145" t="s">
        <v>6921</v>
      </c>
      <c r="M2048" s="143" t="s">
        <v>2787</v>
      </c>
    </row>
    <row r="2049" spans="1:13">
      <c r="A2049" s="143">
        <v>92446</v>
      </c>
      <c r="B2049" s="143" t="s">
        <v>6533</v>
      </c>
      <c r="C2049" s="143" t="s">
        <v>6534</v>
      </c>
      <c r="D2049" s="143" t="s">
        <v>6805</v>
      </c>
      <c r="E2049" s="143" t="s">
        <v>6806</v>
      </c>
      <c r="F2049" s="145"/>
      <c r="G2049" s="143"/>
      <c r="H2049" s="143">
        <v>92446</v>
      </c>
      <c r="I2049" s="143" t="s">
        <v>6922</v>
      </c>
      <c r="J2049" s="143" t="s">
        <v>60</v>
      </c>
      <c r="K2049" s="143" t="s">
        <v>2805</v>
      </c>
      <c r="L2049" s="145" t="s">
        <v>6923</v>
      </c>
      <c r="M2049" s="143" t="s">
        <v>2787</v>
      </c>
    </row>
    <row r="2050" spans="1:13">
      <c r="A2050" s="143">
        <v>92447</v>
      </c>
      <c r="B2050" s="143" t="s">
        <v>6533</v>
      </c>
      <c r="C2050" s="143" t="s">
        <v>6534</v>
      </c>
      <c r="D2050" s="143" t="s">
        <v>6805</v>
      </c>
      <c r="E2050" s="143" t="s">
        <v>6806</v>
      </c>
      <c r="F2050" s="145"/>
      <c r="G2050" s="143"/>
      <c r="H2050" s="143">
        <v>92447</v>
      </c>
      <c r="I2050" s="143" t="s">
        <v>6924</v>
      </c>
      <c r="J2050" s="143" t="s">
        <v>60</v>
      </c>
      <c r="K2050" s="143" t="s">
        <v>2805</v>
      </c>
      <c r="L2050" s="145" t="s">
        <v>6925</v>
      </c>
      <c r="M2050" s="143" t="s">
        <v>2787</v>
      </c>
    </row>
    <row r="2051" spans="1:13">
      <c r="A2051" s="143">
        <v>92448</v>
      </c>
      <c r="B2051" s="143" t="s">
        <v>6533</v>
      </c>
      <c r="C2051" s="143" t="s">
        <v>6534</v>
      </c>
      <c r="D2051" s="143" t="s">
        <v>6805</v>
      </c>
      <c r="E2051" s="143" t="s">
        <v>6806</v>
      </c>
      <c r="F2051" s="145"/>
      <c r="G2051" s="143"/>
      <c r="H2051" s="143">
        <v>92448</v>
      </c>
      <c r="I2051" s="143" t="s">
        <v>6926</v>
      </c>
      <c r="J2051" s="143" t="s">
        <v>60</v>
      </c>
      <c r="K2051" s="143" t="s">
        <v>2805</v>
      </c>
      <c r="L2051" s="145" t="s">
        <v>6927</v>
      </c>
      <c r="M2051" s="143" t="s">
        <v>2787</v>
      </c>
    </row>
    <row r="2052" spans="1:13">
      <c r="A2052" s="143">
        <v>92449</v>
      </c>
      <c r="B2052" s="143" t="s">
        <v>6533</v>
      </c>
      <c r="C2052" s="143" t="s">
        <v>6534</v>
      </c>
      <c r="D2052" s="143" t="s">
        <v>6805</v>
      </c>
      <c r="E2052" s="143" t="s">
        <v>6806</v>
      </c>
      <c r="F2052" s="145"/>
      <c r="G2052" s="143"/>
      <c r="H2052" s="143">
        <v>92449</v>
      </c>
      <c r="I2052" s="143" t="s">
        <v>6928</v>
      </c>
      <c r="J2052" s="143" t="s">
        <v>60</v>
      </c>
      <c r="K2052" s="143" t="s">
        <v>2805</v>
      </c>
      <c r="L2052" s="145" t="s">
        <v>6929</v>
      </c>
      <c r="M2052" s="143" t="s">
        <v>2787</v>
      </c>
    </row>
    <row r="2053" spans="1:13">
      <c r="A2053" s="143">
        <v>92450</v>
      </c>
      <c r="B2053" s="143" t="s">
        <v>6533</v>
      </c>
      <c r="C2053" s="143" t="s">
        <v>6534</v>
      </c>
      <c r="D2053" s="143" t="s">
        <v>6805</v>
      </c>
      <c r="E2053" s="143" t="s">
        <v>6806</v>
      </c>
      <c r="F2053" s="145"/>
      <c r="G2053" s="143"/>
      <c r="H2053" s="143">
        <v>92450</v>
      </c>
      <c r="I2053" s="143" t="s">
        <v>6930</v>
      </c>
      <c r="J2053" s="143" t="s">
        <v>60</v>
      </c>
      <c r="K2053" s="143" t="s">
        <v>2805</v>
      </c>
      <c r="L2053" s="145" t="s">
        <v>6931</v>
      </c>
      <c r="M2053" s="143" t="s">
        <v>2787</v>
      </c>
    </row>
    <row r="2054" spans="1:13">
      <c r="A2054" s="143">
        <v>92451</v>
      </c>
      <c r="B2054" s="143" t="s">
        <v>6533</v>
      </c>
      <c r="C2054" s="143" t="s">
        <v>6534</v>
      </c>
      <c r="D2054" s="143" t="s">
        <v>6805</v>
      </c>
      <c r="E2054" s="143" t="s">
        <v>6806</v>
      </c>
      <c r="F2054" s="145"/>
      <c r="G2054" s="143"/>
      <c r="H2054" s="143">
        <v>92451</v>
      </c>
      <c r="I2054" s="143" t="s">
        <v>6932</v>
      </c>
      <c r="J2054" s="143" t="s">
        <v>60</v>
      </c>
      <c r="K2054" s="143" t="s">
        <v>2805</v>
      </c>
      <c r="L2054" s="145" t="s">
        <v>6933</v>
      </c>
      <c r="M2054" s="143" t="s">
        <v>2787</v>
      </c>
    </row>
    <row r="2055" spans="1:13">
      <c r="A2055" s="143">
        <v>92452</v>
      </c>
      <c r="B2055" s="143" t="s">
        <v>6533</v>
      </c>
      <c r="C2055" s="143" t="s">
        <v>6534</v>
      </c>
      <c r="D2055" s="143" t="s">
        <v>6805</v>
      </c>
      <c r="E2055" s="143" t="s">
        <v>6806</v>
      </c>
      <c r="F2055" s="145"/>
      <c r="G2055" s="143"/>
      <c r="H2055" s="143">
        <v>92452</v>
      </c>
      <c r="I2055" s="143" t="s">
        <v>6934</v>
      </c>
      <c r="J2055" s="143" t="s">
        <v>60</v>
      </c>
      <c r="K2055" s="143" t="s">
        <v>2805</v>
      </c>
      <c r="L2055" s="145" t="s">
        <v>6935</v>
      </c>
      <c r="M2055" s="143" t="s">
        <v>2787</v>
      </c>
    </row>
    <row r="2056" spans="1:13">
      <c r="A2056" s="143">
        <v>92453</v>
      </c>
      <c r="B2056" s="143" t="s">
        <v>6533</v>
      </c>
      <c r="C2056" s="143" t="s">
        <v>6534</v>
      </c>
      <c r="D2056" s="143" t="s">
        <v>6805</v>
      </c>
      <c r="E2056" s="143" t="s">
        <v>6806</v>
      </c>
      <c r="F2056" s="145"/>
      <c r="G2056" s="143"/>
      <c r="H2056" s="143">
        <v>92453</v>
      </c>
      <c r="I2056" s="143" t="s">
        <v>6936</v>
      </c>
      <c r="J2056" s="143" t="s">
        <v>60</v>
      </c>
      <c r="K2056" s="143" t="s">
        <v>2805</v>
      </c>
      <c r="L2056" s="145" t="s">
        <v>6937</v>
      </c>
      <c r="M2056" s="143" t="s">
        <v>2787</v>
      </c>
    </row>
    <row r="2057" spans="1:13">
      <c r="A2057" s="143">
        <v>92454</v>
      </c>
      <c r="B2057" s="143" t="s">
        <v>6533</v>
      </c>
      <c r="C2057" s="143" t="s">
        <v>6534</v>
      </c>
      <c r="D2057" s="143" t="s">
        <v>6805</v>
      </c>
      <c r="E2057" s="143" t="s">
        <v>6806</v>
      </c>
      <c r="F2057" s="145"/>
      <c r="G2057" s="143"/>
      <c r="H2057" s="143">
        <v>92454</v>
      </c>
      <c r="I2057" s="143" t="s">
        <v>6938</v>
      </c>
      <c r="J2057" s="143" t="s">
        <v>60</v>
      </c>
      <c r="K2057" s="143" t="s">
        <v>2805</v>
      </c>
      <c r="L2057" s="145" t="s">
        <v>6939</v>
      </c>
      <c r="M2057" s="143" t="s">
        <v>2787</v>
      </c>
    </row>
    <row r="2058" spans="1:13">
      <c r="A2058" s="143">
        <v>92455</v>
      </c>
      <c r="B2058" s="143" t="s">
        <v>6533</v>
      </c>
      <c r="C2058" s="143" t="s">
        <v>6534</v>
      </c>
      <c r="D2058" s="143" t="s">
        <v>6805</v>
      </c>
      <c r="E2058" s="143" t="s">
        <v>6806</v>
      </c>
      <c r="F2058" s="145"/>
      <c r="G2058" s="143"/>
      <c r="H2058" s="143">
        <v>92455</v>
      </c>
      <c r="I2058" s="143" t="s">
        <v>6940</v>
      </c>
      <c r="J2058" s="143" t="s">
        <v>60</v>
      </c>
      <c r="K2058" s="143" t="s">
        <v>2805</v>
      </c>
      <c r="L2058" s="145" t="s">
        <v>6941</v>
      </c>
      <c r="M2058" s="143" t="s">
        <v>2787</v>
      </c>
    </row>
    <row r="2059" spans="1:13">
      <c r="A2059" s="143">
        <v>92456</v>
      </c>
      <c r="B2059" s="143" t="s">
        <v>6533</v>
      </c>
      <c r="C2059" s="143" t="s">
        <v>6534</v>
      </c>
      <c r="D2059" s="143" t="s">
        <v>6805</v>
      </c>
      <c r="E2059" s="143" t="s">
        <v>6806</v>
      </c>
      <c r="F2059" s="145"/>
      <c r="G2059" s="143"/>
      <c r="H2059" s="143">
        <v>92456</v>
      </c>
      <c r="I2059" s="143" t="s">
        <v>6942</v>
      </c>
      <c r="J2059" s="143" t="s">
        <v>60</v>
      </c>
      <c r="K2059" s="143" t="s">
        <v>2805</v>
      </c>
      <c r="L2059" s="145" t="s">
        <v>3305</v>
      </c>
      <c r="M2059" s="143" t="s">
        <v>2787</v>
      </c>
    </row>
    <row r="2060" spans="1:13">
      <c r="A2060" s="143">
        <v>92457</v>
      </c>
      <c r="B2060" s="143" t="s">
        <v>6533</v>
      </c>
      <c r="C2060" s="143" t="s">
        <v>6534</v>
      </c>
      <c r="D2060" s="143" t="s">
        <v>6805</v>
      </c>
      <c r="E2060" s="143" t="s">
        <v>6806</v>
      </c>
      <c r="F2060" s="145"/>
      <c r="G2060" s="143"/>
      <c r="H2060" s="143">
        <v>92457</v>
      </c>
      <c r="I2060" s="143" t="s">
        <v>6943</v>
      </c>
      <c r="J2060" s="143" t="s">
        <v>60</v>
      </c>
      <c r="K2060" s="143" t="s">
        <v>2805</v>
      </c>
      <c r="L2060" s="145" t="s">
        <v>6944</v>
      </c>
      <c r="M2060" s="143" t="s">
        <v>2787</v>
      </c>
    </row>
    <row r="2061" spans="1:13">
      <c r="A2061" s="143">
        <v>92458</v>
      </c>
      <c r="B2061" s="143" t="s">
        <v>6533</v>
      </c>
      <c r="C2061" s="143" t="s">
        <v>6534</v>
      </c>
      <c r="D2061" s="143" t="s">
        <v>6805</v>
      </c>
      <c r="E2061" s="143" t="s">
        <v>6806</v>
      </c>
      <c r="F2061" s="145"/>
      <c r="G2061" s="143"/>
      <c r="H2061" s="143">
        <v>92458</v>
      </c>
      <c r="I2061" s="143" t="s">
        <v>6945</v>
      </c>
      <c r="J2061" s="143" t="s">
        <v>60</v>
      </c>
      <c r="K2061" s="143" t="s">
        <v>2805</v>
      </c>
      <c r="L2061" s="145" t="s">
        <v>6946</v>
      </c>
      <c r="M2061" s="143" t="s">
        <v>2787</v>
      </c>
    </row>
    <row r="2062" spans="1:13">
      <c r="A2062" s="143">
        <v>92459</v>
      </c>
      <c r="B2062" s="143" t="s">
        <v>6533</v>
      </c>
      <c r="C2062" s="143" t="s">
        <v>6534</v>
      </c>
      <c r="D2062" s="143" t="s">
        <v>6805</v>
      </c>
      <c r="E2062" s="143" t="s">
        <v>6806</v>
      </c>
      <c r="F2062" s="145"/>
      <c r="G2062" s="143"/>
      <c r="H2062" s="143">
        <v>92459</v>
      </c>
      <c r="I2062" s="143" t="s">
        <v>6947</v>
      </c>
      <c r="J2062" s="143" t="s">
        <v>60</v>
      </c>
      <c r="K2062" s="143" t="s">
        <v>2805</v>
      </c>
      <c r="L2062" s="145" t="s">
        <v>6948</v>
      </c>
      <c r="M2062" s="143" t="s">
        <v>2787</v>
      </c>
    </row>
    <row r="2063" spans="1:13">
      <c r="A2063" s="143">
        <v>92460</v>
      </c>
      <c r="B2063" s="143" t="s">
        <v>6533</v>
      </c>
      <c r="C2063" s="143" t="s">
        <v>6534</v>
      </c>
      <c r="D2063" s="143" t="s">
        <v>6805</v>
      </c>
      <c r="E2063" s="143" t="s">
        <v>6806</v>
      </c>
      <c r="F2063" s="145"/>
      <c r="G2063" s="143"/>
      <c r="H2063" s="143">
        <v>92460</v>
      </c>
      <c r="I2063" s="143" t="s">
        <v>6949</v>
      </c>
      <c r="J2063" s="143" t="s">
        <v>60</v>
      </c>
      <c r="K2063" s="143" t="s">
        <v>2805</v>
      </c>
      <c r="L2063" s="145" t="s">
        <v>6950</v>
      </c>
      <c r="M2063" s="143" t="s">
        <v>2787</v>
      </c>
    </row>
    <row r="2064" spans="1:13">
      <c r="A2064" s="143">
        <v>92461</v>
      </c>
      <c r="B2064" s="143" t="s">
        <v>6533</v>
      </c>
      <c r="C2064" s="143" t="s">
        <v>6534</v>
      </c>
      <c r="D2064" s="143" t="s">
        <v>6805</v>
      </c>
      <c r="E2064" s="143" t="s">
        <v>6806</v>
      </c>
      <c r="F2064" s="145"/>
      <c r="G2064" s="143"/>
      <c r="H2064" s="143">
        <v>92461</v>
      </c>
      <c r="I2064" s="143" t="s">
        <v>6951</v>
      </c>
      <c r="J2064" s="143" t="s">
        <v>60</v>
      </c>
      <c r="K2064" s="143" t="s">
        <v>2805</v>
      </c>
      <c r="L2064" s="145" t="s">
        <v>6952</v>
      </c>
      <c r="M2064" s="143" t="s">
        <v>2787</v>
      </c>
    </row>
    <row r="2065" spans="1:13">
      <c r="A2065" s="143">
        <v>92462</v>
      </c>
      <c r="B2065" s="143" t="s">
        <v>6533</v>
      </c>
      <c r="C2065" s="143" t="s">
        <v>6534</v>
      </c>
      <c r="D2065" s="143" t="s">
        <v>6805</v>
      </c>
      <c r="E2065" s="143" t="s">
        <v>6806</v>
      </c>
      <c r="F2065" s="145"/>
      <c r="G2065" s="143"/>
      <c r="H2065" s="143">
        <v>92462</v>
      </c>
      <c r="I2065" s="143" t="s">
        <v>6953</v>
      </c>
      <c r="J2065" s="143" t="s">
        <v>60</v>
      </c>
      <c r="K2065" s="143" t="s">
        <v>2805</v>
      </c>
      <c r="L2065" s="145" t="s">
        <v>6954</v>
      </c>
      <c r="M2065" s="143" t="s">
        <v>2787</v>
      </c>
    </row>
    <row r="2066" spans="1:13">
      <c r="A2066" s="143">
        <v>92463</v>
      </c>
      <c r="B2066" s="143" t="s">
        <v>6533</v>
      </c>
      <c r="C2066" s="143" t="s">
        <v>6534</v>
      </c>
      <c r="D2066" s="143" t="s">
        <v>6805</v>
      </c>
      <c r="E2066" s="143" t="s">
        <v>6806</v>
      </c>
      <c r="F2066" s="145"/>
      <c r="G2066" s="143"/>
      <c r="H2066" s="143">
        <v>92463</v>
      </c>
      <c r="I2066" s="143" t="s">
        <v>6955</v>
      </c>
      <c r="J2066" s="143" t="s">
        <v>60</v>
      </c>
      <c r="K2066" s="143" t="s">
        <v>2805</v>
      </c>
      <c r="L2066" s="145" t="s">
        <v>6956</v>
      </c>
      <c r="M2066" s="143" t="s">
        <v>2787</v>
      </c>
    </row>
    <row r="2067" spans="1:13">
      <c r="A2067" s="143">
        <v>92464</v>
      </c>
      <c r="B2067" s="143" t="s">
        <v>6533</v>
      </c>
      <c r="C2067" s="143" t="s">
        <v>6534</v>
      </c>
      <c r="D2067" s="143" t="s">
        <v>6805</v>
      </c>
      <c r="E2067" s="143" t="s">
        <v>6806</v>
      </c>
      <c r="F2067" s="145"/>
      <c r="G2067" s="143"/>
      <c r="H2067" s="143">
        <v>92464</v>
      </c>
      <c r="I2067" s="143" t="s">
        <v>6957</v>
      </c>
      <c r="J2067" s="143" t="s">
        <v>60</v>
      </c>
      <c r="K2067" s="143" t="s">
        <v>2805</v>
      </c>
      <c r="L2067" s="145" t="s">
        <v>6958</v>
      </c>
      <c r="M2067" s="143" t="s">
        <v>2787</v>
      </c>
    </row>
    <row r="2068" spans="1:13">
      <c r="A2068" s="143">
        <v>92465</v>
      </c>
      <c r="B2068" s="143" t="s">
        <v>6533</v>
      </c>
      <c r="C2068" s="143" t="s">
        <v>6534</v>
      </c>
      <c r="D2068" s="143" t="s">
        <v>6805</v>
      </c>
      <c r="E2068" s="143" t="s">
        <v>6806</v>
      </c>
      <c r="F2068" s="145"/>
      <c r="G2068" s="143"/>
      <c r="H2068" s="143">
        <v>92465</v>
      </c>
      <c r="I2068" s="143" t="s">
        <v>6959</v>
      </c>
      <c r="J2068" s="143" t="s">
        <v>60</v>
      </c>
      <c r="K2068" s="143" t="s">
        <v>2805</v>
      </c>
      <c r="L2068" s="145" t="s">
        <v>6960</v>
      </c>
      <c r="M2068" s="143" t="s">
        <v>2787</v>
      </c>
    </row>
    <row r="2069" spans="1:13">
      <c r="A2069" s="143">
        <v>92466</v>
      </c>
      <c r="B2069" s="143" t="s">
        <v>6533</v>
      </c>
      <c r="C2069" s="143" t="s">
        <v>6534</v>
      </c>
      <c r="D2069" s="143" t="s">
        <v>6805</v>
      </c>
      <c r="E2069" s="143" t="s">
        <v>6806</v>
      </c>
      <c r="F2069" s="145"/>
      <c r="G2069" s="143"/>
      <c r="H2069" s="143">
        <v>92466</v>
      </c>
      <c r="I2069" s="143" t="s">
        <v>6961</v>
      </c>
      <c r="J2069" s="143" t="s">
        <v>60</v>
      </c>
      <c r="K2069" s="143" t="s">
        <v>2805</v>
      </c>
      <c r="L2069" s="145" t="s">
        <v>6962</v>
      </c>
      <c r="M2069" s="143" t="s">
        <v>2787</v>
      </c>
    </row>
    <row r="2070" spans="1:13">
      <c r="A2070" s="143">
        <v>92467</v>
      </c>
      <c r="B2070" s="143" t="s">
        <v>6533</v>
      </c>
      <c r="C2070" s="143" t="s">
        <v>6534</v>
      </c>
      <c r="D2070" s="143" t="s">
        <v>6805</v>
      </c>
      <c r="E2070" s="143" t="s">
        <v>6806</v>
      </c>
      <c r="F2070" s="145"/>
      <c r="G2070" s="143"/>
      <c r="H2070" s="143">
        <v>92467</v>
      </c>
      <c r="I2070" s="143" t="s">
        <v>6963</v>
      </c>
      <c r="J2070" s="143" t="s">
        <v>60</v>
      </c>
      <c r="K2070" s="143" t="s">
        <v>2805</v>
      </c>
      <c r="L2070" s="145" t="s">
        <v>6964</v>
      </c>
      <c r="M2070" s="143" t="s">
        <v>2787</v>
      </c>
    </row>
    <row r="2071" spans="1:13">
      <c r="A2071" s="143">
        <v>92468</v>
      </c>
      <c r="B2071" s="143" t="s">
        <v>6533</v>
      </c>
      <c r="C2071" s="143" t="s">
        <v>6534</v>
      </c>
      <c r="D2071" s="143" t="s">
        <v>6805</v>
      </c>
      <c r="E2071" s="143" t="s">
        <v>6806</v>
      </c>
      <c r="F2071" s="145"/>
      <c r="G2071" s="143"/>
      <c r="H2071" s="143">
        <v>92468</v>
      </c>
      <c r="I2071" s="143" t="s">
        <v>6965</v>
      </c>
      <c r="J2071" s="143" t="s">
        <v>60</v>
      </c>
      <c r="K2071" s="143" t="s">
        <v>2805</v>
      </c>
      <c r="L2071" s="145" t="s">
        <v>6966</v>
      </c>
      <c r="M2071" s="143" t="s">
        <v>2787</v>
      </c>
    </row>
    <row r="2072" spans="1:13">
      <c r="A2072" s="143">
        <v>92469</v>
      </c>
      <c r="B2072" s="143" t="s">
        <v>6533</v>
      </c>
      <c r="C2072" s="143" t="s">
        <v>6534</v>
      </c>
      <c r="D2072" s="143" t="s">
        <v>6805</v>
      </c>
      <c r="E2072" s="143" t="s">
        <v>6806</v>
      </c>
      <c r="F2072" s="145"/>
      <c r="G2072" s="143"/>
      <c r="H2072" s="143">
        <v>92469</v>
      </c>
      <c r="I2072" s="143" t="s">
        <v>6967</v>
      </c>
      <c r="J2072" s="143" t="s">
        <v>60</v>
      </c>
      <c r="K2072" s="143" t="s">
        <v>2805</v>
      </c>
      <c r="L2072" s="145" t="s">
        <v>6968</v>
      </c>
      <c r="M2072" s="143" t="s">
        <v>2787</v>
      </c>
    </row>
    <row r="2073" spans="1:13">
      <c r="A2073" s="143">
        <v>92470</v>
      </c>
      <c r="B2073" s="143" t="s">
        <v>6533</v>
      </c>
      <c r="C2073" s="143" t="s">
        <v>6534</v>
      </c>
      <c r="D2073" s="143" t="s">
        <v>6805</v>
      </c>
      <c r="E2073" s="143" t="s">
        <v>6806</v>
      </c>
      <c r="F2073" s="145"/>
      <c r="G2073" s="143"/>
      <c r="H2073" s="143">
        <v>92470</v>
      </c>
      <c r="I2073" s="143" t="s">
        <v>6969</v>
      </c>
      <c r="J2073" s="143" t="s">
        <v>60</v>
      </c>
      <c r="K2073" s="143" t="s">
        <v>2805</v>
      </c>
      <c r="L2073" s="145" t="s">
        <v>3033</v>
      </c>
      <c r="M2073" s="143" t="s">
        <v>2787</v>
      </c>
    </row>
    <row r="2074" spans="1:13">
      <c r="A2074" s="143">
        <v>92471</v>
      </c>
      <c r="B2074" s="143" t="s">
        <v>6533</v>
      </c>
      <c r="C2074" s="143" t="s">
        <v>6534</v>
      </c>
      <c r="D2074" s="143" t="s">
        <v>6805</v>
      </c>
      <c r="E2074" s="143" t="s">
        <v>6806</v>
      </c>
      <c r="F2074" s="145"/>
      <c r="G2074" s="143"/>
      <c r="H2074" s="143">
        <v>92471</v>
      </c>
      <c r="I2074" s="143" t="s">
        <v>6970</v>
      </c>
      <c r="J2074" s="143" t="s">
        <v>60</v>
      </c>
      <c r="K2074" s="143" t="s">
        <v>2805</v>
      </c>
      <c r="L2074" s="145" t="s">
        <v>6895</v>
      </c>
      <c r="M2074" s="143" t="s">
        <v>2787</v>
      </c>
    </row>
    <row r="2075" spans="1:13">
      <c r="A2075" s="143">
        <v>92472</v>
      </c>
      <c r="B2075" s="143" t="s">
        <v>6533</v>
      </c>
      <c r="C2075" s="143" t="s">
        <v>6534</v>
      </c>
      <c r="D2075" s="143" t="s">
        <v>6805</v>
      </c>
      <c r="E2075" s="143" t="s">
        <v>6806</v>
      </c>
      <c r="F2075" s="145"/>
      <c r="G2075" s="143"/>
      <c r="H2075" s="143">
        <v>92472</v>
      </c>
      <c r="I2075" s="143" t="s">
        <v>6971</v>
      </c>
      <c r="J2075" s="143" t="s">
        <v>60</v>
      </c>
      <c r="K2075" s="143" t="s">
        <v>2805</v>
      </c>
      <c r="L2075" s="145" t="s">
        <v>6972</v>
      </c>
      <c r="M2075" s="143" t="s">
        <v>2787</v>
      </c>
    </row>
    <row r="2076" spans="1:13">
      <c r="A2076" s="143">
        <v>92473</v>
      </c>
      <c r="B2076" s="143" t="s">
        <v>6533</v>
      </c>
      <c r="C2076" s="143" t="s">
        <v>6534</v>
      </c>
      <c r="D2076" s="143" t="s">
        <v>6805</v>
      </c>
      <c r="E2076" s="143" t="s">
        <v>6806</v>
      </c>
      <c r="F2076" s="145"/>
      <c r="G2076" s="143"/>
      <c r="H2076" s="143">
        <v>92473</v>
      </c>
      <c r="I2076" s="143" t="s">
        <v>6973</v>
      </c>
      <c r="J2076" s="143" t="s">
        <v>60</v>
      </c>
      <c r="K2076" s="143" t="s">
        <v>2805</v>
      </c>
      <c r="L2076" s="145" t="s">
        <v>6974</v>
      </c>
      <c r="M2076" s="143" t="s">
        <v>2787</v>
      </c>
    </row>
    <row r="2077" spans="1:13">
      <c r="A2077" s="143">
        <v>92474</v>
      </c>
      <c r="B2077" s="143" t="s">
        <v>6533</v>
      </c>
      <c r="C2077" s="143" t="s">
        <v>6534</v>
      </c>
      <c r="D2077" s="143" t="s">
        <v>6805</v>
      </c>
      <c r="E2077" s="143" t="s">
        <v>6806</v>
      </c>
      <c r="F2077" s="145"/>
      <c r="G2077" s="143"/>
      <c r="H2077" s="143">
        <v>92474</v>
      </c>
      <c r="I2077" s="143" t="s">
        <v>6975</v>
      </c>
      <c r="J2077" s="143" t="s">
        <v>60</v>
      </c>
      <c r="K2077" s="143" t="s">
        <v>2805</v>
      </c>
      <c r="L2077" s="145" t="s">
        <v>6976</v>
      </c>
      <c r="M2077" s="143" t="s">
        <v>2787</v>
      </c>
    </row>
    <row r="2078" spans="1:13">
      <c r="A2078" s="143">
        <v>92475</v>
      </c>
      <c r="B2078" s="143" t="s">
        <v>6533</v>
      </c>
      <c r="C2078" s="143" t="s">
        <v>6534</v>
      </c>
      <c r="D2078" s="143" t="s">
        <v>6805</v>
      </c>
      <c r="E2078" s="143" t="s">
        <v>6806</v>
      </c>
      <c r="F2078" s="145"/>
      <c r="G2078" s="143"/>
      <c r="H2078" s="143">
        <v>92475</v>
      </c>
      <c r="I2078" s="143" t="s">
        <v>6977</v>
      </c>
      <c r="J2078" s="143" t="s">
        <v>60</v>
      </c>
      <c r="K2078" s="143" t="s">
        <v>2805</v>
      </c>
      <c r="L2078" s="145" t="s">
        <v>6978</v>
      </c>
      <c r="M2078" s="143" t="s">
        <v>2787</v>
      </c>
    </row>
    <row r="2079" spans="1:13">
      <c r="A2079" s="143">
        <v>92476</v>
      </c>
      <c r="B2079" s="143" t="s">
        <v>6533</v>
      </c>
      <c r="C2079" s="143" t="s">
        <v>6534</v>
      </c>
      <c r="D2079" s="143" t="s">
        <v>6805</v>
      </c>
      <c r="E2079" s="143" t="s">
        <v>6806</v>
      </c>
      <c r="F2079" s="145"/>
      <c r="G2079" s="143"/>
      <c r="H2079" s="143">
        <v>92476</v>
      </c>
      <c r="I2079" s="143" t="s">
        <v>6979</v>
      </c>
      <c r="J2079" s="143" t="s">
        <v>60</v>
      </c>
      <c r="K2079" s="143" t="s">
        <v>2805</v>
      </c>
      <c r="L2079" s="145" t="s">
        <v>6980</v>
      </c>
      <c r="M2079" s="143" t="s">
        <v>2787</v>
      </c>
    </row>
    <row r="2080" spans="1:13">
      <c r="A2080" s="143">
        <v>92477</v>
      </c>
      <c r="B2080" s="143" t="s">
        <v>6533</v>
      </c>
      <c r="C2080" s="143" t="s">
        <v>6534</v>
      </c>
      <c r="D2080" s="143" t="s">
        <v>6805</v>
      </c>
      <c r="E2080" s="143" t="s">
        <v>6806</v>
      </c>
      <c r="F2080" s="145"/>
      <c r="G2080" s="143"/>
      <c r="H2080" s="143">
        <v>92477</v>
      </c>
      <c r="I2080" s="143" t="s">
        <v>6981</v>
      </c>
      <c r="J2080" s="143" t="s">
        <v>60</v>
      </c>
      <c r="K2080" s="143" t="s">
        <v>2805</v>
      </c>
      <c r="L2080" s="145" t="s">
        <v>6982</v>
      </c>
      <c r="M2080" s="143" t="s">
        <v>2787</v>
      </c>
    </row>
    <row r="2081" spans="1:13">
      <c r="A2081" s="143">
        <v>92478</v>
      </c>
      <c r="B2081" s="143" t="s">
        <v>6533</v>
      </c>
      <c r="C2081" s="143" t="s">
        <v>6534</v>
      </c>
      <c r="D2081" s="143" t="s">
        <v>6805</v>
      </c>
      <c r="E2081" s="143" t="s">
        <v>6806</v>
      </c>
      <c r="F2081" s="145"/>
      <c r="G2081" s="143"/>
      <c r="H2081" s="143">
        <v>92478</v>
      </c>
      <c r="I2081" s="143" t="s">
        <v>6983</v>
      </c>
      <c r="J2081" s="143" t="s">
        <v>60</v>
      </c>
      <c r="K2081" s="143" t="s">
        <v>2805</v>
      </c>
      <c r="L2081" s="145" t="s">
        <v>6984</v>
      </c>
      <c r="M2081" s="143" t="s">
        <v>2787</v>
      </c>
    </row>
    <row r="2082" spans="1:13">
      <c r="A2082" s="143">
        <v>92479</v>
      </c>
      <c r="B2082" s="143" t="s">
        <v>6533</v>
      </c>
      <c r="C2082" s="143" t="s">
        <v>6534</v>
      </c>
      <c r="D2082" s="143" t="s">
        <v>6805</v>
      </c>
      <c r="E2082" s="143" t="s">
        <v>6806</v>
      </c>
      <c r="F2082" s="145"/>
      <c r="G2082" s="143"/>
      <c r="H2082" s="143">
        <v>92479</v>
      </c>
      <c r="I2082" s="143" t="s">
        <v>6985</v>
      </c>
      <c r="J2082" s="143" t="s">
        <v>60</v>
      </c>
      <c r="K2082" s="143" t="s">
        <v>2805</v>
      </c>
      <c r="L2082" s="145" t="s">
        <v>6986</v>
      </c>
      <c r="M2082" s="143" t="s">
        <v>2787</v>
      </c>
    </row>
    <row r="2083" spans="1:13">
      <c r="A2083" s="143">
        <v>92480</v>
      </c>
      <c r="B2083" s="143" t="s">
        <v>6533</v>
      </c>
      <c r="C2083" s="143" t="s">
        <v>6534</v>
      </c>
      <c r="D2083" s="143" t="s">
        <v>6805</v>
      </c>
      <c r="E2083" s="143" t="s">
        <v>6806</v>
      </c>
      <c r="F2083" s="145"/>
      <c r="G2083" s="143"/>
      <c r="H2083" s="143">
        <v>92480</v>
      </c>
      <c r="I2083" s="143" t="s">
        <v>6987</v>
      </c>
      <c r="J2083" s="143" t="s">
        <v>60</v>
      </c>
      <c r="K2083" s="143" t="s">
        <v>2805</v>
      </c>
      <c r="L2083" s="145" t="s">
        <v>6988</v>
      </c>
      <c r="M2083" s="143" t="s">
        <v>2787</v>
      </c>
    </row>
    <row r="2084" spans="1:13">
      <c r="A2084" s="143">
        <v>92481</v>
      </c>
      <c r="B2084" s="143" t="s">
        <v>6533</v>
      </c>
      <c r="C2084" s="143" t="s">
        <v>6534</v>
      </c>
      <c r="D2084" s="143" t="s">
        <v>6805</v>
      </c>
      <c r="E2084" s="143" t="s">
        <v>6806</v>
      </c>
      <c r="F2084" s="145"/>
      <c r="G2084" s="143"/>
      <c r="H2084" s="143">
        <v>92481</v>
      </c>
      <c r="I2084" s="143" t="s">
        <v>6989</v>
      </c>
      <c r="J2084" s="143" t="s">
        <v>60</v>
      </c>
      <c r="K2084" s="143" t="s">
        <v>2805</v>
      </c>
      <c r="L2084" s="145" t="s">
        <v>6990</v>
      </c>
      <c r="M2084" s="143" t="s">
        <v>2787</v>
      </c>
    </row>
    <row r="2085" spans="1:13">
      <c r="A2085" s="143">
        <v>92482</v>
      </c>
      <c r="B2085" s="143" t="s">
        <v>6533</v>
      </c>
      <c r="C2085" s="143" t="s">
        <v>6534</v>
      </c>
      <c r="D2085" s="143" t="s">
        <v>6805</v>
      </c>
      <c r="E2085" s="143" t="s">
        <v>6806</v>
      </c>
      <c r="F2085" s="145"/>
      <c r="G2085" s="143"/>
      <c r="H2085" s="143">
        <v>92482</v>
      </c>
      <c r="I2085" s="143" t="s">
        <v>6991</v>
      </c>
      <c r="J2085" s="143" t="s">
        <v>60</v>
      </c>
      <c r="K2085" s="143" t="s">
        <v>2805</v>
      </c>
      <c r="L2085" s="145" t="s">
        <v>6992</v>
      </c>
      <c r="M2085" s="143" t="s">
        <v>2787</v>
      </c>
    </row>
    <row r="2086" spans="1:13">
      <c r="A2086" s="143">
        <v>92483</v>
      </c>
      <c r="B2086" s="143" t="s">
        <v>6533</v>
      </c>
      <c r="C2086" s="143" t="s">
        <v>6534</v>
      </c>
      <c r="D2086" s="143" t="s">
        <v>6805</v>
      </c>
      <c r="E2086" s="143" t="s">
        <v>6806</v>
      </c>
      <c r="F2086" s="145"/>
      <c r="G2086" s="143"/>
      <c r="H2086" s="143">
        <v>92483</v>
      </c>
      <c r="I2086" s="143" t="s">
        <v>6993</v>
      </c>
      <c r="J2086" s="143" t="s">
        <v>60</v>
      </c>
      <c r="K2086" s="143" t="s">
        <v>2805</v>
      </c>
      <c r="L2086" s="145" t="s">
        <v>6994</v>
      </c>
      <c r="M2086" s="143" t="s">
        <v>2787</v>
      </c>
    </row>
    <row r="2087" spans="1:13">
      <c r="A2087" s="143">
        <v>92484</v>
      </c>
      <c r="B2087" s="143" t="s">
        <v>6533</v>
      </c>
      <c r="C2087" s="143" t="s">
        <v>6534</v>
      </c>
      <c r="D2087" s="143" t="s">
        <v>6805</v>
      </c>
      <c r="E2087" s="143" t="s">
        <v>6806</v>
      </c>
      <c r="F2087" s="145"/>
      <c r="G2087" s="143"/>
      <c r="H2087" s="143">
        <v>92484</v>
      </c>
      <c r="I2087" s="143" t="s">
        <v>6995</v>
      </c>
      <c r="J2087" s="143" t="s">
        <v>60</v>
      </c>
      <c r="K2087" s="143" t="s">
        <v>2805</v>
      </c>
      <c r="L2087" s="145" t="s">
        <v>6996</v>
      </c>
      <c r="M2087" s="143" t="s">
        <v>2787</v>
      </c>
    </row>
    <row r="2088" spans="1:13">
      <c r="A2088" s="143">
        <v>92485</v>
      </c>
      <c r="B2088" s="143" t="s">
        <v>6533</v>
      </c>
      <c r="C2088" s="143" t="s">
        <v>6534</v>
      </c>
      <c r="D2088" s="143" t="s">
        <v>6805</v>
      </c>
      <c r="E2088" s="143" t="s">
        <v>6806</v>
      </c>
      <c r="F2088" s="145"/>
      <c r="G2088" s="143"/>
      <c r="H2088" s="143">
        <v>92485</v>
      </c>
      <c r="I2088" s="143" t="s">
        <v>6997</v>
      </c>
      <c r="J2088" s="143" t="s">
        <v>60</v>
      </c>
      <c r="K2088" s="143" t="s">
        <v>2805</v>
      </c>
      <c r="L2088" s="145" t="s">
        <v>6998</v>
      </c>
      <c r="M2088" s="143" t="s">
        <v>2787</v>
      </c>
    </row>
    <row r="2089" spans="1:13">
      <c r="A2089" s="143">
        <v>92486</v>
      </c>
      <c r="B2089" s="143" t="s">
        <v>6533</v>
      </c>
      <c r="C2089" s="143" t="s">
        <v>6534</v>
      </c>
      <c r="D2089" s="143" t="s">
        <v>6805</v>
      </c>
      <c r="E2089" s="143" t="s">
        <v>6806</v>
      </c>
      <c r="F2089" s="145"/>
      <c r="G2089" s="143"/>
      <c r="H2089" s="143">
        <v>92486</v>
      </c>
      <c r="I2089" s="143" t="s">
        <v>6999</v>
      </c>
      <c r="J2089" s="143" t="s">
        <v>60</v>
      </c>
      <c r="K2089" s="143" t="s">
        <v>2805</v>
      </c>
      <c r="L2089" s="145" t="s">
        <v>7000</v>
      </c>
      <c r="M2089" s="143" t="s">
        <v>2787</v>
      </c>
    </row>
    <row r="2090" spans="1:13">
      <c r="A2090" s="143">
        <v>92487</v>
      </c>
      <c r="B2090" s="143" t="s">
        <v>6533</v>
      </c>
      <c r="C2090" s="143" t="s">
        <v>6534</v>
      </c>
      <c r="D2090" s="143" t="s">
        <v>6805</v>
      </c>
      <c r="E2090" s="143" t="s">
        <v>6806</v>
      </c>
      <c r="F2090" s="145"/>
      <c r="G2090" s="143"/>
      <c r="H2090" s="143">
        <v>92487</v>
      </c>
      <c r="I2090" s="143" t="s">
        <v>7001</v>
      </c>
      <c r="J2090" s="143" t="s">
        <v>60</v>
      </c>
      <c r="K2090" s="143" t="s">
        <v>2805</v>
      </c>
      <c r="L2090" s="145" t="s">
        <v>7002</v>
      </c>
      <c r="M2090" s="143" t="s">
        <v>2787</v>
      </c>
    </row>
    <row r="2091" spans="1:13">
      <c r="A2091" s="143">
        <v>92488</v>
      </c>
      <c r="B2091" s="143" t="s">
        <v>6533</v>
      </c>
      <c r="C2091" s="143" t="s">
        <v>6534</v>
      </c>
      <c r="D2091" s="143" t="s">
        <v>6805</v>
      </c>
      <c r="E2091" s="143" t="s">
        <v>6806</v>
      </c>
      <c r="F2091" s="145"/>
      <c r="G2091" s="143"/>
      <c r="H2091" s="143">
        <v>92488</v>
      </c>
      <c r="I2091" s="143" t="s">
        <v>7003</v>
      </c>
      <c r="J2091" s="143" t="s">
        <v>60</v>
      </c>
      <c r="K2091" s="143" t="s">
        <v>2805</v>
      </c>
      <c r="L2091" s="145" t="s">
        <v>7004</v>
      </c>
      <c r="M2091" s="143" t="s">
        <v>2787</v>
      </c>
    </row>
    <row r="2092" spans="1:13">
      <c r="A2092" s="143">
        <v>92489</v>
      </c>
      <c r="B2092" s="143" t="s">
        <v>6533</v>
      </c>
      <c r="C2092" s="143" t="s">
        <v>6534</v>
      </c>
      <c r="D2092" s="143" t="s">
        <v>6805</v>
      </c>
      <c r="E2092" s="143" t="s">
        <v>6806</v>
      </c>
      <c r="F2092" s="145"/>
      <c r="G2092" s="143"/>
      <c r="H2092" s="143">
        <v>92489</v>
      </c>
      <c r="I2092" s="143" t="s">
        <v>7005</v>
      </c>
      <c r="J2092" s="143" t="s">
        <v>60</v>
      </c>
      <c r="K2092" s="143" t="s">
        <v>2805</v>
      </c>
      <c r="L2092" s="145" t="s">
        <v>7006</v>
      </c>
      <c r="M2092" s="143" t="s">
        <v>2787</v>
      </c>
    </row>
    <row r="2093" spans="1:13">
      <c r="A2093" s="143">
        <v>92490</v>
      </c>
      <c r="B2093" s="143" t="s">
        <v>6533</v>
      </c>
      <c r="C2093" s="143" t="s">
        <v>6534</v>
      </c>
      <c r="D2093" s="143" t="s">
        <v>6805</v>
      </c>
      <c r="E2093" s="143" t="s">
        <v>6806</v>
      </c>
      <c r="F2093" s="145"/>
      <c r="G2093" s="143"/>
      <c r="H2093" s="143">
        <v>92490</v>
      </c>
      <c r="I2093" s="143" t="s">
        <v>7007</v>
      </c>
      <c r="J2093" s="143" t="s">
        <v>60</v>
      </c>
      <c r="K2093" s="143" t="s">
        <v>2805</v>
      </c>
      <c r="L2093" s="145" t="s">
        <v>7008</v>
      </c>
      <c r="M2093" s="143" t="s">
        <v>2787</v>
      </c>
    </row>
    <row r="2094" spans="1:13">
      <c r="A2094" s="143">
        <v>92491</v>
      </c>
      <c r="B2094" s="143" t="s">
        <v>6533</v>
      </c>
      <c r="C2094" s="143" t="s">
        <v>6534</v>
      </c>
      <c r="D2094" s="143" t="s">
        <v>6805</v>
      </c>
      <c r="E2094" s="143" t="s">
        <v>6806</v>
      </c>
      <c r="F2094" s="145"/>
      <c r="G2094" s="143"/>
      <c r="H2094" s="143">
        <v>92491</v>
      </c>
      <c r="I2094" s="143" t="s">
        <v>7009</v>
      </c>
      <c r="J2094" s="143" t="s">
        <v>60</v>
      </c>
      <c r="K2094" s="143" t="s">
        <v>2805</v>
      </c>
      <c r="L2094" s="145" t="s">
        <v>7010</v>
      </c>
      <c r="M2094" s="143" t="s">
        <v>2787</v>
      </c>
    </row>
    <row r="2095" spans="1:13">
      <c r="A2095" s="143">
        <v>92492</v>
      </c>
      <c r="B2095" s="143" t="s">
        <v>6533</v>
      </c>
      <c r="C2095" s="143" t="s">
        <v>6534</v>
      </c>
      <c r="D2095" s="143" t="s">
        <v>6805</v>
      </c>
      <c r="E2095" s="143" t="s">
        <v>6806</v>
      </c>
      <c r="F2095" s="145"/>
      <c r="G2095" s="143"/>
      <c r="H2095" s="143">
        <v>92492</v>
      </c>
      <c r="I2095" s="143" t="s">
        <v>7011</v>
      </c>
      <c r="J2095" s="143" t="s">
        <v>60</v>
      </c>
      <c r="K2095" s="143" t="s">
        <v>2805</v>
      </c>
      <c r="L2095" s="145" t="s">
        <v>7012</v>
      </c>
      <c r="M2095" s="143" t="s">
        <v>2787</v>
      </c>
    </row>
    <row r="2096" spans="1:13">
      <c r="A2096" s="143">
        <v>92493</v>
      </c>
      <c r="B2096" s="143" t="s">
        <v>6533</v>
      </c>
      <c r="C2096" s="143" t="s">
        <v>6534</v>
      </c>
      <c r="D2096" s="143" t="s">
        <v>6805</v>
      </c>
      <c r="E2096" s="143" t="s">
        <v>6806</v>
      </c>
      <c r="F2096" s="145"/>
      <c r="G2096" s="143"/>
      <c r="H2096" s="143">
        <v>92493</v>
      </c>
      <c r="I2096" s="143" t="s">
        <v>7013</v>
      </c>
      <c r="J2096" s="143" t="s">
        <v>60</v>
      </c>
      <c r="K2096" s="143" t="s">
        <v>2805</v>
      </c>
      <c r="L2096" s="145" t="s">
        <v>7014</v>
      </c>
      <c r="M2096" s="143" t="s">
        <v>2787</v>
      </c>
    </row>
    <row r="2097" spans="1:13">
      <c r="A2097" s="143">
        <v>92494</v>
      </c>
      <c r="B2097" s="143" t="s">
        <v>6533</v>
      </c>
      <c r="C2097" s="143" t="s">
        <v>6534</v>
      </c>
      <c r="D2097" s="143" t="s">
        <v>6805</v>
      </c>
      <c r="E2097" s="143" t="s">
        <v>6806</v>
      </c>
      <c r="F2097" s="145"/>
      <c r="G2097" s="143"/>
      <c r="H2097" s="143">
        <v>92494</v>
      </c>
      <c r="I2097" s="143" t="s">
        <v>7015</v>
      </c>
      <c r="J2097" s="143" t="s">
        <v>60</v>
      </c>
      <c r="K2097" s="143" t="s">
        <v>2805</v>
      </c>
      <c r="L2097" s="145" t="s">
        <v>7016</v>
      </c>
      <c r="M2097" s="143" t="s">
        <v>2787</v>
      </c>
    </row>
    <row r="2098" spans="1:13">
      <c r="A2098" s="143">
        <v>92495</v>
      </c>
      <c r="B2098" s="143" t="s">
        <v>6533</v>
      </c>
      <c r="C2098" s="143" t="s">
        <v>6534</v>
      </c>
      <c r="D2098" s="143" t="s">
        <v>6805</v>
      </c>
      <c r="E2098" s="143" t="s">
        <v>6806</v>
      </c>
      <c r="F2098" s="145"/>
      <c r="G2098" s="143"/>
      <c r="H2098" s="143">
        <v>92495</v>
      </c>
      <c r="I2098" s="143" t="s">
        <v>7017</v>
      </c>
      <c r="J2098" s="143" t="s">
        <v>60</v>
      </c>
      <c r="K2098" s="143" t="s">
        <v>2805</v>
      </c>
      <c r="L2098" s="145" t="s">
        <v>3423</v>
      </c>
      <c r="M2098" s="143" t="s">
        <v>2787</v>
      </c>
    </row>
    <row r="2099" spans="1:13">
      <c r="A2099" s="143">
        <v>92496</v>
      </c>
      <c r="B2099" s="143" t="s">
        <v>6533</v>
      </c>
      <c r="C2099" s="143" t="s">
        <v>6534</v>
      </c>
      <c r="D2099" s="143" t="s">
        <v>6805</v>
      </c>
      <c r="E2099" s="143" t="s">
        <v>6806</v>
      </c>
      <c r="F2099" s="145"/>
      <c r="G2099" s="143"/>
      <c r="H2099" s="143">
        <v>92496</v>
      </c>
      <c r="I2099" s="143" t="s">
        <v>7018</v>
      </c>
      <c r="J2099" s="143" t="s">
        <v>60</v>
      </c>
      <c r="K2099" s="143" t="s">
        <v>2805</v>
      </c>
      <c r="L2099" s="145" t="s">
        <v>7019</v>
      </c>
      <c r="M2099" s="143" t="s">
        <v>2787</v>
      </c>
    </row>
    <row r="2100" spans="1:13">
      <c r="A2100" s="143">
        <v>92497</v>
      </c>
      <c r="B2100" s="143" t="s">
        <v>6533</v>
      </c>
      <c r="C2100" s="143" t="s">
        <v>6534</v>
      </c>
      <c r="D2100" s="143" t="s">
        <v>6805</v>
      </c>
      <c r="E2100" s="143" t="s">
        <v>6806</v>
      </c>
      <c r="F2100" s="145"/>
      <c r="G2100" s="143"/>
      <c r="H2100" s="143">
        <v>92497</v>
      </c>
      <c r="I2100" s="143" t="s">
        <v>7020</v>
      </c>
      <c r="J2100" s="143" t="s">
        <v>60</v>
      </c>
      <c r="K2100" s="143" t="s">
        <v>2805</v>
      </c>
      <c r="L2100" s="145" t="s">
        <v>7021</v>
      </c>
      <c r="M2100" s="143" t="s">
        <v>2787</v>
      </c>
    </row>
    <row r="2101" spans="1:13">
      <c r="A2101" s="143">
        <v>92498</v>
      </c>
      <c r="B2101" s="143" t="s">
        <v>6533</v>
      </c>
      <c r="C2101" s="143" t="s">
        <v>6534</v>
      </c>
      <c r="D2101" s="143" t="s">
        <v>6805</v>
      </c>
      <c r="E2101" s="143" t="s">
        <v>6806</v>
      </c>
      <c r="F2101" s="145"/>
      <c r="G2101" s="143"/>
      <c r="H2101" s="143">
        <v>92498</v>
      </c>
      <c r="I2101" s="143" t="s">
        <v>7022</v>
      </c>
      <c r="J2101" s="143" t="s">
        <v>60</v>
      </c>
      <c r="K2101" s="143" t="s">
        <v>2805</v>
      </c>
      <c r="L2101" s="145" t="s">
        <v>7023</v>
      </c>
      <c r="M2101" s="143" t="s">
        <v>2787</v>
      </c>
    </row>
    <row r="2102" spans="1:13">
      <c r="A2102" s="143">
        <v>92499</v>
      </c>
      <c r="B2102" s="143" t="s">
        <v>6533</v>
      </c>
      <c r="C2102" s="143" t="s">
        <v>6534</v>
      </c>
      <c r="D2102" s="143" t="s">
        <v>6805</v>
      </c>
      <c r="E2102" s="143" t="s">
        <v>6806</v>
      </c>
      <c r="F2102" s="145"/>
      <c r="G2102" s="143"/>
      <c r="H2102" s="143">
        <v>92499</v>
      </c>
      <c r="I2102" s="143" t="s">
        <v>7024</v>
      </c>
      <c r="J2102" s="143" t="s">
        <v>60</v>
      </c>
      <c r="K2102" s="143" t="s">
        <v>2805</v>
      </c>
      <c r="L2102" s="145" t="s">
        <v>7025</v>
      </c>
      <c r="M2102" s="143" t="s">
        <v>2787</v>
      </c>
    </row>
    <row r="2103" spans="1:13">
      <c r="A2103" s="143">
        <v>92500</v>
      </c>
      <c r="B2103" s="143" t="s">
        <v>6533</v>
      </c>
      <c r="C2103" s="143" t="s">
        <v>6534</v>
      </c>
      <c r="D2103" s="143" t="s">
        <v>6805</v>
      </c>
      <c r="E2103" s="143" t="s">
        <v>6806</v>
      </c>
      <c r="F2103" s="145"/>
      <c r="G2103" s="143"/>
      <c r="H2103" s="143">
        <v>92500</v>
      </c>
      <c r="I2103" s="143" t="s">
        <v>7026</v>
      </c>
      <c r="J2103" s="143" t="s">
        <v>60</v>
      </c>
      <c r="K2103" s="143" t="s">
        <v>2805</v>
      </c>
      <c r="L2103" s="145" t="s">
        <v>7027</v>
      </c>
      <c r="M2103" s="143" t="s">
        <v>2787</v>
      </c>
    </row>
    <row r="2104" spans="1:13">
      <c r="A2104" s="143">
        <v>92501</v>
      </c>
      <c r="B2104" s="143" t="s">
        <v>6533</v>
      </c>
      <c r="C2104" s="143" t="s">
        <v>6534</v>
      </c>
      <c r="D2104" s="143" t="s">
        <v>6805</v>
      </c>
      <c r="E2104" s="143" t="s">
        <v>6806</v>
      </c>
      <c r="F2104" s="145"/>
      <c r="G2104" s="143"/>
      <c r="H2104" s="143">
        <v>92501</v>
      </c>
      <c r="I2104" s="143" t="s">
        <v>7028</v>
      </c>
      <c r="J2104" s="143" t="s">
        <v>60</v>
      </c>
      <c r="K2104" s="143" t="s">
        <v>2805</v>
      </c>
      <c r="L2104" s="145" t="s">
        <v>7029</v>
      </c>
      <c r="M2104" s="143" t="s">
        <v>2787</v>
      </c>
    </row>
    <row r="2105" spans="1:13">
      <c r="A2105" s="143">
        <v>92502</v>
      </c>
      <c r="B2105" s="143" t="s">
        <v>6533</v>
      </c>
      <c r="C2105" s="143" t="s">
        <v>6534</v>
      </c>
      <c r="D2105" s="143" t="s">
        <v>6805</v>
      </c>
      <c r="E2105" s="143" t="s">
        <v>6806</v>
      </c>
      <c r="F2105" s="145"/>
      <c r="G2105" s="143"/>
      <c r="H2105" s="143">
        <v>92502</v>
      </c>
      <c r="I2105" s="143" t="s">
        <v>7030</v>
      </c>
      <c r="J2105" s="143" t="s">
        <v>60</v>
      </c>
      <c r="K2105" s="143" t="s">
        <v>2805</v>
      </c>
      <c r="L2105" s="145" t="s">
        <v>7031</v>
      </c>
      <c r="M2105" s="143" t="s">
        <v>2787</v>
      </c>
    </row>
    <row r="2106" spans="1:13">
      <c r="A2106" s="143">
        <v>92503</v>
      </c>
      <c r="B2106" s="143" t="s">
        <v>6533</v>
      </c>
      <c r="C2106" s="143" t="s">
        <v>6534</v>
      </c>
      <c r="D2106" s="143" t="s">
        <v>6805</v>
      </c>
      <c r="E2106" s="143" t="s">
        <v>6806</v>
      </c>
      <c r="F2106" s="145"/>
      <c r="G2106" s="143"/>
      <c r="H2106" s="143">
        <v>92503</v>
      </c>
      <c r="I2106" s="143" t="s">
        <v>7032</v>
      </c>
      <c r="J2106" s="143" t="s">
        <v>60</v>
      </c>
      <c r="K2106" s="143" t="s">
        <v>2805</v>
      </c>
      <c r="L2106" s="145" t="s">
        <v>7033</v>
      </c>
      <c r="M2106" s="143" t="s">
        <v>2787</v>
      </c>
    </row>
    <row r="2107" spans="1:13">
      <c r="A2107" s="143">
        <v>92504</v>
      </c>
      <c r="B2107" s="143" t="s">
        <v>6533</v>
      </c>
      <c r="C2107" s="143" t="s">
        <v>6534</v>
      </c>
      <c r="D2107" s="143" t="s">
        <v>6805</v>
      </c>
      <c r="E2107" s="143" t="s">
        <v>6806</v>
      </c>
      <c r="F2107" s="145"/>
      <c r="G2107" s="143"/>
      <c r="H2107" s="143">
        <v>92504</v>
      </c>
      <c r="I2107" s="143" t="s">
        <v>7034</v>
      </c>
      <c r="J2107" s="143" t="s">
        <v>60</v>
      </c>
      <c r="K2107" s="143" t="s">
        <v>2805</v>
      </c>
      <c r="L2107" s="145" t="s">
        <v>7035</v>
      </c>
      <c r="M2107" s="143" t="s">
        <v>2787</v>
      </c>
    </row>
    <row r="2108" spans="1:13">
      <c r="A2108" s="143">
        <v>92505</v>
      </c>
      <c r="B2108" s="143" t="s">
        <v>6533</v>
      </c>
      <c r="C2108" s="143" t="s">
        <v>6534</v>
      </c>
      <c r="D2108" s="143" t="s">
        <v>6805</v>
      </c>
      <c r="E2108" s="143" t="s">
        <v>6806</v>
      </c>
      <c r="F2108" s="145"/>
      <c r="G2108" s="143"/>
      <c r="H2108" s="143">
        <v>92505</v>
      </c>
      <c r="I2108" s="143" t="s">
        <v>7036</v>
      </c>
      <c r="J2108" s="143" t="s">
        <v>60</v>
      </c>
      <c r="K2108" s="143" t="s">
        <v>2805</v>
      </c>
      <c r="L2108" s="145" t="s">
        <v>7037</v>
      </c>
      <c r="M2108" s="143" t="s">
        <v>2787</v>
      </c>
    </row>
    <row r="2109" spans="1:13">
      <c r="A2109" s="143">
        <v>92506</v>
      </c>
      <c r="B2109" s="143" t="s">
        <v>6533</v>
      </c>
      <c r="C2109" s="143" t="s">
        <v>6534</v>
      </c>
      <c r="D2109" s="143" t="s">
        <v>6805</v>
      </c>
      <c r="E2109" s="143" t="s">
        <v>6806</v>
      </c>
      <c r="F2109" s="145"/>
      <c r="G2109" s="143"/>
      <c r="H2109" s="143">
        <v>92506</v>
      </c>
      <c r="I2109" s="143" t="s">
        <v>7038</v>
      </c>
      <c r="J2109" s="143" t="s">
        <v>60</v>
      </c>
      <c r="K2109" s="143" t="s">
        <v>2805</v>
      </c>
      <c r="L2109" s="145" t="s">
        <v>7039</v>
      </c>
      <c r="M2109" s="143" t="s">
        <v>2787</v>
      </c>
    </row>
    <row r="2110" spans="1:13">
      <c r="A2110" s="143">
        <v>92507</v>
      </c>
      <c r="B2110" s="143" t="s">
        <v>6533</v>
      </c>
      <c r="C2110" s="143" t="s">
        <v>6534</v>
      </c>
      <c r="D2110" s="143" t="s">
        <v>6805</v>
      </c>
      <c r="E2110" s="143" t="s">
        <v>6806</v>
      </c>
      <c r="F2110" s="145"/>
      <c r="G2110" s="143"/>
      <c r="H2110" s="143">
        <v>92507</v>
      </c>
      <c r="I2110" s="143" t="s">
        <v>7040</v>
      </c>
      <c r="J2110" s="143" t="s">
        <v>60</v>
      </c>
      <c r="K2110" s="143" t="s">
        <v>2805</v>
      </c>
      <c r="L2110" s="145" t="s">
        <v>7041</v>
      </c>
      <c r="M2110" s="143" t="s">
        <v>2787</v>
      </c>
    </row>
    <row r="2111" spans="1:13">
      <c r="A2111" s="143">
        <v>92508</v>
      </c>
      <c r="B2111" s="143" t="s">
        <v>6533</v>
      </c>
      <c r="C2111" s="143" t="s">
        <v>6534</v>
      </c>
      <c r="D2111" s="143" t="s">
        <v>6805</v>
      </c>
      <c r="E2111" s="143" t="s">
        <v>6806</v>
      </c>
      <c r="F2111" s="145"/>
      <c r="G2111" s="143"/>
      <c r="H2111" s="143">
        <v>92508</v>
      </c>
      <c r="I2111" s="143" t="s">
        <v>7042</v>
      </c>
      <c r="J2111" s="143" t="s">
        <v>60</v>
      </c>
      <c r="K2111" s="143" t="s">
        <v>2805</v>
      </c>
      <c r="L2111" s="145" t="s">
        <v>7043</v>
      </c>
      <c r="M2111" s="143" t="s">
        <v>2787</v>
      </c>
    </row>
    <row r="2112" spans="1:13">
      <c r="A2112" s="143">
        <v>92509</v>
      </c>
      <c r="B2112" s="143" t="s">
        <v>6533</v>
      </c>
      <c r="C2112" s="143" t="s">
        <v>6534</v>
      </c>
      <c r="D2112" s="143" t="s">
        <v>6805</v>
      </c>
      <c r="E2112" s="143" t="s">
        <v>6806</v>
      </c>
      <c r="F2112" s="145"/>
      <c r="G2112" s="143"/>
      <c r="H2112" s="143">
        <v>92509</v>
      </c>
      <c r="I2112" s="143" t="s">
        <v>7044</v>
      </c>
      <c r="J2112" s="143" t="s">
        <v>60</v>
      </c>
      <c r="K2112" s="143" t="s">
        <v>2805</v>
      </c>
      <c r="L2112" s="145" t="s">
        <v>7045</v>
      </c>
      <c r="M2112" s="143" t="s">
        <v>2787</v>
      </c>
    </row>
    <row r="2113" spans="1:13">
      <c r="A2113" s="143">
        <v>92510</v>
      </c>
      <c r="B2113" s="143" t="s">
        <v>6533</v>
      </c>
      <c r="C2113" s="143" t="s">
        <v>6534</v>
      </c>
      <c r="D2113" s="143" t="s">
        <v>6805</v>
      </c>
      <c r="E2113" s="143" t="s">
        <v>6806</v>
      </c>
      <c r="F2113" s="145"/>
      <c r="G2113" s="143"/>
      <c r="H2113" s="143">
        <v>92510</v>
      </c>
      <c r="I2113" s="143" t="s">
        <v>7046</v>
      </c>
      <c r="J2113" s="143" t="s">
        <v>60</v>
      </c>
      <c r="K2113" s="143" t="s">
        <v>2805</v>
      </c>
      <c r="L2113" s="145" t="s">
        <v>7047</v>
      </c>
      <c r="M2113" s="143" t="s">
        <v>2787</v>
      </c>
    </row>
    <row r="2114" spans="1:13">
      <c r="A2114" s="143">
        <v>92511</v>
      </c>
      <c r="B2114" s="143" t="s">
        <v>6533</v>
      </c>
      <c r="C2114" s="143" t="s">
        <v>6534</v>
      </c>
      <c r="D2114" s="143" t="s">
        <v>6805</v>
      </c>
      <c r="E2114" s="143" t="s">
        <v>6806</v>
      </c>
      <c r="F2114" s="145"/>
      <c r="G2114" s="143"/>
      <c r="H2114" s="143">
        <v>92511</v>
      </c>
      <c r="I2114" s="143" t="s">
        <v>7048</v>
      </c>
      <c r="J2114" s="143" t="s">
        <v>60</v>
      </c>
      <c r="K2114" s="143" t="s">
        <v>2805</v>
      </c>
      <c r="L2114" s="145" t="s">
        <v>7049</v>
      </c>
      <c r="M2114" s="143" t="s">
        <v>2787</v>
      </c>
    </row>
    <row r="2115" spans="1:13">
      <c r="A2115" s="143">
        <v>92512</v>
      </c>
      <c r="B2115" s="143" t="s">
        <v>6533</v>
      </c>
      <c r="C2115" s="143" t="s">
        <v>6534</v>
      </c>
      <c r="D2115" s="143" t="s">
        <v>6805</v>
      </c>
      <c r="E2115" s="143" t="s">
        <v>6806</v>
      </c>
      <c r="F2115" s="145"/>
      <c r="G2115" s="143"/>
      <c r="H2115" s="143">
        <v>92512</v>
      </c>
      <c r="I2115" s="143" t="s">
        <v>7050</v>
      </c>
      <c r="J2115" s="143" t="s">
        <v>60</v>
      </c>
      <c r="K2115" s="143" t="s">
        <v>2805</v>
      </c>
      <c r="L2115" s="145" t="s">
        <v>6653</v>
      </c>
      <c r="M2115" s="143" t="s">
        <v>2787</v>
      </c>
    </row>
    <row r="2116" spans="1:13">
      <c r="A2116" s="143">
        <v>92513</v>
      </c>
      <c r="B2116" s="143" t="s">
        <v>6533</v>
      </c>
      <c r="C2116" s="143" t="s">
        <v>6534</v>
      </c>
      <c r="D2116" s="143" t="s">
        <v>6805</v>
      </c>
      <c r="E2116" s="143" t="s">
        <v>6806</v>
      </c>
      <c r="F2116" s="145"/>
      <c r="G2116" s="143"/>
      <c r="H2116" s="143">
        <v>92513</v>
      </c>
      <c r="I2116" s="143" t="s">
        <v>7051</v>
      </c>
      <c r="J2116" s="143" t="s">
        <v>60</v>
      </c>
      <c r="K2116" s="143" t="s">
        <v>2805</v>
      </c>
      <c r="L2116" s="145" t="s">
        <v>7052</v>
      </c>
      <c r="M2116" s="143" t="s">
        <v>2787</v>
      </c>
    </row>
    <row r="2117" spans="1:13">
      <c r="A2117" s="143">
        <v>92514</v>
      </c>
      <c r="B2117" s="143" t="s">
        <v>6533</v>
      </c>
      <c r="C2117" s="143" t="s">
        <v>6534</v>
      </c>
      <c r="D2117" s="143" t="s">
        <v>6805</v>
      </c>
      <c r="E2117" s="143" t="s">
        <v>6806</v>
      </c>
      <c r="F2117" s="145"/>
      <c r="G2117" s="143"/>
      <c r="H2117" s="143">
        <v>92514</v>
      </c>
      <c r="I2117" s="143" t="s">
        <v>7053</v>
      </c>
      <c r="J2117" s="143" t="s">
        <v>60</v>
      </c>
      <c r="K2117" s="143" t="s">
        <v>2805</v>
      </c>
      <c r="L2117" s="145" t="s">
        <v>7054</v>
      </c>
      <c r="M2117" s="143" t="s">
        <v>2787</v>
      </c>
    </row>
    <row r="2118" spans="1:13">
      <c r="A2118" s="143">
        <v>92515</v>
      </c>
      <c r="B2118" s="143" t="s">
        <v>6533</v>
      </c>
      <c r="C2118" s="143" t="s">
        <v>6534</v>
      </c>
      <c r="D2118" s="143" t="s">
        <v>6805</v>
      </c>
      <c r="E2118" s="143" t="s">
        <v>6806</v>
      </c>
      <c r="F2118" s="145"/>
      <c r="G2118" s="143"/>
      <c r="H2118" s="143">
        <v>92515</v>
      </c>
      <c r="I2118" s="143" t="s">
        <v>7055</v>
      </c>
      <c r="J2118" s="143" t="s">
        <v>60</v>
      </c>
      <c r="K2118" s="143" t="s">
        <v>2805</v>
      </c>
      <c r="L2118" s="145" t="s">
        <v>7056</v>
      </c>
      <c r="M2118" s="143" t="s">
        <v>2787</v>
      </c>
    </row>
    <row r="2119" spans="1:13">
      <c r="A2119" s="143">
        <v>92516</v>
      </c>
      <c r="B2119" s="143" t="s">
        <v>6533</v>
      </c>
      <c r="C2119" s="143" t="s">
        <v>6534</v>
      </c>
      <c r="D2119" s="143" t="s">
        <v>6805</v>
      </c>
      <c r="E2119" s="143" t="s">
        <v>6806</v>
      </c>
      <c r="F2119" s="145"/>
      <c r="G2119" s="143"/>
      <c r="H2119" s="143">
        <v>92516</v>
      </c>
      <c r="I2119" s="143" t="s">
        <v>7057</v>
      </c>
      <c r="J2119" s="143" t="s">
        <v>60</v>
      </c>
      <c r="K2119" s="143" t="s">
        <v>2805</v>
      </c>
      <c r="L2119" s="145" t="s">
        <v>7058</v>
      </c>
      <c r="M2119" s="143" t="s">
        <v>2787</v>
      </c>
    </row>
    <row r="2120" spans="1:13">
      <c r="A2120" s="143">
        <v>92517</v>
      </c>
      <c r="B2120" s="143" t="s">
        <v>6533</v>
      </c>
      <c r="C2120" s="143" t="s">
        <v>6534</v>
      </c>
      <c r="D2120" s="143" t="s">
        <v>6805</v>
      </c>
      <c r="E2120" s="143" t="s">
        <v>6806</v>
      </c>
      <c r="F2120" s="145"/>
      <c r="G2120" s="143"/>
      <c r="H2120" s="143">
        <v>92517</v>
      </c>
      <c r="I2120" s="143" t="s">
        <v>7059</v>
      </c>
      <c r="J2120" s="143" t="s">
        <v>60</v>
      </c>
      <c r="K2120" s="143" t="s">
        <v>2805</v>
      </c>
      <c r="L2120" s="145" t="s">
        <v>7060</v>
      </c>
      <c r="M2120" s="143" t="s">
        <v>2787</v>
      </c>
    </row>
    <row r="2121" spans="1:13">
      <c r="A2121" s="143">
        <v>92518</v>
      </c>
      <c r="B2121" s="143" t="s">
        <v>6533</v>
      </c>
      <c r="C2121" s="143" t="s">
        <v>6534</v>
      </c>
      <c r="D2121" s="143" t="s">
        <v>6805</v>
      </c>
      <c r="E2121" s="143" t="s">
        <v>6806</v>
      </c>
      <c r="F2121" s="145"/>
      <c r="G2121" s="143"/>
      <c r="H2121" s="143">
        <v>92518</v>
      </c>
      <c r="I2121" s="143" t="s">
        <v>7061</v>
      </c>
      <c r="J2121" s="143" t="s">
        <v>60</v>
      </c>
      <c r="K2121" s="143" t="s">
        <v>2805</v>
      </c>
      <c r="L2121" s="145" t="s">
        <v>7062</v>
      </c>
      <c r="M2121" s="143" t="s">
        <v>2787</v>
      </c>
    </row>
    <row r="2122" spans="1:13">
      <c r="A2122" s="143">
        <v>92519</v>
      </c>
      <c r="B2122" s="143" t="s">
        <v>6533</v>
      </c>
      <c r="C2122" s="143" t="s">
        <v>6534</v>
      </c>
      <c r="D2122" s="143" t="s">
        <v>6805</v>
      </c>
      <c r="E2122" s="143" t="s">
        <v>6806</v>
      </c>
      <c r="F2122" s="145"/>
      <c r="G2122" s="143"/>
      <c r="H2122" s="143">
        <v>92519</v>
      </c>
      <c r="I2122" s="143" t="s">
        <v>7063</v>
      </c>
      <c r="J2122" s="143" t="s">
        <v>60</v>
      </c>
      <c r="K2122" s="143" t="s">
        <v>2805</v>
      </c>
      <c r="L2122" s="145" t="s">
        <v>7064</v>
      </c>
      <c r="M2122" s="143" t="s">
        <v>2787</v>
      </c>
    </row>
    <row r="2123" spans="1:13">
      <c r="A2123" s="143">
        <v>92520</v>
      </c>
      <c r="B2123" s="143" t="s">
        <v>6533</v>
      </c>
      <c r="C2123" s="143" t="s">
        <v>6534</v>
      </c>
      <c r="D2123" s="143" t="s">
        <v>6805</v>
      </c>
      <c r="E2123" s="143" t="s">
        <v>6806</v>
      </c>
      <c r="F2123" s="145"/>
      <c r="G2123" s="143"/>
      <c r="H2123" s="143">
        <v>92520</v>
      </c>
      <c r="I2123" s="143" t="s">
        <v>7065</v>
      </c>
      <c r="J2123" s="143" t="s">
        <v>60</v>
      </c>
      <c r="K2123" s="143" t="s">
        <v>2805</v>
      </c>
      <c r="L2123" s="145" t="s">
        <v>7066</v>
      </c>
      <c r="M2123" s="143" t="s">
        <v>2787</v>
      </c>
    </row>
    <row r="2124" spans="1:13">
      <c r="A2124" s="143">
        <v>92521</v>
      </c>
      <c r="B2124" s="143" t="s">
        <v>6533</v>
      </c>
      <c r="C2124" s="143" t="s">
        <v>6534</v>
      </c>
      <c r="D2124" s="143" t="s">
        <v>6805</v>
      </c>
      <c r="E2124" s="143" t="s">
        <v>6806</v>
      </c>
      <c r="F2124" s="145"/>
      <c r="G2124" s="143"/>
      <c r="H2124" s="143">
        <v>92521</v>
      </c>
      <c r="I2124" s="143" t="s">
        <v>7067</v>
      </c>
      <c r="J2124" s="143" t="s">
        <v>60</v>
      </c>
      <c r="K2124" s="143" t="s">
        <v>2805</v>
      </c>
      <c r="L2124" s="145" t="s">
        <v>7068</v>
      </c>
      <c r="M2124" s="143" t="s">
        <v>2787</v>
      </c>
    </row>
    <row r="2125" spans="1:13">
      <c r="A2125" s="143">
        <v>92522</v>
      </c>
      <c r="B2125" s="143" t="s">
        <v>6533</v>
      </c>
      <c r="C2125" s="143" t="s">
        <v>6534</v>
      </c>
      <c r="D2125" s="143" t="s">
        <v>6805</v>
      </c>
      <c r="E2125" s="143" t="s">
        <v>6806</v>
      </c>
      <c r="F2125" s="145"/>
      <c r="G2125" s="143"/>
      <c r="H2125" s="143">
        <v>92522</v>
      </c>
      <c r="I2125" s="143" t="s">
        <v>7069</v>
      </c>
      <c r="J2125" s="143" t="s">
        <v>60</v>
      </c>
      <c r="K2125" s="143" t="s">
        <v>2805</v>
      </c>
      <c r="L2125" s="145" t="s">
        <v>7070</v>
      </c>
      <c r="M2125" s="143" t="s">
        <v>2787</v>
      </c>
    </row>
    <row r="2126" spans="1:13">
      <c r="A2126" s="143">
        <v>92523</v>
      </c>
      <c r="B2126" s="143" t="s">
        <v>6533</v>
      </c>
      <c r="C2126" s="143" t="s">
        <v>6534</v>
      </c>
      <c r="D2126" s="143" t="s">
        <v>6805</v>
      </c>
      <c r="E2126" s="143" t="s">
        <v>6806</v>
      </c>
      <c r="F2126" s="145"/>
      <c r="G2126" s="143"/>
      <c r="H2126" s="143">
        <v>92523</v>
      </c>
      <c r="I2126" s="143" t="s">
        <v>7071</v>
      </c>
      <c r="J2126" s="143" t="s">
        <v>60</v>
      </c>
      <c r="K2126" s="143" t="s">
        <v>2805</v>
      </c>
      <c r="L2126" s="145" t="s">
        <v>7072</v>
      </c>
      <c r="M2126" s="143" t="s">
        <v>2787</v>
      </c>
    </row>
    <row r="2127" spans="1:13">
      <c r="A2127" s="143">
        <v>92524</v>
      </c>
      <c r="B2127" s="143" t="s">
        <v>6533</v>
      </c>
      <c r="C2127" s="143" t="s">
        <v>6534</v>
      </c>
      <c r="D2127" s="143" t="s">
        <v>6805</v>
      </c>
      <c r="E2127" s="143" t="s">
        <v>6806</v>
      </c>
      <c r="F2127" s="145"/>
      <c r="G2127" s="143"/>
      <c r="H2127" s="143">
        <v>92524</v>
      </c>
      <c r="I2127" s="143" t="s">
        <v>7073</v>
      </c>
      <c r="J2127" s="143" t="s">
        <v>60</v>
      </c>
      <c r="K2127" s="143" t="s">
        <v>2805</v>
      </c>
      <c r="L2127" s="145" t="s">
        <v>7074</v>
      </c>
      <c r="M2127" s="143" t="s">
        <v>2787</v>
      </c>
    </row>
    <row r="2128" spans="1:13">
      <c r="A2128" s="143">
        <v>92525</v>
      </c>
      <c r="B2128" s="143" t="s">
        <v>6533</v>
      </c>
      <c r="C2128" s="143" t="s">
        <v>6534</v>
      </c>
      <c r="D2128" s="143" t="s">
        <v>6805</v>
      </c>
      <c r="E2128" s="143" t="s">
        <v>6806</v>
      </c>
      <c r="F2128" s="145"/>
      <c r="G2128" s="143"/>
      <c r="H2128" s="143">
        <v>92525</v>
      </c>
      <c r="I2128" s="143" t="s">
        <v>7075</v>
      </c>
      <c r="J2128" s="143" t="s">
        <v>60</v>
      </c>
      <c r="K2128" s="143" t="s">
        <v>2805</v>
      </c>
      <c r="L2128" s="145" t="s">
        <v>4854</v>
      </c>
      <c r="M2128" s="143" t="s">
        <v>2787</v>
      </c>
    </row>
    <row r="2129" spans="1:13">
      <c r="A2129" s="143">
        <v>92526</v>
      </c>
      <c r="B2129" s="143" t="s">
        <v>6533</v>
      </c>
      <c r="C2129" s="143" t="s">
        <v>6534</v>
      </c>
      <c r="D2129" s="143" t="s">
        <v>6805</v>
      </c>
      <c r="E2129" s="143" t="s">
        <v>6806</v>
      </c>
      <c r="F2129" s="145"/>
      <c r="G2129" s="143"/>
      <c r="H2129" s="143">
        <v>92526</v>
      </c>
      <c r="I2129" s="143" t="s">
        <v>7076</v>
      </c>
      <c r="J2129" s="143" t="s">
        <v>60</v>
      </c>
      <c r="K2129" s="143" t="s">
        <v>2805</v>
      </c>
      <c r="L2129" s="145" t="s">
        <v>7077</v>
      </c>
      <c r="M2129" s="143" t="s">
        <v>2787</v>
      </c>
    </row>
    <row r="2130" spans="1:13">
      <c r="A2130" s="143">
        <v>92527</v>
      </c>
      <c r="B2130" s="143" t="s">
        <v>6533</v>
      </c>
      <c r="C2130" s="143" t="s">
        <v>6534</v>
      </c>
      <c r="D2130" s="143" t="s">
        <v>6805</v>
      </c>
      <c r="E2130" s="143" t="s">
        <v>6806</v>
      </c>
      <c r="F2130" s="145"/>
      <c r="G2130" s="143"/>
      <c r="H2130" s="143">
        <v>92527</v>
      </c>
      <c r="I2130" s="143" t="s">
        <v>7078</v>
      </c>
      <c r="J2130" s="143" t="s">
        <v>60</v>
      </c>
      <c r="K2130" s="143" t="s">
        <v>2805</v>
      </c>
      <c r="L2130" s="145" t="s">
        <v>7079</v>
      </c>
      <c r="M2130" s="143" t="s">
        <v>2787</v>
      </c>
    </row>
    <row r="2131" spans="1:13">
      <c r="A2131" s="143">
        <v>92528</v>
      </c>
      <c r="B2131" s="143" t="s">
        <v>6533</v>
      </c>
      <c r="C2131" s="143" t="s">
        <v>6534</v>
      </c>
      <c r="D2131" s="143" t="s">
        <v>6805</v>
      </c>
      <c r="E2131" s="143" t="s">
        <v>6806</v>
      </c>
      <c r="F2131" s="145"/>
      <c r="G2131" s="143"/>
      <c r="H2131" s="143">
        <v>92528</v>
      </c>
      <c r="I2131" s="143" t="s">
        <v>7080</v>
      </c>
      <c r="J2131" s="143" t="s">
        <v>60</v>
      </c>
      <c r="K2131" s="143" t="s">
        <v>2805</v>
      </c>
      <c r="L2131" s="145" t="s">
        <v>7081</v>
      </c>
      <c r="M2131" s="143" t="s">
        <v>2787</v>
      </c>
    </row>
    <row r="2132" spans="1:13">
      <c r="A2132" s="143">
        <v>92529</v>
      </c>
      <c r="B2132" s="143" t="s">
        <v>6533</v>
      </c>
      <c r="C2132" s="143" t="s">
        <v>6534</v>
      </c>
      <c r="D2132" s="143" t="s">
        <v>6805</v>
      </c>
      <c r="E2132" s="143" t="s">
        <v>6806</v>
      </c>
      <c r="F2132" s="145"/>
      <c r="G2132" s="143"/>
      <c r="H2132" s="143">
        <v>92529</v>
      </c>
      <c r="I2132" s="143" t="s">
        <v>7082</v>
      </c>
      <c r="J2132" s="143" t="s">
        <v>60</v>
      </c>
      <c r="K2132" s="143" t="s">
        <v>2805</v>
      </c>
      <c r="L2132" s="145" t="s">
        <v>7083</v>
      </c>
      <c r="M2132" s="143" t="s">
        <v>2787</v>
      </c>
    </row>
    <row r="2133" spans="1:13">
      <c r="A2133" s="143">
        <v>92530</v>
      </c>
      <c r="B2133" s="143" t="s">
        <v>6533</v>
      </c>
      <c r="C2133" s="143" t="s">
        <v>6534</v>
      </c>
      <c r="D2133" s="143" t="s">
        <v>6805</v>
      </c>
      <c r="E2133" s="143" t="s">
        <v>6806</v>
      </c>
      <c r="F2133" s="145"/>
      <c r="G2133" s="143"/>
      <c r="H2133" s="143">
        <v>92530</v>
      </c>
      <c r="I2133" s="143" t="s">
        <v>7084</v>
      </c>
      <c r="J2133" s="143" t="s">
        <v>60</v>
      </c>
      <c r="K2133" s="143" t="s">
        <v>2805</v>
      </c>
      <c r="L2133" s="145" t="s">
        <v>7085</v>
      </c>
      <c r="M2133" s="143" t="s">
        <v>2787</v>
      </c>
    </row>
    <row r="2134" spans="1:13">
      <c r="A2134" s="143">
        <v>92531</v>
      </c>
      <c r="B2134" s="143" t="s">
        <v>6533</v>
      </c>
      <c r="C2134" s="143" t="s">
        <v>6534</v>
      </c>
      <c r="D2134" s="143" t="s">
        <v>6805</v>
      </c>
      <c r="E2134" s="143" t="s">
        <v>6806</v>
      </c>
      <c r="F2134" s="145"/>
      <c r="G2134" s="143"/>
      <c r="H2134" s="143">
        <v>92531</v>
      </c>
      <c r="I2134" s="143" t="s">
        <v>7086</v>
      </c>
      <c r="J2134" s="143" t="s">
        <v>60</v>
      </c>
      <c r="K2134" s="143" t="s">
        <v>2805</v>
      </c>
      <c r="L2134" s="145" t="s">
        <v>7087</v>
      </c>
      <c r="M2134" s="143" t="s">
        <v>2787</v>
      </c>
    </row>
    <row r="2135" spans="1:13">
      <c r="A2135" s="143">
        <v>92532</v>
      </c>
      <c r="B2135" s="143" t="s">
        <v>6533</v>
      </c>
      <c r="C2135" s="143" t="s">
        <v>6534</v>
      </c>
      <c r="D2135" s="143" t="s">
        <v>6805</v>
      </c>
      <c r="E2135" s="143" t="s">
        <v>6806</v>
      </c>
      <c r="F2135" s="145"/>
      <c r="G2135" s="143"/>
      <c r="H2135" s="143">
        <v>92532</v>
      </c>
      <c r="I2135" s="143" t="s">
        <v>7088</v>
      </c>
      <c r="J2135" s="143" t="s">
        <v>60</v>
      </c>
      <c r="K2135" s="143" t="s">
        <v>2805</v>
      </c>
      <c r="L2135" s="145" t="s">
        <v>7089</v>
      </c>
      <c r="M2135" s="143" t="s">
        <v>2787</v>
      </c>
    </row>
    <row r="2136" spans="1:13">
      <c r="A2136" s="143">
        <v>92533</v>
      </c>
      <c r="B2136" s="143" t="s">
        <v>6533</v>
      </c>
      <c r="C2136" s="143" t="s">
        <v>6534</v>
      </c>
      <c r="D2136" s="143" t="s">
        <v>6805</v>
      </c>
      <c r="E2136" s="143" t="s">
        <v>6806</v>
      </c>
      <c r="F2136" s="145"/>
      <c r="G2136" s="143"/>
      <c r="H2136" s="143">
        <v>92533</v>
      </c>
      <c r="I2136" s="143" t="s">
        <v>7090</v>
      </c>
      <c r="J2136" s="143" t="s">
        <v>60</v>
      </c>
      <c r="K2136" s="143" t="s">
        <v>2805</v>
      </c>
      <c r="L2136" s="145" t="s">
        <v>7091</v>
      </c>
      <c r="M2136" s="143" t="s">
        <v>2787</v>
      </c>
    </row>
    <row r="2137" spans="1:13">
      <c r="A2137" s="143">
        <v>92534</v>
      </c>
      <c r="B2137" s="143" t="s">
        <v>6533</v>
      </c>
      <c r="C2137" s="143" t="s">
        <v>6534</v>
      </c>
      <c r="D2137" s="143" t="s">
        <v>6805</v>
      </c>
      <c r="E2137" s="143" t="s">
        <v>6806</v>
      </c>
      <c r="F2137" s="145"/>
      <c r="G2137" s="143"/>
      <c r="H2137" s="143">
        <v>92534</v>
      </c>
      <c r="I2137" s="143" t="s">
        <v>7092</v>
      </c>
      <c r="J2137" s="143" t="s">
        <v>60</v>
      </c>
      <c r="K2137" s="143" t="s">
        <v>2805</v>
      </c>
      <c r="L2137" s="145" t="s">
        <v>6091</v>
      </c>
      <c r="M2137" s="143" t="s">
        <v>2787</v>
      </c>
    </row>
    <row r="2138" spans="1:13">
      <c r="A2138" s="143">
        <v>92535</v>
      </c>
      <c r="B2138" s="143" t="s">
        <v>6533</v>
      </c>
      <c r="C2138" s="143" t="s">
        <v>6534</v>
      </c>
      <c r="D2138" s="143" t="s">
        <v>6805</v>
      </c>
      <c r="E2138" s="143" t="s">
        <v>6806</v>
      </c>
      <c r="F2138" s="145"/>
      <c r="G2138" s="143"/>
      <c r="H2138" s="143">
        <v>92535</v>
      </c>
      <c r="I2138" s="143" t="s">
        <v>7093</v>
      </c>
      <c r="J2138" s="143" t="s">
        <v>60</v>
      </c>
      <c r="K2138" s="143" t="s">
        <v>2805</v>
      </c>
      <c r="L2138" s="145" t="s">
        <v>3934</v>
      </c>
      <c r="M2138" s="143" t="s">
        <v>2787</v>
      </c>
    </row>
    <row r="2139" spans="1:13">
      <c r="A2139" s="143">
        <v>92536</v>
      </c>
      <c r="B2139" s="143" t="s">
        <v>6533</v>
      </c>
      <c r="C2139" s="143" t="s">
        <v>6534</v>
      </c>
      <c r="D2139" s="143" t="s">
        <v>6805</v>
      </c>
      <c r="E2139" s="143" t="s">
        <v>6806</v>
      </c>
      <c r="F2139" s="145"/>
      <c r="G2139" s="143"/>
      <c r="H2139" s="143">
        <v>92536</v>
      </c>
      <c r="I2139" s="143" t="s">
        <v>7094</v>
      </c>
      <c r="J2139" s="143" t="s">
        <v>60</v>
      </c>
      <c r="K2139" s="143" t="s">
        <v>2805</v>
      </c>
      <c r="L2139" s="145" t="s">
        <v>7095</v>
      </c>
      <c r="M2139" s="143" t="s">
        <v>2787</v>
      </c>
    </row>
    <row r="2140" spans="1:13">
      <c r="A2140" s="143">
        <v>92537</v>
      </c>
      <c r="B2140" s="143" t="s">
        <v>6533</v>
      </c>
      <c r="C2140" s="143" t="s">
        <v>6534</v>
      </c>
      <c r="D2140" s="143" t="s">
        <v>6805</v>
      </c>
      <c r="E2140" s="143" t="s">
        <v>6806</v>
      </c>
      <c r="F2140" s="145"/>
      <c r="G2140" s="143"/>
      <c r="H2140" s="143">
        <v>92537</v>
      </c>
      <c r="I2140" s="143" t="s">
        <v>7096</v>
      </c>
      <c r="J2140" s="143" t="s">
        <v>60</v>
      </c>
      <c r="K2140" s="143" t="s">
        <v>2805</v>
      </c>
      <c r="L2140" s="145" t="s">
        <v>7097</v>
      </c>
      <c r="M2140" s="143" t="s">
        <v>2787</v>
      </c>
    </row>
    <row r="2141" spans="1:13">
      <c r="A2141" s="143">
        <v>92538</v>
      </c>
      <c r="B2141" s="143" t="s">
        <v>6533</v>
      </c>
      <c r="C2141" s="143" t="s">
        <v>6534</v>
      </c>
      <c r="D2141" s="143" t="s">
        <v>6805</v>
      </c>
      <c r="E2141" s="143" t="s">
        <v>6806</v>
      </c>
      <c r="F2141" s="145"/>
      <c r="G2141" s="143"/>
      <c r="H2141" s="143">
        <v>92538</v>
      </c>
      <c r="I2141" s="143" t="s">
        <v>7098</v>
      </c>
      <c r="J2141" s="143" t="s">
        <v>60</v>
      </c>
      <c r="K2141" s="143" t="s">
        <v>2805</v>
      </c>
      <c r="L2141" s="145" t="s">
        <v>7099</v>
      </c>
      <c r="M2141" s="143" t="s">
        <v>2787</v>
      </c>
    </row>
    <row r="2142" spans="1:13">
      <c r="A2142" s="143">
        <v>95934</v>
      </c>
      <c r="B2142" s="143" t="s">
        <v>6533</v>
      </c>
      <c r="C2142" s="143" t="s">
        <v>6534</v>
      </c>
      <c r="D2142" s="143" t="s">
        <v>6805</v>
      </c>
      <c r="E2142" s="143" t="s">
        <v>6806</v>
      </c>
      <c r="F2142" s="145"/>
      <c r="G2142" s="143"/>
      <c r="H2142" s="143">
        <v>95934</v>
      </c>
      <c r="I2142" s="143" t="s">
        <v>7100</v>
      </c>
      <c r="J2142" s="143" t="s">
        <v>60</v>
      </c>
      <c r="K2142" s="143" t="s">
        <v>2805</v>
      </c>
      <c r="L2142" s="145" t="s">
        <v>7101</v>
      </c>
      <c r="M2142" s="143" t="s">
        <v>2787</v>
      </c>
    </row>
    <row r="2143" spans="1:13">
      <c r="A2143" s="143">
        <v>95935</v>
      </c>
      <c r="B2143" s="143" t="s">
        <v>6533</v>
      </c>
      <c r="C2143" s="143" t="s">
        <v>6534</v>
      </c>
      <c r="D2143" s="143" t="s">
        <v>6805</v>
      </c>
      <c r="E2143" s="143" t="s">
        <v>6806</v>
      </c>
      <c r="F2143" s="145"/>
      <c r="G2143" s="143"/>
      <c r="H2143" s="143">
        <v>95935</v>
      </c>
      <c r="I2143" s="143" t="s">
        <v>7102</v>
      </c>
      <c r="J2143" s="143" t="s">
        <v>60</v>
      </c>
      <c r="K2143" s="143" t="s">
        <v>2805</v>
      </c>
      <c r="L2143" s="145" t="s">
        <v>7103</v>
      </c>
      <c r="M2143" s="143" t="s">
        <v>2787</v>
      </c>
    </row>
    <row r="2144" spans="1:13">
      <c r="A2144" s="143">
        <v>95936</v>
      </c>
      <c r="B2144" s="143" t="s">
        <v>6533</v>
      </c>
      <c r="C2144" s="143" t="s">
        <v>6534</v>
      </c>
      <c r="D2144" s="143" t="s">
        <v>6805</v>
      </c>
      <c r="E2144" s="143" t="s">
        <v>6806</v>
      </c>
      <c r="F2144" s="145"/>
      <c r="G2144" s="143"/>
      <c r="H2144" s="143">
        <v>95936</v>
      </c>
      <c r="I2144" s="143" t="s">
        <v>7104</v>
      </c>
      <c r="J2144" s="143" t="s">
        <v>60</v>
      </c>
      <c r="K2144" s="143" t="s">
        <v>2805</v>
      </c>
      <c r="L2144" s="145" t="s">
        <v>7105</v>
      </c>
      <c r="M2144" s="143" t="s">
        <v>2787</v>
      </c>
    </row>
    <row r="2145" spans="1:13">
      <c r="A2145" s="143">
        <v>95937</v>
      </c>
      <c r="B2145" s="143" t="s">
        <v>6533</v>
      </c>
      <c r="C2145" s="143" t="s">
        <v>6534</v>
      </c>
      <c r="D2145" s="143" t="s">
        <v>6805</v>
      </c>
      <c r="E2145" s="143" t="s">
        <v>6806</v>
      </c>
      <c r="F2145" s="145"/>
      <c r="G2145" s="143"/>
      <c r="H2145" s="143">
        <v>95937</v>
      </c>
      <c r="I2145" s="143" t="s">
        <v>7106</v>
      </c>
      <c r="J2145" s="143" t="s">
        <v>60</v>
      </c>
      <c r="K2145" s="143" t="s">
        <v>2805</v>
      </c>
      <c r="L2145" s="145" t="s">
        <v>7107</v>
      </c>
      <c r="M2145" s="143" t="s">
        <v>2787</v>
      </c>
    </row>
    <row r="2146" spans="1:13">
      <c r="A2146" s="143">
        <v>95938</v>
      </c>
      <c r="B2146" s="143" t="s">
        <v>6533</v>
      </c>
      <c r="C2146" s="143" t="s">
        <v>6534</v>
      </c>
      <c r="D2146" s="143" t="s">
        <v>6805</v>
      </c>
      <c r="E2146" s="143" t="s">
        <v>6806</v>
      </c>
      <c r="F2146" s="145"/>
      <c r="G2146" s="143"/>
      <c r="H2146" s="143">
        <v>95938</v>
      </c>
      <c r="I2146" s="143" t="s">
        <v>7108</v>
      </c>
      <c r="J2146" s="143" t="s">
        <v>60</v>
      </c>
      <c r="K2146" s="143" t="s">
        <v>2805</v>
      </c>
      <c r="L2146" s="145" t="s">
        <v>7109</v>
      </c>
      <c r="M2146" s="143" t="s">
        <v>2787</v>
      </c>
    </row>
    <row r="2147" spans="1:13">
      <c r="A2147" s="143">
        <v>95939</v>
      </c>
      <c r="B2147" s="143" t="s">
        <v>6533</v>
      </c>
      <c r="C2147" s="143" t="s">
        <v>6534</v>
      </c>
      <c r="D2147" s="143" t="s">
        <v>6805</v>
      </c>
      <c r="E2147" s="143" t="s">
        <v>6806</v>
      </c>
      <c r="F2147" s="145"/>
      <c r="G2147" s="143"/>
      <c r="H2147" s="143">
        <v>95939</v>
      </c>
      <c r="I2147" s="143" t="s">
        <v>7110</v>
      </c>
      <c r="J2147" s="143" t="s">
        <v>60</v>
      </c>
      <c r="K2147" s="143" t="s">
        <v>2805</v>
      </c>
      <c r="L2147" s="145" t="s">
        <v>7111</v>
      </c>
      <c r="M2147" s="143" t="s">
        <v>2787</v>
      </c>
    </row>
    <row r="2148" spans="1:13">
      <c r="A2148" s="143">
        <v>95940</v>
      </c>
      <c r="B2148" s="143" t="s">
        <v>6533</v>
      </c>
      <c r="C2148" s="143" t="s">
        <v>6534</v>
      </c>
      <c r="D2148" s="143" t="s">
        <v>6805</v>
      </c>
      <c r="E2148" s="143" t="s">
        <v>6806</v>
      </c>
      <c r="F2148" s="145"/>
      <c r="G2148" s="143"/>
      <c r="H2148" s="143">
        <v>95940</v>
      </c>
      <c r="I2148" s="143" t="s">
        <v>7112</v>
      </c>
      <c r="J2148" s="143" t="s">
        <v>60</v>
      </c>
      <c r="K2148" s="143" t="s">
        <v>2805</v>
      </c>
      <c r="L2148" s="145" t="s">
        <v>7113</v>
      </c>
      <c r="M2148" s="143" t="s">
        <v>2787</v>
      </c>
    </row>
    <row r="2149" spans="1:13">
      <c r="A2149" s="143">
        <v>95941</v>
      </c>
      <c r="B2149" s="143" t="s">
        <v>6533</v>
      </c>
      <c r="C2149" s="143" t="s">
        <v>6534</v>
      </c>
      <c r="D2149" s="143" t="s">
        <v>6805</v>
      </c>
      <c r="E2149" s="143" t="s">
        <v>6806</v>
      </c>
      <c r="F2149" s="145"/>
      <c r="G2149" s="143"/>
      <c r="H2149" s="143">
        <v>95941</v>
      </c>
      <c r="I2149" s="143" t="s">
        <v>7114</v>
      </c>
      <c r="J2149" s="143" t="s">
        <v>60</v>
      </c>
      <c r="K2149" s="143" t="s">
        <v>2805</v>
      </c>
      <c r="L2149" s="145" t="s">
        <v>7115</v>
      </c>
      <c r="M2149" s="143" t="s">
        <v>2787</v>
      </c>
    </row>
    <row r="2150" spans="1:13">
      <c r="A2150" s="143">
        <v>95942</v>
      </c>
      <c r="B2150" s="143" t="s">
        <v>6533</v>
      </c>
      <c r="C2150" s="143" t="s">
        <v>6534</v>
      </c>
      <c r="D2150" s="143" t="s">
        <v>6805</v>
      </c>
      <c r="E2150" s="143" t="s">
        <v>6806</v>
      </c>
      <c r="F2150" s="145"/>
      <c r="G2150" s="143"/>
      <c r="H2150" s="143">
        <v>95942</v>
      </c>
      <c r="I2150" s="143" t="s">
        <v>7116</v>
      </c>
      <c r="J2150" s="143" t="s">
        <v>60</v>
      </c>
      <c r="K2150" s="143" t="s">
        <v>2805</v>
      </c>
      <c r="L2150" s="145" t="s">
        <v>7117</v>
      </c>
      <c r="M2150" s="143" t="s">
        <v>2787</v>
      </c>
    </row>
    <row r="2151" spans="1:13">
      <c r="A2151" s="143">
        <v>96252</v>
      </c>
      <c r="B2151" s="143" t="s">
        <v>6533</v>
      </c>
      <c r="C2151" s="143" t="s">
        <v>6534</v>
      </c>
      <c r="D2151" s="143" t="s">
        <v>6805</v>
      </c>
      <c r="E2151" s="143" t="s">
        <v>6806</v>
      </c>
      <c r="F2151" s="145"/>
      <c r="G2151" s="143"/>
      <c r="H2151" s="143">
        <v>96252</v>
      </c>
      <c r="I2151" s="143" t="s">
        <v>7118</v>
      </c>
      <c r="J2151" s="143" t="s">
        <v>60</v>
      </c>
      <c r="K2151" s="143" t="s">
        <v>2805</v>
      </c>
      <c r="L2151" s="145" t="s">
        <v>7119</v>
      </c>
      <c r="M2151" s="143" t="s">
        <v>2787</v>
      </c>
    </row>
    <row r="2152" spans="1:13">
      <c r="A2152" s="143">
        <v>96257</v>
      </c>
      <c r="B2152" s="143" t="s">
        <v>6533</v>
      </c>
      <c r="C2152" s="143" t="s">
        <v>6534</v>
      </c>
      <c r="D2152" s="143" t="s">
        <v>6805</v>
      </c>
      <c r="E2152" s="143" t="s">
        <v>6806</v>
      </c>
      <c r="F2152" s="145"/>
      <c r="G2152" s="143"/>
      <c r="H2152" s="143">
        <v>96257</v>
      </c>
      <c r="I2152" s="143" t="s">
        <v>7120</v>
      </c>
      <c r="J2152" s="143" t="s">
        <v>60</v>
      </c>
      <c r="K2152" s="143" t="s">
        <v>2805</v>
      </c>
      <c r="L2152" s="145" t="s">
        <v>7121</v>
      </c>
      <c r="M2152" s="143" t="s">
        <v>2787</v>
      </c>
    </row>
    <row r="2153" spans="1:13">
      <c r="A2153" s="143">
        <v>96258</v>
      </c>
      <c r="B2153" s="143" t="s">
        <v>6533</v>
      </c>
      <c r="C2153" s="143" t="s">
        <v>6534</v>
      </c>
      <c r="D2153" s="143" t="s">
        <v>6805</v>
      </c>
      <c r="E2153" s="143" t="s">
        <v>6806</v>
      </c>
      <c r="F2153" s="145"/>
      <c r="G2153" s="143"/>
      <c r="H2153" s="143">
        <v>96258</v>
      </c>
      <c r="I2153" s="143" t="s">
        <v>7122</v>
      </c>
      <c r="J2153" s="143" t="s">
        <v>60</v>
      </c>
      <c r="K2153" s="143" t="s">
        <v>2805</v>
      </c>
      <c r="L2153" s="145" t="s">
        <v>7123</v>
      </c>
      <c r="M2153" s="143" t="s">
        <v>2787</v>
      </c>
    </row>
    <row r="2154" spans="1:13">
      <c r="A2154" s="143">
        <v>96259</v>
      </c>
      <c r="B2154" s="143" t="s">
        <v>6533</v>
      </c>
      <c r="C2154" s="143" t="s">
        <v>6534</v>
      </c>
      <c r="D2154" s="143" t="s">
        <v>6805</v>
      </c>
      <c r="E2154" s="143" t="s">
        <v>6806</v>
      </c>
      <c r="F2154" s="145"/>
      <c r="G2154" s="143"/>
      <c r="H2154" s="143">
        <v>96259</v>
      </c>
      <c r="I2154" s="143" t="s">
        <v>7124</v>
      </c>
      <c r="J2154" s="143" t="s">
        <v>60</v>
      </c>
      <c r="K2154" s="143" t="s">
        <v>2805</v>
      </c>
      <c r="L2154" s="145" t="s">
        <v>7125</v>
      </c>
      <c r="M2154" s="143" t="s">
        <v>2787</v>
      </c>
    </row>
    <row r="2155" spans="1:13">
      <c r="A2155" s="143">
        <v>96529</v>
      </c>
      <c r="B2155" s="143" t="s">
        <v>6533</v>
      </c>
      <c r="C2155" s="143" t="s">
        <v>6534</v>
      </c>
      <c r="D2155" s="143" t="s">
        <v>6805</v>
      </c>
      <c r="E2155" s="143" t="s">
        <v>6806</v>
      </c>
      <c r="F2155" s="145"/>
      <c r="G2155" s="143"/>
      <c r="H2155" s="143">
        <v>96529</v>
      </c>
      <c r="I2155" s="143" t="s">
        <v>7126</v>
      </c>
      <c r="J2155" s="143" t="s">
        <v>60</v>
      </c>
      <c r="K2155" s="143" t="s">
        <v>2805</v>
      </c>
      <c r="L2155" s="145" t="s">
        <v>7127</v>
      </c>
      <c r="M2155" s="143" t="s">
        <v>2787</v>
      </c>
    </row>
    <row r="2156" spans="1:13">
      <c r="A2156" s="143">
        <v>96530</v>
      </c>
      <c r="B2156" s="143" t="s">
        <v>6533</v>
      </c>
      <c r="C2156" s="143" t="s">
        <v>6534</v>
      </c>
      <c r="D2156" s="143" t="s">
        <v>6805</v>
      </c>
      <c r="E2156" s="143" t="s">
        <v>6806</v>
      </c>
      <c r="F2156" s="145"/>
      <c r="G2156" s="143"/>
      <c r="H2156" s="143">
        <v>96530</v>
      </c>
      <c r="I2156" s="143" t="s">
        <v>7128</v>
      </c>
      <c r="J2156" s="143" t="s">
        <v>60</v>
      </c>
      <c r="K2156" s="143" t="s">
        <v>2805</v>
      </c>
      <c r="L2156" s="145" t="s">
        <v>7129</v>
      </c>
      <c r="M2156" s="143" t="s">
        <v>2787</v>
      </c>
    </row>
    <row r="2157" spans="1:13">
      <c r="A2157" s="143">
        <v>96531</v>
      </c>
      <c r="B2157" s="143" t="s">
        <v>6533</v>
      </c>
      <c r="C2157" s="143" t="s">
        <v>6534</v>
      </c>
      <c r="D2157" s="143" t="s">
        <v>6805</v>
      </c>
      <c r="E2157" s="143" t="s">
        <v>6806</v>
      </c>
      <c r="F2157" s="145"/>
      <c r="G2157" s="143"/>
      <c r="H2157" s="143">
        <v>96531</v>
      </c>
      <c r="I2157" s="143" t="s">
        <v>7130</v>
      </c>
      <c r="J2157" s="143" t="s">
        <v>60</v>
      </c>
      <c r="K2157" s="143" t="s">
        <v>2805</v>
      </c>
      <c r="L2157" s="145" t="s">
        <v>7131</v>
      </c>
      <c r="M2157" s="143" t="s">
        <v>2787</v>
      </c>
    </row>
    <row r="2158" spans="1:13">
      <c r="A2158" s="143">
        <v>96532</v>
      </c>
      <c r="B2158" s="143" t="s">
        <v>6533</v>
      </c>
      <c r="C2158" s="143" t="s">
        <v>6534</v>
      </c>
      <c r="D2158" s="143" t="s">
        <v>6805</v>
      </c>
      <c r="E2158" s="143" t="s">
        <v>6806</v>
      </c>
      <c r="F2158" s="145"/>
      <c r="G2158" s="143"/>
      <c r="H2158" s="143">
        <v>96532</v>
      </c>
      <c r="I2158" s="143" t="s">
        <v>7132</v>
      </c>
      <c r="J2158" s="143" t="s">
        <v>60</v>
      </c>
      <c r="K2158" s="143" t="s">
        <v>2805</v>
      </c>
      <c r="L2158" s="145" t="s">
        <v>7133</v>
      </c>
      <c r="M2158" s="143" t="s">
        <v>2787</v>
      </c>
    </row>
    <row r="2159" spans="1:13">
      <c r="A2159" s="143">
        <v>96533</v>
      </c>
      <c r="B2159" s="143" t="s">
        <v>6533</v>
      </c>
      <c r="C2159" s="143" t="s">
        <v>6534</v>
      </c>
      <c r="D2159" s="143" t="s">
        <v>6805</v>
      </c>
      <c r="E2159" s="143" t="s">
        <v>6806</v>
      </c>
      <c r="F2159" s="145"/>
      <c r="G2159" s="143"/>
      <c r="H2159" s="143">
        <v>96533</v>
      </c>
      <c r="I2159" s="143" t="s">
        <v>7134</v>
      </c>
      <c r="J2159" s="143" t="s">
        <v>60</v>
      </c>
      <c r="K2159" s="143" t="s">
        <v>2805</v>
      </c>
      <c r="L2159" s="145" t="s">
        <v>7135</v>
      </c>
      <c r="M2159" s="143" t="s">
        <v>2787</v>
      </c>
    </row>
    <row r="2160" spans="1:13">
      <c r="A2160" s="143">
        <v>96534</v>
      </c>
      <c r="B2160" s="143" t="s">
        <v>6533</v>
      </c>
      <c r="C2160" s="143" t="s">
        <v>6534</v>
      </c>
      <c r="D2160" s="143" t="s">
        <v>6805</v>
      </c>
      <c r="E2160" s="143" t="s">
        <v>6806</v>
      </c>
      <c r="F2160" s="145"/>
      <c r="G2160" s="143"/>
      <c r="H2160" s="143">
        <v>96534</v>
      </c>
      <c r="I2160" s="143" t="s">
        <v>7136</v>
      </c>
      <c r="J2160" s="143" t="s">
        <v>60</v>
      </c>
      <c r="K2160" s="143" t="s">
        <v>2805</v>
      </c>
      <c r="L2160" s="145" t="s">
        <v>7137</v>
      </c>
      <c r="M2160" s="143" t="s">
        <v>2787</v>
      </c>
    </row>
    <row r="2161" spans="1:13">
      <c r="A2161" s="143">
        <v>96535</v>
      </c>
      <c r="B2161" s="143" t="s">
        <v>6533</v>
      </c>
      <c r="C2161" s="143" t="s">
        <v>6534</v>
      </c>
      <c r="D2161" s="143" t="s">
        <v>6805</v>
      </c>
      <c r="E2161" s="143" t="s">
        <v>6806</v>
      </c>
      <c r="F2161" s="145"/>
      <c r="G2161" s="143"/>
      <c r="H2161" s="143">
        <v>96535</v>
      </c>
      <c r="I2161" s="143" t="s">
        <v>7138</v>
      </c>
      <c r="J2161" s="143" t="s">
        <v>60</v>
      </c>
      <c r="K2161" s="143" t="s">
        <v>2805</v>
      </c>
      <c r="L2161" s="145" t="s">
        <v>7139</v>
      </c>
      <c r="M2161" s="143" t="s">
        <v>2787</v>
      </c>
    </row>
    <row r="2162" spans="1:13">
      <c r="A2162" s="143">
        <v>96536</v>
      </c>
      <c r="B2162" s="143" t="s">
        <v>6533</v>
      </c>
      <c r="C2162" s="143" t="s">
        <v>6534</v>
      </c>
      <c r="D2162" s="143" t="s">
        <v>6805</v>
      </c>
      <c r="E2162" s="143" t="s">
        <v>6806</v>
      </c>
      <c r="F2162" s="145"/>
      <c r="G2162" s="143"/>
      <c r="H2162" s="143">
        <v>96536</v>
      </c>
      <c r="I2162" s="143" t="s">
        <v>7140</v>
      </c>
      <c r="J2162" s="143" t="s">
        <v>60</v>
      </c>
      <c r="K2162" s="143" t="s">
        <v>2805</v>
      </c>
      <c r="L2162" s="145" t="s">
        <v>7141</v>
      </c>
      <c r="M2162" s="143" t="s">
        <v>2787</v>
      </c>
    </row>
    <row r="2163" spans="1:13">
      <c r="A2163" s="143">
        <v>96537</v>
      </c>
      <c r="B2163" s="143" t="s">
        <v>6533</v>
      </c>
      <c r="C2163" s="143" t="s">
        <v>6534</v>
      </c>
      <c r="D2163" s="143" t="s">
        <v>6805</v>
      </c>
      <c r="E2163" s="143" t="s">
        <v>6806</v>
      </c>
      <c r="F2163" s="145"/>
      <c r="G2163" s="143"/>
      <c r="H2163" s="143">
        <v>96537</v>
      </c>
      <c r="I2163" s="143" t="s">
        <v>7142</v>
      </c>
      <c r="J2163" s="143" t="s">
        <v>60</v>
      </c>
      <c r="K2163" s="143" t="s">
        <v>2805</v>
      </c>
      <c r="L2163" s="145" t="s">
        <v>7143</v>
      </c>
      <c r="M2163" s="143" t="s">
        <v>2787</v>
      </c>
    </row>
    <row r="2164" spans="1:13">
      <c r="A2164" s="143">
        <v>96538</v>
      </c>
      <c r="B2164" s="143" t="s">
        <v>6533</v>
      </c>
      <c r="C2164" s="143" t="s">
        <v>6534</v>
      </c>
      <c r="D2164" s="143" t="s">
        <v>6805</v>
      </c>
      <c r="E2164" s="143" t="s">
        <v>6806</v>
      </c>
      <c r="F2164" s="145"/>
      <c r="G2164" s="143"/>
      <c r="H2164" s="143">
        <v>96538</v>
      </c>
      <c r="I2164" s="143" t="s">
        <v>7144</v>
      </c>
      <c r="J2164" s="143" t="s">
        <v>60</v>
      </c>
      <c r="K2164" s="143" t="s">
        <v>2805</v>
      </c>
      <c r="L2164" s="145" t="s">
        <v>7145</v>
      </c>
      <c r="M2164" s="143" t="s">
        <v>2787</v>
      </c>
    </row>
    <row r="2165" spans="1:13">
      <c r="A2165" s="143">
        <v>96539</v>
      </c>
      <c r="B2165" s="143" t="s">
        <v>6533</v>
      </c>
      <c r="C2165" s="143" t="s">
        <v>6534</v>
      </c>
      <c r="D2165" s="143" t="s">
        <v>6805</v>
      </c>
      <c r="E2165" s="143" t="s">
        <v>6806</v>
      </c>
      <c r="F2165" s="145"/>
      <c r="G2165" s="143"/>
      <c r="H2165" s="143">
        <v>96539</v>
      </c>
      <c r="I2165" s="143" t="s">
        <v>7146</v>
      </c>
      <c r="J2165" s="143" t="s">
        <v>60</v>
      </c>
      <c r="K2165" s="143" t="s">
        <v>2805</v>
      </c>
      <c r="L2165" s="145" t="s">
        <v>7147</v>
      </c>
      <c r="M2165" s="143" t="s">
        <v>2787</v>
      </c>
    </row>
    <row r="2166" spans="1:13">
      <c r="A2166" s="143">
        <v>96540</v>
      </c>
      <c r="B2166" s="143" t="s">
        <v>6533</v>
      </c>
      <c r="C2166" s="143" t="s">
        <v>6534</v>
      </c>
      <c r="D2166" s="143" t="s">
        <v>6805</v>
      </c>
      <c r="E2166" s="143" t="s">
        <v>6806</v>
      </c>
      <c r="F2166" s="145"/>
      <c r="G2166" s="143"/>
      <c r="H2166" s="143">
        <v>96540</v>
      </c>
      <c r="I2166" s="143" t="s">
        <v>7148</v>
      </c>
      <c r="J2166" s="143" t="s">
        <v>60</v>
      </c>
      <c r="K2166" s="143" t="s">
        <v>2805</v>
      </c>
      <c r="L2166" s="145" t="s">
        <v>7149</v>
      </c>
      <c r="M2166" s="143" t="s">
        <v>2787</v>
      </c>
    </row>
    <row r="2167" spans="1:13">
      <c r="A2167" s="143">
        <v>96541</v>
      </c>
      <c r="B2167" s="143" t="s">
        <v>6533</v>
      </c>
      <c r="C2167" s="143" t="s">
        <v>6534</v>
      </c>
      <c r="D2167" s="143" t="s">
        <v>6805</v>
      </c>
      <c r="E2167" s="143" t="s">
        <v>6806</v>
      </c>
      <c r="F2167" s="145"/>
      <c r="G2167" s="143"/>
      <c r="H2167" s="143">
        <v>96541</v>
      </c>
      <c r="I2167" s="143" t="s">
        <v>7150</v>
      </c>
      <c r="J2167" s="143" t="s">
        <v>60</v>
      </c>
      <c r="K2167" s="143" t="s">
        <v>2805</v>
      </c>
      <c r="L2167" s="145" t="s">
        <v>7151</v>
      </c>
      <c r="M2167" s="143" t="s">
        <v>2787</v>
      </c>
    </row>
    <row r="2168" spans="1:13">
      <c r="A2168" s="143">
        <v>96542</v>
      </c>
      <c r="B2168" s="143" t="s">
        <v>6533</v>
      </c>
      <c r="C2168" s="143" t="s">
        <v>6534</v>
      </c>
      <c r="D2168" s="143" t="s">
        <v>6805</v>
      </c>
      <c r="E2168" s="143" t="s">
        <v>6806</v>
      </c>
      <c r="F2168" s="145"/>
      <c r="G2168" s="143"/>
      <c r="H2168" s="143">
        <v>96542</v>
      </c>
      <c r="I2168" s="143" t="s">
        <v>7152</v>
      </c>
      <c r="J2168" s="143" t="s">
        <v>60</v>
      </c>
      <c r="K2168" s="143" t="s">
        <v>2805</v>
      </c>
      <c r="L2168" s="145" t="s">
        <v>7153</v>
      </c>
      <c r="M2168" s="143" t="s">
        <v>2787</v>
      </c>
    </row>
    <row r="2169" spans="1:13">
      <c r="A2169" s="143">
        <v>96543</v>
      </c>
      <c r="B2169" s="143" t="s">
        <v>6533</v>
      </c>
      <c r="C2169" s="143" t="s">
        <v>6534</v>
      </c>
      <c r="D2169" s="143" t="s">
        <v>6805</v>
      </c>
      <c r="E2169" s="143" t="s">
        <v>6806</v>
      </c>
      <c r="F2169" s="145"/>
      <c r="G2169" s="143"/>
      <c r="H2169" s="143">
        <v>96543</v>
      </c>
      <c r="I2169" s="143" t="s">
        <v>7154</v>
      </c>
      <c r="J2169" s="143" t="s">
        <v>3253</v>
      </c>
      <c r="K2169" s="143" t="s">
        <v>2785</v>
      </c>
      <c r="L2169" s="145" t="s">
        <v>4068</v>
      </c>
      <c r="M2169" s="143" t="s">
        <v>2787</v>
      </c>
    </row>
    <row r="2170" spans="1:13">
      <c r="A2170" s="143">
        <v>97747</v>
      </c>
      <c r="B2170" s="143" t="s">
        <v>6533</v>
      </c>
      <c r="C2170" s="143" t="s">
        <v>6534</v>
      </c>
      <c r="D2170" s="143" t="s">
        <v>6805</v>
      </c>
      <c r="E2170" s="143" t="s">
        <v>6806</v>
      </c>
      <c r="F2170" s="145"/>
      <c r="G2170" s="143"/>
      <c r="H2170" s="143">
        <v>97747</v>
      </c>
      <c r="I2170" s="143" t="s">
        <v>7155</v>
      </c>
      <c r="J2170" s="143" t="s">
        <v>60</v>
      </c>
      <c r="K2170" s="143" t="s">
        <v>2805</v>
      </c>
      <c r="L2170" s="145" t="s">
        <v>7156</v>
      </c>
      <c r="M2170" s="143" t="s">
        <v>2787</v>
      </c>
    </row>
    <row r="2171" spans="1:13">
      <c r="A2171" s="143" t="s">
        <v>7157</v>
      </c>
      <c r="B2171" s="143" t="s">
        <v>6533</v>
      </c>
      <c r="C2171" s="143" t="s">
        <v>6534</v>
      </c>
      <c r="D2171" s="143" t="s">
        <v>7158</v>
      </c>
      <c r="E2171" s="143" t="s">
        <v>7159</v>
      </c>
      <c r="F2171" s="145">
        <v>73771</v>
      </c>
      <c r="G2171" s="143" t="s">
        <v>7160</v>
      </c>
      <c r="H2171" s="143" t="s">
        <v>7157</v>
      </c>
      <c r="I2171" s="143" t="s">
        <v>7161</v>
      </c>
      <c r="J2171" s="143" t="s">
        <v>56</v>
      </c>
      <c r="K2171" s="143" t="s">
        <v>2785</v>
      </c>
      <c r="L2171" s="145" t="s">
        <v>4284</v>
      </c>
      <c r="M2171" s="143" t="s">
        <v>2787</v>
      </c>
    </row>
    <row r="2172" spans="1:13">
      <c r="A2172" s="143" t="s">
        <v>7162</v>
      </c>
      <c r="B2172" s="143" t="s">
        <v>6533</v>
      </c>
      <c r="C2172" s="143" t="s">
        <v>6534</v>
      </c>
      <c r="D2172" s="143" t="s">
        <v>7158</v>
      </c>
      <c r="E2172" s="143" t="s">
        <v>7159</v>
      </c>
      <c r="F2172" s="145">
        <v>73990</v>
      </c>
      <c r="G2172" s="143" t="s">
        <v>7163</v>
      </c>
      <c r="H2172" s="143" t="s">
        <v>7162</v>
      </c>
      <c r="I2172" s="143" t="s">
        <v>7164</v>
      </c>
      <c r="J2172" s="143" t="s">
        <v>56</v>
      </c>
      <c r="K2172" s="143" t="s">
        <v>2785</v>
      </c>
      <c r="L2172" s="145" t="s">
        <v>7165</v>
      </c>
      <c r="M2172" s="143" t="s">
        <v>2787</v>
      </c>
    </row>
    <row r="2173" spans="1:13">
      <c r="A2173" s="143" t="s">
        <v>7166</v>
      </c>
      <c r="B2173" s="143" t="s">
        <v>6533</v>
      </c>
      <c r="C2173" s="143" t="s">
        <v>6534</v>
      </c>
      <c r="D2173" s="143" t="s">
        <v>7158</v>
      </c>
      <c r="E2173" s="143" t="s">
        <v>7159</v>
      </c>
      <c r="F2173" s="145">
        <v>73994</v>
      </c>
      <c r="G2173" s="143" t="s">
        <v>7167</v>
      </c>
      <c r="H2173" s="143" t="s">
        <v>7166</v>
      </c>
      <c r="I2173" s="143" t="s">
        <v>7168</v>
      </c>
      <c r="J2173" s="143" t="s">
        <v>3253</v>
      </c>
      <c r="K2173" s="143" t="s">
        <v>2805</v>
      </c>
      <c r="L2173" s="145" t="s">
        <v>7169</v>
      </c>
      <c r="M2173" s="143" t="s">
        <v>2787</v>
      </c>
    </row>
    <row r="2174" spans="1:13">
      <c r="A2174" s="143" t="s">
        <v>7170</v>
      </c>
      <c r="B2174" s="143" t="s">
        <v>6533</v>
      </c>
      <c r="C2174" s="143" t="s">
        <v>6534</v>
      </c>
      <c r="D2174" s="143" t="s">
        <v>7158</v>
      </c>
      <c r="E2174" s="143" t="s">
        <v>7159</v>
      </c>
      <c r="F2174" s="145">
        <v>79504</v>
      </c>
      <c r="G2174" s="143" t="s">
        <v>7160</v>
      </c>
      <c r="H2174" s="143" t="s">
        <v>7170</v>
      </c>
      <c r="I2174" s="143" t="s">
        <v>7171</v>
      </c>
      <c r="J2174" s="143" t="s">
        <v>114</v>
      </c>
      <c r="K2174" s="143" t="s">
        <v>2785</v>
      </c>
      <c r="L2174" s="145" t="s">
        <v>7172</v>
      </c>
      <c r="M2174" s="143" t="s">
        <v>2787</v>
      </c>
    </row>
    <row r="2175" spans="1:13">
      <c r="A2175" s="143" t="s">
        <v>7173</v>
      </c>
      <c r="B2175" s="143" t="s">
        <v>6533</v>
      </c>
      <c r="C2175" s="143" t="s">
        <v>6534</v>
      </c>
      <c r="D2175" s="143" t="s">
        <v>7158</v>
      </c>
      <c r="E2175" s="143" t="s">
        <v>7159</v>
      </c>
      <c r="F2175" s="145">
        <v>79504</v>
      </c>
      <c r="G2175" s="143" t="s">
        <v>7160</v>
      </c>
      <c r="H2175" s="143" t="s">
        <v>7173</v>
      </c>
      <c r="I2175" s="143" t="s">
        <v>7174</v>
      </c>
      <c r="J2175" s="143" t="s">
        <v>114</v>
      </c>
      <c r="K2175" s="143" t="s">
        <v>2785</v>
      </c>
      <c r="L2175" s="145" t="s">
        <v>7175</v>
      </c>
      <c r="M2175" s="143" t="s">
        <v>2787</v>
      </c>
    </row>
    <row r="2176" spans="1:13">
      <c r="A2176" s="143" t="s">
        <v>7176</v>
      </c>
      <c r="B2176" s="143" t="s">
        <v>6533</v>
      </c>
      <c r="C2176" s="143" t="s">
        <v>6534</v>
      </c>
      <c r="D2176" s="143" t="s">
        <v>7158</v>
      </c>
      <c r="E2176" s="143" t="s">
        <v>7159</v>
      </c>
      <c r="F2176" s="145">
        <v>79504</v>
      </c>
      <c r="G2176" s="143" t="s">
        <v>7160</v>
      </c>
      <c r="H2176" s="143" t="s">
        <v>7176</v>
      </c>
      <c r="I2176" s="143" t="s">
        <v>7177</v>
      </c>
      <c r="J2176" s="143" t="s">
        <v>114</v>
      </c>
      <c r="K2176" s="143" t="s">
        <v>2785</v>
      </c>
      <c r="L2176" s="145" t="s">
        <v>7178</v>
      </c>
      <c r="M2176" s="143" t="s">
        <v>2787</v>
      </c>
    </row>
    <row r="2177" spans="1:13">
      <c r="A2177" s="143" t="s">
        <v>7179</v>
      </c>
      <c r="B2177" s="143" t="s">
        <v>6533</v>
      </c>
      <c r="C2177" s="143" t="s">
        <v>6534</v>
      </c>
      <c r="D2177" s="143" t="s">
        <v>7158</v>
      </c>
      <c r="E2177" s="143" t="s">
        <v>7159</v>
      </c>
      <c r="F2177" s="145">
        <v>79504</v>
      </c>
      <c r="G2177" s="143" t="s">
        <v>7160</v>
      </c>
      <c r="H2177" s="143" t="s">
        <v>7179</v>
      </c>
      <c r="I2177" s="143" t="s">
        <v>7180</v>
      </c>
      <c r="J2177" s="143" t="s">
        <v>114</v>
      </c>
      <c r="K2177" s="143" t="s">
        <v>2785</v>
      </c>
      <c r="L2177" s="145" t="s">
        <v>7181</v>
      </c>
      <c r="M2177" s="143" t="s">
        <v>2787</v>
      </c>
    </row>
    <row r="2178" spans="1:13">
      <c r="A2178" s="143" t="s">
        <v>7182</v>
      </c>
      <c r="B2178" s="143" t="s">
        <v>6533</v>
      </c>
      <c r="C2178" s="143" t="s">
        <v>6534</v>
      </c>
      <c r="D2178" s="143" t="s">
        <v>7158</v>
      </c>
      <c r="E2178" s="143" t="s">
        <v>7159</v>
      </c>
      <c r="F2178" s="145">
        <v>79504</v>
      </c>
      <c r="G2178" s="143" t="s">
        <v>7160</v>
      </c>
      <c r="H2178" s="143" t="s">
        <v>7182</v>
      </c>
      <c r="I2178" s="143" t="s">
        <v>7183</v>
      </c>
      <c r="J2178" s="143" t="s">
        <v>114</v>
      </c>
      <c r="K2178" s="143" t="s">
        <v>2785</v>
      </c>
      <c r="L2178" s="145" t="s">
        <v>7184</v>
      </c>
      <c r="M2178" s="143" t="s">
        <v>2787</v>
      </c>
    </row>
    <row r="2179" spans="1:13">
      <c r="A2179" s="143" t="s">
        <v>7185</v>
      </c>
      <c r="B2179" s="143" t="s">
        <v>6533</v>
      </c>
      <c r="C2179" s="143" t="s">
        <v>6534</v>
      </c>
      <c r="D2179" s="143" t="s">
        <v>7158</v>
      </c>
      <c r="E2179" s="143" t="s">
        <v>7159</v>
      </c>
      <c r="F2179" s="145">
        <v>79504</v>
      </c>
      <c r="G2179" s="143" t="s">
        <v>7160</v>
      </c>
      <c r="H2179" s="143" t="s">
        <v>7185</v>
      </c>
      <c r="I2179" s="143" t="s">
        <v>7186</v>
      </c>
      <c r="J2179" s="143" t="s">
        <v>114</v>
      </c>
      <c r="K2179" s="143" t="s">
        <v>2785</v>
      </c>
      <c r="L2179" s="145" t="s">
        <v>7187</v>
      </c>
      <c r="M2179" s="143" t="s">
        <v>2787</v>
      </c>
    </row>
    <row r="2180" spans="1:13">
      <c r="A2180" s="143" t="s">
        <v>7188</v>
      </c>
      <c r="B2180" s="143" t="s">
        <v>6533</v>
      </c>
      <c r="C2180" s="143" t="s">
        <v>6534</v>
      </c>
      <c r="D2180" s="143" t="s">
        <v>7158</v>
      </c>
      <c r="E2180" s="143" t="s">
        <v>7159</v>
      </c>
      <c r="F2180" s="145">
        <v>79504</v>
      </c>
      <c r="G2180" s="143" t="s">
        <v>7160</v>
      </c>
      <c r="H2180" s="143" t="s">
        <v>7188</v>
      </c>
      <c r="I2180" s="143" t="s">
        <v>7189</v>
      </c>
      <c r="J2180" s="143" t="s">
        <v>114</v>
      </c>
      <c r="K2180" s="143" t="s">
        <v>2785</v>
      </c>
      <c r="L2180" s="145" t="s">
        <v>7190</v>
      </c>
      <c r="M2180" s="143" t="s">
        <v>2787</v>
      </c>
    </row>
    <row r="2181" spans="1:13">
      <c r="A2181" s="143" t="s">
        <v>7191</v>
      </c>
      <c r="B2181" s="143" t="s">
        <v>6533</v>
      </c>
      <c r="C2181" s="143" t="s">
        <v>6534</v>
      </c>
      <c r="D2181" s="143" t="s">
        <v>7158</v>
      </c>
      <c r="E2181" s="143" t="s">
        <v>7159</v>
      </c>
      <c r="F2181" s="145">
        <v>79504</v>
      </c>
      <c r="G2181" s="143" t="s">
        <v>7160</v>
      </c>
      <c r="H2181" s="143" t="s">
        <v>7191</v>
      </c>
      <c r="I2181" s="143" t="s">
        <v>7192</v>
      </c>
      <c r="J2181" s="143" t="s">
        <v>114</v>
      </c>
      <c r="K2181" s="143" t="s">
        <v>2785</v>
      </c>
      <c r="L2181" s="145" t="s">
        <v>7193</v>
      </c>
      <c r="M2181" s="143" t="s">
        <v>2787</v>
      </c>
    </row>
    <row r="2182" spans="1:13">
      <c r="A2182" s="143" t="s">
        <v>7194</v>
      </c>
      <c r="B2182" s="143" t="s">
        <v>6533</v>
      </c>
      <c r="C2182" s="143" t="s">
        <v>6534</v>
      </c>
      <c r="D2182" s="143" t="s">
        <v>7158</v>
      </c>
      <c r="E2182" s="143" t="s">
        <v>7159</v>
      </c>
      <c r="F2182" s="145">
        <v>79504</v>
      </c>
      <c r="G2182" s="143" t="s">
        <v>7160</v>
      </c>
      <c r="H2182" s="143" t="s">
        <v>7194</v>
      </c>
      <c r="I2182" s="143" t="s">
        <v>7195</v>
      </c>
      <c r="J2182" s="143" t="s">
        <v>114</v>
      </c>
      <c r="K2182" s="143" t="s">
        <v>2785</v>
      </c>
      <c r="L2182" s="145" t="s">
        <v>7196</v>
      </c>
      <c r="M2182" s="143" t="s">
        <v>2787</v>
      </c>
    </row>
    <row r="2183" spans="1:13">
      <c r="A2183" s="143" t="s">
        <v>7197</v>
      </c>
      <c r="B2183" s="143" t="s">
        <v>6533</v>
      </c>
      <c r="C2183" s="143" t="s">
        <v>6534</v>
      </c>
      <c r="D2183" s="143" t="s">
        <v>7158</v>
      </c>
      <c r="E2183" s="143" t="s">
        <v>7159</v>
      </c>
      <c r="F2183" s="145">
        <v>79504</v>
      </c>
      <c r="G2183" s="143" t="s">
        <v>7160</v>
      </c>
      <c r="H2183" s="143" t="s">
        <v>7197</v>
      </c>
      <c r="I2183" s="143" t="s">
        <v>7198</v>
      </c>
      <c r="J2183" s="143" t="s">
        <v>114</v>
      </c>
      <c r="K2183" s="143" t="s">
        <v>2785</v>
      </c>
      <c r="L2183" s="145" t="s">
        <v>7199</v>
      </c>
      <c r="M2183" s="143" t="s">
        <v>2787</v>
      </c>
    </row>
    <row r="2184" spans="1:13">
      <c r="A2184" s="143" t="s">
        <v>7200</v>
      </c>
      <c r="B2184" s="143" t="s">
        <v>6533</v>
      </c>
      <c r="C2184" s="143" t="s">
        <v>6534</v>
      </c>
      <c r="D2184" s="143" t="s">
        <v>7158</v>
      </c>
      <c r="E2184" s="143" t="s">
        <v>7159</v>
      </c>
      <c r="F2184" s="145">
        <v>79504</v>
      </c>
      <c r="G2184" s="143" t="s">
        <v>7160</v>
      </c>
      <c r="H2184" s="143" t="s">
        <v>7200</v>
      </c>
      <c r="I2184" s="143" t="s">
        <v>7201</v>
      </c>
      <c r="J2184" s="143" t="s">
        <v>114</v>
      </c>
      <c r="K2184" s="143" t="s">
        <v>2785</v>
      </c>
      <c r="L2184" s="145" t="s">
        <v>7202</v>
      </c>
      <c r="M2184" s="143" t="s">
        <v>2787</v>
      </c>
    </row>
    <row r="2185" spans="1:13">
      <c r="A2185" s="143" t="s">
        <v>7203</v>
      </c>
      <c r="B2185" s="143" t="s">
        <v>6533</v>
      </c>
      <c r="C2185" s="143" t="s">
        <v>6534</v>
      </c>
      <c r="D2185" s="143" t="s">
        <v>7158</v>
      </c>
      <c r="E2185" s="143" t="s">
        <v>7159</v>
      </c>
      <c r="F2185" s="145">
        <v>79504</v>
      </c>
      <c r="G2185" s="143" t="s">
        <v>7160</v>
      </c>
      <c r="H2185" s="143" t="s">
        <v>7203</v>
      </c>
      <c r="I2185" s="143" t="s">
        <v>7204</v>
      </c>
      <c r="J2185" s="143" t="s">
        <v>114</v>
      </c>
      <c r="K2185" s="143" t="s">
        <v>2785</v>
      </c>
      <c r="L2185" s="145" t="s">
        <v>7205</v>
      </c>
      <c r="M2185" s="143" t="s">
        <v>2787</v>
      </c>
    </row>
    <row r="2186" spans="1:13">
      <c r="A2186" s="143">
        <v>85662</v>
      </c>
      <c r="B2186" s="143" t="s">
        <v>6533</v>
      </c>
      <c r="C2186" s="143" t="s">
        <v>6534</v>
      </c>
      <c r="D2186" s="143" t="s">
        <v>7158</v>
      </c>
      <c r="E2186" s="143" t="s">
        <v>7159</v>
      </c>
      <c r="F2186" s="145"/>
      <c r="G2186" s="143"/>
      <c r="H2186" s="143">
        <v>85662</v>
      </c>
      <c r="I2186" s="143" t="s">
        <v>7206</v>
      </c>
      <c r="J2186" s="143" t="s">
        <v>60</v>
      </c>
      <c r="K2186" s="143" t="s">
        <v>2805</v>
      </c>
      <c r="L2186" s="145" t="s">
        <v>7207</v>
      </c>
      <c r="M2186" s="143" t="s">
        <v>2787</v>
      </c>
    </row>
    <row r="2187" spans="1:13">
      <c r="A2187" s="143">
        <v>89996</v>
      </c>
      <c r="B2187" s="143" t="s">
        <v>6533</v>
      </c>
      <c r="C2187" s="143" t="s">
        <v>6534</v>
      </c>
      <c r="D2187" s="143" t="s">
        <v>7158</v>
      </c>
      <c r="E2187" s="143" t="s">
        <v>7159</v>
      </c>
      <c r="F2187" s="145"/>
      <c r="G2187" s="143"/>
      <c r="H2187" s="143">
        <v>89996</v>
      </c>
      <c r="I2187" s="143" t="s">
        <v>7208</v>
      </c>
      <c r="J2187" s="143" t="s">
        <v>3253</v>
      </c>
      <c r="K2187" s="143" t="s">
        <v>2785</v>
      </c>
      <c r="L2187" s="145" t="s">
        <v>7209</v>
      </c>
      <c r="M2187" s="143" t="s">
        <v>2787</v>
      </c>
    </row>
    <row r="2188" spans="1:13">
      <c r="A2188" s="143">
        <v>89997</v>
      </c>
      <c r="B2188" s="143" t="s">
        <v>6533</v>
      </c>
      <c r="C2188" s="143" t="s">
        <v>6534</v>
      </c>
      <c r="D2188" s="143" t="s">
        <v>7158</v>
      </c>
      <c r="E2188" s="143" t="s">
        <v>7159</v>
      </c>
      <c r="F2188" s="145"/>
      <c r="G2188" s="143"/>
      <c r="H2188" s="143">
        <v>89997</v>
      </c>
      <c r="I2188" s="143" t="s">
        <v>7210</v>
      </c>
      <c r="J2188" s="143" t="s">
        <v>3253</v>
      </c>
      <c r="K2188" s="143" t="s">
        <v>2785</v>
      </c>
      <c r="L2188" s="145" t="s">
        <v>7211</v>
      </c>
      <c r="M2188" s="143" t="s">
        <v>2787</v>
      </c>
    </row>
    <row r="2189" spans="1:13">
      <c r="A2189" s="143">
        <v>89998</v>
      </c>
      <c r="B2189" s="143" t="s">
        <v>6533</v>
      </c>
      <c r="C2189" s="143" t="s">
        <v>6534</v>
      </c>
      <c r="D2189" s="143" t="s">
        <v>7158</v>
      </c>
      <c r="E2189" s="143" t="s">
        <v>7159</v>
      </c>
      <c r="F2189" s="145"/>
      <c r="G2189" s="143"/>
      <c r="H2189" s="143">
        <v>89998</v>
      </c>
      <c r="I2189" s="143" t="s">
        <v>7212</v>
      </c>
      <c r="J2189" s="143" t="s">
        <v>3253</v>
      </c>
      <c r="K2189" s="143" t="s">
        <v>2785</v>
      </c>
      <c r="L2189" s="145" t="s">
        <v>7213</v>
      </c>
      <c r="M2189" s="143" t="s">
        <v>2787</v>
      </c>
    </row>
    <row r="2190" spans="1:13">
      <c r="A2190" s="143">
        <v>89999</v>
      </c>
      <c r="B2190" s="143" t="s">
        <v>6533</v>
      </c>
      <c r="C2190" s="143" t="s">
        <v>6534</v>
      </c>
      <c r="D2190" s="143" t="s">
        <v>7158</v>
      </c>
      <c r="E2190" s="143" t="s">
        <v>7159</v>
      </c>
      <c r="F2190" s="145"/>
      <c r="G2190" s="143"/>
      <c r="H2190" s="143">
        <v>89999</v>
      </c>
      <c r="I2190" s="143" t="s">
        <v>7214</v>
      </c>
      <c r="J2190" s="143" t="s">
        <v>3253</v>
      </c>
      <c r="K2190" s="143" t="s">
        <v>2785</v>
      </c>
      <c r="L2190" s="145" t="s">
        <v>7215</v>
      </c>
      <c r="M2190" s="143" t="s">
        <v>2787</v>
      </c>
    </row>
    <row r="2191" spans="1:13">
      <c r="A2191" s="143">
        <v>90000</v>
      </c>
      <c r="B2191" s="143" t="s">
        <v>6533</v>
      </c>
      <c r="C2191" s="143" t="s">
        <v>6534</v>
      </c>
      <c r="D2191" s="143" t="s">
        <v>7158</v>
      </c>
      <c r="E2191" s="143" t="s">
        <v>7159</v>
      </c>
      <c r="F2191" s="145"/>
      <c r="G2191" s="143"/>
      <c r="H2191" s="143">
        <v>90000</v>
      </c>
      <c r="I2191" s="143" t="s">
        <v>7216</v>
      </c>
      <c r="J2191" s="143" t="s">
        <v>3253</v>
      </c>
      <c r="K2191" s="143" t="s">
        <v>2785</v>
      </c>
      <c r="L2191" s="145" t="s">
        <v>7217</v>
      </c>
      <c r="M2191" s="143" t="s">
        <v>2787</v>
      </c>
    </row>
    <row r="2192" spans="1:13">
      <c r="A2192" s="143">
        <v>91593</v>
      </c>
      <c r="B2192" s="143" t="s">
        <v>6533</v>
      </c>
      <c r="C2192" s="143" t="s">
        <v>6534</v>
      </c>
      <c r="D2192" s="143" t="s">
        <v>7158</v>
      </c>
      <c r="E2192" s="143" t="s">
        <v>7159</v>
      </c>
      <c r="F2192" s="145"/>
      <c r="G2192" s="143"/>
      <c r="H2192" s="143">
        <v>91593</v>
      </c>
      <c r="I2192" s="143" t="s">
        <v>7218</v>
      </c>
      <c r="J2192" s="143" t="s">
        <v>3253</v>
      </c>
      <c r="K2192" s="143" t="s">
        <v>2805</v>
      </c>
      <c r="L2192" s="145" t="s">
        <v>7219</v>
      </c>
      <c r="M2192" s="143" t="s">
        <v>2787</v>
      </c>
    </row>
    <row r="2193" spans="1:13">
      <c r="A2193" s="143">
        <v>91594</v>
      </c>
      <c r="B2193" s="143" t="s">
        <v>6533</v>
      </c>
      <c r="C2193" s="143" t="s">
        <v>6534</v>
      </c>
      <c r="D2193" s="143" t="s">
        <v>7158</v>
      </c>
      <c r="E2193" s="143" t="s">
        <v>7159</v>
      </c>
      <c r="F2193" s="145"/>
      <c r="G2193" s="143"/>
      <c r="H2193" s="143">
        <v>91594</v>
      </c>
      <c r="I2193" s="143" t="s">
        <v>7220</v>
      </c>
      <c r="J2193" s="143" t="s">
        <v>3253</v>
      </c>
      <c r="K2193" s="143" t="s">
        <v>2805</v>
      </c>
      <c r="L2193" s="145" t="s">
        <v>7221</v>
      </c>
      <c r="M2193" s="143" t="s">
        <v>2787</v>
      </c>
    </row>
    <row r="2194" spans="1:13">
      <c r="A2194" s="143">
        <v>91595</v>
      </c>
      <c r="B2194" s="143" t="s">
        <v>6533</v>
      </c>
      <c r="C2194" s="143" t="s">
        <v>6534</v>
      </c>
      <c r="D2194" s="143" t="s">
        <v>7158</v>
      </c>
      <c r="E2194" s="143" t="s">
        <v>7159</v>
      </c>
      <c r="F2194" s="145"/>
      <c r="G2194" s="143"/>
      <c r="H2194" s="143">
        <v>91595</v>
      </c>
      <c r="I2194" s="143" t="s">
        <v>7222</v>
      </c>
      <c r="J2194" s="143" t="s">
        <v>3253</v>
      </c>
      <c r="K2194" s="143" t="s">
        <v>2805</v>
      </c>
      <c r="L2194" s="145" t="s">
        <v>7223</v>
      </c>
      <c r="M2194" s="143" t="s">
        <v>2787</v>
      </c>
    </row>
    <row r="2195" spans="1:13">
      <c r="A2195" s="143">
        <v>91596</v>
      </c>
      <c r="B2195" s="143" t="s">
        <v>6533</v>
      </c>
      <c r="C2195" s="143" t="s">
        <v>6534</v>
      </c>
      <c r="D2195" s="143" t="s">
        <v>7158</v>
      </c>
      <c r="E2195" s="143" t="s">
        <v>7159</v>
      </c>
      <c r="F2195" s="145"/>
      <c r="G2195" s="143"/>
      <c r="H2195" s="143">
        <v>91596</v>
      </c>
      <c r="I2195" s="143" t="s">
        <v>7224</v>
      </c>
      <c r="J2195" s="143" t="s">
        <v>3253</v>
      </c>
      <c r="K2195" s="143" t="s">
        <v>2805</v>
      </c>
      <c r="L2195" s="145" t="s">
        <v>7225</v>
      </c>
      <c r="M2195" s="143" t="s">
        <v>2787</v>
      </c>
    </row>
    <row r="2196" spans="1:13">
      <c r="A2196" s="143">
        <v>91597</v>
      </c>
      <c r="B2196" s="143" t="s">
        <v>6533</v>
      </c>
      <c r="C2196" s="143" t="s">
        <v>6534</v>
      </c>
      <c r="D2196" s="143" t="s">
        <v>7158</v>
      </c>
      <c r="E2196" s="143" t="s">
        <v>7159</v>
      </c>
      <c r="F2196" s="145"/>
      <c r="G2196" s="143"/>
      <c r="H2196" s="143">
        <v>91597</v>
      </c>
      <c r="I2196" s="143" t="s">
        <v>7226</v>
      </c>
      <c r="J2196" s="143" t="s">
        <v>3253</v>
      </c>
      <c r="K2196" s="143" t="s">
        <v>2805</v>
      </c>
      <c r="L2196" s="145" t="s">
        <v>4692</v>
      </c>
      <c r="M2196" s="143" t="s">
        <v>2787</v>
      </c>
    </row>
    <row r="2197" spans="1:13">
      <c r="A2197" s="143">
        <v>91598</v>
      </c>
      <c r="B2197" s="143" t="s">
        <v>6533</v>
      </c>
      <c r="C2197" s="143" t="s">
        <v>6534</v>
      </c>
      <c r="D2197" s="143" t="s">
        <v>7158</v>
      </c>
      <c r="E2197" s="143" t="s">
        <v>7159</v>
      </c>
      <c r="F2197" s="145"/>
      <c r="G2197" s="143"/>
      <c r="H2197" s="143">
        <v>91598</v>
      </c>
      <c r="I2197" s="143" t="s">
        <v>7227</v>
      </c>
      <c r="J2197" s="143" t="s">
        <v>3253</v>
      </c>
      <c r="K2197" s="143" t="s">
        <v>2805</v>
      </c>
      <c r="L2197" s="145" t="s">
        <v>7228</v>
      </c>
      <c r="M2197" s="143" t="s">
        <v>2787</v>
      </c>
    </row>
    <row r="2198" spans="1:13">
      <c r="A2198" s="143">
        <v>91599</v>
      </c>
      <c r="B2198" s="143" t="s">
        <v>6533</v>
      </c>
      <c r="C2198" s="143" t="s">
        <v>6534</v>
      </c>
      <c r="D2198" s="143" t="s">
        <v>7158</v>
      </c>
      <c r="E2198" s="143" t="s">
        <v>7159</v>
      </c>
      <c r="F2198" s="145"/>
      <c r="G2198" s="143"/>
      <c r="H2198" s="143">
        <v>91599</v>
      </c>
      <c r="I2198" s="143" t="s">
        <v>7229</v>
      </c>
      <c r="J2198" s="143" t="s">
        <v>3253</v>
      </c>
      <c r="K2198" s="143" t="s">
        <v>2805</v>
      </c>
      <c r="L2198" s="145" t="s">
        <v>7230</v>
      </c>
      <c r="M2198" s="143" t="s">
        <v>2787</v>
      </c>
    </row>
    <row r="2199" spans="1:13">
      <c r="A2199" s="143">
        <v>91600</v>
      </c>
      <c r="B2199" s="143" t="s">
        <v>6533</v>
      </c>
      <c r="C2199" s="143" t="s">
        <v>6534</v>
      </c>
      <c r="D2199" s="143" t="s">
        <v>7158</v>
      </c>
      <c r="E2199" s="143" t="s">
        <v>7159</v>
      </c>
      <c r="F2199" s="145"/>
      <c r="G2199" s="143"/>
      <c r="H2199" s="143">
        <v>91600</v>
      </c>
      <c r="I2199" s="143" t="s">
        <v>7231</v>
      </c>
      <c r="J2199" s="143" t="s">
        <v>3253</v>
      </c>
      <c r="K2199" s="143" t="s">
        <v>2805</v>
      </c>
      <c r="L2199" s="145" t="s">
        <v>2826</v>
      </c>
      <c r="M2199" s="143" t="s">
        <v>2787</v>
      </c>
    </row>
    <row r="2200" spans="1:13">
      <c r="A2200" s="143">
        <v>91601</v>
      </c>
      <c r="B2200" s="143" t="s">
        <v>6533</v>
      </c>
      <c r="C2200" s="143" t="s">
        <v>6534</v>
      </c>
      <c r="D2200" s="143" t="s">
        <v>7158</v>
      </c>
      <c r="E2200" s="143" t="s">
        <v>7159</v>
      </c>
      <c r="F2200" s="145"/>
      <c r="G2200" s="143"/>
      <c r="H2200" s="143">
        <v>91601</v>
      </c>
      <c r="I2200" s="143" t="s">
        <v>7232</v>
      </c>
      <c r="J2200" s="143" t="s">
        <v>3253</v>
      </c>
      <c r="K2200" s="143" t="s">
        <v>2785</v>
      </c>
      <c r="L2200" s="145" t="s">
        <v>7233</v>
      </c>
      <c r="M2200" s="143" t="s">
        <v>2787</v>
      </c>
    </row>
    <row r="2201" spans="1:13">
      <c r="A2201" s="143">
        <v>91602</v>
      </c>
      <c r="B2201" s="143" t="s">
        <v>6533</v>
      </c>
      <c r="C2201" s="143" t="s">
        <v>6534</v>
      </c>
      <c r="D2201" s="143" t="s">
        <v>7158</v>
      </c>
      <c r="E2201" s="143" t="s">
        <v>7159</v>
      </c>
      <c r="F2201" s="145"/>
      <c r="G2201" s="143"/>
      <c r="H2201" s="143">
        <v>91602</v>
      </c>
      <c r="I2201" s="143" t="s">
        <v>7234</v>
      </c>
      <c r="J2201" s="143" t="s">
        <v>3253</v>
      </c>
      <c r="K2201" s="143" t="s">
        <v>2785</v>
      </c>
      <c r="L2201" s="145" t="s">
        <v>7235</v>
      </c>
      <c r="M2201" s="143" t="s">
        <v>2787</v>
      </c>
    </row>
    <row r="2202" spans="1:13">
      <c r="A2202" s="143">
        <v>91603</v>
      </c>
      <c r="B2202" s="143" t="s">
        <v>6533</v>
      </c>
      <c r="C2202" s="143" t="s">
        <v>6534</v>
      </c>
      <c r="D2202" s="143" t="s">
        <v>7158</v>
      </c>
      <c r="E2202" s="143" t="s">
        <v>7159</v>
      </c>
      <c r="F2202" s="145"/>
      <c r="G2202" s="143"/>
      <c r="H2202" s="143">
        <v>91603</v>
      </c>
      <c r="I2202" s="143" t="s">
        <v>7236</v>
      </c>
      <c r="J2202" s="143" t="s">
        <v>3253</v>
      </c>
      <c r="K2202" s="143" t="s">
        <v>2785</v>
      </c>
      <c r="L2202" s="145" t="s">
        <v>7237</v>
      </c>
      <c r="M2202" s="143" t="s">
        <v>2787</v>
      </c>
    </row>
    <row r="2203" spans="1:13">
      <c r="A2203" s="143">
        <v>92759</v>
      </c>
      <c r="B2203" s="143" t="s">
        <v>6533</v>
      </c>
      <c r="C2203" s="143" t="s">
        <v>6534</v>
      </c>
      <c r="D2203" s="143" t="s">
        <v>7158</v>
      </c>
      <c r="E2203" s="143" t="s">
        <v>7159</v>
      </c>
      <c r="F2203" s="145"/>
      <c r="G2203" s="143"/>
      <c r="H2203" s="143">
        <v>92759</v>
      </c>
      <c r="I2203" s="143" t="s">
        <v>7238</v>
      </c>
      <c r="J2203" s="143" t="s">
        <v>3253</v>
      </c>
      <c r="K2203" s="143" t="s">
        <v>2785</v>
      </c>
      <c r="L2203" s="145" t="s">
        <v>7239</v>
      </c>
      <c r="M2203" s="143" t="s">
        <v>2787</v>
      </c>
    </row>
    <row r="2204" spans="1:13">
      <c r="A2204" s="143">
        <v>92760</v>
      </c>
      <c r="B2204" s="143" t="s">
        <v>6533</v>
      </c>
      <c r="C2204" s="143" t="s">
        <v>6534</v>
      </c>
      <c r="D2204" s="143" t="s">
        <v>7158</v>
      </c>
      <c r="E2204" s="143" t="s">
        <v>7159</v>
      </c>
      <c r="F2204" s="145"/>
      <c r="G2204" s="143"/>
      <c r="H2204" s="143">
        <v>92760</v>
      </c>
      <c r="I2204" s="143" t="s">
        <v>7240</v>
      </c>
      <c r="J2204" s="143" t="s">
        <v>3253</v>
      </c>
      <c r="K2204" s="143" t="s">
        <v>2785</v>
      </c>
      <c r="L2204" s="145" t="s">
        <v>7241</v>
      </c>
      <c r="M2204" s="143" t="s">
        <v>2787</v>
      </c>
    </row>
    <row r="2205" spans="1:13">
      <c r="A2205" s="143">
        <v>92761</v>
      </c>
      <c r="B2205" s="143" t="s">
        <v>6533</v>
      </c>
      <c r="C2205" s="143" t="s">
        <v>6534</v>
      </c>
      <c r="D2205" s="143" t="s">
        <v>7158</v>
      </c>
      <c r="E2205" s="143" t="s">
        <v>7159</v>
      </c>
      <c r="F2205" s="145"/>
      <c r="G2205" s="143"/>
      <c r="H2205" s="143">
        <v>92761</v>
      </c>
      <c r="I2205" s="143" t="s">
        <v>7242</v>
      </c>
      <c r="J2205" s="143" t="s">
        <v>3253</v>
      </c>
      <c r="K2205" s="143" t="s">
        <v>2785</v>
      </c>
      <c r="L2205" s="145" t="s">
        <v>7243</v>
      </c>
      <c r="M2205" s="143" t="s">
        <v>2787</v>
      </c>
    </row>
    <row r="2206" spans="1:13">
      <c r="A2206" s="143">
        <v>92762</v>
      </c>
      <c r="B2206" s="143" t="s">
        <v>6533</v>
      </c>
      <c r="C2206" s="143" t="s">
        <v>6534</v>
      </c>
      <c r="D2206" s="143" t="s">
        <v>7158</v>
      </c>
      <c r="E2206" s="143" t="s">
        <v>7159</v>
      </c>
      <c r="F2206" s="145"/>
      <c r="G2206" s="143"/>
      <c r="H2206" s="143">
        <v>92762</v>
      </c>
      <c r="I2206" s="143" t="s">
        <v>7244</v>
      </c>
      <c r="J2206" s="143" t="s">
        <v>3253</v>
      </c>
      <c r="K2206" s="143" t="s">
        <v>2785</v>
      </c>
      <c r="L2206" s="145" t="s">
        <v>7245</v>
      </c>
      <c r="M2206" s="143" t="s">
        <v>2787</v>
      </c>
    </row>
    <row r="2207" spans="1:13">
      <c r="A2207" s="143">
        <v>92763</v>
      </c>
      <c r="B2207" s="143" t="s">
        <v>6533</v>
      </c>
      <c r="C2207" s="143" t="s">
        <v>6534</v>
      </c>
      <c r="D2207" s="143" t="s">
        <v>7158</v>
      </c>
      <c r="E2207" s="143" t="s">
        <v>7159</v>
      </c>
      <c r="F2207" s="145"/>
      <c r="G2207" s="143"/>
      <c r="H2207" s="143">
        <v>92763</v>
      </c>
      <c r="I2207" s="143" t="s">
        <v>7246</v>
      </c>
      <c r="J2207" s="143" t="s">
        <v>3253</v>
      </c>
      <c r="K2207" s="143" t="s">
        <v>2785</v>
      </c>
      <c r="L2207" s="145" t="s">
        <v>3618</v>
      </c>
      <c r="M2207" s="143" t="s">
        <v>2787</v>
      </c>
    </row>
    <row r="2208" spans="1:13">
      <c r="A2208" s="143">
        <v>92764</v>
      </c>
      <c r="B2208" s="143" t="s">
        <v>6533</v>
      </c>
      <c r="C2208" s="143" t="s">
        <v>6534</v>
      </c>
      <c r="D2208" s="143" t="s">
        <v>7158</v>
      </c>
      <c r="E2208" s="143" t="s">
        <v>7159</v>
      </c>
      <c r="F2208" s="145"/>
      <c r="G2208" s="143"/>
      <c r="H2208" s="143">
        <v>92764</v>
      </c>
      <c r="I2208" s="143" t="s">
        <v>7247</v>
      </c>
      <c r="J2208" s="143" t="s">
        <v>3253</v>
      </c>
      <c r="K2208" s="143" t="s">
        <v>2785</v>
      </c>
      <c r="L2208" s="145" t="s">
        <v>7248</v>
      </c>
      <c r="M2208" s="143" t="s">
        <v>2787</v>
      </c>
    </row>
    <row r="2209" spans="1:13">
      <c r="A2209" s="143">
        <v>92765</v>
      </c>
      <c r="B2209" s="143" t="s">
        <v>6533</v>
      </c>
      <c r="C2209" s="143" t="s">
        <v>6534</v>
      </c>
      <c r="D2209" s="143" t="s">
        <v>7158</v>
      </c>
      <c r="E2209" s="143" t="s">
        <v>7159</v>
      </c>
      <c r="F2209" s="145"/>
      <c r="G2209" s="143"/>
      <c r="H2209" s="143">
        <v>92765</v>
      </c>
      <c r="I2209" s="143" t="s">
        <v>7249</v>
      </c>
      <c r="J2209" s="143" t="s">
        <v>3253</v>
      </c>
      <c r="K2209" s="143" t="s">
        <v>2785</v>
      </c>
      <c r="L2209" s="145" t="s">
        <v>4354</v>
      </c>
      <c r="M2209" s="143" t="s">
        <v>2787</v>
      </c>
    </row>
    <row r="2210" spans="1:13">
      <c r="A2210" s="143">
        <v>92766</v>
      </c>
      <c r="B2210" s="143" t="s">
        <v>6533</v>
      </c>
      <c r="C2210" s="143" t="s">
        <v>6534</v>
      </c>
      <c r="D2210" s="143" t="s">
        <v>7158</v>
      </c>
      <c r="E2210" s="143" t="s">
        <v>7159</v>
      </c>
      <c r="F2210" s="145"/>
      <c r="G2210" s="143"/>
      <c r="H2210" s="143">
        <v>92766</v>
      </c>
      <c r="I2210" s="143" t="s">
        <v>7250</v>
      </c>
      <c r="J2210" s="143" t="s">
        <v>3253</v>
      </c>
      <c r="K2210" s="143" t="s">
        <v>2785</v>
      </c>
      <c r="L2210" s="145" t="s">
        <v>2824</v>
      </c>
      <c r="M2210" s="143" t="s">
        <v>2787</v>
      </c>
    </row>
    <row r="2211" spans="1:13">
      <c r="A2211" s="143">
        <v>92767</v>
      </c>
      <c r="B2211" s="143" t="s">
        <v>6533</v>
      </c>
      <c r="C2211" s="143" t="s">
        <v>6534</v>
      </c>
      <c r="D2211" s="143" t="s">
        <v>7158</v>
      </c>
      <c r="E2211" s="143" t="s">
        <v>7159</v>
      </c>
      <c r="F2211" s="145"/>
      <c r="G2211" s="143"/>
      <c r="H2211" s="143">
        <v>92767</v>
      </c>
      <c r="I2211" s="143" t="s">
        <v>7251</v>
      </c>
      <c r="J2211" s="143" t="s">
        <v>3253</v>
      </c>
      <c r="K2211" s="143" t="s">
        <v>2785</v>
      </c>
      <c r="L2211" s="145" t="s">
        <v>7252</v>
      </c>
      <c r="M2211" s="143" t="s">
        <v>2787</v>
      </c>
    </row>
    <row r="2212" spans="1:13">
      <c r="A2212" s="143">
        <v>92768</v>
      </c>
      <c r="B2212" s="143" t="s">
        <v>6533</v>
      </c>
      <c r="C2212" s="143" t="s">
        <v>6534</v>
      </c>
      <c r="D2212" s="143" t="s">
        <v>7158</v>
      </c>
      <c r="E2212" s="143" t="s">
        <v>7159</v>
      </c>
      <c r="F2212" s="145"/>
      <c r="G2212" s="143"/>
      <c r="H2212" s="143">
        <v>92768</v>
      </c>
      <c r="I2212" s="143" t="s">
        <v>7253</v>
      </c>
      <c r="J2212" s="143" t="s">
        <v>3253</v>
      </c>
      <c r="K2212" s="143" t="s">
        <v>2785</v>
      </c>
      <c r="L2212" s="145" t="s">
        <v>7254</v>
      </c>
      <c r="M2212" s="143" t="s">
        <v>2787</v>
      </c>
    </row>
    <row r="2213" spans="1:13">
      <c r="A2213" s="143">
        <v>92769</v>
      </c>
      <c r="B2213" s="143" t="s">
        <v>6533</v>
      </c>
      <c r="C2213" s="143" t="s">
        <v>6534</v>
      </c>
      <c r="D2213" s="143" t="s">
        <v>7158</v>
      </c>
      <c r="E2213" s="143" t="s">
        <v>7159</v>
      </c>
      <c r="F2213" s="145"/>
      <c r="G2213" s="143"/>
      <c r="H2213" s="143">
        <v>92769</v>
      </c>
      <c r="I2213" s="143" t="s">
        <v>7255</v>
      </c>
      <c r="J2213" s="143" t="s">
        <v>3253</v>
      </c>
      <c r="K2213" s="143" t="s">
        <v>2785</v>
      </c>
      <c r="L2213" s="145" t="s">
        <v>7256</v>
      </c>
      <c r="M2213" s="143" t="s">
        <v>2787</v>
      </c>
    </row>
    <row r="2214" spans="1:13">
      <c r="A2214" s="143">
        <v>92770</v>
      </c>
      <c r="B2214" s="143" t="s">
        <v>6533</v>
      </c>
      <c r="C2214" s="143" t="s">
        <v>6534</v>
      </c>
      <c r="D2214" s="143" t="s">
        <v>7158</v>
      </c>
      <c r="E2214" s="143" t="s">
        <v>7159</v>
      </c>
      <c r="F2214" s="145"/>
      <c r="G2214" s="143"/>
      <c r="H2214" s="143">
        <v>92770</v>
      </c>
      <c r="I2214" s="143" t="s">
        <v>7257</v>
      </c>
      <c r="J2214" s="143" t="s">
        <v>3253</v>
      </c>
      <c r="K2214" s="143" t="s">
        <v>2785</v>
      </c>
      <c r="L2214" s="145" t="s">
        <v>4980</v>
      </c>
      <c r="M2214" s="143" t="s">
        <v>2787</v>
      </c>
    </row>
    <row r="2215" spans="1:13">
      <c r="A2215" s="143">
        <v>92771</v>
      </c>
      <c r="B2215" s="143" t="s">
        <v>6533</v>
      </c>
      <c r="C2215" s="143" t="s">
        <v>6534</v>
      </c>
      <c r="D2215" s="143" t="s">
        <v>7158</v>
      </c>
      <c r="E2215" s="143" t="s">
        <v>7159</v>
      </c>
      <c r="F2215" s="145"/>
      <c r="G2215" s="143"/>
      <c r="H2215" s="143">
        <v>92771</v>
      </c>
      <c r="I2215" s="143" t="s">
        <v>7258</v>
      </c>
      <c r="J2215" s="143" t="s">
        <v>3253</v>
      </c>
      <c r="K2215" s="143" t="s">
        <v>2785</v>
      </c>
      <c r="L2215" s="145" t="s">
        <v>7259</v>
      </c>
      <c r="M2215" s="143" t="s">
        <v>2787</v>
      </c>
    </row>
    <row r="2216" spans="1:13">
      <c r="A2216" s="143">
        <v>92772</v>
      </c>
      <c r="B2216" s="143" t="s">
        <v>6533</v>
      </c>
      <c r="C2216" s="143" t="s">
        <v>6534</v>
      </c>
      <c r="D2216" s="143" t="s">
        <v>7158</v>
      </c>
      <c r="E2216" s="143" t="s">
        <v>7159</v>
      </c>
      <c r="F2216" s="145"/>
      <c r="G2216" s="143"/>
      <c r="H2216" s="143">
        <v>92772</v>
      </c>
      <c r="I2216" s="143" t="s">
        <v>7260</v>
      </c>
      <c r="J2216" s="143" t="s">
        <v>3253</v>
      </c>
      <c r="K2216" s="143" t="s">
        <v>2785</v>
      </c>
      <c r="L2216" s="145" t="s">
        <v>7261</v>
      </c>
      <c r="M2216" s="143" t="s">
        <v>2787</v>
      </c>
    </row>
    <row r="2217" spans="1:13">
      <c r="A2217" s="143">
        <v>92773</v>
      </c>
      <c r="B2217" s="143" t="s">
        <v>6533</v>
      </c>
      <c r="C2217" s="143" t="s">
        <v>6534</v>
      </c>
      <c r="D2217" s="143" t="s">
        <v>7158</v>
      </c>
      <c r="E2217" s="143" t="s">
        <v>7159</v>
      </c>
      <c r="F2217" s="145"/>
      <c r="G2217" s="143"/>
      <c r="H2217" s="143">
        <v>92773</v>
      </c>
      <c r="I2217" s="143" t="s">
        <v>7262</v>
      </c>
      <c r="J2217" s="143" t="s">
        <v>3253</v>
      </c>
      <c r="K2217" s="143" t="s">
        <v>2785</v>
      </c>
      <c r="L2217" s="145" t="s">
        <v>3003</v>
      </c>
      <c r="M2217" s="143" t="s">
        <v>2787</v>
      </c>
    </row>
    <row r="2218" spans="1:13">
      <c r="A2218" s="143">
        <v>92774</v>
      </c>
      <c r="B2218" s="143" t="s">
        <v>6533</v>
      </c>
      <c r="C2218" s="143" t="s">
        <v>6534</v>
      </c>
      <c r="D2218" s="143" t="s">
        <v>7158</v>
      </c>
      <c r="E2218" s="143" t="s">
        <v>7159</v>
      </c>
      <c r="F2218" s="145"/>
      <c r="G2218" s="143"/>
      <c r="H2218" s="143">
        <v>92774</v>
      </c>
      <c r="I2218" s="143" t="s">
        <v>7263</v>
      </c>
      <c r="J2218" s="143" t="s">
        <v>3253</v>
      </c>
      <c r="K2218" s="143" t="s">
        <v>2785</v>
      </c>
      <c r="L2218" s="145" t="s">
        <v>7264</v>
      </c>
      <c r="M2218" s="143" t="s">
        <v>2787</v>
      </c>
    </row>
    <row r="2219" spans="1:13">
      <c r="A2219" s="143">
        <v>92775</v>
      </c>
      <c r="B2219" s="143" t="s">
        <v>6533</v>
      </c>
      <c r="C2219" s="143" t="s">
        <v>6534</v>
      </c>
      <c r="D2219" s="143" t="s">
        <v>7158</v>
      </c>
      <c r="E2219" s="143" t="s">
        <v>7159</v>
      </c>
      <c r="F2219" s="145"/>
      <c r="G2219" s="143"/>
      <c r="H2219" s="143">
        <v>92775</v>
      </c>
      <c r="I2219" s="143" t="s">
        <v>7265</v>
      </c>
      <c r="J2219" s="143" t="s">
        <v>3253</v>
      </c>
      <c r="K2219" s="143" t="s">
        <v>2785</v>
      </c>
      <c r="L2219" s="145" t="s">
        <v>7266</v>
      </c>
      <c r="M2219" s="143" t="s">
        <v>2787</v>
      </c>
    </row>
    <row r="2220" spans="1:13">
      <c r="A2220" s="143">
        <v>92776</v>
      </c>
      <c r="B2220" s="143" t="s">
        <v>6533</v>
      </c>
      <c r="C2220" s="143" t="s">
        <v>6534</v>
      </c>
      <c r="D2220" s="143" t="s">
        <v>7158</v>
      </c>
      <c r="E2220" s="143" t="s">
        <v>7159</v>
      </c>
      <c r="F2220" s="145"/>
      <c r="G2220" s="143"/>
      <c r="H2220" s="143">
        <v>92776</v>
      </c>
      <c r="I2220" s="143" t="s">
        <v>7267</v>
      </c>
      <c r="J2220" s="143" t="s">
        <v>3253</v>
      </c>
      <c r="K2220" s="143" t="s">
        <v>2785</v>
      </c>
      <c r="L2220" s="145" t="s">
        <v>4952</v>
      </c>
      <c r="M2220" s="143" t="s">
        <v>2787</v>
      </c>
    </row>
    <row r="2221" spans="1:13">
      <c r="A2221" s="143">
        <v>92777</v>
      </c>
      <c r="B2221" s="143" t="s">
        <v>6533</v>
      </c>
      <c r="C2221" s="143" t="s">
        <v>6534</v>
      </c>
      <c r="D2221" s="143" t="s">
        <v>7158</v>
      </c>
      <c r="E2221" s="143" t="s">
        <v>7159</v>
      </c>
      <c r="F2221" s="145"/>
      <c r="G2221" s="143"/>
      <c r="H2221" s="143">
        <v>92777</v>
      </c>
      <c r="I2221" s="143" t="s">
        <v>7268</v>
      </c>
      <c r="J2221" s="143" t="s">
        <v>3253</v>
      </c>
      <c r="K2221" s="143" t="s">
        <v>2785</v>
      </c>
      <c r="L2221" s="145" t="s">
        <v>7269</v>
      </c>
      <c r="M2221" s="143" t="s">
        <v>2787</v>
      </c>
    </row>
    <row r="2222" spans="1:13">
      <c r="A2222" s="143">
        <v>92778</v>
      </c>
      <c r="B2222" s="143" t="s">
        <v>6533</v>
      </c>
      <c r="C2222" s="143" t="s">
        <v>6534</v>
      </c>
      <c r="D2222" s="143" t="s">
        <v>7158</v>
      </c>
      <c r="E2222" s="143" t="s">
        <v>7159</v>
      </c>
      <c r="F2222" s="145"/>
      <c r="G2222" s="143"/>
      <c r="H2222" s="143">
        <v>92778</v>
      </c>
      <c r="I2222" s="143" t="s">
        <v>7270</v>
      </c>
      <c r="J2222" s="143" t="s">
        <v>3253</v>
      </c>
      <c r="K2222" s="143" t="s">
        <v>2785</v>
      </c>
      <c r="L2222" s="145" t="s">
        <v>4980</v>
      </c>
      <c r="M2222" s="143" t="s">
        <v>2787</v>
      </c>
    </row>
    <row r="2223" spans="1:13">
      <c r="A2223" s="143">
        <v>92779</v>
      </c>
      <c r="B2223" s="143" t="s">
        <v>6533</v>
      </c>
      <c r="C2223" s="143" t="s">
        <v>6534</v>
      </c>
      <c r="D2223" s="143" t="s">
        <v>7158</v>
      </c>
      <c r="E2223" s="143" t="s">
        <v>7159</v>
      </c>
      <c r="F2223" s="145"/>
      <c r="G2223" s="143"/>
      <c r="H2223" s="143">
        <v>92779</v>
      </c>
      <c r="I2223" s="143" t="s">
        <v>7271</v>
      </c>
      <c r="J2223" s="143" t="s">
        <v>3253</v>
      </c>
      <c r="K2223" s="143" t="s">
        <v>2785</v>
      </c>
      <c r="L2223" s="145" t="s">
        <v>7272</v>
      </c>
      <c r="M2223" s="143" t="s">
        <v>2787</v>
      </c>
    </row>
    <row r="2224" spans="1:13">
      <c r="A2224" s="143">
        <v>92780</v>
      </c>
      <c r="B2224" s="143" t="s">
        <v>6533</v>
      </c>
      <c r="C2224" s="143" t="s">
        <v>6534</v>
      </c>
      <c r="D2224" s="143" t="s">
        <v>7158</v>
      </c>
      <c r="E2224" s="143" t="s">
        <v>7159</v>
      </c>
      <c r="F2224" s="145"/>
      <c r="G2224" s="143"/>
      <c r="H2224" s="143">
        <v>92780</v>
      </c>
      <c r="I2224" s="143" t="s">
        <v>7273</v>
      </c>
      <c r="J2224" s="143" t="s">
        <v>3253</v>
      </c>
      <c r="K2224" s="143" t="s">
        <v>2785</v>
      </c>
      <c r="L2224" s="145" t="s">
        <v>7274</v>
      </c>
      <c r="M2224" s="143" t="s">
        <v>2787</v>
      </c>
    </row>
    <row r="2225" spans="1:13">
      <c r="A2225" s="143">
        <v>92781</v>
      </c>
      <c r="B2225" s="143" t="s">
        <v>6533</v>
      </c>
      <c r="C2225" s="143" t="s">
        <v>6534</v>
      </c>
      <c r="D2225" s="143" t="s">
        <v>7158</v>
      </c>
      <c r="E2225" s="143" t="s">
        <v>7159</v>
      </c>
      <c r="F2225" s="145"/>
      <c r="G2225" s="143"/>
      <c r="H2225" s="143">
        <v>92781</v>
      </c>
      <c r="I2225" s="143" t="s">
        <v>7275</v>
      </c>
      <c r="J2225" s="143" t="s">
        <v>3253</v>
      </c>
      <c r="K2225" s="143" t="s">
        <v>2785</v>
      </c>
      <c r="L2225" s="145" t="s">
        <v>4483</v>
      </c>
      <c r="M2225" s="143" t="s">
        <v>2787</v>
      </c>
    </row>
    <row r="2226" spans="1:13">
      <c r="A2226" s="143">
        <v>92782</v>
      </c>
      <c r="B2226" s="143" t="s">
        <v>6533</v>
      </c>
      <c r="C2226" s="143" t="s">
        <v>6534</v>
      </c>
      <c r="D2226" s="143" t="s">
        <v>7158</v>
      </c>
      <c r="E2226" s="143" t="s">
        <v>7159</v>
      </c>
      <c r="F2226" s="145"/>
      <c r="G2226" s="143"/>
      <c r="H2226" s="143">
        <v>92782</v>
      </c>
      <c r="I2226" s="143" t="s">
        <v>7276</v>
      </c>
      <c r="J2226" s="143" t="s">
        <v>3253</v>
      </c>
      <c r="K2226" s="143" t="s">
        <v>2785</v>
      </c>
      <c r="L2226" s="145" t="s">
        <v>3005</v>
      </c>
      <c r="M2226" s="143" t="s">
        <v>2787</v>
      </c>
    </row>
    <row r="2227" spans="1:13">
      <c r="A2227" s="143">
        <v>92783</v>
      </c>
      <c r="B2227" s="143" t="s">
        <v>6533</v>
      </c>
      <c r="C2227" s="143" t="s">
        <v>6534</v>
      </c>
      <c r="D2227" s="143" t="s">
        <v>7158</v>
      </c>
      <c r="E2227" s="143" t="s">
        <v>7159</v>
      </c>
      <c r="F2227" s="145"/>
      <c r="G2227" s="143"/>
      <c r="H2227" s="143">
        <v>92783</v>
      </c>
      <c r="I2227" s="143" t="s">
        <v>7277</v>
      </c>
      <c r="J2227" s="143" t="s">
        <v>3253</v>
      </c>
      <c r="K2227" s="143" t="s">
        <v>2785</v>
      </c>
      <c r="L2227" s="145" t="s">
        <v>7278</v>
      </c>
      <c r="M2227" s="143" t="s">
        <v>2787</v>
      </c>
    </row>
    <row r="2228" spans="1:13">
      <c r="A2228" s="143">
        <v>92784</v>
      </c>
      <c r="B2228" s="143" t="s">
        <v>6533</v>
      </c>
      <c r="C2228" s="143" t="s">
        <v>6534</v>
      </c>
      <c r="D2228" s="143" t="s">
        <v>7158</v>
      </c>
      <c r="E2228" s="143" t="s">
        <v>7159</v>
      </c>
      <c r="F2228" s="145"/>
      <c r="G2228" s="143"/>
      <c r="H2228" s="143">
        <v>92784</v>
      </c>
      <c r="I2228" s="143" t="s">
        <v>7279</v>
      </c>
      <c r="J2228" s="143" t="s">
        <v>3253</v>
      </c>
      <c r="K2228" s="143" t="s">
        <v>2785</v>
      </c>
      <c r="L2228" s="145" t="s">
        <v>3021</v>
      </c>
      <c r="M2228" s="143" t="s">
        <v>2787</v>
      </c>
    </row>
    <row r="2229" spans="1:13">
      <c r="A2229" s="143">
        <v>92785</v>
      </c>
      <c r="B2229" s="143" t="s">
        <v>6533</v>
      </c>
      <c r="C2229" s="143" t="s">
        <v>6534</v>
      </c>
      <c r="D2229" s="143" t="s">
        <v>7158</v>
      </c>
      <c r="E2229" s="143" t="s">
        <v>7159</v>
      </c>
      <c r="F2229" s="145"/>
      <c r="G2229" s="143"/>
      <c r="H2229" s="143">
        <v>92785</v>
      </c>
      <c r="I2229" s="143" t="s">
        <v>7280</v>
      </c>
      <c r="J2229" s="143" t="s">
        <v>3253</v>
      </c>
      <c r="K2229" s="143" t="s">
        <v>2785</v>
      </c>
      <c r="L2229" s="145" t="s">
        <v>7281</v>
      </c>
      <c r="M2229" s="143" t="s">
        <v>2787</v>
      </c>
    </row>
    <row r="2230" spans="1:13">
      <c r="A2230" s="143">
        <v>92786</v>
      </c>
      <c r="B2230" s="143" t="s">
        <v>6533</v>
      </c>
      <c r="C2230" s="143" t="s">
        <v>6534</v>
      </c>
      <c r="D2230" s="143" t="s">
        <v>7158</v>
      </c>
      <c r="E2230" s="143" t="s">
        <v>7159</v>
      </c>
      <c r="F2230" s="145"/>
      <c r="G2230" s="143"/>
      <c r="H2230" s="143">
        <v>92786</v>
      </c>
      <c r="I2230" s="143" t="s">
        <v>7282</v>
      </c>
      <c r="J2230" s="143" t="s">
        <v>3253</v>
      </c>
      <c r="K2230" s="143" t="s">
        <v>2785</v>
      </c>
      <c r="L2230" s="145" t="s">
        <v>5004</v>
      </c>
      <c r="M2230" s="143" t="s">
        <v>2787</v>
      </c>
    </row>
    <row r="2231" spans="1:13">
      <c r="A2231" s="143">
        <v>92787</v>
      </c>
      <c r="B2231" s="143" t="s">
        <v>6533</v>
      </c>
      <c r="C2231" s="143" t="s">
        <v>6534</v>
      </c>
      <c r="D2231" s="143" t="s">
        <v>7158</v>
      </c>
      <c r="E2231" s="143" t="s">
        <v>7159</v>
      </c>
      <c r="F2231" s="145"/>
      <c r="G2231" s="143"/>
      <c r="H2231" s="143">
        <v>92787</v>
      </c>
      <c r="I2231" s="143" t="s">
        <v>7283</v>
      </c>
      <c r="J2231" s="143" t="s">
        <v>3253</v>
      </c>
      <c r="K2231" s="143" t="s">
        <v>2785</v>
      </c>
      <c r="L2231" s="145" t="s">
        <v>7284</v>
      </c>
      <c r="M2231" s="143" t="s">
        <v>2787</v>
      </c>
    </row>
    <row r="2232" spans="1:13">
      <c r="A2232" s="143">
        <v>92788</v>
      </c>
      <c r="B2232" s="143" t="s">
        <v>6533</v>
      </c>
      <c r="C2232" s="143" t="s">
        <v>6534</v>
      </c>
      <c r="D2232" s="143" t="s">
        <v>7158</v>
      </c>
      <c r="E2232" s="143" t="s">
        <v>7159</v>
      </c>
      <c r="F2232" s="145"/>
      <c r="G2232" s="143"/>
      <c r="H2232" s="143">
        <v>92788</v>
      </c>
      <c r="I2232" s="143" t="s">
        <v>7285</v>
      </c>
      <c r="J2232" s="143" t="s">
        <v>3253</v>
      </c>
      <c r="K2232" s="143" t="s">
        <v>2785</v>
      </c>
      <c r="L2232" s="145" t="s">
        <v>7286</v>
      </c>
      <c r="M2232" s="143" t="s">
        <v>2787</v>
      </c>
    </row>
    <row r="2233" spans="1:13">
      <c r="A2233" s="143">
        <v>92789</v>
      </c>
      <c r="B2233" s="143" t="s">
        <v>6533</v>
      </c>
      <c r="C2233" s="143" t="s">
        <v>6534</v>
      </c>
      <c r="D2233" s="143" t="s">
        <v>7158</v>
      </c>
      <c r="E2233" s="143" t="s">
        <v>7159</v>
      </c>
      <c r="F2233" s="145"/>
      <c r="G2233" s="143"/>
      <c r="H2233" s="143">
        <v>92789</v>
      </c>
      <c r="I2233" s="143" t="s">
        <v>7287</v>
      </c>
      <c r="J2233" s="143" t="s">
        <v>3253</v>
      </c>
      <c r="K2233" s="143" t="s">
        <v>2785</v>
      </c>
      <c r="L2233" s="145" t="s">
        <v>7288</v>
      </c>
      <c r="M2233" s="143" t="s">
        <v>2787</v>
      </c>
    </row>
    <row r="2234" spans="1:13">
      <c r="A2234" s="143">
        <v>92790</v>
      </c>
      <c r="B2234" s="143" t="s">
        <v>6533</v>
      </c>
      <c r="C2234" s="143" t="s">
        <v>6534</v>
      </c>
      <c r="D2234" s="143" t="s">
        <v>7158</v>
      </c>
      <c r="E2234" s="143" t="s">
        <v>7159</v>
      </c>
      <c r="F2234" s="145"/>
      <c r="G2234" s="143"/>
      <c r="H2234" s="143">
        <v>92790</v>
      </c>
      <c r="I2234" s="143" t="s">
        <v>7289</v>
      </c>
      <c r="J2234" s="143" t="s">
        <v>3253</v>
      </c>
      <c r="K2234" s="143" t="s">
        <v>2785</v>
      </c>
      <c r="L2234" s="145" t="s">
        <v>7290</v>
      </c>
      <c r="M2234" s="143" t="s">
        <v>2787</v>
      </c>
    </row>
    <row r="2235" spans="1:13">
      <c r="A2235" s="143">
        <v>92791</v>
      </c>
      <c r="B2235" s="143" t="s">
        <v>6533</v>
      </c>
      <c r="C2235" s="143" t="s">
        <v>6534</v>
      </c>
      <c r="D2235" s="143" t="s">
        <v>7158</v>
      </c>
      <c r="E2235" s="143" t="s">
        <v>7159</v>
      </c>
      <c r="F2235" s="145"/>
      <c r="G2235" s="143"/>
      <c r="H2235" s="143">
        <v>92791</v>
      </c>
      <c r="I2235" s="143" t="s">
        <v>7291</v>
      </c>
      <c r="J2235" s="143" t="s">
        <v>3253</v>
      </c>
      <c r="K2235" s="143" t="s">
        <v>2785</v>
      </c>
      <c r="L2235" s="145" t="s">
        <v>3600</v>
      </c>
      <c r="M2235" s="143" t="s">
        <v>2787</v>
      </c>
    </row>
    <row r="2236" spans="1:13">
      <c r="A2236" s="143">
        <v>92792</v>
      </c>
      <c r="B2236" s="143" t="s">
        <v>6533</v>
      </c>
      <c r="C2236" s="143" t="s">
        <v>6534</v>
      </c>
      <c r="D2236" s="143" t="s">
        <v>7158</v>
      </c>
      <c r="E2236" s="143" t="s">
        <v>7159</v>
      </c>
      <c r="F2236" s="145"/>
      <c r="G2236" s="143"/>
      <c r="H2236" s="143">
        <v>92792</v>
      </c>
      <c r="I2236" s="143" t="s">
        <v>7292</v>
      </c>
      <c r="J2236" s="143" t="s">
        <v>3253</v>
      </c>
      <c r="K2236" s="143" t="s">
        <v>2785</v>
      </c>
      <c r="L2236" s="145" t="s">
        <v>7293</v>
      </c>
      <c r="M2236" s="143" t="s">
        <v>2787</v>
      </c>
    </row>
    <row r="2237" spans="1:13">
      <c r="A2237" s="143">
        <v>92793</v>
      </c>
      <c r="B2237" s="143" t="s">
        <v>6533</v>
      </c>
      <c r="C2237" s="143" t="s">
        <v>6534</v>
      </c>
      <c r="D2237" s="143" t="s">
        <v>7158</v>
      </c>
      <c r="E2237" s="143" t="s">
        <v>7159</v>
      </c>
      <c r="F2237" s="145"/>
      <c r="G2237" s="143"/>
      <c r="H2237" s="143">
        <v>92793</v>
      </c>
      <c r="I2237" s="143" t="s">
        <v>7294</v>
      </c>
      <c r="J2237" s="143" t="s">
        <v>3253</v>
      </c>
      <c r="K2237" s="143" t="s">
        <v>2785</v>
      </c>
      <c r="L2237" s="145" t="s">
        <v>7295</v>
      </c>
      <c r="M2237" s="143" t="s">
        <v>2787</v>
      </c>
    </row>
    <row r="2238" spans="1:13">
      <c r="A2238" s="143">
        <v>92794</v>
      </c>
      <c r="B2238" s="143" t="s">
        <v>6533</v>
      </c>
      <c r="C2238" s="143" t="s">
        <v>6534</v>
      </c>
      <c r="D2238" s="143" t="s">
        <v>7158</v>
      </c>
      <c r="E2238" s="143" t="s">
        <v>7159</v>
      </c>
      <c r="F2238" s="145"/>
      <c r="G2238" s="143"/>
      <c r="H2238" s="143">
        <v>92794</v>
      </c>
      <c r="I2238" s="143" t="s">
        <v>7296</v>
      </c>
      <c r="J2238" s="143" t="s">
        <v>3253</v>
      </c>
      <c r="K2238" s="143" t="s">
        <v>2785</v>
      </c>
      <c r="L2238" s="145" t="s">
        <v>7297</v>
      </c>
      <c r="M2238" s="143" t="s">
        <v>2787</v>
      </c>
    </row>
    <row r="2239" spans="1:13">
      <c r="A2239" s="143">
        <v>92795</v>
      </c>
      <c r="B2239" s="143" t="s">
        <v>6533</v>
      </c>
      <c r="C2239" s="143" t="s">
        <v>6534</v>
      </c>
      <c r="D2239" s="143" t="s">
        <v>7158</v>
      </c>
      <c r="E2239" s="143" t="s">
        <v>7159</v>
      </c>
      <c r="F2239" s="145"/>
      <c r="G2239" s="143"/>
      <c r="H2239" s="143">
        <v>92795</v>
      </c>
      <c r="I2239" s="143" t="s">
        <v>7298</v>
      </c>
      <c r="J2239" s="143" t="s">
        <v>3253</v>
      </c>
      <c r="K2239" s="143" t="s">
        <v>2785</v>
      </c>
      <c r="L2239" s="145" t="s">
        <v>7299</v>
      </c>
      <c r="M2239" s="143" t="s">
        <v>2787</v>
      </c>
    </row>
    <row r="2240" spans="1:13">
      <c r="A2240" s="143">
        <v>92796</v>
      </c>
      <c r="B2240" s="143" t="s">
        <v>6533</v>
      </c>
      <c r="C2240" s="143" t="s">
        <v>6534</v>
      </c>
      <c r="D2240" s="143" t="s">
        <v>7158</v>
      </c>
      <c r="E2240" s="143" t="s">
        <v>7159</v>
      </c>
      <c r="F2240" s="145"/>
      <c r="G2240" s="143"/>
      <c r="H2240" s="143">
        <v>92796</v>
      </c>
      <c r="I2240" s="143" t="s">
        <v>7300</v>
      </c>
      <c r="J2240" s="143" t="s">
        <v>3253</v>
      </c>
      <c r="K2240" s="143" t="s">
        <v>2785</v>
      </c>
      <c r="L2240" s="145" t="s">
        <v>7301</v>
      </c>
      <c r="M2240" s="143" t="s">
        <v>2787</v>
      </c>
    </row>
    <row r="2241" spans="1:13">
      <c r="A2241" s="143">
        <v>92797</v>
      </c>
      <c r="B2241" s="143" t="s">
        <v>6533</v>
      </c>
      <c r="C2241" s="143" t="s">
        <v>6534</v>
      </c>
      <c r="D2241" s="143" t="s">
        <v>7158</v>
      </c>
      <c r="E2241" s="143" t="s">
        <v>7159</v>
      </c>
      <c r="F2241" s="145"/>
      <c r="G2241" s="143"/>
      <c r="H2241" s="143">
        <v>92797</v>
      </c>
      <c r="I2241" s="143" t="s">
        <v>7302</v>
      </c>
      <c r="J2241" s="143" t="s">
        <v>3253</v>
      </c>
      <c r="K2241" s="143" t="s">
        <v>2785</v>
      </c>
      <c r="L2241" s="145" t="s">
        <v>7303</v>
      </c>
      <c r="M2241" s="143" t="s">
        <v>2787</v>
      </c>
    </row>
    <row r="2242" spans="1:13">
      <c r="A2242" s="143">
        <v>92798</v>
      </c>
      <c r="B2242" s="143" t="s">
        <v>6533</v>
      </c>
      <c r="C2242" s="143" t="s">
        <v>6534</v>
      </c>
      <c r="D2242" s="143" t="s">
        <v>7158</v>
      </c>
      <c r="E2242" s="143" t="s">
        <v>7159</v>
      </c>
      <c r="F2242" s="145"/>
      <c r="G2242" s="143"/>
      <c r="H2242" s="143">
        <v>92798</v>
      </c>
      <c r="I2242" s="143" t="s">
        <v>7304</v>
      </c>
      <c r="J2242" s="143" t="s">
        <v>3253</v>
      </c>
      <c r="K2242" s="143" t="s">
        <v>2785</v>
      </c>
      <c r="L2242" s="145" t="s">
        <v>7305</v>
      </c>
      <c r="M2242" s="143" t="s">
        <v>2787</v>
      </c>
    </row>
    <row r="2243" spans="1:13">
      <c r="A2243" s="143">
        <v>92799</v>
      </c>
      <c r="B2243" s="143" t="s">
        <v>6533</v>
      </c>
      <c r="C2243" s="143" t="s">
        <v>6534</v>
      </c>
      <c r="D2243" s="143" t="s">
        <v>7158</v>
      </c>
      <c r="E2243" s="143" t="s">
        <v>7159</v>
      </c>
      <c r="F2243" s="145"/>
      <c r="G2243" s="143"/>
      <c r="H2243" s="143">
        <v>92799</v>
      </c>
      <c r="I2243" s="143" t="s">
        <v>7306</v>
      </c>
      <c r="J2243" s="143" t="s">
        <v>3253</v>
      </c>
      <c r="K2243" s="143" t="s">
        <v>2785</v>
      </c>
      <c r="L2243" s="145" t="s">
        <v>7307</v>
      </c>
      <c r="M2243" s="143" t="s">
        <v>2787</v>
      </c>
    </row>
    <row r="2244" spans="1:13">
      <c r="A2244" s="143">
        <v>92800</v>
      </c>
      <c r="B2244" s="143" t="s">
        <v>6533</v>
      </c>
      <c r="C2244" s="143" t="s">
        <v>6534</v>
      </c>
      <c r="D2244" s="143" t="s">
        <v>7158</v>
      </c>
      <c r="E2244" s="143" t="s">
        <v>7159</v>
      </c>
      <c r="F2244" s="145"/>
      <c r="G2244" s="143"/>
      <c r="H2244" s="143">
        <v>92800</v>
      </c>
      <c r="I2244" s="143" t="s">
        <v>7308</v>
      </c>
      <c r="J2244" s="143" t="s">
        <v>3253</v>
      </c>
      <c r="K2244" s="143" t="s">
        <v>2785</v>
      </c>
      <c r="L2244" s="145" t="s">
        <v>4576</v>
      </c>
      <c r="M2244" s="143" t="s">
        <v>2787</v>
      </c>
    </row>
    <row r="2245" spans="1:13">
      <c r="A2245" s="143">
        <v>92801</v>
      </c>
      <c r="B2245" s="143" t="s">
        <v>6533</v>
      </c>
      <c r="C2245" s="143" t="s">
        <v>6534</v>
      </c>
      <c r="D2245" s="143" t="s">
        <v>7158</v>
      </c>
      <c r="E2245" s="143" t="s">
        <v>7159</v>
      </c>
      <c r="F2245" s="145"/>
      <c r="G2245" s="143"/>
      <c r="H2245" s="143">
        <v>92801</v>
      </c>
      <c r="I2245" s="143" t="s">
        <v>7309</v>
      </c>
      <c r="J2245" s="143" t="s">
        <v>3253</v>
      </c>
      <c r="K2245" s="143" t="s">
        <v>2785</v>
      </c>
      <c r="L2245" s="145" t="s">
        <v>7288</v>
      </c>
      <c r="M2245" s="143" t="s">
        <v>2787</v>
      </c>
    </row>
    <row r="2246" spans="1:13">
      <c r="A2246" s="143">
        <v>92802</v>
      </c>
      <c r="B2246" s="143" t="s">
        <v>6533</v>
      </c>
      <c r="C2246" s="143" t="s">
        <v>6534</v>
      </c>
      <c r="D2246" s="143" t="s">
        <v>7158</v>
      </c>
      <c r="E2246" s="143" t="s">
        <v>7159</v>
      </c>
      <c r="F2246" s="145"/>
      <c r="G2246" s="143"/>
      <c r="H2246" s="143">
        <v>92802</v>
      </c>
      <c r="I2246" s="143" t="s">
        <v>7310</v>
      </c>
      <c r="J2246" s="143" t="s">
        <v>3253</v>
      </c>
      <c r="K2246" s="143" t="s">
        <v>2785</v>
      </c>
      <c r="L2246" s="145" t="s">
        <v>4932</v>
      </c>
      <c r="M2246" s="143" t="s">
        <v>2787</v>
      </c>
    </row>
    <row r="2247" spans="1:13">
      <c r="A2247" s="143">
        <v>92803</v>
      </c>
      <c r="B2247" s="143" t="s">
        <v>6533</v>
      </c>
      <c r="C2247" s="143" t="s">
        <v>6534</v>
      </c>
      <c r="D2247" s="143" t="s">
        <v>7158</v>
      </c>
      <c r="E2247" s="143" t="s">
        <v>7159</v>
      </c>
      <c r="F2247" s="145"/>
      <c r="G2247" s="143"/>
      <c r="H2247" s="143">
        <v>92803</v>
      </c>
      <c r="I2247" s="143" t="s">
        <v>7311</v>
      </c>
      <c r="J2247" s="143" t="s">
        <v>3253</v>
      </c>
      <c r="K2247" s="143" t="s">
        <v>2785</v>
      </c>
      <c r="L2247" s="145" t="s">
        <v>7312</v>
      </c>
      <c r="M2247" s="143" t="s">
        <v>2787</v>
      </c>
    </row>
    <row r="2248" spans="1:13">
      <c r="A2248" s="143">
        <v>92804</v>
      </c>
      <c r="B2248" s="143" t="s">
        <v>6533</v>
      </c>
      <c r="C2248" s="143" t="s">
        <v>6534</v>
      </c>
      <c r="D2248" s="143" t="s">
        <v>7158</v>
      </c>
      <c r="E2248" s="143" t="s">
        <v>7159</v>
      </c>
      <c r="F2248" s="145"/>
      <c r="G2248" s="143"/>
      <c r="H2248" s="143">
        <v>92804</v>
      </c>
      <c r="I2248" s="143" t="s">
        <v>7313</v>
      </c>
      <c r="J2248" s="143" t="s">
        <v>3253</v>
      </c>
      <c r="K2248" s="143" t="s">
        <v>2785</v>
      </c>
      <c r="L2248" s="145" t="s">
        <v>3001</v>
      </c>
      <c r="M2248" s="143" t="s">
        <v>2787</v>
      </c>
    </row>
    <row r="2249" spans="1:13">
      <c r="A2249" s="143">
        <v>92805</v>
      </c>
      <c r="B2249" s="143" t="s">
        <v>6533</v>
      </c>
      <c r="C2249" s="143" t="s">
        <v>6534</v>
      </c>
      <c r="D2249" s="143" t="s">
        <v>7158</v>
      </c>
      <c r="E2249" s="143" t="s">
        <v>7159</v>
      </c>
      <c r="F2249" s="145"/>
      <c r="G2249" s="143"/>
      <c r="H2249" s="143">
        <v>92805</v>
      </c>
      <c r="I2249" s="143" t="s">
        <v>7314</v>
      </c>
      <c r="J2249" s="143" t="s">
        <v>3253</v>
      </c>
      <c r="K2249" s="143" t="s">
        <v>2785</v>
      </c>
      <c r="L2249" s="145" t="s">
        <v>7315</v>
      </c>
      <c r="M2249" s="143" t="s">
        <v>2787</v>
      </c>
    </row>
    <row r="2250" spans="1:13">
      <c r="A2250" s="143">
        <v>92806</v>
      </c>
      <c r="B2250" s="143" t="s">
        <v>6533</v>
      </c>
      <c r="C2250" s="143" t="s">
        <v>6534</v>
      </c>
      <c r="D2250" s="143" t="s">
        <v>7158</v>
      </c>
      <c r="E2250" s="143" t="s">
        <v>7159</v>
      </c>
      <c r="F2250" s="145"/>
      <c r="G2250" s="143"/>
      <c r="H2250" s="143">
        <v>92806</v>
      </c>
      <c r="I2250" s="143" t="s">
        <v>7316</v>
      </c>
      <c r="J2250" s="143" t="s">
        <v>3253</v>
      </c>
      <c r="K2250" s="143" t="s">
        <v>2785</v>
      </c>
      <c r="L2250" s="145" t="s">
        <v>7317</v>
      </c>
      <c r="M2250" s="143" t="s">
        <v>2787</v>
      </c>
    </row>
    <row r="2251" spans="1:13">
      <c r="A2251" s="143">
        <v>92875</v>
      </c>
      <c r="B2251" s="143" t="s">
        <v>6533</v>
      </c>
      <c r="C2251" s="143" t="s">
        <v>6534</v>
      </c>
      <c r="D2251" s="143" t="s">
        <v>7158</v>
      </c>
      <c r="E2251" s="143" t="s">
        <v>7159</v>
      </c>
      <c r="F2251" s="145"/>
      <c r="G2251" s="143"/>
      <c r="H2251" s="143">
        <v>92875</v>
      </c>
      <c r="I2251" s="143" t="s">
        <v>7318</v>
      </c>
      <c r="J2251" s="143" t="s">
        <v>3253</v>
      </c>
      <c r="K2251" s="143" t="s">
        <v>2805</v>
      </c>
      <c r="L2251" s="145" t="s">
        <v>6714</v>
      </c>
      <c r="M2251" s="143" t="s">
        <v>2787</v>
      </c>
    </row>
    <row r="2252" spans="1:13">
      <c r="A2252" s="143">
        <v>92876</v>
      </c>
      <c r="B2252" s="143" t="s">
        <v>6533</v>
      </c>
      <c r="C2252" s="143" t="s">
        <v>6534</v>
      </c>
      <c r="D2252" s="143" t="s">
        <v>7158</v>
      </c>
      <c r="E2252" s="143" t="s">
        <v>7159</v>
      </c>
      <c r="F2252" s="145"/>
      <c r="G2252" s="143"/>
      <c r="H2252" s="143">
        <v>92876</v>
      </c>
      <c r="I2252" s="143" t="s">
        <v>7319</v>
      </c>
      <c r="J2252" s="143" t="s">
        <v>3253</v>
      </c>
      <c r="K2252" s="143" t="s">
        <v>2805</v>
      </c>
      <c r="L2252" s="145" t="s">
        <v>7312</v>
      </c>
      <c r="M2252" s="143" t="s">
        <v>2787</v>
      </c>
    </row>
    <row r="2253" spans="1:13">
      <c r="A2253" s="143">
        <v>92877</v>
      </c>
      <c r="B2253" s="143" t="s">
        <v>6533</v>
      </c>
      <c r="C2253" s="143" t="s">
        <v>6534</v>
      </c>
      <c r="D2253" s="143" t="s">
        <v>7158</v>
      </c>
      <c r="E2253" s="143" t="s">
        <v>7159</v>
      </c>
      <c r="F2253" s="145"/>
      <c r="G2253" s="143"/>
      <c r="H2253" s="143">
        <v>92877</v>
      </c>
      <c r="I2253" s="143" t="s">
        <v>7320</v>
      </c>
      <c r="J2253" s="143" t="s">
        <v>3253</v>
      </c>
      <c r="K2253" s="143" t="s">
        <v>2805</v>
      </c>
      <c r="L2253" s="145" t="s">
        <v>7321</v>
      </c>
      <c r="M2253" s="143" t="s">
        <v>2787</v>
      </c>
    </row>
    <row r="2254" spans="1:13">
      <c r="A2254" s="143">
        <v>92878</v>
      </c>
      <c r="B2254" s="143" t="s">
        <v>6533</v>
      </c>
      <c r="C2254" s="143" t="s">
        <v>6534</v>
      </c>
      <c r="D2254" s="143" t="s">
        <v>7158</v>
      </c>
      <c r="E2254" s="143" t="s">
        <v>7159</v>
      </c>
      <c r="F2254" s="145"/>
      <c r="G2254" s="143"/>
      <c r="H2254" s="143">
        <v>92878</v>
      </c>
      <c r="I2254" s="143" t="s">
        <v>7322</v>
      </c>
      <c r="J2254" s="143" t="s">
        <v>3253</v>
      </c>
      <c r="K2254" s="143" t="s">
        <v>2805</v>
      </c>
      <c r="L2254" s="145" t="s">
        <v>7323</v>
      </c>
      <c r="M2254" s="143" t="s">
        <v>2787</v>
      </c>
    </row>
    <row r="2255" spans="1:13">
      <c r="A2255" s="143">
        <v>92879</v>
      </c>
      <c r="B2255" s="143" t="s">
        <v>6533</v>
      </c>
      <c r="C2255" s="143" t="s">
        <v>6534</v>
      </c>
      <c r="D2255" s="143" t="s">
        <v>7158</v>
      </c>
      <c r="E2255" s="143" t="s">
        <v>7159</v>
      </c>
      <c r="F2255" s="145"/>
      <c r="G2255" s="143"/>
      <c r="H2255" s="143">
        <v>92879</v>
      </c>
      <c r="I2255" s="143" t="s">
        <v>7324</v>
      </c>
      <c r="J2255" s="143" t="s">
        <v>3253</v>
      </c>
      <c r="K2255" s="143" t="s">
        <v>2805</v>
      </c>
      <c r="L2255" s="145" t="s">
        <v>7325</v>
      </c>
      <c r="M2255" s="143" t="s">
        <v>2787</v>
      </c>
    </row>
    <row r="2256" spans="1:13">
      <c r="A2256" s="143">
        <v>92880</v>
      </c>
      <c r="B2256" s="143" t="s">
        <v>6533</v>
      </c>
      <c r="C2256" s="143" t="s">
        <v>6534</v>
      </c>
      <c r="D2256" s="143" t="s">
        <v>7158</v>
      </c>
      <c r="E2256" s="143" t="s">
        <v>7159</v>
      </c>
      <c r="F2256" s="145"/>
      <c r="G2256" s="143"/>
      <c r="H2256" s="143">
        <v>92880</v>
      </c>
      <c r="I2256" s="143" t="s">
        <v>7326</v>
      </c>
      <c r="J2256" s="143" t="s">
        <v>3253</v>
      </c>
      <c r="K2256" s="143" t="s">
        <v>2805</v>
      </c>
      <c r="L2256" s="145" t="s">
        <v>7327</v>
      </c>
      <c r="M2256" s="143" t="s">
        <v>2787</v>
      </c>
    </row>
    <row r="2257" spans="1:13">
      <c r="A2257" s="143">
        <v>92881</v>
      </c>
      <c r="B2257" s="143" t="s">
        <v>6533</v>
      </c>
      <c r="C2257" s="143" t="s">
        <v>6534</v>
      </c>
      <c r="D2257" s="143" t="s">
        <v>7158</v>
      </c>
      <c r="E2257" s="143" t="s">
        <v>7159</v>
      </c>
      <c r="F2257" s="145"/>
      <c r="G2257" s="143"/>
      <c r="H2257" s="143">
        <v>92881</v>
      </c>
      <c r="I2257" s="143" t="s">
        <v>7328</v>
      </c>
      <c r="J2257" s="143" t="s">
        <v>3253</v>
      </c>
      <c r="K2257" s="143" t="s">
        <v>2805</v>
      </c>
      <c r="L2257" s="145" t="s">
        <v>7303</v>
      </c>
      <c r="M2257" s="143" t="s">
        <v>2787</v>
      </c>
    </row>
    <row r="2258" spans="1:13">
      <c r="A2258" s="143">
        <v>92882</v>
      </c>
      <c r="B2258" s="143" t="s">
        <v>6533</v>
      </c>
      <c r="C2258" s="143" t="s">
        <v>6534</v>
      </c>
      <c r="D2258" s="143" t="s">
        <v>7158</v>
      </c>
      <c r="E2258" s="143" t="s">
        <v>7159</v>
      </c>
      <c r="F2258" s="145"/>
      <c r="G2258" s="143"/>
      <c r="H2258" s="143">
        <v>92882</v>
      </c>
      <c r="I2258" s="143" t="s">
        <v>7329</v>
      </c>
      <c r="J2258" s="143" t="s">
        <v>3253</v>
      </c>
      <c r="K2258" s="143" t="s">
        <v>2805</v>
      </c>
      <c r="L2258" s="145" t="s">
        <v>7235</v>
      </c>
      <c r="M2258" s="143" t="s">
        <v>2787</v>
      </c>
    </row>
    <row r="2259" spans="1:13">
      <c r="A2259" s="143">
        <v>92883</v>
      </c>
      <c r="B2259" s="143" t="s">
        <v>6533</v>
      </c>
      <c r="C2259" s="143" t="s">
        <v>6534</v>
      </c>
      <c r="D2259" s="143" t="s">
        <v>7158</v>
      </c>
      <c r="E2259" s="143" t="s">
        <v>7159</v>
      </c>
      <c r="F2259" s="145"/>
      <c r="G2259" s="143"/>
      <c r="H2259" s="143">
        <v>92883</v>
      </c>
      <c r="I2259" s="143" t="s">
        <v>7330</v>
      </c>
      <c r="J2259" s="143" t="s">
        <v>3253</v>
      </c>
      <c r="K2259" s="143" t="s">
        <v>2805</v>
      </c>
      <c r="L2259" s="145" t="s">
        <v>7331</v>
      </c>
      <c r="M2259" s="143" t="s">
        <v>2787</v>
      </c>
    </row>
    <row r="2260" spans="1:13">
      <c r="A2260" s="143">
        <v>92884</v>
      </c>
      <c r="B2260" s="143" t="s">
        <v>6533</v>
      </c>
      <c r="C2260" s="143" t="s">
        <v>6534</v>
      </c>
      <c r="D2260" s="143" t="s">
        <v>7158</v>
      </c>
      <c r="E2260" s="143" t="s">
        <v>7159</v>
      </c>
      <c r="F2260" s="145"/>
      <c r="G2260" s="143"/>
      <c r="H2260" s="143">
        <v>92884</v>
      </c>
      <c r="I2260" s="143" t="s">
        <v>7332</v>
      </c>
      <c r="J2260" s="143" t="s">
        <v>3253</v>
      </c>
      <c r="K2260" s="143" t="s">
        <v>2805</v>
      </c>
      <c r="L2260" s="145" t="s">
        <v>7333</v>
      </c>
      <c r="M2260" s="143" t="s">
        <v>2787</v>
      </c>
    </row>
    <row r="2261" spans="1:13">
      <c r="A2261" s="143">
        <v>92885</v>
      </c>
      <c r="B2261" s="143" t="s">
        <v>6533</v>
      </c>
      <c r="C2261" s="143" t="s">
        <v>6534</v>
      </c>
      <c r="D2261" s="143" t="s">
        <v>7158</v>
      </c>
      <c r="E2261" s="143" t="s">
        <v>7159</v>
      </c>
      <c r="F2261" s="145"/>
      <c r="G2261" s="143"/>
      <c r="H2261" s="143">
        <v>92885</v>
      </c>
      <c r="I2261" s="143" t="s">
        <v>7334</v>
      </c>
      <c r="J2261" s="143" t="s">
        <v>3253</v>
      </c>
      <c r="K2261" s="143" t="s">
        <v>2805</v>
      </c>
      <c r="L2261" s="145" t="s">
        <v>7335</v>
      </c>
      <c r="M2261" s="143" t="s">
        <v>2787</v>
      </c>
    </row>
    <row r="2262" spans="1:13">
      <c r="A2262" s="143">
        <v>92886</v>
      </c>
      <c r="B2262" s="143" t="s">
        <v>6533</v>
      </c>
      <c r="C2262" s="143" t="s">
        <v>6534</v>
      </c>
      <c r="D2262" s="143" t="s">
        <v>7158</v>
      </c>
      <c r="E2262" s="143" t="s">
        <v>7159</v>
      </c>
      <c r="F2262" s="145"/>
      <c r="G2262" s="143"/>
      <c r="H2262" s="143">
        <v>92886</v>
      </c>
      <c r="I2262" s="143" t="s">
        <v>7336</v>
      </c>
      <c r="J2262" s="143" t="s">
        <v>3253</v>
      </c>
      <c r="K2262" s="143" t="s">
        <v>2805</v>
      </c>
      <c r="L2262" s="145" t="s">
        <v>4867</v>
      </c>
      <c r="M2262" s="143" t="s">
        <v>2787</v>
      </c>
    </row>
    <row r="2263" spans="1:13">
      <c r="A2263" s="143">
        <v>92887</v>
      </c>
      <c r="B2263" s="143" t="s">
        <v>6533</v>
      </c>
      <c r="C2263" s="143" t="s">
        <v>6534</v>
      </c>
      <c r="D2263" s="143" t="s">
        <v>7158</v>
      </c>
      <c r="E2263" s="143" t="s">
        <v>7159</v>
      </c>
      <c r="F2263" s="145"/>
      <c r="G2263" s="143"/>
      <c r="H2263" s="143">
        <v>92887</v>
      </c>
      <c r="I2263" s="143" t="s">
        <v>7337</v>
      </c>
      <c r="J2263" s="143" t="s">
        <v>3253</v>
      </c>
      <c r="K2263" s="143" t="s">
        <v>2805</v>
      </c>
      <c r="L2263" s="145" t="s">
        <v>4134</v>
      </c>
      <c r="M2263" s="143" t="s">
        <v>2787</v>
      </c>
    </row>
    <row r="2264" spans="1:13">
      <c r="A2264" s="143">
        <v>92888</v>
      </c>
      <c r="B2264" s="143" t="s">
        <v>6533</v>
      </c>
      <c r="C2264" s="143" t="s">
        <v>6534</v>
      </c>
      <c r="D2264" s="143" t="s">
        <v>7158</v>
      </c>
      <c r="E2264" s="143" t="s">
        <v>7159</v>
      </c>
      <c r="F2264" s="145"/>
      <c r="G2264" s="143"/>
      <c r="H2264" s="143">
        <v>92888</v>
      </c>
      <c r="I2264" s="143" t="s">
        <v>7338</v>
      </c>
      <c r="J2264" s="143" t="s">
        <v>3253</v>
      </c>
      <c r="K2264" s="143" t="s">
        <v>2805</v>
      </c>
      <c r="L2264" s="145" t="s">
        <v>7339</v>
      </c>
      <c r="M2264" s="143" t="s">
        <v>2787</v>
      </c>
    </row>
    <row r="2265" spans="1:13">
      <c r="A2265" s="143">
        <v>92915</v>
      </c>
      <c r="B2265" s="143" t="s">
        <v>6533</v>
      </c>
      <c r="C2265" s="143" t="s">
        <v>6534</v>
      </c>
      <c r="D2265" s="143" t="s">
        <v>7158</v>
      </c>
      <c r="E2265" s="143" t="s">
        <v>7159</v>
      </c>
      <c r="F2265" s="145"/>
      <c r="G2265" s="143"/>
      <c r="H2265" s="143">
        <v>92915</v>
      </c>
      <c r="I2265" s="143" t="s">
        <v>7340</v>
      </c>
      <c r="J2265" s="143" t="s">
        <v>3253</v>
      </c>
      <c r="K2265" s="143" t="s">
        <v>2785</v>
      </c>
      <c r="L2265" s="145" t="s">
        <v>7341</v>
      </c>
      <c r="M2265" s="143" t="s">
        <v>2787</v>
      </c>
    </row>
    <row r="2266" spans="1:13">
      <c r="A2266" s="143">
        <v>92916</v>
      </c>
      <c r="B2266" s="143" t="s">
        <v>6533</v>
      </c>
      <c r="C2266" s="143" t="s">
        <v>6534</v>
      </c>
      <c r="D2266" s="143" t="s">
        <v>7158</v>
      </c>
      <c r="E2266" s="143" t="s">
        <v>7159</v>
      </c>
      <c r="F2266" s="145"/>
      <c r="G2266" s="143"/>
      <c r="H2266" s="143">
        <v>92916</v>
      </c>
      <c r="I2266" s="143" t="s">
        <v>7342</v>
      </c>
      <c r="J2266" s="143" t="s">
        <v>3253</v>
      </c>
      <c r="K2266" s="143" t="s">
        <v>2785</v>
      </c>
      <c r="L2266" s="145" t="s">
        <v>7343</v>
      </c>
      <c r="M2266" s="143" t="s">
        <v>2787</v>
      </c>
    </row>
    <row r="2267" spans="1:13">
      <c r="A2267" s="143">
        <v>92917</v>
      </c>
      <c r="B2267" s="143" t="s">
        <v>6533</v>
      </c>
      <c r="C2267" s="143" t="s">
        <v>6534</v>
      </c>
      <c r="D2267" s="143" t="s">
        <v>7158</v>
      </c>
      <c r="E2267" s="143" t="s">
        <v>7159</v>
      </c>
      <c r="F2267" s="145"/>
      <c r="G2267" s="143"/>
      <c r="H2267" s="143">
        <v>92917</v>
      </c>
      <c r="I2267" s="143" t="s">
        <v>7344</v>
      </c>
      <c r="J2267" s="143" t="s">
        <v>3253</v>
      </c>
      <c r="K2267" s="143" t="s">
        <v>2785</v>
      </c>
      <c r="L2267" s="145" t="s">
        <v>7345</v>
      </c>
      <c r="M2267" s="143" t="s">
        <v>2787</v>
      </c>
    </row>
    <row r="2268" spans="1:13">
      <c r="A2268" s="143">
        <v>92919</v>
      </c>
      <c r="B2268" s="143" t="s">
        <v>6533</v>
      </c>
      <c r="C2268" s="143" t="s">
        <v>6534</v>
      </c>
      <c r="D2268" s="143" t="s">
        <v>7158</v>
      </c>
      <c r="E2268" s="143" t="s">
        <v>7159</v>
      </c>
      <c r="F2268" s="145"/>
      <c r="G2268" s="143"/>
      <c r="H2268" s="143">
        <v>92919</v>
      </c>
      <c r="I2268" s="143" t="s">
        <v>7346</v>
      </c>
      <c r="J2268" s="143" t="s">
        <v>3253</v>
      </c>
      <c r="K2268" s="143" t="s">
        <v>2785</v>
      </c>
      <c r="L2268" s="145" t="s">
        <v>7347</v>
      </c>
      <c r="M2268" s="143" t="s">
        <v>2787</v>
      </c>
    </row>
    <row r="2269" spans="1:13">
      <c r="A2269" s="143">
        <v>92921</v>
      </c>
      <c r="B2269" s="143" t="s">
        <v>6533</v>
      </c>
      <c r="C2269" s="143" t="s">
        <v>6534</v>
      </c>
      <c r="D2269" s="143" t="s">
        <v>7158</v>
      </c>
      <c r="E2269" s="143" t="s">
        <v>7159</v>
      </c>
      <c r="F2269" s="145"/>
      <c r="G2269" s="143"/>
      <c r="H2269" s="143">
        <v>92921</v>
      </c>
      <c r="I2269" s="143" t="s">
        <v>7348</v>
      </c>
      <c r="J2269" s="143" t="s">
        <v>3253</v>
      </c>
      <c r="K2269" s="143" t="s">
        <v>2785</v>
      </c>
      <c r="L2269" s="145" t="s">
        <v>7349</v>
      </c>
      <c r="M2269" s="143" t="s">
        <v>2787</v>
      </c>
    </row>
    <row r="2270" spans="1:13">
      <c r="A2270" s="143">
        <v>92922</v>
      </c>
      <c r="B2270" s="143" t="s">
        <v>6533</v>
      </c>
      <c r="C2270" s="143" t="s">
        <v>6534</v>
      </c>
      <c r="D2270" s="143" t="s">
        <v>7158</v>
      </c>
      <c r="E2270" s="143" t="s">
        <v>7159</v>
      </c>
      <c r="F2270" s="145"/>
      <c r="G2270" s="143"/>
      <c r="H2270" s="143">
        <v>92922</v>
      </c>
      <c r="I2270" s="143" t="s">
        <v>7350</v>
      </c>
      <c r="J2270" s="143" t="s">
        <v>3253</v>
      </c>
      <c r="K2270" s="143" t="s">
        <v>2785</v>
      </c>
      <c r="L2270" s="145" t="s">
        <v>7351</v>
      </c>
      <c r="M2270" s="143" t="s">
        <v>2787</v>
      </c>
    </row>
    <row r="2271" spans="1:13">
      <c r="A2271" s="143">
        <v>92923</v>
      </c>
      <c r="B2271" s="143" t="s">
        <v>6533</v>
      </c>
      <c r="C2271" s="143" t="s">
        <v>6534</v>
      </c>
      <c r="D2271" s="143" t="s">
        <v>7158</v>
      </c>
      <c r="E2271" s="143" t="s">
        <v>7159</v>
      </c>
      <c r="F2271" s="145"/>
      <c r="G2271" s="143"/>
      <c r="H2271" s="143">
        <v>92923</v>
      </c>
      <c r="I2271" s="143" t="s">
        <v>7352</v>
      </c>
      <c r="J2271" s="143" t="s">
        <v>3253</v>
      </c>
      <c r="K2271" s="143" t="s">
        <v>2785</v>
      </c>
      <c r="L2271" s="145" t="s">
        <v>7353</v>
      </c>
      <c r="M2271" s="143" t="s">
        <v>2787</v>
      </c>
    </row>
    <row r="2272" spans="1:13">
      <c r="A2272" s="143">
        <v>92924</v>
      </c>
      <c r="B2272" s="143" t="s">
        <v>6533</v>
      </c>
      <c r="C2272" s="143" t="s">
        <v>6534</v>
      </c>
      <c r="D2272" s="143" t="s">
        <v>7158</v>
      </c>
      <c r="E2272" s="143" t="s">
        <v>7159</v>
      </c>
      <c r="F2272" s="145"/>
      <c r="G2272" s="143"/>
      <c r="H2272" s="143">
        <v>92924</v>
      </c>
      <c r="I2272" s="143" t="s">
        <v>7354</v>
      </c>
      <c r="J2272" s="143" t="s">
        <v>3253</v>
      </c>
      <c r="K2272" s="143" t="s">
        <v>2785</v>
      </c>
      <c r="L2272" s="145" t="s">
        <v>7355</v>
      </c>
      <c r="M2272" s="143" t="s">
        <v>2787</v>
      </c>
    </row>
    <row r="2273" spans="1:13">
      <c r="A2273" s="143">
        <v>95445</v>
      </c>
      <c r="B2273" s="143" t="s">
        <v>6533</v>
      </c>
      <c r="C2273" s="143" t="s">
        <v>6534</v>
      </c>
      <c r="D2273" s="143" t="s">
        <v>7158</v>
      </c>
      <c r="E2273" s="143" t="s">
        <v>7159</v>
      </c>
      <c r="F2273" s="145"/>
      <c r="G2273" s="143"/>
      <c r="H2273" s="143">
        <v>95445</v>
      </c>
      <c r="I2273" s="143" t="s">
        <v>7356</v>
      </c>
      <c r="J2273" s="143" t="s">
        <v>3253</v>
      </c>
      <c r="K2273" s="143" t="s">
        <v>2785</v>
      </c>
      <c r="L2273" s="145" t="s">
        <v>7357</v>
      </c>
      <c r="M2273" s="143" t="s">
        <v>2787</v>
      </c>
    </row>
    <row r="2274" spans="1:13">
      <c r="A2274" s="143">
        <v>95446</v>
      </c>
      <c r="B2274" s="143" t="s">
        <v>6533</v>
      </c>
      <c r="C2274" s="143" t="s">
        <v>6534</v>
      </c>
      <c r="D2274" s="143" t="s">
        <v>7158</v>
      </c>
      <c r="E2274" s="143" t="s">
        <v>7159</v>
      </c>
      <c r="F2274" s="145"/>
      <c r="G2274" s="143"/>
      <c r="H2274" s="143">
        <v>95446</v>
      </c>
      <c r="I2274" s="143" t="s">
        <v>7358</v>
      </c>
      <c r="J2274" s="143" t="s">
        <v>3253</v>
      </c>
      <c r="K2274" s="143" t="s">
        <v>2785</v>
      </c>
      <c r="L2274" s="145" t="s">
        <v>3280</v>
      </c>
      <c r="M2274" s="143" t="s">
        <v>2787</v>
      </c>
    </row>
    <row r="2275" spans="1:13">
      <c r="A2275" s="143">
        <v>95576</v>
      </c>
      <c r="B2275" s="143" t="s">
        <v>6533</v>
      </c>
      <c r="C2275" s="143" t="s">
        <v>6534</v>
      </c>
      <c r="D2275" s="143" t="s">
        <v>7158</v>
      </c>
      <c r="E2275" s="143" t="s">
        <v>7159</v>
      </c>
      <c r="F2275" s="145"/>
      <c r="G2275" s="143"/>
      <c r="H2275" s="143">
        <v>95576</v>
      </c>
      <c r="I2275" s="143" t="s">
        <v>7359</v>
      </c>
      <c r="J2275" s="143" t="s">
        <v>3253</v>
      </c>
      <c r="K2275" s="143" t="s">
        <v>2785</v>
      </c>
      <c r="L2275" s="145" t="s">
        <v>5004</v>
      </c>
      <c r="M2275" s="143" t="s">
        <v>2787</v>
      </c>
    </row>
    <row r="2276" spans="1:13">
      <c r="A2276" s="143">
        <v>95577</v>
      </c>
      <c r="B2276" s="143" t="s">
        <v>6533</v>
      </c>
      <c r="C2276" s="143" t="s">
        <v>6534</v>
      </c>
      <c r="D2276" s="143" t="s">
        <v>7158</v>
      </c>
      <c r="E2276" s="143" t="s">
        <v>7159</v>
      </c>
      <c r="F2276" s="145"/>
      <c r="G2276" s="143"/>
      <c r="H2276" s="143">
        <v>95577</v>
      </c>
      <c r="I2276" s="143" t="s">
        <v>7360</v>
      </c>
      <c r="J2276" s="143" t="s">
        <v>3253</v>
      </c>
      <c r="K2276" s="143" t="s">
        <v>2785</v>
      </c>
      <c r="L2276" s="145" t="s">
        <v>7361</v>
      </c>
      <c r="M2276" s="143" t="s">
        <v>2787</v>
      </c>
    </row>
    <row r="2277" spans="1:13">
      <c r="A2277" s="143">
        <v>95578</v>
      </c>
      <c r="B2277" s="143" t="s">
        <v>6533</v>
      </c>
      <c r="C2277" s="143" t="s">
        <v>6534</v>
      </c>
      <c r="D2277" s="143" t="s">
        <v>7158</v>
      </c>
      <c r="E2277" s="143" t="s">
        <v>7159</v>
      </c>
      <c r="F2277" s="145"/>
      <c r="G2277" s="143"/>
      <c r="H2277" s="143">
        <v>95578</v>
      </c>
      <c r="I2277" s="143" t="s">
        <v>7362</v>
      </c>
      <c r="J2277" s="143" t="s">
        <v>3253</v>
      </c>
      <c r="K2277" s="143" t="s">
        <v>2785</v>
      </c>
      <c r="L2277" s="145" t="s">
        <v>7363</v>
      </c>
      <c r="M2277" s="143" t="s">
        <v>2787</v>
      </c>
    </row>
    <row r="2278" spans="1:13">
      <c r="A2278" s="143">
        <v>95579</v>
      </c>
      <c r="B2278" s="143" t="s">
        <v>6533</v>
      </c>
      <c r="C2278" s="143" t="s">
        <v>6534</v>
      </c>
      <c r="D2278" s="143" t="s">
        <v>7158</v>
      </c>
      <c r="E2278" s="143" t="s">
        <v>7159</v>
      </c>
      <c r="F2278" s="145"/>
      <c r="G2278" s="143"/>
      <c r="H2278" s="143">
        <v>95579</v>
      </c>
      <c r="I2278" s="143" t="s">
        <v>7364</v>
      </c>
      <c r="J2278" s="143" t="s">
        <v>3253</v>
      </c>
      <c r="K2278" s="143" t="s">
        <v>2785</v>
      </c>
      <c r="L2278" s="145" t="s">
        <v>7365</v>
      </c>
      <c r="M2278" s="143" t="s">
        <v>2787</v>
      </c>
    </row>
    <row r="2279" spans="1:13">
      <c r="A2279" s="143">
        <v>95580</v>
      </c>
      <c r="B2279" s="143" t="s">
        <v>6533</v>
      </c>
      <c r="C2279" s="143" t="s">
        <v>6534</v>
      </c>
      <c r="D2279" s="143" t="s">
        <v>7158</v>
      </c>
      <c r="E2279" s="143" t="s">
        <v>7159</v>
      </c>
      <c r="F2279" s="145"/>
      <c r="G2279" s="143"/>
      <c r="H2279" s="143">
        <v>95580</v>
      </c>
      <c r="I2279" s="143" t="s">
        <v>7366</v>
      </c>
      <c r="J2279" s="143" t="s">
        <v>3253</v>
      </c>
      <c r="K2279" s="143" t="s">
        <v>2785</v>
      </c>
      <c r="L2279" s="145" t="s">
        <v>7367</v>
      </c>
      <c r="M2279" s="143" t="s">
        <v>2787</v>
      </c>
    </row>
    <row r="2280" spans="1:13">
      <c r="A2280" s="143">
        <v>95581</v>
      </c>
      <c r="B2280" s="143" t="s">
        <v>6533</v>
      </c>
      <c r="C2280" s="143" t="s">
        <v>6534</v>
      </c>
      <c r="D2280" s="143" t="s">
        <v>7158</v>
      </c>
      <c r="E2280" s="143" t="s">
        <v>7159</v>
      </c>
      <c r="F2280" s="145"/>
      <c r="G2280" s="143"/>
      <c r="H2280" s="143">
        <v>95581</v>
      </c>
      <c r="I2280" s="143" t="s">
        <v>7368</v>
      </c>
      <c r="J2280" s="143" t="s">
        <v>3253</v>
      </c>
      <c r="K2280" s="143" t="s">
        <v>2785</v>
      </c>
      <c r="L2280" s="145" t="s">
        <v>7369</v>
      </c>
      <c r="M2280" s="143" t="s">
        <v>2787</v>
      </c>
    </row>
    <row r="2281" spans="1:13">
      <c r="A2281" s="143">
        <v>95583</v>
      </c>
      <c r="B2281" s="143" t="s">
        <v>6533</v>
      </c>
      <c r="C2281" s="143" t="s">
        <v>6534</v>
      </c>
      <c r="D2281" s="143" t="s">
        <v>7158</v>
      </c>
      <c r="E2281" s="143" t="s">
        <v>7159</v>
      </c>
      <c r="F2281" s="145"/>
      <c r="G2281" s="143"/>
      <c r="H2281" s="143">
        <v>95583</v>
      </c>
      <c r="I2281" s="143" t="s">
        <v>7370</v>
      </c>
      <c r="J2281" s="143" t="s">
        <v>3253</v>
      </c>
      <c r="K2281" s="143" t="s">
        <v>2785</v>
      </c>
      <c r="L2281" s="145" t="s">
        <v>6040</v>
      </c>
      <c r="M2281" s="143" t="s">
        <v>2787</v>
      </c>
    </row>
    <row r="2282" spans="1:13">
      <c r="A2282" s="143">
        <v>95584</v>
      </c>
      <c r="B2282" s="143" t="s">
        <v>6533</v>
      </c>
      <c r="C2282" s="143" t="s">
        <v>6534</v>
      </c>
      <c r="D2282" s="143" t="s">
        <v>7158</v>
      </c>
      <c r="E2282" s="143" t="s">
        <v>7159</v>
      </c>
      <c r="F2282" s="145"/>
      <c r="G2282" s="143"/>
      <c r="H2282" s="143">
        <v>95584</v>
      </c>
      <c r="I2282" s="143" t="s">
        <v>7371</v>
      </c>
      <c r="J2282" s="143" t="s">
        <v>3253</v>
      </c>
      <c r="K2282" s="143" t="s">
        <v>2785</v>
      </c>
      <c r="L2282" s="145" t="s">
        <v>7372</v>
      </c>
      <c r="M2282" s="143" t="s">
        <v>2787</v>
      </c>
    </row>
    <row r="2283" spans="1:13">
      <c r="A2283" s="143">
        <v>95585</v>
      </c>
      <c r="B2283" s="143" t="s">
        <v>6533</v>
      </c>
      <c r="C2283" s="143" t="s">
        <v>6534</v>
      </c>
      <c r="D2283" s="143" t="s">
        <v>7158</v>
      </c>
      <c r="E2283" s="143" t="s">
        <v>7159</v>
      </c>
      <c r="F2283" s="145"/>
      <c r="G2283" s="143"/>
      <c r="H2283" s="143">
        <v>95585</v>
      </c>
      <c r="I2283" s="143" t="s">
        <v>7373</v>
      </c>
      <c r="J2283" s="143" t="s">
        <v>3253</v>
      </c>
      <c r="K2283" s="143" t="s">
        <v>2785</v>
      </c>
      <c r="L2283" s="145" t="s">
        <v>7374</v>
      </c>
      <c r="M2283" s="143" t="s">
        <v>2787</v>
      </c>
    </row>
    <row r="2284" spans="1:13">
      <c r="A2284" s="143">
        <v>95586</v>
      </c>
      <c r="B2284" s="143" t="s">
        <v>6533</v>
      </c>
      <c r="C2284" s="143" t="s">
        <v>6534</v>
      </c>
      <c r="D2284" s="143" t="s">
        <v>7158</v>
      </c>
      <c r="E2284" s="143" t="s">
        <v>7159</v>
      </c>
      <c r="F2284" s="145"/>
      <c r="G2284" s="143"/>
      <c r="H2284" s="143">
        <v>95586</v>
      </c>
      <c r="I2284" s="143" t="s">
        <v>7375</v>
      </c>
      <c r="J2284" s="143" t="s">
        <v>3253</v>
      </c>
      <c r="K2284" s="143" t="s">
        <v>2785</v>
      </c>
      <c r="L2284" s="145" t="s">
        <v>7376</v>
      </c>
      <c r="M2284" s="143" t="s">
        <v>2787</v>
      </c>
    </row>
    <row r="2285" spans="1:13">
      <c r="A2285" s="143">
        <v>95587</v>
      </c>
      <c r="B2285" s="143" t="s">
        <v>6533</v>
      </c>
      <c r="C2285" s="143" t="s">
        <v>6534</v>
      </c>
      <c r="D2285" s="143" t="s">
        <v>7158</v>
      </c>
      <c r="E2285" s="143" t="s">
        <v>7159</v>
      </c>
      <c r="F2285" s="145"/>
      <c r="G2285" s="143"/>
      <c r="H2285" s="143">
        <v>95587</v>
      </c>
      <c r="I2285" s="143" t="s">
        <v>7377</v>
      </c>
      <c r="J2285" s="143" t="s">
        <v>3253</v>
      </c>
      <c r="K2285" s="143" t="s">
        <v>2785</v>
      </c>
      <c r="L2285" s="145" t="s">
        <v>7378</v>
      </c>
      <c r="M2285" s="143" t="s">
        <v>2787</v>
      </c>
    </row>
    <row r="2286" spans="1:13">
      <c r="A2286" s="143">
        <v>95588</v>
      </c>
      <c r="B2286" s="143" t="s">
        <v>6533</v>
      </c>
      <c r="C2286" s="143" t="s">
        <v>6534</v>
      </c>
      <c r="D2286" s="143" t="s">
        <v>7158</v>
      </c>
      <c r="E2286" s="143" t="s">
        <v>7159</v>
      </c>
      <c r="F2286" s="145"/>
      <c r="G2286" s="143"/>
      <c r="H2286" s="143">
        <v>95588</v>
      </c>
      <c r="I2286" s="143" t="s">
        <v>7379</v>
      </c>
      <c r="J2286" s="143" t="s">
        <v>3253</v>
      </c>
      <c r="K2286" s="143" t="s">
        <v>2785</v>
      </c>
      <c r="L2286" s="145" t="s">
        <v>7380</v>
      </c>
      <c r="M2286" s="143" t="s">
        <v>2787</v>
      </c>
    </row>
    <row r="2287" spans="1:13">
      <c r="A2287" s="143">
        <v>95589</v>
      </c>
      <c r="B2287" s="143" t="s">
        <v>6533</v>
      </c>
      <c r="C2287" s="143" t="s">
        <v>6534</v>
      </c>
      <c r="D2287" s="143" t="s">
        <v>7158</v>
      </c>
      <c r="E2287" s="143" t="s">
        <v>7159</v>
      </c>
      <c r="F2287" s="145"/>
      <c r="G2287" s="143"/>
      <c r="H2287" s="143">
        <v>95589</v>
      </c>
      <c r="I2287" s="143" t="s">
        <v>7381</v>
      </c>
      <c r="J2287" s="143" t="s">
        <v>3253</v>
      </c>
      <c r="K2287" s="143" t="s">
        <v>2785</v>
      </c>
      <c r="L2287" s="145" t="s">
        <v>7288</v>
      </c>
      <c r="M2287" s="143" t="s">
        <v>2787</v>
      </c>
    </row>
    <row r="2288" spans="1:13">
      <c r="A2288" s="143">
        <v>95590</v>
      </c>
      <c r="B2288" s="143" t="s">
        <v>6533</v>
      </c>
      <c r="C2288" s="143" t="s">
        <v>6534</v>
      </c>
      <c r="D2288" s="143" t="s">
        <v>7158</v>
      </c>
      <c r="E2288" s="143" t="s">
        <v>7159</v>
      </c>
      <c r="F2288" s="145"/>
      <c r="G2288" s="143"/>
      <c r="H2288" s="143">
        <v>95590</v>
      </c>
      <c r="I2288" s="143" t="s">
        <v>7382</v>
      </c>
      <c r="J2288" s="143" t="s">
        <v>3253</v>
      </c>
      <c r="K2288" s="143" t="s">
        <v>2785</v>
      </c>
      <c r="L2288" s="145" t="s">
        <v>7383</v>
      </c>
      <c r="M2288" s="143" t="s">
        <v>2787</v>
      </c>
    </row>
    <row r="2289" spans="1:13">
      <c r="A2289" s="143">
        <v>95592</v>
      </c>
      <c r="B2289" s="143" t="s">
        <v>6533</v>
      </c>
      <c r="C2289" s="143" t="s">
        <v>6534</v>
      </c>
      <c r="D2289" s="143" t="s">
        <v>7158</v>
      </c>
      <c r="E2289" s="143" t="s">
        <v>7159</v>
      </c>
      <c r="F2289" s="145"/>
      <c r="G2289" s="143"/>
      <c r="H2289" s="143">
        <v>95592</v>
      </c>
      <c r="I2289" s="143" t="s">
        <v>7384</v>
      </c>
      <c r="J2289" s="143" t="s">
        <v>3253</v>
      </c>
      <c r="K2289" s="143" t="s">
        <v>2785</v>
      </c>
      <c r="L2289" s="145" t="s">
        <v>4667</v>
      </c>
      <c r="M2289" s="143" t="s">
        <v>2787</v>
      </c>
    </row>
    <row r="2290" spans="1:13">
      <c r="A2290" s="143">
        <v>95593</v>
      </c>
      <c r="B2290" s="143" t="s">
        <v>6533</v>
      </c>
      <c r="C2290" s="143" t="s">
        <v>6534</v>
      </c>
      <c r="D2290" s="143" t="s">
        <v>7158</v>
      </c>
      <c r="E2290" s="143" t="s">
        <v>7159</v>
      </c>
      <c r="F2290" s="145"/>
      <c r="G2290" s="143"/>
      <c r="H2290" s="143">
        <v>95593</v>
      </c>
      <c r="I2290" s="143" t="s">
        <v>7385</v>
      </c>
      <c r="J2290" s="143" t="s">
        <v>3253</v>
      </c>
      <c r="K2290" s="143" t="s">
        <v>2785</v>
      </c>
      <c r="L2290" s="145" t="s">
        <v>7386</v>
      </c>
      <c r="M2290" s="143" t="s">
        <v>2787</v>
      </c>
    </row>
    <row r="2291" spans="1:13">
      <c r="A2291" s="143">
        <v>95943</v>
      </c>
      <c r="B2291" s="143" t="s">
        <v>6533</v>
      </c>
      <c r="C2291" s="143" t="s">
        <v>6534</v>
      </c>
      <c r="D2291" s="143" t="s">
        <v>7158</v>
      </c>
      <c r="E2291" s="143" t="s">
        <v>7159</v>
      </c>
      <c r="F2291" s="145"/>
      <c r="G2291" s="143"/>
      <c r="H2291" s="143">
        <v>95943</v>
      </c>
      <c r="I2291" s="143" t="s">
        <v>7387</v>
      </c>
      <c r="J2291" s="143" t="s">
        <v>3253</v>
      </c>
      <c r="K2291" s="143" t="s">
        <v>2785</v>
      </c>
      <c r="L2291" s="145" t="s">
        <v>7388</v>
      </c>
      <c r="M2291" s="143" t="s">
        <v>2787</v>
      </c>
    </row>
    <row r="2292" spans="1:13">
      <c r="A2292" s="143">
        <v>95944</v>
      </c>
      <c r="B2292" s="143" t="s">
        <v>6533</v>
      </c>
      <c r="C2292" s="143" t="s">
        <v>6534</v>
      </c>
      <c r="D2292" s="143" t="s">
        <v>7158</v>
      </c>
      <c r="E2292" s="143" t="s">
        <v>7159</v>
      </c>
      <c r="F2292" s="145"/>
      <c r="G2292" s="143"/>
      <c r="H2292" s="143">
        <v>95944</v>
      </c>
      <c r="I2292" s="143" t="s">
        <v>7389</v>
      </c>
      <c r="J2292" s="143" t="s">
        <v>3253</v>
      </c>
      <c r="K2292" s="143" t="s">
        <v>2785</v>
      </c>
      <c r="L2292" s="145" t="s">
        <v>7390</v>
      </c>
      <c r="M2292" s="143" t="s">
        <v>2787</v>
      </c>
    </row>
    <row r="2293" spans="1:13">
      <c r="A2293" s="143">
        <v>95945</v>
      </c>
      <c r="B2293" s="143" t="s">
        <v>6533</v>
      </c>
      <c r="C2293" s="143" t="s">
        <v>6534</v>
      </c>
      <c r="D2293" s="143" t="s">
        <v>7158</v>
      </c>
      <c r="E2293" s="143" t="s">
        <v>7159</v>
      </c>
      <c r="F2293" s="145"/>
      <c r="G2293" s="143"/>
      <c r="H2293" s="143">
        <v>95945</v>
      </c>
      <c r="I2293" s="143" t="s">
        <v>7391</v>
      </c>
      <c r="J2293" s="143" t="s">
        <v>3253</v>
      </c>
      <c r="K2293" s="143" t="s">
        <v>2785</v>
      </c>
      <c r="L2293" s="145" t="s">
        <v>7392</v>
      </c>
      <c r="M2293" s="143" t="s">
        <v>2787</v>
      </c>
    </row>
    <row r="2294" spans="1:13">
      <c r="A2294" s="143">
        <v>95946</v>
      </c>
      <c r="B2294" s="143" t="s">
        <v>6533</v>
      </c>
      <c r="C2294" s="143" t="s">
        <v>6534</v>
      </c>
      <c r="D2294" s="143" t="s">
        <v>7158</v>
      </c>
      <c r="E2294" s="143" t="s">
        <v>7159</v>
      </c>
      <c r="F2294" s="145"/>
      <c r="G2294" s="143"/>
      <c r="H2294" s="143">
        <v>95946</v>
      </c>
      <c r="I2294" s="143" t="s">
        <v>7393</v>
      </c>
      <c r="J2294" s="143" t="s">
        <v>3253</v>
      </c>
      <c r="K2294" s="143" t="s">
        <v>2785</v>
      </c>
      <c r="L2294" s="145" t="s">
        <v>7394</v>
      </c>
      <c r="M2294" s="143" t="s">
        <v>2787</v>
      </c>
    </row>
    <row r="2295" spans="1:13">
      <c r="A2295" s="143">
        <v>95947</v>
      </c>
      <c r="B2295" s="143" t="s">
        <v>6533</v>
      </c>
      <c r="C2295" s="143" t="s">
        <v>6534</v>
      </c>
      <c r="D2295" s="143" t="s">
        <v>7158</v>
      </c>
      <c r="E2295" s="143" t="s">
        <v>7159</v>
      </c>
      <c r="F2295" s="145"/>
      <c r="G2295" s="143"/>
      <c r="H2295" s="143">
        <v>95947</v>
      </c>
      <c r="I2295" s="143" t="s">
        <v>7395</v>
      </c>
      <c r="J2295" s="143" t="s">
        <v>3253</v>
      </c>
      <c r="K2295" s="143" t="s">
        <v>2785</v>
      </c>
      <c r="L2295" s="145" t="s">
        <v>7169</v>
      </c>
      <c r="M2295" s="143" t="s">
        <v>2787</v>
      </c>
    </row>
    <row r="2296" spans="1:13">
      <c r="A2296" s="143">
        <v>95948</v>
      </c>
      <c r="B2296" s="143" t="s">
        <v>6533</v>
      </c>
      <c r="C2296" s="143" t="s">
        <v>6534</v>
      </c>
      <c r="D2296" s="143" t="s">
        <v>7158</v>
      </c>
      <c r="E2296" s="143" t="s">
        <v>7159</v>
      </c>
      <c r="F2296" s="145"/>
      <c r="G2296" s="143"/>
      <c r="H2296" s="143">
        <v>95948</v>
      </c>
      <c r="I2296" s="143" t="s">
        <v>7396</v>
      </c>
      <c r="J2296" s="143" t="s">
        <v>3253</v>
      </c>
      <c r="K2296" s="143" t="s">
        <v>2785</v>
      </c>
      <c r="L2296" s="145" t="s">
        <v>4354</v>
      </c>
      <c r="M2296" s="143" t="s">
        <v>2787</v>
      </c>
    </row>
    <row r="2297" spans="1:13">
      <c r="A2297" s="143">
        <v>96544</v>
      </c>
      <c r="B2297" s="143" t="s">
        <v>6533</v>
      </c>
      <c r="C2297" s="143" t="s">
        <v>6534</v>
      </c>
      <c r="D2297" s="143" t="s">
        <v>7158</v>
      </c>
      <c r="E2297" s="143" t="s">
        <v>7159</v>
      </c>
      <c r="F2297" s="145"/>
      <c r="G2297" s="143"/>
      <c r="H2297" s="143">
        <v>96544</v>
      </c>
      <c r="I2297" s="143" t="s">
        <v>7397</v>
      </c>
      <c r="J2297" s="143" t="s">
        <v>3253</v>
      </c>
      <c r="K2297" s="143" t="s">
        <v>2785</v>
      </c>
      <c r="L2297" s="145" t="s">
        <v>7398</v>
      </c>
      <c r="M2297" s="143" t="s">
        <v>2787</v>
      </c>
    </row>
    <row r="2298" spans="1:13">
      <c r="A2298" s="143">
        <v>96545</v>
      </c>
      <c r="B2298" s="143" t="s">
        <v>6533</v>
      </c>
      <c r="C2298" s="143" t="s">
        <v>6534</v>
      </c>
      <c r="D2298" s="143" t="s">
        <v>7158</v>
      </c>
      <c r="E2298" s="143" t="s">
        <v>7159</v>
      </c>
      <c r="F2298" s="145"/>
      <c r="G2298" s="143"/>
      <c r="H2298" s="143">
        <v>96545</v>
      </c>
      <c r="I2298" s="143" t="s">
        <v>7399</v>
      </c>
      <c r="J2298" s="143" t="s">
        <v>3253</v>
      </c>
      <c r="K2298" s="143" t="s">
        <v>2785</v>
      </c>
      <c r="L2298" s="145" t="s">
        <v>7400</v>
      </c>
      <c r="M2298" s="143" t="s">
        <v>2787</v>
      </c>
    </row>
    <row r="2299" spans="1:13">
      <c r="A2299" s="143">
        <v>96546</v>
      </c>
      <c r="B2299" s="143" t="s">
        <v>6533</v>
      </c>
      <c r="C2299" s="143" t="s">
        <v>6534</v>
      </c>
      <c r="D2299" s="143" t="s">
        <v>7158</v>
      </c>
      <c r="E2299" s="143" t="s">
        <v>7159</v>
      </c>
      <c r="F2299" s="145"/>
      <c r="G2299" s="143"/>
      <c r="H2299" s="143">
        <v>96546</v>
      </c>
      <c r="I2299" s="143" t="s">
        <v>7401</v>
      </c>
      <c r="J2299" s="143" t="s">
        <v>3253</v>
      </c>
      <c r="K2299" s="143" t="s">
        <v>2785</v>
      </c>
      <c r="L2299" s="145" t="s">
        <v>7402</v>
      </c>
      <c r="M2299" s="143" t="s">
        <v>2787</v>
      </c>
    </row>
    <row r="2300" spans="1:13">
      <c r="A2300" s="143">
        <v>96547</v>
      </c>
      <c r="B2300" s="143" t="s">
        <v>6533</v>
      </c>
      <c r="C2300" s="143" t="s">
        <v>6534</v>
      </c>
      <c r="D2300" s="143" t="s">
        <v>7158</v>
      </c>
      <c r="E2300" s="143" t="s">
        <v>7159</v>
      </c>
      <c r="F2300" s="145"/>
      <c r="G2300" s="143"/>
      <c r="H2300" s="143">
        <v>96547</v>
      </c>
      <c r="I2300" s="143" t="s">
        <v>7403</v>
      </c>
      <c r="J2300" s="143" t="s">
        <v>3253</v>
      </c>
      <c r="K2300" s="143" t="s">
        <v>2785</v>
      </c>
      <c r="L2300" s="145" t="s">
        <v>7404</v>
      </c>
      <c r="M2300" s="143" t="s">
        <v>2787</v>
      </c>
    </row>
    <row r="2301" spans="1:13">
      <c r="A2301" s="143">
        <v>96548</v>
      </c>
      <c r="B2301" s="143" t="s">
        <v>6533</v>
      </c>
      <c r="C2301" s="143" t="s">
        <v>6534</v>
      </c>
      <c r="D2301" s="143" t="s">
        <v>7158</v>
      </c>
      <c r="E2301" s="143" t="s">
        <v>7159</v>
      </c>
      <c r="F2301" s="145"/>
      <c r="G2301" s="143"/>
      <c r="H2301" s="143">
        <v>96548</v>
      </c>
      <c r="I2301" s="143" t="s">
        <v>7405</v>
      </c>
      <c r="J2301" s="143" t="s">
        <v>3253</v>
      </c>
      <c r="K2301" s="143" t="s">
        <v>2785</v>
      </c>
      <c r="L2301" s="145" t="s">
        <v>7363</v>
      </c>
      <c r="M2301" s="143" t="s">
        <v>2787</v>
      </c>
    </row>
    <row r="2302" spans="1:13">
      <c r="A2302" s="143">
        <v>96549</v>
      </c>
      <c r="B2302" s="143" t="s">
        <v>6533</v>
      </c>
      <c r="C2302" s="143" t="s">
        <v>6534</v>
      </c>
      <c r="D2302" s="143" t="s">
        <v>7158</v>
      </c>
      <c r="E2302" s="143" t="s">
        <v>7159</v>
      </c>
      <c r="F2302" s="145"/>
      <c r="G2302" s="143"/>
      <c r="H2302" s="143">
        <v>96549</v>
      </c>
      <c r="I2302" s="143" t="s">
        <v>7406</v>
      </c>
      <c r="J2302" s="143" t="s">
        <v>3253</v>
      </c>
      <c r="K2302" s="143" t="s">
        <v>2785</v>
      </c>
      <c r="L2302" s="145" t="s">
        <v>7407</v>
      </c>
      <c r="M2302" s="143" t="s">
        <v>2787</v>
      </c>
    </row>
    <row r="2303" spans="1:13">
      <c r="A2303" s="143">
        <v>96550</v>
      </c>
      <c r="B2303" s="143" t="s">
        <v>6533</v>
      </c>
      <c r="C2303" s="143" t="s">
        <v>6534</v>
      </c>
      <c r="D2303" s="143" t="s">
        <v>7158</v>
      </c>
      <c r="E2303" s="143" t="s">
        <v>7159</v>
      </c>
      <c r="F2303" s="145"/>
      <c r="G2303" s="143"/>
      <c r="H2303" s="143">
        <v>96550</v>
      </c>
      <c r="I2303" s="143" t="s">
        <v>7408</v>
      </c>
      <c r="J2303" s="143" t="s">
        <v>3253</v>
      </c>
      <c r="K2303" s="143" t="s">
        <v>2785</v>
      </c>
      <c r="L2303" s="145" t="s">
        <v>7259</v>
      </c>
      <c r="M2303" s="143" t="s">
        <v>2787</v>
      </c>
    </row>
    <row r="2304" spans="1:13">
      <c r="A2304" s="143">
        <v>40780</v>
      </c>
      <c r="B2304" s="143" t="s">
        <v>6533</v>
      </c>
      <c r="C2304" s="143" t="s">
        <v>6534</v>
      </c>
      <c r="D2304" s="143" t="s">
        <v>7409</v>
      </c>
      <c r="E2304" s="143" t="s">
        <v>7410</v>
      </c>
      <c r="F2304" s="145"/>
      <c r="G2304" s="143"/>
      <c r="H2304" s="143">
        <v>40780</v>
      </c>
      <c r="I2304" s="143" t="s">
        <v>7411</v>
      </c>
      <c r="J2304" s="143" t="s">
        <v>60</v>
      </c>
      <c r="K2304" s="143" t="s">
        <v>2785</v>
      </c>
      <c r="L2304" s="145" t="s">
        <v>4226</v>
      </c>
      <c r="M2304" s="143" t="s">
        <v>2787</v>
      </c>
    </row>
    <row r="2305" spans="1:13">
      <c r="A2305" s="143" t="s">
        <v>7412</v>
      </c>
      <c r="B2305" s="143" t="s">
        <v>6533</v>
      </c>
      <c r="C2305" s="143" t="s">
        <v>6534</v>
      </c>
      <c r="D2305" s="143" t="s">
        <v>7409</v>
      </c>
      <c r="E2305" s="143" t="s">
        <v>7410</v>
      </c>
      <c r="F2305" s="145">
        <v>74157</v>
      </c>
      <c r="G2305" s="143" t="s">
        <v>7413</v>
      </c>
      <c r="H2305" s="143" t="s">
        <v>7412</v>
      </c>
      <c r="I2305" s="143" t="s">
        <v>7414</v>
      </c>
      <c r="J2305" s="143" t="s">
        <v>85</v>
      </c>
      <c r="K2305" s="143" t="s">
        <v>2805</v>
      </c>
      <c r="L2305" s="145" t="s">
        <v>7415</v>
      </c>
      <c r="M2305" s="143" t="s">
        <v>2787</v>
      </c>
    </row>
    <row r="2306" spans="1:13">
      <c r="A2306" s="143">
        <v>89993</v>
      </c>
      <c r="B2306" s="143" t="s">
        <v>6533</v>
      </c>
      <c r="C2306" s="143" t="s">
        <v>6534</v>
      </c>
      <c r="D2306" s="143" t="s">
        <v>7409</v>
      </c>
      <c r="E2306" s="143" t="s">
        <v>7410</v>
      </c>
      <c r="F2306" s="145"/>
      <c r="G2306" s="143"/>
      <c r="H2306" s="143">
        <v>89993</v>
      </c>
      <c r="I2306" s="143" t="s">
        <v>7416</v>
      </c>
      <c r="J2306" s="143" t="s">
        <v>85</v>
      </c>
      <c r="K2306" s="143" t="s">
        <v>2805</v>
      </c>
      <c r="L2306" s="145" t="s">
        <v>7417</v>
      </c>
      <c r="M2306" s="143" t="s">
        <v>2787</v>
      </c>
    </row>
    <row r="2307" spans="1:13">
      <c r="A2307" s="143">
        <v>89994</v>
      </c>
      <c r="B2307" s="143" t="s">
        <v>6533</v>
      </c>
      <c r="C2307" s="143" t="s">
        <v>6534</v>
      </c>
      <c r="D2307" s="143" t="s">
        <v>7409</v>
      </c>
      <c r="E2307" s="143" t="s">
        <v>7410</v>
      </c>
      <c r="F2307" s="145"/>
      <c r="G2307" s="143"/>
      <c r="H2307" s="143">
        <v>89994</v>
      </c>
      <c r="I2307" s="143" t="s">
        <v>7418</v>
      </c>
      <c r="J2307" s="143" t="s">
        <v>85</v>
      </c>
      <c r="K2307" s="143" t="s">
        <v>2805</v>
      </c>
      <c r="L2307" s="145" t="s">
        <v>7419</v>
      </c>
      <c r="M2307" s="143" t="s">
        <v>2787</v>
      </c>
    </row>
    <row r="2308" spans="1:13">
      <c r="A2308" s="143">
        <v>89995</v>
      </c>
      <c r="B2308" s="143" t="s">
        <v>6533</v>
      </c>
      <c r="C2308" s="143" t="s">
        <v>6534</v>
      </c>
      <c r="D2308" s="143" t="s">
        <v>7409</v>
      </c>
      <c r="E2308" s="143" t="s">
        <v>7410</v>
      </c>
      <c r="F2308" s="145"/>
      <c r="G2308" s="143"/>
      <c r="H2308" s="143">
        <v>89995</v>
      </c>
      <c r="I2308" s="143" t="s">
        <v>7420</v>
      </c>
      <c r="J2308" s="143" t="s">
        <v>85</v>
      </c>
      <c r="K2308" s="143" t="s">
        <v>2805</v>
      </c>
      <c r="L2308" s="145" t="s">
        <v>7421</v>
      </c>
      <c r="M2308" s="143" t="s">
        <v>2787</v>
      </c>
    </row>
    <row r="2309" spans="1:13">
      <c r="A2309" s="143">
        <v>90278</v>
      </c>
      <c r="B2309" s="143" t="s">
        <v>6533</v>
      </c>
      <c r="C2309" s="143" t="s">
        <v>6534</v>
      </c>
      <c r="D2309" s="143" t="s">
        <v>7409</v>
      </c>
      <c r="E2309" s="143" t="s">
        <v>7410</v>
      </c>
      <c r="F2309" s="145"/>
      <c r="G2309" s="143"/>
      <c r="H2309" s="143">
        <v>90278</v>
      </c>
      <c r="I2309" s="143" t="s">
        <v>7422</v>
      </c>
      <c r="J2309" s="143" t="s">
        <v>85</v>
      </c>
      <c r="K2309" s="143" t="s">
        <v>2805</v>
      </c>
      <c r="L2309" s="145" t="s">
        <v>7423</v>
      </c>
      <c r="M2309" s="143" t="s">
        <v>2787</v>
      </c>
    </row>
    <row r="2310" spans="1:13">
      <c r="A2310" s="143">
        <v>90279</v>
      </c>
      <c r="B2310" s="143" t="s">
        <v>6533</v>
      </c>
      <c r="C2310" s="143" t="s">
        <v>6534</v>
      </c>
      <c r="D2310" s="143" t="s">
        <v>7409</v>
      </c>
      <c r="E2310" s="143" t="s">
        <v>7410</v>
      </c>
      <c r="F2310" s="145"/>
      <c r="G2310" s="143"/>
      <c r="H2310" s="143">
        <v>90279</v>
      </c>
      <c r="I2310" s="143" t="s">
        <v>7424</v>
      </c>
      <c r="J2310" s="143" t="s">
        <v>85</v>
      </c>
      <c r="K2310" s="143" t="s">
        <v>2805</v>
      </c>
      <c r="L2310" s="145" t="s">
        <v>7425</v>
      </c>
      <c r="M2310" s="143" t="s">
        <v>2787</v>
      </c>
    </row>
    <row r="2311" spans="1:13">
      <c r="A2311" s="143">
        <v>90280</v>
      </c>
      <c r="B2311" s="143" t="s">
        <v>6533</v>
      </c>
      <c r="C2311" s="143" t="s">
        <v>6534</v>
      </c>
      <c r="D2311" s="143" t="s">
        <v>7409</v>
      </c>
      <c r="E2311" s="143" t="s">
        <v>7410</v>
      </c>
      <c r="F2311" s="145"/>
      <c r="G2311" s="143"/>
      <c r="H2311" s="143">
        <v>90280</v>
      </c>
      <c r="I2311" s="143" t="s">
        <v>7426</v>
      </c>
      <c r="J2311" s="143" t="s">
        <v>85</v>
      </c>
      <c r="K2311" s="143" t="s">
        <v>2805</v>
      </c>
      <c r="L2311" s="145" t="s">
        <v>7427</v>
      </c>
      <c r="M2311" s="143" t="s">
        <v>2787</v>
      </c>
    </row>
    <row r="2312" spans="1:13">
      <c r="A2312" s="143">
        <v>90281</v>
      </c>
      <c r="B2312" s="143" t="s">
        <v>6533</v>
      </c>
      <c r="C2312" s="143" t="s">
        <v>6534</v>
      </c>
      <c r="D2312" s="143" t="s">
        <v>7409</v>
      </c>
      <c r="E2312" s="143" t="s">
        <v>7410</v>
      </c>
      <c r="F2312" s="145"/>
      <c r="G2312" s="143"/>
      <c r="H2312" s="143">
        <v>90281</v>
      </c>
      <c r="I2312" s="143" t="s">
        <v>7428</v>
      </c>
      <c r="J2312" s="143" t="s">
        <v>85</v>
      </c>
      <c r="K2312" s="143" t="s">
        <v>2805</v>
      </c>
      <c r="L2312" s="145" t="s">
        <v>7429</v>
      </c>
      <c r="M2312" s="143" t="s">
        <v>2787</v>
      </c>
    </row>
    <row r="2313" spans="1:13">
      <c r="A2313" s="143">
        <v>90282</v>
      </c>
      <c r="B2313" s="143" t="s">
        <v>6533</v>
      </c>
      <c r="C2313" s="143" t="s">
        <v>6534</v>
      </c>
      <c r="D2313" s="143" t="s">
        <v>7409</v>
      </c>
      <c r="E2313" s="143" t="s">
        <v>7410</v>
      </c>
      <c r="F2313" s="145"/>
      <c r="G2313" s="143"/>
      <c r="H2313" s="143">
        <v>90282</v>
      </c>
      <c r="I2313" s="143" t="s">
        <v>7430</v>
      </c>
      <c r="J2313" s="143" t="s">
        <v>85</v>
      </c>
      <c r="K2313" s="143" t="s">
        <v>2805</v>
      </c>
      <c r="L2313" s="145" t="s">
        <v>7431</v>
      </c>
      <c r="M2313" s="143" t="s">
        <v>2787</v>
      </c>
    </row>
    <row r="2314" spans="1:13">
      <c r="A2314" s="143">
        <v>90283</v>
      </c>
      <c r="B2314" s="143" t="s">
        <v>6533</v>
      </c>
      <c r="C2314" s="143" t="s">
        <v>6534</v>
      </c>
      <c r="D2314" s="143" t="s">
        <v>7409</v>
      </c>
      <c r="E2314" s="143" t="s">
        <v>7410</v>
      </c>
      <c r="F2314" s="145"/>
      <c r="G2314" s="143"/>
      <c r="H2314" s="143">
        <v>90283</v>
      </c>
      <c r="I2314" s="143" t="s">
        <v>7432</v>
      </c>
      <c r="J2314" s="143" t="s">
        <v>85</v>
      </c>
      <c r="K2314" s="143" t="s">
        <v>2805</v>
      </c>
      <c r="L2314" s="145" t="s">
        <v>7433</v>
      </c>
      <c r="M2314" s="143" t="s">
        <v>2787</v>
      </c>
    </row>
    <row r="2315" spans="1:13">
      <c r="A2315" s="143">
        <v>90284</v>
      </c>
      <c r="B2315" s="143" t="s">
        <v>6533</v>
      </c>
      <c r="C2315" s="143" t="s">
        <v>6534</v>
      </c>
      <c r="D2315" s="143" t="s">
        <v>7409</v>
      </c>
      <c r="E2315" s="143" t="s">
        <v>7410</v>
      </c>
      <c r="F2315" s="145"/>
      <c r="G2315" s="143"/>
      <c r="H2315" s="143">
        <v>90284</v>
      </c>
      <c r="I2315" s="143" t="s">
        <v>7434</v>
      </c>
      <c r="J2315" s="143" t="s">
        <v>85</v>
      </c>
      <c r="K2315" s="143" t="s">
        <v>2805</v>
      </c>
      <c r="L2315" s="145" t="s">
        <v>7435</v>
      </c>
      <c r="M2315" s="143" t="s">
        <v>2787</v>
      </c>
    </row>
    <row r="2316" spans="1:13">
      <c r="A2316" s="143">
        <v>90285</v>
      </c>
      <c r="B2316" s="143" t="s">
        <v>6533</v>
      </c>
      <c r="C2316" s="143" t="s">
        <v>6534</v>
      </c>
      <c r="D2316" s="143" t="s">
        <v>7409</v>
      </c>
      <c r="E2316" s="143" t="s">
        <v>7410</v>
      </c>
      <c r="F2316" s="145"/>
      <c r="G2316" s="143"/>
      <c r="H2316" s="143">
        <v>90285</v>
      </c>
      <c r="I2316" s="143" t="s">
        <v>7436</v>
      </c>
      <c r="J2316" s="143" t="s">
        <v>85</v>
      </c>
      <c r="K2316" s="143" t="s">
        <v>2805</v>
      </c>
      <c r="L2316" s="145" t="s">
        <v>7437</v>
      </c>
      <c r="M2316" s="143" t="s">
        <v>2787</v>
      </c>
    </row>
    <row r="2317" spans="1:13">
      <c r="A2317" s="143">
        <v>90853</v>
      </c>
      <c r="B2317" s="143" t="s">
        <v>6533</v>
      </c>
      <c r="C2317" s="143" t="s">
        <v>6534</v>
      </c>
      <c r="D2317" s="143" t="s">
        <v>7409</v>
      </c>
      <c r="E2317" s="143" t="s">
        <v>7410</v>
      </c>
      <c r="F2317" s="145"/>
      <c r="G2317" s="143"/>
      <c r="H2317" s="143">
        <v>90853</v>
      </c>
      <c r="I2317" s="143" t="s">
        <v>7438</v>
      </c>
      <c r="J2317" s="143" t="s">
        <v>85</v>
      </c>
      <c r="K2317" s="143" t="s">
        <v>2805</v>
      </c>
      <c r="L2317" s="145" t="s">
        <v>7439</v>
      </c>
      <c r="M2317" s="143" t="s">
        <v>2787</v>
      </c>
    </row>
    <row r="2318" spans="1:13">
      <c r="A2318" s="143">
        <v>90854</v>
      </c>
      <c r="B2318" s="143" t="s">
        <v>6533</v>
      </c>
      <c r="C2318" s="143" t="s">
        <v>6534</v>
      </c>
      <c r="D2318" s="143" t="s">
        <v>7409</v>
      </c>
      <c r="E2318" s="143" t="s">
        <v>7410</v>
      </c>
      <c r="F2318" s="145"/>
      <c r="G2318" s="143"/>
      <c r="H2318" s="143">
        <v>90854</v>
      </c>
      <c r="I2318" s="143" t="s">
        <v>7440</v>
      </c>
      <c r="J2318" s="143" t="s">
        <v>85</v>
      </c>
      <c r="K2318" s="143" t="s">
        <v>2805</v>
      </c>
      <c r="L2318" s="145" t="s">
        <v>7441</v>
      </c>
      <c r="M2318" s="143" t="s">
        <v>2787</v>
      </c>
    </row>
    <row r="2319" spans="1:13">
      <c r="A2319" s="143">
        <v>90855</v>
      </c>
      <c r="B2319" s="143" t="s">
        <v>6533</v>
      </c>
      <c r="C2319" s="143" t="s">
        <v>6534</v>
      </c>
      <c r="D2319" s="143" t="s">
        <v>7409</v>
      </c>
      <c r="E2319" s="143" t="s">
        <v>7410</v>
      </c>
      <c r="F2319" s="145"/>
      <c r="G2319" s="143"/>
      <c r="H2319" s="143">
        <v>90855</v>
      </c>
      <c r="I2319" s="143" t="s">
        <v>7442</v>
      </c>
      <c r="J2319" s="143" t="s">
        <v>85</v>
      </c>
      <c r="K2319" s="143" t="s">
        <v>2805</v>
      </c>
      <c r="L2319" s="145" t="s">
        <v>7443</v>
      </c>
      <c r="M2319" s="143" t="s">
        <v>2787</v>
      </c>
    </row>
    <row r="2320" spans="1:13">
      <c r="A2320" s="143">
        <v>90856</v>
      </c>
      <c r="B2320" s="143" t="s">
        <v>6533</v>
      </c>
      <c r="C2320" s="143" t="s">
        <v>6534</v>
      </c>
      <c r="D2320" s="143" t="s">
        <v>7409</v>
      </c>
      <c r="E2320" s="143" t="s">
        <v>7410</v>
      </c>
      <c r="F2320" s="145"/>
      <c r="G2320" s="143"/>
      <c r="H2320" s="143">
        <v>90856</v>
      </c>
      <c r="I2320" s="143" t="s">
        <v>7444</v>
      </c>
      <c r="J2320" s="143" t="s">
        <v>85</v>
      </c>
      <c r="K2320" s="143" t="s">
        <v>2805</v>
      </c>
      <c r="L2320" s="145" t="s">
        <v>7445</v>
      </c>
      <c r="M2320" s="143" t="s">
        <v>2787</v>
      </c>
    </row>
    <row r="2321" spans="1:13">
      <c r="A2321" s="143">
        <v>90857</v>
      </c>
      <c r="B2321" s="143" t="s">
        <v>6533</v>
      </c>
      <c r="C2321" s="143" t="s">
        <v>6534</v>
      </c>
      <c r="D2321" s="143" t="s">
        <v>7409</v>
      </c>
      <c r="E2321" s="143" t="s">
        <v>7410</v>
      </c>
      <c r="F2321" s="145"/>
      <c r="G2321" s="143"/>
      <c r="H2321" s="143">
        <v>90857</v>
      </c>
      <c r="I2321" s="143" t="s">
        <v>7446</v>
      </c>
      <c r="J2321" s="143" t="s">
        <v>85</v>
      </c>
      <c r="K2321" s="143" t="s">
        <v>2805</v>
      </c>
      <c r="L2321" s="145" t="s">
        <v>7447</v>
      </c>
      <c r="M2321" s="143" t="s">
        <v>2787</v>
      </c>
    </row>
    <row r="2322" spans="1:13">
      <c r="A2322" s="143">
        <v>90858</v>
      </c>
      <c r="B2322" s="143" t="s">
        <v>6533</v>
      </c>
      <c r="C2322" s="143" t="s">
        <v>6534</v>
      </c>
      <c r="D2322" s="143" t="s">
        <v>7409</v>
      </c>
      <c r="E2322" s="143" t="s">
        <v>7410</v>
      </c>
      <c r="F2322" s="145"/>
      <c r="G2322" s="143"/>
      <c r="H2322" s="143">
        <v>90858</v>
      </c>
      <c r="I2322" s="143" t="s">
        <v>7448</v>
      </c>
      <c r="J2322" s="143" t="s">
        <v>85</v>
      </c>
      <c r="K2322" s="143" t="s">
        <v>2805</v>
      </c>
      <c r="L2322" s="145" t="s">
        <v>7449</v>
      </c>
      <c r="M2322" s="143" t="s">
        <v>2787</v>
      </c>
    </row>
    <row r="2323" spans="1:13">
      <c r="A2323" s="143">
        <v>90859</v>
      </c>
      <c r="B2323" s="143" t="s">
        <v>6533</v>
      </c>
      <c r="C2323" s="143" t="s">
        <v>6534</v>
      </c>
      <c r="D2323" s="143" t="s">
        <v>7409</v>
      </c>
      <c r="E2323" s="143" t="s">
        <v>7410</v>
      </c>
      <c r="F2323" s="145"/>
      <c r="G2323" s="143"/>
      <c r="H2323" s="143">
        <v>90859</v>
      </c>
      <c r="I2323" s="143" t="s">
        <v>7450</v>
      </c>
      <c r="J2323" s="143" t="s">
        <v>85</v>
      </c>
      <c r="K2323" s="143" t="s">
        <v>2785</v>
      </c>
      <c r="L2323" s="145" t="s">
        <v>7451</v>
      </c>
      <c r="M2323" s="143" t="s">
        <v>2787</v>
      </c>
    </row>
    <row r="2324" spans="1:13">
      <c r="A2324" s="143">
        <v>90860</v>
      </c>
      <c r="B2324" s="143" t="s">
        <v>6533</v>
      </c>
      <c r="C2324" s="143" t="s">
        <v>6534</v>
      </c>
      <c r="D2324" s="143" t="s">
        <v>7409</v>
      </c>
      <c r="E2324" s="143" t="s">
        <v>7410</v>
      </c>
      <c r="F2324" s="145"/>
      <c r="G2324" s="143"/>
      <c r="H2324" s="143">
        <v>90860</v>
      </c>
      <c r="I2324" s="143" t="s">
        <v>7452</v>
      </c>
      <c r="J2324" s="143" t="s">
        <v>85</v>
      </c>
      <c r="K2324" s="143" t="s">
        <v>2785</v>
      </c>
      <c r="L2324" s="145" t="s">
        <v>7453</v>
      </c>
      <c r="M2324" s="143" t="s">
        <v>2787</v>
      </c>
    </row>
    <row r="2325" spans="1:13">
      <c r="A2325" s="143">
        <v>90861</v>
      </c>
      <c r="B2325" s="143" t="s">
        <v>6533</v>
      </c>
      <c r="C2325" s="143" t="s">
        <v>6534</v>
      </c>
      <c r="D2325" s="143" t="s">
        <v>7409</v>
      </c>
      <c r="E2325" s="143" t="s">
        <v>7410</v>
      </c>
      <c r="F2325" s="145"/>
      <c r="G2325" s="143"/>
      <c r="H2325" s="143">
        <v>90861</v>
      </c>
      <c r="I2325" s="143" t="s">
        <v>7454</v>
      </c>
      <c r="J2325" s="143" t="s">
        <v>85</v>
      </c>
      <c r="K2325" s="143" t="s">
        <v>2805</v>
      </c>
      <c r="L2325" s="145" t="s">
        <v>7455</v>
      </c>
      <c r="M2325" s="143" t="s">
        <v>2787</v>
      </c>
    </row>
    <row r="2326" spans="1:13">
      <c r="A2326" s="143">
        <v>90862</v>
      </c>
      <c r="B2326" s="143" t="s">
        <v>6533</v>
      </c>
      <c r="C2326" s="143" t="s">
        <v>6534</v>
      </c>
      <c r="D2326" s="143" t="s">
        <v>7409</v>
      </c>
      <c r="E2326" s="143" t="s">
        <v>7410</v>
      </c>
      <c r="F2326" s="145"/>
      <c r="G2326" s="143"/>
      <c r="H2326" s="143">
        <v>90862</v>
      </c>
      <c r="I2326" s="143" t="s">
        <v>7456</v>
      </c>
      <c r="J2326" s="143" t="s">
        <v>85</v>
      </c>
      <c r="K2326" s="143" t="s">
        <v>2785</v>
      </c>
      <c r="L2326" s="145" t="s">
        <v>7457</v>
      </c>
      <c r="M2326" s="143" t="s">
        <v>2787</v>
      </c>
    </row>
    <row r="2327" spans="1:13">
      <c r="A2327" s="143">
        <v>92718</v>
      </c>
      <c r="B2327" s="143" t="s">
        <v>6533</v>
      </c>
      <c r="C2327" s="143" t="s">
        <v>6534</v>
      </c>
      <c r="D2327" s="143" t="s">
        <v>7409</v>
      </c>
      <c r="E2327" s="143" t="s">
        <v>7410</v>
      </c>
      <c r="F2327" s="145"/>
      <c r="G2327" s="143"/>
      <c r="H2327" s="143">
        <v>92718</v>
      </c>
      <c r="I2327" s="143" t="s">
        <v>7458</v>
      </c>
      <c r="J2327" s="143" t="s">
        <v>85</v>
      </c>
      <c r="K2327" s="143" t="s">
        <v>2805</v>
      </c>
      <c r="L2327" s="145" t="s">
        <v>7459</v>
      </c>
      <c r="M2327" s="143" t="s">
        <v>2787</v>
      </c>
    </row>
    <row r="2328" spans="1:13">
      <c r="A2328" s="143">
        <v>92719</v>
      </c>
      <c r="B2328" s="143" t="s">
        <v>6533</v>
      </c>
      <c r="C2328" s="143" t="s">
        <v>6534</v>
      </c>
      <c r="D2328" s="143" t="s">
        <v>7409</v>
      </c>
      <c r="E2328" s="143" t="s">
        <v>7410</v>
      </c>
      <c r="F2328" s="145"/>
      <c r="G2328" s="143"/>
      <c r="H2328" s="143">
        <v>92719</v>
      </c>
      <c r="I2328" s="143" t="s">
        <v>7460</v>
      </c>
      <c r="J2328" s="143" t="s">
        <v>85</v>
      </c>
      <c r="K2328" s="143" t="s">
        <v>2805</v>
      </c>
      <c r="L2328" s="145" t="s">
        <v>7461</v>
      </c>
      <c r="M2328" s="143" t="s">
        <v>2787</v>
      </c>
    </row>
    <row r="2329" spans="1:13">
      <c r="A2329" s="143">
        <v>92720</v>
      </c>
      <c r="B2329" s="143" t="s">
        <v>6533</v>
      </c>
      <c r="C2329" s="143" t="s">
        <v>6534</v>
      </c>
      <c r="D2329" s="143" t="s">
        <v>7409</v>
      </c>
      <c r="E2329" s="143" t="s">
        <v>7410</v>
      </c>
      <c r="F2329" s="145"/>
      <c r="G2329" s="143"/>
      <c r="H2329" s="143">
        <v>92720</v>
      </c>
      <c r="I2329" s="143" t="s">
        <v>7462</v>
      </c>
      <c r="J2329" s="143" t="s">
        <v>85</v>
      </c>
      <c r="K2329" s="143" t="s">
        <v>2805</v>
      </c>
      <c r="L2329" s="145" t="s">
        <v>7463</v>
      </c>
      <c r="M2329" s="143" t="s">
        <v>2787</v>
      </c>
    </row>
    <row r="2330" spans="1:13">
      <c r="A2330" s="143">
        <v>92721</v>
      </c>
      <c r="B2330" s="143" t="s">
        <v>6533</v>
      </c>
      <c r="C2330" s="143" t="s">
        <v>6534</v>
      </c>
      <c r="D2330" s="143" t="s">
        <v>7409</v>
      </c>
      <c r="E2330" s="143" t="s">
        <v>7410</v>
      </c>
      <c r="F2330" s="145"/>
      <c r="G2330" s="143"/>
      <c r="H2330" s="143">
        <v>92721</v>
      </c>
      <c r="I2330" s="143" t="s">
        <v>7464</v>
      </c>
      <c r="J2330" s="143" t="s">
        <v>85</v>
      </c>
      <c r="K2330" s="143" t="s">
        <v>2805</v>
      </c>
      <c r="L2330" s="145" t="s">
        <v>7465</v>
      </c>
      <c r="M2330" s="143" t="s">
        <v>2787</v>
      </c>
    </row>
    <row r="2331" spans="1:13">
      <c r="A2331" s="143">
        <v>92722</v>
      </c>
      <c r="B2331" s="143" t="s">
        <v>6533</v>
      </c>
      <c r="C2331" s="143" t="s">
        <v>6534</v>
      </c>
      <c r="D2331" s="143" t="s">
        <v>7409</v>
      </c>
      <c r="E2331" s="143" t="s">
        <v>7410</v>
      </c>
      <c r="F2331" s="145"/>
      <c r="G2331" s="143"/>
      <c r="H2331" s="143">
        <v>92722</v>
      </c>
      <c r="I2331" s="143" t="s">
        <v>7466</v>
      </c>
      <c r="J2331" s="143" t="s">
        <v>85</v>
      </c>
      <c r="K2331" s="143" t="s">
        <v>2805</v>
      </c>
      <c r="L2331" s="145" t="s">
        <v>7467</v>
      </c>
      <c r="M2331" s="143" t="s">
        <v>2787</v>
      </c>
    </row>
    <row r="2332" spans="1:13">
      <c r="A2332" s="143">
        <v>92723</v>
      </c>
      <c r="B2332" s="143" t="s">
        <v>6533</v>
      </c>
      <c r="C2332" s="143" t="s">
        <v>6534</v>
      </c>
      <c r="D2332" s="143" t="s">
        <v>7409</v>
      </c>
      <c r="E2332" s="143" t="s">
        <v>7410</v>
      </c>
      <c r="F2332" s="145"/>
      <c r="G2332" s="143"/>
      <c r="H2332" s="143">
        <v>92723</v>
      </c>
      <c r="I2332" s="143" t="s">
        <v>7468</v>
      </c>
      <c r="J2332" s="143" t="s">
        <v>85</v>
      </c>
      <c r="K2332" s="143" t="s">
        <v>2805</v>
      </c>
      <c r="L2332" s="145" t="s">
        <v>7469</v>
      </c>
      <c r="M2332" s="143" t="s">
        <v>2787</v>
      </c>
    </row>
    <row r="2333" spans="1:13">
      <c r="A2333" s="143">
        <v>92724</v>
      </c>
      <c r="B2333" s="143" t="s">
        <v>6533</v>
      </c>
      <c r="C2333" s="143" t="s">
        <v>6534</v>
      </c>
      <c r="D2333" s="143" t="s">
        <v>7409</v>
      </c>
      <c r="E2333" s="143" t="s">
        <v>7410</v>
      </c>
      <c r="F2333" s="145"/>
      <c r="G2333" s="143"/>
      <c r="H2333" s="143">
        <v>92724</v>
      </c>
      <c r="I2333" s="143" t="s">
        <v>7470</v>
      </c>
      <c r="J2333" s="143" t="s">
        <v>85</v>
      </c>
      <c r="K2333" s="143" t="s">
        <v>2805</v>
      </c>
      <c r="L2333" s="145" t="s">
        <v>7471</v>
      </c>
      <c r="M2333" s="143" t="s">
        <v>2787</v>
      </c>
    </row>
    <row r="2334" spans="1:13">
      <c r="A2334" s="143">
        <v>92725</v>
      </c>
      <c r="B2334" s="143" t="s">
        <v>6533</v>
      </c>
      <c r="C2334" s="143" t="s">
        <v>6534</v>
      </c>
      <c r="D2334" s="143" t="s">
        <v>7409</v>
      </c>
      <c r="E2334" s="143" t="s">
        <v>7410</v>
      </c>
      <c r="F2334" s="145"/>
      <c r="G2334" s="143"/>
      <c r="H2334" s="143">
        <v>92725</v>
      </c>
      <c r="I2334" s="143" t="s">
        <v>7472</v>
      </c>
      <c r="J2334" s="143" t="s">
        <v>85</v>
      </c>
      <c r="K2334" s="143" t="s">
        <v>2805</v>
      </c>
      <c r="L2334" s="145" t="s">
        <v>7473</v>
      </c>
      <c r="M2334" s="143" t="s">
        <v>2787</v>
      </c>
    </row>
    <row r="2335" spans="1:13">
      <c r="A2335" s="143">
        <v>92726</v>
      </c>
      <c r="B2335" s="143" t="s">
        <v>6533</v>
      </c>
      <c r="C2335" s="143" t="s">
        <v>6534</v>
      </c>
      <c r="D2335" s="143" t="s">
        <v>7409</v>
      </c>
      <c r="E2335" s="143" t="s">
        <v>7410</v>
      </c>
      <c r="F2335" s="145"/>
      <c r="G2335" s="143"/>
      <c r="H2335" s="143">
        <v>92726</v>
      </c>
      <c r="I2335" s="143" t="s">
        <v>7474</v>
      </c>
      <c r="J2335" s="143" t="s">
        <v>85</v>
      </c>
      <c r="K2335" s="143" t="s">
        <v>2805</v>
      </c>
      <c r="L2335" s="145" t="s">
        <v>7475</v>
      </c>
      <c r="M2335" s="143" t="s">
        <v>2787</v>
      </c>
    </row>
    <row r="2336" spans="1:13">
      <c r="A2336" s="143">
        <v>92727</v>
      </c>
      <c r="B2336" s="143" t="s">
        <v>6533</v>
      </c>
      <c r="C2336" s="143" t="s">
        <v>6534</v>
      </c>
      <c r="D2336" s="143" t="s">
        <v>7409</v>
      </c>
      <c r="E2336" s="143" t="s">
        <v>7410</v>
      </c>
      <c r="F2336" s="145"/>
      <c r="G2336" s="143"/>
      <c r="H2336" s="143">
        <v>92727</v>
      </c>
      <c r="I2336" s="143" t="s">
        <v>7476</v>
      </c>
      <c r="J2336" s="143" t="s">
        <v>85</v>
      </c>
      <c r="K2336" s="143" t="s">
        <v>2805</v>
      </c>
      <c r="L2336" s="145" t="s">
        <v>7477</v>
      </c>
      <c r="M2336" s="143" t="s">
        <v>2787</v>
      </c>
    </row>
    <row r="2337" spans="1:13">
      <c r="A2337" s="143">
        <v>92728</v>
      </c>
      <c r="B2337" s="143" t="s">
        <v>6533</v>
      </c>
      <c r="C2337" s="143" t="s">
        <v>6534</v>
      </c>
      <c r="D2337" s="143" t="s">
        <v>7409</v>
      </c>
      <c r="E2337" s="143" t="s">
        <v>7410</v>
      </c>
      <c r="F2337" s="145"/>
      <c r="G2337" s="143"/>
      <c r="H2337" s="143">
        <v>92728</v>
      </c>
      <c r="I2337" s="143" t="s">
        <v>7478</v>
      </c>
      <c r="J2337" s="143" t="s">
        <v>85</v>
      </c>
      <c r="K2337" s="143" t="s">
        <v>2805</v>
      </c>
      <c r="L2337" s="145" t="s">
        <v>7479</v>
      </c>
      <c r="M2337" s="143" t="s">
        <v>2787</v>
      </c>
    </row>
    <row r="2338" spans="1:13">
      <c r="A2338" s="143">
        <v>92729</v>
      </c>
      <c r="B2338" s="143" t="s">
        <v>6533</v>
      </c>
      <c r="C2338" s="143" t="s">
        <v>6534</v>
      </c>
      <c r="D2338" s="143" t="s">
        <v>7409</v>
      </c>
      <c r="E2338" s="143" t="s">
        <v>7410</v>
      </c>
      <c r="F2338" s="145"/>
      <c r="G2338" s="143"/>
      <c r="H2338" s="143">
        <v>92729</v>
      </c>
      <c r="I2338" s="143" t="s">
        <v>7480</v>
      </c>
      <c r="J2338" s="143" t="s">
        <v>85</v>
      </c>
      <c r="K2338" s="143" t="s">
        <v>2805</v>
      </c>
      <c r="L2338" s="145" t="s">
        <v>7481</v>
      </c>
      <c r="M2338" s="143" t="s">
        <v>2787</v>
      </c>
    </row>
    <row r="2339" spans="1:13">
      <c r="A2339" s="143">
        <v>92730</v>
      </c>
      <c r="B2339" s="143" t="s">
        <v>6533</v>
      </c>
      <c r="C2339" s="143" t="s">
        <v>6534</v>
      </c>
      <c r="D2339" s="143" t="s">
        <v>7409</v>
      </c>
      <c r="E2339" s="143" t="s">
        <v>7410</v>
      </c>
      <c r="F2339" s="145"/>
      <c r="G2339" s="143"/>
      <c r="H2339" s="143">
        <v>92730</v>
      </c>
      <c r="I2339" s="143" t="s">
        <v>7482</v>
      </c>
      <c r="J2339" s="143" t="s">
        <v>85</v>
      </c>
      <c r="K2339" s="143" t="s">
        <v>2805</v>
      </c>
      <c r="L2339" s="145" t="s">
        <v>7483</v>
      </c>
      <c r="M2339" s="143" t="s">
        <v>2787</v>
      </c>
    </row>
    <row r="2340" spans="1:13">
      <c r="A2340" s="143">
        <v>92731</v>
      </c>
      <c r="B2340" s="143" t="s">
        <v>6533</v>
      </c>
      <c r="C2340" s="143" t="s">
        <v>6534</v>
      </c>
      <c r="D2340" s="143" t="s">
        <v>7409</v>
      </c>
      <c r="E2340" s="143" t="s">
        <v>7410</v>
      </c>
      <c r="F2340" s="145"/>
      <c r="G2340" s="143"/>
      <c r="H2340" s="143">
        <v>92731</v>
      </c>
      <c r="I2340" s="143" t="s">
        <v>7484</v>
      </c>
      <c r="J2340" s="143" t="s">
        <v>85</v>
      </c>
      <c r="K2340" s="143" t="s">
        <v>2805</v>
      </c>
      <c r="L2340" s="145" t="s">
        <v>7485</v>
      </c>
      <c r="M2340" s="143" t="s">
        <v>2787</v>
      </c>
    </row>
    <row r="2341" spans="1:13">
      <c r="A2341" s="143">
        <v>92732</v>
      </c>
      <c r="B2341" s="143" t="s">
        <v>6533</v>
      </c>
      <c r="C2341" s="143" t="s">
        <v>6534</v>
      </c>
      <c r="D2341" s="143" t="s">
        <v>7409</v>
      </c>
      <c r="E2341" s="143" t="s">
        <v>7410</v>
      </c>
      <c r="F2341" s="145"/>
      <c r="G2341" s="143"/>
      <c r="H2341" s="143">
        <v>92732</v>
      </c>
      <c r="I2341" s="143" t="s">
        <v>7486</v>
      </c>
      <c r="J2341" s="143" t="s">
        <v>85</v>
      </c>
      <c r="K2341" s="143" t="s">
        <v>2805</v>
      </c>
      <c r="L2341" s="145" t="s">
        <v>7487</v>
      </c>
      <c r="M2341" s="143" t="s">
        <v>2787</v>
      </c>
    </row>
    <row r="2342" spans="1:13">
      <c r="A2342" s="143">
        <v>92733</v>
      </c>
      <c r="B2342" s="143" t="s">
        <v>6533</v>
      </c>
      <c r="C2342" s="143" t="s">
        <v>6534</v>
      </c>
      <c r="D2342" s="143" t="s">
        <v>7409</v>
      </c>
      <c r="E2342" s="143" t="s">
        <v>7410</v>
      </c>
      <c r="F2342" s="145"/>
      <c r="G2342" s="143"/>
      <c r="H2342" s="143">
        <v>92733</v>
      </c>
      <c r="I2342" s="143" t="s">
        <v>7488</v>
      </c>
      <c r="J2342" s="143" t="s">
        <v>85</v>
      </c>
      <c r="K2342" s="143" t="s">
        <v>2805</v>
      </c>
      <c r="L2342" s="145" t="s">
        <v>7489</v>
      </c>
      <c r="M2342" s="143" t="s">
        <v>2787</v>
      </c>
    </row>
    <row r="2343" spans="1:13">
      <c r="A2343" s="143">
        <v>92734</v>
      </c>
      <c r="B2343" s="143" t="s">
        <v>6533</v>
      </c>
      <c r="C2343" s="143" t="s">
        <v>6534</v>
      </c>
      <c r="D2343" s="143" t="s">
        <v>7409</v>
      </c>
      <c r="E2343" s="143" t="s">
        <v>7410</v>
      </c>
      <c r="F2343" s="145"/>
      <c r="G2343" s="143"/>
      <c r="H2343" s="143">
        <v>92734</v>
      </c>
      <c r="I2343" s="143" t="s">
        <v>7490</v>
      </c>
      <c r="J2343" s="143" t="s">
        <v>85</v>
      </c>
      <c r="K2343" s="143" t="s">
        <v>2805</v>
      </c>
      <c r="L2343" s="145" t="s">
        <v>7491</v>
      </c>
      <c r="M2343" s="143" t="s">
        <v>2787</v>
      </c>
    </row>
    <row r="2344" spans="1:13">
      <c r="A2344" s="143">
        <v>92735</v>
      </c>
      <c r="B2344" s="143" t="s">
        <v>6533</v>
      </c>
      <c r="C2344" s="143" t="s">
        <v>6534</v>
      </c>
      <c r="D2344" s="143" t="s">
        <v>7409</v>
      </c>
      <c r="E2344" s="143" t="s">
        <v>7410</v>
      </c>
      <c r="F2344" s="145"/>
      <c r="G2344" s="143"/>
      <c r="H2344" s="143">
        <v>92735</v>
      </c>
      <c r="I2344" s="143" t="s">
        <v>7492</v>
      </c>
      <c r="J2344" s="143" t="s">
        <v>85</v>
      </c>
      <c r="K2344" s="143" t="s">
        <v>2805</v>
      </c>
      <c r="L2344" s="145" t="s">
        <v>7493</v>
      </c>
      <c r="M2344" s="143" t="s">
        <v>2787</v>
      </c>
    </row>
    <row r="2345" spans="1:13">
      <c r="A2345" s="143">
        <v>92736</v>
      </c>
      <c r="B2345" s="143" t="s">
        <v>6533</v>
      </c>
      <c r="C2345" s="143" t="s">
        <v>6534</v>
      </c>
      <c r="D2345" s="143" t="s">
        <v>7409</v>
      </c>
      <c r="E2345" s="143" t="s">
        <v>7410</v>
      </c>
      <c r="F2345" s="145"/>
      <c r="G2345" s="143"/>
      <c r="H2345" s="143">
        <v>92736</v>
      </c>
      <c r="I2345" s="143" t="s">
        <v>7494</v>
      </c>
      <c r="J2345" s="143" t="s">
        <v>85</v>
      </c>
      <c r="K2345" s="143" t="s">
        <v>2805</v>
      </c>
      <c r="L2345" s="145" t="s">
        <v>7495</v>
      </c>
      <c r="M2345" s="143" t="s">
        <v>2787</v>
      </c>
    </row>
    <row r="2346" spans="1:13">
      <c r="A2346" s="143">
        <v>92739</v>
      </c>
      <c r="B2346" s="143" t="s">
        <v>6533</v>
      </c>
      <c r="C2346" s="143" t="s">
        <v>6534</v>
      </c>
      <c r="D2346" s="143" t="s">
        <v>7409</v>
      </c>
      <c r="E2346" s="143" t="s">
        <v>7410</v>
      </c>
      <c r="F2346" s="145"/>
      <c r="G2346" s="143"/>
      <c r="H2346" s="143">
        <v>92739</v>
      </c>
      <c r="I2346" s="143" t="s">
        <v>7496</v>
      </c>
      <c r="J2346" s="143" t="s">
        <v>85</v>
      </c>
      <c r="K2346" s="143" t="s">
        <v>2805</v>
      </c>
      <c r="L2346" s="145" t="s">
        <v>7497</v>
      </c>
      <c r="M2346" s="143" t="s">
        <v>2787</v>
      </c>
    </row>
    <row r="2347" spans="1:13">
      <c r="A2347" s="143">
        <v>92740</v>
      </c>
      <c r="B2347" s="143" t="s">
        <v>6533</v>
      </c>
      <c r="C2347" s="143" t="s">
        <v>6534</v>
      </c>
      <c r="D2347" s="143" t="s">
        <v>7409</v>
      </c>
      <c r="E2347" s="143" t="s">
        <v>7410</v>
      </c>
      <c r="F2347" s="145"/>
      <c r="G2347" s="143"/>
      <c r="H2347" s="143">
        <v>92740</v>
      </c>
      <c r="I2347" s="143" t="s">
        <v>7498</v>
      </c>
      <c r="J2347" s="143" t="s">
        <v>85</v>
      </c>
      <c r="K2347" s="143" t="s">
        <v>2805</v>
      </c>
      <c r="L2347" s="145" t="s">
        <v>7499</v>
      </c>
      <c r="M2347" s="143" t="s">
        <v>2787</v>
      </c>
    </row>
    <row r="2348" spans="1:13">
      <c r="A2348" s="143">
        <v>92741</v>
      </c>
      <c r="B2348" s="143" t="s">
        <v>6533</v>
      </c>
      <c r="C2348" s="143" t="s">
        <v>6534</v>
      </c>
      <c r="D2348" s="143" t="s">
        <v>7409</v>
      </c>
      <c r="E2348" s="143" t="s">
        <v>7410</v>
      </c>
      <c r="F2348" s="145"/>
      <c r="G2348" s="143"/>
      <c r="H2348" s="143">
        <v>92741</v>
      </c>
      <c r="I2348" s="143" t="s">
        <v>7500</v>
      </c>
      <c r="J2348" s="143" t="s">
        <v>85</v>
      </c>
      <c r="K2348" s="143" t="s">
        <v>2805</v>
      </c>
      <c r="L2348" s="145" t="s">
        <v>7501</v>
      </c>
      <c r="M2348" s="143" t="s">
        <v>2787</v>
      </c>
    </row>
    <row r="2349" spans="1:13">
      <c r="A2349" s="143">
        <v>92742</v>
      </c>
      <c r="B2349" s="143" t="s">
        <v>6533</v>
      </c>
      <c r="C2349" s="143" t="s">
        <v>6534</v>
      </c>
      <c r="D2349" s="143" t="s">
        <v>7409</v>
      </c>
      <c r="E2349" s="143" t="s">
        <v>7410</v>
      </c>
      <c r="F2349" s="145"/>
      <c r="G2349" s="143"/>
      <c r="H2349" s="143">
        <v>92742</v>
      </c>
      <c r="I2349" s="143" t="s">
        <v>7502</v>
      </c>
      <c r="J2349" s="143" t="s">
        <v>85</v>
      </c>
      <c r="K2349" s="143" t="s">
        <v>2805</v>
      </c>
      <c r="L2349" s="145" t="s">
        <v>7503</v>
      </c>
      <c r="M2349" s="143" t="s">
        <v>2787</v>
      </c>
    </row>
    <row r="2350" spans="1:13">
      <c r="A2350" s="143">
        <v>92873</v>
      </c>
      <c r="B2350" s="143" t="s">
        <v>6533</v>
      </c>
      <c r="C2350" s="143" t="s">
        <v>6534</v>
      </c>
      <c r="D2350" s="143" t="s">
        <v>7409</v>
      </c>
      <c r="E2350" s="143" t="s">
        <v>7410</v>
      </c>
      <c r="F2350" s="145"/>
      <c r="G2350" s="143"/>
      <c r="H2350" s="143">
        <v>92873</v>
      </c>
      <c r="I2350" s="143" t="s">
        <v>7504</v>
      </c>
      <c r="J2350" s="143" t="s">
        <v>85</v>
      </c>
      <c r="K2350" s="143" t="s">
        <v>2805</v>
      </c>
      <c r="L2350" s="145" t="s">
        <v>7505</v>
      </c>
      <c r="M2350" s="143" t="s">
        <v>2787</v>
      </c>
    </row>
    <row r="2351" spans="1:13">
      <c r="A2351" s="143">
        <v>92874</v>
      </c>
      <c r="B2351" s="143" t="s">
        <v>6533</v>
      </c>
      <c r="C2351" s="143" t="s">
        <v>6534</v>
      </c>
      <c r="D2351" s="143" t="s">
        <v>7409</v>
      </c>
      <c r="E2351" s="143" t="s">
        <v>7410</v>
      </c>
      <c r="F2351" s="145"/>
      <c r="G2351" s="143"/>
      <c r="H2351" s="143">
        <v>92874</v>
      </c>
      <c r="I2351" s="143" t="s">
        <v>7506</v>
      </c>
      <c r="J2351" s="143" t="s">
        <v>85</v>
      </c>
      <c r="K2351" s="143" t="s">
        <v>2805</v>
      </c>
      <c r="L2351" s="145" t="s">
        <v>7507</v>
      </c>
      <c r="M2351" s="143" t="s">
        <v>2787</v>
      </c>
    </row>
    <row r="2352" spans="1:13">
      <c r="A2352" s="143">
        <v>94962</v>
      </c>
      <c r="B2352" s="143" t="s">
        <v>6533</v>
      </c>
      <c r="C2352" s="143" t="s">
        <v>6534</v>
      </c>
      <c r="D2352" s="143" t="s">
        <v>7409</v>
      </c>
      <c r="E2352" s="143" t="s">
        <v>7410</v>
      </c>
      <c r="F2352" s="145"/>
      <c r="G2352" s="143"/>
      <c r="H2352" s="143">
        <v>94962</v>
      </c>
      <c r="I2352" s="143" t="s">
        <v>7508</v>
      </c>
      <c r="J2352" s="143" t="s">
        <v>85</v>
      </c>
      <c r="K2352" s="143" t="s">
        <v>2805</v>
      </c>
      <c r="L2352" s="145" t="s">
        <v>7509</v>
      </c>
      <c r="M2352" s="143" t="s">
        <v>2787</v>
      </c>
    </row>
    <row r="2353" spans="1:13">
      <c r="A2353" s="143">
        <v>94963</v>
      </c>
      <c r="B2353" s="143" t="s">
        <v>6533</v>
      </c>
      <c r="C2353" s="143" t="s">
        <v>6534</v>
      </c>
      <c r="D2353" s="143" t="s">
        <v>7409</v>
      </c>
      <c r="E2353" s="143" t="s">
        <v>7410</v>
      </c>
      <c r="F2353" s="145"/>
      <c r="G2353" s="143"/>
      <c r="H2353" s="143">
        <v>94963</v>
      </c>
      <c r="I2353" s="143" t="s">
        <v>7510</v>
      </c>
      <c r="J2353" s="143" t="s">
        <v>85</v>
      </c>
      <c r="K2353" s="143" t="s">
        <v>2805</v>
      </c>
      <c r="L2353" s="145" t="s">
        <v>7511</v>
      </c>
      <c r="M2353" s="143" t="s">
        <v>2787</v>
      </c>
    </row>
    <row r="2354" spans="1:13">
      <c r="A2354" s="143">
        <v>94964</v>
      </c>
      <c r="B2354" s="143" t="s">
        <v>6533</v>
      </c>
      <c r="C2354" s="143" t="s">
        <v>6534</v>
      </c>
      <c r="D2354" s="143" t="s">
        <v>7409</v>
      </c>
      <c r="E2354" s="143" t="s">
        <v>7410</v>
      </c>
      <c r="F2354" s="145"/>
      <c r="G2354" s="143"/>
      <c r="H2354" s="143">
        <v>94964</v>
      </c>
      <c r="I2354" s="143" t="s">
        <v>7512</v>
      </c>
      <c r="J2354" s="143" t="s">
        <v>85</v>
      </c>
      <c r="K2354" s="143" t="s">
        <v>2805</v>
      </c>
      <c r="L2354" s="145" t="s">
        <v>7513</v>
      </c>
      <c r="M2354" s="143" t="s">
        <v>2787</v>
      </c>
    </row>
    <row r="2355" spans="1:13">
      <c r="A2355" s="143">
        <v>94965</v>
      </c>
      <c r="B2355" s="143" t="s">
        <v>6533</v>
      </c>
      <c r="C2355" s="143" t="s">
        <v>6534</v>
      </c>
      <c r="D2355" s="143" t="s">
        <v>7409</v>
      </c>
      <c r="E2355" s="143" t="s">
        <v>7410</v>
      </c>
      <c r="F2355" s="145"/>
      <c r="G2355" s="143"/>
      <c r="H2355" s="143">
        <v>94965</v>
      </c>
      <c r="I2355" s="143" t="s">
        <v>7514</v>
      </c>
      <c r="J2355" s="143" t="s">
        <v>85</v>
      </c>
      <c r="K2355" s="143" t="s">
        <v>2805</v>
      </c>
      <c r="L2355" s="145" t="s">
        <v>7515</v>
      </c>
      <c r="M2355" s="143" t="s">
        <v>2787</v>
      </c>
    </row>
    <row r="2356" spans="1:13">
      <c r="A2356" s="143">
        <v>94966</v>
      </c>
      <c r="B2356" s="143" t="s">
        <v>6533</v>
      </c>
      <c r="C2356" s="143" t="s">
        <v>6534</v>
      </c>
      <c r="D2356" s="143" t="s">
        <v>7409</v>
      </c>
      <c r="E2356" s="143" t="s">
        <v>7410</v>
      </c>
      <c r="F2356" s="145"/>
      <c r="G2356" s="143"/>
      <c r="H2356" s="143">
        <v>94966</v>
      </c>
      <c r="I2356" s="143" t="s">
        <v>7516</v>
      </c>
      <c r="J2356" s="143" t="s">
        <v>85</v>
      </c>
      <c r="K2356" s="143" t="s">
        <v>2805</v>
      </c>
      <c r="L2356" s="145" t="s">
        <v>7517</v>
      </c>
      <c r="M2356" s="143" t="s">
        <v>2787</v>
      </c>
    </row>
    <row r="2357" spans="1:13">
      <c r="A2357" s="143">
        <v>94967</v>
      </c>
      <c r="B2357" s="143" t="s">
        <v>6533</v>
      </c>
      <c r="C2357" s="143" t="s">
        <v>6534</v>
      </c>
      <c r="D2357" s="143" t="s">
        <v>7409</v>
      </c>
      <c r="E2357" s="143" t="s">
        <v>7410</v>
      </c>
      <c r="F2357" s="145"/>
      <c r="G2357" s="143"/>
      <c r="H2357" s="143">
        <v>94967</v>
      </c>
      <c r="I2357" s="143" t="s">
        <v>7518</v>
      </c>
      <c r="J2357" s="143" t="s">
        <v>85</v>
      </c>
      <c r="K2357" s="143" t="s">
        <v>2805</v>
      </c>
      <c r="L2357" s="145" t="s">
        <v>7519</v>
      </c>
      <c r="M2357" s="143" t="s">
        <v>2787</v>
      </c>
    </row>
    <row r="2358" spans="1:13">
      <c r="A2358" s="143">
        <v>94968</v>
      </c>
      <c r="B2358" s="143" t="s">
        <v>6533</v>
      </c>
      <c r="C2358" s="143" t="s">
        <v>6534</v>
      </c>
      <c r="D2358" s="143" t="s">
        <v>7409</v>
      </c>
      <c r="E2358" s="143" t="s">
        <v>7410</v>
      </c>
      <c r="F2358" s="145"/>
      <c r="G2358" s="143"/>
      <c r="H2358" s="143">
        <v>94968</v>
      </c>
      <c r="I2358" s="143" t="s">
        <v>7520</v>
      </c>
      <c r="J2358" s="143" t="s">
        <v>85</v>
      </c>
      <c r="K2358" s="143" t="s">
        <v>2805</v>
      </c>
      <c r="L2358" s="145" t="s">
        <v>7521</v>
      </c>
      <c r="M2358" s="143" t="s">
        <v>2787</v>
      </c>
    </row>
    <row r="2359" spans="1:13">
      <c r="A2359" s="143">
        <v>94969</v>
      </c>
      <c r="B2359" s="143" t="s">
        <v>6533</v>
      </c>
      <c r="C2359" s="143" t="s">
        <v>6534</v>
      </c>
      <c r="D2359" s="143" t="s">
        <v>7409</v>
      </c>
      <c r="E2359" s="143" t="s">
        <v>7410</v>
      </c>
      <c r="F2359" s="145"/>
      <c r="G2359" s="143"/>
      <c r="H2359" s="143">
        <v>94969</v>
      </c>
      <c r="I2359" s="143" t="s">
        <v>7522</v>
      </c>
      <c r="J2359" s="143" t="s">
        <v>85</v>
      </c>
      <c r="K2359" s="143" t="s">
        <v>2805</v>
      </c>
      <c r="L2359" s="145" t="s">
        <v>7523</v>
      </c>
      <c r="M2359" s="143" t="s">
        <v>2787</v>
      </c>
    </row>
    <row r="2360" spans="1:13">
      <c r="A2360" s="143">
        <v>94970</v>
      </c>
      <c r="B2360" s="143" t="s">
        <v>6533</v>
      </c>
      <c r="C2360" s="143" t="s">
        <v>6534</v>
      </c>
      <c r="D2360" s="143" t="s">
        <v>7409</v>
      </c>
      <c r="E2360" s="143" t="s">
        <v>7410</v>
      </c>
      <c r="F2360" s="145"/>
      <c r="G2360" s="143"/>
      <c r="H2360" s="143">
        <v>94970</v>
      </c>
      <c r="I2360" s="143" t="s">
        <v>7524</v>
      </c>
      <c r="J2360" s="143" t="s">
        <v>85</v>
      </c>
      <c r="K2360" s="143" t="s">
        <v>2805</v>
      </c>
      <c r="L2360" s="145" t="s">
        <v>7525</v>
      </c>
      <c r="M2360" s="143" t="s">
        <v>2787</v>
      </c>
    </row>
    <row r="2361" spans="1:13">
      <c r="A2361" s="143">
        <v>94971</v>
      </c>
      <c r="B2361" s="143" t="s">
        <v>6533</v>
      </c>
      <c r="C2361" s="143" t="s">
        <v>6534</v>
      </c>
      <c r="D2361" s="143" t="s">
        <v>7409</v>
      </c>
      <c r="E2361" s="143" t="s">
        <v>7410</v>
      </c>
      <c r="F2361" s="145"/>
      <c r="G2361" s="143"/>
      <c r="H2361" s="143">
        <v>94971</v>
      </c>
      <c r="I2361" s="143" t="s">
        <v>7526</v>
      </c>
      <c r="J2361" s="143" t="s">
        <v>85</v>
      </c>
      <c r="K2361" s="143" t="s">
        <v>2805</v>
      </c>
      <c r="L2361" s="145" t="s">
        <v>7527</v>
      </c>
      <c r="M2361" s="143" t="s">
        <v>2787</v>
      </c>
    </row>
    <row r="2362" spans="1:13">
      <c r="A2362" s="143">
        <v>94972</v>
      </c>
      <c r="B2362" s="143" t="s">
        <v>6533</v>
      </c>
      <c r="C2362" s="143" t="s">
        <v>6534</v>
      </c>
      <c r="D2362" s="143" t="s">
        <v>7409</v>
      </c>
      <c r="E2362" s="143" t="s">
        <v>7410</v>
      </c>
      <c r="F2362" s="145"/>
      <c r="G2362" s="143"/>
      <c r="H2362" s="143">
        <v>94972</v>
      </c>
      <c r="I2362" s="143" t="s">
        <v>7528</v>
      </c>
      <c r="J2362" s="143" t="s">
        <v>85</v>
      </c>
      <c r="K2362" s="143" t="s">
        <v>2805</v>
      </c>
      <c r="L2362" s="145" t="s">
        <v>7529</v>
      </c>
      <c r="M2362" s="143" t="s">
        <v>2787</v>
      </c>
    </row>
    <row r="2363" spans="1:13">
      <c r="A2363" s="143">
        <v>94973</v>
      </c>
      <c r="B2363" s="143" t="s">
        <v>6533</v>
      </c>
      <c r="C2363" s="143" t="s">
        <v>6534</v>
      </c>
      <c r="D2363" s="143" t="s">
        <v>7409</v>
      </c>
      <c r="E2363" s="143" t="s">
        <v>7410</v>
      </c>
      <c r="F2363" s="145"/>
      <c r="G2363" s="143"/>
      <c r="H2363" s="143">
        <v>94973</v>
      </c>
      <c r="I2363" s="143" t="s">
        <v>7530</v>
      </c>
      <c r="J2363" s="143" t="s">
        <v>85</v>
      </c>
      <c r="K2363" s="143" t="s">
        <v>2805</v>
      </c>
      <c r="L2363" s="145" t="s">
        <v>7531</v>
      </c>
      <c r="M2363" s="143" t="s">
        <v>2787</v>
      </c>
    </row>
    <row r="2364" spans="1:13">
      <c r="A2364" s="143">
        <v>94974</v>
      </c>
      <c r="B2364" s="143" t="s">
        <v>6533</v>
      </c>
      <c r="C2364" s="143" t="s">
        <v>6534</v>
      </c>
      <c r="D2364" s="143" t="s">
        <v>7409</v>
      </c>
      <c r="E2364" s="143" t="s">
        <v>7410</v>
      </c>
      <c r="F2364" s="145"/>
      <c r="G2364" s="143"/>
      <c r="H2364" s="143">
        <v>94974</v>
      </c>
      <c r="I2364" s="143" t="s">
        <v>7532</v>
      </c>
      <c r="J2364" s="143" t="s">
        <v>85</v>
      </c>
      <c r="K2364" s="143" t="s">
        <v>2785</v>
      </c>
      <c r="L2364" s="145" t="s">
        <v>7533</v>
      </c>
      <c r="M2364" s="143" t="s">
        <v>2787</v>
      </c>
    </row>
    <row r="2365" spans="1:13">
      <c r="A2365" s="143">
        <v>94975</v>
      </c>
      <c r="B2365" s="143" t="s">
        <v>6533</v>
      </c>
      <c r="C2365" s="143" t="s">
        <v>6534</v>
      </c>
      <c r="D2365" s="143" t="s">
        <v>7409</v>
      </c>
      <c r="E2365" s="143" t="s">
        <v>7410</v>
      </c>
      <c r="F2365" s="145"/>
      <c r="G2365" s="143"/>
      <c r="H2365" s="143">
        <v>94975</v>
      </c>
      <c r="I2365" s="143" t="s">
        <v>7534</v>
      </c>
      <c r="J2365" s="143" t="s">
        <v>85</v>
      </c>
      <c r="K2365" s="143" t="s">
        <v>2785</v>
      </c>
      <c r="L2365" s="145" t="s">
        <v>7535</v>
      </c>
      <c r="M2365" s="143" t="s">
        <v>2787</v>
      </c>
    </row>
    <row r="2366" spans="1:13">
      <c r="A2366" s="143">
        <v>96555</v>
      </c>
      <c r="B2366" s="143" t="s">
        <v>6533</v>
      </c>
      <c r="C2366" s="143" t="s">
        <v>6534</v>
      </c>
      <c r="D2366" s="143" t="s">
        <v>7409</v>
      </c>
      <c r="E2366" s="143" t="s">
        <v>7410</v>
      </c>
      <c r="F2366" s="145"/>
      <c r="G2366" s="143"/>
      <c r="H2366" s="143">
        <v>96555</v>
      </c>
      <c r="I2366" s="143" t="s">
        <v>7536</v>
      </c>
      <c r="J2366" s="143" t="s">
        <v>85</v>
      </c>
      <c r="K2366" s="143" t="s">
        <v>2805</v>
      </c>
      <c r="L2366" s="145" t="s">
        <v>7537</v>
      </c>
      <c r="M2366" s="143" t="s">
        <v>2787</v>
      </c>
    </row>
    <row r="2367" spans="1:13">
      <c r="A2367" s="143">
        <v>96556</v>
      </c>
      <c r="B2367" s="143" t="s">
        <v>6533</v>
      </c>
      <c r="C2367" s="143" t="s">
        <v>6534</v>
      </c>
      <c r="D2367" s="143" t="s">
        <v>7409</v>
      </c>
      <c r="E2367" s="143" t="s">
        <v>7410</v>
      </c>
      <c r="F2367" s="145"/>
      <c r="G2367" s="143"/>
      <c r="H2367" s="143">
        <v>96556</v>
      </c>
      <c r="I2367" s="143" t="s">
        <v>7538</v>
      </c>
      <c r="J2367" s="143" t="s">
        <v>85</v>
      </c>
      <c r="K2367" s="143" t="s">
        <v>2805</v>
      </c>
      <c r="L2367" s="145" t="s">
        <v>7539</v>
      </c>
      <c r="M2367" s="143" t="s">
        <v>2787</v>
      </c>
    </row>
    <row r="2368" spans="1:13">
      <c r="A2368" s="143">
        <v>96557</v>
      </c>
      <c r="B2368" s="143" t="s">
        <v>6533</v>
      </c>
      <c r="C2368" s="143" t="s">
        <v>6534</v>
      </c>
      <c r="D2368" s="143" t="s">
        <v>7409</v>
      </c>
      <c r="E2368" s="143" t="s">
        <v>7410</v>
      </c>
      <c r="F2368" s="145"/>
      <c r="G2368" s="143"/>
      <c r="H2368" s="143">
        <v>96557</v>
      </c>
      <c r="I2368" s="143" t="s">
        <v>7540</v>
      </c>
      <c r="J2368" s="143" t="s">
        <v>85</v>
      </c>
      <c r="K2368" s="143" t="s">
        <v>2805</v>
      </c>
      <c r="L2368" s="145" t="s">
        <v>7541</v>
      </c>
      <c r="M2368" s="143" t="s">
        <v>2787</v>
      </c>
    </row>
    <row r="2369" spans="1:13">
      <c r="A2369" s="143">
        <v>96558</v>
      </c>
      <c r="B2369" s="143" t="s">
        <v>6533</v>
      </c>
      <c r="C2369" s="143" t="s">
        <v>6534</v>
      </c>
      <c r="D2369" s="143" t="s">
        <v>7409</v>
      </c>
      <c r="E2369" s="143" t="s">
        <v>7410</v>
      </c>
      <c r="F2369" s="145"/>
      <c r="G2369" s="143"/>
      <c r="H2369" s="143">
        <v>96558</v>
      </c>
      <c r="I2369" s="143" t="s">
        <v>7542</v>
      </c>
      <c r="J2369" s="143" t="s">
        <v>85</v>
      </c>
      <c r="K2369" s="143" t="s">
        <v>2805</v>
      </c>
      <c r="L2369" s="145" t="s">
        <v>7543</v>
      </c>
      <c r="M2369" s="143" t="s">
        <v>2787</v>
      </c>
    </row>
    <row r="2370" spans="1:13">
      <c r="A2370" s="143">
        <v>99235</v>
      </c>
      <c r="B2370" s="143" t="s">
        <v>6533</v>
      </c>
      <c r="C2370" s="143" t="s">
        <v>6534</v>
      </c>
      <c r="D2370" s="143" t="s">
        <v>7409</v>
      </c>
      <c r="E2370" s="143" t="s">
        <v>7410</v>
      </c>
      <c r="F2370" s="145"/>
      <c r="G2370" s="143"/>
      <c r="H2370" s="143">
        <v>99235</v>
      </c>
      <c r="I2370" s="143" t="s">
        <v>7544</v>
      </c>
      <c r="J2370" s="143" t="s">
        <v>85</v>
      </c>
      <c r="K2370" s="143" t="s">
        <v>2785</v>
      </c>
      <c r="L2370" s="145" t="s">
        <v>7457</v>
      </c>
      <c r="M2370" s="143" t="s">
        <v>2787</v>
      </c>
    </row>
    <row r="2371" spans="1:13">
      <c r="A2371" s="143" t="s">
        <v>7545</v>
      </c>
      <c r="B2371" s="143" t="s">
        <v>6533</v>
      </c>
      <c r="C2371" s="143" t="s">
        <v>6534</v>
      </c>
      <c r="D2371" s="143" t="s">
        <v>7546</v>
      </c>
      <c r="E2371" s="143" t="s">
        <v>7547</v>
      </c>
      <c r="F2371" s="145">
        <v>74141</v>
      </c>
      <c r="G2371" s="143" t="s">
        <v>7548</v>
      </c>
      <c r="H2371" s="143" t="s">
        <v>7545</v>
      </c>
      <c r="I2371" s="143" t="s">
        <v>7549</v>
      </c>
      <c r="J2371" s="143" t="s">
        <v>60</v>
      </c>
      <c r="K2371" s="143" t="s">
        <v>2805</v>
      </c>
      <c r="L2371" s="145" t="s">
        <v>7550</v>
      </c>
      <c r="M2371" s="143" t="s">
        <v>2787</v>
      </c>
    </row>
    <row r="2372" spans="1:13">
      <c r="A2372" s="143" t="s">
        <v>7551</v>
      </c>
      <c r="B2372" s="143" t="s">
        <v>6533</v>
      </c>
      <c r="C2372" s="143" t="s">
        <v>6534</v>
      </c>
      <c r="D2372" s="143" t="s">
        <v>7546</v>
      </c>
      <c r="E2372" s="143" t="s">
        <v>7547</v>
      </c>
      <c r="F2372" s="145">
        <v>74141</v>
      </c>
      <c r="G2372" s="143" t="s">
        <v>7548</v>
      </c>
      <c r="H2372" s="143" t="s">
        <v>7551</v>
      </c>
      <c r="I2372" s="143" t="s">
        <v>7552</v>
      </c>
      <c r="J2372" s="143" t="s">
        <v>60</v>
      </c>
      <c r="K2372" s="143" t="s">
        <v>2805</v>
      </c>
      <c r="L2372" s="145" t="s">
        <v>7553</v>
      </c>
      <c r="M2372" s="143" t="s">
        <v>2787</v>
      </c>
    </row>
    <row r="2373" spans="1:13">
      <c r="A2373" s="143" t="s">
        <v>7554</v>
      </c>
      <c r="B2373" s="143" t="s">
        <v>6533</v>
      </c>
      <c r="C2373" s="143" t="s">
        <v>6534</v>
      </c>
      <c r="D2373" s="143" t="s">
        <v>7546</v>
      </c>
      <c r="E2373" s="143" t="s">
        <v>7547</v>
      </c>
      <c r="F2373" s="145">
        <v>74141</v>
      </c>
      <c r="G2373" s="143" t="s">
        <v>7548</v>
      </c>
      <c r="H2373" s="143" t="s">
        <v>7554</v>
      </c>
      <c r="I2373" s="143" t="s">
        <v>7555</v>
      </c>
      <c r="J2373" s="143" t="s">
        <v>60</v>
      </c>
      <c r="K2373" s="143" t="s">
        <v>2805</v>
      </c>
      <c r="L2373" s="145" t="s">
        <v>7556</v>
      </c>
      <c r="M2373" s="143" t="s">
        <v>2787</v>
      </c>
    </row>
    <row r="2374" spans="1:13">
      <c r="A2374" s="143" t="s">
        <v>7557</v>
      </c>
      <c r="B2374" s="143" t="s">
        <v>6533</v>
      </c>
      <c r="C2374" s="143" t="s">
        <v>6534</v>
      </c>
      <c r="D2374" s="143" t="s">
        <v>7546</v>
      </c>
      <c r="E2374" s="143" t="s">
        <v>7547</v>
      </c>
      <c r="F2374" s="145">
        <v>74141</v>
      </c>
      <c r="G2374" s="143" t="s">
        <v>7548</v>
      </c>
      <c r="H2374" s="143" t="s">
        <v>7557</v>
      </c>
      <c r="I2374" s="143" t="s">
        <v>7558</v>
      </c>
      <c r="J2374" s="143" t="s">
        <v>60</v>
      </c>
      <c r="K2374" s="143" t="s">
        <v>2805</v>
      </c>
      <c r="L2374" s="145" t="s">
        <v>7559</v>
      </c>
      <c r="M2374" s="143" t="s">
        <v>2787</v>
      </c>
    </row>
    <row r="2375" spans="1:13">
      <c r="A2375" s="143" t="s">
        <v>7560</v>
      </c>
      <c r="B2375" s="143" t="s">
        <v>6533</v>
      </c>
      <c r="C2375" s="143" t="s">
        <v>6534</v>
      </c>
      <c r="D2375" s="143" t="s">
        <v>7546</v>
      </c>
      <c r="E2375" s="143" t="s">
        <v>7547</v>
      </c>
      <c r="F2375" s="145">
        <v>74202</v>
      </c>
      <c r="G2375" s="143" t="s">
        <v>7548</v>
      </c>
      <c r="H2375" s="143" t="s">
        <v>7560</v>
      </c>
      <c r="I2375" s="143" t="s">
        <v>7561</v>
      </c>
      <c r="J2375" s="143" t="s">
        <v>60</v>
      </c>
      <c r="K2375" s="143" t="s">
        <v>2805</v>
      </c>
      <c r="L2375" s="145" t="s">
        <v>7562</v>
      </c>
      <c r="M2375" s="143" t="s">
        <v>2787</v>
      </c>
    </row>
    <row r="2376" spans="1:13">
      <c r="A2376" s="143" t="s">
        <v>7563</v>
      </c>
      <c r="B2376" s="143" t="s">
        <v>6533</v>
      </c>
      <c r="C2376" s="143" t="s">
        <v>6534</v>
      </c>
      <c r="D2376" s="143" t="s">
        <v>7546</v>
      </c>
      <c r="E2376" s="143" t="s">
        <v>7547</v>
      </c>
      <c r="F2376" s="145">
        <v>74202</v>
      </c>
      <c r="G2376" s="143" t="s">
        <v>7548</v>
      </c>
      <c r="H2376" s="143" t="s">
        <v>7563</v>
      </c>
      <c r="I2376" s="143" t="s">
        <v>7564</v>
      </c>
      <c r="J2376" s="143" t="s">
        <v>60</v>
      </c>
      <c r="K2376" s="143" t="s">
        <v>2805</v>
      </c>
      <c r="L2376" s="145" t="s">
        <v>7565</v>
      </c>
      <c r="M2376" s="143" t="s">
        <v>2787</v>
      </c>
    </row>
    <row r="2377" spans="1:13">
      <c r="A2377" s="143" t="s">
        <v>7566</v>
      </c>
      <c r="B2377" s="143" t="s">
        <v>6533</v>
      </c>
      <c r="C2377" s="143" t="s">
        <v>6534</v>
      </c>
      <c r="D2377" s="143" t="s">
        <v>7567</v>
      </c>
      <c r="E2377" s="143" t="s">
        <v>7568</v>
      </c>
      <c r="F2377" s="145">
        <v>73817</v>
      </c>
      <c r="G2377" s="143" t="s">
        <v>7569</v>
      </c>
      <c r="H2377" s="143" t="s">
        <v>7566</v>
      </c>
      <c r="I2377" s="143" t="s">
        <v>7570</v>
      </c>
      <c r="J2377" s="143" t="s">
        <v>85</v>
      </c>
      <c r="K2377" s="143" t="s">
        <v>2785</v>
      </c>
      <c r="L2377" s="145" t="s">
        <v>7571</v>
      </c>
      <c r="M2377" s="143" t="s">
        <v>2787</v>
      </c>
    </row>
    <row r="2378" spans="1:13">
      <c r="A2378" s="143" t="s">
        <v>7572</v>
      </c>
      <c r="B2378" s="143" t="s">
        <v>6533</v>
      </c>
      <c r="C2378" s="143" t="s">
        <v>6534</v>
      </c>
      <c r="D2378" s="143" t="s">
        <v>7567</v>
      </c>
      <c r="E2378" s="143" t="s">
        <v>7568</v>
      </c>
      <c r="F2378" s="145">
        <v>73817</v>
      </c>
      <c r="G2378" s="143" t="s">
        <v>7569</v>
      </c>
      <c r="H2378" s="143" t="s">
        <v>7572</v>
      </c>
      <c r="I2378" s="143" t="s">
        <v>7573</v>
      </c>
      <c r="J2378" s="143" t="s">
        <v>85</v>
      </c>
      <c r="K2378" s="143" t="s">
        <v>2785</v>
      </c>
      <c r="L2378" s="145" t="s">
        <v>7574</v>
      </c>
      <c r="M2378" s="143" t="s">
        <v>2787</v>
      </c>
    </row>
    <row r="2379" spans="1:13">
      <c r="A2379" s="143" t="s">
        <v>7575</v>
      </c>
      <c r="B2379" s="143" t="s">
        <v>6533</v>
      </c>
      <c r="C2379" s="143" t="s">
        <v>6534</v>
      </c>
      <c r="D2379" s="143" t="s">
        <v>7567</v>
      </c>
      <c r="E2379" s="143" t="s">
        <v>7568</v>
      </c>
      <c r="F2379" s="145">
        <v>74078</v>
      </c>
      <c r="G2379" s="143" t="s">
        <v>7576</v>
      </c>
      <c r="H2379" s="143" t="s">
        <v>7575</v>
      </c>
      <c r="I2379" s="143" t="s">
        <v>7577</v>
      </c>
      <c r="J2379" s="143" t="s">
        <v>60</v>
      </c>
      <c r="K2379" s="143" t="s">
        <v>2785</v>
      </c>
      <c r="L2379" s="145" t="s">
        <v>7578</v>
      </c>
      <c r="M2379" s="143" t="s">
        <v>2787</v>
      </c>
    </row>
    <row r="2380" spans="1:13">
      <c r="A2380" s="143">
        <v>83518</v>
      </c>
      <c r="B2380" s="143" t="s">
        <v>6533</v>
      </c>
      <c r="C2380" s="143" t="s">
        <v>6534</v>
      </c>
      <c r="D2380" s="143" t="s">
        <v>7567</v>
      </c>
      <c r="E2380" s="143" t="s">
        <v>7568</v>
      </c>
      <c r="F2380" s="145"/>
      <c r="G2380" s="143"/>
      <c r="H2380" s="143">
        <v>83518</v>
      </c>
      <c r="I2380" s="143" t="s">
        <v>7579</v>
      </c>
      <c r="J2380" s="143" t="s">
        <v>85</v>
      </c>
      <c r="K2380" s="143" t="s">
        <v>2785</v>
      </c>
      <c r="L2380" s="145" t="s">
        <v>7580</v>
      </c>
      <c r="M2380" s="143" t="s">
        <v>2787</v>
      </c>
    </row>
    <row r="2381" spans="1:13">
      <c r="A2381" s="143">
        <v>95467</v>
      </c>
      <c r="B2381" s="143" t="s">
        <v>6533</v>
      </c>
      <c r="C2381" s="143" t="s">
        <v>6534</v>
      </c>
      <c r="D2381" s="143" t="s">
        <v>7567</v>
      </c>
      <c r="E2381" s="143" t="s">
        <v>7568</v>
      </c>
      <c r="F2381" s="145"/>
      <c r="G2381" s="143"/>
      <c r="H2381" s="143">
        <v>95467</v>
      </c>
      <c r="I2381" s="143" t="s">
        <v>7581</v>
      </c>
      <c r="J2381" s="143" t="s">
        <v>85</v>
      </c>
      <c r="K2381" s="143" t="s">
        <v>2805</v>
      </c>
      <c r="L2381" s="145" t="s">
        <v>7582</v>
      </c>
      <c r="M2381" s="143" t="s">
        <v>2787</v>
      </c>
    </row>
    <row r="2382" spans="1:13">
      <c r="A2382" s="143">
        <v>68328</v>
      </c>
      <c r="B2382" s="143" t="s">
        <v>6533</v>
      </c>
      <c r="C2382" s="143" t="s">
        <v>6534</v>
      </c>
      <c r="D2382" s="143" t="s">
        <v>7583</v>
      </c>
      <c r="E2382" s="143" t="s">
        <v>7584</v>
      </c>
      <c r="F2382" s="145"/>
      <c r="G2382" s="143"/>
      <c r="H2382" s="143">
        <v>68328</v>
      </c>
      <c r="I2382" s="143" t="s">
        <v>7585</v>
      </c>
      <c r="J2382" s="143" t="s">
        <v>60</v>
      </c>
      <c r="K2382" s="143" t="s">
        <v>2805</v>
      </c>
      <c r="L2382" s="145" t="s">
        <v>7586</v>
      </c>
      <c r="M2382" s="143" t="s">
        <v>2787</v>
      </c>
    </row>
    <row r="2383" spans="1:13">
      <c r="A2383" s="143" t="s">
        <v>7587</v>
      </c>
      <c r="B2383" s="143" t="s">
        <v>6533</v>
      </c>
      <c r="C2383" s="143" t="s">
        <v>6534</v>
      </c>
      <c r="D2383" s="143" t="s">
        <v>7583</v>
      </c>
      <c r="E2383" s="143" t="s">
        <v>7584</v>
      </c>
      <c r="F2383" s="145">
        <v>73898</v>
      </c>
      <c r="G2383" s="143" t="s">
        <v>7588</v>
      </c>
      <c r="H2383" s="143" t="s">
        <v>7587</v>
      </c>
      <c r="I2383" s="143" t="s">
        <v>7589</v>
      </c>
      <c r="J2383" s="143" t="s">
        <v>114</v>
      </c>
      <c r="K2383" s="143" t="s">
        <v>2805</v>
      </c>
      <c r="L2383" s="145" t="s">
        <v>7590</v>
      </c>
      <c r="M2383" s="143" t="s">
        <v>2787</v>
      </c>
    </row>
    <row r="2384" spans="1:13">
      <c r="A2384" s="143">
        <v>79471</v>
      </c>
      <c r="B2384" s="143" t="s">
        <v>6533</v>
      </c>
      <c r="C2384" s="143" t="s">
        <v>6534</v>
      </c>
      <c r="D2384" s="143" t="s">
        <v>7583</v>
      </c>
      <c r="E2384" s="143" t="s">
        <v>7584</v>
      </c>
      <c r="F2384" s="145"/>
      <c r="G2384" s="143"/>
      <c r="H2384" s="143">
        <v>79471</v>
      </c>
      <c r="I2384" s="143" t="s">
        <v>7591</v>
      </c>
      <c r="J2384" s="143" t="s">
        <v>3253</v>
      </c>
      <c r="K2384" s="143" t="s">
        <v>2785</v>
      </c>
      <c r="L2384" s="145" t="s">
        <v>7592</v>
      </c>
      <c r="M2384" s="143" t="s">
        <v>2787</v>
      </c>
    </row>
    <row r="2385" spans="1:13">
      <c r="A2385" s="143">
        <v>98576</v>
      </c>
      <c r="B2385" s="143" t="s">
        <v>6533</v>
      </c>
      <c r="C2385" s="143" t="s">
        <v>6534</v>
      </c>
      <c r="D2385" s="143" t="s">
        <v>7583</v>
      </c>
      <c r="E2385" s="143" t="s">
        <v>7584</v>
      </c>
      <c r="F2385" s="145"/>
      <c r="G2385" s="143"/>
      <c r="H2385" s="143">
        <v>98576</v>
      </c>
      <c r="I2385" s="143" t="s">
        <v>7593</v>
      </c>
      <c r="J2385" s="143" t="s">
        <v>114</v>
      </c>
      <c r="K2385" s="143" t="s">
        <v>2805</v>
      </c>
      <c r="L2385" s="145" t="s">
        <v>7594</v>
      </c>
      <c r="M2385" s="143" t="s">
        <v>2787</v>
      </c>
    </row>
    <row r="2386" spans="1:13">
      <c r="A2386" s="143">
        <v>93182</v>
      </c>
      <c r="B2386" s="143" t="s">
        <v>6533</v>
      </c>
      <c r="C2386" s="143" t="s">
        <v>6534</v>
      </c>
      <c r="D2386" s="143" t="s">
        <v>7595</v>
      </c>
      <c r="E2386" s="143" t="s">
        <v>7596</v>
      </c>
      <c r="F2386" s="145"/>
      <c r="G2386" s="143"/>
      <c r="H2386" s="143">
        <v>93182</v>
      </c>
      <c r="I2386" s="143" t="s">
        <v>7597</v>
      </c>
      <c r="J2386" s="143" t="s">
        <v>114</v>
      </c>
      <c r="K2386" s="143" t="s">
        <v>2805</v>
      </c>
      <c r="L2386" s="145" t="s">
        <v>7598</v>
      </c>
      <c r="M2386" s="143" t="s">
        <v>2787</v>
      </c>
    </row>
    <row r="2387" spans="1:13">
      <c r="A2387" s="143">
        <v>93183</v>
      </c>
      <c r="B2387" s="143" t="s">
        <v>6533</v>
      </c>
      <c r="C2387" s="143" t="s">
        <v>6534</v>
      </c>
      <c r="D2387" s="143" t="s">
        <v>7595</v>
      </c>
      <c r="E2387" s="143" t="s">
        <v>7596</v>
      </c>
      <c r="F2387" s="145"/>
      <c r="G2387" s="143"/>
      <c r="H2387" s="143">
        <v>93183</v>
      </c>
      <c r="I2387" s="143" t="s">
        <v>7599</v>
      </c>
      <c r="J2387" s="143" t="s">
        <v>114</v>
      </c>
      <c r="K2387" s="143" t="s">
        <v>2805</v>
      </c>
      <c r="L2387" s="145" t="s">
        <v>7600</v>
      </c>
      <c r="M2387" s="143" t="s">
        <v>2787</v>
      </c>
    </row>
    <row r="2388" spans="1:13">
      <c r="A2388" s="143">
        <v>93184</v>
      </c>
      <c r="B2388" s="143" t="s">
        <v>6533</v>
      </c>
      <c r="C2388" s="143" t="s">
        <v>6534</v>
      </c>
      <c r="D2388" s="143" t="s">
        <v>7595</v>
      </c>
      <c r="E2388" s="143" t="s">
        <v>7596</v>
      </c>
      <c r="F2388" s="145"/>
      <c r="G2388" s="143"/>
      <c r="H2388" s="143">
        <v>93184</v>
      </c>
      <c r="I2388" s="143" t="s">
        <v>7601</v>
      </c>
      <c r="J2388" s="143" t="s">
        <v>114</v>
      </c>
      <c r="K2388" s="143" t="s">
        <v>2805</v>
      </c>
      <c r="L2388" s="145" t="s">
        <v>7602</v>
      </c>
      <c r="M2388" s="143" t="s">
        <v>2787</v>
      </c>
    </row>
    <row r="2389" spans="1:13">
      <c r="A2389" s="143">
        <v>93185</v>
      </c>
      <c r="B2389" s="143" t="s">
        <v>6533</v>
      </c>
      <c r="C2389" s="143" t="s">
        <v>6534</v>
      </c>
      <c r="D2389" s="143" t="s">
        <v>7595</v>
      </c>
      <c r="E2389" s="143" t="s">
        <v>7596</v>
      </c>
      <c r="F2389" s="145"/>
      <c r="G2389" s="143"/>
      <c r="H2389" s="143">
        <v>93185</v>
      </c>
      <c r="I2389" s="143" t="s">
        <v>7603</v>
      </c>
      <c r="J2389" s="143" t="s">
        <v>114</v>
      </c>
      <c r="K2389" s="143" t="s">
        <v>2805</v>
      </c>
      <c r="L2389" s="145" t="s">
        <v>2854</v>
      </c>
      <c r="M2389" s="143" t="s">
        <v>2787</v>
      </c>
    </row>
    <row r="2390" spans="1:13">
      <c r="A2390" s="143">
        <v>93186</v>
      </c>
      <c r="B2390" s="143" t="s">
        <v>6533</v>
      </c>
      <c r="C2390" s="143" t="s">
        <v>6534</v>
      </c>
      <c r="D2390" s="143" t="s">
        <v>7595</v>
      </c>
      <c r="E2390" s="143" t="s">
        <v>7596</v>
      </c>
      <c r="F2390" s="145"/>
      <c r="G2390" s="143"/>
      <c r="H2390" s="143">
        <v>93186</v>
      </c>
      <c r="I2390" s="143" t="s">
        <v>7604</v>
      </c>
      <c r="J2390" s="143" t="s">
        <v>114</v>
      </c>
      <c r="K2390" s="143" t="s">
        <v>2805</v>
      </c>
      <c r="L2390" s="145" t="s">
        <v>7605</v>
      </c>
      <c r="M2390" s="143" t="s">
        <v>2787</v>
      </c>
    </row>
    <row r="2391" spans="1:13">
      <c r="A2391" s="143">
        <v>93187</v>
      </c>
      <c r="B2391" s="143" t="s">
        <v>6533</v>
      </c>
      <c r="C2391" s="143" t="s">
        <v>6534</v>
      </c>
      <c r="D2391" s="143" t="s">
        <v>7595</v>
      </c>
      <c r="E2391" s="143" t="s">
        <v>7596</v>
      </c>
      <c r="F2391" s="145"/>
      <c r="G2391" s="143"/>
      <c r="H2391" s="143">
        <v>93187</v>
      </c>
      <c r="I2391" s="143" t="s">
        <v>7606</v>
      </c>
      <c r="J2391" s="143" t="s">
        <v>114</v>
      </c>
      <c r="K2391" s="143" t="s">
        <v>2805</v>
      </c>
      <c r="L2391" s="145" t="s">
        <v>7607</v>
      </c>
      <c r="M2391" s="143" t="s">
        <v>2787</v>
      </c>
    </row>
    <row r="2392" spans="1:13">
      <c r="A2392" s="143">
        <v>93188</v>
      </c>
      <c r="B2392" s="143" t="s">
        <v>6533</v>
      </c>
      <c r="C2392" s="143" t="s">
        <v>6534</v>
      </c>
      <c r="D2392" s="143" t="s">
        <v>7595</v>
      </c>
      <c r="E2392" s="143" t="s">
        <v>7596</v>
      </c>
      <c r="F2392" s="145"/>
      <c r="G2392" s="143"/>
      <c r="H2392" s="143">
        <v>93188</v>
      </c>
      <c r="I2392" s="143" t="s">
        <v>7608</v>
      </c>
      <c r="J2392" s="143" t="s">
        <v>114</v>
      </c>
      <c r="K2392" s="143" t="s">
        <v>2805</v>
      </c>
      <c r="L2392" s="145" t="s">
        <v>7609</v>
      </c>
      <c r="M2392" s="143" t="s">
        <v>2787</v>
      </c>
    </row>
    <row r="2393" spans="1:13">
      <c r="A2393" s="143">
        <v>93189</v>
      </c>
      <c r="B2393" s="143" t="s">
        <v>6533</v>
      </c>
      <c r="C2393" s="143" t="s">
        <v>6534</v>
      </c>
      <c r="D2393" s="143" t="s">
        <v>7595</v>
      </c>
      <c r="E2393" s="143" t="s">
        <v>7596</v>
      </c>
      <c r="F2393" s="145"/>
      <c r="G2393" s="143"/>
      <c r="H2393" s="143">
        <v>93189</v>
      </c>
      <c r="I2393" s="143" t="s">
        <v>7610</v>
      </c>
      <c r="J2393" s="143" t="s">
        <v>114</v>
      </c>
      <c r="K2393" s="143" t="s">
        <v>2805</v>
      </c>
      <c r="L2393" s="145" t="s">
        <v>7611</v>
      </c>
      <c r="M2393" s="143" t="s">
        <v>2787</v>
      </c>
    </row>
    <row r="2394" spans="1:13">
      <c r="A2394" s="143">
        <v>93190</v>
      </c>
      <c r="B2394" s="143" t="s">
        <v>6533</v>
      </c>
      <c r="C2394" s="143" t="s">
        <v>6534</v>
      </c>
      <c r="D2394" s="143" t="s">
        <v>7595</v>
      </c>
      <c r="E2394" s="143" t="s">
        <v>7596</v>
      </c>
      <c r="F2394" s="145"/>
      <c r="G2394" s="143"/>
      <c r="H2394" s="143">
        <v>93190</v>
      </c>
      <c r="I2394" s="143" t="s">
        <v>7612</v>
      </c>
      <c r="J2394" s="143" t="s">
        <v>114</v>
      </c>
      <c r="K2394" s="143" t="s">
        <v>2805</v>
      </c>
      <c r="L2394" s="145" t="s">
        <v>4533</v>
      </c>
      <c r="M2394" s="143" t="s">
        <v>2787</v>
      </c>
    </row>
    <row r="2395" spans="1:13">
      <c r="A2395" s="143">
        <v>93191</v>
      </c>
      <c r="B2395" s="143" t="s">
        <v>6533</v>
      </c>
      <c r="C2395" s="143" t="s">
        <v>6534</v>
      </c>
      <c r="D2395" s="143" t="s">
        <v>7595</v>
      </c>
      <c r="E2395" s="143" t="s">
        <v>7596</v>
      </c>
      <c r="F2395" s="145"/>
      <c r="G2395" s="143"/>
      <c r="H2395" s="143">
        <v>93191</v>
      </c>
      <c r="I2395" s="143" t="s">
        <v>7613</v>
      </c>
      <c r="J2395" s="143" t="s">
        <v>114</v>
      </c>
      <c r="K2395" s="143" t="s">
        <v>2805</v>
      </c>
      <c r="L2395" s="145" t="s">
        <v>3949</v>
      </c>
      <c r="M2395" s="143" t="s">
        <v>2787</v>
      </c>
    </row>
    <row r="2396" spans="1:13">
      <c r="A2396" s="143">
        <v>93192</v>
      </c>
      <c r="B2396" s="143" t="s">
        <v>6533</v>
      </c>
      <c r="C2396" s="143" t="s">
        <v>6534</v>
      </c>
      <c r="D2396" s="143" t="s">
        <v>7595</v>
      </c>
      <c r="E2396" s="143" t="s">
        <v>7596</v>
      </c>
      <c r="F2396" s="145"/>
      <c r="G2396" s="143"/>
      <c r="H2396" s="143">
        <v>93192</v>
      </c>
      <c r="I2396" s="143" t="s">
        <v>7614</v>
      </c>
      <c r="J2396" s="143" t="s">
        <v>114</v>
      </c>
      <c r="K2396" s="143" t="s">
        <v>2805</v>
      </c>
      <c r="L2396" s="145" t="s">
        <v>7615</v>
      </c>
      <c r="M2396" s="143" t="s">
        <v>2787</v>
      </c>
    </row>
    <row r="2397" spans="1:13">
      <c r="A2397" s="143">
        <v>93193</v>
      </c>
      <c r="B2397" s="143" t="s">
        <v>6533</v>
      </c>
      <c r="C2397" s="143" t="s">
        <v>6534</v>
      </c>
      <c r="D2397" s="143" t="s">
        <v>7595</v>
      </c>
      <c r="E2397" s="143" t="s">
        <v>7596</v>
      </c>
      <c r="F2397" s="145"/>
      <c r="G2397" s="143"/>
      <c r="H2397" s="143">
        <v>93193</v>
      </c>
      <c r="I2397" s="143" t="s">
        <v>7616</v>
      </c>
      <c r="J2397" s="143" t="s">
        <v>114</v>
      </c>
      <c r="K2397" s="143" t="s">
        <v>2805</v>
      </c>
      <c r="L2397" s="145" t="s">
        <v>7617</v>
      </c>
      <c r="M2397" s="143" t="s">
        <v>2787</v>
      </c>
    </row>
    <row r="2398" spans="1:13">
      <c r="A2398" s="143">
        <v>93194</v>
      </c>
      <c r="B2398" s="143" t="s">
        <v>6533</v>
      </c>
      <c r="C2398" s="143" t="s">
        <v>6534</v>
      </c>
      <c r="D2398" s="143" t="s">
        <v>7595</v>
      </c>
      <c r="E2398" s="143" t="s">
        <v>7596</v>
      </c>
      <c r="F2398" s="145"/>
      <c r="G2398" s="143"/>
      <c r="H2398" s="143">
        <v>93194</v>
      </c>
      <c r="I2398" s="143" t="s">
        <v>7618</v>
      </c>
      <c r="J2398" s="143" t="s">
        <v>114</v>
      </c>
      <c r="K2398" s="143" t="s">
        <v>2805</v>
      </c>
      <c r="L2398" s="145" t="s">
        <v>3116</v>
      </c>
      <c r="M2398" s="143" t="s">
        <v>2787</v>
      </c>
    </row>
    <row r="2399" spans="1:13">
      <c r="A2399" s="143">
        <v>93195</v>
      </c>
      <c r="B2399" s="143" t="s">
        <v>6533</v>
      </c>
      <c r="C2399" s="143" t="s">
        <v>6534</v>
      </c>
      <c r="D2399" s="143" t="s">
        <v>7595</v>
      </c>
      <c r="E2399" s="143" t="s">
        <v>7596</v>
      </c>
      <c r="F2399" s="145"/>
      <c r="G2399" s="143"/>
      <c r="H2399" s="143">
        <v>93195</v>
      </c>
      <c r="I2399" s="143" t="s">
        <v>7619</v>
      </c>
      <c r="J2399" s="143" t="s">
        <v>114</v>
      </c>
      <c r="K2399" s="143" t="s">
        <v>2805</v>
      </c>
      <c r="L2399" s="145" t="s">
        <v>7620</v>
      </c>
      <c r="M2399" s="143" t="s">
        <v>2787</v>
      </c>
    </row>
    <row r="2400" spans="1:13">
      <c r="A2400" s="143">
        <v>93196</v>
      </c>
      <c r="B2400" s="143" t="s">
        <v>6533</v>
      </c>
      <c r="C2400" s="143" t="s">
        <v>6534</v>
      </c>
      <c r="D2400" s="143" t="s">
        <v>7595</v>
      </c>
      <c r="E2400" s="143" t="s">
        <v>7596</v>
      </c>
      <c r="F2400" s="145"/>
      <c r="G2400" s="143"/>
      <c r="H2400" s="143">
        <v>93196</v>
      </c>
      <c r="I2400" s="143" t="s">
        <v>7621</v>
      </c>
      <c r="J2400" s="143" t="s">
        <v>114</v>
      </c>
      <c r="K2400" s="143" t="s">
        <v>2805</v>
      </c>
      <c r="L2400" s="145" t="s">
        <v>7622</v>
      </c>
      <c r="M2400" s="143" t="s">
        <v>2787</v>
      </c>
    </row>
    <row r="2401" spans="1:13">
      <c r="A2401" s="143">
        <v>93197</v>
      </c>
      <c r="B2401" s="143" t="s">
        <v>6533</v>
      </c>
      <c r="C2401" s="143" t="s">
        <v>6534</v>
      </c>
      <c r="D2401" s="143" t="s">
        <v>7595</v>
      </c>
      <c r="E2401" s="143" t="s">
        <v>7596</v>
      </c>
      <c r="F2401" s="145"/>
      <c r="G2401" s="143"/>
      <c r="H2401" s="143">
        <v>93197</v>
      </c>
      <c r="I2401" s="143" t="s">
        <v>7623</v>
      </c>
      <c r="J2401" s="143" t="s">
        <v>114</v>
      </c>
      <c r="K2401" s="143" t="s">
        <v>2805</v>
      </c>
      <c r="L2401" s="145" t="s">
        <v>7624</v>
      </c>
      <c r="M2401" s="143" t="s">
        <v>2787</v>
      </c>
    </row>
    <row r="2402" spans="1:13">
      <c r="A2402" s="143">
        <v>93198</v>
      </c>
      <c r="B2402" s="143" t="s">
        <v>6533</v>
      </c>
      <c r="C2402" s="143" t="s">
        <v>6534</v>
      </c>
      <c r="D2402" s="143" t="s">
        <v>7595</v>
      </c>
      <c r="E2402" s="143" t="s">
        <v>7596</v>
      </c>
      <c r="F2402" s="145"/>
      <c r="G2402" s="143"/>
      <c r="H2402" s="143">
        <v>93198</v>
      </c>
      <c r="I2402" s="143" t="s">
        <v>7625</v>
      </c>
      <c r="J2402" s="143" t="s">
        <v>114</v>
      </c>
      <c r="K2402" s="143" t="s">
        <v>2805</v>
      </c>
      <c r="L2402" s="145" t="s">
        <v>7626</v>
      </c>
      <c r="M2402" s="143" t="s">
        <v>2787</v>
      </c>
    </row>
    <row r="2403" spans="1:13">
      <c r="A2403" s="143">
        <v>93199</v>
      </c>
      <c r="B2403" s="143" t="s">
        <v>6533</v>
      </c>
      <c r="C2403" s="143" t="s">
        <v>6534</v>
      </c>
      <c r="D2403" s="143" t="s">
        <v>7595</v>
      </c>
      <c r="E2403" s="143" t="s">
        <v>7596</v>
      </c>
      <c r="F2403" s="145"/>
      <c r="G2403" s="143"/>
      <c r="H2403" s="143">
        <v>93199</v>
      </c>
      <c r="I2403" s="143" t="s">
        <v>7627</v>
      </c>
      <c r="J2403" s="143" t="s">
        <v>114</v>
      </c>
      <c r="K2403" s="143" t="s">
        <v>2805</v>
      </c>
      <c r="L2403" s="145" t="s">
        <v>7628</v>
      </c>
      <c r="M2403" s="143" t="s">
        <v>2787</v>
      </c>
    </row>
    <row r="2404" spans="1:13">
      <c r="A2404" s="143">
        <v>93200</v>
      </c>
      <c r="B2404" s="143" t="s">
        <v>6533</v>
      </c>
      <c r="C2404" s="143" t="s">
        <v>6534</v>
      </c>
      <c r="D2404" s="143" t="s">
        <v>7595</v>
      </c>
      <c r="E2404" s="143" t="s">
        <v>7596</v>
      </c>
      <c r="F2404" s="145"/>
      <c r="G2404" s="143"/>
      <c r="H2404" s="143">
        <v>93200</v>
      </c>
      <c r="I2404" s="143" t="s">
        <v>7629</v>
      </c>
      <c r="J2404" s="143" t="s">
        <v>114</v>
      </c>
      <c r="K2404" s="143" t="s">
        <v>2805</v>
      </c>
      <c r="L2404" s="145" t="s">
        <v>7630</v>
      </c>
      <c r="M2404" s="143" t="s">
        <v>2787</v>
      </c>
    </row>
    <row r="2405" spans="1:13">
      <c r="A2405" s="143">
        <v>93201</v>
      </c>
      <c r="B2405" s="143" t="s">
        <v>6533</v>
      </c>
      <c r="C2405" s="143" t="s">
        <v>6534</v>
      </c>
      <c r="D2405" s="143" t="s">
        <v>7595</v>
      </c>
      <c r="E2405" s="143" t="s">
        <v>7596</v>
      </c>
      <c r="F2405" s="145"/>
      <c r="G2405" s="143"/>
      <c r="H2405" s="143">
        <v>93201</v>
      </c>
      <c r="I2405" s="143" t="s">
        <v>7631</v>
      </c>
      <c r="J2405" s="143" t="s">
        <v>114</v>
      </c>
      <c r="K2405" s="143" t="s">
        <v>2805</v>
      </c>
      <c r="L2405" s="145" t="s">
        <v>7632</v>
      </c>
      <c r="M2405" s="143" t="s">
        <v>2787</v>
      </c>
    </row>
    <row r="2406" spans="1:13">
      <c r="A2406" s="143">
        <v>93202</v>
      </c>
      <c r="B2406" s="143" t="s">
        <v>6533</v>
      </c>
      <c r="C2406" s="143" t="s">
        <v>6534</v>
      </c>
      <c r="D2406" s="143" t="s">
        <v>7595</v>
      </c>
      <c r="E2406" s="143" t="s">
        <v>7596</v>
      </c>
      <c r="F2406" s="145"/>
      <c r="G2406" s="143"/>
      <c r="H2406" s="143">
        <v>93202</v>
      </c>
      <c r="I2406" s="143" t="s">
        <v>7633</v>
      </c>
      <c r="J2406" s="143" t="s">
        <v>114</v>
      </c>
      <c r="K2406" s="143" t="s">
        <v>2805</v>
      </c>
      <c r="L2406" s="145" t="s">
        <v>7634</v>
      </c>
      <c r="M2406" s="143" t="s">
        <v>2787</v>
      </c>
    </row>
    <row r="2407" spans="1:13">
      <c r="A2407" s="143">
        <v>93203</v>
      </c>
      <c r="B2407" s="143" t="s">
        <v>6533</v>
      </c>
      <c r="C2407" s="143" t="s">
        <v>6534</v>
      </c>
      <c r="D2407" s="143" t="s">
        <v>7595</v>
      </c>
      <c r="E2407" s="143" t="s">
        <v>7596</v>
      </c>
      <c r="F2407" s="145"/>
      <c r="G2407" s="143"/>
      <c r="H2407" s="143">
        <v>93203</v>
      </c>
      <c r="I2407" s="143" t="s">
        <v>7635</v>
      </c>
      <c r="J2407" s="143" t="s">
        <v>114</v>
      </c>
      <c r="K2407" s="143" t="s">
        <v>2785</v>
      </c>
      <c r="L2407" s="145" t="s">
        <v>6051</v>
      </c>
      <c r="M2407" s="143" t="s">
        <v>2787</v>
      </c>
    </row>
    <row r="2408" spans="1:13">
      <c r="A2408" s="143">
        <v>93204</v>
      </c>
      <c r="B2408" s="143" t="s">
        <v>6533</v>
      </c>
      <c r="C2408" s="143" t="s">
        <v>6534</v>
      </c>
      <c r="D2408" s="143" t="s">
        <v>7595</v>
      </c>
      <c r="E2408" s="143" t="s">
        <v>7596</v>
      </c>
      <c r="F2408" s="145"/>
      <c r="G2408" s="143"/>
      <c r="H2408" s="143">
        <v>93204</v>
      </c>
      <c r="I2408" s="143" t="s">
        <v>7636</v>
      </c>
      <c r="J2408" s="143" t="s">
        <v>114</v>
      </c>
      <c r="K2408" s="143" t="s">
        <v>2805</v>
      </c>
      <c r="L2408" s="145" t="s">
        <v>7637</v>
      </c>
      <c r="M2408" s="143" t="s">
        <v>2787</v>
      </c>
    </row>
    <row r="2409" spans="1:13">
      <c r="A2409" s="143">
        <v>93205</v>
      </c>
      <c r="B2409" s="143" t="s">
        <v>6533</v>
      </c>
      <c r="C2409" s="143" t="s">
        <v>6534</v>
      </c>
      <c r="D2409" s="143" t="s">
        <v>7595</v>
      </c>
      <c r="E2409" s="143" t="s">
        <v>7596</v>
      </c>
      <c r="F2409" s="145"/>
      <c r="G2409" s="143"/>
      <c r="H2409" s="143">
        <v>93205</v>
      </c>
      <c r="I2409" s="143" t="s">
        <v>7638</v>
      </c>
      <c r="J2409" s="143" t="s">
        <v>114</v>
      </c>
      <c r="K2409" s="143" t="s">
        <v>2805</v>
      </c>
      <c r="L2409" s="145" t="s">
        <v>7639</v>
      </c>
      <c r="M2409" s="143" t="s">
        <v>2787</v>
      </c>
    </row>
    <row r="2410" spans="1:13">
      <c r="A2410" s="143">
        <v>71623</v>
      </c>
      <c r="B2410" s="143" t="s">
        <v>6533</v>
      </c>
      <c r="C2410" s="143" t="s">
        <v>6534</v>
      </c>
      <c r="D2410" s="143" t="s">
        <v>7640</v>
      </c>
      <c r="E2410" s="143" t="s">
        <v>7641</v>
      </c>
      <c r="F2410" s="145"/>
      <c r="G2410" s="143"/>
      <c r="H2410" s="143">
        <v>71623</v>
      </c>
      <c r="I2410" s="143" t="s">
        <v>7642</v>
      </c>
      <c r="J2410" s="143" t="s">
        <v>114</v>
      </c>
      <c r="K2410" s="143" t="s">
        <v>2805</v>
      </c>
      <c r="L2410" s="145" t="s">
        <v>7643</v>
      </c>
      <c r="M2410" s="143" t="s">
        <v>2787</v>
      </c>
    </row>
    <row r="2411" spans="1:13">
      <c r="A2411" s="143" t="s">
        <v>7644</v>
      </c>
      <c r="B2411" s="143" t="s">
        <v>6533</v>
      </c>
      <c r="C2411" s="143" t="s">
        <v>6534</v>
      </c>
      <c r="D2411" s="143" t="s">
        <v>7640</v>
      </c>
      <c r="E2411" s="143" t="s">
        <v>7641</v>
      </c>
      <c r="F2411" s="145">
        <v>74144</v>
      </c>
      <c r="G2411" s="143" t="s">
        <v>7645</v>
      </c>
      <c r="H2411" s="143" t="s">
        <v>7644</v>
      </c>
      <c r="I2411" s="143" t="s">
        <v>7646</v>
      </c>
      <c r="J2411" s="143" t="s">
        <v>56</v>
      </c>
      <c r="K2411" s="143" t="s">
        <v>2785</v>
      </c>
      <c r="L2411" s="145" t="s">
        <v>7647</v>
      </c>
      <c r="M2411" s="143" t="s">
        <v>2787</v>
      </c>
    </row>
    <row r="2412" spans="1:13">
      <c r="A2412" s="143">
        <v>83513</v>
      </c>
      <c r="B2412" s="143" t="s">
        <v>6533</v>
      </c>
      <c r="C2412" s="143" t="s">
        <v>6534</v>
      </c>
      <c r="D2412" s="143" t="s">
        <v>7640</v>
      </c>
      <c r="E2412" s="143" t="s">
        <v>7641</v>
      </c>
      <c r="F2412" s="145"/>
      <c r="G2412" s="143"/>
      <c r="H2412" s="143">
        <v>83513</v>
      </c>
      <c r="I2412" s="143" t="s">
        <v>7648</v>
      </c>
      <c r="J2412" s="143" t="s">
        <v>3253</v>
      </c>
      <c r="K2412" s="143" t="s">
        <v>2805</v>
      </c>
      <c r="L2412" s="145" t="s">
        <v>7649</v>
      </c>
      <c r="M2412" s="143" t="s">
        <v>2787</v>
      </c>
    </row>
    <row r="2413" spans="1:13">
      <c r="A2413" s="143">
        <v>83514</v>
      </c>
      <c r="B2413" s="143" t="s">
        <v>6533</v>
      </c>
      <c r="C2413" s="143" t="s">
        <v>6534</v>
      </c>
      <c r="D2413" s="143" t="s">
        <v>7640</v>
      </c>
      <c r="E2413" s="143" t="s">
        <v>7641</v>
      </c>
      <c r="F2413" s="145"/>
      <c r="G2413" s="143"/>
      <c r="H2413" s="143">
        <v>83514</v>
      </c>
      <c r="I2413" s="143" t="s">
        <v>7650</v>
      </c>
      <c r="J2413" s="143" t="s">
        <v>3253</v>
      </c>
      <c r="K2413" s="143" t="s">
        <v>2805</v>
      </c>
      <c r="L2413" s="145" t="s">
        <v>7651</v>
      </c>
      <c r="M2413" s="143" t="s">
        <v>2787</v>
      </c>
    </row>
    <row r="2414" spans="1:13">
      <c r="A2414" s="143">
        <v>84153</v>
      </c>
      <c r="B2414" s="143" t="s">
        <v>6533</v>
      </c>
      <c r="C2414" s="143" t="s">
        <v>6534</v>
      </c>
      <c r="D2414" s="143" t="s">
        <v>7640</v>
      </c>
      <c r="E2414" s="143" t="s">
        <v>7641</v>
      </c>
      <c r="F2414" s="145"/>
      <c r="G2414" s="143"/>
      <c r="H2414" s="143">
        <v>84153</v>
      </c>
      <c r="I2414" s="143" t="s">
        <v>7652</v>
      </c>
      <c r="J2414" s="143" t="s">
        <v>3253</v>
      </c>
      <c r="K2414" s="143" t="s">
        <v>2805</v>
      </c>
      <c r="L2414" s="145" t="s">
        <v>4022</v>
      </c>
      <c r="M2414" s="143" t="s">
        <v>2787</v>
      </c>
    </row>
    <row r="2415" spans="1:13">
      <c r="A2415" s="143">
        <v>84154</v>
      </c>
      <c r="B2415" s="143" t="s">
        <v>6533</v>
      </c>
      <c r="C2415" s="143" t="s">
        <v>6534</v>
      </c>
      <c r="D2415" s="143" t="s">
        <v>7640</v>
      </c>
      <c r="E2415" s="143" t="s">
        <v>7641</v>
      </c>
      <c r="F2415" s="145"/>
      <c r="G2415" s="143"/>
      <c r="H2415" s="143">
        <v>84154</v>
      </c>
      <c r="I2415" s="143" t="s">
        <v>7653</v>
      </c>
      <c r="J2415" s="143" t="s">
        <v>7654</v>
      </c>
      <c r="K2415" s="143" t="s">
        <v>2805</v>
      </c>
      <c r="L2415" s="145" t="s">
        <v>7655</v>
      </c>
      <c r="M2415" s="143" t="s">
        <v>2787</v>
      </c>
    </row>
    <row r="2416" spans="1:13">
      <c r="A2416" s="143">
        <v>85233</v>
      </c>
      <c r="B2416" s="143" t="s">
        <v>6533</v>
      </c>
      <c r="C2416" s="143" t="s">
        <v>6534</v>
      </c>
      <c r="D2416" s="143" t="s">
        <v>7640</v>
      </c>
      <c r="E2416" s="143" t="s">
        <v>7641</v>
      </c>
      <c r="F2416" s="145"/>
      <c r="G2416" s="143"/>
      <c r="H2416" s="143">
        <v>85233</v>
      </c>
      <c r="I2416" s="143" t="s">
        <v>7656</v>
      </c>
      <c r="J2416" s="143" t="s">
        <v>85</v>
      </c>
      <c r="K2416" s="143" t="s">
        <v>2805</v>
      </c>
      <c r="L2416" s="145" t="s">
        <v>7657</v>
      </c>
      <c r="M2416" s="143" t="s">
        <v>2787</v>
      </c>
    </row>
    <row r="2417" spans="1:13">
      <c r="A2417" s="143">
        <v>95952</v>
      </c>
      <c r="B2417" s="143" t="s">
        <v>6533</v>
      </c>
      <c r="C2417" s="143" t="s">
        <v>6534</v>
      </c>
      <c r="D2417" s="143" t="s">
        <v>7640</v>
      </c>
      <c r="E2417" s="143" t="s">
        <v>7641</v>
      </c>
      <c r="F2417" s="145"/>
      <c r="G2417" s="143"/>
      <c r="H2417" s="143">
        <v>95952</v>
      </c>
      <c r="I2417" s="143" t="s">
        <v>7658</v>
      </c>
      <c r="J2417" s="143" t="s">
        <v>85</v>
      </c>
      <c r="K2417" s="143" t="s">
        <v>2805</v>
      </c>
      <c r="L2417" s="145" t="s">
        <v>7659</v>
      </c>
      <c r="M2417" s="143" t="s">
        <v>2787</v>
      </c>
    </row>
    <row r="2418" spans="1:13">
      <c r="A2418" s="143">
        <v>95953</v>
      </c>
      <c r="B2418" s="143" t="s">
        <v>6533</v>
      </c>
      <c r="C2418" s="143" t="s">
        <v>6534</v>
      </c>
      <c r="D2418" s="143" t="s">
        <v>7640</v>
      </c>
      <c r="E2418" s="143" t="s">
        <v>7641</v>
      </c>
      <c r="F2418" s="145"/>
      <c r="G2418" s="143"/>
      <c r="H2418" s="143">
        <v>95953</v>
      </c>
      <c r="I2418" s="143" t="s">
        <v>7660</v>
      </c>
      <c r="J2418" s="143" t="s">
        <v>85</v>
      </c>
      <c r="K2418" s="143" t="s">
        <v>2805</v>
      </c>
      <c r="L2418" s="145" t="s">
        <v>7661</v>
      </c>
      <c r="M2418" s="143" t="s">
        <v>2787</v>
      </c>
    </row>
    <row r="2419" spans="1:13">
      <c r="A2419" s="143">
        <v>95954</v>
      </c>
      <c r="B2419" s="143" t="s">
        <v>6533</v>
      </c>
      <c r="C2419" s="143" t="s">
        <v>6534</v>
      </c>
      <c r="D2419" s="143" t="s">
        <v>7640</v>
      </c>
      <c r="E2419" s="143" t="s">
        <v>7641</v>
      </c>
      <c r="F2419" s="145"/>
      <c r="G2419" s="143"/>
      <c r="H2419" s="143">
        <v>95954</v>
      </c>
      <c r="I2419" s="143" t="s">
        <v>7662</v>
      </c>
      <c r="J2419" s="143" t="s">
        <v>85</v>
      </c>
      <c r="K2419" s="143" t="s">
        <v>2805</v>
      </c>
      <c r="L2419" s="145" t="s">
        <v>7663</v>
      </c>
      <c r="M2419" s="143" t="s">
        <v>2787</v>
      </c>
    </row>
    <row r="2420" spans="1:13">
      <c r="A2420" s="143">
        <v>95955</v>
      </c>
      <c r="B2420" s="143" t="s">
        <v>6533</v>
      </c>
      <c r="C2420" s="143" t="s">
        <v>6534</v>
      </c>
      <c r="D2420" s="143" t="s">
        <v>7640</v>
      </c>
      <c r="E2420" s="143" t="s">
        <v>7641</v>
      </c>
      <c r="F2420" s="145"/>
      <c r="G2420" s="143"/>
      <c r="H2420" s="143">
        <v>95955</v>
      </c>
      <c r="I2420" s="143" t="s">
        <v>7664</v>
      </c>
      <c r="J2420" s="143" t="s">
        <v>85</v>
      </c>
      <c r="K2420" s="143" t="s">
        <v>2805</v>
      </c>
      <c r="L2420" s="145" t="s">
        <v>7665</v>
      </c>
      <c r="M2420" s="143" t="s">
        <v>2787</v>
      </c>
    </row>
    <row r="2421" spans="1:13">
      <c r="A2421" s="143">
        <v>95956</v>
      </c>
      <c r="B2421" s="143" t="s">
        <v>6533</v>
      </c>
      <c r="C2421" s="143" t="s">
        <v>6534</v>
      </c>
      <c r="D2421" s="143" t="s">
        <v>7640</v>
      </c>
      <c r="E2421" s="143" t="s">
        <v>7641</v>
      </c>
      <c r="F2421" s="145"/>
      <c r="G2421" s="143"/>
      <c r="H2421" s="143">
        <v>95956</v>
      </c>
      <c r="I2421" s="143" t="s">
        <v>7666</v>
      </c>
      <c r="J2421" s="143" t="s">
        <v>85</v>
      </c>
      <c r="K2421" s="143" t="s">
        <v>2805</v>
      </c>
      <c r="L2421" s="145" t="s">
        <v>7667</v>
      </c>
      <c r="M2421" s="143" t="s">
        <v>2787</v>
      </c>
    </row>
    <row r="2422" spans="1:13">
      <c r="A2422" s="143">
        <v>95957</v>
      </c>
      <c r="B2422" s="143" t="s">
        <v>6533</v>
      </c>
      <c r="C2422" s="143" t="s">
        <v>6534</v>
      </c>
      <c r="D2422" s="143" t="s">
        <v>7640</v>
      </c>
      <c r="E2422" s="143" t="s">
        <v>7641</v>
      </c>
      <c r="F2422" s="145"/>
      <c r="G2422" s="143"/>
      <c r="H2422" s="143">
        <v>95957</v>
      </c>
      <c r="I2422" s="143" t="s">
        <v>7668</v>
      </c>
      <c r="J2422" s="143" t="s">
        <v>85</v>
      </c>
      <c r="K2422" s="143" t="s">
        <v>2805</v>
      </c>
      <c r="L2422" s="145" t="s">
        <v>7669</v>
      </c>
      <c r="M2422" s="143" t="s">
        <v>2787</v>
      </c>
    </row>
    <row r="2423" spans="1:13">
      <c r="A2423" s="143">
        <v>95969</v>
      </c>
      <c r="B2423" s="143" t="s">
        <v>6533</v>
      </c>
      <c r="C2423" s="143" t="s">
        <v>6534</v>
      </c>
      <c r="D2423" s="143" t="s">
        <v>7640</v>
      </c>
      <c r="E2423" s="143" t="s">
        <v>7641</v>
      </c>
      <c r="F2423" s="145"/>
      <c r="G2423" s="143"/>
      <c r="H2423" s="143">
        <v>95969</v>
      </c>
      <c r="I2423" s="143" t="s">
        <v>7670</v>
      </c>
      <c r="J2423" s="143" t="s">
        <v>85</v>
      </c>
      <c r="K2423" s="143" t="s">
        <v>2805</v>
      </c>
      <c r="L2423" s="145" t="s">
        <v>7671</v>
      </c>
      <c r="M2423" s="143" t="s">
        <v>2787</v>
      </c>
    </row>
    <row r="2424" spans="1:13">
      <c r="A2424" s="143">
        <v>97733</v>
      </c>
      <c r="B2424" s="143" t="s">
        <v>6533</v>
      </c>
      <c r="C2424" s="143" t="s">
        <v>6534</v>
      </c>
      <c r="D2424" s="143" t="s">
        <v>7640</v>
      </c>
      <c r="E2424" s="143" t="s">
        <v>7641</v>
      </c>
      <c r="F2424" s="145"/>
      <c r="G2424" s="143"/>
      <c r="H2424" s="143">
        <v>97733</v>
      </c>
      <c r="I2424" s="143" t="s">
        <v>7672</v>
      </c>
      <c r="J2424" s="143" t="s">
        <v>85</v>
      </c>
      <c r="K2424" s="143" t="s">
        <v>2805</v>
      </c>
      <c r="L2424" s="145" t="s">
        <v>7673</v>
      </c>
      <c r="M2424" s="143" t="s">
        <v>2787</v>
      </c>
    </row>
    <row r="2425" spans="1:13">
      <c r="A2425" s="143">
        <v>97734</v>
      </c>
      <c r="B2425" s="143" t="s">
        <v>6533</v>
      </c>
      <c r="C2425" s="143" t="s">
        <v>6534</v>
      </c>
      <c r="D2425" s="143" t="s">
        <v>7640</v>
      </c>
      <c r="E2425" s="143" t="s">
        <v>7641</v>
      </c>
      <c r="F2425" s="145"/>
      <c r="G2425" s="143"/>
      <c r="H2425" s="143">
        <v>97734</v>
      </c>
      <c r="I2425" s="143" t="s">
        <v>7674</v>
      </c>
      <c r="J2425" s="143" t="s">
        <v>85</v>
      </c>
      <c r="K2425" s="143" t="s">
        <v>2805</v>
      </c>
      <c r="L2425" s="145" t="s">
        <v>7675</v>
      </c>
      <c r="M2425" s="143" t="s">
        <v>2787</v>
      </c>
    </row>
    <row r="2426" spans="1:13">
      <c r="A2426" s="143">
        <v>97735</v>
      </c>
      <c r="B2426" s="143" t="s">
        <v>6533</v>
      </c>
      <c r="C2426" s="143" t="s">
        <v>6534</v>
      </c>
      <c r="D2426" s="143" t="s">
        <v>7640</v>
      </c>
      <c r="E2426" s="143" t="s">
        <v>7641</v>
      </c>
      <c r="F2426" s="145"/>
      <c r="G2426" s="143"/>
      <c r="H2426" s="143">
        <v>97735</v>
      </c>
      <c r="I2426" s="143" t="s">
        <v>7676</v>
      </c>
      <c r="J2426" s="143" t="s">
        <v>85</v>
      </c>
      <c r="K2426" s="143" t="s">
        <v>2805</v>
      </c>
      <c r="L2426" s="145" t="s">
        <v>7677</v>
      </c>
      <c r="M2426" s="143" t="s">
        <v>2787</v>
      </c>
    </row>
    <row r="2427" spans="1:13">
      <c r="A2427" s="143">
        <v>97736</v>
      </c>
      <c r="B2427" s="143" t="s">
        <v>6533</v>
      </c>
      <c r="C2427" s="143" t="s">
        <v>6534</v>
      </c>
      <c r="D2427" s="143" t="s">
        <v>7640</v>
      </c>
      <c r="E2427" s="143" t="s">
        <v>7641</v>
      </c>
      <c r="F2427" s="145"/>
      <c r="G2427" s="143"/>
      <c r="H2427" s="143">
        <v>97736</v>
      </c>
      <c r="I2427" s="143" t="s">
        <v>7678</v>
      </c>
      <c r="J2427" s="143" t="s">
        <v>85</v>
      </c>
      <c r="K2427" s="143" t="s">
        <v>2805</v>
      </c>
      <c r="L2427" s="145" t="s">
        <v>7679</v>
      </c>
      <c r="M2427" s="143" t="s">
        <v>2787</v>
      </c>
    </row>
    <row r="2428" spans="1:13">
      <c r="A2428" s="143">
        <v>97737</v>
      </c>
      <c r="B2428" s="143" t="s">
        <v>6533</v>
      </c>
      <c r="C2428" s="143" t="s">
        <v>6534</v>
      </c>
      <c r="D2428" s="143" t="s">
        <v>7640</v>
      </c>
      <c r="E2428" s="143" t="s">
        <v>7641</v>
      </c>
      <c r="F2428" s="145"/>
      <c r="G2428" s="143"/>
      <c r="H2428" s="143">
        <v>97737</v>
      </c>
      <c r="I2428" s="143" t="s">
        <v>7680</v>
      </c>
      <c r="J2428" s="143" t="s">
        <v>85</v>
      </c>
      <c r="K2428" s="143" t="s">
        <v>2805</v>
      </c>
      <c r="L2428" s="145" t="s">
        <v>7681</v>
      </c>
      <c r="M2428" s="143" t="s">
        <v>2787</v>
      </c>
    </row>
    <row r="2429" spans="1:13">
      <c r="A2429" s="143">
        <v>97738</v>
      </c>
      <c r="B2429" s="143" t="s">
        <v>6533</v>
      </c>
      <c r="C2429" s="143" t="s">
        <v>6534</v>
      </c>
      <c r="D2429" s="143" t="s">
        <v>7640</v>
      </c>
      <c r="E2429" s="143" t="s">
        <v>7641</v>
      </c>
      <c r="F2429" s="145"/>
      <c r="G2429" s="143"/>
      <c r="H2429" s="143">
        <v>97738</v>
      </c>
      <c r="I2429" s="143" t="s">
        <v>7682</v>
      </c>
      <c r="J2429" s="143" t="s">
        <v>85</v>
      </c>
      <c r="K2429" s="143" t="s">
        <v>2805</v>
      </c>
      <c r="L2429" s="145" t="s">
        <v>7683</v>
      </c>
      <c r="M2429" s="143" t="s">
        <v>2787</v>
      </c>
    </row>
    <row r="2430" spans="1:13">
      <c r="A2430" s="143">
        <v>97739</v>
      </c>
      <c r="B2430" s="143" t="s">
        <v>6533</v>
      </c>
      <c r="C2430" s="143" t="s">
        <v>6534</v>
      </c>
      <c r="D2430" s="143" t="s">
        <v>7640</v>
      </c>
      <c r="E2430" s="143" t="s">
        <v>7641</v>
      </c>
      <c r="F2430" s="145"/>
      <c r="G2430" s="143"/>
      <c r="H2430" s="143">
        <v>97739</v>
      </c>
      <c r="I2430" s="143" t="s">
        <v>7684</v>
      </c>
      <c r="J2430" s="143" t="s">
        <v>85</v>
      </c>
      <c r="K2430" s="143" t="s">
        <v>2805</v>
      </c>
      <c r="L2430" s="145" t="s">
        <v>7685</v>
      </c>
      <c r="M2430" s="143" t="s">
        <v>2787</v>
      </c>
    </row>
    <row r="2431" spans="1:13">
      <c r="A2431" s="143">
        <v>97740</v>
      </c>
      <c r="B2431" s="143" t="s">
        <v>6533</v>
      </c>
      <c r="C2431" s="143" t="s">
        <v>6534</v>
      </c>
      <c r="D2431" s="143" t="s">
        <v>7640</v>
      </c>
      <c r="E2431" s="143" t="s">
        <v>7641</v>
      </c>
      <c r="F2431" s="145"/>
      <c r="G2431" s="143"/>
      <c r="H2431" s="143">
        <v>97740</v>
      </c>
      <c r="I2431" s="143" t="s">
        <v>7686</v>
      </c>
      <c r="J2431" s="143" t="s">
        <v>85</v>
      </c>
      <c r="K2431" s="143" t="s">
        <v>2805</v>
      </c>
      <c r="L2431" s="145" t="s">
        <v>7687</v>
      </c>
      <c r="M2431" s="143" t="s">
        <v>2787</v>
      </c>
    </row>
    <row r="2432" spans="1:13">
      <c r="A2432" s="143">
        <v>98615</v>
      </c>
      <c r="B2432" s="143" t="s">
        <v>6533</v>
      </c>
      <c r="C2432" s="143" t="s">
        <v>6534</v>
      </c>
      <c r="D2432" s="143" t="s">
        <v>7640</v>
      </c>
      <c r="E2432" s="143" t="s">
        <v>7641</v>
      </c>
      <c r="F2432" s="145"/>
      <c r="G2432" s="143"/>
      <c r="H2432" s="143">
        <v>98615</v>
      </c>
      <c r="I2432" s="143" t="s">
        <v>7688</v>
      </c>
      <c r="J2432" s="143" t="s">
        <v>60</v>
      </c>
      <c r="K2432" s="143" t="s">
        <v>2805</v>
      </c>
      <c r="L2432" s="145" t="s">
        <v>7689</v>
      </c>
      <c r="M2432" s="143" t="s">
        <v>2787</v>
      </c>
    </row>
    <row r="2433" spans="1:13">
      <c r="A2433" s="143">
        <v>98616</v>
      </c>
      <c r="B2433" s="143" t="s">
        <v>6533</v>
      </c>
      <c r="C2433" s="143" t="s">
        <v>6534</v>
      </c>
      <c r="D2433" s="143" t="s">
        <v>7640</v>
      </c>
      <c r="E2433" s="143" t="s">
        <v>7641</v>
      </c>
      <c r="F2433" s="145"/>
      <c r="G2433" s="143"/>
      <c r="H2433" s="143">
        <v>98616</v>
      </c>
      <c r="I2433" s="143" t="s">
        <v>7690</v>
      </c>
      <c r="J2433" s="143" t="s">
        <v>60</v>
      </c>
      <c r="K2433" s="143" t="s">
        <v>2805</v>
      </c>
      <c r="L2433" s="145" t="s">
        <v>7691</v>
      </c>
      <c r="M2433" s="143" t="s">
        <v>2787</v>
      </c>
    </row>
    <row r="2434" spans="1:13">
      <c r="A2434" s="143">
        <v>98617</v>
      </c>
      <c r="B2434" s="143" t="s">
        <v>6533</v>
      </c>
      <c r="C2434" s="143" t="s">
        <v>6534</v>
      </c>
      <c r="D2434" s="143" t="s">
        <v>7640</v>
      </c>
      <c r="E2434" s="143" t="s">
        <v>7641</v>
      </c>
      <c r="F2434" s="145"/>
      <c r="G2434" s="143"/>
      <c r="H2434" s="143">
        <v>98617</v>
      </c>
      <c r="I2434" s="143" t="s">
        <v>7692</v>
      </c>
      <c r="J2434" s="143" t="s">
        <v>60</v>
      </c>
      <c r="K2434" s="143" t="s">
        <v>2805</v>
      </c>
      <c r="L2434" s="145" t="s">
        <v>7693</v>
      </c>
      <c r="M2434" s="143" t="s">
        <v>2787</v>
      </c>
    </row>
    <row r="2435" spans="1:13">
      <c r="A2435" s="143">
        <v>98618</v>
      </c>
      <c r="B2435" s="143" t="s">
        <v>6533</v>
      </c>
      <c r="C2435" s="143" t="s">
        <v>6534</v>
      </c>
      <c r="D2435" s="143" t="s">
        <v>7640</v>
      </c>
      <c r="E2435" s="143" t="s">
        <v>7641</v>
      </c>
      <c r="F2435" s="145"/>
      <c r="G2435" s="143"/>
      <c r="H2435" s="143">
        <v>98618</v>
      </c>
      <c r="I2435" s="143" t="s">
        <v>7694</v>
      </c>
      <c r="J2435" s="143" t="s">
        <v>60</v>
      </c>
      <c r="K2435" s="143" t="s">
        <v>2805</v>
      </c>
      <c r="L2435" s="145" t="s">
        <v>7695</v>
      </c>
      <c r="M2435" s="143" t="s">
        <v>2787</v>
      </c>
    </row>
    <row r="2436" spans="1:13">
      <c r="A2436" s="143">
        <v>98619</v>
      </c>
      <c r="B2436" s="143" t="s">
        <v>6533</v>
      </c>
      <c r="C2436" s="143" t="s">
        <v>6534</v>
      </c>
      <c r="D2436" s="143" t="s">
        <v>7640</v>
      </c>
      <c r="E2436" s="143" t="s">
        <v>7641</v>
      </c>
      <c r="F2436" s="145"/>
      <c r="G2436" s="143"/>
      <c r="H2436" s="143">
        <v>98619</v>
      </c>
      <c r="I2436" s="143" t="s">
        <v>7696</v>
      </c>
      <c r="J2436" s="143" t="s">
        <v>60</v>
      </c>
      <c r="K2436" s="143" t="s">
        <v>2805</v>
      </c>
      <c r="L2436" s="145" t="s">
        <v>7697</v>
      </c>
      <c r="M2436" s="143" t="s">
        <v>2787</v>
      </c>
    </row>
    <row r="2437" spans="1:13">
      <c r="A2437" s="143">
        <v>98620</v>
      </c>
      <c r="B2437" s="143" t="s">
        <v>6533</v>
      </c>
      <c r="C2437" s="143" t="s">
        <v>6534</v>
      </c>
      <c r="D2437" s="143" t="s">
        <v>7640</v>
      </c>
      <c r="E2437" s="143" t="s">
        <v>7641</v>
      </c>
      <c r="F2437" s="145"/>
      <c r="G2437" s="143"/>
      <c r="H2437" s="143">
        <v>98620</v>
      </c>
      <c r="I2437" s="143" t="s">
        <v>7698</v>
      </c>
      <c r="J2437" s="143" t="s">
        <v>60</v>
      </c>
      <c r="K2437" s="143" t="s">
        <v>2805</v>
      </c>
      <c r="L2437" s="145" t="s">
        <v>7699</v>
      </c>
      <c r="M2437" s="143" t="s">
        <v>2787</v>
      </c>
    </row>
    <row r="2438" spans="1:13">
      <c r="A2438" s="143">
        <v>98621</v>
      </c>
      <c r="B2438" s="143" t="s">
        <v>6533</v>
      </c>
      <c r="C2438" s="143" t="s">
        <v>6534</v>
      </c>
      <c r="D2438" s="143" t="s">
        <v>7640</v>
      </c>
      <c r="E2438" s="143" t="s">
        <v>7641</v>
      </c>
      <c r="F2438" s="145"/>
      <c r="G2438" s="143"/>
      <c r="H2438" s="143">
        <v>98621</v>
      </c>
      <c r="I2438" s="143" t="s">
        <v>7700</v>
      </c>
      <c r="J2438" s="143" t="s">
        <v>60</v>
      </c>
      <c r="K2438" s="143" t="s">
        <v>2805</v>
      </c>
      <c r="L2438" s="145" t="s">
        <v>7701</v>
      </c>
      <c r="M2438" s="143" t="s">
        <v>2787</v>
      </c>
    </row>
    <row r="2439" spans="1:13">
      <c r="A2439" s="143">
        <v>98622</v>
      </c>
      <c r="B2439" s="143" t="s">
        <v>6533</v>
      </c>
      <c r="C2439" s="143" t="s">
        <v>6534</v>
      </c>
      <c r="D2439" s="143" t="s">
        <v>7640</v>
      </c>
      <c r="E2439" s="143" t="s">
        <v>7641</v>
      </c>
      <c r="F2439" s="145"/>
      <c r="G2439" s="143"/>
      <c r="H2439" s="143">
        <v>98622</v>
      </c>
      <c r="I2439" s="143" t="s">
        <v>7702</v>
      </c>
      <c r="J2439" s="143" t="s">
        <v>60</v>
      </c>
      <c r="K2439" s="143" t="s">
        <v>2805</v>
      </c>
      <c r="L2439" s="145" t="s">
        <v>7703</v>
      </c>
      <c r="M2439" s="143" t="s">
        <v>2787</v>
      </c>
    </row>
    <row r="2440" spans="1:13">
      <c r="A2440" s="143">
        <v>98623</v>
      </c>
      <c r="B2440" s="143" t="s">
        <v>6533</v>
      </c>
      <c r="C2440" s="143" t="s">
        <v>6534</v>
      </c>
      <c r="D2440" s="143" t="s">
        <v>7640</v>
      </c>
      <c r="E2440" s="143" t="s">
        <v>7641</v>
      </c>
      <c r="F2440" s="145"/>
      <c r="G2440" s="143"/>
      <c r="H2440" s="143">
        <v>98623</v>
      </c>
      <c r="I2440" s="143" t="s">
        <v>7704</v>
      </c>
      <c r="J2440" s="143" t="s">
        <v>60</v>
      </c>
      <c r="K2440" s="143" t="s">
        <v>2805</v>
      </c>
      <c r="L2440" s="145" t="s">
        <v>7705</v>
      </c>
      <c r="M2440" s="143" t="s">
        <v>2787</v>
      </c>
    </row>
    <row r="2441" spans="1:13">
      <c r="A2441" s="143">
        <v>98624</v>
      </c>
      <c r="B2441" s="143" t="s">
        <v>6533</v>
      </c>
      <c r="C2441" s="143" t="s">
        <v>6534</v>
      </c>
      <c r="D2441" s="143" t="s">
        <v>7640</v>
      </c>
      <c r="E2441" s="143" t="s">
        <v>7641</v>
      </c>
      <c r="F2441" s="145"/>
      <c r="G2441" s="143"/>
      <c r="H2441" s="143">
        <v>98624</v>
      </c>
      <c r="I2441" s="143" t="s">
        <v>7706</v>
      </c>
      <c r="J2441" s="143" t="s">
        <v>60</v>
      </c>
      <c r="K2441" s="143" t="s">
        <v>2805</v>
      </c>
      <c r="L2441" s="145" t="s">
        <v>7707</v>
      </c>
      <c r="M2441" s="143" t="s">
        <v>2787</v>
      </c>
    </row>
    <row r="2442" spans="1:13">
      <c r="A2442" s="143">
        <v>98625</v>
      </c>
      <c r="B2442" s="143" t="s">
        <v>6533</v>
      </c>
      <c r="C2442" s="143" t="s">
        <v>6534</v>
      </c>
      <c r="D2442" s="143" t="s">
        <v>7640</v>
      </c>
      <c r="E2442" s="143" t="s">
        <v>7641</v>
      </c>
      <c r="F2442" s="145"/>
      <c r="G2442" s="143"/>
      <c r="H2442" s="143">
        <v>98625</v>
      </c>
      <c r="I2442" s="143" t="s">
        <v>7708</v>
      </c>
      <c r="J2442" s="143" t="s">
        <v>60</v>
      </c>
      <c r="K2442" s="143" t="s">
        <v>2805</v>
      </c>
      <c r="L2442" s="145" t="s">
        <v>7709</v>
      </c>
      <c r="M2442" s="143" t="s">
        <v>2787</v>
      </c>
    </row>
    <row r="2443" spans="1:13">
      <c r="A2443" s="143">
        <v>98626</v>
      </c>
      <c r="B2443" s="143" t="s">
        <v>6533</v>
      </c>
      <c r="C2443" s="143" t="s">
        <v>6534</v>
      </c>
      <c r="D2443" s="143" t="s">
        <v>7640</v>
      </c>
      <c r="E2443" s="143" t="s">
        <v>7641</v>
      </c>
      <c r="F2443" s="145"/>
      <c r="G2443" s="143"/>
      <c r="H2443" s="143">
        <v>98626</v>
      </c>
      <c r="I2443" s="143" t="s">
        <v>7710</v>
      </c>
      <c r="J2443" s="143" t="s">
        <v>60</v>
      </c>
      <c r="K2443" s="143" t="s">
        <v>2805</v>
      </c>
      <c r="L2443" s="145" t="s">
        <v>7711</v>
      </c>
      <c r="M2443" s="143" t="s">
        <v>2787</v>
      </c>
    </row>
    <row r="2444" spans="1:13">
      <c r="A2444" s="143">
        <v>98655</v>
      </c>
      <c r="B2444" s="143" t="s">
        <v>6533</v>
      </c>
      <c r="C2444" s="143" t="s">
        <v>6534</v>
      </c>
      <c r="D2444" s="143" t="s">
        <v>7640</v>
      </c>
      <c r="E2444" s="143" t="s">
        <v>7641</v>
      </c>
      <c r="F2444" s="145"/>
      <c r="G2444" s="143"/>
      <c r="H2444" s="143">
        <v>98655</v>
      </c>
      <c r="I2444" s="143" t="s">
        <v>7712</v>
      </c>
      <c r="J2444" s="143" t="s">
        <v>114</v>
      </c>
      <c r="K2444" s="143" t="s">
        <v>2805</v>
      </c>
      <c r="L2444" s="145" t="s">
        <v>7713</v>
      </c>
      <c r="M2444" s="143" t="s">
        <v>2787</v>
      </c>
    </row>
    <row r="2445" spans="1:13">
      <c r="A2445" s="143">
        <v>98656</v>
      </c>
      <c r="B2445" s="143" t="s">
        <v>6533</v>
      </c>
      <c r="C2445" s="143" t="s">
        <v>6534</v>
      </c>
      <c r="D2445" s="143" t="s">
        <v>7640</v>
      </c>
      <c r="E2445" s="143" t="s">
        <v>7641</v>
      </c>
      <c r="F2445" s="145"/>
      <c r="G2445" s="143"/>
      <c r="H2445" s="143">
        <v>98656</v>
      </c>
      <c r="I2445" s="143" t="s">
        <v>7714</v>
      </c>
      <c r="J2445" s="143" t="s">
        <v>114</v>
      </c>
      <c r="K2445" s="143" t="s">
        <v>2805</v>
      </c>
      <c r="L2445" s="145" t="s">
        <v>7715</v>
      </c>
      <c r="M2445" s="143" t="s">
        <v>2787</v>
      </c>
    </row>
    <row r="2446" spans="1:13">
      <c r="A2446" s="143">
        <v>98657</v>
      </c>
      <c r="B2446" s="143" t="s">
        <v>6533</v>
      </c>
      <c r="C2446" s="143" t="s">
        <v>6534</v>
      </c>
      <c r="D2446" s="143" t="s">
        <v>7640</v>
      </c>
      <c r="E2446" s="143" t="s">
        <v>7641</v>
      </c>
      <c r="F2446" s="145"/>
      <c r="G2446" s="143"/>
      <c r="H2446" s="143">
        <v>98657</v>
      </c>
      <c r="I2446" s="143" t="s">
        <v>7716</v>
      </c>
      <c r="J2446" s="143" t="s">
        <v>114</v>
      </c>
      <c r="K2446" s="143" t="s">
        <v>2805</v>
      </c>
      <c r="L2446" s="145" t="s">
        <v>7717</v>
      </c>
      <c r="M2446" s="143" t="s">
        <v>2787</v>
      </c>
    </row>
    <row r="2447" spans="1:13">
      <c r="A2447" s="143">
        <v>98658</v>
      </c>
      <c r="B2447" s="143" t="s">
        <v>6533</v>
      </c>
      <c r="C2447" s="143" t="s">
        <v>6534</v>
      </c>
      <c r="D2447" s="143" t="s">
        <v>7640</v>
      </c>
      <c r="E2447" s="143" t="s">
        <v>7641</v>
      </c>
      <c r="F2447" s="145"/>
      <c r="G2447" s="143"/>
      <c r="H2447" s="143">
        <v>98658</v>
      </c>
      <c r="I2447" s="143" t="s">
        <v>7718</v>
      </c>
      <c r="J2447" s="143" t="s">
        <v>114</v>
      </c>
      <c r="K2447" s="143" t="s">
        <v>2805</v>
      </c>
      <c r="L2447" s="145" t="s">
        <v>7719</v>
      </c>
      <c r="M2447" s="143" t="s">
        <v>2787</v>
      </c>
    </row>
    <row r="2448" spans="1:13">
      <c r="A2448" s="143">
        <v>98659</v>
      </c>
      <c r="B2448" s="143" t="s">
        <v>6533</v>
      </c>
      <c r="C2448" s="143" t="s">
        <v>6534</v>
      </c>
      <c r="D2448" s="143" t="s">
        <v>7640</v>
      </c>
      <c r="E2448" s="143" t="s">
        <v>7641</v>
      </c>
      <c r="F2448" s="145"/>
      <c r="G2448" s="143"/>
      <c r="H2448" s="143">
        <v>98659</v>
      </c>
      <c r="I2448" s="143" t="s">
        <v>7720</v>
      </c>
      <c r="J2448" s="143" t="s">
        <v>114</v>
      </c>
      <c r="K2448" s="143" t="s">
        <v>2805</v>
      </c>
      <c r="L2448" s="145" t="s">
        <v>7721</v>
      </c>
      <c r="M2448" s="143" t="s">
        <v>2787</v>
      </c>
    </row>
    <row r="2449" spans="1:13">
      <c r="A2449" s="143">
        <v>98746</v>
      </c>
      <c r="B2449" s="143" t="s">
        <v>6533</v>
      </c>
      <c r="C2449" s="143" t="s">
        <v>6534</v>
      </c>
      <c r="D2449" s="143" t="s">
        <v>7640</v>
      </c>
      <c r="E2449" s="143" t="s">
        <v>7641</v>
      </c>
      <c r="F2449" s="145"/>
      <c r="G2449" s="143"/>
      <c r="H2449" s="143">
        <v>98746</v>
      </c>
      <c r="I2449" s="143" t="s">
        <v>7722</v>
      </c>
      <c r="J2449" s="143" t="s">
        <v>114</v>
      </c>
      <c r="K2449" s="143" t="s">
        <v>2805</v>
      </c>
      <c r="L2449" s="145" t="s">
        <v>7723</v>
      </c>
      <c r="M2449" s="143" t="s">
        <v>2787</v>
      </c>
    </row>
    <row r="2450" spans="1:13">
      <c r="A2450" s="143">
        <v>98749</v>
      </c>
      <c r="B2450" s="143" t="s">
        <v>6533</v>
      </c>
      <c r="C2450" s="143" t="s">
        <v>6534</v>
      </c>
      <c r="D2450" s="143" t="s">
        <v>7640</v>
      </c>
      <c r="E2450" s="143" t="s">
        <v>7641</v>
      </c>
      <c r="F2450" s="145"/>
      <c r="G2450" s="143"/>
      <c r="H2450" s="143">
        <v>98749</v>
      </c>
      <c r="I2450" s="143" t="s">
        <v>7724</v>
      </c>
      <c r="J2450" s="143" t="s">
        <v>114</v>
      </c>
      <c r="K2450" s="143" t="s">
        <v>2805</v>
      </c>
      <c r="L2450" s="145" t="s">
        <v>7725</v>
      </c>
      <c r="M2450" s="143" t="s">
        <v>2787</v>
      </c>
    </row>
    <row r="2451" spans="1:13">
      <c r="A2451" s="143">
        <v>98750</v>
      </c>
      <c r="B2451" s="143" t="s">
        <v>6533</v>
      </c>
      <c r="C2451" s="143" t="s">
        <v>6534</v>
      </c>
      <c r="D2451" s="143" t="s">
        <v>7640</v>
      </c>
      <c r="E2451" s="143" t="s">
        <v>7641</v>
      </c>
      <c r="F2451" s="145"/>
      <c r="G2451" s="143"/>
      <c r="H2451" s="143">
        <v>98750</v>
      </c>
      <c r="I2451" s="143" t="s">
        <v>7726</v>
      </c>
      <c r="J2451" s="143" t="s">
        <v>114</v>
      </c>
      <c r="K2451" s="143" t="s">
        <v>2805</v>
      </c>
      <c r="L2451" s="145" t="s">
        <v>7727</v>
      </c>
      <c r="M2451" s="143" t="s">
        <v>2787</v>
      </c>
    </row>
    <row r="2452" spans="1:13">
      <c r="A2452" s="143">
        <v>98751</v>
      </c>
      <c r="B2452" s="143" t="s">
        <v>6533</v>
      </c>
      <c r="C2452" s="143" t="s">
        <v>6534</v>
      </c>
      <c r="D2452" s="143" t="s">
        <v>7640</v>
      </c>
      <c r="E2452" s="143" t="s">
        <v>7641</v>
      </c>
      <c r="F2452" s="145"/>
      <c r="G2452" s="143"/>
      <c r="H2452" s="143">
        <v>98751</v>
      </c>
      <c r="I2452" s="143" t="s">
        <v>7728</v>
      </c>
      <c r="J2452" s="143" t="s">
        <v>114</v>
      </c>
      <c r="K2452" s="143" t="s">
        <v>2805</v>
      </c>
      <c r="L2452" s="145" t="s">
        <v>7729</v>
      </c>
      <c r="M2452" s="143" t="s">
        <v>2787</v>
      </c>
    </row>
    <row r="2453" spans="1:13">
      <c r="A2453" s="143">
        <v>98752</v>
      </c>
      <c r="B2453" s="143" t="s">
        <v>6533</v>
      </c>
      <c r="C2453" s="143" t="s">
        <v>6534</v>
      </c>
      <c r="D2453" s="143" t="s">
        <v>7640</v>
      </c>
      <c r="E2453" s="143" t="s">
        <v>7641</v>
      </c>
      <c r="F2453" s="145"/>
      <c r="G2453" s="143"/>
      <c r="H2453" s="143">
        <v>98752</v>
      </c>
      <c r="I2453" s="143" t="s">
        <v>7730</v>
      </c>
      <c r="J2453" s="143" t="s">
        <v>114</v>
      </c>
      <c r="K2453" s="143" t="s">
        <v>2805</v>
      </c>
      <c r="L2453" s="145" t="s">
        <v>7731</v>
      </c>
      <c r="M2453" s="143" t="s">
        <v>2787</v>
      </c>
    </row>
    <row r="2454" spans="1:13">
      <c r="A2454" s="143">
        <v>98753</v>
      </c>
      <c r="B2454" s="143" t="s">
        <v>6533</v>
      </c>
      <c r="C2454" s="143" t="s">
        <v>6534</v>
      </c>
      <c r="D2454" s="143" t="s">
        <v>7640</v>
      </c>
      <c r="E2454" s="143" t="s">
        <v>7641</v>
      </c>
      <c r="F2454" s="145"/>
      <c r="G2454" s="143"/>
      <c r="H2454" s="143">
        <v>98753</v>
      </c>
      <c r="I2454" s="143" t="s">
        <v>7732</v>
      </c>
      <c r="J2454" s="143" t="s">
        <v>114</v>
      </c>
      <c r="K2454" s="143" t="s">
        <v>2805</v>
      </c>
      <c r="L2454" s="145" t="s">
        <v>3873</v>
      </c>
      <c r="M2454" s="143" t="s">
        <v>2787</v>
      </c>
    </row>
    <row r="2455" spans="1:13">
      <c r="A2455" s="143">
        <v>98560</v>
      </c>
      <c r="B2455" s="143" t="s">
        <v>7733</v>
      </c>
      <c r="C2455" s="143" t="s">
        <v>7734</v>
      </c>
      <c r="D2455" s="143" t="s">
        <v>7735</v>
      </c>
      <c r="E2455" s="143" t="s">
        <v>7736</v>
      </c>
      <c r="F2455" s="145"/>
      <c r="G2455" s="143"/>
      <c r="H2455" s="143">
        <v>98560</v>
      </c>
      <c r="I2455" s="143" t="s">
        <v>7737</v>
      </c>
      <c r="J2455" s="143" t="s">
        <v>60</v>
      </c>
      <c r="K2455" s="143" t="s">
        <v>2805</v>
      </c>
      <c r="L2455" s="145" t="s">
        <v>7738</v>
      </c>
      <c r="M2455" s="143" t="s">
        <v>2787</v>
      </c>
    </row>
    <row r="2456" spans="1:13">
      <c r="A2456" s="143">
        <v>98561</v>
      </c>
      <c r="B2456" s="143" t="s">
        <v>7733</v>
      </c>
      <c r="C2456" s="143" t="s">
        <v>7734</v>
      </c>
      <c r="D2456" s="143" t="s">
        <v>7735</v>
      </c>
      <c r="E2456" s="143" t="s">
        <v>7736</v>
      </c>
      <c r="F2456" s="145"/>
      <c r="G2456" s="143"/>
      <c r="H2456" s="143">
        <v>98561</v>
      </c>
      <c r="I2456" s="143" t="s">
        <v>7739</v>
      </c>
      <c r="J2456" s="143" t="s">
        <v>60</v>
      </c>
      <c r="K2456" s="143" t="s">
        <v>2805</v>
      </c>
      <c r="L2456" s="145" t="s">
        <v>5014</v>
      </c>
      <c r="M2456" s="143" t="s">
        <v>2787</v>
      </c>
    </row>
    <row r="2457" spans="1:13">
      <c r="A2457" s="143">
        <v>98562</v>
      </c>
      <c r="B2457" s="143" t="s">
        <v>7733</v>
      </c>
      <c r="C2457" s="143" t="s">
        <v>7734</v>
      </c>
      <c r="D2457" s="143" t="s">
        <v>7735</v>
      </c>
      <c r="E2457" s="143" t="s">
        <v>7736</v>
      </c>
      <c r="F2457" s="145"/>
      <c r="G2457" s="143"/>
      <c r="H2457" s="143">
        <v>98562</v>
      </c>
      <c r="I2457" s="143" t="s">
        <v>7740</v>
      </c>
      <c r="J2457" s="143" t="s">
        <v>60</v>
      </c>
      <c r="K2457" s="143" t="s">
        <v>2805</v>
      </c>
      <c r="L2457" s="145" t="s">
        <v>7741</v>
      </c>
      <c r="M2457" s="143" t="s">
        <v>2787</v>
      </c>
    </row>
    <row r="2458" spans="1:13">
      <c r="A2458" s="143">
        <v>83735</v>
      </c>
      <c r="B2458" s="143" t="s">
        <v>7733</v>
      </c>
      <c r="C2458" s="143" t="s">
        <v>7734</v>
      </c>
      <c r="D2458" s="143" t="s">
        <v>7742</v>
      </c>
      <c r="E2458" s="143" t="s">
        <v>7743</v>
      </c>
      <c r="F2458" s="145"/>
      <c r="G2458" s="143"/>
      <c r="H2458" s="143">
        <v>83735</v>
      </c>
      <c r="I2458" s="143" t="s">
        <v>7744</v>
      </c>
      <c r="J2458" s="143" t="s">
        <v>60</v>
      </c>
      <c r="K2458" s="143" t="s">
        <v>2785</v>
      </c>
      <c r="L2458" s="145" t="s">
        <v>7745</v>
      </c>
      <c r="M2458" s="143" t="s">
        <v>2787</v>
      </c>
    </row>
    <row r="2459" spans="1:13">
      <c r="A2459" s="143">
        <v>98555</v>
      </c>
      <c r="B2459" s="143" t="s">
        <v>7733</v>
      </c>
      <c r="C2459" s="143" t="s">
        <v>7734</v>
      </c>
      <c r="D2459" s="143" t="s">
        <v>7742</v>
      </c>
      <c r="E2459" s="143" t="s">
        <v>7743</v>
      </c>
      <c r="F2459" s="145"/>
      <c r="G2459" s="143"/>
      <c r="H2459" s="143">
        <v>98555</v>
      </c>
      <c r="I2459" s="143" t="s">
        <v>7746</v>
      </c>
      <c r="J2459" s="143" t="s">
        <v>60</v>
      </c>
      <c r="K2459" s="143" t="s">
        <v>2785</v>
      </c>
      <c r="L2459" s="145" t="s">
        <v>7747</v>
      </c>
      <c r="M2459" s="143" t="s">
        <v>2787</v>
      </c>
    </row>
    <row r="2460" spans="1:13">
      <c r="A2460" s="143">
        <v>98556</v>
      </c>
      <c r="B2460" s="143" t="s">
        <v>7733</v>
      </c>
      <c r="C2460" s="143" t="s">
        <v>7734</v>
      </c>
      <c r="D2460" s="143" t="s">
        <v>7742</v>
      </c>
      <c r="E2460" s="143" t="s">
        <v>7743</v>
      </c>
      <c r="F2460" s="145"/>
      <c r="G2460" s="143"/>
      <c r="H2460" s="143">
        <v>98556</v>
      </c>
      <c r="I2460" s="143" t="s">
        <v>7748</v>
      </c>
      <c r="J2460" s="143" t="s">
        <v>60</v>
      </c>
      <c r="K2460" s="143" t="s">
        <v>2785</v>
      </c>
      <c r="L2460" s="145" t="s">
        <v>7749</v>
      </c>
      <c r="M2460" s="143" t="s">
        <v>2787</v>
      </c>
    </row>
    <row r="2461" spans="1:13">
      <c r="A2461" s="143">
        <v>98558</v>
      </c>
      <c r="B2461" s="143" t="s">
        <v>7733</v>
      </c>
      <c r="C2461" s="143" t="s">
        <v>7734</v>
      </c>
      <c r="D2461" s="143" t="s">
        <v>7742</v>
      </c>
      <c r="E2461" s="143" t="s">
        <v>7743</v>
      </c>
      <c r="F2461" s="145"/>
      <c r="G2461" s="143"/>
      <c r="H2461" s="143">
        <v>98558</v>
      </c>
      <c r="I2461" s="143" t="s">
        <v>7750</v>
      </c>
      <c r="J2461" s="143" t="s">
        <v>56</v>
      </c>
      <c r="K2461" s="143" t="s">
        <v>2785</v>
      </c>
      <c r="L2461" s="145" t="s">
        <v>7245</v>
      </c>
      <c r="M2461" s="143" t="s">
        <v>2787</v>
      </c>
    </row>
    <row r="2462" spans="1:13">
      <c r="A2462" s="143">
        <v>98559</v>
      </c>
      <c r="B2462" s="143" t="s">
        <v>7733</v>
      </c>
      <c r="C2462" s="143" t="s">
        <v>7734</v>
      </c>
      <c r="D2462" s="143" t="s">
        <v>7742</v>
      </c>
      <c r="E2462" s="143" t="s">
        <v>7743</v>
      </c>
      <c r="F2462" s="145"/>
      <c r="G2462" s="143"/>
      <c r="H2462" s="143">
        <v>98559</v>
      </c>
      <c r="I2462" s="143" t="s">
        <v>7751</v>
      </c>
      <c r="J2462" s="143" t="s">
        <v>114</v>
      </c>
      <c r="K2462" s="143" t="s">
        <v>2785</v>
      </c>
      <c r="L2462" s="145" t="s">
        <v>3902</v>
      </c>
      <c r="M2462" s="143" t="s">
        <v>2787</v>
      </c>
    </row>
    <row r="2463" spans="1:13">
      <c r="A2463" s="143">
        <v>68053</v>
      </c>
      <c r="B2463" s="143" t="s">
        <v>7733</v>
      </c>
      <c r="C2463" s="143" t="s">
        <v>7734</v>
      </c>
      <c r="D2463" s="143" t="s">
        <v>7752</v>
      </c>
      <c r="E2463" s="143" t="s">
        <v>7753</v>
      </c>
      <c r="F2463" s="145"/>
      <c r="G2463" s="143"/>
      <c r="H2463" s="143">
        <v>68053</v>
      </c>
      <c r="I2463" s="143" t="s">
        <v>7754</v>
      </c>
      <c r="J2463" s="143" t="s">
        <v>60</v>
      </c>
      <c r="K2463" s="143" t="s">
        <v>2785</v>
      </c>
      <c r="L2463" s="145" t="s">
        <v>7315</v>
      </c>
      <c r="M2463" s="143" t="s">
        <v>2787</v>
      </c>
    </row>
    <row r="2464" spans="1:13">
      <c r="A2464" s="143" t="s">
        <v>7755</v>
      </c>
      <c r="B2464" s="143" t="s">
        <v>7733</v>
      </c>
      <c r="C2464" s="143" t="s">
        <v>7734</v>
      </c>
      <c r="D2464" s="143" t="s">
        <v>7752</v>
      </c>
      <c r="E2464" s="143" t="s">
        <v>7753</v>
      </c>
      <c r="F2464" s="145">
        <v>74033</v>
      </c>
      <c r="G2464" s="143" t="s">
        <v>7756</v>
      </c>
      <c r="H2464" s="143" t="s">
        <v>7755</v>
      </c>
      <c r="I2464" s="143" t="s">
        <v>7757</v>
      </c>
      <c r="J2464" s="143" t="s">
        <v>60</v>
      </c>
      <c r="K2464" s="143" t="s">
        <v>2805</v>
      </c>
      <c r="L2464" s="145" t="s">
        <v>7758</v>
      </c>
      <c r="M2464" s="143" t="s">
        <v>2787</v>
      </c>
    </row>
    <row r="2465" spans="1:13">
      <c r="A2465" s="143">
        <v>98546</v>
      </c>
      <c r="B2465" s="143" t="s">
        <v>7733</v>
      </c>
      <c r="C2465" s="143" t="s">
        <v>7734</v>
      </c>
      <c r="D2465" s="143" t="s">
        <v>7752</v>
      </c>
      <c r="E2465" s="143" t="s">
        <v>7753</v>
      </c>
      <c r="F2465" s="145"/>
      <c r="G2465" s="143"/>
      <c r="H2465" s="143">
        <v>98546</v>
      </c>
      <c r="I2465" s="143" t="s">
        <v>7759</v>
      </c>
      <c r="J2465" s="143" t="s">
        <v>60</v>
      </c>
      <c r="K2465" s="143" t="s">
        <v>2805</v>
      </c>
      <c r="L2465" s="145" t="s">
        <v>7760</v>
      </c>
      <c r="M2465" s="143" t="s">
        <v>2787</v>
      </c>
    </row>
    <row r="2466" spans="1:13">
      <c r="A2466" s="143">
        <v>98547</v>
      </c>
      <c r="B2466" s="143" t="s">
        <v>7733</v>
      </c>
      <c r="C2466" s="143" t="s">
        <v>7734</v>
      </c>
      <c r="D2466" s="143" t="s">
        <v>7752</v>
      </c>
      <c r="E2466" s="143" t="s">
        <v>7753</v>
      </c>
      <c r="F2466" s="145"/>
      <c r="G2466" s="143"/>
      <c r="H2466" s="143">
        <v>98547</v>
      </c>
      <c r="I2466" s="143" t="s">
        <v>7761</v>
      </c>
      <c r="J2466" s="143" t="s">
        <v>60</v>
      </c>
      <c r="K2466" s="143" t="s">
        <v>2805</v>
      </c>
      <c r="L2466" s="145" t="s">
        <v>7762</v>
      </c>
      <c r="M2466" s="143" t="s">
        <v>2787</v>
      </c>
    </row>
    <row r="2467" spans="1:13">
      <c r="A2467" s="143" t="s">
        <v>7763</v>
      </c>
      <c r="B2467" s="143" t="s">
        <v>7733</v>
      </c>
      <c r="C2467" s="143" t="s">
        <v>7734</v>
      </c>
      <c r="D2467" s="143" t="s">
        <v>7764</v>
      </c>
      <c r="E2467" s="143" t="s">
        <v>7765</v>
      </c>
      <c r="F2467" s="145">
        <v>73762</v>
      </c>
      <c r="G2467" s="143" t="s">
        <v>7766</v>
      </c>
      <c r="H2467" s="143" t="s">
        <v>7763</v>
      </c>
      <c r="I2467" s="143" t="s">
        <v>7767</v>
      </c>
      <c r="J2467" s="143" t="s">
        <v>60</v>
      </c>
      <c r="K2467" s="143" t="s">
        <v>2785</v>
      </c>
      <c r="L2467" s="145" t="s">
        <v>7768</v>
      </c>
      <c r="M2467" s="143" t="s">
        <v>2787</v>
      </c>
    </row>
    <row r="2468" spans="1:13">
      <c r="A2468" s="143" t="s">
        <v>7769</v>
      </c>
      <c r="B2468" s="143" t="s">
        <v>7733</v>
      </c>
      <c r="C2468" s="143" t="s">
        <v>7734</v>
      </c>
      <c r="D2468" s="143" t="s">
        <v>7764</v>
      </c>
      <c r="E2468" s="143" t="s">
        <v>7765</v>
      </c>
      <c r="F2468" s="145">
        <v>74066</v>
      </c>
      <c r="G2468" s="143" t="s">
        <v>7770</v>
      </c>
      <c r="H2468" s="143" t="s">
        <v>7769</v>
      </c>
      <c r="I2468" s="143" t="s">
        <v>7771</v>
      </c>
      <c r="J2468" s="143" t="s">
        <v>60</v>
      </c>
      <c r="K2468" s="143" t="s">
        <v>2785</v>
      </c>
      <c r="L2468" s="145" t="s">
        <v>7772</v>
      </c>
      <c r="M2468" s="143" t="s">
        <v>2787</v>
      </c>
    </row>
    <row r="2469" spans="1:13">
      <c r="A2469" s="143" t="s">
        <v>7773</v>
      </c>
      <c r="B2469" s="143" t="s">
        <v>7733</v>
      </c>
      <c r="C2469" s="143" t="s">
        <v>7734</v>
      </c>
      <c r="D2469" s="143" t="s">
        <v>7764</v>
      </c>
      <c r="E2469" s="143" t="s">
        <v>7765</v>
      </c>
      <c r="F2469" s="145">
        <v>74106</v>
      </c>
      <c r="G2469" s="143" t="s">
        <v>7774</v>
      </c>
      <c r="H2469" s="143" t="s">
        <v>7773</v>
      </c>
      <c r="I2469" s="143" t="s">
        <v>7775</v>
      </c>
      <c r="J2469" s="143" t="s">
        <v>60</v>
      </c>
      <c r="K2469" s="143" t="s">
        <v>2785</v>
      </c>
      <c r="L2469" s="145" t="s">
        <v>7776</v>
      </c>
      <c r="M2469" s="143" t="s">
        <v>2787</v>
      </c>
    </row>
    <row r="2470" spans="1:13">
      <c r="A2470" s="143">
        <v>98557</v>
      </c>
      <c r="B2470" s="143" t="s">
        <v>7733</v>
      </c>
      <c r="C2470" s="143" t="s">
        <v>7734</v>
      </c>
      <c r="D2470" s="143" t="s">
        <v>7764</v>
      </c>
      <c r="E2470" s="143" t="s">
        <v>7765</v>
      </c>
      <c r="F2470" s="145"/>
      <c r="G2470" s="143"/>
      <c r="H2470" s="143">
        <v>98557</v>
      </c>
      <c r="I2470" s="143" t="s">
        <v>7777</v>
      </c>
      <c r="J2470" s="143" t="s">
        <v>60</v>
      </c>
      <c r="K2470" s="143" t="s">
        <v>2785</v>
      </c>
      <c r="L2470" s="145" t="s">
        <v>7778</v>
      </c>
      <c r="M2470" s="143" t="s">
        <v>2787</v>
      </c>
    </row>
    <row r="2471" spans="1:13">
      <c r="A2471" s="143" t="s">
        <v>7779</v>
      </c>
      <c r="B2471" s="143" t="s">
        <v>7733</v>
      </c>
      <c r="C2471" s="143" t="s">
        <v>7734</v>
      </c>
      <c r="D2471" s="143" t="s">
        <v>7780</v>
      </c>
      <c r="E2471" s="143" t="s">
        <v>7781</v>
      </c>
      <c r="F2471" s="145">
        <v>73872</v>
      </c>
      <c r="G2471" s="143" t="s">
        <v>7782</v>
      </c>
      <c r="H2471" s="143" t="s">
        <v>7779</v>
      </c>
      <c r="I2471" s="143" t="s">
        <v>7783</v>
      </c>
      <c r="J2471" s="143" t="s">
        <v>60</v>
      </c>
      <c r="K2471" s="143" t="s">
        <v>2785</v>
      </c>
      <c r="L2471" s="145" t="s">
        <v>7784</v>
      </c>
      <c r="M2471" s="143" t="s">
        <v>2787</v>
      </c>
    </row>
    <row r="2472" spans="1:13">
      <c r="A2472" s="143" t="s">
        <v>7785</v>
      </c>
      <c r="B2472" s="143" t="s">
        <v>7733</v>
      </c>
      <c r="C2472" s="143" t="s">
        <v>7734</v>
      </c>
      <c r="D2472" s="143" t="s">
        <v>7780</v>
      </c>
      <c r="E2472" s="143" t="s">
        <v>7781</v>
      </c>
      <c r="F2472" s="145">
        <v>73872</v>
      </c>
      <c r="G2472" s="143" t="s">
        <v>7782</v>
      </c>
      <c r="H2472" s="143" t="s">
        <v>7785</v>
      </c>
      <c r="I2472" s="143" t="s">
        <v>7786</v>
      </c>
      <c r="J2472" s="143" t="s">
        <v>60</v>
      </c>
      <c r="K2472" s="143" t="s">
        <v>2785</v>
      </c>
      <c r="L2472" s="145" t="s">
        <v>7787</v>
      </c>
      <c r="M2472" s="143" t="s">
        <v>2787</v>
      </c>
    </row>
    <row r="2473" spans="1:13">
      <c r="A2473" s="143">
        <v>72124</v>
      </c>
      <c r="B2473" s="143" t="s">
        <v>7733</v>
      </c>
      <c r="C2473" s="143" t="s">
        <v>7734</v>
      </c>
      <c r="D2473" s="143" t="s">
        <v>7788</v>
      </c>
      <c r="E2473" s="143" t="s">
        <v>7789</v>
      </c>
      <c r="F2473" s="145"/>
      <c r="G2473" s="143"/>
      <c r="H2473" s="143">
        <v>72124</v>
      </c>
      <c r="I2473" s="143" t="s">
        <v>7790</v>
      </c>
      <c r="J2473" s="143" t="s">
        <v>7654</v>
      </c>
      <c r="K2473" s="143" t="s">
        <v>2785</v>
      </c>
      <c r="L2473" s="145" t="s">
        <v>7791</v>
      </c>
      <c r="M2473" s="143" t="s">
        <v>2787</v>
      </c>
    </row>
    <row r="2474" spans="1:13">
      <c r="A2474" s="143" t="s">
        <v>7792</v>
      </c>
      <c r="B2474" s="143" t="s">
        <v>7733</v>
      </c>
      <c r="C2474" s="143" t="s">
        <v>7734</v>
      </c>
      <c r="D2474" s="143" t="s">
        <v>7788</v>
      </c>
      <c r="E2474" s="143" t="s">
        <v>7789</v>
      </c>
      <c r="F2474" s="145">
        <v>74025</v>
      </c>
      <c r="G2474" s="143" t="s">
        <v>7793</v>
      </c>
      <c r="H2474" s="143" t="s">
        <v>7792</v>
      </c>
      <c r="I2474" s="143" t="s">
        <v>7794</v>
      </c>
      <c r="J2474" s="143" t="s">
        <v>114</v>
      </c>
      <c r="K2474" s="143" t="s">
        <v>2785</v>
      </c>
      <c r="L2474" s="145" t="s">
        <v>4747</v>
      </c>
      <c r="M2474" s="143" t="s">
        <v>2787</v>
      </c>
    </row>
    <row r="2475" spans="1:13">
      <c r="A2475" s="143" t="s">
        <v>7795</v>
      </c>
      <c r="B2475" s="143" t="s">
        <v>7733</v>
      </c>
      <c r="C2475" s="143" t="s">
        <v>7734</v>
      </c>
      <c r="D2475" s="143" t="s">
        <v>7788</v>
      </c>
      <c r="E2475" s="143" t="s">
        <v>7789</v>
      </c>
      <c r="F2475" s="145">
        <v>74190</v>
      </c>
      <c r="G2475" s="143" t="s">
        <v>7796</v>
      </c>
      <c r="H2475" s="143" t="s">
        <v>7795</v>
      </c>
      <c r="I2475" s="143" t="s">
        <v>7797</v>
      </c>
      <c r="J2475" s="143" t="s">
        <v>60</v>
      </c>
      <c r="K2475" s="143" t="s">
        <v>2785</v>
      </c>
      <c r="L2475" s="145" t="s">
        <v>7798</v>
      </c>
      <c r="M2475" s="143" t="s">
        <v>2787</v>
      </c>
    </row>
    <row r="2476" spans="1:13">
      <c r="A2476" s="143">
        <v>98563</v>
      </c>
      <c r="B2476" s="143" t="s">
        <v>7733</v>
      </c>
      <c r="C2476" s="143" t="s">
        <v>7734</v>
      </c>
      <c r="D2476" s="143" t="s">
        <v>7799</v>
      </c>
      <c r="E2476" s="143" t="s">
        <v>7800</v>
      </c>
      <c r="F2476" s="145"/>
      <c r="G2476" s="143"/>
      <c r="H2476" s="143">
        <v>98563</v>
      </c>
      <c r="I2476" s="143" t="s">
        <v>7801</v>
      </c>
      <c r="J2476" s="143" t="s">
        <v>60</v>
      </c>
      <c r="K2476" s="143" t="s">
        <v>2785</v>
      </c>
      <c r="L2476" s="145" t="s">
        <v>7802</v>
      </c>
      <c r="M2476" s="143" t="s">
        <v>2787</v>
      </c>
    </row>
    <row r="2477" spans="1:13">
      <c r="A2477" s="143">
        <v>98564</v>
      </c>
      <c r="B2477" s="143" t="s">
        <v>7733</v>
      </c>
      <c r="C2477" s="143" t="s">
        <v>7734</v>
      </c>
      <c r="D2477" s="143" t="s">
        <v>7799</v>
      </c>
      <c r="E2477" s="143" t="s">
        <v>7800</v>
      </c>
      <c r="F2477" s="145"/>
      <c r="G2477" s="143"/>
      <c r="H2477" s="143">
        <v>98564</v>
      </c>
      <c r="I2477" s="143" t="s">
        <v>7803</v>
      </c>
      <c r="J2477" s="143" t="s">
        <v>60</v>
      </c>
      <c r="K2477" s="143" t="s">
        <v>2785</v>
      </c>
      <c r="L2477" s="145" t="s">
        <v>7804</v>
      </c>
      <c r="M2477" s="143" t="s">
        <v>2787</v>
      </c>
    </row>
    <row r="2478" spans="1:13">
      <c r="A2478" s="143">
        <v>98565</v>
      </c>
      <c r="B2478" s="143" t="s">
        <v>7733</v>
      </c>
      <c r="C2478" s="143" t="s">
        <v>7734</v>
      </c>
      <c r="D2478" s="143" t="s">
        <v>7799</v>
      </c>
      <c r="E2478" s="143" t="s">
        <v>7800</v>
      </c>
      <c r="F2478" s="145"/>
      <c r="G2478" s="143"/>
      <c r="H2478" s="143">
        <v>98565</v>
      </c>
      <c r="I2478" s="143" t="s">
        <v>7805</v>
      </c>
      <c r="J2478" s="143" t="s">
        <v>60</v>
      </c>
      <c r="K2478" s="143" t="s">
        <v>2785</v>
      </c>
      <c r="L2478" s="145" t="s">
        <v>6915</v>
      </c>
      <c r="M2478" s="143" t="s">
        <v>2787</v>
      </c>
    </row>
    <row r="2479" spans="1:13">
      <c r="A2479" s="143">
        <v>98566</v>
      </c>
      <c r="B2479" s="143" t="s">
        <v>7733</v>
      </c>
      <c r="C2479" s="143" t="s">
        <v>7734</v>
      </c>
      <c r="D2479" s="143" t="s">
        <v>7799</v>
      </c>
      <c r="E2479" s="143" t="s">
        <v>7800</v>
      </c>
      <c r="F2479" s="145"/>
      <c r="G2479" s="143"/>
      <c r="H2479" s="143">
        <v>98566</v>
      </c>
      <c r="I2479" s="143" t="s">
        <v>7806</v>
      </c>
      <c r="J2479" s="143" t="s">
        <v>60</v>
      </c>
      <c r="K2479" s="143" t="s">
        <v>2785</v>
      </c>
      <c r="L2479" s="145" t="s">
        <v>6919</v>
      </c>
      <c r="M2479" s="143" t="s">
        <v>2787</v>
      </c>
    </row>
    <row r="2480" spans="1:13">
      <c r="A2480" s="143">
        <v>98567</v>
      </c>
      <c r="B2480" s="143" t="s">
        <v>7733</v>
      </c>
      <c r="C2480" s="143" t="s">
        <v>7734</v>
      </c>
      <c r="D2480" s="143" t="s">
        <v>7799</v>
      </c>
      <c r="E2480" s="143" t="s">
        <v>7800</v>
      </c>
      <c r="F2480" s="145"/>
      <c r="G2480" s="143"/>
      <c r="H2480" s="143">
        <v>98567</v>
      </c>
      <c r="I2480" s="143" t="s">
        <v>7807</v>
      </c>
      <c r="J2480" s="143" t="s">
        <v>60</v>
      </c>
      <c r="K2480" s="143" t="s">
        <v>2785</v>
      </c>
      <c r="L2480" s="145" t="s">
        <v>7808</v>
      </c>
      <c r="M2480" s="143" t="s">
        <v>2787</v>
      </c>
    </row>
    <row r="2481" spans="1:13">
      <c r="A2481" s="143">
        <v>98568</v>
      </c>
      <c r="B2481" s="143" t="s">
        <v>7733</v>
      </c>
      <c r="C2481" s="143" t="s">
        <v>7734</v>
      </c>
      <c r="D2481" s="143" t="s">
        <v>7799</v>
      </c>
      <c r="E2481" s="143" t="s">
        <v>7800</v>
      </c>
      <c r="F2481" s="145"/>
      <c r="G2481" s="143"/>
      <c r="H2481" s="143">
        <v>98568</v>
      </c>
      <c r="I2481" s="143" t="s">
        <v>7809</v>
      </c>
      <c r="J2481" s="143" t="s">
        <v>60</v>
      </c>
      <c r="K2481" s="143" t="s">
        <v>2785</v>
      </c>
      <c r="L2481" s="145" t="s">
        <v>7810</v>
      </c>
      <c r="M2481" s="143" t="s">
        <v>2787</v>
      </c>
    </row>
    <row r="2482" spans="1:13">
      <c r="A2482" s="143">
        <v>98569</v>
      </c>
      <c r="B2482" s="143" t="s">
        <v>7733</v>
      </c>
      <c r="C2482" s="143" t="s">
        <v>7734</v>
      </c>
      <c r="D2482" s="143" t="s">
        <v>7799</v>
      </c>
      <c r="E2482" s="143" t="s">
        <v>7800</v>
      </c>
      <c r="F2482" s="145"/>
      <c r="G2482" s="143"/>
      <c r="H2482" s="143">
        <v>98569</v>
      </c>
      <c r="I2482" s="143" t="s">
        <v>7811</v>
      </c>
      <c r="J2482" s="143" t="s">
        <v>60</v>
      </c>
      <c r="K2482" s="143" t="s">
        <v>2785</v>
      </c>
      <c r="L2482" s="145" t="s">
        <v>7812</v>
      </c>
      <c r="M2482" s="143" t="s">
        <v>2787</v>
      </c>
    </row>
    <row r="2483" spans="1:13">
      <c r="A2483" s="143">
        <v>98570</v>
      </c>
      <c r="B2483" s="143" t="s">
        <v>7733</v>
      </c>
      <c r="C2483" s="143" t="s">
        <v>7734</v>
      </c>
      <c r="D2483" s="143" t="s">
        <v>7799</v>
      </c>
      <c r="E2483" s="143" t="s">
        <v>7800</v>
      </c>
      <c r="F2483" s="145"/>
      <c r="G2483" s="143"/>
      <c r="H2483" s="143">
        <v>98570</v>
      </c>
      <c r="I2483" s="143" t="s">
        <v>7813</v>
      </c>
      <c r="J2483" s="143" t="s">
        <v>60</v>
      </c>
      <c r="K2483" s="143" t="s">
        <v>2785</v>
      </c>
      <c r="L2483" s="145" t="s">
        <v>7814</v>
      </c>
      <c r="M2483" s="143" t="s">
        <v>2787</v>
      </c>
    </row>
    <row r="2484" spans="1:13">
      <c r="A2484" s="143">
        <v>98571</v>
      </c>
      <c r="B2484" s="143" t="s">
        <v>7733</v>
      </c>
      <c r="C2484" s="143" t="s">
        <v>7734</v>
      </c>
      <c r="D2484" s="143" t="s">
        <v>7799</v>
      </c>
      <c r="E2484" s="143" t="s">
        <v>7800</v>
      </c>
      <c r="F2484" s="145"/>
      <c r="G2484" s="143"/>
      <c r="H2484" s="143">
        <v>98571</v>
      </c>
      <c r="I2484" s="143" t="s">
        <v>7815</v>
      </c>
      <c r="J2484" s="143" t="s">
        <v>60</v>
      </c>
      <c r="K2484" s="143" t="s">
        <v>2785</v>
      </c>
      <c r="L2484" s="145" t="s">
        <v>7816</v>
      </c>
      <c r="M2484" s="143" t="s">
        <v>2787</v>
      </c>
    </row>
    <row r="2485" spans="1:13">
      <c r="A2485" s="143">
        <v>98572</v>
      </c>
      <c r="B2485" s="143" t="s">
        <v>7733</v>
      </c>
      <c r="C2485" s="143" t="s">
        <v>7734</v>
      </c>
      <c r="D2485" s="143" t="s">
        <v>7799</v>
      </c>
      <c r="E2485" s="143" t="s">
        <v>7800</v>
      </c>
      <c r="F2485" s="145"/>
      <c r="G2485" s="143"/>
      <c r="H2485" s="143">
        <v>98572</v>
      </c>
      <c r="I2485" s="143" t="s">
        <v>7817</v>
      </c>
      <c r="J2485" s="143" t="s">
        <v>60</v>
      </c>
      <c r="K2485" s="143" t="s">
        <v>2785</v>
      </c>
      <c r="L2485" s="145" t="s">
        <v>7818</v>
      </c>
      <c r="M2485" s="143" t="s">
        <v>2787</v>
      </c>
    </row>
    <row r="2486" spans="1:13">
      <c r="A2486" s="143">
        <v>98573</v>
      </c>
      <c r="B2486" s="143" t="s">
        <v>7733</v>
      </c>
      <c r="C2486" s="143" t="s">
        <v>7734</v>
      </c>
      <c r="D2486" s="143" t="s">
        <v>7799</v>
      </c>
      <c r="E2486" s="143" t="s">
        <v>7800</v>
      </c>
      <c r="F2486" s="145"/>
      <c r="G2486" s="143"/>
      <c r="H2486" s="143">
        <v>98573</v>
      </c>
      <c r="I2486" s="143" t="s">
        <v>7819</v>
      </c>
      <c r="J2486" s="143" t="s">
        <v>60</v>
      </c>
      <c r="K2486" s="143" t="s">
        <v>2785</v>
      </c>
      <c r="L2486" s="145" t="s">
        <v>7820</v>
      </c>
      <c r="M2486" s="143" t="s">
        <v>2787</v>
      </c>
    </row>
    <row r="2487" spans="1:13">
      <c r="A2487" s="143" t="s">
        <v>7821</v>
      </c>
      <c r="B2487" s="143" t="s">
        <v>7822</v>
      </c>
      <c r="C2487" s="143" t="s">
        <v>7823</v>
      </c>
      <c r="D2487" s="143" t="s">
        <v>7824</v>
      </c>
      <c r="E2487" s="143" t="s">
        <v>7825</v>
      </c>
      <c r="F2487" s="145">
        <v>73798</v>
      </c>
      <c r="G2487" s="143" t="s">
        <v>7826</v>
      </c>
      <c r="H2487" s="143" t="s">
        <v>7821</v>
      </c>
      <c r="I2487" s="143" t="s">
        <v>7827</v>
      </c>
      <c r="J2487" s="143" t="s">
        <v>114</v>
      </c>
      <c r="K2487" s="143" t="s">
        <v>2805</v>
      </c>
      <c r="L2487" s="145" t="s">
        <v>7828</v>
      </c>
      <c r="M2487" s="143" t="s">
        <v>2787</v>
      </c>
    </row>
    <row r="2488" spans="1:13">
      <c r="A2488" s="143" t="s">
        <v>7829</v>
      </c>
      <c r="B2488" s="143" t="s">
        <v>7822</v>
      </c>
      <c r="C2488" s="143" t="s">
        <v>7823</v>
      </c>
      <c r="D2488" s="143" t="s">
        <v>7824</v>
      </c>
      <c r="E2488" s="143" t="s">
        <v>7825</v>
      </c>
      <c r="F2488" s="145">
        <v>73798</v>
      </c>
      <c r="G2488" s="143" t="s">
        <v>7826</v>
      </c>
      <c r="H2488" s="143" t="s">
        <v>7829</v>
      </c>
      <c r="I2488" s="143" t="s">
        <v>7830</v>
      </c>
      <c r="J2488" s="143" t="s">
        <v>114</v>
      </c>
      <c r="K2488" s="143" t="s">
        <v>2805</v>
      </c>
      <c r="L2488" s="145" t="s">
        <v>7831</v>
      </c>
      <c r="M2488" s="143" t="s">
        <v>2787</v>
      </c>
    </row>
    <row r="2489" spans="1:13">
      <c r="A2489" s="143">
        <v>91831</v>
      </c>
      <c r="B2489" s="143" t="s">
        <v>7822</v>
      </c>
      <c r="C2489" s="143" t="s">
        <v>7823</v>
      </c>
      <c r="D2489" s="143" t="s">
        <v>7824</v>
      </c>
      <c r="E2489" s="143" t="s">
        <v>7825</v>
      </c>
      <c r="F2489" s="145"/>
      <c r="G2489" s="143"/>
      <c r="H2489" s="143">
        <v>91831</v>
      </c>
      <c r="I2489" s="143" t="s">
        <v>7832</v>
      </c>
      <c r="J2489" s="143" t="s">
        <v>114</v>
      </c>
      <c r="K2489" s="143" t="s">
        <v>2785</v>
      </c>
      <c r="L2489" s="145" t="s">
        <v>7833</v>
      </c>
      <c r="M2489" s="143" t="s">
        <v>2787</v>
      </c>
    </row>
    <row r="2490" spans="1:13">
      <c r="A2490" s="143">
        <v>91834</v>
      </c>
      <c r="B2490" s="143" t="s">
        <v>7822</v>
      </c>
      <c r="C2490" s="143" t="s">
        <v>7823</v>
      </c>
      <c r="D2490" s="143" t="s">
        <v>7824</v>
      </c>
      <c r="E2490" s="143" t="s">
        <v>7825</v>
      </c>
      <c r="F2490" s="145"/>
      <c r="G2490" s="143"/>
      <c r="H2490" s="143">
        <v>91834</v>
      </c>
      <c r="I2490" s="143" t="s">
        <v>7834</v>
      </c>
      <c r="J2490" s="143" t="s">
        <v>114</v>
      </c>
      <c r="K2490" s="143" t="s">
        <v>2785</v>
      </c>
      <c r="L2490" s="145" t="s">
        <v>7264</v>
      </c>
      <c r="M2490" s="143" t="s">
        <v>2787</v>
      </c>
    </row>
    <row r="2491" spans="1:13">
      <c r="A2491" s="143">
        <v>91836</v>
      </c>
      <c r="B2491" s="143" t="s">
        <v>7822</v>
      </c>
      <c r="C2491" s="143" t="s">
        <v>7823</v>
      </c>
      <c r="D2491" s="143" t="s">
        <v>7824</v>
      </c>
      <c r="E2491" s="143" t="s">
        <v>7825</v>
      </c>
      <c r="F2491" s="145"/>
      <c r="G2491" s="143"/>
      <c r="H2491" s="143">
        <v>91836</v>
      </c>
      <c r="I2491" s="143" t="s">
        <v>7835</v>
      </c>
      <c r="J2491" s="143" t="s">
        <v>114</v>
      </c>
      <c r="K2491" s="143" t="s">
        <v>2785</v>
      </c>
      <c r="L2491" s="145" t="s">
        <v>7649</v>
      </c>
      <c r="M2491" s="143" t="s">
        <v>2787</v>
      </c>
    </row>
    <row r="2492" spans="1:13">
      <c r="A2492" s="143">
        <v>91842</v>
      </c>
      <c r="B2492" s="143" t="s">
        <v>7822</v>
      </c>
      <c r="C2492" s="143" t="s">
        <v>7823</v>
      </c>
      <c r="D2492" s="143" t="s">
        <v>7824</v>
      </c>
      <c r="E2492" s="143" t="s">
        <v>7825</v>
      </c>
      <c r="F2492" s="145"/>
      <c r="G2492" s="143"/>
      <c r="H2492" s="143">
        <v>91842</v>
      </c>
      <c r="I2492" s="143" t="s">
        <v>7836</v>
      </c>
      <c r="J2492" s="143" t="s">
        <v>114</v>
      </c>
      <c r="K2492" s="143" t="s">
        <v>2785</v>
      </c>
      <c r="L2492" s="145" t="s">
        <v>7837</v>
      </c>
      <c r="M2492" s="143" t="s">
        <v>2787</v>
      </c>
    </row>
    <row r="2493" spans="1:13">
      <c r="A2493" s="143">
        <v>91844</v>
      </c>
      <c r="B2493" s="143" t="s">
        <v>7822</v>
      </c>
      <c r="C2493" s="143" t="s">
        <v>7823</v>
      </c>
      <c r="D2493" s="143" t="s">
        <v>7824</v>
      </c>
      <c r="E2493" s="143" t="s">
        <v>7825</v>
      </c>
      <c r="F2493" s="145"/>
      <c r="G2493" s="143"/>
      <c r="H2493" s="143">
        <v>91844</v>
      </c>
      <c r="I2493" s="143" t="s">
        <v>7838</v>
      </c>
      <c r="J2493" s="143" t="s">
        <v>114</v>
      </c>
      <c r="K2493" s="143" t="s">
        <v>2785</v>
      </c>
      <c r="L2493" s="145" t="s">
        <v>7839</v>
      </c>
      <c r="M2493" s="143" t="s">
        <v>2787</v>
      </c>
    </row>
    <row r="2494" spans="1:13">
      <c r="A2494" s="143">
        <v>91846</v>
      </c>
      <c r="B2494" s="143" t="s">
        <v>7822</v>
      </c>
      <c r="C2494" s="143" t="s">
        <v>7823</v>
      </c>
      <c r="D2494" s="143" t="s">
        <v>7824</v>
      </c>
      <c r="E2494" s="143" t="s">
        <v>7825</v>
      </c>
      <c r="F2494" s="145"/>
      <c r="G2494" s="143"/>
      <c r="H2494" s="143">
        <v>91846</v>
      </c>
      <c r="I2494" s="143" t="s">
        <v>7840</v>
      </c>
      <c r="J2494" s="143" t="s">
        <v>114</v>
      </c>
      <c r="K2494" s="143" t="s">
        <v>2785</v>
      </c>
      <c r="L2494" s="145" t="s">
        <v>7841</v>
      </c>
      <c r="M2494" s="143" t="s">
        <v>2787</v>
      </c>
    </row>
    <row r="2495" spans="1:13">
      <c r="A2495" s="143">
        <v>91852</v>
      </c>
      <c r="B2495" s="143" t="s">
        <v>7822</v>
      </c>
      <c r="C2495" s="143" t="s">
        <v>7823</v>
      </c>
      <c r="D2495" s="143" t="s">
        <v>7824</v>
      </c>
      <c r="E2495" s="143" t="s">
        <v>7825</v>
      </c>
      <c r="F2495" s="145"/>
      <c r="G2495" s="143"/>
      <c r="H2495" s="143">
        <v>91852</v>
      </c>
      <c r="I2495" s="143" t="s">
        <v>7842</v>
      </c>
      <c r="J2495" s="143" t="s">
        <v>114</v>
      </c>
      <c r="K2495" s="143" t="s">
        <v>2785</v>
      </c>
      <c r="L2495" s="145" t="s">
        <v>7843</v>
      </c>
      <c r="M2495" s="143" t="s">
        <v>2787</v>
      </c>
    </row>
    <row r="2496" spans="1:13">
      <c r="A2496" s="143">
        <v>91854</v>
      </c>
      <c r="B2496" s="143" t="s">
        <v>7822</v>
      </c>
      <c r="C2496" s="143" t="s">
        <v>7823</v>
      </c>
      <c r="D2496" s="143" t="s">
        <v>7824</v>
      </c>
      <c r="E2496" s="143" t="s">
        <v>7825</v>
      </c>
      <c r="F2496" s="145"/>
      <c r="G2496" s="143"/>
      <c r="H2496" s="143">
        <v>91854</v>
      </c>
      <c r="I2496" s="143" t="s">
        <v>7844</v>
      </c>
      <c r="J2496" s="143" t="s">
        <v>114</v>
      </c>
      <c r="K2496" s="143" t="s">
        <v>2785</v>
      </c>
      <c r="L2496" s="145" t="s">
        <v>7845</v>
      </c>
      <c r="M2496" s="143" t="s">
        <v>2787</v>
      </c>
    </row>
    <row r="2497" spans="1:13">
      <c r="A2497" s="143">
        <v>91856</v>
      </c>
      <c r="B2497" s="143" t="s">
        <v>7822</v>
      </c>
      <c r="C2497" s="143" t="s">
        <v>7823</v>
      </c>
      <c r="D2497" s="143" t="s">
        <v>7824</v>
      </c>
      <c r="E2497" s="143" t="s">
        <v>7825</v>
      </c>
      <c r="F2497" s="145"/>
      <c r="G2497" s="143"/>
      <c r="H2497" s="143">
        <v>91856</v>
      </c>
      <c r="I2497" s="143" t="s">
        <v>7846</v>
      </c>
      <c r="J2497" s="143" t="s">
        <v>114</v>
      </c>
      <c r="K2497" s="143" t="s">
        <v>2785</v>
      </c>
      <c r="L2497" s="145" t="s">
        <v>4662</v>
      </c>
      <c r="M2497" s="143" t="s">
        <v>2787</v>
      </c>
    </row>
    <row r="2498" spans="1:13">
      <c r="A2498" s="143">
        <v>91862</v>
      </c>
      <c r="B2498" s="143" t="s">
        <v>7822</v>
      </c>
      <c r="C2498" s="143" t="s">
        <v>7823</v>
      </c>
      <c r="D2498" s="143" t="s">
        <v>7824</v>
      </c>
      <c r="E2498" s="143" t="s">
        <v>7825</v>
      </c>
      <c r="F2498" s="145"/>
      <c r="G2498" s="143"/>
      <c r="H2498" s="143">
        <v>91862</v>
      </c>
      <c r="I2498" s="143" t="s">
        <v>7847</v>
      </c>
      <c r="J2498" s="143" t="s">
        <v>114</v>
      </c>
      <c r="K2498" s="143" t="s">
        <v>2785</v>
      </c>
      <c r="L2498" s="145" t="s">
        <v>5394</v>
      </c>
      <c r="M2498" s="143" t="s">
        <v>2787</v>
      </c>
    </row>
    <row r="2499" spans="1:13">
      <c r="A2499" s="143">
        <v>91863</v>
      </c>
      <c r="B2499" s="143" t="s">
        <v>7822</v>
      </c>
      <c r="C2499" s="143" t="s">
        <v>7823</v>
      </c>
      <c r="D2499" s="143" t="s">
        <v>7824</v>
      </c>
      <c r="E2499" s="143" t="s">
        <v>7825</v>
      </c>
      <c r="F2499" s="145"/>
      <c r="G2499" s="143"/>
      <c r="H2499" s="143">
        <v>91863</v>
      </c>
      <c r="I2499" s="143" t="s">
        <v>7848</v>
      </c>
      <c r="J2499" s="143" t="s">
        <v>114</v>
      </c>
      <c r="K2499" s="143" t="s">
        <v>2785</v>
      </c>
      <c r="L2499" s="145" t="s">
        <v>4739</v>
      </c>
      <c r="M2499" s="143" t="s">
        <v>2787</v>
      </c>
    </row>
    <row r="2500" spans="1:13">
      <c r="A2500" s="143">
        <v>91864</v>
      </c>
      <c r="B2500" s="143" t="s">
        <v>7822</v>
      </c>
      <c r="C2500" s="143" t="s">
        <v>7823</v>
      </c>
      <c r="D2500" s="143" t="s">
        <v>7824</v>
      </c>
      <c r="E2500" s="143" t="s">
        <v>7825</v>
      </c>
      <c r="F2500" s="145"/>
      <c r="G2500" s="143"/>
      <c r="H2500" s="143">
        <v>91864</v>
      </c>
      <c r="I2500" s="143" t="s">
        <v>7849</v>
      </c>
      <c r="J2500" s="143" t="s">
        <v>114</v>
      </c>
      <c r="K2500" s="143" t="s">
        <v>2785</v>
      </c>
      <c r="L2500" s="145" t="s">
        <v>7233</v>
      </c>
      <c r="M2500" s="143" t="s">
        <v>2787</v>
      </c>
    </row>
    <row r="2501" spans="1:13">
      <c r="A2501" s="143">
        <v>91865</v>
      </c>
      <c r="B2501" s="143" t="s">
        <v>7822</v>
      </c>
      <c r="C2501" s="143" t="s">
        <v>7823</v>
      </c>
      <c r="D2501" s="143" t="s">
        <v>7824</v>
      </c>
      <c r="E2501" s="143" t="s">
        <v>7825</v>
      </c>
      <c r="F2501" s="145"/>
      <c r="G2501" s="143"/>
      <c r="H2501" s="143">
        <v>91865</v>
      </c>
      <c r="I2501" s="143" t="s">
        <v>7850</v>
      </c>
      <c r="J2501" s="143" t="s">
        <v>114</v>
      </c>
      <c r="K2501" s="143" t="s">
        <v>2785</v>
      </c>
      <c r="L2501" s="145" t="s">
        <v>7851</v>
      </c>
      <c r="M2501" s="143" t="s">
        <v>2787</v>
      </c>
    </row>
    <row r="2502" spans="1:13">
      <c r="A2502" s="143">
        <v>91866</v>
      </c>
      <c r="B2502" s="143" t="s">
        <v>7822</v>
      </c>
      <c r="C2502" s="143" t="s">
        <v>7823</v>
      </c>
      <c r="D2502" s="143" t="s">
        <v>7824</v>
      </c>
      <c r="E2502" s="143" t="s">
        <v>7825</v>
      </c>
      <c r="F2502" s="145"/>
      <c r="G2502" s="143"/>
      <c r="H2502" s="143">
        <v>91866</v>
      </c>
      <c r="I2502" s="143" t="s">
        <v>7852</v>
      </c>
      <c r="J2502" s="143" t="s">
        <v>114</v>
      </c>
      <c r="K2502" s="143" t="s">
        <v>2785</v>
      </c>
      <c r="L2502" s="145" t="s">
        <v>7853</v>
      </c>
      <c r="M2502" s="143" t="s">
        <v>2787</v>
      </c>
    </row>
    <row r="2503" spans="1:13">
      <c r="A2503" s="143">
        <v>91867</v>
      </c>
      <c r="B2503" s="143" t="s">
        <v>7822</v>
      </c>
      <c r="C2503" s="143" t="s">
        <v>7823</v>
      </c>
      <c r="D2503" s="143" t="s">
        <v>7824</v>
      </c>
      <c r="E2503" s="143" t="s">
        <v>7825</v>
      </c>
      <c r="F2503" s="145"/>
      <c r="G2503" s="143"/>
      <c r="H2503" s="143">
        <v>91867</v>
      </c>
      <c r="I2503" s="143" t="s">
        <v>7854</v>
      </c>
      <c r="J2503" s="143" t="s">
        <v>114</v>
      </c>
      <c r="K2503" s="143" t="s">
        <v>2785</v>
      </c>
      <c r="L2503" s="145" t="s">
        <v>7855</v>
      </c>
      <c r="M2503" s="143" t="s">
        <v>2787</v>
      </c>
    </row>
    <row r="2504" spans="1:13">
      <c r="A2504" s="143">
        <v>91868</v>
      </c>
      <c r="B2504" s="143" t="s">
        <v>7822</v>
      </c>
      <c r="C2504" s="143" t="s">
        <v>7823</v>
      </c>
      <c r="D2504" s="143" t="s">
        <v>7824</v>
      </c>
      <c r="E2504" s="143" t="s">
        <v>7825</v>
      </c>
      <c r="F2504" s="145"/>
      <c r="G2504" s="143"/>
      <c r="H2504" s="143">
        <v>91868</v>
      </c>
      <c r="I2504" s="143" t="s">
        <v>7856</v>
      </c>
      <c r="J2504" s="143" t="s">
        <v>114</v>
      </c>
      <c r="K2504" s="143" t="s">
        <v>2785</v>
      </c>
      <c r="L2504" s="145" t="s">
        <v>3284</v>
      </c>
      <c r="M2504" s="143" t="s">
        <v>2787</v>
      </c>
    </row>
    <row r="2505" spans="1:13">
      <c r="A2505" s="143">
        <v>91869</v>
      </c>
      <c r="B2505" s="143" t="s">
        <v>7822</v>
      </c>
      <c r="C2505" s="143" t="s">
        <v>7823</v>
      </c>
      <c r="D2505" s="143" t="s">
        <v>7824</v>
      </c>
      <c r="E2505" s="143" t="s">
        <v>7825</v>
      </c>
      <c r="F2505" s="145"/>
      <c r="G2505" s="143"/>
      <c r="H2505" s="143">
        <v>91869</v>
      </c>
      <c r="I2505" s="143" t="s">
        <v>7857</v>
      </c>
      <c r="J2505" s="143" t="s">
        <v>114</v>
      </c>
      <c r="K2505" s="143" t="s">
        <v>2785</v>
      </c>
      <c r="L2505" s="145" t="s">
        <v>7343</v>
      </c>
      <c r="M2505" s="143" t="s">
        <v>2787</v>
      </c>
    </row>
    <row r="2506" spans="1:13">
      <c r="A2506" s="143">
        <v>91870</v>
      </c>
      <c r="B2506" s="143" t="s">
        <v>7822</v>
      </c>
      <c r="C2506" s="143" t="s">
        <v>7823</v>
      </c>
      <c r="D2506" s="143" t="s">
        <v>7824</v>
      </c>
      <c r="E2506" s="143" t="s">
        <v>7825</v>
      </c>
      <c r="F2506" s="145"/>
      <c r="G2506" s="143"/>
      <c r="H2506" s="143">
        <v>91870</v>
      </c>
      <c r="I2506" s="143" t="s">
        <v>7858</v>
      </c>
      <c r="J2506" s="143" t="s">
        <v>114</v>
      </c>
      <c r="K2506" s="143" t="s">
        <v>2785</v>
      </c>
      <c r="L2506" s="145" t="s">
        <v>7859</v>
      </c>
      <c r="M2506" s="143" t="s">
        <v>2787</v>
      </c>
    </row>
    <row r="2507" spans="1:13">
      <c r="A2507" s="143">
        <v>91871</v>
      </c>
      <c r="B2507" s="143" t="s">
        <v>7822</v>
      </c>
      <c r="C2507" s="143" t="s">
        <v>7823</v>
      </c>
      <c r="D2507" s="143" t="s">
        <v>7824</v>
      </c>
      <c r="E2507" s="143" t="s">
        <v>7825</v>
      </c>
      <c r="F2507" s="145"/>
      <c r="G2507" s="143"/>
      <c r="H2507" s="143">
        <v>91871</v>
      </c>
      <c r="I2507" s="143" t="s">
        <v>7860</v>
      </c>
      <c r="J2507" s="143" t="s">
        <v>114</v>
      </c>
      <c r="K2507" s="143" t="s">
        <v>2785</v>
      </c>
      <c r="L2507" s="145" t="s">
        <v>7861</v>
      </c>
      <c r="M2507" s="143" t="s">
        <v>2787</v>
      </c>
    </row>
    <row r="2508" spans="1:13">
      <c r="A2508" s="143">
        <v>91872</v>
      </c>
      <c r="B2508" s="143" t="s">
        <v>7822</v>
      </c>
      <c r="C2508" s="143" t="s">
        <v>7823</v>
      </c>
      <c r="D2508" s="143" t="s">
        <v>7824</v>
      </c>
      <c r="E2508" s="143" t="s">
        <v>7825</v>
      </c>
      <c r="F2508" s="145"/>
      <c r="G2508" s="143"/>
      <c r="H2508" s="143">
        <v>91872</v>
      </c>
      <c r="I2508" s="143" t="s">
        <v>7862</v>
      </c>
      <c r="J2508" s="143" t="s">
        <v>114</v>
      </c>
      <c r="K2508" s="143" t="s">
        <v>2785</v>
      </c>
      <c r="L2508" s="145" t="s">
        <v>7239</v>
      </c>
      <c r="M2508" s="143" t="s">
        <v>2787</v>
      </c>
    </row>
    <row r="2509" spans="1:13">
      <c r="A2509" s="143">
        <v>91873</v>
      </c>
      <c r="B2509" s="143" t="s">
        <v>7822</v>
      </c>
      <c r="C2509" s="143" t="s">
        <v>7823</v>
      </c>
      <c r="D2509" s="143" t="s">
        <v>7824</v>
      </c>
      <c r="E2509" s="143" t="s">
        <v>7825</v>
      </c>
      <c r="F2509" s="145"/>
      <c r="G2509" s="143"/>
      <c r="H2509" s="143">
        <v>91873</v>
      </c>
      <c r="I2509" s="143" t="s">
        <v>7863</v>
      </c>
      <c r="J2509" s="143" t="s">
        <v>114</v>
      </c>
      <c r="K2509" s="143" t="s">
        <v>2785</v>
      </c>
      <c r="L2509" s="145" t="s">
        <v>7864</v>
      </c>
      <c r="M2509" s="143" t="s">
        <v>2787</v>
      </c>
    </row>
    <row r="2510" spans="1:13">
      <c r="A2510" s="143">
        <v>93008</v>
      </c>
      <c r="B2510" s="143" t="s">
        <v>7822</v>
      </c>
      <c r="C2510" s="143" t="s">
        <v>7823</v>
      </c>
      <c r="D2510" s="143" t="s">
        <v>7824</v>
      </c>
      <c r="E2510" s="143" t="s">
        <v>7825</v>
      </c>
      <c r="F2510" s="145"/>
      <c r="G2510" s="143"/>
      <c r="H2510" s="143">
        <v>93008</v>
      </c>
      <c r="I2510" s="143" t="s">
        <v>7865</v>
      </c>
      <c r="J2510" s="143" t="s">
        <v>114</v>
      </c>
      <c r="K2510" s="143" t="s">
        <v>2785</v>
      </c>
      <c r="L2510" s="145" t="s">
        <v>7866</v>
      </c>
      <c r="M2510" s="143" t="s">
        <v>2787</v>
      </c>
    </row>
    <row r="2511" spans="1:13">
      <c r="A2511" s="143">
        <v>93009</v>
      </c>
      <c r="B2511" s="143" t="s">
        <v>7822</v>
      </c>
      <c r="C2511" s="143" t="s">
        <v>7823</v>
      </c>
      <c r="D2511" s="143" t="s">
        <v>7824</v>
      </c>
      <c r="E2511" s="143" t="s">
        <v>7825</v>
      </c>
      <c r="F2511" s="145"/>
      <c r="G2511" s="143"/>
      <c r="H2511" s="143">
        <v>93009</v>
      </c>
      <c r="I2511" s="143" t="s">
        <v>7867</v>
      </c>
      <c r="J2511" s="143" t="s">
        <v>114</v>
      </c>
      <c r="K2511" s="143" t="s">
        <v>2785</v>
      </c>
      <c r="L2511" s="145" t="s">
        <v>7868</v>
      </c>
      <c r="M2511" s="143" t="s">
        <v>2787</v>
      </c>
    </row>
    <row r="2512" spans="1:13">
      <c r="A2512" s="143">
        <v>93010</v>
      </c>
      <c r="B2512" s="143" t="s">
        <v>7822</v>
      </c>
      <c r="C2512" s="143" t="s">
        <v>7823</v>
      </c>
      <c r="D2512" s="143" t="s">
        <v>7824</v>
      </c>
      <c r="E2512" s="143" t="s">
        <v>7825</v>
      </c>
      <c r="F2512" s="145"/>
      <c r="G2512" s="143"/>
      <c r="H2512" s="143">
        <v>93010</v>
      </c>
      <c r="I2512" s="143" t="s">
        <v>7869</v>
      </c>
      <c r="J2512" s="143" t="s">
        <v>114</v>
      </c>
      <c r="K2512" s="143" t="s">
        <v>2785</v>
      </c>
      <c r="L2512" s="145" t="s">
        <v>6073</v>
      </c>
      <c r="M2512" s="143" t="s">
        <v>2787</v>
      </c>
    </row>
    <row r="2513" spans="1:13">
      <c r="A2513" s="143">
        <v>93011</v>
      </c>
      <c r="B2513" s="143" t="s">
        <v>7822</v>
      </c>
      <c r="C2513" s="143" t="s">
        <v>7823</v>
      </c>
      <c r="D2513" s="143" t="s">
        <v>7824</v>
      </c>
      <c r="E2513" s="143" t="s">
        <v>7825</v>
      </c>
      <c r="F2513" s="145"/>
      <c r="G2513" s="143"/>
      <c r="H2513" s="143">
        <v>93011</v>
      </c>
      <c r="I2513" s="143" t="s">
        <v>7870</v>
      </c>
      <c r="J2513" s="143" t="s">
        <v>114</v>
      </c>
      <c r="K2513" s="143" t="s">
        <v>2785</v>
      </c>
      <c r="L2513" s="145" t="s">
        <v>7871</v>
      </c>
      <c r="M2513" s="143" t="s">
        <v>2787</v>
      </c>
    </row>
    <row r="2514" spans="1:13">
      <c r="A2514" s="143">
        <v>93012</v>
      </c>
      <c r="B2514" s="143" t="s">
        <v>7822</v>
      </c>
      <c r="C2514" s="143" t="s">
        <v>7823</v>
      </c>
      <c r="D2514" s="143" t="s">
        <v>7824</v>
      </c>
      <c r="E2514" s="143" t="s">
        <v>7825</v>
      </c>
      <c r="F2514" s="145"/>
      <c r="G2514" s="143"/>
      <c r="H2514" s="143">
        <v>93012</v>
      </c>
      <c r="I2514" s="143" t="s">
        <v>7872</v>
      </c>
      <c r="J2514" s="143" t="s">
        <v>114</v>
      </c>
      <c r="K2514" s="143" t="s">
        <v>2785</v>
      </c>
      <c r="L2514" s="145" t="s">
        <v>7873</v>
      </c>
      <c r="M2514" s="143" t="s">
        <v>2787</v>
      </c>
    </row>
    <row r="2515" spans="1:13">
      <c r="A2515" s="143">
        <v>95726</v>
      </c>
      <c r="B2515" s="143" t="s">
        <v>7822</v>
      </c>
      <c r="C2515" s="143" t="s">
        <v>7823</v>
      </c>
      <c r="D2515" s="143" t="s">
        <v>7824</v>
      </c>
      <c r="E2515" s="143" t="s">
        <v>7825</v>
      </c>
      <c r="F2515" s="145"/>
      <c r="G2515" s="143"/>
      <c r="H2515" s="143">
        <v>95726</v>
      </c>
      <c r="I2515" s="143" t="s">
        <v>7874</v>
      </c>
      <c r="J2515" s="143" t="s">
        <v>114</v>
      </c>
      <c r="K2515" s="143" t="s">
        <v>2785</v>
      </c>
      <c r="L2515" s="145" t="s">
        <v>7875</v>
      </c>
      <c r="M2515" s="143" t="s">
        <v>2787</v>
      </c>
    </row>
    <row r="2516" spans="1:13">
      <c r="A2516" s="143">
        <v>95727</v>
      </c>
      <c r="B2516" s="143" t="s">
        <v>7822</v>
      </c>
      <c r="C2516" s="143" t="s">
        <v>7823</v>
      </c>
      <c r="D2516" s="143" t="s">
        <v>7824</v>
      </c>
      <c r="E2516" s="143" t="s">
        <v>7825</v>
      </c>
      <c r="F2516" s="145"/>
      <c r="G2516" s="143"/>
      <c r="H2516" s="143">
        <v>95727</v>
      </c>
      <c r="I2516" s="143" t="s">
        <v>7876</v>
      </c>
      <c r="J2516" s="143" t="s">
        <v>114</v>
      </c>
      <c r="K2516" s="143" t="s">
        <v>2785</v>
      </c>
      <c r="L2516" s="145" t="s">
        <v>3278</v>
      </c>
      <c r="M2516" s="143" t="s">
        <v>2787</v>
      </c>
    </row>
    <row r="2517" spans="1:13">
      <c r="A2517" s="143">
        <v>95728</v>
      </c>
      <c r="B2517" s="143" t="s">
        <v>7822</v>
      </c>
      <c r="C2517" s="143" t="s">
        <v>7823</v>
      </c>
      <c r="D2517" s="143" t="s">
        <v>7824</v>
      </c>
      <c r="E2517" s="143" t="s">
        <v>7825</v>
      </c>
      <c r="F2517" s="145"/>
      <c r="G2517" s="143"/>
      <c r="H2517" s="143">
        <v>95728</v>
      </c>
      <c r="I2517" s="143" t="s">
        <v>7877</v>
      </c>
      <c r="J2517" s="143" t="s">
        <v>114</v>
      </c>
      <c r="K2517" s="143" t="s">
        <v>2785</v>
      </c>
      <c r="L2517" s="145" t="s">
        <v>7878</v>
      </c>
      <c r="M2517" s="143" t="s">
        <v>2787</v>
      </c>
    </row>
    <row r="2518" spans="1:13">
      <c r="A2518" s="143">
        <v>95729</v>
      </c>
      <c r="B2518" s="143" t="s">
        <v>7822</v>
      </c>
      <c r="C2518" s="143" t="s">
        <v>7823</v>
      </c>
      <c r="D2518" s="143" t="s">
        <v>7824</v>
      </c>
      <c r="E2518" s="143" t="s">
        <v>7825</v>
      </c>
      <c r="F2518" s="145"/>
      <c r="G2518" s="143"/>
      <c r="H2518" s="143">
        <v>95729</v>
      </c>
      <c r="I2518" s="143" t="s">
        <v>7879</v>
      </c>
      <c r="J2518" s="143" t="s">
        <v>114</v>
      </c>
      <c r="K2518" s="143" t="s">
        <v>2785</v>
      </c>
      <c r="L2518" s="145" t="s">
        <v>4911</v>
      </c>
      <c r="M2518" s="143" t="s">
        <v>2787</v>
      </c>
    </row>
    <row r="2519" spans="1:13">
      <c r="A2519" s="143">
        <v>95730</v>
      </c>
      <c r="B2519" s="143" t="s">
        <v>7822</v>
      </c>
      <c r="C2519" s="143" t="s">
        <v>7823</v>
      </c>
      <c r="D2519" s="143" t="s">
        <v>7824</v>
      </c>
      <c r="E2519" s="143" t="s">
        <v>7825</v>
      </c>
      <c r="F2519" s="145"/>
      <c r="G2519" s="143"/>
      <c r="H2519" s="143">
        <v>95730</v>
      </c>
      <c r="I2519" s="143" t="s">
        <v>7880</v>
      </c>
      <c r="J2519" s="143" t="s">
        <v>114</v>
      </c>
      <c r="K2519" s="143" t="s">
        <v>2785</v>
      </c>
      <c r="L2519" s="145" t="s">
        <v>7881</v>
      </c>
      <c r="M2519" s="143" t="s">
        <v>2787</v>
      </c>
    </row>
    <row r="2520" spans="1:13">
      <c r="A2520" s="143">
        <v>95731</v>
      </c>
      <c r="B2520" s="143" t="s">
        <v>7822</v>
      </c>
      <c r="C2520" s="143" t="s">
        <v>7823</v>
      </c>
      <c r="D2520" s="143" t="s">
        <v>7824</v>
      </c>
      <c r="E2520" s="143" t="s">
        <v>7825</v>
      </c>
      <c r="F2520" s="145"/>
      <c r="G2520" s="143"/>
      <c r="H2520" s="143">
        <v>95731</v>
      </c>
      <c r="I2520" s="143" t="s">
        <v>7882</v>
      </c>
      <c r="J2520" s="143" t="s">
        <v>114</v>
      </c>
      <c r="K2520" s="143" t="s">
        <v>2785</v>
      </c>
      <c r="L2520" s="145" t="s">
        <v>3092</v>
      </c>
      <c r="M2520" s="143" t="s">
        <v>2787</v>
      </c>
    </row>
    <row r="2521" spans="1:13">
      <c r="A2521" s="143">
        <v>95732</v>
      </c>
      <c r="B2521" s="143" t="s">
        <v>7822</v>
      </c>
      <c r="C2521" s="143" t="s">
        <v>7823</v>
      </c>
      <c r="D2521" s="143" t="s">
        <v>7824</v>
      </c>
      <c r="E2521" s="143" t="s">
        <v>7825</v>
      </c>
      <c r="F2521" s="145"/>
      <c r="G2521" s="143"/>
      <c r="H2521" s="143">
        <v>95732</v>
      </c>
      <c r="I2521" s="143" t="s">
        <v>7883</v>
      </c>
      <c r="J2521" s="143" t="s">
        <v>56</v>
      </c>
      <c r="K2521" s="143" t="s">
        <v>2785</v>
      </c>
      <c r="L2521" s="145" t="s">
        <v>4311</v>
      </c>
      <c r="M2521" s="143" t="s">
        <v>2787</v>
      </c>
    </row>
    <row r="2522" spans="1:13">
      <c r="A2522" s="143">
        <v>95745</v>
      </c>
      <c r="B2522" s="143" t="s">
        <v>7822</v>
      </c>
      <c r="C2522" s="143" t="s">
        <v>7823</v>
      </c>
      <c r="D2522" s="143" t="s">
        <v>7824</v>
      </c>
      <c r="E2522" s="143" t="s">
        <v>7825</v>
      </c>
      <c r="F2522" s="145"/>
      <c r="G2522" s="143"/>
      <c r="H2522" s="143">
        <v>95745</v>
      </c>
      <c r="I2522" s="143" t="s">
        <v>7884</v>
      </c>
      <c r="J2522" s="143" t="s">
        <v>114</v>
      </c>
      <c r="K2522" s="143" t="s">
        <v>2785</v>
      </c>
      <c r="L2522" s="145" t="s">
        <v>7885</v>
      </c>
      <c r="M2522" s="143" t="s">
        <v>2787</v>
      </c>
    </row>
    <row r="2523" spans="1:13">
      <c r="A2523" s="143">
        <v>95746</v>
      </c>
      <c r="B2523" s="143" t="s">
        <v>7822</v>
      </c>
      <c r="C2523" s="143" t="s">
        <v>7823</v>
      </c>
      <c r="D2523" s="143" t="s">
        <v>7824</v>
      </c>
      <c r="E2523" s="143" t="s">
        <v>7825</v>
      </c>
      <c r="F2523" s="145"/>
      <c r="G2523" s="143"/>
      <c r="H2523" s="143">
        <v>95746</v>
      </c>
      <c r="I2523" s="143" t="s">
        <v>7886</v>
      </c>
      <c r="J2523" s="143" t="s">
        <v>114</v>
      </c>
      <c r="K2523" s="143" t="s">
        <v>2785</v>
      </c>
      <c r="L2523" s="145" t="s">
        <v>7887</v>
      </c>
      <c r="M2523" s="143" t="s">
        <v>2787</v>
      </c>
    </row>
    <row r="2524" spans="1:13">
      <c r="A2524" s="143">
        <v>95747</v>
      </c>
      <c r="B2524" s="143" t="s">
        <v>7822</v>
      </c>
      <c r="C2524" s="143" t="s">
        <v>7823</v>
      </c>
      <c r="D2524" s="143" t="s">
        <v>7824</v>
      </c>
      <c r="E2524" s="143" t="s">
        <v>7825</v>
      </c>
      <c r="F2524" s="145"/>
      <c r="G2524" s="143"/>
      <c r="H2524" s="143">
        <v>95747</v>
      </c>
      <c r="I2524" s="143" t="s">
        <v>7888</v>
      </c>
      <c r="J2524" s="143" t="s">
        <v>114</v>
      </c>
      <c r="K2524" s="143" t="s">
        <v>2785</v>
      </c>
      <c r="L2524" s="145" t="s">
        <v>2924</v>
      </c>
      <c r="M2524" s="143" t="s">
        <v>2787</v>
      </c>
    </row>
    <row r="2525" spans="1:13">
      <c r="A2525" s="143">
        <v>95748</v>
      </c>
      <c r="B2525" s="143" t="s">
        <v>7822</v>
      </c>
      <c r="C2525" s="143" t="s">
        <v>7823</v>
      </c>
      <c r="D2525" s="143" t="s">
        <v>7824</v>
      </c>
      <c r="E2525" s="143" t="s">
        <v>7825</v>
      </c>
      <c r="F2525" s="145"/>
      <c r="G2525" s="143"/>
      <c r="H2525" s="143">
        <v>95748</v>
      </c>
      <c r="I2525" s="143" t="s">
        <v>7889</v>
      </c>
      <c r="J2525" s="143" t="s">
        <v>114</v>
      </c>
      <c r="K2525" s="143" t="s">
        <v>2785</v>
      </c>
      <c r="L2525" s="145" t="s">
        <v>7890</v>
      </c>
      <c r="M2525" s="143" t="s">
        <v>2787</v>
      </c>
    </row>
    <row r="2526" spans="1:13">
      <c r="A2526" s="143">
        <v>95749</v>
      </c>
      <c r="B2526" s="143" t="s">
        <v>7822</v>
      </c>
      <c r="C2526" s="143" t="s">
        <v>7823</v>
      </c>
      <c r="D2526" s="143" t="s">
        <v>7824</v>
      </c>
      <c r="E2526" s="143" t="s">
        <v>7825</v>
      </c>
      <c r="F2526" s="145"/>
      <c r="G2526" s="143"/>
      <c r="H2526" s="143">
        <v>95749</v>
      </c>
      <c r="I2526" s="143" t="s">
        <v>7891</v>
      </c>
      <c r="J2526" s="143" t="s">
        <v>114</v>
      </c>
      <c r="K2526" s="143" t="s">
        <v>2785</v>
      </c>
      <c r="L2526" s="145" t="s">
        <v>7892</v>
      </c>
      <c r="M2526" s="143" t="s">
        <v>2787</v>
      </c>
    </row>
    <row r="2527" spans="1:13">
      <c r="A2527" s="143">
        <v>95750</v>
      </c>
      <c r="B2527" s="143" t="s">
        <v>7822</v>
      </c>
      <c r="C2527" s="143" t="s">
        <v>7823</v>
      </c>
      <c r="D2527" s="143" t="s">
        <v>7824</v>
      </c>
      <c r="E2527" s="143" t="s">
        <v>7825</v>
      </c>
      <c r="F2527" s="145"/>
      <c r="G2527" s="143"/>
      <c r="H2527" s="143">
        <v>95750</v>
      </c>
      <c r="I2527" s="143" t="s">
        <v>7893</v>
      </c>
      <c r="J2527" s="143" t="s">
        <v>114</v>
      </c>
      <c r="K2527" s="143" t="s">
        <v>2785</v>
      </c>
      <c r="L2527" s="145" t="s">
        <v>7894</v>
      </c>
      <c r="M2527" s="143" t="s">
        <v>2787</v>
      </c>
    </row>
    <row r="2528" spans="1:13">
      <c r="A2528" s="143">
        <v>95751</v>
      </c>
      <c r="B2528" s="143" t="s">
        <v>7822</v>
      </c>
      <c r="C2528" s="143" t="s">
        <v>7823</v>
      </c>
      <c r="D2528" s="143" t="s">
        <v>7824</v>
      </c>
      <c r="E2528" s="143" t="s">
        <v>7825</v>
      </c>
      <c r="F2528" s="145"/>
      <c r="G2528" s="143"/>
      <c r="H2528" s="143">
        <v>95751</v>
      </c>
      <c r="I2528" s="143" t="s">
        <v>781</v>
      </c>
      <c r="J2528" s="143" t="s">
        <v>114</v>
      </c>
      <c r="K2528" s="143" t="s">
        <v>2785</v>
      </c>
      <c r="L2528" s="145" t="s">
        <v>7895</v>
      </c>
      <c r="M2528" s="143" t="s">
        <v>2787</v>
      </c>
    </row>
    <row r="2529" spans="1:13">
      <c r="A2529" s="143">
        <v>95752</v>
      </c>
      <c r="B2529" s="143" t="s">
        <v>7822</v>
      </c>
      <c r="C2529" s="143" t="s">
        <v>7823</v>
      </c>
      <c r="D2529" s="143" t="s">
        <v>7824</v>
      </c>
      <c r="E2529" s="143" t="s">
        <v>7825</v>
      </c>
      <c r="F2529" s="145"/>
      <c r="G2529" s="143"/>
      <c r="H2529" s="143">
        <v>95752</v>
      </c>
      <c r="I2529" s="143" t="s">
        <v>7896</v>
      </c>
      <c r="J2529" s="143" t="s">
        <v>114</v>
      </c>
      <c r="K2529" s="143" t="s">
        <v>2785</v>
      </c>
      <c r="L2529" s="145" t="s">
        <v>7897</v>
      </c>
      <c r="M2529" s="143" t="s">
        <v>2787</v>
      </c>
    </row>
    <row r="2530" spans="1:13">
      <c r="A2530" s="143">
        <v>72259</v>
      </c>
      <c r="B2530" s="143" t="s">
        <v>7822</v>
      </c>
      <c r="C2530" s="143" t="s">
        <v>7823</v>
      </c>
      <c r="D2530" s="143" t="s">
        <v>7898</v>
      </c>
      <c r="E2530" s="143" t="s">
        <v>7899</v>
      </c>
      <c r="F2530" s="145"/>
      <c r="G2530" s="143"/>
      <c r="H2530" s="143">
        <v>72259</v>
      </c>
      <c r="I2530" s="143" t="s">
        <v>7900</v>
      </c>
      <c r="J2530" s="143" t="s">
        <v>56</v>
      </c>
      <c r="K2530" s="143" t="s">
        <v>2785</v>
      </c>
      <c r="L2530" s="145" t="s">
        <v>4298</v>
      </c>
      <c r="M2530" s="143" t="s">
        <v>2787</v>
      </c>
    </row>
    <row r="2531" spans="1:13">
      <c r="A2531" s="143">
        <v>72260</v>
      </c>
      <c r="B2531" s="143" t="s">
        <v>7822</v>
      </c>
      <c r="C2531" s="143" t="s">
        <v>7823</v>
      </c>
      <c r="D2531" s="143" t="s">
        <v>7898</v>
      </c>
      <c r="E2531" s="143" t="s">
        <v>7899</v>
      </c>
      <c r="F2531" s="145"/>
      <c r="G2531" s="143"/>
      <c r="H2531" s="143">
        <v>72260</v>
      </c>
      <c r="I2531" s="143" t="s">
        <v>7901</v>
      </c>
      <c r="J2531" s="143" t="s">
        <v>56</v>
      </c>
      <c r="K2531" s="143" t="s">
        <v>2785</v>
      </c>
      <c r="L2531" s="145" t="s">
        <v>7902</v>
      </c>
      <c r="M2531" s="143" t="s">
        <v>2787</v>
      </c>
    </row>
    <row r="2532" spans="1:13">
      <c r="A2532" s="143">
        <v>72261</v>
      </c>
      <c r="B2532" s="143" t="s">
        <v>7822</v>
      </c>
      <c r="C2532" s="143" t="s">
        <v>7823</v>
      </c>
      <c r="D2532" s="143" t="s">
        <v>7898</v>
      </c>
      <c r="E2532" s="143" t="s">
        <v>7899</v>
      </c>
      <c r="F2532" s="145"/>
      <c r="G2532" s="143"/>
      <c r="H2532" s="143">
        <v>72261</v>
      </c>
      <c r="I2532" s="143" t="s">
        <v>7903</v>
      </c>
      <c r="J2532" s="143" t="s">
        <v>56</v>
      </c>
      <c r="K2532" s="143" t="s">
        <v>2785</v>
      </c>
      <c r="L2532" s="145" t="s">
        <v>7904</v>
      </c>
      <c r="M2532" s="143" t="s">
        <v>2787</v>
      </c>
    </row>
    <row r="2533" spans="1:13">
      <c r="A2533" s="143">
        <v>72262</v>
      </c>
      <c r="B2533" s="143" t="s">
        <v>7822</v>
      </c>
      <c r="C2533" s="143" t="s">
        <v>7823</v>
      </c>
      <c r="D2533" s="143" t="s">
        <v>7898</v>
      </c>
      <c r="E2533" s="143" t="s">
        <v>7899</v>
      </c>
      <c r="F2533" s="145"/>
      <c r="G2533" s="143"/>
      <c r="H2533" s="143">
        <v>72262</v>
      </c>
      <c r="I2533" s="143" t="s">
        <v>7905</v>
      </c>
      <c r="J2533" s="143" t="s">
        <v>56</v>
      </c>
      <c r="K2533" s="143" t="s">
        <v>2785</v>
      </c>
      <c r="L2533" s="145" t="s">
        <v>7906</v>
      </c>
      <c r="M2533" s="143" t="s">
        <v>2787</v>
      </c>
    </row>
    <row r="2534" spans="1:13">
      <c r="A2534" s="143">
        <v>72263</v>
      </c>
      <c r="B2534" s="143" t="s">
        <v>7822</v>
      </c>
      <c r="C2534" s="143" t="s">
        <v>7823</v>
      </c>
      <c r="D2534" s="143" t="s">
        <v>7898</v>
      </c>
      <c r="E2534" s="143" t="s">
        <v>7899</v>
      </c>
      <c r="F2534" s="145"/>
      <c r="G2534" s="143"/>
      <c r="H2534" s="143">
        <v>72263</v>
      </c>
      <c r="I2534" s="143" t="s">
        <v>7907</v>
      </c>
      <c r="J2534" s="143" t="s">
        <v>56</v>
      </c>
      <c r="K2534" s="143" t="s">
        <v>2785</v>
      </c>
      <c r="L2534" s="145" t="s">
        <v>7908</v>
      </c>
      <c r="M2534" s="143" t="s">
        <v>2787</v>
      </c>
    </row>
    <row r="2535" spans="1:13">
      <c r="A2535" s="143">
        <v>72264</v>
      </c>
      <c r="B2535" s="143" t="s">
        <v>7822</v>
      </c>
      <c r="C2535" s="143" t="s">
        <v>7823</v>
      </c>
      <c r="D2535" s="143" t="s">
        <v>7898</v>
      </c>
      <c r="E2535" s="143" t="s">
        <v>7899</v>
      </c>
      <c r="F2535" s="145"/>
      <c r="G2535" s="143"/>
      <c r="H2535" s="143">
        <v>72264</v>
      </c>
      <c r="I2535" s="143" t="s">
        <v>7909</v>
      </c>
      <c r="J2535" s="143" t="s">
        <v>56</v>
      </c>
      <c r="K2535" s="143" t="s">
        <v>2785</v>
      </c>
      <c r="L2535" s="145" t="s">
        <v>7910</v>
      </c>
      <c r="M2535" s="143" t="s">
        <v>2787</v>
      </c>
    </row>
    <row r="2536" spans="1:13">
      <c r="A2536" s="143">
        <v>72265</v>
      </c>
      <c r="B2536" s="143" t="s">
        <v>7822</v>
      </c>
      <c r="C2536" s="143" t="s">
        <v>7823</v>
      </c>
      <c r="D2536" s="143" t="s">
        <v>7898</v>
      </c>
      <c r="E2536" s="143" t="s">
        <v>7899</v>
      </c>
      <c r="F2536" s="145"/>
      <c r="G2536" s="143"/>
      <c r="H2536" s="143">
        <v>72265</v>
      </c>
      <c r="I2536" s="143" t="s">
        <v>7911</v>
      </c>
      <c r="J2536" s="143" t="s">
        <v>56</v>
      </c>
      <c r="K2536" s="143" t="s">
        <v>2785</v>
      </c>
      <c r="L2536" s="145" t="s">
        <v>5127</v>
      </c>
      <c r="M2536" s="143" t="s">
        <v>2787</v>
      </c>
    </row>
    <row r="2537" spans="1:13">
      <c r="A2537" s="143">
        <v>72266</v>
      </c>
      <c r="B2537" s="143" t="s">
        <v>7822</v>
      </c>
      <c r="C2537" s="143" t="s">
        <v>7823</v>
      </c>
      <c r="D2537" s="143" t="s">
        <v>7898</v>
      </c>
      <c r="E2537" s="143" t="s">
        <v>7899</v>
      </c>
      <c r="F2537" s="145"/>
      <c r="G2537" s="143"/>
      <c r="H2537" s="143">
        <v>72266</v>
      </c>
      <c r="I2537" s="143" t="s">
        <v>7912</v>
      </c>
      <c r="J2537" s="143" t="s">
        <v>56</v>
      </c>
      <c r="K2537" s="143" t="s">
        <v>2785</v>
      </c>
      <c r="L2537" s="145" t="s">
        <v>7913</v>
      </c>
      <c r="M2537" s="143" t="s">
        <v>2787</v>
      </c>
    </row>
    <row r="2538" spans="1:13">
      <c r="A2538" s="143">
        <v>72267</v>
      </c>
      <c r="B2538" s="143" t="s">
        <v>7822</v>
      </c>
      <c r="C2538" s="143" t="s">
        <v>7823</v>
      </c>
      <c r="D2538" s="143" t="s">
        <v>7898</v>
      </c>
      <c r="E2538" s="143" t="s">
        <v>7899</v>
      </c>
      <c r="F2538" s="145"/>
      <c r="G2538" s="143"/>
      <c r="H2538" s="143">
        <v>72267</v>
      </c>
      <c r="I2538" s="143" t="s">
        <v>7914</v>
      </c>
      <c r="J2538" s="143" t="s">
        <v>56</v>
      </c>
      <c r="K2538" s="143" t="s">
        <v>2785</v>
      </c>
      <c r="L2538" s="145" t="s">
        <v>7915</v>
      </c>
      <c r="M2538" s="143" t="s">
        <v>2787</v>
      </c>
    </row>
    <row r="2539" spans="1:13">
      <c r="A2539" s="143">
        <v>72268</v>
      </c>
      <c r="B2539" s="143" t="s">
        <v>7822</v>
      </c>
      <c r="C2539" s="143" t="s">
        <v>7823</v>
      </c>
      <c r="D2539" s="143" t="s">
        <v>7898</v>
      </c>
      <c r="E2539" s="143" t="s">
        <v>7899</v>
      </c>
      <c r="F2539" s="145"/>
      <c r="G2539" s="143"/>
      <c r="H2539" s="143">
        <v>72268</v>
      </c>
      <c r="I2539" s="143" t="s">
        <v>7916</v>
      </c>
      <c r="J2539" s="143" t="s">
        <v>56</v>
      </c>
      <c r="K2539" s="143" t="s">
        <v>2785</v>
      </c>
      <c r="L2539" s="145" t="s">
        <v>7917</v>
      </c>
      <c r="M2539" s="143" t="s">
        <v>2787</v>
      </c>
    </row>
    <row r="2540" spans="1:13">
      <c r="A2540" s="143">
        <v>72269</v>
      </c>
      <c r="B2540" s="143" t="s">
        <v>7822</v>
      </c>
      <c r="C2540" s="143" t="s">
        <v>7823</v>
      </c>
      <c r="D2540" s="143" t="s">
        <v>7898</v>
      </c>
      <c r="E2540" s="143" t="s">
        <v>7899</v>
      </c>
      <c r="F2540" s="145"/>
      <c r="G2540" s="143"/>
      <c r="H2540" s="143">
        <v>72269</v>
      </c>
      <c r="I2540" s="143" t="s">
        <v>7918</v>
      </c>
      <c r="J2540" s="143" t="s">
        <v>56</v>
      </c>
      <c r="K2540" s="143" t="s">
        <v>2785</v>
      </c>
      <c r="L2540" s="145" t="s">
        <v>7919</v>
      </c>
      <c r="M2540" s="143" t="s">
        <v>2787</v>
      </c>
    </row>
    <row r="2541" spans="1:13">
      <c r="A2541" s="143">
        <v>72270</v>
      </c>
      <c r="B2541" s="143" t="s">
        <v>7822</v>
      </c>
      <c r="C2541" s="143" t="s">
        <v>7823</v>
      </c>
      <c r="D2541" s="143" t="s">
        <v>7898</v>
      </c>
      <c r="E2541" s="143" t="s">
        <v>7899</v>
      </c>
      <c r="F2541" s="145"/>
      <c r="G2541" s="143"/>
      <c r="H2541" s="143">
        <v>72270</v>
      </c>
      <c r="I2541" s="143" t="s">
        <v>7920</v>
      </c>
      <c r="J2541" s="143" t="s">
        <v>56</v>
      </c>
      <c r="K2541" s="143" t="s">
        <v>2785</v>
      </c>
      <c r="L2541" s="145" t="s">
        <v>7921</v>
      </c>
      <c r="M2541" s="143" t="s">
        <v>2787</v>
      </c>
    </row>
    <row r="2542" spans="1:13">
      <c r="A2542" s="143">
        <v>72271</v>
      </c>
      <c r="B2542" s="143" t="s">
        <v>7822</v>
      </c>
      <c r="C2542" s="143" t="s">
        <v>7823</v>
      </c>
      <c r="D2542" s="143" t="s">
        <v>7898</v>
      </c>
      <c r="E2542" s="143" t="s">
        <v>7899</v>
      </c>
      <c r="F2542" s="145"/>
      <c r="G2542" s="143"/>
      <c r="H2542" s="143">
        <v>72271</v>
      </c>
      <c r="I2542" s="143" t="s">
        <v>7922</v>
      </c>
      <c r="J2542" s="143" t="s">
        <v>56</v>
      </c>
      <c r="K2542" s="143" t="s">
        <v>2785</v>
      </c>
      <c r="L2542" s="145" t="s">
        <v>6823</v>
      </c>
      <c r="M2542" s="143" t="s">
        <v>2787</v>
      </c>
    </row>
    <row r="2543" spans="1:13">
      <c r="A2543" s="143">
        <v>72272</v>
      </c>
      <c r="B2543" s="143" t="s">
        <v>7822</v>
      </c>
      <c r="C2543" s="143" t="s">
        <v>7823</v>
      </c>
      <c r="D2543" s="143" t="s">
        <v>7898</v>
      </c>
      <c r="E2543" s="143" t="s">
        <v>7899</v>
      </c>
      <c r="F2543" s="145"/>
      <c r="G2543" s="143"/>
      <c r="H2543" s="143">
        <v>72272</v>
      </c>
      <c r="I2543" s="143" t="s">
        <v>7923</v>
      </c>
      <c r="J2543" s="143" t="s">
        <v>56</v>
      </c>
      <c r="K2543" s="143" t="s">
        <v>2785</v>
      </c>
      <c r="L2543" s="145" t="s">
        <v>7924</v>
      </c>
      <c r="M2543" s="143" t="s">
        <v>2787</v>
      </c>
    </row>
    <row r="2544" spans="1:13">
      <c r="A2544" s="143" t="s">
        <v>7925</v>
      </c>
      <c r="B2544" s="143" t="s">
        <v>7822</v>
      </c>
      <c r="C2544" s="143" t="s">
        <v>7823</v>
      </c>
      <c r="D2544" s="143" t="s">
        <v>7898</v>
      </c>
      <c r="E2544" s="143" t="s">
        <v>7899</v>
      </c>
      <c r="F2544" s="145">
        <v>73782</v>
      </c>
      <c r="G2544" s="143" t="s">
        <v>7926</v>
      </c>
      <c r="H2544" s="143" t="s">
        <v>7925</v>
      </c>
      <c r="I2544" s="143" t="s">
        <v>7927</v>
      </c>
      <c r="J2544" s="143" t="s">
        <v>56</v>
      </c>
      <c r="K2544" s="143" t="s">
        <v>2785</v>
      </c>
      <c r="L2544" s="145" t="s">
        <v>7928</v>
      </c>
      <c r="M2544" s="143" t="s">
        <v>2787</v>
      </c>
    </row>
    <row r="2545" spans="1:13">
      <c r="A2545" s="143" t="s">
        <v>7929</v>
      </c>
      <c r="B2545" s="143" t="s">
        <v>7822</v>
      </c>
      <c r="C2545" s="143" t="s">
        <v>7823</v>
      </c>
      <c r="D2545" s="143" t="s">
        <v>7898</v>
      </c>
      <c r="E2545" s="143" t="s">
        <v>7899</v>
      </c>
      <c r="F2545" s="145">
        <v>73782</v>
      </c>
      <c r="G2545" s="143" t="s">
        <v>7926</v>
      </c>
      <c r="H2545" s="143" t="s">
        <v>7929</v>
      </c>
      <c r="I2545" s="143" t="s">
        <v>7930</v>
      </c>
      <c r="J2545" s="143" t="s">
        <v>56</v>
      </c>
      <c r="K2545" s="143" t="s">
        <v>2785</v>
      </c>
      <c r="L2545" s="145" t="s">
        <v>7931</v>
      </c>
      <c r="M2545" s="143" t="s">
        <v>2787</v>
      </c>
    </row>
    <row r="2546" spans="1:13">
      <c r="A2546" s="143" t="s">
        <v>7932</v>
      </c>
      <c r="B2546" s="143" t="s">
        <v>7822</v>
      </c>
      <c r="C2546" s="143" t="s">
        <v>7823</v>
      </c>
      <c r="D2546" s="143" t="s">
        <v>7898</v>
      </c>
      <c r="E2546" s="143" t="s">
        <v>7899</v>
      </c>
      <c r="F2546" s="145">
        <v>73782</v>
      </c>
      <c r="G2546" s="143" t="s">
        <v>7926</v>
      </c>
      <c r="H2546" s="143" t="s">
        <v>7932</v>
      </c>
      <c r="I2546" s="143" t="s">
        <v>7933</v>
      </c>
      <c r="J2546" s="143" t="s">
        <v>56</v>
      </c>
      <c r="K2546" s="143" t="s">
        <v>2785</v>
      </c>
      <c r="L2546" s="145" t="s">
        <v>7934</v>
      </c>
      <c r="M2546" s="143" t="s">
        <v>2787</v>
      </c>
    </row>
    <row r="2547" spans="1:13">
      <c r="A2547" s="143" t="s">
        <v>7935</v>
      </c>
      <c r="B2547" s="143" t="s">
        <v>7822</v>
      </c>
      <c r="C2547" s="143" t="s">
        <v>7823</v>
      </c>
      <c r="D2547" s="143" t="s">
        <v>7898</v>
      </c>
      <c r="E2547" s="143" t="s">
        <v>7899</v>
      </c>
      <c r="F2547" s="145">
        <v>73782</v>
      </c>
      <c r="G2547" s="143" t="s">
        <v>7926</v>
      </c>
      <c r="H2547" s="143" t="s">
        <v>7935</v>
      </c>
      <c r="I2547" s="143" t="s">
        <v>7936</v>
      </c>
      <c r="J2547" s="143" t="s">
        <v>56</v>
      </c>
      <c r="K2547" s="143" t="s">
        <v>2785</v>
      </c>
      <c r="L2547" s="145" t="s">
        <v>7937</v>
      </c>
      <c r="M2547" s="143" t="s">
        <v>2787</v>
      </c>
    </row>
    <row r="2548" spans="1:13">
      <c r="A2548" s="143">
        <v>83377</v>
      </c>
      <c r="B2548" s="143" t="s">
        <v>7822</v>
      </c>
      <c r="C2548" s="143" t="s">
        <v>7823</v>
      </c>
      <c r="D2548" s="143" t="s">
        <v>7898</v>
      </c>
      <c r="E2548" s="143" t="s">
        <v>7899</v>
      </c>
      <c r="F2548" s="145"/>
      <c r="G2548" s="143"/>
      <c r="H2548" s="143">
        <v>83377</v>
      </c>
      <c r="I2548" s="143" t="s">
        <v>7938</v>
      </c>
      <c r="J2548" s="143" t="s">
        <v>56</v>
      </c>
      <c r="K2548" s="143" t="s">
        <v>2785</v>
      </c>
      <c r="L2548" s="145" t="s">
        <v>7239</v>
      </c>
      <c r="M2548" s="143" t="s">
        <v>2787</v>
      </c>
    </row>
    <row r="2549" spans="1:13">
      <c r="A2549" s="143">
        <v>91874</v>
      </c>
      <c r="B2549" s="143" t="s">
        <v>7822</v>
      </c>
      <c r="C2549" s="143" t="s">
        <v>7823</v>
      </c>
      <c r="D2549" s="143" t="s">
        <v>7898</v>
      </c>
      <c r="E2549" s="143" t="s">
        <v>7899</v>
      </c>
      <c r="F2549" s="145"/>
      <c r="G2549" s="143"/>
      <c r="H2549" s="143">
        <v>91874</v>
      </c>
      <c r="I2549" s="143" t="s">
        <v>7939</v>
      </c>
      <c r="J2549" s="143" t="s">
        <v>56</v>
      </c>
      <c r="K2549" s="143" t="s">
        <v>2785</v>
      </c>
      <c r="L2549" s="145" t="s">
        <v>7940</v>
      </c>
      <c r="M2549" s="143" t="s">
        <v>2787</v>
      </c>
    </row>
    <row r="2550" spans="1:13">
      <c r="A2550" s="143">
        <v>91875</v>
      </c>
      <c r="B2550" s="143" t="s">
        <v>7822</v>
      </c>
      <c r="C2550" s="143" t="s">
        <v>7823</v>
      </c>
      <c r="D2550" s="143" t="s">
        <v>7898</v>
      </c>
      <c r="E2550" s="143" t="s">
        <v>7899</v>
      </c>
      <c r="F2550" s="145"/>
      <c r="G2550" s="143"/>
      <c r="H2550" s="143">
        <v>91875</v>
      </c>
      <c r="I2550" s="143" t="s">
        <v>7941</v>
      </c>
      <c r="J2550" s="143" t="s">
        <v>56</v>
      </c>
      <c r="K2550" s="143" t="s">
        <v>2785</v>
      </c>
      <c r="L2550" s="145" t="s">
        <v>7942</v>
      </c>
      <c r="M2550" s="143" t="s">
        <v>2787</v>
      </c>
    </row>
    <row r="2551" spans="1:13">
      <c r="A2551" s="143">
        <v>91876</v>
      </c>
      <c r="B2551" s="143" t="s">
        <v>7822</v>
      </c>
      <c r="C2551" s="143" t="s">
        <v>7823</v>
      </c>
      <c r="D2551" s="143" t="s">
        <v>7898</v>
      </c>
      <c r="E2551" s="143" t="s">
        <v>7899</v>
      </c>
      <c r="F2551" s="145"/>
      <c r="G2551" s="143"/>
      <c r="H2551" s="143">
        <v>91876</v>
      </c>
      <c r="I2551" s="143" t="s">
        <v>7943</v>
      </c>
      <c r="J2551" s="143" t="s">
        <v>56</v>
      </c>
      <c r="K2551" s="143" t="s">
        <v>2785</v>
      </c>
      <c r="L2551" s="145" t="s">
        <v>7944</v>
      </c>
      <c r="M2551" s="143" t="s">
        <v>2787</v>
      </c>
    </row>
    <row r="2552" spans="1:13">
      <c r="A2552" s="143">
        <v>91877</v>
      </c>
      <c r="B2552" s="143" t="s">
        <v>7822</v>
      </c>
      <c r="C2552" s="143" t="s">
        <v>7823</v>
      </c>
      <c r="D2552" s="143" t="s">
        <v>7898</v>
      </c>
      <c r="E2552" s="143" t="s">
        <v>7899</v>
      </c>
      <c r="F2552" s="145"/>
      <c r="G2552" s="143"/>
      <c r="H2552" s="143">
        <v>91877</v>
      </c>
      <c r="I2552" s="143" t="s">
        <v>7945</v>
      </c>
      <c r="J2552" s="143" t="s">
        <v>56</v>
      </c>
      <c r="K2552" s="143" t="s">
        <v>2785</v>
      </c>
      <c r="L2552" s="145" t="s">
        <v>7946</v>
      </c>
      <c r="M2552" s="143" t="s">
        <v>2787</v>
      </c>
    </row>
    <row r="2553" spans="1:13">
      <c r="A2553" s="143">
        <v>91878</v>
      </c>
      <c r="B2553" s="143" t="s">
        <v>7822</v>
      </c>
      <c r="C2553" s="143" t="s">
        <v>7823</v>
      </c>
      <c r="D2553" s="143" t="s">
        <v>7898</v>
      </c>
      <c r="E2553" s="143" t="s">
        <v>7899</v>
      </c>
      <c r="F2553" s="145"/>
      <c r="G2553" s="143"/>
      <c r="H2553" s="143">
        <v>91878</v>
      </c>
      <c r="I2553" s="143" t="s">
        <v>7947</v>
      </c>
      <c r="J2553" s="143" t="s">
        <v>56</v>
      </c>
      <c r="K2553" s="143" t="s">
        <v>2785</v>
      </c>
      <c r="L2553" s="145" t="s">
        <v>5345</v>
      </c>
      <c r="M2553" s="143" t="s">
        <v>2787</v>
      </c>
    </row>
    <row r="2554" spans="1:13">
      <c r="A2554" s="143">
        <v>91879</v>
      </c>
      <c r="B2554" s="143" t="s">
        <v>7822</v>
      </c>
      <c r="C2554" s="143" t="s">
        <v>7823</v>
      </c>
      <c r="D2554" s="143" t="s">
        <v>7898</v>
      </c>
      <c r="E2554" s="143" t="s">
        <v>7899</v>
      </c>
      <c r="F2554" s="145"/>
      <c r="G2554" s="143"/>
      <c r="H2554" s="143">
        <v>91879</v>
      </c>
      <c r="I2554" s="143" t="s">
        <v>7948</v>
      </c>
      <c r="J2554" s="143" t="s">
        <v>56</v>
      </c>
      <c r="K2554" s="143" t="s">
        <v>2785</v>
      </c>
      <c r="L2554" s="145" t="s">
        <v>7949</v>
      </c>
      <c r="M2554" s="143" t="s">
        <v>2787</v>
      </c>
    </row>
    <row r="2555" spans="1:13">
      <c r="A2555" s="143">
        <v>91880</v>
      </c>
      <c r="B2555" s="143" t="s">
        <v>7822</v>
      </c>
      <c r="C2555" s="143" t="s">
        <v>7823</v>
      </c>
      <c r="D2555" s="143" t="s">
        <v>7898</v>
      </c>
      <c r="E2555" s="143" t="s">
        <v>7899</v>
      </c>
      <c r="F2555" s="145"/>
      <c r="G2555" s="143"/>
      <c r="H2555" s="143">
        <v>91880</v>
      </c>
      <c r="I2555" s="143" t="s">
        <v>7950</v>
      </c>
      <c r="J2555" s="143" t="s">
        <v>56</v>
      </c>
      <c r="K2555" s="143" t="s">
        <v>2785</v>
      </c>
      <c r="L2555" s="145" t="s">
        <v>7951</v>
      </c>
      <c r="M2555" s="143" t="s">
        <v>2787</v>
      </c>
    </row>
    <row r="2556" spans="1:13">
      <c r="A2556" s="143">
        <v>91881</v>
      </c>
      <c r="B2556" s="143" t="s">
        <v>7822</v>
      </c>
      <c r="C2556" s="143" t="s">
        <v>7823</v>
      </c>
      <c r="D2556" s="143" t="s">
        <v>7898</v>
      </c>
      <c r="E2556" s="143" t="s">
        <v>7899</v>
      </c>
      <c r="F2556" s="145"/>
      <c r="G2556" s="143"/>
      <c r="H2556" s="143">
        <v>91881</v>
      </c>
      <c r="I2556" s="143" t="s">
        <v>7952</v>
      </c>
      <c r="J2556" s="143" t="s">
        <v>56</v>
      </c>
      <c r="K2556" s="143" t="s">
        <v>2785</v>
      </c>
      <c r="L2556" s="145" t="s">
        <v>4610</v>
      </c>
      <c r="M2556" s="143" t="s">
        <v>2787</v>
      </c>
    </row>
    <row r="2557" spans="1:13">
      <c r="A2557" s="143">
        <v>91882</v>
      </c>
      <c r="B2557" s="143" t="s">
        <v>7822</v>
      </c>
      <c r="C2557" s="143" t="s">
        <v>7823</v>
      </c>
      <c r="D2557" s="143" t="s">
        <v>7898</v>
      </c>
      <c r="E2557" s="143" t="s">
        <v>7899</v>
      </c>
      <c r="F2557" s="145"/>
      <c r="G2557" s="143"/>
      <c r="H2557" s="143">
        <v>91882</v>
      </c>
      <c r="I2557" s="143" t="s">
        <v>7953</v>
      </c>
      <c r="J2557" s="143" t="s">
        <v>56</v>
      </c>
      <c r="K2557" s="143" t="s">
        <v>2785</v>
      </c>
      <c r="L2557" s="145" t="s">
        <v>7954</v>
      </c>
      <c r="M2557" s="143" t="s">
        <v>2787</v>
      </c>
    </row>
    <row r="2558" spans="1:13">
      <c r="A2558" s="143">
        <v>91884</v>
      </c>
      <c r="B2558" s="143" t="s">
        <v>7822</v>
      </c>
      <c r="C2558" s="143" t="s">
        <v>7823</v>
      </c>
      <c r="D2558" s="143" t="s">
        <v>7898</v>
      </c>
      <c r="E2558" s="143" t="s">
        <v>7899</v>
      </c>
      <c r="F2558" s="145"/>
      <c r="G2558" s="143"/>
      <c r="H2558" s="143">
        <v>91884</v>
      </c>
      <c r="I2558" s="143" t="s">
        <v>7955</v>
      </c>
      <c r="J2558" s="143" t="s">
        <v>56</v>
      </c>
      <c r="K2558" s="143" t="s">
        <v>2785</v>
      </c>
      <c r="L2558" s="145" t="s">
        <v>4318</v>
      </c>
      <c r="M2558" s="143" t="s">
        <v>2787</v>
      </c>
    </row>
    <row r="2559" spans="1:13">
      <c r="A2559" s="143">
        <v>91885</v>
      </c>
      <c r="B2559" s="143" t="s">
        <v>7822</v>
      </c>
      <c r="C2559" s="143" t="s">
        <v>7823</v>
      </c>
      <c r="D2559" s="143" t="s">
        <v>7898</v>
      </c>
      <c r="E2559" s="143" t="s">
        <v>7899</v>
      </c>
      <c r="F2559" s="145"/>
      <c r="G2559" s="143"/>
      <c r="H2559" s="143">
        <v>91885</v>
      </c>
      <c r="I2559" s="143" t="s">
        <v>7956</v>
      </c>
      <c r="J2559" s="143" t="s">
        <v>56</v>
      </c>
      <c r="K2559" s="143" t="s">
        <v>2785</v>
      </c>
      <c r="L2559" s="145" t="s">
        <v>7957</v>
      </c>
      <c r="M2559" s="143" t="s">
        <v>2787</v>
      </c>
    </row>
    <row r="2560" spans="1:13">
      <c r="A2560" s="143">
        <v>91886</v>
      </c>
      <c r="B2560" s="143" t="s">
        <v>7822</v>
      </c>
      <c r="C2560" s="143" t="s">
        <v>7823</v>
      </c>
      <c r="D2560" s="143" t="s">
        <v>7898</v>
      </c>
      <c r="E2560" s="143" t="s">
        <v>7899</v>
      </c>
      <c r="F2560" s="145"/>
      <c r="G2560" s="143"/>
      <c r="H2560" s="143">
        <v>91886</v>
      </c>
      <c r="I2560" s="143" t="s">
        <v>7958</v>
      </c>
      <c r="J2560" s="143" t="s">
        <v>56</v>
      </c>
      <c r="K2560" s="143" t="s">
        <v>2785</v>
      </c>
      <c r="L2560" s="145" t="s">
        <v>7959</v>
      </c>
      <c r="M2560" s="143" t="s">
        <v>2787</v>
      </c>
    </row>
    <row r="2561" spans="1:13">
      <c r="A2561" s="143">
        <v>91887</v>
      </c>
      <c r="B2561" s="143" t="s">
        <v>7822</v>
      </c>
      <c r="C2561" s="143" t="s">
        <v>7823</v>
      </c>
      <c r="D2561" s="143" t="s">
        <v>7898</v>
      </c>
      <c r="E2561" s="143" t="s">
        <v>7899</v>
      </c>
      <c r="F2561" s="145"/>
      <c r="G2561" s="143"/>
      <c r="H2561" s="143">
        <v>91887</v>
      </c>
      <c r="I2561" s="143" t="s">
        <v>7960</v>
      </c>
      <c r="J2561" s="143" t="s">
        <v>56</v>
      </c>
      <c r="K2561" s="143" t="s">
        <v>2785</v>
      </c>
      <c r="L2561" s="145" t="s">
        <v>7961</v>
      </c>
      <c r="M2561" s="143" t="s">
        <v>2787</v>
      </c>
    </row>
    <row r="2562" spans="1:13">
      <c r="A2562" s="143">
        <v>91889</v>
      </c>
      <c r="B2562" s="143" t="s">
        <v>7822</v>
      </c>
      <c r="C2562" s="143" t="s">
        <v>7823</v>
      </c>
      <c r="D2562" s="143" t="s">
        <v>7898</v>
      </c>
      <c r="E2562" s="143" t="s">
        <v>7899</v>
      </c>
      <c r="F2562" s="145"/>
      <c r="G2562" s="143"/>
      <c r="H2562" s="143">
        <v>91889</v>
      </c>
      <c r="I2562" s="143" t="s">
        <v>7962</v>
      </c>
      <c r="J2562" s="143" t="s">
        <v>56</v>
      </c>
      <c r="K2562" s="143" t="s">
        <v>2785</v>
      </c>
      <c r="L2562" s="145" t="s">
        <v>7248</v>
      </c>
      <c r="M2562" s="143" t="s">
        <v>2787</v>
      </c>
    </row>
    <row r="2563" spans="1:13">
      <c r="A2563" s="143">
        <v>91890</v>
      </c>
      <c r="B2563" s="143" t="s">
        <v>7822</v>
      </c>
      <c r="C2563" s="143" t="s">
        <v>7823</v>
      </c>
      <c r="D2563" s="143" t="s">
        <v>7898</v>
      </c>
      <c r="E2563" s="143" t="s">
        <v>7899</v>
      </c>
      <c r="F2563" s="145"/>
      <c r="G2563" s="143"/>
      <c r="H2563" s="143">
        <v>91890</v>
      </c>
      <c r="I2563" s="143" t="s">
        <v>7963</v>
      </c>
      <c r="J2563" s="143" t="s">
        <v>56</v>
      </c>
      <c r="K2563" s="143" t="s">
        <v>2785</v>
      </c>
      <c r="L2563" s="145" t="s">
        <v>7964</v>
      </c>
      <c r="M2563" s="143" t="s">
        <v>2787</v>
      </c>
    </row>
    <row r="2564" spans="1:13">
      <c r="A2564" s="143">
        <v>91892</v>
      </c>
      <c r="B2564" s="143" t="s">
        <v>7822</v>
      </c>
      <c r="C2564" s="143" t="s">
        <v>7823</v>
      </c>
      <c r="D2564" s="143" t="s">
        <v>7898</v>
      </c>
      <c r="E2564" s="143" t="s">
        <v>7899</v>
      </c>
      <c r="F2564" s="145"/>
      <c r="G2564" s="143"/>
      <c r="H2564" s="143">
        <v>91892</v>
      </c>
      <c r="I2564" s="143" t="s">
        <v>7965</v>
      </c>
      <c r="J2564" s="143" t="s">
        <v>56</v>
      </c>
      <c r="K2564" s="143" t="s">
        <v>2785</v>
      </c>
      <c r="L2564" s="145" t="s">
        <v>7966</v>
      </c>
      <c r="M2564" s="143" t="s">
        <v>2787</v>
      </c>
    </row>
    <row r="2565" spans="1:13">
      <c r="A2565" s="143">
        <v>91893</v>
      </c>
      <c r="B2565" s="143" t="s">
        <v>7822</v>
      </c>
      <c r="C2565" s="143" t="s">
        <v>7823</v>
      </c>
      <c r="D2565" s="143" t="s">
        <v>7898</v>
      </c>
      <c r="E2565" s="143" t="s">
        <v>7899</v>
      </c>
      <c r="F2565" s="145"/>
      <c r="G2565" s="143"/>
      <c r="H2565" s="143">
        <v>91893</v>
      </c>
      <c r="I2565" s="143" t="s">
        <v>7967</v>
      </c>
      <c r="J2565" s="143" t="s">
        <v>56</v>
      </c>
      <c r="K2565" s="143" t="s">
        <v>2785</v>
      </c>
      <c r="L2565" s="145" t="s">
        <v>3648</v>
      </c>
      <c r="M2565" s="143" t="s">
        <v>2787</v>
      </c>
    </row>
    <row r="2566" spans="1:13">
      <c r="A2566" s="143">
        <v>91896</v>
      </c>
      <c r="B2566" s="143" t="s">
        <v>7822</v>
      </c>
      <c r="C2566" s="143" t="s">
        <v>7823</v>
      </c>
      <c r="D2566" s="143" t="s">
        <v>7898</v>
      </c>
      <c r="E2566" s="143" t="s">
        <v>7899</v>
      </c>
      <c r="F2566" s="145"/>
      <c r="G2566" s="143"/>
      <c r="H2566" s="143">
        <v>91896</v>
      </c>
      <c r="I2566" s="143" t="s">
        <v>7968</v>
      </c>
      <c r="J2566" s="143" t="s">
        <v>56</v>
      </c>
      <c r="K2566" s="143" t="s">
        <v>2785</v>
      </c>
      <c r="L2566" s="145" t="s">
        <v>7969</v>
      </c>
      <c r="M2566" s="143" t="s">
        <v>2787</v>
      </c>
    </row>
    <row r="2567" spans="1:13">
      <c r="A2567" s="143">
        <v>91898</v>
      </c>
      <c r="B2567" s="143" t="s">
        <v>7822</v>
      </c>
      <c r="C2567" s="143" t="s">
        <v>7823</v>
      </c>
      <c r="D2567" s="143" t="s">
        <v>7898</v>
      </c>
      <c r="E2567" s="143" t="s">
        <v>7899</v>
      </c>
      <c r="F2567" s="145"/>
      <c r="G2567" s="143"/>
      <c r="H2567" s="143">
        <v>91898</v>
      </c>
      <c r="I2567" s="143" t="s">
        <v>7970</v>
      </c>
      <c r="J2567" s="143" t="s">
        <v>56</v>
      </c>
      <c r="K2567" s="143" t="s">
        <v>2785</v>
      </c>
      <c r="L2567" s="145" t="s">
        <v>7971</v>
      </c>
      <c r="M2567" s="143" t="s">
        <v>2787</v>
      </c>
    </row>
    <row r="2568" spans="1:13">
      <c r="A2568" s="143">
        <v>91899</v>
      </c>
      <c r="B2568" s="143" t="s">
        <v>7822</v>
      </c>
      <c r="C2568" s="143" t="s">
        <v>7823</v>
      </c>
      <c r="D2568" s="143" t="s">
        <v>7898</v>
      </c>
      <c r="E2568" s="143" t="s">
        <v>7899</v>
      </c>
      <c r="F2568" s="145"/>
      <c r="G2568" s="143"/>
      <c r="H2568" s="143">
        <v>91899</v>
      </c>
      <c r="I2568" s="143" t="s">
        <v>7972</v>
      </c>
      <c r="J2568" s="143" t="s">
        <v>56</v>
      </c>
      <c r="K2568" s="143" t="s">
        <v>2785</v>
      </c>
      <c r="L2568" s="145" t="s">
        <v>5284</v>
      </c>
      <c r="M2568" s="143" t="s">
        <v>2787</v>
      </c>
    </row>
    <row r="2569" spans="1:13">
      <c r="A2569" s="143">
        <v>91901</v>
      </c>
      <c r="B2569" s="143" t="s">
        <v>7822</v>
      </c>
      <c r="C2569" s="143" t="s">
        <v>7823</v>
      </c>
      <c r="D2569" s="143" t="s">
        <v>7898</v>
      </c>
      <c r="E2569" s="143" t="s">
        <v>7899</v>
      </c>
      <c r="F2569" s="145"/>
      <c r="G2569" s="143"/>
      <c r="H2569" s="143">
        <v>91901</v>
      </c>
      <c r="I2569" s="143" t="s">
        <v>7973</v>
      </c>
      <c r="J2569" s="143" t="s">
        <v>56</v>
      </c>
      <c r="K2569" s="143" t="s">
        <v>2785</v>
      </c>
      <c r="L2569" s="145" t="s">
        <v>3284</v>
      </c>
      <c r="M2569" s="143" t="s">
        <v>2787</v>
      </c>
    </row>
    <row r="2570" spans="1:13">
      <c r="A2570" s="143">
        <v>91902</v>
      </c>
      <c r="B2570" s="143" t="s">
        <v>7822</v>
      </c>
      <c r="C2570" s="143" t="s">
        <v>7823</v>
      </c>
      <c r="D2570" s="143" t="s">
        <v>7898</v>
      </c>
      <c r="E2570" s="143" t="s">
        <v>7899</v>
      </c>
      <c r="F2570" s="145"/>
      <c r="G2570" s="143"/>
      <c r="H2570" s="143">
        <v>91902</v>
      </c>
      <c r="I2570" s="143" t="s">
        <v>7974</v>
      </c>
      <c r="J2570" s="143" t="s">
        <v>56</v>
      </c>
      <c r="K2570" s="143" t="s">
        <v>2785</v>
      </c>
      <c r="L2570" s="145" t="s">
        <v>7975</v>
      </c>
      <c r="M2570" s="143" t="s">
        <v>2787</v>
      </c>
    </row>
    <row r="2571" spans="1:13">
      <c r="A2571" s="143">
        <v>91904</v>
      </c>
      <c r="B2571" s="143" t="s">
        <v>7822</v>
      </c>
      <c r="C2571" s="143" t="s">
        <v>7823</v>
      </c>
      <c r="D2571" s="143" t="s">
        <v>7898</v>
      </c>
      <c r="E2571" s="143" t="s">
        <v>7899</v>
      </c>
      <c r="F2571" s="145"/>
      <c r="G2571" s="143"/>
      <c r="H2571" s="143">
        <v>91904</v>
      </c>
      <c r="I2571" s="143" t="s">
        <v>7976</v>
      </c>
      <c r="J2571" s="143" t="s">
        <v>56</v>
      </c>
      <c r="K2571" s="143" t="s">
        <v>2785</v>
      </c>
      <c r="L2571" s="145" t="s">
        <v>7977</v>
      </c>
      <c r="M2571" s="143" t="s">
        <v>2787</v>
      </c>
    </row>
    <row r="2572" spans="1:13">
      <c r="A2572" s="143">
        <v>91905</v>
      </c>
      <c r="B2572" s="143" t="s">
        <v>7822</v>
      </c>
      <c r="C2572" s="143" t="s">
        <v>7823</v>
      </c>
      <c r="D2572" s="143" t="s">
        <v>7898</v>
      </c>
      <c r="E2572" s="143" t="s">
        <v>7899</v>
      </c>
      <c r="F2572" s="145"/>
      <c r="G2572" s="143"/>
      <c r="H2572" s="143">
        <v>91905</v>
      </c>
      <c r="I2572" s="143" t="s">
        <v>7978</v>
      </c>
      <c r="J2572" s="143" t="s">
        <v>56</v>
      </c>
      <c r="K2572" s="143" t="s">
        <v>2785</v>
      </c>
      <c r="L2572" s="145" t="s">
        <v>7979</v>
      </c>
      <c r="M2572" s="143" t="s">
        <v>2787</v>
      </c>
    </row>
    <row r="2573" spans="1:13">
      <c r="A2573" s="143">
        <v>91908</v>
      </c>
      <c r="B2573" s="143" t="s">
        <v>7822</v>
      </c>
      <c r="C2573" s="143" t="s">
        <v>7823</v>
      </c>
      <c r="D2573" s="143" t="s">
        <v>7898</v>
      </c>
      <c r="E2573" s="143" t="s">
        <v>7899</v>
      </c>
      <c r="F2573" s="145"/>
      <c r="G2573" s="143"/>
      <c r="H2573" s="143">
        <v>91908</v>
      </c>
      <c r="I2573" s="143" t="s">
        <v>7980</v>
      </c>
      <c r="J2573" s="143" t="s">
        <v>56</v>
      </c>
      <c r="K2573" s="143" t="s">
        <v>2785</v>
      </c>
      <c r="L2573" s="145" t="s">
        <v>7981</v>
      </c>
      <c r="M2573" s="143" t="s">
        <v>2787</v>
      </c>
    </row>
    <row r="2574" spans="1:13">
      <c r="A2574" s="143">
        <v>91910</v>
      </c>
      <c r="B2574" s="143" t="s">
        <v>7822</v>
      </c>
      <c r="C2574" s="143" t="s">
        <v>7823</v>
      </c>
      <c r="D2574" s="143" t="s">
        <v>7898</v>
      </c>
      <c r="E2574" s="143" t="s">
        <v>7899</v>
      </c>
      <c r="F2574" s="145"/>
      <c r="G2574" s="143"/>
      <c r="H2574" s="143">
        <v>91910</v>
      </c>
      <c r="I2574" s="143" t="s">
        <v>7982</v>
      </c>
      <c r="J2574" s="143" t="s">
        <v>56</v>
      </c>
      <c r="K2574" s="143" t="s">
        <v>2785</v>
      </c>
      <c r="L2574" s="145" t="s">
        <v>7983</v>
      </c>
      <c r="M2574" s="143" t="s">
        <v>2787</v>
      </c>
    </row>
    <row r="2575" spans="1:13">
      <c r="A2575" s="143">
        <v>91911</v>
      </c>
      <c r="B2575" s="143" t="s">
        <v>7822</v>
      </c>
      <c r="C2575" s="143" t="s">
        <v>7823</v>
      </c>
      <c r="D2575" s="143" t="s">
        <v>7898</v>
      </c>
      <c r="E2575" s="143" t="s">
        <v>7899</v>
      </c>
      <c r="F2575" s="145"/>
      <c r="G2575" s="143"/>
      <c r="H2575" s="143">
        <v>91911</v>
      </c>
      <c r="I2575" s="143" t="s">
        <v>7984</v>
      </c>
      <c r="J2575" s="143" t="s">
        <v>56</v>
      </c>
      <c r="K2575" s="143" t="s">
        <v>2785</v>
      </c>
      <c r="L2575" s="145" t="s">
        <v>7985</v>
      </c>
      <c r="M2575" s="143" t="s">
        <v>2787</v>
      </c>
    </row>
    <row r="2576" spans="1:13">
      <c r="A2576" s="143">
        <v>91913</v>
      </c>
      <c r="B2576" s="143" t="s">
        <v>7822</v>
      </c>
      <c r="C2576" s="143" t="s">
        <v>7823</v>
      </c>
      <c r="D2576" s="143" t="s">
        <v>7898</v>
      </c>
      <c r="E2576" s="143" t="s">
        <v>7899</v>
      </c>
      <c r="F2576" s="145"/>
      <c r="G2576" s="143"/>
      <c r="H2576" s="143">
        <v>91913</v>
      </c>
      <c r="I2576" s="143" t="s">
        <v>7986</v>
      </c>
      <c r="J2576" s="143" t="s">
        <v>56</v>
      </c>
      <c r="K2576" s="143" t="s">
        <v>2785</v>
      </c>
      <c r="L2576" s="145" t="s">
        <v>7987</v>
      </c>
      <c r="M2576" s="143" t="s">
        <v>2787</v>
      </c>
    </row>
    <row r="2577" spans="1:13">
      <c r="A2577" s="143">
        <v>91914</v>
      </c>
      <c r="B2577" s="143" t="s">
        <v>7822</v>
      </c>
      <c r="C2577" s="143" t="s">
        <v>7823</v>
      </c>
      <c r="D2577" s="143" t="s">
        <v>7898</v>
      </c>
      <c r="E2577" s="143" t="s">
        <v>7899</v>
      </c>
      <c r="F2577" s="145"/>
      <c r="G2577" s="143"/>
      <c r="H2577" s="143">
        <v>91914</v>
      </c>
      <c r="I2577" s="143" t="s">
        <v>7988</v>
      </c>
      <c r="J2577" s="143" t="s">
        <v>56</v>
      </c>
      <c r="K2577" s="143" t="s">
        <v>2785</v>
      </c>
      <c r="L2577" s="145" t="s">
        <v>7989</v>
      </c>
      <c r="M2577" s="143" t="s">
        <v>2787</v>
      </c>
    </row>
    <row r="2578" spans="1:13">
      <c r="A2578" s="143">
        <v>91916</v>
      </c>
      <c r="B2578" s="143" t="s">
        <v>7822</v>
      </c>
      <c r="C2578" s="143" t="s">
        <v>7823</v>
      </c>
      <c r="D2578" s="143" t="s">
        <v>7898</v>
      </c>
      <c r="E2578" s="143" t="s">
        <v>7899</v>
      </c>
      <c r="F2578" s="145"/>
      <c r="G2578" s="143"/>
      <c r="H2578" s="143">
        <v>91916</v>
      </c>
      <c r="I2578" s="143" t="s">
        <v>7990</v>
      </c>
      <c r="J2578" s="143" t="s">
        <v>56</v>
      </c>
      <c r="K2578" s="143" t="s">
        <v>2785</v>
      </c>
      <c r="L2578" s="145" t="s">
        <v>7991</v>
      </c>
      <c r="M2578" s="143" t="s">
        <v>2787</v>
      </c>
    </row>
    <row r="2579" spans="1:13">
      <c r="A2579" s="143">
        <v>91917</v>
      </c>
      <c r="B2579" s="143" t="s">
        <v>7822</v>
      </c>
      <c r="C2579" s="143" t="s">
        <v>7823</v>
      </c>
      <c r="D2579" s="143" t="s">
        <v>7898</v>
      </c>
      <c r="E2579" s="143" t="s">
        <v>7899</v>
      </c>
      <c r="F2579" s="145"/>
      <c r="G2579" s="143"/>
      <c r="H2579" s="143">
        <v>91917</v>
      </c>
      <c r="I2579" s="143" t="s">
        <v>7992</v>
      </c>
      <c r="J2579" s="143" t="s">
        <v>56</v>
      </c>
      <c r="K2579" s="143" t="s">
        <v>2785</v>
      </c>
      <c r="L2579" s="145" t="s">
        <v>7993</v>
      </c>
      <c r="M2579" s="143" t="s">
        <v>2787</v>
      </c>
    </row>
    <row r="2580" spans="1:13">
      <c r="A2580" s="143">
        <v>91920</v>
      </c>
      <c r="B2580" s="143" t="s">
        <v>7822</v>
      </c>
      <c r="C2580" s="143" t="s">
        <v>7823</v>
      </c>
      <c r="D2580" s="143" t="s">
        <v>7898</v>
      </c>
      <c r="E2580" s="143" t="s">
        <v>7899</v>
      </c>
      <c r="F2580" s="145"/>
      <c r="G2580" s="143"/>
      <c r="H2580" s="143">
        <v>91920</v>
      </c>
      <c r="I2580" s="143" t="s">
        <v>7994</v>
      </c>
      <c r="J2580" s="143" t="s">
        <v>56</v>
      </c>
      <c r="K2580" s="143" t="s">
        <v>2785</v>
      </c>
      <c r="L2580" s="145" t="s">
        <v>7995</v>
      </c>
      <c r="M2580" s="143" t="s">
        <v>2787</v>
      </c>
    </row>
    <row r="2581" spans="1:13">
      <c r="A2581" s="143">
        <v>91922</v>
      </c>
      <c r="B2581" s="143" t="s">
        <v>7822</v>
      </c>
      <c r="C2581" s="143" t="s">
        <v>7823</v>
      </c>
      <c r="D2581" s="143" t="s">
        <v>7898</v>
      </c>
      <c r="E2581" s="143" t="s">
        <v>7899</v>
      </c>
      <c r="F2581" s="145"/>
      <c r="G2581" s="143"/>
      <c r="H2581" s="143">
        <v>91922</v>
      </c>
      <c r="I2581" s="143" t="s">
        <v>7996</v>
      </c>
      <c r="J2581" s="143" t="s">
        <v>56</v>
      </c>
      <c r="K2581" s="143" t="s">
        <v>2785</v>
      </c>
      <c r="L2581" s="145" t="s">
        <v>7997</v>
      </c>
      <c r="M2581" s="143" t="s">
        <v>2787</v>
      </c>
    </row>
    <row r="2582" spans="1:13">
      <c r="A2582" s="143">
        <v>93013</v>
      </c>
      <c r="B2582" s="143" t="s">
        <v>7822</v>
      </c>
      <c r="C2582" s="143" t="s">
        <v>7823</v>
      </c>
      <c r="D2582" s="143" t="s">
        <v>7898</v>
      </c>
      <c r="E2582" s="143" t="s">
        <v>7899</v>
      </c>
      <c r="F2582" s="145"/>
      <c r="G2582" s="143"/>
      <c r="H2582" s="143">
        <v>93013</v>
      </c>
      <c r="I2582" s="143" t="s">
        <v>7998</v>
      </c>
      <c r="J2582" s="143" t="s">
        <v>56</v>
      </c>
      <c r="K2582" s="143" t="s">
        <v>2785</v>
      </c>
      <c r="L2582" s="145" t="s">
        <v>7999</v>
      </c>
      <c r="M2582" s="143" t="s">
        <v>2787</v>
      </c>
    </row>
    <row r="2583" spans="1:13">
      <c r="A2583" s="143">
        <v>93014</v>
      </c>
      <c r="B2583" s="143" t="s">
        <v>7822</v>
      </c>
      <c r="C2583" s="143" t="s">
        <v>7823</v>
      </c>
      <c r="D2583" s="143" t="s">
        <v>7898</v>
      </c>
      <c r="E2583" s="143" t="s">
        <v>7899</v>
      </c>
      <c r="F2583" s="145"/>
      <c r="G2583" s="143"/>
      <c r="H2583" s="143">
        <v>93014</v>
      </c>
      <c r="I2583" s="143" t="s">
        <v>8000</v>
      </c>
      <c r="J2583" s="143" t="s">
        <v>56</v>
      </c>
      <c r="K2583" s="143" t="s">
        <v>2785</v>
      </c>
      <c r="L2583" s="145" t="s">
        <v>7868</v>
      </c>
      <c r="M2583" s="143" t="s">
        <v>2787</v>
      </c>
    </row>
    <row r="2584" spans="1:13">
      <c r="A2584" s="143">
        <v>93015</v>
      </c>
      <c r="B2584" s="143" t="s">
        <v>7822</v>
      </c>
      <c r="C2584" s="143" t="s">
        <v>7823</v>
      </c>
      <c r="D2584" s="143" t="s">
        <v>7898</v>
      </c>
      <c r="E2584" s="143" t="s">
        <v>7899</v>
      </c>
      <c r="F2584" s="145"/>
      <c r="G2584" s="143"/>
      <c r="H2584" s="143">
        <v>93015</v>
      </c>
      <c r="I2584" s="143" t="s">
        <v>8001</v>
      </c>
      <c r="J2584" s="143" t="s">
        <v>56</v>
      </c>
      <c r="K2584" s="143" t="s">
        <v>2785</v>
      </c>
      <c r="L2584" s="145" t="s">
        <v>8002</v>
      </c>
      <c r="M2584" s="143" t="s">
        <v>2787</v>
      </c>
    </row>
    <row r="2585" spans="1:13">
      <c r="A2585" s="143">
        <v>93016</v>
      </c>
      <c r="B2585" s="143" t="s">
        <v>7822</v>
      </c>
      <c r="C2585" s="143" t="s">
        <v>7823</v>
      </c>
      <c r="D2585" s="143" t="s">
        <v>7898</v>
      </c>
      <c r="E2585" s="143" t="s">
        <v>7899</v>
      </c>
      <c r="F2585" s="145"/>
      <c r="G2585" s="143"/>
      <c r="H2585" s="143">
        <v>93016</v>
      </c>
      <c r="I2585" s="143" t="s">
        <v>8003</v>
      </c>
      <c r="J2585" s="143" t="s">
        <v>56</v>
      </c>
      <c r="K2585" s="143" t="s">
        <v>2785</v>
      </c>
      <c r="L2585" s="145" t="s">
        <v>7054</v>
      </c>
      <c r="M2585" s="143" t="s">
        <v>2787</v>
      </c>
    </row>
    <row r="2586" spans="1:13">
      <c r="A2586" s="143">
        <v>93017</v>
      </c>
      <c r="B2586" s="143" t="s">
        <v>7822</v>
      </c>
      <c r="C2586" s="143" t="s">
        <v>7823</v>
      </c>
      <c r="D2586" s="143" t="s">
        <v>7898</v>
      </c>
      <c r="E2586" s="143" t="s">
        <v>7899</v>
      </c>
      <c r="F2586" s="145"/>
      <c r="G2586" s="143"/>
      <c r="H2586" s="143">
        <v>93017</v>
      </c>
      <c r="I2586" s="143" t="s">
        <v>8004</v>
      </c>
      <c r="J2586" s="143" t="s">
        <v>56</v>
      </c>
      <c r="K2586" s="143" t="s">
        <v>2785</v>
      </c>
      <c r="L2586" s="145" t="s">
        <v>8005</v>
      </c>
      <c r="M2586" s="143" t="s">
        <v>2787</v>
      </c>
    </row>
    <row r="2587" spans="1:13">
      <c r="A2587" s="143">
        <v>93018</v>
      </c>
      <c r="B2587" s="143" t="s">
        <v>7822</v>
      </c>
      <c r="C2587" s="143" t="s">
        <v>7823</v>
      </c>
      <c r="D2587" s="143" t="s">
        <v>7898</v>
      </c>
      <c r="E2587" s="143" t="s">
        <v>7899</v>
      </c>
      <c r="F2587" s="145"/>
      <c r="G2587" s="143"/>
      <c r="H2587" s="143">
        <v>93018</v>
      </c>
      <c r="I2587" s="143" t="s">
        <v>8006</v>
      </c>
      <c r="J2587" s="143" t="s">
        <v>56</v>
      </c>
      <c r="K2587" s="143" t="s">
        <v>2785</v>
      </c>
      <c r="L2587" s="145" t="s">
        <v>8007</v>
      </c>
      <c r="M2587" s="143" t="s">
        <v>2787</v>
      </c>
    </row>
    <row r="2588" spans="1:13">
      <c r="A2588" s="143">
        <v>93020</v>
      </c>
      <c r="B2588" s="143" t="s">
        <v>7822</v>
      </c>
      <c r="C2588" s="143" t="s">
        <v>7823</v>
      </c>
      <c r="D2588" s="143" t="s">
        <v>7898</v>
      </c>
      <c r="E2588" s="143" t="s">
        <v>7899</v>
      </c>
      <c r="F2588" s="145"/>
      <c r="G2588" s="143"/>
      <c r="H2588" s="143">
        <v>93020</v>
      </c>
      <c r="I2588" s="143" t="s">
        <v>8008</v>
      </c>
      <c r="J2588" s="143" t="s">
        <v>56</v>
      </c>
      <c r="K2588" s="143" t="s">
        <v>2785</v>
      </c>
      <c r="L2588" s="145" t="s">
        <v>8009</v>
      </c>
      <c r="M2588" s="143" t="s">
        <v>2787</v>
      </c>
    </row>
    <row r="2589" spans="1:13">
      <c r="A2589" s="143">
        <v>93022</v>
      </c>
      <c r="B2589" s="143" t="s">
        <v>7822</v>
      </c>
      <c r="C2589" s="143" t="s">
        <v>7823</v>
      </c>
      <c r="D2589" s="143" t="s">
        <v>7898</v>
      </c>
      <c r="E2589" s="143" t="s">
        <v>7899</v>
      </c>
      <c r="F2589" s="145"/>
      <c r="G2589" s="143"/>
      <c r="H2589" s="143">
        <v>93022</v>
      </c>
      <c r="I2589" s="143" t="s">
        <v>8010</v>
      </c>
      <c r="J2589" s="143" t="s">
        <v>56</v>
      </c>
      <c r="K2589" s="143" t="s">
        <v>2785</v>
      </c>
      <c r="L2589" s="145" t="s">
        <v>3731</v>
      </c>
      <c r="M2589" s="143" t="s">
        <v>2787</v>
      </c>
    </row>
    <row r="2590" spans="1:13">
      <c r="A2590" s="143">
        <v>93024</v>
      </c>
      <c r="B2590" s="143" t="s">
        <v>7822</v>
      </c>
      <c r="C2590" s="143" t="s">
        <v>7823</v>
      </c>
      <c r="D2590" s="143" t="s">
        <v>7898</v>
      </c>
      <c r="E2590" s="143" t="s">
        <v>7899</v>
      </c>
      <c r="F2590" s="145"/>
      <c r="G2590" s="143"/>
      <c r="H2590" s="143">
        <v>93024</v>
      </c>
      <c r="I2590" s="143" t="s">
        <v>8011</v>
      </c>
      <c r="J2590" s="143" t="s">
        <v>56</v>
      </c>
      <c r="K2590" s="143" t="s">
        <v>2785</v>
      </c>
      <c r="L2590" s="145" t="s">
        <v>8012</v>
      </c>
      <c r="M2590" s="143" t="s">
        <v>2787</v>
      </c>
    </row>
    <row r="2591" spans="1:13">
      <c r="A2591" s="143">
        <v>93026</v>
      </c>
      <c r="B2591" s="143" t="s">
        <v>7822</v>
      </c>
      <c r="C2591" s="143" t="s">
        <v>7823</v>
      </c>
      <c r="D2591" s="143" t="s">
        <v>7898</v>
      </c>
      <c r="E2591" s="143" t="s">
        <v>7899</v>
      </c>
      <c r="F2591" s="145"/>
      <c r="G2591" s="143"/>
      <c r="H2591" s="143">
        <v>93026</v>
      </c>
      <c r="I2591" s="143" t="s">
        <v>8013</v>
      </c>
      <c r="J2591" s="143" t="s">
        <v>56</v>
      </c>
      <c r="K2591" s="143" t="s">
        <v>2785</v>
      </c>
      <c r="L2591" s="145" t="s">
        <v>8014</v>
      </c>
      <c r="M2591" s="143" t="s">
        <v>2787</v>
      </c>
    </row>
    <row r="2592" spans="1:13">
      <c r="A2592" s="143">
        <v>95733</v>
      </c>
      <c r="B2592" s="143" t="s">
        <v>7822</v>
      </c>
      <c r="C2592" s="143" t="s">
        <v>7823</v>
      </c>
      <c r="D2592" s="143" t="s">
        <v>7898</v>
      </c>
      <c r="E2592" s="143" t="s">
        <v>7899</v>
      </c>
      <c r="F2592" s="145"/>
      <c r="G2592" s="143"/>
      <c r="H2592" s="143">
        <v>95733</v>
      </c>
      <c r="I2592" s="143" t="s">
        <v>8015</v>
      </c>
      <c r="J2592" s="143" t="s">
        <v>56</v>
      </c>
      <c r="K2592" s="143" t="s">
        <v>2785</v>
      </c>
      <c r="L2592" s="145" t="s">
        <v>4632</v>
      </c>
      <c r="M2592" s="143" t="s">
        <v>2787</v>
      </c>
    </row>
    <row r="2593" spans="1:13">
      <c r="A2593" s="143">
        <v>95734</v>
      </c>
      <c r="B2593" s="143" t="s">
        <v>7822</v>
      </c>
      <c r="C2593" s="143" t="s">
        <v>7823</v>
      </c>
      <c r="D2593" s="143" t="s">
        <v>7898</v>
      </c>
      <c r="E2593" s="143" t="s">
        <v>7899</v>
      </c>
      <c r="F2593" s="145"/>
      <c r="G2593" s="143"/>
      <c r="H2593" s="143">
        <v>95734</v>
      </c>
      <c r="I2593" s="143" t="s">
        <v>8016</v>
      </c>
      <c r="J2593" s="143" t="s">
        <v>56</v>
      </c>
      <c r="K2593" s="143" t="s">
        <v>2785</v>
      </c>
      <c r="L2593" s="145" t="s">
        <v>4911</v>
      </c>
      <c r="M2593" s="143" t="s">
        <v>2787</v>
      </c>
    </row>
    <row r="2594" spans="1:13">
      <c r="A2594" s="143">
        <v>95735</v>
      </c>
      <c r="B2594" s="143" t="s">
        <v>7822</v>
      </c>
      <c r="C2594" s="143" t="s">
        <v>7823</v>
      </c>
      <c r="D2594" s="143" t="s">
        <v>7898</v>
      </c>
      <c r="E2594" s="143" t="s">
        <v>7899</v>
      </c>
      <c r="F2594" s="145"/>
      <c r="G2594" s="143"/>
      <c r="H2594" s="143">
        <v>95735</v>
      </c>
      <c r="I2594" s="143" t="s">
        <v>8017</v>
      </c>
      <c r="J2594" s="143" t="s">
        <v>56</v>
      </c>
      <c r="K2594" s="143" t="s">
        <v>2785</v>
      </c>
      <c r="L2594" s="145" t="s">
        <v>8018</v>
      </c>
      <c r="M2594" s="143" t="s">
        <v>2787</v>
      </c>
    </row>
    <row r="2595" spans="1:13">
      <c r="A2595" s="143">
        <v>95736</v>
      </c>
      <c r="B2595" s="143" t="s">
        <v>7822</v>
      </c>
      <c r="C2595" s="143" t="s">
        <v>7823</v>
      </c>
      <c r="D2595" s="143" t="s">
        <v>7898</v>
      </c>
      <c r="E2595" s="143" t="s">
        <v>7899</v>
      </c>
      <c r="F2595" s="145"/>
      <c r="G2595" s="143"/>
      <c r="H2595" s="143">
        <v>95736</v>
      </c>
      <c r="I2595" s="143" t="s">
        <v>8019</v>
      </c>
      <c r="J2595" s="143" t="s">
        <v>56</v>
      </c>
      <c r="K2595" s="143" t="s">
        <v>2785</v>
      </c>
      <c r="L2595" s="145" t="s">
        <v>7843</v>
      </c>
      <c r="M2595" s="143" t="s">
        <v>2787</v>
      </c>
    </row>
    <row r="2596" spans="1:13">
      <c r="A2596" s="143">
        <v>95738</v>
      </c>
      <c r="B2596" s="143" t="s">
        <v>7822</v>
      </c>
      <c r="C2596" s="143" t="s">
        <v>7823</v>
      </c>
      <c r="D2596" s="143" t="s">
        <v>7898</v>
      </c>
      <c r="E2596" s="143" t="s">
        <v>7899</v>
      </c>
      <c r="F2596" s="145"/>
      <c r="G2596" s="143"/>
      <c r="H2596" s="143">
        <v>95738</v>
      </c>
      <c r="I2596" s="143" t="s">
        <v>8020</v>
      </c>
      <c r="J2596" s="143" t="s">
        <v>56</v>
      </c>
      <c r="K2596" s="143" t="s">
        <v>2785</v>
      </c>
      <c r="L2596" s="145" t="s">
        <v>7286</v>
      </c>
      <c r="M2596" s="143" t="s">
        <v>2787</v>
      </c>
    </row>
    <row r="2597" spans="1:13">
      <c r="A2597" s="143">
        <v>95753</v>
      </c>
      <c r="B2597" s="143" t="s">
        <v>7822</v>
      </c>
      <c r="C2597" s="143" t="s">
        <v>7823</v>
      </c>
      <c r="D2597" s="143" t="s">
        <v>7898</v>
      </c>
      <c r="E2597" s="143" t="s">
        <v>7899</v>
      </c>
      <c r="F2597" s="145"/>
      <c r="G2597" s="143"/>
      <c r="H2597" s="143">
        <v>95753</v>
      </c>
      <c r="I2597" s="143" t="s">
        <v>8021</v>
      </c>
      <c r="J2597" s="143" t="s">
        <v>56</v>
      </c>
      <c r="K2597" s="143" t="s">
        <v>2785</v>
      </c>
      <c r="L2597" s="145" t="s">
        <v>2999</v>
      </c>
      <c r="M2597" s="143" t="s">
        <v>2787</v>
      </c>
    </row>
    <row r="2598" spans="1:13">
      <c r="A2598" s="143">
        <v>95754</v>
      </c>
      <c r="B2598" s="143" t="s">
        <v>7822</v>
      </c>
      <c r="C2598" s="143" t="s">
        <v>7823</v>
      </c>
      <c r="D2598" s="143" t="s">
        <v>7898</v>
      </c>
      <c r="E2598" s="143" t="s">
        <v>7899</v>
      </c>
      <c r="F2598" s="145"/>
      <c r="G2598" s="143"/>
      <c r="H2598" s="143">
        <v>95754</v>
      </c>
      <c r="I2598" s="143" t="s">
        <v>8022</v>
      </c>
      <c r="J2598" s="143" t="s">
        <v>56</v>
      </c>
      <c r="K2598" s="143" t="s">
        <v>2785</v>
      </c>
      <c r="L2598" s="145" t="s">
        <v>6714</v>
      </c>
      <c r="M2598" s="143" t="s">
        <v>2787</v>
      </c>
    </row>
    <row r="2599" spans="1:13">
      <c r="A2599" s="143">
        <v>95755</v>
      </c>
      <c r="B2599" s="143" t="s">
        <v>7822</v>
      </c>
      <c r="C2599" s="143" t="s">
        <v>7823</v>
      </c>
      <c r="D2599" s="143" t="s">
        <v>7898</v>
      </c>
      <c r="E2599" s="143" t="s">
        <v>7899</v>
      </c>
      <c r="F2599" s="145"/>
      <c r="G2599" s="143"/>
      <c r="H2599" s="143">
        <v>95755</v>
      </c>
      <c r="I2599" s="143" t="s">
        <v>8023</v>
      </c>
      <c r="J2599" s="143" t="s">
        <v>56</v>
      </c>
      <c r="K2599" s="143" t="s">
        <v>2785</v>
      </c>
      <c r="L2599" s="145" t="s">
        <v>8024</v>
      </c>
      <c r="M2599" s="143" t="s">
        <v>2787</v>
      </c>
    </row>
    <row r="2600" spans="1:13">
      <c r="A2600" s="143">
        <v>95756</v>
      </c>
      <c r="B2600" s="143" t="s">
        <v>7822</v>
      </c>
      <c r="C2600" s="143" t="s">
        <v>7823</v>
      </c>
      <c r="D2600" s="143" t="s">
        <v>7898</v>
      </c>
      <c r="E2600" s="143" t="s">
        <v>7899</v>
      </c>
      <c r="F2600" s="145"/>
      <c r="G2600" s="143"/>
      <c r="H2600" s="143">
        <v>95756</v>
      </c>
      <c r="I2600" s="143" t="s">
        <v>8025</v>
      </c>
      <c r="J2600" s="143" t="s">
        <v>56</v>
      </c>
      <c r="K2600" s="143" t="s">
        <v>2785</v>
      </c>
      <c r="L2600" s="145" t="s">
        <v>7392</v>
      </c>
      <c r="M2600" s="143" t="s">
        <v>2787</v>
      </c>
    </row>
    <row r="2601" spans="1:13">
      <c r="A2601" s="143">
        <v>95757</v>
      </c>
      <c r="B2601" s="143" t="s">
        <v>7822</v>
      </c>
      <c r="C2601" s="143" t="s">
        <v>7823</v>
      </c>
      <c r="D2601" s="143" t="s">
        <v>7898</v>
      </c>
      <c r="E2601" s="143" t="s">
        <v>7899</v>
      </c>
      <c r="F2601" s="145"/>
      <c r="G2601" s="143"/>
      <c r="H2601" s="143">
        <v>95757</v>
      </c>
      <c r="I2601" s="143" t="s">
        <v>8026</v>
      </c>
      <c r="J2601" s="143" t="s">
        <v>56</v>
      </c>
      <c r="K2601" s="143" t="s">
        <v>2785</v>
      </c>
      <c r="L2601" s="145" t="s">
        <v>2786</v>
      </c>
      <c r="M2601" s="143" t="s">
        <v>2787</v>
      </c>
    </row>
    <row r="2602" spans="1:13">
      <c r="A2602" s="143">
        <v>95758</v>
      </c>
      <c r="B2602" s="143" t="s">
        <v>7822</v>
      </c>
      <c r="C2602" s="143" t="s">
        <v>7823</v>
      </c>
      <c r="D2602" s="143" t="s">
        <v>7898</v>
      </c>
      <c r="E2602" s="143" t="s">
        <v>7899</v>
      </c>
      <c r="F2602" s="145"/>
      <c r="G2602" s="143"/>
      <c r="H2602" s="143">
        <v>95758</v>
      </c>
      <c r="I2602" s="143" t="s">
        <v>8027</v>
      </c>
      <c r="J2602" s="143" t="s">
        <v>56</v>
      </c>
      <c r="K2602" s="143" t="s">
        <v>2785</v>
      </c>
      <c r="L2602" s="145" t="s">
        <v>8028</v>
      </c>
      <c r="M2602" s="143" t="s">
        <v>2787</v>
      </c>
    </row>
    <row r="2603" spans="1:13">
      <c r="A2603" s="143">
        <v>95759</v>
      </c>
      <c r="B2603" s="143" t="s">
        <v>7822</v>
      </c>
      <c r="C2603" s="143" t="s">
        <v>7823</v>
      </c>
      <c r="D2603" s="143" t="s">
        <v>7898</v>
      </c>
      <c r="E2603" s="143" t="s">
        <v>7899</v>
      </c>
      <c r="F2603" s="145"/>
      <c r="G2603" s="143"/>
      <c r="H2603" s="143">
        <v>95759</v>
      </c>
      <c r="I2603" s="143" t="s">
        <v>8029</v>
      </c>
      <c r="J2603" s="143" t="s">
        <v>56</v>
      </c>
      <c r="K2603" s="143" t="s">
        <v>2785</v>
      </c>
      <c r="L2603" s="145" t="s">
        <v>8030</v>
      </c>
      <c r="M2603" s="143" t="s">
        <v>2787</v>
      </c>
    </row>
    <row r="2604" spans="1:13">
      <c r="A2604" s="143">
        <v>95760</v>
      </c>
      <c r="B2604" s="143" t="s">
        <v>7822</v>
      </c>
      <c r="C2604" s="143" t="s">
        <v>7823</v>
      </c>
      <c r="D2604" s="143" t="s">
        <v>7898</v>
      </c>
      <c r="E2604" s="143" t="s">
        <v>7899</v>
      </c>
      <c r="F2604" s="145"/>
      <c r="G2604" s="143"/>
      <c r="H2604" s="143">
        <v>95760</v>
      </c>
      <c r="I2604" s="143" t="s">
        <v>8031</v>
      </c>
      <c r="J2604" s="143" t="s">
        <v>56</v>
      </c>
      <c r="K2604" s="143" t="s">
        <v>2785</v>
      </c>
      <c r="L2604" s="145" t="s">
        <v>8032</v>
      </c>
      <c r="M2604" s="143" t="s">
        <v>2787</v>
      </c>
    </row>
    <row r="2605" spans="1:13">
      <c r="A2605" s="143">
        <v>91924</v>
      </c>
      <c r="B2605" s="143" t="s">
        <v>7822</v>
      </c>
      <c r="C2605" s="143" t="s">
        <v>7823</v>
      </c>
      <c r="D2605" s="143" t="s">
        <v>8033</v>
      </c>
      <c r="E2605" s="143" t="s">
        <v>8034</v>
      </c>
      <c r="F2605" s="145"/>
      <c r="G2605" s="143"/>
      <c r="H2605" s="143">
        <v>91924</v>
      </c>
      <c r="I2605" s="143" t="s">
        <v>8035</v>
      </c>
      <c r="J2605" s="143" t="s">
        <v>114</v>
      </c>
      <c r="K2605" s="143" t="s">
        <v>2785</v>
      </c>
      <c r="L2605" s="145" t="s">
        <v>8036</v>
      </c>
      <c r="M2605" s="143" t="s">
        <v>2787</v>
      </c>
    </row>
    <row r="2606" spans="1:13">
      <c r="A2606" s="143">
        <v>91925</v>
      </c>
      <c r="B2606" s="143" t="s">
        <v>7822</v>
      </c>
      <c r="C2606" s="143" t="s">
        <v>7823</v>
      </c>
      <c r="D2606" s="143" t="s">
        <v>8033</v>
      </c>
      <c r="E2606" s="143" t="s">
        <v>8034</v>
      </c>
      <c r="F2606" s="145"/>
      <c r="G2606" s="143"/>
      <c r="H2606" s="143">
        <v>91925</v>
      </c>
      <c r="I2606" s="143" t="s">
        <v>822</v>
      </c>
      <c r="J2606" s="143" t="s">
        <v>114</v>
      </c>
      <c r="K2606" s="143" t="s">
        <v>2785</v>
      </c>
      <c r="L2606" s="145" t="s">
        <v>8037</v>
      </c>
      <c r="M2606" s="143" t="s">
        <v>2787</v>
      </c>
    </row>
    <row r="2607" spans="1:13">
      <c r="A2607" s="143">
        <v>91926</v>
      </c>
      <c r="B2607" s="143" t="s">
        <v>7822</v>
      </c>
      <c r="C2607" s="143" t="s">
        <v>7823</v>
      </c>
      <c r="D2607" s="143" t="s">
        <v>8033</v>
      </c>
      <c r="E2607" s="143" t="s">
        <v>8034</v>
      </c>
      <c r="F2607" s="145"/>
      <c r="G2607" s="143"/>
      <c r="H2607" s="143">
        <v>91926</v>
      </c>
      <c r="I2607" s="143" t="s">
        <v>8038</v>
      </c>
      <c r="J2607" s="143" t="s">
        <v>114</v>
      </c>
      <c r="K2607" s="143" t="s">
        <v>2785</v>
      </c>
      <c r="L2607" s="145" t="s">
        <v>8039</v>
      </c>
      <c r="M2607" s="143" t="s">
        <v>2787</v>
      </c>
    </row>
    <row r="2608" spans="1:13">
      <c r="A2608" s="143">
        <v>91927</v>
      </c>
      <c r="B2608" s="143" t="s">
        <v>7822</v>
      </c>
      <c r="C2608" s="143" t="s">
        <v>7823</v>
      </c>
      <c r="D2608" s="143" t="s">
        <v>8033</v>
      </c>
      <c r="E2608" s="143" t="s">
        <v>8034</v>
      </c>
      <c r="F2608" s="145"/>
      <c r="G2608" s="143"/>
      <c r="H2608" s="143">
        <v>91927</v>
      </c>
      <c r="I2608" s="143" t="s">
        <v>824</v>
      </c>
      <c r="J2608" s="143" t="s">
        <v>114</v>
      </c>
      <c r="K2608" s="143" t="s">
        <v>2785</v>
      </c>
      <c r="L2608" s="145" t="s">
        <v>3975</v>
      </c>
      <c r="M2608" s="143" t="s">
        <v>2787</v>
      </c>
    </row>
    <row r="2609" spans="1:13">
      <c r="A2609" s="143">
        <v>91928</v>
      </c>
      <c r="B2609" s="143" t="s">
        <v>7822</v>
      </c>
      <c r="C2609" s="143" t="s">
        <v>7823</v>
      </c>
      <c r="D2609" s="143" t="s">
        <v>8033</v>
      </c>
      <c r="E2609" s="143" t="s">
        <v>8034</v>
      </c>
      <c r="F2609" s="145"/>
      <c r="G2609" s="143"/>
      <c r="H2609" s="143">
        <v>91928</v>
      </c>
      <c r="I2609" s="143" t="s">
        <v>8040</v>
      </c>
      <c r="J2609" s="143" t="s">
        <v>114</v>
      </c>
      <c r="K2609" s="143" t="s">
        <v>2785</v>
      </c>
      <c r="L2609" s="145" t="s">
        <v>8041</v>
      </c>
      <c r="M2609" s="143" t="s">
        <v>2787</v>
      </c>
    </row>
    <row r="2610" spans="1:13">
      <c r="A2610" s="143">
        <v>91929</v>
      </c>
      <c r="B2610" s="143" t="s">
        <v>7822</v>
      </c>
      <c r="C2610" s="143" t="s">
        <v>7823</v>
      </c>
      <c r="D2610" s="143" t="s">
        <v>8033</v>
      </c>
      <c r="E2610" s="143" t="s">
        <v>8034</v>
      </c>
      <c r="F2610" s="145"/>
      <c r="G2610" s="143"/>
      <c r="H2610" s="143">
        <v>91929</v>
      </c>
      <c r="I2610" s="143" t="s">
        <v>8042</v>
      </c>
      <c r="J2610" s="143" t="s">
        <v>114</v>
      </c>
      <c r="K2610" s="143" t="s">
        <v>2785</v>
      </c>
      <c r="L2610" s="145" t="s">
        <v>8043</v>
      </c>
      <c r="M2610" s="143" t="s">
        <v>2787</v>
      </c>
    </row>
    <row r="2611" spans="1:13">
      <c r="A2611" s="143">
        <v>91930</v>
      </c>
      <c r="B2611" s="143" t="s">
        <v>7822</v>
      </c>
      <c r="C2611" s="143" t="s">
        <v>7823</v>
      </c>
      <c r="D2611" s="143" t="s">
        <v>8033</v>
      </c>
      <c r="E2611" s="143" t="s">
        <v>8034</v>
      </c>
      <c r="F2611" s="145"/>
      <c r="G2611" s="143"/>
      <c r="H2611" s="143">
        <v>91930</v>
      </c>
      <c r="I2611" s="143" t="s">
        <v>8044</v>
      </c>
      <c r="J2611" s="143" t="s">
        <v>114</v>
      </c>
      <c r="K2611" s="143" t="s">
        <v>2785</v>
      </c>
      <c r="L2611" s="145" t="s">
        <v>5425</v>
      </c>
      <c r="M2611" s="143" t="s">
        <v>2787</v>
      </c>
    </row>
    <row r="2612" spans="1:13">
      <c r="A2612" s="143">
        <v>91931</v>
      </c>
      <c r="B2612" s="143" t="s">
        <v>7822</v>
      </c>
      <c r="C2612" s="143" t="s">
        <v>7823</v>
      </c>
      <c r="D2612" s="143" t="s">
        <v>8033</v>
      </c>
      <c r="E2612" s="143" t="s">
        <v>8034</v>
      </c>
      <c r="F2612" s="145"/>
      <c r="G2612" s="143"/>
      <c r="H2612" s="143">
        <v>91931</v>
      </c>
      <c r="I2612" s="143" t="s">
        <v>8045</v>
      </c>
      <c r="J2612" s="143" t="s">
        <v>114</v>
      </c>
      <c r="K2612" s="143" t="s">
        <v>2785</v>
      </c>
      <c r="L2612" s="145" t="s">
        <v>7315</v>
      </c>
      <c r="M2612" s="143" t="s">
        <v>2787</v>
      </c>
    </row>
    <row r="2613" spans="1:13">
      <c r="A2613" s="143">
        <v>91932</v>
      </c>
      <c r="B2613" s="143" t="s">
        <v>7822</v>
      </c>
      <c r="C2613" s="143" t="s">
        <v>7823</v>
      </c>
      <c r="D2613" s="143" t="s">
        <v>8033</v>
      </c>
      <c r="E2613" s="143" t="s">
        <v>8034</v>
      </c>
      <c r="F2613" s="145"/>
      <c r="G2613" s="143"/>
      <c r="H2613" s="143">
        <v>91932</v>
      </c>
      <c r="I2613" s="143" t="s">
        <v>8046</v>
      </c>
      <c r="J2613" s="143" t="s">
        <v>114</v>
      </c>
      <c r="K2613" s="143" t="s">
        <v>2785</v>
      </c>
      <c r="L2613" s="145" t="s">
        <v>7223</v>
      </c>
      <c r="M2613" s="143" t="s">
        <v>2787</v>
      </c>
    </row>
    <row r="2614" spans="1:13">
      <c r="A2614" s="143">
        <v>91933</v>
      </c>
      <c r="B2614" s="143" t="s">
        <v>7822</v>
      </c>
      <c r="C2614" s="143" t="s">
        <v>7823</v>
      </c>
      <c r="D2614" s="143" t="s">
        <v>8033</v>
      </c>
      <c r="E2614" s="143" t="s">
        <v>8034</v>
      </c>
      <c r="F2614" s="145"/>
      <c r="G2614" s="143"/>
      <c r="H2614" s="143">
        <v>91933</v>
      </c>
      <c r="I2614" s="143" t="s">
        <v>8047</v>
      </c>
      <c r="J2614" s="143" t="s">
        <v>114</v>
      </c>
      <c r="K2614" s="143" t="s">
        <v>2785</v>
      </c>
      <c r="L2614" s="145" t="s">
        <v>8048</v>
      </c>
      <c r="M2614" s="143" t="s">
        <v>2787</v>
      </c>
    </row>
    <row r="2615" spans="1:13">
      <c r="A2615" s="143">
        <v>91934</v>
      </c>
      <c r="B2615" s="143" t="s">
        <v>7822</v>
      </c>
      <c r="C2615" s="143" t="s">
        <v>7823</v>
      </c>
      <c r="D2615" s="143" t="s">
        <v>8033</v>
      </c>
      <c r="E2615" s="143" t="s">
        <v>8034</v>
      </c>
      <c r="F2615" s="145"/>
      <c r="G2615" s="143"/>
      <c r="H2615" s="143">
        <v>91934</v>
      </c>
      <c r="I2615" s="143" t="s">
        <v>8049</v>
      </c>
      <c r="J2615" s="143" t="s">
        <v>114</v>
      </c>
      <c r="K2615" s="143" t="s">
        <v>2785</v>
      </c>
      <c r="L2615" s="145" t="s">
        <v>8050</v>
      </c>
      <c r="M2615" s="143" t="s">
        <v>2787</v>
      </c>
    </row>
    <row r="2616" spans="1:13">
      <c r="A2616" s="143">
        <v>91935</v>
      </c>
      <c r="B2616" s="143" t="s">
        <v>7822</v>
      </c>
      <c r="C2616" s="143" t="s">
        <v>7823</v>
      </c>
      <c r="D2616" s="143" t="s">
        <v>8033</v>
      </c>
      <c r="E2616" s="143" t="s">
        <v>8034</v>
      </c>
      <c r="F2616" s="145"/>
      <c r="G2616" s="143"/>
      <c r="H2616" s="143">
        <v>91935</v>
      </c>
      <c r="I2616" s="143" t="s">
        <v>8051</v>
      </c>
      <c r="J2616" s="143" t="s">
        <v>114</v>
      </c>
      <c r="K2616" s="143" t="s">
        <v>2785</v>
      </c>
      <c r="L2616" s="145" t="s">
        <v>8052</v>
      </c>
      <c r="M2616" s="143" t="s">
        <v>2787</v>
      </c>
    </row>
    <row r="2617" spans="1:13">
      <c r="A2617" s="143">
        <v>92979</v>
      </c>
      <c r="B2617" s="143" t="s">
        <v>7822</v>
      </c>
      <c r="C2617" s="143" t="s">
        <v>7823</v>
      </c>
      <c r="D2617" s="143" t="s">
        <v>8033</v>
      </c>
      <c r="E2617" s="143" t="s">
        <v>8034</v>
      </c>
      <c r="F2617" s="145"/>
      <c r="G2617" s="143"/>
      <c r="H2617" s="143">
        <v>92979</v>
      </c>
      <c r="I2617" s="143" t="s">
        <v>8053</v>
      </c>
      <c r="J2617" s="143" t="s">
        <v>114</v>
      </c>
      <c r="K2617" s="143" t="s">
        <v>2785</v>
      </c>
      <c r="L2617" s="145" t="s">
        <v>7632</v>
      </c>
      <c r="M2617" s="143" t="s">
        <v>2787</v>
      </c>
    </row>
    <row r="2618" spans="1:13">
      <c r="A2618" s="143">
        <v>92980</v>
      </c>
      <c r="B2618" s="143" t="s">
        <v>7822</v>
      </c>
      <c r="C2618" s="143" t="s">
        <v>7823</v>
      </c>
      <c r="D2618" s="143" t="s">
        <v>8033</v>
      </c>
      <c r="E2618" s="143" t="s">
        <v>8034</v>
      </c>
      <c r="F2618" s="145"/>
      <c r="G2618" s="143"/>
      <c r="H2618" s="143">
        <v>92980</v>
      </c>
      <c r="I2618" s="143" t="s">
        <v>8054</v>
      </c>
      <c r="J2618" s="143" t="s">
        <v>114</v>
      </c>
      <c r="K2618" s="143" t="s">
        <v>2785</v>
      </c>
      <c r="L2618" s="145" t="s">
        <v>4146</v>
      </c>
      <c r="M2618" s="143" t="s">
        <v>2787</v>
      </c>
    </row>
    <row r="2619" spans="1:13">
      <c r="A2619" s="143">
        <v>92981</v>
      </c>
      <c r="B2619" s="143" t="s">
        <v>7822</v>
      </c>
      <c r="C2619" s="143" t="s">
        <v>7823</v>
      </c>
      <c r="D2619" s="143" t="s">
        <v>8033</v>
      </c>
      <c r="E2619" s="143" t="s">
        <v>8034</v>
      </c>
      <c r="F2619" s="145"/>
      <c r="G2619" s="143"/>
      <c r="H2619" s="143">
        <v>92981</v>
      </c>
      <c r="I2619" s="143" t="s">
        <v>8055</v>
      </c>
      <c r="J2619" s="143" t="s">
        <v>114</v>
      </c>
      <c r="K2619" s="143" t="s">
        <v>2785</v>
      </c>
      <c r="L2619" s="145" t="s">
        <v>8056</v>
      </c>
      <c r="M2619" s="143" t="s">
        <v>2787</v>
      </c>
    </row>
    <row r="2620" spans="1:13">
      <c r="A2620" s="143">
        <v>92982</v>
      </c>
      <c r="B2620" s="143" t="s">
        <v>7822</v>
      </c>
      <c r="C2620" s="143" t="s">
        <v>7823</v>
      </c>
      <c r="D2620" s="143" t="s">
        <v>8033</v>
      </c>
      <c r="E2620" s="143" t="s">
        <v>8034</v>
      </c>
      <c r="F2620" s="145"/>
      <c r="G2620" s="143"/>
      <c r="H2620" s="143">
        <v>92982</v>
      </c>
      <c r="I2620" s="143" t="s">
        <v>8057</v>
      </c>
      <c r="J2620" s="143" t="s">
        <v>114</v>
      </c>
      <c r="K2620" s="143" t="s">
        <v>2785</v>
      </c>
      <c r="L2620" s="145" t="s">
        <v>8058</v>
      </c>
      <c r="M2620" s="143" t="s">
        <v>2787</v>
      </c>
    </row>
    <row r="2621" spans="1:13">
      <c r="A2621" s="143">
        <v>92983</v>
      </c>
      <c r="B2621" s="143" t="s">
        <v>7822</v>
      </c>
      <c r="C2621" s="143" t="s">
        <v>7823</v>
      </c>
      <c r="D2621" s="143" t="s">
        <v>8033</v>
      </c>
      <c r="E2621" s="143" t="s">
        <v>8034</v>
      </c>
      <c r="F2621" s="145"/>
      <c r="G2621" s="143"/>
      <c r="H2621" s="143">
        <v>92983</v>
      </c>
      <c r="I2621" s="143" t="s">
        <v>8059</v>
      </c>
      <c r="J2621" s="143" t="s">
        <v>114</v>
      </c>
      <c r="K2621" s="143" t="s">
        <v>2785</v>
      </c>
      <c r="L2621" s="145" t="s">
        <v>7868</v>
      </c>
      <c r="M2621" s="143" t="s">
        <v>2787</v>
      </c>
    </row>
    <row r="2622" spans="1:13">
      <c r="A2622" s="143">
        <v>92984</v>
      </c>
      <c r="B2622" s="143" t="s">
        <v>7822</v>
      </c>
      <c r="C2622" s="143" t="s">
        <v>7823</v>
      </c>
      <c r="D2622" s="143" t="s">
        <v>8033</v>
      </c>
      <c r="E2622" s="143" t="s">
        <v>8034</v>
      </c>
      <c r="F2622" s="145"/>
      <c r="G2622" s="143"/>
      <c r="H2622" s="143">
        <v>92984</v>
      </c>
      <c r="I2622" s="143" t="s">
        <v>8060</v>
      </c>
      <c r="J2622" s="143" t="s">
        <v>114</v>
      </c>
      <c r="K2622" s="143" t="s">
        <v>2785</v>
      </c>
      <c r="L2622" s="145" t="s">
        <v>8061</v>
      </c>
      <c r="M2622" s="143" t="s">
        <v>2787</v>
      </c>
    </row>
    <row r="2623" spans="1:13">
      <c r="A2623" s="143">
        <v>92985</v>
      </c>
      <c r="B2623" s="143" t="s">
        <v>7822</v>
      </c>
      <c r="C2623" s="143" t="s">
        <v>7823</v>
      </c>
      <c r="D2623" s="143" t="s">
        <v>8033</v>
      </c>
      <c r="E2623" s="143" t="s">
        <v>8034</v>
      </c>
      <c r="F2623" s="145"/>
      <c r="G2623" s="143"/>
      <c r="H2623" s="143">
        <v>92985</v>
      </c>
      <c r="I2623" s="143" t="s">
        <v>8062</v>
      </c>
      <c r="J2623" s="143" t="s">
        <v>114</v>
      </c>
      <c r="K2623" s="143" t="s">
        <v>2785</v>
      </c>
      <c r="L2623" s="145" t="s">
        <v>8063</v>
      </c>
      <c r="M2623" s="143" t="s">
        <v>2787</v>
      </c>
    </row>
    <row r="2624" spans="1:13">
      <c r="A2624" s="143">
        <v>92986</v>
      </c>
      <c r="B2624" s="143" t="s">
        <v>7822</v>
      </c>
      <c r="C2624" s="143" t="s">
        <v>7823</v>
      </c>
      <c r="D2624" s="143" t="s">
        <v>8033</v>
      </c>
      <c r="E2624" s="143" t="s">
        <v>8034</v>
      </c>
      <c r="F2624" s="145"/>
      <c r="G2624" s="143"/>
      <c r="H2624" s="143">
        <v>92986</v>
      </c>
      <c r="I2624" s="143" t="s">
        <v>8064</v>
      </c>
      <c r="J2624" s="143" t="s">
        <v>114</v>
      </c>
      <c r="K2624" s="143" t="s">
        <v>2785</v>
      </c>
      <c r="L2624" s="145" t="s">
        <v>8065</v>
      </c>
      <c r="M2624" s="143" t="s">
        <v>2787</v>
      </c>
    </row>
    <row r="2625" spans="1:13">
      <c r="A2625" s="143">
        <v>92987</v>
      </c>
      <c r="B2625" s="143" t="s">
        <v>7822</v>
      </c>
      <c r="C2625" s="143" t="s">
        <v>7823</v>
      </c>
      <c r="D2625" s="143" t="s">
        <v>8033</v>
      </c>
      <c r="E2625" s="143" t="s">
        <v>8034</v>
      </c>
      <c r="F2625" s="145"/>
      <c r="G2625" s="143"/>
      <c r="H2625" s="143">
        <v>92987</v>
      </c>
      <c r="I2625" s="143" t="s">
        <v>8066</v>
      </c>
      <c r="J2625" s="143" t="s">
        <v>114</v>
      </c>
      <c r="K2625" s="143" t="s">
        <v>2785</v>
      </c>
      <c r="L2625" s="145" t="s">
        <v>8067</v>
      </c>
      <c r="M2625" s="143" t="s">
        <v>2787</v>
      </c>
    </row>
    <row r="2626" spans="1:13">
      <c r="A2626" s="143">
        <v>92988</v>
      </c>
      <c r="B2626" s="143" t="s">
        <v>7822</v>
      </c>
      <c r="C2626" s="143" t="s">
        <v>7823</v>
      </c>
      <c r="D2626" s="143" t="s">
        <v>8033</v>
      </c>
      <c r="E2626" s="143" t="s">
        <v>8034</v>
      </c>
      <c r="F2626" s="145"/>
      <c r="G2626" s="143"/>
      <c r="H2626" s="143">
        <v>92988</v>
      </c>
      <c r="I2626" s="143" t="s">
        <v>8068</v>
      </c>
      <c r="J2626" s="143" t="s">
        <v>114</v>
      </c>
      <c r="K2626" s="143" t="s">
        <v>2785</v>
      </c>
      <c r="L2626" s="145" t="s">
        <v>8069</v>
      </c>
      <c r="M2626" s="143" t="s">
        <v>2787</v>
      </c>
    </row>
    <row r="2627" spans="1:13">
      <c r="A2627" s="143">
        <v>92989</v>
      </c>
      <c r="B2627" s="143" t="s">
        <v>7822</v>
      </c>
      <c r="C2627" s="143" t="s">
        <v>7823</v>
      </c>
      <c r="D2627" s="143" t="s">
        <v>8033</v>
      </c>
      <c r="E2627" s="143" t="s">
        <v>8034</v>
      </c>
      <c r="F2627" s="145"/>
      <c r="G2627" s="143"/>
      <c r="H2627" s="143">
        <v>92989</v>
      </c>
      <c r="I2627" s="143" t="s">
        <v>8070</v>
      </c>
      <c r="J2627" s="143" t="s">
        <v>114</v>
      </c>
      <c r="K2627" s="143" t="s">
        <v>2785</v>
      </c>
      <c r="L2627" s="145" t="s">
        <v>8071</v>
      </c>
      <c r="M2627" s="143" t="s">
        <v>2787</v>
      </c>
    </row>
    <row r="2628" spans="1:13">
      <c r="A2628" s="143">
        <v>92990</v>
      </c>
      <c r="B2628" s="143" t="s">
        <v>7822</v>
      </c>
      <c r="C2628" s="143" t="s">
        <v>7823</v>
      </c>
      <c r="D2628" s="143" t="s">
        <v>8033</v>
      </c>
      <c r="E2628" s="143" t="s">
        <v>8034</v>
      </c>
      <c r="F2628" s="145"/>
      <c r="G2628" s="143"/>
      <c r="H2628" s="143">
        <v>92990</v>
      </c>
      <c r="I2628" s="143" t="s">
        <v>8072</v>
      </c>
      <c r="J2628" s="143" t="s">
        <v>114</v>
      </c>
      <c r="K2628" s="143" t="s">
        <v>2785</v>
      </c>
      <c r="L2628" s="145" t="s">
        <v>8073</v>
      </c>
      <c r="M2628" s="143" t="s">
        <v>2787</v>
      </c>
    </row>
    <row r="2629" spans="1:13">
      <c r="A2629" s="143">
        <v>92991</v>
      </c>
      <c r="B2629" s="143" t="s">
        <v>7822</v>
      </c>
      <c r="C2629" s="143" t="s">
        <v>7823</v>
      </c>
      <c r="D2629" s="143" t="s">
        <v>8033</v>
      </c>
      <c r="E2629" s="143" t="s">
        <v>8034</v>
      </c>
      <c r="F2629" s="145"/>
      <c r="G2629" s="143"/>
      <c r="H2629" s="143">
        <v>92991</v>
      </c>
      <c r="I2629" s="143" t="s">
        <v>8074</v>
      </c>
      <c r="J2629" s="143" t="s">
        <v>114</v>
      </c>
      <c r="K2629" s="143" t="s">
        <v>2785</v>
      </c>
      <c r="L2629" s="145" t="s">
        <v>8075</v>
      </c>
      <c r="M2629" s="143" t="s">
        <v>2787</v>
      </c>
    </row>
    <row r="2630" spans="1:13">
      <c r="A2630" s="143">
        <v>92992</v>
      </c>
      <c r="B2630" s="143" t="s">
        <v>7822</v>
      </c>
      <c r="C2630" s="143" t="s">
        <v>7823</v>
      </c>
      <c r="D2630" s="143" t="s">
        <v>8033</v>
      </c>
      <c r="E2630" s="143" t="s">
        <v>8034</v>
      </c>
      <c r="F2630" s="145"/>
      <c r="G2630" s="143"/>
      <c r="H2630" s="143">
        <v>92992</v>
      </c>
      <c r="I2630" s="143" t="s">
        <v>8076</v>
      </c>
      <c r="J2630" s="143" t="s">
        <v>114</v>
      </c>
      <c r="K2630" s="143" t="s">
        <v>2785</v>
      </c>
      <c r="L2630" s="145" t="s">
        <v>8077</v>
      </c>
      <c r="M2630" s="143" t="s">
        <v>2787</v>
      </c>
    </row>
    <row r="2631" spans="1:13">
      <c r="A2631" s="143">
        <v>92993</v>
      </c>
      <c r="B2631" s="143" t="s">
        <v>7822</v>
      </c>
      <c r="C2631" s="143" t="s">
        <v>7823</v>
      </c>
      <c r="D2631" s="143" t="s">
        <v>8033</v>
      </c>
      <c r="E2631" s="143" t="s">
        <v>8034</v>
      </c>
      <c r="F2631" s="145"/>
      <c r="G2631" s="143"/>
      <c r="H2631" s="143">
        <v>92993</v>
      </c>
      <c r="I2631" s="143" t="s">
        <v>8078</v>
      </c>
      <c r="J2631" s="143" t="s">
        <v>114</v>
      </c>
      <c r="K2631" s="143" t="s">
        <v>2785</v>
      </c>
      <c r="L2631" s="145" t="s">
        <v>8079</v>
      </c>
      <c r="M2631" s="143" t="s">
        <v>2787</v>
      </c>
    </row>
    <row r="2632" spans="1:13">
      <c r="A2632" s="143">
        <v>92994</v>
      </c>
      <c r="B2632" s="143" t="s">
        <v>7822</v>
      </c>
      <c r="C2632" s="143" t="s">
        <v>7823</v>
      </c>
      <c r="D2632" s="143" t="s">
        <v>8033</v>
      </c>
      <c r="E2632" s="143" t="s">
        <v>8034</v>
      </c>
      <c r="F2632" s="145"/>
      <c r="G2632" s="143"/>
      <c r="H2632" s="143">
        <v>92994</v>
      </c>
      <c r="I2632" s="143" t="s">
        <v>8080</v>
      </c>
      <c r="J2632" s="143" t="s">
        <v>114</v>
      </c>
      <c r="K2632" s="143" t="s">
        <v>2785</v>
      </c>
      <c r="L2632" s="145" t="s">
        <v>8081</v>
      </c>
      <c r="M2632" s="143" t="s">
        <v>2787</v>
      </c>
    </row>
    <row r="2633" spans="1:13">
      <c r="A2633" s="143">
        <v>92995</v>
      </c>
      <c r="B2633" s="143" t="s">
        <v>7822</v>
      </c>
      <c r="C2633" s="143" t="s">
        <v>7823</v>
      </c>
      <c r="D2633" s="143" t="s">
        <v>8033</v>
      </c>
      <c r="E2633" s="143" t="s">
        <v>8034</v>
      </c>
      <c r="F2633" s="145"/>
      <c r="G2633" s="143"/>
      <c r="H2633" s="143">
        <v>92995</v>
      </c>
      <c r="I2633" s="143" t="s">
        <v>8082</v>
      </c>
      <c r="J2633" s="143" t="s">
        <v>114</v>
      </c>
      <c r="K2633" s="143" t="s">
        <v>2785</v>
      </c>
      <c r="L2633" s="145" t="s">
        <v>8083</v>
      </c>
      <c r="M2633" s="143" t="s">
        <v>2787</v>
      </c>
    </row>
    <row r="2634" spans="1:13">
      <c r="A2634" s="143">
        <v>92996</v>
      </c>
      <c r="B2634" s="143" t="s">
        <v>7822</v>
      </c>
      <c r="C2634" s="143" t="s">
        <v>7823</v>
      </c>
      <c r="D2634" s="143" t="s">
        <v>8033</v>
      </c>
      <c r="E2634" s="143" t="s">
        <v>8034</v>
      </c>
      <c r="F2634" s="145"/>
      <c r="G2634" s="143"/>
      <c r="H2634" s="143">
        <v>92996</v>
      </c>
      <c r="I2634" s="143" t="s">
        <v>8084</v>
      </c>
      <c r="J2634" s="143" t="s">
        <v>114</v>
      </c>
      <c r="K2634" s="143" t="s">
        <v>2785</v>
      </c>
      <c r="L2634" s="145" t="s">
        <v>8085</v>
      </c>
      <c r="M2634" s="143" t="s">
        <v>2787</v>
      </c>
    </row>
    <row r="2635" spans="1:13">
      <c r="A2635" s="143">
        <v>92997</v>
      </c>
      <c r="B2635" s="143" t="s">
        <v>7822</v>
      </c>
      <c r="C2635" s="143" t="s">
        <v>7823</v>
      </c>
      <c r="D2635" s="143" t="s">
        <v>8033</v>
      </c>
      <c r="E2635" s="143" t="s">
        <v>8034</v>
      </c>
      <c r="F2635" s="145"/>
      <c r="G2635" s="143"/>
      <c r="H2635" s="143">
        <v>92997</v>
      </c>
      <c r="I2635" s="143" t="s">
        <v>8086</v>
      </c>
      <c r="J2635" s="143" t="s">
        <v>114</v>
      </c>
      <c r="K2635" s="143" t="s">
        <v>2785</v>
      </c>
      <c r="L2635" s="145" t="s">
        <v>8087</v>
      </c>
      <c r="M2635" s="143" t="s">
        <v>2787</v>
      </c>
    </row>
    <row r="2636" spans="1:13">
      <c r="A2636" s="143">
        <v>92998</v>
      </c>
      <c r="B2636" s="143" t="s">
        <v>7822</v>
      </c>
      <c r="C2636" s="143" t="s">
        <v>7823</v>
      </c>
      <c r="D2636" s="143" t="s">
        <v>8033</v>
      </c>
      <c r="E2636" s="143" t="s">
        <v>8034</v>
      </c>
      <c r="F2636" s="145"/>
      <c r="G2636" s="143"/>
      <c r="H2636" s="143">
        <v>92998</v>
      </c>
      <c r="I2636" s="143" t="s">
        <v>8088</v>
      </c>
      <c r="J2636" s="143" t="s">
        <v>114</v>
      </c>
      <c r="K2636" s="143" t="s">
        <v>2785</v>
      </c>
      <c r="L2636" s="145" t="s">
        <v>8089</v>
      </c>
      <c r="M2636" s="143" t="s">
        <v>2787</v>
      </c>
    </row>
    <row r="2637" spans="1:13">
      <c r="A2637" s="143">
        <v>92999</v>
      </c>
      <c r="B2637" s="143" t="s">
        <v>7822</v>
      </c>
      <c r="C2637" s="143" t="s">
        <v>7823</v>
      </c>
      <c r="D2637" s="143" t="s">
        <v>8033</v>
      </c>
      <c r="E2637" s="143" t="s">
        <v>8034</v>
      </c>
      <c r="F2637" s="145"/>
      <c r="G2637" s="143"/>
      <c r="H2637" s="143">
        <v>92999</v>
      </c>
      <c r="I2637" s="143" t="s">
        <v>8090</v>
      </c>
      <c r="J2637" s="143" t="s">
        <v>114</v>
      </c>
      <c r="K2637" s="143" t="s">
        <v>2785</v>
      </c>
      <c r="L2637" s="145" t="s">
        <v>8091</v>
      </c>
      <c r="M2637" s="143" t="s">
        <v>2787</v>
      </c>
    </row>
    <row r="2638" spans="1:13">
      <c r="A2638" s="143">
        <v>93000</v>
      </c>
      <c r="B2638" s="143" t="s">
        <v>7822</v>
      </c>
      <c r="C2638" s="143" t="s">
        <v>7823</v>
      </c>
      <c r="D2638" s="143" t="s">
        <v>8033</v>
      </c>
      <c r="E2638" s="143" t="s">
        <v>8034</v>
      </c>
      <c r="F2638" s="145"/>
      <c r="G2638" s="143"/>
      <c r="H2638" s="143">
        <v>93000</v>
      </c>
      <c r="I2638" s="143" t="s">
        <v>8092</v>
      </c>
      <c r="J2638" s="143" t="s">
        <v>114</v>
      </c>
      <c r="K2638" s="143" t="s">
        <v>2785</v>
      </c>
      <c r="L2638" s="145" t="s">
        <v>8093</v>
      </c>
      <c r="M2638" s="143" t="s">
        <v>2787</v>
      </c>
    </row>
    <row r="2639" spans="1:13">
      <c r="A2639" s="143">
        <v>93001</v>
      </c>
      <c r="B2639" s="143" t="s">
        <v>7822</v>
      </c>
      <c r="C2639" s="143" t="s">
        <v>7823</v>
      </c>
      <c r="D2639" s="143" t="s">
        <v>8033</v>
      </c>
      <c r="E2639" s="143" t="s">
        <v>8034</v>
      </c>
      <c r="F2639" s="145"/>
      <c r="G2639" s="143"/>
      <c r="H2639" s="143">
        <v>93001</v>
      </c>
      <c r="I2639" s="143" t="s">
        <v>8094</v>
      </c>
      <c r="J2639" s="143" t="s">
        <v>114</v>
      </c>
      <c r="K2639" s="143" t="s">
        <v>2785</v>
      </c>
      <c r="L2639" s="145" t="s">
        <v>8095</v>
      </c>
      <c r="M2639" s="143" t="s">
        <v>2787</v>
      </c>
    </row>
    <row r="2640" spans="1:13">
      <c r="A2640" s="143">
        <v>93002</v>
      </c>
      <c r="B2640" s="143" t="s">
        <v>7822</v>
      </c>
      <c r="C2640" s="143" t="s">
        <v>7823</v>
      </c>
      <c r="D2640" s="143" t="s">
        <v>8033</v>
      </c>
      <c r="E2640" s="143" t="s">
        <v>8034</v>
      </c>
      <c r="F2640" s="145"/>
      <c r="G2640" s="143"/>
      <c r="H2640" s="143">
        <v>93002</v>
      </c>
      <c r="I2640" s="143" t="s">
        <v>8096</v>
      </c>
      <c r="J2640" s="143" t="s">
        <v>114</v>
      </c>
      <c r="K2640" s="143" t="s">
        <v>2785</v>
      </c>
      <c r="L2640" s="145" t="s">
        <v>8097</v>
      </c>
      <c r="M2640" s="143" t="s">
        <v>2787</v>
      </c>
    </row>
    <row r="2641" spans="1:13">
      <c r="A2641" s="143">
        <v>83446</v>
      </c>
      <c r="B2641" s="143" t="s">
        <v>7822</v>
      </c>
      <c r="C2641" s="143" t="s">
        <v>7823</v>
      </c>
      <c r="D2641" s="143" t="s">
        <v>8098</v>
      </c>
      <c r="E2641" s="143" t="s">
        <v>8099</v>
      </c>
      <c r="F2641" s="145"/>
      <c r="G2641" s="143"/>
      <c r="H2641" s="143">
        <v>83446</v>
      </c>
      <c r="I2641" s="143" t="s">
        <v>8100</v>
      </c>
      <c r="J2641" s="143" t="s">
        <v>56</v>
      </c>
      <c r="K2641" s="143" t="s">
        <v>2785</v>
      </c>
      <c r="L2641" s="145" t="s">
        <v>8101</v>
      </c>
      <c r="M2641" s="143" t="s">
        <v>2787</v>
      </c>
    </row>
    <row r="2642" spans="1:13">
      <c r="A2642" s="143">
        <v>91936</v>
      </c>
      <c r="B2642" s="143" t="s">
        <v>7822</v>
      </c>
      <c r="C2642" s="143" t="s">
        <v>7823</v>
      </c>
      <c r="D2642" s="143" t="s">
        <v>8098</v>
      </c>
      <c r="E2642" s="143" t="s">
        <v>8099</v>
      </c>
      <c r="F2642" s="145"/>
      <c r="G2642" s="143"/>
      <c r="H2642" s="143">
        <v>91936</v>
      </c>
      <c r="I2642" s="143" t="s">
        <v>8102</v>
      </c>
      <c r="J2642" s="143" t="s">
        <v>56</v>
      </c>
      <c r="K2642" s="143" t="s">
        <v>2785</v>
      </c>
      <c r="L2642" s="145" t="s">
        <v>8103</v>
      </c>
      <c r="M2642" s="143" t="s">
        <v>2787</v>
      </c>
    </row>
    <row r="2643" spans="1:13">
      <c r="A2643" s="143">
        <v>91937</v>
      </c>
      <c r="B2643" s="143" t="s">
        <v>7822</v>
      </c>
      <c r="C2643" s="143" t="s">
        <v>7823</v>
      </c>
      <c r="D2643" s="143" t="s">
        <v>8098</v>
      </c>
      <c r="E2643" s="143" t="s">
        <v>8099</v>
      </c>
      <c r="F2643" s="145"/>
      <c r="G2643" s="143"/>
      <c r="H2643" s="143">
        <v>91937</v>
      </c>
      <c r="I2643" s="143" t="s">
        <v>8104</v>
      </c>
      <c r="J2643" s="143" t="s">
        <v>56</v>
      </c>
      <c r="K2643" s="143" t="s">
        <v>2785</v>
      </c>
      <c r="L2643" s="145" t="s">
        <v>8105</v>
      </c>
      <c r="M2643" s="143" t="s">
        <v>2787</v>
      </c>
    </row>
    <row r="2644" spans="1:13">
      <c r="A2644" s="143">
        <v>91939</v>
      </c>
      <c r="B2644" s="143" t="s">
        <v>7822</v>
      </c>
      <c r="C2644" s="143" t="s">
        <v>7823</v>
      </c>
      <c r="D2644" s="143" t="s">
        <v>8098</v>
      </c>
      <c r="E2644" s="143" t="s">
        <v>8099</v>
      </c>
      <c r="F2644" s="145"/>
      <c r="G2644" s="143"/>
      <c r="H2644" s="143">
        <v>91939</v>
      </c>
      <c r="I2644" s="143" t="s">
        <v>8106</v>
      </c>
      <c r="J2644" s="143" t="s">
        <v>56</v>
      </c>
      <c r="K2644" s="143" t="s">
        <v>2785</v>
      </c>
      <c r="L2644" s="145" t="s">
        <v>8107</v>
      </c>
      <c r="M2644" s="143" t="s">
        <v>2787</v>
      </c>
    </row>
    <row r="2645" spans="1:13">
      <c r="A2645" s="143">
        <v>91940</v>
      </c>
      <c r="B2645" s="143" t="s">
        <v>7822</v>
      </c>
      <c r="C2645" s="143" t="s">
        <v>7823</v>
      </c>
      <c r="D2645" s="143" t="s">
        <v>8098</v>
      </c>
      <c r="E2645" s="143" t="s">
        <v>8099</v>
      </c>
      <c r="F2645" s="145"/>
      <c r="G2645" s="143"/>
      <c r="H2645" s="143">
        <v>91940</v>
      </c>
      <c r="I2645" s="143" t="s">
        <v>8108</v>
      </c>
      <c r="J2645" s="143" t="s">
        <v>56</v>
      </c>
      <c r="K2645" s="143" t="s">
        <v>2785</v>
      </c>
      <c r="L2645" s="145" t="s">
        <v>8109</v>
      </c>
      <c r="M2645" s="143" t="s">
        <v>2787</v>
      </c>
    </row>
    <row r="2646" spans="1:13">
      <c r="A2646" s="143">
        <v>91941</v>
      </c>
      <c r="B2646" s="143" t="s">
        <v>7822</v>
      </c>
      <c r="C2646" s="143" t="s">
        <v>7823</v>
      </c>
      <c r="D2646" s="143" t="s">
        <v>8098</v>
      </c>
      <c r="E2646" s="143" t="s">
        <v>8099</v>
      </c>
      <c r="F2646" s="145"/>
      <c r="G2646" s="143"/>
      <c r="H2646" s="143">
        <v>91941</v>
      </c>
      <c r="I2646" s="143" t="s">
        <v>8110</v>
      </c>
      <c r="J2646" s="143" t="s">
        <v>56</v>
      </c>
      <c r="K2646" s="143" t="s">
        <v>2785</v>
      </c>
      <c r="L2646" s="145" t="s">
        <v>8111</v>
      </c>
      <c r="M2646" s="143" t="s">
        <v>2787</v>
      </c>
    </row>
    <row r="2647" spans="1:13">
      <c r="A2647" s="143">
        <v>91942</v>
      </c>
      <c r="B2647" s="143" t="s">
        <v>7822</v>
      </c>
      <c r="C2647" s="143" t="s">
        <v>7823</v>
      </c>
      <c r="D2647" s="143" t="s">
        <v>8098</v>
      </c>
      <c r="E2647" s="143" t="s">
        <v>8099</v>
      </c>
      <c r="F2647" s="145"/>
      <c r="G2647" s="143"/>
      <c r="H2647" s="143">
        <v>91942</v>
      </c>
      <c r="I2647" s="143" t="s">
        <v>8112</v>
      </c>
      <c r="J2647" s="143" t="s">
        <v>56</v>
      </c>
      <c r="K2647" s="143" t="s">
        <v>2785</v>
      </c>
      <c r="L2647" s="145" t="s">
        <v>8113</v>
      </c>
      <c r="M2647" s="143" t="s">
        <v>2787</v>
      </c>
    </row>
    <row r="2648" spans="1:13">
      <c r="A2648" s="143">
        <v>91943</v>
      </c>
      <c r="B2648" s="143" t="s">
        <v>7822</v>
      </c>
      <c r="C2648" s="143" t="s">
        <v>7823</v>
      </c>
      <c r="D2648" s="143" t="s">
        <v>8098</v>
      </c>
      <c r="E2648" s="143" t="s">
        <v>8099</v>
      </c>
      <c r="F2648" s="145"/>
      <c r="G2648" s="143"/>
      <c r="H2648" s="143">
        <v>91943</v>
      </c>
      <c r="I2648" s="143" t="s">
        <v>8114</v>
      </c>
      <c r="J2648" s="143" t="s">
        <v>56</v>
      </c>
      <c r="K2648" s="143" t="s">
        <v>2785</v>
      </c>
      <c r="L2648" s="145" t="s">
        <v>8115</v>
      </c>
      <c r="M2648" s="143" t="s">
        <v>2787</v>
      </c>
    </row>
    <row r="2649" spans="1:13">
      <c r="A2649" s="143">
        <v>91944</v>
      </c>
      <c r="B2649" s="143" t="s">
        <v>7822</v>
      </c>
      <c r="C2649" s="143" t="s">
        <v>7823</v>
      </c>
      <c r="D2649" s="143" t="s">
        <v>8098</v>
      </c>
      <c r="E2649" s="143" t="s">
        <v>8099</v>
      </c>
      <c r="F2649" s="145"/>
      <c r="G2649" s="143"/>
      <c r="H2649" s="143">
        <v>91944</v>
      </c>
      <c r="I2649" s="143" t="s">
        <v>8116</v>
      </c>
      <c r="J2649" s="143" t="s">
        <v>56</v>
      </c>
      <c r="K2649" s="143" t="s">
        <v>2785</v>
      </c>
      <c r="L2649" s="145" t="s">
        <v>8117</v>
      </c>
      <c r="M2649" s="143" t="s">
        <v>2787</v>
      </c>
    </row>
    <row r="2650" spans="1:13">
      <c r="A2650" s="143">
        <v>92865</v>
      </c>
      <c r="B2650" s="143" t="s">
        <v>7822</v>
      </c>
      <c r="C2650" s="143" t="s">
        <v>7823</v>
      </c>
      <c r="D2650" s="143" t="s">
        <v>8098</v>
      </c>
      <c r="E2650" s="143" t="s">
        <v>8099</v>
      </c>
      <c r="F2650" s="145"/>
      <c r="G2650" s="143"/>
      <c r="H2650" s="143">
        <v>92865</v>
      </c>
      <c r="I2650" s="143" t="s">
        <v>8118</v>
      </c>
      <c r="J2650" s="143" t="s">
        <v>56</v>
      </c>
      <c r="K2650" s="143" t="s">
        <v>2785</v>
      </c>
      <c r="L2650" s="145" t="s">
        <v>8119</v>
      </c>
      <c r="M2650" s="143" t="s">
        <v>2787</v>
      </c>
    </row>
    <row r="2651" spans="1:13">
      <c r="A2651" s="143">
        <v>92866</v>
      </c>
      <c r="B2651" s="143" t="s">
        <v>7822</v>
      </c>
      <c r="C2651" s="143" t="s">
        <v>7823</v>
      </c>
      <c r="D2651" s="143" t="s">
        <v>8098</v>
      </c>
      <c r="E2651" s="143" t="s">
        <v>8099</v>
      </c>
      <c r="F2651" s="145"/>
      <c r="G2651" s="143"/>
      <c r="H2651" s="143">
        <v>92866</v>
      </c>
      <c r="I2651" s="143" t="s">
        <v>8120</v>
      </c>
      <c r="J2651" s="143" t="s">
        <v>56</v>
      </c>
      <c r="K2651" s="143" t="s">
        <v>2785</v>
      </c>
      <c r="L2651" s="145" t="s">
        <v>8121</v>
      </c>
      <c r="M2651" s="143" t="s">
        <v>2787</v>
      </c>
    </row>
    <row r="2652" spans="1:13">
      <c r="A2652" s="143">
        <v>92867</v>
      </c>
      <c r="B2652" s="143" t="s">
        <v>7822</v>
      </c>
      <c r="C2652" s="143" t="s">
        <v>7823</v>
      </c>
      <c r="D2652" s="143" t="s">
        <v>8098</v>
      </c>
      <c r="E2652" s="143" t="s">
        <v>8099</v>
      </c>
      <c r="F2652" s="145"/>
      <c r="G2652" s="143"/>
      <c r="H2652" s="143">
        <v>92867</v>
      </c>
      <c r="I2652" s="143" t="s">
        <v>8122</v>
      </c>
      <c r="J2652" s="143" t="s">
        <v>56</v>
      </c>
      <c r="K2652" s="143" t="s">
        <v>2785</v>
      </c>
      <c r="L2652" s="145" t="s">
        <v>8123</v>
      </c>
      <c r="M2652" s="143" t="s">
        <v>2787</v>
      </c>
    </row>
    <row r="2653" spans="1:13">
      <c r="A2653" s="143">
        <v>92868</v>
      </c>
      <c r="B2653" s="143" t="s">
        <v>7822</v>
      </c>
      <c r="C2653" s="143" t="s">
        <v>7823</v>
      </c>
      <c r="D2653" s="143" t="s">
        <v>8098</v>
      </c>
      <c r="E2653" s="143" t="s">
        <v>8099</v>
      </c>
      <c r="F2653" s="145"/>
      <c r="G2653" s="143"/>
      <c r="H2653" s="143">
        <v>92868</v>
      </c>
      <c r="I2653" s="143" t="s">
        <v>8124</v>
      </c>
      <c r="J2653" s="143" t="s">
        <v>56</v>
      </c>
      <c r="K2653" s="143" t="s">
        <v>2785</v>
      </c>
      <c r="L2653" s="145" t="s">
        <v>8125</v>
      </c>
      <c r="M2653" s="143" t="s">
        <v>2787</v>
      </c>
    </row>
    <row r="2654" spans="1:13">
      <c r="A2654" s="143">
        <v>92869</v>
      </c>
      <c r="B2654" s="143" t="s">
        <v>7822</v>
      </c>
      <c r="C2654" s="143" t="s">
        <v>7823</v>
      </c>
      <c r="D2654" s="143" t="s">
        <v>8098</v>
      </c>
      <c r="E2654" s="143" t="s">
        <v>8099</v>
      </c>
      <c r="F2654" s="145"/>
      <c r="G2654" s="143"/>
      <c r="H2654" s="143">
        <v>92869</v>
      </c>
      <c r="I2654" s="143" t="s">
        <v>8126</v>
      </c>
      <c r="J2654" s="143" t="s">
        <v>56</v>
      </c>
      <c r="K2654" s="143" t="s">
        <v>2785</v>
      </c>
      <c r="L2654" s="145" t="s">
        <v>4939</v>
      </c>
      <c r="M2654" s="143" t="s">
        <v>2787</v>
      </c>
    </row>
    <row r="2655" spans="1:13">
      <c r="A2655" s="143">
        <v>92870</v>
      </c>
      <c r="B2655" s="143" t="s">
        <v>7822</v>
      </c>
      <c r="C2655" s="143" t="s">
        <v>7823</v>
      </c>
      <c r="D2655" s="143" t="s">
        <v>8098</v>
      </c>
      <c r="E2655" s="143" t="s">
        <v>8099</v>
      </c>
      <c r="F2655" s="145"/>
      <c r="G2655" s="143"/>
      <c r="H2655" s="143">
        <v>92870</v>
      </c>
      <c r="I2655" s="143" t="s">
        <v>8127</v>
      </c>
      <c r="J2655" s="143" t="s">
        <v>56</v>
      </c>
      <c r="K2655" s="143" t="s">
        <v>2785</v>
      </c>
      <c r="L2655" s="145" t="s">
        <v>8128</v>
      </c>
      <c r="M2655" s="143" t="s">
        <v>2787</v>
      </c>
    </row>
    <row r="2656" spans="1:13">
      <c r="A2656" s="143">
        <v>92871</v>
      </c>
      <c r="B2656" s="143" t="s">
        <v>7822</v>
      </c>
      <c r="C2656" s="143" t="s">
        <v>7823</v>
      </c>
      <c r="D2656" s="143" t="s">
        <v>8098</v>
      </c>
      <c r="E2656" s="143" t="s">
        <v>8099</v>
      </c>
      <c r="F2656" s="145"/>
      <c r="G2656" s="143"/>
      <c r="H2656" s="143">
        <v>92871</v>
      </c>
      <c r="I2656" s="143" t="s">
        <v>8129</v>
      </c>
      <c r="J2656" s="143" t="s">
        <v>56</v>
      </c>
      <c r="K2656" s="143" t="s">
        <v>2785</v>
      </c>
      <c r="L2656" s="145" t="s">
        <v>7969</v>
      </c>
      <c r="M2656" s="143" t="s">
        <v>2787</v>
      </c>
    </row>
    <row r="2657" spans="1:13">
      <c r="A2657" s="143">
        <v>92872</v>
      </c>
      <c r="B2657" s="143" t="s">
        <v>7822</v>
      </c>
      <c r="C2657" s="143" t="s">
        <v>7823</v>
      </c>
      <c r="D2657" s="143" t="s">
        <v>8098</v>
      </c>
      <c r="E2657" s="143" t="s">
        <v>8099</v>
      </c>
      <c r="F2657" s="145"/>
      <c r="G2657" s="143"/>
      <c r="H2657" s="143">
        <v>92872</v>
      </c>
      <c r="I2657" s="143" t="s">
        <v>8130</v>
      </c>
      <c r="J2657" s="143" t="s">
        <v>56</v>
      </c>
      <c r="K2657" s="143" t="s">
        <v>2785</v>
      </c>
      <c r="L2657" s="145" t="s">
        <v>8131</v>
      </c>
      <c r="M2657" s="143" t="s">
        <v>2787</v>
      </c>
    </row>
    <row r="2658" spans="1:13">
      <c r="A2658" s="143">
        <v>95777</v>
      </c>
      <c r="B2658" s="143" t="s">
        <v>7822</v>
      </c>
      <c r="C2658" s="143" t="s">
        <v>7823</v>
      </c>
      <c r="D2658" s="143" t="s">
        <v>8098</v>
      </c>
      <c r="E2658" s="143" t="s">
        <v>8099</v>
      </c>
      <c r="F2658" s="145"/>
      <c r="G2658" s="143"/>
      <c r="H2658" s="143">
        <v>95777</v>
      </c>
      <c r="I2658" s="143" t="s">
        <v>8132</v>
      </c>
      <c r="J2658" s="143" t="s">
        <v>56</v>
      </c>
      <c r="K2658" s="143" t="s">
        <v>2785</v>
      </c>
      <c r="L2658" s="145" t="s">
        <v>8133</v>
      </c>
      <c r="M2658" s="143" t="s">
        <v>2787</v>
      </c>
    </row>
    <row r="2659" spans="1:13">
      <c r="A2659" s="143">
        <v>95778</v>
      </c>
      <c r="B2659" s="143" t="s">
        <v>7822</v>
      </c>
      <c r="C2659" s="143" t="s">
        <v>7823</v>
      </c>
      <c r="D2659" s="143" t="s">
        <v>8098</v>
      </c>
      <c r="E2659" s="143" t="s">
        <v>8099</v>
      </c>
      <c r="F2659" s="145"/>
      <c r="G2659" s="143"/>
      <c r="H2659" s="143">
        <v>95778</v>
      </c>
      <c r="I2659" s="143" t="s">
        <v>8134</v>
      </c>
      <c r="J2659" s="143" t="s">
        <v>56</v>
      </c>
      <c r="K2659" s="143" t="s">
        <v>2785</v>
      </c>
      <c r="L2659" s="145" t="s">
        <v>8135</v>
      </c>
      <c r="M2659" s="143" t="s">
        <v>2787</v>
      </c>
    </row>
    <row r="2660" spans="1:13">
      <c r="A2660" s="143">
        <v>95779</v>
      </c>
      <c r="B2660" s="143" t="s">
        <v>7822</v>
      </c>
      <c r="C2660" s="143" t="s">
        <v>7823</v>
      </c>
      <c r="D2660" s="143" t="s">
        <v>8098</v>
      </c>
      <c r="E2660" s="143" t="s">
        <v>8099</v>
      </c>
      <c r="F2660" s="145"/>
      <c r="G2660" s="143"/>
      <c r="H2660" s="143">
        <v>95779</v>
      </c>
      <c r="I2660" s="143" t="s">
        <v>8136</v>
      </c>
      <c r="J2660" s="143" t="s">
        <v>56</v>
      </c>
      <c r="K2660" s="143" t="s">
        <v>2785</v>
      </c>
      <c r="L2660" s="145" t="s">
        <v>8137</v>
      </c>
      <c r="M2660" s="143" t="s">
        <v>2787</v>
      </c>
    </row>
    <row r="2661" spans="1:13">
      <c r="A2661" s="143">
        <v>95780</v>
      </c>
      <c r="B2661" s="143" t="s">
        <v>7822</v>
      </c>
      <c r="C2661" s="143" t="s">
        <v>7823</v>
      </c>
      <c r="D2661" s="143" t="s">
        <v>8098</v>
      </c>
      <c r="E2661" s="143" t="s">
        <v>8099</v>
      </c>
      <c r="F2661" s="145"/>
      <c r="G2661" s="143"/>
      <c r="H2661" s="143">
        <v>95780</v>
      </c>
      <c r="I2661" s="143" t="s">
        <v>8138</v>
      </c>
      <c r="J2661" s="143" t="s">
        <v>56</v>
      </c>
      <c r="K2661" s="143" t="s">
        <v>2785</v>
      </c>
      <c r="L2661" s="145" t="s">
        <v>8139</v>
      </c>
      <c r="M2661" s="143" t="s">
        <v>2787</v>
      </c>
    </row>
    <row r="2662" spans="1:13">
      <c r="A2662" s="143">
        <v>95781</v>
      </c>
      <c r="B2662" s="143" t="s">
        <v>7822</v>
      </c>
      <c r="C2662" s="143" t="s">
        <v>7823</v>
      </c>
      <c r="D2662" s="143" t="s">
        <v>8098</v>
      </c>
      <c r="E2662" s="143" t="s">
        <v>8099</v>
      </c>
      <c r="F2662" s="145"/>
      <c r="G2662" s="143"/>
      <c r="H2662" s="143">
        <v>95781</v>
      </c>
      <c r="I2662" s="143" t="s">
        <v>8140</v>
      </c>
      <c r="J2662" s="143" t="s">
        <v>56</v>
      </c>
      <c r="K2662" s="143" t="s">
        <v>2785</v>
      </c>
      <c r="L2662" s="145" t="s">
        <v>3274</v>
      </c>
      <c r="M2662" s="143" t="s">
        <v>2787</v>
      </c>
    </row>
    <row r="2663" spans="1:13">
      <c r="A2663" s="143">
        <v>95782</v>
      </c>
      <c r="B2663" s="143" t="s">
        <v>7822</v>
      </c>
      <c r="C2663" s="143" t="s">
        <v>7823</v>
      </c>
      <c r="D2663" s="143" t="s">
        <v>8098</v>
      </c>
      <c r="E2663" s="143" t="s">
        <v>8099</v>
      </c>
      <c r="F2663" s="145"/>
      <c r="G2663" s="143"/>
      <c r="H2663" s="143">
        <v>95782</v>
      </c>
      <c r="I2663" s="143" t="s">
        <v>8141</v>
      </c>
      <c r="J2663" s="143" t="s">
        <v>56</v>
      </c>
      <c r="K2663" s="143" t="s">
        <v>2785</v>
      </c>
      <c r="L2663" s="145" t="s">
        <v>8142</v>
      </c>
      <c r="M2663" s="143" t="s">
        <v>2787</v>
      </c>
    </row>
    <row r="2664" spans="1:13">
      <c r="A2664" s="143">
        <v>95785</v>
      </c>
      <c r="B2664" s="143" t="s">
        <v>7822</v>
      </c>
      <c r="C2664" s="143" t="s">
        <v>7823</v>
      </c>
      <c r="D2664" s="143" t="s">
        <v>8098</v>
      </c>
      <c r="E2664" s="143" t="s">
        <v>8099</v>
      </c>
      <c r="F2664" s="145"/>
      <c r="G2664" s="143"/>
      <c r="H2664" s="143">
        <v>95785</v>
      </c>
      <c r="I2664" s="143" t="s">
        <v>8143</v>
      </c>
      <c r="J2664" s="143" t="s">
        <v>56</v>
      </c>
      <c r="K2664" s="143" t="s">
        <v>2785</v>
      </c>
      <c r="L2664" s="145" t="s">
        <v>8144</v>
      </c>
      <c r="M2664" s="143" t="s">
        <v>2787</v>
      </c>
    </row>
    <row r="2665" spans="1:13">
      <c r="A2665" s="143">
        <v>95787</v>
      </c>
      <c r="B2665" s="143" t="s">
        <v>7822</v>
      </c>
      <c r="C2665" s="143" t="s">
        <v>7823</v>
      </c>
      <c r="D2665" s="143" t="s">
        <v>8098</v>
      </c>
      <c r="E2665" s="143" t="s">
        <v>8099</v>
      </c>
      <c r="F2665" s="145"/>
      <c r="G2665" s="143"/>
      <c r="H2665" s="143">
        <v>95787</v>
      </c>
      <c r="I2665" s="143" t="s">
        <v>8145</v>
      </c>
      <c r="J2665" s="143" t="s">
        <v>56</v>
      </c>
      <c r="K2665" s="143" t="s">
        <v>2785</v>
      </c>
      <c r="L2665" s="145" t="s">
        <v>8123</v>
      </c>
      <c r="M2665" s="143" t="s">
        <v>2787</v>
      </c>
    </row>
    <row r="2666" spans="1:13">
      <c r="A2666" s="143">
        <v>95789</v>
      </c>
      <c r="B2666" s="143" t="s">
        <v>7822</v>
      </c>
      <c r="C2666" s="143" t="s">
        <v>7823</v>
      </c>
      <c r="D2666" s="143" t="s">
        <v>8098</v>
      </c>
      <c r="E2666" s="143" t="s">
        <v>8099</v>
      </c>
      <c r="F2666" s="145"/>
      <c r="G2666" s="143"/>
      <c r="H2666" s="143">
        <v>95789</v>
      </c>
      <c r="I2666" s="143" t="s">
        <v>8146</v>
      </c>
      <c r="J2666" s="143" t="s">
        <v>56</v>
      </c>
      <c r="K2666" s="143" t="s">
        <v>2785</v>
      </c>
      <c r="L2666" s="145" t="s">
        <v>8147</v>
      </c>
      <c r="M2666" s="143" t="s">
        <v>2787</v>
      </c>
    </row>
    <row r="2667" spans="1:13">
      <c r="A2667" s="143">
        <v>95791</v>
      </c>
      <c r="B2667" s="143" t="s">
        <v>7822</v>
      </c>
      <c r="C2667" s="143" t="s">
        <v>7823</v>
      </c>
      <c r="D2667" s="143" t="s">
        <v>8098</v>
      </c>
      <c r="E2667" s="143" t="s">
        <v>8099</v>
      </c>
      <c r="F2667" s="145"/>
      <c r="G2667" s="143"/>
      <c r="H2667" s="143">
        <v>95791</v>
      </c>
      <c r="I2667" s="143" t="s">
        <v>8148</v>
      </c>
      <c r="J2667" s="143" t="s">
        <v>56</v>
      </c>
      <c r="K2667" s="143" t="s">
        <v>2785</v>
      </c>
      <c r="L2667" s="145" t="s">
        <v>8149</v>
      </c>
      <c r="M2667" s="143" t="s">
        <v>2787</v>
      </c>
    </row>
    <row r="2668" spans="1:13">
      <c r="A2668" s="143">
        <v>95795</v>
      </c>
      <c r="B2668" s="143" t="s">
        <v>7822</v>
      </c>
      <c r="C2668" s="143" t="s">
        <v>7823</v>
      </c>
      <c r="D2668" s="143" t="s">
        <v>8098</v>
      </c>
      <c r="E2668" s="143" t="s">
        <v>8099</v>
      </c>
      <c r="F2668" s="145"/>
      <c r="G2668" s="143"/>
      <c r="H2668" s="143">
        <v>95795</v>
      </c>
      <c r="I2668" s="143" t="s">
        <v>8150</v>
      </c>
      <c r="J2668" s="143" t="s">
        <v>56</v>
      </c>
      <c r="K2668" s="143" t="s">
        <v>2785</v>
      </c>
      <c r="L2668" s="145" t="s">
        <v>8151</v>
      </c>
      <c r="M2668" s="143" t="s">
        <v>2787</v>
      </c>
    </row>
    <row r="2669" spans="1:13">
      <c r="A2669" s="143">
        <v>95796</v>
      </c>
      <c r="B2669" s="143" t="s">
        <v>7822</v>
      </c>
      <c r="C2669" s="143" t="s">
        <v>7823</v>
      </c>
      <c r="D2669" s="143" t="s">
        <v>8098</v>
      </c>
      <c r="E2669" s="143" t="s">
        <v>8099</v>
      </c>
      <c r="F2669" s="145"/>
      <c r="G2669" s="143"/>
      <c r="H2669" s="143">
        <v>95796</v>
      </c>
      <c r="I2669" s="143" t="s">
        <v>8152</v>
      </c>
      <c r="J2669" s="143" t="s">
        <v>56</v>
      </c>
      <c r="K2669" s="143" t="s">
        <v>2785</v>
      </c>
      <c r="L2669" s="145" t="s">
        <v>8153</v>
      </c>
      <c r="M2669" s="143" t="s">
        <v>2787</v>
      </c>
    </row>
    <row r="2670" spans="1:13">
      <c r="A2670" s="143">
        <v>95797</v>
      </c>
      <c r="B2670" s="143" t="s">
        <v>7822</v>
      </c>
      <c r="C2670" s="143" t="s">
        <v>7823</v>
      </c>
      <c r="D2670" s="143" t="s">
        <v>8098</v>
      </c>
      <c r="E2670" s="143" t="s">
        <v>8099</v>
      </c>
      <c r="F2670" s="145"/>
      <c r="G2670" s="143"/>
      <c r="H2670" s="143">
        <v>95797</v>
      </c>
      <c r="I2670" s="143" t="s">
        <v>8154</v>
      </c>
      <c r="J2670" s="143" t="s">
        <v>56</v>
      </c>
      <c r="K2670" s="143" t="s">
        <v>2785</v>
      </c>
      <c r="L2670" s="145" t="s">
        <v>8155</v>
      </c>
      <c r="M2670" s="143" t="s">
        <v>2787</v>
      </c>
    </row>
    <row r="2671" spans="1:13">
      <c r="A2671" s="143">
        <v>95801</v>
      </c>
      <c r="B2671" s="143" t="s">
        <v>7822</v>
      </c>
      <c r="C2671" s="143" t="s">
        <v>7823</v>
      </c>
      <c r="D2671" s="143" t="s">
        <v>8098</v>
      </c>
      <c r="E2671" s="143" t="s">
        <v>8099</v>
      </c>
      <c r="F2671" s="145"/>
      <c r="G2671" s="143"/>
      <c r="H2671" s="143">
        <v>95801</v>
      </c>
      <c r="I2671" s="143" t="s">
        <v>8156</v>
      </c>
      <c r="J2671" s="143" t="s">
        <v>56</v>
      </c>
      <c r="K2671" s="143" t="s">
        <v>2785</v>
      </c>
      <c r="L2671" s="145" t="s">
        <v>8157</v>
      </c>
      <c r="M2671" s="143" t="s">
        <v>2787</v>
      </c>
    </row>
    <row r="2672" spans="1:13">
      <c r="A2672" s="143">
        <v>95802</v>
      </c>
      <c r="B2672" s="143" t="s">
        <v>7822</v>
      </c>
      <c r="C2672" s="143" t="s">
        <v>7823</v>
      </c>
      <c r="D2672" s="143" t="s">
        <v>8098</v>
      </c>
      <c r="E2672" s="143" t="s">
        <v>8099</v>
      </c>
      <c r="F2672" s="145"/>
      <c r="G2672" s="143"/>
      <c r="H2672" s="143">
        <v>95802</v>
      </c>
      <c r="I2672" s="143" t="s">
        <v>8158</v>
      </c>
      <c r="J2672" s="143" t="s">
        <v>56</v>
      </c>
      <c r="K2672" s="143" t="s">
        <v>2785</v>
      </c>
      <c r="L2672" s="145" t="s">
        <v>8159</v>
      </c>
      <c r="M2672" s="143" t="s">
        <v>2787</v>
      </c>
    </row>
    <row r="2673" spans="1:13">
      <c r="A2673" s="143">
        <v>95803</v>
      </c>
      <c r="B2673" s="143" t="s">
        <v>7822</v>
      </c>
      <c r="C2673" s="143" t="s">
        <v>7823</v>
      </c>
      <c r="D2673" s="143" t="s">
        <v>8098</v>
      </c>
      <c r="E2673" s="143" t="s">
        <v>8099</v>
      </c>
      <c r="F2673" s="145"/>
      <c r="G2673" s="143"/>
      <c r="H2673" s="143">
        <v>95803</v>
      </c>
      <c r="I2673" s="143" t="s">
        <v>8160</v>
      </c>
      <c r="J2673" s="143" t="s">
        <v>56</v>
      </c>
      <c r="K2673" s="143" t="s">
        <v>2785</v>
      </c>
      <c r="L2673" s="145" t="s">
        <v>8161</v>
      </c>
      <c r="M2673" s="143" t="s">
        <v>2787</v>
      </c>
    </row>
    <row r="2674" spans="1:13">
      <c r="A2674" s="143">
        <v>95804</v>
      </c>
      <c r="B2674" s="143" t="s">
        <v>7822</v>
      </c>
      <c r="C2674" s="143" t="s">
        <v>7823</v>
      </c>
      <c r="D2674" s="143" t="s">
        <v>8098</v>
      </c>
      <c r="E2674" s="143" t="s">
        <v>8099</v>
      </c>
      <c r="F2674" s="145"/>
      <c r="G2674" s="143"/>
      <c r="H2674" s="143">
        <v>95804</v>
      </c>
      <c r="I2674" s="143" t="s">
        <v>8162</v>
      </c>
      <c r="J2674" s="143" t="s">
        <v>56</v>
      </c>
      <c r="K2674" s="143" t="s">
        <v>2785</v>
      </c>
      <c r="L2674" s="145" t="s">
        <v>3272</v>
      </c>
      <c r="M2674" s="143" t="s">
        <v>2787</v>
      </c>
    </row>
    <row r="2675" spans="1:13">
      <c r="A2675" s="143">
        <v>95805</v>
      </c>
      <c r="B2675" s="143" t="s">
        <v>7822</v>
      </c>
      <c r="C2675" s="143" t="s">
        <v>7823</v>
      </c>
      <c r="D2675" s="143" t="s">
        <v>8098</v>
      </c>
      <c r="E2675" s="143" t="s">
        <v>8099</v>
      </c>
      <c r="F2675" s="145"/>
      <c r="G2675" s="143"/>
      <c r="H2675" s="143">
        <v>95805</v>
      </c>
      <c r="I2675" s="143" t="s">
        <v>8163</v>
      </c>
      <c r="J2675" s="143" t="s">
        <v>56</v>
      </c>
      <c r="K2675" s="143" t="s">
        <v>2785</v>
      </c>
      <c r="L2675" s="145" t="s">
        <v>8164</v>
      </c>
      <c r="M2675" s="143" t="s">
        <v>2787</v>
      </c>
    </row>
    <row r="2676" spans="1:13">
      <c r="A2676" s="143">
        <v>95806</v>
      </c>
      <c r="B2676" s="143" t="s">
        <v>7822</v>
      </c>
      <c r="C2676" s="143" t="s">
        <v>7823</v>
      </c>
      <c r="D2676" s="143" t="s">
        <v>8098</v>
      </c>
      <c r="E2676" s="143" t="s">
        <v>8099</v>
      </c>
      <c r="F2676" s="145"/>
      <c r="G2676" s="143"/>
      <c r="H2676" s="143">
        <v>95806</v>
      </c>
      <c r="I2676" s="143" t="s">
        <v>8165</v>
      </c>
      <c r="J2676" s="143" t="s">
        <v>56</v>
      </c>
      <c r="K2676" s="143" t="s">
        <v>2785</v>
      </c>
      <c r="L2676" s="145" t="s">
        <v>8166</v>
      </c>
      <c r="M2676" s="143" t="s">
        <v>2787</v>
      </c>
    </row>
    <row r="2677" spans="1:13">
      <c r="A2677" s="143">
        <v>95807</v>
      </c>
      <c r="B2677" s="143" t="s">
        <v>7822</v>
      </c>
      <c r="C2677" s="143" t="s">
        <v>7823</v>
      </c>
      <c r="D2677" s="143" t="s">
        <v>8098</v>
      </c>
      <c r="E2677" s="143" t="s">
        <v>8099</v>
      </c>
      <c r="F2677" s="145"/>
      <c r="G2677" s="143"/>
      <c r="H2677" s="143">
        <v>95807</v>
      </c>
      <c r="I2677" s="143" t="s">
        <v>8167</v>
      </c>
      <c r="J2677" s="143" t="s">
        <v>56</v>
      </c>
      <c r="K2677" s="143" t="s">
        <v>2785</v>
      </c>
      <c r="L2677" s="145" t="s">
        <v>8168</v>
      </c>
      <c r="M2677" s="143" t="s">
        <v>2787</v>
      </c>
    </row>
    <row r="2678" spans="1:13">
      <c r="A2678" s="143">
        <v>95808</v>
      </c>
      <c r="B2678" s="143" t="s">
        <v>7822</v>
      </c>
      <c r="C2678" s="143" t="s">
        <v>7823</v>
      </c>
      <c r="D2678" s="143" t="s">
        <v>8098</v>
      </c>
      <c r="E2678" s="143" t="s">
        <v>8099</v>
      </c>
      <c r="F2678" s="145"/>
      <c r="G2678" s="143"/>
      <c r="H2678" s="143">
        <v>95808</v>
      </c>
      <c r="I2678" s="143" t="s">
        <v>8169</v>
      </c>
      <c r="J2678" s="143" t="s">
        <v>56</v>
      </c>
      <c r="K2678" s="143" t="s">
        <v>2785</v>
      </c>
      <c r="L2678" s="145" t="s">
        <v>4909</v>
      </c>
      <c r="M2678" s="143" t="s">
        <v>2787</v>
      </c>
    </row>
    <row r="2679" spans="1:13">
      <c r="A2679" s="143">
        <v>95809</v>
      </c>
      <c r="B2679" s="143" t="s">
        <v>7822</v>
      </c>
      <c r="C2679" s="143" t="s">
        <v>7823</v>
      </c>
      <c r="D2679" s="143" t="s">
        <v>8098</v>
      </c>
      <c r="E2679" s="143" t="s">
        <v>8099</v>
      </c>
      <c r="F2679" s="145"/>
      <c r="G2679" s="143"/>
      <c r="H2679" s="143">
        <v>95809</v>
      </c>
      <c r="I2679" s="143" t="s">
        <v>8170</v>
      </c>
      <c r="J2679" s="143" t="s">
        <v>56</v>
      </c>
      <c r="K2679" s="143" t="s">
        <v>2785</v>
      </c>
      <c r="L2679" s="145" t="s">
        <v>8171</v>
      </c>
      <c r="M2679" s="143" t="s">
        <v>2787</v>
      </c>
    </row>
    <row r="2680" spans="1:13">
      <c r="A2680" s="143">
        <v>95810</v>
      </c>
      <c r="B2680" s="143" t="s">
        <v>7822</v>
      </c>
      <c r="C2680" s="143" t="s">
        <v>7823</v>
      </c>
      <c r="D2680" s="143" t="s">
        <v>8098</v>
      </c>
      <c r="E2680" s="143" t="s">
        <v>8099</v>
      </c>
      <c r="F2680" s="145"/>
      <c r="G2680" s="143"/>
      <c r="H2680" s="143">
        <v>95810</v>
      </c>
      <c r="I2680" s="143" t="s">
        <v>8172</v>
      </c>
      <c r="J2680" s="143" t="s">
        <v>56</v>
      </c>
      <c r="K2680" s="143" t="s">
        <v>2785</v>
      </c>
      <c r="L2680" s="145" t="s">
        <v>8173</v>
      </c>
      <c r="M2680" s="143" t="s">
        <v>2787</v>
      </c>
    </row>
    <row r="2681" spans="1:13">
      <c r="A2681" s="143">
        <v>95811</v>
      </c>
      <c r="B2681" s="143" t="s">
        <v>7822</v>
      </c>
      <c r="C2681" s="143" t="s">
        <v>7823</v>
      </c>
      <c r="D2681" s="143" t="s">
        <v>8098</v>
      </c>
      <c r="E2681" s="143" t="s">
        <v>8099</v>
      </c>
      <c r="F2681" s="145"/>
      <c r="G2681" s="143"/>
      <c r="H2681" s="143">
        <v>95811</v>
      </c>
      <c r="I2681" s="143" t="s">
        <v>8174</v>
      </c>
      <c r="J2681" s="143" t="s">
        <v>56</v>
      </c>
      <c r="K2681" s="143" t="s">
        <v>2785</v>
      </c>
      <c r="L2681" s="145" t="s">
        <v>8175</v>
      </c>
      <c r="M2681" s="143" t="s">
        <v>2787</v>
      </c>
    </row>
    <row r="2682" spans="1:13">
      <c r="A2682" s="143">
        <v>95812</v>
      </c>
      <c r="B2682" s="143" t="s">
        <v>7822</v>
      </c>
      <c r="C2682" s="143" t="s">
        <v>7823</v>
      </c>
      <c r="D2682" s="143" t="s">
        <v>8098</v>
      </c>
      <c r="E2682" s="143" t="s">
        <v>8099</v>
      </c>
      <c r="F2682" s="145"/>
      <c r="G2682" s="143"/>
      <c r="H2682" s="143">
        <v>95812</v>
      </c>
      <c r="I2682" s="143" t="s">
        <v>8176</v>
      </c>
      <c r="J2682" s="143" t="s">
        <v>56</v>
      </c>
      <c r="K2682" s="143" t="s">
        <v>2785</v>
      </c>
      <c r="L2682" s="145" t="s">
        <v>8177</v>
      </c>
      <c r="M2682" s="143" t="s">
        <v>2787</v>
      </c>
    </row>
    <row r="2683" spans="1:13">
      <c r="A2683" s="143">
        <v>95813</v>
      </c>
      <c r="B2683" s="143" t="s">
        <v>7822</v>
      </c>
      <c r="C2683" s="143" t="s">
        <v>7823</v>
      </c>
      <c r="D2683" s="143" t="s">
        <v>8098</v>
      </c>
      <c r="E2683" s="143" t="s">
        <v>8099</v>
      </c>
      <c r="F2683" s="145"/>
      <c r="G2683" s="143"/>
      <c r="H2683" s="143">
        <v>95813</v>
      </c>
      <c r="I2683" s="143" t="s">
        <v>8178</v>
      </c>
      <c r="J2683" s="143" t="s">
        <v>56</v>
      </c>
      <c r="K2683" s="143" t="s">
        <v>2785</v>
      </c>
      <c r="L2683" s="145" t="s">
        <v>6815</v>
      </c>
      <c r="M2683" s="143" t="s">
        <v>2787</v>
      </c>
    </row>
    <row r="2684" spans="1:13">
      <c r="A2684" s="143">
        <v>95814</v>
      </c>
      <c r="B2684" s="143" t="s">
        <v>7822</v>
      </c>
      <c r="C2684" s="143" t="s">
        <v>7823</v>
      </c>
      <c r="D2684" s="143" t="s">
        <v>8098</v>
      </c>
      <c r="E2684" s="143" t="s">
        <v>8099</v>
      </c>
      <c r="F2684" s="145"/>
      <c r="G2684" s="143"/>
      <c r="H2684" s="143">
        <v>95814</v>
      </c>
      <c r="I2684" s="143" t="s">
        <v>8179</v>
      </c>
      <c r="J2684" s="143" t="s">
        <v>56</v>
      </c>
      <c r="K2684" s="143" t="s">
        <v>2785</v>
      </c>
      <c r="L2684" s="145" t="s">
        <v>7904</v>
      </c>
      <c r="M2684" s="143" t="s">
        <v>2787</v>
      </c>
    </row>
    <row r="2685" spans="1:13">
      <c r="A2685" s="143">
        <v>95815</v>
      </c>
      <c r="B2685" s="143" t="s">
        <v>7822</v>
      </c>
      <c r="C2685" s="143" t="s">
        <v>7823</v>
      </c>
      <c r="D2685" s="143" t="s">
        <v>8098</v>
      </c>
      <c r="E2685" s="143" t="s">
        <v>8099</v>
      </c>
      <c r="F2685" s="145"/>
      <c r="G2685" s="143"/>
      <c r="H2685" s="143">
        <v>95815</v>
      </c>
      <c r="I2685" s="143" t="s">
        <v>8180</v>
      </c>
      <c r="J2685" s="143" t="s">
        <v>56</v>
      </c>
      <c r="K2685" s="143" t="s">
        <v>2785</v>
      </c>
      <c r="L2685" s="145" t="s">
        <v>8181</v>
      </c>
      <c r="M2685" s="143" t="s">
        <v>2787</v>
      </c>
    </row>
    <row r="2686" spans="1:13">
      <c r="A2686" s="143">
        <v>95816</v>
      </c>
      <c r="B2686" s="143" t="s">
        <v>7822</v>
      </c>
      <c r="C2686" s="143" t="s">
        <v>7823</v>
      </c>
      <c r="D2686" s="143" t="s">
        <v>8098</v>
      </c>
      <c r="E2686" s="143" t="s">
        <v>8099</v>
      </c>
      <c r="F2686" s="145"/>
      <c r="G2686" s="143"/>
      <c r="H2686" s="143">
        <v>95816</v>
      </c>
      <c r="I2686" s="143" t="s">
        <v>8182</v>
      </c>
      <c r="J2686" s="143" t="s">
        <v>56</v>
      </c>
      <c r="K2686" s="143" t="s">
        <v>2785</v>
      </c>
      <c r="L2686" s="145" t="s">
        <v>8183</v>
      </c>
      <c r="M2686" s="143" t="s">
        <v>2787</v>
      </c>
    </row>
    <row r="2687" spans="1:13">
      <c r="A2687" s="143">
        <v>95817</v>
      </c>
      <c r="B2687" s="143" t="s">
        <v>7822</v>
      </c>
      <c r="C2687" s="143" t="s">
        <v>7823</v>
      </c>
      <c r="D2687" s="143" t="s">
        <v>8098</v>
      </c>
      <c r="E2687" s="143" t="s">
        <v>8099</v>
      </c>
      <c r="F2687" s="145"/>
      <c r="G2687" s="143"/>
      <c r="H2687" s="143">
        <v>95817</v>
      </c>
      <c r="I2687" s="143" t="s">
        <v>8184</v>
      </c>
      <c r="J2687" s="143" t="s">
        <v>56</v>
      </c>
      <c r="K2687" s="143" t="s">
        <v>2785</v>
      </c>
      <c r="L2687" s="145" t="s">
        <v>8185</v>
      </c>
      <c r="M2687" s="143" t="s">
        <v>2787</v>
      </c>
    </row>
    <row r="2688" spans="1:13">
      <c r="A2688" s="143">
        <v>95818</v>
      </c>
      <c r="B2688" s="143" t="s">
        <v>7822</v>
      </c>
      <c r="C2688" s="143" t="s">
        <v>7823</v>
      </c>
      <c r="D2688" s="143" t="s">
        <v>8098</v>
      </c>
      <c r="E2688" s="143" t="s">
        <v>8099</v>
      </c>
      <c r="F2688" s="145"/>
      <c r="G2688" s="143"/>
      <c r="H2688" s="143">
        <v>95818</v>
      </c>
      <c r="I2688" s="143" t="s">
        <v>8186</v>
      </c>
      <c r="J2688" s="143" t="s">
        <v>56</v>
      </c>
      <c r="K2688" s="143" t="s">
        <v>2785</v>
      </c>
      <c r="L2688" s="145" t="s">
        <v>8187</v>
      </c>
      <c r="M2688" s="143" t="s">
        <v>2787</v>
      </c>
    </row>
    <row r="2689" spans="1:13">
      <c r="A2689" s="143">
        <v>97886</v>
      </c>
      <c r="B2689" s="143" t="s">
        <v>7822</v>
      </c>
      <c r="C2689" s="143" t="s">
        <v>7823</v>
      </c>
      <c r="D2689" s="143" t="s">
        <v>8098</v>
      </c>
      <c r="E2689" s="143" t="s">
        <v>8099</v>
      </c>
      <c r="F2689" s="145"/>
      <c r="G2689" s="143"/>
      <c r="H2689" s="143">
        <v>97886</v>
      </c>
      <c r="I2689" s="143" t="s">
        <v>8188</v>
      </c>
      <c r="J2689" s="143" t="s">
        <v>56</v>
      </c>
      <c r="K2689" s="143" t="s">
        <v>2805</v>
      </c>
      <c r="L2689" s="145" t="s">
        <v>8189</v>
      </c>
      <c r="M2689" s="143" t="s">
        <v>2787</v>
      </c>
    </row>
    <row r="2690" spans="1:13">
      <c r="A2690" s="143">
        <v>97887</v>
      </c>
      <c r="B2690" s="143" t="s">
        <v>7822</v>
      </c>
      <c r="C2690" s="143" t="s">
        <v>7823</v>
      </c>
      <c r="D2690" s="143" t="s">
        <v>8098</v>
      </c>
      <c r="E2690" s="143" t="s">
        <v>8099</v>
      </c>
      <c r="F2690" s="145"/>
      <c r="G2690" s="143"/>
      <c r="H2690" s="143">
        <v>97887</v>
      </c>
      <c r="I2690" s="143" t="s">
        <v>8190</v>
      </c>
      <c r="J2690" s="143" t="s">
        <v>56</v>
      </c>
      <c r="K2690" s="143" t="s">
        <v>2805</v>
      </c>
      <c r="L2690" s="145" t="s">
        <v>8191</v>
      </c>
      <c r="M2690" s="143" t="s">
        <v>2787</v>
      </c>
    </row>
    <row r="2691" spans="1:13">
      <c r="A2691" s="143">
        <v>97888</v>
      </c>
      <c r="B2691" s="143" t="s">
        <v>7822</v>
      </c>
      <c r="C2691" s="143" t="s">
        <v>7823</v>
      </c>
      <c r="D2691" s="143" t="s">
        <v>8098</v>
      </c>
      <c r="E2691" s="143" t="s">
        <v>8099</v>
      </c>
      <c r="F2691" s="145"/>
      <c r="G2691" s="143"/>
      <c r="H2691" s="143">
        <v>97888</v>
      </c>
      <c r="I2691" s="143" t="s">
        <v>8192</v>
      </c>
      <c r="J2691" s="143" t="s">
        <v>56</v>
      </c>
      <c r="K2691" s="143" t="s">
        <v>2805</v>
      </c>
      <c r="L2691" s="145" t="s">
        <v>8193</v>
      </c>
      <c r="M2691" s="143" t="s">
        <v>2787</v>
      </c>
    </row>
    <row r="2692" spans="1:13">
      <c r="A2692" s="143">
        <v>97889</v>
      </c>
      <c r="B2692" s="143" t="s">
        <v>7822</v>
      </c>
      <c r="C2692" s="143" t="s">
        <v>7823</v>
      </c>
      <c r="D2692" s="143" t="s">
        <v>8098</v>
      </c>
      <c r="E2692" s="143" t="s">
        <v>8099</v>
      </c>
      <c r="F2692" s="145"/>
      <c r="G2692" s="143"/>
      <c r="H2692" s="143">
        <v>97889</v>
      </c>
      <c r="I2692" s="143" t="s">
        <v>8194</v>
      </c>
      <c r="J2692" s="143" t="s">
        <v>56</v>
      </c>
      <c r="K2692" s="143" t="s">
        <v>2805</v>
      </c>
      <c r="L2692" s="145" t="s">
        <v>8195</v>
      </c>
      <c r="M2692" s="143" t="s">
        <v>2787</v>
      </c>
    </row>
    <row r="2693" spans="1:13">
      <c r="A2693" s="143">
        <v>97890</v>
      </c>
      <c r="B2693" s="143" t="s">
        <v>7822</v>
      </c>
      <c r="C2693" s="143" t="s">
        <v>7823</v>
      </c>
      <c r="D2693" s="143" t="s">
        <v>8098</v>
      </c>
      <c r="E2693" s="143" t="s">
        <v>8099</v>
      </c>
      <c r="F2693" s="145"/>
      <c r="G2693" s="143"/>
      <c r="H2693" s="143">
        <v>97890</v>
      </c>
      <c r="I2693" s="143" t="s">
        <v>8196</v>
      </c>
      <c r="J2693" s="143" t="s">
        <v>56</v>
      </c>
      <c r="K2693" s="143" t="s">
        <v>2805</v>
      </c>
      <c r="L2693" s="145" t="s">
        <v>8197</v>
      </c>
      <c r="M2693" s="143" t="s">
        <v>2787</v>
      </c>
    </row>
    <row r="2694" spans="1:13">
      <c r="A2694" s="143">
        <v>97891</v>
      </c>
      <c r="B2694" s="143" t="s">
        <v>7822</v>
      </c>
      <c r="C2694" s="143" t="s">
        <v>7823</v>
      </c>
      <c r="D2694" s="143" t="s">
        <v>8098</v>
      </c>
      <c r="E2694" s="143" t="s">
        <v>8099</v>
      </c>
      <c r="F2694" s="145"/>
      <c r="G2694" s="143"/>
      <c r="H2694" s="143">
        <v>97891</v>
      </c>
      <c r="I2694" s="143" t="s">
        <v>8198</v>
      </c>
      <c r="J2694" s="143" t="s">
        <v>56</v>
      </c>
      <c r="K2694" s="143" t="s">
        <v>2805</v>
      </c>
      <c r="L2694" s="145" t="s">
        <v>8199</v>
      </c>
      <c r="M2694" s="143" t="s">
        <v>2787</v>
      </c>
    </row>
    <row r="2695" spans="1:13">
      <c r="A2695" s="143">
        <v>97892</v>
      </c>
      <c r="B2695" s="143" t="s">
        <v>7822</v>
      </c>
      <c r="C2695" s="143" t="s">
        <v>7823</v>
      </c>
      <c r="D2695" s="143" t="s">
        <v>8098</v>
      </c>
      <c r="E2695" s="143" t="s">
        <v>8099</v>
      </c>
      <c r="F2695" s="145"/>
      <c r="G2695" s="143"/>
      <c r="H2695" s="143">
        <v>97892</v>
      </c>
      <c r="I2695" s="143" t="s">
        <v>8200</v>
      </c>
      <c r="J2695" s="143" t="s">
        <v>56</v>
      </c>
      <c r="K2695" s="143" t="s">
        <v>2805</v>
      </c>
      <c r="L2695" s="145" t="s">
        <v>8201</v>
      </c>
      <c r="M2695" s="143" t="s">
        <v>2787</v>
      </c>
    </row>
    <row r="2696" spans="1:13">
      <c r="A2696" s="143">
        <v>97893</v>
      </c>
      <c r="B2696" s="143" t="s">
        <v>7822</v>
      </c>
      <c r="C2696" s="143" t="s">
        <v>7823</v>
      </c>
      <c r="D2696" s="143" t="s">
        <v>8098</v>
      </c>
      <c r="E2696" s="143" t="s">
        <v>8099</v>
      </c>
      <c r="F2696" s="145"/>
      <c r="G2696" s="143"/>
      <c r="H2696" s="143">
        <v>97893</v>
      </c>
      <c r="I2696" s="143" t="s">
        <v>8202</v>
      </c>
      <c r="J2696" s="143" t="s">
        <v>56</v>
      </c>
      <c r="K2696" s="143" t="s">
        <v>2805</v>
      </c>
      <c r="L2696" s="145" t="s">
        <v>8203</v>
      </c>
      <c r="M2696" s="143" t="s">
        <v>2787</v>
      </c>
    </row>
    <row r="2697" spans="1:13">
      <c r="A2697" s="143">
        <v>97894</v>
      </c>
      <c r="B2697" s="143" t="s">
        <v>7822</v>
      </c>
      <c r="C2697" s="143" t="s">
        <v>7823</v>
      </c>
      <c r="D2697" s="143" t="s">
        <v>8098</v>
      </c>
      <c r="E2697" s="143" t="s">
        <v>8099</v>
      </c>
      <c r="F2697" s="145"/>
      <c r="G2697" s="143"/>
      <c r="H2697" s="143">
        <v>97894</v>
      </c>
      <c r="I2697" s="143" t="s">
        <v>8204</v>
      </c>
      <c r="J2697" s="143" t="s">
        <v>56</v>
      </c>
      <c r="K2697" s="143" t="s">
        <v>2805</v>
      </c>
      <c r="L2697" s="145" t="s">
        <v>8205</v>
      </c>
      <c r="M2697" s="143" t="s">
        <v>2787</v>
      </c>
    </row>
    <row r="2698" spans="1:13">
      <c r="A2698" s="143">
        <v>68066</v>
      </c>
      <c r="B2698" s="143" t="s">
        <v>7822</v>
      </c>
      <c r="C2698" s="143" t="s">
        <v>7823</v>
      </c>
      <c r="D2698" s="143" t="s">
        <v>8206</v>
      </c>
      <c r="E2698" s="143" t="s">
        <v>8207</v>
      </c>
      <c r="F2698" s="145"/>
      <c r="G2698" s="143"/>
      <c r="H2698" s="143">
        <v>68066</v>
      </c>
      <c r="I2698" s="143" t="s">
        <v>8208</v>
      </c>
      <c r="J2698" s="143" t="s">
        <v>56</v>
      </c>
      <c r="K2698" s="143" t="s">
        <v>2785</v>
      </c>
      <c r="L2698" s="145" t="s">
        <v>8209</v>
      </c>
      <c r="M2698" s="143" t="s">
        <v>2787</v>
      </c>
    </row>
    <row r="2699" spans="1:13">
      <c r="A2699" s="143">
        <v>72319</v>
      </c>
      <c r="B2699" s="143" t="s">
        <v>7822</v>
      </c>
      <c r="C2699" s="143" t="s">
        <v>7823</v>
      </c>
      <c r="D2699" s="143" t="s">
        <v>8206</v>
      </c>
      <c r="E2699" s="143" t="s">
        <v>8207</v>
      </c>
      <c r="F2699" s="145"/>
      <c r="G2699" s="143"/>
      <c r="H2699" s="143">
        <v>72319</v>
      </c>
      <c r="I2699" s="143" t="s">
        <v>8210</v>
      </c>
      <c r="J2699" s="143" t="s">
        <v>56</v>
      </c>
      <c r="K2699" s="143" t="s">
        <v>2785</v>
      </c>
      <c r="L2699" s="145" t="s">
        <v>8211</v>
      </c>
      <c r="M2699" s="143" t="s">
        <v>2787</v>
      </c>
    </row>
    <row r="2700" spans="1:13">
      <c r="A2700" s="143">
        <v>72341</v>
      </c>
      <c r="B2700" s="143" t="s">
        <v>7822</v>
      </c>
      <c r="C2700" s="143" t="s">
        <v>7823</v>
      </c>
      <c r="D2700" s="143" t="s">
        <v>8206</v>
      </c>
      <c r="E2700" s="143" t="s">
        <v>8207</v>
      </c>
      <c r="F2700" s="145"/>
      <c r="G2700" s="143"/>
      <c r="H2700" s="143">
        <v>72341</v>
      </c>
      <c r="I2700" s="143" t="s">
        <v>8212</v>
      </c>
      <c r="J2700" s="143" t="s">
        <v>56</v>
      </c>
      <c r="K2700" s="143" t="s">
        <v>2785</v>
      </c>
      <c r="L2700" s="145" t="s">
        <v>8213</v>
      </c>
      <c r="M2700" s="143" t="s">
        <v>2787</v>
      </c>
    </row>
    <row r="2701" spans="1:13">
      <c r="A2701" s="143">
        <v>72343</v>
      </c>
      <c r="B2701" s="143" t="s">
        <v>7822</v>
      </c>
      <c r="C2701" s="143" t="s">
        <v>7823</v>
      </c>
      <c r="D2701" s="143" t="s">
        <v>8206</v>
      </c>
      <c r="E2701" s="143" t="s">
        <v>8207</v>
      </c>
      <c r="F2701" s="145"/>
      <c r="G2701" s="143"/>
      <c r="H2701" s="143">
        <v>72343</v>
      </c>
      <c r="I2701" s="143" t="s">
        <v>8214</v>
      </c>
      <c r="J2701" s="143" t="s">
        <v>56</v>
      </c>
      <c r="K2701" s="143" t="s">
        <v>2785</v>
      </c>
      <c r="L2701" s="145" t="s">
        <v>8215</v>
      </c>
      <c r="M2701" s="143" t="s">
        <v>2787</v>
      </c>
    </row>
    <row r="2702" spans="1:13">
      <c r="A2702" s="143">
        <v>72344</v>
      </c>
      <c r="B2702" s="143" t="s">
        <v>7822</v>
      </c>
      <c r="C2702" s="143" t="s">
        <v>7823</v>
      </c>
      <c r="D2702" s="143" t="s">
        <v>8206</v>
      </c>
      <c r="E2702" s="143" t="s">
        <v>8207</v>
      </c>
      <c r="F2702" s="145"/>
      <c r="G2702" s="143"/>
      <c r="H2702" s="143">
        <v>72344</v>
      </c>
      <c r="I2702" s="143" t="s">
        <v>8216</v>
      </c>
      <c r="J2702" s="143" t="s">
        <v>56</v>
      </c>
      <c r="K2702" s="143" t="s">
        <v>2785</v>
      </c>
      <c r="L2702" s="145" t="s">
        <v>8217</v>
      </c>
      <c r="M2702" s="143" t="s">
        <v>2787</v>
      </c>
    </row>
    <row r="2703" spans="1:13">
      <c r="A2703" s="143">
        <v>72345</v>
      </c>
      <c r="B2703" s="143" t="s">
        <v>7822</v>
      </c>
      <c r="C2703" s="143" t="s">
        <v>7823</v>
      </c>
      <c r="D2703" s="143" t="s">
        <v>8206</v>
      </c>
      <c r="E2703" s="143" t="s">
        <v>8207</v>
      </c>
      <c r="F2703" s="145"/>
      <c r="G2703" s="143"/>
      <c r="H2703" s="143">
        <v>72345</v>
      </c>
      <c r="I2703" s="143" t="s">
        <v>8218</v>
      </c>
      <c r="J2703" s="143" t="s">
        <v>56</v>
      </c>
      <c r="K2703" s="143" t="s">
        <v>2785</v>
      </c>
      <c r="L2703" s="145" t="s">
        <v>8219</v>
      </c>
      <c r="M2703" s="143" t="s">
        <v>2787</v>
      </c>
    </row>
    <row r="2704" spans="1:13">
      <c r="A2704" s="143" t="s">
        <v>8220</v>
      </c>
      <c r="B2704" s="143" t="s">
        <v>7822</v>
      </c>
      <c r="C2704" s="143" t="s">
        <v>7823</v>
      </c>
      <c r="D2704" s="143" t="s">
        <v>8206</v>
      </c>
      <c r="E2704" s="143" t="s">
        <v>8207</v>
      </c>
      <c r="F2704" s="145">
        <v>74130</v>
      </c>
      <c r="G2704" s="143" t="s">
        <v>8221</v>
      </c>
      <c r="H2704" s="143" t="s">
        <v>8220</v>
      </c>
      <c r="I2704" s="143" t="s">
        <v>8222</v>
      </c>
      <c r="J2704" s="143" t="s">
        <v>56</v>
      </c>
      <c r="K2704" s="143" t="s">
        <v>2785</v>
      </c>
      <c r="L2704" s="145" t="s">
        <v>8223</v>
      </c>
      <c r="M2704" s="143" t="s">
        <v>2787</v>
      </c>
    </row>
    <row r="2705" spans="1:13">
      <c r="A2705" s="143" t="s">
        <v>8224</v>
      </c>
      <c r="B2705" s="143" t="s">
        <v>7822</v>
      </c>
      <c r="C2705" s="143" t="s">
        <v>7823</v>
      </c>
      <c r="D2705" s="143" t="s">
        <v>8206</v>
      </c>
      <c r="E2705" s="143" t="s">
        <v>8207</v>
      </c>
      <c r="F2705" s="145">
        <v>74130</v>
      </c>
      <c r="G2705" s="143" t="s">
        <v>8221</v>
      </c>
      <c r="H2705" s="143" t="s">
        <v>8224</v>
      </c>
      <c r="I2705" s="143" t="s">
        <v>8225</v>
      </c>
      <c r="J2705" s="143" t="s">
        <v>56</v>
      </c>
      <c r="K2705" s="143" t="s">
        <v>2785</v>
      </c>
      <c r="L2705" s="145" t="s">
        <v>8226</v>
      </c>
      <c r="M2705" s="143" t="s">
        <v>2787</v>
      </c>
    </row>
    <row r="2706" spans="1:13">
      <c r="A2706" s="143" t="s">
        <v>8227</v>
      </c>
      <c r="B2706" s="143" t="s">
        <v>7822</v>
      </c>
      <c r="C2706" s="143" t="s">
        <v>7823</v>
      </c>
      <c r="D2706" s="143" t="s">
        <v>8206</v>
      </c>
      <c r="E2706" s="143" t="s">
        <v>8207</v>
      </c>
      <c r="F2706" s="145">
        <v>74130</v>
      </c>
      <c r="G2706" s="143" t="s">
        <v>8221</v>
      </c>
      <c r="H2706" s="143" t="s">
        <v>8227</v>
      </c>
      <c r="I2706" s="143" t="s">
        <v>8228</v>
      </c>
      <c r="J2706" s="143" t="s">
        <v>56</v>
      </c>
      <c r="K2706" s="143" t="s">
        <v>2785</v>
      </c>
      <c r="L2706" s="145" t="s">
        <v>8229</v>
      </c>
      <c r="M2706" s="143" t="s">
        <v>2787</v>
      </c>
    </row>
    <row r="2707" spans="1:13">
      <c r="A2707" s="143" t="s">
        <v>8230</v>
      </c>
      <c r="B2707" s="143" t="s">
        <v>7822</v>
      </c>
      <c r="C2707" s="143" t="s">
        <v>7823</v>
      </c>
      <c r="D2707" s="143" t="s">
        <v>8206</v>
      </c>
      <c r="E2707" s="143" t="s">
        <v>8207</v>
      </c>
      <c r="F2707" s="145">
        <v>74130</v>
      </c>
      <c r="G2707" s="143" t="s">
        <v>8221</v>
      </c>
      <c r="H2707" s="143" t="s">
        <v>8230</v>
      </c>
      <c r="I2707" s="143" t="s">
        <v>8231</v>
      </c>
      <c r="J2707" s="143" t="s">
        <v>56</v>
      </c>
      <c r="K2707" s="143" t="s">
        <v>2785</v>
      </c>
      <c r="L2707" s="145" t="s">
        <v>8232</v>
      </c>
      <c r="M2707" s="143" t="s">
        <v>2787</v>
      </c>
    </row>
    <row r="2708" spans="1:13">
      <c r="A2708" s="143" t="s">
        <v>8233</v>
      </c>
      <c r="B2708" s="143" t="s">
        <v>7822</v>
      </c>
      <c r="C2708" s="143" t="s">
        <v>7823</v>
      </c>
      <c r="D2708" s="143" t="s">
        <v>8206</v>
      </c>
      <c r="E2708" s="143" t="s">
        <v>8207</v>
      </c>
      <c r="F2708" s="145">
        <v>74130</v>
      </c>
      <c r="G2708" s="143" t="s">
        <v>8221</v>
      </c>
      <c r="H2708" s="143" t="s">
        <v>8233</v>
      </c>
      <c r="I2708" s="143" t="s">
        <v>8234</v>
      </c>
      <c r="J2708" s="143" t="s">
        <v>56</v>
      </c>
      <c r="K2708" s="143" t="s">
        <v>2785</v>
      </c>
      <c r="L2708" s="145" t="s">
        <v>8235</v>
      </c>
      <c r="M2708" s="143" t="s">
        <v>2787</v>
      </c>
    </row>
    <row r="2709" spans="1:13">
      <c r="A2709" s="143" t="s">
        <v>8236</v>
      </c>
      <c r="B2709" s="143" t="s">
        <v>7822</v>
      </c>
      <c r="C2709" s="143" t="s">
        <v>7823</v>
      </c>
      <c r="D2709" s="143" t="s">
        <v>8206</v>
      </c>
      <c r="E2709" s="143" t="s">
        <v>8207</v>
      </c>
      <c r="F2709" s="145">
        <v>74130</v>
      </c>
      <c r="G2709" s="143" t="s">
        <v>8221</v>
      </c>
      <c r="H2709" s="143" t="s">
        <v>8236</v>
      </c>
      <c r="I2709" s="143" t="s">
        <v>8237</v>
      </c>
      <c r="J2709" s="143" t="s">
        <v>56</v>
      </c>
      <c r="K2709" s="143" t="s">
        <v>2785</v>
      </c>
      <c r="L2709" s="145" t="s">
        <v>8238</v>
      </c>
      <c r="M2709" s="143" t="s">
        <v>2787</v>
      </c>
    </row>
    <row r="2710" spans="1:13">
      <c r="A2710" s="143" t="s">
        <v>8239</v>
      </c>
      <c r="B2710" s="143" t="s">
        <v>7822</v>
      </c>
      <c r="C2710" s="143" t="s">
        <v>7823</v>
      </c>
      <c r="D2710" s="143" t="s">
        <v>8206</v>
      </c>
      <c r="E2710" s="143" t="s">
        <v>8207</v>
      </c>
      <c r="F2710" s="145">
        <v>74130</v>
      </c>
      <c r="G2710" s="143" t="s">
        <v>8221</v>
      </c>
      <c r="H2710" s="143" t="s">
        <v>8239</v>
      </c>
      <c r="I2710" s="143" t="s">
        <v>8240</v>
      </c>
      <c r="J2710" s="143" t="s">
        <v>56</v>
      </c>
      <c r="K2710" s="143" t="s">
        <v>2785</v>
      </c>
      <c r="L2710" s="145" t="s">
        <v>8241</v>
      </c>
      <c r="M2710" s="143" t="s">
        <v>2787</v>
      </c>
    </row>
    <row r="2711" spans="1:13">
      <c r="A2711" s="143" t="s">
        <v>8242</v>
      </c>
      <c r="B2711" s="143" t="s">
        <v>7822</v>
      </c>
      <c r="C2711" s="143" t="s">
        <v>7823</v>
      </c>
      <c r="D2711" s="143" t="s">
        <v>8206</v>
      </c>
      <c r="E2711" s="143" t="s">
        <v>8207</v>
      </c>
      <c r="F2711" s="145">
        <v>74130</v>
      </c>
      <c r="G2711" s="143" t="s">
        <v>8221</v>
      </c>
      <c r="H2711" s="143" t="s">
        <v>8242</v>
      </c>
      <c r="I2711" s="143" t="s">
        <v>8243</v>
      </c>
      <c r="J2711" s="143" t="s">
        <v>56</v>
      </c>
      <c r="K2711" s="143" t="s">
        <v>2785</v>
      </c>
      <c r="L2711" s="145" t="s">
        <v>8244</v>
      </c>
      <c r="M2711" s="143" t="s">
        <v>2787</v>
      </c>
    </row>
    <row r="2712" spans="1:13">
      <c r="A2712" s="143" t="s">
        <v>8245</v>
      </c>
      <c r="B2712" s="143" t="s">
        <v>7822</v>
      </c>
      <c r="C2712" s="143" t="s">
        <v>7823</v>
      </c>
      <c r="D2712" s="143" t="s">
        <v>8206</v>
      </c>
      <c r="E2712" s="143" t="s">
        <v>8207</v>
      </c>
      <c r="F2712" s="145">
        <v>74130</v>
      </c>
      <c r="G2712" s="143" t="s">
        <v>8221</v>
      </c>
      <c r="H2712" s="143" t="s">
        <v>8245</v>
      </c>
      <c r="I2712" s="143" t="s">
        <v>8246</v>
      </c>
      <c r="J2712" s="143" t="s">
        <v>56</v>
      </c>
      <c r="K2712" s="143" t="s">
        <v>2785</v>
      </c>
      <c r="L2712" s="145" t="s">
        <v>8247</v>
      </c>
      <c r="M2712" s="143" t="s">
        <v>2787</v>
      </c>
    </row>
    <row r="2713" spans="1:13">
      <c r="A2713" s="143" t="s">
        <v>8248</v>
      </c>
      <c r="B2713" s="143" t="s">
        <v>7822</v>
      </c>
      <c r="C2713" s="143" t="s">
        <v>7823</v>
      </c>
      <c r="D2713" s="143" t="s">
        <v>8206</v>
      </c>
      <c r="E2713" s="143" t="s">
        <v>8207</v>
      </c>
      <c r="F2713" s="145">
        <v>74130</v>
      </c>
      <c r="G2713" s="143" t="s">
        <v>8221</v>
      </c>
      <c r="H2713" s="143" t="s">
        <v>8248</v>
      </c>
      <c r="I2713" s="143" t="s">
        <v>8249</v>
      </c>
      <c r="J2713" s="143" t="s">
        <v>56</v>
      </c>
      <c r="K2713" s="143" t="s">
        <v>2785</v>
      </c>
      <c r="L2713" s="145" t="s">
        <v>8250</v>
      </c>
      <c r="M2713" s="143" t="s">
        <v>2787</v>
      </c>
    </row>
    <row r="2714" spans="1:13">
      <c r="A2714" s="143" t="s">
        <v>8251</v>
      </c>
      <c r="B2714" s="143" t="s">
        <v>7822</v>
      </c>
      <c r="C2714" s="143" t="s">
        <v>7823</v>
      </c>
      <c r="D2714" s="143" t="s">
        <v>8206</v>
      </c>
      <c r="E2714" s="143" t="s">
        <v>8207</v>
      </c>
      <c r="F2714" s="145">
        <v>74131</v>
      </c>
      <c r="G2714" s="143" t="s">
        <v>8252</v>
      </c>
      <c r="H2714" s="143" t="s">
        <v>8251</v>
      </c>
      <c r="I2714" s="143" t="s">
        <v>8253</v>
      </c>
      <c r="J2714" s="143" t="s">
        <v>56</v>
      </c>
      <c r="K2714" s="143" t="s">
        <v>2785</v>
      </c>
      <c r="L2714" s="145" t="s">
        <v>8254</v>
      </c>
      <c r="M2714" s="143" t="s">
        <v>2787</v>
      </c>
    </row>
    <row r="2715" spans="1:13">
      <c r="A2715" s="143" t="s">
        <v>8255</v>
      </c>
      <c r="B2715" s="143" t="s">
        <v>7822</v>
      </c>
      <c r="C2715" s="143" t="s">
        <v>7823</v>
      </c>
      <c r="D2715" s="143" t="s">
        <v>8206</v>
      </c>
      <c r="E2715" s="143" t="s">
        <v>8207</v>
      </c>
      <c r="F2715" s="145">
        <v>74131</v>
      </c>
      <c r="G2715" s="143" t="s">
        <v>8252</v>
      </c>
      <c r="H2715" s="143" t="s">
        <v>8255</v>
      </c>
      <c r="I2715" s="143" t="s">
        <v>8256</v>
      </c>
      <c r="J2715" s="143" t="s">
        <v>56</v>
      </c>
      <c r="K2715" s="143" t="s">
        <v>2785</v>
      </c>
      <c r="L2715" s="145" t="s">
        <v>8257</v>
      </c>
      <c r="M2715" s="143" t="s">
        <v>2787</v>
      </c>
    </row>
    <row r="2716" spans="1:13">
      <c r="A2716" s="143" t="s">
        <v>8258</v>
      </c>
      <c r="B2716" s="143" t="s">
        <v>7822</v>
      </c>
      <c r="C2716" s="143" t="s">
        <v>7823</v>
      </c>
      <c r="D2716" s="143" t="s">
        <v>8206</v>
      </c>
      <c r="E2716" s="143" t="s">
        <v>8207</v>
      </c>
      <c r="F2716" s="145">
        <v>74131</v>
      </c>
      <c r="G2716" s="143" t="s">
        <v>8252</v>
      </c>
      <c r="H2716" s="143" t="s">
        <v>8258</v>
      </c>
      <c r="I2716" s="143" t="s">
        <v>8259</v>
      </c>
      <c r="J2716" s="143" t="s">
        <v>56</v>
      </c>
      <c r="K2716" s="143" t="s">
        <v>2785</v>
      </c>
      <c r="L2716" s="145" t="s">
        <v>8260</v>
      </c>
      <c r="M2716" s="143" t="s">
        <v>2787</v>
      </c>
    </row>
    <row r="2717" spans="1:13">
      <c r="A2717" s="143" t="s">
        <v>8261</v>
      </c>
      <c r="B2717" s="143" t="s">
        <v>7822</v>
      </c>
      <c r="C2717" s="143" t="s">
        <v>7823</v>
      </c>
      <c r="D2717" s="143" t="s">
        <v>8206</v>
      </c>
      <c r="E2717" s="143" t="s">
        <v>8207</v>
      </c>
      <c r="F2717" s="145">
        <v>74131</v>
      </c>
      <c r="G2717" s="143" t="s">
        <v>8252</v>
      </c>
      <c r="H2717" s="143" t="s">
        <v>8261</v>
      </c>
      <c r="I2717" s="143" t="s">
        <v>8262</v>
      </c>
      <c r="J2717" s="143" t="s">
        <v>56</v>
      </c>
      <c r="K2717" s="143" t="s">
        <v>2785</v>
      </c>
      <c r="L2717" s="145" t="s">
        <v>8263</v>
      </c>
      <c r="M2717" s="143" t="s">
        <v>2787</v>
      </c>
    </row>
    <row r="2718" spans="1:13">
      <c r="A2718" s="143" t="s">
        <v>8264</v>
      </c>
      <c r="B2718" s="143" t="s">
        <v>7822</v>
      </c>
      <c r="C2718" s="143" t="s">
        <v>7823</v>
      </c>
      <c r="D2718" s="143" t="s">
        <v>8206</v>
      </c>
      <c r="E2718" s="143" t="s">
        <v>8207</v>
      </c>
      <c r="F2718" s="145">
        <v>74131</v>
      </c>
      <c r="G2718" s="143" t="s">
        <v>8252</v>
      </c>
      <c r="H2718" s="143" t="s">
        <v>8264</v>
      </c>
      <c r="I2718" s="143" t="s">
        <v>8265</v>
      </c>
      <c r="J2718" s="143" t="s">
        <v>56</v>
      </c>
      <c r="K2718" s="143" t="s">
        <v>2785</v>
      </c>
      <c r="L2718" s="145" t="s">
        <v>8266</v>
      </c>
      <c r="M2718" s="143" t="s">
        <v>2787</v>
      </c>
    </row>
    <row r="2719" spans="1:13">
      <c r="A2719" s="143" t="s">
        <v>8267</v>
      </c>
      <c r="B2719" s="143" t="s">
        <v>7822</v>
      </c>
      <c r="C2719" s="143" t="s">
        <v>7823</v>
      </c>
      <c r="D2719" s="143" t="s">
        <v>8206</v>
      </c>
      <c r="E2719" s="143" t="s">
        <v>8207</v>
      </c>
      <c r="F2719" s="145">
        <v>74131</v>
      </c>
      <c r="G2719" s="143" t="s">
        <v>8252</v>
      </c>
      <c r="H2719" s="143" t="s">
        <v>8267</v>
      </c>
      <c r="I2719" s="143" t="s">
        <v>8268</v>
      </c>
      <c r="J2719" s="143" t="s">
        <v>56</v>
      </c>
      <c r="K2719" s="143" t="s">
        <v>2785</v>
      </c>
      <c r="L2719" s="145" t="s">
        <v>8269</v>
      </c>
      <c r="M2719" s="143" t="s">
        <v>2787</v>
      </c>
    </row>
    <row r="2720" spans="1:13">
      <c r="A2720" s="143">
        <v>83463</v>
      </c>
      <c r="B2720" s="143" t="s">
        <v>7822</v>
      </c>
      <c r="C2720" s="143" t="s">
        <v>7823</v>
      </c>
      <c r="D2720" s="143" t="s">
        <v>8206</v>
      </c>
      <c r="E2720" s="143" t="s">
        <v>8207</v>
      </c>
      <c r="F2720" s="145"/>
      <c r="G2720" s="143"/>
      <c r="H2720" s="143">
        <v>83463</v>
      </c>
      <c r="I2720" s="143" t="s">
        <v>8270</v>
      </c>
      <c r="J2720" s="143" t="s">
        <v>56</v>
      </c>
      <c r="K2720" s="143" t="s">
        <v>2785</v>
      </c>
      <c r="L2720" s="145" t="s">
        <v>8271</v>
      </c>
      <c r="M2720" s="143" t="s">
        <v>2787</v>
      </c>
    </row>
    <row r="2721" spans="1:13">
      <c r="A2721" s="143">
        <v>84402</v>
      </c>
      <c r="B2721" s="143" t="s">
        <v>7822</v>
      </c>
      <c r="C2721" s="143" t="s">
        <v>7823</v>
      </c>
      <c r="D2721" s="143" t="s">
        <v>8206</v>
      </c>
      <c r="E2721" s="143" t="s">
        <v>8207</v>
      </c>
      <c r="F2721" s="145"/>
      <c r="G2721" s="143"/>
      <c r="H2721" s="143">
        <v>84402</v>
      </c>
      <c r="I2721" s="143" t="s">
        <v>8272</v>
      </c>
      <c r="J2721" s="143" t="s">
        <v>56</v>
      </c>
      <c r="K2721" s="143" t="s">
        <v>2785</v>
      </c>
      <c r="L2721" s="145" t="s">
        <v>8273</v>
      </c>
      <c r="M2721" s="143" t="s">
        <v>2787</v>
      </c>
    </row>
    <row r="2722" spans="1:13">
      <c r="A2722" s="143">
        <v>93653</v>
      </c>
      <c r="B2722" s="143" t="s">
        <v>7822</v>
      </c>
      <c r="C2722" s="143" t="s">
        <v>7823</v>
      </c>
      <c r="D2722" s="143" t="s">
        <v>8206</v>
      </c>
      <c r="E2722" s="143" t="s">
        <v>8207</v>
      </c>
      <c r="F2722" s="145"/>
      <c r="G2722" s="143"/>
      <c r="H2722" s="143">
        <v>93653</v>
      </c>
      <c r="I2722" s="143" t="s">
        <v>8274</v>
      </c>
      <c r="J2722" s="143" t="s">
        <v>56</v>
      </c>
      <c r="K2722" s="143" t="s">
        <v>2785</v>
      </c>
      <c r="L2722" s="145" t="s">
        <v>3648</v>
      </c>
      <c r="M2722" s="143" t="s">
        <v>2787</v>
      </c>
    </row>
    <row r="2723" spans="1:13">
      <c r="A2723" s="143">
        <v>93654</v>
      </c>
      <c r="B2723" s="143" t="s">
        <v>7822</v>
      </c>
      <c r="C2723" s="143" t="s">
        <v>7823</v>
      </c>
      <c r="D2723" s="143" t="s">
        <v>8206</v>
      </c>
      <c r="E2723" s="143" t="s">
        <v>8207</v>
      </c>
      <c r="F2723" s="145"/>
      <c r="G2723" s="143"/>
      <c r="H2723" s="143">
        <v>93654</v>
      </c>
      <c r="I2723" s="143" t="s">
        <v>8275</v>
      </c>
      <c r="J2723" s="143" t="s">
        <v>56</v>
      </c>
      <c r="K2723" s="143" t="s">
        <v>2785</v>
      </c>
      <c r="L2723" s="145" t="s">
        <v>8276</v>
      </c>
      <c r="M2723" s="143" t="s">
        <v>2787</v>
      </c>
    </row>
    <row r="2724" spans="1:13">
      <c r="A2724" s="143">
        <v>93655</v>
      </c>
      <c r="B2724" s="143" t="s">
        <v>7822</v>
      </c>
      <c r="C2724" s="143" t="s">
        <v>7823</v>
      </c>
      <c r="D2724" s="143" t="s">
        <v>8206</v>
      </c>
      <c r="E2724" s="143" t="s">
        <v>8207</v>
      </c>
      <c r="F2724" s="145"/>
      <c r="G2724" s="143"/>
      <c r="H2724" s="143">
        <v>93655</v>
      </c>
      <c r="I2724" s="143" t="s">
        <v>8277</v>
      </c>
      <c r="J2724" s="143" t="s">
        <v>56</v>
      </c>
      <c r="K2724" s="143" t="s">
        <v>2785</v>
      </c>
      <c r="L2724" s="145" t="s">
        <v>8278</v>
      </c>
      <c r="M2724" s="143" t="s">
        <v>2787</v>
      </c>
    </row>
    <row r="2725" spans="1:13">
      <c r="A2725" s="143">
        <v>93656</v>
      </c>
      <c r="B2725" s="143" t="s">
        <v>7822</v>
      </c>
      <c r="C2725" s="143" t="s">
        <v>7823</v>
      </c>
      <c r="D2725" s="143" t="s">
        <v>8206</v>
      </c>
      <c r="E2725" s="143" t="s">
        <v>8207</v>
      </c>
      <c r="F2725" s="145"/>
      <c r="G2725" s="143"/>
      <c r="H2725" s="143">
        <v>93656</v>
      </c>
      <c r="I2725" s="143" t="s">
        <v>8279</v>
      </c>
      <c r="J2725" s="143" t="s">
        <v>56</v>
      </c>
      <c r="K2725" s="143" t="s">
        <v>2785</v>
      </c>
      <c r="L2725" s="145" t="s">
        <v>8278</v>
      </c>
      <c r="M2725" s="143" t="s">
        <v>2787</v>
      </c>
    </row>
    <row r="2726" spans="1:13">
      <c r="A2726" s="143">
        <v>93657</v>
      </c>
      <c r="B2726" s="143" t="s">
        <v>7822</v>
      </c>
      <c r="C2726" s="143" t="s">
        <v>7823</v>
      </c>
      <c r="D2726" s="143" t="s">
        <v>8206</v>
      </c>
      <c r="E2726" s="143" t="s">
        <v>8207</v>
      </c>
      <c r="F2726" s="145"/>
      <c r="G2726" s="143"/>
      <c r="H2726" s="143">
        <v>93657</v>
      </c>
      <c r="I2726" s="143" t="s">
        <v>8280</v>
      </c>
      <c r="J2726" s="143" t="s">
        <v>56</v>
      </c>
      <c r="K2726" s="143" t="s">
        <v>2785</v>
      </c>
      <c r="L2726" s="145" t="s">
        <v>8281</v>
      </c>
      <c r="M2726" s="143" t="s">
        <v>2787</v>
      </c>
    </row>
    <row r="2727" spans="1:13">
      <c r="A2727" s="143">
        <v>93658</v>
      </c>
      <c r="B2727" s="143" t="s">
        <v>7822</v>
      </c>
      <c r="C2727" s="143" t="s">
        <v>7823</v>
      </c>
      <c r="D2727" s="143" t="s">
        <v>8206</v>
      </c>
      <c r="E2727" s="143" t="s">
        <v>8207</v>
      </c>
      <c r="F2727" s="145"/>
      <c r="G2727" s="143"/>
      <c r="H2727" s="143">
        <v>93658</v>
      </c>
      <c r="I2727" s="143" t="s">
        <v>8282</v>
      </c>
      <c r="J2727" s="143" t="s">
        <v>56</v>
      </c>
      <c r="K2727" s="143" t="s">
        <v>2785</v>
      </c>
      <c r="L2727" s="145" t="s">
        <v>8283</v>
      </c>
      <c r="M2727" s="143" t="s">
        <v>2787</v>
      </c>
    </row>
    <row r="2728" spans="1:13">
      <c r="A2728" s="143">
        <v>93659</v>
      </c>
      <c r="B2728" s="143" t="s">
        <v>7822</v>
      </c>
      <c r="C2728" s="143" t="s">
        <v>7823</v>
      </c>
      <c r="D2728" s="143" t="s">
        <v>8206</v>
      </c>
      <c r="E2728" s="143" t="s">
        <v>8207</v>
      </c>
      <c r="F2728" s="145"/>
      <c r="G2728" s="143"/>
      <c r="H2728" s="143">
        <v>93659</v>
      </c>
      <c r="I2728" s="143" t="s">
        <v>8284</v>
      </c>
      <c r="J2728" s="143" t="s">
        <v>56</v>
      </c>
      <c r="K2728" s="143" t="s">
        <v>2785</v>
      </c>
      <c r="L2728" s="145" t="s">
        <v>8285</v>
      </c>
      <c r="M2728" s="143" t="s">
        <v>2787</v>
      </c>
    </row>
    <row r="2729" spans="1:13">
      <c r="A2729" s="143">
        <v>93660</v>
      </c>
      <c r="B2729" s="143" t="s">
        <v>7822</v>
      </c>
      <c r="C2729" s="143" t="s">
        <v>7823</v>
      </c>
      <c r="D2729" s="143" t="s">
        <v>8206</v>
      </c>
      <c r="E2729" s="143" t="s">
        <v>8207</v>
      </c>
      <c r="F2729" s="145"/>
      <c r="G2729" s="143"/>
      <c r="H2729" s="143">
        <v>93660</v>
      </c>
      <c r="I2729" s="143" t="s">
        <v>8286</v>
      </c>
      <c r="J2729" s="143" t="s">
        <v>56</v>
      </c>
      <c r="K2729" s="143" t="s">
        <v>2785</v>
      </c>
      <c r="L2729" s="145" t="s">
        <v>8287</v>
      </c>
      <c r="M2729" s="143" t="s">
        <v>2787</v>
      </c>
    </row>
    <row r="2730" spans="1:13">
      <c r="A2730" s="143">
        <v>93661</v>
      </c>
      <c r="B2730" s="143" t="s">
        <v>7822</v>
      </c>
      <c r="C2730" s="143" t="s">
        <v>7823</v>
      </c>
      <c r="D2730" s="143" t="s">
        <v>8206</v>
      </c>
      <c r="E2730" s="143" t="s">
        <v>8207</v>
      </c>
      <c r="F2730" s="145"/>
      <c r="G2730" s="143"/>
      <c r="H2730" s="143">
        <v>93661</v>
      </c>
      <c r="I2730" s="143" t="s">
        <v>8288</v>
      </c>
      <c r="J2730" s="143" t="s">
        <v>56</v>
      </c>
      <c r="K2730" s="143" t="s">
        <v>2785</v>
      </c>
      <c r="L2730" s="145" t="s">
        <v>8289</v>
      </c>
      <c r="M2730" s="143" t="s">
        <v>2787</v>
      </c>
    </row>
    <row r="2731" spans="1:13">
      <c r="A2731" s="143">
        <v>93662</v>
      </c>
      <c r="B2731" s="143" t="s">
        <v>7822</v>
      </c>
      <c r="C2731" s="143" t="s">
        <v>7823</v>
      </c>
      <c r="D2731" s="143" t="s">
        <v>8206</v>
      </c>
      <c r="E2731" s="143" t="s">
        <v>8207</v>
      </c>
      <c r="F2731" s="145"/>
      <c r="G2731" s="143"/>
      <c r="H2731" s="143">
        <v>93662</v>
      </c>
      <c r="I2731" s="143" t="s">
        <v>8290</v>
      </c>
      <c r="J2731" s="143" t="s">
        <v>56</v>
      </c>
      <c r="K2731" s="143" t="s">
        <v>2785</v>
      </c>
      <c r="L2731" s="145" t="s">
        <v>8291</v>
      </c>
      <c r="M2731" s="143" t="s">
        <v>2787</v>
      </c>
    </row>
    <row r="2732" spans="1:13">
      <c r="A2732" s="143">
        <v>93663</v>
      </c>
      <c r="B2732" s="143" t="s">
        <v>7822</v>
      </c>
      <c r="C2732" s="143" t="s">
        <v>7823</v>
      </c>
      <c r="D2732" s="143" t="s">
        <v>8206</v>
      </c>
      <c r="E2732" s="143" t="s">
        <v>8207</v>
      </c>
      <c r="F2732" s="145"/>
      <c r="G2732" s="143"/>
      <c r="H2732" s="143">
        <v>93663</v>
      </c>
      <c r="I2732" s="143" t="s">
        <v>8292</v>
      </c>
      <c r="J2732" s="143" t="s">
        <v>56</v>
      </c>
      <c r="K2732" s="143" t="s">
        <v>2785</v>
      </c>
      <c r="L2732" s="145" t="s">
        <v>8291</v>
      </c>
      <c r="M2732" s="143" t="s">
        <v>2787</v>
      </c>
    </row>
    <row r="2733" spans="1:13">
      <c r="A2733" s="143">
        <v>93664</v>
      </c>
      <c r="B2733" s="143" t="s">
        <v>7822</v>
      </c>
      <c r="C2733" s="143" t="s">
        <v>7823</v>
      </c>
      <c r="D2733" s="143" t="s">
        <v>8206</v>
      </c>
      <c r="E2733" s="143" t="s">
        <v>8207</v>
      </c>
      <c r="F2733" s="145"/>
      <c r="G2733" s="143"/>
      <c r="H2733" s="143">
        <v>93664</v>
      </c>
      <c r="I2733" s="143" t="s">
        <v>8293</v>
      </c>
      <c r="J2733" s="143" t="s">
        <v>56</v>
      </c>
      <c r="K2733" s="143" t="s">
        <v>2785</v>
      </c>
      <c r="L2733" s="145" t="s">
        <v>8294</v>
      </c>
      <c r="M2733" s="143" t="s">
        <v>2787</v>
      </c>
    </row>
    <row r="2734" spans="1:13">
      <c r="A2734" s="143">
        <v>93665</v>
      </c>
      <c r="B2734" s="143" t="s">
        <v>7822</v>
      </c>
      <c r="C2734" s="143" t="s">
        <v>7823</v>
      </c>
      <c r="D2734" s="143" t="s">
        <v>8206</v>
      </c>
      <c r="E2734" s="143" t="s">
        <v>8207</v>
      </c>
      <c r="F2734" s="145"/>
      <c r="G2734" s="143"/>
      <c r="H2734" s="143">
        <v>93665</v>
      </c>
      <c r="I2734" s="143" t="s">
        <v>8295</v>
      </c>
      <c r="J2734" s="143" t="s">
        <v>56</v>
      </c>
      <c r="K2734" s="143" t="s">
        <v>2785</v>
      </c>
      <c r="L2734" s="145" t="s">
        <v>8296</v>
      </c>
      <c r="M2734" s="143" t="s">
        <v>2787</v>
      </c>
    </row>
    <row r="2735" spans="1:13">
      <c r="A2735" s="143">
        <v>93666</v>
      </c>
      <c r="B2735" s="143" t="s">
        <v>7822</v>
      </c>
      <c r="C2735" s="143" t="s">
        <v>7823</v>
      </c>
      <c r="D2735" s="143" t="s">
        <v>8206</v>
      </c>
      <c r="E2735" s="143" t="s">
        <v>8207</v>
      </c>
      <c r="F2735" s="145"/>
      <c r="G2735" s="143"/>
      <c r="H2735" s="143">
        <v>93666</v>
      </c>
      <c r="I2735" s="143" t="s">
        <v>8297</v>
      </c>
      <c r="J2735" s="143" t="s">
        <v>56</v>
      </c>
      <c r="K2735" s="143" t="s">
        <v>2785</v>
      </c>
      <c r="L2735" s="145" t="s">
        <v>8298</v>
      </c>
      <c r="M2735" s="143" t="s">
        <v>2787</v>
      </c>
    </row>
    <row r="2736" spans="1:13">
      <c r="A2736" s="143">
        <v>93667</v>
      </c>
      <c r="B2736" s="143" t="s">
        <v>7822</v>
      </c>
      <c r="C2736" s="143" t="s">
        <v>7823</v>
      </c>
      <c r="D2736" s="143" t="s">
        <v>8206</v>
      </c>
      <c r="E2736" s="143" t="s">
        <v>8207</v>
      </c>
      <c r="F2736" s="145"/>
      <c r="G2736" s="143"/>
      <c r="H2736" s="143">
        <v>93667</v>
      </c>
      <c r="I2736" s="143" t="s">
        <v>8299</v>
      </c>
      <c r="J2736" s="143" t="s">
        <v>56</v>
      </c>
      <c r="K2736" s="143" t="s">
        <v>2785</v>
      </c>
      <c r="L2736" s="145" t="s">
        <v>8300</v>
      </c>
      <c r="M2736" s="143" t="s">
        <v>2787</v>
      </c>
    </row>
    <row r="2737" spans="1:13">
      <c r="A2737" s="143">
        <v>93668</v>
      </c>
      <c r="B2737" s="143" t="s">
        <v>7822</v>
      </c>
      <c r="C2737" s="143" t="s">
        <v>7823</v>
      </c>
      <c r="D2737" s="143" t="s">
        <v>8206</v>
      </c>
      <c r="E2737" s="143" t="s">
        <v>8207</v>
      </c>
      <c r="F2737" s="145"/>
      <c r="G2737" s="143"/>
      <c r="H2737" s="143">
        <v>93668</v>
      </c>
      <c r="I2737" s="143" t="s">
        <v>8301</v>
      </c>
      <c r="J2737" s="143" t="s">
        <v>56</v>
      </c>
      <c r="K2737" s="143" t="s">
        <v>2785</v>
      </c>
      <c r="L2737" s="145" t="s">
        <v>8302</v>
      </c>
      <c r="M2737" s="143" t="s">
        <v>2787</v>
      </c>
    </row>
    <row r="2738" spans="1:13">
      <c r="A2738" s="143">
        <v>93669</v>
      </c>
      <c r="B2738" s="143" t="s">
        <v>7822</v>
      </c>
      <c r="C2738" s="143" t="s">
        <v>7823</v>
      </c>
      <c r="D2738" s="143" t="s">
        <v>8206</v>
      </c>
      <c r="E2738" s="143" t="s">
        <v>8207</v>
      </c>
      <c r="F2738" s="145"/>
      <c r="G2738" s="143"/>
      <c r="H2738" s="143">
        <v>93669</v>
      </c>
      <c r="I2738" s="143" t="s">
        <v>8303</v>
      </c>
      <c r="J2738" s="143" t="s">
        <v>56</v>
      </c>
      <c r="K2738" s="143" t="s">
        <v>2785</v>
      </c>
      <c r="L2738" s="145" t="s">
        <v>8085</v>
      </c>
      <c r="M2738" s="143" t="s">
        <v>2787</v>
      </c>
    </row>
    <row r="2739" spans="1:13">
      <c r="A2739" s="143">
        <v>93670</v>
      </c>
      <c r="B2739" s="143" t="s">
        <v>7822</v>
      </c>
      <c r="C2739" s="143" t="s">
        <v>7823</v>
      </c>
      <c r="D2739" s="143" t="s">
        <v>8206</v>
      </c>
      <c r="E2739" s="143" t="s">
        <v>8207</v>
      </c>
      <c r="F2739" s="145"/>
      <c r="G2739" s="143"/>
      <c r="H2739" s="143">
        <v>93670</v>
      </c>
      <c r="I2739" s="143" t="s">
        <v>8304</v>
      </c>
      <c r="J2739" s="143" t="s">
        <v>56</v>
      </c>
      <c r="K2739" s="143" t="s">
        <v>2785</v>
      </c>
      <c r="L2739" s="145" t="s">
        <v>8085</v>
      </c>
      <c r="M2739" s="143" t="s">
        <v>2787</v>
      </c>
    </row>
    <row r="2740" spans="1:13">
      <c r="A2740" s="143">
        <v>93671</v>
      </c>
      <c r="B2740" s="143" t="s">
        <v>7822</v>
      </c>
      <c r="C2740" s="143" t="s">
        <v>7823</v>
      </c>
      <c r="D2740" s="143" t="s">
        <v>8206</v>
      </c>
      <c r="E2740" s="143" t="s">
        <v>8207</v>
      </c>
      <c r="F2740" s="145"/>
      <c r="G2740" s="143"/>
      <c r="H2740" s="143">
        <v>93671</v>
      </c>
      <c r="I2740" s="143" t="s">
        <v>8305</v>
      </c>
      <c r="J2740" s="143" t="s">
        <v>56</v>
      </c>
      <c r="K2740" s="143" t="s">
        <v>2785</v>
      </c>
      <c r="L2740" s="145" t="s">
        <v>8306</v>
      </c>
      <c r="M2740" s="143" t="s">
        <v>2787</v>
      </c>
    </row>
    <row r="2741" spans="1:13">
      <c r="A2741" s="143">
        <v>93672</v>
      </c>
      <c r="B2741" s="143" t="s">
        <v>7822</v>
      </c>
      <c r="C2741" s="143" t="s">
        <v>7823</v>
      </c>
      <c r="D2741" s="143" t="s">
        <v>8206</v>
      </c>
      <c r="E2741" s="143" t="s">
        <v>8207</v>
      </c>
      <c r="F2741" s="145"/>
      <c r="G2741" s="143"/>
      <c r="H2741" s="143">
        <v>93672</v>
      </c>
      <c r="I2741" s="143" t="s">
        <v>8307</v>
      </c>
      <c r="J2741" s="143" t="s">
        <v>56</v>
      </c>
      <c r="K2741" s="143" t="s">
        <v>2785</v>
      </c>
      <c r="L2741" s="145" t="s">
        <v>8308</v>
      </c>
      <c r="M2741" s="143" t="s">
        <v>2787</v>
      </c>
    </row>
    <row r="2742" spans="1:13">
      <c r="A2742" s="143">
        <v>93673</v>
      </c>
      <c r="B2742" s="143" t="s">
        <v>7822</v>
      </c>
      <c r="C2742" s="143" t="s">
        <v>7823</v>
      </c>
      <c r="D2742" s="143" t="s">
        <v>8206</v>
      </c>
      <c r="E2742" s="143" t="s">
        <v>8207</v>
      </c>
      <c r="F2742" s="145"/>
      <c r="G2742" s="143"/>
      <c r="H2742" s="143">
        <v>93673</v>
      </c>
      <c r="I2742" s="143" t="s">
        <v>8309</v>
      </c>
      <c r="J2742" s="143" t="s">
        <v>56</v>
      </c>
      <c r="K2742" s="143" t="s">
        <v>2785</v>
      </c>
      <c r="L2742" s="145" t="s">
        <v>8310</v>
      </c>
      <c r="M2742" s="143" t="s">
        <v>2787</v>
      </c>
    </row>
    <row r="2743" spans="1:13">
      <c r="A2743" s="143">
        <v>72339</v>
      </c>
      <c r="B2743" s="143" t="s">
        <v>7822</v>
      </c>
      <c r="C2743" s="143" t="s">
        <v>7823</v>
      </c>
      <c r="D2743" s="143" t="s">
        <v>8311</v>
      </c>
      <c r="E2743" s="143" t="s">
        <v>8312</v>
      </c>
      <c r="F2743" s="145"/>
      <c r="G2743" s="143"/>
      <c r="H2743" s="143">
        <v>72339</v>
      </c>
      <c r="I2743" s="143" t="s">
        <v>8313</v>
      </c>
      <c r="J2743" s="143" t="s">
        <v>56</v>
      </c>
      <c r="K2743" s="143" t="s">
        <v>2785</v>
      </c>
      <c r="L2743" s="145" t="s">
        <v>5046</v>
      </c>
      <c r="M2743" s="143" t="s">
        <v>2787</v>
      </c>
    </row>
    <row r="2744" spans="1:13">
      <c r="A2744" s="143">
        <v>83403</v>
      </c>
      <c r="B2744" s="143" t="s">
        <v>7822</v>
      </c>
      <c r="C2744" s="143" t="s">
        <v>7823</v>
      </c>
      <c r="D2744" s="143" t="s">
        <v>8311</v>
      </c>
      <c r="E2744" s="143" t="s">
        <v>8312</v>
      </c>
      <c r="F2744" s="145"/>
      <c r="G2744" s="143"/>
      <c r="H2744" s="143">
        <v>83403</v>
      </c>
      <c r="I2744" s="143" t="s">
        <v>8314</v>
      </c>
      <c r="J2744" s="143" t="s">
        <v>56</v>
      </c>
      <c r="K2744" s="143" t="s">
        <v>2785</v>
      </c>
      <c r="L2744" s="145" t="s">
        <v>8315</v>
      </c>
      <c r="M2744" s="143" t="s">
        <v>2787</v>
      </c>
    </row>
    <row r="2745" spans="1:13">
      <c r="A2745" s="143">
        <v>83465</v>
      </c>
      <c r="B2745" s="143" t="s">
        <v>7822</v>
      </c>
      <c r="C2745" s="143" t="s">
        <v>7823</v>
      </c>
      <c r="D2745" s="143" t="s">
        <v>8311</v>
      </c>
      <c r="E2745" s="143" t="s">
        <v>8312</v>
      </c>
      <c r="F2745" s="145"/>
      <c r="G2745" s="143"/>
      <c r="H2745" s="143">
        <v>83465</v>
      </c>
      <c r="I2745" s="143" t="s">
        <v>8316</v>
      </c>
      <c r="J2745" s="143" t="s">
        <v>56</v>
      </c>
      <c r="K2745" s="143" t="s">
        <v>2785</v>
      </c>
      <c r="L2745" s="145" t="s">
        <v>8317</v>
      </c>
      <c r="M2745" s="143" t="s">
        <v>2787</v>
      </c>
    </row>
    <row r="2746" spans="1:13">
      <c r="A2746" s="143">
        <v>91945</v>
      </c>
      <c r="B2746" s="143" t="s">
        <v>7822</v>
      </c>
      <c r="C2746" s="143" t="s">
        <v>7823</v>
      </c>
      <c r="D2746" s="143" t="s">
        <v>8311</v>
      </c>
      <c r="E2746" s="143" t="s">
        <v>8312</v>
      </c>
      <c r="F2746" s="145"/>
      <c r="G2746" s="143"/>
      <c r="H2746" s="143">
        <v>91945</v>
      </c>
      <c r="I2746" s="143" t="s">
        <v>8318</v>
      </c>
      <c r="J2746" s="143" t="s">
        <v>56</v>
      </c>
      <c r="K2746" s="143" t="s">
        <v>2785</v>
      </c>
      <c r="L2746" s="145" t="s">
        <v>8319</v>
      </c>
      <c r="M2746" s="143" t="s">
        <v>2787</v>
      </c>
    </row>
    <row r="2747" spans="1:13">
      <c r="A2747" s="143">
        <v>91946</v>
      </c>
      <c r="B2747" s="143" t="s">
        <v>7822</v>
      </c>
      <c r="C2747" s="143" t="s">
        <v>7823</v>
      </c>
      <c r="D2747" s="143" t="s">
        <v>8311</v>
      </c>
      <c r="E2747" s="143" t="s">
        <v>8312</v>
      </c>
      <c r="F2747" s="145"/>
      <c r="G2747" s="143"/>
      <c r="H2747" s="143">
        <v>91946</v>
      </c>
      <c r="I2747" s="143" t="s">
        <v>8320</v>
      </c>
      <c r="J2747" s="143" t="s">
        <v>56</v>
      </c>
      <c r="K2747" s="143" t="s">
        <v>2785</v>
      </c>
      <c r="L2747" s="145" t="s">
        <v>4767</v>
      </c>
      <c r="M2747" s="143" t="s">
        <v>2787</v>
      </c>
    </row>
    <row r="2748" spans="1:13">
      <c r="A2748" s="143">
        <v>91947</v>
      </c>
      <c r="B2748" s="143" t="s">
        <v>7822</v>
      </c>
      <c r="C2748" s="143" t="s">
        <v>7823</v>
      </c>
      <c r="D2748" s="143" t="s">
        <v>8311</v>
      </c>
      <c r="E2748" s="143" t="s">
        <v>8312</v>
      </c>
      <c r="F2748" s="145"/>
      <c r="G2748" s="143"/>
      <c r="H2748" s="143">
        <v>91947</v>
      </c>
      <c r="I2748" s="143" t="s">
        <v>8321</v>
      </c>
      <c r="J2748" s="143" t="s">
        <v>56</v>
      </c>
      <c r="K2748" s="143" t="s">
        <v>2785</v>
      </c>
      <c r="L2748" s="145" t="s">
        <v>8322</v>
      </c>
      <c r="M2748" s="143" t="s">
        <v>2787</v>
      </c>
    </row>
    <row r="2749" spans="1:13">
      <c r="A2749" s="143">
        <v>91949</v>
      </c>
      <c r="B2749" s="143" t="s">
        <v>7822</v>
      </c>
      <c r="C2749" s="143" t="s">
        <v>7823</v>
      </c>
      <c r="D2749" s="143" t="s">
        <v>8311</v>
      </c>
      <c r="E2749" s="143" t="s">
        <v>8312</v>
      </c>
      <c r="F2749" s="145"/>
      <c r="G2749" s="143"/>
      <c r="H2749" s="143">
        <v>91949</v>
      </c>
      <c r="I2749" s="143" t="s">
        <v>8323</v>
      </c>
      <c r="J2749" s="143" t="s">
        <v>56</v>
      </c>
      <c r="K2749" s="143" t="s">
        <v>2785</v>
      </c>
      <c r="L2749" s="145" t="s">
        <v>8324</v>
      </c>
      <c r="M2749" s="143" t="s">
        <v>2787</v>
      </c>
    </row>
    <row r="2750" spans="1:13">
      <c r="A2750" s="143">
        <v>91950</v>
      </c>
      <c r="B2750" s="143" t="s">
        <v>7822</v>
      </c>
      <c r="C2750" s="143" t="s">
        <v>7823</v>
      </c>
      <c r="D2750" s="143" t="s">
        <v>8311</v>
      </c>
      <c r="E2750" s="143" t="s">
        <v>8312</v>
      </c>
      <c r="F2750" s="145"/>
      <c r="G2750" s="143"/>
      <c r="H2750" s="143">
        <v>91950</v>
      </c>
      <c r="I2750" s="143" t="s">
        <v>8325</v>
      </c>
      <c r="J2750" s="143" t="s">
        <v>56</v>
      </c>
      <c r="K2750" s="143" t="s">
        <v>2785</v>
      </c>
      <c r="L2750" s="145" t="s">
        <v>7256</v>
      </c>
      <c r="M2750" s="143" t="s">
        <v>2787</v>
      </c>
    </row>
    <row r="2751" spans="1:13">
      <c r="A2751" s="143">
        <v>91951</v>
      </c>
      <c r="B2751" s="143" t="s">
        <v>7822</v>
      </c>
      <c r="C2751" s="143" t="s">
        <v>7823</v>
      </c>
      <c r="D2751" s="143" t="s">
        <v>8311</v>
      </c>
      <c r="E2751" s="143" t="s">
        <v>8312</v>
      </c>
      <c r="F2751" s="145"/>
      <c r="G2751" s="143"/>
      <c r="H2751" s="143">
        <v>91951</v>
      </c>
      <c r="I2751" s="143" t="s">
        <v>8326</v>
      </c>
      <c r="J2751" s="143" t="s">
        <v>56</v>
      </c>
      <c r="K2751" s="143" t="s">
        <v>2785</v>
      </c>
      <c r="L2751" s="145" t="s">
        <v>8111</v>
      </c>
      <c r="M2751" s="143" t="s">
        <v>2787</v>
      </c>
    </row>
    <row r="2752" spans="1:13">
      <c r="A2752" s="143">
        <v>91952</v>
      </c>
      <c r="B2752" s="143" t="s">
        <v>7822</v>
      </c>
      <c r="C2752" s="143" t="s">
        <v>7823</v>
      </c>
      <c r="D2752" s="143" t="s">
        <v>8311</v>
      </c>
      <c r="E2752" s="143" t="s">
        <v>8312</v>
      </c>
      <c r="F2752" s="145"/>
      <c r="G2752" s="143"/>
      <c r="H2752" s="143">
        <v>91952</v>
      </c>
      <c r="I2752" s="143" t="s">
        <v>8327</v>
      </c>
      <c r="J2752" s="143" t="s">
        <v>56</v>
      </c>
      <c r="K2752" s="143" t="s">
        <v>2785</v>
      </c>
      <c r="L2752" s="145" t="s">
        <v>6774</v>
      </c>
      <c r="M2752" s="143" t="s">
        <v>2787</v>
      </c>
    </row>
    <row r="2753" spans="1:13">
      <c r="A2753" s="143">
        <v>91953</v>
      </c>
      <c r="B2753" s="143" t="s">
        <v>7822</v>
      </c>
      <c r="C2753" s="143" t="s">
        <v>7823</v>
      </c>
      <c r="D2753" s="143" t="s">
        <v>8311</v>
      </c>
      <c r="E2753" s="143" t="s">
        <v>8312</v>
      </c>
      <c r="F2753" s="145"/>
      <c r="G2753" s="143"/>
      <c r="H2753" s="143">
        <v>91953</v>
      </c>
      <c r="I2753" s="143" t="s">
        <v>8328</v>
      </c>
      <c r="J2753" s="143" t="s">
        <v>56</v>
      </c>
      <c r="K2753" s="143" t="s">
        <v>2785</v>
      </c>
      <c r="L2753" s="145" t="s">
        <v>8329</v>
      </c>
      <c r="M2753" s="143" t="s">
        <v>2787</v>
      </c>
    </row>
    <row r="2754" spans="1:13">
      <c r="A2754" s="143">
        <v>91954</v>
      </c>
      <c r="B2754" s="143" t="s">
        <v>7822</v>
      </c>
      <c r="C2754" s="143" t="s">
        <v>7823</v>
      </c>
      <c r="D2754" s="143" t="s">
        <v>8311</v>
      </c>
      <c r="E2754" s="143" t="s">
        <v>8312</v>
      </c>
      <c r="F2754" s="145"/>
      <c r="G2754" s="143"/>
      <c r="H2754" s="143">
        <v>91954</v>
      </c>
      <c r="I2754" s="143" t="s">
        <v>8330</v>
      </c>
      <c r="J2754" s="143" t="s">
        <v>56</v>
      </c>
      <c r="K2754" s="143" t="s">
        <v>2785</v>
      </c>
      <c r="L2754" s="145" t="s">
        <v>8331</v>
      </c>
      <c r="M2754" s="143" t="s">
        <v>2787</v>
      </c>
    </row>
    <row r="2755" spans="1:13">
      <c r="A2755" s="143">
        <v>91955</v>
      </c>
      <c r="B2755" s="143" t="s">
        <v>7822</v>
      </c>
      <c r="C2755" s="143" t="s">
        <v>7823</v>
      </c>
      <c r="D2755" s="143" t="s">
        <v>8311</v>
      </c>
      <c r="E2755" s="143" t="s">
        <v>8312</v>
      </c>
      <c r="F2755" s="145"/>
      <c r="G2755" s="143"/>
      <c r="H2755" s="143">
        <v>91955</v>
      </c>
      <c r="I2755" s="143" t="s">
        <v>8332</v>
      </c>
      <c r="J2755" s="143" t="s">
        <v>56</v>
      </c>
      <c r="K2755" s="143" t="s">
        <v>2785</v>
      </c>
      <c r="L2755" s="145" t="s">
        <v>8333</v>
      </c>
      <c r="M2755" s="143" t="s">
        <v>2787</v>
      </c>
    </row>
    <row r="2756" spans="1:13">
      <c r="A2756" s="143">
        <v>91956</v>
      </c>
      <c r="B2756" s="143" t="s">
        <v>7822</v>
      </c>
      <c r="C2756" s="143" t="s">
        <v>7823</v>
      </c>
      <c r="D2756" s="143" t="s">
        <v>8311</v>
      </c>
      <c r="E2756" s="143" t="s">
        <v>8312</v>
      </c>
      <c r="F2756" s="145"/>
      <c r="G2756" s="143"/>
      <c r="H2756" s="143">
        <v>91956</v>
      </c>
      <c r="I2756" s="143" t="s">
        <v>8334</v>
      </c>
      <c r="J2756" s="143" t="s">
        <v>56</v>
      </c>
      <c r="K2756" s="143" t="s">
        <v>2785</v>
      </c>
      <c r="L2756" s="145" t="s">
        <v>8335</v>
      </c>
      <c r="M2756" s="143" t="s">
        <v>2787</v>
      </c>
    </row>
    <row r="2757" spans="1:13">
      <c r="A2757" s="143">
        <v>91957</v>
      </c>
      <c r="B2757" s="143" t="s">
        <v>7822</v>
      </c>
      <c r="C2757" s="143" t="s">
        <v>7823</v>
      </c>
      <c r="D2757" s="143" t="s">
        <v>8311</v>
      </c>
      <c r="E2757" s="143" t="s">
        <v>8312</v>
      </c>
      <c r="F2757" s="145"/>
      <c r="G2757" s="143"/>
      <c r="H2757" s="143">
        <v>91957</v>
      </c>
      <c r="I2757" s="143" t="s">
        <v>8336</v>
      </c>
      <c r="J2757" s="143" t="s">
        <v>56</v>
      </c>
      <c r="K2757" s="143" t="s">
        <v>2785</v>
      </c>
      <c r="L2757" s="145" t="s">
        <v>8337</v>
      </c>
      <c r="M2757" s="143" t="s">
        <v>2787</v>
      </c>
    </row>
    <row r="2758" spans="1:13">
      <c r="A2758" s="143">
        <v>91958</v>
      </c>
      <c r="B2758" s="143" t="s">
        <v>7822</v>
      </c>
      <c r="C2758" s="143" t="s">
        <v>7823</v>
      </c>
      <c r="D2758" s="143" t="s">
        <v>8311</v>
      </c>
      <c r="E2758" s="143" t="s">
        <v>8312</v>
      </c>
      <c r="F2758" s="145"/>
      <c r="G2758" s="143"/>
      <c r="H2758" s="143">
        <v>91958</v>
      </c>
      <c r="I2758" s="143" t="s">
        <v>8338</v>
      </c>
      <c r="J2758" s="143" t="s">
        <v>56</v>
      </c>
      <c r="K2758" s="143" t="s">
        <v>2785</v>
      </c>
      <c r="L2758" s="145" t="s">
        <v>8339</v>
      </c>
      <c r="M2758" s="143" t="s">
        <v>2787</v>
      </c>
    </row>
    <row r="2759" spans="1:13">
      <c r="A2759" s="143">
        <v>91959</v>
      </c>
      <c r="B2759" s="143" t="s">
        <v>7822</v>
      </c>
      <c r="C2759" s="143" t="s">
        <v>7823</v>
      </c>
      <c r="D2759" s="143" t="s">
        <v>8311</v>
      </c>
      <c r="E2759" s="143" t="s">
        <v>8312</v>
      </c>
      <c r="F2759" s="145"/>
      <c r="G2759" s="143"/>
      <c r="H2759" s="143">
        <v>91959</v>
      </c>
      <c r="I2759" s="143" t="s">
        <v>8340</v>
      </c>
      <c r="J2759" s="143" t="s">
        <v>56</v>
      </c>
      <c r="K2759" s="143" t="s">
        <v>2785</v>
      </c>
      <c r="L2759" s="145" t="s">
        <v>8341</v>
      </c>
      <c r="M2759" s="143" t="s">
        <v>2787</v>
      </c>
    </row>
    <row r="2760" spans="1:13">
      <c r="A2760" s="143">
        <v>91960</v>
      </c>
      <c r="B2760" s="143" t="s">
        <v>7822</v>
      </c>
      <c r="C2760" s="143" t="s">
        <v>7823</v>
      </c>
      <c r="D2760" s="143" t="s">
        <v>8311</v>
      </c>
      <c r="E2760" s="143" t="s">
        <v>8312</v>
      </c>
      <c r="F2760" s="145"/>
      <c r="G2760" s="143"/>
      <c r="H2760" s="143">
        <v>91960</v>
      </c>
      <c r="I2760" s="143" t="s">
        <v>8342</v>
      </c>
      <c r="J2760" s="143" t="s">
        <v>56</v>
      </c>
      <c r="K2760" s="143" t="s">
        <v>2785</v>
      </c>
      <c r="L2760" s="145" t="s">
        <v>8343</v>
      </c>
      <c r="M2760" s="143" t="s">
        <v>2787</v>
      </c>
    </row>
    <row r="2761" spans="1:13">
      <c r="A2761" s="143">
        <v>91961</v>
      </c>
      <c r="B2761" s="143" t="s">
        <v>7822</v>
      </c>
      <c r="C2761" s="143" t="s">
        <v>7823</v>
      </c>
      <c r="D2761" s="143" t="s">
        <v>8311</v>
      </c>
      <c r="E2761" s="143" t="s">
        <v>8312</v>
      </c>
      <c r="F2761" s="145"/>
      <c r="G2761" s="143"/>
      <c r="H2761" s="143">
        <v>91961</v>
      </c>
      <c r="I2761" s="143" t="s">
        <v>8344</v>
      </c>
      <c r="J2761" s="143" t="s">
        <v>56</v>
      </c>
      <c r="K2761" s="143" t="s">
        <v>2785</v>
      </c>
      <c r="L2761" s="145" t="s">
        <v>8345</v>
      </c>
      <c r="M2761" s="143" t="s">
        <v>2787</v>
      </c>
    </row>
    <row r="2762" spans="1:13">
      <c r="A2762" s="143">
        <v>91962</v>
      </c>
      <c r="B2762" s="143" t="s">
        <v>7822</v>
      </c>
      <c r="C2762" s="143" t="s">
        <v>7823</v>
      </c>
      <c r="D2762" s="143" t="s">
        <v>8311</v>
      </c>
      <c r="E2762" s="143" t="s">
        <v>8312</v>
      </c>
      <c r="F2762" s="145"/>
      <c r="G2762" s="143"/>
      <c r="H2762" s="143">
        <v>91962</v>
      </c>
      <c r="I2762" s="143" t="s">
        <v>8346</v>
      </c>
      <c r="J2762" s="143" t="s">
        <v>56</v>
      </c>
      <c r="K2762" s="143" t="s">
        <v>2785</v>
      </c>
      <c r="L2762" s="145" t="s">
        <v>8347</v>
      </c>
      <c r="M2762" s="143" t="s">
        <v>2787</v>
      </c>
    </row>
    <row r="2763" spans="1:13">
      <c r="A2763" s="143">
        <v>91963</v>
      </c>
      <c r="B2763" s="143" t="s">
        <v>7822</v>
      </c>
      <c r="C2763" s="143" t="s">
        <v>7823</v>
      </c>
      <c r="D2763" s="143" t="s">
        <v>8311</v>
      </c>
      <c r="E2763" s="143" t="s">
        <v>8312</v>
      </c>
      <c r="F2763" s="145"/>
      <c r="G2763" s="143"/>
      <c r="H2763" s="143">
        <v>91963</v>
      </c>
      <c r="I2763" s="143" t="s">
        <v>8348</v>
      </c>
      <c r="J2763" s="143" t="s">
        <v>56</v>
      </c>
      <c r="K2763" s="143" t="s">
        <v>2785</v>
      </c>
      <c r="L2763" s="145" t="s">
        <v>8349</v>
      </c>
      <c r="M2763" s="143" t="s">
        <v>2787</v>
      </c>
    </row>
    <row r="2764" spans="1:13">
      <c r="A2764" s="143">
        <v>91964</v>
      </c>
      <c r="B2764" s="143" t="s">
        <v>7822</v>
      </c>
      <c r="C2764" s="143" t="s">
        <v>7823</v>
      </c>
      <c r="D2764" s="143" t="s">
        <v>8311</v>
      </c>
      <c r="E2764" s="143" t="s">
        <v>8312</v>
      </c>
      <c r="F2764" s="145"/>
      <c r="G2764" s="143"/>
      <c r="H2764" s="143">
        <v>91964</v>
      </c>
      <c r="I2764" s="143" t="s">
        <v>8350</v>
      </c>
      <c r="J2764" s="143" t="s">
        <v>56</v>
      </c>
      <c r="K2764" s="143" t="s">
        <v>2785</v>
      </c>
      <c r="L2764" s="145" t="s">
        <v>5142</v>
      </c>
      <c r="M2764" s="143" t="s">
        <v>2787</v>
      </c>
    </row>
    <row r="2765" spans="1:13">
      <c r="A2765" s="143">
        <v>91965</v>
      </c>
      <c r="B2765" s="143" t="s">
        <v>7822</v>
      </c>
      <c r="C2765" s="143" t="s">
        <v>7823</v>
      </c>
      <c r="D2765" s="143" t="s">
        <v>8311</v>
      </c>
      <c r="E2765" s="143" t="s">
        <v>8312</v>
      </c>
      <c r="F2765" s="145"/>
      <c r="G2765" s="143"/>
      <c r="H2765" s="143">
        <v>91965</v>
      </c>
      <c r="I2765" s="143" t="s">
        <v>8351</v>
      </c>
      <c r="J2765" s="143" t="s">
        <v>56</v>
      </c>
      <c r="K2765" s="143" t="s">
        <v>2785</v>
      </c>
      <c r="L2765" s="145" t="s">
        <v>3912</v>
      </c>
      <c r="M2765" s="143" t="s">
        <v>2787</v>
      </c>
    </row>
    <row r="2766" spans="1:13">
      <c r="A2766" s="143">
        <v>91966</v>
      </c>
      <c r="B2766" s="143" t="s">
        <v>7822</v>
      </c>
      <c r="C2766" s="143" t="s">
        <v>7823</v>
      </c>
      <c r="D2766" s="143" t="s">
        <v>8311</v>
      </c>
      <c r="E2766" s="143" t="s">
        <v>8312</v>
      </c>
      <c r="F2766" s="145"/>
      <c r="G2766" s="143"/>
      <c r="H2766" s="143">
        <v>91966</v>
      </c>
      <c r="I2766" s="143" t="s">
        <v>8352</v>
      </c>
      <c r="J2766" s="143" t="s">
        <v>56</v>
      </c>
      <c r="K2766" s="143" t="s">
        <v>2785</v>
      </c>
      <c r="L2766" s="145" t="s">
        <v>8353</v>
      </c>
      <c r="M2766" s="143" t="s">
        <v>2787</v>
      </c>
    </row>
    <row r="2767" spans="1:13">
      <c r="A2767" s="143">
        <v>91967</v>
      </c>
      <c r="B2767" s="143" t="s">
        <v>7822</v>
      </c>
      <c r="C2767" s="143" t="s">
        <v>7823</v>
      </c>
      <c r="D2767" s="143" t="s">
        <v>8311</v>
      </c>
      <c r="E2767" s="143" t="s">
        <v>8312</v>
      </c>
      <c r="F2767" s="145"/>
      <c r="G2767" s="143"/>
      <c r="H2767" s="143">
        <v>91967</v>
      </c>
      <c r="I2767" s="143" t="s">
        <v>8354</v>
      </c>
      <c r="J2767" s="143" t="s">
        <v>56</v>
      </c>
      <c r="K2767" s="143" t="s">
        <v>2785</v>
      </c>
      <c r="L2767" s="145" t="s">
        <v>8355</v>
      </c>
      <c r="M2767" s="143" t="s">
        <v>2787</v>
      </c>
    </row>
    <row r="2768" spans="1:13">
      <c r="A2768" s="143">
        <v>91968</v>
      </c>
      <c r="B2768" s="143" t="s">
        <v>7822</v>
      </c>
      <c r="C2768" s="143" t="s">
        <v>7823</v>
      </c>
      <c r="D2768" s="143" t="s">
        <v>8311</v>
      </c>
      <c r="E2768" s="143" t="s">
        <v>8312</v>
      </c>
      <c r="F2768" s="145"/>
      <c r="G2768" s="143"/>
      <c r="H2768" s="143">
        <v>91968</v>
      </c>
      <c r="I2768" s="143" t="s">
        <v>8356</v>
      </c>
      <c r="J2768" s="143" t="s">
        <v>56</v>
      </c>
      <c r="K2768" s="143" t="s">
        <v>2785</v>
      </c>
      <c r="L2768" s="145" t="s">
        <v>8357</v>
      </c>
      <c r="M2768" s="143" t="s">
        <v>2787</v>
      </c>
    </row>
    <row r="2769" spans="1:13">
      <c r="A2769" s="143">
        <v>91969</v>
      </c>
      <c r="B2769" s="143" t="s">
        <v>7822</v>
      </c>
      <c r="C2769" s="143" t="s">
        <v>7823</v>
      </c>
      <c r="D2769" s="143" t="s">
        <v>8311</v>
      </c>
      <c r="E2769" s="143" t="s">
        <v>8312</v>
      </c>
      <c r="F2769" s="145"/>
      <c r="G2769" s="143"/>
      <c r="H2769" s="143">
        <v>91969</v>
      </c>
      <c r="I2769" s="143" t="s">
        <v>8358</v>
      </c>
      <c r="J2769" s="143" t="s">
        <v>56</v>
      </c>
      <c r="K2769" s="143" t="s">
        <v>2785</v>
      </c>
      <c r="L2769" s="145" t="s">
        <v>8359</v>
      </c>
      <c r="M2769" s="143" t="s">
        <v>2787</v>
      </c>
    </row>
    <row r="2770" spans="1:13">
      <c r="A2770" s="143">
        <v>91970</v>
      </c>
      <c r="B2770" s="143" t="s">
        <v>7822</v>
      </c>
      <c r="C2770" s="143" t="s">
        <v>7823</v>
      </c>
      <c r="D2770" s="143" t="s">
        <v>8311</v>
      </c>
      <c r="E2770" s="143" t="s">
        <v>8312</v>
      </c>
      <c r="F2770" s="145"/>
      <c r="G2770" s="143"/>
      <c r="H2770" s="143">
        <v>91970</v>
      </c>
      <c r="I2770" s="143" t="s">
        <v>8360</v>
      </c>
      <c r="J2770" s="143" t="s">
        <v>56</v>
      </c>
      <c r="K2770" s="143" t="s">
        <v>2785</v>
      </c>
      <c r="L2770" s="145" t="s">
        <v>8361</v>
      </c>
      <c r="M2770" s="143" t="s">
        <v>2787</v>
      </c>
    </row>
    <row r="2771" spans="1:13">
      <c r="A2771" s="143">
        <v>91971</v>
      </c>
      <c r="B2771" s="143" t="s">
        <v>7822</v>
      </c>
      <c r="C2771" s="143" t="s">
        <v>7823</v>
      </c>
      <c r="D2771" s="143" t="s">
        <v>8311</v>
      </c>
      <c r="E2771" s="143" t="s">
        <v>8312</v>
      </c>
      <c r="F2771" s="145"/>
      <c r="G2771" s="143"/>
      <c r="H2771" s="143">
        <v>91971</v>
      </c>
      <c r="I2771" s="143" t="s">
        <v>8362</v>
      </c>
      <c r="J2771" s="143" t="s">
        <v>56</v>
      </c>
      <c r="K2771" s="143" t="s">
        <v>2785</v>
      </c>
      <c r="L2771" s="145" t="s">
        <v>8363</v>
      </c>
      <c r="M2771" s="143" t="s">
        <v>2787</v>
      </c>
    </row>
    <row r="2772" spans="1:13">
      <c r="A2772" s="143">
        <v>91972</v>
      </c>
      <c r="B2772" s="143" t="s">
        <v>7822</v>
      </c>
      <c r="C2772" s="143" t="s">
        <v>7823</v>
      </c>
      <c r="D2772" s="143" t="s">
        <v>8311</v>
      </c>
      <c r="E2772" s="143" t="s">
        <v>8312</v>
      </c>
      <c r="F2772" s="145"/>
      <c r="G2772" s="143"/>
      <c r="H2772" s="143">
        <v>91972</v>
      </c>
      <c r="I2772" s="143" t="s">
        <v>8364</v>
      </c>
      <c r="J2772" s="143" t="s">
        <v>56</v>
      </c>
      <c r="K2772" s="143" t="s">
        <v>2785</v>
      </c>
      <c r="L2772" s="145" t="s">
        <v>8365</v>
      </c>
      <c r="M2772" s="143" t="s">
        <v>2787</v>
      </c>
    </row>
    <row r="2773" spans="1:13">
      <c r="A2773" s="143">
        <v>91973</v>
      </c>
      <c r="B2773" s="143" t="s">
        <v>7822</v>
      </c>
      <c r="C2773" s="143" t="s">
        <v>7823</v>
      </c>
      <c r="D2773" s="143" t="s">
        <v>8311</v>
      </c>
      <c r="E2773" s="143" t="s">
        <v>8312</v>
      </c>
      <c r="F2773" s="145"/>
      <c r="G2773" s="143"/>
      <c r="H2773" s="143">
        <v>91973</v>
      </c>
      <c r="I2773" s="143" t="s">
        <v>8366</v>
      </c>
      <c r="J2773" s="143" t="s">
        <v>56</v>
      </c>
      <c r="K2773" s="143" t="s">
        <v>2785</v>
      </c>
      <c r="L2773" s="145" t="s">
        <v>8367</v>
      </c>
      <c r="M2773" s="143" t="s">
        <v>2787</v>
      </c>
    </row>
    <row r="2774" spans="1:13">
      <c r="A2774" s="143">
        <v>91974</v>
      </c>
      <c r="B2774" s="143" t="s">
        <v>7822</v>
      </c>
      <c r="C2774" s="143" t="s">
        <v>7823</v>
      </c>
      <c r="D2774" s="143" t="s">
        <v>8311</v>
      </c>
      <c r="E2774" s="143" t="s">
        <v>8312</v>
      </c>
      <c r="F2774" s="145"/>
      <c r="G2774" s="143"/>
      <c r="H2774" s="143">
        <v>91974</v>
      </c>
      <c r="I2774" s="143" t="s">
        <v>8368</v>
      </c>
      <c r="J2774" s="143" t="s">
        <v>56</v>
      </c>
      <c r="K2774" s="143" t="s">
        <v>2785</v>
      </c>
      <c r="L2774" s="145" t="s">
        <v>6007</v>
      </c>
      <c r="M2774" s="143" t="s">
        <v>2787</v>
      </c>
    </row>
    <row r="2775" spans="1:13">
      <c r="A2775" s="143">
        <v>91975</v>
      </c>
      <c r="B2775" s="143" t="s">
        <v>7822</v>
      </c>
      <c r="C2775" s="143" t="s">
        <v>7823</v>
      </c>
      <c r="D2775" s="143" t="s">
        <v>8311</v>
      </c>
      <c r="E2775" s="143" t="s">
        <v>8312</v>
      </c>
      <c r="F2775" s="145"/>
      <c r="G2775" s="143"/>
      <c r="H2775" s="143">
        <v>91975</v>
      </c>
      <c r="I2775" s="143" t="s">
        <v>8369</v>
      </c>
      <c r="J2775" s="143" t="s">
        <v>56</v>
      </c>
      <c r="K2775" s="143" t="s">
        <v>2785</v>
      </c>
      <c r="L2775" s="145" t="s">
        <v>2886</v>
      </c>
      <c r="M2775" s="143" t="s">
        <v>2787</v>
      </c>
    </row>
    <row r="2776" spans="1:13">
      <c r="A2776" s="143">
        <v>91976</v>
      </c>
      <c r="B2776" s="143" t="s">
        <v>7822</v>
      </c>
      <c r="C2776" s="143" t="s">
        <v>7823</v>
      </c>
      <c r="D2776" s="143" t="s">
        <v>8311</v>
      </c>
      <c r="E2776" s="143" t="s">
        <v>8312</v>
      </c>
      <c r="F2776" s="145"/>
      <c r="G2776" s="143"/>
      <c r="H2776" s="143">
        <v>91976</v>
      </c>
      <c r="I2776" s="143" t="s">
        <v>8370</v>
      </c>
      <c r="J2776" s="143" t="s">
        <v>56</v>
      </c>
      <c r="K2776" s="143" t="s">
        <v>2785</v>
      </c>
      <c r="L2776" s="145" t="s">
        <v>8371</v>
      </c>
      <c r="M2776" s="143" t="s">
        <v>2787</v>
      </c>
    </row>
    <row r="2777" spans="1:13">
      <c r="A2777" s="143">
        <v>91977</v>
      </c>
      <c r="B2777" s="143" t="s">
        <v>7822</v>
      </c>
      <c r="C2777" s="143" t="s">
        <v>7823</v>
      </c>
      <c r="D2777" s="143" t="s">
        <v>8311</v>
      </c>
      <c r="E2777" s="143" t="s">
        <v>8312</v>
      </c>
      <c r="F2777" s="145"/>
      <c r="G2777" s="143"/>
      <c r="H2777" s="143">
        <v>91977</v>
      </c>
      <c r="I2777" s="143" t="s">
        <v>8372</v>
      </c>
      <c r="J2777" s="143" t="s">
        <v>56</v>
      </c>
      <c r="K2777" s="143" t="s">
        <v>2785</v>
      </c>
      <c r="L2777" s="145" t="s">
        <v>8373</v>
      </c>
      <c r="M2777" s="143" t="s">
        <v>2787</v>
      </c>
    </row>
    <row r="2778" spans="1:13">
      <c r="A2778" s="143">
        <v>91978</v>
      </c>
      <c r="B2778" s="143" t="s">
        <v>7822</v>
      </c>
      <c r="C2778" s="143" t="s">
        <v>7823</v>
      </c>
      <c r="D2778" s="143" t="s">
        <v>8311</v>
      </c>
      <c r="E2778" s="143" t="s">
        <v>8312</v>
      </c>
      <c r="F2778" s="145"/>
      <c r="G2778" s="143"/>
      <c r="H2778" s="143">
        <v>91978</v>
      </c>
      <c r="I2778" s="143" t="s">
        <v>8374</v>
      </c>
      <c r="J2778" s="143" t="s">
        <v>56</v>
      </c>
      <c r="K2778" s="143" t="s">
        <v>2785</v>
      </c>
      <c r="L2778" s="145" t="s">
        <v>8375</v>
      </c>
      <c r="M2778" s="143" t="s">
        <v>2787</v>
      </c>
    </row>
    <row r="2779" spans="1:13">
      <c r="A2779" s="143">
        <v>91979</v>
      </c>
      <c r="B2779" s="143" t="s">
        <v>7822</v>
      </c>
      <c r="C2779" s="143" t="s">
        <v>7823</v>
      </c>
      <c r="D2779" s="143" t="s">
        <v>8311</v>
      </c>
      <c r="E2779" s="143" t="s">
        <v>8312</v>
      </c>
      <c r="F2779" s="145"/>
      <c r="G2779" s="143"/>
      <c r="H2779" s="143">
        <v>91979</v>
      </c>
      <c r="I2779" s="143" t="s">
        <v>8376</v>
      </c>
      <c r="J2779" s="143" t="s">
        <v>56</v>
      </c>
      <c r="K2779" s="143" t="s">
        <v>2785</v>
      </c>
      <c r="L2779" s="145" t="s">
        <v>8377</v>
      </c>
      <c r="M2779" s="143" t="s">
        <v>2787</v>
      </c>
    </row>
    <row r="2780" spans="1:13">
      <c r="A2780" s="143">
        <v>91980</v>
      </c>
      <c r="B2780" s="143" t="s">
        <v>7822</v>
      </c>
      <c r="C2780" s="143" t="s">
        <v>7823</v>
      </c>
      <c r="D2780" s="143" t="s">
        <v>8311</v>
      </c>
      <c r="E2780" s="143" t="s">
        <v>8312</v>
      </c>
      <c r="F2780" s="145"/>
      <c r="G2780" s="143"/>
      <c r="H2780" s="143">
        <v>91980</v>
      </c>
      <c r="I2780" s="143" t="s">
        <v>8378</v>
      </c>
      <c r="J2780" s="143" t="s">
        <v>56</v>
      </c>
      <c r="K2780" s="143" t="s">
        <v>2785</v>
      </c>
      <c r="L2780" s="145" t="s">
        <v>8379</v>
      </c>
      <c r="M2780" s="143" t="s">
        <v>2787</v>
      </c>
    </row>
    <row r="2781" spans="1:13">
      <c r="A2781" s="143">
        <v>91981</v>
      </c>
      <c r="B2781" s="143" t="s">
        <v>7822</v>
      </c>
      <c r="C2781" s="143" t="s">
        <v>7823</v>
      </c>
      <c r="D2781" s="143" t="s">
        <v>8311</v>
      </c>
      <c r="E2781" s="143" t="s">
        <v>8312</v>
      </c>
      <c r="F2781" s="145"/>
      <c r="G2781" s="143"/>
      <c r="H2781" s="143">
        <v>91981</v>
      </c>
      <c r="I2781" s="143" t="s">
        <v>8380</v>
      </c>
      <c r="J2781" s="143" t="s">
        <v>56</v>
      </c>
      <c r="K2781" s="143" t="s">
        <v>2785</v>
      </c>
      <c r="L2781" s="145" t="s">
        <v>8381</v>
      </c>
      <c r="M2781" s="143" t="s">
        <v>2787</v>
      </c>
    </row>
    <row r="2782" spans="1:13">
      <c r="A2782" s="143">
        <v>91982</v>
      </c>
      <c r="B2782" s="143" t="s">
        <v>7822</v>
      </c>
      <c r="C2782" s="143" t="s">
        <v>7823</v>
      </c>
      <c r="D2782" s="143" t="s">
        <v>8311</v>
      </c>
      <c r="E2782" s="143" t="s">
        <v>8312</v>
      </c>
      <c r="F2782" s="145"/>
      <c r="G2782" s="143"/>
      <c r="H2782" s="143">
        <v>91982</v>
      </c>
      <c r="I2782" s="143" t="s">
        <v>8382</v>
      </c>
      <c r="J2782" s="143" t="s">
        <v>56</v>
      </c>
      <c r="K2782" s="143" t="s">
        <v>2785</v>
      </c>
      <c r="L2782" s="145" t="s">
        <v>8383</v>
      </c>
      <c r="M2782" s="143" t="s">
        <v>2787</v>
      </c>
    </row>
    <row r="2783" spans="1:13">
      <c r="A2783" s="143">
        <v>91983</v>
      </c>
      <c r="B2783" s="143" t="s">
        <v>7822</v>
      </c>
      <c r="C2783" s="143" t="s">
        <v>7823</v>
      </c>
      <c r="D2783" s="143" t="s">
        <v>8311</v>
      </c>
      <c r="E2783" s="143" t="s">
        <v>8312</v>
      </c>
      <c r="F2783" s="145"/>
      <c r="G2783" s="143"/>
      <c r="H2783" s="143">
        <v>91983</v>
      </c>
      <c r="I2783" s="143" t="s">
        <v>8384</v>
      </c>
      <c r="J2783" s="143" t="s">
        <v>56</v>
      </c>
      <c r="K2783" s="143" t="s">
        <v>2785</v>
      </c>
      <c r="L2783" s="145" t="s">
        <v>8385</v>
      </c>
      <c r="M2783" s="143" t="s">
        <v>2787</v>
      </c>
    </row>
    <row r="2784" spans="1:13">
      <c r="A2784" s="143">
        <v>91984</v>
      </c>
      <c r="B2784" s="143" t="s">
        <v>7822</v>
      </c>
      <c r="C2784" s="143" t="s">
        <v>7823</v>
      </c>
      <c r="D2784" s="143" t="s">
        <v>8311</v>
      </c>
      <c r="E2784" s="143" t="s">
        <v>8312</v>
      </c>
      <c r="F2784" s="145"/>
      <c r="G2784" s="143"/>
      <c r="H2784" s="143">
        <v>91984</v>
      </c>
      <c r="I2784" s="143" t="s">
        <v>8386</v>
      </c>
      <c r="J2784" s="143" t="s">
        <v>56</v>
      </c>
      <c r="K2784" s="143" t="s">
        <v>2785</v>
      </c>
      <c r="L2784" s="145" t="s">
        <v>3266</v>
      </c>
      <c r="M2784" s="143" t="s">
        <v>2787</v>
      </c>
    </row>
    <row r="2785" spans="1:13">
      <c r="A2785" s="143">
        <v>91985</v>
      </c>
      <c r="B2785" s="143" t="s">
        <v>7822</v>
      </c>
      <c r="C2785" s="143" t="s">
        <v>7823</v>
      </c>
      <c r="D2785" s="143" t="s">
        <v>8311</v>
      </c>
      <c r="E2785" s="143" t="s">
        <v>8312</v>
      </c>
      <c r="F2785" s="145"/>
      <c r="G2785" s="143"/>
      <c r="H2785" s="143">
        <v>91985</v>
      </c>
      <c r="I2785" s="143" t="s">
        <v>8387</v>
      </c>
      <c r="J2785" s="143" t="s">
        <v>56</v>
      </c>
      <c r="K2785" s="143" t="s">
        <v>2785</v>
      </c>
      <c r="L2785" s="145" t="s">
        <v>8388</v>
      </c>
      <c r="M2785" s="143" t="s">
        <v>2787</v>
      </c>
    </row>
    <row r="2786" spans="1:13">
      <c r="A2786" s="143">
        <v>91986</v>
      </c>
      <c r="B2786" s="143" t="s">
        <v>7822</v>
      </c>
      <c r="C2786" s="143" t="s">
        <v>7823</v>
      </c>
      <c r="D2786" s="143" t="s">
        <v>8311</v>
      </c>
      <c r="E2786" s="143" t="s">
        <v>8312</v>
      </c>
      <c r="F2786" s="145"/>
      <c r="G2786" s="143"/>
      <c r="H2786" s="143">
        <v>91986</v>
      </c>
      <c r="I2786" s="143" t="s">
        <v>8389</v>
      </c>
      <c r="J2786" s="143" t="s">
        <v>56</v>
      </c>
      <c r="K2786" s="143" t="s">
        <v>2785</v>
      </c>
      <c r="L2786" s="145" t="s">
        <v>8390</v>
      </c>
      <c r="M2786" s="143" t="s">
        <v>2787</v>
      </c>
    </row>
    <row r="2787" spans="1:13">
      <c r="A2787" s="143">
        <v>91987</v>
      </c>
      <c r="B2787" s="143" t="s">
        <v>7822</v>
      </c>
      <c r="C2787" s="143" t="s">
        <v>7823</v>
      </c>
      <c r="D2787" s="143" t="s">
        <v>8311</v>
      </c>
      <c r="E2787" s="143" t="s">
        <v>8312</v>
      </c>
      <c r="F2787" s="145"/>
      <c r="G2787" s="143"/>
      <c r="H2787" s="143">
        <v>91987</v>
      </c>
      <c r="I2787" s="143" t="s">
        <v>8391</v>
      </c>
      <c r="J2787" s="143" t="s">
        <v>56</v>
      </c>
      <c r="K2787" s="143" t="s">
        <v>2785</v>
      </c>
      <c r="L2787" s="145" t="s">
        <v>8392</v>
      </c>
      <c r="M2787" s="143" t="s">
        <v>2787</v>
      </c>
    </row>
    <row r="2788" spans="1:13">
      <c r="A2788" s="143">
        <v>91988</v>
      </c>
      <c r="B2788" s="143" t="s">
        <v>7822</v>
      </c>
      <c r="C2788" s="143" t="s">
        <v>7823</v>
      </c>
      <c r="D2788" s="143" t="s">
        <v>8311</v>
      </c>
      <c r="E2788" s="143" t="s">
        <v>8312</v>
      </c>
      <c r="F2788" s="145"/>
      <c r="G2788" s="143"/>
      <c r="H2788" s="143">
        <v>91988</v>
      </c>
      <c r="I2788" s="143" t="s">
        <v>8393</v>
      </c>
      <c r="J2788" s="143" t="s">
        <v>56</v>
      </c>
      <c r="K2788" s="143" t="s">
        <v>2785</v>
      </c>
      <c r="L2788" s="145" t="s">
        <v>6057</v>
      </c>
      <c r="M2788" s="143" t="s">
        <v>2787</v>
      </c>
    </row>
    <row r="2789" spans="1:13">
      <c r="A2789" s="143">
        <v>91989</v>
      </c>
      <c r="B2789" s="143" t="s">
        <v>7822</v>
      </c>
      <c r="C2789" s="143" t="s">
        <v>7823</v>
      </c>
      <c r="D2789" s="143" t="s">
        <v>8311</v>
      </c>
      <c r="E2789" s="143" t="s">
        <v>8312</v>
      </c>
      <c r="F2789" s="145"/>
      <c r="G2789" s="143"/>
      <c r="H2789" s="143">
        <v>91989</v>
      </c>
      <c r="I2789" s="143" t="s">
        <v>8394</v>
      </c>
      <c r="J2789" s="143" t="s">
        <v>56</v>
      </c>
      <c r="K2789" s="143" t="s">
        <v>2785</v>
      </c>
      <c r="L2789" s="145" t="s">
        <v>8395</v>
      </c>
      <c r="M2789" s="143" t="s">
        <v>2787</v>
      </c>
    </row>
    <row r="2790" spans="1:13">
      <c r="A2790" s="143">
        <v>91990</v>
      </c>
      <c r="B2790" s="143" t="s">
        <v>7822</v>
      </c>
      <c r="C2790" s="143" t="s">
        <v>7823</v>
      </c>
      <c r="D2790" s="143" t="s">
        <v>8311</v>
      </c>
      <c r="E2790" s="143" t="s">
        <v>8312</v>
      </c>
      <c r="F2790" s="145"/>
      <c r="G2790" s="143"/>
      <c r="H2790" s="143">
        <v>91990</v>
      </c>
      <c r="I2790" s="143" t="s">
        <v>8396</v>
      </c>
      <c r="J2790" s="143" t="s">
        <v>56</v>
      </c>
      <c r="K2790" s="143" t="s">
        <v>2785</v>
      </c>
      <c r="L2790" s="145" t="s">
        <v>6079</v>
      </c>
      <c r="M2790" s="143" t="s">
        <v>2787</v>
      </c>
    </row>
    <row r="2791" spans="1:13">
      <c r="A2791" s="143">
        <v>91991</v>
      </c>
      <c r="B2791" s="143" t="s">
        <v>7822</v>
      </c>
      <c r="C2791" s="143" t="s">
        <v>7823</v>
      </c>
      <c r="D2791" s="143" t="s">
        <v>8311</v>
      </c>
      <c r="E2791" s="143" t="s">
        <v>8312</v>
      </c>
      <c r="F2791" s="145"/>
      <c r="G2791" s="143"/>
      <c r="H2791" s="143">
        <v>91991</v>
      </c>
      <c r="I2791" s="143" t="s">
        <v>8397</v>
      </c>
      <c r="J2791" s="143" t="s">
        <v>56</v>
      </c>
      <c r="K2791" s="143" t="s">
        <v>2785</v>
      </c>
      <c r="L2791" s="145" t="s">
        <v>7054</v>
      </c>
      <c r="M2791" s="143" t="s">
        <v>2787</v>
      </c>
    </row>
    <row r="2792" spans="1:13">
      <c r="A2792" s="143">
        <v>91992</v>
      </c>
      <c r="B2792" s="143" t="s">
        <v>7822</v>
      </c>
      <c r="C2792" s="143" t="s">
        <v>7823</v>
      </c>
      <c r="D2792" s="143" t="s">
        <v>8311</v>
      </c>
      <c r="E2792" s="143" t="s">
        <v>8312</v>
      </c>
      <c r="F2792" s="145"/>
      <c r="G2792" s="143"/>
      <c r="H2792" s="143">
        <v>91992</v>
      </c>
      <c r="I2792" s="143" t="s">
        <v>8398</v>
      </c>
      <c r="J2792" s="143" t="s">
        <v>56</v>
      </c>
      <c r="K2792" s="143" t="s">
        <v>2785</v>
      </c>
      <c r="L2792" s="145" t="s">
        <v>8399</v>
      </c>
      <c r="M2792" s="143" t="s">
        <v>2787</v>
      </c>
    </row>
    <row r="2793" spans="1:13">
      <c r="A2793" s="143">
        <v>91993</v>
      </c>
      <c r="B2793" s="143" t="s">
        <v>7822</v>
      </c>
      <c r="C2793" s="143" t="s">
        <v>7823</v>
      </c>
      <c r="D2793" s="143" t="s">
        <v>8311</v>
      </c>
      <c r="E2793" s="143" t="s">
        <v>8312</v>
      </c>
      <c r="F2793" s="145"/>
      <c r="G2793" s="143"/>
      <c r="H2793" s="143">
        <v>91993</v>
      </c>
      <c r="I2793" s="143" t="s">
        <v>8400</v>
      </c>
      <c r="J2793" s="143" t="s">
        <v>56</v>
      </c>
      <c r="K2793" s="143" t="s">
        <v>2785</v>
      </c>
      <c r="L2793" s="145" t="s">
        <v>8401</v>
      </c>
      <c r="M2793" s="143" t="s">
        <v>2787</v>
      </c>
    </row>
    <row r="2794" spans="1:13">
      <c r="A2794" s="143">
        <v>91994</v>
      </c>
      <c r="B2794" s="143" t="s">
        <v>7822</v>
      </c>
      <c r="C2794" s="143" t="s">
        <v>7823</v>
      </c>
      <c r="D2794" s="143" t="s">
        <v>8311</v>
      </c>
      <c r="E2794" s="143" t="s">
        <v>8312</v>
      </c>
      <c r="F2794" s="145"/>
      <c r="G2794" s="143"/>
      <c r="H2794" s="143">
        <v>91994</v>
      </c>
      <c r="I2794" s="143" t="s">
        <v>8402</v>
      </c>
      <c r="J2794" s="143" t="s">
        <v>56</v>
      </c>
      <c r="K2794" s="143" t="s">
        <v>2785</v>
      </c>
      <c r="L2794" s="145" t="s">
        <v>8403</v>
      </c>
      <c r="M2794" s="143" t="s">
        <v>2787</v>
      </c>
    </row>
    <row r="2795" spans="1:13">
      <c r="A2795" s="143">
        <v>91995</v>
      </c>
      <c r="B2795" s="143" t="s">
        <v>7822</v>
      </c>
      <c r="C2795" s="143" t="s">
        <v>7823</v>
      </c>
      <c r="D2795" s="143" t="s">
        <v>8311</v>
      </c>
      <c r="E2795" s="143" t="s">
        <v>8312</v>
      </c>
      <c r="F2795" s="145"/>
      <c r="G2795" s="143"/>
      <c r="H2795" s="143">
        <v>91995</v>
      </c>
      <c r="I2795" s="143" t="s">
        <v>8404</v>
      </c>
      <c r="J2795" s="143" t="s">
        <v>56</v>
      </c>
      <c r="K2795" s="143" t="s">
        <v>2785</v>
      </c>
      <c r="L2795" s="145" t="s">
        <v>8405</v>
      </c>
      <c r="M2795" s="143" t="s">
        <v>2787</v>
      </c>
    </row>
    <row r="2796" spans="1:13">
      <c r="A2796" s="143">
        <v>91996</v>
      </c>
      <c r="B2796" s="143" t="s">
        <v>7822</v>
      </c>
      <c r="C2796" s="143" t="s">
        <v>7823</v>
      </c>
      <c r="D2796" s="143" t="s">
        <v>8311</v>
      </c>
      <c r="E2796" s="143" t="s">
        <v>8312</v>
      </c>
      <c r="F2796" s="145"/>
      <c r="G2796" s="143"/>
      <c r="H2796" s="143">
        <v>91996</v>
      </c>
      <c r="I2796" s="143" t="s">
        <v>8406</v>
      </c>
      <c r="J2796" s="143" t="s">
        <v>56</v>
      </c>
      <c r="K2796" s="143" t="s">
        <v>2785</v>
      </c>
      <c r="L2796" s="145" t="s">
        <v>8407</v>
      </c>
      <c r="M2796" s="143" t="s">
        <v>2787</v>
      </c>
    </row>
    <row r="2797" spans="1:13">
      <c r="A2797" s="143">
        <v>91997</v>
      </c>
      <c r="B2797" s="143" t="s">
        <v>7822</v>
      </c>
      <c r="C2797" s="143" t="s">
        <v>7823</v>
      </c>
      <c r="D2797" s="143" t="s">
        <v>8311</v>
      </c>
      <c r="E2797" s="143" t="s">
        <v>8312</v>
      </c>
      <c r="F2797" s="145"/>
      <c r="G2797" s="143"/>
      <c r="H2797" s="143">
        <v>91997</v>
      </c>
      <c r="I2797" s="143" t="s">
        <v>8408</v>
      </c>
      <c r="J2797" s="143" t="s">
        <v>56</v>
      </c>
      <c r="K2797" s="143" t="s">
        <v>2785</v>
      </c>
      <c r="L2797" s="145" t="s">
        <v>8339</v>
      </c>
      <c r="M2797" s="143" t="s">
        <v>2787</v>
      </c>
    </row>
    <row r="2798" spans="1:13">
      <c r="A2798" s="143">
        <v>91998</v>
      </c>
      <c r="B2798" s="143" t="s">
        <v>7822</v>
      </c>
      <c r="C2798" s="143" t="s">
        <v>7823</v>
      </c>
      <c r="D2798" s="143" t="s">
        <v>8311</v>
      </c>
      <c r="E2798" s="143" t="s">
        <v>8312</v>
      </c>
      <c r="F2798" s="145"/>
      <c r="G2798" s="143"/>
      <c r="H2798" s="143">
        <v>91998</v>
      </c>
      <c r="I2798" s="143" t="s">
        <v>8409</v>
      </c>
      <c r="J2798" s="143" t="s">
        <v>56</v>
      </c>
      <c r="K2798" s="143" t="s">
        <v>2785</v>
      </c>
      <c r="L2798" s="145" t="s">
        <v>8410</v>
      </c>
      <c r="M2798" s="143" t="s">
        <v>2787</v>
      </c>
    </row>
    <row r="2799" spans="1:13">
      <c r="A2799" s="143">
        <v>91999</v>
      </c>
      <c r="B2799" s="143" t="s">
        <v>7822</v>
      </c>
      <c r="C2799" s="143" t="s">
        <v>7823</v>
      </c>
      <c r="D2799" s="143" t="s">
        <v>8311</v>
      </c>
      <c r="E2799" s="143" t="s">
        <v>8312</v>
      </c>
      <c r="F2799" s="145"/>
      <c r="G2799" s="143"/>
      <c r="H2799" s="143">
        <v>91999</v>
      </c>
      <c r="I2799" s="143" t="s">
        <v>8411</v>
      </c>
      <c r="J2799" s="143" t="s">
        <v>56</v>
      </c>
      <c r="K2799" s="143" t="s">
        <v>2785</v>
      </c>
      <c r="L2799" s="145" t="s">
        <v>8412</v>
      </c>
      <c r="M2799" s="143" t="s">
        <v>2787</v>
      </c>
    </row>
    <row r="2800" spans="1:13">
      <c r="A2800" s="143">
        <v>92000</v>
      </c>
      <c r="B2800" s="143" t="s">
        <v>7822</v>
      </c>
      <c r="C2800" s="143" t="s">
        <v>7823</v>
      </c>
      <c r="D2800" s="143" t="s">
        <v>8311</v>
      </c>
      <c r="E2800" s="143" t="s">
        <v>8312</v>
      </c>
      <c r="F2800" s="145"/>
      <c r="G2800" s="143"/>
      <c r="H2800" s="143">
        <v>92000</v>
      </c>
      <c r="I2800" s="143" t="s">
        <v>8413</v>
      </c>
      <c r="J2800" s="143" t="s">
        <v>56</v>
      </c>
      <c r="K2800" s="143" t="s">
        <v>2785</v>
      </c>
      <c r="L2800" s="145" t="s">
        <v>8414</v>
      </c>
      <c r="M2800" s="143" t="s">
        <v>2787</v>
      </c>
    </row>
    <row r="2801" spans="1:13">
      <c r="A2801" s="143">
        <v>92001</v>
      </c>
      <c r="B2801" s="143" t="s">
        <v>7822</v>
      </c>
      <c r="C2801" s="143" t="s">
        <v>7823</v>
      </c>
      <c r="D2801" s="143" t="s">
        <v>8311</v>
      </c>
      <c r="E2801" s="143" t="s">
        <v>8312</v>
      </c>
      <c r="F2801" s="145"/>
      <c r="G2801" s="143"/>
      <c r="H2801" s="143">
        <v>92001</v>
      </c>
      <c r="I2801" s="143" t="s">
        <v>8415</v>
      </c>
      <c r="J2801" s="143" t="s">
        <v>56</v>
      </c>
      <c r="K2801" s="143" t="s">
        <v>2785</v>
      </c>
      <c r="L2801" s="145" t="s">
        <v>8416</v>
      </c>
      <c r="M2801" s="143" t="s">
        <v>2787</v>
      </c>
    </row>
    <row r="2802" spans="1:13">
      <c r="A2802" s="143">
        <v>92002</v>
      </c>
      <c r="B2802" s="143" t="s">
        <v>7822</v>
      </c>
      <c r="C2802" s="143" t="s">
        <v>7823</v>
      </c>
      <c r="D2802" s="143" t="s">
        <v>8311</v>
      </c>
      <c r="E2802" s="143" t="s">
        <v>8312</v>
      </c>
      <c r="F2802" s="145"/>
      <c r="G2802" s="143"/>
      <c r="H2802" s="143">
        <v>92002</v>
      </c>
      <c r="I2802" s="143" t="s">
        <v>8417</v>
      </c>
      <c r="J2802" s="143" t="s">
        <v>56</v>
      </c>
      <c r="K2802" s="143" t="s">
        <v>2785</v>
      </c>
      <c r="L2802" s="145" t="s">
        <v>8418</v>
      </c>
      <c r="M2802" s="143" t="s">
        <v>2787</v>
      </c>
    </row>
    <row r="2803" spans="1:13">
      <c r="A2803" s="143">
        <v>92003</v>
      </c>
      <c r="B2803" s="143" t="s">
        <v>7822</v>
      </c>
      <c r="C2803" s="143" t="s">
        <v>7823</v>
      </c>
      <c r="D2803" s="143" t="s">
        <v>8311</v>
      </c>
      <c r="E2803" s="143" t="s">
        <v>8312</v>
      </c>
      <c r="F2803" s="145"/>
      <c r="G2803" s="143"/>
      <c r="H2803" s="143">
        <v>92003</v>
      </c>
      <c r="I2803" s="143" t="s">
        <v>8419</v>
      </c>
      <c r="J2803" s="143" t="s">
        <v>56</v>
      </c>
      <c r="K2803" s="143" t="s">
        <v>2785</v>
      </c>
      <c r="L2803" s="145" t="s">
        <v>8420</v>
      </c>
      <c r="M2803" s="143" t="s">
        <v>2787</v>
      </c>
    </row>
    <row r="2804" spans="1:13">
      <c r="A2804" s="143">
        <v>92004</v>
      </c>
      <c r="B2804" s="143" t="s">
        <v>7822</v>
      </c>
      <c r="C2804" s="143" t="s">
        <v>7823</v>
      </c>
      <c r="D2804" s="143" t="s">
        <v>8311</v>
      </c>
      <c r="E2804" s="143" t="s">
        <v>8312</v>
      </c>
      <c r="F2804" s="145"/>
      <c r="G2804" s="143"/>
      <c r="H2804" s="143">
        <v>92004</v>
      </c>
      <c r="I2804" s="143" t="s">
        <v>8421</v>
      </c>
      <c r="J2804" s="143" t="s">
        <v>56</v>
      </c>
      <c r="K2804" s="143" t="s">
        <v>2785</v>
      </c>
      <c r="L2804" s="145" t="s">
        <v>8422</v>
      </c>
      <c r="M2804" s="143" t="s">
        <v>2787</v>
      </c>
    </row>
    <row r="2805" spans="1:13">
      <c r="A2805" s="143">
        <v>92005</v>
      </c>
      <c r="B2805" s="143" t="s">
        <v>7822</v>
      </c>
      <c r="C2805" s="143" t="s">
        <v>7823</v>
      </c>
      <c r="D2805" s="143" t="s">
        <v>8311</v>
      </c>
      <c r="E2805" s="143" t="s">
        <v>8312</v>
      </c>
      <c r="F2805" s="145"/>
      <c r="G2805" s="143"/>
      <c r="H2805" s="143">
        <v>92005</v>
      </c>
      <c r="I2805" s="143" t="s">
        <v>8423</v>
      </c>
      <c r="J2805" s="143" t="s">
        <v>56</v>
      </c>
      <c r="K2805" s="143" t="s">
        <v>2785</v>
      </c>
      <c r="L2805" s="145" t="s">
        <v>8424</v>
      </c>
      <c r="M2805" s="143" t="s">
        <v>2787</v>
      </c>
    </row>
    <row r="2806" spans="1:13">
      <c r="A2806" s="143">
        <v>92006</v>
      </c>
      <c r="B2806" s="143" t="s">
        <v>7822</v>
      </c>
      <c r="C2806" s="143" t="s">
        <v>7823</v>
      </c>
      <c r="D2806" s="143" t="s">
        <v>8311</v>
      </c>
      <c r="E2806" s="143" t="s">
        <v>8312</v>
      </c>
      <c r="F2806" s="145"/>
      <c r="G2806" s="143"/>
      <c r="H2806" s="143">
        <v>92006</v>
      </c>
      <c r="I2806" s="143" t="s">
        <v>8425</v>
      </c>
      <c r="J2806" s="143" t="s">
        <v>56</v>
      </c>
      <c r="K2806" s="143" t="s">
        <v>2785</v>
      </c>
      <c r="L2806" s="145" t="s">
        <v>8426</v>
      </c>
      <c r="M2806" s="143" t="s">
        <v>2787</v>
      </c>
    </row>
    <row r="2807" spans="1:13">
      <c r="A2807" s="143">
        <v>92007</v>
      </c>
      <c r="B2807" s="143" t="s">
        <v>7822</v>
      </c>
      <c r="C2807" s="143" t="s">
        <v>7823</v>
      </c>
      <c r="D2807" s="143" t="s">
        <v>8311</v>
      </c>
      <c r="E2807" s="143" t="s">
        <v>8312</v>
      </c>
      <c r="F2807" s="145"/>
      <c r="G2807" s="143"/>
      <c r="H2807" s="143">
        <v>92007</v>
      </c>
      <c r="I2807" s="143" t="s">
        <v>8427</v>
      </c>
      <c r="J2807" s="143" t="s">
        <v>56</v>
      </c>
      <c r="K2807" s="143" t="s">
        <v>2785</v>
      </c>
      <c r="L2807" s="145" t="s">
        <v>8428</v>
      </c>
      <c r="M2807" s="143" t="s">
        <v>2787</v>
      </c>
    </row>
    <row r="2808" spans="1:13">
      <c r="A2808" s="143">
        <v>92008</v>
      </c>
      <c r="B2808" s="143" t="s">
        <v>7822</v>
      </c>
      <c r="C2808" s="143" t="s">
        <v>7823</v>
      </c>
      <c r="D2808" s="143" t="s">
        <v>8311</v>
      </c>
      <c r="E2808" s="143" t="s">
        <v>8312</v>
      </c>
      <c r="F2808" s="145"/>
      <c r="G2808" s="143"/>
      <c r="H2808" s="143">
        <v>92008</v>
      </c>
      <c r="I2808" s="143" t="s">
        <v>8429</v>
      </c>
      <c r="J2808" s="143" t="s">
        <v>56</v>
      </c>
      <c r="K2808" s="143" t="s">
        <v>2785</v>
      </c>
      <c r="L2808" s="145" t="s">
        <v>8430</v>
      </c>
      <c r="M2808" s="143" t="s">
        <v>2787</v>
      </c>
    </row>
    <row r="2809" spans="1:13">
      <c r="A2809" s="143">
        <v>92009</v>
      </c>
      <c r="B2809" s="143" t="s">
        <v>7822</v>
      </c>
      <c r="C2809" s="143" t="s">
        <v>7823</v>
      </c>
      <c r="D2809" s="143" t="s">
        <v>8311</v>
      </c>
      <c r="E2809" s="143" t="s">
        <v>8312</v>
      </c>
      <c r="F2809" s="145"/>
      <c r="G2809" s="143"/>
      <c r="H2809" s="143">
        <v>92009</v>
      </c>
      <c r="I2809" s="143" t="s">
        <v>8431</v>
      </c>
      <c r="J2809" s="143" t="s">
        <v>56</v>
      </c>
      <c r="K2809" s="143" t="s">
        <v>2785</v>
      </c>
      <c r="L2809" s="145" t="s">
        <v>8432</v>
      </c>
      <c r="M2809" s="143" t="s">
        <v>2787</v>
      </c>
    </row>
    <row r="2810" spans="1:13">
      <c r="A2810" s="143">
        <v>92010</v>
      </c>
      <c r="B2810" s="143" t="s">
        <v>7822</v>
      </c>
      <c r="C2810" s="143" t="s">
        <v>7823</v>
      </c>
      <c r="D2810" s="143" t="s">
        <v>8311</v>
      </c>
      <c r="E2810" s="143" t="s">
        <v>8312</v>
      </c>
      <c r="F2810" s="145"/>
      <c r="G2810" s="143"/>
      <c r="H2810" s="143">
        <v>92010</v>
      </c>
      <c r="I2810" s="143" t="s">
        <v>8433</v>
      </c>
      <c r="J2810" s="143" t="s">
        <v>56</v>
      </c>
      <c r="K2810" s="143" t="s">
        <v>2785</v>
      </c>
      <c r="L2810" s="145" t="s">
        <v>8434</v>
      </c>
      <c r="M2810" s="143" t="s">
        <v>2787</v>
      </c>
    </row>
    <row r="2811" spans="1:13">
      <c r="A2811" s="143">
        <v>92011</v>
      </c>
      <c r="B2811" s="143" t="s">
        <v>7822</v>
      </c>
      <c r="C2811" s="143" t="s">
        <v>7823</v>
      </c>
      <c r="D2811" s="143" t="s">
        <v>8311</v>
      </c>
      <c r="E2811" s="143" t="s">
        <v>8312</v>
      </c>
      <c r="F2811" s="145"/>
      <c r="G2811" s="143"/>
      <c r="H2811" s="143">
        <v>92011</v>
      </c>
      <c r="I2811" s="143" t="s">
        <v>8435</v>
      </c>
      <c r="J2811" s="143" t="s">
        <v>56</v>
      </c>
      <c r="K2811" s="143" t="s">
        <v>2785</v>
      </c>
      <c r="L2811" s="145" t="s">
        <v>8436</v>
      </c>
      <c r="M2811" s="143" t="s">
        <v>2787</v>
      </c>
    </row>
    <row r="2812" spans="1:13">
      <c r="A2812" s="143">
        <v>92012</v>
      </c>
      <c r="B2812" s="143" t="s">
        <v>7822</v>
      </c>
      <c r="C2812" s="143" t="s">
        <v>7823</v>
      </c>
      <c r="D2812" s="143" t="s">
        <v>8311</v>
      </c>
      <c r="E2812" s="143" t="s">
        <v>8312</v>
      </c>
      <c r="F2812" s="145"/>
      <c r="G2812" s="143"/>
      <c r="H2812" s="143">
        <v>92012</v>
      </c>
      <c r="I2812" s="143" t="s">
        <v>8437</v>
      </c>
      <c r="J2812" s="143" t="s">
        <v>56</v>
      </c>
      <c r="K2812" s="143" t="s">
        <v>2785</v>
      </c>
      <c r="L2812" s="145" t="s">
        <v>8438</v>
      </c>
      <c r="M2812" s="143" t="s">
        <v>2787</v>
      </c>
    </row>
    <row r="2813" spans="1:13">
      <c r="A2813" s="143">
        <v>92013</v>
      </c>
      <c r="B2813" s="143" t="s">
        <v>7822</v>
      </c>
      <c r="C2813" s="143" t="s">
        <v>7823</v>
      </c>
      <c r="D2813" s="143" t="s">
        <v>8311</v>
      </c>
      <c r="E2813" s="143" t="s">
        <v>8312</v>
      </c>
      <c r="F2813" s="145"/>
      <c r="G2813" s="143"/>
      <c r="H2813" s="143">
        <v>92013</v>
      </c>
      <c r="I2813" s="143" t="s">
        <v>8439</v>
      </c>
      <c r="J2813" s="143" t="s">
        <v>56</v>
      </c>
      <c r="K2813" s="143" t="s">
        <v>2785</v>
      </c>
      <c r="L2813" s="145" t="s">
        <v>8440</v>
      </c>
      <c r="M2813" s="143" t="s">
        <v>2787</v>
      </c>
    </row>
    <row r="2814" spans="1:13">
      <c r="A2814" s="143">
        <v>92014</v>
      </c>
      <c r="B2814" s="143" t="s">
        <v>7822</v>
      </c>
      <c r="C2814" s="143" t="s">
        <v>7823</v>
      </c>
      <c r="D2814" s="143" t="s">
        <v>8311</v>
      </c>
      <c r="E2814" s="143" t="s">
        <v>8312</v>
      </c>
      <c r="F2814" s="145"/>
      <c r="G2814" s="143"/>
      <c r="H2814" s="143">
        <v>92014</v>
      </c>
      <c r="I2814" s="143" t="s">
        <v>8441</v>
      </c>
      <c r="J2814" s="143" t="s">
        <v>56</v>
      </c>
      <c r="K2814" s="143" t="s">
        <v>2785</v>
      </c>
      <c r="L2814" s="145" t="s">
        <v>8442</v>
      </c>
      <c r="M2814" s="143" t="s">
        <v>2787</v>
      </c>
    </row>
    <row r="2815" spans="1:13">
      <c r="A2815" s="143">
        <v>92015</v>
      </c>
      <c r="B2815" s="143" t="s">
        <v>7822</v>
      </c>
      <c r="C2815" s="143" t="s">
        <v>7823</v>
      </c>
      <c r="D2815" s="143" t="s">
        <v>8311</v>
      </c>
      <c r="E2815" s="143" t="s">
        <v>8312</v>
      </c>
      <c r="F2815" s="145"/>
      <c r="G2815" s="143"/>
      <c r="H2815" s="143">
        <v>92015</v>
      </c>
      <c r="I2815" s="143" t="s">
        <v>8443</v>
      </c>
      <c r="J2815" s="143" t="s">
        <v>56</v>
      </c>
      <c r="K2815" s="143" t="s">
        <v>2785</v>
      </c>
      <c r="L2815" s="145" t="s">
        <v>8444</v>
      </c>
      <c r="M2815" s="143" t="s">
        <v>2787</v>
      </c>
    </row>
    <row r="2816" spans="1:13">
      <c r="A2816" s="143">
        <v>92016</v>
      </c>
      <c r="B2816" s="143" t="s">
        <v>7822</v>
      </c>
      <c r="C2816" s="143" t="s">
        <v>7823</v>
      </c>
      <c r="D2816" s="143" t="s">
        <v>8311</v>
      </c>
      <c r="E2816" s="143" t="s">
        <v>8312</v>
      </c>
      <c r="F2816" s="145"/>
      <c r="G2816" s="143"/>
      <c r="H2816" s="143">
        <v>92016</v>
      </c>
      <c r="I2816" s="143" t="s">
        <v>8445</v>
      </c>
      <c r="J2816" s="143" t="s">
        <v>56</v>
      </c>
      <c r="K2816" s="143" t="s">
        <v>2785</v>
      </c>
      <c r="L2816" s="145" t="s">
        <v>8446</v>
      </c>
      <c r="M2816" s="143" t="s">
        <v>2787</v>
      </c>
    </row>
    <row r="2817" spans="1:13">
      <c r="A2817" s="143">
        <v>92017</v>
      </c>
      <c r="B2817" s="143" t="s">
        <v>7822</v>
      </c>
      <c r="C2817" s="143" t="s">
        <v>7823</v>
      </c>
      <c r="D2817" s="143" t="s">
        <v>8311</v>
      </c>
      <c r="E2817" s="143" t="s">
        <v>8312</v>
      </c>
      <c r="F2817" s="145"/>
      <c r="G2817" s="143"/>
      <c r="H2817" s="143">
        <v>92017</v>
      </c>
      <c r="I2817" s="143" t="s">
        <v>8447</v>
      </c>
      <c r="J2817" s="143" t="s">
        <v>56</v>
      </c>
      <c r="K2817" s="143" t="s">
        <v>2785</v>
      </c>
      <c r="L2817" s="145" t="s">
        <v>8448</v>
      </c>
      <c r="M2817" s="143" t="s">
        <v>2787</v>
      </c>
    </row>
    <row r="2818" spans="1:13">
      <c r="A2818" s="143">
        <v>92018</v>
      </c>
      <c r="B2818" s="143" t="s">
        <v>7822</v>
      </c>
      <c r="C2818" s="143" t="s">
        <v>7823</v>
      </c>
      <c r="D2818" s="143" t="s">
        <v>8311</v>
      </c>
      <c r="E2818" s="143" t="s">
        <v>8312</v>
      </c>
      <c r="F2818" s="145"/>
      <c r="G2818" s="143"/>
      <c r="H2818" s="143">
        <v>92018</v>
      </c>
      <c r="I2818" s="143" t="s">
        <v>8449</v>
      </c>
      <c r="J2818" s="143" t="s">
        <v>56</v>
      </c>
      <c r="K2818" s="143" t="s">
        <v>2785</v>
      </c>
      <c r="L2818" s="145" t="s">
        <v>8450</v>
      </c>
      <c r="M2818" s="143" t="s">
        <v>2787</v>
      </c>
    </row>
    <row r="2819" spans="1:13">
      <c r="A2819" s="143">
        <v>92019</v>
      </c>
      <c r="B2819" s="143" t="s">
        <v>7822</v>
      </c>
      <c r="C2819" s="143" t="s">
        <v>7823</v>
      </c>
      <c r="D2819" s="143" t="s">
        <v>8311</v>
      </c>
      <c r="E2819" s="143" t="s">
        <v>8312</v>
      </c>
      <c r="F2819" s="145"/>
      <c r="G2819" s="143"/>
      <c r="H2819" s="143">
        <v>92019</v>
      </c>
      <c r="I2819" s="143" t="s">
        <v>8451</v>
      </c>
      <c r="J2819" s="143" t="s">
        <v>56</v>
      </c>
      <c r="K2819" s="143" t="s">
        <v>2785</v>
      </c>
      <c r="L2819" s="145" t="s">
        <v>8452</v>
      </c>
      <c r="M2819" s="143" t="s">
        <v>2787</v>
      </c>
    </row>
    <row r="2820" spans="1:13">
      <c r="A2820" s="143">
        <v>92020</v>
      </c>
      <c r="B2820" s="143" t="s">
        <v>7822</v>
      </c>
      <c r="C2820" s="143" t="s">
        <v>7823</v>
      </c>
      <c r="D2820" s="143" t="s">
        <v>8311</v>
      </c>
      <c r="E2820" s="143" t="s">
        <v>8312</v>
      </c>
      <c r="F2820" s="145"/>
      <c r="G2820" s="143"/>
      <c r="H2820" s="143">
        <v>92020</v>
      </c>
      <c r="I2820" s="143" t="s">
        <v>8453</v>
      </c>
      <c r="J2820" s="143" t="s">
        <v>56</v>
      </c>
      <c r="K2820" s="143" t="s">
        <v>2785</v>
      </c>
      <c r="L2820" s="145" t="s">
        <v>8454</v>
      </c>
      <c r="M2820" s="143" t="s">
        <v>2787</v>
      </c>
    </row>
    <row r="2821" spans="1:13">
      <c r="A2821" s="143">
        <v>92021</v>
      </c>
      <c r="B2821" s="143" t="s">
        <v>7822</v>
      </c>
      <c r="C2821" s="143" t="s">
        <v>7823</v>
      </c>
      <c r="D2821" s="143" t="s">
        <v>8311</v>
      </c>
      <c r="E2821" s="143" t="s">
        <v>8312</v>
      </c>
      <c r="F2821" s="145"/>
      <c r="G2821" s="143"/>
      <c r="H2821" s="143">
        <v>92021</v>
      </c>
      <c r="I2821" s="143" t="s">
        <v>8455</v>
      </c>
      <c r="J2821" s="143" t="s">
        <v>56</v>
      </c>
      <c r="K2821" s="143" t="s">
        <v>2785</v>
      </c>
      <c r="L2821" s="145" t="s">
        <v>8456</v>
      </c>
      <c r="M2821" s="143" t="s">
        <v>2787</v>
      </c>
    </row>
    <row r="2822" spans="1:13">
      <c r="A2822" s="143">
        <v>92022</v>
      </c>
      <c r="B2822" s="143" t="s">
        <v>7822</v>
      </c>
      <c r="C2822" s="143" t="s">
        <v>7823</v>
      </c>
      <c r="D2822" s="143" t="s">
        <v>8311</v>
      </c>
      <c r="E2822" s="143" t="s">
        <v>8312</v>
      </c>
      <c r="F2822" s="145"/>
      <c r="G2822" s="143"/>
      <c r="H2822" s="143">
        <v>92022</v>
      </c>
      <c r="I2822" s="143" t="s">
        <v>8457</v>
      </c>
      <c r="J2822" s="143" t="s">
        <v>56</v>
      </c>
      <c r="K2822" s="143" t="s">
        <v>2785</v>
      </c>
      <c r="L2822" s="145" t="s">
        <v>8458</v>
      </c>
      <c r="M2822" s="143" t="s">
        <v>2787</v>
      </c>
    </row>
    <row r="2823" spans="1:13">
      <c r="A2823" s="143">
        <v>92023</v>
      </c>
      <c r="B2823" s="143" t="s">
        <v>7822</v>
      </c>
      <c r="C2823" s="143" t="s">
        <v>7823</v>
      </c>
      <c r="D2823" s="143" t="s">
        <v>8311</v>
      </c>
      <c r="E2823" s="143" t="s">
        <v>8312</v>
      </c>
      <c r="F2823" s="145"/>
      <c r="G2823" s="143"/>
      <c r="H2823" s="143">
        <v>92023</v>
      </c>
      <c r="I2823" s="143" t="s">
        <v>8459</v>
      </c>
      <c r="J2823" s="143" t="s">
        <v>56</v>
      </c>
      <c r="K2823" s="143" t="s">
        <v>2785</v>
      </c>
      <c r="L2823" s="145" t="s">
        <v>8460</v>
      </c>
      <c r="M2823" s="143" t="s">
        <v>2787</v>
      </c>
    </row>
    <row r="2824" spans="1:13">
      <c r="A2824" s="143">
        <v>92024</v>
      </c>
      <c r="B2824" s="143" t="s">
        <v>7822</v>
      </c>
      <c r="C2824" s="143" t="s">
        <v>7823</v>
      </c>
      <c r="D2824" s="143" t="s">
        <v>8311</v>
      </c>
      <c r="E2824" s="143" t="s">
        <v>8312</v>
      </c>
      <c r="F2824" s="145"/>
      <c r="G2824" s="143"/>
      <c r="H2824" s="143">
        <v>92024</v>
      </c>
      <c r="I2824" s="143" t="s">
        <v>8461</v>
      </c>
      <c r="J2824" s="143" t="s">
        <v>56</v>
      </c>
      <c r="K2824" s="143" t="s">
        <v>2785</v>
      </c>
      <c r="L2824" s="145" t="s">
        <v>8462</v>
      </c>
      <c r="M2824" s="143" t="s">
        <v>2787</v>
      </c>
    </row>
    <row r="2825" spans="1:13">
      <c r="A2825" s="143">
        <v>92025</v>
      </c>
      <c r="B2825" s="143" t="s">
        <v>7822</v>
      </c>
      <c r="C2825" s="143" t="s">
        <v>7823</v>
      </c>
      <c r="D2825" s="143" t="s">
        <v>8311</v>
      </c>
      <c r="E2825" s="143" t="s">
        <v>8312</v>
      </c>
      <c r="F2825" s="145"/>
      <c r="G2825" s="143"/>
      <c r="H2825" s="143">
        <v>92025</v>
      </c>
      <c r="I2825" s="143" t="s">
        <v>8463</v>
      </c>
      <c r="J2825" s="143" t="s">
        <v>56</v>
      </c>
      <c r="K2825" s="143" t="s">
        <v>2785</v>
      </c>
      <c r="L2825" s="145" t="s">
        <v>8464</v>
      </c>
      <c r="M2825" s="143" t="s">
        <v>2787</v>
      </c>
    </row>
    <row r="2826" spans="1:13">
      <c r="A2826" s="143">
        <v>92026</v>
      </c>
      <c r="B2826" s="143" t="s">
        <v>7822</v>
      </c>
      <c r="C2826" s="143" t="s">
        <v>7823</v>
      </c>
      <c r="D2826" s="143" t="s">
        <v>8311</v>
      </c>
      <c r="E2826" s="143" t="s">
        <v>8312</v>
      </c>
      <c r="F2826" s="145"/>
      <c r="G2826" s="143"/>
      <c r="H2826" s="143">
        <v>92026</v>
      </c>
      <c r="I2826" s="143" t="s">
        <v>8465</v>
      </c>
      <c r="J2826" s="143" t="s">
        <v>56</v>
      </c>
      <c r="K2826" s="143" t="s">
        <v>2785</v>
      </c>
      <c r="L2826" s="145" t="s">
        <v>8466</v>
      </c>
      <c r="M2826" s="143" t="s">
        <v>2787</v>
      </c>
    </row>
    <row r="2827" spans="1:13">
      <c r="A2827" s="143">
        <v>92027</v>
      </c>
      <c r="B2827" s="143" t="s">
        <v>7822</v>
      </c>
      <c r="C2827" s="143" t="s">
        <v>7823</v>
      </c>
      <c r="D2827" s="143" t="s">
        <v>8311</v>
      </c>
      <c r="E2827" s="143" t="s">
        <v>8312</v>
      </c>
      <c r="F2827" s="145"/>
      <c r="G2827" s="143"/>
      <c r="H2827" s="143">
        <v>92027</v>
      </c>
      <c r="I2827" s="143" t="s">
        <v>8467</v>
      </c>
      <c r="J2827" s="143" t="s">
        <v>56</v>
      </c>
      <c r="K2827" s="143" t="s">
        <v>2785</v>
      </c>
      <c r="L2827" s="145" t="s">
        <v>8468</v>
      </c>
      <c r="M2827" s="143" t="s">
        <v>2787</v>
      </c>
    </row>
    <row r="2828" spans="1:13">
      <c r="A2828" s="143">
        <v>92028</v>
      </c>
      <c r="B2828" s="143" t="s">
        <v>7822</v>
      </c>
      <c r="C2828" s="143" t="s">
        <v>7823</v>
      </c>
      <c r="D2828" s="143" t="s">
        <v>8311</v>
      </c>
      <c r="E2828" s="143" t="s">
        <v>8312</v>
      </c>
      <c r="F2828" s="145"/>
      <c r="G2828" s="143"/>
      <c r="H2828" s="143">
        <v>92028</v>
      </c>
      <c r="I2828" s="143" t="s">
        <v>8469</v>
      </c>
      <c r="J2828" s="143" t="s">
        <v>56</v>
      </c>
      <c r="K2828" s="143" t="s">
        <v>2785</v>
      </c>
      <c r="L2828" s="145" t="s">
        <v>8470</v>
      </c>
      <c r="M2828" s="143" t="s">
        <v>2787</v>
      </c>
    </row>
    <row r="2829" spans="1:13">
      <c r="A2829" s="143">
        <v>92029</v>
      </c>
      <c r="B2829" s="143" t="s">
        <v>7822</v>
      </c>
      <c r="C2829" s="143" t="s">
        <v>7823</v>
      </c>
      <c r="D2829" s="143" t="s">
        <v>8311</v>
      </c>
      <c r="E2829" s="143" t="s">
        <v>8312</v>
      </c>
      <c r="F2829" s="145"/>
      <c r="G2829" s="143"/>
      <c r="H2829" s="143">
        <v>92029</v>
      </c>
      <c r="I2829" s="143" t="s">
        <v>8471</v>
      </c>
      <c r="J2829" s="143" t="s">
        <v>56</v>
      </c>
      <c r="K2829" s="143" t="s">
        <v>2785</v>
      </c>
      <c r="L2829" s="145" t="s">
        <v>8472</v>
      </c>
      <c r="M2829" s="143" t="s">
        <v>2787</v>
      </c>
    </row>
    <row r="2830" spans="1:13">
      <c r="A2830" s="143">
        <v>92030</v>
      </c>
      <c r="B2830" s="143" t="s">
        <v>7822</v>
      </c>
      <c r="C2830" s="143" t="s">
        <v>7823</v>
      </c>
      <c r="D2830" s="143" t="s">
        <v>8311</v>
      </c>
      <c r="E2830" s="143" t="s">
        <v>8312</v>
      </c>
      <c r="F2830" s="145"/>
      <c r="G2830" s="143"/>
      <c r="H2830" s="143">
        <v>92030</v>
      </c>
      <c r="I2830" s="143" t="s">
        <v>8473</v>
      </c>
      <c r="J2830" s="143" t="s">
        <v>56</v>
      </c>
      <c r="K2830" s="143" t="s">
        <v>2785</v>
      </c>
      <c r="L2830" s="145" t="s">
        <v>8474</v>
      </c>
      <c r="M2830" s="143" t="s">
        <v>2787</v>
      </c>
    </row>
    <row r="2831" spans="1:13">
      <c r="A2831" s="143">
        <v>92031</v>
      </c>
      <c r="B2831" s="143" t="s">
        <v>7822</v>
      </c>
      <c r="C2831" s="143" t="s">
        <v>7823</v>
      </c>
      <c r="D2831" s="143" t="s">
        <v>8311</v>
      </c>
      <c r="E2831" s="143" t="s">
        <v>8312</v>
      </c>
      <c r="F2831" s="145"/>
      <c r="G2831" s="143"/>
      <c r="H2831" s="143">
        <v>92031</v>
      </c>
      <c r="I2831" s="143" t="s">
        <v>8475</v>
      </c>
      <c r="J2831" s="143" t="s">
        <v>56</v>
      </c>
      <c r="K2831" s="143" t="s">
        <v>2785</v>
      </c>
      <c r="L2831" s="145" t="s">
        <v>8476</v>
      </c>
      <c r="M2831" s="143" t="s">
        <v>2787</v>
      </c>
    </row>
    <row r="2832" spans="1:13">
      <c r="A2832" s="143">
        <v>92032</v>
      </c>
      <c r="B2832" s="143" t="s">
        <v>7822</v>
      </c>
      <c r="C2832" s="143" t="s">
        <v>7823</v>
      </c>
      <c r="D2832" s="143" t="s">
        <v>8311</v>
      </c>
      <c r="E2832" s="143" t="s">
        <v>8312</v>
      </c>
      <c r="F2832" s="145"/>
      <c r="G2832" s="143"/>
      <c r="H2832" s="143">
        <v>92032</v>
      </c>
      <c r="I2832" s="143" t="s">
        <v>8477</v>
      </c>
      <c r="J2832" s="143" t="s">
        <v>56</v>
      </c>
      <c r="K2832" s="143" t="s">
        <v>2785</v>
      </c>
      <c r="L2832" s="145" t="s">
        <v>8478</v>
      </c>
      <c r="M2832" s="143" t="s">
        <v>2787</v>
      </c>
    </row>
    <row r="2833" spans="1:13">
      <c r="A2833" s="143">
        <v>92033</v>
      </c>
      <c r="B2833" s="143" t="s">
        <v>7822</v>
      </c>
      <c r="C2833" s="143" t="s">
        <v>7823</v>
      </c>
      <c r="D2833" s="143" t="s">
        <v>8311</v>
      </c>
      <c r="E2833" s="143" t="s">
        <v>8312</v>
      </c>
      <c r="F2833" s="145"/>
      <c r="G2833" s="143"/>
      <c r="H2833" s="143">
        <v>92033</v>
      </c>
      <c r="I2833" s="143" t="s">
        <v>8479</v>
      </c>
      <c r="J2833" s="143" t="s">
        <v>56</v>
      </c>
      <c r="K2833" s="143" t="s">
        <v>2785</v>
      </c>
      <c r="L2833" s="145" t="s">
        <v>8480</v>
      </c>
      <c r="M2833" s="143" t="s">
        <v>2787</v>
      </c>
    </row>
    <row r="2834" spans="1:13">
      <c r="A2834" s="143">
        <v>92034</v>
      </c>
      <c r="B2834" s="143" t="s">
        <v>7822</v>
      </c>
      <c r="C2834" s="143" t="s">
        <v>7823</v>
      </c>
      <c r="D2834" s="143" t="s">
        <v>8311</v>
      </c>
      <c r="E2834" s="143" t="s">
        <v>8312</v>
      </c>
      <c r="F2834" s="145"/>
      <c r="G2834" s="143"/>
      <c r="H2834" s="143">
        <v>92034</v>
      </c>
      <c r="I2834" s="143" t="s">
        <v>8481</v>
      </c>
      <c r="J2834" s="143" t="s">
        <v>56</v>
      </c>
      <c r="K2834" s="143" t="s">
        <v>2785</v>
      </c>
      <c r="L2834" s="145" t="s">
        <v>8482</v>
      </c>
      <c r="M2834" s="143" t="s">
        <v>2787</v>
      </c>
    </row>
    <row r="2835" spans="1:13">
      <c r="A2835" s="143">
        <v>92035</v>
      </c>
      <c r="B2835" s="143" t="s">
        <v>7822</v>
      </c>
      <c r="C2835" s="143" t="s">
        <v>7823</v>
      </c>
      <c r="D2835" s="143" t="s">
        <v>8311</v>
      </c>
      <c r="E2835" s="143" t="s">
        <v>8312</v>
      </c>
      <c r="F2835" s="145"/>
      <c r="G2835" s="143"/>
      <c r="H2835" s="143">
        <v>92035</v>
      </c>
      <c r="I2835" s="143" t="s">
        <v>8483</v>
      </c>
      <c r="J2835" s="143" t="s">
        <v>56</v>
      </c>
      <c r="K2835" s="143" t="s">
        <v>2785</v>
      </c>
      <c r="L2835" s="145" t="s">
        <v>8484</v>
      </c>
      <c r="M2835" s="143" t="s">
        <v>2787</v>
      </c>
    </row>
    <row r="2836" spans="1:13">
      <c r="A2836" s="143">
        <v>72278</v>
      </c>
      <c r="B2836" s="143" t="s">
        <v>7822</v>
      </c>
      <c r="C2836" s="143" t="s">
        <v>7823</v>
      </c>
      <c r="D2836" s="143" t="s">
        <v>8485</v>
      </c>
      <c r="E2836" s="143" t="s">
        <v>8486</v>
      </c>
      <c r="F2836" s="145"/>
      <c r="G2836" s="143"/>
      <c r="H2836" s="143">
        <v>72278</v>
      </c>
      <c r="I2836" s="143" t="s">
        <v>8487</v>
      </c>
      <c r="J2836" s="143" t="s">
        <v>56</v>
      </c>
      <c r="K2836" s="143" t="s">
        <v>2785</v>
      </c>
      <c r="L2836" s="145" t="s">
        <v>8488</v>
      </c>
      <c r="M2836" s="143" t="s">
        <v>2787</v>
      </c>
    </row>
    <row r="2837" spans="1:13">
      <c r="A2837" s="143">
        <v>72280</v>
      </c>
      <c r="B2837" s="143" t="s">
        <v>7822</v>
      </c>
      <c r="C2837" s="143" t="s">
        <v>7823</v>
      </c>
      <c r="D2837" s="143" t="s">
        <v>8485</v>
      </c>
      <c r="E2837" s="143" t="s">
        <v>8486</v>
      </c>
      <c r="F2837" s="145"/>
      <c r="G2837" s="143"/>
      <c r="H2837" s="143">
        <v>72280</v>
      </c>
      <c r="I2837" s="143" t="s">
        <v>8489</v>
      </c>
      <c r="J2837" s="143" t="s">
        <v>56</v>
      </c>
      <c r="K2837" s="143" t="s">
        <v>2805</v>
      </c>
      <c r="L2837" s="145" t="s">
        <v>8490</v>
      </c>
      <c r="M2837" s="143" t="s">
        <v>2787</v>
      </c>
    </row>
    <row r="2838" spans="1:13">
      <c r="A2838" s="143" t="s">
        <v>8491</v>
      </c>
      <c r="B2838" s="143" t="s">
        <v>7822</v>
      </c>
      <c r="C2838" s="143" t="s">
        <v>7823</v>
      </c>
      <c r="D2838" s="143" t="s">
        <v>8485</v>
      </c>
      <c r="E2838" s="143" t="s">
        <v>8486</v>
      </c>
      <c r="F2838" s="145">
        <v>73953</v>
      </c>
      <c r="G2838" s="143" t="s">
        <v>8492</v>
      </c>
      <c r="H2838" s="143" t="s">
        <v>8491</v>
      </c>
      <c r="I2838" s="143" t="s">
        <v>8493</v>
      </c>
      <c r="J2838" s="143" t="s">
        <v>56</v>
      </c>
      <c r="K2838" s="143" t="s">
        <v>2805</v>
      </c>
      <c r="L2838" s="145" t="s">
        <v>8494</v>
      </c>
      <c r="M2838" s="143" t="s">
        <v>2787</v>
      </c>
    </row>
    <row r="2839" spans="1:13">
      <c r="A2839" s="143" t="s">
        <v>8495</v>
      </c>
      <c r="B2839" s="143" t="s">
        <v>7822</v>
      </c>
      <c r="C2839" s="143" t="s">
        <v>7823</v>
      </c>
      <c r="D2839" s="143" t="s">
        <v>8485</v>
      </c>
      <c r="E2839" s="143" t="s">
        <v>8486</v>
      </c>
      <c r="F2839" s="145">
        <v>73953</v>
      </c>
      <c r="G2839" s="143" t="s">
        <v>8492</v>
      </c>
      <c r="H2839" s="143" t="s">
        <v>8495</v>
      </c>
      <c r="I2839" s="143" t="s">
        <v>8496</v>
      </c>
      <c r="J2839" s="143" t="s">
        <v>56</v>
      </c>
      <c r="K2839" s="143" t="s">
        <v>2805</v>
      </c>
      <c r="L2839" s="145" t="s">
        <v>8497</v>
      </c>
      <c r="M2839" s="143" t="s">
        <v>2787</v>
      </c>
    </row>
    <row r="2840" spans="1:13">
      <c r="A2840" s="143" t="s">
        <v>8498</v>
      </c>
      <c r="B2840" s="143" t="s">
        <v>7822</v>
      </c>
      <c r="C2840" s="143" t="s">
        <v>7823</v>
      </c>
      <c r="D2840" s="143" t="s">
        <v>8485</v>
      </c>
      <c r="E2840" s="143" t="s">
        <v>8486</v>
      </c>
      <c r="F2840" s="145">
        <v>73953</v>
      </c>
      <c r="G2840" s="143" t="s">
        <v>8492</v>
      </c>
      <c r="H2840" s="143" t="s">
        <v>8498</v>
      </c>
      <c r="I2840" s="143" t="s">
        <v>8499</v>
      </c>
      <c r="J2840" s="143" t="s">
        <v>56</v>
      </c>
      <c r="K2840" s="143" t="s">
        <v>2805</v>
      </c>
      <c r="L2840" s="145" t="s">
        <v>8500</v>
      </c>
      <c r="M2840" s="143" t="s">
        <v>2787</v>
      </c>
    </row>
    <row r="2841" spans="1:13">
      <c r="A2841" s="143">
        <v>83391</v>
      </c>
      <c r="B2841" s="143" t="s">
        <v>7822</v>
      </c>
      <c r="C2841" s="143" t="s">
        <v>7823</v>
      </c>
      <c r="D2841" s="143" t="s">
        <v>8485</v>
      </c>
      <c r="E2841" s="143" t="s">
        <v>8486</v>
      </c>
      <c r="F2841" s="145"/>
      <c r="G2841" s="143"/>
      <c r="H2841" s="143">
        <v>83391</v>
      </c>
      <c r="I2841" s="143" t="s">
        <v>8501</v>
      </c>
      <c r="J2841" s="143" t="s">
        <v>56</v>
      </c>
      <c r="K2841" s="143" t="s">
        <v>2805</v>
      </c>
      <c r="L2841" s="145" t="s">
        <v>8502</v>
      </c>
      <c r="M2841" s="143" t="s">
        <v>2787</v>
      </c>
    </row>
    <row r="2842" spans="1:13">
      <c r="A2842" s="143">
        <v>83392</v>
      </c>
      <c r="B2842" s="143" t="s">
        <v>7822</v>
      </c>
      <c r="C2842" s="143" t="s">
        <v>7823</v>
      </c>
      <c r="D2842" s="143" t="s">
        <v>8485</v>
      </c>
      <c r="E2842" s="143" t="s">
        <v>8486</v>
      </c>
      <c r="F2842" s="145"/>
      <c r="G2842" s="143"/>
      <c r="H2842" s="143">
        <v>83392</v>
      </c>
      <c r="I2842" s="143" t="s">
        <v>8503</v>
      </c>
      <c r="J2842" s="143" t="s">
        <v>56</v>
      </c>
      <c r="K2842" s="143" t="s">
        <v>2805</v>
      </c>
      <c r="L2842" s="145" t="s">
        <v>8395</v>
      </c>
      <c r="M2842" s="143" t="s">
        <v>2787</v>
      </c>
    </row>
    <row r="2843" spans="1:13">
      <c r="A2843" s="143">
        <v>83393</v>
      </c>
      <c r="B2843" s="143" t="s">
        <v>7822</v>
      </c>
      <c r="C2843" s="143" t="s">
        <v>7823</v>
      </c>
      <c r="D2843" s="143" t="s">
        <v>8485</v>
      </c>
      <c r="E2843" s="143" t="s">
        <v>8486</v>
      </c>
      <c r="F2843" s="145"/>
      <c r="G2843" s="143"/>
      <c r="H2843" s="143">
        <v>83393</v>
      </c>
      <c r="I2843" s="143" t="s">
        <v>8504</v>
      </c>
      <c r="J2843" s="143" t="s">
        <v>56</v>
      </c>
      <c r="K2843" s="143" t="s">
        <v>2805</v>
      </c>
      <c r="L2843" s="145" t="s">
        <v>8505</v>
      </c>
      <c r="M2843" s="143" t="s">
        <v>2787</v>
      </c>
    </row>
    <row r="2844" spans="1:13">
      <c r="A2844" s="143">
        <v>83470</v>
      </c>
      <c r="B2844" s="143" t="s">
        <v>7822</v>
      </c>
      <c r="C2844" s="143" t="s">
        <v>7823</v>
      </c>
      <c r="D2844" s="143" t="s">
        <v>8485</v>
      </c>
      <c r="E2844" s="143" t="s">
        <v>8486</v>
      </c>
      <c r="F2844" s="145"/>
      <c r="G2844" s="143"/>
      <c r="H2844" s="143">
        <v>83470</v>
      </c>
      <c r="I2844" s="143" t="s">
        <v>8506</v>
      </c>
      <c r="J2844" s="143" t="s">
        <v>56</v>
      </c>
      <c r="K2844" s="143" t="s">
        <v>2785</v>
      </c>
      <c r="L2844" s="145" t="s">
        <v>6432</v>
      </c>
      <c r="M2844" s="143" t="s">
        <v>2787</v>
      </c>
    </row>
    <row r="2845" spans="1:13">
      <c r="A2845" s="143">
        <v>93040</v>
      </c>
      <c r="B2845" s="143" t="s">
        <v>7822</v>
      </c>
      <c r="C2845" s="143" t="s">
        <v>7823</v>
      </c>
      <c r="D2845" s="143" t="s">
        <v>8485</v>
      </c>
      <c r="E2845" s="143" t="s">
        <v>8486</v>
      </c>
      <c r="F2845" s="145"/>
      <c r="G2845" s="143"/>
      <c r="H2845" s="143">
        <v>93040</v>
      </c>
      <c r="I2845" s="143" t="s">
        <v>8507</v>
      </c>
      <c r="J2845" s="143" t="s">
        <v>56</v>
      </c>
      <c r="K2845" s="143" t="s">
        <v>2785</v>
      </c>
      <c r="L2845" s="145" t="s">
        <v>8508</v>
      </c>
      <c r="M2845" s="143" t="s">
        <v>2787</v>
      </c>
    </row>
    <row r="2846" spans="1:13">
      <c r="A2846" s="143">
        <v>93041</v>
      </c>
      <c r="B2846" s="143" t="s">
        <v>7822</v>
      </c>
      <c r="C2846" s="143" t="s">
        <v>7823</v>
      </c>
      <c r="D2846" s="143" t="s">
        <v>8485</v>
      </c>
      <c r="E2846" s="143" t="s">
        <v>8486</v>
      </c>
      <c r="F2846" s="145"/>
      <c r="G2846" s="143"/>
      <c r="H2846" s="143">
        <v>93041</v>
      </c>
      <c r="I2846" s="143" t="s">
        <v>8509</v>
      </c>
      <c r="J2846" s="143" t="s">
        <v>56</v>
      </c>
      <c r="K2846" s="143" t="s">
        <v>2785</v>
      </c>
      <c r="L2846" s="145" t="s">
        <v>8510</v>
      </c>
      <c r="M2846" s="143" t="s">
        <v>2787</v>
      </c>
    </row>
    <row r="2847" spans="1:13">
      <c r="A2847" s="143">
        <v>93042</v>
      </c>
      <c r="B2847" s="143" t="s">
        <v>7822</v>
      </c>
      <c r="C2847" s="143" t="s">
        <v>7823</v>
      </c>
      <c r="D2847" s="143" t="s">
        <v>8485</v>
      </c>
      <c r="E2847" s="143" t="s">
        <v>8486</v>
      </c>
      <c r="F2847" s="145"/>
      <c r="G2847" s="143"/>
      <c r="H2847" s="143">
        <v>93042</v>
      </c>
      <c r="I2847" s="143" t="s">
        <v>8511</v>
      </c>
      <c r="J2847" s="143" t="s">
        <v>56</v>
      </c>
      <c r="K2847" s="143" t="s">
        <v>2785</v>
      </c>
      <c r="L2847" s="145" t="s">
        <v>8512</v>
      </c>
      <c r="M2847" s="143" t="s">
        <v>2787</v>
      </c>
    </row>
    <row r="2848" spans="1:13">
      <c r="A2848" s="143">
        <v>93043</v>
      </c>
      <c r="B2848" s="143" t="s">
        <v>7822</v>
      </c>
      <c r="C2848" s="143" t="s">
        <v>7823</v>
      </c>
      <c r="D2848" s="143" t="s">
        <v>8485</v>
      </c>
      <c r="E2848" s="143" t="s">
        <v>8486</v>
      </c>
      <c r="F2848" s="145"/>
      <c r="G2848" s="143"/>
      <c r="H2848" s="143">
        <v>93043</v>
      </c>
      <c r="I2848" s="143" t="s">
        <v>8513</v>
      </c>
      <c r="J2848" s="143" t="s">
        <v>56</v>
      </c>
      <c r="K2848" s="143" t="s">
        <v>2785</v>
      </c>
      <c r="L2848" s="145" t="s">
        <v>8514</v>
      </c>
      <c r="M2848" s="143" t="s">
        <v>2787</v>
      </c>
    </row>
    <row r="2849" spans="1:13">
      <c r="A2849" s="143">
        <v>93044</v>
      </c>
      <c r="B2849" s="143" t="s">
        <v>7822</v>
      </c>
      <c r="C2849" s="143" t="s">
        <v>7823</v>
      </c>
      <c r="D2849" s="143" t="s">
        <v>8485</v>
      </c>
      <c r="E2849" s="143" t="s">
        <v>8486</v>
      </c>
      <c r="F2849" s="145"/>
      <c r="G2849" s="143"/>
      <c r="H2849" s="143">
        <v>93044</v>
      </c>
      <c r="I2849" s="143" t="s">
        <v>8515</v>
      </c>
      <c r="J2849" s="143" t="s">
        <v>56</v>
      </c>
      <c r="K2849" s="143" t="s">
        <v>2785</v>
      </c>
      <c r="L2849" s="145" t="s">
        <v>8516</v>
      </c>
      <c r="M2849" s="143" t="s">
        <v>2787</v>
      </c>
    </row>
    <row r="2850" spans="1:13">
      <c r="A2850" s="143">
        <v>93045</v>
      </c>
      <c r="B2850" s="143" t="s">
        <v>7822</v>
      </c>
      <c r="C2850" s="143" t="s">
        <v>7823</v>
      </c>
      <c r="D2850" s="143" t="s">
        <v>8485</v>
      </c>
      <c r="E2850" s="143" t="s">
        <v>8486</v>
      </c>
      <c r="F2850" s="145"/>
      <c r="G2850" s="143"/>
      <c r="H2850" s="143">
        <v>93045</v>
      </c>
      <c r="I2850" s="143" t="s">
        <v>8517</v>
      </c>
      <c r="J2850" s="143" t="s">
        <v>56</v>
      </c>
      <c r="K2850" s="143" t="s">
        <v>2785</v>
      </c>
      <c r="L2850" s="145" t="s">
        <v>8518</v>
      </c>
      <c r="M2850" s="143" t="s">
        <v>2787</v>
      </c>
    </row>
    <row r="2851" spans="1:13">
      <c r="A2851" s="143">
        <v>97583</v>
      </c>
      <c r="B2851" s="143" t="s">
        <v>7822</v>
      </c>
      <c r="C2851" s="143" t="s">
        <v>7823</v>
      </c>
      <c r="D2851" s="143" t="s">
        <v>8485</v>
      </c>
      <c r="E2851" s="143" t="s">
        <v>8486</v>
      </c>
      <c r="F2851" s="145"/>
      <c r="G2851" s="143"/>
      <c r="H2851" s="143">
        <v>97583</v>
      </c>
      <c r="I2851" s="143" t="s">
        <v>8519</v>
      </c>
      <c r="J2851" s="143" t="s">
        <v>56</v>
      </c>
      <c r="K2851" s="143" t="s">
        <v>2805</v>
      </c>
      <c r="L2851" s="145" t="s">
        <v>8520</v>
      </c>
      <c r="M2851" s="143" t="s">
        <v>2787</v>
      </c>
    </row>
    <row r="2852" spans="1:13">
      <c r="A2852" s="143">
        <v>97584</v>
      </c>
      <c r="B2852" s="143" t="s">
        <v>7822</v>
      </c>
      <c r="C2852" s="143" t="s">
        <v>7823</v>
      </c>
      <c r="D2852" s="143" t="s">
        <v>8485</v>
      </c>
      <c r="E2852" s="143" t="s">
        <v>8486</v>
      </c>
      <c r="F2852" s="145"/>
      <c r="G2852" s="143"/>
      <c r="H2852" s="143">
        <v>97584</v>
      </c>
      <c r="I2852" s="143" t="s">
        <v>8521</v>
      </c>
      <c r="J2852" s="143" t="s">
        <v>56</v>
      </c>
      <c r="K2852" s="143" t="s">
        <v>2805</v>
      </c>
      <c r="L2852" s="145" t="s">
        <v>8522</v>
      </c>
      <c r="M2852" s="143" t="s">
        <v>2787</v>
      </c>
    </row>
    <row r="2853" spans="1:13">
      <c r="A2853" s="143">
        <v>97585</v>
      </c>
      <c r="B2853" s="143" t="s">
        <v>7822</v>
      </c>
      <c r="C2853" s="143" t="s">
        <v>7823</v>
      </c>
      <c r="D2853" s="143" t="s">
        <v>8485</v>
      </c>
      <c r="E2853" s="143" t="s">
        <v>8486</v>
      </c>
      <c r="F2853" s="145"/>
      <c r="G2853" s="143"/>
      <c r="H2853" s="143">
        <v>97585</v>
      </c>
      <c r="I2853" s="143" t="s">
        <v>8523</v>
      </c>
      <c r="J2853" s="143" t="s">
        <v>56</v>
      </c>
      <c r="K2853" s="143" t="s">
        <v>2805</v>
      </c>
      <c r="L2853" s="145" t="s">
        <v>8524</v>
      </c>
      <c r="M2853" s="143" t="s">
        <v>2787</v>
      </c>
    </row>
    <row r="2854" spans="1:13">
      <c r="A2854" s="143">
        <v>97586</v>
      </c>
      <c r="B2854" s="143" t="s">
        <v>7822</v>
      </c>
      <c r="C2854" s="143" t="s">
        <v>7823</v>
      </c>
      <c r="D2854" s="143" t="s">
        <v>8485</v>
      </c>
      <c r="E2854" s="143" t="s">
        <v>8486</v>
      </c>
      <c r="F2854" s="145"/>
      <c r="G2854" s="143"/>
      <c r="H2854" s="143">
        <v>97586</v>
      </c>
      <c r="I2854" s="143" t="s">
        <v>8525</v>
      </c>
      <c r="J2854" s="143" t="s">
        <v>56</v>
      </c>
      <c r="K2854" s="143" t="s">
        <v>2805</v>
      </c>
      <c r="L2854" s="145" t="s">
        <v>8526</v>
      </c>
      <c r="M2854" s="143" t="s">
        <v>2787</v>
      </c>
    </row>
    <row r="2855" spans="1:13">
      <c r="A2855" s="143">
        <v>97587</v>
      </c>
      <c r="B2855" s="143" t="s">
        <v>7822</v>
      </c>
      <c r="C2855" s="143" t="s">
        <v>7823</v>
      </c>
      <c r="D2855" s="143" t="s">
        <v>8485</v>
      </c>
      <c r="E2855" s="143" t="s">
        <v>8486</v>
      </c>
      <c r="F2855" s="145"/>
      <c r="G2855" s="143"/>
      <c r="H2855" s="143">
        <v>97587</v>
      </c>
      <c r="I2855" s="143" t="s">
        <v>8527</v>
      </c>
      <c r="J2855" s="143" t="s">
        <v>56</v>
      </c>
      <c r="K2855" s="143" t="s">
        <v>2805</v>
      </c>
      <c r="L2855" s="145" t="s">
        <v>8528</v>
      </c>
      <c r="M2855" s="143" t="s">
        <v>2787</v>
      </c>
    </row>
    <row r="2856" spans="1:13">
      <c r="A2856" s="143">
        <v>97589</v>
      </c>
      <c r="B2856" s="143" t="s">
        <v>7822</v>
      </c>
      <c r="C2856" s="143" t="s">
        <v>7823</v>
      </c>
      <c r="D2856" s="143" t="s">
        <v>8485</v>
      </c>
      <c r="E2856" s="143" t="s">
        <v>8486</v>
      </c>
      <c r="F2856" s="145"/>
      <c r="G2856" s="143"/>
      <c r="H2856" s="143">
        <v>97589</v>
      </c>
      <c r="I2856" s="143" t="s">
        <v>8529</v>
      </c>
      <c r="J2856" s="143" t="s">
        <v>56</v>
      </c>
      <c r="K2856" s="143" t="s">
        <v>2805</v>
      </c>
      <c r="L2856" s="145" t="s">
        <v>8530</v>
      </c>
      <c r="M2856" s="143" t="s">
        <v>2787</v>
      </c>
    </row>
    <row r="2857" spans="1:13">
      <c r="A2857" s="143">
        <v>97590</v>
      </c>
      <c r="B2857" s="143" t="s">
        <v>7822</v>
      </c>
      <c r="C2857" s="143" t="s">
        <v>7823</v>
      </c>
      <c r="D2857" s="143" t="s">
        <v>8485</v>
      </c>
      <c r="E2857" s="143" t="s">
        <v>8486</v>
      </c>
      <c r="F2857" s="145"/>
      <c r="G2857" s="143"/>
      <c r="H2857" s="143">
        <v>97590</v>
      </c>
      <c r="I2857" s="143" t="s">
        <v>8531</v>
      </c>
      <c r="J2857" s="143" t="s">
        <v>56</v>
      </c>
      <c r="K2857" s="143" t="s">
        <v>2805</v>
      </c>
      <c r="L2857" s="145" t="s">
        <v>8532</v>
      </c>
      <c r="M2857" s="143" t="s">
        <v>2787</v>
      </c>
    </row>
    <row r="2858" spans="1:13">
      <c r="A2858" s="143">
        <v>97591</v>
      </c>
      <c r="B2858" s="143" t="s">
        <v>7822</v>
      </c>
      <c r="C2858" s="143" t="s">
        <v>7823</v>
      </c>
      <c r="D2858" s="143" t="s">
        <v>8485</v>
      </c>
      <c r="E2858" s="143" t="s">
        <v>8486</v>
      </c>
      <c r="F2858" s="145"/>
      <c r="G2858" s="143"/>
      <c r="H2858" s="143">
        <v>97591</v>
      </c>
      <c r="I2858" s="143" t="s">
        <v>8533</v>
      </c>
      <c r="J2858" s="143" t="s">
        <v>56</v>
      </c>
      <c r="K2858" s="143" t="s">
        <v>2805</v>
      </c>
      <c r="L2858" s="145" t="s">
        <v>8534</v>
      </c>
      <c r="M2858" s="143" t="s">
        <v>2787</v>
      </c>
    </row>
    <row r="2859" spans="1:13">
      <c r="A2859" s="143">
        <v>97592</v>
      </c>
      <c r="B2859" s="143" t="s">
        <v>7822</v>
      </c>
      <c r="C2859" s="143" t="s">
        <v>7823</v>
      </c>
      <c r="D2859" s="143" t="s">
        <v>8485</v>
      </c>
      <c r="E2859" s="143" t="s">
        <v>8486</v>
      </c>
      <c r="F2859" s="145"/>
      <c r="G2859" s="143"/>
      <c r="H2859" s="143">
        <v>97592</v>
      </c>
      <c r="I2859" s="143" t="s">
        <v>8535</v>
      </c>
      <c r="J2859" s="143" t="s">
        <v>56</v>
      </c>
      <c r="K2859" s="143" t="s">
        <v>2805</v>
      </c>
      <c r="L2859" s="145" t="s">
        <v>8536</v>
      </c>
      <c r="M2859" s="143" t="s">
        <v>2787</v>
      </c>
    </row>
    <row r="2860" spans="1:13">
      <c r="A2860" s="143">
        <v>97593</v>
      </c>
      <c r="B2860" s="143" t="s">
        <v>7822</v>
      </c>
      <c r="C2860" s="143" t="s">
        <v>7823</v>
      </c>
      <c r="D2860" s="143" t="s">
        <v>8485</v>
      </c>
      <c r="E2860" s="143" t="s">
        <v>8486</v>
      </c>
      <c r="F2860" s="145"/>
      <c r="G2860" s="143"/>
      <c r="H2860" s="143">
        <v>97593</v>
      </c>
      <c r="I2860" s="143" t="s">
        <v>8537</v>
      </c>
      <c r="J2860" s="143" t="s">
        <v>56</v>
      </c>
      <c r="K2860" s="143" t="s">
        <v>2805</v>
      </c>
      <c r="L2860" s="145" t="s">
        <v>8538</v>
      </c>
      <c r="M2860" s="143" t="s">
        <v>2787</v>
      </c>
    </row>
    <row r="2861" spans="1:13">
      <c r="A2861" s="143">
        <v>97594</v>
      </c>
      <c r="B2861" s="143" t="s">
        <v>7822</v>
      </c>
      <c r="C2861" s="143" t="s">
        <v>7823</v>
      </c>
      <c r="D2861" s="143" t="s">
        <v>8485</v>
      </c>
      <c r="E2861" s="143" t="s">
        <v>8486</v>
      </c>
      <c r="F2861" s="145"/>
      <c r="G2861" s="143"/>
      <c r="H2861" s="143">
        <v>97594</v>
      </c>
      <c r="I2861" s="143" t="s">
        <v>8539</v>
      </c>
      <c r="J2861" s="143" t="s">
        <v>56</v>
      </c>
      <c r="K2861" s="143" t="s">
        <v>2805</v>
      </c>
      <c r="L2861" s="145" t="s">
        <v>8540</v>
      </c>
      <c r="M2861" s="143" t="s">
        <v>2787</v>
      </c>
    </row>
    <row r="2862" spans="1:13">
      <c r="A2862" s="143">
        <v>97595</v>
      </c>
      <c r="B2862" s="143" t="s">
        <v>7822</v>
      </c>
      <c r="C2862" s="143" t="s">
        <v>7823</v>
      </c>
      <c r="D2862" s="143" t="s">
        <v>8485</v>
      </c>
      <c r="E2862" s="143" t="s">
        <v>8486</v>
      </c>
      <c r="F2862" s="145"/>
      <c r="G2862" s="143"/>
      <c r="H2862" s="143">
        <v>97595</v>
      </c>
      <c r="I2862" s="143" t="s">
        <v>8541</v>
      </c>
      <c r="J2862" s="143" t="s">
        <v>56</v>
      </c>
      <c r="K2862" s="143" t="s">
        <v>2805</v>
      </c>
      <c r="L2862" s="145" t="s">
        <v>8542</v>
      </c>
      <c r="M2862" s="143" t="s">
        <v>2787</v>
      </c>
    </row>
    <row r="2863" spans="1:13">
      <c r="A2863" s="143">
        <v>97596</v>
      </c>
      <c r="B2863" s="143" t="s">
        <v>7822</v>
      </c>
      <c r="C2863" s="143" t="s">
        <v>7823</v>
      </c>
      <c r="D2863" s="143" t="s">
        <v>8485</v>
      </c>
      <c r="E2863" s="143" t="s">
        <v>8486</v>
      </c>
      <c r="F2863" s="145"/>
      <c r="G2863" s="143"/>
      <c r="H2863" s="143">
        <v>97596</v>
      </c>
      <c r="I2863" s="143" t="s">
        <v>8543</v>
      </c>
      <c r="J2863" s="143" t="s">
        <v>56</v>
      </c>
      <c r="K2863" s="143" t="s">
        <v>2805</v>
      </c>
      <c r="L2863" s="145" t="s">
        <v>8544</v>
      </c>
      <c r="M2863" s="143" t="s">
        <v>2787</v>
      </c>
    </row>
    <row r="2864" spans="1:13">
      <c r="A2864" s="143">
        <v>97597</v>
      </c>
      <c r="B2864" s="143" t="s">
        <v>7822</v>
      </c>
      <c r="C2864" s="143" t="s">
        <v>7823</v>
      </c>
      <c r="D2864" s="143" t="s">
        <v>8485</v>
      </c>
      <c r="E2864" s="143" t="s">
        <v>8486</v>
      </c>
      <c r="F2864" s="145"/>
      <c r="G2864" s="143"/>
      <c r="H2864" s="143">
        <v>97597</v>
      </c>
      <c r="I2864" s="143" t="s">
        <v>8545</v>
      </c>
      <c r="J2864" s="143" t="s">
        <v>56</v>
      </c>
      <c r="K2864" s="143" t="s">
        <v>2805</v>
      </c>
      <c r="L2864" s="145" t="s">
        <v>8546</v>
      </c>
      <c r="M2864" s="143" t="s">
        <v>2787</v>
      </c>
    </row>
    <row r="2865" spans="1:13">
      <c r="A2865" s="143">
        <v>97598</v>
      </c>
      <c r="B2865" s="143" t="s">
        <v>7822</v>
      </c>
      <c r="C2865" s="143" t="s">
        <v>7823</v>
      </c>
      <c r="D2865" s="143" t="s">
        <v>8485</v>
      </c>
      <c r="E2865" s="143" t="s">
        <v>8486</v>
      </c>
      <c r="F2865" s="145"/>
      <c r="G2865" s="143"/>
      <c r="H2865" s="143">
        <v>97598</v>
      </c>
      <c r="I2865" s="143" t="s">
        <v>8547</v>
      </c>
      <c r="J2865" s="143" t="s">
        <v>56</v>
      </c>
      <c r="K2865" s="143" t="s">
        <v>2805</v>
      </c>
      <c r="L2865" s="145" t="s">
        <v>8548</v>
      </c>
      <c r="M2865" s="143" t="s">
        <v>2787</v>
      </c>
    </row>
    <row r="2866" spans="1:13">
      <c r="A2866" s="143">
        <v>97599</v>
      </c>
      <c r="B2866" s="143" t="s">
        <v>7822</v>
      </c>
      <c r="C2866" s="143" t="s">
        <v>7823</v>
      </c>
      <c r="D2866" s="143" t="s">
        <v>8485</v>
      </c>
      <c r="E2866" s="143" t="s">
        <v>8486</v>
      </c>
      <c r="F2866" s="145"/>
      <c r="G2866" s="143"/>
      <c r="H2866" s="143">
        <v>97599</v>
      </c>
      <c r="I2866" s="143" t="s">
        <v>8549</v>
      </c>
      <c r="J2866" s="143" t="s">
        <v>56</v>
      </c>
      <c r="K2866" s="143" t="s">
        <v>2805</v>
      </c>
      <c r="L2866" s="145" t="s">
        <v>8550</v>
      </c>
      <c r="M2866" s="143" t="s">
        <v>2787</v>
      </c>
    </row>
    <row r="2867" spans="1:13">
      <c r="A2867" s="143">
        <v>97609</v>
      </c>
      <c r="B2867" s="143" t="s">
        <v>7822</v>
      </c>
      <c r="C2867" s="143" t="s">
        <v>7823</v>
      </c>
      <c r="D2867" s="143" t="s">
        <v>8485</v>
      </c>
      <c r="E2867" s="143" t="s">
        <v>8486</v>
      </c>
      <c r="F2867" s="145"/>
      <c r="G2867" s="143"/>
      <c r="H2867" s="143">
        <v>97609</v>
      </c>
      <c r="I2867" s="143" t="s">
        <v>8551</v>
      </c>
      <c r="J2867" s="143" t="s">
        <v>56</v>
      </c>
      <c r="K2867" s="143" t="s">
        <v>2785</v>
      </c>
      <c r="L2867" s="145" t="s">
        <v>8552</v>
      </c>
      <c r="M2867" s="143" t="s">
        <v>2787</v>
      </c>
    </row>
    <row r="2868" spans="1:13">
      <c r="A2868" s="143">
        <v>97610</v>
      </c>
      <c r="B2868" s="143" t="s">
        <v>7822</v>
      </c>
      <c r="C2868" s="143" t="s">
        <v>7823</v>
      </c>
      <c r="D2868" s="143" t="s">
        <v>8485</v>
      </c>
      <c r="E2868" s="143" t="s">
        <v>8486</v>
      </c>
      <c r="F2868" s="145"/>
      <c r="G2868" s="143"/>
      <c r="H2868" s="143">
        <v>97610</v>
      </c>
      <c r="I2868" s="143" t="s">
        <v>8553</v>
      </c>
      <c r="J2868" s="143" t="s">
        <v>56</v>
      </c>
      <c r="K2868" s="143" t="s">
        <v>2785</v>
      </c>
      <c r="L2868" s="145" t="s">
        <v>8554</v>
      </c>
      <c r="M2868" s="143" t="s">
        <v>2787</v>
      </c>
    </row>
    <row r="2869" spans="1:13">
      <c r="A2869" s="143">
        <v>97611</v>
      </c>
      <c r="B2869" s="143" t="s">
        <v>7822</v>
      </c>
      <c r="C2869" s="143" t="s">
        <v>7823</v>
      </c>
      <c r="D2869" s="143" t="s">
        <v>8485</v>
      </c>
      <c r="E2869" s="143" t="s">
        <v>8486</v>
      </c>
      <c r="F2869" s="145"/>
      <c r="G2869" s="143"/>
      <c r="H2869" s="143">
        <v>97611</v>
      </c>
      <c r="I2869" s="143" t="s">
        <v>8555</v>
      </c>
      <c r="J2869" s="143" t="s">
        <v>56</v>
      </c>
      <c r="K2869" s="143" t="s">
        <v>2785</v>
      </c>
      <c r="L2869" s="145" t="s">
        <v>8556</v>
      </c>
      <c r="M2869" s="143" t="s">
        <v>2787</v>
      </c>
    </row>
    <row r="2870" spans="1:13">
      <c r="A2870" s="143">
        <v>97612</v>
      </c>
      <c r="B2870" s="143" t="s">
        <v>7822</v>
      </c>
      <c r="C2870" s="143" t="s">
        <v>7823</v>
      </c>
      <c r="D2870" s="143" t="s">
        <v>8485</v>
      </c>
      <c r="E2870" s="143" t="s">
        <v>8486</v>
      </c>
      <c r="F2870" s="145"/>
      <c r="G2870" s="143"/>
      <c r="H2870" s="143">
        <v>97612</v>
      </c>
      <c r="I2870" s="143" t="s">
        <v>8557</v>
      </c>
      <c r="J2870" s="143" t="s">
        <v>56</v>
      </c>
      <c r="K2870" s="143" t="s">
        <v>2785</v>
      </c>
      <c r="L2870" s="145" t="s">
        <v>8558</v>
      </c>
      <c r="M2870" s="143" t="s">
        <v>2787</v>
      </c>
    </row>
    <row r="2871" spans="1:13">
      <c r="A2871" s="143">
        <v>97613</v>
      </c>
      <c r="B2871" s="143" t="s">
        <v>7822</v>
      </c>
      <c r="C2871" s="143" t="s">
        <v>7823</v>
      </c>
      <c r="D2871" s="143" t="s">
        <v>8485</v>
      </c>
      <c r="E2871" s="143" t="s">
        <v>8486</v>
      </c>
      <c r="F2871" s="145"/>
      <c r="G2871" s="143"/>
      <c r="H2871" s="143">
        <v>97613</v>
      </c>
      <c r="I2871" s="143" t="s">
        <v>8559</v>
      </c>
      <c r="J2871" s="143" t="s">
        <v>56</v>
      </c>
      <c r="K2871" s="143" t="s">
        <v>2785</v>
      </c>
      <c r="L2871" s="145" t="s">
        <v>8560</v>
      </c>
      <c r="M2871" s="143" t="s">
        <v>2787</v>
      </c>
    </row>
    <row r="2872" spans="1:13">
      <c r="A2872" s="143">
        <v>97614</v>
      </c>
      <c r="B2872" s="143" t="s">
        <v>7822</v>
      </c>
      <c r="C2872" s="143" t="s">
        <v>7823</v>
      </c>
      <c r="D2872" s="143" t="s">
        <v>8485</v>
      </c>
      <c r="E2872" s="143" t="s">
        <v>8486</v>
      </c>
      <c r="F2872" s="145"/>
      <c r="G2872" s="143"/>
      <c r="H2872" s="143">
        <v>97614</v>
      </c>
      <c r="I2872" s="143" t="s">
        <v>8561</v>
      </c>
      <c r="J2872" s="143" t="s">
        <v>56</v>
      </c>
      <c r="K2872" s="143" t="s">
        <v>2785</v>
      </c>
      <c r="L2872" s="145" t="s">
        <v>8562</v>
      </c>
      <c r="M2872" s="143" t="s">
        <v>2787</v>
      </c>
    </row>
    <row r="2873" spans="1:13">
      <c r="A2873" s="143">
        <v>97615</v>
      </c>
      <c r="B2873" s="143" t="s">
        <v>7822</v>
      </c>
      <c r="C2873" s="143" t="s">
        <v>7823</v>
      </c>
      <c r="D2873" s="143" t="s">
        <v>8485</v>
      </c>
      <c r="E2873" s="143" t="s">
        <v>8486</v>
      </c>
      <c r="F2873" s="145"/>
      <c r="G2873" s="143"/>
      <c r="H2873" s="143">
        <v>97615</v>
      </c>
      <c r="I2873" s="143" t="s">
        <v>8563</v>
      </c>
      <c r="J2873" s="143" t="s">
        <v>56</v>
      </c>
      <c r="K2873" s="143" t="s">
        <v>2805</v>
      </c>
      <c r="L2873" s="145" t="s">
        <v>2848</v>
      </c>
      <c r="M2873" s="143" t="s">
        <v>2787</v>
      </c>
    </row>
    <row r="2874" spans="1:13">
      <c r="A2874" s="143">
        <v>97616</v>
      </c>
      <c r="B2874" s="143" t="s">
        <v>7822</v>
      </c>
      <c r="C2874" s="143" t="s">
        <v>7823</v>
      </c>
      <c r="D2874" s="143" t="s">
        <v>8485</v>
      </c>
      <c r="E2874" s="143" t="s">
        <v>8486</v>
      </c>
      <c r="F2874" s="145"/>
      <c r="G2874" s="143"/>
      <c r="H2874" s="143">
        <v>97616</v>
      </c>
      <c r="I2874" s="143" t="s">
        <v>8564</v>
      </c>
      <c r="J2874" s="143" t="s">
        <v>56</v>
      </c>
      <c r="K2874" s="143" t="s">
        <v>2805</v>
      </c>
      <c r="L2874" s="145" t="s">
        <v>8565</v>
      </c>
      <c r="M2874" s="143" t="s">
        <v>2787</v>
      </c>
    </row>
    <row r="2875" spans="1:13">
      <c r="A2875" s="143">
        <v>97617</v>
      </c>
      <c r="B2875" s="143" t="s">
        <v>7822</v>
      </c>
      <c r="C2875" s="143" t="s">
        <v>7823</v>
      </c>
      <c r="D2875" s="143" t="s">
        <v>8485</v>
      </c>
      <c r="E2875" s="143" t="s">
        <v>8486</v>
      </c>
      <c r="F2875" s="145"/>
      <c r="G2875" s="143"/>
      <c r="H2875" s="143">
        <v>97617</v>
      </c>
      <c r="I2875" s="143" t="s">
        <v>8566</v>
      </c>
      <c r="J2875" s="143" t="s">
        <v>56</v>
      </c>
      <c r="K2875" s="143" t="s">
        <v>2805</v>
      </c>
      <c r="L2875" s="145" t="s">
        <v>3049</v>
      </c>
      <c r="M2875" s="143" t="s">
        <v>2787</v>
      </c>
    </row>
    <row r="2876" spans="1:13">
      <c r="A2876" s="143">
        <v>97618</v>
      </c>
      <c r="B2876" s="143" t="s">
        <v>7822</v>
      </c>
      <c r="C2876" s="143" t="s">
        <v>7823</v>
      </c>
      <c r="D2876" s="143" t="s">
        <v>8485</v>
      </c>
      <c r="E2876" s="143" t="s">
        <v>8486</v>
      </c>
      <c r="F2876" s="145"/>
      <c r="G2876" s="143"/>
      <c r="H2876" s="143">
        <v>97618</v>
      </c>
      <c r="I2876" s="143" t="s">
        <v>8567</v>
      </c>
      <c r="J2876" s="143" t="s">
        <v>56</v>
      </c>
      <c r="K2876" s="143" t="s">
        <v>2805</v>
      </c>
      <c r="L2876" s="145" t="s">
        <v>8568</v>
      </c>
      <c r="M2876" s="143" t="s">
        <v>2787</v>
      </c>
    </row>
    <row r="2877" spans="1:13">
      <c r="A2877" s="143">
        <v>41598</v>
      </c>
      <c r="B2877" s="143" t="s">
        <v>7822</v>
      </c>
      <c r="C2877" s="143" t="s">
        <v>7823</v>
      </c>
      <c r="D2877" s="143" t="s">
        <v>8569</v>
      </c>
      <c r="E2877" s="143" t="s">
        <v>8570</v>
      </c>
      <c r="F2877" s="145"/>
      <c r="G2877" s="143"/>
      <c r="H2877" s="143">
        <v>41598</v>
      </c>
      <c r="I2877" s="143" t="s">
        <v>8571</v>
      </c>
      <c r="J2877" s="143" t="s">
        <v>56</v>
      </c>
      <c r="K2877" s="143" t="s">
        <v>2805</v>
      </c>
      <c r="L2877" s="145" t="s">
        <v>8572</v>
      </c>
      <c r="M2877" s="143" t="s">
        <v>2787</v>
      </c>
    </row>
    <row r="2878" spans="1:13">
      <c r="A2878" s="143">
        <v>72941</v>
      </c>
      <c r="B2878" s="143" t="s">
        <v>7822</v>
      </c>
      <c r="C2878" s="143" t="s">
        <v>7823</v>
      </c>
      <c r="D2878" s="143" t="s">
        <v>8569</v>
      </c>
      <c r="E2878" s="143" t="s">
        <v>8570</v>
      </c>
      <c r="F2878" s="145"/>
      <c r="G2878" s="143"/>
      <c r="H2878" s="143">
        <v>72941</v>
      </c>
      <c r="I2878" s="143" t="s">
        <v>8573</v>
      </c>
      <c r="J2878" s="143" t="s">
        <v>56</v>
      </c>
      <c r="K2878" s="143" t="s">
        <v>2805</v>
      </c>
      <c r="L2878" s="145" t="s">
        <v>8574</v>
      </c>
      <c r="M2878" s="143" t="s">
        <v>2787</v>
      </c>
    </row>
    <row r="2879" spans="1:13">
      <c r="A2879" s="143">
        <v>73624</v>
      </c>
      <c r="B2879" s="143" t="s">
        <v>7822</v>
      </c>
      <c r="C2879" s="143" t="s">
        <v>7823</v>
      </c>
      <c r="D2879" s="143" t="s">
        <v>8569</v>
      </c>
      <c r="E2879" s="143" t="s">
        <v>8570</v>
      </c>
      <c r="F2879" s="145"/>
      <c r="G2879" s="143"/>
      <c r="H2879" s="143">
        <v>73624</v>
      </c>
      <c r="I2879" s="143" t="s">
        <v>8575</v>
      </c>
      <c r="J2879" s="143" t="s">
        <v>56</v>
      </c>
      <c r="K2879" s="143" t="s">
        <v>2805</v>
      </c>
      <c r="L2879" s="145" t="s">
        <v>8576</v>
      </c>
      <c r="M2879" s="143" t="s">
        <v>2787</v>
      </c>
    </row>
    <row r="2880" spans="1:13">
      <c r="A2880" s="143" t="s">
        <v>8577</v>
      </c>
      <c r="B2880" s="143" t="s">
        <v>7822</v>
      </c>
      <c r="C2880" s="143" t="s">
        <v>7823</v>
      </c>
      <c r="D2880" s="143" t="s">
        <v>8569</v>
      </c>
      <c r="E2880" s="143" t="s">
        <v>8570</v>
      </c>
      <c r="F2880" s="145">
        <v>73767</v>
      </c>
      <c r="G2880" s="143" t="s">
        <v>8578</v>
      </c>
      <c r="H2880" s="143" t="s">
        <v>8577</v>
      </c>
      <c r="I2880" s="143" t="s">
        <v>8579</v>
      </c>
      <c r="J2880" s="143" t="s">
        <v>56</v>
      </c>
      <c r="K2880" s="143" t="s">
        <v>2785</v>
      </c>
      <c r="L2880" s="145" t="s">
        <v>8580</v>
      </c>
      <c r="M2880" s="143" t="s">
        <v>2787</v>
      </c>
    </row>
    <row r="2881" spans="1:13">
      <c r="A2881" s="143" t="s">
        <v>8581</v>
      </c>
      <c r="B2881" s="143" t="s">
        <v>7822</v>
      </c>
      <c r="C2881" s="143" t="s">
        <v>7823</v>
      </c>
      <c r="D2881" s="143" t="s">
        <v>8569</v>
      </c>
      <c r="E2881" s="143" t="s">
        <v>8570</v>
      </c>
      <c r="F2881" s="145">
        <v>73767</v>
      </c>
      <c r="G2881" s="143" t="s">
        <v>8578</v>
      </c>
      <c r="H2881" s="143" t="s">
        <v>8581</v>
      </c>
      <c r="I2881" s="143" t="s">
        <v>8582</v>
      </c>
      <c r="J2881" s="143" t="s">
        <v>56</v>
      </c>
      <c r="K2881" s="143" t="s">
        <v>2805</v>
      </c>
      <c r="L2881" s="145" t="s">
        <v>8583</v>
      </c>
      <c r="M2881" s="143" t="s">
        <v>2787</v>
      </c>
    </row>
    <row r="2882" spans="1:13">
      <c r="A2882" s="143" t="s">
        <v>8584</v>
      </c>
      <c r="B2882" s="143" t="s">
        <v>7822</v>
      </c>
      <c r="C2882" s="143" t="s">
        <v>7823</v>
      </c>
      <c r="D2882" s="143" t="s">
        <v>8569</v>
      </c>
      <c r="E2882" s="143" t="s">
        <v>8570</v>
      </c>
      <c r="F2882" s="145">
        <v>73767</v>
      </c>
      <c r="G2882" s="143" t="s">
        <v>8578</v>
      </c>
      <c r="H2882" s="143" t="s">
        <v>8584</v>
      </c>
      <c r="I2882" s="143" t="s">
        <v>8585</v>
      </c>
      <c r="J2882" s="143" t="s">
        <v>56</v>
      </c>
      <c r="K2882" s="143" t="s">
        <v>2805</v>
      </c>
      <c r="L2882" s="145" t="s">
        <v>7378</v>
      </c>
      <c r="M2882" s="143" t="s">
        <v>2787</v>
      </c>
    </row>
    <row r="2883" spans="1:13">
      <c r="A2883" s="143" t="s">
        <v>8586</v>
      </c>
      <c r="B2883" s="143" t="s">
        <v>7822</v>
      </c>
      <c r="C2883" s="143" t="s">
        <v>7823</v>
      </c>
      <c r="D2883" s="143" t="s">
        <v>8569</v>
      </c>
      <c r="E2883" s="143" t="s">
        <v>8570</v>
      </c>
      <c r="F2883" s="145">
        <v>73767</v>
      </c>
      <c r="G2883" s="143" t="s">
        <v>8578</v>
      </c>
      <c r="H2883" s="143" t="s">
        <v>8586</v>
      </c>
      <c r="I2883" s="143" t="s">
        <v>8587</v>
      </c>
      <c r="J2883" s="143" t="s">
        <v>56</v>
      </c>
      <c r="K2883" s="143" t="s">
        <v>2805</v>
      </c>
      <c r="L2883" s="145" t="s">
        <v>3610</v>
      </c>
      <c r="M2883" s="143" t="s">
        <v>2787</v>
      </c>
    </row>
    <row r="2884" spans="1:13">
      <c r="A2884" s="143" t="s">
        <v>8588</v>
      </c>
      <c r="B2884" s="143" t="s">
        <v>7822</v>
      </c>
      <c r="C2884" s="143" t="s">
        <v>7823</v>
      </c>
      <c r="D2884" s="143" t="s">
        <v>8569</v>
      </c>
      <c r="E2884" s="143" t="s">
        <v>8570</v>
      </c>
      <c r="F2884" s="145">
        <v>73767</v>
      </c>
      <c r="G2884" s="143" t="s">
        <v>8578</v>
      </c>
      <c r="H2884" s="143" t="s">
        <v>8588</v>
      </c>
      <c r="I2884" s="143" t="s">
        <v>8589</v>
      </c>
      <c r="J2884" s="143" t="s">
        <v>56</v>
      </c>
      <c r="K2884" s="143" t="s">
        <v>2805</v>
      </c>
      <c r="L2884" s="145" t="s">
        <v>4644</v>
      </c>
      <c r="M2884" s="143" t="s">
        <v>2787</v>
      </c>
    </row>
    <row r="2885" spans="1:13">
      <c r="A2885" s="143" t="s">
        <v>8590</v>
      </c>
      <c r="B2885" s="143" t="s">
        <v>7822</v>
      </c>
      <c r="C2885" s="143" t="s">
        <v>7823</v>
      </c>
      <c r="D2885" s="143" t="s">
        <v>8569</v>
      </c>
      <c r="E2885" s="143" t="s">
        <v>8570</v>
      </c>
      <c r="F2885" s="145">
        <v>73781</v>
      </c>
      <c r="G2885" s="143" t="s">
        <v>8591</v>
      </c>
      <c r="H2885" s="143" t="s">
        <v>8590</v>
      </c>
      <c r="I2885" s="143" t="s">
        <v>8592</v>
      </c>
      <c r="J2885" s="143" t="s">
        <v>56</v>
      </c>
      <c r="K2885" s="143" t="s">
        <v>2805</v>
      </c>
      <c r="L2885" s="145" t="s">
        <v>8593</v>
      </c>
      <c r="M2885" s="143" t="s">
        <v>2787</v>
      </c>
    </row>
    <row r="2886" spans="1:13">
      <c r="A2886" s="143" t="s">
        <v>8594</v>
      </c>
      <c r="B2886" s="143" t="s">
        <v>7822</v>
      </c>
      <c r="C2886" s="143" t="s">
        <v>7823</v>
      </c>
      <c r="D2886" s="143" t="s">
        <v>8569</v>
      </c>
      <c r="E2886" s="143" t="s">
        <v>8570</v>
      </c>
      <c r="F2886" s="145">
        <v>73781</v>
      </c>
      <c r="G2886" s="143" t="s">
        <v>8591</v>
      </c>
      <c r="H2886" s="143" t="s">
        <v>8594</v>
      </c>
      <c r="I2886" s="143" t="s">
        <v>8595</v>
      </c>
      <c r="J2886" s="143" t="s">
        <v>56</v>
      </c>
      <c r="K2886" s="143" t="s">
        <v>2785</v>
      </c>
      <c r="L2886" s="145" t="s">
        <v>8596</v>
      </c>
      <c r="M2886" s="143" t="s">
        <v>2787</v>
      </c>
    </row>
    <row r="2887" spans="1:13">
      <c r="A2887" s="143" t="s">
        <v>8597</v>
      </c>
      <c r="B2887" s="143" t="s">
        <v>7822</v>
      </c>
      <c r="C2887" s="143" t="s">
        <v>7823</v>
      </c>
      <c r="D2887" s="143" t="s">
        <v>8569</v>
      </c>
      <c r="E2887" s="143" t="s">
        <v>8570</v>
      </c>
      <c r="F2887" s="145">
        <v>73781</v>
      </c>
      <c r="G2887" s="143" t="s">
        <v>8591</v>
      </c>
      <c r="H2887" s="143" t="s">
        <v>8597</v>
      </c>
      <c r="I2887" s="143" t="s">
        <v>8598</v>
      </c>
      <c r="J2887" s="143" t="s">
        <v>56</v>
      </c>
      <c r="K2887" s="143" t="s">
        <v>2785</v>
      </c>
      <c r="L2887" s="145" t="s">
        <v>8599</v>
      </c>
      <c r="M2887" s="143" t="s">
        <v>2787</v>
      </c>
    </row>
    <row r="2888" spans="1:13">
      <c r="A2888" s="143">
        <v>88543</v>
      </c>
      <c r="B2888" s="143" t="s">
        <v>7822</v>
      </c>
      <c r="C2888" s="143" t="s">
        <v>7823</v>
      </c>
      <c r="D2888" s="143" t="s">
        <v>8569</v>
      </c>
      <c r="E2888" s="143" t="s">
        <v>8570</v>
      </c>
      <c r="F2888" s="145"/>
      <c r="G2888" s="143"/>
      <c r="H2888" s="143">
        <v>88543</v>
      </c>
      <c r="I2888" s="143" t="s">
        <v>8600</v>
      </c>
      <c r="J2888" s="143" t="s">
        <v>56</v>
      </c>
      <c r="K2888" s="143" t="s">
        <v>2805</v>
      </c>
      <c r="L2888" s="145" t="s">
        <v>8601</v>
      </c>
      <c r="M2888" s="143" t="s">
        <v>2787</v>
      </c>
    </row>
    <row r="2889" spans="1:13">
      <c r="A2889" s="143">
        <v>88544</v>
      </c>
      <c r="B2889" s="143" t="s">
        <v>7822</v>
      </c>
      <c r="C2889" s="143" t="s">
        <v>7823</v>
      </c>
      <c r="D2889" s="143" t="s">
        <v>8569</v>
      </c>
      <c r="E2889" s="143" t="s">
        <v>8570</v>
      </c>
      <c r="F2889" s="145"/>
      <c r="G2889" s="143"/>
      <c r="H2889" s="143">
        <v>88544</v>
      </c>
      <c r="I2889" s="143" t="s">
        <v>8602</v>
      </c>
      <c r="J2889" s="143" t="s">
        <v>56</v>
      </c>
      <c r="K2889" s="143" t="s">
        <v>2805</v>
      </c>
      <c r="L2889" s="145" t="s">
        <v>8603</v>
      </c>
      <c r="M2889" s="143" t="s">
        <v>2787</v>
      </c>
    </row>
    <row r="2890" spans="1:13">
      <c r="A2890" s="143">
        <v>88545</v>
      </c>
      <c r="B2890" s="143" t="s">
        <v>7822</v>
      </c>
      <c r="C2890" s="143" t="s">
        <v>7823</v>
      </c>
      <c r="D2890" s="143" t="s">
        <v>8569</v>
      </c>
      <c r="E2890" s="143" t="s">
        <v>8570</v>
      </c>
      <c r="F2890" s="145"/>
      <c r="G2890" s="143"/>
      <c r="H2890" s="143">
        <v>88545</v>
      </c>
      <c r="I2890" s="143" t="s">
        <v>8604</v>
      </c>
      <c r="J2890" s="143" t="s">
        <v>56</v>
      </c>
      <c r="K2890" s="143" t="s">
        <v>2805</v>
      </c>
      <c r="L2890" s="145" t="s">
        <v>8605</v>
      </c>
      <c r="M2890" s="143" t="s">
        <v>2787</v>
      </c>
    </row>
    <row r="2891" spans="1:13">
      <c r="A2891" s="143">
        <v>83397</v>
      </c>
      <c r="B2891" s="143" t="s">
        <v>7822</v>
      </c>
      <c r="C2891" s="143" t="s">
        <v>7823</v>
      </c>
      <c r="D2891" s="143" t="s">
        <v>8606</v>
      </c>
      <c r="E2891" s="143" t="s">
        <v>8607</v>
      </c>
      <c r="F2891" s="145"/>
      <c r="G2891" s="143"/>
      <c r="H2891" s="143">
        <v>83397</v>
      </c>
      <c r="I2891" s="143" t="s">
        <v>8608</v>
      </c>
      <c r="J2891" s="143" t="s">
        <v>56</v>
      </c>
      <c r="K2891" s="143" t="s">
        <v>2805</v>
      </c>
      <c r="L2891" s="145" t="s">
        <v>8609</v>
      </c>
      <c r="M2891" s="143" t="s">
        <v>2787</v>
      </c>
    </row>
    <row r="2892" spans="1:13">
      <c r="A2892" s="143" t="s">
        <v>8610</v>
      </c>
      <c r="B2892" s="143" t="s">
        <v>7822</v>
      </c>
      <c r="C2892" s="143" t="s">
        <v>7823</v>
      </c>
      <c r="D2892" s="143" t="s">
        <v>8611</v>
      </c>
      <c r="E2892" s="143" t="s">
        <v>8612</v>
      </c>
      <c r="F2892" s="145">
        <v>73769</v>
      </c>
      <c r="G2892" s="143" t="s">
        <v>8613</v>
      </c>
      <c r="H2892" s="143" t="s">
        <v>8610</v>
      </c>
      <c r="I2892" s="143" t="s">
        <v>8614</v>
      </c>
      <c r="J2892" s="143" t="s">
        <v>56</v>
      </c>
      <c r="K2892" s="143" t="s">
        <v>2805</v>
      </c>
      <c r="L2892" s="145" t="s">
        <v>8615</v>
      </c>
      <c r="M2892" s="143" t="s">
        <v>2787</v>
      </c>
    </row>
    <row r="2893" spans="1:13">
      <c r="A2893" s="143" t="s">
        <v>8616</v>
      </c>
      <c r="B2893" s="143" t="s">
        <v>7822</v>
      </c>
      <c r="C2893" s="143" t="s">
        <v>7823</v>
      </c>
      <c r="D2893" s="143" t="s">
        <v>8611</v>
      </c>
      <c r="E2893" s="143" t="s">
        <v>8612</v>
      </c>
      <c r="F2893" s="145">
        <v>73769</v>
      </c>
      <c r="G2893" s="143" t="s">
        <v>8613</v>
      </c>
      <c r="H2893" s="143" t="s">
        <v>8616</v>
      </c>
      <c r="I2893" s="143" t="s">
        <v>8617</v>
      </c>
      <c r="J2893" s="143" t="s">
        <v>56</v>
      </c>
      <c r="K2893" s="143" t="s">
        <v>2805</v>
      </c>
      <c r="L2893" s="145" t="s">
        <v>8618</v>
      </c>
      <c r="M2893" s="143" t="s">
        <v>2787</v>
      </c>
    </row>
    <row r="2894" spans="1:13">
      <c r="A2894" s="143" t="s">
        <v>8619</v>
      </c>
      <c r="B2894" s="143" t="s">
        <v>7822</v>
      </c>
      <c r="C2894" s="143" t="s">
        <v>7823</v>
      </c>
      <c r="D2894" s="143" t="s">
        <v>8611</v>
      </c>
      <c r="E2894" s="143" t="s">
        <v>8612</v>
      </c>
      <c r="F2894" s="145">
        <v>73769</v>
      </c>
      <c r="G2894" s="143" t="s">
        <v>8613</v>
      </c>
      <c r="H2894" s="143" t="s">
        <v>8619</v>
      </c>
      <c r="I2894" s="143" t="s">
        <v>8620</v>
      </c>
      <c r="J2894" s="143" t="s">
        <v>56</v>
      </c>
      <c r="K2894" s="143" t="s">
        <v>2805</v>
      </c>
      <c r="L2894" s="145" t="s">
        <v>8621</v>
      </c>
      <c r="M2894" s="143" t="s">
        <v>2787</v>
      </c>
    </row>
    <row r="2895" spans="1:13">
      <c r="A2895" s="143" t="s">
        <v>8622</v>
      </c>
      <c r="B2895" s="143" t="s">
        <v>7822</v>
      </c>
      <c r="C2895" s="143" t="s">
        <v>7823</v>
      </c>
      <c r="D2895" s="143" t="s">
        <v>8611</v>
      </c>
      <c r="E2895" s="143" t="s">
        <v>8612</v>
      </c>
      <c r="F2895" s="145">
        <v>73769</v>
      </c>
      <c r="G2895" s="143" t="s">
        <v>8613</v>
      </c>
      <c r="H2895" s="143" t="s">
        <v>8622</v>
      </c>
      <c r="I2895" s="143" t="s">
        <v>8623</v>
      </c>
      <c r="J2895" s="143" t="s">
        <v>56</v>
      </c>
      <c r="K2895" s="143" t="s">
        <v>2805</v>
      </c>
      <c r="L2895" s="145" t="s">
        <v>8624</v>
      </c>
      <c r="M2895" s="143" t="s">
        <v>2787</v>
      </c>
    </row>
    <row r="2896" spans="1:13">
      <c r="A2896" s="143" t="s">
        <v>8625</v>
      </c>
      <c r="B2896" s="143" t="s">
        <v>7822</v>
      </c>
      <c r="C2896" s="143" t="s">
        <v>7823</v>
      </c>
      <c r="D2896" s="143" t="s">
        <v>8611</v>
      </c>
      <c r="E2896" s="143" t="s">
        <v>8612</v>
      </c>
      <c r="F2896" s="145">
        <v>73855</v>
      </c>
      <c r="G2896" s="143" t="s">
        <v>8626</v>
      </c>
      <c r="H2896" s="143" t="s">
        <v>8625</v>
      </c>
      <c r="I2896" s="143" t="s">
        <v>8627</v>
      </c>
      <c r="J2896" s="143" t="s">
        <v>56</v>
      </c>
      <c r="K2896" s="143" t="s">
        <v>2805</v>
      </c>
      <c r="L2896" s="145" t="s">
        <v>5058</v>
      </c>
      <c r="M2896" s="143" t="s">
        <v>2787</v>
      </c>
    </row>
    <row r="2897" spans="1:13">
      <c r="A2897" s="143">
        <v>72281</v>
      </c>
      <c r="B2897" s="143" t="s">
        <v>7822</v>
      </c>
      <c r="C2897" s="143" t="s">
        <v>7823</v>
      </c>
      <c r="D2897" s="143" t="s">
        <v>8628</v>
      </c>
      <c r="E2897" s="143" t="s">
        <v>8629</v>
      </c>
      <c r="F2897" s="145"/>
      <c r="G2897" s="143"/>
      <c r="H2897" s="143">
        <v>72281</v>
      </c>
      <c r="I2897" s="143" t="s">
        <v>8630</v>
      </c>
      <c r="J2897" s="143" t="s">
        <v>56</v>
      </c>
      <c r="K2897" s="143" t="s">
        <v>2805</v>
      </c>
      <c r="L2897" s="145" t="s">
        <v>8631</v>
      </c>
      <c r="M2897" s="143" t="s">
        <v>2787</v>
      </c>
    </row>
    <row r="2898" spans="1:13">
      <c r="A2898" s="143">
        <v>72282</v>
      </c>
      <c r="B2898" s="143" t="s">
        <v>7822</v>
      </c>
      <c r="C2898" s="143" t="s">
        <v>7823</v>
      </c>
      <c r="D2898" s="143" t="s">
        <v>8628</v>
      </c>
      <c r="E2898" s="143" t="s">
        <v>8629</v>
      </c>
      <c r="F2898" s="145"/>
      <c r="G2898" s="143"/>
      <c r="H2898" s="143">
        <v>72282</v>
      </c>
      <c r="I2898" s="143" t="s">
        <v>8632</v>
      </c>
      <c r="J2898" s="143" t="s">
        <v>56</v>
      </c>
      <c r="K2898" s="143" t="s">
        <v>2805</v>
      </c>
      <c r="L2898" s="145" t="s">
        <v>8633</v>
      </c>
      <c r="M2898" s="143" t="s">
        <v>2787</v>
      </c>
    </row>
    <row r="2899" spans="1:13">
      <c r="A2899" s="143" t="s">
        <v>8634</v>
      </c>
      <c r="B2899" s="143" t="s">
        <v>7822</v>
      </c>
      <c r="C2899" s="143" t="s">
        <v>7823</v>
      </c>
      <c r="D2899" s="143" t="s">
        <v>8628</v>
      </c>
      <c r="E2899" s="143" t="s">
        <v>8629</v>
      </c>
      <c r="F2899" s="145">
        <v>73831</v>
      </c>
      <c r="G2899" s="143" t="s">
        <v>8635</v>
      </c>
      <c r="H2899" s="143" t="s">
        <v>8634</v>
      </c>
      <c r="I2899" s="143" t="s">
        <v>8636</v>
      </c>
      <c r="J2899" s="143" t="s">
        <v>56</v>
      </c>
      <c r="K2899" s="143" t="s">
        <v>2785</v>
      </c>
      <c r="L2899" s="145" t="s">
        <v>8637</v>
      </c>
      <c r="M2899" s="143" t="s">
        <v>2787</v>
      </c>
    </row>
    <row r="2900" spans="1:13">
      <c r="A2900" s="143" t="s">
        <v>8638</v>
      </c>
      <c r="B2900" s="143" t="s">
        <v>7822</v>
      </c>
      <c r="C2900" s="143" t="s">
        <v>7823</v>
      </c>
      <c r="D2900" s="143" t="s">
        <v>8628</v>
      </c>
      <c r="E2900" s="143" t="s">
        <v>8629</v>
      </c>
      <c r="F2900" s="145">
        <v>73831</v>
      </c>
      <c r="G2900" s="143" t="s">
        <v>8635</v>
      </c>
      <c r="H2900" s="143" t="s">
        <v>8638</v>
      </c>
      <c r="I2900" s="143" t="s">
        <v>8639</v>
      </c>
      <c r="J2900" s="143" t="s">
        <v>56</v>
      </c>
      <c r="K2900" s="143" t="s">
        <v>2785</v>
      </c>
      <c r="L2900" s="145" t="s">
        <v>8640</v>
      </c>
      <c r="M2900" s="143" t="s">
        <v>2787</v>
      </c>
    </row>
    <row r="2901" spans="1:13">
      <c r="A2901" s="143" t="s">
        <v>8641</v>
      </c>
      <c r="B2901" s="143" t="s">
        <v>7822</v>
      </c>
      <c r="C2901" s="143" t="s">
        <v>7823</v>
      </c>
      <c r="D2901" s="143" t="s">
        <v>8628</v>
      </c>
      <c r="E2901" s="143" t="s">
        <v>8629</v>
      </c>
      <c r="F2901" s="145">
        <v>73831</v>
      </c>
      <c r="G2901" s="143" t="s">
        <v>8635</v>
      </c>
      <c r="H2901" s="143" t="s">
        <v>8641</v>
      </c>
      <c r="I2901" s="143" t="s">
        <v>8642</v>
      </c>
      <c r="J2901" s="143" t="s">
        <v>56</v>
      </c>
      <c r="K2901" s="143" t="s">
        <v>2785</v>
      </c>
      <c r="L2901" s="145" t="s">
        <v>8643</v>
      </c>
      <c r="M2901" s="143" t="s">
        <v>2787</v>
      </c>
    </row>
    <row r="2902" spans="1:13">
      <c r="A2902" s="143" t="s">
        <v>8644</v>
      </c>
      <c r="B2902" s="143" t="s">
        <v>7822</v>
      </c>
      <c r="C2902" s="143" t="s">
        <v>7823</v>
      </c>
      <c r="D2902" s="143" t="s">
        <v>8628</v>
      </c>
      <c r="E2902" s="143" t="s">
        <v>8629</v>
      </c>
      <c r="F2902" s="145">
        <v>73831</v>
      </c>
      <c r="G2902" s="143" t="s">
        <v>8635</v>
      </c>
      <c r="H2902" s="143" t="s">
        <v>8644</v>
      </c>
      <c r="I2902" s="143" t="s">
        <v>8645</v>
      </c>
      <c r="J2902" s="143" t="s">
        <v>56</v>
      </c>
      <c r="K2902" s="143" t="s">
        <v>2785</v>
      </c>
      <c r="L2902" s="145" t="s">
        <v>8646</v>
      </c>
      <c r="M2902" s="143" t="s">
        <v>2787</v>
      </c>
    </row>
    <row r="2903" spans="1:13">
      <c r="A2903" s="143" t="s">
        <v>8647</v>
      </c>
      <c r="B2903" s="143" t="s">
        <v>7822</v>
      </c>
      <c r="C2903" s="143" t="s">
        <v>7823</v>
      </c>
      <c r="D2903" s="143" t="s">
        <v>8628</v>
      </c>
      <c r="E2903" s="143" t="s">
        <v>8629</v>
      </c>
      <c r="F2903" s="145">
        <v>73831</v>
      </c>
      <c r="G2903" s="143" t="s">
        <v>8635</v>
      </c>
      <c r="H2903" s="143" t="s">
        <v>8647</v>
      </c>
      <c r="I2903" s="143" t="s">
        <v>8648</v>
      </c>
      <c r="J2903" s="143" t="s">
        <v>56</v>
      </c>
      <c r="K2903" s="143" t="s">
        <v>2785</v>
      </c>
      <c r="L2903" s="145" t="s">
        <v>8649</v>
      </c>
      <c r="M2903" s="143" t="s">
        <v>2787</v>
      </c>
    </row>
    <row r="2904" spans="1:13">
      <c r="A2904" s="143" t="s">
        <v>8650</v>
      </c>
      <c r="B2904" s="143" t="s">
        <v>7822</v>
      </c>
      <c r="C2904" s="143" t="s">
        <v>7823</v>
      </c>
      <c r="D2904" s="143" t="s">
        <v>8628</v>
      </c>
      <c r="E2904" s="143" t="s">
        <v>8629</v>
      </c>
      <c r="F2904" s="145">
        <v>73831</v>
      </c>
      <c r="G2904" s="143" t="s">
        <v>8635</v>
      </c>
      <c r="H2904" s="143" t="s">
        <v>8650</v>
      </c>
      <c r="I2904" s="143" t="s">
        <v>8651</v>
      </c>
      <c r="J2904" s="143" t="s">
        <v>56</v>
      </c>
      <c r="K2904" s="143" t="s">
        <v>2785</v>
      </c>
      <c r="L2904" s="145" t="s">
        <v>8652</v>
      </c>
      <c r="M2904" s="143" t="s">
        <v>2787</v>
      </c>
    </row>
    <row r="2905" spans="1:13">
      <c r="A2905" s="143" t="s">
        <v>8653</v>
      </c>
      <c r="B2905" s="143" t="s">
        <v>7822</v>
      </c>
      <c r="C2905" s="143" t="s">
        <v>7823</v>
      </c>
      <c r="D2905" s="143" t="s">
        <v>8628</v>
      </c>
      <c r="E2905" s="143" t="s">
        <v>8629</v>
      </c>
      <c r="F2905" s="145">
        <v>73831</v>
      </c>
      <c r="G2905" s="143" t="s">
        <v>8635</v>
      </c>
      <c r="H2905" s="143" t="s">
        <v>8653</v>
      </c>
      <c r="I2905" s="143" t="s">
        <v>8654</v>
      </c>
      <c r="J2905" s="143" t="s">
        <v>56</v>
      </c>
      <c r="K2905" s="143" t="s">
        <v>2785</v>
      </c>
      <c r="L2905" s="145" t="s">
        <v>8655</v>
      </c>
      <c r="M2905" s="143" t="s">
        <v>2787</v>
      </c>
    </row>
    <row r="2906" spans="1:13">
      <c r="A2906" s="143" t="s">
        <v>8656</v>
      </c>
      <c r="B2906" s="143" t="s">
        <v>7822</v>
      </c>
      <c r="C2906" s="143" t="s">
        <v>7823</v>
      </c>
      <c r="D2906" s="143" t="s">
        <v>8628</v>
      </c>
      <c r="E2906" s="143" t="s">
        <v>8629</v>
      </c>
      <c r="F2906" s="145">
        <v>73831</v>
      </c>
      <c r="G2906" s="143" t="s">
        <v>8635</v>
      </c>
      <c r="H2906" s="143" t="s">
        <v>8656</v>
      </c>
      <c r="I2906" s="143" t="s">
        <v>8657</v>
      </c>
      <c r="J2906" s="143" t="s">
        <v>56</v>
      </c>
      <c r="K2906" s="143" t="s">
        <v>2785</v>
      </c>
      <c r="L2906" s="145" t="s">
        <v>8658</v>
      </c>
      <c r="M2906" s="143" t="s">
        <v>2787</v>
      </c>
    </row>
    <row r="2907" spans="1:13">
      <c r="A2907" s="143" t="s">
        <v>8659</v>
      </c>
      <c r="B2907" s="143" t="s">
        <v>7822</v>
      </c>
      <c r="C2907" s="143" t="s">
        <v>7823</v>
      </c>
      <c r="D2907" s="143" t="s">
        <v>8628</v>
      </c>
      <c r="E2907" s="143" t="s">
        <v>8629</v>
      </c>
      <c r="F2907" s="145">
        <v>74231</v>
      </c>
      <c r="G2907" s="143" t="s">
        <v>8660</v>
      </c>
      <c r="H2907" s="143" t="s">
        <v>8659</v>
      </c>
      <c r="I2907" s="143" t="s">
        <v>8661</v>
      </c>
      <c r="J2907" s="143" t="s">
        <v>56</v>
      </c>
      <c r="K2907" s="143" t="s">
        <v>2805</v>
      </c>
      <c r="L2907" s="145" t="s">
        <v>8662</v>
      </c>
      <c r="M2907" s="143" t="s">
        <v>2787</v>
      </c>
    </row>
    <row r="2908" spans="1:13">
      <c r="A2908" s="143" t="s">
        <v>8663</v>
      </c>
      <c r="B2908" s="143" t="s">
        <v>7822</v>
      </c>
      <c r="C2908" s="143" t="s">
        <v>7823</v>
      </c>
      <c r="D2908" s="143" t="s">
        <v>8628</v>
      </c>
      <c r="E2908" s="143" t="s">
        <v>8629</v>
      </c>
      <c r="F2908" s="145">
        <v>74246</v>
      </c>
      <c r="G2908" s="143" t="s">
        <v>8664</v>
      </c>
      <c r="H2908" s="143" t="s">
        <v>8663</v>
      </c>
      <c r="I2908" s="143" t="s">
        <v>8665</v>
      </c>
      <c r="J2908" s="143" t="s">
        <v>56</v>
      </c>
      <c r="K2908" s="143" t="s">
        <v>2805</v>
      </c>
      <c r="L2908" s="145" t="s">
        <v>8666</v>
      </c>
      <c r="M2908" s="143" t="s">
        <v>2787</v>
      </c>
    </row>
    <row r="2909" spans="1:13">
      <c r="A2909" s="143">
        <v>83399</v>
      </c>
      <c r="B2909" s="143" t="s">
        <v>7822</v>
      </c>
      <c r="C2909" s="143" t="s">
        <v>7823</v>
      </c>
      <c r="D2909" s="143" t="s">
        <v>8628</v>
      </c>
      <c r="E2909" s="143" t="s">
        <v>8629</v>
      </c>
      <c r="F2909" s="145"/>
      <c r="G2909" s="143"/>
      <c r="H2909" s="143">
        <v>83399</v>
      </c>
      <c r="I2909" s="143" t="s">
        <v>8667</v>
      </c>
      <c r="J2909" s="143" t="s">
        <v>56</v>
      </c>
      <c r="K2909" s="143" t="s">
        <v>2805</v>
      </c>
      <c r="L2909" s="145" t="s">
        <v>8668</v>
      </c>
      <c r="M2909" s="143" t="s">
        <v>2787</v>
      </c>
    </row>
    <row r="2910" spans="1:13">
      <c r="A2910" s="143">
        <v>83400</v>
      </c>
      <c r="B2910" s="143" t="s">
        <v>7822</v>
      </c>
      <c r="C2910" s="143" t="s">
        <v>7823</v>
      </c>
      <c r="D2910" s="143" t="s">
        <v>8628</v>
      </c>
      <c r="E2910" s="143" t="s">
        <v>8629</v>
      </c>
      <c r="F2910" s="145"/>
      <c r="G2910" s="143"/>
      <c r="H2910" s="143">
        <v>83400</v>
      </c>
      <c r="I2910" s="143" t="s">
        <v>8669</v>
      </c>
      <c r="J2910" s="143" t="s">
        <v>56</v>
      </c>
      <c r="K2910" s="143" t="s">
        <v>2805</v>
      </c>
      <c r="L2910" s="145" t="s">
        <v>8670</v>
      </c>
      <c r="M2910" s="143" t="s">
        <v>2787</v>
      </c>
    </row>
    <row r="2911" spans="1:13">
      <c r="A2911" s="143">
        <v>83401</v>
      </c>
      <c r="B2911" s="143" t="s">
        <v>7822</v>
      </c>
      <c r="C2911" s="143" t="s">
        <v>7823</v>
      </c>
      <c r="D2911" s="143" t="s">
        <v>8628</v>
      </c>
      <c r="E2911" s="143" t="s">
        <v>8629</v>
      </c>
      <c r="F2911" s="145"/>
      <c r="G2911" s="143"/>
      <c r="H2911" s="143">
        <v>83401</v>
      </c>
      <c r="I2911" s="143" t="s">
        <v>8671</v>
      </c>
      <c r="J2911" s="143" t="s">
        <v>56</v>
      </c>
      <c r="K2911" s="143" t="s">
        <v>2805</v>
      </c>
      <c r="L2911" s="145" t="s">
        <v>8670</v>
      </c>
      <c r="M2911" s="143" t="s">
        <v>2787</v>
      </c>
    </row>
    <row r="2912" spans="1:13">
      <c r="A2912" s="143">
        <v>83402</v>
      </c>
      <c r="B2912" s="143" t="s">
        <v>7822</v>
      </c>
      <c r="C2912" s="143" t="s">
        <v>7823</v>
      </c>
      <c r="D2912" s="143" t="s">
        <v>8628</v>
      </c>
      <c r="E2912" s="143" t="s">
        <v>8629</v>
      </c>
      <c r="F2912" s="145"/>
      <c r="G2912" s="143"/>
      <c r="H2912" s="143">
        <v>83402</v>
      </c>
      <c r="I2912" s="143" t="s">
        <v>8672</v>
      </c>
      <c r="J2912" s="143" t="s">
        <v>56</v>
      </c>
      <c r="K2912" s="143" t="s">
        <v>2805</v>
      </c>
      <c r="L2912" s="145" t="s">
        <v>8673</v>
      </c>
      <c r="M2912" s="143" t="s">
        <v>2787</v>
      </c>
    </row>
    <row r="2913" spans="1:13">
      <c r="A2913" s="143">
        <v>83475</v>
      </c>
      <c r="B2913" s="143" t="s">
        <v>7822</v>
      </c>
      <c r="C2913" s="143" t="s">
        <v>7823</v>
      </c>
      <c r="D2913" s="143" t="s">
        <v>8628</v>
      </c>
      <c r="E2913" s="143" t="s">
        <v>8629</v>
      </c>
      <c r="F2913" s="145"/>
      <c r="G2913" s="143"/>
      <c r="H2913" s="143">
        <v>83475</v>
      </c>
      <c r="I2913" s="143" t="s">
        <v>8674</v>
      </c>
      <c r="J2913" s="143" t="s">
        <v>56</v>
      </c>
      <c r="K2913" s="143" t="s">
        <v>2805</v>
      </c>
      <c r="L2913" s="145" t="s">
        <v>8675</v>
      </c>
      <c r="M2913" s="143" t="s">
        <v>2787</v>
      </c>
    </row>
    <row r="2914" spans="1:13">
      <c r="A2914" s="143">
        <v>83478</v>
      </c>
      <c r="B2914" s="143" t="s">
        <v>7822</v>
      </c>
      <c r="C2914" s="143" t="s">
        <v>7823</v>
      </c>
      <c r="D2914" s="143" t="s">
        <v>8628</v>
      </c>
      <c r="E2914" s="143" t="s">
        <v>8629</v>
      </c>
      <c r="F2914" s="145"/>
      <c r="G2914" s="143"/>
      <c r="H2914" s="143">
        <v>83478</v>
      </c>
      <c r="I2914" s="143" t="s">
        <v>8676</v>
      </c>
      <c r="J2914" s="143" t="s">
        <v>56</v>
      </c>
      <c r="K2914" s="143" t="s">
        <v>2805</v>
      </c>
      <c r="L2914" s="145" t="s">
        <v>8677</v>
      </c>
      <c r="M2914" s="143" t="s">
        <v>2787</v>
      </c>
    </row>
    <row r="2915" spans="1:13">
      <c r="A2915" s="143">
        <v>83479</v>
      </c>
      <c r="B2915" s="143" t="s">
        <v>7822</v>
      </c>
      <c r="C2915" s="143" t="s">
        <v>7823</v>
      </c>
      <c r="D2915" s="143" t="s">
        <v>8628</v>
      </c>
      <c r="E2915" s="143" t="s">
        <v>8629</v>
      </c>
      <c r="F2915" s="145"/>
      <c r="G2915" s="143"/>
      <c r="H2915" s="143">
        <v>83479</v>
      </c>
      <c r="I2915" s="143" t="s">
        <v>8678</v>
      </c>
      <c r="J2915" s="143" t="s">
        <v>56</v>
      </c>
      <c r="K2915" s="143" t="s">
        <v>2805</v>
      </c>
      <c r="L2915" s="145" t="s">
        <v>8679</v>
      </c>
      <c r="M2915" s="143" t="s">
        <v>2787</v>
      </c>
    </row>
    <row r="2916" spans="1:13">
      <c r="A2916" s="143">
        <v>83480</v>
      </c>
      <c r="B2916" s="143" t="s">
        <v>7822</v>
      </c>
      <c r="C2916" s="143" t="s">
        <v>7823</v>
      </c>
      <c r="D2916" s="143" t="s">
        <v>8628</v>
      </c>
      <c r="E2916" s="143" t="s">
        <v>8629</v>
      </c>
      <c r="F2916" s="145"/>
      <c r="G2916" s="143"/>
      <c r="H2916" s="143">
        <v>83480</v>
      </c>
      <c r="I2916" s="143" t="s">
        <v>8680</v>
      </c>
      <c r="J2916" s="143" t="s">
        <v>56</v>
      </c>
      <c r="K2916" s="143" t="s">
        <v>2805</v>
      </c>
      <c r="L2916" s="145" t="s">
        <v>8681</v>
      </c>
      <c r="M2916" s="143" t="s">
        <v>2787</v>
      </c>
    </row>
    <row r="2917" spans="1:13">
      <c r="A2917" s="143">
        <v>83481</v>
      </c>
      <c r="B2917" s="143" t="s">
        <v>7822</v>
      </c>
      <c r="C2917" s="143" t="s">
        <v>7823</v>
      </c>
      <c r="D2917" s="143" t="s">
        <v>8628</v>
      </c>
      <c r="E2917" s="143" t="s">
        <v>8629</v>
      </c>
      <c r="F2917" s="145"/>
      <c r="G2917" s="143"/>
      <c r="H2917" s="143">
        <v>83481</v>
      </c>
      <c r="I2917" s="143" t="s">
        <v>8682</v>
      </c>
      <c r="J2917" s="143" t="s">
        <v>56</v>
      </c>
      <c r="K2917" s="143" t="s">
        <v>2805</v>
      </c>
      <c r="L2917" s="145" t="s">
        <v>8683</v>
      </c>
      <c r="M2917" s="143" t="s">
        <v>2787</v>
      </c>
    </row>
    <row r="2918" spans="1:13">
      <c r="A2918" s="143">
        <v>97600</v>
      </c>
      <c r="B2918" s="143" t="s">
        <v>7822</v>
      </c>
      <c r="C2918" s="143" t="s">
        <v>7823</v>
      </c>
      <c r="D2918" s="143" t="s">
        <v>8628</v>
      </c>
      <c r="E2918" s="143" t="s">
        <v>8629</v>
      </c>
      <c r="F2918" s="145"/>
      <c r="G2918" s="143"/>
      <c r="H2918" s="143">
        <v>97600</v>
      </c>
      <c r="I2918" s="143" t="s">
        <v>8684</v>
      </c>
      <c r="J2918" s="143" t="s">
        <v>56</v>
      </c>
      <c r="K2918" s="143" t="s">
        <v>2805</v>
      </c>
      <c r="L2918" s="145" t="s">
        <v>8685</v>
      </c>
      <c r="M2918" s="143" t="s">
        <v>2787</v>
      </c>
    </row>
    <row r="2919" spans="1:13">
      <c r="A2919" s="143">
        <v>97601</v>
      </c>
      <c r="B2919" s="143" t="s">
        <v>7822</v>
      </c>
      <c r="C2919" s="143" t="s">
        <v>7823</v>
      </c>
      <c r="D2919" s="143" t="s">
        <v>8628</v>
      </c>
      <c r="E2919" s="143" t="s">
        <v>8629</v>
      </c>
      <c r="F2919" s="145"/>
      <c r="G2919" s="143"/>
      <c r="H2919" s="143">
        <v>97601</v>
      </c>
      <c r="I2919" s="143" t="s">
        <v>8686</v>
      </c>
      <c r="J2919" s="143" t="s">
        <v>56</v>
      </c>
      <c r="K2919" s="143" t="s">
        <v>2805</v>
      </c>
      <c r="L2919" s="145" t="s">
        <v>8687</v>
      </c>
      <c r="M2919" s="143" t="s">
        <v>2787</v>
      </c>
    </row>
    <row r="2920" spans="1:13">
      <c r="A2920" s="143">
        <v>97605</v>
      </c>
      <c r="B2920" s="143" t="s">
        <v>7822</v>
      </c>
      <c r="C2920" s="143" t="s">
        <v>7823</v>
      </c>
      <c r="D2920" s="143" t="s">
        <v>8628</v>
      </c>
      <c r="E2920" s="143" t="s">
        <v>8629</v>
      </c>
      <c r="F2920" s="145"/>
      <c r="G2920" s="143"/>
      <c r="H2920" s="143">
        <v>97605</v>
      </c>
      <c r="I2920" s="143" t="s">
        <v>8688</v>
      </c>
      <c r="J2920" s="143" t="s">
        <v>56</v>
      </c>
      <c r="K2920" s="143" t="s">
        <v>2805</v>
      </c>
      <c r="L2920" s="145" t="s">
        <v>8689</v>
      </c>
      <c r="M2920" s="143" t="s">
        <v>2787</v>
      </c>
    </row>
    <row r="2921" spans="1:13">
      <c r="A2921" s="143">
        <v>97606</v>
      </c>
      <c r="B2921" s="143" t="s">
        <v>7822</v>
      </c>
      <c r="C2921" s="143" t="s">
        <v>7823</v>
      </c>
      <c r="D2921" s="143" t="s">
        <v>8628</v>
      </c>
      <c r="E2921" s="143" t="s">
        <v>8629</v>
      </c>
      <c r="F2921" s="145"/>
      <c r="G2921" s="143"/>
      <c r="H2921" s="143">
        <v>97606</v>
      </c>
      <c r="I2921" s="143" t="s">
        <v>8690</v>
      </c>
      <c r="J2921" s="143" t="s">
        <v>56</v>
      </c>
      <c r="K2921" s="143" t="s">
        <v>2805</v>
      </c>
      <c r="L2921" s="145" t="s">
        <v>8691</v>
      </c>
      <c r="M2921" s="143" t="s">
        <v>2787</v>
      </c>
    </row>
    <row r="2922" spans="1:13">
      <c r="A2922" s="143">
        <v>97607</v>
      </c>
      <c r="B2922" s="143" t="s">
        <v>7822</v>
      </c>
      <c r="C2922" s="143" t="s">
        <v>7823</v>
      </c>
      <c r="D2922" s="143" t="s">
        <v>8628</v>
      </c>
      <c r="E2922" s="143" t="s">
        <v>8629</v>
      </c>
      <c r="F2922" s="145"/>
      <c r="G2922" s="143"/>
      <c r="H2922" s="143">
        <v>97607</v>
      </c>
      <c r="I2922" s="143" t="s">
        <v>8692</v>
      </c>
      <c r="J2922" s="143" t="s">
        <v>56</v>
      </c>
      <c r="K2922" s="143" t="s">
        <v>2805</v>
      </c>
      <c r="L2922" s="145" t="s">
        <v>8693</v>
      </c>
      <c r="M2922" s="143" t="s">
        <v>2787</v>
      </c>
    </row>
    <row r="2923" spans="1:13">
      <c r="A2923" s="143">
        <v>97608</v>
      </c>
      <c r="B2923" s="143" t="s">
        <v>7822</v>
      </c>
      <c r="C2923" s="143" t="s">
        <v>7823</v>
      </c>
      <c r="D2923" s="143" t="s">
        <v>8628</v>
      </c>
      <c r="E2923" s="143" t="s">
        <v>8629</v>
      </c>
      <c r="F2923" s="145"/>
      <c r="G2923" s="143"/>
      <c r="H2923" s="143">
        <v>97608</v>
      </c>
      <c r="I2923" s="143" t="s">
        <v>8694</v>
      </c>
      <c r="J2923" s="143" t="s">
        <v>56</v>
      </c>
      <c r="K2923" s="143" t="s">
        <v>2805</v>
      </c>
      <c r="L2923" s="145" t="s">
        <v>8695</v>
      </c>
      <c r="M2923" s="143" t="s">
        <v>2787</v>
      </c>
    </row>
    <row r="2924" spans="1:13">
      <c r="A2924" s="143" t="s">
        <v>8696</v>
      </c>
      <c r="B2924" s="143" t="s">
        <v>7822</v>
      </c>
      <c r="C2924" s="143" t="s">
        <v>7823</v>
      </c>
      <c r="D2924" s="143" t="s">
        <v>8697</v>
      </c>
      <c r="E2924" s="143" t="s">
        <v>8698</v>
      </c>
      <c r="F2924" s="145">
        <v>73857</v>
      </c>
      <c r="G2924" s="143" t="s">
        <v>8699</v>
      </c>
      <c r="H2924" s="143" t="s">
        <v>8696</v>
      </c>
      <c r="I2924" s="143" t="s">
        <v>8700</v>
      </c>
      <c r="J2924" s="143" t="s">
        <v>56</v>
      </c>
      <c r="K2924" s="143" t="s">
        <v>2805</v>
      </c>
      <c r="L2924" s="145" t="s">
        <v>8701</v>
      </c>
      <c r="M2924" s="143" t="s">
        <v>2787</v>
      </c>
    </row>
    <row r="2925" spans="1:13">
      <c r="A2925" s="143" t="s">
        <v>8702</v>
      </c>
      <c r="B2925" s="143" t="s">
        <v>7822</v>
      </c>
      <c r="C2925" s="143" t="s">
        <v>7823</v>
      </c>
      <c r="D2925" s="143" t="s">
        <v>8697</v>
      </c>
      <c r="E2925" s="143" t="s">
        <v>8698</v>
      </c>
      <c r="F2925" s="145">
        <v>73857</v>
      </c>
      <c r="G2925" s="143" t="s">
        <v>8699</v>
      </c>
      <c r="H2925" s="143" t="s">
        <v>8702</v>
      </c>
      <c r="I2925" s="143" t="s">
        <v>8703</v>
      </c>
      <c r="J2925" s="143" t="s">
        <v>56</v>
      </c>
      <c r="K2925" s="143" t="s">
        <v>2805</v>
      </c>
      <c r="L2925" s="145" t="s">
        <v>8704</v>
      </c>
      <c r="M2925" s="143" t="s">
        <v>2787</v>
      </c>
    </row>
    <row r="2926" spans="1:13">
      <c r="A2926" s="143" t="s">
        <v>8705</v>
      </c>
      <c r="B2926" s="143" t="s">
        <v>7822</v>
      </c>
      <c r="C2926" s="143" t="s">
        <v>7823</v>
      </c>
      <c r="D2926" s="143" t="s">
        <v>8697</v>
      </c>
      <c r="E2926" s="143" t="s">
        <v>8698</v>
      </c>
      <c r="F2926" s="145">
        <v>73857</v>
      </c>
      <c r="G2926" s="143" t="s">
        <v>8699</v>
      </c>
      <c r="H2926" s="143" t="s">
        <v>8705</v>
      </c>
      <c r="I2926" s="143" t="s">
        <v>8706</v>
      </c>
      <c r="J2926" s="143" t="s">
        <v>56</v>
      </c>
      <c r="K2926" s="143" t="s">
        <v>2805</v>
      </c>
      <c r="L2926" s="145" t="s">
        <v>8707</v>
      </c>
      <c r="M2926" s="143" t="s">
        <v>2787</v>
      </c>
    </row>
    <row r="2927" spans="1:13">
      <c r="A2927" s="143" t="s">
        <v>8708</v>
      </c>
      <c r="B2927" s="143" t="s">
        <v>7822</v>
      </c>
      <c r="C2927" s="143" t="s">
        <v>7823</v>
      </c>
      <c r="D2927" s="143" t="s">
        <v>8697</v>
      </c>
      <c r="E2927" s="143" t="s">
        <v>8698</v>
      </c>
      <c r="F2927" s="145">
        <v>73857</v>
      </c>
      <c r="G2927" s="143" t="s">
        <v>8699</v>
      </c>
      <c r="H2927" s="143" t="s">
        <v>8708</v>
      </c>
      <c r="I2927" s="143" t="s">
        <v>8709</v>
      </c>
      <c r="J2927" s="143" t="s">
        <v>56</v>
      </c>
      <c r="K2927" s="143" t="s">
        <v>2805</v>
      </c>
      <c r="L2927" s="145" t="s">
        <v>8710</v>
      </c>
      <c r="M2927" s="143" t="s">
        <v>2787</v>
      </c>
    </row>
    <row r="2928" spans="1:13">
      <c r="A2928" s="143" t="s">
        <v>8711</v>
      </c>
      <c r="B2928" s="143" t="s">
        <v>7822</v>
      </c>
      <c r="C2928" s="143" t="s">
        <v>7823</v>
      </c>
      <c r="D2928" s="143" t="s">
        <v>8697</v>
      </c>
      <c r="E2928" s="143" t="s">
        <v>8698</v>
      </c>
      <c r="F2928" s="145">
        <v>73857</v>
      </c>
      <c r="G2928" s="143" t="s">
        <v>8699</v>
      </c>
      <c r="H2928" s="143" t="s">
        <v>8711</v>
      </c>
      <c r="I2928" s="143" t="s">
        <v>8712</v>
      </c>
      <c r="J2928" s="143" t="s">
        <v>56</v>
      </c>
      <c r="K2928" s="143" t="s">
        <v>2805</v>
      </c>
      <c r="L2928" s="145" t="s">
        <v>8713</v>
      </c>
      <c r="M2928" s="143" t="s">
        <v>2787</v>
      </c>
    </row>
    <row r="2929" spans="1:13">
      <c r="A2929" s="143" t="s">
        <v>8714</v>
      </c>
      <c r="B2929" s="143" t="s">
        <v>7822</v>
      </c>
      <c r="C2929" s="143" t="s">
        <v>7823</v>
      </c>
      <c r="D2929" s="143" t="s">
        <v>8697</v>
      </c>
      <c r="E2929" s="143" t="s">
        <v>8698</v>
      </c>
      <c r="F2929" s="145">
        <v>73857</v>
      </c>
      <c r="G2929" s="143" t="s">
        <v>8699</v>
      </c>
      <c r="H2929" s="143" t="s">
        <v>8714</v>
      </c>
      <c r="I2929" s="143" t="s">
        <v>8715</v>
      </c>
      <c r="J2929" s="143" t="s">
        <v>56</v>
      </c>
      <c r="K2929" s="143" t="s">
        <v>2805</v>
      </c>
      <c r="L2929" s="145" t="s">
        <v>8716</v>
      </c>
      <c r="M2929" s="143" t="s">
        <v>2787</v>
      </c>
    </row>
    <row r="2930" spans="1:13">
      <c r="A2930" s="143" t="s">
        <v>8717</v>
      </c>
      <c r="B2930" s="143" t="s">
        <v>7822</v>
      </c>
      <c r="C2930" s="143" t="s">
        <v>7823</v>
      </c>
      <c r="D2930" s="143" t="s">
        <v>8697</v>
      </c>
      <c r="E2930" s="143" t="s">
        <v>8698</v>
      </c>
      <c r="F2930" s="145">
        <v>73857</v>
      </c>
      <c r="G2930" s="143" t="s">
        <v>8699</v>
      </c>
      <c r="H2930" s="143" t="s">
        <v>8717</v>
      </c>
      <c r="I2930" s="143" t="s">
        <v>8718</v>
      </c>
      <c r="J2930" s="143" t="s">
        <v>56</v>
      </c>
      <c r="K2930" s="143" t="s">
        <v>2805</v>
      </c>
      <c r="L2930" s="145" t="s">
        <v>8719</v>
      </c>
      <c r="M2930" s="143" t="s">
        <v>2787</v>
      </c>
    </row>
    <row r="2931" spans="1:13">
      <c r="A2931" s="143" t="s">
        <v>8720</v>
      </c>
      <c r="B2931" s="143" t="s">
        <v>7822</v>
      </c>
      <c r="C2931" s="143" t="s">
        <v>7823</v>
      </c>
      <c r="D2931" s="143" t="s">
        <v>8697</v>
      </c>
      <c r="E2931" s="143" t="s">
        <v>8698</v>
      </c>
      <c r="F2931" s="145">
        <v>73857</v>
      </c>
      <c r="G2931" s="143" t="s">
        <v>8699</v>
      </c>
      <c r="H2931" s="143" t="s">
        <v>8720</v>
      </c>
      <c r="I2931" s="143" t="s">
        <v>8721</v>
      </c>
      <c r="J2931" s="143" t="s">
        <v>56</v>
      </c>
      <c r="K2931" s="143" t="s">
        <v>2805</v>
      </c>
      <c r="L2931" s="145" t="s">
        <v>8722</v>
      </c>
      <c r="M2931" s="143" t="s">
        <v>2787</v>
      </c>
    </row>
    <row r="2932" spans="1:13">
      <c r="A2932" s="143" t="s">
        <v>8723</v>
      </c>
      <c r="B2932" s="143" t="s">
        <v>7822</v>
      </c>
      <c r="C2932" s="143" t="s">
        <v>7823</v>
      </c>
      <c r="D2932" s="143" t="s">
        <v>8697</v>
      </c>
      <c r="E2932" s="143" t="s">
        <v>8698</v>
      </c>
      <c r="F2932" s="145">
        <v>73857</v>
      </c>
      <c r="G2932" s="143" t="s">
        <v>8699</v>
      </c>
      <c r="H2932" s="143" t="s">
        <v>8723</v>
      </c>
      <c r="I2932" s="143" t="s">
        <v>8724</v>
      </c>
      <c r="J2932" s="143" t="s">
        <v>56</v>
      </c>
      <c r="K2932" s="143" t="s">
        <v>2805</v>
      </c>
      <c r="L2932" s="145" t="s">
        <v>8725</v>
      </c>
      <c r="M2932" s="143" t="s">
        <v>2787</v>
      </c>
    </row>
    <row r="2933" spans="1:13">
      <c r="A2933" s="143" t="s">
        <v>8726</v>
      </c>
      <c r="B2933" s="143" t="s">
        <v>7822</v>
      </c>
      <c r="C2933" s="143" t="s">
        <v>7823</v>
      </c>
      <c r="D2933" s="143" t="s">
        <v>8697</v>
      </c>
      <c r="E2933" s="143" t="s">
        <v>8698</v>
      </c>
      <c r="F2933" s="145">
        <v>73857</v>
      </c>
      <c r="G2933" s="143" t="s">
        <v>8699</v>
      </c>
      <c r="H2933" s="143" t="s">
        <v>8726</v>
      </c>
      <c r="I2933" s="143" t="s">
        <v>8727</v>
      </c>
      <c r="J2933" s="143" t="s">
        <v>56</v>
      </c>
      <c r="K2933" s="143" t="s">
        <v>2805</v>
      </c>
      <c r="L2933" s="145" t="s">
        <v>8728</v>
      </c>
      <c r="M2933" s="143" t="s">
        <v>2787</v>
      </c>
    </row>
    <row r="2934" spans="1:13">
      <c r="A2934" s="143">
        <v>93128</v>
      </c>
      <c r="B2934" s="143" t="s">
        <v>7822</v>
      </c>
      <c r="C2934" s="143" t="s">
        <v>7823</v>
      </c>
      <c r="D2934" s="143" t="s">
        <v>8729</v>
      </c>
      <c r="E2934" s="143" t="s">
        <v>8730</v>
      </c>
      <c r="F2934" s="145"/>
      <c r="G2934" s="143"/>
      <c r="H2934" s="143">
        <v>93128</v>
      </c>
      <c r="I2934" s="143" t="s">
        <v>8731</v>
      </c>
      <c r="J2934" s="143" t="s">
        <v>56</v>
      </c>
      <c r="K2934" s="143" t="s">
        <v>2785</v>
      </c>
      <c r="L2934" s="145" t="s">
        <v>8732</v>
      </c>
      <c r="M2934" s="143" t="s">
        <v>2787</v>
      </c>
    </row>
    <row r="2935" spans="1:13">
      <c r="A2935" s="143">
        <v>93137</v>
      </c>
      <c r="B2935" s="143" t="s">
        <v>7822</v>
      </c>
      <c r="C2935" s="143" t="s">
        <v>7823</v>
      </c>
      <c r="D2935" s="143" t="s">
        <v>8729</v>
      </c>
      <c r="E2935" s="143" t="s">
        <v>8730</v>
      </c>
      <c r="F2935" s="145"/>
      <c r="G2935" s="143"/>
      <c r="H2935" s="143">
        <v>93137</v>
      </c>
      <c r="I2935" s="143" t="s">
        <v>8733</v>
      </c>
      <c r="J2935" s="143" t="s">
        <v>56</v>
      </c>
      <c r="K2935" s="143" t="s">
        <v>2785</v>
      </c>
      <c r="L2935" s="145" t="s">
        <v>8734</v>
      </c>
      <c r="M2935" s="143" t="s">
        <v>2787</v>
      </c>
    </row>
    <row r="2936" spans="1:13">
      <c r="A2936" s="143">
        <v>93138</v>
      </c>
      <c r="B2936" s="143" t="s">
        <v>7822</v>
      </c>
      <c r="C2936" s="143" t="s">
        <v>7823</v>
      </c>
      <c r="D2936" s="143" t="s">
        <v>8729</v>
      </c>
      <c r="E2936" s="143" t="s">
        <v>8730</v>
      </c>
      <c r="F2936" s="145"/>
      <c r="G2936" s="143"/>
      <c r="H2936" s="143">
        <v>93138</v>
      </c>
      <c r="I2936" s="143" t="s">
        <v>8735</v>
      </c>
      <c r="J2936" s="143" t="s">
        <v>56</v>
      </c>
      <c r="K2936" s="143" t="s">
        <v>2785</v>
      </c>
      <c r="L2936" s="145" t="s">
        <v>8736</v>
      </c>
      <c r="M2936" s="143" t="s">
        <v>2787</v>
      </c>
    </row>
    <row r="2937" spans="1:13">
      <c r="A2937" s="143">
        <v>93139</v>
      </c>
      <c r="B2937" s="143" t="s">
        <v>7822</v>
      </c>
      <c r="C2937" s="143" t="s">
        <v>7823</v>
      </c>
      <c r="D2937" s="143" t="s">
        <v>8729</v>
      </c>
      <c r="E2937" s="143" t="s">
        <v>8730</v>
      </c>
      <c r="F2937" s="145"/>
      <c r="G2937" s="143"/>
      <c r="H2937" s="143">
        <v>93139</v>
      </c>
      <c r="I2937" s="143" t="s">
        <v>8737</v>
      </c>
      <c r="J2937" s="143" t="s">
        <v>56</v>
      </c>
      <c r="K2937" s="143" t="s">
        <v>2785</v>
      </c>
      <c r="L2937" s="145" t="s">
        <v>8738</v>
      </c>
      <c r="M2937" s="143" t="s">
        <v>2787</v>
      </c>
    </row>
    <row r="2938" spans="1:13">
      <c r="A2938" s="143">
        <v>93140</v>
      </c>
      <c r="B2938" s="143" t="s">
        <v>7822</v>
      </c>
      <c r="C2938" s="143" t="s">
        <v>7823</v>
      </c>
      <c r="D2938" s="143" t="s">
        <v>8729</v>
      </c>
      <c r="E2938" s="143" t="s">
        <v>8730</v>
      </c>
      <c r="F2938" s="145"/>
      <c r="G2938" s="143"/>
      <c r="H2938" s="143">
        <v>93140</v>
      </c>
      <c r="I2938" s="143" t="s">
        <v>8739</v>
      </c>
      <c r="J2938" s="143" t="s">
        <v>56</v>
      </c>
      <c r="K2938" s="143" t="s">
        <v>2785</v>
      </c>
      <c r="L2938" s="145" t="s">
        <v>8740</v>
      </c>
      <c r="M2938" s="143" t="s">
        <v>2787</v>
      </c>
    </row>
    <row r="2939" spans="1:13">
      <c r="A2939" s="143">
        <v>93141</v>
      </c>
      <c r="B2939" s="143" t="s">
        <v>7822</v>
      </c>
      <c r="C2939" s="143" t="s">
        <v>7823</v>
      </c>
      <c r="D2939" s="143" t="s">
        <v>8729</v>
      </c>
      <c r="E2939" s="143" t="s">
        <v>8730</v>
      </c>
      <c r="F2939" s="145"/>
      <c r="G2939" s="143"/>
      <c r="H2939" s="143">
        <v>93141</v>
      </c>
      <c r="I2939" s="143" t="s">
        <v>8741</v>
      </c>
      <c r="J2939" s="143" t="s">
        <v>56</v>
      </c>
      <c r="K2939" s="143" t="s">
        <v>2785</v>
      </c>
      <c r="L2939" s="145" t="s">
        <v>8742</v>
      </c>
      <c r="M2939" s="143" t="s">
        <v>2787</v>
      </c>
    </row>
    <row r="2940" spans="1:13">
      <c r="A2940" s="143">
        <v>93142</v>
      </c>
      <c r="B2940" s="143" t="s">
        <v>7822</v>
      </c>
      <c r="C2940" s="143" t="s">
        <v>7823</v>
      </c>
      <c r="D2940" s="143" t="s">
        <v>8729</v>
      </c>
      <c r="E2940" s="143" t="s">
        <v>8730</v>
      </c>
      <c r="F2940" s="145"/>
      <c r="G2940" s="143"/>
      <c r="H2940" s="143">
        <v>93142</v>
      </c>
      <c r="I2940" s="143" t="s">
        <v>8743</v>
      </c>
      <c r="J2940" s="143" t="s">
        <v>56</v>
      </c>
      <c r="K2940" s="143" t="s">
        <v>2785</v>
      </c>
      <c r="L2940" s="145" t="s">
        <v>8744</v>
      </c>
      <c r="M2940" s="143" t="s">
        <v>2787</v>
      </c>
    </row>
    <row r="2941" spans="1:13">
      <c r="A2941" s="143">
        <v>93143</v>
      </c>
      <c r="B2941" s="143" t="s">
        <v>7822</v>
      </c>
      <c r="C2941" s="143" t="s">
        <v>7823</v>
      </c>
      <c r="D2941" s="143" t="s">
        <v>8729</v>
      </c>
      <c r="E2941" s="143" t="s">
        <v>8730</v>
      </c>
      <c r="F2941" s="145"/>
      <c r="G2941" s="143"/>
      <c r="H2941" s="143">
        <v>93143</v>
      </c>
      <c r="I2941" s="143" t="s">
        <v>8745</v>
      </c>
      <c r="J2941" s="143" t="s">
        <v>56</v>
      </c>
      <c r="K2941" s="143" t="s">
        <v>2785</v>
      </c>
      <c r="L2941" s="145" t="s">
        <v>8746</v>
      </c>
      <c r="M2941" s="143" t="s">
        <v>2787</v>
      </c>
    </row>
    <row r="2942" spans="1:13">
      <c r="A2942" s="143">
        <v>93144</v>
      </c>
      <c r="B2942" s="143" t="s">
        <v>7822</v>
      </c>
      <c r="C2942" s="143" t="s">
        <v>7823</v>
      </c>
      <c r="D2942" s="143" t="s">
        <v>8729</v>
      </c>
      <c r="E2942" s="143" t="s">
        <v>8730</v>
      </c>
      <c r="F2942" s="145"/>
      <c r="G2942" s="143"/>
      <c r="H2942" s="143">
        <v>93144</v>
      </c>
      <c r="I2942" s="143" t="s">
        <v>8747</v>
      </c>
      <c r="J2942" s="143" t="s">
        <v>56</v>
      </c>
      <c r="K2942" s="143" t="s">
        <v>2785</v>
      </c>
      <c r="L2942" s="145" t="s">
        <v>8748</v>
      </c>
      <c r="M2942" s="143" t="s">
        <v>2787</v>
      </c>
    </row>
    <row r="2943" spans="1:13">
      <c r="A2943" s="143">
        <v>93145</v>
      </c>
      <c r="B2943" s="143" t="s">
        <v>7822</v>
      </c>
      <c r="C2943" s="143" t="s">
        <v>7823</v>
      </c>
      <c r="D2943" s="143" t="s">
        <v>8729</v>
      </c>
      <c r="E2943" s="143" t="s">
        <v>8730</v>
      </c>
      <c r="F2943" s="145"/>
      <c r="G2943" s="143"/>
      <c r="H2943" s="143">
        <v>93145</v>
      </c>
      <c r="I2943" s="143" t="s">
        <v>8749</v>
      </c>
      <c r="J2943" s="143" t="s">
        <v>56</v>
      </c>
      <c r="K2943" s="143" t="s">
        <v>2785</v>
      </c>
      <c r="L2943" s="145" t="s">
        <v>8750</v>
      </c>
      <c r="M2943" s="143" t="s">
        <v>2787</v>
      </c>
    </row>
    <row r="2944" spans="1:13">
      <c r="A2944" s="143">
        <v>93146</v>
      </c>
      <c r="B2944" s="143" t="s">
        <v>7822</v>
      </c>
      <c r="C2944" s="143" t="s">
        <v>7823</v>
      </c>
      <c r="D2944" s="143" t="s">
        <v>8729</v>
      </c>
      <c r="E2944" s="143" t="s">
        <v>8730</v>
      </c>
      <c r="F2944" s="145"/>
      <c r="G2944" s="143"/>
      <c r="H2944" s="143">
        <v>93146</v>
      </c>
      <c r="I2944" s="143" t="s">
        <v>8751</v>
      </c>
      <c r="J2944" s="143" t="s">
        <v>56</v>
      </c>
      <c r="K2944" s="143" t="s">
        <v>2785</v>
      </c>
      <c r="L2944" s="145" t="s">
        <v>8752</v>
      </c>
      <c r="M2944" s="143" t="s">
        <v>2787</v>
      </c>
    </row>
    <row r="2945" spans="1:13">
      <c r="A2945" s="143">
        <v>93147</v>
      </c>
      <c r="B2945" s="143" t="s">
        <v>7822</v>
      </c>
      <c r="C2945" s="143" t="s">
        <v>7823</v>
      </c>
      <c r="D2945" s="143" t="s">
        <v>8729</v>
      </c>
      <c r="E2945" s="143" t="s">
        <v>8730</v>
      </c>
      <c r="F2945" s="145"/>
      <c r="G2945" s="143"/>
      <c r="H2945" s="143">
        <v>93147</v>
      </c>
      <c r="I2945" s="143" t="s">
        <v>8753</v>
      </c>
      <c r="J2945" s="143" t="s">
        <v>56</v>
      </c>
      <c r="K2945" s="143" t="s">
        <v>2785</v>
      </c>
      <c r="L2945" s="145" t="s">
        <v>8754</v>
      </c>
      <c r="M2945" s="143" t="s">
        <v>2787</v>
      </c>
    </row>
    <row r="2946" spans="1:13">
      <c r="A2946" s="143">
        <v>8260</v>
      </c>
      <c r="B2946" s="143" t="s">
        <v>7822</v>
      </c>
      <c r="C2946" s="143" t="s">
        <v>7823</v>
      </c>
      <c r="D2946" s="143" t="s">
        <v>8755</v>
      </c>
      <c r="E2946" s="143" t="s">
        <v>8756</v>
      </c>
      <c r="F2946" s="145"/>
      <c r="G2946" s="143"/>
      <c r="H2946" s="143">
        <v>8260</v>
      </c>
      <c r="I2946" s="143" t="s">
        <v>8757</v>
      </c>
      <c r="J2946" s="143" t="s">
        <v>56</v>
      </c>
      <c r="K2946" s="143" t="s">
        <v>2805</v>
      </c>
      <c r="L2946" s="145" t="s">
        <v>8758</v>
      </c>
      <c r="M2946" s="143" t="s">
        <v>2787</v>
      </c>
    </row>
    <row r="2947" spans="1:13">
      <c r="A2947" s="143">
        <v>72315</v>
      </c>
      <c r="B2947" s="143" t="s">
        <v>7822</v>
      </c>
      <c r="C2947" s="143" t="s">
        <v>7823</v>
      </c>
      <c r="D2947" s="143" t="s">
        <v>8755</v>
      </c>
      <c r="E2947" s="143" t="s">
        <v>8756</v>
      </c>
      <c r="F2947" s="145"/>
      <c r="G2947" s="143"/>
      <c r="H2947" s="143">
        <v>72315</v>
      </c>
      <c r="I2947" s="143" t="s">
        <v>8759</v>
      </c>
      <c r="J2947" s="143" t="s">
        <v>56</v>
      </c>
      <c r="K2947" s="143" t="s">
        <v>2785</v>
      </c>
      <c r="L2947" s="145" t="s">
        <v>8760</v>
      </c>
      <c r="M2947" s="143" t="s">
        <v>2787</v>
      </c>
    </row>
    <row r="2948" spans="1:13">
      <c r="A2948" s="143">
        <v>96971</v>
      </c>
      <c r="B2948" s="143" t="s">
        <v>7822</v>
      </c>
      <c r="C2948" s="143" t="s">
        <v>7823</v>
      </c>
      <c r="D2948" s="143" t="s">
        <v>8755</v>
      </c>
      <c r="E2948" s="143" t="s">
        <v>8756</v>
      </c>
      <c r="F2948" s="145"/>
      <c r="G2948" s="143"/>
      <c r="H2948" s="143">
        <v>96971</v>
      </c>
      <c r="I2948" s="143" t="s">
        <v>8761</v>
      </c>
      <c r="J2948" s="143" t="s">
        <v>114</v>
      </c>
      <c r="K2948" s="143" t="s">
        <v>2805</v>
      </c>
      <c r="L2948" s="145" t="s">
        <v>8762</v>
      </c>
      <c r="M2948" s="143" t="s">
        <v>2787</v>
      </c>
    </row>
    <row r="2949" spans="1:13">
      <c r="A2949" s="143">
        <v>96972</v>
      </c>
      <c r="B2949" s="143" t="s">
        <v>7822</v>
      </c>
      <c r="C2949" s="143" t="s">
        <v>7823</v>
      </c>
      <c r="D2949" s="143" t="s">
        <v>8755</v>
      </c>
      <c r="E2949" s="143" t="s">
        <v>8756</v>
      </c>
      <c r="F2949" s="145"/>
      <c r="G2949" s="143"/>
      <c r="H2949" s="143">
        <v>96972</v>
      </c>
      <c r="I2949" s="143" t="s">
        <v>8763</v>
      </c>
      <c r="J2949" s="143" t="s">
        <v>114</v>
      </c>
      <c r="K2949" s="143" t="s">
        <v>2805</v>
      </c>
      <c r="L2949" s="145" t="s">
        <v>8764</v>
      </c>
      <c r="M2949" s="143" t="s">
        <v>2787</v>
      </c>
    </row>
    <row r="2950" spans="1:13">
      <c r="A2950" s="143">
        <v>96973</v>
      </c>
      <c r="B2950" s="143" t="s">
        <v>7822</v>
      </c>
      <c r="C2950" s="143" t="s">
        <v>7823</v>
      </c>
      <c r="D2950" s="143" t="s">
        <v>8755</v>
      </c>
      <c r="E2950" s="143" t="s">
        <v>8756</v>
      </c>
      <c r="F2950" s="145"/>
      <c r="G2950" s="143"/>
      <c r="H2950" s="143">
        <v>96973</v>
      </c>
      <c r="I2950" s="143" t="s">
        <v>8765</v>
      </c>
      <c r="J2950" s="143" t="s">
        <v>114</v>
      </c>
      <c r="K2950" s="143" t="s">
        <v>2805</v>
      </c>
      <c r="L2950" s="145" t="s">
        <v>8766</v>
      </c>
      <c r="M2950" s="143" t="s">
        <v>2787</v>
      </c>
    </row>
    <row r="2951" spans="1:13">
      <c r="A2951" s="143">
        <v>96974</v>
      </c>
      <c r="B2951" s="143" t="s">
        <v>7822</v>
      </c>
      <c r="C2951" s="143" t="s">
        <v>7823</v>
      </c>
      <c r="D2951" s="143" t="s">
        <v>8755</v>
      </c>
      <c r="E2951" s="143" t="s">
        <v>8756</v>
      </c>
      <c r="F2951" s="145"/>
      <c r="G2951" s="143"/>
      <c r="H2951" s="143">
        <v>96974</v>
      </c>
      <c r="I2951" s="143" t="s">
        <v>8767</v>
      </c>
      <c r="J2951" s="143" t="s">
        <v>114</v>
      </c>
      <c r="K2951" s="143" t="s">
        <v>2805</v>
      </c>
      <c r="L2951" s="145" t="s">
        <v>8768</v>
      </c>
      <c r="M2951" s="143" t="s">
        <v>2787</v>
      </c>
    </row>
    <row r="2952" spans="1:13">
      <c r="A2952" s="143">
        <v>96975</v>
      </c>
      <c r="B2952" s="143" t="s">
        <v>7822</v>
      </c>
      <c r="C2952" s="143" t="s">
        <v>7823</v>
      </c>
      <c r="D2952" s="143" t="s">
        <v>8755</v>
      </c>
      <c r="E2952" s="143" t="s">
        <v>8756</v>
      </c>
      <c r="F2952" s="145"/>
      <c r="G2952" s="143"/>
      <c r="H2952" s="143">
        <v>96975</v>
      </c>
      <c r="I2952" s="143" t="s">
        <v>8769</v>
      </c>
      <c r="J2952" s="143" t="s">
        <v>114</v>
      </c>
      <c r="K2952" s="143" t="s">
        <v>2805</v>
      </c>
      <c r="L2952" s="145" t="s">
        <v>8770</v>
      </c>
      <c r="M2952" s="143" t="s">
        <v>2787</v>
      </c>
    </row>
    <row r="2953" spans="1:13">
      <c r="A2953" s="143">
        <v>96976</v>
      </c>
      <c r="B2953" s="143" t="s">
        <v>7822</v>
      </c>
      <c r="C2953" s="143" t="s">
        <v>7823</v>
      </c>
      <c r="D2953" s="143" t="s">
        <v>8755</v>
      </c>
      <c r="E2953" s="143" t="s">
        <v>8756</v>
      </c>
      <c r="F2953" s="145"/>
      <c r="G2953" s="143"/>
      <c r="H2953" s="143">
        <v>96976</v>
      </c>
      <c r="I2953" s="143" t="s">
        <v>8771</v>
      </c>
      <c r="J2953" s="143" t="s">
        <v>114</v>
      </c>
      <c r="K2953" s="143" t="s">
        <v>2805</v>
      </c>
      <c r="L2953" s="145" t="s">
        <v>8772</v>
      </c>
      <c r="M2953" s="143" t="s">
        <v>2787</v>
      </c>
    </row>
    <row r="2954" spans="1:13">
      <c r="A2954" s="143">
        <v>96977</v>
      </c>
      <c r="B2954" s="143" t="s">
        <v>7822</v>
      </c>
      <c r="C2954" s="143" t="s">
        <v>7823</v>
      </c>
      <c r="D2954" s="143" t="s">
        <v>8755</v>
      </c>
      <c r="E2954" s="143" t="s">
        <v>8756</v>
      </c>
      <c r="F2954" s="145"/>
      <c r="G2954" s="143"/>
      <c r="H2954" s="143">
        <v>96977</v>
      </c>
      <c r="I2954" s="143" t="s">
        <v>8773</v>
      </c>
      <c r="J2954" s="143" t="s">
        <v>114</v>
      </c>
      <c r="K2954" s="143" t="s">
        <v>2785</v>
      </c>
      <c r="L2954" s="145" t="s">
        <v>3938</v>
      </c>
      <c r="M2954" s="143" t="s">
        <v>2787</v>
      </c>
    </row>
    <row r="2955" spans="1:13">
      <c r="A2955" s="143">
        <v>96978</v>
      </c>
      <c r="B2955" s="143" t="s">
        <v>7822</v>
      </c>
      <c r="C2955" s="143" t="s">
        <v>7823</v>
      </c>
      <c r="D2955" s="143" t="s">
        <v>8755</v>
      </c>
      <c r="E2955" s="143" t="s">
        <v>8756</v>
      </c>
      <c r="F2955" s="145"/>
      <c r="G2955" s="143"/>
      <c r="H2955" s="143">
        <v>96978</v>
      </c>
      <c r="I2955" s="143" t="s">
        <v>8774</v>
      </c>
      <c r="J2955" s="143" t="s">
        <v>114</v>
      </c>
      <c r="K2955" s="143" t="s">
        <v>2785</v>
      </c>
      <c r="L2955" s="145" t="s">
        <v>8775</v>
      </c>
      <c r="M2955" s="143" t="s">
        <v>2787</v>
      </c>
    </row>
    <row r="2956" spans="1:13">
      <c r="A2956" s="143">
        <v>96979</v>
      </c>
      <c r="B2956" s="143" t="s">
        <v>7822</v>
      </c>
      <c r="C2956" s="143" t="s">
        <v>7823</v>
      </c>
      <c r="D2956" s="143" t="s">
        <v>8755</v>
      </c>
      <c r="E2956" s="143" t="s">
        <v>8756</v>
      </c>
      <c r="F2956" s="145"/>
      <c r="G2956" s="143"/>
      <c r="H2956" s="143">
        <v>96979</v>
      </c>
      <c r="I2956" s="143" t="s">
        <v>8776</v>
      </c>
      <c r="J2956" s="143" t="s">
        <v>114</v>
      </c>
      <c r="K2956" s="143" t="s">
        <v>2785</v>
      </c>
      <c r="L2956" s="145" t="s">
        <v>8777</v>
      </c>
      <c r="M2956" s="143" t="s">
        <v>2787</v>
      </c>
    </row>
    <row r="2957" spans="1:13">
      <c r="A2957" s="143">
        <v>96984</v>
      </c>
      <c r="B2957" s="143" t="s">
        <v>7822</v>
      </c>
      <c r="C2957" s="143" t="s">
        <v>7823</v>
      </c>
      <c r="D2957" s="143" t="s">
        <v>8755</v>
      </c>
      <c r="E2957" s="143" t="s">
        <v>8756</v>
      </c>
      <c r="F2957" s="145"/>
      <c r="G2957" s="143"/>
      <c r="H2957" s="143">
        <v>96984</v>
      </c>
      <c r="I2957" s="143" t="s">
        <v>8778</v>
      </c>
      <c r="J2957" s="143" t="s">
        <v>56</v>
      </c>
      <c r="K2957" s="143" t="s">
        <v>2785</v>
      </c>
      <c r="L2957" s="145" t="s">
        <v>7605</v>
      </c>
      <c r="M2957" s="143" t="s">
        <v>2787</v>
      </c>
    </row>
    <row r="2958" spans="1:13">
      <c r="A2958" s="143">
        <v>96985</v>
      </c>
      <c r="B2958" s="143" t="s">
        <v>7822</v>
      </c>
      <c r="C2958" s="143" t="s">
        <v>7823</v>
      </c>
      <c r="D2958" s="143" t="s">
        <v>8755</v>
      </c>
      <c r="E2958" s="143" t="s">
        <v>8756</v>
      </c>
      <c r="F2958" s="145"/>
      <c r="G2958" s="143"/>
      <c r="H2958" s="143">
        <v>96985</v>
      </c>
      <c r="I2958" s="143" t="s">
        <v>8779</v>
      </c>
      <c r="J2958" s="143" t="s">
        <v>56</v>
      </c>
      <c r="K2958" s="143" t="s">
        <v>2785</v>
      </c>
      <c r="L2958" s="145" t="s">
        <v>8780</v>
      </c>
      <c r="M2958" s="143" t="s">
        <v>2787</v>
      </c>
    </row>
    <row r="2959" spans="1:13">
      <c r="A2959" s="143">
        <v>96986</v>
      </c>
      <c r="B2959" s="143" t="s">
        <v>7822</v>
      </c>
      <c r="C2959" s="143" t="s">
        <v>7823</v>
      </c>
      <c r="D2959" s="143" t="s">
        <v>8755</v>
      </c>
      <c r="E2959" s="143" t="s">
        <v>8756</v>
      </c>
      <c r="F2959" s="145"/>
      <c r="G2959" s="143"/>
      <c r="H2959" s="143">
        <v>96986</v>
      </c>
      <c r="I2959" s="143" t="s">
        <v>8781</v>
      </c>
      <c r="J2959" s="143" t="s">
        <v>56</v>
      </c>
      <c r="K2959" s="143" t="s">
        <v>2785</v>
      </c>
      <c r="L2959" s="145" t="s">
        <v>8782</v>
      </c>
      <c r="M2959" s="143" t="s">
        <v>2787</v>
      </c>
    </row>
    <row r="2960" spans="1:13">
      <c r="A2960" s="143">
        <v>96987</v>
      </c>
      <c r="B2960" s="143" t="s">
        <v>7822</v>
      </c>
      <c r="C2960" s="143" t="s">
        <v>7823</v>
      </c>
      <c r="D2960" s="143" t="s">
        <v>8755</v>
      </c>
      <c r="E2960" s="143" t="s">
        <v>8756</v>
      </c>
      <c r="F2960" s="145"/>
      <c r="G2960" s="143"/>
      <c r="H2960" s="143">
        <v>96987</v>
      </c>
      <c r="I2960" s="143" t="s">
        <v>8783</v>
      </c>
      <c r="J2960" s="143" t="s">
        <v>56</v>
      </c>
      <c r="K2960" s="143" t="s">
        <v>2785</v>
      </c>
      <c r="L2960" s="145" t="s">
        <v>8784</v>
      </c>
      <c r="M2960" s="143" t="s">
        <v>2787</v>
      </c>
    </row>
    <row r="2961" spans="1:13">
      <c r="A2961" s="143">
        <v>96988</v>
      </c>
      <c r="B2961" s="143" t="s">
        <v>7822</v>
      </c>
      <c r="C2961" s="143" t="s">
        <v>7823</v>
      </c>
      <c r="D2961" s="143" t="s">
        <v>8755</v>
      </c>
      <c r="E2961" s="143" t="s">
        <v>8756</v>
      </c>
      <c r="F2961" s="145"/>
      <c r="G2961" s="143"/>
      <c r="H2961" s="143">
        <v>96988</v>
      </c>
      <c r="I2961" s="143" t="s">
        <v>8785</v>
      </c>
      <c r="J2961" s="143" t="s">
        <v>56</v>
      </c>
      <c r="K2961" s="143" t="s">
        <v>2785</v>
      </c>
      <c r="L2961" s="145" t="s">
        <v>8786</v>
      </c>
      <c r="M2961" s="143" t="s">
        <v>2787</v>
      </c>
    </row>
    <row r="2962" spans="1:13">
      <c r="A2962" s="143">
        <v>96989</v>
      </c>
      <c r="B2962" s="143" t="s">
        <v>7822</v>
      </c>
      <c r="C2962" s="143" t="s">
        <v>7823</v>
      </c>
      <c r="D2962" s="143" t="s">
        <v>8755</v>
      </c>
      <c r="E2962" s="143" t="s">
        <v>8756</v>
      </c>
      <c r="F2962" s="145"/>
      <c r="G2962" s="143"/>
      <c r="H2962" s="143">
        <v>96989</v>
      </c>
      <c r="I2962" s="143" t="s">
        <v>8787</v>
      </c>
      <c r="J2962" s="143" t="s">
        <v>56</v>
      </c>
      <c r="K2962" s="143" t="s">
        <v>2785</v>
      </c>
      <c r="L2962" s="145" t="s">
        <v>8788</v>
      </c>
      <c r="M2962" s="143" t="s">
        <v>2787</v>
      </c>
    </row>
    <row r="2963" spans="1:13">
      <c r="A2963" s="143">
        <v>98463</v>
      </c>
      <c r="B2963" s="143" t="s">
        <v>7822</v>
      </c>
      <c r="C2963" s="143" t="s">
        <v>7823</v>
      </c>
      <c r="D2963" s="143" t="s">
        <v>8755</v>
      </c>
      <c r="E2963" s="143" t="s">
        <v>8756</v>
      </c>
      <c r="F2963" s="145"/>
      <c r="G2963" s="143"/>
      <c r="H2963" s="143">
        <v>98463</v>
      </c>
      <c r="I2963" s="143" t="s">
        <v>8789</v>
      </c>
      <c r="J2963" s="143" t="s">
        <v>56</v>
      </c>
      <c r="K2963" s="143" t="s">
        <v>2805</v>
      </c>
      <c r="L2963" s="145" t="s">
        <v>8790</v>
      </c>
      <c r="M2963" s="143" t="s">
        <v>2787</v>
      </c>
    </row>
    <row r="2964" spans="1:13">
      <c r="A2964" s="143">
        <v>9535</v>
      </c>
      <c r="B2964" s="143" t="s">
        <v>7822</v>
      </c>
      <c r="C2964" s="143" t="s">
        <v>7823</v>
      </c>
      <c r="D2964" s="143" t="s">
        <v>8791</v>
      </c>
      <c r="E2964" s="143" t="s">
        <v>8792</v>
      </c>
      <c r="F2964" s="145"/>
      <c r="G2964" s="143"/>
      <c r="H2964" s="143">
        <v>9535</v>
      </c>
      <c r="I2964" s="143" t="s">
        <v>8793</v>
      </c>
      <c r="J2964" s="143" t="s">
        <v>56</v>
      </c>
      <c r="K2964" s="143" t="s">
        <v>2785</v>
      </c>
      <c r="L2964" s="145" t="s">
        <v>8794</v>
      </c>
      <c r="M2964" s="143" t="s">
        <v>2787</v>
      </c>
    </row>
    <row r="2965" spans="1:13">
      <c r="A2965" s="143">
        <v>72322</v>
      </c>
      <c r="B2965" s="143" t="s">
        <v>7822</v>
      </c>
      <c r="C2965" s="143" t="s">
        <v>7823</v>
      </c>
      <c r="D2965" s="143" t="s">
        <v>8795</v>
      </c>
      <c r="E2965" s="143" t="s">
        <v>8796</v>
      </c>
      <c r="F2965" s="145"/>
      <c r="G2965" s="143"/>
      <c r="H2965" s="143">
        <v>72322</v>
      </c>
      <c r="I2965" s="143" t="s">
        <v>8797</v>
      </c>
      <c r="J2965" s="143" t="s">
        <v>56</v>
      </c>
      <c r="K2965" s="143" t="s">
        <v>2785</v>
      </c>
      <c r="L2965" s="145" t="s">
        <v>8798</v>
      </c>
      <c r="M2965" s="143" t="s">
        <v>2787</v>
      </c>
    </row>
    <row r="2966" spans="1:13">
      <c r="A2966" s="143">
        <v>72326</v>
      </c>
      <c r="B2966" s="143" t="s">
        <v>7822</v>
      </c>
      <c r="C2966" s="143" t="s">
        <v>7823</v>
      </c>
      <c r="D2966" s="143" t="s">
        <v>8795</v>
      </c>
      <c r="E2966" s="143" t="s">
        <v>8796</v>
      </c>
      <c r="F2966" s="145"/>
      <c r="G2966" s="143"/>
      <c r="H2966" s="143">
        <v>72326</v>
      </c>
      <c r="I2966" s="143" t="s">
        <v>8799</v>
      </c>
      <c r="J2966" s="143" t="s">
        <v>56</v>
      </c>
      <c r="K2966" s="143" t="s">
        <v>2785</v>
      </c>
      <c r="L2966" s="145" t="s">
        <v>8800</v>
      </c>
      <c r="M2966" s="143" t="s">
        <v>2787</v>
      </c>
    </row>
    <row r="2967" spans="1:13">
      <c r="A2967" s="143">
        <v>72327</v>
      </c>
      <c r="B2967" s="143" t="s">
        <v>7822</v>
      </c>
      <c r="C2967" s="143" t="s">
        <v>7823</v>
      </c>
      <c r="D2967" s="143" t="s">
        <v>8795</v>
      </c>
      <c r="E2967" s="143" t="s">
        <v>8796</v>
      </c>
      <c r="F2967" s="145"/>
      <c r="G2967" s="143"/>
      <c r="H2967" s="143">
        <v>72327</v>
      </c>
      <c r="I2967" s="143" t="s">
        <v>8801</v>
      </c>
      <c r="J2967" s="143" t="s">
        <v>56</v>
      </c>
      <c r="K2967" s="143" t="s">
        <v>2785</v>
      </c>
      <c r="L2967" s="145" t="s">
        <v>7288</v>
      </c>
      <c r="M2967" s="143" t="s">
        <v>2787</v>
      </c>
    </row>
    <row r="2968" spans="1:13">
      <c r="A2968" s="143">
        <v>72328</v>
      </c>
      <c r="B2968" s="143" t="s">
        <v>7822</v>
      </c>
      <c r="C2968" s="143" t="s">
        <v>7823</v>
      </c>
      <c r="D2968" s="143" t="s">
        <v>8795</v>
      </c>
      <c r="E2968" s="143" t="s">
        <v>8796</v>
      </c>
      <c r="F2968" s="145"/>
      <c r="G2968" s="143"/>
      <c r="H2968" s="143">
        <v>72328</v>
      </c>
      <c r="I2968" s="143" t="s">
        <v>8802</v>
      </c>
      <c r="J2968" s="143" t="s">
        <v>56</v>
      </c>
      <c r="K2968" s="143" t="s">
        <v>2785</v>
      </c>
      <c r="L2968" s="145" t="s">
        <v>2786</v>
      </c>
      <c r="M2968" s="143" t="s">
        <v>2787</v>
      </c>
    </row>
    <row r="2969" spans="1:13">
      <c r="A2969" s="143">
        <v>72330</v>
      </c>
      <c r="B2969" s="143" t="s">
        <v>7822</v>
      </c>
      <c r="C2969" s="143" t="s">
        <v>7823</v>
      </c>
      <c r="D2969" s="143" t="s">
        <v>8795</v>
      </c>
      <c r="E2969" s="143" t="s">
        <v>8796</v>
      </c>
      <c r="F2969" s="145"/>
      <c r="G2969" s="143"/>
      <c r="H2969" s="143">
        <v>72330</v>
      </c>
      <c r="I2969" s="143" t="s">
        <v>8803</v>
      </c>
      <c r="J2969" s="143" t="s">
        <v>56</v>
      </c>
      <c r="K2969" s="143" t="s">
        <v>2785</v>
      </c>
      <c r="L2969" s="145" t="s">
        <v>8804</v>
      </c>
      <c r="M2969" s="143" t="s">
        <v>2787</v>
      </c>
    </row>
    <row r="2970" spans="1:13">
      <c r="A2970" s="143" t="s">
        <v>8805</v>
      </c>
      <c r="B2970" s="143" t="s">
        <v>7822</v>
      </c>
      <c r="C2970" s="143" t="s">
        <v>7823</v>
      </c>
      <c r="D2970" s="143" t="s">
        <v>8795</v>
      </c>
      <c r="E2970" s="143" t="s">
        <v>8796</v>
      </c>
      <c r="F2970" s="145">
        <v>73780</v>
      </c>
      <c r="G2970" s="143" t="s">
        <v>8806</v>
      </c>
      <c r="H2970" s="143" t="s">
        <v>8805</v>
      </c>
      <c r="I2970" s="143" t="s">
        <v>8807</v>
      </c>
      <c r="J2970" s="143" t="s">
        <v>56</v>
      </c>
      <c r="K2970" s="143" t="s">
        <v>2785</v>
      </c>
      <c r="L2970" s="145" t="s">
        <v>8808</v>
      </c>
      <c r="M2970" s="143" t="s">
        <v>2787</v>
      </c>
    </row>
    <row r="2971" spans="1:13">
      <c r="A2971" s="143" t="s">
        <v>8809</v>
      </c>
      <c r="B2971" s="143" t="s">
        <v>7822</v>
      </c>
      <c r="C2971" s="143" t="s">
        <v>7823</v>
      </c>
      <c r="D2971" s="143" t="s">
        <v>8795</v>
      </c>
      <c r="E2971" s="143" t="s">
        <v>8796</v>
      </c>
      <c r="F2971" s="145">
        <v>73780</v>
      </c>
      <c r="G2971" s="143" t="s">
        <v>8806</v>
      </c>
      <c r="H2971" s="143" t="s">
        <v>8809</v>
      </c>
      <c r="I2971" s="143" t="s">
        <v>8810</v>
      </c>
      <c r="J2971" s="143" t="s">
        <v>56</v>
      </c>
      <c r="K2971" s="143" t="s">
        <v>2785</v>
      </c>
      <c r="L2971" s="145" t="s">
        <v>8811</v>
      </c>
      <c r="M2971" s="143" t="s">
        <v>2787</v>
      </c>
    </row>
    <row r="2972" spans="1:13">
      <c r="A2972" s="143" t="s">
        <v>8812</v>
      </c>
      <c r="B2972" s="143" t="s">
        <v>7822</v>
      </c>
      <c r="C2972" s="143" t="s">
        <v>7823</v>
      </c>
      <c r="D2972" s="143" t="s">
        <v>8795</v>
      </c>
      <c r="E2972" s="143" t="s">
        <v>8796</v>
      </c>
      <c r="F2972" s="145">
        <v>73780</v>
      </c>
      <c r="G2972" s="143" t="s">
        <v>8806</v>
      </c>
      <c r="H2972" s="143" t="s">
        <v>8812</v>
      </c>
      <c r="I2972" s="143" t="s">
        <v>8813</v>
      </c>
      <c r="J2972" s="143" t="s">
        <v>56</v>
      </c>
      <c r="K2972" s="143" t="s">
        <v>2785</v>
      </c>
      <c r="L2972" s="145" t="s">
        <v>8814</v>
      </c>
      <c r="M2972" s="143" t="s">
        <v>2787</v>
      </c>
    </row>
    <row r="2973" spans="1:13">
      <c r="A2973" s="143" t="s">
        <v>8815</v>
      </c>
      <c r="B2973" s="143" t="s">
        <v>7822</v>
      </c>
      <c r="C2973" s="143" t="s">
        <v>7823</v>
      </c>
      <c r="D2973" s="143" t="s">
        <v>8795</v>
      </c>
      <c r="E2973" s="143" t="s">
        <v>8796</v>
      </c>
      <c r="F2973" s="145">
        <v>73780</v>
      </c>
      <c r="G2973" s="143" t="s">
        <v>8806</v>
      </c>
      <c r="H2973" s="143" t="s">
        <v>8815</v>
      </c>
      <c r="I2973" s="143" t="s">
        <v>8816</v>
      </c>
      <c r="J2973" s="143" t="s">
        <v>56</v>
      </c>
      <c r="K2973" s="143" t="s">
        <v>2785</v>
      </c>
      <c r="L2973" s="145" t="s">
        <v>8817</v>
      </c>
      <c r="M2973" s="143" t="s">
        <v>2787</v>
      </c>
    </row>
    <row r="2974" spans="1:13">
      <c r="A2974" s="143">
        <v>83482</v>
      </c>
      <c r="B2974" s="143" t="s">
        <v>7822</v>
      </c>
      <c r="C2974" s="143" t="s">
        <v>7823</v>
      </c>
      <c r="D2974" s="143" t="s">
        <v>8795</v>
      </c>
      <c r="E2974" s="143" t="s">
        <v>8796</v>
      </c>
      <c r="F2974" s="145"/>
      <c r="G2974" s="143"/>
      <c r="H2974" s="143">
        <v>83482</v>
      </c>
      <c r="I2974" s="143" t="s">
        <v>8818</v>
      </c>
      <c r="J2974" s="143" t="s">
        <v>56</v>
      </c>
      <c r="K2974" s="143" t="s">
        <v>2785</v>
      </c>
      <c r="L2974" s="145" t="s">
        <v>8804</v>
      </c>
      <c r="M2974" s="143" t="s">
        <v>2787</v>
      </c>
    </row>
    <row r="2975" spans="1:13">
      <c r="A2975" s="143">
        <v>83487</v>
      </c>
      <c r="B2975" s="143" t="s">
        <v>7822</v>
      </c>
      <c r="C2975" s="143" t="s">
        <v>7823</v>
      </c>
      <c r="D2975" s="143" t="s">
        <v>8795</v>
      </c>
      <c r="E2975" s="143" t="s">
        <v>8796</v>
      </c>
      <c r="F2975" s="145"/>
      <c r="G2975" s="143"/>
      <c r="H2975" s="143">
        <v>83487</v>
      </c>
      <c r="I2975" s="143" t="s">
        <v>8819</v>
      </c>
      <c r="J2975" s="143" t="s">
        <v>56</v>
      </c>
      <c r="K2975" s="143" t="s">
        <v>2785</v>
      </c>
      <c r="L2975" s="145" t="s">
        <v>8820</v>
      </c>
      <c r="M2975" s="143" t="s">
        <v>2787</v>
      </c>
    </row>
    <row r="2976" spans="1:13">
      <c r="A2976" s="143">
        <v>83490</v>
      </c>
      <c r="B2976" s="143" t="s">
        <v>7822</v>
      </c>
      <c r="C2976" s="143" t="s">
        <v>7823</v>
      </c>
      <c r="D2976" s="143" t="s">
        <v>8795</v>
      </c>
      <c r="E2976" s="143" t="s">
        <v>8796</v>
      </c>
      <c r="F2976" s="145"/>
      <c r="G2976" s="143"/>
      <c r="H2976" s="143">
        <v>83490</v>
      </c>
      <c r="I2976" s="143" t="s">
        <v>8821</v>
      </c>
      <c r="J2976" s="143" t="s">
        <v>56</v>
      </c>
      <c r="K2976" s="143" t="s">
        <v>2785</v>
      </c>
      <c r="L2976" s="145" t="s">
        <v>8822</v>
      </c>
      <c r="M2976" s="143" t="s">
        <v>2787</v>
      </c>
    </row>
    <row r="2977" spans="1:13">
      <c r="A2977" s="143">
        <v>83491</v>
      </c>
      <c r="B2977" s="143" t="s">
        <v>7822</v>
      </c>
      <c r="C2977" s="143" t="s">
        <v>7823</v>
      </c>
      <c r="D2977" s="143" t="s">
        <v>8795</v>
      </c>
      <c r="E2977" s="143" t="s">
        <v>8796</v>
      </c>
      <c r="F2977" s="145"/>
      <c r="G2977" s="143"/>
      <c r="H2977" s="143">
        <v>83491</v>
      </c>
      <c r="I2977" s="143" t="s">
        <v>8823</v>
      </c>
      <c r="J2977" s="143" t="s">
        <v>56</v>
      </c>
      <c r="K2977" s="143" t="s">
        <v>2785</v>
      </c>
      <c r="L2977" s="145" t="s">
        <v>8824</v>
      </c>
      <c r="M2977" s="143" t="s">
        <v>2787</v>
      </c>
    </row>
    <row r="2978" spans="1:13">
      <c r="A2978" s="143">
        <v>83492</v>
      </c>
      <c r="B2978" s="143" t="s">
        <v>7822</v>
      </c>
      <c r="C2978" s="143" t="s">
        <v>7823</v>
      </c>
      <c r="D2978" s="143" t="s">
        <v>8795</v>
      </c>
      <c r="E2978" s="143" t="s">
        <v>8796</v>
      </c>
      <c r="F2978" s="145"/>
      <c r="G2978" s="143"/>
      <c r="H2978" s="143">
        <v>83492</v>
      </c>
      <c r="I2978" s="143" t="s">
        <v>8825</v>
      </c>
      <c r="J2978" s="143" t="s">
        <v>56</v>
      </c>
      <c r="K2978" s="143" t="s">
        <v>2785</v>
      </c>
      <c r="L2978" s="145" t="s">
        <v>8826</v>
      </c>
      <c r="M2978" s="143" t="s">
        <v>2787</v>
      </c>
    </row>
    <row r="2979" spans="1:13">
      <c r="A2979" s="143">
        <v>83493</v>
      </c>
      <c r="B2979" s="143" t="s">
        <v>7822</v>
      </c>
      <c r="C2979" s="143" t="s">
        <v>7823</v>
      </c>
      <c r="D2979" s="143" t="s">
        <v>8795</v>
      </c>
      <c r="E2979" s="143" t="s">
        <v>8796</v>
      </c>
      <c r="F2979" s="145"/>
      <c r="G2979" s="143"/>
      <c r="H2979" s="143">
        <v>83493</v>
      </c>
      <c r="I2979" s="143" t="s">
        <v>8827</v>
      </c>
      <c r="J2979" s="143" t="s">
        <v>56</v>
      </c>
      <c r="K2979" s="143" t="s">
        <v>2785</v>
      </c>
      <c r="L2979" s="145" t="s">
        <v>8804</v>
      </c>
      <c r="M2979" s="143" t="s">
        <v>2787</v>
      </c>
    </row>
    <row r="2980" spans="1:13">
      <c r="A2980" s="143">
        <v>85195</v>
      </c>
      <c r="B2980" s="143" t="s">
        <v>7822</v>
      </c>
      <c r="C2980" s="143" t="s">
        <v>7823</v>
      </c>
      <c r="D2980" s="143" t="s">
        <v>8795</v>
      </c>
      <c r="E2980" s="143" t="s">
        <v>8796</v>
      </c>
      <c r="F2980" s="145"/>
      <c r="G2980" s="143"/>
      <c r="H2980" s="143">
        <v>85195</v>
      </c>
      <c r="I2980" s="143" t="s">
        <v>8828</v>
      </c>
      <c r="J2980" s="143" t="s">
        <v>56</v>
      </c>
      <c r="K2980" s="143" t="s">
        <v>2785</v>
      </c>
      <c r="L2980" s="145" t="s">
        <v>8829</v>
      </c>
      <c r="M2980" s="143" t="s">
        <v>2787</v>
      </c>
    </row>
    <row r="2981" spans="1:13">
      <c r="A2981" s="143">
        <v>88547</v>
      </c>
      <c r="B2981" s="143" t="s">
        <v>7822</v>
      </c>
      <c r="C2981" s="143" t="s">
        <v>7823</v>
      </c>
      <c r="D2981" s="143" t="s">
        <v>8795</v>
      </c>
      <c r="E2981" s="143" t="s">
        <v>8796</v>
      </c>
      <c r="F2981" s="145"/>
      <c r="G2981" s="143"/>
      <c r="H2981" s="143">
        <v>88547</v>
      </c>
      <c r="I2981" s="143" t="s">
        <v>8830</v>
      </c>
      <c r="J2981" s="143" t="s">
        <v>56</v>
      </c>
      <c r="K2981" s="143" t="s">
        <v>2785</v>
      </c>
      <c r="L2981" s="145" t="s">
        <v>8831</v>
      </c>
      <c r="M2981" s="143" t="s">
        <v>2787</v>
      </c>
    </row>
    <row r="2982" spans="1:13">
      <c r="A2982" s="143">
        <v>72283</v>
      </c>
      <c r="B2982" s="143" t="s">
        <v>2031</v>
      </c>
      <c r="C2982" s="143" t="s">
        <v>8832</v>
      </c>
      <c r="D2982" s="143" t="s">
        <v>8833</v>
      </c>
      <c r="E2982" s="143" t="s">
        <v>8834</v>
      </c>
      <c r="F2982" s="145"/>
      <c r="G2982" s="143"/>
      <c r="H2982" s="143">
        <v>72283</v>
      </c>
      <c r="I2982" s="143" t="s">
        <v>8835</v>
      </c>
      <c r="J2982" s="143" t="s">
        <v>56</v>
      </c>
      <c r="K2982" s="143" t="s">
        <v>2785</v>
      </c>
      <c r="L2982" s="145" t="s">
        <v>8836</v>
      </c>
      <c r="M2982" s="143" t="s">
        <v>2787</v>
      </c>
    </row>
    <row r="2983" spans="1:13">
      <c r="A2983" s="143">
        <v>72287</v>
      </c>
      <c r="B2983" s="143" t="s">
        <v>2031</v>
      </c>
      <c r="C2983" s="143" t="s">
        <v>8832</v>
      </c>
      <c r="D2983" s="143" t="s">
        <v>8833</v>
      </c>
      <c r="E2983" s="143" t="s">
        <v>8834</v>
      </c>
      <c r="F2983" s="145"/>
      <c r="G2983" s="143"/>
      <c r="H2983" s="143">
        <v>72287</v>
      </c>
      <c r="I2983" s="143" t="s">
        <v>8837</v>
      </c>
      <c r="J2983" s="143" t="s">
        <v>56</v>
      </c>
      <c r="K2983" s="143" t="s">
        <v>2785</v>
      </c>
      <c r="L2983" s="145" t="s">
        <v>8838</v>
      </c>
      <c r="M2983" s="143" t="s">
        <v>2787</v>
      </c>
    </row>
    <row r="2984" spans="1:13">
      <c r="A2984" s="143">
        <v>72288</v>
      </c>
      <c r="B2984" s="143" t="s">
        <v>2031</v>
      </c>
      <c r="C2984" s="143" t="s">
        <v>8832</v>
      </c>
      <c r="D2984" s="143" t="s">
        <v>8833</v>
      </c>
      <c r="E2984" s="143" t="s">
        <v>8834</v>
      </c>
      <c r="F2984" s="145"/>
      <c r="G2984" s="143"/>
      <c r="H2984" s="143">
        <v>72288</v>
      </c>
      <c r="I2984" s="143" t="s">
        <v>8839</v>
      </c>
      <c r="J2984" s="143" t="s">
        <v>56</v>
      </c>
      <c r="K2984" s="143" t="s">
        <v>2785</v>
      </c>
      <c r="L2984" s="145" t="s">
        <v>8840</v>
      </c>
      <c r="M2984" s="143" t="s">
        <v>2787</v>
      </c>
    </row>
    <row r="2985" spans="1:13">
      <c r="A2985" s="143">
        <v>72553</v>
      </c>
      <c r="B2985" s="143" t="s">
        <v>2031</v>
      </c>
      <c r="C2985" s="143" t="s">
        <v>8832</v>
      </c>
      <c r="D2985" s="143" t="s">
        <v>8833</v>
      </c>
      <c r="E2985" s="143" t="s">
        <v>8834</v>
      </c>
      <c r="F2985" s="145"/>
      <c r="G2985" s="143"/>
      <c r="H2985" s="143">
        <v>72553</v>
      </c>
      <c r="I2985" s="143" t="s">
        <v>8841</v>
      </c>
      <c r="J2985" s="143" t="s">
        <v>56</v>
      </c>
      <c r="K2985" s="143" t="s">
        <v>2805</v>
      </c>
      <c r="L2985" s="145" t="s">
        <v>8842</v>
      </c>
      <c r="M2985" s="143" t="s">
        <v>2787</v>
      </c>
    </row>
    <row r="2986" spans="1:13">
      <c r="A2986" s="143">
        <v>72554</v>
      </c>
      <c r="B2986" s="143" t="s">
        <v>2031</v>
      </c>
      <c r="C2986" s="143" t="s">
        <v>8832</v>
      </c>
      <c r="D2986" s="143" t="s">
        <v>8833</v>
      </c>
      <c r="E2986" s="143" t="s">
        <v>8834</v>
      </c>
      <c r="F2986" s="145"/>
      <c r="G2986" s="143"/>
      <c r="H2986" s="143">
        <v>72554</v>
      </c>
      <c r="I2986" s="143" t="s">
        <v>8843</v>
      </c>
      <c r="J2986" s="143" t="s">
        <v>56</v>
      </c>
      <c r="K2986" s="143" t="s">
        <v>2805</v>
      </c>
      <c r="L2986" s="145" t="s">
        <v>8844</v>
      </c>
      <c r="M2986" s="143" t="s">
        <v>2787</v>
      </c>
    </row>
    <row r="2987" spans="1:13">
      <c r="A2987" s="143" t="s">
        <v>8845</v>
      </c>
      <c r="B2987" s="143" t="s">
        <v>2031</v>
      </c>
      <c r="C2987" s="143" t="s">
        <v>8832</v>
      </c>
      <c r="D2987" s="143" t="s">
        <v>8833</v>
      </c>
      <c r="E2987" s="143" t="s">
        <v>8834</v>
      </c>
      <c r="F2987" s="145">
        <v>73775</v>
      </c>
      <c r="G2987" s="143" t="s">
        <v>8846</v>
      </c>
      <c r="H2987" s="143" t="s">
        <v>8845</v>
      </c>
      <c r="I2987" s="143" t="s">
        <v>8847</v>
      </c>
      <c r="J2987" s="143" t="s">
        <v>56</v>
      </c>
      <c r="K2987" s="143" t="s">
        <v>2785</v>
      </c>
      <c r="L2987" s="145" t="s">
        <v>8848</v>
      </c>
      <c r="M2987" s="143" t="s">
        <v>2787</v>
      </c>
    </row>
    <row r="2988" spans="1:13">
      <c r="A2988" s="143" t="s">
        <v>8849</v>
      </c>
      <c r="B2988" s="143" t="s">
        <v>2031</v>
      </c>
      <c r="C2988" s="143" t="s">
        <v>8832</v>
      </c>
      <c r="D2988" s="143" t="s">
        <v>8833</v>
      </c>
      <c r="E2988" s="143" t="s">
        <v>8834</v>
      </c>
      <c r="F2988" s="145">
        <v>73775</v>
      </c>
      <c r="G2988" s="143" t="s">
        <v>8846</v>
      </c>
      <c r="H2988" s="143" t="s">
        <v>8849</v>
      </c>
      <c r="I2988" s="143" t="s">
        <v>8850</v>
      </c>
      <c r="J2988" s="143" t="s">
        <v>56</v>
      </c>
      <c r="K2988" s="143" t="s">
        <v>2785</v>
      </c>
      <c r="L2988" s="145" t="s">
        <v>8851</v>
      </c>
      <c r="M2988" s="143" t="s">
        <v>2787</v>
      </c>
    </row>
    <row r="2989" spans="1:13">
      <c r="A2989" s="143">
        <v>83633</v>
      </c>
      <c r="B2989" s="143" t="s">
        <v>2031</v>
      </c>
      <c r="C2989" s="143" t="s">
        <v>8832</v>
      </c>
      <c r="D2989" s="143" t="s">
        <v>8833</v>
      </c>
      <c r="E2989" s="143" t="s">
        <v>8834</v>
      </c>
      <c r="F2989" s="145"/>
      <c r="G2989" s="143"/>
      <c r="H2989" s="143">
        <v>83633</v>
      </c>
      <c r="I2989" s="143" t="s">
        <v>8852</v>
      </c>
      <c r="J2989" s="143" t="s">
        <v>56</v>
      </c>
      <c r="K2989" s="143" t="s">
        <v>2805</v>
      </c>
      <c r="L2989" s="145" t="s">
        <v>8853</v>
      </c>
      <c r="M2989" s="143" t="s">
        <v>2787</v>
      </c>
    </row>
    <row r="2990" spans="1:13">
      <c r="A2990" s="143">
        <v>83634</v>
      </c>
      <c r="B2990" s="143" t="s">
        <v>2031</v>
      </c>
      <c r="C2990" s="143" t="s">
        <v>8832</v>
      </c>
      <c r="D2990" s="143" t="s">
        <v>8833</v>
      </c>
      <c r="E2990" s="143" t="s">
        <v>8834</v>
      </c>
      <c r="F2990" s="145"/>
      <c r="G2990" s="143"/>
      <c r="H2990" s="143">
        <v>83634</v>
      </c>
      <c r="I2990" s="143" t="s">
        <v>8854</v>
      </c>
      <c r="J2990" s="143" t="s">
        <v>56</v>
      </c>
      <c r="K2990" s="143" t="s">
        <v>2785</v>
      </c>
      <c r="L2990" s="145" t="s">
        <v>8855</v>
      </c>
      <c r="M2990" s="143" t="s">
        <v>2787</v>
      </c>
    </row>
    <row r="2991" spans="1:13">
      <c r="A2991" s="143">
        <v>83635</v>
      </c>
      <c r="B2991" s="143" t="s">
        <v>2031</v>
      </c>
      <c r="C2991" s="143" t="s">
        <v>8832</v>
      </c>
      <c r="D2991" s="143" t="s">
        <v>8833</v>
      </c>
      <c r="E2991" s="143" t="s">
        <v>8834</v>
      </c>
      <c r="F2991" s="145"/>
      <c r="G2991" s="143"/>
      <c r="H2991" s="143">
        <v>83635</v>
      </c>
      <c r="I2991" s="143" t="s">
        <v>8856</v>
      </c>
      <c r="J2991" s="143" t="s">
        <v>56</v>
      </c>
      <c r="K2991" s="143" t="s">
        <v>2785</v>
      </c>
      <c r="L2991" s="145" t="s">
        <v>8857</v>
      </c>
      <c r="M2991" s="143" t="s">
        <v>2787</v>
      </c>
    </row>
    <row r="2992" spans="1:13">
      <c r="A2992" s="143">
        <v>96765</v>
      </c>
      <c r="B2992" s="143" t="s">
        <v>2031</v>
      </c>
      <c r="C2992" s="143" t="s">
        <v>8832</v>
      </c>
      <c r="D2992" s="143" t="s">
        <v>8833</v>
      </c>
      <c r="E2992" s="143" t="s">
        <v>8834</v>
      </c>
      <c r="F2992" s="145"/>
      <c r="G2992" s="143"/>
      <c r="H2992" s="143">
        <v>96765</v>
      </c>
      <c r="I2992" s="143" t="s">
        <v>8858</v>
      </c>
      <c r="J2992" s="143" t="s">
        <v>56</v>
      </c>
      <c r="K2992" s="143" t="s">
        <v>2805</v>
      </c>
      <c r="L2992" s="145" t="s">
        <v>8859</v>
      </c>
      <c r="M2992" s="143" t="s">
        <v>2787</v>
      </c>
    </row>
    <row r="2993" spans="1:13">
      <c r="A2993" s="143">
        <v>72337</v>
      </c>
      <c r="B2993" s="143" t="s">
        <v>2031</v>
      </c>
      <c r="C2993" s="143" t="s">
        <v>8832</v>
      </c>
      <c r="D2993" s="143" t="s">
        <v>8860</v>
      </c>
      <c r="E2993" s="143" t="s">
        <v>8861</v>
      </c>
      <c r="F2993" s="145"/>
      <c r="G2993" s="143"/>
      <c r="H2993" s="143">
        <v>72337</v>
      </c>
      <c r="I2993" s="143" t="s">
        <v>8862</v>
      </c>
      <c r="J2993" s="143" t="s">
        <v>56</v>
      </c>
      <c r="K2993" s="143" t="s">
        <v>2785</v>
      </c>
      <c r="L2993" s="145" t="s">
        <v>8863</v>
      </c>
      <c r="M2993" s="143" t="s">
        <v>2787</v>
      </c>
    </row>
    <row r="2994" spans="1:13">
      <c r="A2994" s="143" t="s">
        <v>8864</v>
      </c>
      <c r="B2994" s="143" t="s">
        <v>2031</v>
      </c>
      <c r="C2994" s="143" t="s">
        <v>8832</v>
      </c>
      <c r="D2994" s="143" t="s">
        <v>8860</v>
      </c>
      <c r="E2994" s="143" t="s">
        <v>8861</v>
      </c>
      <c r="F2994" s="145">
        <v>73749</v>
      </c>
      <c r="G2994" s="143" t="s">
        <v>8865</v>
      </c>
      <c r="H2994" s="143" t="s">
        <v>8864</v>
      </c>
      <c r="I2994" s="143" t="s">
        <v>8866</v>
      </c>
      <c r="J2994" s="143" t="s">
        <v>56</v>
      </c>
      <c r="K2994" s="143" t="s">
        <v>2805</v>
      </c>
      <c r="L2994" s="145" t="s">
        <v>8867</v>
      </c>
      <c r="M2994" s="143" t="s">
        <v>2787</v>
      </c>
    </row>
    <row r="2995" spans="1:13">
      <c r="A2995" s="143" t="s">
        <v>8868</v>
      </c>
      <c r="B2995" s="143" t="s">
        <v>2031</v>
      </c>
      <c r="C2995" s="143" t="s">
        <v>8832</v>
      </c>
      <c r="D2995" s="143" t="s">
        <v>8860</v>
      </c>
      <c r="E2995" s="143" t="s">
        <v>8861</v>
      </c>
      <c r="F2995" s="145">
        <v>73749</v>
      </c>
      <c r="G2995" s="143" t="s">
        <v>8865</v>
      </c>
      <c r="H2995" s="143" t="s">
        <v>8868</v>
      </c>
      <c r="I2995" s="143" t="s">
        <v>8869</v>
      </c>
      <c r="J2995" s="143" t="s">
        <v>56</v>
      </c>
      <c r="K2995" s="143" t="s">
        <v>2805</v>
      </c>
      <c r="L2995" s="145" t="s">
        <v>8870</v>
      </c>
      <c r="M2995" s="143" t="s">
        <v>2787</v>
      </c>
    </row>
    <row r="2996" spans="1:13">
      <c r="A2996" s="143" t="s">
        <v>8871</v>
      </c>
      <c r="B2996" s="143" t="s">
        <v>2031</v>
      </c>
      <c r="C2996" s="143" t="s">
        <v>8832</v>
      </c>
      <c r="D2996" s="143" t="s">
        <v>8860</v>
      </c>
      <c r="E2996" s="143" t="s">
        <v>8861</v>
      </c>
      <c r="F2996" s="145">
        <v>73749</v>
      </c>
      <c r="G2996" s="143" t="s">
        <v>8865</v>
      </c>
      <c r="H2996" s="143" t="s">
        <v>8871</v>
      </c>
      <c r="I2996" s="143" t="s">
        <v>8872</v>
      </c>
      <c r="J2996" s="143" t="s">
        <v>56</v>
      </c>
      <c r="K2996" s="143" t="s">
        <v>2805</v>
      </c>
      <c r="L2996" s="145" t="s">
        <v>8873</v>
      </c>
      <c r="M2996" s="143" t="s">
        <v>2787</v>
      </c>
    </row>
    <row r="2997" spans="1:13">
      <c r="A2997" s="143" t="s">
        <v>8874</v>
      </c>
      <c r="B2997" s="143" t="s">
        <v>2031</v>
      </c>
      <c r="C2997" s="143" t="s">
        <v>8832</v>
      </c>
      <c r="D2997" s="143" t="s">
        <v>8860</v>
      </c>
      <c r="E2997" s="143" t="s">
        <v>8861</v>
      </c>
      <c r="F2997" s="145">
        <v>73768</v>
      </c>
      <c r="G2997" s="143" t="s">
        <v>8875</v>
      </c>
      <c r="H2997" s="143" t="s">
        <v>8874</v>
      </c>
      <c r="I2997" s="143" t="s">
        <v>8876</v>
      </c>
      <c r="J2997" s="143" t="s">
        <v>114</v>
      </c>
      <c r="K2997" s="143" t="s">
        <v>2785</v>
      </c>
      <c r="L2997" s="145" t="s">
        <v>8877</v>
      </c>
      <c r="M2997" s="143" t="s">
        <v>2787</v>
      </c>
    </row>
    <row r="2998" spans="1:13">
      <c r="A2998" s="143">
        <v>83366</v>
      </c>
      <c r="B2998" s="143" t="s">
        <v>2031</v>
      </c>
      <c r="C2998" s="143" t="s">
        <v>8832</v>
      </c>
      <c r="D2998" s="143" t="s">
        <v>8860</v>
      </c>
      <c r="E2998" s="143" t="s">
        <v>8861</v>
      </c>
      <c r="F2998" s="145"/>
      <c r="G2998" s="143"/>
      <c r="H2998" s="143">
        <v>83366</v>
      </c>
      <c r="I2998" s="143" t="s">
        <v>8878</v>
      </c>
      <c r="J2998" s="143" t="s">
        <v>56</v>
      </c>
      <c r="K2998" s="143" t="s">
        <v>2785</v>
      </c>
      <c r="L2998" s="145" t="s">
        <v>8879</v>
      </c>
      <c r="M2998" s="143" t="s">
        <v>2787</v>
      </c>
    </row>
    <row r="2999" spans="1:13">
      <c r="A2999" s="143">
        <v>83367</v>
      </c>
      <c r="B2999" s="143" t="s">
        <v>2031</v>
      </c>
      <c r="C2999" s="143" t="s">
        <v>8832</v>
      </c>
      <c r="D2999" s="143" t="s">
        <v>8860</v>
      </c>
      <c r="E2999" s="143" t="s">
        <v>8861</v>
      </c>
      <c r="F2999" s="145"/>
      <c r="G2999" s="143"/>
      <c r="H2999" s="143">
        <v>83367</v>
      </c>
      <c r="I2999" s="143" t="s">
        <v>8880</v>
      </c>
      <c r="J2999" s="143" t="s">
        <v>56</v>
      </c>
      <c r="K2999" s="143" t="s">
        <v>2785</v>
      </c>
      <c r="L2999" s="145" t="s">
        <v>8881</v>
      </c>
      <c r="M2999" s="143" t="s">
        <v>2787</v>
      </c>
    </row>
    <row r="3000" spans="1:13">
      <c r="A3000" s="143">
        <v>83368</v>
      </c>
      <c r="B3000" s="143" t="s">
        <v>2031</v>
      </c>
      <c r="C3000" s="143" t="s">
        <v>8832</v>
      </c>
      <c r="D3000" s="143" t="s">
        <v>8860</v>
      </c>
      <c r="E3000" s="143" t="s">
        <v>8861</v>
      </c>
      <c r="F3000" s="145"/>
      <c r="G3000" s="143"/>
      <c r="H3000" s="143">
        <v>83368</v>
      </c>
      <c r="I3000" s="143" t="s">
        <v>8882</v>
      </c>
      <c r="J3000" s="143" t="s">
        <v>56</v>
      </c>
      <c r="K3000" s="143" t="s">
        <v>2785</v>
      </c>
      <c r="L3000" s="145" t="s">
        <v>8883</v>
      </c>
      <c r="M3000" s="143" t="s">
        <v>2787</v>
      </c>
    </row>
    <row r="3001" spans="1:13">
      <c r="A3001" s="143">
        <v>83369</v>
      </c>
      <c r="B3001" s="143" t="s">
        <v>2031</v>
      </c>
      <c r="C3001" s="143" t="s">
        <v>8832</v>
      </c>
      <c r="D3001" s="143" t="s">
        <v>8860</v>
      </c>
      <c r="E3001" s="143" t="s">
        <v>8861</v>
      </c>
      <c r="F3001" s="145"/>
      <c r="G3001" s="143"/>
      <c r="H3001" s="143">
        <v>83369</v>
      </c>
      <c r="I3001" s="143" t="s">
        <v>8884</v>
      </c>
      <c r="J3001" s="143" t="s">
        <v>56</v>
      </c>
      <c r="K3001" s="143" t="s">
        <v>2785</v>
      </c>
      <c r="L3001" s="145" t="s">
        <v>8885</v>
      </c>
      <c r="M3001" s="143" t="s">
        <v>2787</v>
      </c>
    </row>
    <row r="3002" spans="1:13">
      <c r="A3002" s="143">
        <v>83370</v>
      </c>
      <c r="B3002" s="143" t="s">
        <v>2031</v>
      </c>
      <c r="C3002" s="143" t="s">
        <v>8832</v>
      </c>
      <c r="D3002" s="143" t="s">
        <v>8860</v>
      </c>
      <c r="E3002" s="143" t="s">
        <v>8861</v>
      </c>
      <c r="F3002" s="145"/>
      <c r="G3002" s="143"/>
      <c r="H3002" s="143">
        <v>83370</v>
      </c>
      <c r="I3002" s="143" t="s">
        <v>8886</v>
      </c>
      <c r="J3002" s="143" t="s">
        <v>56</v>
      </c>
      <c r="K3002" s="143" t="s">
        <v>2785</v>
      </c>
      <c r="L3002" s="145" t="s">
        <v>8887</v>
      </c>
      <c r="M3002" s="143" t="s">
        <v>2787</v>
      </c>
    </row>
    <row r="3003" spans="1:13">
      <c r="A3003" s="143">
        <v>83371</v>
      </c>
      <c r="B3003" s="143" t="s">
        <v>2031</v>
      </c>
      <c r="C3003" s="143" t="s">
        <v>8832</v>
      </c>
      <c r="D3003" s="143" t="s">
        <v>8860</v>
      </c>
      <c r="E3003" s="143" t="s">
        <v>8861</v>
      </c>
      <c r="F3003" s="145"/>
      <c r="G3003" s="143"/>
      <c r="H3003" s="143">
        <v>83371</v>
      </c>
      <c r="I3003" s="143" t="s">
        <v>8888</v>
      </c>
      <c r="J3003" s="143" t="s">
        <v>56</v>
      </c>
      <c r="K3003" s="143" t="s">
        <v>2785</v>
      </c>
      <c r="L3003" s="145" t="s">
        <v>8679</v>
      </c>
      <c r="M3003" s="143" t="s">
        <v>2787</v>
      </c>
    </row>
    <row r="3004" spans="1:13">
      <c r="A3004" s="143">
        <v>83639</v>
      </c>
      <c r="B3004" s="143" t="s">
        <v>2031</v>
      </c>
      <c r="C3004" s="143" t="s">
        <v>8832</v>
      </c>
      <c r="D3004" s="143" t="s">
        <v>8860</v>
      </c>
      <c r="E3004" s="143" t="s">
        <v>8861</v>
      </c>
      <c r="F3004" s="145"/>
      <c r="G3004" s="143"/>
      <c r="H3004" s="143">
        <v>83639</v>
      </c>
      <c r="I3004" s="143" t="s">
        <v>8889</v>
      </c>
      <c r="J3004" s="143" t="s">
        <v>114</v>
      </c>
      <c r="K3004" s="143" t="s">
        <v>2785</v>
      </c>
      <c r="L3004" s="145" t="s">
        <v>8890</v>
      </c>
      <c r="M3004" s="143" t="s">
        <v>2787</v>
      </c>
    </row>
    <row r="3005" spans="1:13">
      <c r="A3005" s="143">
        <v>84676</v>
      </c>
      <c r="B3005" s="143" t="s">
        <v>2031</v>
      </c>
      <c r="C3005" s="143" t="s">
        <v>8832</v>
      </c>
      <c r="D3005" s="143" t="s">
        <v>8860</v>
      </c>
      <c r="E3005" s="143" t="s">
        <v>8861</v>
      </c>
      <c r="F3005" s="145"/>
      <c r="G3005" s="143"/>
      <c r="H3005" s="143">
        <v>84676</v>
      </c>
      <c r="I3005" s="143" t="s">
        <v>8891</v>
      </c>
      <c r="J3005" s="143" t="s">
        <v>56</v>
      </c>
      <c r="K3005" s="143" t="s">
        <v>2785</v>
      </c>
      <c r="L3005" s="145" t="s">
        <v>8892</v>
      </c>
      <c r="M3005" s="143" t="s">
        <v>2787</v>
      </c>
    </row>
    <row r="3006" spans="1:13">
      <c r="A3006" s="143">
        <v>84796</v>
      </c>
      <c r="B3006" s="143" t="s">
        <v>2031</v>
      </c>
      <c r="C3006" s="143" t="s">
        <v>8832</v>
      </c>
      <c r="D3006" s="143" t="s">
        <v>8860</v>
      </c>
      <c r="E3006" s="143" t="s">
        <v>8861</v>
      </c>
      <c r="F3006" s="145"/>
      <c r="G3006" s="143"/>
      <c r="H3006" s="143">
        <v>84796</v>
      </c>
      <c r="I3006" s="143" t="s">
        <v>8893</v>
      </c>
      <c r="J3006" s="143" t="s">
        <v>56</v>
      </c>
      <c r="K3006" s="143" t="s">
        <v>2805</v>
      </c>
      <c r="L3006" s="145" t="s">
        <v>8894</v>
      </c>
      <c r="M3006" s="143" t="s">
        <v>2787</v>
      </c>
    </row>
    <row r="3007" spans="1:13">
      <c r="A3007" s="143">
        <v>84798</v>
      </c>
      <c r="B3007" s="143" t="s">
        <v>2031</v>
      </c>
      <c r="C3007" s="143" t="s">
        <v>8832</v>
      </c>
      <c r="D3007" s="143" t="s">
        <v>8860</v>
      </c>
      <c r="E3007" s="143" t="s">
        <v>8861</v>
      </c>
      <c r="F3007" s="145"/>
      <c r="G3007" s="143"/>
      <c r="H3007" s="143">
        <v>84798</v>
      </c>
      <c r="I3007" s="143" t="s">
        <v>8895</v>
      </c>
      <c r="J3007" s="143" t="s">
        <v>56</v>
      </c>
      <c r="K3007" s="143" t="s">
        <v>2805</v>
      </c>
      <c r="L3007" s="145" t="s">
        <v>8896</v>
      </c>
      <c r="M3007" s="143" t="s">
        <v>2787</v>
      </c>
    </row>
    <row r="3008" spans="1:13">
      <c r="A3008" s="143">
        <v>98261</v>
      </c>
      <c r="B3008" s="143" t="s">
        <v>2031</v>
      </c>
      <c r="C3008" s="143" t="s">
        <v>8832</v>
      </c>
      <c r="D3008" s="143" t="s">
        <v>8860</v>
      </c>
      <c r="E3008" s="143" t="s">
        <v>8861</v>
      </c>
      <c r="F3008" s="145"/>
      <c r="G3008" s="143"/>
      <c r="H3008" s="143">
        <v>98261</v>
      </c>
      <c r="I3008" s="143" t="s">
        <v>8897</v>
      </c>
      <c r="J3008" s="143" t="s">
        <v>114</v>
      </c>
      <c r="K3008" s="143" t="s">
        <v>2785</v>
      </c>
      <c r="L3008" s="145" t="s">
        <v>4255</v>
      </c>
      <c r="M3008" s="143" t="s">
        <v>2787</v>
      </c>
    </row>
    <row r="3009" spans="1:13">
      <c r="A3009" s="143">
        <v>98262</v>
      </c>
      <c r="B3009" s="143" t="s">
        <v>2031</v>
      </c>
      <c r="C3009" s="143" t="s">
        <v>8832</v>
      </c>
      <c r="D3009" s="143" t="s">
        <v>8860</v>
      </c>
      <c r="E3009" s="143" t="s">
        <v>8861</v>
      </c>
      <c r="F3009" s="145"/>
      <c r="G3009" s="143"/>
      <c r="H3009" s="143">
        <v>98262</v>
      </c>
      <c r="I3009" s="143" t="s">
        <v>8898</v>
      </c>
      <c r="J3009" s="143" t="s">
        <v>114</v>
      </c>
      <c r="K3009" s="143" t="s">
        <v>2785</v>
      </c>
      <c r="L3009" s="145" t="s">
        <v>4262</v>
      </c>
      <c r="M3009" s="143" t="s">
        <v>2787</v>
      </c>
    </row>
    <row r="3010" spans="1:13">
      <c r="A3010" s="143">
        <v>98263</v>
      </c>
      <c r="B3010" s="143" t="s">
        <v>2031</v>
      </c>
      <c r="C3010" s="143" t="s">
        <v>8832</v>
      </c>
      <c r="D3010" s="143" t="s">
        <v>8860</v>
      </c>
      <c r="E3010" s="143" t="s">
        <v>8861</v>
      </c>
      <c r="F3010" s="145"/>
      <c r="G3010" s="143"/>
      <c r="H3010" s="143">
        <v>98263</v>
      </c>
      <c r="I3010" s="143" t="s">
        <v>8899</v>
      </c>
      <c r="J3010" s="143" t="s">
        <v>114</v>
      </c>
      <c r="K3010" s="143" t="s">
        <v>2785</v>
      </c>
      <c r="L3010" s="145" t="s">
        <v>8900</v>
      </c>
      <c r="M3010" s="143" t="s">
        <v>2787</v>
      </c>
    </row>
    <row r="3011" spans="1:13">
      <c r="A3011" s="143">
        <v>98264</v>
      </c>
      <c r="B3011" s="143" t="s">
        <v>2031</v>
      </c>
      <c r="C3011" s="143" t="s">
        <v>8832</v>
      </c>
      <c r="D3011" s="143" t="s">
        <v>8860</v>
      </c>
      <c r="E3011" s="143" t="s">
        <v>8861</v>
      </c>
      <c r="F3011" s="145"/>
      <c r="G3011" s="143"/>
      <c r="H3011" s="143">
        <v>98264</v>
      </c>
      <c r="I3011" s="143" t="s">
        <v>8901</v>
      </c>
      <c r="J3011" s="143" t="s">
        <v>114</v>
      </c>
      <c r="K3011" s="143" t="s">
        <v>2785</v>
      </c>
      <c r="L3011" s="145" t="s">
        <v>2973</v>
      </c>
      <c r="M3011" s="143" t="s">
        <v>2787</v>
      </c>
    </row>
    <row r="3012" spans="1:13">
      <c r="A3012" s="143">
        <v>98265</v>
      </c>
      <c r="B3012" s="143" t="s">
        <v>2031</v>
      </c>
      <c r="C3012" s="143" t="s">
        <v>8832</v>
      </c>
      <c r="D3012" s="143" t="s">
        <v>8860</v>
      </c>
      <c r="E3012" s="143" t="s">
        <v>8861</v>
      </c>
      <c r="F3012" s="145"/>
      <c r="G3012" s="143"/>
      <c r="H3012" s="143">
        <v>98265</v>
      </c>
      <c r="I3012" s="143" t="s">
        <v>8902</v>
      </c>
      <c r="J3012" s="143" t="s">
        <v>114</v>
      </c>
      <c r="K3012" s="143" t="s">
        <v>2785</v>
      </c>
      <c r="L3012" s="145" t="s">
        <v>8903</v>
      </c>
      <c r="M3012" s="143" t="s">
        <v>2787</v>
      </c>
    </row>
    <row r="3013" spans="1:13">
      <c r="A3013" s="143">
        <v>98266</v>
      </c>
      <c r="B3013" s="143" t="s">
        <v>2031</v>
      </c>
      <c r="C3013" s="143" t="s">
        <v>8832</v>
      </c>
      <c r="D3013" s="143" t="s">
        <v>8860</v>
      </c>
      <c r="E3013" s="143" t="s">
        <v>8861</v>
      </c>
      <c r="F3013" s="145"/>
      <c r="G3013" s="143"/>
      <c r="H3013" s="143">
        <v>98266</v>
      </c>
      <c r="I3013" s="143" t="s">
        <v>8904</v>
      </c>
      <c r="J3013" s="143" t="s">
        <v>114</v>
      </c>
      <c r="K3013" s="143" t="s">
        <v>2785</v>
      </c>
      <c r="L3013" s="145" t="s">
        <v>8905</v>
      </c>
      <c r="M3013" s="143" t="s">
        <v>2787</v>
      </c>
    </row>
    <row r="3014" spans="1:13">
      <c r="A3014" s="143">
        <v>98267</v>
      </c>
      <c r="B3014" s="143" t="s">
        <v>2031</v>
      </c>
      <c r="C3014" s="143" t="s">
        <v>8832</v>
      </c>
      <c r="D3014" s="143" t="s">
        <v>8860</v>
      </c>
      <c r="E3014" s="143" t="s">
        <v>8861</v>
      </c>
      <c r="F3014" s="145"/>
      <c r="G3014" s="143"/>
      <c r="H3014" s="143">
        <v>98267</v>
      </c>
      <c r="I3014" s="143" t="s">
        <v>8906</v>
      </c>
      <c r="J3014" s="143" t="s">
        <v>114</v>
      </c>
      <c r="K3014" s="143" t="s">
        <v>2785</v>
      </c>
      <c r="L3014" s="145" t="s">
        <v>8907</v>
      </c>
      <c r="M3014" s="143" t="s">
        <v>2787</v>
      </c>
    </row>
    <row r="3015" spans="1:13">
      <c r="A3015" s="143">
        <v>98268</v>
      </c>
      <c r="B3015" s="143" t="s">
        <v>2031</v>
      </c>
      <c r="C3015" s="143" t="s">
        <v>8832</v>
      </c>
      <c r="D3015" s="143" t="s">
        <v>8860</v>
      </c>
      <c r="E3015" s="143" t="s">
        <v>8861</v>
      </c>
      <c r="F3015" s="145"/>
      <c r="G3015" s="143"/>
      <c r="H3015" s="143">
        <v>98268</v>
      </c>
      <c r="I3015" s="143" t="s">
        <v>8908</v>
      </c>
      <c r="J3015" s="143" t="s">
        <v>114</v>
      </c>
      <c r="K3015" s="143" t="s">
        <v>2785</v>
      </c>
      <c r="L3015" s="145" t="s">
        <v>8909</v>
      </c>
      <c r="M3015" s="143" t="s">
        <v>2787</v>
      </c>
    </row>
    <row r="3016" spans="1:13">
      <c r="A3016" s="143">
        <v>98269</v>
      </c>
      <c r="B3016" s="143" t="s">
        <v>2031</v>
      </c>
      <c r="C3016" s="143" t="s">
        <v>8832</v>
      </c>
      <c r="D3016" s="143" t="s">
        <v>8860</v>
      </c>
      <c r="E3016" s="143" t="s">
        <v>8861</v>
      </c>
      <c r="F3016" s="145"/>
      <c r="G3016" s="143"/>
      <c r="H3016" s="143">
        <v>98269</v>
      </c>
      <c r="I3016" s="143" t="s">
        <v>8910</v>
      </c>
      <c r="J3016" s="143" t="s">
        <v>114</v>
      </c>
      <c r="K3016" s="143" t="s">
        <v>2785</v>
      </c>
      <c r="L3016" s="145" t="s">
        <v>6817</v>
      </c>
      <c r="M3016" s="143" t="s">
        <v>2787</v>
      </c>
    </row>
    <row r="3017" spans="1:13">
      <c r="A3017" s="143">
        <v>98270</v>
      </c>
      <c r="B3017" s="143" t="s">
        <v>2031</v>
      </c>
      <c r="C3017" s="143" t="s">
        <v>8832</v>
      </c>
      <c r="D3017" s="143" t="s">
        <v>8860</v>
      </c>
      <c r="E3017" s="143" t="s">
        <v>8861</v>
      </c>
      <c r="F3017" s="145"/>
      <c r="G3017" s="143"/>
      <c r="H3017" s="143">
        <v>98270</v>
      </c>
      <c r="I3017" s="143" t="s">
        <v>8911</v>
      </c>
      <c r="J3017" s="143" t="s">
        <v>114</v>
      </c>
      <c r="K3017" s="143" t="s">
        <v>2785</v>
      </c>
      <c r="L3017" s="145" t="s">
        <v>8912</v>
      </c>
      <c r="M3017" s="143" t="s">
        <v>2787</v>
      </c>
    </row>
    <row r="3018" spans="1:13">
      <c r="A3018" s="143">
        <v>98271</v>
      </c>
      <c r="B3018" s="143" t="s">
        <v>2031</v>
      </c>
      <c r="C3018" s="143" t="s">
        <v>8832</v>
      </c>
      <c r="D3018" s="143" t="s">
        <v>8860</v>
      </c>
      <c r="E3018" s="143" t="s">
        <v>8861</v>
      </c>
      <c r="F3018" s="145"/>
      <c r="G3018" s="143"/>
      <c r="H3018" s="143">
        <v>98271</v>
      </c>
      <c r="I3018" s="143" t="s">
        <v>8913</v>
      </c>
      <c r="J3018" s="143" t="s">
        <v>114</v>
      </c>
      <c r="K3018" s="143" t="s">
        <v>2785</v>
      </c>
      <c r="L3018" s="145" t="s">
        <v>8914</v>
      </c>
      <c r="M3018" s="143" t="s">
        <v>2787</v>
      </c>
    </row>
    <row r="3019" spans="1:13">
      <c r="A3019" s="143">
        <v>98272</v>
      </c>
      <c r="B3019" s="143" t="s">
        <v>2031</v>
      </c>
      <c r="C3019" s="143" t="s">
        <v>8832</v>
      </c>
      <c r="D3019" s="143" t="s">
        <v>8860</v>
      </c>
      <c r="E3019" s="143" t="s">
        <v>8861</v>
      </c>
      <c r="F3019" s="145"/>
      <c r="G3019" s="143"/>
      <c r="H3019" s="143">
        <v>98272</v>
      </c>
      <c r="I3019" s="143" t="s">
        <v>8915</v>
      </c>
      <c r="J3019" s="143" t="s">
        <v>114</v>
      </c>
      <c r="K3019" s="143" t="s">
        <v>2785</v>
      </c>
      <c r="L3019" s="145" t="s">
        <v>8916</v>
      </c>
      <c r="M3019" s="143" t="s">
        <v>2787</v>
      </c>
    </row>
    <row r="3020" spans="1:13">
      <c r="A3020" s="143">
        <v>98273</v>
      </c>
      <c r="B3020" s="143" t="s">
        <v>2031</v>
      </c>
      <c r="C3020" s="143" t="s">
        <v>8832</v>
      </c>
      <c r="D3020" s="143" t="s">
        <v>8860</v>
      </c>
      <c r="E3020" s="143" t="s">
        <v>8861</v>
      </c>
      <c r="F3020" s="145"/>
      <c r="G3020" s="143"/>
      <c r="H3020" s="143">
        <v>98273</v>
      </c>
      <c r="I3020" s="143" t="s">
        <v>8917</v>
      </c>
      <c r="J3020" s="143" t="s">
        <v>114</v>
      </c>
      <c r="K3020" s="143" t="s">
        <v>2785</v>
      </c>
      <c r="L3020" s="145" t="s">
        <v>4578</v>
      </c>
      <c r="M3020" s="143" t="s">
        <v>2787</v>
      </c>
    </row>
    <row r="3021" spans="1:13">
      <c r="A3021" s="143">
        <v>98274</v>
      </c>
      <c r="B3021" s="143" t="s">
        <v>2031</v>
      </c>
      <c r="C3021" s="143" t="s">
        <v>8832</v>
      </c>
      <c r="D3021" s="143" t="s">
        <v>8860</v>
      </c>
      <c r="E3021" s="143" t="s">
        <v>8861</v>
      </c>
      <c r="F3021" s="145"/>
      <c r="G3021" s="143"/>
      <c r="H3021" s="143">
        <v>98274</v>
      </c>
      <c r="I3021" s="143" t="s">
        <v>8918</v>
      </c>
      <c r="J3021" s="143" t="s">
        <v>114</v>
      </c>
      <c r="K3021" s="143" t="s">
        <v>2785</v>
      </c>
      <c r="L3021" s="145" t="s">
        <v>8919</v>
      </c>
      <c r="M3021" s="143" t="s">
        <v>2787</v>
      </c>
    </row>
    <row r="3022" spans="1:13">
      <c r="A3022" s="143">
        <v>98275</v>
      </c>
      <c r="B3022" s="143" t="s">
        <v>2031</v>
      </c>
      <c r="C3022" s="143" t="s">
        <v>8832</v>
      </c>
      <c r="D3022" s="143" t="s">
        <v>8860</v>
      </c>
      <c r="E3022" s="143" t="s">
        <v>8861</v>
      </c>
      <c r="F3022" s="145"/>
      <c r="G3022" s="143"/>
      <c r="H3022" s="143">
        <v>98275</v>
      </c>
      <c r="I3022" s="143" t="s">
        <v>8920</v>
      </c>
      <c r="J3022" s="143" t="s">
        <v>114</v>
      </c>
      <c r="K3022" s="143" t="s">
        <v>2785</v>
      </c>
      <c r="L3022" s="145" t="s">
        <v>4430</v>
      </c>
      <c r="M3022" s="143" t="s">
        <v>2787</v>
      </c>
    </row>
    <row r="3023" spans="1:13">
      <c r="A3023" s="143">
        <v>98276</v>
      </c>
      <c r="B3023" s="143" t="s">
        <v>2031</v>
      </c>
      <c r="C3023" s="143" t="s">
        <v>8832</v>
      </c>
      <c r="D3023" s="143" t="s">
        <v>8860</v>
      </c>
      <c r="E3023" s="143" t="s">
        <v>8861</v>
      </c>
      <c r="F3023" s="145"/>
      <c r="G3023" s="143"/>
      <c r="H3023" s="143">
        <v>98276</v>
      </c>
      <c r="I3023" s="143" t="s">
        <v>8921</v>
      </c>
      <c r="J3023" s="143" t="s">
        <v>114</v>
      </c>
      <c r="K3023" s="143" t="s">
        <v>2785</v>
      </c>
      <c r="L3023" s="145" t="s">
        <v>8922</v>
      </c>
      <c r="M3023" s="143" t="s">
        <v>2787</v>
      </c>
    </row>
    <row r="3024" spans="1:13">
      <c r="A3024" s="143">
        <v>98277</v>
      </c>
      <c r="B3024" s="143" t="s">
        <v>2031</v>
      </c>
      <c r="C3024" s="143" t="s">
        <v>8832</v>
      </c>
      <c r="D3024" s="143" t="s">
        <v>8860</v>
      </c>
      <c r="E3024" s="143" t="s">
        <v>8861</v>
      </c>
      <c r="F3024" s="145"/>
      <c r="G3024" s="143"/>
      <c r="H3024" s="143">
        <v>98277</v>
      </c>
      <c r="I3024" s="143" t="s">
        <v>8923</v>
      </c>
      <c r="J3024" s="143" t="s">
        <v>114</v>
      </c>
      <c r="K3024" s="143" t="s">
        <v>2785</v>
      </c>
      <c r="L3024" s="145" t="s">
        <v>8924</v>
      </c>
      <c r="M3024" s="143" t="s">
        <v>2787</v>
      </c>
    </row>
    <row r="3025" spans="1:13">
      <c r="A3025" s="143">
        <v>98278</v>
      </c>
      <c r="B3025" s="143" t="s">
        <v>2031</v>
      </c>
      <c r="C3025" s="143" t="s">
        <v>8832</v>
      </c>
      <c r="D3025" s="143" t="s">
        <v>8860</v>
      </c>
      <c r="E3025" s="143" t="s">
        <v>8861</v>
      </c>
      <c r="F3025" s="145"/>
      <c r="G3025" s="143"/>
      <c r="H3025" s="143">
        <v>98278</v>
      </c>
      <c r="I3025" s="143" t="s">
        <v>8925</v>
      </c>
      <c r="J3025" s="143" t="s">
        <v>114</v>
      </c>
      <c r="K3025" s="143" t="s">
        <v>2785</v>
      </c>
      <c r="L3025" s="145" t="s">
        <v>6815</v>
      </c>
      <c r="M3025" s="143" t="s">
        <v>2787</v>
      </c>
    </row>
    <row r="3026" spans="1:13">
      <c r="A3026" s="143">
        <v>98279</v>
      </c>
      <c r="B3026" s="143" t="s">
        <v>2031</v>
      </c>
      <c r="C3026" s="143" t="s">
        <v>8832</v>
      </c>
      <c r="D3026" s="143" t="s">
        <v>8860</v>
      </c>
      <c r="E3026" s="143" t="s">
        <v>8861</v>
      </c>
      <c r="F3026" s="145"/>
      <c r="G3026" s="143"/>
      <c r="H3026" s="143">
        <v>98279</v>
      </c>
      <c r="I3026" s="143" t="s">
        <v>8926</v>
      </c>
      <c r="J3026" s="143" t="s">
        <v>114</v>
      </c>
      <c r="K3026" s="143" t="s">
        <v>2785</v>
      </c>
      <c r="L3026" s="145" t="s">
        <v>8927</v>
      </c>
      <c r="M3026" s="143" t="s">
        <v>2787</v>
      </c>
    </row>
    <row r="3027" spans="1:13">
      <c r="A3027" s="143">
        <v>98280</v>
      </c>
      <c r="B3027" s="143" t="s">
        <v>2031</v>
      </c>
      <c r="C3027" s="143" t="s">
        <v>8832</v>
      </c>
      <c r="D3027" s="143" t="s">
        <v>8860</v>
      </c>
      <c r="E3027" s="143" t="s">
        <v>8861</v>
      </c>
      <c r="F3027" s="145"/>
      <c r="G3027" s="143"/>
      <c r="H3027" s="143">
        <v>98280</v>
      </c>
      <c r="I3027" s="143" t="s">
        <v>8928</v>
      </c>
      <c r="J3027" s="143" t="s">
        <v>114</v>
      </c>
      <c r="K3027" s="143" t="s">
        <v>2785</v>
      </c>
      <c r="L3027" s="145" t="s">
        <v>7315</v>
      </c>
      <c r="M3027" s="143" t="s">
        <v>2787</v>
      </c>
    </row>
    <row r="3028" spans="1:13">
      <c r="A3028" s="143">
        <v>98281</v>
      </c>
      <c r="B3028" s="143" t="s">
        <v>2031</v>
      </c>
      <c r="C3028" s="143" t="s">
        <v>8832</v>
      </c>
      <c r="D3028" s="143" t="s">
        <v>8860</v>
      </c>
      <c r="E3028" s="143" t="s">
        <v>8861</v>
      </c>
      <c r="F3028" s="145"/>
      <c r="G3028" s="143"/>
      <c r="H3028" s="143">
        <v>98281</v>
      </c>
      <c r="I3028" s="143" t="s">
        <v>8929</v>
      </c>
      <c r="J3028" s="143" t="s">
        <v>114</v>
      </c>
      <c r="K3028" s="143" t="s">
        <v>2785</v>
      </c>
      <c r="L3028" s="145" t="s">
        <v>8930</v>
      </c>
      <c r="M3028" s="143" t="s">
        <v>2787</v>
      </c>
    </row>
    <row r="3029" spans="1:13">
      <c r="A3029" s="143">
        <v>98282</v>
      </c>
      <c r="B3029" s="143" t="s">
        <v>2031</v>
      </c>
      <c r="C3029" s="143" t="s">
        <v>8832</v>
      </c>
      <c r="D3029" s="143" t="s">
        <v>8860</v>
      </c>
      <c r="E3029" s="143" t="s">
        <v>8861</v>
      </c>
      <c r="F3029" s="145"/>
      <c r="G3029" s="143"/>
      <c r="H3029" s="143">
        <v>98282</v>
      </c>
      <c r="I3029" s="143" t="s">
        <v>8931</v>
      </c>
      <c r="J3029" s="143" t="s">
        <v>114</v>
      </c>
      <c r="K3029" s="143" t="s">
        <v>2785</v>
      </c>
      <c r="L3029" s="145" t="s">
        <v>8932</v>
      </c>
      <c r="M3029" s="143" t="s">
        <v>2787</v>
      </c>
    </row>
    <row r="3030" spans="1:13">
      <c r="A3030" s="143">
        <v>98283</v>
      </c>
      <c r="B3030" s="143" t="s">
        <v>2031</v>
      </c>
      <c r="C3030" s="143" t="s">
        <v>8832</v>
      </c>
      <c r="D3030" s="143" t="s">
        <v>8860</v>
      </c>
      <c r="E3030" s="143" t="s">
        <v>8861</v>
      </c>
      <c r="F3030" s="145"/>
      <c r="G3030" s="143"/>
      <c r="H3030" s="143">
        <v>98283</v>
      </c>
      <c r="I3030" s="143" t="s">
        <v>8933</v>
      </c>
      <c r="J3030" s="143" t="s">
        <v>114</v>
      </c>
      <c r="K3030" s="143" t="s">
        <v>2785</v>
      </c>
      <c r="L3030" s="145" t="s">
        <v>8934</v>
      </c>
      <c r="M3030" s="143" t="s">
        <v>2787</v>
      </c>
    </row>
    <row r="3031" spans="1:13">
      <c r="A3031" s="143">
        <v>98284</v>
      </c>
      <c r="B3031" s="143" t="s">
        <v>2031</v>
      </c>
      <c r="C3031" s="143" t="s">
        <v>8832</v>
      </c>
      <c r="D3031" s="143" t="s">
        <v>8860</v>
      </c>
      <c r="E3031" s="143" t="s">
        <v>8861</v>
      </c>
      <c r="F3031" s="145"/>
      <c r="G3031" s="143"/>
      <c r="H3031" s="143">
        <v>98284</v>
      </c>
      <c r="I3031" s="143" t="s">
        <v>8935</v>
      </c>
      <c r="J3031" s="143" t="s">
        <v>114</v>
      </c>
      <c r="K3031" s="143" t="s">
        <v>2785</v>
      </c>
      <c r="L3031" s="145" t="s">
        <v>7649</v>
      </c>
      <c r="M3031" s="143" t="s">
        <v>2787</v>
      </c>
    </row>
    <row r="3032" spans="1:13">
      <c r="A3032" s="143">
        <v>98285</v>
      </c>
      <c r="B3032" s="143" t="s">
        <v>2031</v>
      </c>
      <c r="C3032" s="143" t="s">
        <v>8832</v>
      </c>
      <c r="D3032" s="143" t="s">
        <v>8860</v>
      </c>
      <c r="E3032" s="143" t="s">
        <v>8861</v>
      </c>
      <c r="F3032" s="145"/>
      <c r="G3032" s="143"/>
      <c r="H3032" s="143">
        <v>98285</v>
      </c>
      <c r="I3032" s="143" t="s">
        <v>8936</v>
      </c>
      <c r="J3032" s="143" t="s">
        <v>114</v>
      </c>
      <c r="K3032" s="143" t="s">
        <v>2785</v>
      </c>
      <c r="L3032" s="145" t="s">
        <v>8937</v>
      </c>
      <c r="M3032" s="143" t="s">
        <v>2787</v>
      </c>
    </row>
    <row r="3033" spans="1:13">
      <c r="A3033" s="143">
        <v>98286</v>
      </c>
      <c r="B3033" s="143" t="s">
        <v>2031</v>
      </c>
      <c r="C3033" s="143" t="s">
        <v>8832</v>
      </c>
      <c r="D3033" s="143" t="s">
        <v>8860</v>
      </c>
      <c r="E3033" s="143" t="s">
        <v>8861</v>
      </c>
      <c r="F3033" s="145"/>
      <c r="G3033" s="143"/>
      <c r="H3033" s="143">
        <v>98286</v>
      </c>
      <c r="I3033" s="143" t="s">
        <v>8938</v>
      </c>
      <c r="J3033" s="143" t="s">
        <v>114</v>
      </c>
      <c r="K3033" s="143" t="s">
        <v>2785</v>
      </c>
      <c r="L3033" s="145" t="s">
        <v>8939</v>
      </c>
      <c r="M3033" s="143" t="s">
        <v>2787</v>
      </c>
    </row>
    <row r="3034" spans="1:13">
      <c r="A3034" s="143">
        <v>98287</v>
      </c>
      <c r="B3034" s="143" t="s">
        <v>2031</v>
      </c>
      <c r="C3034" s="143" t="s">
        <v>8832</v>
      </c>
      <c r="D3034" s="143" t="s">
        <v>8860</v>
      </c>
      <c r="E3034" s="143" t="s">
        <v>8861</v>
      </c>
      <c r="F3034" s="145"/>
      <c r="G3034" s="143"/>
      <c r="H3034" s="143">
        <v>98287</v>
      </c>
      <c r="I3034" s="143" t="s">
        <v>8940</v>
      </c>
      <c r="J3034" s="143" t="s">
        <v>114</v>
      </c>
      <c r="K3034" s="143" t="s">
        <v>2785</v>
      </c>
      <c r="L3034" s="145" t="s">
        <v>8941</v>
      </c>
      <c r="M3034" s="143" t="s">
        <v>2787</v>
      </c>
    </row>
    <row r="3035" spans="1:13">
      <c r="A3035" s="143">
        <v>98288</v>
      </c>
      <c r="B3035" s="143" t="s">
        <v>2031</v>
      </c>
      <c r="C3035" s="143" t="s">
        <v>8832</v>
      </c>
      <c r="D3035" s="143" t="s">
        <v>8860</v>
      </c>
      <c r="E3035" s="143" t="s">
        <v>8861</v>
      </c>
      <c r="F3035" s="145"/>
      <c r="G3035" s="143"/>
      <c r="H3035" s="143">
        <v>98288</v>
      </c>
      <c r="I3035" s="143" t="s">
        <v>8942</v>
      </c>
      <c r="J3035" s="143" t="s">
        <v>114</v>
      </c>
      <c r="K3035" s="143" t="s">
        <v>2785</v>
      </c>
      <c r="L3035" s="145" t="s">
        <v>8943</v>
      </c>
      <c r="M3035" s="143" t="s">
        <v>2787</v>
      </c>
    </row>
    <row r="3036" spans="1:13">
      <c r="A3036" s="143">
        <v>98289</v>
      </c>
      <c r="B3036" s="143" t="s">
        <v>2031</v>
      </c>
      <c r="C3036" s="143" t="s">
        <v>8832</v>
      </c>
      <c r="D3036" s="143" t="s">
        <v>8860</v>
      </c>
      <c r="E3036" s="143" t="s">
        <v>8861</v>
      </c>
      <c r="F3036" s="145"/>
      <c r="G3036" s="143"/>
      <c r="H3036" s="143">
        <v>98289</v>
      </c>
      <c r="I3036" s="143" t="s">
        <v>8944</v>
      </c>
      <c r="J3036" s="143" t="s">
        <v>114</v>
      </c>
      <c r="K3036" s="143" t="s">
        <v>2785</v>
      </c>
      <c r="L3036" s="145" t="s">
        <v>8945</v>
      </c>
      <c r="M3036" s="143" t="s">
        <v>2787</v>
      </c>
    </row>
    <row r="3037" spans="1:13">
      <c r="A3037" s="143">
        <v>98290</v>
      </c>
      <c r="B3037" s="143" t="s">
        <v>2031</v>
      </c>
      <c r="C3037" s="143" t="s">
        <v>8832</v>
      </c>
      <c r="D3037" s="143" t="s">
        <v>8860</v>
      </c>
      <c r="E3037" s="143" t="s">
        <v>8861</v>
      </c>
      <c r="F3037" s="145"/>
      <c r="G3037" s="143"/>
      <c r="H3037" s="143">
        <v>98290</v>
      </c>
      <c r="I3037" s="143" t="s">
        <v>8946</v>
      </c>
      <c r="J3037" s="143" t="s">
        <v>114</v>
      </c>
      <c r="K3037" s="143" t="s">
        <v>2785</v>
      </c>
      <c r="L3037" s="145" t="s">
        <v>8947</v>
      </c>
      <c r="M3037" s="143" t="s">
        <v>2787</v>
      </c>
    </row>
    <row r="3038" spans="1:13">
      <c r="A3038" s="143">
        <v>98291</v>
      </c>
      <c r="B3038" s="143" t="s">
        <v>2031</v>
      </c>
      <c r="C3038" s="143" t="s">
        <v>8832</v>
      </c>
      <c r="D3038" s="143" t="s">
        <v>8860</v>
      </c>
      <c r="E3038" s="143" t="s">
        <v>8861</v>
      </c>
      <c r="F3038" s="145"/>
      <c r="G3038" s="143"/>
      <c r="H3038" s="143">
        <v>98291</v>
      </c>
      <c r="I3038" s="143" t="s">
        <v>8948</v>
      </c>
      <c r="J3038" s="143" t="s">
        <v>114</v>
      </c>
      <c r="K3038" s="143" t="s">
        <v>2785</v>
      </c>
      <c r="L3038" s="145" t="s">
        <v>4960</v>
      </c>
      <c r="M3038" s="143" t="s">
        <v>2787</v>
      </c>
    </row>
    <row r="3039" spans="1:13">
      <c r="A3039" s="143">
        <v>98292</v>
      </c>
      <c r="B3039" s="143" t="s">
        <v>2031</v>
      </c>
      <c r="C3039" s="143" t="s">
        <v>8832</v>
      </c>
      <c r="D3039" s="143" t="s">
        <v>8860</v>
      </c>
      <c r="E3039" s="143" t="s">
        <v>8861</v>
      </c>
      <c r="F3039" s="145"/>
      <c r="G3039" s="143"/>
      <c r="H3039" s="143">
        <v>98292</v>
      </c>
      <c r="I3039" s="143" t="s">
        <v>8949</v>
      </c>
      <c r="J3039" s="143" t="s">
        <v>114</v>
      </c>
      <c r="K3039" s="143" t="s">
        <v>2785</v>
      </c>
      <c r="L3039" s="145" t="s">
        <v>8950</v>
      </c>
      <c r="M3039" s="143" t="s">
        <v>2787</v>
      </c>
    </row>
    <row r="3040" spans="1:13">
      <c r="A3040" s="143">
        <v>98293</v>
      </c>
      <c r="B3040" s="143" t="s">
        <v>2031</v>
      </c>
      <c r="C3040" s="143" t="s">
        <v>8832</v>
      </c>
      <c r="D3040" s="143" t="s">
        <v>8860</v>
      </c>
      <c r="E3040" s="143" t="s">
        <v>8861</v>
      </c>
      <c r="F3040" s="145"/>
      <c r="G3040" s="143"/>
      <c r="H3040" s="143">
        <v>98293</v>
      </c>
      <c r="I3040" s="143" t="s">
        <v>8951</v>
      </c>
      <c r="J3040" s="143" t="s">
        <v>114</v>
      </c>
      <c r="K3040" s="143" t="s">
        <v>2785</v>
      </c>
      <c r="L3040" s="145" t="s">
        <v>3003</v>
      </c>
      <c r="M3040" s="143" t="s">
        <v>2787</v>
      </c>
    </row>
    <row r="3041" spans="1:13">
      <c r="A3041" s="143">
        <v>98400</v>
      </c>
      <c r="B3041" s="143" t="s">
        <v>2031</v>
      </c>
      <c r="C3041" s="143" t="s">
        <v>8832</v>
      </c>
      <c r="D3041" s="143" t="s">
        <v>8860</v>
      </c>
      <c r="E3041" s="143" t="s">
        <v>8861</v>
      </c>
      <c r="F3041" s="145"/>
      <c r="G3041" s="143"/>
      <c r="H3041" s="143">
        <v>98400</v>
      </c>
      <c r="I3041" s="143" t="s">
        <v>8952</v>
      </c>
      <c r="J3041" s="143" t="s">
        <v>114</v>
      </c>
      <c r="K3041" s="143" t="s">
        <v>2785</v>
      </c>
      <c r="L3041" s="145" t="s">
        <v>7243</v>
      </c>
      <c r="M3041" s="143" t="s">
        <v>2787</v>
      </c>
    </row>
    <row r="3042" spans="1:13">
      <c r="A3042" s="143">
        <v>98401</v>
      </c>
      <c r="B3042" s="143" t="s">
        <v>2031</v>
      </c>
      <c r="C3042" s="143" t="s">
        <v>8832</v>
      </c>
      <c r="D3042" s="143" t="s">
        <v>8860</v>
      </c>
      <c r="E3042" s="143" t="s">
        <v>8861</v>
      </c>
      <c r="F3042" s="145"/>
      <c r="G3042" s="143"/>
      <c r="H3042" s="143">
        <v>98401</v>
      </c>
      <c r="I3042" s="143" t="s">
        <v>8953</v>
      </c>
      <c r="J3042" s="143" t="s">
        <v>114</v>
      </c>
      <c r="K3042" s="143" t="s">
        <v>2785</v>
      </c>
      <c r="L3042" s="145" t="s">
        <v>3120</v>
      </c>
      <c r="M3042" s="143" t="s">
        <v>2787</v>
      </c>
    </row>
    <row r="3043" spans="1:13">
      <c r="A3043" s="143">
        <v>98402</v>
      </c>
      <c r="B3043" s="143" t="s">
        <v>2031</v>
      </c>
      <c r="C3043" s="143" t="s">
        <v>8832</v>
      </c>
      <c r="D3043" s="143" t="s">
        <v>8860</v>
      </c>
      <c r="E3043" s="143" t="s">
        <v>8861</v>
      </c>
      <c r="F3043" s="145"/>
      <c r="G3043" s="143"/>
      <c r="H3043" s="143">
        <v>98402</v>
      </c>
      <c r="I3043" s="143" t="s">
        <v>8954</v>
      </c>
      <c r="J3043" s="143" t="s">
        <v>114</v>
      </c>
      <c r="K3043" s="143" t="s">
        <v>2785</v>
      </c>
      <c r="L3043" s="145" t="s">
        <v>8955</v>
      </c>
      <c r="M3043" s="143" t="s">
        <v>2787</v>
      </c>
    </row>
    <row r="3044" spans="1:13">
      <c r="A3044" s="143">
        <v>98397</v>
      </c>
      <c r="B3044" s="143" t="s">
        <v>2031</v>
      </c>
      <c r="C3044" s="143" t="s">
        <v>8832</v>
      </c>
      <c r="D3044" s="143" t="s">
        <v>8956</v>
      </c>
      <c r="E3044" s="143" t="s">
        <v>8957</v>
      </c>
      <c r="F3044" s="145"/>
      <c r="G3044" s="143"/>
      <c r="H3044" s="143">
        <v>98397</v>
      </c>
      <c r="I3044" s="143" t="s">
        <v>8958</v>
      </c>
      <c r="J3044" s="143" t="s">
        <v>60</v>
      </c>
      <c r="K3044" s="143" t="s">
        <v>2785</v>
      </c>
      <c r="L3044" s="145" t="s">
        <v>8959</v>
      </c>
      <c r="M3044" s="143" t="s">
        <v>2787</v>
      </c>
    </row>
    <row r="3045" spans="1:13">
      <c r="A3045" s="143" t="s">
        <v>8960</v>
      </c>
      <c r="B3045" s="143" t="s">
        <v>2031</v>
      </c>
      <c r="C3045" s="143" t="s">
        <v>8832</v>
      </c>
      <c r="D3045" s="143" t="s">
        <v>8961</v>
      </c>
      <c r="E3045" s="143" t="s">
        <v>8962</v>
      </c>
      <c r="F3045" s="145">
        <v>74003</v>
      </c>
      <c r="G3045" s="143" t="s">
        <v>8963</v>
      </c>
      <c r="H3045" s="143" t="s">
        <v>8960</v>
      </c>
      <c r="I3045" s="143" t="s">
        <v>8964</v>
      </c>
      <c r="J3045" s="143" t="s">
        <v>56</v>
      </c>
      <c r="K3045" s="143" t="s">
        <v>2805</v>
      </c>
      <c r="L3045" s="145" t="s">
        <v>8965</v>
      </c>
      <c r="M3045" s="143" t="s">
        <v>2787</v>
      </c>
    </row>
    <row r="3046" spans="1:13">
      <c r="A3046" s="143">
        <v>85120</v>
      </c>
      <c r="B3046" s="143" t="s">
        <v>2031</v>
      </c>
      <c r="C3046" s="143" t="s">
        <v>8832</v>
      </c>
      <c r="D3046" s="143" t="s">
        <v>8961</v>
      </c>
      <c r="E3046" s="143" t="s">
        <v>8962</v>
      </c>
      <c r="F3046" s="145"/>
      <c r="G3046" s="143"/>
      <c r="H3046" s="143">
        <v>85120</v>
      </c>
      <c r="I3046" s="143" t="s">
        <v>8966</v>
      </c>
      <c r="J3046" s="143" t="s">
        <v>56</v>
      </c>
      <c r="K3046" s="143" t="s">
        <v>2805</v>
      </c>
      <c r="L3046" s="145" t="s">
        <v>6465</v>
      </c>
      <c r="M3046" s="143" t="s">
        <v>2787</v>
      </c>
    </row>
    <row r="3047" spans="1:13">
      <c r="A3047" s="143">
        <v>83486</v>
      </c>
      <c r="B3047" s="143" t="s">
        <v>2031</v>
      </c>
      <c r="C3047" s="143" t="s">
        <v>8832</v>
      </c>
      <c r="D3047" s="143" t="s">
        <v>8967</v>
      </c>
      <c r="E3047" s="143" t="s">
        <v>8968</v>
      </c>
      <c r="F3047" s="145"/>
      <c r="G3047" s="143"/>
      <c r="H3047" s="143">
        <v>83486</v>
      </c>
      <c r="I3047" s="143" t="s">
        <v>776</v>
      </c>
      <c r="J3047" s="143" t="s">
        <v>56</v>
      </c>
      <c r="K3047" s="143" t="s">
        <v>2805</v>
      </c>
      <c r="L3047" s="145" t="s">
        <v>8969</v>
      </c>
      <c r="M3047" s="143" t="s">
        <v>2787</v>
      </c>
    </row>
    <row r="3048" spans="1:13">
      <c r="A3048" s="143">
        <v>83643</v>
      </c>
      <c r="B3048" s="143" t="s">
        <v>2031</v>
      </c>
      <c r="C3048" s="143" t="s">
        <v>8832</v>
      </c>
      <c r="D3048" s="143" t="s">
        <v>8967</v>
      </c>
      <c r="E3048" s="143" t="s">
        <v>8968</v>
      </c>
      <c r="F3048" s="145"/>
      <c r="G3048" s="143"/>
      <c r="H3048" s="143">
        <v>83643</v>
      </c>
      <c r="I3048" s="143" t="s">
        <v>8970</v>
      </c>
      <c r="J3048" s="143" t="s">
        <v>56</v>
      </c>
      <c r="K3048" s="143" t="s">
        <v>2785</v>
      </c>
      <c r="L3048" s="145" t="s">
        <v>8971</v>
      </c>
      <c r="M3048" s="143" t="s">
        <v>2787</v>
      </c>
    </row>
    <row r="3049" spans="1:13">
      <c r="A3049" s="143">
        <v>83644</v>
      </c>
      <c r="B3049" s="143" t="s">
        <v>2031</v>
      </c>
      <c r="C3049" s="143" t="s">
        <v>8832</v>
      </c>
      <c r="D3049" s="143" t="s">
        <v>8967</v>
      </c>
      <c r="E3049" s="143" t="s">
        <v>8968</v>
      </c>
      <c r="F3049" s="145"/>
      <c r="G3049" s="143"/>
      <c r="H3049" s="143">
        <v>83644</v>
      </c>
      <c r="I3049" s="143" t="s">
        <v>8972</v>
      </c>
      <c r="J3049" s="143" t="s">
        <v>56</v>
      </c>
      <c r="K3049" s="143" t="s">
        <v>2805</v>
      </c>
      <c r="L3049" s="145" t="s">
        <v>8973</v>
      </c>
      <c r="M3049" s="143" t="s">
        <v>2787</v>
      </c>
    </row>
    <row r="3050" spans="1:13">
      <c r="A3050" s="143">
        <v>83645</v>
      </c>
      <c r="B3050" s="143" t="s">
        <v>2031</v>
      </c>
      <c r="C3050" s="143" t="s">
        <v>8832</v>
      </c>
      <c r="D3050" s="143" t="s">
        <v>8967</v>
      </c>
      <c r="E3050" s="143" t="s">
        <v>8968</v>
      </c>
      <c r="F3050" s="145"/>
      <c r="G3050" s="143"/>
      <c r="H3050" s="143">
        <v>83645</v>
      </c>
      <c r="I3050" s="143" t="s">
        <v>8974</v>
      </c>
      <c r="J3050" s="143" t="s">
        <v>56</v>
      </c>
      <c r="K3050" s="143" t="s">
        <v>2805</v>
      </c>
      <c r="L3050" s="145" t="s">
        <v>8975</v>
      </c>
      <c r="M3050" s="143" t="s">
        <v>2787</v>
      </c>
    </row>
    <row r="3051" spans="1:13">
      <c r="A3051" s="143">
        <v>83646</v>
      </c>
      <c r="B3051" s="143" t="s">
        <v>2031</v>
      </c>
      <c r="C3051" s="143" t="s">
        <v>8832</v>
      </c>
      <c r="D3051" s="143" t="s">
        <v>8967</v>
      </c>
      <c r="E3051" s="143" t="s">
        <v>8968</v>
      </c>
      <c r="F3051" s="145"/>
      <c r="G3051" s="143"/>
      <c r="H3051" s="143">
        <v>83646</v>
      </c>
      <c r="I3051" s="143" t="s">
        <v>2764</v>
      </c>
      <c r="J3051" s="143" t="s">
        <v>56</v>
      </c>
      <c r="K3051" s="143" t="s">
        <v>2805</v>
      </c>
      <c r="L3051" s="145" t="s">
        <v>8976</v>
      </c>
      <c r="M3051" s="143" t="s">
        <v>2787</v>
      </c>
    </row>
    <row r="3052" spans="1:13">
      <c r="A3052" s="143">
        <v>83647</v>
      </c>
      <c r="B3052" s="143" t="s">
        <v>2031</v>
      </c>
      <c r="C3052" s="143" t="s">
        <v>8832</v>
      </c>
      <c r="D3052" s="143" t="s">
        <v>8967</v>
      </c>
      <c r="E3052" s="143" t="s">
        <v>8968</v>
      </c>
      <c r="F3052" s="145"/>
      <c r="G3052" s="143"/>
      <c r="H3052" s="143">
        <v>83647</v>
      </c>
      <c r="I3052" s="143" t="s">
        <v>8977</v>
      </c>
      <c r="J3052" s="143" t="s">
        <v>56</v>
      </c>
      <c r="K3052" s="143" t="s">
        <v>2805</v>
      </c>
      <c r="L3052" s="145" t="s">
        <v>8978</v>
      </c>
      <c r="M3052" s="143" t="s">
        <v>2787</v>
      </c>
    </row>
    <row r="3053" spans="1:13">
      <c r="A3053" s="143">
        <v>83648</v>
      </c>
      <c r="B3053" s="143" t="s">
        <v>2031</v>
      </c>
      <c r="C3053" s="143" t="s">
        <v>8832</v>
      </c>
      <c r="D3053" s="143" t="s">
        <v>8967</v>
      </c>
      <c r="E3053" s="143" t="s">
        <v>8968</v>
      </c>
      <c r="F3053" s="145"/>
      <c r="G3053" s="143"/>
      <c r="H3053" s="143">
        <v>83648</v>
      </c>
      <c r="I3053" s="143" t="s">
        <v>8979</v>
      </c>
      <c r="J3053" s="143" t="s">
        <v>56</v>
      </c>
      <c r="K3053" s="143" t="s">
        <v>2805</v>
      </c>
      <c r="L3053" s="145" t="s">
        <v>8980</v>
      </c>
      <c r="M3053" s="143" t="s">
        <v>2787</v>
      </c>
    </row>
    <row r="3054" spans="1:13">
      <c r="A3054" s="143">
        <v>83649</v>
      </c>
      <c r="B3054" s="143" t="s">
        <v>2031</v>
      </c>
      <c r="C3054" s="143" t="s">
        <v>8832</v>
      </c>
      <c r="D3054" s="143" t="s">
        <v>8967</v>
      </c>
      <c r="E3054" s="143" t="s">
        <v>8968</v>
      </c>
      <c r="F3054" s="145"/>
      <c r="G3054" s="143"/>
      <c r="H3054" s="143">
        <v>83649</v>
      </c>
      <c r="I3054" s="143" t="s">
        <v>8981</v>
      </c>
      <c r="J3054" s="143" t="s">
        <v>56</v>
      </c>
      <c r="K3054" s="143" t="s">
        <v>2805</v>
      </c>
      <c r="L3054" s="145" t="s">
        <v>8982</v>
      </c>
      <c r="M3054" s="143" t="s">
        <v>2787</v>
      </c>
    </row>
    <row r="3055" spans="1:13">
      <c r="A3055" s="143">
        <v>83650</v>
      </c>
      <c r="B3055" s="143" t="s">
        <v>2031</v>
      </c>
      <c r="C3055" s="143" t="s">
        <v>8832</v>
      </c>
      <c r="D3055" s="143" t="s">
        <v>8967</v>
      </c>
      <c r="E3055" s="143" t="s">
        <v>8968</v>
      </c>
      <c r="F3055" s="145"/>
      <c r="G3055" s="143"/>
      <c r="H3055" s="143">
        <v>83650</v>
      </c>
      <c r="I3055" s="143" t="s">
        <v>8983</v>
      </c>
      <c r="J3055" s="143" t="s">
        <v>56</v>
      </c>
      <c r="K3055" s="143" t="s">
        <v>2805</v>
      </c>
      <c r="L3055" s="145" t="s">
        <v>8984</v>
      </c>
      <c r="M3055" s="143" t="s">
        <v>2787</v>
      </c>
    </row>
    <row r="3056" spans="1:13">
      <c r="A3056" s="143">
        <v>98294</v>
      </c>
      <c r="B3056" s="143" t="s">
        <v>2031</v>
      </c>
      <c r="C3056" s="143" t="s">
        <v>8832</v>
      </c>
      <c r="D3056" s="143" t="s">
        <v>8985</v>
      </c>
      <c r="E3056" s="143" t="s">
        <v>8986</v>
      </c>
      <c r="F3056" s="145"/>
      <c r="G3056" s="143"/>
      <c r="H3056" s="143">
        <v>98294</v>
      </c>
      <c r="I3056" s="143" t="s">
        <v>8987</v>
      </c>
      <c r="J3056" s="143" t="s">
        <v>114</v>
      </c>
      <c r="K3056" s="143" t="s">
        <v>2805</v>
      </c>
      <c r="L3056" s="145" t="s">
        <v>3773</v>
      </c>
      <c r="M3056" s="143" t="s">
        <v>2787</v>
      </c>
    </row>
    <row r="3057" spans="1:13">
      <c r="A3057" s="143">
        <v>98295</v>
      </c>
      <c r="B3057" s="143" t="s">
        <v>2031</v>
      </c>
      <c r="C3057" s="143" t="s">
        <v>8832</v>
      </c>
      <c r="D3057" s="143" t="s">
        <v>8985</v>
      </c>
      <c r="E3057" s="143" t="s">
        <v>8986</v>
      </c>
      <c r="F3057" s="145"/>
      <c r="G3057" s="143"/>
      <c r="H3057" s="143">
        <v>98295</v>
      </c>
      <c r="I3057" s="143" t="s">
        <v>8988</v>
      </c>
      <c r="J3057" s="143" t="s">
        <v>114</v>
      </c>
      <c r="K3057" s="143" t="s">
        <v>2805</v>
      </c>
      <c r="L3057" s="145" t="s">
        <v>8989</v>
      </c>
      <c r="M3057" s="143" t="s">
        <v>2787</v>
      </c>
    </row>
    <row r="3058" spans="1:13">
      <c r="A3058" s="143">
        <v>98296</v>
      </c>
      <c r="B3058" s="143" t="s">
        <v>2031</v>
      </c>
      <c r="C3058" s="143" t="s">
        <v>8832</v>
      </c>
      <c r="D3058" s="143" t="s">
        <v>8985</v>
      </c>
      <c r="E3058" s="143" t="s">
        <v>8986</v>
      </c>
      <c r="F3058" s="145"/>
      <c r="G3058" s="143"/>
      <c r="H3058" s="143">
        <v>98296</v>
      </c>
      <c r="I3058" s="143" t="s">
        <v>8990</v>
      </c>
      <c r="J3058" s="143" t="s">
        <v>114</v>
      </c>
      <c r="K3058" s="143" t="s">
        <v>2805</v>
      </c>
      <c r="L3058" s="145" t="s">
        <v>4213</v>
      </c>
      <c r="M3058" s="143" t="s">
        <v>2787</v>
      </c>
    </row>
    <row r="3059" spans="1:13">
      <c r="A3059" s="143">
        <v>98297</v>
      </c>
      <c r="B3059" s="143" t="s">
        <v>2031</v>
      </c>
      <c r="C3059" s="143" t="s">
        <v>8832</v>
      </c>
      <c r="D3059" s="143" t="s">
        <v>8985</v>
      </c>
      <c r="E3059" s="143" t="s">
        <v>8986</v>
      </c>
      <c r="F3059" s="145"/>
      <c r="G3059" s="143"/>
      <c r="H3059" s="143">
        <v>98297</v>
      </c>
      <c r="I3059" s="143" t="s">
        <v>8991</v>
      </c>
      <c r="J3059" s="143" t="s">
        <v>114</v>
      </c>
      <c r="K3059" s="143" t="s">
        <v>2805</v>
      </c>
      <c r="L3059" s="145" t="s">
        <v>8947</v>
      </c>
      <c r="M3059" s="143" t="s">
        <v>2787</v>
      </c>
    </row>
    <row r="3060" spans="1:13">
      <c r="A3060" s="143">
        <v>98301</v>
      </c>
      <c r="B3060" s="143" t="s">
        <v>2031</v>
      </c>
      <c r="C3060" s="143" t="s">
        <v>8832</v>
      </c>
      <c r="D3060" s="143" t="s">
        <v>8985</v>
      </c>
      <c r="E3060" s="143" t="s">
        <v>8986</v>
      </c>
      <c r="F3060" s="145"/>
      <c r="G3060" s="143"/>
      <c r="H3060" s="143">
        <v>98301</v>
      </c>
      <c r="I3060" s="143" t="s">
        <v>8992</v>
      </c>
      <c r="J3060" s="143" t="s">
        <v>56</v>
      </c>
      <c r="K3060" s="143" t="s">
        <v>2805</v>
      </c>
      <c r="L3060" s="145" t="s">
        <v>8993</v>
      </c>
      <c r="M3060" s="143" t="s">
        <v>2787</v>
      </c>
    </row>
    <row r="3061" spans="1:13">
      <c r="A3061" s="143">
        <v>98302</v>
      </c>
      <c r="B3061" s="143" t="s">
        <v>2031</v>
      </c>
      <c r="C3061" s="143" t="s">
        <v>8832</v>
      </c>
      <c r="D3061" s="143" t="s">
        <v>8985</v>
      </c>
      <c r="E3061" s="143" t="s">
        <v>8986</v>
      </c>
      <c r="F3061" s="145"/>
      <c r="G3061" s="143"/>
      <c r="H3061" s="143">
        <v>98302</v>
      </c>
      <c r="I3061" s="143" t="s">
        <v>8994</v>
      </c>
      <c r="J3061" s="143" t="s">
        <v>56</v>
      </c>
      <c r="K3061" s="143" t="s">
        <v>2805</v>
      </c>
      <c r="L3061" s="145" t="s">
        <v>8995</v>
      </c>
      <c r="M3061" s="143" t="s">
        <v>2787</v>
      </c>
    </row>
    <row r="3062" spans="1:13">
      <c r="A3062" s="143">
        <v>98304</v>
      </c>
      <c r="B3062" s="143" t="s">
        <v>2031</v>
      </c>
      <c r="C3062" s="143" t="s">
        <v>8832</v>
      </c>
      <c r="D3062" s="143" t="s">
        <v>8985</v>
      </c>
      <c r="E3062" s="143" t="s">
        <v>8986</v>
      </c>
      <c r="F3062" s="145"/>
      <c r="G3062" s="143"/>
      <c r="H3062" s="143">
        <v>98304</v>
      </c>
      <c r="I3062" s="143" t="s">
        <v>8996</v>
      </c>
      <c r="J3062" s="143" t="s">
        <v>56</v>
      </c>
      <c r="K3062" s="143" t="s">
        <v>2805</v>
      </c>
      <c r="L3062" s="145" t="s">
        <v>8997</v>
      </c>
      <c r="M3062" s="143" t="s">
        <v>2787</v>
      </c>
    </row>
    <row r="3063" spans="1:13">
      <c r="A3063" s="143">
        <v>98307</v>
      </c>
      <c r="B3063" s="143" t="s">
        <v>2031</v>
      </c>
      <c r="C3063" s="143" t="s">
        <v>8832</v>
      </c>
      <c r="D3063" s="143" t="s">
        <v>8985</v>
      </c>
      <c r="E3063" s="143" t="s">
        <v>8986</v>
      </c>
      <c r="F3063" s="145"/>
      <c r="G3063" s="143"/>
      <c r="H3063" s="143">
        <v>98307</v>
      </c>
      <c r="I3063" s="143" t="s">
        <v>8998</v>
      </c>
      <c r="J3063" s="143" t="s">
        <v>56</v>
      </c>
      <c r="K3063" s="143" t="s">
        <v>2785</v>
      </c>
      <c r="L3063" s="145" t="s">
        <v>8999</v>
      </c>
      <c r="M3063" s="143" t="s">
        <v>2787</v>
      </c>
    </row>
    <row r="3064" spans="1:13">
      <c r="A3064" s="143">
        <v>98308</v>
      </c>
      <c r="B3064" s="143" t="s">
        <v>2031</v>
      </c>
      <c r="C3064" s="143" t="s">
        <v>8832</v>
      </c>
      <c r="D3064" s="143" t="s">
        <v>8985</v>
      </c>
      <c r="E3064" s="143" t="s">
        <v>8986</v>
      </c>
      <c r="F3064" s="145"/>
      <c r="G3064" s="143"/>
      <c r="H3064" s="143">
        <v>98308</v>
      </c>
      <c r="I3064" s="143" t="s">
        <v>9000</v>
      </c>
      <c r="J3064" s="143" t="s">
        <v>56</v>
      </c>
      <c r="K3064" s="143" t="s">
        <v>2785</v>
      </c>
      <c r="L3064" s="145" t="s">
        <v>9001</v>
      </c>
      <c r="M3064" s="143" t="s">
        <v>2787</v>
      </c>
    </row>
    <row r="3065" spans="1:13">
      <c r="A3065" s="143">
        <v>98593</v>
      </c>
      <c r="B3065" s="143" t="s">
        <v>2031</v>
      </c>
      <c r="C3065" s="143" t="s">
        <v>8832</v>
      </c>
      <c r="D3065" s="143" t="s">
        <v>8985</v>
      </c>
      <c r="E3065" s="143" t="s">
        <v>8986</v>
      </c>
      <c r="F3065" s="145"/>
      <c r="G3065" s="143"/>
      <c r="H3065" s="143">
        <v>98593</v>
      </c>
      <c r="I3065" s="143" t="s">
        <v>9002</v>
      </c>
      <c r="J3065" s="143" t="s">
        <v>56</v>
      </c>
      <c r="K3065" s="143" t="s">
        <v>2805</v>
      </c>
      <c r="L3065" s="145" t="s">
        <v>9003</v>
      </c>
      <c r="M3065" s="143" t="s">
        <v>2787</v>
      </c>
    </row>
    <row r="3066" spans="1:13">
      <c r="A3066" s="143">
        <v>89355</v>
      </c>
      <c r="B3066" s="143" t="s">
        <v>9004</v>
      </c>
      <c r="C3066" s="143" t="s">
        <v>9005</v>
      </c>
      <c r="D3066" s="143" t="s">
        <v>9006</v>
      </c>
      <c r="E3066" s="143" t="s">
        <v>9007</v>
      </c>
      <c r="F3066" s="145"/>
      <c r="G3066" s="143"/>
      <c r="H3066" s="143">
        <v>89355</v>
      </c>
      <c r="I3066" s="143" t="s">
        <v>9008</v>
      </c>
      <c r="J3066" s="143" t="s">
        <v>114</v>
      </c>
      <c r="K3066" s="143" t="s">
        <v>2785</v>
      </c>
      <c r="L3066" s="145" t="s">
        <v>4107</v>
      </c>
      <c r="M3066" s="143" t="s">
        <v>2787</v>
      </c>
    </row>
    <row r="3067" spans="1:13">
      <c r="A3067" s="143">
        <v>89356</v>
      </c>
      <c r="B3067" s="143" t="s">
        <v>9004</v>
      </c>
      <c r="C3067" s="143" t="s">
        <v>9005</v>
      </c>
      <c r="D3067" s="143" t="s">
        <v>9006</v>
      </c>
      <c r="E3067" s="143" t="s">
        <v>9007</v>
      </c>
      <c r="F3067" s="145"/>
      <c r="G3067" s="143"/>
      <c r="H3067" s="143">
        <v>89356</v>
      </c>
      <c r="I3067" s="143" t="s">
        <v>9009</v>
      </c>
      <c r="J3067" s="143" t="s">
        <v>114</v>
      </c>
      <c r="K3067" s="143" t="s">
        <v>2785</v>
      </c>
      <c r="L3067" s="145" t="s">
        <v>9010</v>
      </c>
      <c r="M3067" s="143" t="s">
        <v>2787</v>
      </c>
    </row>
    <row r="3068" spans="1:13">
      <c r="A3068" s="143">
        <v>89357</v>
      </c>
      <c r="B3068" s="143" t="s">
        <v>9004</v>
      </c>
      <c r="C3068" s="143" t="s">
        <v>9005</v>
      </c>
      <c r="D3068" s="143" t="s">
        <v>9006</v>
      </c>
      <c r="E3068" s="143" t="s">
        <v>9007</v>
      </c>
      <c r="F3068" s="145"/>
      <c r="G3068" s="143"/>
      <c r="H3068" s="143">
        <v>89357</v>
      </c>
      <c r="I3068" s="143" t="s">
        <v>9011</v>
      </c>
      <c r="J3068" s="143" t="s">
        <v>114</v>
      </c>
      <c r="K3068" s="143" t="s">
        <v>2785</v>
      </c>
      <c r="L3068" s="145" t="s">
        <v>9012</v>
      </c>
      <c r="M3068" s="143" t="s">
        <v>2787</v>
      </c>
    </row>
    <row r="3069" spans="1:13">
      <c r="A3069" s="143">
        <v>89401</v>
      </c>
      <c r="B3069" s="143" t="s">
        <v>9004</v>
      </c>
      <c r="C3069" s="143" t="s">
        <v>9005</v>
      </c>
      <c r="D3069" s="143" t="s">
        <v>9006</v>
      </c>
      <c r="E3069" s="143" t="s">
        <v>9007</v>
      </c>
      <c r="F3069" s="145"/>
      <c r="G3069" s="143"/>
      <c r="H3069" s="143">
        <v>89401</v>
      </c>
      <c r="I3069" s="143" t="s">
        <v>9013</v>
      </c>
      <c r="J3069" s="143" t="s">
        <v>114</v>
      </c>
      <c r="K3069" s="143" t="s">
        <v>2785</v>
      </c>
      <c r="L3069" s="145" t="s">
        <v>3793</v>
      </c>
      <c r="M3069" s="143" t="s">
        <v>2787</v>
      </c>
    </row>
    <row r="3070" spans="1:13">
      <c r="A3070" s="143">
        <v>89402</v>
      </c>
      <c r="B3070" s="143" t="s">
        <v>9004</v>
      </c>
      <c r="C3070" s="143" t="s">
        <v>9005</v>
      </c>
      <c r="D3070" s="143" t="s">
        <v>9006</v>
      </c>
      <c r="E3070" s="143" t="s">
        <v>9007</v>
      </c>
      <c r="F3070" s="145"/>
      <c r="G3070" s="143"/>
      <c r="H3070" s="143">
        <v>89402</v>
      </c>
      <c r="I3070" s="143" t="s">
        <v>9014</v>
      </c>
      <c r="J3070" s="143" t="s">
        <v>114</v>
      </c>
      <c r="K3070" s="143" t="s">
        <v>2785</v>
      </c>
      <c r="L3070" s="145" t="s">
        <v>9015</v>
      </c>
      <c r="M3070" s="143" t="s">
        <v>2787</v>
      </c>
    </row>
    <row r="3071" spans="1:13">
      <c r="A3071" s="143">
        <v>89403</v>
      </c>
      <c r="B3071" s="143" t="s">
        <v>9004</v>
      </c>
      <c r="C3071" s="143" t="s">
        <v>9005</v>
      </c>
      <c r="D3071" s="143" t="s">
        <v>9006</v>
      </c>
      <c r="E3071" s="143" t="s">
        <v>9007</v>
      </c>
      <c r="F3071" s="145"/>
      <c r="G3071" s="143"/>
      <c r="H3071" s="143">
        <v>89403</v>
      </c>
      <c r="I3071" s="143" t="s">
        <v>9016</v>
      </c>
      <c r="J3071" s="143" t="s">
        <v>114</v>
      </c>
      <c r="K3071" s="143" t="s">
        <v>2785</v>
      </c>
      <c r="L3071" s="145" t="s">
        <v>9017</v>
      </c>
      <c r="M3071" s="143" t="s">
        <v>2787</v>
      </c>
    </row>
    <row r="3072" spans="1:13">
      <c r="A3072" s="143">
        <v>89446</v>
      </c>
      <c r="B3072" s="143" t="s">
        <v>9004</v>
      </c>
      <c r="C3072" s="143" t="s">
        <v>9005</v>
      </c>
      <c r="D3072" s="143" t="s">
        <v>9006</v>
      </c>
      <c r="E3072" s="143" t="s">
        <v>9007</v>
      </c>
      <c r="F3072" s="145"/>
      <c r="G3072" s="143"/>
      <c r="H3072" s="143">
        <v>89446</v>
      </c>
      <c r="I3072" s="143" t="s">
        <v>9018</v>
      </c>
      <c r="J3072" s="143" t="s">
        <v>114</v>
      </c>
      <c r="K3072" s="143" t="s">
        <v>2785</v>
      </c>
      <c r="L3072" s="145" t="s">
        <v>9019</v>
      </c>
      <c r="M3072" s="143" t="s">
        <v>2787</v>
      </c>
    </row>
    <row r="3073" spans="1:13">
      <c r="A3073" s="143">
        <v>89447</v>
      </c>
      <c r="B3073" s="143" t="s">
        <v>9004</v>
      </c>
      <c r="C3073" s="143" t="s">
        <v>9005</v>
      </c>
      <c r="D3073" s="143" t="s">
        <v>9006</v>
      </c>
      <c r="E3073" s="143" t="s">
        <v>9007</v>
      </c>
      <c r="F3073" s="145"/>
      <c r="G3073" s="143"/>
      <c r="H3073" s="143">
        <v>89447</v>
      </c>
      <c r="I3073" s="143" t="s">
        <v>9020</v>
      </c>
      <c r="J3073" s="143" t="s">
        <v>114</v>
      </c>
      <c r="K3073" s="143" t="s">
        <v>2785</v>
      </c>
      <c r="L3073" s="145" t="s">
        <v>9021</v>
      </c>
      <c r="M3073" s="143" t="s">
        <v>2787</v>
      </c>
    </row>
    <row r="3074" spans="1:13">
      <c r="A3074" s="143">
        <v>89448</v>
      </c>
      <c r="B3074" s="143" t="s">
        <v>9004</v>
      </c>
      <c r="C3074" s="143" t="s">
        <v>9005</v>
      </c>
      <c r="D3074" s="143" t="s">
        <v>9006</v>
      </c>
      <c r="E3074" s="143" t="s">
        <v>9007</v>
      </c>
      <c r="F3074" s="145"/>
      <c r="G3074" s="143"/>
      <c r="H3074" s="143">
        <v>89448</v>
      </c>
      <c r="I3074" s="143" t="s">
        <v>9022</v>
      </c>
      <c r="J3074" s="143" t="s">
        <v>114</v>
      </c>
      <c r="K3074" s="143" t="s">
        <v>2785</v>
      </c>
      <c r="L3074" s="145" t="s">
        <v>7241</v>
      </c>
      <c r="M3074" s="143" t="s">
        <v>2787</v>
      </c>
    </row>
    <row r="3075" spans="1:13">
      <c r="A3075" s="143">
        <v>89449</v>
      </c>
      <c r="B3075" s="143" t="s">
        <v>9004</v>
      </c>
      <c r="C3075" s="143" t="s">
        <v>9005</v>
      </c>
      <c r="D3075" s="143" t="s">
        <v>9006</v>
      </c>
      <c r="E3075" s="143" t="s">
        <v>9007</v>
      </c>
      <c r="F3075" s="145"/>
      <c r="G3075" s="143"/>
      <c r="H3075" s="143">
        <v>89449</v>
      </c>
      <c r="I3075" s="143" t="s">
        <v>9023</v>
      </c>
      <c r="J3075" s="143" t="s">
        <v>114</v>
      </c>
      <c r="K3075" s="143" t="s">
        <v>2785</v>
      </c>
      <c r="L3075" s="145" t="s">
        <v>9024</v>
      </c>
      <c r="M3075" s="143" t="s">
        <v>2787</v>
      </c>
    </row>
    <row r="3076" spans="1:13">
      <c r="A3076" s="143">
        <v>89450</v>
      </c>
      <c r="B3076" s="143" t="s">
        <v>9004</v>
      </c>
      <c r="C3076" s="143" t="s">
        <v>9005</v>
      </c>
      <c r="D3076" s="143" t="s">
        <v>9006</v>
      </c>
      <c r="E3076" s="143" t="s">
        <v>9007</v>
      </c>
      <c r="F3076" s="145"/>
      <c r="G3076" s="143"/>
      <c r="H3076" s="143">
        <v>89450</v>
      </c>
      <c r="I3076" s="143" t="s">
        <v>9025</v>
      </c>
      <c r="J3076" s="143" t="s">
        <v>114</v>
      </c>
      <c r="K3076" s="143" t="s">
        <v>2785</v>
      </c>
      <c r="L3076" s="145" t="s">
        <v>3110</v>
      </c>
      <c r="M3076" s="143" t="s">
        <v>2787</v>
      </c>
    </row>
    <row r="3077" spans="1:13">
      <c r="A3077" s="143">
        <v>89451</v>
      </c>
      <c r="B3077" s="143" t="s">
        <v>9004</v>
      </c>
      <c r="C3077" s="143" t="s">
        <v>9005</v>
      </c>
      <c r="D3077" s="143" t="s">
        <v>9006</v>
      </c>
      <c r="E3077" s="143" t="s">
        <v>9007</v>
      </c>
      <c r="F3077" s="145"/>
      <c r="G3077" s="143"/>
      <c r="H3077" s="143">
        <v>89451</v>
      </c>
      <c r="I3077" s="143" t="s">
        <v>9026</v>
      </c>
      <c r="J3077" s="143" t="s">
        <v>114</v>
      </c>
      <c r="K3077" s="143" t="s">
        <v>2785</v>
      </c>
      <c r="L3077" s="145" t="s">
        <v>9027</v>
      </c>
      <c r="M3077" s="143" t="s">
        <v>2787</v>
      </c>
    </row>
    <row r="3078" spans="1:13">
      <c r="A3078" s="143">
        <v>89452</v>
      </c>
      <c r="B3078" s="143" t="s">
        <v>9004</v>
      </c>
      <c r="C3078" s="143" t="s">
        <v>9005</v>
      </c>
      <c r="D3078" s="143" t="s">
        <v>9006</v>
      </c>
      <c r="E3078" s="143" t="s">
        <v>9007</v>
      </c>
      <c r="F3078" s="145"/>
      <c r="G3078" s="143"/>
      <c r="H3078" s="143">
        <v>89452</v>
      </c>
      <c r="I3078" s="143" t="s">
        <v>9028</v>
      </c>
      <c r="J3078" s="143" t="s">
        <v>114</v>
      </c>
      <c r="K3078" s="143" t="s">
        <v>2785</v>
      </c>
      <c r="L3078" s="145" t="s">
        <v>9029</v>
      </c>
      <c r="M3078" s="143" t="s">
        <v>2787</v>
      </c>
    </row>
    <row r="3079" spans="1:13">
      <c r="A3079" s="143">
        <v>89508</v>
      </c>
      <c r="B3079" s="143" t="s">
        <v>9004</v>
      </c>
      <c r="C3079" s="143" t="s">
        <v>9005</v>
      </c>
      <c r="D3079" s="143" t="s">
        <v>9006</v>
      </c>
      <c r="E3079" s="143" t="s">
        <v>9007</v>
      </c>
      <c r="F3079" s="145"/>
      <c r="G3079" s="143"/>
      <c r="H3079" s="143">
        <v>89508</v>
      </c>
      <c r="I3079" s="143" t="s">
        <v>9030</v>
      </c>
      <c r="J3079" s="143" t="s">
        <v>114</v>
      </c>
      <c r="K3079" s="143" t="s">
        <v>2785</v>
      </c>
      <c r="L3079" s="145" t="s">
        <v>9031</v>
      </c>
      <c r="M3079" s="143" t="s">
        <v>2787</v>
      </c>
    </row>
    <row r="3080" spans="1:13">
      <c r="A3080" s="143">
        <v>89509</v>
      </c>
      <c r="B3080" s="143" t="s">
        <v>9004</v>
      </c>
      <c r="C3080" s="143" t="s">
        <v>9005</v>
      </c>
      <c r="D3080" s="143" t="s">
        <v>9006</v>
      </c>
      <c r="E3080" s="143" t="s">
        <v>9007</v>
      </c>
      <c r="F3080" s="145"/>
      <c r="G3080" s="143"/>
      <c r="H3080" s="143">
        <v>89509</v>
      </c>
      <c r="I3080" s="143" t="s">
        <v>9032</v>
      </c>
      <c r="J3080" s="143" t="s">
        <v>114</v>
      </c>
      <c r="K3080" s="143" t="s">
        <v>2785</v>
      </c>
      <c r="L3080" s="145" t="s">
        <v>9033</v>
      </c>
      <c r="M3080" s="143" t="s">
        <v>2787</v>
      </c>
    </row>
    <row r="3081" spans="1:13">
      <c r="A3081" s="143">
        <v>89511</v>
      </c>
      <c r="B3081" s="143" t="s">
        <v>9004</v>
      </c>
      <c r="C3081" s="143" t="s">
        <v>9005</v>
      </c>
      <c r="D3081" s="143" t="s">
        <v>9006</v>
      </c>
      <c r="E3081" s="143" t="s">
        <v>9007</v>
      </c>
      <c r="F3081" s="145"/>
      <c r="G3081" s="143"/>
      <c r="H3081" s="143">
        <v>89511</v>
      </c>
      <c r="I3081" s="143" t="s">
        <v>9034</v>
      </c>
      <c r="J3081" s="143" t="s">
        <v>114</v>
      </c>
      <c r="K3081" s="143" t="s">
        <v>2785</v>
      </c>
      <c r="L3081" s="145" t="s">
        <v>9035</v>
      </c>
      <c r="M3081" s="143" t="s">
        <v>2787</v>
      </c>
    </row>
    <row r="3082" spans="1:13">
      <c r="A3082" s="143">
        <v>89512</v>
      </c>
      <c r="B3082" s="143" t="s">
        <v>9004</v>
      </c>
      <c r="C3082" s="143" t="s">
        <v>9005</v>
      </c>
      <c r="D3082" s="143" t="s">
        <v>9006</v>
      </c>
      <c r="E3082" s="143" t="s">
        <v>9007</v>
      </c>
      <c r="F3082" s="145"/>
      <c r="G3082" s="143"/>
      <c r="H3082" s="143">
        <v>89512</v>
      </c>
      <c r="I3082" s="143" t="s">
        <v>9036</v>
      </c>
      <c r="J3082" s="143" t="s">
        <v>114</v>
      </c>
      <c r="K3082" s="143" t="s">
        <v>2785</v>
      </c>
      <c r="L3082" s="145" t="s">
        <v>9037</v>
      </c>
      <c r="M3082" s="143" t="s">
        <v>2787</v>
      </c>
    </row>
    <row r="3083" spans="1:13">
      <c r="A3083" s="143">
        <v>89576</v>
      </c>
      <c r="B3083" s="143" t="s">
        <v>9004</v>
      </c>
      <c r="C3083" s="143" t="s">
        <v>9005</v>
      </c>
      <c r="D3083" s="143" t="s">
        <v>9006</v>
      </c>
      <c r="E3083" s="143" t="s">
        <v>9007</v>
      </c>
      <c r="F3083" s="145"/>
      <c r="G3083" s="143"/>
      <c r="H3083" s="143">
        <v>89576</v>
      </c>
      <c r="I3083" s="143" t="s">
        <v>9038</v>
      </c>
      <c r="J3083" s="143" t="s">
        <v>114</v>
      </c>
      <c r="K3083" s="143" t="s">
        <v>2785</v>
      </c>
      <c r="L3083" s="145" t="s">
        <v>9039</v>
      </c>
      <c r="M3083" s="143" t="s">
        <v>2787</v>
      </c>
    </row>
    <row r="3084" spans="1:13">
      <c r="A3084" s="143">
        <v>89578</v>
      </c>
      <c r="B3084" s="143" t="s">
        <v>9004</v>
      </c>
      <c r="C3084" s="143" t="s">
        <v>9005</v>
      </c>
      <c r="D3084" s="143" t="s">
        <v>9006</v>
      </c>
      <c r="E3084" s="143" t="s">
        <v>9007</v>
      </c>
      <c r="F3084" s="145"/>
      <c r="G3084" s="143"/>
      <c r="H3084" s="143">
        <v>89578</v>
      </c>
      <c r="I3084" s="143" t="s">
        <v>9040</v>
      </c>
      <c r="J3084" s="143" t="s">
        <v>114</v>
      </c>
      <c r="K3084" s="143" t="s">
        <v>2785</v>
      </c>
      <c r="L3084" s="145" t="s">
        <v>9041</v>
      </c>
      <c r="M3084" s="143" t="s">
        <v>2787</v>
      </c>
    </row>
    <row r="3085" spans="1:13">
      <c r="A3085" s="143">
        <v>89580</v>
      </c>
      <c r="B3085" s="143" t="s">
        <v>9004</v>
      </c>
      <c r="C3085" s="143" t="s">
        <v>9005</v>
      </c>
      <c r="D3085" s="143" t="s">
        <v>9006</v>
      </c>
      <c r="E3085" s="143" t="s">
        <v>9007</v>
      </c>
      <c r="F3085" s="145"/>
      <c r="G3085" s="143"/>
      <c r="H3085" s="143">
        <v>89580</v>
      </c>
      <c r="I3085" s="143" t="s">
        <v>9042</v>
      </c>
      <c r="J3085" s="143" t="s">
        <v>114</v>
      </c>
      <c r="K3085" s="143" t="s">
        <v>2785</v>
      </c>
      <c r="L3085" s="145" t="s">
        <v>9043</v>
      </c>
      <c r="M3085" s="143" t="s">
        <v>2787</v>
      </c>
    </row>
    <row r="3086" spans="1:13">
      <c r="A3086" s="143">
        <v>89633</v>
      </c>
      <c r="B3086" s="143" t="s">
        <v>9004</v>
      </c>
      <c r="C3086" s="143" t="s">
        <v>9005</v>
      </c>
      <c r="D3086" s="143" t="s">
        <v>9006</v>
      </c>
      <c r="E3086" s="143" t="s">
        <v>9007</v>
      </c>
      <c r="F3086" s="145"/>
      <c r="G3086" s="143"/>
      <c r="H3086" s="143">
        <v>89633</v>
      </c>
      <c r="I3086" s="143" t="s">
        <v>9044</v>
      </c>
      <c r="J3086" s="143" t="s">
        <v>114</v>
      </c>
      <c r="K3086" s="143" t="s">
        <v>2785</v>
      </c>
      <c r="L3086" s="145" t="s">
        <v>9045</v>
      </c>
      <c r="M3086" s="143" t="s">
        <v>2787</v>
      </c>
    </row>
    <row r="3087" spans="1:13">
      <c r="A3087" s="143">
        <v>89634</v>
      </c>
      <c r="B3087" s="143" t="s">
        <v>9004</v>
      </c>
      <c r="C3087" s="143" t="s">
        <v>9005</v>
      </c>
      <c r="D3087" s="143" t="s">
        <v>9006</v>
      </c>
      <c r="E3087" s="143" t="s">
        <v>9007</v>
      </c>
      <c r="F3087" s="145"/>
      <c r="G3087" s="143"/>
      <c r="H3087" s="143">
        <v>89634</v>
      </c>
      <c r="I3087" s="143" t="s">
        <v>9046</v>
      </c>
      <c r="J3087" s="143" t="s">
        <v>114</v>
      </c>
      <c r="K3087" s="143" t="s">
        <v>2785</v>
      </c>
      <c r="L3087" s="145" t="s">
        <v>9047</v>
      </c>
      <c r="M3087" s="143" t="s">
        <v>2787</v>
      </c>
    </row>
    <row r="3088" spans="1:13">
      <c r="A3088" s="143">
        <v>89635</v>
      </c>
      <c r="B3088" s="143" t="s">
        <v>9004</v>
      </c>
      <c r="C3088" s="143" t="s">
        <v>9005</v>
      </c>
      <c r="D3088" s="143" t="s">
        <v>9006</v>
      </c>
      <c r="E3088" s="143" t="s">
        <v>9007</v>
      </c>
      <c r="F3088" s="145"/>
      <c r="G3088" s="143"/>
      <c r="H3088" s="143">
        <v>89635</v>
      </c>
      <c r="I3088" s="143" t="s">
        <v>9048</v>
      </c>
      <c r="J3088" s="143" t="s">
        <v>114</v>
      </c>
      <c r="K3088" s="143" t="s">
        <v>2785</v>
      </c>
      <c r="L3088" s="145" t="s">
        <v>9049</v>
      </c>
      <c r="M3088" s="143" t="s">
        <v>2787</v>
      </c>
    </row>
    <row r="3089" spans="1:13">
      <c r="A3089" s="143">
        <v>89636</v>
      </c>
      <c r="B3089" s="143" t="s">
        <v>9004</v>
      </c>
      <c r="C3089" s="143" t="s">
        <v>9005</v>
      </c>
      <c r="D3089" s="143" t="s">
        <v>9006</v>
      </c>
      <c r="E3089" s="143" t="s">
        <v>9007</v>
      </c>
      <c r="F3089" s="145"/>
      <c r="G3089" s="143"/>
      <c r="H3089" s="143">
        <v>89636</v>
      </c>
      <c r="I3089" s="143" t="s">
        <v>9050</v>
      </c>
      <c r="J3089" s="143" t="s">
        <v>114</v>
      </c>
      <c r="K3089" s="143" t="s">
        <v>2785</v>
      </c>
      <c r="L3089" s="145" t="s">
        <v>9051</v>
      </c>
      <c r="M3089" s="143" t="s">
        <v>2787</v>
      </c>
    </row>
    <row r="3090" spans="1:13">
      <c r="A3090" s="143">
        <v>89711</v>
      </c>
      <c r="B3090" s="143" t="s">
        <v>9004</v>
      </c>
      <c r="C3090" s="143" t="s">
        <v>9005</v>
      </c>
      <c r="D3090" s="143" t="s">
        <v>9006</v>
      </c>
      <c r="E3090" s="143" t="s">
        <v>9007</v>
      </c>
      <c r="F3090" s="145"/>
      <c r="G3090" s="143"/>
      <c r="H3090" s="143">
        <v>89711</v>
      </c>
      <c r="I3090" s="143" t="s">
        <v>9052</v>
      </c>
      <c r="J3090" s="143" t="s">
        <v>114</v>
      </c>
      <c r="K3090" s="143" t="s">
        <v>2785</v>
      </c>
      <c r="L3090" s="145" t="s">
        <v>6089</v>
      </c>
      <c r="M3090" s="143" t="s">
        <v>2787</v>
      </c>
    </row>
    <row r="3091" spans="1:13">
      <c r="A3091" s="143">
        <v>89712</v>
      </c>
      <c r="B3091" s="143" t="s">
        <v>9004</v>
      </c>
      <c r="C3091" s="143" t="s">
        <v>9005</v>
      </c>
      <c r="D3091" s="143" t="s">
        <v>9006</v>
      </c>
      <c r="E3091" s="143" t="s">
        <v>9007</v>
      </c>
      <c r="F3091" s="145"/>
      <c r="G3091" s="143"/>
      <c r="H3091" s="143">
        <v>89712</v>
      </c>
      <c r="I3091" s="143" t="s">
        <v>9053</v>
      </c>
      <c r="J3091" s="143" t="s">
        <v>114</v>
      </c>
      <c r="K3091" s="143" t="s">
        <v>2785</v>
      </c>
      <c r="L3091" s="145" t="s">
        <v>9054</v>
      </c>
      <c r="M3091" s="143" t="s">
        <v>2787</v>
      </c>
    </row>
    <row r="3092" spans="1:13">
      <c r="A3092" s="143">
        <v>89713</v>
      </c>
      <c r="B3092" s="143" t="s">
        <v>9004</v>
      </c>
      <c r="C3092" s="143" t="s">
        <v>9005</v>
      </c>
      <c r="D3092" s="143" t="s">
        <v>9006</v>
      </c>
      <c r="E3092" s="143" t="s">
        <v>9007</v>
      </c>
      <c r="F3092" s="145"/>
      <c r="G3092" s="143"/>
      <c r="H3092" s="143">
        <v>89713</v>
      </c>
      <c r="I3092" s="143" t="s">
        <v>9055</v>
      </c>
      <c r="J3092" s="143" t="s">
        <v>114</v>
      </c>
      <c r="K3092" s="143" t="s">
        <v>2785</v>
      </c>
      <c r="L3092" s="145" t="s">
        <v>9056</v>
      </c>
      <c r="M3092" s="143" t="s">
        <v>2787</v>
      </c>
    </row>
    <row r="3093" spans="1:13">
      <c r="A3093" s="143">
        <v>89714</v>
      </c>
      <c r="B3093" s="143" t="s">
        <v>9004</v>
      </c>
      <c r="C3093" s="143" t="s">
        <v>9005</v>
      </c>
      <c r="D3093" s="143" t="s">
        <v>9006</v>
      </c>
      <c r="E3093" s="143" t="s">
        <v>9007</v>
      </c>
      <c r="F3093" s="145"/>
      <c r="G3093" s="143"/>
      <c r="H3093" s="143">
        <v>89714</v>
      </c>
      <c r="I3093" s="143" t="s">
        <v>9057</v>
      </c>
      <c r="J3093" s="143" t="s">
        <v>114</v>
      </c>
      <c r="K3093" s="143" t="s">
        <v>2785</v>
      </c>
      <c r="L3093" s="145" t="s">
        <v>6675</v>
      </c>
      <c r="M3093" s="143" t="s">
        <v>2787</v>
      </c>
    </row>
    <row r="3094" spans="1:13">
      <c r="A3094" s="143">
        <v>89716</v>
      </c>
      <c r="B3094" s="143" t="s">
        <v>9004</v>
      </c>
      <c r="C3094" s="143" t="s">
        <v>9005</v>
      </c>
      <c r="D3094" s="143" t="s">
        <v>9006</v>
      </c>
      <c r="E3094" s="143" t="s">
        <v>9007</v>
      </c>
      <c r="F3094" s="145"/>
      <c r="G3094" s="143"/>
      <c r="H3094" s="143">
        <v>89716</v>
      </c>
      <c r="I3094" s="143" t="s">
        <v>9058</v>
      </c>
      <c r="J3094" s="143" t="s">
        <v>114</v>
      </c>
      <c r="K3094" s="143" t="s">
        <v>2785</v>
      </c>
      <c r="L3094" s="145" t="s">
        <v>9059</v>
      </c>
      <c r="M3094" s="143" t="s">
        <v>2787</v>
      </c>
    </row>
    <row r="3095" spans="1:13">
      <c r="A3095" s="143">
        <v>89717</v>
      </c>
      <c r="B3095" s="143" t="s">
        <v>9004</v>
      </c>
      <c r="C3095" s="143" t="s">
        <v>9005</v>
      </c>
      <c r="D3095" s="143" t="s">
        <v>9006</v>
      </c>
      <c r="E3095" s="143" t="s">
        <v>9007</v>
      </c>
      <c r="F3095" s="145"/>
      <c r="G3095" s="143"/>
      <c r="H3095" s="143">
        <v>89717</v>
      </c>
      <c r="I3095" s="143" t="s">
        <v>9060</v>
      </c>
      <c r="J3095" s="143" t="s">
        <v>114</v>
      </c>
      <c r="K3095" s="143" t="s">
        <v>2785</v>
      </c>
      <c r="L3095" s="145" t="s">
        <v>8668</v>
      </c>
      <c r="M3095" s="143" t="s">
        <v>2787</v>
      </c>
    </row>
    <row r="3096" spans="1:13">
      <c r="A3096" s="143">
        <v>89770</v>
      </c>
      <c r="B3096" s="143" t="s">
        <v>9004</v>
      </c>
      <c r="C3096" s="143" t="s">
        <v>9005</v>
      </c>
      <c r="D3096" s="143" t="s">
        <v>9006</v>
      </c>
      <c r="E3096" s="143" t="s">
        <v>9007</v>
      </c>
      <c r="F3096" s="145"/>
      <c r="G3096" s="143"/>
      <c r="H3096" s="143">
        <v>89770</v>
      </c>
      <c r="I3096" s="143" t="s">
        <v>9061</v>
      </c>
      <c r="J3096" s="143" t="s">
        <v>114</v>
      </c>
      <c r="K3096" s="143" t="s">
        <v>2785</v>
      </c>
      <c r="L3096" s="145" t="s">
        <v>4006</v>
      </c>
      <c r="M3096" s="143" t="s">
        <v>2787</v>
      </c>
    </row>
    <row r="3097" spans="1:13">
      <c r="A3097" s="143">
        <v>89771</v>
      </c>
      <c r="B3097" s="143" t="s">
        <v>9004</v>
      </c>
      <c r="C3097" s="143" t="s">
        <v>9005</v>
      </c>
      <c r="D3097" s="143" t="s">
        <v>9006</v>
      </c>
      <c r="E3097" s="143" t="s">
        <v>9007</v>
      </c>
      <c r="F3097" s="145"/>
      <c r="G3097" s="143"/>
      <c r="H3097" s="143">
        <v>89771</v>
      </c>
      <c r="I3097" s="143" t="s">
        <v>9062</v>
      </c>
      <c r="J3097" s="143" t="s">
        <v>114</v>
      </c>
      <c r="K3097" s="143" t="s">
        <v>2785</v>
      </c>
      <c r="L3097" s="145" t="s">
        <v>9063</v>
      </c>
      <c r="M3097" s="143" t="s">
        <v>2787</v>
      </c>
    </row>
    <row r="3098" spans="1:13">
      <c r="A3098" s="143">
        <v>89773</v>
      </c>
      <c r="B3098" s="143" t="s">
        <v>9004</v>
      </c>
      <c r="C3098" s="143" t="s">
        <v>9005</v>
      </c>
      <c r="D3098" s="143" t="s">
        <v>9006</v>
      </c>
      <c r="E3098" s="143" t="s">
        <v>9007</v>
      </c>
      <c r="F3098" s="145"/>
      <c r="G3098" s="143"/>
      <c r="H3098" s="143">
        <v>89773</v>
      </c>
      <c r="I3098" s="143" t="s">
        <v>9064</v>
      </c>
      <c r="J3098" s="143" t="s">
        <v>114</v>
      </c>
      <c r="K3098" s="143" t="s">
        <v>2785</v>
      </c>
      <c r="L3098" s="145" t="s">
        <v>9065</v>
      </c>
      <c r="M3098" s="143" t="s">
        <v>2787</v>
      </c>
    </row>
    <row r="3099" spans="1:13">
      <c r="A3099" s="143">
        <v>89775</v>
      </c>
      <c r="B3099" s="143" t="s">
        <v>9004</v>
      </c>
      <c r="C3099" s="143" t="s">
        <v>9005</v>
      </c>
      <c r="D3099" s="143" t="s">
        <v>9006</v>
      </c>
      <c r="E3099" s="143" t="s">
        <v>9007</v>
      </c>
      <c r="F3099" s="145"/>
      <c r="G3099" s="143"/>
      <c r="H3099" s="143">
        <v>89775</v>
      </c>
      <c r="I3099" s="143" t="s">
        <v>9066</v>
      </c>
      <c r="J3099" s="143" t="s">
        <v>114</v>
      </c>
      <c r="K3099" s="143" t="s">
        <v>2785</v>
      </c>
      <c r="L3099" s="145" t="s">
        <v>9067</v>
      </c>
      <c r="M3099" s="143" t="s">
        <v>2787</v>
      </c>
    </row>
    <row r="3100" spans="1:13">
      <c r="A3100" s="143">
        <v>89798</v>
      </c>
      <c r="B3100" s="143" t="s">
        <v>9004</v>
      </c>
      <c r="C3100" s="143" t="s">
        <v>9005</v>
      </c>
      <c r="D3100" s="143" t="s">
        <v>9006</v>
      </c>
      <c r="E3100" s="143" t="s">
        <v>9007</v>
      </c>
      <c r="F3100" s="145"/>
      <c r="G3100" s="143"/>
      <c r="H3100" s="143">
        <v>89798</v>
      </c>
      <c r="I3100" s="143" t="s">
        <v>9068</v>
      </c>
      <c r="J3100" s="143" t="s">
        <v>114</v>
      </c>
      <c r="K3100" s="143" t="s">
        <v>2785</v>
      </c>
      <c r="L3100" s="145" t="s">
        <v>9069</v>
      </c>
      <c r="M3100" s="143" t="s">
        <v>2787</v>
      </c>
    </row>
    <row r="3101" spans="1:13">
      <c r="A3101" s="143">
        <v>89799</v>
      </c>
      <c r="B3101" s="143" t="s">
        <v>9004</v>
      </c>
      <c r="C3101" s="143" t="s">
        <v>9005</v>
      </c>
      <c r="D3101" s="143" t="s">
        <v>9006</v>
      </c>
      <c r="E3101" s="143" t="s">
        <v>9007</v>
      </c>
      <c r="F3101" s="145"/>
      <c r="G3101" s="143"/>
      <c r="H3101" s="143">
        <v>89799</v>
      </c>
      <c r="I3101" s="143" t="s">
        <v>9070</v>
      </c>
      <c r="J3101" s="143" t="s">
        <v>114</v>
      </c>
      <c r="K3101" s="143" t="s">
        <v>2785</v>
      </c>
      <c r="L3101" s="145" t="s">
        <v>9071</v>
      </c>
      <c r="M3101" s="143" t="s">
        <v>2787</v>
      </c>
    </row>
    <row r="3102" spans="1:13">
      <c r="A3102" s="143">
        <v>89800</v>
      </c>
      <c r="B3102" s="143" t="s">
        <v>9004</v>
      </c>
      <c r="C3102" s="143" t="s">
        <v>9005</v>
      </c>
      <c r="D3102" s="143" t="s">
        <v>9006</v>
      </c>
      <c r="E3102" s="143" t="s">
        <v>9007</v>
      </c>
      <c r="F3102" s="145"/>
      <c r="G3102" s="143"/>
      <c r="H3102" s="143">
        <v>89800</v>
      </c>
      <c r="I3102" s="143" t="s">
        <v>9072</v>
      </c>
      <c r="J3102" s="143" t="s">
        <v>114</v>
      </c>
      <c r="K3102" s="143" t="s">
        <v>2785</v>
      </c>
      <c r="L3102" s="145" t="s">
        <v>9073</v>
      </c>
      <c r="M3102" s="143" t="s">
        <v>2787</v>
      </c>
    </row>
    <row r="3103" spans="1:13">
      <c r="A3103" s="143">
        <v>89848</v>
      </c>
      <c r="B3103" s="143" t="s">
        <v>9004</v>
      </c>
      <c r="C3103" s="143" t="s">
        <v>9005</v>
      </c>
      <c r="D3103" s="143" t="s">
        <v>9006</v>
      </c>
      <c r="E3103" s="143" t="s">
        <v>9007</v>
      </c>
      <c r="F3103" s="145"/>
      <c r="G3103" s="143"/>
      <c r="H3103" s="143">
        <v>89848</v>
      </c>
      <c r="I3103" s="143" t="s">
        <v>9074</v>
      </c>
      <c r="J3103" s="143" t="s">
        <v>114</v>
      </c>
      <c r="K3103" s="143" t="s">
        <v>2785</v>
      </c>
      <c r="L3103" s="145" t="s">
        <v>9075</v>
      </c>
      <c r="M3103" s="143" t="s">
        <v>2787</v>
      </c>
    </row>
    <row r="3104" spans="1:13">
      <c r="A3104" s="143">
        <v>89849</v>
      </c>
      <c r="B3104" s="143" t="s">
        <v>9004</v>
      </c>
      <c r="C3104" s="143" t="s">
        <v>9005</v>
      </c>
      <c r="D3104" s="143" t="s">
        <v>9006</v>
      </c>
      <c r="E3104" s="143" t="s">
        <v>9007</v>
      </c>
      <c r="F3104" s="145"/>
      <c r="G3104" s="143"/>
      <c r="H3104" s="143">
        <v>89849</v>
      </c>
      <c r="I3104" s="143" t="s">
        <v>9076</v>
      </c>
      <c r="J3104" s="143" t="s">
        <v>114</v>
      </c>
      <c r="K3104" s="143" t="s">
        <v>2785</v>
      </c>
      <c r="L3104" s="145" t="s">
        <v>9077</v>
      </c>
      <c r="M3104" s="143" t="s">
        <v>2787</v>
      </c>
    </row>
    <row r="3105" spans="1:13">
      <c r="A3105" s="143">
        <v>89865</v>
      </c>
      <c r="B3105" s="143" t="s">
        <v>9004</v>
      </c>
      <c r="C3105" s="143" t="s">
        <v>9005</v>
      </c>
      <c r="D3105" s="143" t="s">
        <v>9006</v>
      </c>
      <c r="E3105" s="143" t="s">
        <v>9007</v>
      </c>
      <c r="F3105" s="145"/>
      <c r="G3105" s="143"/>
      <c r="H3105" s="143">
        <v>89865</v>
      </c>
      <c r="I3105" s="143" t="s">
        <v>9078</v>
      </c>
      <c r="J3105" s="143" t="s">
        <v>114</v>
      </c>
      <c r="K3105" s="143" t="s">
        <v>2785</v>
      </c>
      <c r="L3105" s="145" t="s">
        <v>4610</v>
      </c>
      <c r="M3105" s="143" t="s">
        <v>2787</v>
      </c>
    </row>
    <row r="3106" spans="1:13">
      <c r="A3106" s="143">
        <v>91784</v>
      </c>
      <c r="B3106" s="143" t="s">
        <v>9004</v>
      </c>
      <c r="C3106" s="143" t="s">
        <v>9005</v>
      </c>
      <c r="D3106" s="143" t="s">
        <v>9006</v>
      </c>
      <c r="E3106" s="143" t="s">
        <v>9007</v>
      </c>
      <c r="F3106" s="145"/>
      <c r="G3106" s="143"/>
      <c r="H3106" s="143">
        <v>91784</v>
      </c>
      <c r="I3106" s="143" t="s">
        <v>9079</v>
      </c>
      <c r="J3106" s="143" t="s">
        <v>114</v>
      </c>
      <c r="K3106" s="143" t="s">
        <v>2785</v>
      </c>
      <c r="L3106" s="145" t="s">
        <v>9080</v>
      </c>
      <c r="M3106" s="143" t="s">
        <v>2787</v>
      </c>
    </row>
    <row r="3107" spans="1:13">
      <c r="A3107" s="143">
        <v>91785</v>
      </c>
      <c r="B3107" s="143" t="s">
        <v>9004</v>
      </c>
      <c r="C3107" s="143" t="s">
        <v>9005</v>
      </c>
      <c r="D3107" s="143" t="s">
        <v>9006</v>
      </c>
      <c r="E3107" s="143" t="s">
        <v>9007</v>
      </c>
      <c r="F3107" s="145"/>
      <c r="G3107" s="143"/>
      <c r="H3107" s="143">
        <v>91785</v>
      </c>
      <c r="I3107" s="143" t="s">
        <v>9081</v>
      </c>
      <c r="J3107" s="143" t="s">
        <v>114</v>
      </c>
      <c r="K3107" s="143" t="s">
        <v>2805</v>
      </c>
      <c r="L3107" s="145" t="s">
        <v>9082</v>
      </c>
      <c r="M3107" s="143" t="s">
        <v>2787</v>
      </c>
    </row>
    <row r="3108" spans="1:13">
      <c r="A3108" s="143">
        <v>91786</v>
      </c>
      <c r="B3108" s="143" t="s">
        <v>9004</v>
      </c>
      <c r="C3108" s="143" t="s">
        <v>9005</v>
      </c>
      <c r="D3108" s="143" t="s">
        <v>9006</v>
      </c>
      <c r="E3108" s="143" t="s">
        <v>9007</v>
      </c>
      <c r="F3108" s="145"/>
      <c r="G3108" s="143"/>
      <c r="H3108" s="143">
        <v>91786</v>
      </c>
      <c r="I3108" s="143" t="s">
        <v>9083</v>
      </c>
      <c r="J3108" s="143" t="s">
        <v>114</v>
      </c>
      <c r="K3108" s="143" t="s">
        <v>2805</v>
      </c>
      <c r="L3108" s="145" t="s">
        <v>9084</v>
      </c>
      <c r="M3108" s="143" t="s">
        <v>2787</v>
      </c>
    </row>
    <row r="3109" spans="1:13">
      <c r="A3109" s="143">
        <v>91787</v>
      </c>
      <c r="B3109" s="143" t="s">
        <v>9004</v>
      </c>
      <c r="C3109" s="143" t="s">
        <v>9005</v>
      </c>
      <c r="D3109" s="143" t="s">
        <v>9006</v>
      </c>
      <c r="E3109" s="143" t="s">
        <v>9007</v>
      </c>
      <c r="F3109" s="145"/>
      <c r="G3109" s="143"/>
      <c r="H3109" s="143">
        <v>91787</v>
      </c>
      <c r="I3109" s="143" t="s">
        <v>9085</v>
      </c>
      <c r="J3109" s="143" t="s">
        <v>114</v>
      </c>
      <c r="K3109" s="143" t="s">
        <v>2805</v>
      </c>
      <c r="L3109" s="145" t="s">
        <v>9086</v>
      </c>
      <c r="M3109" s="143" t="s">
        <v>2787</v>
      </c>
    </row>
    <row r="3110" spans="1:13">
      <c r="A3110" s="143">
        <v>91788</v>
      </c>
      <c r="B3110" s="143" t="s">
        <v>9004</v>
      </c>
      <c r="C3110" s="143" t="s">
        <v>9005</v>
      </c>
      <c r="D3110" s="143" t="s">
        <v>9006</v>
      </c>
      <c r="E3110" s="143" t="s">
        <v>9007</v>
      </c>
      <c r="F3110" s="145"/>
      <c r="G3110" s="143"/>
      <c r="H3110" s="143">
        <v>91788</v>
      </c>
      <c r="I3110" s="143" t="s">
        <v>9087</v>
      </c>
      <c r="J3110" s="143" t="s">
        <v>114</v>
      </c>
      <c r="K3110" s="143" t="s">
        <v>2805</v>
      </c>
      <c r="L3110" s="145" t="s">
        <v>9088</v>
      </c>
      <c r="M3110" s="143" t="s">
        <v>2787</v>
      </c>
    </row>
    <row r="3111" spans="1:13">
      <c r="A3111" s="143">
        <v>91789</v>
      </c>
      <c r="B3111" s="143" t="s">
        <v>9004</v>
      </c>
      <c r="C3111" s="143" t="s">
        <v>9005</v>
      </c>
      <c r="D3111" s="143" t="s">
        <v>9006</v>
      </c>
      <c r="E3111" s="143" t="s">
        <v>9007</v>
      </c>
      <c r="F3111" s="145"/>
      <c r="G3111" s="143"/>
      <c r="H3111" s="143">
        <v>91789</v>
      </c>
      <c r="I3111" s="143" t="s">
        <v>9089</v>
      </c>
      <c r="J3111" s="143" t="s">
        <v>114</v>
      </c>
      <c r="K3111" s="143" t="s">
        <v>2785</v>
      </c>
      <c r="L3111" s="145" t="s">
        <v>6917</v>
      </c>
      <c r="M3111" s="143" t="s">
        <v>2787</v>
      </c>
    </row>
    <row r="3112" spans="1:13">
      <c r="A3112" s="143">
        <v>91790</v>
      </c>
      <c r="B3112" s="143" t="s">
        <v>9004</v>
      </c>
      <c r="C3112" s="143" t="s">
        <v>9005</v>
      </c>
      <c r="D3112" s="143" t="s">
        <v>9006</v>
      </c>
      <c r="E3112" s="143" t="s">
        <v>9007</v>
      </c>
      <c r="F3112" s="145"/>
      <c r="G3112" s="143"/>
      <c r="H3112" s="143">
        <v>91790</v>
      </c>
      <c r="I3112" s="143" t="s">
        <v>9090</v>
      </c>
      <c r="J3112" s="143" t="s">
        <v>114</v>
      </c>
      <c r="K3112" s="143" t="s">
        <v>2805</v>
      </c>
      <c r="L3112" s="145" t="s">
        <v>9091</v>
      </c>
      <c r="M3112" s="143" t="s">
        <v>2787</v>
      </c>
    </row>
    <row r="3113" spans="1:13">
      <c r="A3113" s="143">
        <v>91791</v>
      </c>
      <c r="B3113" s="143" t="s">
        <v>9004</v>
      </c>
      <c r="C3113" s="143" t="s">
        <v>9005</v>
      </c>
      <c r="D3113" s="143" t="s">
        <v>9006</v>
      </c>
      <c r="E3113" s="143" t="s">
        <v>9007</v>
      </c>
      <c r="F3113" s="145"/>
      <c r="G3113" s="143"/>
      <c r="H3113" s="143">
        <v>91791</v>
      </c>
      <c r="I3113" s="143" t="s">
        <v>9092</v>
      </c>
      <c r="J3113" s="143" t="s">
        <v>114</v>
      </c>
      <c r="K3113" s="143" t="s">
        <v>2805</v>
      </c>
      <c r="L3113" s="145" t="s">
        <v>7025</v>
      </c>
      <c r="M3113" s="143" t="s">
        <v>2787</v>
      </c>
    </row>
    <row r="3114" spans="1:13">
      <c r="A3114" s="143">
        <v>91792</v>
      </c>
      <c r="B3114" s="143" t="s">
        <v>9004</v>
      </c>
      <c r="C3114" s="143" t="s">
        <v>9005</v>
      </c>
      <c r="D3114" s="143" t="s">
        <v>9006</v>
      </c>
      <c r="E3114" s="143" t="s">
        <v>9007</v>
      </c>
      <c r="F3114" s="145"/>
      <c r="G3114" s="143"/>
      <c r="H3114" s="143">
        <v>91792</v>
      </c>
      <c r="I3114" s="143" t="s">
        <v>9093</v>
      </c>
      <c r="J3114" s="143" t="s">
        <v>114</v>
      </c>
      <c r="K3114" s="143" t="s">
        <v>2805</v>
      </c>
      <c r="L3114" s="145" t="s">
        <v>9094</v>
      </c>
      <c r="M3114" s="143" t="s">
        <v>2787</v>
      </c>
    </row>
    <row r="3115" spans="1:13">
      <c r="A3115" s="143">
        <v>91793</v>
      </c>
      <c r="B3115" s="143" t="s">
        <v>9004</v>
      </c>
      <c r="C3115" s="143" t="s">
        <v>9005</v>
      </c>
      <c r="D3115" s="143" t="s">
        <v>9006</v>
      </c>
      <c r="E3115" s="143" t="s">
        <v>9007</v>
      </c>
      <c r="F3115" s="145"/>
      <c r="G3115" s="143"/>
      <c r="H3115" s="143">
        <v>91793</v>
      </c>
      <c r="I3115" s="143" t="s">
        <v>9095</v>
      </c>
      <c r="J3115" s="143" t="s">
        <v>114</v>
      </c>
      <c r="K3115" s="143" t="s">
        <v>2805</v>
      </c>
      <c r="L3115" s="145" t="s">
        <v>3425</v>
      </c>
      <c r="M3115" s="143" t="s">
        <v>2787</v>
      </c>
    </row>
    <row r="3116" spans="1:13">
      <c r="A3116" s="143">
        <v>91794</v>
      </c>
      <c r="B3116" s="143" t="s">
        <v>9004</v>
      </c>
      <c r="C3116" s="143" t="s">
        <v>9005</v>
      </c>
      <c r="D3116" s="143" t="s">
        <v>9006</v>
      </c>
      <c r="E3116" s="143" t="s">
        <v>9007</v>
      </c>
      <c r="F3116" s="145"/>
      <c r="G3116" s="143"/>
      <c r="H3116" s="143">
        <v>91794</v>
      </c>
      <c r="I3116" s="143" t="s">
        <v>9096</v>
      </c>
      <c r="J3116" s="143" t="s">
        <v>114</v>
      </c>
      <c r="K3116" s="143" t="s">
        <v>2805</v>
      </c>
      <c r="L3116" s="145" t="s">
        <v>9097</v>
      </c>
      <c r="M3116" s="143" t="s">
        <v>2787</v>
      </c>
    </row>
    <row r="3117" spans="1:13">
      <c r="A3117" s="143">
        <v>91795</v>
      </c>
      <c r="B3117" s="143" t="s">
        <v>9004</v>
      </c>
      <c r="C3117" s="143" t="s">
        <v>9005</v>
      </c>
      <c r="D3117" s="143" t="s">
        <v>9006</v>
      </c>
      <c r="E3117" s="143" t="s">
        <v>9007</v>
      </c>
      <c r="F3117" s="145"/>
      <c r="G3117" s="143"/>
      <c r="H3117" s="143">
        <v>91795</v>
      </c>
      <c r="I3117" s="143" t="s">
        <v>9098</v>
      </c>
      <c r="J3117" s="143" t="s">
        <v>114</v>
      </c>
      <c r="K3117" s="143" t="s">
        <v>2805</v>
      </c>
      <c r="L3117" s="145" t="s">
        <v>9099</v>
      </c>
      <c r="M3117" s="143" t="s">
        <v>2787</v>
      </c>
    </row>
    <row r="3118" spans="1:13">
      <c r="A3118" s="143">
        <v>91796</v>
      </c>
      <c r="B3118" s="143" t="s">
        <v>9004</v>
      </c>
      <c r="C3118" s="143" t="s">
        <v>9005</v>
      </c>
      <c r="D3118" s="143" t="s">
        <v>9006</v>
      </c>
      <c r="E3118" s="143" t="s">
        <v>9007</v>
      </c>
      <c r="F3118" s="145"/>
      <c r="G3118" s="143"/>
      <c r="H3118" s="143">
        <v>91796</v>
      </c>
      <c r="I3118" s="143" t="s">
        <v>9100</v>
      </c>
      <c r="J3118" s="143" t="s">
        <v>114</v>
      </c>
      <c r="K3118" s="143" t="s">
        <v>2785</v>
      </c>
      <c r="L3118" s="145" t="s">
        <v>9101</v>
      </c>
      <c r="M3118" s="143" t="s">
        <v>2787</v>
      </c>
    </row>
    <row r="3119" spans="1:13">
      <c r="A3119" s="143">
        <v>92275</v>
      </c>
      <c r="B3119" s="143" t="s">
        <v>9004</v>
      </c>
      <c r="C3119" s="143" t="s">
        <v>9005</v>
      </c>
      <c r="D3119" s="143" t="s">
        <v>9006</v>
      </c>
      <c r="E3119" s="143" t="s">
        <v>9007</v>
      </c>
      <c r="F3119" s="145"/>
      <c r="G3119" s="143"/>
      <c r="H3119" s="143">
        <v>92275</v>
      </c>
      <c r="I3119" s="143" t="s">
        <v>9102</v>
      </c>
      <c r="J3119" s="143" t="s">
        <v>114</v>
      </c>
      <c r="K3119" s="143" t="s">
        <v>2805</v>
      </c>
      <c r="L3119" s="145" t="s">
        <v>7915</v>
      </c>
      <c r="M3119" s="143" t="s">
        <v>2787</v>
      </c>
    </row>
    <row r="3120" spans="1:13">
      <c r="A3120" s="143">
        <v>92276</v>
      </c>
      <c r="B3120" s="143" t="s">
        <v>9004</v>
      </c>
      <c r="C3120" s="143" t="s">
        <v>9005</v>
      </c>
      <c r="D3120" s="143" t="s">
        <v>9006</v>
      </c>
      <c r="E3120" s="143" t="s">
        <v>9007</v>
      </c>
      <c r="F3120" s="145"/>
      <c r="G3120" s="143"/>
      <c r="H3120" s="143">
        <v>92276</v>
      </c>
      <c r="I3120" s="143" t="s">
        <v>9103</v>
      </c>
      <c r="J3120" s="143" t="s">
        <v>114</v>
      </c>
      <c r="K3120" s="143" t="s">
        <v>2805</v>
      </c>
      <c r="L3120" s="145" t="s">
        <v>6794</v>
      </c>
      <c r="M3120" s="143" t="s">
        <v>2787</v>
      </c>
    </row>
    <row r="3121" spans="1:13">
      <c r="A3121" s="143">
        <v>92277</v>
      </c>
      <c r="B3121" s="143" t="s">
        <v>9004</v>
      </c>
      <c r="C3121" s="143" t="s">
        <v>9005</v>
      </c>
      <c r="D3121" s="143" t="s">
        <v>9006</v>
      </c>
      <c r="E3121" s="143" t="s">
        <v>9007</v>
      </c>
      <c r="F3121" s="145"/>
      <c r="G3121" s="143"/>
      <c r="H3121" s="143">
        <v>92277</v>
      </c>
      <c r="I3121" s="143" t="s">
        <v>9104</v>
      </c>
      <c r="J3121" s="143" t="s">
        <v>114</v>
      </c>
      <c r="K3121" s="143" t="s">
        <v>2805</v>
      </c>
      <c r="L3121" s="145" t="s">
        <v>7041</v>
      </c>
      <c r="M3121" s="143" t="s">
        <v>2787</v>
      </c>
    </row>
    <row r="3122" spans="1:13">
      <c r="A3122" s="143">
        <v>92278</v>
      </c>
      <c r="B3122" s="143" t="s">
        <v>9004</v>
      </c>
      <c r="C3122" s="143" t="s">
        <v>9005</v>
      </c>
      <c r="D3122" s="143" t="s">
        <v>9006</v>
      </c>
      <c r="E3122" s="143" t="s">
        <v>9007</v>
      </c>
      <c r="F3122" s="145"/>
      <c r="G3122" s="143"/>
      <c r="H3122" s="143">
        <v>92278</v>
      </c>
      <c r="I3122" s="143" t="s">
        <v>9105</v>
      </c>
      <c r="J3122" s="143" t="s">
        <v>114</v>
      </c>
      <c r="K3122" s="143" t="s">
        <v>2805</v>
      </c>
      <c r="L3122" s="145" t="s">
        <v>9106</v>
      </c>
      <c r="M3122" s="143" t="s">
        <v>2787</v>
      </c>
    </row>
    <row r="3123" spans="1:13">
      <c r="A3123" s="143">
        <v>92279</v>
      </c>
      <c r="B3123" s="143" t="s">
        <v>9004</v>
      </c>
      <c r="C3123" s="143" t="s">
        <v>9005</v>
      </c>
      <c r="D3123" s="143" t="s">
        <v>9006</v>
      </c>
      <c r="E3123" s="143" t="s">
        <v>9007</v>
      </c>
      <c r="F3123" s="145"/>
      <c r="G3123" s="143"/>
      <c r="H3123" s="143">
        <v>92279</v>
      </c>
      <c r="I3123" s="143" t="s">
        <v>9107</v>
      </c>
      <c r="J3123" s="143" t="s">
        <v>114</v>
      </c>
      <c r="K3123" s="143" t="s">
        <v>2805</v>
      </c>
      <c r="L3123" s="145" t="s">
        <v>9108</v>
      </c>
      <c r="M3123" s="143" t="s">
        <v>2787</v>
      </c>
    </row>
    <row r="3124" spans="1:13">
      <c r="A3124" s="143">
        <v>92280</v>
      </c>
      <c r="B3124" s="143" t="s">
        <v>9004</v>
      </c>
      <c r="C3124" s="143" t="s">
        <v>9005</v>
      </c>
      <c r="D3124" s="143" t="s">
        <v>9006</v>
      </c>
      <c r="E3124" s="143" t="s">
        <v>9007</v>
      </c>
      <c r="F3124" s="145"/>
      <c r="G3124" s="143"/>
      <c r="H3124" s="143">
        <v>92280</v>
      </c>
      <c r="I3124" s="143" t="s">
        <v>9109</v>
      </c>
      <c r="J3124" s="143" t="s">
        <v>114</v>
      </c>
      <c r="K3124" s="143" t="s">
        <v>2805</v>
      </c>
      <c r="L3124" s="145" t="s">
        <v>9110</v>
      </c>
      <c r="M3124" s="143" t="s">
        <v>2787</v>
      </c>
    </row>
    <row r="3125" spans="1:13">
      <c r="A3125" s="143">
        <v>92281</v>
      </c>
      <c r="B3125" s="143" t="s">
        <v>9004</v>
      </c>
      <c r="C3125" s="143" t="s">
        <v>9005</v>
      </c>
      <c r="D3125" s="143" t="s">
        <v>9006</v>
      </c>
      <c r="E3125" s="143" t="s">
        <v>9007</v>
      </c>
      <c r="F3125" s="145"/>
      <c r="G3125" s="143"/>
      <c r="H3125" s="143">
        <v>92281</v>
      </c>
      <c r="I3125" s="143" t="s">
        <v>9111</v>
      </c>
      <c r="J3125" s="143" t="s">
        <v>114</v>
      </c>
      <c r="K3125" s="143" t="s">
        <v>2805</v>
      </c>
      <c r="L3125" s="145" t="s">
        <v>9112</v>
      </c>
      <c r="M3125" s="143" t="s">
        <v>2787</v>
      </c>
    </row>
    <row r="3126" spans="1:13">
      <c r="A3126" s="143">
        <v>92282</v>
      </c>
      <c r="B3126" s="143" t="s">
        <v>9004</v>
      </c>
      <c r="C3126" s="143" t="s">
        <v>9005</v>
      </c>
      <c r="D3126" s="143" t="s">
        <v>9006</v>
      </c>
      <c r="E3126" s="143" t="s">
        <v>9007</v>
      </c>
      <c r="F3126" s="145"/>
      <c r="G3126" s="143"/>
      <c r="H3126" s="143">
        <v>92282</v>
      </c>
      <c r="I3126" s="143" t="s">
        <v>9113</v>
      </c>
      <c r="J3126" s="143" t="s">
        <v>114</v>
      </c>
      <c r="K3126" s="143" t="s">
        <v>2805</v>
      </c>
      <c r="L3126" s="145" t="s">
        <v>3698</v>
      </c>
      <c r="M3126" s="143" t="s">
        <v>2787</v>
      </c>
    </row>
    <row r="3127" spans="1:13">
      <c r="A3127" s="143">
        <v>92283</v>
      </c>
      <c r="B3127" s="143" t="s">
        <v>9004</v>
      </c>
      <c r="C3127" s="143" t="s">
        <v>9005</v>
      </c>
      <c r="D3127" s="143" t="s">
        <v>9006</v>
      </c>
      <c r="E3127" s="143" t="s">
        <v>9007</v>
      </c>
      <c r="F3127" s="145"/>
      <c r="G3127" s="143"/>
      <c r="H3127" s="143">
        <v>92283</v>
      </c>
      <c r="I3127" s="143" t="s">
        <v>9114</v>
      </c>
      <c r="J3127" s="143" t="s">
        <v>114</v>
      </c>
      <c r="K3127" s="143" t="s">
        <v>2805</v>
      </c>
      <c r="L3127" s="145" t="s">
        <v>9115</v>
      </c>
      <c r="M3127" s="143" t="s">
        <v>2787</v>
      </c>
    </row>
    <row r="3128" spans="1:13">
      <c r="A3128" s="143">
        <v>92284</v>
      </c>
      <c r="B3128" s="143" t="s">
        <v>9004</v>
      </c>
      <c r="C3128" s="143" t="s">
        <v>9005</v>
      </c>
      <c r="D3128" s="143" t="s">
        <v>9006</v>
      </c>
      <c r="E3128" s="143" t="s">
        <v>9007</v>
      </c>
      <c r="F3128" s="145"/>
      <c r="G3128" s="143"/>
      <c r="H3128" s="143">
        <v>92284</v>
      </c>
      <c r="I3128" s="143" t="s">
        <v>9116</v>
      </c>
      <c r="J3128" s="143" t="s">
        <v>114</v>
      </c>
      <c r="K3128" s="143" t="s">
        <v>2805</v>
      </c>
      <c r="L3128" s="145" t="s">
        <v>9117</v>
      </c>
      <c r="M3128" s="143" t="s">
        <v>2787</v>
      </c>
    </row>
    <row r="3129" spans="1:13">
      <c r="A3129" s="143">
        <v>92285</v>
      </c>
      <c r="B3129" s="143" t="s">
        <v>9004</v>
      </c>
      <c r="C3129" s="143" t="s">
        <v>9005</v>
      </c>
      <c r="D3129" s="143" t="s">
        <v>9006</v>
      </c>
      <c r="E3129" s="143" t="s">
        <v>9007</v>
      </c>
      <c r="F3129" s="145"/>
      <c r="G3129" s="143"/>
      <c r="H3129" s="143">
        <v>92285</v>
      </c>
      <c r="I3129" s="143" t="s">
        <v>9118</v>
      </c>
      <c r="J3129" s="143" t="s">
        <v>114</v>
      </c>
      <c r="K3129" s="143" t="s">
        <v>2805</v>
      </c>
      <c r="L3129" s="145" t="s">
        <v>9119</v>
      </c>
      <c r="M3129" s="143" t="s">
        <v>2787</v>
      </c>
    </row>
    <row r="3130" spans="1:13">
      <c r="A3130" s="143">
        <v>92286</v>
      </c>
      <c r="B3130" s="143" t="s">
        <v>9004</v>
      </c>
      <c r="C3130" s="143" t="s">
        <v>9005</v>
      </c>
      <c r="D3130" s="143" t="s">
        <v>9006</v>
      </c>
      <c r="E3130" s="143" t="s">
        <v>9007</v>
      </c>
      <c r="F3130" s="145"/>
      <c r="G3130" s="143"/>
      <c r="H3130" s="143">
        <v>92286</v>
      </c>
      <c r="I3130" s="143" t="s">
        <v>9120</v>
      </c>
      <c r="J3130" s="143" t="s">
        <v>114</v>
      </c>
      <c r="K3130" s="143" t="s">
        <v>2805</v>
      </c>
      <c r="L3130" s="145" t="s">
        <v>9121</v>
      </c>
      <c r="M3130" s="143" t="s">
        <v>2787</v>
      </c>
    </row>
    <row r="3131" spans="1:13">
      <c r="A3131" s="143">
        <v>92305</v>
      </c>
      <c r="B3131" s="143" t="s">
        <v>9004</v>
      </c>
      <c r="C3131" s="143" t="s">
        <v>9005</v>
      </c>
      <c r="D3131" s="143" t="s">
        <v>9006</v>
      </c>
      <c r="E3131" s="143" t="s">
        <v>9007</v>
      </c>
      <c r="F3131" s="145"/>
      <c r="G3131" s="143"/>
      <c r="H3131" s="143">
        <v>92305</v>
      </c>
      <c r="I3131" s="143" t="s">
        <v>9122</v>
      </c>
      <c r="J3131" s="143" t="s">
        <v>114</v>
      </c>
      <c r="K3131" s="143" t="s">
        <v>2805</v>
      </c>
      <c r="L3131" s="145" t="s">
        <v>35</v>
      </c>
      <c r="M3131" s="143" t="s">
        <v>2787</v>
      </c>
    </row>
    <row r="3132" spans="1:13">
      <c r="A3132" s="143">
        <v>92306</v>
      </c>
      <c r="B3132" s="143" t="s">
        <v>9004</v>
      </c>
      <c r="C3132" s="143" t="s">
        <v>9005</v>
      </c>
      <c r="D3132" s="143" t="s">
        <v>9006</v>
      </c>
      <c r="E3132" s="143" t="s">
        <v>9007</v>
      </c>
      <c r="F3132" s="145"/>
      <c r="G3132" s="143"/>
      <c r="H3132" s="143">
        <v>92306</v>
      </c>
      <c r="I3132" s="143" t="s">
        <v>9123</v>
      </c>
      <c r="J3132" s="143" t="s">
        <v>114</v>
      </c>
      <c r="K3132" s="143" t="s">
        <v>2805</v>
      </c>
      <c r="L3132" s="145" t="s">
        <v>9124</v>
      </c>
      <c r="M3132" s="143" t="s">
        <v>2787</v>
      </c>
    </row>
    <row r="3133" spans="1:13">
      <c r="A3133" s="143">
        <v>92307</v>
      </c>
      <c r="B3133" s="143" t="s">
        <v>9004</v>
      </c>
      <c r="C3133" s="143" t="s">
        <v>9005</v>
      </c>
      <c r="D3133" s="143" t="s">
        <v>9006</v>
      </c>
      <c r="E3133" s="143" t="s">
        <v>9007</v>
      </c>
      <c r="F3133" s="145"/>
      <c r="G3133" s="143"/>
      <c r="H3133" s="143">
        <v>92307</v>
      </c>
      <c r="I3133" s="143" t="s">
        <v>9125</v>
      </c>
      <c r="J3133" s="143" t="s">
        <v>114</v>
      </c>
      <c r="K3133" s="143" t="s">
        <v>2805</v>
      </c>
      <c r="L3133" s="145" t="s">
        <v>7141</v>
      </c>
      <c r="M3133" s="143" t="s">
        <v>2787</v>
      </c>
    </row>
    <row r="3134" spans="1:13">
      <c r="A3134" s="143">
        <v>92308</v>
      </c>
      <c r="B3134" s="143" t="s">
        <v>9004</v>
      </c>
      <c r="C3134" s="143" t="s">
        <v>9005</v>
      </c>
      <c r="D3134" s="143" t="s">
        <v>9006</v>
      </c>
      <c r="E3134" s="143" t="s">
        <v>9007</v>
      </c>
      <c r="F3134" s="145"/>
      <c r="G3134" s="143"/>
      <c r="H3134" s="143">
        <v>92308</v>
      </c>
      <c r="I3134" s="143" t="s">
        <v>9126</v>
      </c>
      <c r="J3134" s="143" t="s">
        <v>114</v>
      </c>
      <c r="K3134" s="143" t="s">
        <v>2805</v>
      </c>
      <c r="L3134" s="145" t="s">
        <v>9127</v>
      </c>
      <c r="M3134" s="143" t="s">
        <v>2787</v>
      </c>
    </row>
    <row r="3135" spans="1:13">
      <c r="A3135" s="143">
        <v>92309</v>
      </c>
      <c r="B3135" s="143" t="s">
        <v>9004</v>
      </c>
      <c r="C3135" s="143" t="s">
        <v>9005</v>
      </c>
      <c r="D3135" s="143" t="s">
        <v>9006</v>
      </c>
      <c r="E3135" s="143" t="s">
        <v>9007</v>
      </c>
      <c r="F3135" s="145"/>
      <c r="G3135" s="143"/>
      <c r="H3135" s="143">
        <v>92309</v>
      </c>
      <c r="I3135" s="143" t="s">
        <v>9128</v>
      </c>
      <c r="J3135" s="143" t="s">
        <v>114</v>
      </c>
      <c r="K3135" s="143" t="s">
        <v>2805</v>
      </c>
      <c r="L3135" s="145" t="s">
        <v>9129</v>
      </c>
      <c r="M3135" s="143" t="s">
        <v>2787</v>
      </c>
    </row>
    <row r="3136" spans="1:13">
      <c r="A3136" s="143">
        <v>92310</v>
      </c>
      <c r="B3136" s="143" t="s">
        <v>9004</v>
      </c>
      <c r="C3136" s="143" t="s">
        <v>9005</v>
      </c>
      <c r="D3136" s="143" t="s">
        <v>9006</v>
      </c>
      <c r="E3136" s="143" t="s">
        <v>9007</v>
      </c>
      <c r="F3136" s="145"/>
      <c r="G3136" s="143"/>
      <c r="H3136" s="143">
        <v>92310</v>
      </c>
      <c r="I3136" s="143" t="s">
        <v>9130</v>
      </c>
      <c r="J3136" s="143" t="s">
        <v>114</v>
      </c>
      <c r="K3136" s="143" t="s">
        <v>2805</v>
      </c>
      <c r="L3136" s="145" t="s">
        <v>9131</v>
      </c>
      <c r="M3136" s="143" t="s">
        <v>2787</v>
      </c>
    </row>
    <row r="3137" spans="1:13">
      <c r="A3137" s="143">
        <v>92320</v>
      </c>
      <c r="B3137" s="143" t="s">
        <v>9004</v>
      </c>
      <c r="C3137" s="143" t="s">
        <v>9005</v>
      </c>
      <c r="D3137" s="143" t="s">
        <v>9006</v>
      </c>
      <c r="E3137" s="143" t="s">
        <v>9007</v>
      </c>
      <c r="F3137" s="145"/>
      <c r="G3137" s="143"/>
      <c r="H3137" s="143">
        <v>92320</v>
      </c>
      <c r="I3137" s="143" t="s">
        <v>9132</v>
      </c>
      <c r="J3137" s="143" t="s">
        <v>114</v>
      </c>
      <c r="K3137" s="143" t="s">
        <v>2805</v>
      </c>
      <c r="L3137" s="145" t="s">
        <v>9133</v>
      </c>
      <c r="M3137" s="143" t="s">
        <v>2787</v>
      </c>
    </row>
    <row r="3138" spans="1:13">
      <c r="A3138" s="143">
        <v>92321</v>
      </c>
      <c r="B3138" s="143" t="s">
        <v>9004</v>
      </c>
      <c r="C3138" s="143" t="s">
        <v>9005</v>
      </c>
      <c r="D3138" s="143" t="s">
        <v>9006</v>
      </c>
      <c r="E3138" s="143" t="s">
        <v>9007</v>
      </c>
      <c r="F3138" s="145"/>
      <c r="G3138" s="143"/>
      <c r="H3138" s="143">
        <v>92321</v>
      </c>
      <c r="I3138" s="143" t="s">
        <v>9134</v>
      </c>
      <c r="J3138" s="143" t="s">
        <v>114</v>
      </c>
      <c r="K3138" s="143" t="s">
        <v>2805</v>
      </c>
      <c r="L3138" s="145" t="s">
        <v>6889</v>
      </c>
      <c r="M3138" s="143" t="s">
        <v>2787</v>
      </c>
    </row>
    <row r="3139" spans="1:13">
      <c r="A3139" s="143">
        <v>92322</v>
      </c>
      <c r="B3139" s="143" t="s">
        <v>9004</v>
      </c>
      <c r="C3139" s="143" t="s">
        <v>9005</v>
      </c>
      <c r="D3139" s="143" t="s">
        <v>9006</v>
      </c>
      <c r="E3139" s="143" t="s">
        <v>9007</v>
      </c>
      <c r="F3139" s="145"/>
      <c r="G3139" s="143"/>
      <c r="H3139" s="143">
        <v>92322</v>
      </c>
      <c r="I3139" s="143" t="s">
        <v>9135</v>
      </c>
      <c r="J3139" s="143" t="s">
        <v>114</v>
      </c>
      <c r="K3139" s="143" t="s">
        <v>2805</v>
      </c>
      <c r="L3139" s="145" t="s">
        <v>9136</v>
      </c>
      <c r="M3139" s="143" t="s">
        <v>2787</v>
      </c>
    </row>
    <row r="3140" spans="1:13">
      <c r="A3140" s="143">
        <v>92323</v>
      </c>
      <c r="B3140" s="143" t="s">
        <v>9004</v>
      </c>
      <c r="C3140" s="143" t="s">
        <v>9005</v>
      </c>
      <c r="D3140" s="143" t="s">
        <v>9006</v>
      </c>
      <c r="E3140" s="143" t="s">
        <v>9007</v>
      </c>
      <c r="F3140" s="145"/>
      <c r="G3140" s="143"/>
      <c r="H3140" s="143">
        <v>92323</v>
      </c>
      <c r="I3140" s="143" t="s">
        <v>9137</v>
      </c>
      <c r="J3140" s="143" t="s">
        <v>114</v>
      </c>
      <c r="K3140" s="143" t="s">
        <v>2805</v>
      </c>
      <c r="L3140" s="145" t="s">
        <v>9138</v>
      </c>
      <c r="M3140" s="143" t="s">
        <v>2787</v>
      </c>
    </row>
    <row r="3141" spans="1:13">
      <c r="A3141" s="143">
        <v>92324</v>
      </c>
      <c r="B3141" s="143" t="s">
        <v>9004</v>
      </c>
      <c r="C3141" s="143" t="s">
        <v>9005</v>
      </c>
      <c r="D3141" s="143" t="s">
        <v>9006</v>
      </c>
      <c r="E3141" s="143" t="s">
        <v>9007</v>
      </c>
      <c r="F3141" s="145"/>
      <c r="G3141" s="143"/>
      <c r="H3141" s="143">
        <v>92324</v>
      </c>
      <c r="I3141" s="143" t="s">
        <v>9139</v>
      </c>
      <c r="J3141" s="143" t="s">
        <v>114</v>
      </c>
      <c r="K3141" s="143" t="s">
        <v>2805</v>
      </c>
      <c r="L3141" s="145" t="s">
        <v>9140</v>
      </c>
      <c r="M3141" s="143" t="s">
        <v>2787</v>
      </c>
    </row>
    <row r="3142" spans="1:13">
      <c r="A3142" s="143">
        <v>92325</v>
      </c>
      <c r="B3142" s="143" t="s">
        <v>9004</v>
      </c>
      <c r="C3142" s="143" t="s">
        <v>9005</v>
      </c>
      <c r="D3142" s="143" t="s">
        <v>9006</v>
      </c>
      <c r="E3142" s="143" t="s">
        <v>9007</v>
      </c>
      <c r="F3142" s="145"/>
      <c r="G3142" s="143"/>
      <c r="H3142" s="143">
        <v>92325</v>
      </c>
      <c r="I3142" s="143" t="s">
        <v>9141</v>
      </c>
      <c r="J3142" s="143" t="s">
        <v>114</v>
      </c>
      <c r="K3142" s="143" t="s">
        <v>2805</v>
      </c>
      <c r="L3142" s="145" t="s">
        <v>9142</v>
      </c>
      <c r="M3142" s="143" t="s">
        <v>2787</v>
      </c>
    </row>
    <row r="3143" spans="1:13">
      <c r="A3143" s="143">
        <v>92335</v>
      </c>
      <c r="B3143" s="143" t="s">
        <v>9004</v>
      </c>
      <c r="C3143" s="143" t="s">
        <v>9005</v>
      </c>
      <c r="D3143" s="143" t="s">
        <v>9006</v>
      </c>
      <c r="E3143" s="143" t="s">
        <v>9007</v>
      </c>
      <c r="F3143" s="145"/>
      <c r="G3143" s="143"/>
      <c r="H3143" s="143">
        <v>92335</v>
      </c>
      <c r="I3143" s="143" t="s">
        <v>9143</v>
      </c>
      <c r="J3143" s="143" t="s">
        <v>114</v>
      </c>
      <c r="K3143" s="143" t="s">
        <v>2805</v>
      </c>
      <c r="L3143" s="145" t="s">
        <v>9144</v>
      </c>
      <c r="M3143" s="143" t="s">
        <v>2787</v>
      </c>
    </row>
    <row r="3144" spans="1:13">
      <c r="A3144" s="143">
        <v>92336</v>
      </c>
      <c r="B3144" s="143" t="s">
        <v>9004</v>
      </c>
      <c r="C3144" s="143" t="s">
        <v>9005</v>
      </c>
      <c r="D3144" s="143" t="s">
        <v>9006</v>
      </c>
      <c r="E3144" s="143" t="s">
        <v>9007</v>
      </c>
      <c r="F3144" s="145"/>
      <c r="G3144" s="143"/>
      <c r="H3144" s="143">
        <v>92336</v>
      </c>
      <c r="I3144" s="143" t="s">
        <v>9145</v>
      </c>
      <c r="J3144" s="143" t="s">
        <v>114</v>
      </c>
      <c r="K3144" s="143" t="s">
        <v>2805</v>
      </c>
      <c r="L3144" s="145" t="s">
        <v>9146</v>
      </c>
      <c r="M3144" s="143" t="s">
        <v>2787</v>
      </c>
    </row>
    <row r="3145" spans="1:13">
      <c r="A3145" s="143">
        <v>92337</v>
      </c>
      <c r="B3145" s="143" t="s">
        <v>9004</v>
      </c>
      <c r="C3145" s="143" t="s">
        <v>9005</v>
      </c>
      <c r="D3145" s="143" t="s">
        <v>9006</v>
      </c>
      <c r="E3145" s="143" t="s">
        <v>9007</v>
      </c>
      <c r="F3145" s="145"/>
      <c r="G3145" s="143"/>
      <c r="H3145" s="143">
        <v>92337</v>
      </c>
      <c r="I3145" s="143" t="s">
        <v>9147</v>
      </c>
      <c r="J3145" s="143" t="s">
        <v>114</v>
      </c>
      <c r="K3145" s="143" t="s">
        <v>2805</v>
      </c>
      <c r="L3145" s="145" t="s">
        <v>9148</v>
      </c>
      <c r="M3145" s="143" t="s">
        <v>2787</v>
      </c>
    </row>
    <row r="3146" spans="1:13">
      <c r="A3146" s="143">
        <v>92338</v>
      </c>
      <c r="B3146" s="143" t="s">
        <v>9004</v>
      </c>
      <c r="C3146" s="143" t="s">
        <v>9005</v>
      </c>
      <c r="D3146" s="143" t="s">
        <v>9006</v>
      </c>
      <c r="E3146" s="143" t="s">
        <v>9007</v>
      </c>
      <c r="F3146" s="145"/>
      <c r="G3146" s="143"/>
      <c r="H3146" s="143">
        <v>92338</v>
      </c>
      <c r="I3146" s="143" t="s">
        <v>9149</v>
      </c>
      <c r="J3146" s="143" t="s">
        <v>114</v>
      </c>
      <c r="K3146" s="143" t="s">
        <v>2785</v>
      </c>
      <c r="L3146" s="145" t="s">
        <v>9150</v>
      </c>
      <c r="M3146" s="143" t="s">
        <v>2787</v>
      </c>
    </row>
    <row r="3147" spans="1:13">
      <c r="A3147" s="143">
        <v>92339</v>
      </c>
      <c r="B3147" s="143" t="s">
        <v>9004</v>
      </c>
      <c r="C3147" s="143" t="s">
        <v>9005</v>
      </c>
      <c r="D3147" s="143" t="s">
        <v>9006</v>
      </c>
      <c r="E3147" s="143" t="s">
        <v>9007</v>
      </c>
      <c r="F3147" s="145"/>
      <c r="G3147" s="143"/>
      <c r="H3147" s="143">
        <v>92339</v>
      </c>
      <c r="I3147" s="143" t="s">
        <v>9151</v>
      </c>
      <c r="J3147" s="143" t="s">
        <v>114</v>
      </c>
      <c r="K3147" s="143" t="s">
        <v>2785</v>
      </c>
      <c r="L3147" s="145" t="s">
        <v>9152</v>
      </c>
      <c r="M3147" s="143" t="s">
        <v>2787</v>
      </c>
    </row>
    <row r="3148" spans="1:13">
      <c r="A3148" s="143">
        <v>92341</v>
      </c>
      <c r="B3148" s="143" t="s">
        <v>9004</v>
      </c>
      <c r="C3148" s="143" t="s">
        <v>9005</v>
      </c>
      <c r="D3148" s="143" t="s">
        <v>9006</v>
      </c>
      <c r="E3148" s="143" t="s">
        <v>9007</v>
      </c>
      <c r="F3148" s="145"/>
      <c r="G3148" s="143"/>
      <c r="H3148" s="143">
        <v>92341</v>
      </c>
      <c r="I3148" s="143" t="s">
        <v>9153</v>
      </c>
      <c r="J3148" s="143" t="s">
        <v>114</v>
      </c>
      <c r="K3148" s="143" t="s">
        <v>2805</v>
      </c>
      <c r="L3148" s="145" t="s">
        <v>9154</v>
      </c>
      <c r="M3148" s="143" t="s">
        <v>2787</v>
      </c>
    </row>
    <row r="3149" spans="1:13">
      <c r="A3149" s="143">
        <v>92342</v>
      </c>
      <c r="B3149" s="143" t="s">
        <v>9004</v>
      </c>
      <c r="C3149" s="143" t="s">
        <v>9005</v>
      </c>
      <c r="D3149" s="143" t="s">
        <v>9006</v>
      </c>
      <c r="E3149" s="143" t="s">
        <v>9007</v>
      </c>
      <c r="F3149" s="145"/>
      <c r="G3149" s="143"/>
      <c r="H3149" s="143">
        <v>92342</v>
      </c>
      <c r="I3149" s="143" t="s">
        <v>9155</v>
      </c>
      <c r="J3149" s="143" t="s">
        <v>114</v>
      </c>
      <c r="K3149" s="143" t="s">
        <v>2805</v>
      </c>
      <c r="L3149" s="145" t="s">
        <v>9156</v>
      </c>
      <c r="M3149" s="143" t="s">
        <v>2787</v>
      </c>
    </row>
    <row r="3150" spans="1:13">
      <c r="A3150" s="143">
        <v>92343</v>
      </c>
      <c r="B3150" s="143" t="s">
        <v>9004</v>
      </c>
      <c r="C3150" s="143" t="s">
        <v>9005</v>
      </c>
      <c r="D3150" s="143" t="s">
        <v>9006</v>
      </c>
      <c r="E3150" s="143" t="s">
        <v>9007</v>
      </c>
      <c r="F3150" s="145"/>
      <c r="G3150" s="143"/>
      <c r="H3150" s="143">
        <v>92343</v>
      </c>
      <c r="I3150" s="143" t="s">
        <v>9157</v>
      </c>
      <c r="J3150" s="143" t="s">
        <v>114</v>
      </c>
      <c r="K3150" s="143" t="s">
        <v>2805</v>
      </c>
      <c r="L3150" s="145" t="s">
        <v>9158</v>
      </c>
      <c r="M3150" s="143" t="s">
        <v>2787</v>
      </c>
    </row>
    <row r="3151" spans="1:13">
      <c r="A3151" s="143">
        <v>92361</v>
      </c>
      <c r="B3151" s="143" t="s">
        <v>9004</v>
      </c>
      <c r="C3151" s="143" t="s">
        <v>9005</v>
      </c>
      <c r="D3151" s="143" t="s">
        <v>9006</v>
      </c>
      <c r="E3151" s="143" t="s">
        <v>9007</v>
      </c>
      <c r="F3151" s="145"/>
      <c r="G3151" s="143"/>
      <c r="H3151" s="143">
        <v>92361</v>
      </c>
      <c r="I3151" s="143" t="s">
        <v>9159</v>
      </c>
      <c r="J3151" s="143" t="s">
        <v>114</v>
      </c>
      <c r="K3151" s="143" t="s">
        <v>2785</v>
      </c>
      <c r="L3151" s="145" t="s">
        <v>4049</v>
      </c>
      <c r="M3151" s="143" t="s">
        <v>2787</v>
      </c>
    </row>
    <row r="3152" spans="1:13">
      <c r="A3152" s="143">
        <v>92362</v>
      </c>
      <c r="B3152" s="143" t="s">
        <v>9004</v>
      </c>
      <c r="C3152" s="143" t="s">
        <v>9005</v>
      </c>
      <c r="D3152" s="143" t="s">
        <v>9006</v>
      </c>
      <c r="E3152" s="143" t="s">
        <v>9007</v>
      </c>
      <c r="F3152" s="145"/>
      <c r="G3152" s="143"/>
      <c r="H3152" s="143">
        <v>92362</v>
      </c>
      <c r="I3152" s="143" t="s">
        <v>9160</v>
      </c>
      <c r="J3152" s="143" t="s">
        <v>114</v>
      </c>
      <c r="K3152" s="143" t="s">
        <v>2785</v>
      </c>
      <c r="L3152" s="145" t="s">
        <v>9161</v>
      </c>
      <c r="M3152" s="143" t="s">
        <v>2787</v>
      </c>
    </row>
    <row r="3153" spans="1:13">
      <c r="A3153" s="143">
        <v>92364</v>
      </c>
      <c r="B3153" s="143" t="s">
        <v>9004</v>
      </c>
      <c r="C3153" s="143" t="s">
        <v>9005</v>
      </c>
      <c r="D3153" s="143" t="s">
        <v>9006</v>
      </c>
      <c r="E3153" s="143" t="s">
        <v>9007</v>
      </c>
      <c r="F3153" s="145"/>
      <c r="G3153" s="143"/>
      <c r="H3153" s="143">
        <v>92364</v>
      </c>
      <c r="I3153" s="143" t="s">
        <v>9162</v>
      </c>
      <c r="J3153" s="143" t="s">
        <v>114</v>
      </c>
      <c r="K3153" s="143" t="s">
        <v>2805</v>
      </c>
      <c r="L3153" s="145" t="s">
        <v>9163</v>
      </c>
      <c r="M3153" s="143" t="s">
        <v>2787</v>
      </c>
    </row>
    <row r="3154" spans="1:13">
      <c r="A3154" s="143">
        <v>92365</v>
      </c>
      <c r="B3154" s="143" t="s">
        <v>9004</v>
      </c>
      <c r="C3154" s="143" t="s">
        <v>9005</v>
      </c>
      <c r="D3154" s="143" t="s">
        <v>9006</v>
      </c>
      <c r="E3154" s="143" t="s">
        <v>9007</v>
      </c>
      <c r="F3154" s="145"/>
      <c r="G3154" s="143"/>
      <c r="H3154" s="143">
        <v>92365</v>
      </c>
      <c r="I3154" s="143" t="s">
        <v>9164</v>
      </c>
      <c r="J3154" s="143" t="s">
        <v>114</v>
      </c>
      <c r="K3154" s="143" t="s">
        <v>2805</v>
      </c>
      <c r="L3154" s="145" t="s">
        <v>9165</v>
      </c>
      <c r="M3154" s="143" t="s">
        <v>2787</v>
      </c>
    </row>
    <row r="3155" spans="1:13">
      <c r="A3155" s="143">
        <v>92366</v>
      </c>
      <c r="B3155" s="143" t="s">
        <v>9004</v>
      </c>
      <c r="C3155" s="143" t="s">
        <v>9005</v>
      </c>
      <c r="D3155" s="143" t="s">
        <v>9006</v>
      </c>
      <c r="E3155" s="143" t="s">
        <v>9007</v>
      </c>
      <c r="F3155" s="145"/>
      <c r="G3155" s="143"/>
      <c r="H3155" s="143">
        <v>92366</v>
      </c>
      <c r="I3155" s="143" t="s">
        <v>9166</v>
      </c>
      <c r="J3155" s="143" t="s">
        <v>114</v>
      </c>
      <c r="K3155" s="143" t="s">
        <v>2805</v>
      </c>
      <c r="L3155" s="145" t="s">
        <v>9167</v>
      </c>
      <c r="M3155" s="143" t="s">
        <v>2787</v>
      </c>
    </row>
    <row r="3156" spans="1:13">
      <c r="A3156" s="143">
        <v>92367</v>
      </c>
      <c r="B3156" s="143" t="s">
        <v>9004</v>
      </c>
      <c r="C3156" s="143" t="s">
        <v>9005</v>
      </c>
      <c r="D3156" s="143" t="s">
        <v>9006</v>
      </c>
      <c r="E3156" s="143" t="s">
        <v>9007</v>
      </c>
      <c r="F3156" s="145"/>
      <c r="G3156" s="143"/>
      <c r="H3156" s="143">
        <v>92367</v>
      </c>
      <c r="I3156" s="143" t="s">
        <v>9168</v>
      </c>
      <c r="J3156" s="143" t="s">
        <v>114</v>
      </c>
      <c r="K3156" s="143" t="s">
        <v>2805</v>
      </c>
      <c r="L3156" s="145" t="s">
        <v>9169</v>
      </c>
      <c r="M3156" s="143" t="s">
        <v>2787</v>
      </c>
    </row>
    <row r="3157" spans="1:13">
      <c r="A3157" s="143">
        <v>92368</v>
      </c>
      <c r="B3157" s="143" t="s">
        <v>9004</v>
      </c>
      <c r="C3157" s="143" t="s">
        <v>9005</v>
      </c>
      <c r="D3157" s="143" t="s">
        <v>9006</v>
      </c>
      <c r="E3157" s="143" t="s">
        <v>9007</v>
      </c>
      <c r="F3157" s="145"/>
      <c r="G3157" s="143"/>
      <c r="H3157" s="143">
        <v>92368</v>
      </c>
      <c r="I3157" s="143" t="s">
        <v>9170</v>
      </c>
      <c r="J3157" s="143" t="s">
        <v>114</v>
      </c>
      <c r="K3157" s="143" t="s">
        <v>2805</v>
      </c>
      <c r="L3157" s="145" t="s">
        <v>9171</v>
      </c>
      <c r="M3157" s="143" t="s">
        <v>2787</v>
      </c>
    </row>
    <row r="3158" spans="1:13">
      <c r="A3158" s="143">
        <v>92648</v>
      </c>
      <c r="B3158" s="143" t="s">
        <v>9004</v>
      </c>
      <c r="C3158" s="143" t="s">
        <v>9005</v>
      </c>
      <c r="D3158" s="143" t="s">
        <v>9006</v>
      </c>
      <c r="E3158" s="143" t="s">
        <v>9007</v>
      </c>
      <c r="F3158" s="145"/>
      <c r="G3158" s="143"/>
      <c r="H3158" s="143">
        <v>92648</v>
      </c>
      <c r="I3158" s="143" t="s">
        <v>9172</v>
      </c>
      <c r="J3158" s="143" t="s">
        <v>114</v>
      </c>
      <c r="K3158" s="143" t="s">
        <v>2785</v>
      </c>
      <c r="L3158" s="145" t="s">
        <v>9173</v>
      </c>
      <c r="M3158" s="143" t="s">
        <v>2787</v>
      </c>
    </row>
    <row r="3159" spans="1:13">
      <c r="A3159" s="143">
        <v>92649</v>
      </c>
      <c r="B3159" s="143" t="s">
        <v>9004</v>
      </c>
      <c r="C3159" s="143" t="s">
        <v>9005</v>
      </c>
      <c r="D3159" s="143" t="s">
        <v>9006</v>
      </c>
      <c r="E3159" s="143" t="s">
        <v>9007</v>
      </c>
      <c r="F3159" s="145"/>
      <c r="G3159" s="143"/>
      <c r="H3159" s="143">
        <v>92649</v>
      </c>
      <c r="I3159" s="143" t="s">
        <v>9174</v>
      </c>
      <c r="J3159" s="143" t="s">
        <v>114</v>
      </c>
      <c r="K3159" s="143" t="s">
        <v>2785</v>
      </c>
      <c r="L3159" s="145" t="s">
        <v>9175</v>
      </c>
      <c r="M3159" s="143" t="s">
        <v>2787</v>
      </c>
    </row>
    <row r="3160" spans="1:13">
      <c r="A3160" s="143">
        <v>92650</v>
      </c>
      <c r="B3160" s="143" t="s">
        <v>9004</v>
      </c>
      <c r="C3160" s="143" t="s">
        <v>9005</v>
      </c>
      <c r="D3160" s="143" t="s">
        <v>9006</v>
      </c>
      <c r="E3160" s="143" t="s">
        <v>9007</v>
      </c>
      <c r="F3160" s="145"/>
      <c r="G3160" s="143"/>
      <c r="H3160" s="143">
        <v>92650</v>
      </c>
      <c r="I3160" s="143" t="s">
        <v>9176</v>
      </c>
      <c r="J3160" s="143" t="s">
        <v>114</v>
      </c>
      <c r="K3160" s="143" t="s">
        <v>2785</v>
      </c>
      <c r="L3160" s="145" t="s">
        <v>9177</v>
      </c>
      <c r="M3160" s="143" t="s">
        <v>2787</v>
      </c>
    </row>
    <row r="3161" spans="1:13">
      <c r="A3161" s="143">
        <v>92652</v>
      </c>
      <c r="B3161" s="143" t="s">
        <v>9004</v>
      </c>
      <c r="C3161" s="143" t="s">
        <v>9005</v>
      </c>
      <c r="D3161" s="143" t="s">
        <v>9006</v>
      </c>
      <c r="E3161" s="143" t="s">
        <v>9007</v>
      </c>
      <c r="F3161" s="145"/>
      <c r="G3161" s="143"/>
      <c r="H3161" s="143">
        <v>92652</v>
      </c>
      <c r="I3161" s="143" t="s">
        <v>9178</v>
      </c>
      <c r="J3161" s="143" t="s">
        <v>114</v>
      </c>
      <c r="K3161" s="143" t="s">
        <v>2805</v>
      </c>
      <c r="L3161" s="145" t="s">
        <v>9179</v>
      </c>
      <c r="M3161" s="143" t="s">
        <v>2787</v>
      </c>
    </row>
    <row r="3162" spans="1:13">
      <c r="A3162" s="143">
        <v>92653</v>
      </c>
      <c r="B3162" s="143" t="s">
        <v>9004</v>
      </c>
      <c r="C3162" s="143" t="s">
        <v>9005</v>
      </c>
      <c r="D3162" s="143" t="s">
        <v>9006</v>
      </c>
      <c r="E3162" s="143" t="s">
        <v>9007</v>
      </c>
      <c r="F3162" s="145"/>
      <c r="G3162" s="143"/>
      <c r="H3162" s="143">
        <v>92653</v>
      </c>
      <c r="I3162" s="143" t="s">
        <v>9180</v>
      </c>
      <c r="J3162" s="143" t="s">
        <v>114</v>
      </c>
      <c r="K3162" s="143" t="s">
        <v>2805</v>
      </c>
      <c r="L3162" s="145" t="s">
        <v>3813</v>
      </c>
      <c r="M3162" s="143" t="s">
        <v>2787</v>
      </c>
    </row>
    <row r="3163" spans="1:13">
      <c r="A3163" s="143">
        <v>92654</v>
      </c>
      <c r="B3163" s="143" t="s">
        <v>9004</v>
      </c>
      <c r="C3163" s="143" t="s">
        <v>9005</v>
      </c>
      <c r="D3163" s="143" t="s">
        <v>9006</v>
      </c>
      <c r="E3163" s="143" t="s">
        <v>9007</v>
      </c>
      <c r="F3163" s="145"/>
      <c r="G3163" s="143"/>
      <c r="H3163" s="143">
        <v>92654</v>
      </c>
      <c r="I3163" s="143" t="s">
        <v>9181</v>
      </c>
      <c r="J3163" s="143" t="s">
        <v>114</v>
      </c>
      <c r="K3163" s="143" t="s">
        <v>2805</v>
      </c>
      <c r="L3163" s="145" t="s">
        <v>9182</v>
      </c>
      <c r="M3163" s="143" t="s">
        <v>2787</v>
      </c>
    </row>
    <row r="3164" spans="1:13">
      <c r="A3164" s="143">
        <v>92655</v>
      </c>
      <c r="B3164" s="143" t="s">
        <v>9004</v>
      </c>
      <c r="C3164" s="143" t="s">
        <v>9005</v>
      </c>
      <c r="D3164" s="143" t="s">
        <v>9006</v>
      </c>
      <c r="E3164" s="143" t="s">
        <v>9007</v>
      </c>
      <c r="F3164" s="145"/>
      <c r="G3164" s="143"/>
      <c r="H3164" s="143">
        <v>92655</v>
      </c>
      <c r="I3164" s="143" t="s">
        <v>9183</v>
      </c>
      <c r="J3164" s="143" t="s">
        <v>114</v>
      </c>
      <c r="K3164" s="143" t="s">
        <v>2805</v>
      </c>
      <c r="L3164" s="145" t="s">
        <v>9184</v>
      </c>
      <c r="M3164" s="143" t="s">
        <v>2787</v>
      </c>
    </row>
    <row r="3165" spans="1:13">
      <c r="A3165" s="143">
        <v>92656</v>
      </c>
      <c r="B3165" s="143" t="s">
        <v>9004</v>
      </c>
      <c r="C3165" s="143" t="s">
        <v>9005</v>
      </c>
      <c r="D3165" s="143" t="s">
        <v>9006</v>
      </c>
      <c r="E3165" s="143" t="s">
        <v>9007</v>
      </c>
      <c r="F3165" s="145"/>
      <c r="G3165" s="143"/>
      <c r="H3165" s="143">
        <v>92656</v>
      </c>
      <c r="I3165" s="143" t="s">
        <v>9185</v>
      </c>
      <c r="J3165" s="143" t="s">
        <v>114</v>
      </c>
      <c r="K3165" s="143" t="s">
        <v>2805</v>
      </c>
      <c r="L3165" s="145" t="s">
        <v>6941</v>
      </c>
      <c r="M3165" s="143" t="s">
        <v>2787</v>
      </c>
    </row>
    <row r="3166" spans="1:13">
      <c r="A3166" s="143">
        <v>92687</v>
      </c>
      <c r="B3166" s="143" t="s">
        <v>9004</v>
      </c>
      <c r="C3166" s="143" t="s">
        <v>9005</v>
      </c>
      <c r="D3166" s="143" t="s">
        <v>9006</v>
      </c>
      <c r="E3166" s="143" t="s">
        <v>9007</v>
      </c>
      <c r="F3166" s="145"/>
      <c r="G3166" s="143"/>
      <c r="H3166" s="143">
        <v>92687</v>
      </c>
      <c r="I3166" s="143" t="s">
        <v>9186</v>
      </c>
      <c r="J3166" s="143" t="s">
        <v>114</v>
      </c>
      <c r="K3166" s="143" t="s">
        <v>2805</v>
      </c>
      <c r="L3166" s="145" t="s">
        <v>9187</v>
      </c>
      <c r="M3166" s="143" t="s">
        <v>2787</v>
      </c>
    </row>
    <row r="3167" spans="1:13">
      <c r="A3167" s="143">
        <v>92688</v>
      </c>
      <c r="B3167" s="143" t="s">
        <v>9004</v>
      </c>
      <c r="C3167" s="143" t="s">
        <v>9005</v>
      </c>
      <c r="D3167" s="143" t="s">
        <v>9006</v>
      </c>
      <c r="E3167" s="143" t="s">
        <v>9007</v>
      </c>
      <c r="F3167" s="145"/>
      <c r="G3167" s="143"/>
      <c r="H3167" s="143">
        <v>92688</v>
      </c>
      <c r="I3167" s="143" t="s">
        <v>9188</v>
      </c>
      <c r="J3167" s="143" t="s">
        <v>114</v>
      </c>
      <c r="K3167" s="143" t="s">
        <v>2805</v>
      </c>
      <c r="L3167" s="145" t="s">
        <v>9189</v>
      </c>
      <c r="M3167" s="143" t="s">
        <v>2787</v>
      </c>
    </row>
    <row r="3168" spans="1:13">
      <c r="A3168" s="143">
        <v>92689</v>
      </c>
      <c r="B3168" s="143" t="s">
        <v>9004</v>
      </c>
      <c r="C3168" s="143" t="s">
        <v>9005</v>
      </c>
      <c r="D3168" s="143" t="s">
        <v>9006</v>
      </c>
      <c r="E3168" s="143" t="s">
        <v>9007</v>
      </c>
      <c r="F3168" s="145"/>
      <c r="G3168" s="143"/>
      <c r="H3168" s="143">
        <v>92689</v>
      </c>
      <c r="I3168" s="143" t="s">
        <v>9190</v>
      </c>
      <c r="J3168" s="143" t="s">
        <v>114</v>
      </c>
      <c r="K3168" s="143" t="s">
        <v>2785</v>
      </c>
      <c r="L3168" s="145" t="s">
        <v>7620</v>
      </c>
      <c r="M3168" s="143" t="s">
        <v>2787</v>
      </c>
    </row>
    <row r="3169" spans="1:13">
      <c r="A3169" s="143">
        <v>92690</v>
      </c>
      <c r="B3169" s="143" t="s">
        <v>9004</v>
      </c>
      <c r="C3169" s="143" t="s">
        <v>9005</v>
      </c>
      <c r="D3169" s="143" t="s">
        <v>9006</v>
      </c>
      <c r="E3169" s="143" t="s">
        <v>9007</v>
      </c>
      <c r="F3169" s="145"/>
      <c r="G3169" s="143"/>
      <c r="H3169" s="143">
        <v>92690</v>
      </c>
      <c r="I3169" s="143" t="s">
        <v>9191</v>
      </c>
      <c r="J3169" s="143" t="s">
        <v>114</v>
      </c>
      <c r="K3169" s="143" t="s">
        <v>2785</v>
      </c>
      <c r="L3169" s="145" t="s">
        <v>9192</v>
      </c>
      <c r="M3169" s="143" t="s">
        <v>2787</v>
      </c>
    </row>
    <row r="3170" spans="1:13">
      <c r="A3170" s="143">
        <v>94462</v>
      </c>
      <c r="B3170" s="143" t="s">
        <v>9004</v>
      </c>
      <c r="C3170" s="143" t="s">
        <v>9005</v>
      </c>
      <c r="D3170" s="143" t="s">
        <v>9006</v>
      </c>
      <c r="E3170" s="143" t="s">
        <v>9007</v>
      </c>
      <c r="F3170" s="145"/>
      <c r="G3170" s="143"/>
      <c r="H3170" s="143">
        <v>94462</v>
      </c>
      <c r="I3170" s="143" t="s">
        <v>9193</v>
      </c>
      <c r="J3170" s="143" t="s">
        <v>114</v>
      </c>
      <c r="K3170" s="143" t="s">
        <v>2805</v>
      </c>
      <c r="L3170" s="145" t="s">
        <v>9194</v>
      </c>
      <c r="M3170" s="143" t="s">
        <v>2787</v>
      </c>
    </row>
    <row r="3171" spans="1:13">
      <c r="A3171" s="143">
        <v>94463</v>
      </c>
      <c r="B3171" s="143" t="s">
        <v>9004</v>
      </c>
      <c r="C3171" s="143" t="s">
        <v>9005</v>
      </c>
      <c r="D3171" s="143" t="s">
        <v>9006</v>
      </c>
      <c r="E3171" s="143" t="s">
        <v>9007</v>
      </c>
      <c r="F3171" s="145"/>
      <c r="G3171" s="143"/>
      <c r="H3171" s="143">
        <v>94463</v>
      </c>
      <c r="I3171" s="143" t="s">
        <v>9195</v>
      </c>
      <c r="J3171" s="143" t="s">
        <v>114</v>
      </c>
      <c r="K3171" s="143" t="s">
        <v>2805</v>
      </c>
      <c r="L3171" s="145" t="s">
        <v>9196</v>
      </c>
      <c r="M3171" s="143" t="s">
        <v>2787</v>
      </c>
    </row>
    <row r="3172" spans="1:13">
      <c r="A3172" s="143">
        <v>94464</v>
      </c>
      <c r="B3172" s="143" t="s">
        <v>9004</v>
      </c>
      <c r="C3172" s="143" t="s">
        <v>9005</v>
      </c>
      <c r="D3172" s="143" t="s">
        <v>9006</v>
      </c>
      <c r="E3172" s="143" t="s">
        <v>9007</v>
      </c>
      <c r="F3172" s="145"/>
      <c r="G3172" s="143"/>
      <c r="H3172" s="143">
        <v>94464</v>
      </c>
      <c r="I3172" s="143" t="s">
        <v>9197</v>
      </c>
      <c r="J3172" s="143" t="s">
        <v>114</v>
      </c>
      <c r="K3172" s="143" t="s">
        <v>2805</v>
      </c>
      <c r="L3172" s="145" t="s">
        <v>9198</v>
      </c>
      <c r="M3172" s="143" t="s">
        <v>2787</v>
      </c>
    </row>
    <row r="3173" spans="1:13">
      <c r="A3173" s="143">
        <v>94602</v>
      </c>
      <c r="B3173" s="143" t="s">
        <v>9004</v>
      </c>
      <c r="C3173" s="143" t="s">
        <v>9005</v>
      </c>
      <c r="D3173" s="143" t="s">
        <v>9006</v>
      </c>
      <c r="E3173" s="143" t="s">
        <v>9007</v>
      </c>
      <c r="F3173" s="145"/>
      <c r="G3173" s="143"/>
      <c r="H3173" s="143">
        <v>94602</v>
      </c>
      <c r="I3173" s="143" t="s">
        <v>9199</v>
      </c>
      <c r="J3173" s="143" t="s">
        <v>114</v>
      </c>
      <c r="K3173" s="143" t="s">
        <v>2805</v>
      </c>
      <c r="L3173" s="145" t="s">
        <v>9200</v>
      </c>
      <c r="M3173" s="143" t="s">
        <v>2787</v>
      </c>
    </row>
    <row r="3174" spans="1:13">
      <c r="A3174" s="143">
        <v>94603</v>
      </c>
      <c r="B3174" s="143" t="s">
        <v>9004</v>
      </c>
      <c r="C3174" s="143" t="s">
        <v>9005</v>
      </c>
      <c r="D3174" s="143" t="s">
        <v>9006</v>
      </c>
      <c r="E3174" s="143" t="s">
        <v>9007</v>
      </c>
      <c r="F3174" s="145"/>
      <c r="G3174" s="143"/>
      <c r="H3174" s="143">
        <v>94603</v>
      </c>
      <c r="I3174" s="143" t="s">
        <v>9201</v>
      </c>
      <c r="J3174" s="143" t="s">
        <v>114</v>
      </c>
      <c r="K3174" s="143" t="s">
        <v>2805</v>
      </c>
      <c r="L3174" s="145" t="s">
        <v>9202</v>
      </c>
      <c r="M3174" s="143" t="s">
        <v>2787</v>
      </c>
    </row>
    <row r="3175" spans="1:13">
      <c r="A3175" s="143">
        <v>94604</v>
      </c>
      <c r="B3175" s="143" t="s">
        <v>9004</v>
      </c>
      <c r="C3175" s="143" t="s">
        <v>9005</v>
      </c>
      <c r="D3175" s="143" t="s">
        <v>9006</v>
      </c>
      <c r="E3175" s="143" t="s">
        <v>9007</v>
      </c>
      <c r="F3175" s="145"/>
      <c r="G3175" s="143"/>
      <c r="H3175" s="143">
        <v>94604</v>
      </c>
      <c r="I3175" s="143" t="s">
        <v>9203</v>
      </c>
      <c r="J3175" s="143" t="s">
        <v>114</v>
      </c>
      <c r="K3175" s="143" t="s">
        <v>2805</v>
      </c>
      <c r="L3175" s="145" t="s">
        <v>9204</v>
      </c>
      <c r="M3175" s="143" t="s">
        <v>2787</v>
      </c>
    </row>
    <row r="3176" spans="1:13">
      <c r="A3176" s="143">
        <v>94605</v>
      </c>
      <c r="B3176" s="143" t="s">
        <v>9004</v>
      </c>
      <c r="C3176" s="143" t="s">
        <v>9005</v>
      </c>
      <c r="D3176" s="143" t="s">
        <v>9006</v>
      </c>
      <c r="E3176" s="143" t="s">
        <v>9007</v>
      </c>
      <c r="F3176" s="145"/>
      <c r="G3176" s="143"/>
      <c r="H3176" s="143">
        <v>94605</v>
      </c>
      <c r="I3176" s="143" t="s">
        <v>9205</v>
      </c>
      <c r="J3176" s="143" t="s">
        <v>114</v>
      </c>
      <c r="K3176" s="143" t="s">
        <v>2805</v>
      </c>
      <c r="L3176" s="145" t="s">
        <v>9206</v>
      </c>
      <c r="M3176" s="143" t="s">
        <v>2787</v>
      </c>
    </row>
    <row r="3177" spans="1:13">
      <c r="A3177" s="143">
        <v>94648</v>
      </c>
      <c r="B3177" s="143" t="s">
        <v>9004</v>
      </c>
      <c r="C3177" s="143" t="s">
        <v>9005</v>
      </c>
      <c r="D3177" s="143" t="s">
        <v>9006</v>
      </c>
      <c r="E3177" s="143" t="s">
        <v>9007</v>
      </c>
      <c r="F3177" s="145"/>
      <c r="G3177" s="143"/>
      <c r="H3177" s="143">
        <v>94648</v>
      </c>
      <c r="I3177" s="143" t="s">
        <v>9207</v>
      </c>
      <c r="J3177" s="143" t="s">
        <v>114</v>
      </c>
      <c r="K3177" s="143" t="s">
        <v>2785</v>
      </c>
      <c r="L3177" s="145" t="s">
        <v>9208</v>
      </c>
      <c r="M3177" s="143" t="s">
        <v>2787</v>
      </c>
    </row>
    <row r="3178" spans="1:13">
      <c r="A3178" s="143">
        <v>94649</v>
      </c>
      <c r="B3178" s="143" t="s">
        <v>9004</v>
      </c>
      <c r="C3178" s="143" t="s">
        <v>9005</v>
      </c>
      <c r="D3178" s="143" t="s">
        <v>9006</v>
      </c>
      <c r="E3178" s="143" t="s">
        <v>9007</v>
      </c>
      <c r="F3178" s="145"/>
      <c r="G3178" s="143"/>
      <c r="H3178" s="143">
        <v>94649</v>
      </c>
      <c r="I3178" s="143" t="s">
        <v>9209</v>
      </c>
      <c r="J3178" s="143" t="s">
        <v>114</v>
      </c>
      <c r="K3178" s="143" t="s">
        <v>2785</v>
      </c>
      <c r="L3178" s="145" t="s">
        <v>9210</v>
      </c>
      <c r="M3178" s="143" t="s">
        <v>2787</v>
      </c>
    </row>
    <row r="3179" spans="1:13">
      <c r="A3179" s="143">
        <v>94650</v>
      </c>
      <c r="B3179" s="143" t="s">
        <v>9004</v>
      </c>
      <c r="C3179" s="143" t="s">
        <v>9005</v>
      </c>
      <c r="D3179" s="143" t="s">
        <v>9006</v>
      </c>
      <c r="E3179" s="143" t="s">
        <v>9007</v>
      </c>
      <c r="F3179" s="145"/>
      <c r="G3179" s="143"/>
      <c r="H3179" s="143">
        <v>94650</v>
      </c>
      <c r="I3179" s="143" t="s">
        <v>9211</v>
      </c>
      <c r="J3179" s="143" t="s">
        <v>114</v>
      </c>
      <c r="K3179" s="143" t="s">
        <v>2785</v>
      </c>
      <c r="L3179" s="145" t="s">
        <v>7971</v>
      </c>
      <c r="M3179" s="143" t="s">
        <v>2787</v>
      </c>
    </row>
    <row r="3180" spans="1:13">
      <c r="A3180" s="143">
        <v>94651</v>
      </c>
      <c r="B3180" s="143" t="s">
        <v>9004</v>
      </c>
      <c r="C3180" s="143" t="s">
        <v>9005</v>
      </c>
      <c r="D3180" s="143" t="s">
        <v>9006</v>
      </c>
      <c r="E3180" s="143" t="s">
        <v>9007</v>
      </c>
      <c r="F3180" s="145"/>
      <c r="G3180" s="143"/>
      <c r="H3180" s="143">
        <v>94651</v>
      </c>
      <c r="I3180" s="143" t="s">
        <v>9212</v>
      </c>
      <c r="J3180" s="143" t="s">
        <v>114</v>
      </c>
      <c r="K3180" s="143" t="s">
        <v>2785</v>
      </c>
      <c r="L3180" s="145" t="s">
        <v>9213</v>
      </c>
      <c r="M3180" s="143" t="s">
        <v>2787</v>
      </c>
    </row>
    <row r="3181" spans="1:13">
      <c r="A3181" s="143">
        <v>94652</v>
      </c>
      <c r="B3181" s="143" t="s">
        <v>9004</v>
      </c>
      <c r="C3181" s="143" t="s">
        <v>9005</v>
      </c>
      <c r="D3181" s="143" t="s">
        <v>9006</v>
      </c>
      <c r="E3181" s="143" t="s">
        <v>9007</v>
      </c>
      <c r="F3181" s="145"/>
      <c r="G3181" s="143"/>
      <c r="H3181" s="143">
        <v>94652</v>
      </c>
      <c r="I3181" s="143" t="s">
        <v>9214</v>
      </c>
      <c r="J3181" s="143" t="s">
        <v>114</v>
      </c>
      <c r="K3181" s="143" t="s">
        <v>2785</v>
      </c>
      <c r="L3181" s="145" t="s">
        <v>9215</v>
      </c>
      <c r="M3181" s="143" t="s">
        <v>2787</v>
      </c>
    </row>
    <row r="3182" spans="1:13">
      <c r="A3182" s="143">
        <v>94653</v>
      </c>
      <c r="B3182" s="143" t="s">
        <v>9004</v>
      </c>
      <c r="C3182" s="143" t="s">
        <v>9005</v>
      </c>
      <c r="D3182" s="143" t="s">
        <v>9006</v>
      </c>
      <c r="E3182" s="143" t="s">
        <v>9007</v>
      </c>
      <c r="F3182" s="145"/>
      <c r="G3182" s="143"/>
      <c r="H3182" s="143">
        <v>94653</v>
      </c>
      <c r="I3182" s="143" t="s">
        <v>9216</v>
      </c>
      <c r="J3182" s="143" t="s">
        <v>114</v>
      </c>
      <c r="K3182" s="143" t="s">
        <v>2785</v>
      </c>
      <c r="L3182" s="145" t="s">
        <v>9217</v>
      </c>
      <c r="M3182" s="143" t="s">
        <v>2787</v>
      </c>
    </row>
    <row r="3183" spans="1:13">
      <c r="A3183" s="143">
        <v>94654</v>
      </c>
      <c r="B3183" s="143" t="s">
        <v>9004</v>
      </c>
      <c r="C3183" s="143" t="s">
        <v>9005</v>
      </c>
      <c r="D3183" s="143" t="s">
        <v>9006</v>
      </c>
      <c r="E3183" s="143" t="s">
        <v>9007</v>
      </c>
      <c r="F3183" s="145"/>
      <c r="G3183" s="143"/>
      <c r="H3183" s="143">
        <v>94654</v>
      </c>
      <c r="I3183" s="143" t="s">
        <v>9218</v>
      </c>
      <c r="J3183" s="143" t="s">
        <v>114</v>
      </c>
      <c r="K3183" s="143" t="s">
        <v>2785</v>
      </c>
      <c r="L3183" s="145" t="s">
        <v>9219</v>
      </c>
      <c r="M3183" s="143" t="s">
        <v>2787</v>
      </c>
    </row>
    <row r="3184" spans="1:13">
      <c r="A3184" s="143">
        <v>94655</v>
      </c>
      <c r="B3184" s="143" t="s">
        <v>9004</v>
      </c>
      <c r="C3184" s="143" t="s">
        <v>9005</v>
      </c>
      <c r="D3184" s="143" t="s">
        <v>9006</v>
      </c>
      <c r="E3184" s="143" t="s">
        <v>9007</v>
      </c>
      <c r="F3184" s="145"/>
      <c r="G3184" s="143"/>
      <c r="H3184" s="143">
        <v>94655</v>
      </c>
      <c r="I3184" s="143" t="s">
        <v>9220</v>
      </c>
      <c r="J3184" s="143" t="s">
        <v>114</v>
      </c>
      <c r="K3184" s="143" t="s">
        <v>2785</v>
      </c>
      <c r="L3184" s="145" t="s">
        <v>9221</v>
      </c>
      <c r="M3184" s="143" t="s">
        <v>2787</v>
      </c>
    </row>
    <row r="3185" spans="1:13">
      <c r="A3185" s="143">
        <v>94716</v>
      </c>
      <c r="B3185" s="143" t="s">
        <v>9004</v>
      </c>
      <c r="C3185" s="143" t="s">
        <v>9005</v>
      </c>
      <c r="D3185" s="143" t="s">
        <v>9006</v>
      </c>
      <c r="E3185" s="143" t="s">
        <v>9007</v>
      </c>
      <c r="F3185" s="145"/>
      <c r="G3185" s="143"/>
      <c r="H3185" s="143">
        <v>94716</v>
      </c>
      <c r="I3185" s="143" t="s">
        <v>9222</v>
      </c>
      <c r="J3185" s="143" t="s">
        <v>114</v>
      </c>
      <c r="K3185" s="143" t="s">
        <v>2785</v>
      </c>
      <c r="L3185" s="145" t="s">
        <v>9223</v>
      </c>
      <c r="M3185" s="143" t="s">
        <v>2787</v>
      </c>
    </row>
    <row r="3186" spans="1:13">
      <c r="A3186" s="143">
        <v>94717</v>
      </c>
      <c r="B3186" s="143" t="s">
        <v>9004</v>
      </c>
      <c r="C3186" s="143" t="s">
        <v>9005</v>
      </c>
      <c r="D3186" s="143" t="s">
        <v>9006</v>
      </c>
      <c r="E3186" s="143" t="s">
        <v>9007</v>
      </c>
      <c r="F3186" s="145"/>
      <c r="G3186" s="143"/>
      <c r="H3186" s="143">
        <v>94717</v>
      </c>
      <c r="I3186" s="143" t="s">
        <v>9224</v>
      </c>
      <c r="J3186" s="143" t="s">
        <v>114</v>
      </c>
      <c r="K3186" s="143" t="s">
        <v>2785</v>
      </c>
      <c r="L3186" s="145" t="s">
        <v>9225</v>
      </c>
      <c r="M3186" s="143" t="s">
        <v>2787</v>
      </c>
    </row>
    <row r="3187" spans="1:13">
      <c r="A3187" s="143">
        <v>94718</v>
      </c>
      <c r="B3187" s="143" t="s">
        <v>9004</v>
      </c>
      <c r="C3187" s="143" t="s">
        <v>9005</v>
      </c>
      <c r="D3187" s="143" t="s">
        <v>9006</v>
      </c>
      <c r="E3187" s="143" t="s">
        <v>9007</v>
      </c>
      <c r="F3187" s="145"/>
      <c r="G3187" s="143"/>
      <c r="H3187" s="143">
        <v>94718</v>
      </c>
      <c r="I3187" s="143" t="s">
        <v>9226</v>
      </c>
      <c r="J3187" s="143" t="s">
        <v>114</v>
      </c>
      <c r="K3187" s="143" t="s">
        <v>2785</v>
      </c>
      <c r="L3187" s="145" t="s">
        <v>9227</v>
      </c>
      <c r="M3187" s="143" t="s">
        <v>2787</v>
      </c>
    </row>
    <row r="3188" spans="1:13">
      <c r="A3188" s="143">
        <v>94719</v>
      </c>
      <c r="B3188" s="143" t="s">
        <v>9004</v>
      </c>
      <c r="C3188" s="143" t="s">
        <v>9005</v>
      </c>
      <c r="D3188" s="143" t="s">
        <v>9006</v>
      </c>
      <c r="E3188" s="143" t="s">
        <v>9007</v>
      </c>
      <c r="F3188" s="145"/>
      <c r="G3188" s="143"/>
      <c r="H3188" s="143">
        <v>94719</v>
      </c>
      <c r="I3188" s="143" t="s">
        <v>9228</v>
      </c>
      <c r="J3188" s="143" t="s">
        <v>114</v>
      </c>
      <c r="K3188" s="143" t="s">
        <v>2785</v>
      </c>
      <c r="L3188" s="145" t="s">
        <v>9229</v>
      </c>
      <c r="M3188" s="143" t="s">
        <v>2787</v>
      </c>
    </row>
    <row r="3189" spans="1:13">
      <c r="A3189" s="143">
        <v>94720</v>
      </c>
      <c r="B3189" s="143" t="s">
        <v>9004</v>
      </c>
      <c r="C3189" s="143" t="s">
        <v>9005</v>
      </c>
      <c r="D3189" s="143" t="s">
        <v>9006</v>
      </c>
      <c r="E3189" s="143" t="s">
        <v>9007</v>
      </c>
      <c r="F3189" s="145"/>
      <c r="G3189" s="143"/>
      <c r="H3189" s="143">
        <v>94720</v>
      </c>
      <c r="I3189" s="143" t="s">
        <v>9230</v>
      </c>
      <c r="J3189" s="143" t="s">
        <v>114</v>
      </c>
      <c r="K3189" s="143" t="s">
        <v>2785</v>
      </c>
      <c r="L3189" s="145" t="s">
        <v>9231</v>
      </c>
      <c r="M3189" s="143" t="s">
        <v>2787</v>
      </c>
    </row>
    <row r="3190" spans="1:13">
      <c r="A3190" s="143">
        <v>94721</v>
      </c>
      <c r="B3190" s="143" t="s">
        <v>9004</v>
      </c>
      <c r="C3190" s="143" t="s">
        <v>9005</v>
      </c>
      <c r="D3190" s="143" t="s">
        <v>9006</v>
      </c>
      <c r="E3190" s="143" t="s">
        <v>9007</v>
      </c>
      <c r="F3190" s="145"/>
      <c r="G3190" s="143"/>
      <c r="H3190" s="143">
        <v>94721</v>
      </c>
      <c r="I3190" s="143" t="s">
        <v>9232</v>
      </c>
      <c r="J3190" s="143" t="s">
        <v>114</v>
      </c>
      <c r="K3190" s="143" t="s">
        <v>2785</v>
      </c>
      <c r="L3190" s="145" t="s">
        <v>7415</v>
      </c>
      <c r="M3190" s="143" t="s">
        <v>2787</v>
      </c>
    </row>
    <row r="3191" spans="1:13">
      <c r="A3191" s="143">
        <v>94722</v>
      </c>
      <c r="B3191" s="143" t="s">
        <v>9004</v>
      </c>
      <c r="C3191" s="143" t="s">
        <v>9005</v>
      </c>
      <c r="D3191" s="143" t="s">
        <v>9006</v>
      </c>
      <c r="E3191" s="143" t="s">
        <v>9007</v>
      </c>
      <c r="F3191" s="145"/>
      <c r="G3191" s="143"/>
      <c r="H3191" s="143">
        <v>94722</v>
      </c>
      <c r="I3191" s="143" t="s">
        <v>9233</v>
      </c>
      <c r="J3191" s="143" t="s">
        <v>114</v>
      </c>
      <c r="K3191" s="143" t="s">
        <v>2785</v>
      </c>
      <c r="L3191" s="145" t="s">
        <v>9234</v>
      </c>
      <c r="M3191" s="143" t="s">
        <v>2787</v>
      </c>
    </row>
    <row r="3192" spans="1:13">
      <c r="A3192" s="143">
        <v>95697</v>
      </c>
      <c r="B3192" s="143" t="s">
        <v>9004</v>
      </c>
      <c r="C3192" s="143" t="s">
        <v>9005</v>
      </c>
      <c r="D3192" s="143" t="s">
        <v>9006</v>
      </c>
      <c r="E3192" s="143" t="s">
        <v>9007</v>
      </c>
      <c r="F3192" s="145"/>
      <c r="G3192" s="143"/>
      <c r="H3192" s="143">
        <v>95697</v>
      </c>
      <c r="I3192" s="143" t="s">
        <v>9235</v>
      </c>
      <c r="J3192" s="143" t="s">
        <v>114</v>
      </c>
      <c r="K3192" s="143" t="s">
        <v>2785</v>
      </c>
      <c r="L3192" s="145" t="s">
        <v>9236</v>
      </c>
      <c r="M3192" s="143" t="s">
        <v>2787</v>
      </c>
    </row>
    <row r="3193" spans="1:13">
      <c r="A3193" s="143">
        <v>96635</v>
      </c>
      <c r="B3193" s="143" t="s">
        <v>9004</v>
      </c>
      <c r="C3193" s="143" t="s">
        <v>9005</v>
      </c>
      <c r="D3193" s="143" t="s">
        <v>9006</v>
      </c>
      <c r="E3193" s="143" t="s">
        <v>9007</v>
      </c>
      <c r="F3193" s="145"/>
      <c r="G3193" s="143"/>
      <c r="H3193" s="143">
        <v>96635</v>
      </c>
      <c r="I3193" s="143" t="s">
        <v>9237</v>
      </c>
      <c r="J3193" s="143" t="s">
        <v>114</v>
      </c>
      <c r="K3193" s="143" t="s">
        <v>2805</v>
      </c>
      <c r="L3193" s="145" t="s">
        <v>9238</v>
      </c>
      <c r="M3193" s="143" t="s">
        <v>2787</v>
      </c>
    </row>
    <row r="3194" spans="1:13">
      <c r="A3194" s="143">
        <v>96636</v>
      </c>
      <c r="B3194" s="143" t="s">
        <v>9004</v>
      </c>
      <c r="C3194" s="143" t="s">
        <v>9005</v>
      </c>
      <c r="D3194" s="143" t="s">
        <v>9006</v>
      </c>
      <c r="E3194" s="143" t="s">
        <v>9007</v>
      </c>
      <c r="F3194" s="145"/>
      <c r="G3194" s="143"/>
      <c r="H3194" s="143">
        <v>96636</v>
      </c>
      <c r="I3194" s="143" t="s">
        <v>9239</v>
      </c>
      <c r="J3194" s="143" t="s">
        <v>114</v>
      </c>
      <c r="K3194" s="143" t="s">
        <v>2805</v>
      </c>
      <c r="L3194" s="145" t="s">
        <v>3023</v>
      </c>
      <c r="M3194" s="143" t="s">
        <v>2787</v>
      </c>
    </row>
    <row r="3195" spans="1:13">
      <c r="A3195" s="143">
        <v>96644</v>
      </c>
      <c r="B3195" s="143" t="s">
        <v>9004</v>
      </c>
      <c r="C3195" s="143" t="s">
        <v>9005</v>
      </c>
      <c r="D3195" s="143" t="s">
        <v>9006</v>
      </c>
      <c r="E3195" s="143" t="s">
        <v>9007</v>
      </c>
      <c r="F3195" s="145"/>
      <c r="G3195" s="143"/>
      <c r="H3195" s="143">
        <v>96644</v>
      </c>
      <c r="I3195" s="143" t="s">
        <v>9240</v>
      </c>
      <c r="J3195" s="143" t="s">
        <v>114</v>
      </c>
      <c r="K3195" s="143" t="s">
        <v>2805</v>
      </c>
      <c r="L3195" s="145" t="s">
        <v>9241</v>
      </c>
      <c r="M3195" s="143" t="s">
        <v>2787</v>
      </c>
    </row>
    <row r="3196" spans="1:13">
      <c r="A3196" s="143">
        <v>96645</v>
      </c>
      <c r="B3196" s="143" t="s">
        <v>9004</v>
      </c>
      <c r="C3196" s="143" t="s">
        <v>9005</v>
      </c>
      <c r="D3196" s="143" t="s">
        <v>9006</v>
      </c>
      <c r="E3196" s="143" t="s">
        <v>9007</v>
      </c>
      <c r="F3196" s="145"/>
      <c r="G3196" s="143"/>
      <c r="H3196" s="143">
        <v>96645</v>
      </c>
      <c r="I3196" s="143" t="s">
        <v>9242</v>
      </c>
      <c r="J3196" s="143" t="s">
        <v>114</v>
      </c>
      <c r="K3196" s="143" t="s">
        <v>2805</v>
      </c>
      <c r="L3196" s="145" t="s">
        <v>9243</v>
      </c>
      <c r="M3196" s="143" t="s">
        <v>2787</v>
      </c>
    </row>
    <row r="3197" spans="1:13">
      <c r="A3197" s="143">
        <v>96646</v>
      </c>
      <c r="B3197" s="143" t="s">
        <v>9004</v>
      </c>
      <c r="C3197" s="143" t="s">
        <v>9005</v>
      </c>
      <c r="D3197" s="143" t="s">
        <v>9006</v>
      </c>
      <c r="E3197" s="143" t="s">
        <v>9007</v>
      </c>
      <c r="F3197" s="145"/>
      <c r="G3197" s="143"/>
      <c r="H3197" s="143">
        <v>96646</v>
      </c>
      <c r="I3197" s="143" t="s">
        <v>9244</v>
      </c>
      <c r="J3197" s="143" t="s">
        <v>114</v>
      </c>
      <c r="K3197" s="143" t="s">
        <v>2805</v>
      </c>
      <c r="L3197" s="145" t="s">
        <v>9245</v>
      </c>
      <c r="M3197" s="143" t="s">
        <v>2787</v>
      </c>
    </row>
    <row r="3198" spans="1:13">
      <c r="A3198" s="143">
        <v>96647</v>
      </c>
      <c r="B3198" s="143" t="s">
        <v>9004</v>
      </c>
      <c r="C3198" s="143" t="s">
        <v>9005</v>
      </c>
      <c r="D3198" s="143" t="s">
        <v>9006</v>
      </c>
      <c r="E3198" s="143" t="s">
        <v>9007</v>
      </c>
      <c r="F3198" s="145"/>
      <c r="G3198" s="143"/>
      <c r="H3198" s="143">
        <v>96647</v>
      </c>
      <c r="I3198" s="143" t="s">
        <v>9246</v>
      </c>
      <c r="J3198" s="143" t="s">
        <v>114</v>
      </c>
      <c r="K3198" s="143" t="s">
        <v>2805</v>
      </c>
      <c r="L3198" s="145" t="s">
        <v>9247</v>
      </c>
      <c r="M3198" s="143" t="s">
        <v>2787</v>
      </c>
    </row>
    <row r="3199" spans="1:13">
      <c r="A3199" s="143">
        <v>96648</v>
      </c>
      <c r="B3199" s="143" t="s">
        <v>9004</v>
      </c>
      <c r="C3199" s="143" t="s">
        <v>9005</v>
      </c>
      <c r="D3199" s="143" t="s">
        <v>9006</v>
      </c>
      <c r="E3199" s="143" t="s">
        <v>9007</v>
      </c>
      <c r="F3199" s="145"/>
      <c r="G3199" s="143"/>
      <c r="H3199" s="143">
        <v>96648</v>
      </c>
      <c r="I3199" s="143" t="s">
        <v>9248</v>
      </c>
      <c r="J3199" s="143" t="s">
        <v>114</v>
      </c>
      <c r="K3199" s="143" t="s">
        <v>2805</v>
      </c>
      <c r="L3199" s="145" t="s">
        <v>8558</v>
      </c>
      <c r="M3199" s="143" t="s">
        <v>2787</v>
      </c>
    </row>
    <row r="3200" spans="1:13">
      <c r="A3200" s="143">
        <v>96649</v>
      </c>
      <c r="B3200" s="143" t="s">
        <v>9004</v>
      </c>
      <c r="C3200" s="143" t="s">
        <v>9005</v>
      </c>
      <c r="D3200" s="143" t="s">
        <v>9006</v>
      </c>
      <c r="E3200" s="143" t="s">
        <v>9007</v>
      </c>
      <c r="F3200" s="145"/>
      <c r="G3200" s="143"/>
      <c r="H3200" s="143">
        <v>96649</v>
      </c>
      <c r="I3200" s="143" t="s">
        <v>9249</v>
      </c>
      <c r="J3200" s="143" t="s">
        <v>114</v>
      </c>
      <c r="K3200" s="143" t="s">
        <v>2805</v>
      </c>
      <c r="L3200" s="145" t="s">
        <v>9250</v>
      </c>
      <c r="M3200" s="143" t="s">
        <v>2787</v>
      </c>
    </row>
    <row r="3201" spans="1:13">
      <c r="A3201" s="143">
        <v>96668</v>
      </c>
      <c r="B3201" s="143" t="s">
        <v>9004</v>
      </c>
      <c r="C3201" s="143" t="s">
        <v>9005</v>
      </c>
      <c r="D3201" s="143" t="s">
        <v>9006</v>
      </c>
      <c r="E3201" s="143" t="s">
        <v>9007</v>
      </c>
      <c r="F3201" s="145"/>
      <c r="G3201" s="143"/>
      <c r="H3201" s="143">
        <v>96668</v>
      </c>
      <c r="I3201" s="143" t="s">
        <v>9251</v>
      </c>
      <c r="J3201" s="143" t="s">
        <v>114</v>
      </c>
      <c r="K3201" s="143" t="s">
        <v>2805</v>
      </c>
      <c r="L3201" s="145" t="s">
        <v>9252</v>
      </c>
      <c r="M3201" s="143" t="s">
        <v>2787</v>
      </c>
    </row>
    <row r="3202" spans="1:13">
      <c r="A3202" s="143">
        <v>96669</v>
      </c>
      <c r="B3202" s="143" t="s">
        <v>9004</v>
      </c>
      <c r="C3202" s="143" t="s">
        <v>9005</v>
      </c>
      <c r="D3202" s="143" t="s">
        <v>9006</v>
      </c>
      <c r="E3202" s="143" t="s">
        <v>9007</v>
      </c>
      <c r="F3202" s="145"/>
      <c r="G3202" s="143"/>
      <c r="H3202" s="143">
        <v>96669</v>
      </c>
      <c r="I3202" s="143" t="s">
        <v>9253</v>
      </c>
      <c r="J3202" s="143" t="s">
        <v>114</v>
      </c>
      <c r="K3202" s="143" t="s">
        <v>2805</v>
      </c>
      <c r="L3202" s="145" t="s">
        <v>7343</v>
      </c>
      <c r="M3202" s="143" t="s">
        <v>2787</v>
      </c>
    </row>
    <row r="3203" spans="1:13">
      <c r="A3203" s="143">
        <v>96670</v>
      </c>
      <c r="B3203" s="143" t="s">
        <v>9004</v>
      </c>
      <c r="C3203" s="143" t="s">
        <v>9005</v>
      </c>
      <c r="D3203" s="143" t="s">
        <v>9006</v>
      </c>
      <c r="E3203" s="143" t="s">
        <v>9007</v>
      </c>
      <c r="F3203" s="145"/>
      <c r="G3203" s="143"/>
      <c r="H3203" s="143">
        <v>96670</v>
      </c>
      <c r="I3203" s="143" t="s">
        <v>9254</v>
      </c>
      <c r="J3203" s="143" t="s">
        <v>114</v>
      </c>
      <c r="K3203" s="143" t="s">
        <v>2805</v>
      </c>
      <c r="L3203" s="145" t="s">
        <v>9255</v>
      </c>
      <c r="M3203" s="143" t="s">
        <v>2787</v>
      </c>
    </row>
    <row r="3204" spans="1:13">
      <c r="A3204" s="143">
        <v>96671</v>
      </c>
      <c r="B3204" s="143" t="s">
        <v>9004</v>
      </c>
      <c r="C3204" s="143" t="s">
        <v>9005</v>
      </c>
      <c r="D3204" s="143" t="s">
        <v>9006</v>
      </c>
      <c r="E3204" s="143" t="s">
        <v>9007</v>
      </c>
      <c r="F3204" s="145"/>
      <c r="G3204" s="143"/>
      <c r="H3204" s="143">
        <v>96671</v>
      </c>
      <c r="I3204" s="143" t="s">
        <v>9256</v>
      </c>
      <c r="J3204" s="143" t="s">
        <v>114</v>
      </c>
      <c r="K3204" s="143" t="s">
        <v>2805</v>
      </c>
      <c r="L3204" s="145" t="s">
        <v>9257</v>
      </c>
      <c r="M3204" s="143" t="s">
        <v>2787</v>
      </c>
    </row>
    <row r="3205" spans="1:13">
      <c r="A3205" s="143">
        <v>96672</v>
      </c>
      <c r="B3205" s="143" t="s">
        <v>9004</v>
      </c>
      <c r="C3205" s="143" t="s">
        <v>9005</v>
      </c>
      <c r="D3205" s="143" t="s">
        <v>9006</v>
      </c>
      <c r="E3205" s="143" t="s">
        <v>9007</v>
      </c>
      <c r="F3205" s="145"/>
      <c r="G3205" s="143"/>
      <c r="H3205" s="143">
        <v>96672</v>
      </c>
      <c r="I3205" s="143" t="s">
        <v>9258</v>
      </c>
      <c r="J3205" s="143" t="s">
        <v>114</v>
      </c>
      <c r="K3205" s="143" t="s">
        <v>2805</v>
      </c>
      <c r="L3205" s="145" t="s">
        <v>9259</v>
      </c>
      <c r="M3205" s="143" t="s">
        <v>2787</v>
      </c>
    </row>
    <row r="3206" spans="1:13">
      <c r="A3206" s="143">
        <v>96673</v>
      </c>
      <c r="B3206" s="143" t="s">
        <v>9004</v>
      </c>
      <c r="C3206" s="143" t="s">
        <v>9005</v>
      </c>
      <c r="D3206" s="143" t="s">
        <v>9006</v>
      </c>
      <c r="E3206" s="143" t="s">
        <v>9007</v>
      </c>
      <c r="F3206" s="145"/>
      <c r="G3206" s="143"/>
      <c r="H3206" s="143">
        <v>96673</v>
      </c>
      <c r="I3206" s="143" t="s">
        <v>9260</v>
      </c>
      <c r="J3206" s="143" t="s">
        <v>114</v>
      </c>
      <c r="K3206" s="143" t="s">
        <v>2805</v>
      </c>
      <c r="L3206" s="145" t="s">
        <v>9261</v>
      </c>
      <c r="M3206" s="143" t="s">
        <v>2787</v>
      </c>
    </row>
    <row r="3207" spans="1:13">
      <c r="A3207" s="143">
        <v>96674</v>
      </c>
      <c r="B3207" s="143" t="s">
        <v>9004</v>
      </c>
      <c r="C3207" s="143" t="s">
        <v>9005</v>
      </c>
      <c r="D3207" s="143" t="s">
        <v>9006</v>
      </c>
      <c r="E3207" s="143" t="s">
        <v>9007</v>
      </c>
      <c r="F3207" s="145"/>
      <c r="G3207" s="143"/>
      <c r="H3207" s="143">
        <v>96674</v>
      </c>
      <c r="I3207" s="143" t="s">
        <v>9262</v>
      </c>
      <c r="J3207" s="143" t="s">
        <v>114</v>
      </c>
      <c r="K3207" s="143" t="s">
        <v>2805</v>
      </c>
      <c r="L3207" s="145" t="s">
        <v>9263</v>
      </c>
      <c r="M3207" s="143" t="s">
        <v>2787</v>
      </c>
    </row>
    <row r="3208" spans="1:13">
      <c r="A3208" s="143">
        <v>96675</v>
      </c>
      <c r="B3208" s="143" t="s">
        <v>9004</v>
      </c>
      <c r="C3208" s="143" t="s">
        <v>9005</v>
      </c>
      <c r="D3208" s="143" t="s">
        <v>9006</v>
      </c>
      <c r="E3208" s="143" t="s">
        <v>9007</v>
      </c>
      <c r="F3208" s="145"/>
      <c r="G3208" s="143"/>
      <c r="H3208" s="143">
        <v>96675</v>
      </c>
      <c r="I3208" s="143" t="s">
        <v>9264</v>
      </c>
      <c r="J3208" s="143" t="s">
        <v>114</v>
      </c>
      <c r="K3208" s="143" t="s">
        <v>2805</v>
      </c>
      <c r="L3208" s="145" t="s">
        <v>9265</v>
      </c>
      <c r="M3208" s="143" t="s">
        <v>2787</v>
      </c>
    </row>
    <row r="3209" spans="1:13">
      <c r="A3209" s="143">
        <v>96676</v>
      </c>
      <c r="B3209" s="143" t="s">
        <v>9004</v>
      </c>
      <c r="C3209" s="143" t="s">
        <v>9005</v>
      </c>
      <c r="D3209" s="143" t="s">
        <v>9006</v>
      </c>
      <c r="E3209" s="143" t="s">
        <v>9007</v>
      </c>
      <c r="F3209" s="145"/>
      <c r="G3209" s="143"/>
      <c r="H3209" s="143">
        <v>96676</v>
      </c>
      <c r="I3209" s="143" t="s">
        <v>9266</v>
      </c>
      <c r="J3209" s="143" t="s">
        <v>114</v>
      </c>
      <c r="K3209" s="143" t="s">
        <v>2805</v>
      </c>
      <c r="L3209" s="145" t="s">
        <v>9267</v>
      </c>
      <c r="M3209" s="143" t="s">
        <v>2787</v>
      </c>
    </row>
    <row r="3210" spans="1:13">
      <c r="A3210" s="143">
        <v>96677</v>
      </c>
      <c r="B3210" s="143" t="s">
        <v>9004</v>
      </c>
      <c r="C3210" s="143" t="s">
        <v>9005</v>
      </c>
      <c r="D3210" s="143" t="s">
        <v>9006</v>
      </c>
      <c r="E3210" s="143" t="s">
        <v>9007</v>
      </c>
      <c r="F3210" s="145"/>
      <c r="G3210" s="143"/>
      <c r="H3210" s="143">
        <v>96677</v>
      </c>
      <c r="I3210" s="143" t="s">
        <v>9268</v>
      </c>
      <c r="J3210" s="143" t="s">
        <v>114</v>
      </c>
      <c r="K3210" s="143" t="s">
        <v>2805</v>
      </c>
      <c r="L3210" s="145" t="s">
        <v>9269</v>
      </c>
      <c r="M3210" s="143" t="s">
        <v>2787</v>
      </c>
    </row>
    <row r="3211" spans="1:13">
      <c r="A3211" s="143">
        <v>96678</v>
      </c>
      <c r="B3211" s="143" t="s">
        <v>9004</v>
      </c>
      <c r="C3211" s="143" t="s">
        <v>9005</v>
      </c>
      <c r="D3211" s="143" t="s">
        <v>9006</v>
      </c>
      <c r="E3211" s="143" t="s">
        <v>9007</v>
      </c>
      <c r="F3211" s="145"/>
      <c r="G3211" s="143"/>
      <c r="H3211" s="143">
        <v>96678</v>
      </c>
      <c r="I3211" s="143" t="s">
        <v>9270</v>
      </c>
      <c r="J3211" s="143" t="s">
        <v>114</v>
      </c>
      <c r="K3211" s="143" t="s">
        <v>2805</v>
      </c>
      <c r="L3211" s="145" t="s">
        <v>2993</v>
      </c>
      <c r="M3211" s="143" t="s">
        <v>2787</v>
      </c>
    </row>
    <row r="3212" spans="1:13">
      <c r="A3212" s="143">
        <v>96679</v>
      </c>
      <c r="B3212" s="143" t="s">
        <v>9004</v>
      </c>
      <c r="C3212" s="143" t="s">
        <v>9005</v>
      </c>
      <c r="D3212" s="143" t="s">
        <v>9006</v>
      </c>
      <c r="E3212" s="143" t="s">
        <v>9007</v>
      </c>
      <c r="F3212" s="145"/>
      <c r="G3212" s="143"/>
      <c r="H3212" s="143">
        <v>96679</v>
      </c>
      <c r="I3212" s="143" t="s">
        <v>9271</v>
      </c>
      <c r="J3212" s="143" t="s">
        <v>114</v>
      </c>
      <c r="K3212" s="143" t="s">
        <v>2805</v>
      </c>
      <c r="L3212" s="145" t="s">
        <v>9272</v>
      </c>
      <c r="M3212" s="143" t="s">
        <v>2787</v>
      </c>
    </row>
    <row r="3213" spans="1:13">
      <c r="A3213" s="143">
        <v>96680</v>
      </c>
      <c r="B3213" s="143" t="s">
        <v>9004</v>
      </c>
      <c r="C3213" s="143" t="s">
        <v>9005</v>
      </c>
      <c r="D3213" s="143" t="s">
        <v>9006</v>
      </c>
      <c r="E3213" s="143" t="s">
        <v>9007</v>
      </c>
      <c r="F3213" s="145"/>
      <c r="G3213" s="143"/>
      <c r="H3213" s="143">
        <v>96680</v>
      </c>
      <c r="I3213" s="143" t="s">
        <v>9273</v>
      </c>
      <c r="J3213" s="143" t="s">
        <v>114</v>
      </c>
      <c r="K3213" s="143" t="s">
        <v>2805</v>
      </c>
      <c r="L3213" s="145" t="s">
        <v>9274</v>
      </c>
      <c r="M3213" s="143" t="s">
        <v>2787</v>
      </c>
    </row>
    <row r="3214" spans="1:13">
      <c r="A3214" s="143">
        <v>96681</v>
      </c>
      <c r="B3214" s="143" t="s">
        <v>9004</v>
      </c>
      <c r="C3214" s="143" t="s">
        <v>9005</v>
      </c>
      <c r="D3214" s="143" t="s">
        <v>9006</v>
      </c>
      <c r="E3214" s="143" t="s">
        <v>9007</v>
      </c>
      <c r="F3214" s="145"/>
      <c r="G3214" s="143"/>
      <c r="H3214" s="143">
        <v>96681</v>
      </c>
      <c r="I3214" s="143" t="s">
        <v>9275</v>
      </c>
      <c r="J3214" s="143" t="s">
        <v>114</v>
      </c>
      <c r="K3214" s="143" t="s">
        <v>2805</v>
      </c>
      <c r="L3214" s="145" t="s">
        <v>9276</v>
      </c>
      <c r="M3214" s="143" t="s">
        <v>2787</v>
      </c>
    </row>
    <row r="3215" spans="1:13">
      <c r="A3215" s="143">
        <v>96682</v>
      </c>
      <c r="B3215" s="143" t="s">
        <v>9004</v>
      </c>
      <c r="C3215" s="143" t="s">
        <v>9005</v>
      </c>
      <c r="D3215" s="143" t="s">
        <v>9006</v>
      </c>
      <c r="E3215" s="143" t="s">
        <v>9007</v>
      </c>
      <c r="F3215" s="145"/>
      <c r="G3215" s="143"/>
      <c r="H3215" s="143">
        <v>96682</v>
      </c>
      <c r="I3215" s="143" t="s">
        <v>9277</v>
      </c>
      <c r="J3215" s="143" t="s">
        <v>114</v>
      </c>
      <c r="K3215" s="143" t="s">
        <v>2805</v>
      </c>
      <c r="L3215" s="145" t="s">
        <v>9278</v>
      </c>
      <c r="M3215" s="143" t="s">
        <v>2787</v>
      </c>
    </row>
    <row r="3216" spans="1:13">
      <c r="A3216" s="143">
        <v>96683</v>
      </c>
      <c r="B3216" s="143" t="s">
        <v>9004</v>
      </c>
      <c r="C3216" s="143" t="s">
        <v>9005</v>
      </c>
      <c r="D3216" s="143" t="s">
        <v>9006</v>
      </c>
      <c r="E3216" s="143" t="s">
        <v>9007</v>
      </c>
      <c r="F3216" s="145"/>
      <c r="G3216" s="143"/>
      <c r="H3216" s="143">
        <v>96683</v>
      </c>
      <c r="I3216" s="143" t="s">
        <v>9279</v>
      </c>
      <c r="J3216" s="143" t="s">
        <v>114</v>
      </c>
      <c r="K3216" s="143" t="s">
        <v>2805</v>
      </c>
      <c r="L3216" s="145" t="s">
        <v>3654</v>
      </c>
      <c r="M3216" s="143" t="s">
        <v>2787</v>
      </c>
    </row>
    <row r="3217" spans="1:13">
      <c r="A3217" s="143">
        <v>96718</v>
      </c>
      <c r="B3217" s="143" t="s">
        <v>9004</v>
      </c>
      <c r="C3217" s="143" t="s">
        <v>9005</v>
      </c>
      <c r="D3217" s="143" t="s">
        <v>9006</v>
      </c>
      <c r="E3217" s="143" t="s">
        <v>9007</v>
      </c>
      <c r="F3217" s="145"/>
      <c r="G3217" s="143"/>
      <c r="H3217" s="143">
        <v>96718</v>
      </c>
      <c r="I3217" s="143" t="s">
        <v>9280</v>
      </c>
      <c r="J3217" s="143" t="s">
        <v>114</v>
      </c>
      <c r="K3217" s="143" t="s">
        <v>2805</v>
      </c>
      <c r="L3217" s="145" t="s">
        <v>7303</v>
      </c>
      <c r="M3217" s="143" t="s">
        <v>2787</v>
      </c>
    </row>
    <row r="3218" spans="1:13">
      <c r="A3218" s="143">
        <v>96719</v>
      </c>
      <c r="B3218" s="143" t="s">
        <v>9004</v>
      </c>
      <c r="C3218" s="143" t="s">
        <v>9005</v>
      </c>
      <c r="D3218" s="143" t="s">
        <v>9006</v>
      </c>
      <c r="E3218" s="143" t="s">
        <v>9007</v>
      </c>
      <c r="F3218" s="145"/>
      <c r="G3218" s="143"/>
      <c r="H3218" s="143">
        <v>96719</v>
      </c>
      <c r="I3218" s="143" t="s">
        <v>9281</v>
      </c>
      <c r="J3218" s="143" t="s">
        <v>114</v>
      </c>
      <c r="K3218" s="143" t="s">
        <v>2805</v>
      </c>
      <c r="L3218" s="145" t="s">
        <v>6823</v>
      </c>
      <c r="M3218" s="143" t="s">
        <v>2787</v>
      </c>
    </row>
    <row r="3219" spans="1:13">
      <c r="A3219" s="143">
        <v>96720</v>
      </c>
      <c r="B3219" s="143" t="s">
        <v>9004</v>
      </c>
      <c r="C3219" s="143" t="s">
        <v>9005</v>
      </c>
      <c r="D3219" s="143" t="s">
        <v>9006</v>
      </c>
      <c r="E3219" s="143" t="s">
        <v>9007</v>
      </c>
      <c r="F3219" s="145"/>
      <c r="G3219" s="143"/>
      <c r="H3219" s="143">
        <v>96720</v>
      </c>
      <c r="I3219" s="143" t="s">
        <v>9282</v>
      </c>
      <c r="J3219" s="143" t="s">
        <v>114</v>
      </c>
      <c r="K3219" s="143" t="s">
        <v>2805</v>
      </c>
      <c r="L3219" s="145" t="s">
        <v>9283</v>
      </c>
      <c r="M3219" s="143" t="s">
        <v>2787</v>
      </c>
    </row>
    <row r="3220" spans="1:13">
      <c r="A3220" s="143">
        <v>96721</v>
      </c>
      <c r="B3220" s="143" t="s">
        <v>9004</v>
      </c>
      <c r="C3220" s="143" t="s">
        <v>9005</v>
      </c>
      <c r="D3220" s="143" t="s">
        <v>9006</v>
      </c>
      <c r="E3220" s="143" t="s">
        <v>9007</v>
      </c>
      <c r="F3220" s="145"/>
      <c r="G3220" s="143"/>
      <c r="H3220" s="143">
        <v>96721</v>
      </c>
      <c r="I3220" s="143" t="s">
        <v>9284</v>
      </c>
      <c r="J3220" s="143" t="s">
        <v>114</v>
      </c>
      <c r="K3220" s="143" t="s">
        <v>2805</v>
      </c>
      <c r="L3220" s="145" t="s">
        <v>8065</v>
      </c>
      <c r="M3220" s="143" t="s">
        <v>2787</v>
      </c>
    </row>
    <row r="3221" spans="1:13">
      <c r="A3221" s="143">
        <v>96722</v>
      </c>
      <c r="B3221" s="143" t="s">
        <v>9004</v>
      </c>
      <c r="C3221" s="143" t="s">
        <v>9005</v>
      </c>
      <c r="D3221" s="143" t="s">
        <v>9006</v>
      </c>
      <c r="E3221" s="143" t="s">
        <v>9007</v>
      </c>
      <c r="F3221" s="145"/>
      <c r="G3221" s="143"/>
      <c r="H3221" s="143">
        <v>96722</v>
      </c>
      <c r="I3221" s="143" t="s">
        <v>9285</v>
      </c>
      <c r="J3221" s="143" t="s">
        <v>114</v>
      </c>
      <c r="K3221" s="143" t="s">
        <v>2805</v>
      </c>
      <c r="L3221" s="145" t="s">
        <v>9286</v>
      </c>
      <c r="M3221" s="143" t="s">
        <v>2787</v>
      </c>
    </row>
    <row r="3222" spans="1:13">
      <c r="A3222" s="143">
        <v>96723</v>
      </c>
      <c r="B3222" s="143" t="s">
        <v>9004</v>
      </c>
      <c r="C3222" s="143" t="s">
        <v>9005</v>
      </c>
      <c r="D3222" s="143" t="s">
        <v>9006</v>
      </c>
      <c r="E3222" s="143" t="s">
        <v>9007</v>
      </c>
      <c r="F3222" s="145"/>
      <c r="G3222" s="143"/>
      <c r="H3222" s="143">
        <v>96723</v>
      </c>
      <c r="I3222" s="143" t="s">
        <v>9287</v>
      </c>
      <c r="J3222" s="143" t="s">
        <v>114</v>
      </c>
      <c r="K3222" s="143" t="s">
        <v>2805</v>
      </c>
      <c r="L3222" s="145" t="s">
        <v>8432</v>
      </c>
      <c r="M3222" s="143" t="s">
        <v>2787</v>
      </c>
    </row>
    <row r="3223" spans="1:13">
      <c r="A3223" s="143">
        <v>96724</v>
      </c>
      <c r="B3223" s="143" t="s">
        <v>9004</v>
      </c>
      <c r="C3223" s="143" t="s">
        <v>9005</v>
      </c>
      <c r="D3223" s="143" t="s">
        <v>9006</v>
      </c>
      <c r="E3223" s="143" t="s">
        <v>9007</v>
      </c>
      <c r="F3223" s="145"/>
      <c r="G3223" s="143"/>
      <c r="H3223" s="143">
        <v>96724</v>
      </c>
      <c r="I3223" s="143" t="s">
        <v>9288</v>
      </c>
      <c r="J3223" s="143" t="s">
        <v>114</v>
      </c>
      <c r="K3223" s="143" t="s">
        <v>2805</v>
      </c>
      <c r="L3223" s="145" t="s">
        <v>9289</v>
      </c>
      <c r="M3223" s="143" t="s">
        <v>2787</v>
      </c>
    </row>
    <row r="3224" spans="1:13">
      <c r="A3224" s="143">
        <v>96725</v>
      </c>
      <c r="B3224" s="143" t="s">
        <v>9004</v>
      </c>
      <c r="C3224" s="143" t="s">
        <v>9005</v>
      </c>
      <c r="D3224" s="143" t="s">
        <v>9006</v>
      </c>
      <c r="E3224" s="143" t="s">
        <v>9007</v>
      </c>
      <c r="F3224" s="145"/>
      <c r="G3224" s="143"/>
      <c r="H3224" s="143">
        <v>96725</v>
      </c>
      <c r="I3224" s="143" t="s">
        <v>9290</v>
      </c>
      <c r="J3224" s="143" t="s">
        <v>114</v>
      </c>
      <c r="K3224" s="143" t="s">
        <v>2805</v>
      </c>
      <c r="L3224" s="145" t="s">
        <v>9291</v>
      </c>
      <c r="M3224" s="143" t="s">
        <v>2787</v>
      </c>
    </row>
    <row r="3225" spans="1:13">
      <c r="A3225" s="143">
        <v>96726</v>
      </c>
      <c r="B3225" s="143" t="s">
        <v>9004</v>
      </c>
      <c r="C3225" s="143" t="s">
        <v>9005</v>
      </c>
      <c r="D3225" s="143" t="s">
        <v>9006</v>
      </c>
      <c r="E3225" s="143" t="s">
        <v>9007</v>
      </c>
      <c r="F3225" s="145"/>
      <c r="G3225" s="143"/>
      <c r="H3225" s="143">
        <v>96726</v>
      </c>
      <c r="I3225" s="143" t="s">
        <v>9292</v>
      </c>
      <c r="J3225" s="143" t="s">
        <v>114</v>
      </c>
      <c r="K3225" s="143" t="s">
        <v>2805</v>
      </c>
      <c r="L3225" s="145" t="s">
        <v>7143</v>
      </c>
      <c r="M3225" s="143" t="s">
        <v>2787</v>
      </c>
    </row>
    <row r="3226" spans="1:13">
      <c r="A3226" s="143">
        <v>96727</v>
      </c>
      <c r="B3226" s="143" t="s">
        <v>9004</v>
      </c>
      <c r="C3226" s="143" t="s">
        <v>9005</v>
      </c>
      <c r="D3226" s="143" t="s">
        <v>9006</v>
      </c>
      <c r="E3226" s="143" t="s">
        <v>9007</v>
      </c>
      <c r="F3226" s="145"/>
      <c r="G3226" s="143"/>
      <c r="H3226" s="143">
        <v>96727</v>
      </c>
      <c r="I3226" s="143" t="s">
        <v>9293</v>
      </c>
      <c r="J3226" s="143" t="s">
        <v>114</v>
      </c>
      <c r="K3226" s="143" t="s">
        <v>2805</v>
      </c>
      <c r="L3226" s="145" t="s">
        <v>9294</v>
      </c>
      <c r="M3226" s="143" t="s">
        <v>2787</v>
      </c>
    </row>
    <row r="3227" spans="1:13">
      <c r="A3227" s="143">
        <v>96728</v>
      </c>
      <c r="B3227" s="143" t="s">
        <v>9004</v>
      </c>
      <c r="C3227" s="143" t="s">
        <v>9005</v>
      </c>
      <c r="D3227" s="143" t="s">
        <v>9006</v>
      </c>
      <c r="E3227" s="143" t="s">
        <v>9007</v>
      </c>
      <c r="F3227" s="145"/>
      <c r="G3227" s="143"/>
      <c r="H3227" s="143">
        <v>96728</v>
      </c>
      <c r="I3227" s="143" t="s">
        <v>9295</v>
      </c>
      <c r="J3227" s="143" t="s">
        <v>114</v>
      </c>
      <c r="K3227" s="143" t="s">
        <v>2805</v>
      </c>
      <c r="L3227" s="145" t="s">
        <v>9296</v>
      </c>
      <c r="M3227" s="143" t="s">
        <v>2787</v>
      </c>
    </row>
    <row r="3228" spans="1:13">
      <c r="A3228" s="143">
        <v>96729</v>
      </c>
      <c r="B3228" s="143" t="s">
        <v>9004</v>
      </c>
      <c r="C3228" s="143" t="s">
        <v>9005</v>
      </c>
      <c r="D3228" s="143" t="s">
        <v>9006</v>
      </c>
      <c r="E3228" s="143" t="s">
        <v>9007</v>
      </c>
      <c r="F3228" s="145"/>
      <c r="G3228" s="143"/>
      <c r="H3228" s="143">
        <v>96729</v>
      </c>
      <c r="I3228" s="143" t="s">
        <v>9297</v>
      </c>
      <c r="J3228" s="143" t="s">
        <v>114</v>
      </c>
      <c r="K3228" s="143" t="s">
        <v>2805</v>
      </c>
      <c r="L3228" s="145" t="s">
        <v>9298</v>
      </c>
      <c r="M3228" s="143" t="s">
        <v>2787</v>
      </c>
    </row>
    <row r="3229" spans="1:13">
      <c r="A3229" s="143">
        <v>96730</v>
      </c>
      <c r="B3229" s="143" t="s">
        <v>9004</v>
      </c>
      <c r="C3229" s="143" t="s">
        <v>9005</v>
      </c>
      <c r="D3229" s="143" t="s">
        <v>9006</v>
      </c>
      <c r="E3229" s="143" t="s">
        <v>9007</v>
      </c>
      <c r="F3229" s="145"/>
      <c r="G3229" s="143"/>
      <c r="H3229" s="143">
        <v>96730</v>
      </c>
      <c r="I3229" s="143" t="s">
        <v>9299</v>
      </c>
      <c r="J3229" s="143" t="s">
        <v>114</v>
      </c>
      <c r="K3229" s="143" t="s">
        <v>2805</v>
      </c>
      <c r="L3229" s="145" t="s">
        <v>7871</v>
      </c>
      <c r="M3229" s="143" t="s">
        <v>2787</v>
      </c>
    </row>
    <row r="3230" spans="1:13">
      <c r="A3230" s="143">
        <v>96731</v>
      </c>
      <c r="B3230" s="143" t="s">
        <v>9004</v>
      </c>
      <c r="C3230" s="143" t="s">
        <v>9005</v>
      </c>
      <c r="D3230" s="143" t="s">
        <v>9006</v>
      </c>
      <c r="E3230" s="143" t="s">
        <v>9007</v>
      </c>
      <c r="F3230" s="145"/>
      <c r="G3230" s="143"/>
      <c r="H3230" s="143">
        <v>96731</v>
      </c>
      <c r="I3230" s="143" t="s">
        <v>9300</v>
      </c>
      <c r="J3230" s="143" t="s">
        <v>114</v>
      </c>
      <c r="K3230" s="143" t="s">
        <v>2805</v>
      </c>
      <c r="L3230" s="145" t="s">
        <v>9301</v>
      </c>
      <c r="M3230" s="143" t="s">
        <v>2787</v>
      </c>
    </row>
    <row r="3231" spans="1:13">
      <c r="A3231" s="143">
        <v>96732</v>
      </c>
      <c r="B3231" s="143" t="s">
        <v>9004</v>
      </c>
      <c r="C3231" s="143" t="s">
        <v>9005</v>
      </c>
      <c r="D3231" s="143" t="s">
        <v>9006</v>
      </c>
      <c r="E3231" s="143" t="s">
        <v>9007</v>
      </c>
      <c r="F3231" s="145"/>
      <c r="G3231" s="143"/>
      <c r="H3231" s="143">
        <v>96732</v>
      </c>
      <c r="I3231" s="143" t="s">
        <v>9302</v>
      </c>
      <c r="J3231" s="143" t="s">
        <v>114</v>
      </c>
      <c r="K3231" s="143" t="s">
        <v>2805</v>
      </c>
      <c r="L3231" s="145" t="s">
        <v>9303</v>
      </c>
      <c r="M3231" s="143" t="s">
        <v>2787</v>
      </c>
    </row>
    <row r="3232" spans="1:13">
      <c r="A3232" s="143">
        <v>96733</v>
      </c>
      <c r="B3232" s="143" t="s">
        <v>9004</v>
      </c>
      <c r="C3232" s="143" t="s">
        <v>9005</v>
      </c>
      <c r="D3232" s="143" t="s">
        <v>9006</v>
      </c>
      <c r="E3232" s="143" t="s">
        <v>9007</v>
      </c>
      <c r="F3232" s="145"/>
      <c r="G3232" s="143"/>
      <c r="H3232" s="143">
        <v>96733</v>
      </c>
      <c r="I3232" s="143" t="s">
        <v>9304</v>
      </c>
      <c r="J3232" s="143" t="s">
        <v>114</v>
      </c>
      <c r="K3232" s="143" t="s">
        <v>2805</v>
      </c>
      <c r="L3232" s="145" t="s">
        <v>9305</v>
      </c>
      <c r="M3232" s="143" t="s">
        <v>2787</v>
      </c>
    </row>
    <row r="3233" spans="1:13">
      <c r="A3233" s="143">
        <v>96734</v>
      </c>
      <c r="B3233" s="143" t="s">
        <v>9004</v>
      </c>
      <c r="C3233" s="143" t="s">
        <v>9005</v>
      </c>
      <c r="D3233" s="143" t="s">
        <v>9006</v>
      </c>
      <c r="E3233" s="143" t="s">
        <v>9007</v>
      </c>
      <c r="F3233" s="145"/>
      <c r="G3233" s="143"/>
      <c r="H3233" s="143">
        <v>96734</v>
      </c>
      <c r="I3233" s="143" t="s">
        <v>9306</v>
      </c>
      <c r="J3233" s="143" t="s">
        <v>114</v>
      </c>
      <c r="K3233" s="143" t="s">
        <v>2805</v>
      </c>
      <c r="L3233" s="145" t="s">
        <v>9307</v>
      </c>
      <c r="M3233" s="143" t="s">
        <v>2787</v>
      </c>
    </row>
    <row r="3234" spans="1:13">
      <c r="A3234" s="143">
        <v>96735</v>
      </c>
      <c r="B3234" s="143" t="s">
        <v>9004</v>
      </c>
      <c r="C3234" s="143" t="s">
        <v>9005</v>
      </c>
      <c r="D3234" s="143" t="s">
        <v>9006</v>
      </c>
      <c r="E3234" s="143" t="s">
        <v>9007</v>
      </c>
      <c r="F3234" s="145"/>
      <c r="G3234" s="143"/>
      <c r="H3234" s="143">
        <v>96735</v>
      </c>
      <c r="I3234" s="143" t="s">
        <v>9308</v>
      </c>
      <c r="J3234" s="143" t="s">
        <v>114</v>
      </c>
      <c r="K3234" s="143" t="s">
        <v>2805</v>
      </c>
      <c r="L3234" s="145" t="s">
        <v>9309</v>
      </c>
      <c r="M3234" s="143" t="s">
        <v>2787</v>
      </c>
    </row>
    <row r="3235" spans="1:13">
      <c r="A3235" s="143">
        <v>96794</v>
      </c>
      <c r="B3235" s="143" t="s">
        <v>9004</v>
      </c>
      <c r="C3235" s="143" t="s">
        <v>9005</v>
      </c>
      <c r="D3235" s="143" t="s">
        <v>9006</v>
      </c>
      <c r="E3235" s="143" t="s">
        <v>9007</v>
      </c>
      <c r="F3235" s="145"/>
      <c r="G3235" s="143"/>
      <c r="H3235" s="143">
        <v>96794</v>
      </c>
      <c r="I3235" s="143" t="s">
        <v>9310</v>
      </c>
      <c r="J3235" s="143" t="s">
        <v>114</v>
      </c>
      <c r="K3235" s="143" t="s">
        <v>2805</v>
      </c>
      <c r="L3235" s="145" t="s">
        <v>9311</v>
      </c>
      <c r="M3235" s="143" t="s">
        <v>2787</v>
      </c>
    </row>
    <row r="3236" spans="1:13">
      <c r="A3236" s="143">
        <v>96795</v>
      </c>
      <c r="B3236" s="143" t="s">
        <v>9004</v>
      </c>
      <c r="C3236" s="143" t="s">
        <v>9005</v>
      </c>
      <c r="D3236" s="143" t="s">
        <v>9006</v>
      </c>
      <c r="E3236" s="143" t="s">
        <v>9007</v>
      </c>
      <c r="F3236" s="145"/>
      <c r="G3236" s="143"/>
      <c r="H3236" s="143">
        <v>96795</v>
      </c>
      <c r="I3236" s="143" t="s">
        <v>9312</v>
      </c>
      <c r="J3236" s="143" t="s">
        <v>114</v>
      </c>
      <c r="K3236" s="143" t="s">
        <v>2805</v>
      </c>
      <c r="L3236" s="145" t="s">
        <v>8907</v>
      </c>
      <c r="M3236" s="143" t="s">
        <v>2787</v>
      </c>
    </row>
    <row r="3237" spans="1:13">
      <c r="A3237" s="143">
        <v>96796</v>
      </c>
      <c r="B3237" s="143" t="s">
        <v>9004</v>
      </c>
      <c r="C3237" s="143" t="s">
        <v>9005</v>
      </c>
      <c r="D3237" s="143" t="s">
        <v>9006</v>
      </c>
      <c r="E3237" s="143" t="s">
        <v>9007</v>
      </c>
      <c r="F3237" s="145"/>
      <c r="G3237" s="143"/>
      <c r="H3237" s="143">
        <v>96796</v>
      </c>
      <c r="I3237" s="143" t="s">
        <v>9313</v>
      </c>
      <c r="J3237" s="143" t="s">
        <v>114</v>
      </c>
      <c r="K3237" s="143" t="s">
        <v>2805</v>
      </c>
      <c r="L3237" s="145" t="s">
        <v>9314</v>
      </c>
      <c r="M3237" s="143" t="s">
        <v>2787</v>
      </c>
    </row>
    <row r="3238" spans="1:13">
      <c r="A3238" s="143">
        <v>96797</v>
      </c>
      <c r="B3238" s="143" t="s">
        <v>9004</v>
      </c>
      <c r="C3238" s="143" t="s">
        <v>9005</v>
      </c>
      <c r="D3238" s="143" t="s">
        <v>9006</v>
      </c>
      <c r="E3238" s="143" t="s">
        <v>9007</v>
      </c>
      <c r="F3238" s="145"/>
      <c r="G3238" s="143"/>
      <c r="H3238" s="143">
        <v>96797</v>
      </c>
      <c r="I3238" s="143" t="s">
        <v>9315</v>
      </c>
      <c r="J3238" s="143" t="s">
        <v>114</v>
      </c>
      <c r="K3238" s="143" t="s">
        <v>2805</v>
      </c>
      <c r="L3238" s="145" t="s">
        <v>3270</v>
      </c>
      <c r="M3238" s="143" t="s">
        <v>2787</v>
      </c>
    </row>
    <row r="3239" spans="1:13">
      <c r="A3239" s="143">
        <v>96798</v>
      </c>
      <c r="B3239" s="143" t="s">
        <v>9004</v>
      </c>
      <c r="C3239" s="143" t="s">
        <v>9005</v>
      </c>
      <c r="D3239" s="143" t="s">
        <v>9006</v>
      </c>
      <c r="E3239" s="143" t="s">
        <v>9007</v>
      </c>
      <c r="F3239" s="145"/>
      <c r="G3239" s="143"/>
      <c r="H3239" s="143">
        <v>96798</v>
      </c>
      <c r="I3239" s="143" t="s">
        <v>9316</v>
      </c>
      <c r="J3239" s="143" t="s">
        <v>114</v>
      </c>
      <c r="K3239" s="143" t="s">
        <v>2805</v>
      </c>
      <c r="L3239" s="145" t="s">
        <v>9317</v>
      </c>
      <c r="M3239" s="143" t="s">
        <v>2787</v>
      </c>
    </row>
    <row r="3240" spans="1:13">
      <c r="A3240" s="143">
        <v>96799</v>
      </c>
      <c r="B3240" s="143" t="s">
        <v>9004</v>
      </c>
      <c r="C3240" s="143" t="s">
        <v>9005</v>
      </c>
      <c r="D3240" s="143" t="s">
        <v>9006</v>
      </c>
      <c r="E3240" s="143" t="s">
        <v>9007</v>
      </c>
      <c r="F3240" s="145"/>
      <c r="G3240" s="143"/>
      <c r="H3240" s="143">
        <v>96799</v>
      </c>
      <c r="I3240" s="143" t="s">
        <v>9318</v>
      </c>
      <c r="J3240" s="143" t="s">
        <v>114</v>
      </c>
      <c r="K3240" s="143" t="s">
        <v>2805</v>
      </c>
      <c r="L3240" s="145" t="s">
        <v>9319</v>
      </c>
      <c r="M3240" s="143" t="s">
        <v>2787</v>
      </c>
    </row>
    <row r="3241" spans="1:13">
      <c r="A3241" s="143">
        <v>96800</v>
      </c>
      <c r="B3241" s="143" t="s">
        <v>9004</v>
      </c>
      <c r="C3241" s="143" t="s">
        <v>9005</v>
      </c>
      <c r="D3241" s="143" t="s">
        <v>9006</v>
      </c>
      <c r="E3241" s="143" t="s">
        <v>9007</v>
      </c>
      <c r="F3241" s="145"/>
      <c r="G3241" s="143"/>
      <c r="H3241" s="143">
        <v>96800</v>
      </c>
      <c r="I3241" s="143" t="s">
        <v>9320</v>
      </c>
      <c r="J3241" s="143" t="s">
        <v>114</v>
      </c>
      <c r="K3241" s="143" t="s">
        <v>2805</v>
      </c>
      <c r="L3241" s="145" t="s">
        <v>9321</v>
      </c>
      <c r="M3241" s="143" t="s">
        <v>2787</v>
      </c>
    </row>
    <row r="3242" spans="1:13">
      <c r="A3242" s="143">
        <v>96801</v>
      </c>
      <c r="B3242" s="143" t="s">
        <v>9004</v>
      </c>
      <c r="C3242" s="143" t="s">
        <v>9005</v>
      </c>
      <c r="D3242" s="143" t="s">
        <v>9006</v>
      </c>
      <c r="E3242" s="143" t="s">
        <v>9007</v>
      </c>
      <c r="F3242" s="145"/>
      <c r="G3242" s="143"/>
      <c r="H3242" s="143">
        <v>96801</v>
      </c>
      <c r="I3242" s="143" t="s">
        <v>9322</v>
      </c>
      <c r="J3242" s="143" t="s">
        <v>114</v>
      </c>
      <c r="K3242" s="143" t="s">
        <v>2805</v>
      </c>
      <c r="L3242" s="145" t="s">
        <v>9323</v>
      </c>
      <c r="M3242" s="143" t="s">
        <v>2787</v>
      </c>
    </row>
    <row r="3243" spans="1:13">
      <c r="A3243" s="143">
        <v>97327</v>
      </c>
      <c r="B3243" s="143" t="s">
        <v>9004</v>
      </c>
      <c r="C3243" s="143" t="s">
        <v>9005</v>
      </c>
      <c r="D3243" s="143" t="s">
        <v>9006</v>
      </c>
      <c r="E3243" s="143" t="s">
        <v>9007</v>
      </c>
      <c r="F3243" s="145"/>
      <c r="G3243" s="143"/>
      <c r="H3243" s="143">
        <v>97327</v>
      </c>
      <c r="I3243" s="143" t="s">
        <v>9324</v>
      </c>
      <c r="J3243" s="143" t="s">
        <v>114</v>
      </c>
      <c r="K3243" s="143" t="s">
        <v>2805</v>
      </c>
      <c r="L3243" s="145" t="s">
        <v>9325</v>
      </c>
      <c r="M3243" s="143" t="s">
        <v>2787</v>
      </c>
    </row>
    <row r="3244" spans="1:13">
      <c r="A3244" s="143">
        <v>97328</v>
      </c>
      <c r="B3244" s="143" t="s">
        <v>9004</v>
      </c>
      <c r="C3244" s="143" t="s">
        <v>9005</v>
      </c>
      <c r="D3244" s="143" t="s">
        <v>9006</v>
      </c>
      <c r="E3244" s="143" t="s">
        <v>9007</v>
      </c>
      <c r="F3244" s="145"/>
      <c r="G3244" s="143"/>
      <c r="H3244" s="143">
        <v>97328</v>
      </c>
      <c r="I3244" s="143" t="s">
        <v>9326</v>
      </c>
      <c r="J3244" s="143" t="s">
        <v>114</v>
      </c>
      <c r="K3244" s="143" t="s">
        <v>2805</v>
      </c>
      <c r="L3244" s="145" t="s">
        <v>9327</v>
      </c>
      <c r="M3244" s="143" t="s">
        <v>2787</v>
      </c>
    </row>
    <row r="3245" spans="1:13">
      <c r="A3245" s="143">
        <v>97329</v>
      </c>
      <c r="B3245" s="143" t="s">
        <v>9004</v>
      </c>
      <c r="C3245" s="143" t="s">
        <v>9005</v>
      </c>
      <c r="D3245" s="143" t="s">
        <v>9006</v>
      </c>
      <c r="E3245" s="143" t="s">
        <v>9007</v>
      </c>
      <c r="F3245" s="145"/>
      <c r="G3245" s="143"/>
      <c r="H3245" s="143">
        <v>97329</v>
      </c>
      <c r="I3245" s="143" t="s">
        <v>9328</v>
      </c>
      <c r="J3245" s="143" t="s">
        <v>114</v>
      </c>
      <c r="K3245" s="143" t="s">
        <v>2805</v>
      </c>
      <c r="L3245" s="145" t="s">
        <v>9329</v>
      </c>
      <c r="M3245" s="143" t="s">
        <v>2787</v>
      </c>
    </row>
    <row r="3246" spans="1:13">
      <c r="A3246" s="143">
        <v>97330</v>
      </c>
      <c r="B3246" s="143" t="s">
        <v>9004</v>
      </c>
      <c r="C3246" s="143" t="s">
        <v>9005</v>
      </c>
      <c r="D3246" s="143" t="s">
        <v>9006</v>
      </c>
      <c r="E3246" s="143" t="s">
        <v>9007</v>
      </c>
      <c r="F3246" s="145"/>
      <c r="G3246" s="143"/>
      <c r="H3246" s="143">
        <v>97330</v>
      </c>
      <c r="I3246" s="143" t="s">
        <v>9330</v>
      </c>
      <c r="J3246" s="143" t="s">
        <v>114</v>
      </c>
      <c r="K3246" s="143" t="s">
        <v>2805</v>
      </c>
      <c r="L3246" s="145" t="s">
        <v>9331</v>
      </c>
      <c r="M3246" s="143" t="s">
        <v>2787</v>
      </c>
    </row>
    <row r="3247" spans="1:13">
      <c r="A3247" s="143">
        <v>97331</v>
      </c>
      <c r="B3247" s="143" t="s">
        <v>9004</v>
      </c>
      <c r="C3247" s="143" t="s">
        <v>9005</v>
      </c>
      <c r="D3247" s="143" t="s">
        <v>9006</v>
      </c>
      <c r="E3247" s="143" t="s">
        <v>9007</v>
      </c>
      <c r="F3247" s="145"/>
      <c r="G3247" s="143"/>
      <c r="H3247" s="143">
        <v>97331</v>
      </c>
      <c r="I3247" s="143" t="s">
        <v>9332</v>
      </c>
      <c r="J3247" s="143" t="s">
        <v>114</v>
      </c>
      <c r="K3247" s="143" t="s">
        <v>2805</v>
      </c>
      <c r="L3247" s="145" t="s">
        <v>7892</v>
      </c>
      <c r="M3247" s="143" t="s">
        <v>2787</v>
      </c>
    </row>
    <row r="3248" spans="1:13">
      <c r="A3248" s="143">
        <v>97332</v>
      </c>
      <c r="B3248" s="143" t="s">
        <v>9004</v>
      </c>
      <c r="C3248" s="143" t="s">
        <v>9005</v>
      </c>
      <c r="D3248" s="143" t="s">
        <v>9006</v>
      </c>
      <c r="E3248" s="143" t="s">
        <v>9007</v>
      </c>
      <c r="F3248" s="145"/>
      <c r="G3248" s="143"/>
      <c r="H3248" s="143">
        <v>97332</v>
      </c>
      <c r="I3248" s="143" t="s">
        <v>9333</v>
      </c>
      <c r="J3248" s="143" t="s">
        <v>114</v>
      </c>
      <c r="K3248" s="143" t="s">
        <v>2805</v>
      </c>
      <c r="L3248" s="145" t="s">
        <v>9334</v>
      </c>
      <c r="M3248" s="143" t="s">
        <v>2787</v>
      </c>
    </row>
    <row r="3249" spans="1:13">
      <c r="A3249" s="143">
        <v>97333</v>
      </c>
      <c r="B3249" s="143" t="s">
        <v>9004</v>
      </c>
      <c r="C3249" s="143" t="s">
        <v>9005</v>
      </c>
      <c r="D3249" s="143" t="s">
        <v>9006</v>
      </c>
      <c r="E3249" s="143" t="s">
        <v>9007</v>
      </c>
      <c r="F3249" s="145"/>
      <c r="G3249" s="143"/>
      <c r="H3249" s="143">
        <v>97333</v>
      </c>
      <c r="I3249" s="143" t="s">
        <v>9335</v>
      </c>
      <c r="J3249" s="143" t="s">
        <v>114</v>
      </c>
      <c r="K3249" s="143" t="s">
        <v>2805</v>
      </c>
      <c r="L3249" s="145" t="s">
        <v>9336</v>
      </c>
      <c r="M3249" s="143" t="s">
        <v>2787</v>
      </c>
    </row>
    <row r="3250" spans="1:13">
      <c r="A3250" s="143">
        <v>97334</v>
      </c>
      <c r="B3250" s="143" t="s">
        <v>9004</v>
      </c>
      <c r="C3250" s="143" t="s">
        <v>9005</v>
      </c>
      <c r="D3250" s="143" t="s">
        <v>9006</v>
      </c>
      <c r="E3250" s="143" t="s">
        <v>9007</v>
      </c>
      <c r="F3250" s="145"/>
      <c r="G3250" s="143"/>
      <c r="H3250" s="143">
        <v>97334</v>
      </c>
      <c r="I3250" s="143" t="s">
        <v>9337</v>
      </c>
      <c r="J3250" s="143" t="s">
        <v>114</v>
      </c>
      <c r="K3250" s="143" t="s">
        <v>2805</v>
      </c>
      <c r="L3250" s="145" t="s">
        <v>4022</v>
      </c>
      <c r="M3250" s="143" t="s">
        <v>2787</v>
      </c>
    </row>
    <row r="3251" spans="1:13">
      <c r="A3251" s="143">
        <v>97335</v>
      </c>
      <c r="B3251" s="143" t="s">
        <v>9004</v>
      </c>
      <c r="C3251" s="143" t="s">
        <v>9005</v>
      </c>
      <c r="D3251" s="143" t="s">
        <v>9006</v>
      </c>
      <c r="E3251" s="143" t="s">
        <v>9007</v>
      </c>
      <c r="F3251" s="145"/>
      <c r="G3251" s="143"/>
      <c r="H3251" s="143">
        <v>97335</v>
      </c>
      <c r="I3251" s="143" t="s">
        <v>9338</v>
      </c>
      <c r="J3251" s="143" t="s">
        <v>114</v>
      </c>
      <c r="K3251" s="143" t="s">
        <v>2805</v>
      </c>
      <c r="L3251" s="145" t="s">
        <v>9339</v>
      </c>
      <c r="M3251" s="143" t="s">
        <v>2787</v>
      </c>
    </row>
    <row r="3252" spans="1:13">
      <c r="A3252" s="143">
        <v>97336</v>
      </c>
      <c r="B3252" s="143" t="s">
        <v>9004</v>
      </c>
      <c r="C3252" s="143" t="s">
        <v>9005</v>
      </c>
      <c r="D3252" s="143" t="s">
        <v>9006</v>
      </c>
      <c r="E3252" s="143" t="s">
        <v>9007</v>
      </c>
      <c r="F3252" s="145"/>
      <c r="G3252" s="143"/>
      <c r="H3252" s="143">
        <v>97336</v>
      </c>
      <c r="I3252" s="143" t="s">
        <v>9340</v>
      </c>
      <c r="J3252" s="143" t="s">
        <v>114</v>
      </c>
      <c r="K3252" s="143" t="s">
        <v>2805</v>
      </c>
      <c r="L3252" s="145" t="s">
        <v>9341</v>
      </c>
      <c r="M3252" s="143" t="s">
        <v>2787</v>
      </c>
    </row>
    <row r="3253" spans="1:13">
      <c r="A3253" s="143">
        <v>97337</v>
      </c>
      <c r="B3253" s="143" t="s">
        <v>9004</v>
      </c>
      <c r="C3253" s="143" t="s">
        <v>9005</v>
      </c>
      <c r="D3253" s="143" t="s">
        <v>9006</v>
      </c>
      <c r="E3253" s="143" t="s">
        <v>9007</v>
      </c>
      <c r="F3253" s="145"/>
      <c r="G3253" s="143"/>
      <c r="H3253" s="143">
        <v>97337</v>
      </c>
      <c r="I3253" s="143" t="s">
        <v>9342</v>
      </c>
      <c r="J3253" s="143" t="s">
        <v>114</v>
      </c>
      <c r="K3253" s="143" t="s">
        <v>2805</v>
      </c>
      <c r="L3253" s="145" t="s">
        <v>5362</v>
      </c>
      <c r="M3253" s="143" t="s">
        <v>2787</v>
      </c>
    </row>
    <row r="3254" spans="1:13">
      <c r="A3254" s="143">
        <v>97338</v>
      </c>
      <c r="B3254" s="143" t="s">
        <v>9004</v>
      </c>
      <c r="C3254" s="143" t="s">
        <v>9005</v>
      </c>
      <c r="D3254" s="143" t="s">
        <v>9006</v>
      </c>
      <c r="E3254" s="143" t="s">
        <v>9007</v>
      </c>
      <c r="F3254" s="145"/>
      <c r="G3254" s="143"/>
      <c r="H3254" s="143">
        <v>97338</v>
      </c>
      <c r="I3254" s="143" t="s">
        <v>9343</v>
      </c>
      <c r="J3254" s="143" t="s">
        <v>114</v>
      </c>
      <c r="K3254" s="143" t="s">
        <v>2805</v>
      </c>
      <c r="L3254" s="145" t="s">
        <v>9344</v>
      </c>
      <c r="M3254" s="143" t="s">
        <v>2787</v>
      </c>
    </row>
    <row r="3255" spans="1:13">
      <c r="A3255" s="143">
        <v>97339</v>
      </c>
      <c r="B3255" s="143" t="s">
        <v>9004</v>
      </c>
      <c r="C3255" s="143" t="s">
        <v>9005</v>
      </c>
      <c r="D3255" s="143" t="s">
        <v>9006</v>
      </c>
      <c r="E3255" s="143" t="s">
        <v>9007</v>
      </c>
      <c r="F3255" s="145"/>
      <c r="G3255" s="143"/>
      <c r="H3255" s="143">
        <v>97339</v>
      </c>
      <c r="I3255" s="143" t="s">
        <v>9345</v>
      </c>
      <c r="J3255" s="143" t="s">
        <v>114</v>
      </c>
      <c r="K3255" s="143" t="s">
        <v>2805</v>
      </c>
      <c r="L3255" s="145" t="s">
        <v>9108</v>
      </c>
      <c r="M3255" s="143" t="s">
        <v>2787</v>
      </c>
    </row>
    <row r="3256" spans="1:13">
      <c r="A3256" s="143">
        <v>97340</v>
      </c>
      <c r="B3256" s="143" t="s">
        <v>9004</v>
      </c>
      <c r="C3256" s="143" t="s">
        <v>9005</v>
      </c>
      <c r="D3256" s="143" t="s">
        <v>9006</v>
      </c>
      <c r="E3256" s="143" t="s">
        <v>9007</v>
      </c>
      <c r="F3256" s="145"/>
      <c r="G3256" s="143"/>
      <c r="H3256" s="143">
        <v>97340</v>
      </c>
      <c r="I3256" s="143" t="s">
        <v>9346</v>
      </c>
      <c r="J3256" s="143" t="s">
        <v>114</v>
      </c>
      <c r="K3256" s="143" t="s">
        <v>2805</v>
      </c>
      <c r="L3256" s="145" t="s">
        <v>9347</v>
      </c>
      <c r="M3256" s="143" t="s">
        <v>2787</v>
      </c>
    </row>
    <row r="3257" spans="1:13">
      <c r="A3257" s="143">
        <v>97341</v>
      </c>
      <c r="B3257" s="143" t="s">
        <v>9004</v>
      </c>
      <c r="C3257" s="143" t="s">
        <v>9005</v>
      </c>
      <c r="D3257" s="143" t="s">
        <v>9006</v>
      </c>
      <c r="E3257" s="143" t="s">
        <v>9007</v>
      </c>
      <c r="F3257" s="145"/>
      <c r="G3257" s="143"/>
      <c r="H3257" s="143">
        <v>97341</v>
      </c>
      <c r="I3257" s="143" t="s">
        <v>9348</v>
      </c>
      <c r="J3257" s="143" t="s">
        <v>114</v>
      </c>
      <c r="K3257" s="143" t="s">
        <v>2805</v>
      </c>
      <c r="L3257" s="145" t="s">
        <v>4204</v>
      </c>
      <c r="M3257" s="143" t="s">
        <v>2787</v>
      </c>
    </row>
    <row r="3258" spans="1:13">
      <c r="A3258" s="143">
        <v>97342</v>
      </c>
      <c r="B3258" s="143" t="s">
        <v>9004</v>
      </c>
      <c r="C3258" s="143" t="s">
        <v>9005</v>
      </c>
      <c r="D3258" s="143" t="s">
        <v>9006</v>
      </c>
      <c r="E3258" s="143" t="s">
        <v>9007</v>
      </c>
      <c r="F3258" s="145"/>
      <c r="G3258" s="143"/>
      <c r="H3258" s="143">
        <v>97342</v>
      </c>
      <c r="I3258" s="143" t="s">
        <v>9349</v>
      </c>
      <c r="J3258" s="143" t="s">
        <v>114</v>
      </c>
      <c r="K3258" s="143" t="s">
        <v>2805</v>
      </c>
      <c r="L3258" s="145" t="s">
        <v>3885</v>
      </c>
      <c r="M3258" s="143" t="s">
        <v>2787</v>
      </c>
    </row>
    <row r="3259" spans="1:13">
      <c r="A3259" s="143">
        <v>97343</v>
      </c>
      <c r="B3259" s="143" t="s">
        <v>9004</v>
      </c>
      <c r="C3259" s="143" t="s">
        <v>9005</v>
      </c>
      <c r="D3259" s="143" t="s">
        <v>9006</v>
      </c>
      <c r="E3259" s="143" t="s">
        <v>9007</v>
      </c>
      <c r="F3259" s="145"/>
      <c r="G3259" s="143"/>
      <c r="H3259" s="143">
        <v>97343</v>
      </c>
      <c r="I3259" s="143" t="s">
        <v>9350</v>
      </c>
      <c r="J3259" s="143" t="s">
        <v>114</v>
      </c>
      <c r="K3259" s="143" t="s">
        <v>2805</v>
      </c>
      <c r="L3259" s="145" t="s">
        <v>9351</v>
      </c>
      <c r="M3259" s="143" t="s">
        <v>2787</v>
      </c>
    </row>
    <row r="3260" spans="1:13">
      <c r="A3260" s="143">
        <v>97344</v>
      </c>
      <c r="B3260" s="143" t="s">
        <v>9004</v>
      </c>
      <c r="C3260" s="143" t="s">
        <v>9005</v>
      </c>
      <c r="D3260" s="143" t="s">
        <v>9006</v>
      </c>
      <c r="E3260" s="143" t="s">
        <v>9007</v>
      </c>
      <c r="F3260" s="145"/>
      <c r="G3260" s="143"/>
      <c r="H3260" s="143">
        <v>97344</v>
      </c>
      <c r="I3260" s="143" t="s">
        <v>9352</v>
      </c>
      <c r="J3260" s="143" t="s">
        <v>114</v>
      </c>
      <c r="K3260" s="143" t="s">
        <v>2805</v>
      </c>
      <c r="L3260" s="145" t="s">
        <v>9353</v>
      </c>
      <c r="M3260" s="143" t="s">
        <v>2787</v>
      </c>
    </row>
    <row r="3261" spans="1:13">
      <c r="A3261" s="143">
        <v>97345</v>
      </c>
      <c r="B3261" s="143" t="s">
        <v>9004</v>
      </c>
      <c r="C3261" s="143" t="s">
        <v>9005</v>
      </c>
      <c r="D3261" s="143" t="s">
        <v>9006</v>
      </c>
      <c r="E3261" s="143" t="s">
        <v>9007</v>
      </c>
      <c r="F3261" s="145"/>
      <c r="G3261" s="143"/>
      <c r="H3261" s="143">
        <v>97345</v>
      </c>
      <c r="I3261" s="143" t="s">
        <v>9354</v>
      </c>
      <c r="J3261" s="143" t="s">
        <v>114</v>
      </c>
      <c r="K3261" s="143" t="s">
        <v>2805</v>
      </c>
      <c r="L3261" s="145" t="s">
        <v>9355</v>
      </c>
      <c r="M3261" s="143" t="s">
        <v>2787</v>
      </c>
    </row>
    <row r="3262" spans="1:13">
      <c r="A3262" s="143">
        <v>97346</v>
      </c>
      <c r="B3262" s="143" t="s">
        <v>9004</v>
      </c>
      <c r="C3262" s="143" t="s">
        <v>9005</v>
      </c>
      <c r="D3262" s="143" t="s">
        <v>9006</v>
      </c>
      <c r="E3262" s="143" t="s">
        <v>9007</v>
      </c>
      <c r="F3262" s="145"/>
      <c r="G3262" s="143"/>
      <c r="H3262" s="143">
        <v>97346</v>
      </c>
      <c r="I3262" s="143" t="s">
        <v>9356</v>
      </c>
      <c r="J3262" s="143" t="s">
        <v>114</v>
      </c>
      <c r="K3262" s="143" t="s">
        <v>2805</v>
      </c>
      <c r="L3262" s="145" t="s">
        <v>9357</v>
      </c>
      <c r="M3262" s="143" t="s">
        <v>2787</v>
      </c>
    </row>
    <row r="3263" spans="1:13">
      <c r="A3263" s="143">
        <v>97347</v>
      </c>
      <c r="B3263" s="143" t="s">
        <v>9004</v>
      </c>
      <c r="C3263" s="143" t="s">
        <v>9005</v>
      </c>
      <c r="D3263" s="143" t="s">
        <v>9006</v>
      </c>
      <c r="E3263" s="143" t="s">
        <v>9007</v>
      </c>
      <c r="F3263" s="145"/>
      <c r="G3263" s="143"/>
      <c r="H3263" s="143">
        <v>97347</v>
      </c>
      <c r="I3263" s="143" t="s">
        <v>9358</v>
      </c>
      <c r="J3263" s="143" t="s">
        <v>114</v>
      </c>
      <c r="K3263" s="143" t="s">
        <v>2805</v>
      </c>
      <c r="L3263" s="145" t="s">
        <v>9359</v>
      </c>
      <c r="M3263" s="143" t="s">
        <v>2787</v>
      </c>
    </row>
    <row r="3264" spans="1:13">
      <c r="A3264" s="143">
        <v>97348</v>
      </c>
      <c r="B3264" s="143" t="s">
        <v>9004</v>
      </c>
      <c r="C3264" s="143" t="s">
        <v>9005</v>
      </c>
      <c r="D3264" s="143" t="s">
        <v>9006</v>
      </c>
      <c r="E3264" s="143" t="s">
        <v>9007</v>
      </c>
      <c r="F3264" s="145"/>
      <c r="G3264" s="143"/>
      <c r="H3264" s="143">
        <v>97348</v>
      </c>
      <c r="I3264" s="143" t="s">
        <v>9360</v>
      </c>
      <c r="J3264" s="143" t="s">
        <v>114</v>
      </c>
      <c r="K3264" s="143" t="s">
        <v>2805</v>
      </c>
      <c r="L3264" s="145" t="s">
        <v>9361</v>
      </c>
      <c r="M3264" s="143" t="s">
        <v>2787</v>
      </c>
    </row>
    <row r="3265" spans="1:13">
      <c r="A3265" s="143">
        <v>97349</v>
      </c>
      <c r="B3265" s="143" t="s">
        <v>9004</v>
      </c>
      <c r="C3265" s="143" t="s">
        <v>9005</v>
      </c>
      <c r="D3265" s="143" t="s">
        <v>9006</v>
      </c>
      <c r="E3265" s="143" t="s">
        <v>9007</v>
      </c>
      <c r="F3265" s="145"/>
      <c r="G3265" s="143"/>
      <c r="H3265" s="143">
        <v>97349</v>
      </c>
      <c r="I3265" s="143" t="s">
        <v>9362</v>
      </c>
      <c r="J3265" s="143" t="s">
        <v>114</v>
      </c>
      <c r="K3265" s="143" t="s">
        <v>2805</v>
      </c>
      <c r="L3265" s="145" t="s">
        <v>9363</v>
      </c>
      <c r="M3265" s="143" t="s">
        <v>2787</v>
      </c>
    </row>
    <row r="3266" spans="1:13">
      <c r="A3266" s="143">
        <v>97350</v>
      </c>
      <c r="B3266" s="143" t="s">
        <v>9004</v>
      </c>
      <c r="C3266" s="143" t="s">
        <v>9005</v>
      </c>
      <c r="D3266" s="143" t="s">
        <v>9006</v>
      </c>
      <c r="E3266" s="143" t="s">
        <v>9007</v>
      </c>
      <c r="F3266" s="145"/>
      <c r="G3266" s="143"/>
      <c r="H3266" s="143">
        <v>97350</v>
      </c>
      <c r="I3266" s="143" t="s">
        <v>9364</v>
      </c>
      <c r="J3266" s="143" t="s">
        <v>114</v>
      </c>
      <c r="K3266" s="143" t="s">
        <v>2805</v>
      </c>
      <c r="L3266" s="145" t="s">
        <v>5522</v>
      </c>
      <c r="M3266" s="143" t="s">
        <v>2787</v>
      </c>
    </row>
    <row r="3267" spans="1:13">
      <c r="A3267" s="143">
        <v>97351</v>
      </c>
      <c r="B3267" s="143" t="s">
        <v>9004</v>
      </c>
      <c r="C3267" s="143" t="s">
        <v>9005</v>
      </c>
      <c r="D3267" s="143" t="s">
        <v>9006</v>
      </c>
      <c r="E3267" s="143" t="s">
        <v>9007</v>
      </c>
      <c r="F3267" s="145"/>
      <c r="G3267" s="143"/>
      <c r="H3267" s="143">
        <v>97351</v>
      </c>
      <c r="I3267" s="143" t="s">
        <v>9365</v>
      </c>
      <c r="J3267" s="143" t="s">
        <v>114</v>
      </c>
      <c r="K3267" s="143" t="s">
        <v>2805</v>
      </c>
      <c r="L3267" s="145" t="s">
        <v>9366</v>
      </c>
      <c r="M3267" s="143" t="s">
        <v>2787</v>
      </c>
    </row>
    <row r="3268" spans="1:13">
      <c r="A3268" s="143">
        <v>97352</v>
      </c>
      <c r="B3268" s="143" t="s">
        <v>9004</v>
      </c>
      <c r="C3268" s="143" t="s">
        <v>9005</v>
      </c>
      <c r="D3268" s="143" t="s">
        <v>9006</v>
      </c>
      <c r="E3268" s="143" t="s">
        <v>9007</v>
      </c>
      <c r="F3268" s="145"/>
      <c r="G3268" s="143"/>
      <c r="H3268" s="143">
        <v>97352</v>
      </c>
      <c r="I3268" s="143" t="s">
        <v>9367</v>
      </c>
      <c r="J3268" s="143" t="s">
        <v>114</v>
      </c>
      <c r="K3268" s="143" t="s">
        <v>2805</v>
      </c>
      <c r="L3268" s="145" t="s">
        <v>9368</v>
      </c>
      <c r="M3268" s="143" t="s">
        <v>2787</v>
      </c>
    </row>
    <row r="3269" spans="1:13">
      <c r="A3269" s="143">
        <v>97353</v>
      </c>
      <c r="B3269" s="143" t="s">
        <v>9004</v>
      </c>
      <c r="C3269" s="143" t="s">
        <v>9005</v>
      </c>
      <c r="D3269" s="143" t="s">
        <v>9006</v>
      </c>
      <c r="E3269" s="143" t="s">
        <v>9007</v>
      </c>
      <c r="F3269" s="145"/>
      <c r="G3269" s="143"/>
      <c r="H3269" s="143">
        <v>97353</v>
      </c>
      <c r="I3269" s="143" t="s">
        <v>9369</v>
      </c>
      <c r="J3269" s="143" t="s">
        <v>114</v>
      </c>
      <c r="K3269" s="143" t="s">
        <v>2805</v>
      </c>
      <c r="L3269" s="145" t="s">
        <v>9370</v>
      </c>
      <c r="M3269" s="143" t="s">
        <v>2787</v>
      </c>
    </row>
    <row r="3270" spans="1:13">
      <c r="A3270" s="143">
        <v>97354</v>
      </c>
      <c r="B3270" s="143" t="s">
        <v>9004</v>
      </c>
      <c r="C3270" s="143" t="s">
        <v>9005</v>
      </c>
      <c r="D3270" s="143" t="s">
        <v>9006</v>
      </c>
      <c r="E3270" s="143" t="s">
        <v>9007</v>
      </c>
      <c r="F3270" s="145"/>
      <c r="G3270" s="143"/>
      <c r="H3270" s="143">
        <v>97354</v>
      </c>
      <c r="I3270" s="143" t="s">
        <v>9371</v>
      </c>
      <c r="J3270" s="143" t="s">
        <v>114</v>
      </c>
      <c r="K3270" s="143" t="s">
        <v>2805</v>
      </c>
      <c r="L3270" s="145" t="s">
        <v>9372</v>
      </c>
      <c r="M3270" s="143" t="s">
        <v>2787</v>
      </c>
    </row>
    <row r="3271" spans="1:13">
      <c r="A3271" s="143">
        <v>97355</v>
      </c>
      <c r="B3271" s="143" t="s">
        <v>9004</v>
      </c>
      <c r="C3271" s="143" t="s">
        <v>9005</v>
      </c>
      <c r="D3271" s="143" t="s">
        <v>9006</v>
      </c>
      <c r="E3271" s="143" t="s">
        <v>9007</v>
      </c>
      <c r="F3271" s="145"/>
      <c r="G3271" s="143"/>
      <c r="H3271" s="143">
        <v>97355</v>
      </c>
      <c r="I3271" s="143" t="s">
        <v>9373</v>
      </c>
      <c r="J3271" s="143" t="s">
        <v>114</v>
      </c>
      <c r="K3271" s="143" t="s">
        <v>2805</v>
      </c>
      <c r="L3271" s="145" t="s">
        <v>9374</v>
      </c>
      <c r="M3271" s="143" t="s">
        <v>2787</v>
      </c>
    </row>
    <row r="3272" spans="1:13">
      <c r="A3272" s="143">
        <v>97356</v>
      </c>
      <c r="B3272" s="143" t="s">
        <v>9004</v>
      </c>
      <c r="C3272" s="143" t="s">
        <v>9005</v>
      </c>
      <c r="D3272" s="143" t="s">
        <v>9006</v>
      </c>
      <c r="E3272" s="143" t="s">
        <v>9007</v>
      </c>
      <c r="F3272" s="145"/>
      <c r="G3272" s="143"/>
      <c r="H3272" s="143">
        <v>97356</v>
      </c>
      <c r="I3272" s="143" t="s">
        <v>9375</v>
      </c>
      <c r="J3272" s="143" t="s">
        <v>114</v>
      </c>
      <c r="K3272" s="143" t="s">
        <v>2805</v>
      </c>
      <c r="L3272" s="145" t="s">
        <v>9376</v>
      </c>
      <c r="M3272" s="143" t="s">
        <v>2787</v>
      </c>
    </row>
    <row r="3273" spans="1:13">
      <c r="A3273" s="143">
        <v>97357</v>
      </c>
      <c r="B3273" s="143" t="s">
        <v>9004</v>
      </c>
      <c r="C3273" s="143" t="s">
        <v>9005</v>
      </c>
      <c r="D3273" s="143" t="s">
        <v>9006</v>
      </c>
      <c r="E3273" s="143" t="s">
        <v>9007</v>
      </c>
      <c r="F3273" s="145"/>
      <c r="G3273" s="143"/>
      <c r="H3273" s="143">
        <v>97357</v>
      </c>
      <c r="I3273" s="143" t="s">
        <v>9377</v>
      </c>
      <c r="J3273" s="143" t="s">
        <v>114</v>
      </c>
      <c r="K3273" s="143" t="s">
        <v>2805</v>
      </c>
      <c r="L3273" s="145" t="s">
        <v>9378</v>
      </c>
      <c r="M3273" s="143" t="s">
        <v>2787</v>
      </c>
    </row>
    <row r="3274" spans="1:13">
      <c r="A3274" s="143">
        <v>97358</v>
      </c>
      <c r="B3274" s="143" t="s">
        <v>9004</v>
      </c>
      <c r="C3274" s="143" t="s">
        <v>9005</v>
      </c>
      <c r="D3274" s="143" t="s">
        <v>9006</v>
      </c>
      <c r="E3274" s="143" t="s">
        <v>9007</v>
      </c>
      <c r="F3274" s="145"/>
      <c r="G3274" s="143"/>
      <c r="H3274" s="143">
        <v>97358</v>
      </c>
      <c r="I3274" s="143" t="s">
        <v>9379</v>
      </c>
      <c r="J3274" s="143" t="s">
        <v>114</v>
      </c>
      <c r="K3274" s="143" t="s">
        <v>2805</v>
      </c>
      <c r="L3274" s="145" t="s">
        <v>9380</v>
      </c>
      <c r="M3274" s="143" t="s">
        <v>2787</v>
      </c>
    </row>
    <row r="3275" spans="1:13">
      <c r="A3275" s="143">
        <v>97498</v>
      </c>
      <c r="B3275" s="143" t="s">
        <v>9004</v>
      </c>
      <c r="C3275" s="143" t="s">
        <v>9005</v>
      </c>
      <c r="D3275" s="143" t="s">
        <v>9006</v>
      </c>
      <c r="E3275" s="143" t="s">
        <v>9007</v>
      </c>
      <c r="F3275" s="145"/>
      <c r="G3275" s="143"/>
      <c r="H3275" s="143">
        <v>97498</v>
      </c>
      <c r="I3275" s="143" t="s">
        <v>9381</v>
      </c>
      <c r="J3275" s="143" t="s">
        <v>114</v>
      </c>
      <c r="K3275" s="143" t="s">
        <v>2805</v>
      </c>
      <c r="L3275" s="145" t="s">
        <v>9382</v>
      </c>
      <c r="M3275" s="143" t="s">
        <v>2787</v>
      </c>
    </row>
    <row r="3276" spans="1:13">
      <c r="A3276" s="143">
        <v>97535</v>
      </c>
      <c r="B3276" s="143" t="s">
        <v>9004</v>
      </c>
      <c r="C3276" s="143" t="s">
        <v>9005</v>
      </c>
      <c r="D3276" s="143" t="s">
        <v>9006</v>
      </c>
      <c r="E3276" s="143" t="s">
        <v>9007</v>
      </c>
      <c r="F3276" s="145"/>
      <c r="G3276" s="143"/>
      <c r="H3276" s="143">
        <v>97535</v>
      </c>
      <c r="I3276" s="143" t="s">
        <v>9383</v>
      </c>
      <c r="J3276" s="143" t="s">
        <v>114</v>
      </c>
      <c r="K3276" s="143" t="s">
        <v>2805</v>
      </c>
      <c r="L3276" s="145" t="s">
        <v>9384</v>
      </c>
      <c r="M3276" s="143" t="s">
        <v>2787</v>
      </c>
    </row>
    <row r="3277" spans="1:13">
      <c r="A3277" s="143">
        <v>97536</v>
      </c>
      <c r="B3277" s="143" t="s">
        <v>9004</v>
      </c>
      <c r="C3277" s="143" t="s">
        <v>9005</v>
      </c>
      <c r="D3277" s="143" t="s">
        <v>9006</v>
      </c>
      <c r="E3277" s="143" t="s">
        <v>9007</v>
      </c>
      <c r="F3277" s="145"/>
      <c r="G3277" s="143"/>
      <c r="H3277" s="143">
        <v>97536</v>
      </c>
      <c r="I3277" s="143" t="s">
        <v>9385</v>
      </c>
      <c r="J3277" s="143" t="s">
        <v>114</v>
      </c>
      <c r="K3277" s="143" t="s">
        <v>2805</v>
      </c>
      <c r="L3277" s="145" t="s">
        <v>9386</v>
      </c>
      <c r="M3277" s="143" t="s">
        <v>2787</v>
      </c>
    </row>
    <row r="3278" spans="1:13">
      <c r="A3278" s="143">
        <v>72293</v>
      </c>
      <c r="B3278" s="143" t="s">
        <v>9004</v>
      </c>
      <c r="C3278" s="143" t="s">
        <v>9005</v>
      </c>
      <c r="D3278" s="143" t="s">
        <v>7898</v>
      </c>
      <c r="E3278" s="143" t="s">
        <v>9387</v>
      </c>
      <c r="F3278" s="145"/>
      <c r="G3278" s="143"/>
      <c r="H3278" s="143">
        <v>72293</v>
      </c>
      <c r="I3278" s="143" t="s">
        <v>9388</v>
      </c>
      <c r="J3278" s="143" t="s">
        <v>56</v>
      </c>
      <c r="K3278" s="143" t="s">
        <v>2785</v>
      </c>
      <c r="L3278" s="145" t="s">
        <v>9389</v>
      </c>
      <c r="M3278" s="143" t="s">
        <v>2787</v>
      </c>
    </row>
    <row r="3279" spans="1:13">
      <c r="A3279" s="143">
        <v>72294</v>
      </c>
      <c r="B3279" s="143" t="s">
        <v>9004</v>
      </c>
      <c r="C3279" s="143" t="s">
        <v>9005</v>
      </c>
      <c r="D3279" s="143" t="s">
        <v>7898</v>
      </c>
      <c r="E3279" s="143" t="s">
        <v>9387</v>
      </c>
      <c r="F3279" s="145"/>
      <c r="G3279" s="143"/>
      <c r="H3279" s="143">
        <v>72294</v>
      </c>
      <c r="I3279" s="143" t="s">
        <v>9390</v>
      </c>
      <c r="J3279" s="143" t="s">
        <v>56</v>
      </c>
      <c r="K3279" s="143" t="s">
        <v>2785</v>
      </c>
      <c r="L3279" s="145" t="s">
        <v>6055</v>
      </c>
      <c r="M3279" s="143" t="s">
        <v>2787</v>
      </c>
    </row>
    <row r="3280" spans="1:13">
      <c r="A3280" s="143">
        <v>72295</v>
      </c>
      <c r="B3280" s="143" t="s">
        <v>9004</v>
      </c>
      <c r="C3280" s="143" t="s">
        <v>9005</v>
      </c>
      <c r="D3280" s="143" t="s">
        <v>7898</v>
      </c>
      <c r="E3280" s="143" t="s">
        <v>9387</v>
      </c>
      <c r="F3280" s="145"/>
      <c r="G3280" s="143"/>
      <c r="H3280" s="143">
        <v>72295</v>
      </c>
      <c r="I3280" s="143" t="s">
        <v>9391</v>
      </c>
      <c r="J3280" s="143" t="s">
        <v>56</v>
      </c>
      <c r="K3280" s="143" t="s">
        <v>2785</v>
      </c>
      <c r="L3280" s="145" t="s">
        <v>9392</v>
      </c>
      <c r="M3280" s="143" t="s">
        <v>2787</v>
      </c>
    </row>
    <row r="3281" spans="1:13">
      <c r="A3281" s="143">
        <v>72306</v>
      </c>
      <c r="B3281" s="143" t="s">
        <v>9004</v>
      </c>
      <c r="C3281" s="143" t="s">
        <v>9005</v>
      </c>
      <c r="D3281" s="143" t="s">
        <v>7898</v>
      </c>
      <c r="E3281" s="143" t="s">
        <v>9387</v>
      </c>
      <c r="F3281" s="145"/>
      <c r="G3281" s="143"/>
      <c r="H3281" s="143">
        <v>72306</v>
      </c>
      <c r="I3281" s="143" t="s">
        <v>9393</v>
      </c>
      <c r="J3281" s="143" t="s">
        <v>56</v>
      </c>
      <c r="K3281" s="143" t="s">
        <v>2805</v>
      </c>
      <c r="L3281" s="145" t="s">
        <v>9394</v>
      </c>
      <c r="M3281" s="143" t="s">
        <v>2787</v>
      </c>
    </row>
    <row r="3282" spans="1:13">
      <c r="A3282" s="143">
        <v>72307</v>
      </c>
      <c r="B3282" s="143" t="s">
        <v>9004</v>
      </c>
      <c r="C3282" s="143" t="s">
        <v>9005</v>
      </c>
      <c r="D3282" s="143" t="s">
        <v>7898</v>
      </c>
      <c r="E3282" s="143" t="s">
        <v>9387</v>
      </c>
      <c r="F3282" s="145"/>
      <c r="G3282" s="143"/>
      <c r="H3282" s="143">
        <v>72307</v>
      </c>
      <c r="I3282" s="143" t="s">
        <v>9395</v>
      </c>
      <c r="J3282" s="143" t="s">
        <v>56</v>
      </c>
      <c r="K3282" s="143" t="s">
        <v>2805</v>
      </c>
      <c r="L3282" s="145" t="s">
        <v>9396</v>
      </c>
      <c r="M3282" s="143" t="s">
        <v>2787</v>
      </c>
    </row>
    <row r="3283" spans="1:13">
      <c r="A3283" s="143">
        <v>72313</v>
      </c>
      <c r="B3283" s="143" t="s">
        <v>9004</v>
      </c>
      <c r="C3283" s="143" t="s">
        <v>9005</v>
      </c>
      <c r="D3283" s="143" t="s">
        <v>7898</v>
      </c>
      <c r="E3283" s="143" t="s">
        <v>9387</v>
      </c>
      <c r="F3283" s="145"/>
      <c r="G3283" s="143"/>
      <c r="H3283" s="143">
        <v>72313</v>
      </c>
      <c r="I3283" s="143" t="s">
        <v>9397</v>
      </c>
      <c r="J3283" s="143" t="s">
        <v>56</v>
      </c>
      <c r="K3283" s="143" t="s">
        <v>2805</v>
      </c>
      <c r="L3283" s="145" t="s">
        <v>9398</v>
      </c>
      <c r="M3283" s="143" t="s">
        <v>2787</v>
      </c>
    </row>
    <row r="3284" spans="1:13">
      <c r="A3284" s="143">
        <v>72482</v>
      </c>
      <c r="B3284" s="143" t="s">
        <v>9004</v>
      </c>
      <c r="C3284" s="143" t="s">
        <v>9005</v>
      </c>
      <c r="D3284" s="143" t="s">
        <v>7898</v>
      </c>
      <c r="E3284" s="143" t="s">
        <v>9387</v>
      </c>
      <c r="F3284" s="145"/>
      <c r="G3284" s="143"/>
      <c r="H3284" s="143">
        <v>72482</v>
      </c>
      <c r="I3284" s="143" t="s">
        <v>9399</v>
      </c>
      <c r="J3284" s="143" t="s">
        <v>56</v>
      </c>
      <c r="K3284" s="143" t="s">
        <v>2805</v>
      </c>
      <c r="L3284" s="145" t="s">
        <v>9400</v>
      </c>
      <c r="M3284" s="143" t="s">
        <v>2787</v>
      </c>
    </row>
    <row r="3285" spans="1:13">
      <c r="A3285" s="143">
        <v>72619</v>
      </c>
      <c r="B3285" s="143" t="s">
        <v>9004</v>
      </c>
      <c r="C3285" s="143" t="s">
        <v>9005</v>
      </c>
      <c r="D3285" s="143" t="s">
        <v>7898</v>
      </c>
      <c r="E3285" s="143" t="s">
        <v>9387</v>
      </c>
      <c r="F3285" s="145"/>
      <c r="G3285" s="143"/>
      <c r="H3285" s="143">
        <v>72619</v>
      </c>
      <c r="I3285" s="143" t="s">
        <v>9401</v>
      </c>
      <c r="J3285" s="143" t="s">
        <v>56</v>
      </c>
      <c r="K3285" s="143" t="s">
        <v>2805</v>
      </c>
      <c r="L3285" s="145" t="s">
        <v>5352</v>
      </c>
      <c r="M3285" s="143" t="s">
        <v>2787</v>
      </c>
    </row>
    <row r="3286" spans="1:13">
      <c r="A3286" s="143">
        <v>72620</v>
      </c>
      <c r="B3286" s="143" t="s">
        <v>9004</v>
      </c>
      <c r="C3286" s="143" t="s">
        <v>9005</v>
      </c>
      <c r="D3286" s="143" t="s">
        <v>7898</v>
      </c>
      <c r="E3286" s="143" t="s">
        <v>9387</v>
      </c>
      <c r="F3286" s="145"/>
      <c r="G3286" s="143"/>
      <c r="H3286" s="143">
        <v>72620</v>
      </c>
      <c r="I3286" s="143" t="s">
        <v>9402</v>
      </c>
      <c r="J3286" s="143" t="s">
        <v>56</v>
      </c>
      <c r="K3286" s="143" t="s">
        <v>2805</v>
      </c>
      <c r="L3286" s="145" t="s">
        <v>9403</v>
      </c>
      <c r="M3286" s="143" t="s">
        <v>2787</v>
      </c>
    </row>
    <row r="3287" spans="1:13">
      <c r="A3287" s="143">
        <v>72621</v>
      </c>
      <c r="B3287" s="143" t="s">
        <v>9004</v>
      </c>
      <c r="C3287" s="143" t="s">
        <v>9005</v>
      </c>
      <c r="D3287" s="143" t="s">
        <v>7898</v>
      </c>
      <c r="E3287" s="143" t="s">
        <v>9387</v>
      </c>
      <c r="F3287" s="145"/>
      <c r="G3287" s="143"/>
      <c r="H3287" s="143">
        <v>72621</v>
      </c>
      <c r="I3287" s="143" t="s">
        <v>9404</v>
      </c>
      <c r="J3287" s="143" t="s">
        <v>56</v>
      </c>
      <c r="K3287" s="143" t="s">
        <v>2805</v>
      </c>
      <c r="L3287" s="145" t="s">
        <v>9405</v>
      </c>
      <c r="M3287" s="143" t="s">
        <v>2787</v>
      </c>
    </row>
    <row r="3288" spans="1:13">
      <c r="A3288" s="143">
        <v>72667</v>
      </c>
      <c r="B3288" s="143" t="s">
        <v>9004</v>
      </c>
      <c r="C3288" s="143" t="s">
        <v>9005</v>
      </c>
      <c r="D3288" s="143" t="s">
        <v>7898</v>
      </c>
      <c r="E3288" s="143" t="s">
        <v>9387</v>
      </c>
      <c r="F3288" s="145"/>
      <c r="G3288" s="143"/>
      <c r="H3288" s="143">
        <v>72667</v>
      </c>
      <c r="I3288" s="143" t="s">
        <v>9406</v>
      </c>
      <c r="J3288" s="143" t="s">
        <v>56</v>
      </c>
      <c r="K3288" s="143" t="s">
        <v>2805</v>
      </c>
      <c r="L3288" s="145" t="s">
        <v>9407</v>
      </c>
      <c r="M3288" s="143" t="s">
        <v>2787</v>
      </c>
    </row>
    <row r="3289" spans="1:13">
      <c r="A3289" s="143">
        <v>72668</v>
      </c>
      <c r="B3289" s="143" t="s">
        <v>9004</v>
      </c>
      <c r="C3289" s="143" t="s">
        <v>9005</v>
      </c>
      <c r="D3289" s="143" t="s">
        <v>7898</v>
      </c>
      <c r="E3289" s="143" t="s">
        <v>9387</v>
      </c>
      <c r="F3289" s="145"/>
      <c r="G3289" s="143"/>
      <c r="H3289" s="143">
        <v>72668</v>
      </c>
      <c r="I3289" s="143" t="s">
        <v>9408</v>
      </c>
      <c r="J3289" s="143" t="s">
        <v>56</v>
      </c>
      <c r="K3289" s="143" t="s">
        <v>2805</v>
      </c>
      <c r="L3289" s="145" t="s">
        <v>9409</v>
      </c>
      <c r="M3289" s="143" t="s">
        <v>2787</v>
      </c>
    </row>
    <row r="3290" spans="1:13">
      <c r="A3290" s="143">
        <v>72669</v>
      </c>
      <c r="B3290" s="143" t="s">
        <v>9004</v>
      </c>
      <c r="C3290" s="143" t="s">
        <v>9005</v>
      </c>
      <c r="D3290" s="143" t="s">
        <v>7898</v>
      </c>
      <c r="E3290" s="143" t="s">
        <v>9387</v>
      </c>
      <c r="F3290" s="145"/>
      <c r="G3290" s="143"/>
      <c r="H3290" s="143">
        <v>72669</v>
      </c>
      <c r="I3290" s="143" t="s">
        <v>9410</v>
      </c>
      <c r="J3290" s="143" t="s">
        <v>56</v>
      </c>
      <c r="K3290" s="143" t="s">
        <v>2805</v>
      </c>
      <c r="L3290" s="145" t="s">
        <v>9411</v>
      </c>
      <c r="M3290" s="143" t="s">
        <v>2787</v>
      </c>
    </row>
    <row r="3291" spans="1:13">
      <c r="A3291" s="143">
        <v>72681</v>
      </c>
      <c r="B3291" s="143" t="s">
        <v>9004</v>
      </c>
      <c r="C3291" s="143" t="s">
        <v>9005</v>
      </c>
      <c r="D3291" s="143" t="s">
        <v>7898</v>
      </c>
      <c r="E3291" s="143" t="s">
        <v>9387</v>
      </c>
      <c r="F3291" s="145"/>
      <c r="G3291" s="143"/>
      <c r="H3291" s="143">
        <v>72681</v>
      </c>
      <c r="I3291" s="143" t="s">
        <v>9412</v>
      </c>
      <c r="J3291" s="143" t="s">
        <v>56</v>
      </c>
      <c r="K3291" s="143" t="s">
        <v>2805</v>
      </c>
      <c r="L3291" s="145" t="s">
        <v>9413</v>
      </c>
      <c r="M3291" s="143" t="s">
        <v>2787</v>
      </c>
    </row>
    <row r="3292" spans="1:13">
      <c r="A3292" s="143">
        <v>72682</v>
      </c>
      <c r="B3292" s="143" t="s">
        <v>9004</v>
      </c>
      <c r="C3292" s="143" t="s">
        <v>9005</v>
      </c>
      <c r="D3292" s="143" t="s">
        <v>7898</v>
      </c>
      <c r="E3292" s="143" t="s">
        <v>9387</v>
      </c>
      <c r="F3292" s="145"/>
      <c r="G3292" s="143"/>
      <c r="H3292" s="143">
        <v>72682</v>
      </c>
      <c r="I3292" s="143" t="s">
        <v>9414</v>
      </c>
      <c r="J3292" s="143" t="s">
        <v>56</v>
      </c>
      <c r="K3292" s="143" t="s">
        <v>2805</v>
      </c>
      <c r="L3292" s="145" t="s">
        <v>9415</v>
      </c>
      <c r="M3292" s="143" t="s">
        <v>2787</v>
      </c>
    </row>
    <row r="3293" spans="1:13">
      <c r="A3293" s="143">
        <v>72683</v>
      </c>
      <c r="B3293" s="143" t="s">
        <v>9004</v>
      </c>
      <c r="C3293" s="143" t="s">
        <v>9005</v>
      </c>
      <c r="D3293" s="143" t="s">
        <v>7898</v>
      </c>
      <c r="E3293" s="143" t="s">
        <v>9387</v>
      </c>
      <c r="F3293" s="145"/>
      <c r="G3293" s="143"/>
      <c r="H3293" s="143">
        <v>72683</v>
      </c>
      <c r="I3293" s="143" t="s">
        <v>9416</v>
      </c>
      <c r="J3293" s="143" t="s">
        <v>56</v>
      </c>
      <c r="K3293" s="143" t="s">
        <v>2805</v>
      </c>
      <c r="L3293" s="145" t="s">
        <v>9417</v>
      </c>
      <c r="M3293" s="143" t="s">
        <v>2787</v>
      </c>
    </row>
    <row r="3294" spans="1:13">
      <c r="A3294" s="143">
        <v>72719</v>
      </c>
      <c r="B3294" s="143" t="s">
        <v>9004</v>
      </c>
      <c r="C3294" s="143" t="s">
        <v>9005</v>
      </c>
      <c r="D3294" s="143" t="s">
        <v>7898</v>
      </c>
      <c r="E3294" s="143" t="s">
        <v>9387</v>
      </c>
      <c r="F3294" s="145"/>
      <c r="G3294" s="143"/>
      <c r="H3294" s="143">
        <v>72719</v>
      </c>
      <c r="I3294" s="143" t="s">
        <v>9418</v>
      </c>
      <c r="J3294" s="143" t="s">
        <v>56</v>
      </c>
      <c r="K3294" s="143" t="s">
        <v>2805</v>
      </c>
      <c r="L3294" s="145" t="s">
        <v>3362</v>
      </c>
      <c r="M3294" s="143" t="s">
        <v>2787</v>
      </c>
    </row>
    <row r="3295" spans="1:13">
      <c r="A3295" s="143">
        <v>72720</v>
      </c>
      <c r="B3295" s="143" t="s">
        <v>9004</v>
      </c>
      <c r="C3295" s="143" t="s">
        <v>9005</v>
      </c>
      <c r="D3295" s="143" t="s">
        <v>7898</v>
      </c>
      <c r="E3295" s="143" t="s">
        <v>9387</v>
      </c>
      <c r="F3295" s="145"/>
      <c r="G3295" s="143"/>
      <c r="H3295" s="143">
        <v>72720</v>
      </c>
      <c r="I3295" s="143" t="s">
        <v>9419</v>
      </c>
      <c r="J3295" s="143" t="s">
        <v>56</v>
      </c>
      <c r="K3295" s="143" t="s">
        <v>2805</v>
      </c>
      <c r="L3295" s="145" t="s">
        <v>9420</v>
      </c>
      <c r="M3295" s="143" t="s">
        <v>2787</v>
      </c>
    </row>
    <row r="3296" spans="1:13">
      <c r="A3296" s="143">
        <v>72721</v>
      </c>
      <c r="B3296" s="143" t="s">
        <v>9004</v>
      </c>
      <c r="C3296" s="143" t="s">
        <v>9005</v>
      </c>
      <c r="D3296" s="143" t="s">
        <v>7898</v>
      </c>
      <c r="E3296" s="143" t="s">
        <v>9387</v>
      </c>
      <c r="F3296" s="145"/>
      <c r="G3296" s="143"/>
      <c r="H3296" s="143">
        <v>72721</v>
      </c>
      <c r="I3296" s="143" t="s">
        <v>9421</v>
      </c>
      <c r="J3296" s="143" t="s">
        <v>56</v>
      </c>
      <c r="K3296" s="143" t="s">
        <v>2805</v>
      </c>
      <c r="L3296" s="145" t="s">
        <v>9422</v>
      </c>
      <c r="M3296" s="143" t="s">
        <v>2787</v>
      </c>
    </row>
    <row r="3297" spans="1:13">
      <c r="A3297" s="143">
        <v>89358</v>
      </c>
      <c r="B3297" s="143" t="s">
        <v>9004</v>
      </c>
      <c r="C3297" s="143" t="s">
        <v>9005</v>
      </c>
      <c r="D3297" s="143" t="s">
        <v>7898</v>
      </c>
      <c r="E3297" s="143" t="s">
        <v>9387</v>
      </c>
      <c r="F3297" s="145"/>
      <c r="G3297" s="143"/>
      <c r="H3297" s="143">
        <v>89358</v>
      </c>
      <c r="I3297" s="143" t="s">
        <v>9423</v>
      </c>
      <c r="J3297" s="143" t="s">
        <v>56</v>
      </c>
      <c r="K3297" s="143" t="s">
        <v>2785</v>
      </c>
      <c r="L3297" s="145" t="s">
        <v>9424</v>
      </c>
      <c r="M3297" s="143" t="s">
        <v>2787</v>
      </c>
    </row>
    <row r="3298" spans="1:13">
      <c r="A3298" s="143">
        <v>89359</v>
      </c>
      <c r="B3298" s="143" t="s">
        <v>9004</v>
      </c>
      <c r="C3298" s="143" t="s">
        <v>9005</v>
      </c>
      <c r="D3298" s="143" t="s">
        <v>7898</v>
      </c>
      <c r="E3298" s="143" t="s">
        <v>9387</v>
      </c>
      <c r="F3298" s="145"/>
      <c r="G3298" s="143"/>
      <c r="H3298" s="143">
        <v>89359</v>
      </c>
      <c r="I3298" s="143" t="s">
        <v>9425</v>
      </c>
      <c r="J3298" s="143" t="s">
        <v>56</v>
      </c>
      <c r="K3298" s="143" t="s">
        <v>2785</v>
      </c>
      <c r="L3298" s="145" t="s">
        <v>7954</v>
      </c>
      <c r="M3298" s="143" t="s">
        <v>2787</v>
      </c>
    </row>
    <row r="3299" spans="1:13">
      <c r="A3299" s="143">
        <v>89360</v>
      </c>
      <c r="B3299" s="143" t="s">
        <v>9004</v>
      </c>
      <c r="C3299" s="143" t="s">
        <v>9005</v>
      </c>
      <c r="D3299" s="143" t="s">
        <v>7898</v>
      </c>
      <c r="E3299" s="143" t="s">
        <v>9387</v>
      </c>
      <c r="F3299" s="145"/>
      <c r="G3299" s="143"/>
      <c r="H3299" s="143">
        <v>89360</v>
      </c>
      <c r="I3299" s="143" t="s">
        <v>9426</v>
      </c>
      <c r="J3299" s="143" t="s">
        <v>56</v>
      </c>
      <c r="K3299" s="143" t="s">
        <v>2785</v>
      </c>
      <c r="L3299" s="145" t="s">
        <v>8934</v>
      </c>
      <c r="M3299" s="143" t="s">
        <v>2787</v>
      </c>
    </row>
    <row r="3300" spans="1:13">
      <c r="A3300" s="143">
        <v>89361</v>
      </c>
      <c r="B3300" s="143" t="s">
        <v>9004</v>
      </c>
      <c r="C3300" s="143" t="s">
        <v>9005</v>
      </c>
      <c r="D3300" s="143" t="s">
        <v>7898</v>
      </c>
      <c r="E3300" s="143" t="s">
        <v>9387</v>
      </c>
      <c r="F3300" s="145"/>
      <c r="G3300" s="143"/>
      <c r="H3300" s="143">
        <v>89361</v>
      </c>
      <c r="I3300" s="143" t="s">
        <v>9427</v>
      </c>
      <c r="J3300" s="143" t="s">
        <v>56</v>
      </c>
      <c r="K3300" s="143" t="s">
        <v>2785</v>
      </c>
      <c r="L3300" s="145" t="s">
        <v>7261</v>
      </c>
      <c r="M3300" s="143" t="s">
        <v>2787</v>
      </c>
    </row>
    <row r="3301" spans="1:13">
      <c r="A3301" s="143">
        <v>89362</v>
      </c>
      <c r="B3301" s="143" t="s">
        <v>9004</v>
      </c>
      <c r="C3301" s="143" t="s">
        <v>9005</v>
      </c>
      <c r="D3301" s="143" t="s">
        <v>7898</v>
      </c>
      <c r="E3301" s="143" t="s">
        <v>9387</v>
      </c>
      <c r="F3301" s="145"/>
      <c r="G3301" s="143"/>
      <c r="H3301" s="143">
        <v>89362</v>
      </c>
      <c r="I3301" s="143" t="s">
        <v>9428</v>
      </c>
      <c r="J3301" s="143" t="s">
        <v>56</v>
      </c>
      <c r="K3301" s="143" t="s">
        <v>2785</v>
      </c>
      <c r="L3301" s="145" t="s">
        <v>7213</v>
      </c>
      <c r="M3301" s="143" t="s">
        <v>2787</v>
      </c>
    </row>
    <row r="3302" spans="1:13">
      <c r="A3302" s="143">
        <v>89363</v>
      </c>
      <c r="B3302" s="143" t="s">
        <v>9004</v>
      </c>
      <c r="C3302" s="143" t="s">
        <v>9005</v>
      </c>
      <c r="D3302" s="143" t="s">
        <v>7898</v>
      </c>
      <c r="E3302" s="143" t="s">
        <v>9387</v>
      </c>
      <c r="F3302" s="145"/>
      <c r="G3302" s="143"/>
      <c r="H3302" s="143">
        <v>89363</v>
      </c>
      <c r="I3302" s="143" t="s">
        <v>9429</v>
      </c>
      <c r="J3302" s="143" t="s">
        <v>56</v>
      </c>
      <c r="K3302" s="143" t="s">
        <v>2785</v>
      </c>
      <c r="L3302" s="145" t="s">
        <v>9430</v>
      </c>
      <c r="M3302" s="143" t="s">
        <v>2787</v>
      </c>
    </row>
    <row r="3303" spans="1:13">
      <c r="A3303" s="143">
        <v>89364</v>
      </c>
      <c r="B3303" s="143" t="s">
        <v>9004</v>
      </c>
      <c r="C3303" s="143" t="s">
        <v>9005</v>
      </c>
      <c r="D3303" s="143" t="s">
        <v>7898</v>
      </c>
      <c r="E3303" s="143" t="s">
        <v>9387</v>
      </c>
      <c r="F3303" s="145"/>
      <c r="G3303" s="143"/>
      <c r="H3303" s="143">
        <v>89364</v>
      </c>
      <c r="I3303" s="143" t="s">
        <v>9431</v>
      </c>
      <c r="J3303" s="143" t="s">
        <v>56</v>
      </c>
      <c r="K3303" s="143" t="s">
        <v>2785</v>
      </c>
      <c r="L3303" s="145" t="s">
        <v>9252</v>
      </c>
      <c r="M3303" s="143" t="s">
        <v>2787</v>
      </c>
    </row>
    <row r="3304" spans="1:13">
      <c r="A3304" s="143">
        <v>89365</v>
      </c>
      <c r="B3304" s="143" t="s">
        <v>9004</v>
      </c>
      <c r="C3304" s="143" t="s">
        <v>9005</v>
      </c>
      <c r="D3304" s="143" t="s">
        <v>7898</v>
      </c>
      <c r="E3304" s="143" t="s">
        <v>9387</v>
      </c>
      <c r="F3304" s="145"/>
      <c r="G3304" s="143"/>
      <c r="H3304" s="143">
        <v>89365</v>
      </c>
      <c r="I3304" s="143" t="s">
        <v>9432</v>
      </c>
      <c r="J3304" s="143" t="s">
        <v>56</v>
      </c>
      <c r="K3304" s="143" t="s">
        <v>2785</v>
      </c>
      <c r="L3304" s="145" t="s">
        <v>8937</v>
      </c>
      <c r="M3304" s="143" t="s">
        <v>2787</v>
      </c>
    </row>
    <row r="3305" spans="1:13">
      <c r="A3305" s="143">
        <v>89366</v>
      </c>
      <c r="B3305" s="143" t="s">
        <v>9004</v>
      </c>
      <c r="C3305" s="143" t="s">
        <v>9005</v>
      </c>
      <c r="D3305" s="143" t="s">
        <v>7898</v>
      </c>
      <c r="E3305" s="143" t="s">
        <v>9387</v>
      </c>
      <c r="F3305" s="145"/>
      <c r="G3305" s="143"/>
      <c r="H3305" s="143">
        <v>89366</v>
      </c>
      <c r="I3305" s="143" t="s">
        <v>9433</v>
      </c>
      <c r="J3305" s="143" t="s">
        <v>56</v>
      </c>
      <c r="K3305" s="143" t="s">
        <v>2785</v>
      </c>
      <c r="L3305" s="145" t="s">
        <v>9434</v>
      </c>
      <c r="M3305" s="143" t="s">
        <v>2787</v>
      </c>
    </row>
    <row r="3306" spans="1:13">
      <c r="A3306" s="143">
        <v>89367</v>
      </c>
      <c r="B3306" s="143" t="s">
        <v>9004</v>
      </c>
      <c r="C3306" s="143" t="s">
        <v>9005</v>
      </c>
      <c r="D3306" s="143" t="s">
        <v>7898</v>
      </c>
      <c r="E3306" s="143" t="s">
        <v>9387</v>
      </c>
      <c r="F3306" s="145"/>
      <c r="G3306" s="143"/>
      <c r="H3306" s="143">
        <v>89367</v>
      </c>
      <c r="I3306" s="143" t="s">
        <v>9435</v>
      </c>
      <c r="J3306" s="143" t="s">
        <v>56</v>
      </c>
      <c r="K3306" s="143" t="s">
        <v>2785</v>
      </c>
      <c r="L3306" s="145" t="s">
        <v>9436</v>
      </c>
      <c r="M3306" s="143" t="s">
        <v>2787</v>
      </c>
    </row>
    <row r="3307" spans="1:13">
      <c r="A3307" s="143">
        <v>89368</v>
      </c>
      <c r="B3307" s="143" t="s">
        <v>9004</v>
      </c>
      <c r="C3307" s="143" t="s">
        <v>9005</v>
      </c>
      <c r="D3307" s="143" t="s">
        <v>7898</v>
      </c>
      <c r="E3307" s="143" t="s">
        <v>9387</v>
      </c>
      <c r="F3307" s="145"/>
      <c r="G3307" s="143"/>
      <c r="H3307" s="143">
        <v>89368</v>
      </c>
      <c r="I3307" s="143" t="s">
        <v>9437</v>
      </c>
      <c r="J3307" s="143" t="s">
        <v>56</v>
      </c>
      <c r="K3307" s="143" t="s">
        <v>2785</v>
      </c>
      <c r="L3307" s="145" t="s">
        <v>9438</v>
      </c>
      <c r="M3307" s="143" t="s">
        <v>2787</v>
      </c>
    </row>
    <row r="3308" spans="1:13">
      <c r="A3308" s="143">
        <v>89369</v>
      </c>
      <c r="B3308" s="143" t="s">
        <v>9004</v>
      </c>
      <c r="C3308" s="143" t="s">
        <v>9005</v>
      </c>
      <c r="D3308" s="143" t="s">
        <v>7898</v>
      </c>
      <c r="E3308" s="143" t="s">
        <v>9387</v>
      </c>
      <c r="F3308" s="145"/>
      <c r="G3308" s="143"/>
      <c r="H3308" s="143">
        <v>89369</v>
      </c>
      <c r="I3308" s="143" t="s">
        <v>9439</v>
      </c>
      <c r="J3308" s="143" t="s">
        <v>56</v>
      </c>
      <c r="K3308" s="143" t="s">
        <v>2785</v>
      </c>
      <c r="L3308" s="145" t="s">
        <v>9440</v>
      </c>
      <c r="M3308" s="143" t="s">
        <v>2787</v>
      </c>
    </row>
    <row r="3309" spans="1:13">
      <c r="A3309" s="143">
        <v>89370</v>
      </c>
      <c r="B3309" s="143" t="s">
        <v>9004</v>
      </c>
      <c r="C3309" s="143" t="s">
        <v>9005</v>
      </c>
      <c r="D3309" s="143" t="s">
        <v>7898</v>
      </c>
      <c r="E3309" s="143" t="s">
        <v>9387</v>
      </c>
      <c r="F3309" s="145"/>
      <c r="G3309" s="143"/>
      <c r="H3309" s="143">
        <v>89370</v>
      </c>
      <c r="I3309" s="143" t="s">
        <v>9441</v>
      </c>
      <c r="J3309" s="143" t="s">
        <v>56</v>
      </c>
      <c r="K3309" s="143" t="s">
        <v>2785</v>
      </c>
      <c r="L3309" s="145" t="s">
        <v>9442</v>
      </c>
      <c r="M3309" s="143" t="s">
        <v>2787</v>
      </c>
    </row>
    <row r="3310" spans="1:13">
      <c r="A3310" s="143">
        <v>89371</v>
      </c>
      <c r="B3310" s="143" t="s">
        <v>9004</v>
      </c>
      <c r="C3310" s="143" t="s">
        <v>9005</v>
      </c>
      <c r="D3310" s="143" t="s">
        <v>7898</v>
      </c>
      <c r="E3310" s="143" t="s">
        <v>9387</v>
      </c>
      <c r="F3310" s="145"/>
      <c r="G3310" s="143"/>
      <c r="H3310" s="143">
        <v>89371</v>
      </c>
      <c r="I3310" s="143" t="s">
        <v>9443</v>
      </c>
      <c r="J3310" s="143" t="s">
        <v>56</v>
      </c>
      <c r="K3310" s="143" t="s">
        <v>2785</v>
      </c>
      <c r="L3310" s="145" t="s">
        <v>9444</v>
      </c>
      <c r="M3310" s="143" t="s">
        <v>2787</v>
      </c>
    </row>
    <row r="3311" spans="1:13">
      <c r="A3311" s="143">
        <v>89372</v>
      </c>
      <c r="B3311" s="143" t="s">
        <v>9004</v>
      </c>
      <c r="C3311" s="143" t="s">
        <v>9005</v>
      </c>
      <c r="D3311" s="143" t="s">
        <v>7898</v>
      </c>
      <c r="E3311" s="143" t="s">
        <v>9387</v>
      </c>
      <c r="F3311" s="145"/>
      <c r="G3311" s="143"/>
      <c r="H3311" s="143">
        <v>89372</v>
      </c>
      <c r="I3311" s="143" t="s">
        <v>9445</v>
      </c>
      <c r="J3311" s="143" t="s">
        <v>56</v>
      </c>
      <c r="K3311" s="143" t="s">
        <v>2785</v>
      </c>
      <c r="L3311" s="145" t="s">
        <v>9446</v>
      </c>
      <c r="M3311" s="143" t="s">
        <v>2787</v>
      </c>
    </row>
    <row r="3312" spans="1:13">
      <c r="A3312" s="143">
        <v>89373</v>
      </c>
      <c r="B3312" s="143" t="s">
        <v>9004</v>
      </c>
      <c r="C3312" s="143" t="s">
        <v>9005</v>
      </c>
      <c r="D3312" s="143" t="s">
        <v>7898</v>
      </c>
      <c r="E3312" s="143" t="s">
        <v>9387</v>
      </c>
      <c r="F3312" s="145"/>
      <c r="G3312" s="143"/>
      <c r="H3312" s="143">
        <v>89373</v>
      </c>
      <c r="I3312" s="143" t="s">
        <v>9447</v>
      </c>
      <c r="J3312" s="143" t="s">
        <v>56</v>
      </c>
      <c r="K3312" s="143" t="s">
        <v>2785</v>
      </c>
      <c r="L3312" s="145" t="s">
        <v>9448</v>
      </c>
      <c r="M3312" s="143" t="s">
        <v>2787</v>
      </c>
    </row>
    <row r="3313" spans="1:13">
      <c r="A3313" s="143">
        <v>89374</v>
      </c>
      <c r="B3313" s="143" t="s">
        <v>9004</v>
      </c>
      <c r="C3313" s="143" t="s">
        <v>9005</v>
      </c>
      <c r="D3313" s="143" t="s">
        <v>7898</v>
      </c>
      <c r="E3313" s="143" t="s">
        <v>9387</v>
      </c>
      <c r="F3313" s="145"/>
      <c r="G3313" s="143"/>
      <c r="H3313" s="143">
        <v>89374</v>
      </c>
      <c r="I3313" s="143" t="s">
        <v>9449</v>
      </c>
      <c r="J3313" s="143" t="s">
        <v>56</v>
      </c>
      <c r="K3313" s="143" t="s">
        <v>2785</v>
      </c>
      <c r="L3313" s="145" t="s">
        <v>7237</v>
      </c>
      <c r="M3313" s="143" t="s">
        <v>2787</v>
      </c>
    </row>
    <row r="3314" spans="1:13">
      <c r="A3314" s="143">
        <v>89375</v>
      </c>
      <c r="B3314" s="143" t="s">
        <v>9004</v>
      </c>
      <c r="C3314" s="143" t="s">
        <v>9005</v>
      </c>
      <c r="D3314" s="143" t="s">
        <v>7898</v>
      </c>
      <c r="E3314" s="143" t="s">
        <v>9387</v>
      </c>
      <c r="F3314" s="145"/>
      <c r="G3314" s="143"/>
      <c r="H3314" s="143">
        <v>89375</v>
      </c>
      <c r="I3314" s="143" t="s">
        <v>9450</v>
      </c>
      <c r="J3314" s="143" t="s">
        <v>56</v>
      </c>
      <c r="K3314" s="143" t="s">
        <v>2785</v>
      </c>
      <c r="L3314" s="145" t="s">
        <v>8048</v>
      </c>
      <c r="M3314" s="143" t="s">
        <v>2787</v>
      </c>
    </row>
    <row r="3315" spans="1:13">
      <c r="A3315" s="143">
        <v>89376</v>
      </c>
      <c r="B3315" s="143" t="s">
        <v>9004</v>
      </c>
      <c r="C3315" s="143" t="s">
        <v>9005</v>
      </c>
      <c r="D3315" s="143" t="s">
        <v>7898</v>
      </c>
      <c r="E3315" s="143" t="s">
        <v>9387</v>
      </c>
      <c r="F3315" s="145"/>
      <c r="G3315" s="143"/>
      <c r="H3315" s="143">
        <v>89376</v>
      </c>
      <c r="I3315" s="143" t="s">
        <v>9451</v>
      </c>
      <c r="J3315" s="143" t="s">
        <v>56</v>
      </c>
      <c r="K3315" s="143" t="s">
        <v>2785</v>
      </c>
      <c r="L3315" s="145" t="s">
        <v>7875</v>
      </c>
      <c r="M3315" s="143" t="s">
        <v>2787</v>
      </c>
    </row>
    <row r="3316" spans="1:13">
      <c r="A3316" s="143">
        <v>89377</v>
      </c>
      <c r="B3316" s="143" t="s">
        <v>9004</v>
      </c>
      <c r="C3316" s="143" t="s">
        <v>9005</v>
      </c>
      <c r="D3316" s="143" t="s">
        <v>7898</v>
      </c>
      <c r="E3316" s="143" t="s">
        <v>9387</v>
      </c>
      <c r="F3316" s="145"/>
      <c r="G3316" s="143"/>
      <c r="H3316" s="143">
        <v>89377</v>
      </c>
      <c r="I3316" s="143" t="s">
        <v>9452</v>
      </c>
      <c r="J3316" s="143" t="s">
        <v>56</v>
      </c>
      <c r="K3316" s="143" t="s">
        <v>2785</v>
      </c>
      <c r="L3316" s="145" t="s">
        <v>9453</v>
      </c>
      <c r="M3316" s="143" t="s">
        <v>2787</v>
      </c>
    </row>
    <row r="3317" spans="1:13">
      <c r="A3317" s="143">
        <v>89378</v>
      </c>
      <c r="B3317" s="143" t="s">
        <v>9004</v>
      </c>
      <c r="C3317" s="143" t="s">
        <v>9005</v>
      </c>
      <c r="D3317" s="143" t="s">
        <v>7898</v>
      </c>
      <c r="E3317" s="143" t="s">
        <v>9387</v>
      </c>
      <c r="F3317" s="145"/>
      <c r="G3317" s="143"/>
      <c r="H3317" s="143">
        <v>89378</v>
      </c>
      <c r="I3317" s="143" t="s">
        <v>9454</v>
      </c>
      <c r="J3317" s="143" t="s">
        <v>56</v>
      </c>
      <c r="K3317" s="143" t="s">
        <v>2785</v>
      </c>
      <c r="L3317" s="145" t="s">
        <v>9455</v>
      </c>
      <c r="M3317" s="143" t="s">
        <v>2787</v>
      </c>
    </row>
    <row r="3318" spans="1:13">
      <c r="A3318" s="143">
        <v>89379</v>
      </c>
      <c r="B3318" s="143" t="s">
        <v>9004</v>
      </c>
      <c r="C3318" s="143" t="s">
        <v>9005</v>
      </c>
      <c r="D3318" s="143" t="s">
        <v>7898</v>
      </c>
      <c r="E3318" s="143" t="s">
        <v>9387</v>
      </c>
      <c r="F3318" s="145"/>
      <c r="G3318" s="143"/>
      <c r="H3318" s="143">
        <v>89379</v>
      </c>
      <c r="I3318" s="143" t="s">
        <v>9456</v>
      </c>
      <c r="J3318" s="143" t="s">
        <v>56</v>
      </c>
      <c r="K3318" s="143" t="s">
        <v>2785</v>
      </c>
      <c r="L3318" s="145" t="s">
        <v>9457</v>
      </c>
      <c r="M3318" s="143" t="s">
        <v>2787</v>
      </c>
    </row>
    <row r="3319" spans="1:13">
      <c r="A3319" s="143">
        <v>89380</v>
      </c>
      <c r="B3319" s="143" t="s">
        <v>9004</v>
      </c>
      <c r="C3319" s="143" t="s">
        <v>9005</v>
      </c>
      <c r="D3319" s="143" t="s">
        <v>7898</v>
      </c>
      <c r="E3319" s="143" t="s">
        <v>9387</v>
      </c>
      <c r="F3319" s="145"/>
      <c r="G3319" s="143"/>
      <c r="H3319" s="143">
        <v>89380</v>
      </c>
      <c r="I3319" s="143" t="s">
        <v>9458</v>
      </c>
      <c r="J3319" s="143" t="s">
        <v>56</v>
      </c>
      <c r="K3319" s="143" t="s">
        <v>2785</v>
      </c>
      <c r="L3319" s="145" t="s">
        <v>2985</v>
      </c>
      <c r="M3319" s="143" t="s">
        <v>2787</v>
      </c>
    </row>
    <row r="3320" spans="1:13">
      <c r="A3320" s="143">
        <v>89381</v>
      </c>
      <c r="B3320" s="143" t="s">
        <v>9004</v>
      </c>
      <c r="C3320" s="143" t="s">
        <v>9005</v>
      </c>
      <c r="D3320" s="143" t="s">
        <v>7898</v>
      </c>
      <c r="E3320" s="143" t="s">
        <v>9387</v>
      </c>
      <c r="F3320" s="145"/>
      <c r="G3320" s="143"/>
      <c r="H3320" s="143">
        <v>89381</v>
      </c>
      <c r="I3320" s="143" t="s">
        <v>9459</v>
      </c>
      <c r="J3320" s="143" t="s">
        <v>56</v>
      </c>
      <c r="K3320" s="143" t="s">
        <v>2785</v>
      </c>
      <c r="L3320" s="145" t="s">
        <v>9460</v>
      </c>
      <c r="M3320" s="143" t="s">
        <v>2787</v>
      </c>
    </row>
    <row r="3321" spans="1:13">
      <c r="A3321" s="143">
        <v>89382</v>
      </c>
      <c r="B3321" s="143" t="s">
        <v>9004</v>
      </c>
      <c r="C3321" s="143" t="s">
        <v>9005</v>
      </c>
      <c r="D3321" s="143" t="s">
        <v>7898</v>
      </c>
      <c r="E3321" s="143" t="s">
        <v>9387</v>
      </c>
      <c r="F3321" s="145"/>
      <c r="G3321" s="143"/>
      <c r="H3321" s="143">
        <v>89382</v>
      </c>
      <c r="I3321" s="143" t="s">
        <v>9461</v>
      </c>
      <c r="J3321" s="143" t="s">
        <v>56</v>
      </c>
      <c r="K3321" s="143" t="s">
        <v>2785</v>
      </c>
      <c r="L3321" s="145" t="s">
        <v>9462</v>
      </c>
      <c r="M3321" s="143" t="s">
        <v>2787</v>
      </c>
    </row>
    <row r="3322" spans="1:13">
      <c r="A3322" s="143">
        <v>89383</v>
      </c>
      <c r="B3322" s="143" t="s">
        <v>9004</v>
      </c>
      <c r="C3322" s="143" t="s">
        <v>9005</v>
      </c>
      <c r="D3322" s="143" t="s">
        <v>7898</v>
      </c>
      <c r="E3322" s="143" t="s">
        <v>9387</v>
      </c>
      <c r="F3322" s="145"/>
      <c r="G3322" s="143"/>
      <c r="H3322" s="143">
        <v>89383</v>
      </c>
      <c r="I3322" s="143" t="s">
        <v>9463</v>
      </c>
      <c r="J3322" s="143" t="s">
        <v>56</v>
      </c>
      <c r="K3322" s="143" t="s">
        <v>2785</v>
      </c>
      <c r="L3322" s="145" t="s">
        <v>3721</v>
      </c>
      <c r="M3322" s="143" t="s">
        <v>2787</v>
      </c>
    </row>
    <row r="3323" spans="1:13">
      <c r="A3323" s="143">
        <v>89384</v>
      </c>
      <c r="B3323" s="143" t="s">
        <v>9004</v>
      </c>
      <c r="C3323" s="143" t="s">
        <v>9005</v>
      </c>
      <c r="D3323" s="143" t="s">
        <v>7898</v>
      </c>
      <c r="E3323" s="143" t="s">
        <v>9387</v>
      </c>
      <c r="F3323" s="145"/>
      <c r="G3323" s="143"/>
      <c r="H3323" s="143">
        <v>89384</v>
      </c>
      <c r="I3323" s="143" t="s">
        <v>9464</v>
      </c>
      <c r="J3323" s="143" t="s">
        <v>56</v>
      </c>
      <c r="K3323" s="143" t="s">
        <v>2785</v>
      </c>
      <c r="L3323" s="145" t="s">
        <v>9465</v>
      </c>
      <c r="M3323" s="143" t="s">
        <v>2787</v>
      </c>
    </row>
    <row r="3324" spans="1:13">
      <c r="A3324" s="143">
        <v>89385</v>
      </c>
      <c r="B3324" s="143" t="s">
        <v>9004</v>
      </c>
      <c r="C3324" s="143" t="s">
        <v>9005</v>
      </c>
      <c r="D3324" s="143" t="s">
        <v>7898</v>
      </c>
      <c r="E3324" s="143" t="s">
        <v>9387</v>
      </c>
      <c r="F3324" s="145"/>
      <c r="G3324" s="143"/>
      <c r="H3324" s="143">
        <v>89385</v>
      </c>
      <c r="I3324" s="143" t="s">
        <v>9466</v>
      </c>
      <c r="J3324" s="143" t="s">
        <v>56</v>
      </c>
      <c r="K3324" s="143" t="s">
        <v>2785</v>
      </c>
      <c r="L3324" s="145" t="s">
        <v>9467</v>
      </c>
      <c r="M3324" s="143" t="s">
        <v>2787</v>
      </c>
    </row>
    <row r="3325" spans="1:13">
      <c r="A3325" s="143">
        <v>89386</v>
      </c>
      <c r="B3325" s="143" t="s">
        <v>9004</v>
      </c>
      <c r="C3325" s="143" t="s">
        <v>9005</v>
      </c>
      <c r="D3325" s="143" t="s">
        <v>7898</v>
      </c>
      <c r="E3325" s="143" t="s">
        <v>9387</v>
      </c>
      <c r="F3325" s="145"/>
      <c r="G3325" s="143"/>
      <c r="H3325" s="143">
        <v>89386</v>
      </c>
      <c r="I3325" s="143" t="s">
        <v>9468</v>
      </c>
      <c r="J3325" s="143" t="s">
        <v>56</v>
      </c>
      <c r="K3325" s="143" t="s">
        <v>2785</v>
      </c>
      <c r="L3325" s="145" t="s">
        <v>9469</v>
      </c>
      <c r="M3325" s="143" t="s">
        <v>2787</v>
      </c>
    </row>
    <row r="3326" spans="1:13">
      <c r="A3326" s="143">
        <v>89387</v>
      </c>
      <c r="B3326" s="143" t="s">
        <v>9004</v>
      </c>
      <c r="C3326" s="143" t="s">
        <v>9005</v>
      </c>
      <c r="D3326" s="143" t="s">
        <v>7898</v>
      </c>
      <c r="E3326" s="143" t="s">
        <v>9387</v>
      </c>
      <c r="F3326" s="145"/>
      <c r="G3326" s="143"/>
      <c r="H3326" s="143">
        <v>89387</v>
      </c>
      <c r="I3326" s="143" t="s">
        <v>9470</v>
      </c>
      <c r="J3326" s="143" t="s">
        <v>56</v>
      </c>
      <c r="K3326" s="143" t="s">
        <v>2785</v>
      </c>
      <c r="L3326" s="145" t="s">
        <v>9471</v>
      </c>
      <c r="M3326" s="143" t="s">
        <v>2787</v>
      </c>
    </row>
    <row r="3327" spans="1:13">
      <c r="A3327" s="143">
        <v>89388</v>
      </c>
      <c r="B3327" s="143" t="s">
        <v>9004</v>
      </c>
      <c r="C3327" s="143" t="s">
        <v>9005</v>
      </c>
      <c r="D3327" s="143" t="s">
        <v>7898</v>
      </c>
      <c r="E3327" s="143" t="s">
        <v>9387</v>
      </c>
      <c r="F3327" s="145"/>
      <c r="G3327" s="143"/>
      <c r="H3327" s="143">
        <v>89388</v>
      </c>
      <c r="I3327" s="143" t="s">
        <v>9472</v>
      </c>
      <c r="J3327" s="143" t="s">
        <v>56</v>
      </c>
      <c r="K3327" s="143" t="s">
        <v>2785</v>
      </c>
      <c r="L3327" s="145" t="s">
        <v>9473</v>
      </c>
      <c r="M3327" s="143" t="s">
        <v>2787</v>
      </c>
    </row>
    <row r="3328" spans="1:13">
      <c r="A3328" s="143">
        <v>89389</v>
      </c>
      <c r="B3328" s="143" t="s">
        <v>9004</v>
      </c>
      <c r="C3328" s="143" t="s">
        <v>9005</v>
      </c>
      <c r="D3328" s="143" t="s">
        <v>7898</v>
      </c>
      <c r="E3328" s="143" t="s">
        <v>9387</v>
      </c>
      <c r="F3328" s="145"/>
      <c r="G3328" s="143"/>
      <c r="H3328" s="143">
        <v>89389</v>
      </c>
      <c r="I3328" s="143" t="s">
        <v>9474</v>
      </c>
      <c r="J3328" s="143" t="s">
        <v>56</v>
      </c>
      <c r="K3328" s="143" t="s">
        <v>2785</v>
      </c>
      <c r="L3328" s="145" t="s">
        <v>9475</v>
      </c>
      <c r="M3328" s="143" t="s">
        <v>2787</v>
      </c>
    </row>
    <row r="3329" spans="1:13">
      <c r="A3329" s="143">
        <v>89390</v>
      </c>
      <c r="B3329" s="143" t="s">
        <v>9004</v>
      </c>
      <c r="C3329" s="143" t="s">
        <v>9005</v>
      </c>
      <c r="D3329" s="143" t="s">
        <v>7898</v>
      </c>
      <c r="E3329" s="143" t="s">
        <v>9387</v>
      </c>
      <c r="F3329" s="145"/>
      <c r="G3329" s="143"/>
      <c r="H3329" s="143">
        <v>89390</v>
      </c>
      <c r="I3329" s="143" t="s">
        <v>9476</v>
      </c>
      <c r="J3329" s="143" t="s">
        <v>56</v>
      </c>
      <c r="K3329" s="143" t="s">
        <v>2785</v>
      </c>
      <c r="L3329" s="145" t="s">
        <v>3674</v>
      </c>
      <c r="M3329" s="143" t="s">
        <v>2787</v>
      </c>
    </row>
    <row r="3330" spans="1:13">
      <c r="A3330" s="143">
        <v>89391</v>
      </c>
      <c r="B3330" s="143" t="s">
        <v>9004</v>
      </c>
      <c r="C3330" s="143" t="s">
        <v>9005</v>
      </c>
      <c r="D3330" s="143" t="s">
        <v>7898</v>
      </c>
      <c r="E3330" s="143" t="s">
        <v>9387</v>
      </c>
      <c r="F3330" s="145"/>
      <c r="G3330" s="143"/>
      <c r="H3330" s="143">
        <v>89391</v>
      </c>
      <c r="I3330" s="143" t="s">
        <v>9477</v>
      </c>
      <c r="J3330" s="143" t="s">
        <v>56</v>
      </c>
      <c r="K3330" s="143" t="s">
        <v>2785</v>
      </c>
      <c r="L3330" s="145" t="s">
        <v>9478</v>
      </c>
      <c r="M3330" s="143" t="s">
        <v>2787</v>
      </c>
    </row>
    <row r="3331" spans="1:13">
      <c r="A3331" s="143">
        <v>89392</v>
      </c>
      <c r="B3331" s="143" t="s">
        <v>9004</v>
      </c>
      <c r="C3331" s="143" t="s">
        <v>9005</v>
      </c>
      <c r="D3331" s="143" t="s">
        <v>7898</v>
      </c>
      <c r="E3331" s="143" t="s">
        <v>9387</v>
      </c>
      <c r="F3331" s="145"/>
      <c r="G3331" s="143"/>
      <c r="H3331" s="143">
        <v>89392</v>
      </c>
      <c r="I3331" s="143" t="s">
        <v>9479</v>
      </c>
      <c r="J3331" s="143" t="s">
        <v>56</v>
      </c>
      <c r="K3331" s="143" t="s">
        <v>2785</v>
      </c>
      <c r="L3331" s="145" t="s">
        <v>9480</v>
      </c>
      <c r="M3331" s="143" t="s">
        <v>2787</v>
      </c>
    </row>
    <row r="3332" spans="1:13">
      <c r="A3332" s="143">
        <v>89393</v>
      </c>
      <c r="B3332" s="143" t="s">
        <v>9004</v>
      </c>
      <c r="C3332" s="143" t="s">
        <v>9005</v>
      </c>
      <c r="D3332" s="143" t="s">
        <v>7898</v>
      </c>
      <c r="E3332" s="143" t="s">
        <v>9387</v>
      </c>
      <c r="F3332" s="145"/>
      <c r="G3332" s="143"/>
      <c r="H3332" s="143">
        <v>89393</v>
      </c>
      <c r="I3332" s="143" t="s">
        <v>9481</v>
      </c>
      <c r="J3332" s="143" t="s">
        <v>56</v>
      </c>
      <c r="K3332" s="143" t="s">
        <v>2785</v>
      </c>
      <c r="L3332" s="145" t="s">
        <v>2786</v>
      </c>
      <c r="M3332" s="143" t="s">
        <v>2787</v>
      </c>
    </row>
    <row r="3333" spans="1:13">
      <c r="A3333" s="143">
        <v>89394</v>
      </c>
      <c r="B3333" s="143" t="s">
        <v>9004</v>
      </c>
      <c r="C3333" s="143" t="s">
        <v>9005</v>
      </c>
      <c r="D3333" s="143" t="s">
        <v>7898</v>
      </c>
      <c r="E3333" s="143" t="s">
        <v>9387</v>
      </c>
      <c r="F3333" s="145"/>
      <c r="G3333" s="143"/>
      <c r="H3333" s="143">
        <v>89394</v>
      </c>
      <c r="I3333" s="143" t="s">
        <v>9482</v>
      </c>
      <c r="J3333" s="143" t="s">
        <v>56</v>
      </c>
      <c r="K3333" s="143" t="s">
        <v>2785</v>
      </c>
      <c r="L3333" s="145" t="s">
        <v>9483</v>
      </c>
      <c r="M3333" s="143" t="s">
        <v>2787</v>
      </c>
    </row>
    <row r="3334" spans="1:13">
      <c r="A3334" s="143">
        <v>89395</v>
      </c>
      <c r="B3334" s="143" t="s">
        <v>9004</v>
      </c>
      <c r="C3334" s="143" t="s">
        <v>9005</v>
      </c>
      <c r="D3334" s="143" t="s">
        <v>7898</v>
      </c>
      <c r="E3334" s="143" t="s">
        <v>9387</v>
      </c>
      <c r="F3334" s="145"/>
      <c r="G3334" s="143"/>
      <c r="H3334" s="143">
        <v>89395</v>
      </c>
      <c r="I3334" s="143" t="s">
        <v>9484</v>
      </c>
      <c r="J3334" s="143" t="s">
        <v>56</v>
      </c>
      <c r="K3334" s="143" t="s">
        <v>2785</v>
      </c>
      <c r="L3334" s="145" t="s">
        <v>7254</v>
      </c>
      <c r="M3334" s="143" t="s">
        <v>2787</v>
      </c>
    </row>
    <row r="3335" spans="1:13">
      <c r="A3335" s="143">
        <v>89396</v>
      </c>
      <c r="B3335" s="143" t="s">
        <v>9004</v>
      </c>
      <c r="C3335" s="143" t="s">
        <v>9005</v>
      </c>
      <c r="D3335" s="143" t="s">
        <v>7898</v>
      </c>
      <c r="E3335" s="143" t="s">
        <v>9387</v>
      </c>
      <c r="F3335" s="145"/>
      <c r="G3335" s="143"/>
      <c r="H3335" s="143">
        <v>89396</v>
      </c>
      <c r="I3335" s="143" t="s">
        <v>9485</v>
      </c>
      <c r="J3335" s="143" t="s">
        <v>56</v>
      </c>
      <c r="K3335" s="143" t="s">
        <v>2785</v>
      </c>
      <c r="L3335" s="145" t="s">
        <v>9486</v>
      </c>
      <c r="M3335" s="143" t="s">
        <v>2787</v>
      </c>
    </row>
    <row r="3336" spans="1:13">
      <c r="A3336" s="143">
        <v>89397</v>
      </c>
      <c r="B3336" s="143" t="s">
        <v>9004</v>
      </c>
      <c r="C3336" s="143" t="s">
        <v>9005</v>
      </c>
      <c r="D3336" s="143" t="s">
        <v>7898</v>
      </c>
      <c r="E3336" s="143" t="s">
        <v>9387</v>
      </c>
      <c r="F3336" s="145"/>
      <c r="G3336" s="143"/>
      <c r="H3336" s="143">
        <v>89397</v>
      </c>
      <c r="I3336" s="143" t="s">
        <v>9487</v>
      </c>
      <c r="J3336" s="143" t="s">
        <v>56</v>
      </c>
      <c r="K3336" s="143" t="s">
        <v>2785</v>
      </c>
      <c r="L3336" s="145" t="s">
        <v>7269</v>
      </c>
      <c r="M3336" s="143" t="s">
        <v>2787</v>
      </c>
    </row>
    <row r="3337" spans="1:13">
      <c r="A3337" s="143">
        <v>89398</v>
      </c>
      <c r="B3337" s="143" t="s">
        <v>9004</v>
      </c>
      <c r="C3337" s="143" t="s">
        <v>9005</v>
      </c>
      <c r="D3337" s="143" t="s">
        <v>7898</v>
      </c>
      <c r="E3337" s="143" t="s">
        <v>9387</v>
      </c>
      <c r="F3337" s="145"/>
      <c r="G3337" s="143"/>
      <c r="H3337" s="143">
        <v>89398</v>
      </c>
      <c r="I3337" s="143" t="s">
        <v>9488</v>
      </c>
      <c r="J3337" s="143" t="s">
        <v>56</v>
      </c>
      <c r="K3337" s="143" t="s">
        <v>2785</v>
      </c>
      <c r="L3337" s="145" t="s">
        <v>7885</v>
      </c>
      <c r="M3337" s="143" t="s">
        <v>2787</v>
      </c>
    </row>
    <row r="3338" spans="1:13">
      <c r="A3338" s="143">
        <v>89399</v>
      </c>
      <c r="B3338" s="143" t="s">
        <v>9004</v>
      </c>
      <c r="C3338" s="143" t="s">
        <v>9005</v>
      </c>
      <c r="D3338" s="143" t="s">
        <v>7898</v>
      </c>
      <c r="E3338" s="143" t="s">
        <v>9387</v>
      </c>
      <c r="F3338" s="145"/>
      <c r="G3338" s="143"/>
      <c r="H3338" s="143">
        <v>89399</v>
      </c>
      <c r="I3338" s="143" t="s">
        <v>9489</v>
      </c>
      <c r="J3338" s="143" t="s">
        <v>56</v>
      </c>
      <c r="K3338" s="143" t="s">
        <v>2785</v>
      </c>
      <c r="L3338" s="145" t="s">
        <v>9490</v>
      </c>
      <c r="M3338" s="143" t="s">
        <v>2787</v>
      </c>
    </row>
    <row r="3339" spans="1:13">
      <c r="A3339" s="143">
        <v>89400</v>
      </c>
      <c r="B3339" s="143" t="s">
        <v>9004</v>
      </c>
      <c r="C3339" s="143" t="s">
        <v>9005</v>
      </c>
      <c r="D3339" s="143" t="s">
        <v>7898</v>
      </c>
      <c r="E3339" s="143" t="s">
        <v>9387</v>
      </c>
      <c r="F3339" s="145"/>
      <c r="G3339" s="143"/>
      <c r="H3339" s="143">
        <v>89400</v>
      </c>
      <c r="I3339" s="143" t="s">
        <v>9491</v>
      </c>
      <c r="J3339" s="143" t="s">
        <v>56</v>
      </c>
      <c r="K3339" s="143" t="s">
        <v>2785</v>
      </c>
      <c r="L3339" s="145" t="s">
        <v>9492</v>
      </c>
      <c r="M3339" s="143" t="s">
        <v>2787</v>
      </c>
    </row>
    <row r="3340" spans="1:13">
      <c r="A3340" s="143">
        <v>89404</v>
      </c>
      <c r="B3340" s="143" t="s">
        <v>9004</v>
      </c>
      <c r="C3340" s="143" t="s">
        <v>9005</v>
      </c>
      <c r="D3340" s="143" t="s">
        <v>7898</v>
      </c>
      <c r="E3340" s="143" t="s">
        <v>9387</v>
      </c>
      <c r="F3340" s="145"/>
      <c r="G3340" s="143"/>
      <c r="H3340" s="143">
        <v>89404</v>
      </c>
      <c r="I3340" s="143" t="s">
        <v>9493</v>
      </c>
      <c r="J3340" s="143" t="s">
        <v>56</v>
      </c>
      <c r="K3340" s="143" t="s">
        <v>2785</v>
      </c>
      <c r="L3340" s="145" t="s">
        <v>9494</v>
      </c>
      <c r="M3340" s="143" t="s">
        <v>2787</v>
      </c>
    </row>
    <row r="3341" spans="1:13">
      <c r="A3341" s="143">
        <v>89405</v>
      </c>
      <c r="B3341" s="143" t="s">
        <v>9004</v>
      </c>
      <c r="C3341" s="143" t="s">
        <v>9005</v>
      </c>
      <c r="D3341" s="143" t="s">
        <v>7898</v>
      </c>
      <c r="E3341" s="143" t="s">
        <v>9387</v>
      </c>
      <c r="F3341" s="145"/>
      <c r="G3341" s="143"/>
      <c r="H3341" s="143">
        <v>89405</v>
      </c>
      <c r="I3341" s="143" t="s">
        <v>9495</v>
      </c>
      <c r="J3341" s="143" t="s">
        <v>56</v>
      </c>
      <c r="K3341" s="143" t="s">
        <v>2785</v>
      </c>
      <c r="L3341" s="145" t="s">
        <v>9496</v>
      </c>
      <c r="M3341" s="143" t="s">
        <v>2787</v>
      </c>
    </row>
    <row r="3342" spans="1:13">
      <c r="A3342" s="143">
        <v>89406</v>
      </c>
      <c r="B3342" s="143" t="s">
        <v>9004</v>
      </c>
      <c r="C3342" s="143" t="s">
        <v>9005</v>
      </c>
      <c r="D3342" s="143" t="s">
        <v>7898</v>
      </c>
      <c r="E3342" s="143" t="s">
        <v>9387</v>
      </c>
      <c r="F3342" s="145"/>
      <c r="G3342" s="143"/>
      <c r="H3342" s="143">
        <v>89406</v>
      </c>
      <c r="I3342" s="143" t="s">
        <v>9497</v>
      </c>
      <c r="J3342" s="143" t="s">
        <v>56</v>
      </c>
      <c r="K3342" s="143" t="s">
        <v>2785</v>
      </c>
      <c r="L3342" s="145" t="s">
        <v>8018</v>
      </c>
      <c r="M3342" s="143" t="s">
        <v>2787</v>
      </c>
    </row>
    <row r="3343" spans="1:13">
      <c r="A3343" s="143">
        <v>89407</v>
      </c>
      <c r="B3343" s="143" t="s">
        <v>9004</v>
      </c>
      <c r="C3343" s="143" t="s">
        <v>9005</v>
      </c>
      <c r="D3343" s="143" t="s">
        <v>7898</v>
      </c>
      <c r="E3343" s="143" t="s">
        <v>9387</v>
      </c>
      <c r="F3343" s="145"/>
      <c r="G3343" s="143"/>
      <c r="H3343" s="143">
        <v>89407</v>
      </c>
      <c r="I3343" s="143" t="s">
        <v>9498</v>
      </c>
      <c r="J3343" s="143" t="s">
        <v>56</v>
      </c>
      <c r="K3343" s="143" t="s">
        <v>2785</v>
      </c>
      <c r="L3343" s="145" t="s">
        <v>9499</v>
      </c>
      <c r="M3343" s="143" t="s">
        <v>2787</v>
      </c>
    </row>
    <row r="3344" spans="1:13">
      <c r="A3344" s="143">
        <v>89408</v>
      </c>
      <c r="B3344" s="143" t="s">
        <v>9004</v>
      </c>
      <c r="C3344" s="143" t="s">
        <v>9005</v>
      </c>
      <c r="D3344" s="143" t="s">
        <v>7898</v>
      </c>
      <c r="E3344" s="143" t="s">
        <v>9387</v>
      </c>
      <c r="F3344" s="145"/>
      <c r="G3344" s="143"/>
      <c r="H3344" s="143">
        <v>89408</v>
      </c>
      <c r="I3344" s="143" t="s">
        <v>9500</v>
      </c>
      <c r="J3344" s="143" t="s">
        <v>56</v>
      </c>
      <c r="K3344" s="143" t="s">
        <v>2785</v>
      </c>
      <c r="L3344" s="145" t="s">
        <v>9501</v>
      </c>
      <c r="M3344" s="143" t="s">
        <v>2787</v>
      </c>
    </row>
    <row r="3345" spans="1:13">
      <c r="A3345" s="143">
        <v>89409</v>
      </c>
      <c r="B3345" s="143" t="s">
        <v>9004</v>
      </c>
      <c r="C3345" s="143" t="s">
        <v>9005</v>
      </c>
      <c r="D3345" s="143" t="s">
        <v>7898</v>
      </c>
      <c r="E3345" s="143" t="s">
        <v>9387</v>
      </c>
      <c r="F3345" s="145"/>
      <c r="G3345" s="143"/>
      <c r="H3345" s="143">
        <v>89409</v>
      </c>
      <c r="I3345" s="143" t="s">
        <v>9502</v>
      </c>
      <c r="J3345" s="143" t="s">
        <v>56</v>
      </c>
      <c r="K3345" s="143" t="s">
        <v>2785</v>
      </c>
      <c r="L3345" s="145" t="s">
        <v>2999</v>
      </c>
      <c r="M3345" s="143" t="s">
        <v>2787</v>
      </c>
    </row>
    <row r="3346" spans="1:13">
      <c r="A3346" s="143">
        <v>89410</v>
      </c>
      <c r="B3346" s="143" t="s">
        <v>9004</v>
      </c>
      <c r="C3346" s="143" t="s">
        <v>9005</v>
      </c>
      <c r="D3346" s="143" t="s">
        <v>7898</v>
      </c>
      <c r="E3346" s="143" t="s">
        <v>9387</v>
      </c>
      <c r="F3346" s="145"/>
      <c r="G3346" s="143"/>
      <c r="H3346" s="143">
        <v>89410</v>
      </c>
      <c r="I3346" s="143" t="s">
        <v>9503</v>
      </c>
      <c r="J3346" s="143" t="s">
        <v>56</v>
      </c>
      <c r="K3346" s="143" t="s">
        <v>2785</v>
      </c>
      <c r="L3346" s="145" t="s">
        <v>4354</v>
      </c>
      <c r="M3346" s="143" t="s">
        <v>2787</v>
      </c>
    </row>
    <row r="3347" spans="1:13">
      <c r="A3347" s="143">
        <v>89411</v>
      </c>
      <c r="B3347" s="143" t="s">
        <v>9004</v>
      </c>
      <c r="C3347" s="143" t="s">
        <v>9005</v>
      </c>
      <c r="D3347" s="143" t="s">
        <v>7898</v>
      </c>
      <c r="E3347" s="143" t="s">
        <v>9387</v>
      </c>
      <c r="F3347" s="145"/>
      <c r="G3347" s="143"/>
      <c r="H3347" s="143">
        <v>89411</v>
      </c>
      <c r="I3347" s="143" t="s">
        <v>9504</v>
      </c>
      <c r="J3347" s="143" t="s">
        <v>56</v>
      </c>
      <c r="K3347" s="143" t="s">
        <v>2785</v>
      </c>
      <c r="L3347" s="145" t="s">
        <v>4507</v>
      </c>
      <c r="M3347" s="143" t="s">
        <v>2787</v>
      </c>
    </row>
    <row r="3348" spans="1:13">
      <c r="A3348" s="143">
        <v>89412</v>
      </c>
      <c r="B3348" s="143" t="s">
        <v>9004</v>
      </c>
      <c r="C3348" s="143" t="s">
        <v>9005</v>
      </c>
      <c r="D3348" s="143" t="s">
        <v>7898</v>
      </c>
      <c r="E3348" s="143" t="s">
        <v>9387</v>
      </c>
      <c r="F3348" s="145"/>
      <c r="G3348" s="143"/>
      <c r="H3348" s="143">
        <v>89412</v>
      </c>
      <c r="I3348" s="143" t="s">
        <v>9505</v>
      </c>
      <c r="J3348" s="143" t="s">
        <v>56</v>
      </c>
      <c r="K3348" s="143" t="s">
        <v>2785</v>
      </c>
      <c r="L3348" s="145" t="s">
        <v>9506</v>
      </c>
      <c r="M3348" s="143" t="s">
        <v>2787</v>
      </c>
    </row>
    <row r="3349" spans="1:13">
      <c r="A3349" s="143">
        <v>89413</v>
      </c>
      <c r="B3349" s="143" t="s">
        <v>9004</v>
      </c>
      <c r="C3349" s="143" t="s">
        <v>9005</v>
      </c>
      <c r="D3349" s="143" t="s">
        <v>7898</v>
      </c>
      <c r="E3349" s="143" t="s">
        <v>9387</v>
      </c>
      <c r="F3349" s="145"/>
      <c r="G3349" s="143"/>
      <c r="H3349" s="143">
        <v>89413</v>
      </c>
      <c r="I3349" s="143" t="s">
        <v>9507</v>
      </c>
      <c r="J3349" s="143" t="s">
        <v>56</v>
      </c>
      <c r="K3349" s="143" t="s">
        <v>2785</v>
      </c>
      <c r="L3349" s="145" t="s">
        <v>4293</v>
      </c>
      <c r="M3349" s="143" t="s">
        <v>2787</v>
      </c>
    </row>
    <row r="3350" spans="1:13">
      <c r="A3350" s="143">
        <v>89414</v>
      </c>
      <c r="B3350" s="143" t="s">
        <v>9004</v>
      </c>
      <c r="C3350" s="143" t="s">
        <v>9005</v>
      </c>
      <c r="D3350" s="143" t="s">
        <v>7898</v>
      </c>
      <c r="E3350" s="143" t="s">
        <v>9387</v>
      </c>
      <c r="F3350" s="145"/>
      <c r="G3350" s="143"/>
      <c r="H3350" s="143">
        <v>89414</v>
      </c>
      <c r="I3350" s="143" t="s">
        <v>9508</v>
      </c>
      <c r="J3350" s="143" t="s">
        <v>56</v>
      </c>
      <c r="K3350" s="143" t="s">
        <v>2785</v>
      </c>
      <c r="L3350" s="145" t="s">
        <v>9509</v>
      </c>
      <c r="M3350" s="143" t="s">
        <v>2787</v>
      </c>
    </row>
    <row r="3351" spans="1:13">
      <c r="A3351" s="143">
        <v>89415</v>
      </c>
      <c r="B3351" s="143" t="s">
        <v>9004</v>
      </c>
      <c r="C3351" s="143" t="s">
        <v>9005</v>
      </c>
      <c r="D3351" s="143" t="s">
        <v>7898</v>
      </c>
      <c r="E3351" s="143" t="s">
        <v>9387</v>
      </c>
      <c r="F3351" s="145"/>
      <c r="G3351" s="143"/>
      <c r="H3351" s="143">
        <v>89415</v>
      </c>
      <c r="I3351" s="143" t="s">
        <v>9510</v>
      </c>
      <c r="J3351" s="143" t="s">
        <v>56</v>
      </c>
      <c r="K3351" s="143" t="s">
        <v>2785</v>
      </c>
      <c r="L3351" s="145" t="s">
        <v>9511</v>
      </c>
      <c r="M3351" s="143" t="s">
        <v>2787</v>
      </c>
    </row>
    <row r="3352" spans="1:13">
      <c r="A3352" s="143">
        <v>89416</v>
      </c>
      <c r="B3352" s="143" t="s">
        <v>9004</v>
      </c>
      <c r="C3352" s="143" t="s">
        <v>9005</v>
      </c>
      <c r="D3352" s="143" t="s">
        <v>7898</v>
      </c>
      <c r="E3352" s="143" t="s">
        <v>9387</v>
      </c>
      <c r="F3352" s="145"/>
      <c r="G3352" s="143"/>
      <c r="H3352" s="143">
        <v>89416</v>
      </c>
      <c r="I3352" s="143" t="s">
        <v>9512</v>
      </c>
      <c r="J3352" s="143" t="s">
        <v>56</v>
      </c>
      <c r="K3352" s="143" t="s">
        <v>2785</v>
      </c>
      <c r="L3352" s="145" t="s">
        <v>9513</v>
      </c>
      <c r="M3352" s="143" t="s">
        <v>2787</v>
      </c>
    </row>
    <row r="3353" spans="1:13">
      <c r="A3353" s="143">
        <v>89417</v>
      </c>
      <c r="B3353" s="143" t="s">
        <v>9004</v>
      </c>
      <c r="C3353" s="143" t="s">
        <v>9005</v>
      </c>
      <c r="D3353" s="143" t="s">
        <v>7898</v>
      </c>
      <c r="E3353" s="143" t="s">
        <v>9387</v>
      </c>
      <c r="F3353" s="145"/>
      <c r="G3353" s="143"/>
      <c r="H3353" s="143">
        <v>89417</v>
      </c>
      <c r="I3353" s="143" t="s">
        <v>9514</v>
      </c>
      <c r="J3353" s="143" t="s">
        <v>56</v>
      </c>
      <c r="K3353" s="143" t="s">
        <v>2785</v>
      </c>
      <c r="L3353" s="145" t="s">
        <v>4960</v>
      </c>
      <c r="M3353" s="143" t="s">
        <v>2787</v>
      </c>
    </row>
    <row r="3354" spans="1:13">
      <c r="A3354" s="143">
        <v>89418</v>
      </c>
      <c r="B3354" s="143" t="s">
        <v>9004</v>
      </c>
      <c r="C3354" s="143" t="s">
        <v>9005</v>
      </c>
      <c r="D3354" s="143" t="s">
        <v>7898</v>
      </c>
      <c r="E3354" s="143" t="s">
        <v>9387</v>
      </c>
      <c r="F3354" s="145"/>
      <c r="G3354" s="143"/>
      <c r="H3354" s="143">
        <v>89418</v>
      </c>
      <c r="I3354" s="143" t="s">
        <v>9515</v>
      </c>
      <c r="J3354" s="143" t="s">
        <v>56</v>
      </c>
      <c r="K3354" s="143" t="s">
        <v>2785</v>
      </c>
      <c r="L3354" s="145" t="s">
        <v>8056</v>
      </c>
      <c r="M3354" s="143" t="s">
        <v>2787</v>
      </c>
    </row>
    <row r="3355" spans="1:13">
      <c r="A3355" s="143">
        <v>89419</v>
      </c>
      <c r="B3355" s="143" t="s">
        <v>9004</v>
      </c>
      <c r="C3355" s="143" t="s">
        <v>9005</v>
      </c>
      <c r="D3355" s="143" t="s">
        <v>7898</v>
      </c>
      <c r="E3355" s="143" t="s">
        <v>9387</v>
      </c>
      <c r="F3355" s="145"/>
      <c r="G3355" s="143"/>
      <c r="H3355" s="143">
        <v>89419</v>
      </c>
      <c r="I3355" s="143" t="s">
        <v>9516</v>
      </c>
      <c r="J3355" s="143" t="s">
        <v>56</v>
      </c>
      <c r="K3355" s="143" t="s">
        <v>2785</v>
      </c>
      <c r="L3355" s="145" t="s">
        <v>4311</v>
      </c>
      <c r="M3355" s="143" t="s">
        <v>2787</v>
      </c>
    </row>
    <row r="3356" spans="1:13">
      <c r="A3356" s="143">
        <v>89420</v>
      </c>
      <c r="B3356" s="143" t="s">
        <v>9004</v>
      </c>
      <c r="C3356" s="143" t="s">
        <v>9005</v>
      </c>
      <c r="D3356" s="143" t="s">
        <v>7898</v>
      </c>
      <c r="E3356" s="143" t="s">
        <v>9387</v>
      </c>
      <c r="F3356" s="145"/>
      <c r="G3356" s="143"/>
      <c r="H3356" s="143">
        <v>89420</v>
      </c>
      <c r="I3356" s="143" t="s">
        <v>9517</v>
      </c>
      <c r="J3356" s="143" t="s">
        <v>56</v>
      </c>
      <c r="K3356" s="143" t="s">
        <v>2785</v>
      </c>
      <c r="L3356" s="145" t="s">
        <v>7264</v>
      </c>
      <c r="M3356" s="143" t="s">
        <v>2787</v>
      </c>
    </row>
    <row r="3357" spans="1:13">
      <c r="A3357" s="143">
        <v>89421</v>
      </c>
      <c r="B3357" s="143" t="s">
        <v>9004</v>
      </c>
      <c r="C3357" s="143" t="s">
        <v>9005</v>
      </c>
      <c r="D3357" s="143" t="s">
        <v>7898</v>
      </c>
      <c r="E3357" s="143" t="s">
        <v>9387</v>
      </c>
      <c r="F3357" s="145"/>
      <c r="G3357" s="143"/>
      <c r="H3357" s="143">
        <v>89421</v>
      </c>
      <c r="I3357" s="143" t="s">
        <v>9518</v>
      </c>
      <c r="J3357" s="143" t="s">
        <v>56</v>
      </c>
      <c r="K3357" s="143" t="s">
        <v>2785</v>
      </c>
      <c r="L3357" s="145" t="s">
        <v>9519</v>
      </c>
      <c r="M3357" s="143" t="s">
        <v>2787</v>
      </c>
    </row>
    <row r="3358" spans="1:13">
      <c r="A3358" s="143">
        <v>89422</v>
      </c>
      <c r="B3358" s="143" t="s">
        <v>9004</v>
      </c>
      <c r="C3358" s="143" t="s">
        <v>9005</v>
      </c>
      <c r="D3358" s="143" t="s">
        <v>7898</v>
      </c>
      <c r="E3358" s="143" t="s">
        <v>9387</v>
      </c>
      <c r="F3358" s="145"/>
      <c r="G3358" s="143"/>
      <c r="H3358" s="143">
        <v>89422</v>
      </c>
      <c r="I3358" s="143" t="s">
        <v>9520</v>
      </c>
      <c r="J3358" s="143" t="s">
        <v>56</v>
      </c>
      <c r="K3358" s="143" t="s">
        <v>2785</v>
      </c>
      <c r="L3358" s="145" t="s">
        <v>4614</v>
      </c>
      <c r="M3358" s="143" t="s">
        <v>2787</v>
      </c>
    </row>
    <row r="3359" spans="1:13">
      <c r="A3359" s="143">
        <v>89423</v>
      </c>
      <c r="B3359" s="143" t="s">
        <v>9004</v>
      </c>
      <c r="C3359" s="143" t="s">
        <v>9005</v>
      </c>
      <c r="D3359" s="143" t="s">
        <v>7898</v>
      </c>
      <c r="E3359" s="143" t="s">
        <v>9387</v>
      </c>
      <c r="F3359" s="145"/>
      <c r="G3359" s="143"/>
      <c r="H3359" s="143">
        <v>89423</v>
      </c>
      <c r="I3359" s="143" t="s">
        <v>9521</v>
      </c>
      <c r="J3359" s="143" t="s">
        <v>56</v>
      </c>
      <c r="K3359" s="143" t="s">
        <v>2785</v>
      </c>
      <c r="L3359" s="145" t="s">
        <v>4088</v>
      </c>
      <c r="M3359" s="143" t="s">
        <v>2787</v>
      </c>
    </row>
    <row r="3360" spans="1:13">
      <c r="A3360" s="143">
        <v>89424</v>
      </c>
      <c r="B3360" s="143" t="s">
        <v>9004</v>
      </c>
      <c r="C3360" s="143" t="s">
        <v>9005</v>
      </c>
      <c r="D3360" s="143" t="s">
        <v>7898</v>
      </c>
      <c r="E3360" s="143" t="s">
        <v>9387</v>
      </c>
      <c r="F3360" s="145"/>
      <c r="G3360" s="143"/>
      <c r="H3360" s="143">
        <v>89424</v>
      </c>
      <c r="I3360" s="143" t="s">
        <v>9522</v>
      </c>
      <c r="J3360" s="143" t="s">
        <v>56</v>
      </c>
      <c r="K3360" s="143" t="s">
        <v>2785</v>
      </c>
      <c r="L3360" s="145" t="s">
        <v>9523</v>
      </c>
      <c r="M3360" s="143" t="s">
        <v>2787</v>
      </c>
    </row>
    <row r="3361" spans="1:13">
      <c r="A3361" s="143">
        <v>89425</v>
      </c>
      <c r="B3361" s="143" t="s">
        <v>9004</v>
      </c>
      <c r="C3361" s="143" t="s">
        <v>9005</v>
      </c>
      <c r="D3361" s="143" t="s">
        <v>7898</v>
      </c>
      <c r="E3361" s="143" t="s">
        <v>9387</v>
      </c>
      <c r="F3361" s="145"/>
      <c r="G3361" s="143"/>
      <c r="H3361" s="143">
        <v>89425</v>
      </c>
      <c r="I3361" s="143" t="s">
        <v>9524</v>
      </c>
      <c r="J3361" s="143" t="s">
        <v>56</v>
      </c>
      <c r="K3361" s="143" t="s">
        <v>2785</v>
      </c>
      <c r="L3361" s="145" t="s">
        <v>7281</v>
      </c>
      <c r="M3361" s="143" t="s">
        <v>2787</v>
      </c>
    </row>
    <row r="3362" spans="1:13">
      <c r="A3362" s="143">
        <v>89426</v>
      </c>
      <c r="B3362" s="143" t="s">
        <v>9004</v>
      </c>
      <c r="C3362" s="143" t="s">
        <v>9005</v>
      </c>
      <c r="D3362" s="143" t="s">
        <v>7898</v>
      </c>
      <c r="E3362" s="143" t="s">
        <v>9387</v>
      </c>
      <c r="F3362" s="145"/>
      <c r="G3362" s="143"/>
      <c r="H3362" s="143">
        <v>89426</v>
      </c>
      <c r="I3362" s="143" t="s">
        <v>9525</v>
      </c>
      <c r="J3362" s="143" t="s">
        <v>56</v>
      </c>
      <c r="K3362" s="143" t="s">
        <v>2785</v>
      </c>
      <c r="L3362" s="145" t="s">
        <v>4146</v>
      </c>
      <c r="M3362" s="143" t="s">
        <v>2787</v>
      </c>
    </row>
    <row r="3363" spans="1:13">
      <c r="A3363" s="143">
        <v>89427</v>
      </c>
      <c r="B3363" s="143" t="s">
        <v>9004</v>
      </c>
      <c r="C3363" s="143" t="s">
        <v>9005</v>
      </c>
      <c r="D3363" s="143" t="s">
        <v>7898</v>
      </c>
      <c r="E3363" s="143" t="s">
        <v>9387</v>
      </c>
      <c r="F3363" s="145"/>
      <c r="G3363" s="143"/>
      <c r="H3363" s="143">
        <v>89427</v>
      </c>
      <c r="I3363" s="143" t="s">
        <v>9526</v>
      </c>
      <c r="J3363" s="143" t="s">
        <v>56</v>
      </c>
      <c r="K3363" s="143" t="s">
        <v>2785</v>
      </c>
      <c r="L3363" s="145" t="s">
        <v>9519</v>
      </c>
      <c r="M3363" s="143" t="s">
        <v>2787</v>
      </c>
    </row>
    <row r="3364" spans="1:13">
      <c r="A3364" s="143">
        <v>89428</v>
      </c>
      <c r="B3364" s="143" t="s">
        <v>9004</v>
      </c>
      <c r="C3364" s="143" t="s">
        <v>9005</v>
      </c>
      <c r="D3364" s="143" t="s">
        <v>7898</v>
      </c>
      <c r="E3364" s="143" t="s">
        <v>9387</v>
      </c>
      <c r="F3364" s="145"/>
      <c r="G3364" s="143"/>
      <c r="H3364" s="143">
        <v>89428</v>
      </c>
      <c r="I3364" s="143" t="s">
        <v>9527</v>
      </c>
      <c r="J3364" s="143" t="s">
        <v>56</v>
      </c>
      <c r="K3364" s="143" t="s">
        <v>2785</v>
      </c>
      <c r="L3364" s="145" t="s">
        <v>9528</v>
      </c>
      <c r="M3364" s="143" t="s">
        <v>2787</v>
      </c>
    </row>
    <row r="3365" spans="1:13">
      <c r="A3365" s="143">
        <v>89429</v>
      </c>
      <c r="B3365" s="143" t="s">
        <v>9004</v>
      </c>
      <c r="C3365" s="143" t="s">
        <v>9005</v>
      </c>
      <c r="D3365" s="143" t="s">
        <v>7898</v>
      </c>
      <c r="E3365" s="143" t="s">
        <v>9387</v>
      </c>
      <c r="F3365" s="145"/>
      <c r="G3365" s="143"/>
      <c r="H3365" s="143">
        <v>89429</v>
      </c>
      <c r="I3365" s="143" t="s">
        <v>9529</v>
      </c>
      <c r="J3365" s="143" t="s">
        <v>56</v>
      </c>
      <c r="K3365" s="143" t="s">
        <v>2785</v>
      </c>
      <c r="L3365" s="145" t="s">
        <v>9530</v>
      </c>
      <c r="M3365" s="143" t="s">
        <v>2787</v>
      </c>
    </row>
    <row r="3366" spans="1:13">
      <c r="A3366" s="143">
        <v>89430</v>
      </c>
      <c r="B3366" s="143" t="s">
        <v>9004</v>
      </c>
      <c r="C3366" s="143" t="s">
        <v>9005</v>
      </c>
      <c r="D3366" s="143" t="s">
        <v>7898</v>
      </c>
      <c r="E3366" s="143" t="s">
        <v>9387</v>
      </c>
      <c r="F3366" s="145"/>
      <c r="G3366" s="143"/>
      <c r="H3366" s="143">
        <v>89430</v>
      </c>
      <c r="I3366" s="143" t="s">
        <v>9531</v>
      </c>
      <c r="J3366" s="143" t="s">
        <v>56</v>
      </c>
      <c r="K3366" s="143" t="s">
        <v>2785</v>
      </c>
      <c r="L3366" s="145" t="s">
        <v>3007</v>
      </c>
      <c r="M3366" s="143" t="s">
        <v>2787</v>
      </c>
    </row>
    <row r="3367" spans="1:13">
      <c r="A3367" s="143">
        <v>89431</v>
      </c>
      <c r="B3367" s="143" t="s">
        <v>9004</v>
      </c>
      <c r="C3367" s="143" t="s">
        <v>9005</v>
      </c>
      <c r="D3367" s="143" t="s">
        <v>7898</v>
      </c>
      <c r="E3367" s="143" t="s">
        <v>9387</v>
      </c>
      <c r="F3367" s="145"/>
      <c r="G3367" s="143"/>
      <c r="H3367" s="143">
        <v>89431</v>
      </c>
      <c r="I3367" s="143" t="s">
        <v>9532</v>
      </c>
      <c r="J3367" s="143" t="s">
        <v>56</v>
      </c>
      <c r="K3367" s="143" t="s">
        <v>2785</v>
      </c>
      <c r="L3367" s="145" t="s">
        <v>9533</v>
      </c>
      <c r="M3367" s="143" t="s">
        <v>2787</v>
      </c>
    </row>
    <row r="3368" spans="1:13">
      <c r="A3368" s="143">
        <v>89432</v>
      </c>
      <c r="B3368" s="143" t="s">
        <v>9004</v>
      </c>
      <c r="C3368" s="143" t="s">
        <v>9005</v>
      </c>
      <c r="D3368" s="143" t="s">
        <v>7898</v>
      </c>
      <c r="E3368" s="143" t="s">
        <v>9387</v>
      </c>
      <c r="F3368" s="145"/>
      <c r="G3368" s="143"/>
      <c r="H3368" s="143">
        <v>89432</v>
      </c>
      <c r="I3368" s="143" t="s">
        <v>9534</v>
      </c>
      <c r="J3368" s="143" t="s">
        <v>56</v>
      </c>
      <c r="K3368" s="143" t="s">
        <v>2785</v>
      </c>
      <c r="L3368" s="145" t="s">
        <v>9535</v>
      </c>
      <c r="M3368" s="143" t="s">
        <v>2787</v>
      </c>
    </row>
    <row r="3369" spans="1:13">
      <c r="A3369" s="143">
        <v>89433</v>
      </c>
      <c r="B3369" s="143" t="s">
        <v>9004</v>
      </c>
      <c r="C3369" s="143" t="s">
        <v>9005</v>
      </c>
      <c r="D3369" s="143" t="s">
        <v>7898</v>
      </c>
      <c r="E3369" s="143" t="s">
        <v>9387</v>
      </c>
      <c r="F3369" s="145"/>
      <c r="G3369" s="143"/>
      <c r="H3369" s="143">
        <v>89433</v>
      </c>
      <c r="I3369" s="143" t="s">
        <v>9536</v>
      </c>
      <c r="J3369" s="143" t="s">
        <v>56</v>
      </c>
      <c r="K3369" s="143" t="s">
        <v>2785</v>
      </c>
      <c r="L3369" s="145" t="s">
        <v>7261</v>
      </c>
      <c r="M3369" s="143" t="s">
        <v>2787</v>
      </c>
    </row>
    <row r="3370" spans="1:13">
      <c r="A3370" s="143">
        <v>89434</v>
      </c>
      <c r="B3370" s="143" t="s">
        <v>9004</v>
      </c>
      <c r="C3370" s="143" t="s">
        <v>9005</v>
      </c>
      <c r="D3370" s="143" t="s">
        <v>7898</v>
      </c>
      <c r="E3370" s="143" t="s">
        <v>9387</v>
      </c>
      <c r="F3370" s="145"/>
      <c r="G3370" s="143"/>
      <c r="H3370" s="143">
        <v>89434</v>
      </c>
      <c r="I3370" s="143" t="s">
        <v>9537</v>
      </c>
      <c r="J3370" s="143" t="s">
        <v>56</v>
      </c>
      <c r="K3370" s="143" t="s">
        <v>2785</v>
      </c>
      <c r="L3370" s="145" t="s">
        <v>9538</v>
      </c>
      <c r="M3370" s="143" t="s">
        <v>2787</v>
      </c>
    </row>
    <row r="3371" spans="1:13">
      <c r="A3371" s="143">
        <v>89435</v>
      </c>
      <c r="B3371" s="143" t="s">
        <v>9004</v>
      </c>
      <c r="C3371" s="143" t="s">
        <v>9005</v>
      </c>
      <c r="D3371" s="143" t="s">
        <v>7898</v>
      </c>
      <c r="E3371" s="143" t="s">
        <v>9387</v>
      </c>
      <c r="F3371" s="145"/>
      <c r="G3371" s="143"/>
      <c r="H3371" s="143">
        <v>89435</v>
      </c>
      <c r="I3371" s="143" t="s">
        <v>9539</v>
      </c>
      <c r="J3371" s="143" t="s">
        <v>56</v>
      </c>
      <c r="K3371" s="143" t="s">
        <v>2785</v>
      </c>
      <c r="L3371" s="145" t="s">
        <v>9540</v>
      </c>
      <c r="M3371" s="143" t="s">
        <v>2787</v>
      </c>
    </row>
    <row r="3372" spans="1:13">
      <c r="A3372" s="143">
        <v>89436</v>
      </c>
      <c r="B3372" s="143" t="s">
        <v>9004</v>
      </c>
      <c r="C3372" s="143" t="s">
        <v>9005</v>
      </c>
      <c r="D3372" s="143" t="s">
        <v>7898</v>
      </c>
      <c r="E3372" s="143" t="s">
        <v>9387</v>
      </c>
      <c r="F3372" s="145"/>
      <c r="G3372" s="143"/>
      <c r="H3372" s="143">
        <v>89436</v>
      </c>
      <c r="I3372" s="143" t="s">
        <v>9541</v>
      </c>
      <c r="J3372" s="143" t="s">
        <v>56</v>
      </c>
      <c r="K3372" s="143" t="s">
        <v>2785</v>
      </c>
      <c r="L3372" s="145" t="s">
        <v>4142</v>
      </c>
      <c r="M3372" s="143" t="s">
        <v>2787</v>
      </c>
    </row>
    <row r="3373" spans="1:13">
      <c r="A3373" s="143">
        <v>89437</v>
      </c>
      <c r="B3373" s="143" t="s">
        <v>9004</v>
      </c>
      <c r="C3373" s="143" t="s">
        <v>9005</v>
      </c>
      <c r="D3373" s="143" t="s">
        <v>7898</v>
      </c>
      <c r="E3373" s="143" t="s">
        <v>9387</v>
      </c>
      <c r="F3373" s="145"/>
      <c r="G3373" s="143"/>
      <c r="H3373" s="143">
        <v>89437</v>
      </c>
      <c r="I3373" s="143" t="s">
        <v>9542</v>
      </c>
      <c r="J3373" s="143" t="s">
        <v>56</v>
      </c>
      <c r="K3373" s="143" t="s">
        <v>2785</v>
      </c>
      <c r="L3373" s="145" t="s">
        <v>9543</v>
      </c>
      <c r="M3373" s="143" t="s">
        <v>2787</v>
      </c>
    </row>
    <row r="3374" spans="1:13">
      <c r="A3374" s="143">
        <v>89438</v>
      </c>
      <c r="B3374" s="143" t="s">
        <v>9004</v>
      </c>
      <c r="C3374" s="143" t="s">
        <v>9005</v>
      </c>
      <c r="D3374" s="143" t="s">
        <v>7898</v>
      </c>
      <c r="E3374" s="143" t="s">
        <v>9387</v>
      </c>
      <c r="F3374" s="145"/>
      <c r="G3374" s="143"/>
      <c r="H3374" s="143">
        <v>89438</v>
      </c>
      <c r="I3374" s="143" t="s">
        <v>9544</v>
      </c>
      <c r="J3374" s="143" t="s">
        <v>56</v>
      </c>
      <c r="K3374" s="143" t="s">
        <v>2785</v>
      </c>
      <c r="L3374" s="145" t="s">
        <v>2822</v>
      </c>
      <c r="M3374" s="143" t="s">
        <v>2787</v>
      </c>
    </row>
    <row r="3375" spans="1:13">
      <c r="A3375" s="143">
        <v>89439</v>
      </c>
      <c r="B3375" s="143" t="s">
        <v>9004</v>
      </c>
      <c r="C3375" s="143" t="s">
        <v>9005</v>
      </c>
      <c r="D3375" s="143" t="s">
        <v>7898</v>
      </c>
      <c r="E3375" s="143" t="s">
        <v>9387</v>
      </c>
      <c r="F3375" s="145"/>
      <c r="G3375" s="143"/>
      <c r="H3375" s="143">
        <v>89439</v>
      </c>
      <c r="I3375" s="143" t="s">
        <v>9545</v>
      </c>
      <c r="J3375" s="143" t="s">
        <v>56</v>
      </c>
      <c r="K3375" s="143" t="s">
        <v>2785</v>
      </c>
      <c r="L3375" s="145" t="s">
        <v>9546</v>
      </c>
      <c r="M3375" s="143" t="s">
        <v>2787</v>
      </c>
    </row>
    <row r="3376" spans="1:13">
      <c r="A3376" s="143">
        <v>89440</v>
      </c>
      <c r="B3376" s="143" t="s">
        <v>9004</v>
      </c>
      <c r="C3376" s="143" t="s">
        <v>9005</v>
      </c>
      <c r="D3376" s="143" t="s">
        <v>7898</v>
      </c>
      <c r="E3376" s="143" t="s">
        <v>9387</v>
      </c>
      <c r="F3376" s="145"/>
      <c r="G3376" s="143"/>
      <c r="H3376" s="143">
        <v>89440</v>
      </c>
      <c r="I3376" s="143" t="s">
        <v>9547</v>
      </c>
      <c r="J3376" s="143" t="s">
        <v>56</v>
      </c>
      <c r="K3376" s="143" t="s">
        <v>2785</v>
      </c>
      <c r="L3376" s="145" t="s">
        <v>9548</v>
      </c>
      <c r="M3376" s="143" t="s">
        <v>2787</v>
      </c>
    </row>
    <row r="3377" spans="1:13">
      <c r="A3377" s="143">
        <v>89441</v>
      </c>
      <c r="B3377" s="143" t="s">
        <v>9004</v>
      </c>
      <c r="C3377" s="143" t="s">
        <v>9005</v>
      </c>
      <c r="D3377" s="143" t="s">
        <v>7898</v>
      </c>
      <c r="E3377" s="143" t="s">
        <v>9387</v>
      </c>
      <c r="F3377" s="145"/>
      <c r="G3377" s="143"/>
      <c r="H3377" s="143">
        <v>89441</v>
      </c>
      <c r="I3377" s="143" t="s">
        <v>9549</v>
      </c>
      <c r="J3377" s="143" t="s">
        <v>56</v>
      </c>
      <c r="K3377" s="143" t="s">
        <v>2785</v>
      </c>
      <c r="L3377" s="145" t="s">
        <v>9392</v>
      </c>
      <c r="M3377" s="143" t="s">
        <v>2787</v>
      </c>
    </row>
    <row r="3378" spans="1:13">
      <c r="A3378" s="143">
        <v>89442</v>
      </c>
      <c r="B3378" s="143" t="s">
        <v>9004</v>
      </c>
      <c r="C3378" s="143" t="s">
        <v>9005</v>
      </c>
      <c r="D3378" s="143" t="s">
        <v>7898</v>
      </c>
      <c r="E3378" s="143" t="s">
        <v>9387</v>
      </c>
      <c r="F3378" s="145"/>
      <c r="G3378" s="143"/>
      <c r="H3378" s="143">
        <v>89442</v>
      </c>
      <c r="I3378" s="143" t="s">
        <v>9550</v>
      </c>
      <c r="J3378" s="143" t="s">
        <v>56</v>
      </c>
      <c r="K3378" s="143" t="s">
        <v>2785</v>
      </c>
      <c r="L3378" s="145" t="s">
        <v>9551</v>
      </c>
      <c r="M3378" s="143" t="s">
        <v>2787</v>
      </c>
    </row>
    <row r="3379" spans="1:13">
      <c r="A3379" s="143">
        <v>89443</v>
      </c>
      <c r="B3379" s="143" t="s">
        <v>9004</v>
      </c>
      <c r="C3379" s="143" t="s">
        <v>9005</v>
      </c>
      <c r="D3379" s="143" t="s">
        <v>7898</v>
      </c>
      <c r="E3379" s="143" t="s">
        <v>9387</v>
      </c>
      <c r="F3379" s="145"/>
      <c r="G3379" s="143"/>
      <c r="H3379" s="143">
        <v>89443</v>
      </c>
      <c r="I3379" s="143" t="s">
        <v>9552</v>
      </c>
      <c r="J3379" s="143" t="s">
        <v>56</v>
      </c>
      <c r="K3379" s="143" t="s">
        <v>2785</v>
      </c>
      <c r="L3379" s="145" t="s">
        <v>4802</v>
      </c>
      <c r="M3379" s="143" t="s">
        <v>2787</v>
      </c>
    </row>
    <row r="3380" spans="1:13">
      <c r="A3380" s="143">
        <v>89444</v>
      </c>
      <c r="B3380" s="143" t="s">
        <v>9004</v>
      </c>
      <c r="C3380" s="143" t="s">
        <v>9005</v>
      </c>
      <c r="D3380" s="143" t="s">
        <v>7898</v>
      </c>
      <c r="E3380" s="143" t="s">
        <v>9387</v>
      </c>
      <c r="F3380" s="145"/>
      <c r="G3380" s="143"/>
      <c r="H3380" s="143">
        <v>89444</v>
      </c>
      <c r="I3380" s="143" t="s">
        <v>9553</v>
      </c>
      <c r="J3380" s="143" t="s">
        <v>56</v>
      </c>
      <c r="K3380" s="143" t="s">
        <v>2785</v>
      </c>
      <c r="L3380" s="145" t="s">
        <v>9554</v>
      </c>
      <c r="M3380" s="143" t="s">
        <v>2787</v>
      </c>
    </row>
    <row r="3381" spans="1:13">
      <c r="A3381" s="143">
        <v>89445</v>
      </c>
      <c r="B3381" s="143" t="s">
        <v>9004</v>
      </c>
      <c r="C3381" s="143" t="s">
        <v>9005</v>
      </c>
      <c r="D3381" s="143" t="s">
        <v>7898</v>
      </c>
      <c r="E3381" s="143" t="s">
        <v>9387</v>
      </c>
      <c r="F3381" s="145"/>
      <c r="G3381" s="143"/>
      <c r="H3381" s="143">
        <v>89445</v>
      </c>
      <c r="I3381" s="143" t="s">
        <v>9555</v>
      </c>
      <c r="J3381" s="143" t="s">
        <v>56</v>
      </c>
      <c r="K3381" s="143" t="s">
        <v>2785</v>
      </c>
      <c r="L3381" s="145" t="s">
        <v>9556</v>
      </c>
      <c r="M3381" s="143" t="s">
        <v>2787</v>
      </c>
    </row>
    <row r="3382" spans="1:13">
      <c r="A3382" s="143">
        <v>89481</v>
      </c>
      <c r="B3382" s="143" t="s">
        <v>9004</v>
      </c>
      <c r="C3382" s="143" t="s">
        <v>9005</v>
      </c>
      <c r="D3382" s="143" t="s">
        <v>7898</v>
      </c>
      <c r="E3382" s="143" t="s">
        <v>9387</v>
      </c>
      <c r="F3382" s="145"/>
      <c r="G3382" s="143"/>
      <c r="H3382" s="143">
        <v>89481</v>
      </c>
      <c r="I3382" s="143" t="s">
        <v>9557</v>
      </c>
      <c r="J3382" s="143" t="s">
        <v>56</v>
      </c>
      <c r="K3382" s="143" t="s">
        <v>2785</v>
      </c>
      <c r="L3382" s="145" t="s">
        <v>4572</v>
      </c>
      <c r="M3382" s="143" t="s">
        <v>2787</v>
      </c>
    </row>
    <row r="3383" spans="1:13">
      <c r="A3383" s="143">
        <v>89485</v>
      </c>
      <c r="B3383" s="143" t="s">
        <v>9004</v>
      </c>
      <c r="C3383" s="143" t="s">
        <v>9005</v>
      </c>
      <c r="D3383" s="143" t="s">
        <v>7898</v>
      </c>
      <c r="E3383" s="143" t="s">
        <v>9387</v>
      </c>
      <c r="F3383" s="145"/>
      <c r="G3383" s="143"/>
      <c r="H3383" s="143">
        <v>89485</v>
      </c>
      <c r="I3383" s="143" t="s">
        <v>9558</v>
      </c>
      <c r="J3383" s="143" t="s">
        <v>56</v>
      </c>
      <c r="K3383" s="143" t="s">
        <v>2785</v>
      </c>
      <c r="L3383" s="145" t="s">
        <v>9559</v>
      </c>
      <c r="M3383" s="143" t="s">
        <v>2787</v>
      </c>
    </row>
    <row r="3384" spans="1:13">
      <c r="A3384" s="143">
        <v>89489</v>
      </c>
      <c r="B3384" s="143" t="s">
        <v>9004</v>
      </c>
      <c r="C3384" s="143" t="s">
        <v>9005</v>
      </c>
      <c r="D3384" s="143" t="s">
        <v>7898</v>
      </c>
      <c r="E3384" s="143" t="s">
        <v>9387</v>
      </c>
      <c r="F3384" s="145"/>
      <c r="G3384" s="143"/>
      <c r="H3384" s="143">
        <v>89489</v>
      </c>
      <c r="I3384" s="143" t="s">
        <v>9560</v>
      </c>
      <c r="J3384" s="143" t="s">
        <v>56</v>
      </c>
      <c r="K3384" s="143" t="s">
        <v>2785</v>
      </c>
      <c r="L3384" s="145" t="s">
        <v>9561</v>
      </c>
      <c r="M3384" s="143" t="s">
        <v>2787</v>
      </c>
    </row>
    <row r="3385" spans="1:13">
      <c r="A3385" s="143">
        <v>89490</v>
      </c>
      <c r="B3385" s="143" t="s">
        <v>9004</v>
      </c>
      <c r="C3385" s="143" t="s">
        <v>9005</v>
      </c>
      <c r="D3385" s="143" t="s">
        <v>7898</v>
      </c>
      <c r="E3385" s="143" t="s">
        <v>9387</v>
      </c>
      <c r="F3385" s="145"/>
      <c r="G3385" s="143"/>
      <c r="H3385" s="143">
        <v>89490</v>
      </c>
      <c r="I3385" s="143" t="s">
        <v>9562</v>
      </c>
      <c r="J3385" s="143" t="s">
        <v>56</v>
      </c>
      <c r="K3385" s="143" t="s">
        <v>2785</v>
      </c>
      <c r="L3385" s="145" t="s">
        <v>7839</v>
      </c>
      <c r="M3385" s="143" t="s">
        <v>2787</v>
      </c>
    </row>
    <row r="3386" spans="1:13">
      <c r="A3386" s="143">
        <v>89492</v>
      </c>
      <c r="B3386" s="143" t="s">
        <v>9004</v>
      </c>
      <c r="C3386" s="143" t="s">
        <v>9005</v>
      </c>
      <c r="D3386" s="143" t="s">
        <v>7898</v>
      </c>
      <c r="E3386" s="143" t="s">
        <v>9387</v>
      </c>
      <c r="F3386" s="145"/>
      <c r="G3386" s="143"/>
      <c r="H3386" s="143">
        <v>89492</v>
      </c>
      <c r="I3386" s="143" t="s">
        <v>9563</v>
      </c>
      <c r="J3386" s="143" t="s">
        <v>56</v>
      </c>
      <c r="K3386" s="143" t="s">
        <v>2785</v>
      </c>
      <c r="L3386" s="145" t="s">
        <v>5425</v>
      </c>
      <c r="M3386" s="143" t="s">
        <v>2787</v>
      </c>
    </row>
    <row r="3387" spans="1:13">
      <c r="A3387" s="143">
        <v>89493</v>
      </c>
      <c r="B3387" s="143" t="s">
        <v>9004</v>
      </c>
      <c r="C3387" s="143" t="s">
        <v>9005</v>
      </c>
      <c r="D3387" s="143" t="s">
        <v>7898</v>
      </c>
      <c r="E3387" s="143" t="s">
        <v>9387</v>
      </c>
      <c r="F3387" s="145"/>
      <c r="G3387" s="143"/>
      <c r="H3387" s="143">
        <v>89493</v>
      </c>
      <c r="I3387" s="143" t="s">
        <v>9564</v>
      </c>
      <c r="J3387" s="143" t="s">
        <v>56</v>
      </c>
      <c r="K3387" s="143" t="s">
        <v>2785</v>
      </c>
      <c r="L3387" s="145" t="s">
        <v>9565</v>
      </c>
      <c r="M3387" s="143" t="s">
        <v>2787</v>
      </c>
    </row>
    <row r="3388" spans="1:13">
      <c r="A3388" s="143">
        <v>89494</v>
      </c>
      <c r="B3388" s="143" t="s">
        <v>9004</v>
      </c>
      <c r="C3388" s="143" t="s">
        <v>9005</v>
      </c>
      <c r="D3388" s="143" t="s">
        <v>7898</v>
      </c>
      <c r="E3388" s="143" t="s">
        <v>9387</v>
      </c>
      <c r="F3388" s="145"/>
      <c r="G3388" s="143"/>
      <c r="H3388" s="143">
        <v>89494</v>
      </c>
      <c r="I3388" s="143" t="s">
        <v>9566</v>
      </c>
      <c r="J3388" s="143" t="s">
        <v>56</v>
      </c>
      <c r="K3388" s="143" t="s">
        <v>2785</v>
      </c>
      <c r="L3388" s="145" t="s">
        <v>7217</v>
      </c>
      <c r="M3388" s="143" t="s">
        <v>2787</v>
      </c>
    </row>
    <row r="3389" spans="1:13">
      <c r="A3389" s="143">
        <v>89496</v>
      </c>
      <c r="B3389" s="143" t="s">
        <v>9004</v>
      </c>
      <c r="C3389" s="143" t="s">
        <v>9005</v>
      </c>
      <c r="D3389" s="143" t="s">
        <v>7898</v>
      </c>
      <c r="E3389" s="143" t="s">
        <v>9387</v>
      </c>
      <c r="F3389" s="145"/>
      <c r="G3389" s="143"/>
      <c r="H3389" s="143">
        <v>89496</v>
      </c>
      <c r="I3389" s="143" t="s">
        <v>9567</v>
      </c>
      <c r="J3389" s="143" t="s">
        <v>56</v>
      </c>
      <c r="K3389" s="143" t="s">
        <v>2785</v>
      </c>
      <c r="L3389" s="145" t="s">
        <v>4867</v>
      </c>
      <c r="M3389" s="143" t="s">
        <v>2787</v>
      </c>
    </row>
    <row r="3390" spans="1:13">
      <c r="A3390" s="143">
        <v>89497</v>
      </c>
      <c r="B3390" s="143" t="s">
        <v>9004</v>
      </c>
      <c r="C3390" s="143" t="s">
        <v>9005</v>
      </c>
      <c r="D3390" s="143" t="s">
        <v>7898</v>
      </c>
      <c r="E3390" s="143" t="s">
        <v>9387</v>
      </c>
      <c r="F3390" s="145"/>
      <c r="G3390" s="143"/>
      <c r="H3390" s="143">
        <v>89497</v>
      </c>
      <c r="I3390" s="143" t="s">
        <v>9568</v>
      </c>
      <c r="J3390" s="143" t="s">
        <v>56</v>
      </c>
      <c r="K3390" s="143" t="s">
        <v>2785</v>
      </c>
      <c r="L3390" s="145" t="s">
        <v>9569</v>
      </c>
      <c r="M3390" s="143" t="s">
        <v>2787</v>
      </c>
    </row>
    <row r="3391" spans="1:13">
      <c r="A3391" s="143">
        <v>89498</v>
      </c>
      <c r="B3391" s="143" t="s">
        <v>9004</v>
      </c>
      <c r="C3391" s="143" t="s">
        <v>9005</v>
      </c>
      <c r="D3391" s="143" t="s">
        <v>7898</v>
      </c>
      <c r="E3391" s="143" t="s">
        <v>9387</v>
      </c>
      <c r="F3391" s="145"/>
      <c r="G3391" s="143"/>
      <c r="H3391" s="143">
        <v>89498</v>
      </c>
      <c r="I3391" s="143" t="s">
        <v>9570</v>
      </c>
      <c r="J3391" s="143" t="s">
        <v>56</v>
      </c>
      <c r="K3391" s="143" t="s">
        <v>2785</v>
      </c>
      <c r="L3391" s="145" t="s">
        <v>4965</v>
      </c>
      <c r="M3391" s="143" t="s">
        <v>2787</v>
      </c>
    </row>
    <row r="3392" spans="1:13">
      <c r="A3392" s="143">
        <v>89499</v>
      </c>
      <c r="B3392" s="143" t="s">
        <v>9004</v>
      </c>
      <c r="C3392" s="143" t="s">
        <v>9005</v>
      </c>
      <c r="D3392" s="143" t="s">
        <v>7898</v>
      </c>
      <c r="E3392" s="143" t="s">
        <v>9387</v>
      </c>
      <c r="F3392" s="145"/>
      <c r="G3392" s="143"/>
      <c r="H3392" s="143">
        <v>89499</v>
      </c>
      <c r="I3392" s="143" t="s">
        <v>9571</v>
      </c>
      <c r="J3392" s="143" t="s">
        <v>56</v>
      </c>
      <c r="K3392" s="143" t="s">
        <v>2785</v>
      </c>
      <c r="L3392" s="145" t="s">
        <v>9572</v>
      </c>
      <c r="M3392" s="143" t="s">
        <v>2787</v>
      </c>
    </row>
    <row r="3393" spans="1:13">
      <c r="A3393" s="143">
        <v>89500</v>
      </c>
      <c r="B3393" s="143" t="s">
        <v>9004</v>
      </c>
      <c r="C3393" s="143" t="s">
        <v>9005</v>
      </c>
      <c r="D3393" s="143" t="s">
        <v>7898</v>
      </c>
      <c r="E3393" s="143" t="s">
        <v>9387</v>
      </c>
      <c r="F3393" s="145"/>
      <c r="G3393" s="143"/>
      <c r="H3393" s="143">
        <v>89500</v>
      </c>
      <c r="I3393" s="143" t="s">
        <v>9573</v>
      </c>
      <c r="J3393" s="143" t="s">
        <v>56</v>
      </c>
      <c r="K3393" s="143" t="s">
        <v>2785</v>
      </c>
      <c r="L3393" s="145" t="s">
        <v>9574</v>
      </c>
      <c r="M3393" s="143" t="s">
        <v>2787</v>
      </c>
    </row>
    <row r="3394" spans="1:13">
      <c r="A3394" s="143">
        <v>89501</v>
      </c>
      <c r="B3394" s="143" t="s">
        <v>9004</v>
      </c>
      <c r="C3394" s="143" t="s">
        <v>9005</v>
      </c>
      <c r="D3394" s="143" t="s">
        <v>7898</v>
      </c>
      <c r="E3394" s="143" t="s">
        <v>9387</v>
      </c>
      <c r="F3394" s="145"/>
      <c r="G3394" s="143"/>
      <c r="H3394" s="143">
        <v>89501</v>
      </c>
      <c r="I3394" s="143" t="s">
        <v>9575</v>
      </c>
      <c r="J3394" s="143" t="s">
        <v>56</v>
      </c>
      <c r="K3394" s="143" t="s">
        <v>2785</v>
      </c>
      <c r="L3394" s="145" t="s">
        <v>5052</v>
      </c>
      <c r="M3394" s="143" t="s">
        <v>2787</v>
      </c>
    </row>
    <row r="3395" spans="1:13">
      <c r="A3395" s="143">
        <v>89502</v>
      </c>
      <c r="B3395" s="143" t="s">
        <v>9004</v>
      </c>
      <c r="C3395" s="143" t="s">
        <v>9005</v>
      </c>
      <c r="D3395" s="143" t="s">
        <v>7898</v>
      </c>
      <c r="E3395" s="143" t="s">
        <v>9387</v>
      </c>
      <c r="F3395" s="145"/>
      <c r="G3395" s="143"/>
      <c r="H3395" s="143">
        <v>89502</v>
      </c>
      <c r="I3395" s="143" t="s">
        <v>9576</v>
      </c>
      <c r="J3395" s="143" t="s">
        <v>56</v>
      </c>
      <c r="K3395" s="143" t="s">
        <v>2785</v>
      </c>
      <c r="L3395" s="145" t="s">
        <v>9577</v>
      </c>
      <c r="M3395" s="143" t="s">
        <v>2787</v>
      </c>
    </row>
    <row r="3396" spans="1:13">
      <c r="A3396" s="143">
        <v>89503</v>
      </c>
      <c r="B3396" s="143" t="s">
        <v>9004</v>
      </c>
      <c r="C3396" s="143" t="s">
        <v>9005</v>
      </c>
      <c r="D3396" s="143" t="s">
        <v>7898</v>
      </c>
      <c r="E3396" s="143" t="s">
        <v>9387</v>
      </c>
      <c r="F3396" s="145"/>
      <c r="G3396" s="143"/>
      <c r="H3396" s="143">
        <v>89503</v>
      </c>
      <c r="I3396" s="143" t="s">
        <v>9578</v>
      </c>
      <c r="J3396" s="143" t="s">
        <v>56</v>
      </c>
      <c r="K3396" s="143" t="s">
        <v>2785</v>
      </c>
      <c r="L3396" s="145" t="s">
        <v>9579</v>
      </c>
      <c r="M3396" s="143" t="s">
        <v>2787</v>
      </c>
    </row>
    <row r="3397" spans="1:13">
      <c r="A3397" s="143">
        <v>89504</v>
      </c>
      <c r="B3397" s="143" t="s">
        <v>9004</v>
      </c>
      <c r="C3397" s="143" t="s">
        <v>9005</v>
      </c>
      <c r="D3397" s="143" t="s">
        <v>7898</v>
      </c>
      <c r="E3397" s="143" t="s">
        <v>9387</v>
      </c>
      <c r="F3397" s="145"/>
      <c r="G3397" s="143"/>
      <c r="H3397" s="143">
        <v>89504</v>
      </c>
      <c r="I3397" s="143" t="s">
        <v>9580</v>
      </c>
      <c r="J3397" s="143" t="s">
        <v>56</v>
      </c>
      <c r="K3397" s="143" t="s">
        <v>2785</v>
      </c>
      <c r="L3397" s="145" t="s">
        <v>9581</v>
      </c>
      <c r="M3397" s="143" t="s">
        <v>2787</v>
      </c>
    </row>
    <row r="3398" spans="1:13">
      <c r="A3398" s="143">
        <v>89505</v>
      </c>
      <c r="B3398" s="143" t="s">
        <v>9004</v>
      </c>
      <c r="C3398" s="143" t="s">
        <v>9005</v>
      </c>
      <c r="D3398" s="143" t="s">
        <v>7898</v>
      </c>
      <c r="E3398" s="143" t="s">
        <v>9387</v>
      </c>
      <c r="F3398" s="145"/>
      <c r="G3398" s="143"/>
      <c r="H3398" s="143">
        <v>89505</v>
      </c>
      <c r="I3398" s="143" t="s">
        <v>9582</v>
      </c>
      <c r="J3398" s="143" t="s">
        <v>56</v>
      </c>
      <c r="K3398" s="143" t="s">
        <v>2785</v>
      </c>
      <c r="L3398" s="145" t="s">
        <v>3023</v>
      </c>
      <c r="M3398" s="143" t="s">
        <v>2787</v>
      </c>
    </row>
    <row r="3399" spans="1:13">
      <c r="A3399" s="143">
        <v>89506</v>
      </c>
      <c r="B3399" s="143" t="s">
        <v>9004</v>
      </c>
      <c r="C3399" s="143" t="s">
        <v>9005</v>
      </c>
      <c r="D3399" s="143" t="s">
        <v>7898</v>
      </c>
      <c r="E3399" s="143" t="s">
        <v>9387</v>
      </c>
      <c r="F3399" s="145"/>
      <c r="G3399" s="143"/>
      <c r="H3399" s="143">
        <v>89506</v>
      </c>
      <c r="I3399" s="143" t="s">
        <v>9583</v>
      </c>
      <c r="J3399" s="143" t="s">
        <v>56</v>
      </c>
      <c r="K3399" s="143" t="s">
        <v>2785</v>
      </c>
      <c r="L3399" s="145" t="s">
        <v>9584</v>
      </c>
      <c r="M3399" s="143" t="s">
        <v>2787</v>
      </c>
    </row>
    <row r="3400" spans="1:13">
      <c r="A3400" s="143">
        <v>89507</v>
      </c>
      <c r="B3400" s="143" t="s">
        <v>9004</v>
      </c>
      <c r="C3400" s="143" t="s">
        <v>9005</v>
      </c>
      <c r="D3400" s="143" t="s">
        <v>7898</v>
      </c>
      <c r="E3400" s="143" t="s">
        <v>9387</v>
      </c>
      <c r="F3400" s="145"/>
      <c r="G3400" s="143"/>
      <c r="H3400" s="143">
        <v>89507</v>
      </c>
      <c r="I3400" s="143" t="s">
        <v>9585</v>
      </c>
      <c r="J3400" s="143" t="s">
        <v>56</v>
      </c>
      <c r="K3400" s="143" t="s">
        <v>2785</v>
      </c>
      <c r="L3400" s="145" t="s">
        <v>9586</v>
      </c>
      <c r="M3400" s="143" t="s">
        <v>2787</v>
      </c>
    </row>
    <row r="3401" spans="1:13">
      <c r="A3401" s="143">
        <v>89510</v>
      </c>
      <c r="B3401" s="143" t="s">
        <v>9004</v>
      </c>
      <c r="C3401" s="143" t="s">
        <v>9005</v>
      </c>
      <c r="D3401" s="143" t="s">
        <v>7898</v>
      </c>
      <c r="E3401" s="143" t="s">
        <v>9387</v>
      </c>
      <c r="F3401" s="145"/>
      <c r="G3401" s="143"/>
      <c r="H3401" s="143">
        <v>89510</v>
      </c>
      <c r="I3401" s="143" t="s">
        <v>9587</v>
      </c>
      <c r="J3401" s="143" t="s">
        <v>56</v>
      </c>
      <c r="K3401" s="143" t="s">
        <v>2785</v>
      </c>
      <c r="L3401" s="145" t="s">
        <v>9588</v>
      </c>
      <c r="M3401" s="143" t="s">
        <v>2787</v>
      </c>
    </row>
    <row r="3402" spans="1:13">
      <c r="A3402" s="143">
        <v>89513</v>
      </c>
      <c r="B3402" s="143" t="s">
        <v>9004</v>
      </c>
      <c r="C3402" s="143" t="s">
        <v>9005</v>
      </c>
      <c r="D3402" s="143" t="s">
        <v>7898</v>
      </c>
      <c r="E3402" s="143" t="s">
        <v>9387</v>
      </c>
      <c r="F3402" s="145"/>
      <c r="G3402" s="143"/>
      <c r="H3402" s="143">
        <v>89513</v>
      </c>
      <c r="I3402" s="143" t="s">
        <v>9589</v>
      </c>
      <c r="J3402" s="143" t="s">
        <v>56</v>
      </c>
      <c r="K3402" s="143" t="s">
        <v>2785</v>
      </c>
      <c r="L3402" s="145" t="s">
        <v>9590</v>
      </c>
      <c r="M3402" s="143" t="s">
        <v>2787</v>
      </c>
    </row>
    <row r="3403" spans="1:13">
      <c r="A3403" s="143">
        <v>89514</v>
      </c>
      <c r="B3403" s="143" t="s">
        <v>9004</v>
      </c>
      <c r="C3403" s="143" t="s">
        <v>9005</v>
      </c>
      <c r="D3403" s="143" t="s">
        <v>7898</v>
      </c>
      <c r="E3403" s="143" t="s">
        <v>9387</v>
      </c>
      <c r="F3403" s="145"/>
      <c r="G3403" s="143"/>
      <c r="H3403" s="143">
        <v>89514</v>
      </c>
      <c r="I3403" s="143" t="s">
        <v>9591</v>
      </c>
      <c r="J3403" s="143" t="s">
        <v>56</v>
      </c>
      <c r="K3403" s="143" t="s">
        <v>2785</v>
      </c>
      <c r="L3403" s="145" t="s">
        <v>7293</v>
      </c>
      <c r="M3403" s="143" t="s">
        <v>2787</v>
      </c>
    </row>
    <row r="3404" spans="1:13">
      <c r="A3404" s="143">
        <v>89515</v>
      </c>
      <c r="B3404" s="143" t="s">
        <v>9004</v>
      </c>
      <c r="C3404" s="143" t="s">
        <v>9005</v>
      </c>
      <c r="D3404" s="143" t="s">
        <v>7898</v>
      </c>
      <c r="E3404" s="143" t="s">
        <v>9387</v>
      </c>
      <c r="F3404" s="145"/>
      <c r="G3404" s="143"/>
      <c r="H3404" s="143">
        <v>89515</v>
      </c>
      <c r="I3404" s="143" t="s">
        <v>9592</v>
      </c>
      <c r="J3404" s="143" t="s">
        <v>56</v>
      </c>
      <c r="K3404" s="143" t="s">
        <v>2785</v>
      </c>
      <c r="L3404" s="145" t="s">
        <v>9593</v>
      </c>
      <c r="M3404" s="143" t="s">
        <v>2787</v>
      </c>
    </row>
    <row r="3405" spans="1:13">
      <c r="A3405" s="143">
        <v>89516</v>
      </c>
      <c r="B3405" s="143" t="s">
        <v>9004</v>
      </c>
      <c r="C3405" s="143" t="s">
        <v>9005</v>
      </c>
      <c r="D3405" s="143" t="s">
        <v>7898</v>
      </c>
      <c r="E3405" s="143" t="s">
        <v>9387</v>
      </c>
      <c r="F3405" s="145"/>
      <c r="G3405" s="143"/>
      <c r="H3405" s="143">
        <v>89516</v>
      </c>
      <c r="I3405" s="143" t="s">
        <v>9594</v>
      </c>
      <c r="J3405" s="143" t="s">
        <v>56</v>
      </c>
      <c r="K3405" s="143" t="s">
        <v>2785</v>
      </c>
      <c r="L3405" s="145" t="s">
        <v>9595</v>
      </c>
      <c r="M3405" s="143" t="s">
        <v>2787</v>
      </c>
    </row>
    <row r="3406" spans="1:13">
      <c r="A3406" s="143">
        <v>89517</v>
      </c>
      <c r="B3406" s="143" t="s">
        <v>9004</v>
      </c>
      <c r="C3406" s="143" t="s">
        <v>9005</v>
      </c>
      <c r="D3406" s="143" t="s">
        <v>7898</v>
      </c>
      <c r="E3406" s="143" t="s">
        <v>9387</v>
      </c>
      <c r="F3406" s="145"/>
      <c r="G3406" s="143"/>
      <c r="H3406" s="143">
        <v>89517</v>
      </c>
      <c r="I3406" s="143" t="s">
        <v>9596</v>
      </c>
      <c r="J3406" s="143" t="s">
        <v>56</v>
      </c>
      <c r="K3406" s="143" t="s">
        <v>2785</v>
      </c>
      <c r="L3406" s="145" t="s">
        <v>9597</v>
      </c>
      <c r="M3406" s="143" t="s">
        <v>2787</v>
      </c>
    </row>
    <row r="3407" spans="1:13">
      <c r="A3407" s="143">
        <v>89518</v>
      </c>
      <c r="B3407" s="143" t="s">
        <v>9004</v>
      </c>
      <c r="C3407" s="143" t="s">
        <v>9005</v>
      </c>
      <c r="D3407" s="143" t="s">
        <v>7898</v>
      </c>
      <c r="E3407" s="143" t="s">
        <v>9387</v>
      </c>
      <c r="F3407" s="145"/>
      <c r="G3407" s="143"/>
      <c r="H3407" s="143">
        <v>89518</v>
      </c>
      <c r="I3407" s="143" t="s">
        <v>9598</v>
      </c>
      <c r="J3407" s="143" t="s">
        <v>56</v>
      </c>
      <c r="K3407" s="143" t="s">
        <v>2785</v>
      </c>
      <c r="L3407" s="145" t="s">
        <v>4986</v>
      </c>
      <c r="M3407" s="143" t="s">
        <v>2787</v>
      </c>
    </row>
    <row r="3408" spans="1:13">
      <c r="A3408" s="143">
        <v>89519</v>
      </c>
      <c r="B3408" s="143" t="s">
        <v>9004</v>
      </c>
      <c r="C3408" s="143" t="s">
        <v>9005</v>
      </c>
      <c r="D3408" s="143" t="s">
        <v>7898</v>
      </c>
      <c r="E3408" s="143" t="s">
        <v>9387</v>
      </c>
      <c r="F3408" s="145"/>
      <c r="G3408" s="143"/>
      <c r="H3408" s="143">
        <v>89519</v>
      </c>
      <c r="I3408" s="143" t="s">
        <v>9599</v>
      </c>
      <c r="J3408" s="143" t="s">
        <v>56</v>
      </c>
      <c r="K3408" s="143" t="s">
        <v>2785</v>
      </c>
      <c r="L3408" s="145" t="s">
        <v>8596</v>
      </c>
      <c r="M3408" s="143" t="s">
        <v>2787</v>
      </c>
    </row>
    <row r="3409" spans="1:13">
      <c r="A3409" s="143">
        <v>89520</v>
      </c>
      <c r="B3409" s="143" t="s">
        <v>9004</v>
      </c>
      <c r="C3409" s="143" t="s">
        <v>9005</v>
      </c>
      <c r="D3409" s="143" t="s">
        <v>7898</v>
      </c>
      <c r="E3409" s="143" t="s">
        <v>9387</v>
      </c>
      <c r="F3409" s="145"/>
      <c r="G3409" s="143"/>
      <c r="H3409" s="143">
        <v>89520</v>
      </c>
      <c r="I3409" s="143" t="s">
        <v>9600</v>
      </c>
      <c r="J3409" s="143" t="s">
        <v>56</v>
      </c>
      <c r="K3409" s="143" t="s">
        <v>2785</v>
      </c>
      <c r="L3409" s="145" t="s">
        <v>9601</v>
      </c>
      <c r="M3409" s="143" t="s">
        <v>2787</v>
      </c>
    </row>
    <row r="3410" spans="1:13">
      <c r="A3410" s="143">
        <v>89521</v>
      </c>
      <c r="B3410" s="143" t="s">
        <v>9004</v>
      </c>
      <c r="C3410" s="143" t="s">
        <v>9005</v>
      </c>
      <c r="D3410" s="143" t="s">
        <v>7898</v>
      </c>
      <c r="E3410" s="143" t="s">
        <v>9387</v>
      </c>
      <c r="F3410" s="145"/>
      <c r="G3410" s="143"/>
      <c r="H3410" s="143">
        <v>89521</v>
      </c>
      <c r="I3410" s="143" t="s">
        <v>9602</v>
      </c>
      <c r="J3410" s="143" t="s">
        <v>56</v>
      </c>
      <c r="K3410" s="143" t="s">
        <v>2785</v>
      </c>
      <c r="L3410" s="145" t="s">
        <v>9603</v>
      </c>
      <c r="M3410" s="143" t="s">
        <v>2787</v>
      </c>
    </row>
    <row r="3411" spans="1:13">
      <c r="A3411" s="143">
        <v>89522</v>
      </c>
      <c r="B3411" s="143" t="s">
        <v>9004</v>
      </c>
      <c r="C3411" s="143" t="s">
        <v>9005</v>
      </c>
      <c r="D3411" s="143" t="s">
        <v>7898</v>
      </c>
      <c r="E3411" s="143" t="s">
        <v>9387</v>
      </c>
      <c r="F3411" s="145"/>
      <c r="G3411" s="143"/>
      <c r="H3411" s="143">
        <v>89522</v>
      </c>
      <c r="I3411" s="143" t="s">
        <v>9604</v>
      </c>
      <c r="J3411" s="143" t="s">
        <v>56</v>
      </c>
      <c r="K3411" s="143" t="s">
        <v>2785</v>
      </c>
      <c r="L3411" s="145" t="s">
        <v>9605</v>
      </c>
      <c r="M3411" s="143" t="s">
        <v>2787</v>
      </c>
    </row>
    <row r="3412" spans="1:13">
      <c r="A3412" s="143">
        <v>89523</v>
      </c>
      <c r="B3412" s="143" t="s">
        <v>9004</v>
      </c>
      <c r="C3412" s="143" t="s">
        <v>9005</v>
      </c>
      <c r="D3412" s="143" t="s">
        <v>7898</v>
      </c>
      <c r="E3412" s="143" t="s">
        <v>9387</v>
      </c>
      <c r="F3412" s="145"/>
      <c r="G3412" s="143"/>
      <c r="H3412" s="143">
        <v>89523</v>
      </c>
      <c r="I3412" s="143" t="s">
        <v>9606</v>
      </c>
      <c r="J3412" s="143" t="s">
        <v>56</v>
      </c>
      <c r="K3412" s="143" t="s">
        <v>2785</v>
      </c>
      <c r="L3412" s="145" t="s">
        <v>9607</v>
      </c>
      <c r="M3412" s="143" t="s">
        <v>2787</v>
      </c>
    </row>
    <row r="3413" spans="1:13">
      <c r="A3413" s="143">
        <v>89524</v>
      </c>
      <c r="B3413" s="143" t="s">
        <v>9004</v>
      </c>
      <c r="C3413" s="143" t="s">
        <v>9005</v>
      </c>
      <c r="D3413" s="143" t="s">
        <v>7898</v>
      </c>
      <c r="E3413" s="143" t="s">
        <v>9387</v>
      </c>
      <c r="F3413" s="145"/>
      <c r="G3413" s="143"/>
      <c r="H3413" s="143">
        <v>89524</v>
      </c>
      <c r="I3413" s="143" t="s">
        <v>9608</v>
      </c>
      <c r="J3413" s="143" t="s">
        <v>56</v>
      </c>
      <c r="K3413" s="143" t="s">
        <v>2785</v>
      </c>
      <c r="L3413" s="145" t="s">
        <v>7983</v>
      </c>
      <c r="M3413" s="143" t="s">
        <v>2787</v>
      </c>
    </row>
    <row r="3414" spans="1:13">
      <c r="A3414" s="143">
        <v>89525</v>
      </c>
      <c r="B3414" s="143" t="s">
        <v>9004</v>
      </c>
      <c r="C3414" s="143" t="s">
        <v>9005</v>
      </c>
      <c r="D3414" s="143" t="s">
        <v>7898</v>
      </c>
      <c r="E3414" s="143" t="s">
        <v>9387</v>
      </c>
      <c r="F3414" s="145"/>
      <c r="G3414" s="143"/>
      <c r="H3414" s="143">
        <v>89525</v>
      </c>
      <c r="I3414" s="143" t="s">
        <v>9609</v>
      </c>
      <c r="J3414" s="143" t="s">
        <v>56</v>
      </c>
      <c r="K3414" s="143" t="s">
        <v>2785</v>
      </c>
      <c r="L3414" s="145" t="s">
        <v>9610</v>
      </c>
      <c r="M3414" s="143" t="s">
        <v>2787</v>
      </c>
    </row>
    <row r="3415" spans="1:13">
      <c r="A3415" s="143">
        <v>89526</v>
      </c>
      <c r="B3415" s="143" t="s">
        <v>9004</v>
      </c>
      <c r="C3415" s="143" t="s">
        <v>9005</v>
      </c>
      <c r="D3415" s="143" t="s">
        <v>7898</v>
      </c>
      <c r="E3415" s="143" t="s">
        <v>9387</v>
      </c>
      <c r="F3415" s="145"/>
      <c r="G3415" s="143"/>
      <c r="H3415" s="143">
        <v>89526</v>
      </c>
      <c r="I3415" s="143" t="s">
        <v>9611</v>
      </c>
      <c r="J3415" s="143" t="s">
        <v>56</v>
      </c>
      <c r="K3415" s="143" t="s">
        <v>2785</v>
      </c>
      <c r="L3415" s="145" t="s">
        <v>9612</v>
      </c>
      <c r="M3415" s="143" t="s">
        <v>2787</v>
      </c>
    </row>
    <row r="3416" spans="1:13">
      <c r="A3416" s="143">
        <v>89527</v>
      </c>
      <c r="B3416" s="143" t="s">
        <v>9004</v>
      </c>
      <c r="C3416" s="143" t="s">
        <v>9005</v>
      </c>
      <c r="D3416" s="143" t="s">
        <v>7898</v>
      </c>
      <c r="E3416" s="143" t="s">
        <v>9387</v>
      </c>
      <c r="F3416" s="145"/>
      <c r="G3416" s="143"/>
      <c r="H3416" s="143">
        <v>89527</v>
      </c>
      <c r="I3416" s="143" t="s">
        <v>9613</v>
      </c>
      <c r="J3416" s="143" t="s">
        <v>56</v>
      </c>
      <c r="K3416" s="143" t="s">
        <v>2785</v>
      </c>
      <c r="L3416" s="145" t="s">
        <v>9614</v>
      </c>
      <c r="M3416" s="143" t="s">
        <v>2787</v>
      </c>
    </row>
    <row r="3417" spans="1:13">
      <c r="A3417" s="143">
        <v>89528</v>
      </c>
      <c r="B3417" s="143" t="s">
        <v>9004</v>
      </c>
      <c r="C3417" s="143" t="s">
        <v>9005</v>
      </c>
      <c r="D3417" s="143" t="s">
        <v>7898</v>
      </c>
      <c r="E3417" s="143" t="s">
        <v>9387</v>
      </c>
      <c r="F3417" s="145"/>
      <c r="G3417" s="143"/>
      <c r="H3417" s="143">
        <v>89528</v>
      </c>
      <c r="I3417" s="143" t="s">
        <v>9615</v>
      </c>
      <c r="J3417" s="143" t="s">
        <v>56</v>
      </c>
      <c r="K3417" s="143" t="s">
        <v>2785</v>
      </c>
      <c r="L3417" s="145" t="s">
        <v>9616</v>
      </c>
      <c r="M3417" s="143" t="s">
        <v>2787</v>
      </c>
    </row>
    <row r="3418" spans="1:13">
      <c r="A3418" s="143">
        <v>89529</v>
      </c>
      <c r="B3418" s="143" t="s">
        <v>9004</v>
      </c>
      <c r="C3418" s="143" t="s">
        <v>9005</v>
      </c>
      <c r="D3418" s="143" t="s">
        <v>7898</v>
      </c>
      <c r="E3418" s="143" t="s">
        <v>9387</v>
      </c>
      <c r="F3418" s="145"/>
      <c r="G3418" s="143"/>
      <c r="H3418" s="143">
        <v>89529</v>
      </c>
      <c r="I3418" s="143" t="s">
        <v>9617</v>
      </c>
      <c r="J3418" s="143" t="s">
        <v>56</v>
      </c>
      <c r="K3418" s="143" t="s">
        <v>2785</v>
      </c>
      <c r="L3418" s="145" t="s">
        <v>9618</v>
      </c>
      <c r="M3418" s="143" t="s">
        <v>2787</v>
      </c>
    </row>
    <row r="3419" spans="1:13">
      <c r="A3419" s="143">
        <v>89530</v>
      </c>
      <c r="B3419" s="143" t="s">
        <v>9004</v>
      </c>
      <c r="C3419" s="143" t="s">
        <v>9005</v>
      </c>
      <c r="D3419" s="143" t="s">
        <v>7898</v>
      </c>
      <c r="E3419" s="143" t="s">
        <v>9387</v>
      </c>
      <c r="F3419" s="145"/>
      <c r="G3419" s="143"/>
      <c r="H3419" s="143">
        <v>89530</v>
      </c>
      <c r="I3419" s="143" t="s">
        <v>9619</v>
      </c>
      <c r="J3419" s="143" t="s">
        <v>56</v>
      </c>
      <c r="K3419" s="143" t="s">
        <v>2785</v>
      </c>
      <c r="L3419" s="145" t="s">
        <v>9620</v>
      </c>
      <c r="M3419" s="143" t="s">
        <v>2787</v>
      </c>
    </row>
    <row r="3420" spans="1:13">
      <c r="A3420" s="143">
        <v>89531</v>
      </c>
      <c r="B3420" s="143" t="s">
        <v>9004</v>
      </c>
      <c r="C3420" s="143" t="s">
        <v>9005</v>
      </c>
      <c r="D3420" s="143" t="s">
        <v>7898</v>
      </c>
      <c r="E3420" s="143" t="s">
        <v>9387</v>
      </c>
      <c r="F3420" s="145"/>
      <c r="G3420" s="143"/>
      <c r="H3420" s="143">
        <v>89531</v>
      </c>
      <c r="I3420" s="143" t="s">
        <v>9621</v>
      </c>
      <c r="J3420" s="143" t="s">
        <v>56</v>
      </c>
      <c r="K3420" s="143" t="s">
        <v>2785</v>
      </c>
      <c r="L3420" s="145" t="s">
        <v>9622</v>
      </c>
      <c r="M3420" s="143" t="s">
        <v>2787</v>
      </c>
    </row>
    <row r="3421" spans="1:13">
      <c r="A3421" s="143">
        <v>89532</v>
      </c>
      <c r="B3421" s="143" t="s">
        <v>9004</v>
      </c>
      <c r="C3421" s="143" t="s">
        <v>9005</v>
      </c>
      <c r="D3421" s="143" t="s">
        <v>7898</v>
      </c>
      <c r="E3421" s="143" t="s">
        <v>9387</v>
      </c>
      <c r="F3421" s="145"/>
      <c r="G3421" s="143"/>
      <c r="H3421" s="143">
        <v>89532</v>
      </c>
      <c r="I3421" s="143" t="s">
        <v>9623</v>
      </c>
      <c r="J3421" s="143" t="s">
        <v>56</v>
      </c>
      <c r="K3421" s="143" t="s">
        <v>2785</v>
      </c>
      <c r="L3421" s="145" t="s">
        <v>9624</v>
      </c>
      <c r="M3421" s="143" t="s">
        <v>2787</v>
      </c>
    </row>
    <row r="3422" spans="1:13">
      <c r="A3422" s="143">
        <v>89533</v>
      </c>
      <c r="B3422" s="143" t="s">
        <v>9004</v>
      </c>
      <c r="C3422" s="143" t="s">
        <v>9005</v>
      </c>
      <c r="D3422" s="143" t="s">
        <v>7898</v>
      </c>
      <c r="E3422" s="143" t="s">
        <v>9387</v>
      </c>
      <c r="F3422" s="145"/>
      <c r="G3422" s="143"/>
      <c r="H3422" s="143">
        <v>89533</v>
      </c>
      <c r="I3422" s="143" t="s">
        <v>9625</v>
      </c>
      <c r="J3422" s="143" t="s">
        <v>56</v>
      </c>
      <c r="K3422" s="143" t="s">
        <v>2785</v>
      </c>
      <c r="L3422" s="145" t="s">
        <v>9622</v>
      </c>
      <c r="M3422" s="143" t="s">
        <v>2787</v>
      </c>
    </row>
    <row r="3423" spans="1:13">
      <c r="A3423" s="143">
        <v>89534</v>
      </c>
      <c r="B3423" s="143" t="s">
        <v>9004</v>
      </c>
      <c r="C3423" s="143" t="s">
        <v>9005</v>
      </c>
      <c r="D3423" s="143" t="s">
        <v>7898</v>
      </c>
      <c r="E3423" s="143" t="s">
        <v>9387</v>
      </c>
      <c r="F3423" s="145"/>
      <c r="G3423" s="143"/>
      <c r="H3423" s="143">
        <v>89534</v>
      </c>
      <c r="I3423" s="143" t="s">
        <v>9626</v>
      </c>
      <c r="J3423" s="143" t="s">
        <v>56</v>
      </c>
      <c r="K3423" s="143" t="s">
        <v>2785</v>
      </c>
      <c r="L3423" s="145" t="s">
        <v>8950</v>
      </c>
      <c r="M3423" s="143" t="s">
        <v>2787</v>
      </c>
    </row>
    <row r="3424" spans="1:13">
      <c r="A3424" s="143">
        <v>89535</v>
      </c>
      <c r="B3424" s="143" t="s">
        <v>9004</v>
      </c>
      <c r="C3424" s="143" t="s">
        <v>9005</v>
      </c>
      <c r="D3424" s="143" t="s">
        <v>7898</v>
      </c>
      <c r="E3424" s="143" t="s">
        <v>9387</v>
      </c>
      <c r="F3424" s="145"/>
      <c r="G3424" s="143"/>
      <c r="H3424" s="143">
        <v>89535</v>
      </c>
      <c r="I3424" s="143" t="s">
        <v>9627</v>
      </c>
      <c r="J3424" s="143" t="s">
        <v>56</v>
      </c>
      <c r="K3424" s="143" t="s">
        <v>2785</v>
      </c>
      <c r="L3424" s="145" t="s">
        <v>6019</v>
      </c>
      <c r="M3424" s="143" t="s">
        <v>2787</v>
      </c>
    </row>
    <row r="3425" spans="1:13">
      <c r="A3425" s="143">
        <v>89536</v>
      </c>
      <c r="B3425" s="143" t="s">
        <v>9004</v>
      </c>
      <c r="C3425" s="143" t="s">
        <v>9005</v>
      </c>
      <c r="D3425" s="143" t="s">
        <v>7898</v>
      </c>
      <c r="E3425" s="143" t="s">
        <v>9387</v>
      </c>
      <c r="F3425" s="145"/>
      <c r="G3425" s="143"/>
      <c r="H3425" s="143">
        <v>89536</v>
      </c>
      <c r="I3425" s="143" t="s">
        <v>9628</v>
      </c>
      <c r="J3425" s="143" t="s">
        <v>56</v>
      </c>
      <c r="K3425" s="143" t="s">
        <v>2785</v>
      </c>
      <c r="L3425" s="145" t="s">
        <v>9629</v>
      </c>
      <c r="M3425" s="143" t="s">
        <v>2787</v>
      </c>
    </row>
    <row r="3426" spans="1:13">
      <c r="A3426" s="143">
        <v>89538</v>
      </c>
      <c r="B3426" s="143" t="s">
        <v>9004</v>
      </c>
      <c r="C3426" s="143" t="s">
        <v>9005</v>
      </c>
      <c r="D3426" s="143" t="s">
        <v>7898</v>
      </c>
      <c r="E3426" s="143" t="s">
        <v>9387</v>
      </c>
      <c r="F3426" s="145"/>
      <c r="G3426" s="143"/>
      <c r="H3426" s="143">
        <v>89538</v>
      </c>
      <c r="I3426" s="143" t="s">
        <v>9630</v>
      </c>
      <c r="J3426" s="143" t="s">
        <v>56</v>
      </c>
      <c r="K3426" s="143" t="s">
        <v>2785</v>
      </c>
      <c r="L3426" s="145" t="s">
        <v>4267</v>
      </c>
      <c r="M3426" s="143" t="s">
        <v>2787</v>
      </c>
    </row>
    <row r="3427" spans="1:13">
      <c r="A3427" s="143">
        <v>89540</v>
      </c>
      <c r="B3427" s="143" t="s">
        <v>9004</v>
      </c>
      <c r="C3427" s="143" t="s">
        <v>9005</v>
      </c>
      <c r="D3427" s="143" t="s">
        <v>7898</v>
      </c>
      <c r="E3427" s="143" t="s">
        <v>9387</v>
      </c>
      <c r="F3427" s="145"/>
      <c r="G3427" s="143"/>
      <c r="H3427" s="143">
        <v>89540</v>
      </c>
      <c r="I3427" s="143" t="s">
        <v>9631</v>
      </c>
      <c r="J3427" s="143" t="s">
        <v>56</v>
      </c>
      <c r="K3427" s="143" t="s">
        <v>2785</v>
      </c>
      <c r="L3427" s="145" t="s">
        <v>9632</v>
      </c>
      <c r="M3427" s="143" t="s">
        <v>2787</v>
      </c>
    </row>
    <row r="3428" spans="1:13">
      <c r="A3428" s="143">
        <v>89541</v>
      </c>
      <c r="B3428" s="143" t="s">
        <v>9004</v>
      </c>
      <c r="C3428" s="143" t="s">
        <v>9005</v>
      </c>
      <c r="D3428" s="143" t="s">
        <v>7898</v>
      </c>
      <c r="E3428" s="143" t="s">
        <v>9387</v>
      </c>
      <c r="F3428" s="145"/>
      <c r="G3428" s="143"/>
      <c r="H3428" s="143">
        <v>89541</v>
      </c>
      <c r="I3428" s="143" t="s">
        <v>9633</v>
      </c>
      <c r="J3428" s="143" t="s">
        <v>56</v>
      </c>
      <c r="K3428" s="143" t="s">
        <v>2785</v>
      </c>
      <c r="L3428" s="145" t="s">
        <v>9634</v>
      </c>
      <c r="M3428" s="143" t="s">
        <v>2787</v>
      </c>
    </row>
    <row r="3429" spans="1:13">
      <c r="A3429" s="143">
        <v>89542</v>
      </c>
      <c r="B3429" s="143" t="s">
        <v>9004</v>
      </c>
      <c r="C3429" s="143" t="s">
        <v>9005</v>
      </c>
      <c r="D3429" s="143" t="s">
        <v>7898</v>
      </c>
      <c r="E3429" s="143" t="s">
        <v>9387</v>
      </c>
      <c r="F3429" s="145"/>
      <c r="G3429" s="143"/>
      <c r="H3429" s="143">
        <v>89542</v>
      </c>
      <c r="I3429" s="143" t="s">
        <v>9635</v>
      </c>
      <c r="J3429" s="143" t="s">
        <v>56</v>
      </c>
      <c r="K3429" s="143" t="s">
        <v>2785</v>
      </c>
      <c r="L3429" s="145" t="s">
        <v>9636</v>
      </c>
      <c r="M3429" s="143" t="s">
        <v>2787</v>
      </c>
    </row>
    <row r="3430" spans="1:13">
      <c r="A3430" s="143">
        <v>89544</v>
      </c>
      <c r="B3430" s="143" t="s">
        <v>9004</v>
      </c>
      <c r="C3430" s="143" t="s">
        <v>9005</v>
      </c>
      <c r="D3430" s="143" t="s">
        <v>7898</v>
      </c>
      <c r="E3430" s="143" t="s">
        <v>9387</v>
      </c>
      <c r="F3430" s="145"/>
      <c r="G3430" s="143"/>
      <c r="H3430" s="143">
        <v>89544</v>
      </c>
      <c r="I3430" s="143" t="s">
        <v>9637</v>
      </c>
      <c r="J3430" s="143" t="s">
        <v>56</v>
      </c>
      <c r="K3430" s="143" t="s">
        <v>2785</v>
      </c>
      <c r="L3430" s="145" t="s">
        <v>7949</v>
      </c>
      <c r="M3430" s="143" t="s">
        <v>2787</v>
      </c>
    </row>
    <row r="3431" spans="1:13">
      <c r="A3431" s="143">
        <v>89545</v>
      </c>
      <c r="B3431" s="143" t="s">
        <v>9004</v>
      </c>
      <c r="C3431" s="143" t="s">
        <v>9005</v>
      </c>
      <c r="D3431" s="143" t="s">
        <v>7898</v>
      </c>
      <c r="E3431" s="143" t="s">
        <v>9387</v>
      </c>
      <c r="F3431" s="145"/>
      <c r="G3431" s="143"/>
      <c r="H3431" s="143">
        <v>89545</v>
      </c>
      <c r="I3431" s="143" t="s">
        <v>9638</v>
      </c>
      <c r="J3431" s="143" t="s">
        <v>56</v>
      </c>
      <c r="K3431" s="143" t="s">
        <v>2785</v>
      </c>
      <c r="L3431" s="145" t="s">
        <v>9639</v>
      </c>
      <c r="M3431" s="143" t="s">
        <v>2787</v>
      </c>
    </row>
    <row r="3432" spans="1:13">
      <c r="A3432" s="143">
        <v>89546</v>
      </c>
      <c r="B3432" s="143" t="s">
        <v>9004</v>
      </c>
      <c r="C3432" s="143" t="s">
        <v>9005</v>
      </c>
      <c r="D3432" s="143" t="s">
        <v>7898</v>
      </c>
      <c r="E3432" s="143" t="s">
        <v>9387</v>
      </c>
      <c r="F3432" s="145"/>
      <c r="G3432" s="143"/>
      <c r="H3432" s="143">
        <v>89546</v>
      </c>
      <c r="I3432" s="143" t="s">
        <v>9640</v>
      </c>
      <c r="J3432" s="143" t="s">
        <v>56</v>
      </c>
      <c r="K3432" s="143" t="s">
        <v>2785</v>
      </c>
      <c r="L3432" s="145" t="s">
        <v>7859</v>
      </c>
      <c r="M3432" s="143" t="s">
        <v>2787</v>
      </c>
    </row>
    <row r="3433" spans="1:13">
      <c r="A3433" s="143">
        <v>89547</v>
      </c>
      <c r="B3433" s="143" t="s">
        <v>9004</v>
      </c>
      <c r="C3433" s="143" t="s">
        <v>9005</v>
      </c>
      <c r="D3433" s="143" t="s">
        <v>7898</v>
      </c>
      <c r="E3433" s="143" t="s">
        <v>9387</v>
      </c>
      <c r="F3433" s="145"/>
      <c r="G3433" s="143"/>
      <c r="H3433" s="143">
        <v>89547</v>
      </c>
      <c r="I3433" s="143" t="s">
        <v>9641</v>
      </c>
      <c r="J3433" s="143" t="s">
        <v>56</v>
      </c>
      <c r="K3433" s="143" t="s">
        <v>2785</v>
      </c>
      <c r="L3433" s="145" t="s">
        <v>9642</v>
      </c>
      <c r="M3433" s="143" t="s">
        <v>2787</v>
      </c>
    </row>
    <row r="3434" spans="1:13">
      <c r="A3434" s="143">
        <v>89548</v>
      </c>
      <c r="B3434" s="143" t="s">
        <v>9004</v>
      </c>
      <c r="C3434" s="143" t="s">
        <v>9005</v>
      </c>
      <c r="D3434" s="143" t="s">
        <v>7898</v>
      </c>
      <c r="E3434" s="143" t="s">
        <v>9387</v>
      </c>
      <c r="F3434" s="145"/>
      <c r="G3434" s="143"/>
      <c r="H3434" s="143">
        <v>89548</v>
      </c>
      <c r="I3434" s="143" t="s">
        <v>9643</v>
      </c>
      <c r="J3434" s="143" t="s">
        <v>56</v>
      </c>
      <c r="K3434" s="143" t="s">
        <v>2785</v>
      </c>
      <c r="L3434" s="145" t="s">
        <v>9644</v>
      </c>
      <c r="M3434" s="143" t="s">
        <v>2787</v>
      </c>
    </row>
    <row r="3435" spans="1:13">
      <c r="A3435" s="143">
        <v>89549</v>
      </c>
      <c r="B3435" s="143" t="s">
        <v>9004</v>
      </c>
      <c r="C3435" s="143" t="s">
        <v>9005</v>
      </c>
      <c r="D3435" s="143" t="s">
        <v>7898</v>
      </c>
      <c r="E3435" s="143" t="s">
        <v>9387</v>
      </c>
      <c r="F3435" s="145"/>
      <c r="G3435" s="143"/>
      <c r="H3435" s="143">
        <v>89549</v>
      </c>
      <c r="I3435" s="143" t="s">
        <v>9645</v>
      </c>
      <c r="J3435" s="143" t="s">
        <v>56</v>
      </c>
      <c r="K3435" s="143" t="s">
        <v>2785</v>
      </c>
      <c r="L3435" s="145" t="s">
        <v>9646</v>
      </c>
      <c r="M3435" s="143" t="s">
        <v>2787</v>
      </c>
    </row>
    <row r="3436" spans="1:13">
      <c r="A3436" s="143">
        <v>89550</v>
      </c>
      <c r="B3436" s="143" t="s">
        <v>9004</v>
      </c>
      <c r="C3436" s="143" t="s">
        <v>9005</v>
      </c>
      <c r="D3436" s="143" t="s">
        <v>7898</v>
      </c>
      <c r="E3436" s="143" t="s">
        <v>9387</v>
      </c>
      <c r="F3436" s="145"/>
      <c r="G3436" s="143"/>
      <c r="H3436" s="143">
        <v>89550</v>
      </c>
      <c r="I3436" s="143" t="s">
        <v>9647</v>
      </c>
      <c r="J3436" s="143" t="s">
        <v>56</v>
      </c>
      <c r="K3436" s="143" t="s">
        <v>2785</v>
      </c>
      <c r="L3436" s="145" t="s">
        <v>9648</v>
      </c>
      <c r="M3436" s="143" t="s">
        <v>2787</v>
      </c>
    </row>
    <row r="3437" spans="1:13">
      <c r="A3437" s="143">
        <v>89551</v>
      </c>
      <c r="B3437" s="143" t="s">
        <v>9004</v>
      </c>
      <c r="C3437" s="143" t="s">
        <v>9005</v>
      </c>
      <c r="D3437" s="143" t="s">
        <v>7898</v>
      </c>
      <c r="E3437" s="143" t="s">
        <v>9387</v>
      </c>
      <c r="F3437" s="145"/>
      <c r="G3437" s="143"/>
      <c r="H3437" s="143">
        <v>89551</v>
      </c>
      <c r="I3437" s="143" t="s">
        <v>9649</v>
      </c>
      <c r="J3437" s="143" t="s">
        <v>56</v>
      </c>
      <c r="K3437" s="143" t="s">
        <v>2785</v>
      </c>
      <c r="L3437" s="145" t="s">
        <v>9650</v>
      </c>
      <c r="M3437" s="143" t="s">
        <v>2787</v>
      </c>
    </row>
    <row r="3438" spans="1:13">
      <c r="A3438" s="143">
        <v>89552</v>
      </c>
      <c r="B3438" s="143" t="s">
        <v>9004</v>
      </c>
      <c r="C3438" s="143" t="s">
        <v>9005</v>
      </c>
      <c r="D3438" s="143" t="s">
        <v>7898</v>
      </c>
      <c r="E3438" s="143" t="s">
        <v>9387</v>
      </c>
      <c r="F3438" s="145"/>
      <c r="G3438" s="143"/>
      <c r="H3438" s="143">
        <v>89552</v>
      </c>
      <c r="I3438" s="143" t="s">
        <v>9651</v>
      </c>
      <c r="J3438" s="143" t="s">
        <v>56</v>
      </c>
      <c r="K3438" s="143" t="s">
        <v>2785</v>
      </c>
      <c r="L3438" s="145" t="s">
        <v>9652</v>
      </c>
      <c r="M3438" s="143" t="s">
        <v>2787</v>
      </c>
    </row>
    <row r="3439" spans="1:13">
      <c r="A3439" s="143">
        <v>89553</v>
      </c>
      <c r="B3439" s="143" t="s">
        <v>9004</v>
      </c>
      <c r="C3439" s="143" t="s">
        <v>9005</v>
      </c>
      <c r="D3439" s="143" t="s">
        <v>7898</v>
      </c>
      <c r="E3439" s="143" t="s">
        <v>9387</v>
      </c>
      <c r="F3439" s="145"/>
      <c r="G3439" s="143"/>
      <c r="H3439" s="143">
        <v>89553</v>
      </c>
      <c r="I3439" s="143" t="s">
        <v>9653</v>
      </c>
      <c r="J3439" s="143" t="s">
        <v>56</v>
      </c>
      <c r="K3439" s="143" t="s">
        <v>2785</v>
      </c>
      <c r="L3439" s="145" t="s">
        <v>9654</v>
      </c>
      <c r="M3439" s="143" t="s">
        <v>2787</v>
      </c>
    </row>
    <row r="3440" spans="1:13">
      <c r="A3440" s="143">
        <v>89554</v>
      </c>
      <c r="B3440" s="143" t="s">
        <v>9004</v>
      </c>
      <c r="C3440" s="143" t="s">
        <v>9005</v>
      </c>
      <c r="D3440" s="143" t="s">
        <v>7898</v>
      </c>
      <c r="E3440" s="143" t="s">
        <v>9387</v>
      </c>
      <c r="F3440" s="145"/>
      <c r="G3440" s="143"/>
      <c r="H3440" s="143">
        <v>89554</v>
      </c>
      <c r="I3440" s="143" t="s">
        <v>9655</v>
      </c>
      <c r="J3440" s="143" t="s">
        <v>56</v>
      </c>
      <c r="K3440" s="143" t="s">
        <v>2785</v>
      </c>
      <c r="L3440" s="145" t="s">
        <v>9656</v>
      </c>
      <c r="M3440" s="143" t="s">
        <v>2787</v>
      </c>
    </row>
    <row r="3441" spans="1:13">
      <c r="A3441" s="143">
        <v>89555</v>
      </c>
      <c r="B3441" s="143" t="s">
        <v>9004</v>
      </c>
      <c r="C3441" s="143" t="s">
        <v>9005</v>
      </c>
      <c r="D3441" s="143" t="s">
        <v>7898</v>
      </c>
      <c r="E3441" s="143" t="s">
        <v>9387</v>
      </c>
      <c r="F3441" s="145"/>
      <c r="G3441" s="143"/>
      <c r="H3441" s="143">
        <v>89555</v>
      </c>
      <c r="I3441" s="143" t="s">
        <v>9657</v>
      </c>
      <c r="J3441" s="143" t="s">
        <v>56</v>
      </c>
      <c r="K3441" s="143" t="s">
        <v>2785</v>
      </c>
      <c r="L3441" s="145" t="s">
        <v>9658</v>
      </c>
      <c r="M3441" s="143" t="s">
        <v>2787</v>
      </c>
    </row>
    <row r="3442" spans="1:13">
      <c r="A3442" s="143">
        <v>89556</v>
      </c>
      <c r="B3442" s="143" t="s">
        <v>9004</v>
      </c>
      <c r="C3442" s="143" t="s">
        <v>9005</v>
      </c>
      <c r="D3442" s="143" t="s">
        <v>7898</v>
      </c>
      <c r="E3442" s="143" t="s">
        <v>9387</v>
      </c>
      <c r="F3442" s="145"/>
      <c r="G3442" s="143"/>
      <c r="H3442" s="143">
        <v>89556</v>
      </c>
      <c r="I3442" s="143" t="s">
        <v>9659</v>
      </c>
      <c r="J3442" s="143" t="s">
        <v>56</v>
      </c>
      <c r="K3442" s="143" t="s">
        <v>2785</v>
      </c>
      <c r="L3442" s="145" t="s">
        <v>9660</v>
      </c>
      <c r="M3442" s="143" t="s">
        <v>2787</v>
      </c>
    </row>
    <row r="3443" spans="1:13">
      <c r="A3443" s="143">
        <v>89557</v>
      </c>
      <c r="B3443" s="143" t="s">
        <v>9004</v>
      </c>
      <c r="C3443" s="143" t="s">
        <v>9005</v>
      </c>
      <c r="D3443" s="143" t="s">
        <v>7898</v>
      </c>
      <c r="E3443" s="143" t="s">
        <v>9387</v>
      </c>
      <c r="F3443" s="145"/>
      <c r="G3443" s="143"/>
      <c r="H3443" s="143">
        <v>89557</v>
      </c>
      <c r="I3443" s="143" t="s">
        <v>9661</v>
      </c>
      <c r="J3443" s="143" t="s">
        <v>56</v>
      </c>
      <c r="K3443" s="143" t="s">
        <v>2785</v>
      </c>
      <c r="L3443" s="145" t="s">
        <v>4338</v>
      </c>
      <c r="M3443" s="143" t="s">
        <v>2787</v>
      </c>
    </row>
    <row r="3444" spans="1:13">
      <c r="A3444" s="143">
        <v>89558</v>
      </c>
      <c r="B3444" s="143" t="s">
        <v>9004</v>
      </c>
      <c r="C3444" s="143" t="s">
        <v>9005</v>
      </c>
      <c r="D3444" s="143" t="s">
        <v>7898</v>
      </c>
      <c r="E3444" s="143" t="s">
        <v>9387</v>
      </c>
      <c r="F3444" s="145"/>
      <c r="G3444" s="143"/>
      <c r="H3444" s="143">
        <v>89558</v>
      </c>
      <c r="I3444" s="143" t="s">
        <v>9662</v>
      </c>
      <c r="J3444" s="143" t="s">
        <v>56</v>
      </c>
      <c r="K3444" s="143" t="s">
        <v>2785</v>
      </c>
      <c r="L3444" s="145" t="s">
        <v>4454</v>
      </c>
      <c r="M3444" s="143" t="s">
        <v>2787</v>
      </c>
    </row>
    <row r="3445" spans="1:13">
      <c r="A3445" s="143">
        <v>89559</v>
      </c>
      <c r="B3445" s="143" t="s">
        <v>9004</v>
      </c>
      <c r="C3445" s="143" t="s">
        <v>9005</v>
      </c>
      <c r="D3445" s="143" t="s">
        <v>7898</v>
      </c>
      <c r="E3445" s="143" t="s">
        <v>9387</v>
      </c>
      <c r="F3445" s="145"/>
      <c r="G3445" s="143"/>
      <c r="H3445" s="143">
        <v>89559</v>
      </c>
      <c r="I3445" s="143" t="s">
        <v>9663</v>
      </c>
      <c r="J3445" s="143" t="s">
        <v>56</v>
      </c>
      <c r="K3445" s="143" t="s">
        <v>2785</v>
      </c>
      <c r="L3445" s="145" t="s">
        <v>9664</v>
      </c>
      <c r="M3445" s="143" t="s">
        <v>2787</v>
      </c>
    </row>
    <row r="3446" spans="1:13">
      <c r="A3446" s="143">
        <v>89561</v>
      </c>
      <c r="B3446" s="143" t="s">
        <v>9004</v>
      </c>
      <c r="C3446" s="143" t="s">
        <v>9005</v>
      </c>
      <c r="D3446" s="143" t="s">
        <v>7898</v>
      </c>
      <c r="E3446" s="143" t="s">
        <v>9387</v>
      </c>
      <c r="F3446" s="145"/>
      <c r="G3446" s="143"/>
      <c r="H3446" s="143">
        <v>89561</v>
      </c>
      <c r="I3446" s="143" t="s">
        <v>9665</v>
      </c>
      <c r="J3446" s="143" t="s">
        <v>56</v>
      </c>
      <c r="K3446" s="143" t="s">
        <v>2785</v>
      </c>
      <c r="L3446" s="145" t="s">
        <v>9666</v>
      </c>
      <c r="M3446" s="143" t="s">
        <v>2787</v>
      </c>
    </row>
    <row r="3447" spans="1:13">
      <c r="A3447" s="143">
        <v>89562</v>
      </c>
      <c r="B3447" s="143" t="s">
        <v>9004</v>
      </c>
      <c r="C3447" s="143" t="s">
        <v>9005</v>
      </c>
      <c r="D3447" s="143" t="s">
        <v>7898</v>
      </c>
      <c r="E3447" s="143" t="s">
        <v>9387</v>
      </c>
      <c r="F3447" s="145"/>
      <c r="G3447" s="143"/>
      <c r="H3447" s="143">
        <v>89562</v>
      </c>
      <c r="I3447" s="143" t="s">
        <v>9667</v>
      </c>
      <c r="J3447" s="143" t="s">
        <v>56</v>
      </c>
      <c r="K3447" s="143" t="s">
        <v>2785</v>
      </c>
      <c r="L3447" s="145" t="s">
        <v>4293</v>
      </c>
      <c r="M3447" s="143" t="s">
        <v>2787</v>
      </c>
    </row>
    <row r="3448" spans="1:13">
      <c r="A3448" s="143">
        <v>89563</v>
      </c>
      <c r="B3448" s="143" t="s">
        <v>9004</v>
      </c>
      <c r="C3448" s="143" t="s">
        <v>9005</v>
      </c>
      <c r="D3448" s="143" t="s">
        <v>7898</v>
      </c>
      <c r="E3448" s="143" t="s">
        <v>9387</v>
      </c>
      <c r="F3448" s="145"/>
      <c r="G3448" s="143"/>
      <c r="H3448" s="143">
        <v>89563</v>
      </c>
      <c r="I3448" s="143" t="s">
        <v>9668</v>
      </c>
      <c r="J3448" s="143" t="s">
        <v>56</v>
      </c>
      <c r="K3448" s="143" t="s">
        <v>2785</v>
      </c>
      <c r="L3448" s="145" t="s">
        <v>9581</v>
      </c>
      <c r="M3448" s="143" t="s">
        <v>2787</v>
      </c>
    </row>
    <row r="3449" spans="1:13">
      <c r="A3449" s="143">
        <v>89564</v>
      </c>
      <c r="B3449" s="143" t="s">
        <v>9004</v>
      </c>
      <c r="C3449" s="143" t="s">
        <v>9005</v>
      </c>
      <c r="D3449" s="143" t="s">
        <v>7898</v>
      </c>
      <c r="E3449" s="143" t="s">
        <v>9387</v>
      </c>
      <c r="F3449" s="145"/>
      <c r="G3449" s="143"/>
      <c r="H3449" s="143">
        <v>89564</v>
      </c>
      <c r="I3449" s="143" t="s">
        <v>9669</v>
      </c>
      <c r="J3449" s="143" t="s">
        <v>56</v>
      </c>
      <c r="K3449" s="143" t="s">
        <v>2785</v>
      </c>
      <c r="L3449" s="145" t="s">
        <v>3509</v>
      </c>
      <c r="M3449" s="143" t="s">
        <v>2787</v>
      </c>
    </row>
    <row r="3450" spans="1:13">
      <c r="A3450" s="143">
        <v>89565</v>
      </c>
      <c r="B3450" s="143" t="s">
        <v>9004</v>
      </c>
      <c r="C3450" s="143" t="s">
        <v>9005</v>
      </c>
      <c r="D3450" s="143" t="s">
        <v>7898</v>
      </c>
      <c r="E3450" s="143" t="s">
        <v>9387</v>
      </c>
      <c r="F3450" s="145"/>
      <c r="G3450" s="143"/>
      <c r="H3450" s="143">
        <v>89565</v>
      </c>
      <c r="I3450" s="143" t="s">
        <v>9670</v>
      </c>
      <c r="J3450" s="143" t="s">
        <v>56</v>
      </c>
      <c r="K3450" s="143" t="s">
        <v>2785</v>
      </c>
      <c r="L3450" s="145" t="s">
        <v>9671</v>
      </c>
      <c r="M3450" s="143" t="s">
        <v>2787</v>
      </c>
    </row>
    <row r="3451" spans="1:13">
      <c r="A3451" s="143">
        <v>89566</v>
      </c>
      <c r="B3451" s="143" t="s">
        <v>9004</v>
      </c>
      <c r="C3451" s="143" t="s">
        <v>9005</v>
      </c>
      <c r="D3451" s="143" t="s">
        <v>7898</v>
      </c>
      <c r="E3451" s="143" t="s">
        <v>9387</v>
      </c>
      <c r="F3451" s="145"/>
      <c r="G3451" s="143"/>
      <c r="H3451" s="143">
        <v>89566</v>
      </c>
      <c r="I3451" s="143" t="s">
        <v>9672</v>
      </c>
      <c r="J3451" s="143" t="s">
        <v>56</v>
      </c>
      <c r="K3451" s="143" t="s">
        <v>2785</v>
      </c>
      <c r="L3451" s="145" t="s">
        <v>9673</v>
      </c>
      <c r="M3451" s="143" t="s">
        <v>2787</v>
      </c>
    </row>
    <row r="3452" spans="1:13">
      <c r="A3452" s="143">
        <v>89567</v>
      </c>
      <c r="B3452" s="143" t="s">
        <v>9004</v>
      </c>
      <c r="C3452" s="143" t="s">
        <v>9005</v>
      </c>
      <c r="D3452" s="143" t="s">
        <v>7898</v>
      </c>
      <c r="E3452" s="143" t="s">
        <v>9387</v>
      </c>
      <c r="F3452" s="145"/>
      <c r="G3452" s="143"/>
      <c r="H3452" s="143">
        <v>89567</v>
      </c>
      <c r="I3452" s="143" t="s">
        <v>9674</v>
      </c>
      <c r="J3452" s="143" t="s">
        <v>56</v>
      </c>
      <c r="K3452" s="143" t="s">
        <v>2785</v>
      </c>
      <c r="L3452" s="145" t="s">
        <v>9675</v>
      </c>
      <c r="M3452" s="143" t="s">
        <v>2787</v>
      </c>
    </row>
    <row r="3453" spans="1:13">
      <c r="A3453" s="143">
        <v>89568</v>
      </c>
      <c r="B3453" s="143" t="s">
        <v>9004</v>
      </c>
      <c r="C3453" s="143" t="s">
        <v>9005</v>
      </c>
      <c r="D3453" s="143" t="s">
        <v>7898</v>
      </c>
      <c r="E3453" s="143" t="s">
        <v>9387</v>
      </c>
      <c r="F3453" s="145"/>
      <c r="G3453" s="143"/>
      <c r="H3453" s="143">
        <v>89568</v>
      </c>
      <c r="I3453" s="143" t="s">
        <v>9676</v>
      </c>
      <c r="J3453" s="143" t="s">
        <v>56</v>
      </c>
      <c r="K3453" s="143" t="s">
        <v>2785</v>
      </c>
      <c r="L3453" s="145" t="s">
        <v>9677</v>
      </c>
      <c r="M3453" s="143" t="s">
        <v>2787</v>
      </c>
    </row>
    <row r="3454" spans="1:13">
      <c r="A3454" s="143">
        <v>89569</v>
      </c>
      <c r="B3454" s="143" t="s">
        <v>9004</v>
      </c>
      <c r="C3454" s="143" t="s">
        <v>9005</v>
      </c>
      <c r="D3454" s="143" t="s">
        <v>7898</v>
      </c>
      <c r="E3454" s="143" t="s">
        <v>9387</v>
      </c>
      <c r="F3454" s="145"/>
      <c r="G3454" s="143"/>
      <c r="H3454" s="143">
        <v>89569</v>
      </c>
      <c r="I3454" s="143" t="s">
        <v>9678</v>
      </c>
      <c r="J3454" s="143" t="s">
        <v>56</v>
      </c>
      <c r="K3454" s="143" t="s">
        <v>2785</v>
      </c>
      <c r="L3454" s="145" t="s">
        <v>9679</v>
      </c>
      <c r="M3454" s="143" t="s">
        <v>2787</v>
      </c>
    </row>
    <row r="3455" spans="1:13">
      <c r="A3455" s="143">
        <v>89570</v>
      </c>
      <c r="B3455" s="143" t="s">
        <v>9004</v>
      </c>
      <c r="C3455" s="143" t="s">
        <v>9005</v>
      </c>
      <c r="D3455" s="143" t="s">
        <v>7898</v>
      </c>
      <c r="E3455" s="143" t="s">
        <v>9387</v>
      </c>
      <c r="F3455" s="145"/>
      <c r="G3455" s="143"/>
      <c r="H3455" s="143">
        <v>89570</v>
      </c>
      <c r="I3455" s="143" t="s">
        <v>9680</v>
      </c>
      <c r="J3455" s="143" t="s">
        <v>56</v>
      </c>
      <c r="K3455" s="143" t="s">
        <v>2785</v>
      </c>
      <c r="L3455" s="145" t="s">
        <v>7957</v>
      </c>
      <c r="M3455" s="143" t="s">
        <v>2787</v>
      </c>
    </row>
    <row r="3456" spans="1:13">
      <c r="A3456" s="143">
        <v>89571</v>
      </c>
      <c r="B3456" s="143" t="s">
        <v>9004</v>
      </c>
      <c r="C3456" s="143" t="s">
        <v>9005</v>
      </c>
      <c r="D3456" s="143" t="s">
        <v>7898</v>
      </c>
      <c r="E3456" s="143" t="s">
        <v>9387</v>
      </c>
      <c r="F3456" s="145"/>
      <c r="G3456" s="143"/>
      <c r="H3456" s="143">
        <v>89571</v>
      </c>
      <c r="I3456" s="143" t="s">
        <v>9681</v>
      </c>
      <c r="J3456" s="143" t="s">
        <v>56</v>
      </c>
      <c r="K3456" s="143" t="s">
        <v>2785</v>
      </c>
      <c r="L3456" s="145" t="s">
        <v>9682</v>
      </c>
      <c r="M3456" s="143" t="s">
        <v>2787</v>
      </c>
    </row>
    <row r="3457" spans="1:13">
      <c r="A3457" s="143">
        <v>89572</v>
      </c>
      <c r="B3457" s="143" t="s">
        <v>9004</v>
      </c>
      <c r="C3457" s="143" t="s">
        <v>9005</v>
      </c>
      <c r="D3457" s="143" t="s">
        <v>7898</v>
      </c>
      <c r="E3457" s="143" t="s">
        <v>9387</v>
      </c>
      <c r="F3457" s="145"/>
      <c r="G3457" s="143"/>
      <c r="H3457" s="143">
        <v>89572</v>
      </c>
      <c r="I3457" s="143" t="s">
        <v>9683</v>
      </c>
      <c r="J3457" s="143" t="s">
        <v>56</v>
      </c>
      <c r="K3457" s="143" t="s">
        <v>2785</v>
      </c>
      <c r="L3457" s="145" t="s">
        <v>7299</v>
      </c>
      <c r="M3457" s="143" t="s">
        <v>2787</v>
      </c>
    </row>
    <row r="3458" spans="1:13">
      <c r="A3458" s="143">
        <v>89573</v>
      </c>
      <c r="B3458" s="143" t="s">
        <v>9004</v>
      </c>
      <c r="C3458" s="143" t="s">
        <v>9005</v>
      </c>
      <c r="D3458" s="143" t="s">
        <v>7898</v>
      </c>
      <c r="E3458" s="143" t="s">
        <v>9387</v>
      </c>
      <c r="F3458" s="145"/>
      <c r="G3458" s="143"/>
      <c r="H3458" s="143">
        <v>89573</v>
      </c>
      <c r="I3458" s="143" t="s">
        <v>9684</v>
      </c>
      <c r="J3458" s="143" t="s">
        <v>56</v>
      </c>
      <c r="K3458" s="143" t="s">
        <v>2785</v>
      </c>
      <c r="L3458" s="145" t="s">
        <v>9685</v>
      </c>
      <c r="M3458" s="143" t="s">
        <v>2787</v>
      </c>
    </row>
    <row r="3459" spans="1:13">
      <c r="A3459" s="143">
        <v>89574</v>
      </c>
      <c r="B3459" s="143" t="s">
        <v>9004</v>
      </c>
      <c r="C3459" s="143" t="s">
        <v>9005</v>
      </c>
      <c r="D3459" s="143" t="s">
        <v>7898</v>
      </c>
      <c r="E3459" s="143" t="s">
        <v>9387</v>
      </c>
      <c r="F3459" s="145"/>
      <c r="G3459" s="143"/>
      <c r="H3459" s="143">
        <v>89574</v>
      </c>
      <c r="I3459" s="143" t="s">
        <v>9686</v>
      </c>
      <c r="J3459" s="143" t="s">
        <v>56</v>
      </c>
      <c r="K3459" s="143" t="s">
        <v>2785</v>
      </c>
      <c r="L3459" s="145" t="s">
        <v>9687</v>
      </c>
      <c r="M3459" s="143" t="s">
        <v>2787</v>
      </c>
    </row>
    <row r="3460" spans="1:13">
      <c r="A3460" s="143">
        <v>89575</v>
      </c>
      <c r="B3460" s="143" t="s">
        <v>9004</v>
      </c>
      <c r="C3460" s="143" t="s">
        <v>9005</v>
      </c>
      <c r="D3460" s="143" t="s">
        <v>7898</v>
      </c>
      <c r="E3460" s="143" t="s">
        <v>9387</v>
      </c>
      <c r="F3460" s="145"/>
      <c r="G3460" s="143"/>
      <c r="H3460" s="143">
        <v>89575</v>
      </c>
      <c r="I3460" s="143" t="s">
        <v>9688</v>
      </c>
      <c r="J3460" s="143" t="s">
        <v>56</v>
      </c>
      <c r="K3460" s="143" t="s">
        <v>2785</v>
      </c>
      <c r="L3460" s="145" t="s">
        <v>9689</v>
      </c>
      <c r="M3460" s="143" t="s">
        <v>2787</v>
      </c>
    </row>
    <row r="3461" spans="1:13">
      <c r="A3461" s="143">
        <v>89577</v>
      </c>
      <c r="B3461" s="143" t="s">
        <v>9004</v>
      </c>
      <c r="C3461" s="143" t="s">
        <v>9005</v>
      </c>
      <c r="D3461" s="143" t="s">
        <v>7898</v>
      </c>
      <c r="E3461" s="143" t="s">
        <v>9387</v>
      </c>
      <c r="F3461" s="145"/>
      <c r="G3461" s="143"/>
      <c r="H3461" s="143">
        <v>89577</v>
      </c>
      <c r="I3461" s="143" t="s">
        <v>9690</v>
      </c>
      <c r="J3461" s="143" t="s">
        <v>56</v>
      </c>
      <c r="K3461" s="143" t="s">
        <v>2785</v>
      </c>
      <c r="L3461" s="145" t="s">
        <v>9691</v>
      </c>
      <c r="M3461" s="143" t="s">
        <v>2787</v>
      </c>
    </row>
    <row r="3462" spans="1:13">
      <c r="A3462" s="143">
        <v>89579</v>
      </c>
      <c r="B3462" s="143" t="s">
        <v>9004</v>
      </c>
      <c r="C3462" s="143" t="s">
        <v>9005</v>
      </c>
      <c r="D3462" s="143" t="s">
        <v>7898</v>
      </c>
      <c r="E3462" s="143" t="s">
        <v>9387</v>
      </c>
      <c r="F3462" s="145"/>
      <c r="G3462" s="143"/>
      <c r="H3462" s="143">
        <v>89579</v>
      </c>
      <c r="I3462" s="143" t="s">
        <v>9692</v>
      </c>
      <c r="J3462" s="143" t="s">
        <v>56</v>
      </c>
      <c r="K3462" s="143" t="s">
        <v>2785</v>
      </c>
      <c r="L3462" s="145" t="s">
        <v>9693</v>
      </c>
      <c r="M3462" s="143" t="s">
        <v>2787</v>
      </c>
    </row>
    <row r="3463" spans="1:13">
      <c r="A3463" s="143">
        <v>89581</v>
      </c>
      <c r="B3463" s="143" t="s">
        <v>9004</v>
      </c>
      <c r="C3463" s="143" t="s">
        <v>9005</v>
      </c>
      <c r="D3463" s="143" t="s">
        <v>7898</v>
      </c>
      <c r="E3463" s="143" t="s">
        <v>9387</v>
      </c>
      <c r="F3463" s="145"/>
      <c r="G3463" s="143"/>
      <c r="H3463" s="143">
        <v>89581</v>
      </c>
      <c r="I3463" s="143" t="s">
        <v>9694</v>
      </c>
      <c r="J3463" s="143" t="s">
        <v>56</v>
      </c>
      <c r="K3463" s="143" t="s">
        <v>2785</v>
      </c>
      <c r="L3463" s="145" t="s">
        <v>9695</v>
      </c>
      <c r="M3463" s="143" t="s">
        <v>2787</v>
      </c>
    </row>
    <row r="3464" spans="1:13">
      <c r="A3464" s="143">
        <v>89582</v>
      </c>
      <c r="B3464" s="143" t="s">
        <v>9004</v>
      </c>
      <c r="C3464" s="143" t="s">
        <v>9005</v>
      </c>
      <c r="D3464" s="143" t="s">
        <v>7898</v>
      </c>
      <c r="E3464" s="143" t="s">
        <v>9387</v>
      </c>
      <c r="F3464" s="145"/>
      <c r="G3464" s="143"/>
      <c r="H3464" s="143">
        <v>89582</v>
      </c>
      <c r="I3464" s="143" t="s">
        <v>9696</v>
      </c>
      <c r="J3464" s="143" t="s">
        <v>56</v>
      </c>
      <c r="K3464" s="143" t="s">
        <v>2785</v>
      </c>
      <c r="L3464" s="145" t="s">
        <v>9697</v>
      </c>
      <c r="M3464" s="143" t="s">
        <v>2787</v>
      </c>
    </row>
    <row r="3465" spans="1:13">
      <c r="A3465" s="143">
        <v>89583</v>
      </c>
      <c r="B3465" s="143" t="s">
        <v>9004</v>
      </c>
      <c r="C3465" s="143" t="s">
        <v>9005</v>
      </c>
      <c r="D3465" s="143" t="s">
        <v>7898</v>
      </c>
      <c r="E3465" s="143" t="s">
        <v>9387</v>
      </c>
      <c r="F3465" s="145"/>
      <c r="G3465" s="143"/>
      <c r="H3465" s="143">
        <v>89583</v>
      </c>
      <c r="I3465" s="143" t="s">
        <v>9698</v>
      </c>
      <c r="J3465" s="143" t="s">
        <v>56</v>
      </c>
      <c r="K3465" s="143" t="s">
        <v>2785</v>
      </c>
      <c r="L3465" s="145" t="s">
        <v>9699</v>
      </c>
      <c r="M3465" s="143" t="s">
        <v>2787</v>
      </c>
    </row>
    <row r="3466" spans="1:13">
      <c r="A3466" s="143">
        <v>89584</v>
      </c>
      <c r="B3466" s="143" t="s">
        <v>9004</v>
      </c>
      <c r="C3466" s="143" t="s">
        <v>9005</v>
      </c>
      <c r="D3466" s="143" t="s">
        <v>7898</v>
      </c>
      <c r="E3466" s="143" t="s">
        <v>9387</v>
      </c>
      <c r="F3466" s="145"/>
      <c r="G3466" s="143"/>
      <c r="H3466" s="143">
        <v>89584</v>
      </c>
      <c r="I3466" s="143" t="s">
        <v>9700</v>
      </c>
      <c r="J3466" s="143" t="s">
        <v>56</v>
      </c>
      <c r="K3466" s="143" t="s">
        <v>2785</v>
      </c>
      <c r="L3466" s="145" t="s">
        <v>9215</v>
      </c>
      <c r="M3466" s="143" t="s">
        <v>2787</v>
      </c>
    </row>
    <row r="3467" spans="1:13">
      <c r="A3467" s="143">
        <v>89585</v>
      </c>
      <c r="B3467" s="143" t="s">
        <v>9004</v>
      </c>
      <c r="C3467" s="143" t="s">
        <v>9005</v>
      </c>
      <c r="D3467" s="143" t="s">
        <v>7898</v>
      </c>
      <c r="E3467" s="143" t="s">
        <v>9387</v>
      </c>
      <c r="F3467" s="145"/>
      <c r="G3467" s="143"/>
      <c r="H3467" s="143">
        <v>89585</v>
      </c>
      <c r="I3467" s="143" t="s">
        <v>9701</v>
      </c>
      <c r="J3467" s="143" t="s">
        <v>56</v>
      </c>
      <c r="K3467" s="143" t="s">
        <v>2785</v>
      </c>
      <c r="L3467" s="145" t="s">
        <v>8107</v>
      </c>
      <c r="M3467" s="143" t="s">
        <v>2787</v>
      </c>
    </row>
    <row r="3468" spans="1:13">
      <c r="A3468" s="143">
        <v>89586</v>
      </c>
      <c r="B3468" s="143" t="s">
        <v>9004</v>
      </c>
      <c r="C3468" s="143" t="s">
        <v>9005</v>
      </c>
      <c r="D3468" s="143" t="s">
        <v>7898</v>
      </c>
      <c r="E3468" s="143" t="s">
        <v>9387</v>
      </c>
      <c r="F3468" s="145"/>
      <c r="G3468" s="143"/>
      <c r="H3468" s="143">
        <v>89586</v>
      </c>
      <c r="I3468" s="143" t="s">
        <v>9702</v>
      </c>
      <c r="J3468" s="143" t="s">
        <v>56</v>
      </c>
      <c r="K3468" s="143" t="s">
        <v>2785</v>
      </c>
      <c r="L3468" s="145" t="s">
        <v>8107</v>
      </c>
      <c r="M3468" s="143" t="s">
        <v>2787</v>
      </c>
    </row>
    <row r="3469" spans="1:13">
      <c r="A3469" s="143">
        <v>89587</v>
      </c>
      <c r="B3469" s="143" t="s">
        <v>9004</v>
      </c>
      <c r="C3469" s="143" t="s">
        <v>9005</v>
      </c>
      <c r="D3469" s="143" t="s">
        <v>7898</v>
      </c>
      <c r="E3469" s="143" t="s">
        <v>9387</v>
      </c>
      <c r="F3469" s="145"/>
      <c r="G3469" s="143"/>
      <c r="H3469" s="143">
        <v>89587</v>
      </c>
      <c r="I3469" s="143" t="s">
        <v>9703</v>
      </c>
      <c r="J3469" s="143" t="s">
        <v>56</v>
      </c>
      <c r="K3469" s="143" t="s">
        <v>2785</v>
      </c>
      <c r="L3469" s="145" t="s">
        <v>9704</v>
      </c>
      <c r="M3469" s="143" t="s">
        <v>2787</v>
      </c>
    </row>
    <row r="3470" spans="1:13">
      <c r="A3470" s="143">
        <v>89590</v>
      </c>
      <c r="B3470" s="143" t="s">
        <v>9004</v>
      </c>
      <c r="C3470" s="143" t="s">
        <v>9005</v>
      </c>
      <c r="D3470" s="143" t="s">
        <v>7898</v>
      </c>
      <c r="E3470" s="143" t="s">
        <v>9387</v>
      </c>
      <c r="F3470" s="145"/>
      <c r="G3470" s="143"/>
      <c r="H3470" s="143">
        <v>89590</v>
      </c>
      <c r="I3470" s="143" t="s">
        <v>9705</v>
      </c>
      <c r="J3470" s="143" t="s">
        <v>56</v>
      </c>
      <c r="K3470" s="143" t="s">
        <v>2785</v>
      </c>
      <c r="L3470" s="145" t="s">
        <v>9706</v>
      </c>
      <c r="M3470" s="143" t="s">
        <v>2787</v>
      </c>
    </row>
    <row r="3471" spans="1:13">
      <c r="A3471" s="143">
        <v>89591</v>
      </c>
      <c r="B3471" s="143" t="s">
        <v>9004</v>
      </c>
      <c r="C3471" s="143" t="s">
        <v>9005</v>
      </c>
      <c r="D3471" s="143" t="s">
        <v>7898</v>
      </c>
      <c r="E3471" s="143" t="s">
        <v>9387</v>
      </c>
      <c r="F3471" s="145"/>
      <c r="G3471" s="143"/>
      <c r="H3471" s="143">
        <v>89591</v>
      </c>
      <c r="I3471" s="143" t="s">
        <v>9707</v>
      </c>
      <c r="J3471" s="143" t="s">
        <v>56</v>
      </c>
      <c r="K3471" s="143" t="s">
        <v>2785</v>
      </c>
      <c r="L3471" s="145" t="s">
        <v>9708</v>
      </c>
      <c r="M3471" s="143" t="s">
        <v>2787</v>
      </c>
    </row>
    <row r="3472" spans="1:13">
      <c r="A3472" s="143">
        <v>89592</v>
      </c>
      <c r="B3472" s="143" t="s">
        <v>9004</v>
      </c>
      <c r="C3472" s="143" t="s">
        <v>9005</v>
      </c>
      <c r="D3472" s="143" t="s">
        <v>7898</v>
      </c>
      <c r="E3472" s="143" t="s">
        <v>9387</v>
      </c>
      <c r="F3472" s="145"/>
      <c r="G3472" s="143"/>
      <c r="H3472" s="143">
        <v>89592</v>
      </c>
      <c r="I3472" s="143" t="s">
        <v>9709</v>
      </c>
      <c r="J3472" s="143" t="s">
        <v>56</v>
      </c>
      <c r="K3472" s="143" t="s">
        <v>2785</v>
      </c>
      <c r="L3472" s="145" t="s">
        <v>9710</v>
      </c>
      <c r="M3472" s="143" t="s">
        <v>2787</v>
      </c>
    </row>
    <row r="3473" spans="1:13">
      <c r="A3473" s="143">
        <v>89593</v>
      </c>
      <c r="B3473" s="143" t="s">
        <v>9004</v>
      </c>
      <c r="C3473" s="143" t="s">
        <v>9005</v>
      </c>
      <c r="D3473" s="143" t="s">
        <v>7898</v>
      </c>
      <c r="E3473" s="143" t="s">
        <v>9387</v>
      </c>
      <c r="F3473" s="145"/>
      <c r="G3473" s="143"/>
      <c r="H3473" s="143">
        <v>89593</v>
      </c>
      <c r="I3473" s="143" t="s">
        <v>9711</v>
      </c>
      <c r="J3473" s="143" t="s">
        <v>56</v>
      </c>
      <c r="K3473" s="143" t="s">
        <v>2785</v>
      </c>
      <c r="L3473" s="145" t="s">
        <v>9712</v>
      </c>
      <c r="M3473" s="143" t="s">
        <v>2787</v>
      </c>
    </row>
    <row r="3474" spans="1:13">
      <c r="A3474" s="143">
        <v>89594</v>
      </c>
      <c r="B3474" s="143" t="s">
        <v>9004</v>
      </c>
      <c r="C3474" s="143" t="s">
        <v>9005</v>
      </c>
      <c r="D3474" s="143" t="s">
        <v>7898</v>
      </c>
      <c r="E3474" s="143" t="s">
        <v>9387</v>
      </c>
      <c r="F3474" s="145"/>
      <c r="G3474" s="143"/>
      <c r="H3474" s="143">
        <v>89594</v>
      </c>
      <c r="I3474" s="143" t="s">
        <v>9713</v>
      </c>
      <c r="J3474" s="143" t="s">
        <v>56</v>
      </c>
      <c r="K3474" s="143" t="s">
        <v>2785</v>
      </c>
      <c r="L3474" s="145" t="s">
        <v>9714</v>
      </c>
      <c r="M3474" s="143" t="s">
        <v>2787</v>
      </c>
    </row>
    <row r="3475" spans="1:13">
      <c r="A3475" s="143">
        <v>89595</v>
      </c>
      <c r="B3475" s="143" t="s">
        <v>9004</v>
      </c>
      <c r="C3475" s="143" t="s">
        <v>9005</v>
      </c>
      <c r="D3475" s="143" t="s">
        <v>7898</v>
      </c>
      <c r="E3475" s="143" t="s">
        <v>9387</v>
      </c>
      <c r="F3475" s="145"/>
      <c r="G3475" s="143"/>
      <c r="H3475" s="143">
        <v>89595</v>
      </c>
      <c r="I3475" s="143" t="s">
        <v>9715</v>
      </c>
      <c r="J3475" s="143" t="s">
        <v>56</v>
      </c>
      <c r="K3475" s="143" t="s">
        <v>2785</v>
      </c>
      <c r="L3475" s="145" t="s">
        <v>9716</v>
      </c>
      <c r="M3475" s="143" t="s">
        <v>2787</v>
      </c>
    </row>
    <row r="3476" spans="1:13">
      <c r="A3476" s="143">
        <v>89596</v>
      </c>
      <c r="B3476" s="143" t="s">
        <v>9004</v>
      </c>
      <c r="C3476" s="143" t="s">
        <v>9005</v>
      </c>
      <c r="D3476" s="143" t="s">
        <v>7898</v>
      </c>
      <c r="E3476" s="143" t="s">
        <v>9387</v>
      </c>
      <c r="F3476" s="145"/>
      <c r="G3476" s="143"/>
      <c r="H3476" s="143">
        <v>89596</v>
      </c>
      <c r="I3476" s="143" t="s">
        <v>9717</v>
      </c>
      <c r="J3476" s="143" t="s">
        <v>56</v>
      </c>
      <c r="K3476" s="143" t="s">
        <v>2785</v>
      </c>
      <c r="L3476" s="145" t="s">
        <v>7378</v>
      </c>
      <c r="M3476" s="143" t="s">
        <v>2787</v>
      </c>
    </row>
    <row r="3477" spans="1:13">
      <c r="A3477" s="143">
        <v>89597</v>
      </c>
      <c r="B3477" s="143" t="s">
        <v>9004</v>
      </c>
      <c r="C3477" s="143" t="s">
        <v>9005</v>
      </c>
      <c r="D3477" s="143" t="s">
        <v>7898</v>
      </c>
      <c r="E3477" s="143" t="s">
        <v>9387</v>
      </c>
      <c r="F3477" s="145"/>
      <c r="G3477" s="143"/>
      <c r="H3477" s="143">
        <v>89597</v>
      </c>
      <c r="I3477" s="143" t="s">
        <v>9718</v>
      </c>
      <c r="J3477" s="143" t="s">
        <v>56</v>
      </c>
      <c r="K3477" s="143" t="s">
        <v>2785</v>
      </c>
      <c r="L3477" s="145" t="s">
        <v>9719</v>
      </c>
      <c r="M3477" s="143" t="s">
        <v>2787</v>
      </c>
    </row>
    <row r="3478" spans="1:13">
      <c r="A3478" s="143">
        <v>89598</v>
      </c>
      <c r="B3478" s="143" t="s">
        <v>9004</v>
      </c>
      <c r="C3478" s="143" t="s">
        <v>9005</v>
      </c>
      <c r="D3478" s="143" t="s">
        <v>7898</v>
      </c>
      <c r="E3478" s="143" t="s">
        <v>9387</v>
      </c>
      <c r="F3478" s="145"/>
      <c r="G3478" s="143"/>
      <c r="H3478" s="143">
        <v>89598</v>
      </c>
      <c r="I3478" s="143" t="s">
        <v>9720</v>
      </c>
      <c r="J3478" s="143" t="s">
        <v>56</v>
      </c>
      <c r="K3478" s="143" t="s">
        <v>2785</v>
      </c>
      <c r="L3478" s="145" t="s">
        <v>6901</v>
      </c>
      <c r="M3478" s="143" t="s">
        <v>2787</v>
      </c>
    </row>
    <row r="3479" spans="1:13">
      <c r="A3479" s="143">
        <v>89599</v>
      </c>
      <c r="B3479" s="143" t="s">
        <v>9004</v>
      </c>
      <c r="C3479" s="143" t="s">
        <v>9005</v>
      </c>
      <c r="D3479" s="143" t="s">
        <v>7898</v>
      </c>
      <c r="E3479" s="143" t="s">
        <v>9387</v>
      </c>
      <c r="F3479" s="145"/>
      <c r="G3479" s="143"/>
      <c r="H3479" s="143">
        <v>89599</v>
      </c>
      <c r="I3479" s="143" t="s">
        <v>9721</v>
      </c>
      <c r="J3479" s="143" t="s">
        <v>56</v>
      </c>
      <c r="K3479" s="143" t="s">
        <v>2785</v>
      </c>
      <c r="L3479" s="145" t="s">
        <v>9722</v>
      </c>
      <c r="M3479" s="143" t="s">
        <v>2787</v>
      </c>
    </row>
    <row r="3480" spans="1:13">
      <c r="A3480" s="143">
        <v>89600</v>
      </c>
      <c r="B3480" s="143" t="s">
        <v>9004</v>
      </c>
      <c r="C3480" s="143" t="s">
        <v>9005</v>
      </c>
      <c r="D3480" s="143" t="s">
        <v>7898</v>
      </c>
      <c r="E3480" s="143" t="s">
        <v>9387</v>
      </c>
      <c r="F3480" s="145"/>
      <c r="G3480" s="143"/>
      <c r="H3480" s="143">
        <v>89600</v>
      </c>
      <c r="I3480" s="143" t="s">
        <v>9723</v>
      </c>
      <c r="J3480" s="143" t="s">
        <v>56</v>
      </c>
      <c r="K3480" s="143" t="s">
        <v>2785</v>
      </c>
      <c r="L3480" s="145" t="s">
        <v>9724</v>
      </c>
      <c r="M3480" s="143" t="s">
        <v>2787</v>
      </c>
    </row>
    <row r="3481" spans="1:13">
      <c r="A3481" s="143">
        <v>89605</v>
      </c>
      <c r="B3481" s="143" t="s">
        <v>9004</v>
      </c>
      <c r="C3481" s="143" t="s">
        <v>9005</v>
      </c>
      <c r="D3481" s="143" t="s">
        <v>7898</v>
      </c>
      <c r="E3481" s="143" t="s">
        <v>9387</v>
      </c>
      <c r="F3481" s="145"/>
      <c r="G3481" s="143"/>
      <c r="H3481" s="143">
        <v>89605</v>
      </c>
      <c r="I3481" s="143" t="s">
        <v>9725</v>
      </c>
      <c r="J3481" s="143" t="s">
        <v>56</v>
      </c>
      <c r="K3481" s="143" t="s">
        <v>2785</v>
      </c>
      <c r="L3481" s="145" t="s">
        <v>9726</v>
      </c>
      <c r="M3481" s="143" t="s">
        <v>2787</v>
      </c>
    </row>
    <row r="3482" spans="1:13">
      <c r="A3482" s="143">
        <v>89609</v>
      </c>
      <c r="B3482" s="143" t="s">
        <v>9004</v>
      </c>
      <c r="C3482" s="143" t="s">
        <v>9005</v>
      </c>
      <c r="D3482" s="143" t="s">
        <v>7898</v>
      </c>
      <c r="E3482" s="143" t="s">
        <v>9387</v>
      </c>
      <c r="F3482" s="145"/>
      <c r="G3482" s="143"/>
      <c r="H3482" s="143">
        <v>89609</v>
      </c>
      <c r="I3482" s="143" t="s">
        <v>9727</v>
      </c>
      <c r="J3482" s="143" t="s">
        <v>56</v>
      </c>
      <c r="K3482" s="143" t="s">
        <v>2785</v>
      </c>
      <c r="L3482" s="145" t="s">
        <v>9728</v>
      </c>
      <c r="M3482" s="143" t="s">
        <v>2787</v>
      </c>
    </row>
    <row r="3483" spans="1:13">
      <c r="A3483" s="143">
        <v>89610</v>
      </c>
      <c r="B3483" s="143" t="s">
        <v>9004</v>
      </c>
      <c r="C3483" s="143" t="s">
        <v>9005</v>
      </c>
      <c r="D3483" s="143" t="s">
        <v>7898</v>
      </c>
      <c r="E3483" s="143" t="s">
        <v>9387</v>
      </c>
      <c r="F3483" s="145"/>
      <c r="G3483" s="143"/>
      <c r="H3483" s="143">
        <v>89610</v>
      </c>
      <c r="I3483" s="143" t="s">
        <v>9729</v>
      </c>
      <c r="J3483" s="143" t="s">
        <v>56</v>
      </c>
      <c r="K3483" s="143" t="s">
        <v>2785</v>
      </c>
      <c r="L3483" s="145" t="s">
        <v>9730</v>
      </c>
      <c r="M3483" s="143" t="s">
        <v>2787</v>
      </c>
    </row>
    <row r="3484" spans="1:13">
      <c r="A3484" s="143">
        <v>89611</v>
      </c>
      <c r="B3484" s="143" t="s">
        <v>9004</v>
      </c>
      <c r="C3484" s="143" t="s">
        <v>9005</v>
      </c>
      <c r="D3484" s="143" t="s">
        <v>7898</v>
      </c>
      <c r="E3484" s="143" t="s">
        <v>9387</v>
      </c>
      <c r="F3484" s="145"/>
      <c r="G3484" s="143"/>
      <c r="H3484" s="143">
        <v>89611</v>
      </c>
      <c r="I3484" s="143" t="s">
        <v>9731</v>
      </c>
      <c r="J3484" s="143" t="s">
        <v>56</v>
      </c>
      <c r="K3484" s="143" t="s">
        <v>2785</v>
      </c>
      <c r="L3484" s="145" t="s">
        <v>3966</v>
      </c>
      <c r="M3484" s="143" t="s">
        <v>2787</v>
      </c>
    </row>
    <row r="3485" spans="1:13">
      <c r="A3485" s="143">
        <v>89612</v>
      </c>
      <c r="B3485" s="143" t="s">
        <v>9004</v>
      </c>
      <c r="C3485" s="143" t="s">
        <v>9005</v>
      </c>
      <c r="D3485" s="143" t="s">
        <v>7898</v>
      </c>
      <c r="E3485" s="143" t="s">
        <v>9387</v>
      </c>
      <c r="F3485" s="145"/>
      <c r="G3485" s="143"/>
      <c r="H3485" s="143">
        <v>89612</v>
      </c>
      <c r="I3485" s="143" t="s">
        <v>9732</v>
      </c>
      <c r="J3485" s="143" t="s">
        <v>56</v>
      </c>
      <c r="K3485" s="143" t="s">
        <v>2785</v>
      </c>
      <c r="L3485" s="145" t="s">
        <v>9733</v>
      </c>
      <c r="M3485" s="143" t="s">
        <v>2787</v>
      </c>
    </row>
    <row r="3486" spans="1:13">
      <c r="A3486" s="143">
        <v>89613</v>
      </c>
      <c r="B3486" s="143" t="s">
        <v>9004</v>
      </c>
      <c r="C3486" s="143" t="s">
        <v>9005</v>
      </c>
      <c r="D3486" s="143" t="s">
        <v>7898</v>
      </c>
      <c r="E3486" s="143" t="s">
        <v>9387</v>
      </c>
      <c r="F3486" s="145"/>
      <c r="G3486" s="143"/>
      <c r="H3486" s="143">
        <v>89613</v>
      </c>
      <c r="I3486" s="143" t="s">
        <v>9734</v>
      </c>
      <c r="J3486" s="143" t="s">
        <v>56</v>
      </c>
      <c r="K3486" s="143" t="s">
        <v>2785</v>
      </c>
      <c r="L3486" s="145" t="s">
        <v>9735</v>
      </c>
      <c r="M3486" s="143" t="s">
        <v>2787</v>
      </c>
    </row>
    <row r="3487" spans="1:13">
      <c r="A3487" s="143">
        <v>89614</v>
      </c>
      <c r="B3487" s="143" t="s">
        <v>9004</v>
      </c>
      <c r="C3487" s="143" t="s">
        <v>9005</v>
      </c>
      <c r="D3487" s="143" t="s">
        <v>7898</v>
      </c>
      <c r="E3487" s="143" t="s">
        <v>9387</v>
      </c>
      <c r="F3487" s="145"/>
      <c r="G3487" s="143"/>
      <c r="H3487" s="143">
        <v>89614</v>
      </c>
      <c r="I3487" s="143" t="s">
        <v>9736</v>
      </c>
      <c r="J3487" s="143" t="s">
        <v>56</v>
      </c>
      <c r="K3487" s="143" t="s">
        <v>2785</v>
      </c>
      <c r="L3487" s="145" t="s">
        <v>9737</v>
      </c>
      <c r="M3487" s="143" t="s">
        <v>2787</v>
      </c>
    </row>
    <row r="3488" spans="1:13">
      <c r="A3488" s="143">
        <v>89615</v>
      </c>
      <c r="B3488" s="143" t="s">
        <v>9004</v>
      </c>
      <c r="C3488" s="143" t="s">
        <v>9005</v>
      </c>
      <c r="D3488" s="143" t="s">
        <v>7898</v>
      </c>
      <c r="E3488" s="143" t="s">
        <v>9387</v>
      </c>
      <c r="F3488" s="145"/>
      <c r="G3488" s="143"/>
      <c r="H3488" s="143">
        <v>89615</v>
      </c>
      <c r="I3488" s="143" t="s">
        <v>9738</v>
      </c>
      <c r="J3488" s="143" t="s">
        <v>56</v>
      </c>
      <c r="K3488" s="143" t="s">
        <v>2785</v>
      </c>
      <c r="L3488" s="145" t="s">
        <v>9739</v>
      </c>
      <c r="M3488" s="143" t="s">
        <v>2787</v>
      </c>
    </row>
    <row r="3489" spans="1:13">
      <c r="A3489" s="143">
        <v>89616</v>
      </c>
      <c r="B3489" s="143" t="s">
        <v>9004</v>
      </c>
      <c r="C3489" s="143" t="s">
        <v>9005</v>
      </c>
      <c r="D3489" s="143" t="s">
        <v>7898</v>
      </c>
      <c r="E3489" s="143" t="s">
        <v>9387</v>
      </c>
      <c r="F3489" s="145"/>
      <c r="G3489" s="143"/>
      <c r="H3489" s="143">
        <v>89616</v>
      </c>
      <c r="I3489" s="143" t="s">
        <v>9740</v>
      </c>
      <c r="J3489" s="143" t="s">
        <v>56</v>
      </c>
      <c r="K3489" s="143" t="s">
        <v>2785</v>
      </c>
      <c r="L3489" s="145" t="s">
        <v>9741</v>
      </c>
      <c r="M3489" s="143" t="s">
        <v>2787</v>
      </c>
    </row>
    <row r="3490" spans="1:13">
      <c r="A3490" s="143">
        <v>89617</v>
      </c>
      <c r="B3490" s="143" t="s">
        <v>9004</v>
      </c>
      <c r="C3490" s="143" t="s">
        <v>9005</v>
      </c>
      <c r="D3490" s="143" t="s">
        <v>7898</v>
      </c>
      <c r="E3490" s="143" t="s">
        <v>9387</v>
      </c>
      <c r="F3490" s="145"/>
      <c r="G3490" s="143"/>
      <c r="H3490" s="143">
        <v>89617</v>
      </c>
      <c r="I3490" s="143" t="s">
        <v>9742</v>
      </c>
      <c r="J3490" s="143" t="s">
        <v>56</v>
      </c>
      <c r="K3490" s="143" t="s">
        <v>2785</v>
      </c>
      <c r="L3490" s="145" t="s">
        <v>9533</v>
      </c>
      <c r="M3490" s="143" t="s">
        <v>2787</v>
      </c>
    </row>
    <row r="3491" spans="1:13">
      <c r="A3491" s="143">
        <v>89618</v>
      </c>
      <c r="B3491" s="143" t="s">
        <v>9004</v>
      </c>
      <c r="C3491" s="143" t="s">
        <v>9005</v>
      </c>
      <c r="D3491" s="143" t="s">
        <v>7898</v>
      </c>
      <c r="E3491" s="143" t="s">
        <v>9387</v>
      </c>
      <c r="F3491" s="145"/>
      <c r="G3491" s="143"/>
      <c r="H3491" s="143">
        <v>89618</v>
      </c>
      <c r="I3491" s="143" t="s">
        <v>9743</v>
      </c>
      <c r="J3491" s="143" t="s">
        <v>56</v>
      </c>
      <c r="K3491" s="143" t="s">
        <v>2785</v>
      </c>
      <c r="L3491" s="145" t="s">
        <v>9744</v>
      </c>
      <c r="M3491" s="143" t="s">
        <v>2787</v>
      </c>
    </row>
    <row r="3492" spans="1:13">
      <c r="A3492" s="143">
        <v>89619</v>
      </c>
      <c r="B3492" s="143" t="s">
        <v>9004</v>
      </c>
      <c r="C3492" s="143" t="s">
        <v>9005</v>
      </c>
      <c r="D3492" s="143" t="s">
        <v>7898</v>
      </c>
      <c r="E3492" s="143" t="s">
        <v>9387</v>
      </c>
      <c r="F3492" s="145"/>
      <c r="G3492" s="143"/>
      <c r="H3492" s="143">
        <v>89619</v>
      </c>
      <c r="I3492" s="143" t="s">
        <v>9745</v>
      </c>
      <c r="J3492" s="143" t="s">
        <v>56</v>
      </c>
      <c r="K3492" s="143" t="s">
        <v>2785</v>
      </c>
      <c r="L3492" s="145" t="s">
        <v>4867</v>
      </c>
      <c r="M3492" s="143" t="s">
        <v>2787</v>
      </c>
    </row>
    <row r="3493" spans="1:13">
      <c r="A3493" s="143">
        <v>89620</v>
      </c>
      <c r="B3493" s="143" t="s">
        <v>9004</v>
      </c>
      <c r="C3493" s="143" t="s">
        <v>9005</v>
      </c>
      <c r="D3493" s="143" t="s">
        <v>7898</v>
      </c>
      <c r="E3493" s="143" t="s">
        <v>9387</v>
      </c>
      <c r="F3493" s="145"/>
      <c r="G3493" s="143"/>
      <c r="H3493" s="143">
        <v>89620</v>
      </c>
      <c r="I3493" s="143" t="s">
        <v>9746</v>
      </c>
      <c r="J3493" s="143" t="s">
        <v>56</v>
      </c>
      <c r="K3493" s="143" t="s">
        <v>2785</v>
      </c>
      <c r="L3493" s="145" t="s">
        <v>7284</v>
      </c>
      <c r="M3493" s="143" t="s">
        <v>2787</v>
      </c>
    </row>
    <row r="3494" spans="1:13">
      <c r="A3494" s="143">
        <v>89621</v>
      </c>
      <c r="B3494" s="143" t="s">
        <v>9004</v>
      </c>
      <c r="C3494" s="143" t="s">
        <v>9005</v>
      </c>
      <c r="D3494" s="143" t="s">
        <v>7898</v>
      </c>
      <c r="E3494" s="143" t="s">
        <v>9387</v>
      </c>
      <c r="F3494" s="145"/>
      <c r="G3494" s="143"/>
      <c r="H3494" s="143">
        <v>89621</v>
      </c>
      <c r="I3494" s="143" t="s">
        <v>9747</v>
      </c>
      <c r="J3494" s="143" t="s">
        <v>56</v>
      </c>
      <c r="K3494" s="143" t="s">
        <v>2785</v>
      </c>
      <c r="L3494" s="145" t="s">
        <v>9748</v>
      </c>
      <c r="M3494" s="143" t="s">
        <v>2787</v>
      </c>
    </row>
    <row r="3495" spans="1:13">
      <c r="A3495" s="143">
        <v>89622</v>
      </c>
      <c r="B3495" s="143" t="s">
        <v>9004</v>
      </c>
      <c r="C3495" s="143" t="s">
        <v>9005</v>
      </c>
      <c r="D3495" s="143" t="s">
        <v>7898</v>
      </c>
      <c r="E3495" s="143" t="s">
        <v>9387</v>
      </c>
      <c r="F3495" s="145"/>
      <c r="G3495" s="143"/>
      <c r="H3495" s="143">
        <v>89622</v>
      </c>
      <c r="I3495" s="143" t="s">
        <v>9749</v>
      </c>
      <c r="J3495" s="143" t="s">
        <v>56</v>
      </c>
      <c r="K3495" s="143" t="s">
        <v>2785</v>
      </c>
      <c r="L3495" s="145" t="s">
        <v>9750</v>
      </c>
      <c r="M3495" s="143" t="s">
        <v>2787</v>
      </c>
    </row>
    <row r="3496" spans="1:13">
      <c r="A3496" s="143">
        <v>89623</v>
      </c>
      <c r="B3496" s="143" t="s">
        <v>9004</v>
      </c>
      <c r="C3496" s="143" t="s">
        <v>9005</v>
      </c>
      <c r="D3496" s="143" t="s">
        <v>7898</v>
      </c>
      <c r="E3496" s="143" t="s">
        <v>9387</v>
      </c>
      <c r="F3496" s="145"/>
      <c r="G3496" s="143"/>
      <c r="H3496" s="143">
        <v>89623</v>
      </c>
      <c r="I3496" s="143" t="s">
        <v>9751</v>
      </c>
      <c r="J3496" s="143" t="s">
        <v>56</v>
      </c>
      <c r="K3496" s="143" t="s">
        <v>2785</v>
      </c>
      <c r="L3496" s="145" t="s">
        <v>9752</v>
      </c>
      <c r="M3496" s="143" t="s">
        <v>2787</v>
      </c>
    </row>
    <row r="3497" spans="1:13">
      <c r="A3497" s="143">
        <v>89624</v>
      </c>
      <c r="B3497" s="143" t="s">
        <v>9004</v>
      </c>
      <c r="C3497" s="143" t="s">
        <v>9005</v>
      </c>
      <c r="D3497" s="143" t="s">
        <v>7898</v>
      </c>
      <c r="E3497" s="143" t="s">
        <v>9387</v>
      </c>
      <c r="F3497" s="145"/>
      <c r="G3497" s="143"/>
      <c r="H3497" s="143">
        <v>89624</v>
      </c>
      <c r="I3497" s="143" t="s">
        <v>9753</v>
      </c>
      <c r="J3497" s="143" t="s">
        <v>56</v>
      </c>
      <c r="K3497" s="143" t="s">
        <v>2785</v>
      </c>
      <c r="L3497" s="145" t="s">
        <v>9754</v>
      </c>
      <c r="M3497" s="143" t="s">
        <v>2787</v>
      </c>
    </row>
    <row r="3498" spans="1:13">
      <c r="A3498" s="143">
        <v>89625</v>
      </c>
      <c r="B3498" s="143" t="s">
        <v>9004</v>
      </c>
      <c r="C3498" s="143" t="s">
        <v>9005</v>
      </c>
      <c r="D3498" s="143" t="s">
        <v>7898</v>
      </c>
      <c r="E3498" s="143" t="s">
        <v>9387</v>
      </c>
      <c r="F3498" s="145"/>
      <c r="G3498" s="143"/>
      <c r="H3498" s="143">
        <v>89625</v>
      </c>
      <c r="I3498" s="143" t="s">
        <v>9755</v>
      </c>
      <c r="J3498" s="143" t="s">
        <v>56</v>
      </c>
      <c r="K3498" s="143" t="s">
        <v>2785</v>
      </c>
      <c r="L3498" s="145" t="s">
        <v>9756</v>
      </c>
      <c r="M3498" s="143" t="s">
        <v>2787</v>
      </c>
    </row>
    <row r="3499" spans="1:13">
      <c r="A3499" s="143">
        <v>89626</v>
      </c>
      <c r="B3499" s="143" t="s">
        <v>9004</v>
      </c>
      <c r="C3499" s="143" t="s">
        <v>9005</v>
      </c>
      <c r="D3499" s="143" t="s">
        <v>7898</v>
      </c>
      <c r="E3499" s="143" t="s">
        <v>9387</v>
      </c>
      <c r="F3499" s="145"/>
      <c r="G3499" s="143"/>
      <c r="H3499" s="143">
        <v>89626</v>
      </c>
      <c r="I3499" s="143" t="s">
        <v>9757</v>
      </c>
      <c r="J3499" s="143" t="s">
        <v>56</v>
      </c>
      <c r="K3499" s="143" t="s">
        <v>2785</v>
      </c>
      <c r="L3499" s="145" t="s">
        <v>6063</v>
      </c>
      <c r="M3499" s="143" t="s">
        <v>2787</v>
      </c>
    </row>
    <row r="3500" spans="1:13">
      <c r="A3500" s="143">
        <v>89627</v>
      </c>
      <c r="B3500" s="143" t="s">
        <v>9004</v>
      </c>
      <c r="C3500" s="143" t="s">
        <v>9005</v>
      </c>
      <c r="D3500" s="143" t="s">
        <v>7898</v>
      </c>
      <c r="E3500" s="143" t="s">
        <v>9387</v>
      </c>
      <c r="F3500" s="145"/>
      <c r="G3500" s="143"/>
      <c r="H3500" s="143">
        <v>89627</v>
      </c>
      <c r="I3500" s="143" t="s">
        <v>9758</v>
      </c>
      <c r="J3500" s="143" t="s">
        <v>56</v>
      </c>
      <c r="K3500" s="143" t="s">
        <v>2785</v>
      </c>
      <c r="L3500" s="145" t="s">
        <v>9759</v>
      </c>
      <c r="M3500" s="143" t="s">
        <v>2787</v>
      </c>
    </row>
    <row r="3501" spans="1:13">
      <c r="A3501" s="143">
        <v>89628</v>
      </c>
      <c r="B3501" s="143" t="s">
        <v>9004</v>
      </c>
      <c r="C3501" s="143" t="s">
        <v>9005</v>
      </c>
      <c r="D3501" s="143" t="s">
        <v>7898</v>
      </c>
      <c r="E3501" s="143" t="s">
        <v>9387</v>
      </c>
      <c r="F3501" s="145"/>
      <c r="G3501" s="143"/>
      <c r="H3501" s="143">
        <v>89628</v>
      </c>
      <c r="I3501" s="143" t="s">
        <v>9760</v>
      </c>
      <c r="J3501" s="143" t="s">
        <v>56</v>
      </c>
      <c r="K3501" s="143" t="s">
        <v>2785</v>
      </c>
      <c r="L3501" s="145" t="s">
        <v>9761</v>
      </c>
      <c r="M3501" s="143" t="s">
        <v>2787</v>
      </c>
    </row>
    <row r="3502" spans="1:13">
      <c r="A3502" s="143">
        <v>89629</v>
      </c>
      <c r="B3502" s="143" t="s">
        <v>9004</v>
      </c>
      <c r="C3502" s="143" t="s">
        <v>9005</v>
      </c>
      <c r="D3502" s="143" t="s">
        <v>7898</v>
      </c>
      <c r="E3502" s="143" t="s">
        <v>9387</v>
      </c>
      <c r="F3502" s="145"/>
      <c r="G3502" s="143"/>
      <c r="H3502" s="143">
        <v>89629</v>
      </c>
      <c r="I3502" s="143" t="s">
        <v>9762</v>
      </c>
      <c r="J3502" s="143" t="s">
        <v>56</v>
      </c>
      <c r="K3502" s="143" t="s">
        <v>2785</v>
      </c>
      <c r="L3502" s="145" t="s">
        <v>9763</v>
      </c>
      <c r="M3502" s="143" t="s">
        <v>2787</v>
      </c>
    </row>
    <row r="3503" spans="1:13">
      <c r="A3503" s="143">
        <v>89630</v>
      </c>
      <c r="B3503" s="143" t="s">
        <v>9004</v>
      </c>
      <c r="C3503" s="143" t="s">
        <v>9005</v>
      </c>
      <c r="D3503" s="143" t="s">
        <v>7898</v>
      </c>
      <c r="E3503" s="143" t="s">
        <v>9387</v>
      </c>
      <c r="F3503" s="145"/>
      <c r="G3503" s="143"/>
      <c r="H3503" s="143">
        <v>89630</v>
      </c>
      <c r="I3503" s="143" t="s">
        <v>9764</v>
      </c>
      <c r="J3503" s="143" t="s">
        <v>56</v>
      </c>
      <c r="K3503" s="143" t="s">
        <v>2785</v>
      </c>
      <c r="L3503" s="145" t="s">
        <v>9765</v>
      </c>
      <c r="M3503" s="143" t="s">
        <v>2787</v>
      </c>
    </row>
    <row r="3504" spans="1:13">
      <c r="A3504" s="143">
        <v>89631</v>
      </c>
      <c r="B3504" s="143" t="s">
        <v>9004</v>
      </c>
      <c r="C3504" s="143" t="s">
        <v>9005</v>
      </c>
      <c r="D3504" s="143" t="s">
        <v>7898</v>
      </c>
      <c r="E3504" s="143" t="s">
        <v>9387</v>
      </c>
      <c r="F3504" s="145"/>
      <c r="G3504" s="143"/>
      <c r="H3504" s="143">
        <v>89631</v>
      </c>
      <c r="I3504" s="143" t="s">
        <v>9766</v>
      </c>
      <c r="J3504" s="143" t="s">
        <v>56</v>
      </c>
      <c r="K3504" s="143" t="s">
        <v>2785</v>
      </c>
      <c r="L3504" s="145" t="s">
        <v>9767</v>
      </c>
      <c r="M3504" s="143" t="s">
        <v>2787</v>
      </c>
    </row>
    <row r="3505" spans="1:13">
      <c r="A3505" s="143">
        <v>89632</v>
      </c>
      <c r="B3505" s="143" t="s">
        <v>9004</v>
      </c>
      <c r="C3505" s="143" t="s">
        <v>9005</v>
      </c>
      <c r="D3505" s="143" t="s">
        <v>7898</v>
      </c>
      <c r="E3505" s="143" t="s">
        <v>9387</v>
      </c>
      <c r="F3505" s="145"/>
      <c r="G3505" s="143"/>
      <c r="H3505" s="143">
        <v>89632</v>
      </c>
      <c r="I3505" s="143" t="s">
        <v>9768</v>
      </c>
      <c r="J3505" s="143" t="s">
        <v>56</v>
      </c>
      <c r="K3505" s="143" t="s">
        <v>2785</v>
      </c>
      <c r="L3505" s="145" t="s">
        <v>8229</v>
      </c>
      <c r="M3505" s="143" t="s">
        <v>2787</v>
      </c>
    </row>
    <row r="3506" spans="1:13">
      <c r="A3506" s="143">
        <v>89637</v>
      </c>
      <c r="B3506" s="143" t="s">
        <v>9004</v>
      </c>
      <c r="C3506" s="143" t="s">
        <v>9005</v>
      </c>
      <c r="D3506" s="143" t="s">
        <v>7898</v>
      </c>
      <c r="E3506" s="143" t="s">
        <v>9387</v>
      </c>
      <c r="F3506" s="145"/>
      <c r="G3506" s="143"/>
      <c r="H3506" s="143">
        <v>89637</v>
      </c>
      <c r="I3506" s="143" t="s">
        <v>9769</v>
      </c>
      <c r="J3506" s="143" t="s">
        <v>56</v>
      </c>
      <c r="K3506" s="143" t="s">
        <v>2785</v>
      </c>
      <c r="L3506" s="145" t="s">
        <v>7333</v>
      </c>
      <c r="M3506" s="143" t="s">
        <v>2787</v>
      </c>
    </row>
    <row r="3507" spans="1:13">
      <c r="A3507" s="143">
        <v>89638</v>
      </c>
      <c r="B3507" s="143" t="s">
        <v>9004</v>
      </c>
      <c r="C3507" s="143" t="s">
        <v>9005</v>
      </c>
      <c r="D3507" s="143" t="s">
        <v>7898</v>
      </c>
      <c r="E3507" s="143" t="s">
        <v>9387</v>
      </c>
      <c r="F3507" s="145"/>
      <c r="G3507" s="143"/>
      <c r="H3507" s="143">
        <v>89638</v>
      </c>
      <c r="I3507" s="143" t="s">
        <v>9770</v>
      </c>
      <c r="J3507" s="143" t="s">
        <v>56</v>
      </c>
      <c r="K3507" s="143" t="s">
        <v>2785</v>
      </c>
      <c r="L3507" s="145" t="s">
        <v>9771</v>
      </c>
      <c r="M3507" s="143" t="s">
        <v>2787</v>
      </c>
    </row>
    <row r="3508" spans="1:13">
      <c r="A3508" s="143">
        <v>89639</v>
      </c>
      <c r="B3508" s="143" t="s">
        <v>9004</v>
      </c>
      <c r="C3508" s="143" t="s">
        <v>9005</v>
      </c>
      <c r="D3508" s="143" t="s">
        <v>7898</v>
      </c>
      <c r="E3508" s="143" t="s">
        <v>9387</v>
      </c>
      <c r="F3508" s="145"/>
      <c r="G3508" s="143"/>
      <c r="H3508" s="143">
        <v>89639</v>
      </c>
      <c r="I3508" s="143" t="s">
        <v>9772</v>
      </c>
      <c r="J3508" s="143" t="s">
        <v>56</v>
      </c>
      <c r="K3508" s="143" t="s">
        <v>2785</v>
      </c>
      <c r="L3508" s="145" t="s">
        <v>7331</v>
      </c>
      <c r="M3508" s="143" t="s">
        <v>2787</v>
      </c>
    </row>
    <row r="3509" spans="1:13">
      <c r="A3509" s="143">
        <v>89641</v>
      </c>
      <c r="B3509" s="143" t="s">
        <v>9004</v>
      </c>
      <c r="C3509" s="143" t="s">
        <v>9005</v>
      </c>
      <c r="D3509" s="143" t="s">
        <v>7898</v>
      </c>
      <c r="E3509" s="143" t="s">
        <v>9387</v>
      </c>
      <c r="F3509" s="145"/>
      <c r="G3509" s="143"/>
      <c r="H3509" s="143">
        <v>89641</v>
      </c>
      <c r="I3509" s="143" t="s">
        <v>9773</v>
      </c>
      <c r="J3509" s="143" t="s">
        <v>56</v>
      </c>
      <c r="K3509" s="143" t="s">
        <v>2785</v>
      </c>
      <c r="L3509" s="145" t="s">
        <v>9774</v>
      </c>
      <c r="M3509" s="143" t="s">
        <v>2787</v>
      </c>
    </row>
    <row r="3510" spans="1:13">
      <c r="A3510" s="143">
        <v>89642</v>
      </c>
      <c r="B3510" s="143" t="s">
        <v>9004</v>
      </c>
      <c r="C3510" s="143" t="s">
        <v>9005</v>
      </c>
      <c r="D3510" s="143" t="s">
        <v>7898</v>
      </c>
      <c r="E3510" s="143" t="s">
        <v>9387</v>
      </c>
      <c r="F3510" s="145"/>
      <c r="G3510" s="143"/>
      <c r="H3510" s="143">
        <v>89642</v>
      </c>
      <c r="I3510" s="143" t="s">
        <v>9775</v>
      </c>
      <c r="J3510" s="143" t="s">
        <v>56</v>
      </c>
      <c r="K3510" s="143" t="s">
        <v>2785</v>
      </c>
      <c r="L3510" s="145" t="s">
        <v>9776</v>
      </c>
      <c r="M3510" s="143" t="s">
        <v>2787</v>
      </c>
    </row>
    <row r="3511" spans="1:13">
      <c r="A3511" s="143">
        <v>89643</v>
      </c>
      <c r="B3511" s="143" t="s">
        <v>9004</v>
      </c>
      <c r="C3511" s="143" t="s">
        <v>9005</v>
      </c>
      <c r="D3511" s="143" t="s">
        <v>7898</v>
      </c>
      <c r="E3511" s="143" t="s">
        <v>9387</v>
      </c>
      <c r="F3511" s="145"/>
      <c r="G3511" s="143"/>
      <c r="H3511" s="143">
        <v>89643</v>
      </c>
      <c r="I3511" s="143" t="s">
        <v>9777</v>
      </c>
      <c r="J3511" s="143" t="s">
        <v>56</v>
      </c>
      <c r="K3511" s="143" t="s">
        <v>2785</v>
      </c>
      <c r="L3511" s="145" t="s">
        <v>9778</v>
      </c>
      <c r="M3511" s="143" t="s">
        <v>2787</v>
      </c>
    </row>
    <row r="3512" spans="1:13">
      <c r="A3512" s="143">
        <v>89645</v>
      </c>
      <c r="B3512" s="143" t="s">
        <v>9004</v>
      </c>
      <c r="C3512" s="143" t="s">
        <v>9005</v>
      </c>
      <c r="D3512" s="143" t="s">
        <v>7898</v>
      </c>
      <c r="E3512" s="143" t="s">
        <v>9387</v>
      </c>
      <c r="F3512" s="145"/>
      <c r="G3512" s="143"/>
      <c r="H3512" s="143">
        <v>89645</v>
      </c>
      <c r="I3512" s="143" t="s">
        <v>9779</v>
      </c>
      <c r="J3512" s="143" t="s">
        <v>56</v>
      </c>
      <c r="K3512" s="143" t="s">
        <v>2785</v>
      </c>
      <c r="L3512" s="145" t="s">
        <v>4097</v>
      </c>
      <c r="M3512" s="143" t="s">
        <v>2787</v>
      </c>
    </row>
    <row r="3513" spans="1:13">
      <c r="A3513" s="143">
        <v>89646</v>
      </c>
      <c r="B3513" s="143" t="s">
        <v>9004</v>
      </c>
      <c r="C3513" s="143" t="s">
        <v>9005</v>
      </c>
      <c r="D3513" s="143" t="s">
        <v>7898</v>
      </c>
      <c r="E3513" s="143" t="s">
        <v>9387</v>
      </c>
      <c r="F3513" s="145"/>
      <c r="G3513" s="143"/>
      <c r="H3513" s="143">
        <v>89646</v>
      </c>
      <c r="I3513" s="143" t="s">
        <v>9780</v>
      </c>
      <c r="J3513" s="143" t="s">
        <v>56</v>
      </c>
      <c r="K3513" s="143" t="s">
        <v>2785</v>
      </c>
      <c r="L3513" s="145" t="s">
        <v>9781</v>
      </c>
      <c r="M3513" s="143" t="s">
        <v>2787</v>
      </c>
    </row>
    <row r="3514" spans="1:13">
      <c r="A3514" s="143">
        <v>89647</v>
      </c>
      <c r="B3514" s="143" t="s">
        <v>9004</v>
      </c>
      <c r="C3514" s="143" t="s">
        <v>9005</v>
      </c>
      <c r="D3514" s="143" t="s">
        <v>7898</v>
      </c>
      <c r="E3514" s="143" t="s">
        <v>9387</v>
      </c>
      <c r="F3514" s="145"/>
      <c r="G3514" s="143"/>
      <c r="H3514" s="143">
        <v>89647</v>
      </c>
      <c r="I3514" s="143" t="s">
        <v>9782</v>
      </c>
      <c r="J3514" s="143" t="s">
        <v>56</v>
      </c>
      <c r="K3514" s="143" t="s">
        <v>2785</v>
      </c>
      <c r="L3514" s="145" t="s">
        <v>6057</v>
      </c>
      <c r="M3514" s="143" t="s">
        <v>2787</v>
      </c>
    </row>
    <row r="3515" spans="1:13">
      <c r="A3515" s="143">
        <v>89648</v>
      </c>
      <c r="B3515" s="143" t="s">
        <v>9004</v>
      </c>
      <c r="C3515" s="143" t="s">
        <v>9005</v>
      </c>
      <c r="D3515" s="143" t="s">
        <v>7898</v>
      </c>
      <c r="E3515" s="143" t="s">
        <v>9387</v>
      </c>
      <c r="F3515" s="145"/>
      <c r="G3515" s="143"/>
      <c r="H3515" s="143">
        <v>89648</v>
      </c>
      <c r="I3515" s="143" t="s">
        <v>9783</v>
      </c>
      <c r="J3515" s="143" t="s">
        <v>56</v>
      </c>
      <c r="K3515" s="143" t="s">
        <v>2785</v>
      </c>
      <c r="L3515" s="145" t="s">
        <v>9784</v>
      </c>
      <c r="M3515" s="143" t="s">
        <v>2787</v>
      </c>
    </row>
    <row r="3516" spans="1:13">
      <c r="A3516" s="143">
        <v>89649</v>
      </c>
      <c r="B3516" s="143" t="s">
        <v>9004</v>
      </c>
      <c r="C3516" s="143" t="s">
        <v>9005</v>
      </c>
      <c r="D3516" s="143" t="s">
        <v>7898</v>
      </c>
      <c r="E3516" s="143" t="s">
        <v>9387</v>
      </c>
      <c r="F3516" s="145"/>
      <c r="G3516" s="143"/>
      <c r="H3516" s="143">
        <v>89649</v>
      </c>
      <c r="I3516" s="143" t="s">
        <v>9785</v>
      </c>
      <c r="J3516" s="143" t="s">
        <v>56</v>
      </c>
      <c r="K3516" s="143" t="s">
        <v>2785</v>
      </c>
      <c r="L3516" s="145" t="s">
        <v>9786</v>
      </c>
      <c r="M3516" s="143" t="s">
        <v>2787</v>
      </c>
    </row>
    <row r="3517" spans="1:13">
      <c r="A3517" s="143">
        <v>89650</v>
      </c>
      <c r="B3517" s="143" t="s">
        <v>9004</v>
      </c>
      <c r="C3517" s="143" t="s">
        <v>9005</v>
      </c>
      <c r="D3517" s="143" t="s">
        <v>7898</v>
      </c>
      <c r="E3517" s="143" t="s">
        <v>9387</v>
      </c>
      <c r="F3517" s="145"/>
      <c r="G3517" s="143"/>
      <c r="H3517" s="143">
        <v>89650</v>
      </c>
      <c r="I3517" s="143" t="s">
        <v>9787</v>
      </c>
      <c r="J3517" s="143" t="s">
        <v>56</v>
      </c>
      <c r="K3517" s="143" t="s">
        <v>2785</v>
      </c>
      <c r="L3517" s="145" t="s">
        <v>9786</v>
      </c>
      <c r="M3517" s="143" t="s">
        <v>2787</v>
      </c>
    </row>
    <row r="3518" spans="1:13">
      <c r="A3518" s="143">
        <v>89651</v>
      </c>
      <c r="B3518" s="143" t="s">
        <v>9004</v>
      </c>
      <c r="C3518" s="143" t="s">
        <v>9005</v>
      </c>
      <c r="D3518" s="143" t="s">
        <v>7898</v>
      </c>
      <c r="E3518" s="143" t="s">
        <v>9387</v>
      </c>
      <c r="F3518" s="145"/>
      <c r="G3518" s="143"/>
      <c r="H3518" s="143">
        <v>89651</v>
      </c>
      <c r="I3518" s="143" t="s">
        <v>9788</v>
      </c>
      <c r="J3518" s="143" t="s">
        <v>56</v>
      </c>
      <c r="K3518" s="143" t="s">
        <v>2785</v>
      </c>
      <c r="L3518" s="145" t="s">
        <v>4796</v>
      </c>
      <c r="M3518" s="143" t="s">
        <v>2787</v>
      </c>
    </row>
    <row r="3519" spans="1:13">
      <c r="A3519" s="143">
        <v>89652</v>
      </c>
      <c r="B3519" s="143" t="s">
        <v>9004</v>
      </c>
      <c r="C3519" s="143" t="s">
        <v>9005</v>
      </c>
      <c r="D3519" s="143" t="s">
        <v>7898</v>
      </c>
      <c r="E3519" s="143" t="s">
        <v>9387</v>
      </c>
      <c r="F3519" s="145"/>
      <c r="G3519" s="143"/>
      <c r="H3519" s="143">
        <v>89652</v>
      </c>
      <c r="I3519" s="143" t="s">
        <v>9789</v>
      </c>
      <c r="J3519" s="143" t="s">
        <v>56</v>
      </c>
      <c r="K3519" s="143" t="s">
        <v>2785</v>
      </c>
      <c r="L3519" s="145" t="s">
        <v>9790</v>
      </c>
      <c r="M3519" s="143" t="s">
        <v>2787</v>
      </c>
    </row>
    <row r="3520" spans="1:13">
      <c r="A3520" s="143">
        <v>89653</v>
      </c>
      <c r="B3520" s="143" t="s">
        <v>9004</v>
      </c>
      <c r="C3520" s="143" t="s">
        <v>9005</v>
      </c>
      <c r="D3520" s="143" t="s">
        <v>7898</v>
      </c>
      <c r="E3520" s="143" t="s">
        <v>9387</v>
      </c>
      <c r="F3520" s="145"/>
      <c r="G3520" s="143"/>
      <c r="H3520" s="143">
        <v>89653</v>
      </c>
      <c r="I3520" s="143" t="s">
        <v>9791</v>
      </c>
      <c r="J3520" s="143" t="s">
        <v>56</v>
      </c>
      <c r="K3520" s="143" t="s">
        <v>2785</v>
      </c>
      <c r="L3520" s="145" t="s">
        <v>9792</v>
      </c>
      <c r="M3520" s="143" t="s">
        <v>2787</v>
      </c>
    </row>
    <row r="3521" spans="1:13">
      <c r="A3521" s="143">
        <v>89654</v>
      </c>
      <c r="B3521" s="143" t="s">
        <v>9004</v>
      </c>
      <c r="C3521" s="143" t="s">
        <v>9005</v>
      </c>
      <c r="D3521" s="143" t="s">
        <v>7898</v>
      </c>
      <c r="E3521" s="143" t="s">
        <v>9387</v>
      </c>
      <c r="F3521" s="145"/>
      <c r="G3521" s="143"/>
      <c r="H3521" s="143">
        <v>89654</v>
      </c>
      <c r="I3521" s="143" t="s">
        <v>9793</v>
      </c>
      <c r="J3521" s="143" t="s">
        <v>56</v>
      </c>
      <c r="K3521" s="143" t="s">
        <v>2785</v>
      </c>
      <c r="L3521" s="145" t="s">
        <v>7979</v>
      </c>
      <c r="M3521" s="143" t="s">
        <v>2787</v>
      </c>
    </row>
    <row r="3522" spans="1:13">
      <c r="A3522" s="143">
        <v>89655</v>
      </c>
      <c r="B3522" s="143" t="s">
        <v>9004</v>
      </c>
      <c r="C3522" s="143" t="s">
        <v>9005</v>
      </c>
      <c r="D3522" s="143" t="s">
        <v>7898</v>
      </c>
      <c r="E3522" s="143" t="s">
        <v>9387</v>
      </c>
      <c r="F3522" s="145"/>
      <c r="G3522" s="143"/>
      <c r="H3522" s="143">
        <v>89655</v>
      </c>
      <c r="I3522" s="143" t="s">
        <v>9794</v>
      </c>
      <c r="J3522" s="143" t="s">
        <v>56</v>
      </c>
      <c r="K3522" s="143" t="s">
        <v>2785</v>
      </c>
      <c r="L3522" s="145" t="s">
        <v>9795</v>
      </c>
      <c r="M3522" s="143" t="s">
        <v>2787</v>
      </c>
    </row>
    <row r="3523" spans="1:13">
      <c r="A3523" s="143">
        <v>89656</v>
      </c>
      <c r="B3523" s="143" t="s">
        <v>9004</v>
      </c>
      <c r="C3523" s="143" t="s">
        <v>9005</v>
      </c>
      <c r="D3523" s="143" t="s">
        <v>7898</v>
      </c>
      <c r="E3523" s="143" t="s">
        <v>9387</v>
      </c>
      <c r="F3523" s="145"/>
      <c r="G3523" s="143"/>
      <c r="H3523" s="143">
        <v>89656</v>
      </c>
      <c r="I3523" s="143" t="s">
        <v>9796</v>
      </c>
      <c r="J3523" s="143" t="s">
        <v>56</v>
      </c>
      <c r="K3523" s="143" t="s">
        <v>2785</v>
      </c>
      <c r="L3523" s="145" t="s">
        <v>7256</v>
      </c>
      <c r="M3523" s="143" t="s">
        <v>2787</v>
      </c>
    </row>
    <row r="3524" spans="1:13">
      <c r="A3524" s="143">
        <v>89657</v>
      </c>
      <c r="B3524" s="143" t="s">
        <v>9004</v>
      </c>
      <c r="C3524" s="143" t="s">
        <v>9005</v>
      </c>
      <c r="D3524" s="143" t="s">
        <v>7898</v>
      </c>
      <c r="E3524" s="143" t="s">
        <v>9387</v>
      </c>
      <c r="F3524" s="145"/>
      <c r="G3524" s="143"/>
      <c r="H3524" s="143">
        <v>89657</v>
      </c>
      <c r="I3524" s="143" t="s">
        <v>9797</v>
      </c>
      <c r="J3524" s="143" t="s">
        <v>56</v>
      </c>
      <c r="K3524" s="143" t="s">
        <v>2785</v>
      </c>
      <c r="L3524" s="145" t="s">
        <v>9798</v>
      </c>
      <c r="M3524" s="143" t="s">
        <v>2787</v>
      </c>
    </row>
    <row r="3525" spans="1:13">
      <c r="A3525" s="143">
        <v>89658</v>
      </c>
      <c r="B3525" s="143" t="s">
        <v>9004</v>
      </c>
      <c r="C3525" s="143" t="s">
        <v>9005</v>
      </c>
      <c r="D3525" s="143" t="s">
        <v>7898</v>
      </c>
      <c r="E3525" s="143" t="s">
        <v>9387</v>
      </c>
      <c r="F3525" s="145"/>
      <c r="G3525" s="143"/>
      <c r="H3525" s="143">
        <v>89658</v>
      </c>
      <c r="I3525" s="143" t="s">
        <v>9799</v>
      </c>
      <c r="J3525" s="143" t="s">
        <v>56</v>
      </c>
      <c r="K3525" s="143" t="s">
        <v>2785</v>
      </c>
      <c r="L3525" s="145" t="s">
        <v>9800</v>
      </c>
      <c r="M3525" s="143" t="s">
        <v>2787</v>
      </c>
    </row>
    <row r="3526" spans="1:13">
      <c r="A3526" s="143">
        <v>89659</v>
      </c>
      <c r="B3526" s="143" t="s">
        <v>9004</v>
      </c>
      <c r="C3526" s="143" t="s">
        <v>9005</v>
      </c>
      <c r="D3526" s="143" t="s">
        <v>7898</v>
      </c>
      <c r="E3526" s="143" t="s">
        <v>9387</v>
      </c>
      <c r="F3526" s="145"/>
      <c r="G3526" s="143"/>
      <c r="H3526" s="143">
        <v>89659</v>
      </c>
      <c r="I3526" s="143" t="s">
        <v>9801</v>
      </c>
      <c r="J3526" s="143" t="s">
        <v>56</v>
      </c>
      <c r="K3526" s="143" t="s">
        <v>2785</v>
      </c>
      <c r="L3526" s="145" t="s">
        <v>9802</v>
      </c>
      <c r="M3526" s="143" t="s">
        <v>2787</v>
      </c>
    </row>
    <row r="3527" spans="1:13">
      <c r="A3527" s="143">
        <v>89660</v>
      </c>
      <c r="B3527" s="143" t="s">
        <v>9004</v>
      </c>
      <c r="C3527" s="143" t="s">
        <v>9005</v>
      </c>
      <c r="D3527" s="143" t="s">
        <v>7898</v>
      </c>
      <c r="E3527" s="143" t="s">
        <v>9387</v>
      </c>
      <c r="F3527" s="145"/>
      <c r="G3527" s="143"/>
      <c r="H3527" s="143">
        <v>89660</v>
      </c>
      <c r="I3527" s="143" t="s">
        <v>9803</v>
      </c>
      <c r="J3527" s="143" t="s">
        <v>56</v>
      </c>
      <c r="K3527" s="143" t="s">
        <v>2785</v>
      </c>
      <c r="L3527" s="145" t="s">
        <v>4354</v>
      </c>
      <c r="M3527" s="143" t="s">
        <v>2787</v>
      </c>
    </row>
    <row r="3528" spans="1:13">
      <c r="A3528" s="143">
        <v>89661</v>
      </c>
      <c r="B3528" s="143" t="s">
        <v>9004</v>
      </c>
      <c r="C3528" s="143" t="s">
        <v>9005</v>
      </c>
      <c r="D3528" s="143" t="s">
        <v>7898</v>
      </c>
      <c r="E3528" s="143" t="s">
        <v>9387</v>
      </c>
      <c r="F3528" s="145"/>
      <c r="G3528" s="143"/>
      <c r="H3528" s="143">
        <v>89661</v>
      </c>
      <c r="I3528" s="143" t="s">
        <v>9804</v>
      </c>
      <c r="J3528" s="143" t="s">
        <v>56</v>
      </c>
      <c r="K3528" s="143" t="s">
        <v>2785</v>
      </c>
      <c r="L3528" s="145" t="s">
        <v>9805</v>
      </c>
      <c r="M3528" s="143" t="s">
        <v>2787</v>
      </c>
    </row>
    <row r="3529" spans="1:13">
      <c r="A3529" s="143">
        <v>89662</v>
      </c>
      <c r="B3529" s="143" t="s">
        <v>9004</v>
      </c>
      <c r="C3529" s="143" t="s">
        <v>9005</v>
      </c>
      <c r="D3529" s="143" t="s">
        <v>7898</v>
      </c>
      <c r="E3529" s="143" t="s">
        <v>9387</v>
      </c>
      <c r="F3529" s="145"/>
      <c r="G3529" s="143"/>
      <c r="H3529" s="143">
        <v>89662</v>
      </c>
      <c r="I3529" s="143" t="s">
        <v>9806</v>
      </c>
      <c r="J3529" s="143" t="s">
        <v>56</v>
      </c>
      <c r="K3529" s="143" t="s">
        <v>2785</v>
      </c>
      <c r="L3529" s="145" t="s">
        <v>9807</v>
      </c>
      <c r="M3529" s="143" t="s">
        <v>2787</v>
      </c>
    </row>
    <row r="3530" spans="1:13">
      <c r="A3530" s="143">
        <v>89663</v>
      </c>
      <c r="B3530" s="143" t="s">
        <v>9004</v>
      </c>
      <c r="C3530" s="143" t="s">
        <v>9005</v>
      </c>
      <c r="D3530" s="143" t="s">
        <v>7898</v>
      </c>
      <c r="E3530" s="143" t="s">
        <v>9387</v>
      </c>
      <c r="F3530" s="145"/>
      <c r="G3530" s="143"/>
      <c r="H3530" s="143">
        <v>89663</v>
      </c>
      <c r="I3530" s="143" t="s">
        <v>9808</v>
      </c>
      <c r="J3530" s="143" t="s">
        <v>56</v>
      </c>
      <c r="K3530" s="143" t="s">
        <v>2785</v>
      </c>
      <c r="L3530" s="145" t="s">
        <v>9809</v>
      </c>
      <c r="M3530" s="143" t="s">
        <v>2787</v>
      </c>
    </row>
    <row r="3531" spans="1:13">
      <c r="A3531" s="143">
        <v>89664</v>
      </c>
      <c r="B3531" s="143" t="s">
        <v>9004</v>
      </c>
      <c r="C3531" s="143" t="s">
        <v>9005</v>
      </c>
      <c r="D3531" s="143" t="s">
        <v>7898</v>
      </c>
      <c r="E3531" s="143" t="s">
        <v>9387</v>
      </c>
      <c r="F3531" s="145"/>
      <c r="G3531" s="143"/>
      <c r="H3531" s="143">
        <v>89664</v>
      </c>
      <c r="I3531" s="143" t="s">
        <v>9810</v>
      </c>
      <c r="J3531" s="143" t="s">
        <v>56</v>
      </c>
      <c r="K3531" s="143" t="s">
        <v>2785</v>
      </c>
      <c r="L3531" s="145" t="s">
        <v>9802</v>
      </c>
      <c r="M3531" s="143" t="s">
        <v>2787</v>
      </c>
    </row>
    <row r="3532" spans="1:13">
      <c r="A3532" s="143">
        <v>89665</v>
      </c>
      <c r="B3532" s="143" t="s">
        <v>9004</v>
      </c>
      <c r="C3532" s="143" t="s">
        <v>9005</v>
      </c>
      <c r="D3532" s="143" t="s">
        <v>7898</v>
      </c>
      <c r="E3532" s="143" t="s">
        <v>9387</v>
      </c>
      <c r="F3532" s="145"/>
      <c r="G3532" s="143"/>
      <c r="H3532" s="143">
        <v>89665</v>
      </c>
      <c r="I3532" s="143" t="s">
        <v>9811</v>
      </c>
      <c r="J3532" s="143" t="s">
        <v>56</v>
      </c>
      <c r="K3532" s="143" t="s">
        <v>2785</v>
      </c>
      <c r="L3532" s="145" t="s">
        <v>4423</v>
      </c>
      <c r="M3532" s="143" t="s">
        <v>2787</v>
      </c>
    </row>
    <row r="3533" spans="1:13">
      <c r="A3533" s="143">
        <v>89666</v>
      </c>
      <c r="B3533" s="143" t="s">
        <v>9004</v>
      </c>
      <c r="C3533" s="143" t="s">
        <v>9005</v>
      </c>
      <c r="D3533" s="143" t="s">
        <v>7898</v>
      </c>
      <c r="E3533" s="143" t="s">
        <v>9387</v>
      </c>
      <c r="F3533" s="145"/>
      <c r="G3533" s="143"/>
      <c r="H3533" s="143">
        <v>89666</v>
      </c>
      <c r="I3533" s="143" t="s">
        <v>9812</v>
      </c>
      <c r="J3533" s="143" t="s">
        <v>56</v>
      </c>
      <c r="K3533" s="143" t="s">
        <v>2785</v>
      </c>
      <c r="L3533" s="145" t="s">
        <v>7323</v>
      </c>
      <c r="M3533" s="143" t="s">
        <v>2787</v>
      </c>
    </row>
    <row r="3534" spans="1:13">
      <c r="A3534" s="143">
        <v>89667</v>
      </c>
      <c r="B3534" s="143" t="s">
        <v>9004</v>
      </c>
      <c r="C3534" s="143" t="s">
        <v>9005</v>
      </c>
      <c r="D3534" s="143" t="s">
        <v>7898</v>
      </c>
      <c r="E3534" s="143" t="s">
        <v>9387</v>
      </c>
      <c r="F3534" s="145"/>
      <c r="G3534" s="143"/>
      <c r="H3534" s="143">
        <v>89667</v>
      </c>
      <c r="I3534" s="143" t="s">
        <v>9813</v>
      </c>
      <c r="J3534" s="143" t="s">
        <v>56</v>
      </c>
      <c r="K3534" s="143" t="s">
        <v>2785</v>
      </c>
      <c r="L3534" s="145" t="s">
        <v>9814</v>
      </c>
      <c r="M3534" s="143" t="s">
        <v>2787</v>
      </c>
    </row>
    <row r="3535" spans="1:13">
      <c r="A3535" s="143">
        <v>89668</v>
      </c>
      <c r="B3535" s="143" t="s">
        <v>9004</v>
      </c>
      <c r="C3535" s="143" t="s">
        <v>9005</v>
      </c>
      <c r="D3535" s="143" t="s">
        <v>7898</v>
      </c>
      <c r="E3535" s="143" t="s">
        <v>9387</v>
      </c>
      <c r="F3535" s="145"/>
      <c r="G3535" s="143"/>
      <c r="H3535" s="143">
        <v>89668</v>
      </c>
      <c r="I3535" s="143" t="s">
        <v>9815</v>
      </c>
      <c r="J3535" s="143" t="s">
        <v>56</v>
      </c>
      <c r="K3535" s="143" t="s">
        <v>2785</v>
      </c>
      <c r="L3535" s="145" t="s">
        <v>9816</v>
      </c>
      <c r="M3535" s="143" t="s">
        <v>2787</v>
      </c>
    </row>
    <row r="3536" spans="1:13">
      <c r="A3536" s="143">
        <v>89669</v>
      </c>
      <c r="B3536" s="143" t="s">
        <v>9004</v>
      </c>
      <c r="C3536" s="143" t="s">
        <v>9005</v>
      </c>
      <c r="D3536" s="143" t="s">
        <v>7898</v>
      </c>
      <c r="E3536" s="143" t="s">
        <v>9387</v>
      </c>
      <c r="F3536" s="145"/>
      <c r="G3536" s="143"/>
      <c r="H3536" s="143">
        <v>89669</v>
      </c>
      <c r="I3536" s="143" t="s">
        <v>9817</v>
      </c>
      <c r="J3536" s="143" t="s">
        <v>56</v>
      </c>
      <c r="K3536" s="143" t="s">
        <v>2785</v>
      </c>
      <c r="L3536" s="145" t="s">
        <v>4541</v>
      </c>
      <c r="M3536" s="143" t="s">
        <v>2787</v>
      </c>
    </row>
    <row r="3537" spans="1:13">
      <c r="A3537" s="143">
        <v>89670</v>
      </c>
      <c r="B3537" s="143" t="s">
        <v>9004</v>
      </c>
      <c r="C3537" s="143" t="s">
        <v>9005</v>
      </c>
      <c r="D3537" s="143" t="s">
        <v>7898</v>
      </c>
      <c r="E3537" s="143" t="s">
        <v>9387</v>
      </c>
      <c r="F3537" s="145"/>
      <c r="G3537" s="143"/>
      <c r="H3537" s="143">
        <v>89670</v>
      </c>
      <c r="I3537" s="143" t="s">
        <v>9818</v>
      </c>
      <c r="J3537" s="143" t="s">
        <v>56</v>
      </c>
      <c r="K3537" s="143" t="s">
        <v>2785</v>
      </c>
      <c r="L3537" s="145" t="s">
        <v>9511</v>
      </c>
      <c r="M3537" s="143" t="s">
        <v>2787</v>
      </c>
    </row>
    <row r="3538" spans="1:13">
      <c r="A3538" s="143">
        <v>89671</v>
      </c>
      <c r="B3538" s="143" t="s">
        <v>9004</v>
      </c>
      <c r="C3538" s="143" t="s">
        <v>9005</v>
      </c>
      <c r="D3538" s="143" t="s">
        <v>7898</v>
      </c>
      <c r="E3538" s="143" t="s">
        <v>9387</v>
      </c>
      <c r="F3538" s="145"/>
      <c r="G3538" s="143"/>
      <c r="H3538" s="143">
        <v>89671</v>
      </c>
      <c r="I3538" s="143" t="s">
        <v>9819</v>
      </c>
      <c r="J3538" s="143" t="s">
        <v>56</v>
      </c>
      <c r="K3538" s="143" t="s">
        <v>2785</v>
      </c>
      <c r="L3538" s="145" t="s">
        <v>7598</v>
      </c>
      <c r="M3538" s="143" t="s">
        <v>2787</v>
      </c>
    </row>
    <row r="3539" spans="1:13">
      <c r="A3539" s="143">
        <v>89672</v>
      </c>
      <c r="B3539" s="143" t="s">
        <v>9004</v>
      </c>
      <c r="C3539" s="143" t="s">
        <v>9005</v>
      </c>
      <c r="D3539" s="143" t="s">
        <v>7898</v>
      </c>
      <c r="E3539" s="143" t="s">
        <v>9387</v>
      </c>
      <c r="F3539" s="145"/>
      <c r="G3539" s="143"/>
      <c r="H3539" s="143">
        <v>89672</v>
      </c>
      <c r="I3539" s="143" t="s">
        <v>9820</v>
      </c>
      <c r="J3539" s="143" t="s">
        <v>56</v>
      </c>
      <c r="K3539" s="143" t="s">
        <v>2785</v>
      </c>
      <c r="L3539" s="145" t="s">
        <v>2836</v>
      </c>
      <c r="M3539" s="143" t="s">
        <v>2787</v>
      </c>
    </row>
    <row r="3540" spans="1:13">
      <c r="A3540" s="143">
        <v>89673</v>
      </c>
      <c r="B3540" s="143" t="s">
        <v>9004</v>
      </c>
      <c r="C3540" s="143" t="s">
        <v>9005</v>
      </c>
      <c r="D3540" s="143" t="s">
        <v>7898</v>
      </c>
      <c r="E3540" s="143" t="s">
        <v>9387</v>
      </c>
      <c r="F3540" s="145"/>
      <c r="G3540" s="143"/>
      <c r="H3540" s="143">
        <v>89673</v>
      </c>
      <c r="I3540" s="143" t="s">
        <v>9821</v>
      </c>
      <c r="J3540" s="143" t="s">
        <v>56</v>
      </c>
      <c r="K3540" s="143" t="s">
        <v>2785</v>
      </c>
      <c r="L3540" s="145" t="s">
        <v>9822</v>
      </c>
      <c r="M3540" s="143" t="s">
        <v>2787</v>
      </c>
    </row>
    <row r="3541" spans="1:13">
      <c r="A3541" s="143">
        <v>89674</v>
      </c>
      <c r="B3541" s="143" t="s">
        <v>9004</v>
      </c>
      <c r="C3541" s="143" t="s">
        <v>9005</v>
      </c>
      <c r="D3541" s="143" t="s">
        <v>7898</v>
      </c>
      <c r="E3541" s="143" t="s">
        <v>9387</v>
      </c>
      <c r="F3541" s="145"/>
      <c r="G3541" s="143"/>
      <c r="H3541" s="143">
        <v>89674</v>
      </c>
      <c r="I3541" s="143" t="s">
        <v>9823</v>
      </c>
      <c r="J3541" s="143" t="s">
        <v>56</v>
      </c>
      <c r="K3541" s="143" t="s">
        <v>2785</v>
      </c>
      <c r="L3541" s="145" t="s">
        <v>9824</v>
      </c>
      <c r="M3541" s="143" t="s">
        <v>2787</v>
      </c>
    </row>
    <row r="3542" spans="1:13">
      <c r="A3542" s="143">
        <v>89675</v>
      </c>
      <c r="B3542" s="143" t="s">
        <v>9004</v>
      </c>
      <c r="C3542" s="143" t="s">
        <v>9005</v>
      </c>
      <c r="D3542" s="143" t="s">
        <v>7898</v>
      </c>
      <c r="E3542" s="143" t="s">
        <v>9387</v>
      </c>
      <c r="F3542" s="145"/>
      <c r="G3542" s="143"/>
      <c r="H3542" s="143">
        <v>89675</v>
      </c>
      <c r="I3542" s="143" t="s">
        <v>9825</v>
      </c>
      <c r="J3542" s="143" t="s">
        <v>56</v>
      </c>
      <c r="K3542" s="143" t="s">
        <v>2785</v>
      </c>
      <c r="L3542" s="145" t="s">
        <v>9826</v>
      </c>
      <c r="M3542" s="143" t="s">
        <v>2787</v>
      </c>
    </row>
    <row r="3543" spans="1:13">
      <c r="A3543" s="143">
        <v>89676</v>
      </c>
      <c r="B3543" s="143" t="s">
        <v>9004</v>
      </c>
      <c r="C3543" s="143" t="s">
        <v>9005</v>
      </c>
      <c r="D3543" s="143" t="s">
        <v>7898</v>
      </c>
      <c r="E3543" s="143" t="s">
        <v>9387</v>
      </c>
      <c r="F3543" s="145"/>
      <c r="G3543" s="143"/>
      <c r="H3543" s="143">
        <v>89676</v>
      </c>
      <c r="I3543" s="143" t="s">
        <v>9827</v>
      </c>
      <c r="J3543" s="143" t="s">
        <v>56</v>
      </c>
      <c r="K3543" s="143" t="s">
        <v>2785</v>
      </c>
      <c r="L3543" s="145" t="s">
        <v>9828</v>
      </c>
      <c r="M3543" s="143" t="s">
        <v>2787</v>
      </c>
    </row>
    <row r="3544" spans="1:13">
      <c r="A3544" s="143">
        <v>89677</v>
      </c>
      <c r="B3544" s="143" t="s">
        <v>9004</v>
      </c>
      <c r="C3544" s="143" t="s">
        <v>9005</v>
      </c>
      <c r="D3544" s="143" t="s">
        <v>7898</v>
      </c>
      <c r="E3544" s="143" t="s">
        <v>9387</v>
      </c>
      <c r="F3544" s="145"/>
      <c r="G3544" s="143"/>
      <c r="H3544" s="143">
        <v>89677</v>
      </c>
      <c r="I3544" s="143" t="s">
        <v>9829</v>
      </c>
      <c r="J3544" s="143" t="s">
        <v>56</v>
      </c>
      <c r="K3544" s="143" t="s">
        <v>2785</v>
      </c>
      <c r="L3544" s="145" t="s">
        <v>9830</v>
      </c>
      <c r="M3544" s="143" t="s">
        <v>2787</v>
      </c>
    </row>
    <row r="3545" spans="1:13">
      <c r="A3545" s="143">
        <v>89678</v>
      </c>
      <c r="B3545" s="143" t="s">
        <v>9004</v>
      </c>
      <c r="C3545" s="143" t="s">
        <v>9005</v>
      </c>
      <c r="D3545" s="143" t="s">
        <v>7898</v>
      </c>
      <c r="E3545" s="143" t="s">
        <v>9387</v>
      </c>
      <c r="F3545" s="145"/>
      <c r="G3545" s="143"/>
      <c r="H3545" s="143">
        <v>89678</v>
      </c>
      <c r="I3545" s="143" t="s">
        <v>9831</v>
      </c>
      <c r="J3545" s="143" t="s">
        <v>56</v>
      </c>
      <c r="K3545" s="143" t="s">
        <v>2785</v>
      </c>
      <c r="L3545" s="145" t="s">
        <v>9832</v>
      </c>
      <c r="M3545" s="143" t="s">
        <v>2787</v>
      </c>
    </row>
    <row r="3546" spans="1:13">
      <c r="A3546" s="143">
        <v>89679</v>
      </c>
      <c r="B3546" s="143" t="s">
        <v>9004</v>
      </c>
      <c r="C3546" s="143" t="s">
        <v>9005</v>
      </c>
      <c r="D3546" s="143" t="s">
        <v>7898</v>
      </c>
      <c r="E3546" s="143" t="s">
        <v>9387</v>
      </c>
      <c r="F3546" s="145"/>
      <c r="G3546" s="143"/>
      <c r="H3546" s="143">
        <v>89679</v>
      </c>
      <c r="I3546" s="143" t="s">
        <v>9833</v>
      </c>
      <c r="J3546" s="143" t="s">
        <v>56</v>
      </c>
      <c r="K3546" s="143" t="s">
        <v>2785</v>
      </c>
      <c r="L3546" s="145" t="s">
        <v>9146</v>
      </c>
      <c r="M3546" s="143" t="s">
        <v>2787</v>
      </c>
    </row>
    <row r="3547" spans="1:13">
      <c r="A3547" s="143">
        <v>89680</v>
      </c>
      <c r="B3547" s="143" t="s">
        <v>9004</v>
      </c>
      <c r="C3547" s="143" t="s">
        <v>9005</v>
      </c>
      <c r="D3547" s="143" t="s">
        <v>7898</v>
      </c>
      <c r="E3547" s="143" t="s">
        <v>9387</v>
      </c>
      <c r="F3547" s="145"/>
      <c r="G3547" s="143"/>
      <c r="H3547" s="143">
        <v>89680</v>
      </c>
      <c r="I3547" s="143" t="s">
        <v>9834</v>
      </c>
      <c r="J3547" s="143" t="s">
        <v>56</v>
      </c>
      <c r="K3547" s="143" t="s">
        <v>2785</v>
      </c>
      <c r="L3547" s="145" t="s">
        <v>4291</v>
      </c>
      <c r="M3547" s="143" t="s">
        <v>2787</v>
      </c>
    </row>
    <row r="3548" spans="1:13">
      <c r="A3548" s="143">
        <v>89681</v>
      </c>
      <c r="B3548" s="143" t="s">
        <v>9004</v>
      </c>
      <c r="C3548" s="143" t="s">
        <v>9005</v>
      </c>
      <c r="D3548" s="143" t="s">
        <v>7898</v>
      </c>
      <c r="E3548" s="143" t="s">
        <v>9387</v>
      </c>
      <c r="F3548" s="145"/>
      <c r="G3548" s="143"/>
      <c r="H3548" s="143">
        <v>89681</v>
      </c>
      <c r="I3548" s="143" t="s">
        <v>9835</v>
      </c>
      <c r="J3548" s="143" t="s">
        <v>56</v>
      </c>
      <c r="K3548" s="143" t="s">
        <v>2785</v>
      </c>
      <c r="L3548" s="145" t="s">
        <v>9836</v>
      </c>
      <c r="M3548" s="143" t="s">
        <v>2787</v>
      </c>
    </row>
    <row r="3549" spans="1:13">
      <c r="A3549" s="143">
        <v>89682</v>
      </c>
      <c r="B3549" s="143" t="s">
        <v>9004</v>
      </c>
      <c r="C3549" s="143" t="s">
        <v>9005</v>
      </c>
      <c r="D3549" s="143" t="s">
        <v>7898</v>
      </c>
      <c r="E3549" s="143" t="s">
        <v>9387</v>
      </c>
      <c r="F3549" s="145"/>
      <c r="G3549" s="143"/>
      <c r="H3549" s="143">
        <v>89682</v>
      </c>
      <c r="I3549" s="143" t="s">
        <v>9837</v>
      </c>
      <c r="J3549" s="143" t="s">
        <v>56</v>
      </c>
      <c r="K3549" s="143" t="s">
        <v>2785</v>
      </c>
      <c r="L3549" s="145" t="s">
        <v>9838</v>
      </c>
      <c r="M3549" s="143" t="s">
        <v>2787</v>
      </c>
    </row>
    <row r="3550" spans="1:13">
      <c r="A3550" s="143">
        <v>89684</v>
      </c>
      <c r="B3550" s="143" t="s">
        <v>9004</v>
      </c>
      <c r="C3550" s="143" t="s">
        <v>9005</v>
      </c>
      <c r="D3550" s="143" t="s">
        <v>7898</v>
      </c>
      <c r="E3550" s="143" t="s">
        <v>9387</v>
      </c>
      <c r="F3550" s="145"/>
      <c r="G3550" s="143"/>
      <c r="H3550" s="143">
        <v>89684</v>
      </c>
      <c r="I3550" s="143" t="s">
        <v>9839</v>
      </c>
      <c r="J3550" s="143" t="s">
        <v>56</v>
      </c>
      <c r="K3550" s="143" t="s">
        <v>2785</v>
      </c>
      <c r="L3550" s="145" t="s">
        <v>9840</v>
      </c>
      <c r="M3550" s="143" t="s">
        <v>2787</v>
      </c>
    </row>
    <row r="3551" spans="1:13">
      <c r="A3551" s="143">
        <v>89685</v>
      </c>
      <c r="B3551" s="143" t="s">
        <v>9004</v>
      </c>
      <c r="C3551" s="143" t="s">
        <v>9005</v>
      </c>
      <c r="D3551" s="143" t="s">
        <v>7898</v>
      </c>
      <c r="E3551" s="143" t="s">
        <v>9387</v>
      </c>
      <c r="F3551" s="145"/>
      <c r="G3551" s="143"/>
      <c r="H3551" s="143">
        <v>89685</v>
      </c>
      <c r="I3551" s="143" t="s">
        <v>9841</v>
      </c>
      <c r="J3551" s="143" t="s">
        <v>56</v>
      </c>
      <c r="K3551" s="143" t="s">
        <v>2785</v>
      </c>
      <c r="L3551" s="145" t="s">
        <v>9586</v>
      </c>
      <c r="M3551" s="143" t="s">
        <v>2787</v>
      </c>
    </row>
    <row r="3552" spans="1:13">
      <c r="A3552" s="143">
        <v>89686</v>
      </c>
      <c r="B3552" s="143" t="s">
        <v>9004</v>
      </c>
      <c r="C3552" s="143" t="s">
        <v>9005</v>
      </c>
      <c r="D3552" s="143" t="s">
        <v>7898</v>
      </c>
      <c r="E3552" s="143" t="s">
        <v>9387</v>
      </c>
      <c r="F3552" s="145"/>
      <c r="G3552" s="143"/>
      <c r="H3552" s="143">
        <v>89686</v>
      </c>
      <c r="I3552" s="143" t="s">
        <v>9842</v>
      </c>
      <c r="J3552" s="143" t="s">
        <v>56</v>
      </c>
      <c r="K3552" s="143" t="s">
        <v>2785</v>
      </c>
      <c r="L3552" s="145" t="s">
        <v>9843</v>
      </c>
      <c r="M3552" s="143" t="s">
        <v>2787</v>
      </c>
    </row>
    <row r="3553" spans="1:13">
      <c r="A3553" s="143">
        <v>89687</v>
      </c>
      <c r="B3553" s="143" t="s">
        <v>9004</v>
      </c>
      <c r="C3553" s="143" t="s">
        <v>9005</v>
      </c>
      <c r="D3553" s="143" t="s">
        <v>7898</v>
      </c>
      <c r="E3553" s="143" t="s">
        <v>9387</v>
      </c>
      <c r="F3553" s="145"/>
      <c r="G3553" s="143"/>
      <c r="H3553" s="143">
        <v>89687</v>
      </c>
      <c r="I3553" s="143" t="s">
        <v>9844</v>
      </c>
      <c r="J3553" s="143" t="s">
        <v>56</v>
      </c>
      <c r="K3553" s="143" t="s">
        <v>2785</v>
      </c>
      <c r="L3553" s="145" t="s">
        <v>9845</v>
      </c>
      <c r="M3553" s="143" t="s">
        <v>2787</v>
      </c>
    </row>
    <row r="3554" spans="1:13">
      <c r="A3554" s="143">
        <v>89689</v>
      </c>
      <c r="B3554" s="143" t="s">
        <v>9004</v>
      </c>
      <c r="C3554" s="143" t="s">
        <v>9005</v>
      </c>
      <c r="D3554" s="143" t="s">
        <v>7898</v>
      </c>
      <c r="E3554" s="143" t="s">
        <v>9387</v>
      </c>
      <c r="F3554" s="145"/>
      <c r="G3554" s="143"/>
      <c r="H3554" s="143">
        <v>89689</v>
      </c>
      <c r="I3554" s="143" t="s">
        <v>9846</v>
      </c>
      <c r="J3554" s="143" t="s">
        <v>56</v>
      </c>
      <c r="K3554" s="143" t="s">
        <v>2785</v>
      </c>
      <c r="L3554" s="145" t="s">
        <v>9847</v>
      </c>
      <c r="M3554" s="143" t="s">
        <v>2787</v>
      </c>
    </row>
    <row r="3555" spans="1:13">
      <c r="A3555" s="143">
        <v>89690</v>
      </c>
      <c r="B3555" s="143" t="s">
        <v>9004</v>
      </c>
      <c r="C3555" s="143" t="s">
        <v>9005</v>
      </c>
      <c r="D3555" s="143" t="s">
        <v>7898</v>
      </c>
      <c r="E3555" s="143" t="s">
        <v>9387</v>
      </c>
      <c r="F3555" s="145"/>
      <c r="G3555" s="143"/>
      <c r="H3555" s="143">
        <v>89690</v>
      </c>
      <c r="I3555" s="143" t="s">
        <v>9848</v>
      </c>
      <c r="J3555" s="143" t="s">
        <v>56</v>
      </c>
      <c r="K3555" s="143" t="s">
        <v>2785</v>
      </c>
      <c r="L3555" s="145" t="s">
        <v>9849</v>
      </c>
      <c r="M3555" s="143" t="s">
        <v>2787</v>
      </c>
    </row>
    <row r="3556" spans="1:13">
      <c r="A3556" s="143">
        <v>89691</v>
      </c>
      <c r="B3556" s="143" t="s">
        <v>9004</v>
      </c>
      <c r="C3556" s="143" t="s">
        <v>9005</v>
      </c>
      <c r="D3556" s="143" t="s">
        <v>7898</v>
      </c>
      <c r="E3556" s="143" t="s">
        <v>9387</v>
      </c>
      <c r="F3556" s="145"/>
      <c r="G3556" s="143"/>
      <c r="H3556" s="143">
        <v>89691</v>
      </c>
      <c r="I3556" s="143" t="s">
        <v>9850</v>
      </c>
      <c r="J3556" s="143" t="s">
        <v>56</v>
      </c>
      <c r="K3556" s="143" t="s">
        <v>2785</v>
      </c>
      <c r="L3556" s="145" t="s">
        <v>9436</v>
      </c>
      <c r="M3556" s="143" t="s">
        <v>2787</v>
      </c>
    </row>
    <row r="3557" spans="1:13">
      <c r="A3557" s="143">
        <v>89692</v>
      </c>
      <c r="B3557" s="143" t="s">
        <v>9004</v>
      </c>
      <c r="C3557" s="143" t="s">
        <v>9005</v>
      </c>
      <c r="D3557" s="143" t="s">
        <v>7898</v>
      </c>
      <c r="E3557" s="143" t="s">
        <v>9387</v>
      </c>
      <c r="F3557" s="145"/>
      <c r="G3557" s="143"/>
      <c r="H3557" s="143">
        <v>89692</v>
      </c>
      <c r="I3557" s="143" t="s">
        <v>9851</v>
      </c>
      <c r="J3557" s="143" t="s">
        <v>56</v>
      </c>
      <c r="K3557" s="143" t="s">
        <v>2785</v>
      </c>
      <c r="L3557" s="145" t="s">
        <v>9852</v>
      </c>
      <c r="M3557" s="143" t="s">
        <v>2787</v>
      </c>
    </row>
    <row r="3558" spans="1:13">
      <c r="A3558" s="143">
        <v>89693</v>
      </c>
      <c r="B3558" s="143" t="s">
        <v>9004</v>
      </c>
      <c r="C3558" s="143" t="s">
        <v>9005</v>
      </c>
      <c r="D3558" s="143" t="s">
        <v>7898</v>
      </c>
      <c r="E3558" s="143" t="s">
        <v>9387</v>
      </c>
      <c r="F3558" s="145"/>
      <c r="G3558" s="143"/>
      <c r="H3558" s="143">
        <v>89693</v>
      </c>
      <c r="I3558" s="143" t="s">
        <v>9853</v>
      </c>
      <c r="J3558" s="143" t="s">
        <v>56</v>
      </c>
      <c r="K3558" s="143" t="s">
        <v>2785</v>
      </c>
      <c r="L3558" s="145" t="s">
        <v>9854</v>
      </c>
      <c r="M3558" s="143" t="s">
        <v>2787</v>
      </c>
    </row>
    <row r="3559" spans="1:13">
      <c r="A3559" s="143">
        <v>89694</v>
      </c>
      <c r="B3559" s="143" t="s">
        <v>9004</v>
      </c>
      <c r="C3559" s="143" t="s">
        <v>9005</v>
      </c>
      <c r="D3559" s="143" t="s">
        <v>7898</v>
      </c>
      <c r="E3559" s="143" t="s">
        <v>9387</v>
      </c>
      <c r="F3559" s="145"/>
      <c r="G3559" s="143"/>
      <c r="H3559" s="143">
        <v>89694</v>
      </c>
      <c r="I3559" s="143" t="s">
        <v>9855</v>
      </c>
      <c r="J3559" s="143" t="s">
        <v>56</v>
      </c>
      <c r="K3559" s="143" t="s">
        <v>2785</v>
      </c>
      <c r="L3559" s="145" t="s">
        <v>9856</v>
      </c>
      <c r="M3559" s="143" t="s">
        <v>2787</v>
      </c>
    </row>
    <row r="3560" spans="1:13">
      <c r="A3560" s="143">
        <v>89695</v>
      </c>
      <c r="B3560" s="143" t="s">
        <v>9004</v>
      </c>
      <c r="C3560" s="143" t="s">
        <v>9005</v>
      </c>
      <c r="D3560" s="143" t="s">
        <v>7898</v>
      </c>
      <c r="E3560" s="143" t="s">
        <v>9387</v>
      </c>
      <c r="F3560" s="145"/>
      <c r="G3560" s="143"/>
      <c r="H3560" s="143">
        <v>89695</v>
      </c>
      <c r="I3560" s="143" t="s">
        <v>9857</v>
      </c>
      <c r="J3560" s="143" t="s">
        <v>56</v>
      </c>
      <c r="K3560" s="143" t="s">
        <v>2785</v>
      </c>
      <c r="L3560" s="145" t="s">
        <v>9858</v>
      </c>
      <c r="M3560" s="143" t="s">
        <v>2787</v>
      </c>
    </row>
    <row r="3561" spans="1:13">
      <c r="A3561" s="143">
        <v>89696</v>
      </c>
      <c r="B3561" s="143" t="s">
        <v>9004</v>
      </c>
      <c r="C3561" s="143" t="s">
        <v>9005</v>
      </c>
      <c r="D3561" s="143" t="s">
        <v>7898</v>
      </c>
      <c r="E3561" s="143" t="s">
        <v>9387</v>
      </c>
      <c r="F3561" s="145"/>
      <c r="G3561" s="143"/>
      <c r="H3561" s="143">
        <v>89696</v>
      </c>
      <c r="I3561" s="143" t="s">
        <v>9859</v>
      </c>
      <c r="J3561" s="143" t="s">
        <v>56</v>
      </c>
      <c r="K3561" s="143" t="s">
        <v>2785</v>
      </c>
      <c r="L3561" s="145" t="s">
        <v>9860</v>
      </c>
      <c r="M3561" s="143" t="s">
        <v>2787</v>
      </c>
    </row>
    <row r="3562" spans="1:13">
      <c r="A3562" s="143">
        <v>89697</v>
      </c>
      <c r="B3562" s="143" t="s">
        <v>9004</v>
      </c>
      <c r="C3562" s="143" t="s">
        <v>9005</v>
      </c>
      <c r="D3562" s="143" t="s">
        <v>7898</v>
      </c>
      <c r="E3562" s="143" t="s">
        <v>9387</v>
      </c>
      <c r="F3562" s="145"/>
      <c r="G3562" s="143"/>
      <c r="H3562" s="143">
        <v>89697</v>
      </c>
      <c r="I3562" s="143" t="s">
        <v>9861</v>
      </c>
      <c r="J3562" s="143" t="s">
        <v>56</v>
      </c>
      <c r="K3562" s="143" t="s">
        <v>2785</v>
      </c>
      <c r="L3562" s="145" t="s">
        <v>9434</v>
      </c>
      <c r="M3562" s="143" t="s">
        <v>2787</v>
      </c>
    </row>
    <row r="3563" spans="1:13">
      <c r="A3563" s="143">
        <v>89698</v>
      </c>
      <c r="B3563" s="143" t="s">
        <v>9004</v>
      </c>
      <c r="C3563" s="143" t="s">
        <v>9005</v>
      </c>
      <c r="D3563" s="143" t="s">
        <v>7898</v>
      </c>
      <c r="E3563" s="143" t="s">
        <v>9387</v>
      </c>
      <c r="F3563" s="145"/>
      <c r="G3563" s="143"/>
      <c r="H3563" s="143">
        <v>89698</v>
      </c>
      <c r="I3563" s="143" t="s">
        <v>9862</v>
      </c>
      <c r="J3563" s="143" t="s">
        <v>56</v>
      </c>
      <c r="K3563" s="143" t="s">
        <v>2785</v>
      </c>
      <c r="L3563" s="145" t="s">
        <v>9863</v>
      </c>
      <c r="M3563" s="143" t="s">
        <v>2787</v>
      </c>
    </row>
    <row r="3564" spans="1:13">
      <c r="A3564" s="143">
        <v>89699</v>
      </c>
      <c r="B3564" s="143" t="s">
        <v>9004</v>
      </c>
      <c r="C3564" s="143" t="s">
        <v>9005</v>
      </c>
      <c r="D3564" s="143" t="s">
        <v>7898</v>
      </c>
      <c r="E3564" s="143" t="s">
        <v>9387</v>
      </c>
      <c r="F3564" s="145"/>
      <c r="G3564" s="143"/>
      <c r="H3564" s="143">
        <v>89699</v>
      </c>
      <c r="I3564" s="143" t="s">
        <v>9864</v>
      </c>
      <c r="J3564" s="143" t="s">
        <v>56</v>
      </c>
      <c r="K3564" s="143" t="s">
        <v>2785</v>
      </c>
      <c r="L3564" s="145" t="s">
        <v>9865</v>
      </c>
      <c r="M3564" s="143" t="s">
        <v>2787</v>
      </c>
    </row>
    <row r="3565" spans="1:13">
      <c r="A3565" s="143">
        <v>89700</v>
      </c>
      <c r="B3565" s="143" t="s">
        <v>9004</v>
      </c>
      <c r="C3565" s="143" t="s">
        <v>9005</v>
      </c>
      <c r="D3565" s="143" t="s">
        <v>7898</v>
      </c>
      <c r="E3565" s="143" t="s">
        <v>9387</v>
      </c>
      <c r="F3565" s="145"/>
      <c r="G3565" s="143"/>
      <c r="H3565" s="143">
        <v>89700</v>
      </c>
      <c r="I3565" s="143" t="s">
        <v>9866</v>
      </c>
      <c r="J3565" s="143" t="s">
        <v>56</v>
      </c>
      <c r="K3565" s="143" t="s">
        <v>2785</v>
      </c>
      <c r="L3565" s="145" t="s">
        <v>4208</v>
      </c>
      <c r="M3565" s="143" t="s">
        <v>2787</v>
      </c>
    </row>
    <row r="3566" spans="1:13">
      <c r="A3566" s="143">
        <v>89701</v>
      </c>
      <c r="B3566" s="143" t="s">
        <v>9004</v>
      </c>
      <c r="C3566" s="143" t="s">
        <v>9005</v>
      </c>
      <c r="D3566" s="143" t="s">
        <v>7898</v>
      </c>
      <c r="E3566" s="143" t="s">
        <v>9387</v>
      </c>
      <c r="F3566" s="145"/>
      <c r="G3566" s="143"/>
      <c r="H3566" s="143">
        <v>89701</v>
      </c>
      <c r="I3566" s="143" t="s">
        <v>9867</v>
      </c>
      <c r="J3566" s="143" t="s">
        <v>56</v>
      </c>
      <c r="K3566" s="143" t="s">
        <v>2785</v>
      </c>
      <c r="L3566" s="145" t="s">
        <v>9868</v>
      </c>
      <c r="M3566" s="143" t="s">
        <v>2787</v>
      </c>
    </row>
    <row r="3567" spans="1:13">
      <c r="A3567" s="143">
        <v>89702</v>
      </c>
      <c r="B3567" s="143" t="s">
        <v>9004</v>
      </c>
      <c r="C3567" s="143" t="s">
        <v>9005</v>
      </c>
      <c r="D3567" s="143" t="s">
        <v>7898</v>
      </c>
      <c r="E3567" s="143" t="s">
        <v>9387</v>
      </c>
      <c r="F3567" s="145"/>
      <c r="G3567" s="143"/>
      <c r="H3567" s="143">
        <v>89702</v>
      </c>
      <c r="I3567" s="143" t="s">
        <v>9869</v>
      </c>
      <c r="J3567" s="143" t="s">
        <v>56</v>
      </c>
      <c r="K3567" s="143" t="s">
        <v>2785</v>
      </c>
      <c r="L3567" s="145" t="s">
        <v>4208</v>
      </c>
      <c r="M3567" s="143" t="s">
        <v>2787</v>
      </c>
    </row>
    <row r="3568" spans="1:13">
      <c r="A3568" s="143">
        <v>89703</v>
      </c>
      <c r="B3568" s="143" t="s">
        <v>9004</v>
      </c>
      <c r="C3568" s="143" t="s">
        <v>9005</v>
      </c>
      <c r="D3568" s="143" t="s">
        <v>7898</v>
      </c>
      <c r="E3568" s="143" t="s">
        <v>9387</v>
      </c>
      <c r="F3568" s="145"/>
      <c r="G3568" s="143"/>
      <c r="H3568" s="143">
        <v>89703</v>
      </c>
      <c r="I3568" s="143" t="s">
        <v>9870</v>
      </c>
      <c r="J3568" s="143" t="s">
        <v>56</v>
      </c>
      <c r="K3568" s="143" t="s">
        <v>2785</v>
      </c>
      <c r="L3568" s="145" t="s">
        <v>5112</v>
      </c>
      <c r="M3568" s="143" t="s">
        <v>2787</v>
      </c>
    </row>
    <row r="3569" spans="1:13">
      <c r="A3569" s="143">
        <v>89704</v>
      </c>
      <c r="B3569" s="143" t="s">
        <v>9004</v>
      </c>
      <c r="C3569" s="143" t="s">
        <v>9005</v>
      </c>
      <c r="D3569" s="143" t="s">
        <v>7898</v>
      </c>
      <c r="E3569" s="143" t="s">
        <v>9387</v>
      </c>
      <c r="F3569" s="145"/>
      <c r="G3569" s="143"/>
      <c r="H3569" s="143">
        <v>89704</v>
      </c>
      <c r="I3569" s="143" t="s">
        <v>9871</v>
      </c>
      <c r="J3569" s="143" t="s">
        <v>56</v>
      </c>
      <c r="K3569" s="143" t="s">
        <v>2785</v>
      </c>
      <c r="L3569" s="145" t="s">
        <v>9872</v>
      </c>
      <c r="M3569" s="143" t="s">
        <v>2787</v>
      </c>
    </row>
    <row r="3570" spans="1:13">
      <c r="A3570" s="143">
        <v>89705</v>
      </c>
      <c r="B3570" s="143" t="s">
        <v>9004</v>
      </c>
      <c r="C3570" s="143" t="s">
        <v>9005</v>
      </c>
      <c r="D3570" s="143" t="s">
        <v>7898</v>
      </c>
      <c r="E3570" s="143" t="s">
        <v>9387</v>
      </c>
      <c r="F3570" s="145"/>
      <c r="G3570" s="143"/>
      <c r="H3570" s="143">
        <v>89705</v>
      </c>
      <c r="I3570" s="143" t="s">
        <v>9873</v>
      </c>
      <c r="J3570" s="143" t="s">
        <v>56</v>
      </c>
      <c r="K3570" s="143" t="s">
        <v>2785</v>
      </c>
      <c r="L3570" s="145" t="s">
        <v>9874</v>
      </c>
      <c r="M3570" s="143" t="s">
        <v>2787</v>
      </c>
    </row>
    <row r="3571" spans="1:13">
      <c r="A3571" s="143">
        <v>89706</v>
      </c>
      <c r="B3571" s="143" t="s">
        <v>9004</v>
      </c>
      <c r="C3571" s="143" t="s">
        <v>9005</v>
      </c>
      <c r="D3571" s="143" t="s">
        <v>7898</v>
      </c>
      <c r="E3571" s="143" t="s">
        <v>9387</v>
      </c>
      <c r="F3571" s="145"/>
      <c r="G3571" s="143"/>
      <c r="H3571" s="143">
        <v>89706</v>
      </c>
      <c r="I3571" s="143" t="s">
        <v>9875</v>
      </c>
      <c r="J3571" s="143" t="s">
        <v>56</v>
      </c>
      <c r="K3571" s="143" t="s">
        <v>2785</v>
      </c>
      <c r="L3571" s="145" t="s">
        <v>6525</v>
      </c>
      <c r="M3571" s="143" t="s">
        <v>2787</v>
      </c>
    </row>
    <row r="3572" spans="1:13">
      <c r="A3572" s="143">
        <v>89718</v>
      </c>
      <c r="B3572" s="143" t="s">
        <v>9004</v>
      </c>
      <c r="C3572" s="143" t="s">
        <v>9005</v>
      </c>
      <c r="D3572" s="143" t="s">
        <v>7898</v>
      </c>
      <c r="E3572" s="143" t="s">
        <v>9387</v>
      </c>
      <c r="F3572" s="145"/>
      <c r="G3572" s="143"/>
      <c r="H3572" s="143">
        <v>89718</v>
      </c>
      <c r="I3572" s="143" t="s">
        <v>9876</v>
      </c>
      <c r="J3572" s="143" t="s">
        <v>114</v>
      </c>
      <c r="K3572" s="143" t="s">
        <v>2785</v>
      </c>
      <c r="L3572" s="145" t="s">
        <v>7818</v>
      </c>
      <c r="M3572" s="143" t="s">
        <v>2787</v>
      </c>
    </row>
    <row r="3573" spans="1:13">
      <c r="A3573" s="143">
        <v>89719</v>
      </c>
      <c r="B3573" s="143" t="s">
        <v>9004</v>
      </c>
      <c r="C3573" s="143" t="s">
        <v>9005</v>
      </c>
      <c r="D3573" s="143" t="s">
        <v>7898</v>
      </c>
      <c r="E3573" s="143" t="s">
        <v>9387</v>
      </c>
      <c r="F3573" s="145"/>
      <c r="G3573" s="143"/>
      <c r="H3573" s="143">
        <v>89719</v>
      </c>
      <c r="I3573" s="143" t="s">
        <v>9877</v>
      </c>
      <c r="J3573" s="143" t="s">
        <v>56</v>
      </c>
      <c r="K3573" s="143" t="s">
        <v>2785</v>
      </c>
      <c r="L3573" s="145" t="s">
        <v>9551</v>
      </c>
      <c r="M3573" s="143" t="s">
        <v>2787</v>
      </c>
    </row>
    <row r="3574" spans="1:13">
      <c r="A3574" s="143">
        <v>89720</v>
      </c>
      <c r="B3574" s="143" t="s">
        <v>9004</v>
      </c>
      <c r="C3574" s="143" t="s">
        <v>9005</v>
      </c>
      <c r="D3574" s="143" t="s">
        <v>7898</v>
      </c>
      <c r="E3574" s="143" t="s">
        <v>9387</v>
      </c>
      <c r="F3574" s="145"/>
      <c r="G3574" s="143"/>
      <c r="H3574" s="143">
        <v>89720</v>
      </c>
      <c r="I3574" s="143" t="s">
        <v>9878</v>
      </c>
      <c r="J3574" s="143" t="s">
        <v>56</v>
      </c>
      <c r="K3574" s="143" t="s">
        <v>2785</v>
      </c>
      <c r="L3574" s="145" t="s">
        <v>9879</v>
      </c>
      <c r="M3574" s="143" t="s">
        <v>2787</v>
      </c>
    </row>
    <row r="3575" spans="1:13">
      <c r="A3575" s="143">
        <v>89721</v>
      </c>
      <c r="B3575" s="143" t="s">
        <v>9004</v>
      </c>
      <c r="C3575" s="143" t="s">
        <v>9005</v>
      </c>
      <c r="D3575" s="143" t="s">
        <v>7898</v>
      </c>
      <c r="E3575" s="143" t="s">
        <v>9387</v>
      </c>
      <c r="F3575" s="145"/>
      <c r="G3575" s="143"/>
      <c r="H3575" s="143">
        <v>89721</v>
      </c>
      <c r="I3575" s="143" t="s">
        <v>9880</v>
      </c>
      <c r="J3575" s="143" t="s">
        <v>56</v>
      </c>
      <c r="K3575" s="143" t="s">
        <v>2785</v>
      </c>
      <c r="L3575" s="145" t="s">
        <v>9881</v>
      </c>
      <c r="M3575" s="143" t="s">
        <v>2787</v>
      </c>
    </row>
    <row r="3576" spans="1:13">
      <c r="A3576" s="143">
        <v>89723</v>
      </c>
      <c r="B3576" s="143" t="s">
        <v>9004</v>
      </c>
      <c r="C3576" s="143" t="s">
        <v>9005</v>
      </c>
      <c r="D3576" s="143" t="s">
        <v>7898</v>
      </c>
      <c r="E3576" s="143" t="s">
        <v>9387</v>
      </c>
      <c r="F3576" s="145"/>
      <c r="G3576" s="143"/>
      <c r="H3576" s="143">
        <v>89723</v>
      </c>
      <c r="I3576" s="143" t="s">
        <v>9882</v>
      </c>
      <c r="J3576" s="143" t="s">
        <v>56</v>
      </c>
      <c r="K3576" s="143" t="s">
        <v>2785</v>
      </c>
      <c r="L3576" s="145" t="s">
        <v>9883</v>
      </c>
      <c r="M3576" s="143" t="s">
        <v>2787</v>
      </c>
    </row>
    <row r="3577" spans="1:13">
      <c r="A3577" s="143">
        <v>89724</v>
      </c>
      <c r="B3577" s="143" t="s">
        <v>9004</v>
      </c>
      <c r="C3577" s="143" t="s">
        <v>9005</v>
      </c>
      <c r="D3577" s="143" t="s">
        <v>7898</v>
      </c>
      <c r="E3577" s="143" t="s">
        <v>9387</v>
      </c>
      <c r="F3577" s="145"/>
      <c r="G3577" s="143"/>
      <c r="H3577" s="143">
        <v>89724</v>
      </c>
      <c r="I3577" s="143" t="s">
        <v>9884</v>
      </c>
      <c r="J3577" s="143" t="s">
        <v>56</v>
      </c>
      <c r="K3577" s="143" t="s">
        <v>2785</v>
      </c>
      <c r="L3577" s="145" t="s">
        <v>7363</v>
      </c>
      <c r="M3577" s="143" t="s">
        <v>2787</v>
      </c>
    </row>
    <row r="3578" spans="1:13">
      <c r="A3578" s="143">
        <v>89725</v>
      </c>
      <c r="B3578" s="143" t="s">
        <v>9004</v>
      </c>
      <c r="C3578" s="143" t="s">
        <v>9005</v>
      </c>
      <c r="D3578" s="143" t="s">
        <v>7898</v>
      </c>
      <c r="E3578" s="143" t="s">
        <v>9387</v>
      </c>
      <c r="F3578" s="145"/>
      <c r="G3578" s="143"/>
      <c r="H3578" s="143">
        <v>89725</v>
      </c>
      <c r="I3578" s="143" t="s">
        <v>9885</v>
      </c>
      <c r="J3578" s="143" t="s">
        <v>56</v>
      </c>
      <c r="K3578" s="143" t="s">
        <v>2785</v>
      </c>
      <c r="L3578" s="145" t="s">
        <v>4650</v>
      </c>
      <c r="M3578" s="143" t="s">
        <v>2787</v>
      </c>
    </row>
    <row r="3579" spans="1:13">
      <c r="A3579" s="143">
        <v>89726</v>
      </c>
      <c r="B3579" s="143" t="s">
        <v>9004</v>
      </c>
      <c r="C3579" s="143" t="s">
        <v>9005</v>
      </c>
      <c r="D3579" s="143" t="s">
        <v>7898</v>
      </c>
      <c r="E3579" s="143" t="s">
        <v>9387</v>
      </c>
      <c r="F3579" s="145"/>
      <c r="G3579" s="143"/>
      <c r="H3579" s="143">
        <v>89726</v>
      </c>
      <c r="I3579" s="143" t="s">
        <v>9886</v>
      </c>
      <c r="J3579" s="143" t="s">
        <v>56</v>
      </c>
      <c r="K3579" s="143" t="s">
        <v>2785</v>
      </c>
      <c r="L3579" s="145" t="s">
        <v>9887</v>
      </c>
      <c r="M3579" s="143" t="s">
        <v>2787</v>
      </c>
    </row>
    <row r="3580" spans="1:13">
      <c r="A3580" s="143">
        <v>89727</v>
      </c>
      <c r="B3580" s="143" t="s">
        <v>9004</v>
      </c>
      <c r="C3580" s="143" t="s">
        <v>9005</v>
      </c>
      <c r="D3580" s="143" t="s">
        <v>7898</v>
      </c>
      <c r="E3580" s="143" t="s">
        <v>9387</v>
      </c>
      <c r="F3580" s="145"/>
      <c r="G3580" s="143"/>
      <c r="H3580" s="143">
        <v>89727</v>
      </c>
      <c r="I3580" s="143" t="s">
        <v>9888</v>
      </c>
      <c r="J3580" s="143" t="s">
        <v>56</v>
      </c>
      <c r="K3580" s="143" t="s">
        <v>2785</v>
      </c>
      <c r="L3580" s="145" t="s">
        <v>9644</v>
      </c>
      <c r="M3580" s="143" t="s">
        <v>2787</v>
      </c>
    </row>
    <row r="3581" spans="1:13">
      <c r="A3581" s="143">
        <v>89728</v>
      </c>
      <c r="B3581" s="143" t="s">
        <v>9004</v>
      </c>
      <c r="C3581" s="143" t="s">
        <v>9005</v>
      </c>
      <c r="D3581" s="143" t="s">
        <v>7898</v>
      </c>
      <c r="E3581" s="143" t="s">
        <v>9387</v>
      </c>
      <c r="F3581" s="145"/>
      <c r="G3581" s="143"/>
      <c r="H3581" s="143">
        <v>89728</v>
      </c>
      <c r="I3581" s="143" t="s">
        <v>9889</v>
      </c>
      <c r="J3581" s="143" t="s">
        <v>56</v>
      </c>
      <c r="K3581" s="143" t="s">
        <v>2785</v>
      </c>
      <c r="L3581" s="145" t="s">
        <v>7230</v>
      </c>
      <c r="M3581" s="143" t="s">
        <v>2787</v>
      </c>
    </row>
    <row r="3582" spans="1:13">
      <c r="A3582" s="143">
        <v>89729</v>
      </c>
      <c r="B3582" s="143" t="s">
        <v>9004</v>
      </c>
      <c r="C3582" s="143" t="s">
        <v>9005</v>
      </c>
      <c r="D3582" s="143" t="s">
        <v>7898</v>
      </c>
      <c r="E3582" s="143" t="s">
        <v>9387</v>
      </c>
      <c r="F3582" s="145"/>
      <c r="G3582" s="143"/>
      <c r="H3582" s="143">
        <v>89729</v>
      </c>
      <c r="I3582" s="143" t="s">
        <v>9890</v>
      </c>
      <c r="J3582" s="143" t="s">
        <v>56</v>
      </c>
      <c r="K3582" s="143" t="s">
        <v>2785</v>
      </c>
      <c r="L3582" s="145" t="s">
        <v>9223</v>
      </c>
      <c r="M3582" s="143" t="s">
        <v>2787</v>
      </c>
    </row>
    <row r="3583" spans="1:13">
      <c r="A3583" s="143">
        <v>89730</v>
      </c>
      <c r="B3583" s="143" t="s">
        <v>9004</v>
      </c>
      <c r="C3583" s="143" t="s">
        <v>9005</v>
      </c>
      <c r="D3583" s="143" t="s">
        <v>7898</v>
      </c>
      <c r="E3583" s="143" t="s">
        <v>9387</v>
      </c>
      <c r="F3583" s="145"/>
      <c r="G3583" s="143"/>
      <c r="H3583" s="143">
        <v>89730</v>
      </c>
      <c r="I3583" s="143" t="s">
        <v>9891</v>
      </c>
      <c r="J3583" s="143" t="s">
        <v>56</v>
      </c>
      <c r="K3583" s="143" t="s">
        <v>2785</v>
      </c>
      <c r="L3583" s="145" t="s">
        <v>7347</v>
      </c>
      <c r="M3583" s="143" t="s">
        <v>2787</v>
      </c>
    </row>
    <row r="3584" spans="1:13">
      <c r="A3584" s="143">
        <v>89731</v>
      </c>
      <c r="B3584" s="143" t="s">
        <v>9004</v>
      </c>
      <c r="C3584" s="143" t="s">
        <v>9005</v>
      </c>
      <c r="D3584" s="143" t="s">
        <v>7898</v>
      </c>
      <c r="E3584" s="143" t="s">
        <v>9387</v>
      </c>
      <c r="F3584" s="145"/>
      <c r="G3584" s="143"/>
      <c r="H3584" s="143">
        <v>89731</v>
      </c>
      <c r="I3584" s="143" t="s">
        <v>9892</v>
      </c>
      <c r="J3584" s="143" t="s">
        <v>56</v>
      </c>
      <c r="K3584" s="143" t="s">
        <v>2785</v>
      </c>
      <c r="L3584" s="145" t="s">
        <v>9893</v>
      </c>
      <c r="M3584" s="143" t="s">
        <v>2787</v>
      </c>
    </row>
    <row r="3585" spans="1:13">
      <c r="A3585" s="143">
        <v>89732</v>
      </c>
      <c r="B3585" s="143" t="s">
        <v>9004</v>
      </c>
      <c r="C3585" s="143" t="s">
        <v>9005</v>
      </c>
      <c r="D3585" s="143" t="s">
        <v>7898</v>
      </c>
      <c r="E3585" s="143" t="s">
        <v>9387</v>
      </c>
      <c r="F3585" s="145"/>
      <c r="G3585" s="143"/>
      <c r="H3585" s="143">
        <v>89732</v>
      </c>
      <c r="I3585" s="143" t="s">
        <v>9894</v>
      </c>
      <c r="J3585" s="143" t="s">
        <v>56</v>
      </c>
      <c r="K3585" s="143" t="s">
        <v>2785</v>
      </c>
      <c r="L3585" s="145" t="s">
        <v>9895</v>
      </c>
      <c r="M3585" s="143" t="s">
        <v>2787</v>
      </c>
    </row>
    <row r="3586" spans="1:13">
      <c r="A3586" s="143">
        <v>89733</v>
      </c>
      <c r="B3586" s="143" t="s">
        <v>9004</v>
      </c>
      <c r="C3586" s="143" t="s">
        <v>9005</v>
      </c>
      <c r="D3586" s="143" t="s">
        <v>7898</v>
      </c>
      <c r="E3586" s="143" t="s">
        <v>9387</v>
      </c>
      <c r="F3586" s="145"/>
      <c r="G3586" s="143"/>
      <c r="H3586" s="143">
        <v>89733</v>
      </c>
      <c r="I3586" s="143" t="s">
        <v>9896</v>
      </c>
      <c r="J3586" s="143" t="s">
        <v>56</v>
      </c>
      <c r="K3586" s="143" t="s">
        <v>2785</v>
      </c>
      <c r="L3586" s="145" t="s">
        <v>9883</v>
      </c>
      <c r="M3586" s="143" t="s">
        <v>2787</v>
      </c>
    </row>
    <row r="3587" spans="1:13">
      <c r="A3587" s="143">
        <v>89734</v>
      </c>
      <c r="B3587" s="143" t="s">
        <v>9004</v>
      </c>
      <c r="C3587" s="143" t="s">
        <v>9005</v>
      </c>
      <c r="D3587" s="143" t="s">
        <v>7898</v>
      </c>
      <c r="E3587" s="143" t="s">
        <v>9387</v>
      </c>
      <c r="F3587" s="145"/>
      <c r="G3587" s="143"/>
      <c r="H3587" s="143">
        <v>89734</v>
      </c>
      <c r="I3587" s="143" t="s">
        <v>9897</v>
      </c>
      <c r="J3587" s="143" t="s">
        <v>56</v>
      </c>
      <c r="K3587" s="143" t="s">
        <v>2785</v>
      </c>
      <c r="L3587" s="145" t="s">
        <v>9223</v>
      </c>
      <c r="M3587" s="143" t="s">
        <v>2787</v>
      </c>
    </row>
    <row r="3588" spans="1:13">
      <c r="A3588" s="143">
        <v>89735</v>
      </c>
      <c r="B3588" s="143" t="s">
        <v>9004</v>
      </c>
      <c r="C3588" s="143" t="s">
        <v>9005</v>
      </c>
      <c r="D3588" s="143" t="s">
        <v>7898</v>
      </c>
      <c r="E3588" s="143" t="s">
        <v>9387</v>
      </c>
      <c r="F3588" s="145"/>
      <c r="G3588" s="143"/>
      <c r="H3588" s="143">
        <v>89735</v>
      </c>
      <c r="I3588" s="143" t="s">
        <v>9898</v>
      </c>
      <c r="J3588" s="143" t="s">
        <v>56</v>
      </c>
      <c r="K3588" s="143" t="s">
        <v>2785</v>
      </c>
      <c r="L3588" s="145" t="s">
        <v>9899</v>
      </c>
      <c r="M3588" s="143" t="s">
        <v>2787</v>
      </c>
    </row>
    <row r="3589" spans="1:13">
      <c r="A3589" s="143">
        <v>89736</v>
      </c>
      <c r="B3589" s="143" t="s">
        <v>9004</v>
      </c>
      <c r="C3589" s="143" t="s">
        <v>9005</v>
      </c>
      <c r="D3589" s="143" t="s">
        <v>7898</v>
      </c>
      <c r="E3589" s="143" t="s">
        <v>9387</v>
      </c>
      <c r="F3589" s="145"/>
      <c r="G3589" s="143"/>
      <c r="H3589" s="143">
        <v>89736</v>
      </c>
      <c r="I3589" s="143" t="s">
        <v>9900</v>
      </c>
      <c r="J3589" s="143" t="s">
        <v>56</v>
      </c>
      <c r="K3589" s="143" t="s">
        <v>2785</v>
      </c>
      <c r="L3589" s="145" t="s">
        <v>9901</v>
      </c>
      <c r="M3589" s="143" t="s">
        <v>2787</v>
      </c>
    </row>
    <row r="3590" spans="1:13">
      <c r="A3590" s="143">
        <v>89737</v>
      </c>
      <c r="B3590" s="143" t="s">
        <v>9004</v>
      </c>
      <c r="C3590" s="143" t="s">
        <v>9005</v>
      </c>
      <c r="D3590" s="143" t="s">
        <v>7898</v>
      </c>
      <c r="E3590" s="143" t="s">
        <v>9387</v>
      </c>
      <c r="F3590" s="145"/>
      <c r="G3590" s="143"/>
      <c r="H3590" s="143">
        <v>89737</v>
      </c>
      <c r="I3590" s="143" t="s">
        <v>9902</v>
      </c>
      <c r="J3590" s="143" t="s">
        <v>56</v>
      </c>
      <c r="K3590" s="143" t="s">
        <v>2785</v>
      </c>
      <c r="L3590" s="145" t="s">
        <v>2793</v>
      </c>
      <c r="M3590" s="143" t="s">
        <v>2787</v>
      </c>
    </row>
    <row r="3591" spans="1:13">
      <c r="A3591" s="143">
        <v>89738</v>
      </c>
      <c r="B3591" s="143" t="s">
        <v>9004</v>
      </c>
      <c r="C3591" s="143" t="s">
        <v>9005</v>
      </c>
      <c r="D3591" s="143" t="s">
        <v>7898</v>
      </c>
      <c r="E3591" s="143" t="s">
        <v>9387</v>
      </c>
      <c r="F3591" s="145"/>
      <c r="G3591" s="143"/>
      <c r="H3591" s="143">
        <v>89738</v>
      </c>
      <c r="I3591" s="143" t="s">
        <v>9903</v>
      </c>
      <c r="J3591" s="143" t="s">
        <v>56</v>
      </c>
      <c r="K3591" s="143" t="s">
        <v>2785</v>
      </c>
      <c r="L3591" s="145" t="s">
        <v>9904</v>
      </c>
      <c r="M3591" s="143" t="s">
        <v>2787</v>
      </c>
    </row>
    <row r="3592" spans="1:13">
      <c r="A3592" s="143">
        <v>89739</v>
      </c>
      <c r="B3592" s="143" t="s">
        <v>9004</v>
      </c>
      <c r="C3592" s="143" t="s">
        <v>9005</v>
      </c>
      <c r="D3592" s="143" t="s">
        <v>7898</v>
      </c>
      <c r="E3592" s="143" t="s">
        <v>9387</v>
      </c>
      <c r="F3592" s="145"/>
      <c r="G3592" s="143"/>
      <c r="H3592" s="143">
        <v>89739</v>
      </c>
      <c r="I3592" s="143" t="s">
        <v>9905</v>
      </c>
      <c r="J3592" s="143" t="s">
        <v>56</v>
      </c>
      <c r="K3592" s="143" t="s">
        <v>2785</v>
      </c>
      <c r="L3592" s="145" t="s">
        <v>9906</v>
      </c>
      <c r="M3592" s="143" t="s">
        <v>2787</v>
      </c>
    </row>
    <row r="3593" spans="1:13">
      <c r="A3593" s="143">
        <v>89740</v>
      </c>
      <c r="B3593" s="143" t="s">
        <v>9004</v>
      </c>
      <c r="C3593" s="143" t="s">
        <v>9005</v>
      </c>
      <c r="D3593" s="143" t="s">
        <v>7898</v>
      </c>
      <c r="E3593" s="143" t="s">
        <v>9387</v>
      </c>
      <c r="F3593" s="145"/>
      <c r="G3593" s="143"/>
      <c r="H3593" s="143">
        <v>89740</v>
      </c>
      <c r="I3593" s="143" t="s">
        <v>9907</v>
      </c>
      <c r="J3593" s="143" t="s">
        <v>56</v>
      </c>
      <c r="K3593" s="143" t="s">
        <v>2785</v>
      </c>
      <c r="L3593" s="145" t="s">
        <v>8322</v>
      </c>
      <c r="M3593" s="143" t="s">
        <v>2787</v>
      </c>
    </row>
    <row r="3594" spans="1:13">
      <c r="A3594" s="143">
        <v>89741</v>
      </c>
      <c r="B3594" s="143" t="s">
        <v>9004</v>
      </c>
      <c r="C3594" s="143" t="s">
        <v>9005</v>
      </c>
      <c r="D3594" s="143" t="s">
        <v>7898</v>
      </c>
      <c r="E3594" s="143" t="s">
        <v>9387</v>
      </c>
      <c r="F3594" s="145"/>
      <c r="G3594" s="143"/>
      <c r="H3594" s="143">
        <v>89741</v>
      </c>
      <c r="I3594" s="143" t="s">
        <v>9908</v>
      </c>
      <c r="J3594" s="143" t="s">
        <v>56</v>
      </c>
      <c r="K3594" s="143" t="s">
        <v>2785</v>
      </c>
      <c r="L3594" s="145" t="s">
        <v>9644</v>
      </c>
      <c r="M3594" s="143" t="s">
        <v>2787</v>
      </c>
    </row>
    <row r="3595" spans="1:13">
      <c r="A3595" s="143">
        <v>89742</v>
      </c>
      <c r="B3595" s="143" t="s">
        <v>9004</v>
      </c>
      <c r="C3595" s="143" t="s">
        <v>9005</v>
      </c>
      <c r="D3595" s="143" t="s">
        <v>7898</v>
      </c>
      <c r="E3595" s="143" t="s">
        <v>9387</v>
      </c>
      <c r="F3595" s="145"/>
      <c r="G3595" s="143"/>
      <c r="H3595" s="143">
        <v>89742</v>
      </c>
      <c r="I3595" s="143" t="s">
        <v>9909</v>
      </c>
      <c r="J3595" s="143" t="s">
        <v>56</v>
      </c>
      <c r="K3595" s="143" t="s">
        <v>2785</v>
      </c>
      <c r="L3595" s="145" t="s">
        <v>3039</v>
      </c>
      <c r="M3595" s="143" t="s">
        <v>2787</v>
      </c>
    </row>
    <row r="3596" spans="1:13">
      <c r="A3596" s="143">
        <v>89743</v>
      </c>
      <c r="B3596" s="143" t="s">
        <v>9004</v>
      </c>
      <c r="C3596" s="143" t="s">
        <v>9005</v>
      </c>
      <c r="D3596" s="143" t="s">
        <v>7898</v>
      </c>
      <c r="E3596" s="143" t="s">
        <v>9387</v>
      </c>
      <c r="F3596" s="145"/>
      <c r="G3596" s="143"/>
      <c r="H3596" s="143">
        <v>89743</v>
      </c>
      <c r="I3596" s="143" t="s">
        <v>9910</v>
      </c>
      <c r="J3596" s="143" t="s">
        <v>56</v>
      </c>
      <c r="K3596" s="143" t="s">
        <v>2785</v>
      </c>
      <c r="L3596" s="145" t="s">
        <v>9911</v>
      </c>
      <c r="M3596" s="143" t="s">
        <v>2787</v>
      </c>
    </row>
    <row r="3597" spans="1:13">
      <c r="A3597" s="143">
        <v>89744</v>
      </c>
      <c r="B3597" s="143" t="s">
        <v>9004</v>
      </c>
      <c r="C3597" s="143" t="s">
        <v>9005</v>
      </c>
      <c r="D3597" s="143" t="s">
        <v>7898</v>
      </c>
      <c r="E3597" s="143" t="s">
        <v>9387</v>
      </c>
      <c r="F3597" s="145"/>
      <c r="G3597" s="143"/>
      <c r="H3597" s="143">
        <v>89744</v>
      </c>
      <c r="I3597" s="143" t="s">
        <v>9912</v>
      </c>
      <c r="J3597" s="143" t="s">
        <v>56</v>
      </c>
      <c r="K3597" s="143" t="s">
        <v>2785</v>
      </c>
      <c r="L3597" s="145" t="s">
        <v>9913</v>
      </c>
      <c r="M3597" s="143" t="s">
        <v>2787</v>
      </c>
    </row>
    <row r="3598" spans="1:13">
      <c r="A3598" s="143">
        <v>89745</v>
      </c>
      <c r="B3598" s="143" t="s">
        <v>9004</v>
      </c>
      <c r="C3598" s="143" t="s">
        <v>9005</v>
      </c>
      <c r="D3598" s="143" t="s">
        <v>7898</v>
      </c>
      <c r="E3598" s="143" t="s">
        <v>9387</v>
      </c>
      <c r="F3598" s="145"/>
      <c r="G3598" s="143"/>
      <c r="H3598" s="143">
        <v>89745</v>
      </c>
      <c r="I3598" s="143" t="s">
        <v>9914</v>
      </c>
      <c r="J3598" s="143" t="s">
        <v>56</v>
      </c>
      <c r="K3598" s="143" t="s">
        <v>2785</v>
      </c>
      <c r="L3598" s="145" t="s">
        <v>9915</v>
      </c>
      <c r="M3598" s="143" t="s">
        <v>2787</v>
      </c>
    </row>
    <row r="3599" spans="1:13">
      <c r="A3599" s="143">
        <v>89746</v>
      </c>
      <c r="B3599" s="143" t="s">
        <v>9004</v>
      </c>
      <c r="C3599" s="143" t="s">
        <v>9005</v>
      </c>
      <c r="D3599" s="143" t="s">
        <v>7898</v>
      </c>
      <c r="E3599" s="143" t="s">
        <v>9387</v>
      </c>
      <c r="F3599" s="145"/>
      <c r="G3599" s="143"/>
      <c r="H3599" s="143">
        <v>89746</v>
      </c>
      <c r="I3599" s="143" t="s">
        <v>9916</v>
      </c>
      <c r="J3599" s="143" t="s">
        <v>56</v>
      </c>
      <c r="K3599" s="143" t="s">
        <v>2785</v>
      </c>
      <c r="L3599" s="145" t="s">
        <v>9917</v>
      </c>
      <c r="M3599" s="143" t="s">
        <v>2787</v>
      </c>
    </row>
    <row r="3600" spans="1:13">
      <c r="A3600" s="143">
        <v>89747</v>
      </c>
      <c r="B3600" s="143" t="s">
        <v>9004</v>
      </c>
      <c r="C3600" s="143" t="s">
        <v>9005</v>
      </c>
      <c r="D3600" s="143" t="s">
        <v>7898</v>
      </c>
      <c r="E3600" s="143" t="s">
        <v>9387</v>
      </c>
      <c r="F3600" s="145"/>
      <c r="G3600" s="143"/>
      <c r="H3600" s="143">
        <v>89747</v>
      </c>
      <c r="I3600" s="143" t="s">
        <v>9918</v>
      </c>
      <c r="J3600" s="143" t="s">
        <v>56</v>
      </c>
      <c r="K3600" s="143" t="s">
        <v>2785</v>
      </c>
      <c r="L3600" s="145" t="s">
        <v>9919</v>
      </c>
      <c r="M3600" s="143" t="s">
        <v>2787</v>
      </c>
    </row>
    <row r="3601" spans="1:13">
      <c r="A3601" s="143">
        <v>89748</v>
      </c>
      <c r="B3601" s="143" t="s">
        <v>9004</v>
      </c>
      <c r="C3601" s="143" t="s">
        <v>9005</v>
      </c>
      <c r="D3601" s="143" t="s">
        <v>7898</v>
      </c>
      <c r="E3601" s="143" t="s">
        <v>9387</v>
      </c>
      <c r="F3601" s="145"/>
      <c r="G3601" s="143"/>
      <c r="H3601" s="143">
        <v>89748</v>
      </c>
      <c r="I3601" s="143" t="s">
        <v>9920</v>
      </c>
      <c r="J3601" s="143" t="s">
        <v>56</v>
      </c>
      <c r="K3601" s="143" t="s">
        <v>2785</v>
      </c>
      <c r="L3601" s="145" t="s">
        <v>9921</v>
      </c>
      <c r="M3601" s="143" t="s">
        <v>2787</v>
      </c>
    </row>
    <row r="3602" spans="1:13">
      <c r="A3602" s="143">
        <v>89749</v>
      </c>
      <c r="B3602" s="143" t="s">
        <v>9004</v>
      </c>
      <c r="C3602" s="143" t="s">
        <v>9005</v>
      </c>
      <c r="D3602" s="143" t="s">
        <v>7898</v>
      </c>
      <c r="E3602" s="143" t="s">
        <v>9387</v>
      </c>
      <c r="F3602" s="145"/>
      <c r="G3602" s="143"/>
      <c r="H3602" s="143">
        <v>89749</v>
      </c>
      <c r="I3602" s="143" t="s">
        <v>9922</v>
      </c>
      <c r="J3602" s="143" t="s">
        <v>56</v>
      </c>
      <c r="K3602" s="143" t="s">
        <v>2785</v>
      </c>
      <c r="L3602" s="145" t="s">
        <v>9904</v>
      </c>
      <c r="M3602" s="143" t="s">
        <v>2787</v>
      </c>
    </row>
    <row r="3603" spans="1:13">
      <c r="A3603" s="143">
        <v>89750</v>
      </c>
      <c r="B3603" s="143" t="s">
        <v>9004</v>
      </c>
      <c r="C3603" s="143" t="s">
        <v>9005</v>
      </c>
      <c r="D3603" s="143" t="s">
        <v>7898</v>
      </c>
      <c r="E3603" s="143" t="s">
        <v>9387</v>
      </c>
      <c r="F3603" s="145"/>
      <c r="G3603" s="143"/>
      <c r="H3603" s="143">
        <v>89750</v>
      </c>
      <c r="I3603" s="143" t="s">
        <v>9923</v>
      </c>
      <c r="J3603" s="143" t="s">
        <v>56</v>
      </c>
      <c r="K3603" s="143" t="s">
        <v>2785</v>
      </c>
      <c r="L3603" s="145" t="s">
        <v>9924</v>
      </c>
      <c r="M3603" s="143" t="s">
        <v>2787</v>
      </c>
    </row>
    <row r="3604" spans="1:13">
      <c r="A3604" s="143">
        <v>89751</v>
      </c>
      <c r="B3604" s="143" t="s">
        <v>9004</v>
      </c>
      <c r="C3604" s="143" t="s">
        <v>9005</v>
      </c>
      <c r="D3604" s="143" t="s">
        <v>7898</v>
      </c>
      <c r="E3604" s="143" t="s">
        <v>9387</v>
      </c>
      <c r="F3604" s="145"/>
      <c r="G3604" s="143"/>
      <c r="H3604" s="143">
        <v>89751</v>
      </c>
      <c r="I3604" s="143" t="s">
        <v>9925</v>
      </c>
      <c r="J3604" s="143" t="s">
        <v>56</v>
      </c>
      <c r="K3604" s="143" t="s">
        <v>2785</v>
      </c>
      <c r="L3604" s="145" t="s">
        <v>9926</v>
      </c>
      <c r="M3604" s="143" t="s">
        <v>2787</v>
      </c>
    </row>
    <row r="3605" spans="1:13">
      <c r="A3605" s="143">
        <v>89752</v>
      </c>
      <c r="B3605" s="143" t="s">
        <v>9004</v>
      </c>
      <c r="C3605" s="143" t="s">
        <v>9005</v>
      </c>
      <c r="D3605" s="143" t="s">
        <v>7898</v>
      </c>
      <c r="E3605" s="143" t="s">
        <v>9387</v>
      </c>
      <c r="F3605" s="145"/>
      <c r="G3605" s="143"/>
      <c r="H3605" s="143">
        <v>89752</v>
      </c>
      <c r="I3605" s="143" t="s">
        <v>9927</v>
      </c>
      <c r="J3605" s="143" t="s">
        <v>56</v>
      </c>
      <c r="K3605" s="143" t="s">
        <v>2785</v>
      </c>
      <c r="L3605" s="145" t="s">
        <v>3682</v>
      </c>
      <c r="M3605" s="143" t="s">
        <v>2787</v>
      </c>
    </row>
    <row r="3606" spans="1:13">
      <c r="A3606" s="143">
        <v>89753</v>
      </c>
      <c r="B3606" s="143" t="s">
        <v>9004</v>
      </c>
      <c r="C3606" s="143" t="s">
        <v>9005</v>
      </c>
      <c r="D3606" s="143" t="s">
        <v>7898</v>
      </c>
      <c r="E3606" s="143" t="s">
        <v>9387</v>
      </c>
      <c r="F3606" s="145"/>
      <c r="G3606" s="143"/>
      <c r="H3606" s="143">
        <v>89753</v>
      </c>
      <c r="I3606" s="143" t="s">
        <v>9928</v>
      </c>
      <c r="J3606" s="143" t="s">
        <v>56</v>
      </c>
      <c r="K3606" s="143" t="s">
        <v>2785</v>
      </c>
      <c r="L3606" s="145" t="s">
        <v>9929</v>
      </c>
      <c r="M3606" s="143" t="s">
        <v>2787</v>
      </c>
    </row>
    <row r="3607" spans="1:13">
      <c r="A3607" s="143">
        <v>89754</v>
      </c>
      <c r="B3607" s="143" t="s">
        <v>9004</v>
      </c>
      <c r="C3607" s="143" t="s">
        <v>9005</v>
      </c>
      <c r="D3607" s="143" t="s">
        <v>7898</v>
      </c>
      <c r="E3607" s="143" t="s">
        <v>9387</v>
      </c>
      <c r="F3607" s="145"/>
      <c r="G3607" s="143"/>
      <c r="H3607" s="143">
        <v>89754</v>
      </c>
      <c r="I3607" s="143" t="s">
        <v>9930</v>
      </c>
      <c r="J3607" s="143" t="s">
        <v>56</v>
      </c>
      <c r="K3607" s="143" t="s">
        <v>2785</v>
      </c>
      <c r="L3607" s="145" t="s">
        <v>9931</v>
      </c>
      <c r="M3607" s="143" t="s">
        <v>2787</v>
      </c>
    </row>
    <row r="3608" spans="1:13">
      <c r="A3608" s="143">
        <v>89755</v>
      </c>
      <c r="B3608" s="143" t="s">
        <v>9004</v>
      </c>
      <c r="C3608" s="143" t="s">
        <v>9005</v>
      </c>
      <c r="D3608" s="143" t="s">
        <v>7898</v>
      </c>
      <c r="E3608" s="143" t="s">
        <v>9387</v>
      </c>
      <c r="F3608" s="145"/>
      <c r="G3608" s="143"/>
      <c r="H3608" s="143">
        <v>89755</v>
      </c>
      <c r="I3608" s="143" t="s">
        <v>9932</v>
      </c>
      <c r="J3608" s="143" t="s">
        <v>56</v>
      </c>
      <c r="K3608" s="143" t="s">
        <v>2785</v>
      </c>
      <c r="L3608" s="145" t="s">
        <v>9933</v>
      </c>
      <c r="M3608" s="143" t="s">
        <v>2787</v>
      </c>
    </row>
    <row r="3609" spans="1:13">
      <c r="A3609" s="143">
        <v>89756</v>
      </c>
      <c r="B3609" s="143" t="s">
        <v>9004</v>
      </c>
      <c r="C3609" s="143" t="s">
        <v>9005</v>
      </c>
      <c r="D3609" s="143" t="s">
        <v>7898</v>
      </c>
      <c r="E3609" s="143" t="s">
        <v>9387</v>
      </c>
      <c r="F3609" s="145"/>
      <c r="G3609" s="143"/>
      <c r="H3609" s="143">
        <v>89756</v>
      </c>
      <c r="I3609" s="143" t="s">
        <v>9934</v>
      </c>
      <c r="J3609" s="143" t="s">
        <v>56</v>
      </c>
      <c r="K3609" s="143" t="s">
        <v>2785</v>
      </c>
      <c r="L3609" s="145" t="s">
        <v>9269</v>
      </c>
      <c r="M3609" s="143" t="s">
        <v>2787</v>
      </c>
    </row>
    <row r="3610" spans="1:13">
      <c r="A3610" s="143">
        <v>89757</v>
      </c>
      <c r="B3610" s="143" t="s">
        <v>9004</v>
      </c>
      <c r="C3610" s="143" t="s">
        <v>9005</v>
      </c>
      <c r="D3610" s="143" t="s">
        <v>7898</v>
      </c>
      <c r="E3610" s="143" t="s">
        <v>9387</v>
      </c>
      <c r="F3610" s="145"/>
      <c r="G3610" s="143"/>
      <c r="H3610" s="143">
        <v>89757</v>
      </c>
      <c r="I3610" s="143" t="s">
        <v>9935</v>
      </c>
      <c r="J3610" s="143" t="s">
        <v>56</v>
      </c>
      <c r="K3610" s="143" t="s">
        <v>2785</v>
      </c>
      <c r="L3610" s="145" t="s">
        <v>7062</v>
      </c>
      <c r="M3610" s="143" t="s">
        <v>2787</v>
      </c>
    </row>
    <row r="3611" spans="1:13">
      <c r="A3611" s="143">
        <v>89758</v>
      </c>
      <c r="B3611" s="143" t="s">
        <v>9004</v>
      </c>
      <c r="C3611" s="143" t="s">
        <v>9005</v>
      </c>
      <c r="D3611" s="143" t="s">
        <v>7898</v>
      </c>
      <c r="E3611" s="143" t="s">
        <v>9387</v>
      </c>
      <c r="F3611" s="145"/>
      <c r="G3611" s="143"/>
      <c r="H3611" s="143">
        <v>89758</v>
      </c>
      <c r="I3611" s="143" t="s">
        <v>9936</v>
      </c>
      <c r="J3611" s="143" t="s">
        <v>56</v>
      </c>
      <c r="K3611" s="143" t="s">
        <v>2785</v>
      </c>
      <c r="L3611" s="145" t="s">
        <v>9937</v>
      </c>
      <c r="M3611" s="143" t="s">
        <v>2787</v>
      </c>
    </row>
    <row r="3612" spans="1:13">
      <c r="A3612" s="143">
        <v>89759</v>
      </c>
      <c r="B3612" s="143" t="s">
        <v>9004</v>
      </c>
      <c r="C3612" s="143" t="s">
        <v>9005</v>
      </c>
      <c r="D3612" s="143" t="s">
        <v>7898</v>
      </c>
      <c r="E3612" s="143" t="s">
        <v>9387</v>
      </c>
      <c r="F3612" s="145"/>
      <c r="G3612" s="143"/>
      <c r="H3612" s="143">
        <v>89759</v>
      </c>
      <c r="I3612" s="143" t="s">
        <v>9938</v>
      </c>
      <c r="J3612" s="143" t="s">
        <v>56</v>
      </c>
      <c r="K3612" s="143" t="s">
        <v>2785</v>
      </c>
      <c r="L3612" s="145" t="s">
        <v>9939</v>
      </c>
      <c r="M3612" s="143" t="s">
        <v>2787</v>
      </c>
    </row>
    <row r="3613" spans="1:13">
      <c r="A3613" s="143">
        <v>89760</v>
      </c>
      <c r="B3613" s="143" t="s">
        <v>9004</v>
      </c>
      <c r="C3613" s="143" t="s">
        <v>9005</v>
      </c>
      <c r="D3613" s="143" t="s">
        <v>7898</v>
      </c>
      <c r="E3613" s="143" t="s">
        <v>9387</v>
      </c>
      <c r="F3613" s="145"/>
      <c r="G3613" s="143"/>
      <c r="H3613" s="143">
        <v>89760</v>
      </c>
      <c r="I3613" s="143" t="s">
        <v>9940</v>
      </c>
      <c r="J3613" s="143" t="s">
        <v>56</v>
      </c>
      <c r="K3613" s="143" t="s">
        <v>2785</v>
      </c>
      <c r="L3613" s="145" t="s">
        <v>9941</v>
      </c>
      <c r="M3613" s="143" t="s">
        <v>2787</v>
      </c>
    </row>
    <row r="3614" spans="1:13">
      <c r="A3614" s="143">
        <v>89761</v>
      </c>
      <c r="B3614" s="143" t="s">
        <v>9004</v>
      </c>
      <c r="C3614" s="143" t="s">
        <v>9005</v>
      </c>
      <c r="D3614" s="143" t="s">
        <v>7898</v>
      </c>
      <c r="E3614" s="143" t="s">
        <v>9387</v>
      </c>
      <c r="F3614" s="145"/>
      <c r="G3614" s="143"/>
      <c r="H3614" s="143">
        <v>89761</v>
      </c>
      <c r="I3614" s="143" t="s">
        <v>9942</v>
      </c>
      <c r="J3614" s="143" t="s">
        <v>56</v>
      </c>
      <c r="K3614" s="143" t="s">
        <v>2785</v>
      </c>
      <c r="L3614" s="145" t="s">
        <v>9943</v>
      </c>
      <c r="M3614" s="143" t="s">
        <v>2787</v>
      </c>
    </row>
    <row r="3615" spans="1:13">
      <c r="A3615" s="143">
        <v>89762</v>
      </c>
      <c r="B3615" s="143" t="s">
        <v>9004</v>
      </c>
      <c r="C3615" s="143" t="s">
        <v>9005</v>
      </c>
      <c r="D3615" s="143" t="s">
        <v>7898</v>
      </c>
      <c r="E3615" s="143" t="s">
        <v>9387</v>
      </c>
      <c r="F3615" s="145"/>
      <c r="G3615" s="143"/>
      <c r="H3615" s="143">
        <v>89762</v>
      </c>
      <c r="I3615" s="143" t="s">
        <v>9944</v>
      </c>
      <c r="J3615" s="143" t="s">
        <v>56</v>
      </c>
      <c r="K3615" s="143" t="s">
        <v>2785</v>
      </c>
      <c r="L3615" s="145" t="s">
        <v>9945</v>
      </c>
      <c r="M3615" s="143" t="s">
        <v>2787</v>
      </c>
    </row>
    <row r="3616" spans="1:13">
      <c r="A3616" s="143">
        <v>89763</v>
      </c>
      <c r="B3616" s="143" t="s">
        <v>9004</v>
      </c>
      <c r="C3616" s="143" t="s">
        <v>9005</v>
      </c>
      <c r="D3616" s="143" t="s">
        <v>7898</v>
      </c>
      <c r="E3616" s="143" t="s">
        <v>9387</v>
      </c>
      <c r="F3616" s="145"/>
      <c r="G3616" s="143"/>
      <c r="H3616" s="143">
        <v>89763</v>
      </c>
      <c r="I3616" s="143" t="s">
        <v>9946</v>
      </c>
      <c r="J3616" s="143" t="s">
        <v>56</v>
      </c>
      <c r="K3616" s="143" t="s">
        <v>2785</v>
      </c>
      <c r="L3616" s="145" t="s">
        <v>9947</v>
      </c>
      <c r="M3616" s="143" t="s">
        <v>2787</v>
      </c>
    </row>
    <row r="3617" spans="1:13">
      <c r="A3617" s="143">
        <v>89764</v>
      </c>
      <c r="B3617" s="143" t="s">
        <v>9004</v>
      </c>
      <c r="C3617" s="143" t="s">
        <v>9005</v>
      </c>
      <c r="D3617" s="143" t="s">
        <v>7898</v>
      </c>
      <c r="E3617" s="143" t="s">
        <v>9387</v>
      </c>
      <c r="F3617" s="145"/>
      <c r="G3617" s="143"/>
      <c r="H3617" s="143">
        <v>89764</v>
      </c>
      <c r="I3617" s="143" t="s">
        <v>9948</v>
      </c>
      <c r="J3617" s="143" t="s">
        <v>56</v>
      </c>
      <c r="K3617" s="143" t="s">
        <v>2785</v>
      </c>
      <c r="L3617" s="145" t="s">
        <v>9949</v>
      </c>
      <c r="M3617" s="143" t="s">
        <v>2787</v>
      </c>
    </row>
    <row r="3618" spans="1:13">
      <c r="A3618" s="143">
        <v>89765</v>
      </c>
      <c r="B3618" s="143" t="s">
        <v>9004</v>
      </c>
      <c r="C3618" s="143" t="s">
        <v>9005</v>
      </c>
      <c r="D3618" s="143" t="s">
        <v>7898</v>
      </c>
      <c r="E3618" s="143" t="s">
        <v>9387</v>
      </c>
      <c r="F3618" s="145"/>
      <c r="G3618" s="143"/>
      <c r="H3618" s="143">
        <v>89765</v>
      </c>
      <c r="I3618" s="143" t="s">
        <v>9950</v>
      </c>
      <c r="J3618" s="143" t="s">
        <v>56</v>
      </c>
      <c r="K3618" s="143" t="s">
        <v>2785</v>
      </c>
      <c r="L3618" s="145" t="s">
        <v>9951</v>
      </c>
      <c r="M3618" s="143" t="s">
        <v>2787</v>
      </c>
    </row>
    <row r="3619" spans="1:13">
      <c r="A3619" s="143">
        <v>89766</v>
      </c>
      <c r="B3619" s="143" t="s">
        <v>9004</v>
      </c>
      <c r="C3619" s="143" t="s">
        <v>9005</v>
      </c>
      <c r="D3619" s="143" t="s">
        <v>7898</v>
      </c>
      <c r="E3619" s="143" t="s">
        <v>9387</v>
      </c>
      <c r="F3619" s="145"/>
      <c r="G3619" s="143"/>
      <c r="H3619" s="143">
        <v>89766</v>
      </c>
      <c r="I3619" s="143" t="s">
        <v>9952</v>
      </c>
      <c r="J3619" s="143" t="s">
        <v>56</v>
      </c>
      <c r="K3619" s="143" t="s">
        <v>2785</v>
      </c>
      <c r="L3619" s="145" t="s">
        <v>9953</v>
      </c>
      <c r="M3619" s="143" t="s">
        <v>2787</v>
      </c>
    </row>
    <row r="3620" spans="1:13">
      <c r="A3620" s="143">
        <v>89767</v>
      </c>
      <c r="B3620" s="143" t="s">
        <v>9004</v>
      </c>
      <c r="C3620" s="143" t="s">
        <v>9005</v>
      </c>
      <c r="D3620" s="143" t="s">
        <v>7898</v>
      </c>
      <c r="E3620" s="143" t="s">
        <v>9387</v>
      </c>
      <c r="F3620" s="145"/>
      <c r="G3620" s="143"/>
      <c r="H3620" s="143">
        <v>89767</v>
      </c>
      <c r="I3620" s="143" t="s">
        <v>9954</v>
      </c>
      <c r="J3620" s="143" t="s">
        <v>56</v>
      </c>
      <c r="K3620" s="143" t="s">
        <v>2785</v>
      </c>
      <c r="L3620" s="145" t="s">
        <v>9953</v>
      </c>
      <c r="M3620" s="143" t="s">
        <v>2787</v>
      </c>
    </row>
    <row r="3621" spans="1:13">
      <c r="A3621" s="143">
        <v>89768</v>
      </c>
      <c r="B3621" s="143" t="s">
        <v>9004</v>
      </c>
      <c r="C3621" s="143" t="s">
        <v>9005</v>
      </c>
      <c r="D3621" s="143" t="s">
        <v>7898</v>
      </c>
      <c r="E3621" s="143" t="s">
        <v>9387</v>
      </c>
      <c r="F3621" s="145"/>
      <c r="G3621" s="143"/>
      <c r="H3621" s="143">
        <v>89768</v>
      </c>
      <c r="I3621" s="143" t="s">
        <v>9955</v>
      </c>
      <c r="J3621" s="143" t="s">
        <v>56</v>
      </c>
      <c r="K3621" s="143" t="s">
        <v>2785</v>
      </c>
      <c r="L3621" s="145" t="s">
        <v>9956</v>
      </c>
      <c r="M3621" s="143" t="s">
        <v>2787</v>
      </c>
    </row>
    <row r="3622" spans="1:13">
      <c r="A3622" s="143">
        <v>89769</v>
      </c>
      <c r="B3622" s="143" t="s">
        <v>9004</v>
      </c>
      <c r="C3622" s="143" t="s">
        <v>9005</v>
      </c>
      <c r="D3622" s="143" t="s">
        <v>7898</v>
      </c>
      <c r="E3622" s="143" t="s">
        <v>9387</v>
      </c>
      <c r="F3622" s="145"/>
      <c r="G3622" s="143"/>
      <c r="H3622" s="143">
        <v>89769</v>
      </c>
      <c r="I3622" s="143" t="s">
        <v>9957</v>
      </c>
      <c r="J3622" s="143" t="s">
        <v>56</v>
      </c>
      <c r="K3622" s="143" t="s">
        <v>2785</v>
      </c>
      <c r="L3622" s="145" t="s">
        <v>9958</v>
      </c>
      <c r="M3622" s="143" t="s">
        <v>2787</v>
      </c>
    </row>
    <row r="3623" spans="1:13">
      <c r="A3623" s="143">
        <v>89772</v>
      </c>
      <c r="B3623" s="143" t="s">
        <v>9004</v>
      </c>
      <c r="C3623" s="143" t="s">
        <v>9005</v>
      </c>
      <c r="D3623" s="143" t="s">
        <v>7898</v>
      </c>
      <c r="E3623" s="143" t="s">
        <v>9387</v>
      </c>
      <c r="F3623" s="145"/>
      <c r="G3623" s="143"/>
      <c r="H3623" s="143">
        <v>89772</v>
      </c>
      <c r="I3623" s="143" t="s">
        <v>9959</v>
      </c>
      <c r="J3623" s="143" t="s">
        <v>114</v>
      </c>
      <c r="K3623" s="143" t="s">
        <v>2785</v>
      </c>
      <c r="L3623" s="145" t="s">
        <v>9960</v>
      </c>
      <c r="M3623" s="143" t="s">
        <v>2787</v>
      </c>
    </row>
    <row r="3624" spans="1:13">
      <c r="A3624" s="143">
        <v>89774</v>
      </c>
      <c r="B3624" s="143" t="s">
        <v>9004</v>
      </c>
      <c r="C3624" s="143" t="s">
        <v>9005</v>
      </c>
      <c r="D3624" s="143" t="s">
        <v>7898</v>
      </c>
      <c r="E3624" s="143" t="s">
        <v>9387</v>
      </c>
      <c r="F3624" s="145"/>
      <c r="G3624" s="143"/>
      <c r="H3624" s="143">
        <v>89774</v>
      </c>
      <c r="I3624" s="143" t="s">
        <v>9961</v>
      </c>
      <c r="J3624" s="143" t="s">
        <v>56</v>
      </c>
      <c r="K3624" s="143" t="s">
        <v>2785</v>
      </c>
      <c r="L3624" s="145" t="s">
        <v>6825</v>
      </c>
      <c r="M3624" s="143" t="s">
        <v>2787</v>
      </c>
    </row>
    <row r="3625" spans="1:13">
      <c r="A3625" s="143">
        <v>89776</v>
      </c>
      <c r="B3625" s="143" t="s">
        <v>9004</v>
      </c>
      <c r="C3625" s="143" t="s">
        <v>9005</v>
      </c>
      <c r="D3625" s="143" t="s">
        <v>7898</v>
      </c>
      <c r="E3625" s="143" t="s">
        <v>9387</v>
      </c>
      <c r="F3625" s="145"/>
      <c r="G3625" s="143"/>
      <c r="H3625" s="143">
        <v>89776</v>
      </c>
      <c r="I3625" s="143" t="s">
        <v>9962</v>
      </c>
      <c r="J3625" s="143" t="s">
        <v>56</v>
      </c>
      <c r="K3625" s="143" t="s">
        <v>2785</v>
      </c>
      <c r="L3625" s="145" t="s">
        <v>4298</v>
      </c>
      <c r="M3625" s="143" t="s">
        <v>2787</v>
      </c>
    </row>
    <row r="3626" spans="1:13">
      <c r="A3626" s="143">
        <v>89777</v>
      </c>
      <c r="B3626" s="143" t="s">
        <v>9004</v>
      </c>
      <c r="C3626" s="143" t="s">
        <v>9005</v>
      </c>
      <c r="D3626" s="143" t="s">
        <v>7898</v>
      </c>
      <c r="E3626" s="143" t="s">
        <v>9387</v>
      </c>
      <c r="F3626" s="145"/>
      <c r="G3626" s="143"/>
      <c r="H3626" s="143">
        <v>89777</v>
      </c>
      <c r="I3626" s="143" t="s">
        <v>9963</v>
      </c>
      <c r="J3626" s="143" t="s">
        <v>56</v>
      </c>
      <c r="K3626" s="143" t="s">
        <v>2785</v>
      </c>
      <c r="L3626" s="145" t="s">
        <v>9964</v>
      </c>
      <c r="M3626" s="143" t="s">
        <v>2787</v>
      </c>
    </row>
    <row r="3627" spans="1:13">
      <c r="A3627" s="143">
        <v>89778</v>
      </c>
      <c r="B3627" s="143" t="s">
        <v>9004</v>
      </c>
      <c r="C3627" s="143" t="s">
        <v>9005</v>
      </c>
      <c r="D3627" s="143" t="s">
        <v>7898</v>
      </c>
      <c r="E3627" s="143" t="s">
        <v>9387</v>
      </c>
      <c r="F3627" s="145"/>
      <c r="G3627" s="143"/>
      <c r="H3627" s="143">
        <v>89778</v>
      </c>
      <c r="I3627" s="143" t="s">
        <v>9965</v>
      </c>
      <c r="J3627" s="143" t="s">
        <v>56</v>
      </c>
      <c r="K3627" s="143" t="s">
        <v>2785</v>
      </c>
      <c r="L3627" s="145" t="s">
        <v>9966</v>
      </c>
      <c r="M3627" s="143" t="s">
        <v>2787</v>
      </c>
    </row>
    <row r="3628" spans="1:13">
      <c r="A3628" s="143">
        <v>89779</v>
      </c>
      <c r="B3628" s="143" t="s">
        <v>9004</v>
      </c>
      <c r="C3628" s="143" t="s">
        <v>9005</v>
      </c>
      <c r="D3628" s="143" t="s">
        <v>7898</v>
      </c>
      <c r="E3628" s="143" t="s">
        <v>9387</v>
      </c>
      <c r="F3628" s="145"/>
      <c r="G3628" s="143"/>
      <c r="H3628" s="143">
        <v>89779</v>
      </c>
      <c r="I3628" s="143" t="s">
        <v>9967</v>
      </c>
      <c r="J3628" s="143" t="s">
        <v>56</v>
      </c>
      <c r="K3628" s="143" t="s">
        <v>2785</v>
      </c>
      <c r="L3628" s="145" t="s">
        <v>9968</v>
      </c>
      <c r="M3628" s="143" t="s">
        <v>2787</v>
      </c>
    </row>
    <row r="3629" spans="1:13">
      <c r="A3629" s="143">
        <v>89780</v>
      </c>
      <c r="B3629" s="143" t="s">
        <v>9004</v>
      </c>
      <c r="C3629" s="143" t="s">
        <v>9005</v>
      </c>
      <c r="D3629" s="143" t="s">
        <v>7898</v>
      </c>
      <c r="E3629" s="143" t="s">
        <v>9387</v>
      </c>
      <c r="F3629" s="145"/>
      <c r="G3629" s="143"/>
      <c r="H3629" s="143">
        <v>89780</v>
      </c>
      <c r="I3629" s="143" t="s">
        <v>9969</v>
      </c>
      <c r="J3629" s="143" t="s">
        <v>56</v>
      </c>
      <c r="K3629" s="143" t="s">
        <v>2785</v>
      </c>
      <c r="L3629" s="145" t="s">
        <v>9964</v>
      </c>
      <c r="M3629" s="143" t="s">
        <v>2787</v>
      </c>
    </row>
    <row r="3630" spans="1:13">
      <c r="A3630" s="143">
        <v>89781</v>
      </c>
      <c r="B3630" s="143" t="s">
        <v>9004</v>
      </c>
      <c r="C3630" s="143" t="s">
        <v>9005</v>
      </c>
      <c r="D3630" s="143" t="s">
        <v>7898</v>
      </c>
      <c r="E3630" s="143" t="s">
        <v>9387</v>
      </c>
      <c r="F3630" s="145"/>
      <c r="G3630" s="143"/>
      <c r="H3630" s="143">
        <v>89781</v>
      </c>
      <c r="I3630" s="143" t="s">
        <v>9970</v>
      </c>
      <c r="J3630" s="143" t="s">
        <v>56</v>
      </c>
      <c r="K3630" s="143" t="s">
        <v>2785</v>
      </c>
      <c r="L3630" s="145" t="s">
        <v>9971</v>
      </c>
      <c r="M3630" s="143" t="s">
        <v>2787</v>
      </c>
    </row>
    <row r="3631" spans="1:13">
      <c r="A3631" s="143">
        <v>89782</v>
      </c>
      <c r="B3631" s="143" t="s">
        <v>9004</v>
      </c>
      <c r="C3631" s="143" t="s">
        <v>9005</v>
      </c>
      <c r="D3631" s="143" t="s">
        <v>7898</v>
      </c>
      <c r="E3631" s="143" t="s">
        <v>9387</v>
      </c>
      <c r="F3631" s="145"/>
      <c r="G3631" s="143"/>
      <c r="H3631" s="143">
        <v>89782</v>
      </c>
      <c r="I3631" s="143" t="s">
        <v>9972</v>
      </c>
      <c r="J3631" s="143" t="s">
        <v>56</v>
      </c>
      <c r="K3631" s="143" t="s">
        <v>2785</v>
      </c>
      <c r="L3631" s="145" t="s">
        <v>9973</v>
      </c>
      <c r="M3631" s="143" t="s">
        <v>2787</v>
      </c>
    </row>
    <row r="3632" spans="1:13">
      <c r="A3632" s="143">
        <v>89783</v>
      </c>
      <c r="B3632" s="143" t="s">
        <v>9004</v>
      </c>
      <c r="C3632" s="143" t="s">
        <v>9005</v>
      </c>
      <c r="D3632" s="143" t="s">
        <v>7898</v>
      </c>
      <c r="E3632" s="143" t="s">
        <v>9387</v>
      </c>
      <c r="F3632" s="145"/>
      <c r="G3632" s="143"/>
      <c r="H3632" s="143">
        <v>89783</v>
      </c>
      <c r="I3632" s="143" t="s">
        <v>9974</v>
      </c>
      <c r="J3632" s="143" t="s">
        <v>56</v>
      </c>
      <c r="K3632" s="143" t="s">
        <v>2785</v>
      </c>
      <c r="L3632" s="145" t="s">
        <v>9975</v>
      </c>
      <c r="M3632" s="143" t="s">
        <v>2787</v>
      </c>
    </row>
    <row r="3633" spans="1:13">
      <c r="A3633" s="143">
        <v>89784</v>
      </c>
      <c r="B3633" s="143" t="s">
        <v>9004</v>
      </c>
      <c r="C3633" s="143" t="s">
        <v>9005</v>
      </c>
      <c r="D3633" s="143" t="s">
        <v>7898</v>
      </c>
      <c r="E3633" s="143" t="s">
        <v>9387</v>
      </c>
      <c r="F3633" s="145"/>
      <c r="G3633" s="143"/>
      <c r="H3633" s="143">
        <v>89784</v>
      </c>
      <c r="I3633" s="143" t="s">
        <v>9976</v>
      </c>
      <c r="J3633" s="143" t="s">
        <v>56</v>
      </c>
      <c r="K3633" s="143" t="s">
        <v>2785</v>
      </c>
      <c r="L3633" s="145" t="s">
        <v>9977</v>
      </c>
      <c r="M3633" s="143" t="s">
        <v>2787</v>
      </c>
    </row>
    <row r="3634" spans="1:13">
      <c r="A3634" s="143">
        <v>89785</v>
      </c>
      <c r="B3634" s="143" t="s">
        <v>9004</v>
      </c>
      <c r="C3634" s="143" t="s">
        <v>9005</v>
      </c>
      <c r="D3634" s="143" t="s">
        <v>7898</v>
      </c>
      <c r="E3634" s="143" t="s">
        <v>9387</v>
      </c>
      <c r="F3634" s="145"/>
      <c r="G3634" s="143"/>
      <c r="H3634" s="143">
        <v>89785</v>
      </c>
      <c r="I3634" s="143" t="s">
        <v>9978</v>
      </c>
      <c r="J3634" s="143" t="s">
        <v>56</v>
      </c>
      <c r="K3634" s="143" t="s">
        <v>2785</v>
      </c>
      <c r="L3634" s="145" t="s">
        <v>9781</v>
      </c>
      <c r="M3634" s="143" t="s">
        <v>2787</v>
      </c>
    </row>
    <row r="3635" spans="1:13">
      <c r="A3635" s="143">
        <v>89786</v>
      </c>
      <c r="B3635" s="143" t="s">
        <v>9004</v>
      </c>
      <c r="C3635" s="143" t="s">
        <v>9005</v>
      </c>
      <c r="D3635" s="143" t="s">
        <v>7898</v>
      </c>
      <c r="E3635" s="143" t="s">
        <v>9387</v>
      </c>
      <c r="F3635" s="145"/>
      <c r="G3635" s="143"/>
      <c r="H3635" s="143">
        <v>89786</v>
      </c>
      <c r="I3635" s="143" t="s">
        <v>9979</v>
      </c>
      <c r="J3635" s="143" t="s">
        <v>56</v>
      </c>
      <c r="K3635" s="143" t="s">
        <v>2785</v>
      </c>
      <c r="L3635" s="145" t="s">
        <v>3686</v>
      </c>
      <c r="M3635" s="143" t="s">
        <v>2787</v>
      </c>
    </row>
    <row r="3636" spans="1:13">
      <c r="A3636" s="143">
        <v>89787</v>
      </c>
      <c r="B3636" s="143" t="s">
        <v>9004</v>
      </c>
      <c r="C3636" s="143" t="s">
        <v>9005</v>
      </c>
      <c r="D3636" s="143" t="s">
        <v>7898</v>
      </c>
      <c r="E3636" s="143" t="s">
        <v>9387</v>
      </c>
      <c r="F3636" s="145"/>
      <c r="G3636" s="143"/>
      <c r="H3636" s="143">
        <v>89787</v>
      </c>
      <c r="I3636" s="143" t="s">
        <v>9980</v>
      </c>
      <c r="J3636" s="143" t="s">
        <v>56</v>
      </c>
      <c r="K3636" s="143" t="s">
        <v>2785</v>
      </c>
      <c r="L3636" s="145" t="s">
        <v>9971</v>
      </c>
      <c r="M3636" s="143" t="s">
        <v>2787</v>
      </c>
    </row>
    <row r="3637" spans="1:13">
      <c r="A3637" s="143">
        <v>89788</v>
      </c>
      <c r="B3637" s="143" t="s">
        <v>9004</v>
      </c>
      <c r="C3637" s="143" t="s">
        <v>9005</v>
      </c>
      <c r="D3637" s="143" t="s">
        <v>7898</v>
      </c>
      <c r="E3637" s="143" t="s">
        <v>9387</v>
      </c>
      <c r="F3637" s="145"/>
      <c r="G3637" s="143"/>
      <c r="H3637" s="143">
        <v>89788</v>
      </c>
      <c r="I3637" s="143" t="s">
        <v>9981</v>
      </c>
      <c r="J3637" s="143" t="s">
        <v>56</v>
      </c>
      <c r="K3637" s="143" t="s">
        <v>2785</v>
      </c>
      <c r="L3637" s="145" t="s">
        <v>9982</v>
      </c>
      <c r="M3637" s="143" t="s">
        <v>2787</v>
      </c>
    </row>
    <row r="3638" spans="1:13">
      <c r="A3638" s="143">
        <v>89789</v>
      </c>
      <c r="B3638" s="143" t="s">
        <v>9004</v>
      </c>
      <c r="C3638" s="143" t="s">
        <v>9005</v>
      </c>
      <c r="D3638" s="143" t="s">
        <v>7898</v>
      </c>
      <c r="E3638" s="143" t="s">
        <v>9387</v>
      </c>
      <c r="F3638" s="145"/>
      <c r="G3638" s="143"/>
      <c r="H3638" s="143">
        <v>89789</v>
      </c>
      <c r="I3638" s="143" t="s">
        <v>9983</v>
      </c>
      <c r="J3638" s="143" t="s">
        <v>56</v>
      </c>
      <c r="K3638" s="143" t="s">
        <v>2785</v>
      </c>
      <c r="L3638" s="145" t="s">
        <v>9984</v>
      </c>
      <c r="M3638" s="143" t="s">
        <v>2787</v>
      </c>
    </row>
    <row r="3639" spans="1:13">
      <c r="A3639" s="143">
        <v>89790</v>
      </c>
      <c r="B3639" s="143" t="s">
        <v>9004</v>
      </c>
      <c r="C3639" s="143" t="s">
        <v>9005</v>
      </c>
      <c r="D3639" s="143" t="s">
        <v>7898</v>
      </c>
      <c r="E3639" s="143" t="s">
        <v>9387</v>
      </c>
      <c r="F3639" s="145"/>
      <c r="G3639" s="143"/>
      <c r="H3639" s="143">
        <v>89790</v>
      </c>
      <c r="I3639" s="143" t="s">
        <v>9985</v>
      </c>
      <c r="J3639" s="143" t="s">
        <v>56</v>
      </c>
      <c r="K3639" s="143" t="s">
        <v>2785</v>
      </c>
      <c r="L3639" s="145" t="s">
        <v>9986</v>
      </c>
      <c r="M3639" s="143" t="s">
        <v>2787</v>
      </c>
    </row>
    <row r="3640" spans="1:13">
      <c r="A3640" s="143">
        <v>89791</v>
      </c>
      <c r="B3640" s="143" t="s">
        <v>9004</v>
      </c>
      <c r="C3640" s="143" t="s">
        <v>9005</v>
      </c>
      <c r="D3640" s="143" t="s">
        <v>7898</v>
      </c>
      <c r="E3640" s="143" t="s">
        <v>9387</v>
      </c>
      <c r="F3640" s="145"/>
      <c r="G3640" s="143"/>
      <c r="H3640" s="143">
        <v>89791</v>
      </c>
      <c r="I3640" s="143" t="s">
        <v>9987</v>
      </c>
      <c r="J3640" s="143" t="s">
        <v>56</v>
      </c>
      <c r="K3640" s="143" t="s">
        <v>2785</v>
      </c>
      <c r="L3640" s="145" t="s">
        <v>9988</v>
      </c>
      <c r="M3640" s="143" t="s">
        <v>2787</v>
      </c>
    </row>
    <row r="3641" spans="1:13">
      <c r="A3641" s="143">
        <v>89792</v>
      </c>
      <c r="B3641" s="143" t="s">
        <v>9004</v>
      </c>
      <c r="C3641" s="143" t="s">
        <v>9005</v>
      </c>
      <c r="D3641" s="143" t="s">
        <v>7898</v>
      </c>
      <c r="E3641" s="143" t="s">
        <v>9387</v>
      </c>
      <c r="F3641" s="145"/>
      <c r="G3641" s="143"/>
      <c r="H3641" s="143">
        <v>89792</v>
      </c>
      <c r="I3641" s="143" t="s">
        <v>9989</v>
      </c>
      <c r="J3641" s="143" t="s">
        <v>56</v>
      </c>
      <c r="K3641" s="143" t="s">
        <v>2785</v>
      </c>
      <c r="L3641" s="145" t="s">
        <v>9990</v>
      </c>
      <c r="M3641" s="143" t="s">
        <v>2787</v>
      </c>
    </row>
    <row r="3642" spans="1:13">
      <c r="A3642" s="143">
        <v>89793</v>
      </c>
      <c r="B3642" s="143" t="s">
        <v>9004</v>
      </c>
      <c r="C3642" s="143" t="s">
        <v>9005</v>
      </c>
      <c r="D3642" s="143" t="s">
        <v>7898</v>
      </c>
      <c r="E3642" s="143" t="s">
        <v>9387</v>
      </c>
      <c r="F3642" s="145"/>
      <c r="G3642" s="143"/>
      <c r="H3642" s="143">
        <v>89793</v>
      </c>
      <c r="I3642" s="143" t="s">
        <v>9991</v>
      </c>
      <c r="J3642" s="143" t="s">
        <v>56</v>
      </c>
      <c r="K3642" s="143" t="s">
        <v>2785</v>
      </c>
      <c r="L3642" s="145" t="s">
        <v>9992</v>
      </c>
      <c r="M3642" s="143" t="s">
        <v>2787</v>
      </c>
    </row>
    <row r="3643" spans="1:13">
      <c r="A3643" s="143">
        <v>89794</v>
      </c>
      <c r="B3643" s="143" t="s">
        <v>9004</v>
      </c>
      <c r="C3643" s="143" t="s">
        <v>9005</v>
      </c>
      <c r="D3643" s="143" t="s">
        <v>7898</v>
      </c>
      <c r="E3643" s="143" t="s">
        <v>9387</v>
      </c>
      <c r="F3643" s="145"/>
      <c r="G3643" s="143"/>
      <c r="H3643" s="143">
        <v>89794</v>
      </c>
      <c r="I3643" s="143" t="s">
        <v>9993</v>
      </c>
      <c r="J3643" s="143" t="s">
        <v>56</v>
      </c>
      <c r="K3643" s="143" t="s">
        <v>2785</v>
      </c>
      <c r="L3643" s="145" t="s">
        <v>4962</v>
      </c>
      <c r="M3643" s="143" t="s">
        <v>2787</v>
      </c>
    </row>
    <row r="3644" spans="1:13">
      <c r="A3644" s="143">
        <v>89795</v>
      </c>
      <c r="B3644" s="143" t="s">
        <v>9004</v>
      </c>
      <c r="C3644" s="143" t="s">
        <v>9005</v>
      </c>
      <c r="D3644" s="143" t="s">
        <v>7898</v>
      </c>
      <c r="E3644" s="143" t="s">
        <v>9387</v>
      </c>
      <c r="F3644" s="145"/>
      <c r="G3644" s="143"/>
      <c r="H3644" s="143">
        <v>89795</v>
      </c>
      <c r="I3644" s="143" t="s">
        <v>9994</v>
      </c>
      <c r="J3644" s="143" t="s">
        <v>56</v>
      </c>
      <c r="K3644" s="143" t="s">
        <v>2785</v>
      </c>
      <c r="L3644" s="145" t="s">
        <v>9995</v>
      </c>
      <c r="M3644" s="143" t="s">
        <v>2787</v>
      </c>
    </row>
    <row r="3645" spans="1:13">
      <c r="A3645" s="143">
        <v>89796</v>
      </c>
      <c r="B3645" s="143" t="s">
        <v>9004</v>
      </c>
      <c r="C3645" s="143" t="s">
        <v>9005</v>
      </c>
      <c r="D3645" s="143" t="s">
        <v>7898</v>
      </c>
      <c r="E3645" s="143" t="s">
        <v>9387</v>
      </c>
      <c r="F3645" s="145"/>
      <c r="G3645" s="143"/>
      <c r="H3645" s="143">
        <v>89796</v>
      </c>
      <c r="I3645" s="143" t="s">
        <v>9996</v>
      </c>
      <c r="J3645" s="143" t="s">
        <v>56</v>
      </c>
      <c r="K3645" s="143" t="s">
        <v>2785</v>
      </c>
      <c r="L3645" s="145" t="s">
        <v>9997</v>
      </c>
      <c r="M3645" s="143" t="s">
        <v>2787</v>
      </c>
    </row>
    <row r="3646" spans="1:13">
      <c r="A3646" s="143">
        <v>89797</v>
      </c>
      <c r="B3646" s="143" t="s">
        <v>9004</v>
      </c>
      <c r="C3646" s="143" t="s">
        <v>9005</v>
      </c>
      <c r="D3646" s="143" t="s">
        <v>7898</v>
      </c>
      <c r="E3646" s="143" t="s">
        <v>9387</v>
      </c>
      <c r="F3646" s="145"/>
      <c r="G3646" s="143"/>
      <c r="H3646" s="143">
        <v>89797</v>
      </c>
      <c r="I3646" s="143" t="s">
        <v>9998</v>
      </c>
      <c r="J3646" s="143" t="s">
        <v>56</v>
      </c>
      <c r="K3646" s="143" t="s">
        <v>2785</v>
      </c>
      <c r="L3646" s="145" t="s">
        <v>9999</v>
      </c>
      <c r="M3646" s="143" t="s">
        <v>2787</v>
      </c>
    </row>
    <row r="3647" spans="1:13">
      <c r="A3647" s="143">
        <v>89801</v>
      </c>
      <c r="B3647" s="143" t="s">
        <v>9004</v>
      </c>
      <c r="C3647" s="143" t="s">
        <v>9005</v>
      </c>
      <c r="D3647" s="143" t="s">
        <v>7898</v>
      </c>
      <c r="E3647" s="143" t="s">
        <v>9387</v>
      </c>
      <c r="F3647" s="145"/>
      <c r="G3647" s="143"/>
      <c r="H3647" s="143">
        <v>89801</v>
      </c>
      <c r="I3647" s="143" t="s">
        <v>10000</v>
      </c>
      <c r="J3647" s="143" t="s">
        <v>56</v>
      </c>
      <c r="K3647" s="143" t="s">
        <v>2785</v>
      </c>
      <c r="L3647" s="145" t="s">
        <v>9448</v>
      </c>
      <c r="M3647" s="143" t="s">
        <v>2787</v>
      </c>
    </row>
    <row r="3648" spans="1:13">
      <c r="A3648" s="143">
        <v>89802</v>
      </c>
      <c r="B3648" s="143" t="s">
        <v>9004</v>
      </c>
      <c r="C3648" s="143" t="s">
        <v>9005</v>
      </c>
      <c r="D3648" s="143" t="s">
        <v>7898</v>
      </c>
      <c r="E3648" s="143" t="s">
        <v>9387</v>
      </c>
      <c r="F3648" s="145"/>
      <c r="G3648" s="143"/>
      <c r="H3648" s="143">
        <v>89802</v>
      </c>
      <c r="I3648" s="143" t="s">
        <v>10001</v>
      </c>
      <c r="J3648" s="143" t="s">
        <v>56</v>
      </c>
      <c r="K3648" s="143" t="s">
        <v>2785</v>
      </c>
      <c r="L3648" s="145" t="s">
        <v>2999</v>
      </c>
      <c r="M3648" s="143" t="s">
        <v>2787</v>
      </c>
    </row>
    <row r="3649" spans="1:13">
      <c r="A3649" s="143">
        <v>89803</v>
      </c>
      <c r="B3649" s="143" t="s">
        <v>9004</v>
      </c>
      <c r="C3649" s="143" t="s">
        <v>9005</v>
      </c>
      <c r="D3649" s="143" t="s">
        <v>7898</v>
      </c>
      <c r="E3649" s="143" t="s">
        <v>9387</v>
      </c>
      <c r="F3649" s="145"/>
      <c r="G3649" s="143"/>
      <c r="H3649" s="143">
        <v>89803</v>
      </c>
      <c r="I3649" s="143" t="s">
        <v>10002</v>
      </c>
      <c r="J3649" s="143" t="s">
        <v>56</v>
      </c>
      <c r="K3649" s="143" t="s">
        <v>2785</v>
      </c>
      <c r="L3649" s="145" t="s">
        <v>5348</v>
      </c>
      <c r="M3649" s="143" t="s">
        <v>2787</v>
      </c>
    </row>
    <row r="3650" spans="1:13">
      <c r="A3650" s="143">
        <v>89804</v>
      </c>
      <c r="B3650" s="143" t="s">
        <v>9004</v>
      </c>
      <c r="C3650" s="143" t="s">
        <v>9005</v>
      </c>
      <c r="D3650" s="143" t="s">
        <v>7898</v>
      </c>
      <c r="E3650" s="143" t="s">
        <v>9387</v>
      </c>
      <c r="F3650" s="145"/>
      <c r="G3650" s="143"/>
      <c r="H3650" s="143">
        <v>89804</v>
      </c>
      <c r="I3650" s="143" t="s">
        <v>10003</v>
      </c>
      <c r="J3650" s="143" t="s">
        <v>56</v>
      </c>
      <c r="K3650" s="143" t="s">
        <v>2785</v>
      </c>
      <c r="L3650" s="145" t="s">
        <v>10004</v>
      </c>
      <c r="M3650" s="143" t="s">
        <v>2787</v>
      </c>
    </row>
    <row r="3651" spans="1:13">
      <c r="A3651" s="143">
        <v>89805</v>
      </c>
      <c r="B3651" s="143" t="s">
        <v>9004</v>
      </c>
      <c r="C3651" s="143" t="s">
        <v>9005</v>
      </c>
      <c r="D3651" s="143" t="s">
        <v>7898</v>
      </c>
      <c r="E3651" s="143" t="s">
        <v>9387</v>
      </c>
      <c r="F3651" s="145"/>
      <c r="G3651" s="143"/>
      <c r="H3651" s="143">
        <v>89805</v>
      </c>
      <c r="I3651" s="143" t="s">
        <v>10005</v>
      </c>
      <c r="J3651" s="143" t="s">
        <v>56</v>
      </c>
      <c r="K3651" s="143" t="s">
        <v>2785</v>
      </c>
      <c r="L3651" s="145" t="s">
        <v>10006</v>
      </c>
      <c r="M3651" s="143" t="s">
        <v>2787</v>
      </c>
    </row>
    <row r="3652" spans="1:13">
      <c r="A3652" s="143">
        <v>89806</v>
      </c>
      <c r="B3652" s="143" t="s">
        <v>9004</v>
      </c>
      <c r="C3652" s="143" t="s">
        <v>9005</v>
      </c>
      <c r="D3652" s="143" t="s">
        <v>7898</v>
      </c>
      <c r="E3652" s="143" t="s">
        <v>9387</v>
      </c>
      <c r="F3652" s="145"/>
      <c r="G3652" s="143"/>
      <c r="H3652" s="143">
        <v>89806</v>
      </c>
      <c r="I3652" s="143" t="s">
        <v>10007</v>
      </c>
      <c r="J3652" s="143" t="s">
        <v>56</v>
      </c>
      <c r="K3652" s="143" t="s">
        <v>2785</v>
      </c>
      <c r="L3652" s="145" t="s">
        <v>9716</v>
      </c>
      <c r="M3652" s="143" t="s">
        <v>2787</v>
      </c>
    </row>
    <row r="3653" spans="1:13">
      <c r="A3653" s="143">
        <v>89807</v>
      </c>
      <c r="B3653" s="143" t="s">
        <v>9004</v>
      </c>
      <c r="C3653" s="143" t="s">
        <v>9005</v>
      </c>
      <c r="D3653" s="143" t="s">
        <v>7898</v>
      </c>
      <c r="E3653" s="143" t="s">
        <v>9387</v>
      </c>
      <c r="F3653" s="145"/>
      <c r="G3653" s="143"/>
      <c r="H3653" s="143">
        <v>89807</v>
      </c>
      <c r="I3653" s="143" t="s">
        <v>10008</v>
      </c>
      <c r="J3653" s="143" t="s">
        <v>56</v>
      </c>
      <c r="K3653" s="143" t="s">
        <v>2785</v>
      </c>
      <c r="L3653" s="145" t="s">
        <v>10009</v>
      </c>
      <c r="M3653" s="143" t="s">
        <v>2787</v>
      </c>
    </row>
    <row r="3654" spans="1:13">
      <c r="A3654" s="143">
        <v>89808</v>
      </c>
      <c r="B3654" s="143" t="s">
        <v>9004</v>
      </c>
      <c r="C3654" s="143" t="s">
        <v>9005</v>
      </c>
      <c r="D3654" s="143" t="s">
        <v>7898</v>
      </c>
      <c r="E3654" s="143" t="s">
        <v>9387</v>
      </c>
      <c r="F3654" s="145"/>
      <c r="G3654" s="143"/>
      <c r="H3654" s="143">
        <v>89808</v>
      </c>
      <c r="I3654" s="143" t="s">
        <v>10010</v>
      </c>
      <c r="J3654" s="143" t="s">
        <v>56</v>
      </c>
      <c r="K3654" s="143" t="s">
        <v>2785</v>
      </c>
      <c r="L3654" s="145" t="s">
        <v>10011</v>
      </c>
      <c r="M3654" s="143" t="s">
        <v>2787</v>
      </c>
    </row>
    <row r="3655" spans="1:13">
      <c r="A3655" s="143">
        <v>89809</v>
      </c>
      <c r="B3655" s="143" t="s">
        <v>9004</v>
      </c>
      <c r="C3655" s="143" t="s">
        <v>9005</v>
      </c>
      <c r="D3655" s="143" t="s">
        <v>7898</v>
      </c>
      <c r="E3655" s="143" t="s">
        <v>9387</v>
      </c>
      <c r="F3655" s="145"/>
      <c r="G3655" s="143"/>
      <c r="H3655" s="143">
        <v>89809</v>
      </c>
      <c r="I3655" s="143" t="s">
        <v>10012</v>
      </c>
      <c r="J3655" s="143" t="s">
        <v>56</v>
      </c>
      <c r="K3655" s="143" t="s">
        <v>2785</v>
      </c>
      <c r="L3655" s="145" t="s">
        <v>10013</v>
      </c>
      <c r="M3655" s="143" t="s">
        <v>2787</v>
      </c>
    </row>
    <row r="3656" spans="1:13">
      <c r="A3656" s="143">
        <v>89810</v>
      </c>
      <c r="B3656" s="143" t="s">
        <v>9004</v>
      </c>
      <c r="C3656" s="143" t="s">
        <v>9005</v>
      </c>
      <c r="D3656" s="143" t="s">
        <v>7898</v>
      </c>
      <c r="E3656" s="143" t="s">
        <v>9387</v>
      </c>
      <c r="F3656" s="145"/>
      <c r="G3656" s="143"/>
      <c r="H3656" s="143">
        <v>89810</v>
      </c>
      <c r="I3656" s="143" t="s">
        <v>10014</v>
      </c>
      <c r="J3656" s="143" t="s">
        <v>56</v>
      </c>
      <c r="K3656" s="143" t="s">
        <v>2785</v>
      </c>
      <c r="L3656" s="145" t="s">
        <v>10015</v>
      </c>
      <c r="M3656" s="143" t="s">
        <v>2787</v>
      </c>
    </row>
    <row r="3657" spans="1:13">
      <c r="A3657" s="143">
        <v>89811</v>
      </c>
      <c r="B3657" s="143" t="s">
        <v>9004</v>
      </c>
      <c r="C3657" s="143" t="s">
        <v>9005</v>
      </c>
      <c r="D3657" s="143" t="s">
        <v>7898</v>
      </c>
      <c r="E3657" s="143" t="s">
        <v>9387</v>
      </c>
      <c r="F3657" s="145"/>
      <c r="G3657" s="143"/>
      <c r="H3657" s="143">
        <v>89811</v>
      </c>
      <c r="I3657" s="143" t="s">
        <v>10016</v>
      </c>
      <c r="J3657" s="143" t="s">
        <v>56</v>
      </c>
      <c r="K3657" s="143" t="s">
        <v>2785</v>
      </c>
      <c r="L3657" s="145" t="s">
        <v>10017</v>
      </c>
      <c r="M3657" s="143" t="s">
        <v>2787</v>
      </c>
    </row>
    <row r="3658" spans="1:13">
      <c r="A3658" s="143">
        <v>89812</v>
      </c>
      <c r="B3658" s="143" t="s">
        <v>9004</v>
      </c>
      <c r="C3658" s="143" t="s">
        <v>9005</v>
      </c>
      <c r="D3658" s="143" t="s">
        <v>7898</v>
      </c>
      <c r="E3658" s="143" t="s">
        <v>9387</v>
      </c>
      <c r="F3658" s="145"/>
      <c r="G3658" s="143"/>
      <c r="H3658" s="143">
        <v>89812</v>
      </c>
      <c r="I3658" s="143" t="s">
        <v>10018</v>
      </c>
      <c r="J3658" s="143" t="s">
        <v>56</v>
      </c>
      <c r="K3658" s="143" t="s">
        <v>2785</v>
      </c>
      <c r="L3658" s="145" t="s">
        <v>10019</v>
      </c>
      <c r="M3658" s="143" t="s">
        <v>2787</v>
      </c>
    </row>
    <row r="3659" spans="1:13">
      <c r="A3659" s="143">
        <v>89813</v>
      </c>
      <c r="B3659" s="143" t="s">
        <v>9004</v>
      </c>
      <c r="C3659" s="143" t="s">
        <v>9005</v>
      </c>
      <c r="D3659" s="143" t="s">
        <v>7898</v>
      </c>
      <c r="E3659" s="143" t="s">
        <v>9387</v>
      </c>
      <c r="F3659" s="145"/>
      <c r="G3659" s="143"/>
      <c r="H3659" s="143">
        <v>89813</v>
      </c>
      <c r="I3659" s="143" t="s">
        <v>10020</v>
      </c>
      <c r="J3659" s="143" t="s">
        <v>56</v>
      </c>
      <c r="K3659" s="143" t="s">
        <v>2785</v>
      </c>
      <c r="L3659" s="145" t="s">
        <v>10021</v>
      </c>
      <c r="M3659" s="143" t="s">
        <v>2787</v>
      </c>
    </row>
    <row r="3660" spans="1:13">
      <c r="A3660" s="143">
        <v>89814</v>
      </c>
      <c r="B3660" s="143" t="s">
        <v>9004</v>
      </c>
      <c r="C3660" s="143" t="s">
        <v>9005</v>
      </c>
      <c r="D3660" s="143" t="s">
        <v>7898</v>
      </c>
      <c r="E3660" s="143" t="s">
        <v>9387</v>
      </c>
      <c r="F3660" s="145"/>
      <c r="G3660" s="143"/>
      <c r="H3660" s="143">
        <v>89814</v>
      </c>
      <c r="I3660" s="143" t="s">
        <v>10022</v>
      </c>
      <c r="J3660" s="143" t="s">
        <v>56</v>
      </c>
      <c r="K3660" s="143" t="s">
        <v>2785</v>
      </c>
      <c r="L3660" s="145" t="s">
        <v>10023</v>
      </c>
      <c r="M3660" s="143" t="s">
        <v>2787</v>
      </c>
    </row>
    <row r="3661" spans="1:13">
      <c r="A3661" s="143">
        <v>89815</v>
      </c>
      <c r="B3661" s="143" t="s">
        <v>9004</v>
      </c>
      <c r="C3661" s="143" t="s">
        <v>9005</v>
      </c>
      <c r="D3661" s="143" t="s">
        <v>7898</v>
      </c>
      <c r="E3661" s="143" t="s">
        <v>9387</v>
      </c>
      <c r="F3661" s="145"/>
      <c r="G3661" s="143"/>
      <c r="H3661" s="143">
        <v>89815</v>
      </c>
      <c r="I3661" s="143" t="s">
        <v>10024</v>
      </c>
      <c r="J3661" s="143" t="s">
        <v>56</v>
      </c>
      <c r="K3661" s="143" t="s">
        <v>2785</v>
      </c>
      <c r="L3661" s="145" t="s">
        <v>10025</v>
      </c>
      <c r="M3661" s="143" t="s">
        <v>2787</v>
      </c>
    </row>
    <row r="3662" spans="1:13">
      <c r="A3662" s="143">
        <v>89816</v>
      </c>
      <c r="B3662" s="143" t="s">
        <v>9004</v>
      </c>
      <c r="C3662" s="143" t="s">
        <v>9005</v>
      </c>
      <c r="D3662" s="143" t="s">
        <v>7898</v>
      </c>
      <c r="E3662" s="143" t="s">
        <v>9387</v>
      </c>
      <c r="F3662" s="145"/>
      <c r="G3662" s="143"/>
      <c r="H3662" s="143">
        <v>89816</v>
      </c>
      <c r="I3662" s="143" t="s">
        <v>10026</v>
      </c>
      <c r="J3662" s="143" t="s">
        <v>56</v>
      </c>
      <c r="K3662" s="143" t="s">
        <v>2785</v>
      </c>
      <c r="L3662" s="145" t="s">
        <v>10027</v>
      </c>
      <c r="M3662" s="143" t="s">
        <v>2787</v>
      </c>
    </row>
    <row r="3663" spans="1:13">
      <c r="A3663" s="143">
        <v>89817</v>
      </c>
      <c r="B3663" s="143" t="s">
        <v>9004</v>
      </c>
      <c r="C3663" s="143" t="s">
        <v>9005</v>
      </c>
      <c r="D3663" s="143" t="s">
        <v>7898</v>
      </c>
      <c r="E3663" s="143" t="s">
        <v>9387</v>
      </c>
      <c r="F3663" s="145"/>
      <c r="G3663" s="143"/>
      <c r="H3663" s="143">
        <v>89817</v>
      </c>
      <c r="I3663" s="143" t="s">
        <v>10028</v>
      </c>
      <c r="J3663" s="143" t="s">
        <v>56</v>
      </c>
      <c r="K3663" s="143" t="s">
        <v>2785</v>
      </c>
      <c r="L3663" s="145" t="s">
        <v>10029</v>
      </c>
      <c r="M3663" s="143" t="s">
        <v>2787</v>
      </c>
    </row>
    <row r="3664" spans="1:13">
      <c r="A3664" s="143">
        <v>89818</v>
      </c>
      <c r="B3664" s="143" t="s">
        <v>9004</v>
      </c>
      <c r="C3664" s="143" t="s">
        <v>9005</v>
      </c>
      <c r="D3664" s="143" t="s">
        <v>7898</v>
      </c>
      <c r="E3664" s="143" t="s">
        <v>9387</v>
      </c>
      <c r="F3664" s="145"/>
      <c r="G3664" s="143"/>
      <c r="H3664" s="143">
        <v>89818</v>
      </c>
      <c r="I3664" s="143" t="s">
        <v>10030</v>
      </c>
      <c r="J3664" s="143" t="s">
        <v>56</v>
      </c>
      <c r="K3664" s="143" t="s">
        <v>2785</v>
      </c>
      <c r="L3664" s="145" t="s">
        <v>10031</v>
      </c>
      <c r="M3664" s="143" t="s">
        <v>2787</v>
      </c>
    </row>
    <row r="3665" spans="1:13">
      <c r="A3665" s="143">
        <v>89819</v>
      </c>
      <c r="B3665" s="143" t="s">
        <v>9004</v>
      </c>
      <c r="C3665" s="143" t="s">
        <v>9005</v>
      </c>
      <c r="D3665" s="143" t="s">
        <v>7898</v>
      </c>
      <c r="E3665" s="143" t="s">
        <v>9387</v>
      </c>
      <c r="F3665" s="145"/>
      <c r="G3665" s="143"/>
      <c r="H3665" s="143">
        <v>89819</v>
      </c>
      <c r="I3665" s="143" t="s">
        <v>10032</v>
      </c>
      <c r="J3665" s="143" t="s">
        <v>56</v>
      </c>
      <c r="K3665" s="143" t="s">
        <v>2785</v>
      </c>
      <c r="L3665" s="145" t="s">
        <v>10033</v>
      </c>
      <c r="M3665" s="143" t="s">
        <v>2787</v>
      </c>
    </row>
    <row r="3666" spans="1:13">
      <c r="A3666" s="143">
        <v>89820</v>
      </c>
      <c r="B3666" s="143" t="s">
        <v>9004</v>
      </c>
      <c r="C3666" s="143" t="s">
        <v>9005</v>
      </c>
      <c r="D3666" s="143" t="s">
        <v>7898</v>
      </c>
      <c r="E3666" s="143" t="s">
        <v>9387</v>
      </c>
      <c r="F3666" s="145"/>
      <c r="G3666" s="143"/>
      <c r="H3666" s="143">
        <v>89820</v>
      </c>
      <c r="I3666" s="143" t="s">
        <v>10034</v>
      </c>
      <c r="J3666" s="143" t="s">
        <v>56</v>
      </c>
      <c r="K3666" s="143" t="s">
        <v>2785</v>
      </c>
      <c r="L3666" s="145" t="s">
        <v>10035</v>
      </c>
      <c r="M3666" s="143" t="s">
        <v>2787</v>
      </c>
    </row>
    <row r="3667" spans="1:13">
      <c r="A3667" s="143">
        <v>89821</v>
      </c>
      <c r="B3667" s="143" t="s">
        <v>9004</v>
      </c>
      <c r="C3667" s="143" t="s">
        <v>9005</v>
      </c>
      <c r="D3667" s="143" t="s">
        <v>7898</v>
      </c>
      <c r="E3667" s="143" t="s">
        <v>9387</v>
      </c>
      <c r="F3667" s="145"/>
      <c r="G3667" s="143"/>
      <c r="H3667" s="143">
        <v>89821</v>
      </c>
      <c r="I3667" s="143" t="s">
        <v>10036</v>
      </c>
      <c r="J3667" s="143" t="s">
        <v>56</v>
      </c>
      <c r="K3667" s="143" t="s">
        <v>2785</v>
      </c>
      <c r="L3667" s="145" t="s">
        <v>9951</v>
      </c>
      <c r="M3667" s="143" t="s">
        <v>2787</v>
      </c>
    </row>
    <row r="3668" spans="1:13">
      <c r="A3668" s="143">
        <v>89822</v>
      </c>
      <c r="B3668" s="143" t="s">
        <v>9004</v>
      </c>
      <c r="C3668" s="143" t="s">
        <v>9005</v>
      </c>
      <c r="D3668" s="143" t="s">
        <v>7898</v>
      </c>
      <c r="E3668" s="143" t="s">
        <v>9387</v>
      </c>
      <c r="F3668" s="145"/>
      <c r="G3668" s="143"/>
      <c r="H3668" s="143">
        <v>89822</v>
      </c>
      <c r="I3668" s="143" t="s">
        <v>10037</v>
      </c>
      <c r="J3668" s="143" t="s">
        <v>56</v>
      </c>
      <c r="K3668" s="143" t="s">
        <v>2785</v>
      </c>
      <c r="L3668" s="145" t="s">
        <v>10038</v>
      </c>
      <c r="M3668" s="143" t="s">
        <v>2787</v>
      </c>
    </row>
    <row r="3669" spans="1:13">
      <c r="A3669" s="143">
        <v>89823</v>
      </c>
      <c r="B3669" s="143" t="s">
        <v>9004</v>
      </c>
      <c r="C3669" s="143" t="s">
        <v>9005</v>
      </c>
      <c r="D3669" s="143" t="s">
        <v>7898</v>
      </c>
      <c r="E3669" s="143" t="s">
        <v>9387</v>
      </c>
      <c r="F3669" s="145"/>
      <c r="G3669" s="143"/>
      <c r="H3669" s="143">
        <v>89823</v>
      </c>
      <c r="I3669" s="143" t="s">
        <v>10039</v>
      </c>
      <c r="J3669" s="143" t="s">
        <v>56</v>
      </c>
      <c r="K3669" s="143" t="s">
        <v>2785</v>
      </c>
      <c r="L3669" s="145" t="s">
        <v>10040</v>
      </c>
      <c r="M3669" s="143" t="s">
        <v>2787</v>
      </c>
    </row>
    <row r="3670" spans="1:13">
      <c r="A3670" s="143">
        <v>89824</v>
      </c>
      <c r="B3670" s="143" t="s">
        <v>9004</v>
      </c>
      <c r="C3670" s="143" t="s">
        <v>9005</v>
      </c>
      <c r="D3670" s="143" t="s">
        <v>7898</v>
      </c>
      <c r="E3670" s="143" t="s">
        <v>9387</v>
      </c>
      <c r="F3670" s="145"/>
      <c r="G3670" s="143"/>
      <c r="H3670" s="143">
        <v>89824</v>
      </c>
      <c r="I3670" s="143" t="s">
        <v>10041</v>
      </c>
      <c r="J3670" s="143" t="s">
        <v>56</v>
      </c>
      <c r="K3670" s="143" t="s">
        <v>2785</v>
      </c>
      <c r="L3670" s="145" t="s">
        <v>10042</v>
      </c>
      <c r="M3670" s="143" t="s">
        <v>2787</v>
      </c>
    </row>
    <row r="3671" spans="1:13">
      <c r="A3671" s="143">
        <v>89825</v>
      </c>
      <c r="B3671" s="143" t="s">
        <v>9004</v>
      </c>
      <c r="C3671" s="143" t="s">
        <v>9005</v>
      </c>
      <c r="D3671" s="143" t="s">
        <v>7898</v>
      </c>
      <c r="E3671" s="143" t="s">
        <v>9387</v>
      </c>
      <c r="F3671" s="145"/>
      <c r="G3671" s="143"/>
      <c r="H3671" s="143">
        <v>89825</v>
      </c>
      <c r="I3671" s="143" t="s">
        <v>10043</v>
      </c>
      <c r="J3671" s="143" t="s">
        <v>56</v>
      </c>
      <c r="K3671" s="143" t="s">
        <v>2785</v>
      </c>
      <c r="L3671" s="145" t="s">
        <v>10044</v>
      </c>
      <c r="M3671" s="143" t="s">
        <v>2787</v>
      </c>
    </row>
    <row r="3672" spans="1:13">
      <c r="A3672" s="143">
        <v>89826</v>
      </c>
      <c r="B3672" s="143" t="s">
        <v>9004</v>
      </c>
      <c r="C3672" s="143" t="s">
        <v>9005</v>
      </c>
      <c r="D3672" s="143" t="s">
        <v>7898</v>
      </c>
      <c r="E3672" s="143" t="s">
        <v>9387</v>
      </c>
      <c r="F3672" s="145"/>
      <c r="G3672" s="143"/>
      <c r="H3672" s="143">
        <v>89826</v>
      </c>
      <c r="I3672" s="143" t="s">
        <v>10045</v>
      </c>
      <c r="J3672" s="143" t="s">
        <v>56</v>
      </c>
      <c r="K3672" s="143" t="s">
        <v>2785</v>
      </c>
      <c r="L3672" s="145" t="s">
        <v>10046</v>
      </c>
      <c r="M3672" s="143" t="s">
        <v>2787</v>
      </c>
    </row>
    <row r="3673" spans="1:13">
      <c r="A3673" s="143">
        <v>89827</v>
      </c>
      <c r="B3673" s="143" t="s">
        <v>9004</v>
      </c>
      <c r="C3673" s="143" t="s">
        <v>9005</v>
      </c>
      <c r="D3673" s="143" t="s">
        <v>7898</v>
      </c>
      <c r="E3673" s="143" t="s">
        <v>9387</v>
      </c>
      <c r="F3673" s="145"/>
      <c r="G3673" s="143"/>
      <c r="H3673" s="143">
        <v>89827</v>
      </c>
      <c r="I3673" s="143" t="s">
        <v>10047</v>
      </c>
      <c r="J3673" s="143" t="s">
        <v>56</v>
      </c>
      <c r="K3673" s="143" t="s">
        <v>2785</v>
      </c>
      <c r="L3673" s="145" t="s">
        <v>10048</v>
      </c>
      <c r="M3673" s="143" t="s">
        <v>2787</v>
      </c>
    </row>
    <row r="3674" spans="1:13">
      <c r="A3674" s="143">
        <v>89828</v>
      </c>
      <c r="B3674" s="143" t="s">
        <v>9004</v>
      </c>
      <c r="C3674" s="143" t="s">
        <v>9005</v>
      </c>
      <c r="D3674" s="143" t="s">
        <v>7898</v>
      </c>
      <c r="E3674" s="143" t="s">
        <v>9387</v>
      </c>
      <c r="F3674" s="145"/>
      <c r="G3674" s="143"/>
      <c r="H3674" s="143">
        <v>89828</v>
      </c>
      <c r="I3674" s="143" t="s">
        <v>10049</v>
      </c>
      <c r="J3674" s="143" t="s">
        <v>56</v>
      </c>
      <c r="K3674" s="143" t="s">
        <v>2785</v>
      </c>
      <c r="L3674" s="145" t="s">
        <v>10050</v>
      </c>
      <c r="M3674" s="143" t="s">
        <v>2787</v>
      </c>
    </row>
    <row r="3675" spans="1:13">
      <c r="A3675" s="143">
        <v>89829</v>
      </c>
      <c r="B3675" s="143" t="s">
        <v>9004</v>
      </c>
      <c r="C3675" s="143" t="s">
        <v>9005</v>
      </c>
      <c r="D3675" s="143" t="s">
        <v>7898</v>
      </c>
      <c r="E3675" s="143" t="s">
        <v>9387</v>
      </c>
      <c r="F3675" s="145"/>
      <c r="G3675" s="143"/>
      <c r="H3675" s="143">
        <v>89829</v>
      </c>
      <c r="I3675" s="143" t="s">
        <v>10051</v>
      </c>
      <c r="J3675" s="143" t="s">
        <v>56</v>
      </c>
      <c r="K3675" s="143" t="s">
        <v>2785</v>
      </c>
      <c r="L3675" s="145" t="s">
        <v>10052</v>
      </c>
      <c r="M3675" s="143" t="s">
        <v>2787</v>
      </c>
    </row>
    <row r="3676" spans="1:13">
      <c r="A3676" s="143">
        <v>89830</v>
      </c>
      <c r="B3676" s="143" t="s">
        <v>9004</v>
      </c>
      <c r="C3676" s="143" t="s">
        <v>9005</v>
      </c>
      <c r="D3676" s="143" t="s">
        <v>7898</v>
      </c>
      <c r="E3676" s="143" t="s">
        <v>9387</v>
      </c>
      <c r="F3676" s="145"/>
      <c r="G3676" s="143"/>
      <c r="H3676" s="143">
        <v>89830</v>
      </c>
      <c r="I3676" s="143" t="s">
        <v>10053</v>
      </c>
      <c r="J3676" s="143" t="s">
        <v>56</v>
      </c>
      <c r="K3676" s="143" t="s">
        <v>2785</v>
      </c>
      <c r="L3676" s="145" t="s">
        <v>10054</v>
      </c>
      <c r="M3676" s="143" t="s">
        <v>2787</v>
      </c>
    </row>
    <row r="3677" spans="1:13">
      <c r="A3677" s="143">
        <v>89831</v>
      </c>
      <c r="B3677" s="143" t="s">
        <v>9004</v>
      </c>
      <c r="C3677" s="143" t="s">
        <v>9005</v>
      </c>
      <c r="D3677" s="143" t="s">
        <v>7898</v>
      </c>
      <c r="E3677" s="143" t="s">
        <v>9387</v>
      </c>
      <c r="F3677" s="145"/>
      <c r="G3677" s="143"/>
      <c r="H3677" s="143">
        <v>89831</v>
      </c>
      <c r="I3677" s="143" t="s">
        <v>10055</v>
      </c>
      <c r="J3677" s="143" t="s">
        <v>56</v>
      </c>
      <c r="K3677" s="143" t="s">
        <v>2785</v>
      </c>
      <c r="L3677" s="145" t="s">
        <v>10056</v>
      </c>
      <c r="M3677" s="143" t="s">
        <v>2787</v>
      </c>
    </row>
    <row r="3678" spans="1:13">
      <c r="A3678" s="143">
        <v>89832</v>
      </c>
      <c r="B3678" s="143" t="s">
        <v>9004</v>
      </c>
      <c r="C3678" s="143" t="s">
        <v>9005</v>
      </c>
      <c r="D3678" s="143" t="s">
        <v>7898</v>
      </c>
      <c r="E3678" s="143" t="s">
        <v>9387</v>
      </c>
      <c r="F3678" s="145"/>
      <c r="G3678" s="143"/>
      <c r="H3678" s="143">
        <v>89832</v>
      </c>
      <c r="I3678" s="143" t="s">
        <v>10057</v>
      </c>
      <c r="J3678" s="143" t="s">
        <v>56</v>
      </c>
      <c r="K3678" s="143" t="s">
        <v>2785</v>
      </c>
      <c r="L3678" s="145" t="s">
        <v>10058</v>
      </c>
      <c r="M3678" s="143" t="s">
        <v>2787</v>
      </c>
    </row>
    <row r="3679" spans="1:13">
      <c r="A3679" s="143">
        <v>89833</v>
      </c>
      <c r="B3679" s="143" t="s">
        <v>9004</v>
      </c>
      <c r="C3679" s="143" t="s">
        <v>9005</v>
      </c>
      <c r="D3679" s="143" t="s">
        <v>7898</v>
      </c>
      <c r="E3679" s="143" t="s">
        <v>9387</v>
      </c>
      <c r="F3679" s="145"/>
      <c r="G3679" s="143"/>
      <c r="H3679" s="143">
        <v>89833</v>
      </c>
      <c r="I3679" s="143" t="s">
        <v>10059</v>
      </c>
      <c r="J3679" s="143" t="s">
        <v>56</v>
      </c>
      <c r="K3679" s="143" t="s">
        <v>2785</v>
      </c>
      <c r="L3679" s="145" t="s">
        <v>9816</v>
      </c>
      <c r="M3679" s="143" t="s">
        <v>2787</v>
      </c>
    </row>
    <row r="3680" spans="1:13">
      <c r="A3680" s="143">
        <v>89834</v>
      </c>
      <c r="B3680" s="143" t="s">
        <v>9004</v>
      </c>
      <c r="C3680" s="143" t="s">
        <v>9005</v>
      </c>
      <c r="D3680" s="143" t="s">
        <v>7898</v>
      </c>
      <c r="E3680" s="143" t="s">
        <v>9387</v>
      </c>
      <c r="F3680" s="145"/>
      <c r="G3680" s="143"/>
      <c r="H3680" s="143">
        <v>89834</v>
      </c>
      <c r="I3680" s="143" t="s">
        <v>10060</v>
      </c>
      <c r="J3680" s="143" t="s">
        <v>56</v>
      </c>
      <c r="K3680" s="143" t="s">
        <v>2785</v>
      </c>
      <c r="L3680" s="145" t="s">
        <v>10011</v>
      </c>
      <c r="M3680" s="143" t="s">
        <v>2787</v>
      </c>
    </row>
    <row r="3681" spans="1:13">
      <c r="A3681" s="143">
        <v>89835</v>
      </c>
      <c r="B3681" s="143" t="s">
        <v>9004</v>
      </c>
      <c r="C3681" s="143" t="s">
        <v>9005</v>
      </c>
      <c r="D3681" s="143" t="s">
        <v>7898</v>
      </c>
      <c r="E3681" s="143" t="s">
        <v>9387</v>
      </c>
      <c r="F3681" s="145"/>
      <c r="G3681" s="143"/>
      <c r="H3681" s="143">
        <v>89835</v>
      </c>
      <c r="I3681" s="143" t="s">
        <v>10061</v>
      </c>
      <c r="J3681" s="143" t="s">
        <v>56</v>
      </c>
      <c r="K3681" s="143" t="s">
        <v>2785</v>
      </c>
      <c r="L3681" s="145" t="s">
        <v>8341</v>
      </c>
      <c r="M3681" s="143" t="s">
        <v>2787</v>
      </c>
    </row>
    <row r="3682" spans="1:13">
      <c r="A3682" s="143">
        <v>89836</v>
      </c>
      <c r="B3682" s="143" t="s">
        <v>9004</v>
      </c>
      <c r="C3682" s="143" t="s">
        <v>9005</v>
      </c>
      <c r="D3682" s="143" t="s">
        <v>7898</v>
      </c>
      <c r="E3682" s="143" t="s">
        <v>9387</v>
      </c>
      <c r="F3682" s="145"/>
      <c r="G3682" s="143"/>
      <c r="H3682" s="143">
        <v>89836</v>
      </c>
      <c r="I3682" s="143" t="s">
        <v>10062</v>
      </c>
      <c r="J3682" s="143" t="s">
        <v>56</v>
      </c>
      <c r="K3682" s="143" t="s">
        <v>2785</v>
      </c>
      <c r="L3682" s="145" t="s">
        <v>10063</v>
      </c>
      <c r="M3682" s="143" t="s">
        <v>2787</v>
      </c>
    </row>
    <row r="3683" spans="1:13">
      <c r="A3683" s="143">
        <v>89837</v>
      </c>
      <c r="B3683" s="143" t="s">
        <v>9004</v>
      </c>
      <c r="C3683" s="143" t="s">
        <v>9005</v>
      </c>
      <c r="D3683" s="143" t="s">
        <v>7898</v>
      </c>
      <c r="E3683" s="143" t="s">
        <v>9387</v>
      </c>
      <c r="F3683" s="145"/>
      <c r="G3683" s="143"/>
      <c r="H3683" s="143">
        <v>89837</v>
      </c>
      <c r="I3683" s="143" t="s">
        <v>10064</v>
      </c>
      <c r="J3683" s="143" t="s">
        <v>56</v>
      </c>
      <c r="K3683" s="143" t="s">
        <v>2785</v>
      </c>
      <c r="L3683" s="145" t="s">
        <v>10065</v>
      </c>
      <c r="M3683" s="143" t="s">
        <v>2787</v>
      </c>
    </row>
    <row r="3684" spans="1:13">
      <c r="A3684" s="143">
        <v>89838</v>
      </c>
      <c r="B3684" s="143" t="s">
        <v>9004</v>
      </c>
      <c r="C3684" s="143" t="s">
        <v>9005</v>
      </c>
      <c r="D3684" s="143" t="s">
        <v>7898</v>
      </c>
      <c r="E3684" s="143" t="s">
        <v>9387</v>
      </c>
      <c r="F3684" s="145"/>
      <c r="G3684" s="143"/>
      <c r="H3684" s="143">
        <v>89838</v>
      </c>
      <c r="I3684" s="143" t="s">
        <v>10066</v>
      </c>
      <c r="J3684" s="143" t="s">
        <v>56</v>
      </c>
      <c r="K3684" s="143" t="s">
        <v>2785</v>
      </c>
      <c r="L3684" s="145" t="s">
        <v>10067</v>
      </c>
      <c r="M3684" s="143" t="s">
        <v>2787</v>
      </c>
    </row>
    <row r="3685" spans="1:13">
      <c r="A3685" s="143">
        <v>89839</v>
      </c>
      <c r="B3685" s="143" t="s">
        <v>9004</v>
      </c>
      <c r="C3685" s="143" t="s">
        <v>9005</v>
      </c>
      <c r="D3685" s="143" t="s">
        <v>7898</v>
      </c>
      <c r="E3685" s="143" t="s">
        <v>9387</v>
      </c>
      <c r="F3685" s="145"/>
      <c r="G3685" s="143"/>
      <c r="H3685" s="143">
        <v>89839</v>
      </c>
      <c r="I3685" s="143" t="s">
        <v>10068</v>
      </c>
      <c r="J3685" s="143" t="s">
        <v>56</v>
      </c>
      <c r="K3685" s="143" t="s">
        <v>2785</v>
      </c>
      <c r="L3685" s="145" t="s">
        <v>10069</v>
      </c>
      <c r="M3685" s="143" t="s">
        <v>2787</v>
      </c>
    </row>
    <row r="3686" spans="1:13">
      <c r="A3686" s="143">
        <v>89840</v>
      </c>
      <c r="B3686" s="143" t="s">
        <v>9004</v>
      </c>
      <c r="C3686" s="143" t="s">
        <v>9005</v>
      </c>
      <c r="D3686" s="143" t="s">
        <v>7898</v>
      </c>
      <c r="E3686" s="143" t="s">
        <v>9387</v>
      </c>
      <c r="F3686" s="145"/>
      <c r="G3686" s="143"/>
      <c r="H3686" s="143">
        <v>89840</v>
      </c>
      <c r="I3686" s="143" t="s">
        <v>10070</v>
      </c>
      <c r="J3686" s="143" t="s">
        <v>56</v>
      </c>
      <c r="K3686" s="143" t="s">
        <v>2785</v>
      </c>
      <c r="L3686" s="145" t="s">
        <v>10071</v>
      </c>
      <c r="M3686" s="143" t="s">
        <v>2787</v>
      </c>
    </row>
    <row r="3687" spans="1:13">
      <c r="A3687" s="143">
        <v>89841</v>
      </c>
      <c r="B3687" s="143" t="s">
        <v>9004</v>
      </c>
      <c r="C3687" s="143" t="s">
        <v>9005</v>
      </c>
      <c r="D3687" s="143" t="s">
        <v>7898</v>
      </c>
      <c r="E3687" s="143" t="s">
        <v>9387</v>
      </c>
      <c r="F3687" s="145"/>
      <c r="G3687" s="143"/>
      <c r="H3687" s="143">
        <v>89841</v>
      </c>
      <c r="I3687" s="143" t="s">
        <v>10072</v>
      </c>
      <c r="J3687" s="143" t="s">
        <v>56</v>
      </c>
      <c r="K3687" s="143" t="s">
        <v>2785</v>
      </c>
      <c r="L3687" s="145" t="s">
        <v>10073</v>
      </c>
      <c r="M3687" s="143" t="s">
        <v>2787</v>
      </c>
    </row>
    <row r="3688" spans="1:13">
      <c r="A3688" s="143">
        <v>89842</v>
      </c>
      <c r="B3688" s="143" t="s">
        <v>9004</v>
      </c>
      <c r="C3688" s="143" t="s">
        <v>9005</v>
      </c>
      <c r="D3688" s="143" t="s">
        <v>7898</v>
      </c>
      <c r="E3688" s="143" t="s">
        <v>9387</v>
      </c>
      <c r="F3688" s="145"/>
      <c r="G3688" s="143"/>
      <c r="H3688" s="143">
        <v>89842</v>
      </c>
      <c r="I3688" s="143" t="s">
        <v>10074</v>
      </c>
      <c r="J3688" s="143" t="s">
        <v>56</v>
      </c>
      <c r="K3688" s="143" t="s">
        <v>2785</v>
      </c>
      <c r="L3688" s="145" t="s">
        <v>10075</v>
      </c>
      <c r="M3688" s="143" t="s">
        <v>2787</v>
      </c>
    </row>
    <row r="3689" spans="1:13">
      <c r="A3689" s="143">
        <v>89844</v>
      </c>
      <c r="B3689" s="143" t="s">
        <v>9004</v>
      </c>
      <c r="C3689" s="143" t="s">
        <v>9005</v>
      </c>
      <c r="D3689" s="143" t="s">
        <v>7898</v>
      </c>
      <c r="E3689" s="143" t="s">
        <v>9387</v>
      </c>
      <c r="F3689" s="145"/>
      <c r="G3689" s="143"/>
      <c r="H3689" s="143">
        <v>89844</v>
      </c>
      <c r="I3689" s="143" t="s">
        <v>10076</v>
      </c>
      <c r="J3689" s="143" t="s">
        <v>56</v>
      </c>
      <c r="K3689" s="143" t="s">
        <v>2785</v>
      </c>
      <c r="L3689" s="145" t="s">
        <v>10077</v>
      </c>
      <c r="M3689" s="143" t="s">
        <v>2787</v>
      </c>
    </row>
    <row r="3690" spans="1:13">
      <c r="A3690" s="143">
        <v>89845</v>
      </c>
      <c r="B3690" s="143" t="s">
        <v>9004</v>
      </c>
      <c r="C3690" s="143" t="s">
        <v>9005</v>
      </c>
      <c r="D3690" s="143" t="s">
        <v>7898</v>
      </c>
      <c r="E3690" s="143" t="s">
        <v>9387</v>
      </c>
      <c r="F3690" s="145"/>
      <c r="G3690" s="143"/>
      <c r="H3690" s="143">
        <v>89845</v>
      </c>
      <c r="I3690" s="143" t="s">
        <v>10078</v>
      </c>
      <c r="J3690" s="143" t="s">
        <v>56</v>
      </c>
      <c r="K3690" s="143" t="s">
        <v>2785</v>
      </c>
      <c r="L3690" s="145" t="s">
        <v>10079</v>
      </c>
      <c r="M3690" s="143" t="s">
        <v>2787</v>
      </c>
    </row>
    <row r="3691" spans="1:13">
      <c r="A3691" s="143">
        <v>89846</v>
      </c>
      <c r="B3691" s="143" t="s">
        <v>9004</v>
      </c>
      <c r="C3691" s="143" t="s">
        <v>9005</v>
      </c>
      <c r="D3691" s="143" t="s">
        <v>7898</v>
      </c>
      <c r="E3691" s="143" t="s">
        <v>9387</v>
      </c>
      <c r="F3691" s="145"/>
      <c r="G3691" s="143"/>
      <c r="H3691" s="143">
        <v>89846</v>
      </c>
      <c r="I3691" s="143" t="s">
        <v>10080</v>
      </c>
      <c r="J3691" s="143" t="s">
        <v>56</v>
      </c>
      <c r="K3691" s="143" t="s">
        <v>2785</v>
      </c>
      <c r="L3691" s="145" t="s">
        <v>10081</v>
      </c>
      <c r="M3691" s="143" t="s">
        <v>2787</v>
      </c>
    </row>
    <row r="3692" spans="1:13">
      <c r="A3692" s="143">
        <v>89847</v>
      </c>
      <c r="B3692" s="143" t="s">
        <v>9004</v>
      </c>
      <c r="C3692" s="143" t="s">
        <v>9005</v>
      </c>
      <c r="D3692" s="143" t="s">
        <v>7898</v>
      </c>
      <c r="E3692" s="143" t="s">
        <v>9387</v>
      </c>
      <c r="F3692" s="145"/>
      <c r="G3692" s="143"/>
      <c r="H3692" s="143">
        <v>89847</v>
      </c>
      <c r="I3692" s="143" t="s">
        <v>10082</v>
      </c>
      <c r="J3692" s="143" t="s">
        <v>56</v>
      </c>
      <c r="K3692" s="143" t="s">
        <v>2785</v>
      </c>
      <c r="L3692" s="145" t="s">
        <v>10083</v>
      </c>
      <c r="M3692" s="143" t="s">
        <v>2787</v>
      </c>
    </row>
    <row r="3693" spans="1:13">
      <c r="A3693" s="143">
        <v>89850</v>
      </c>
      <c r="B3693" s="143" t="s">
        <v>9004</v>
      </c>
      <c r="C3693" s="143" t="s">
        <v>9005</v>
      </c>
      <c r="D3693" s="143" t="s">
        <v>7898</v>
      </c>
      <c r="E3693" s="143" t="s">
        <v>9387</v>
      </c>
      <c r="F3693" s="145"/>
      <c r="G3693" s="143"/>
      <c r="H3693" s="143">
        <v>89850</v>
      </c>
      <c r="I3693" s="143" t="s">
        <v>10084</v>
      </c>
      <c r="J3693" s="143" t="s">
        <v>56</v>
      </c>
      <c r="K3693" s="143" t="s">
        <v>2785</v>
      </c>
      <c r="L3693" s="145" t="s">
        <v>10085</v>
      </c>
      <c r="M3693" s="143" t="s">
        <v>2787</v>
      </c>
    </row>
    <row r="3694" spans="1:13">
      <c r="A3694" s="143">
        <v>89851</v>
      </c>
      <c r="B3694" s="143" t="s">
        <v>9004</v>
      </c>
      <c r="C3694" s="143" t="s">
        <v>9005</v>
      </c>
      <c r="D3694" s="143" t="s">
        <v>7898</v>
      </c>
      <c r="E3694" s="143" t="s">
        <v>9387</v>
      </c>
      <c r="F3694" s="145"/>
      <c r="G3694" s="143"/>
      <c r="H3694" s="143">
        <v>89851</v>
      </c>
      <c r="I3694" s="143" t="s">
        <v>10086</v>
      </c>
      <c r="J3694" s="143" t="s">
        <v>56</v>
      </c>
      <c r="K3694" s="143" t="s">
        <v>2785</v>
      </c>
      <c r="L3694" s="145" t="s">
        <v>10087</v>
      </c>
      <c r="M3694" s="143" t="s">
        <v>2787</v>
      </c>
    </row>
    <row r="3695" spans="1:13">
      <c r="A3695" s="143">
        <v>89852</v>
      </c>
      <c r="B3695" s="143" t="s">
        <v>9004</v>
      </c>
      <c r="C3695" s="143" t="s">
        <v>9005</v>
      </c>
      <c r="D3695" s="143" t="s">
        <v>7898</v>
      </c>
      <c r="E3695" s="143" t="s">
        <v>9387</v>
      </c>
      <c r="F3695" s="145"/>
      <c r="G3695" s="143"/>
      <c r="H3695" s="143">
        <v>89852</v>
      </c>
      <c r="I3695" s="143" t="s">
        <v>10088</v>
      </c>
      <c r="J3695" s="143" t="s">
        <v>56</v>
      </c>
      <c r="K3695" s="143" t="s">
        <v>2785</v>
      </c>
      <c r="L3695" s="145" t="s">
        <v>10089</v>
      </c>
      <c r="M3695" s="143" t="s">
        <v>2787</v>
      </c>
    </row>
    <row r="3696" spans="1:13">
      <c r="A3696" s="143">
        <v>89853</v>
      </c>
      <c r="B3696" s="143" t="s">
        <v>9004</v>
      </c>
      <c r="C3696" s="143" t="s">
        <v>9005</v>
      </c>
      <c r="D3696" s="143" t="s">
        <v>7898</v>
      </c>
      <c r="E3696" s="143" t="s">
        <v>9387</v>
      </c>
      <c r="F3696" s="145"/>
      <c r="G3696" s="143"/>
      <c r="H3696" s="143">
        <v>89853</v>
      </c>
      <c r="I3696" s="143" t="s">
        <v>10090</v>
      </c>
      <c r="J3696" s="143" t="s">
        <v>56</v>
      </c>
      <c r="K3696" s="143" t="s">
        <v>2785</v>
      </c>
      <c r="L3696" s="145" t="s">
        <v>10091</v>
      </c>
      <c r="M3696" s="143" t="s">
        <v>2787</v>
      </c>
    </row>
    <row r="3697" spans="1:13">
      <c r="A3697" s="143">
        <v>89854</v>
      </c>
      <c r="B3697" s="143" t="s">
        <v>9004</v>
      </c>
      <c r="C3697" s="143" t="s">
        <v>9005</v>
      </c>
      <c r="D3697" s="143" t="s">
        <v>7898</v>
      </c>
      <c r="E3697" s="143" t="s">
        <v>9387</v>
      </c>
      <c r="F3697" s="145"/>
      <c r="G3697" s="143"/>
      <c r="H3697" s="143">
        <v>89854</v>
      </c>
      <c r="I3697" s="143" t="s">
        <v>10092</v>
      </c>
      <c r="J3697" s="143" t="s">
        <v>56</v>
      </c>
      <c r="K3697" s="143" t="s">
        <v>2785</v>
      </c>
      <c r="L3697" s="145" t="s">
        <v>10093</v>
      </c>
      <c r="M3697" s="143" t="s">
        <v>2787</v>
      </c>
    </row>
    <row r="3698" spans="1:13">
      <c r="A3698" s="143">
        <v>89855</v>
      </c>
      <c r="B3698" s="143" t="s">
        <v>9004</v>
      </c>
      <c r="C3698" s="143" t="s">
        <v>9005</v>
      </c>
      <c r="D3698" s="143" t="s">
        <v>7898</v>
      </c>
      <c r="E3698" s="143" t="s">
        <v>9387</v>
      </c>
      <c r="F3698" s="145"/>
      <c r="G3698" s="143"/>
      <c r="H3698" s="143">
        <v>89855</v>
      </c>
      <c r="I3698" s="143" t="s">
        <v>10094</v>
      </c>
      <c r="J3698" s="143" t="s">
        <v>56</v>
      </c>
      <c r="K3698" s="143" t="s">
        <v>2785</v>
      </c>
      <c r="L3698" s="145" t="s">
        <v>10095</v>
      </c>
      <c r="M3698" s="143" t="s">
        <v>2787</v>
      </c>
    </row>
    <row r="3699" spans="1:13">
      <c r="A3699" s="143">
        <v>89856</v>
      </c>
      <c r="B3699" s="143" t="s">
        <v>9004</v>
      </c>
      <c r="C3699" s="143" t="s">
        <v>9005</v>
      </c>
      <c r="D3699" s="143" t="s">
        <v>7898</v>
      </c>
      <c r="E3699" s="143" t="s">
        <v>9387</v>
      </c>
      <c r="F3699" s="145"/>
      <c r="G3699" s="143"/>
      <c r="H3699" s="143">
        <v>89856</v>
      </c>
      <c r="I3699" s="143" t="s">
        <v>10096</v>
      </c>
      <c r="J3699" s="143" t="s">
        <v>56</v>
      </c>
      <c r="K3699" s="143" t="s">
        <v>2785</v>
      </c>
      <c r="L3699" s="145" t="s">
        <v>10097</v>
      </c>
      <c r="M3699" s="143" t="s">
        <v>2787</v>
      </c>
    </row>
    <row r="3700" spans="1:13">
      <c r="A3700" s="143">
        <v>89857</v>
      </c>
      <c r="B3700" s="143" t="s">
        <v>9004</v>
      </c>
      <c r="C3700" s="143" t="s">
        <v>9005</v>
      </c>
      <c r="D3700" s="143" t="s">
        <v>7898</v>
      </c>
      <c r="E3700" s="143" t="s">
        <v>9387</v>
      </c>
      <c r="F3700" s="145"/>
      <c r="G3700" s="143"/>
      <c r="H3700" s="143">
        <v>89857</v>
      </c>
      <c r="I3700" s="143" t="s">
        <v>10098</v>
      </c>
      <c r="J3700" s="143" t="s">
        <v>56</v>
      </c>
      <c r="K3700" s="143" t="s">
        <v>2785</v>
      </c>
      <c r="L3700" s="145" t="s">
        <v>9735</v>
      </c>
      <c r="M3700" s="143" t="s">
        <v>2787</v>
      </c>
    </row>
    <row r="3701" spans="1:13">
      <c r="A3701" s="143">
        <v>89859</v>
      </c>
      <c r="B3701" s="143" t="s">
        <v>9004</v>
      </c>
      <c r="C3701" s="143" t="s">
        <v>9005</v>
      </c>
      <c r="D3701" s="143" t="s">
        <v>7898</v>
      </c>
      <c r="E3701" s="143" t="s">
        <v>9387</v>
      </c>
      <c r="F3701" s="145"/>
      <c r="G3701" s="143"/>
      <c r="H3701" s="143">
        <v>89859</v>
      </c>
      <c r="I3701" s="143" t="s">
        <v>10099</v>
      </c>
      <c r="J3701" s="143" t="s">
        <v>56</v>
      </c>
      <c r="K3701" s="143" t="s">
        <v>2805</v>
      </c>
      <c r="L3701" s="145" t="s">
        <v>10100</v>
      </c>
      <c r="M3701" s="143" t="s">
        <v>2787</v>
      </c>
    </row>
    <row r="3702" spans="1:13">
      <c r="A3702" s="143">
        <v>89860</v>
      </c>
      <c r="B3702" s="143" t="s">
        <v>9004</v>
      </c>
      <c r="C3702" s="143" t="s">
        <v>9005</v>
      </c>
      <c r="D3702" s="143" t="s">
        <v>7898</v>
      </c>
      <c r="E3702" s="143" t="s">
        <v>9387</v>
      </c>
      <c r="F3702" s="145"/>
      <c r="G3702" s="143"/>
      <c r="H3702" s="143">
        <v>89860</v>
      </c>
      <c r="I3702" s="143" t="s">
        <v>10101</v>
      </c>
      <c r="J3702" s="143" t="s">
        <v>56</v>
      </c>
      <c r="K3702" s="143" t="s">
        <v>2785</v>
      </c>
      <c r="L3702" s="145" t="s">
        <v>10102</v>
      </c>
      <c r="M3702" s="143" t="s">
        <v>2787</v>
      </c>
    </row>
    <row r="3703" spans="1:13">
      <c r="A3703" s="143">
        <v>89861</v>
      </c>
      <c r="B3703" s="143" t="s">
        <v>9004</v>
      </c>
      <c r="C3703" s="143" t="s">
        <v>9005</v>
      </c>
      <c r="D3703" s="143" t="s">
        <v>7898</v>
      </c>
      <c r="E3703" s="143" t="s">
        <v>9387</v>
      </c>
      <c r="F3703" s="145"/>
      <c r="G3703" s="143"/>
      <c r="H3703" s="143">
        <v>89861</v>
      </c>
      <c r="I3703" s="143" t="s">
        <v>10103</v>
      </c>
      <c r="J3703" s="143" t="s">
        <v>56</v>
      </c>
      <c r="K3703" s="143" t="s">
        <v>2785</v>
      </c>
      <c r="L3703" s="145" t="s">
        <v>10104</v>
      </c>
      <c r="M3703" s="143" t="s">
        <v>2787</v>
      </c>
    </row>
    <row r="3704" spans="1:13">
      <c r="A3704" s="143">
        <v>89862</v>
      </c>
      <c r="B3704" s="143" t="s">
        <v>9004</v>
      </c>
      <c r="C3704" s="143" t="s">
        <v>9005</v>
      </c>
      <c r="D3704" s="143" t="s">
        <v>7898</v>
      </c>
      <c r="E3704" s="143" t="s">
        <v>9387</v>
      </c>
      <c r="F3704" s="145"/>
      <c r="G3704" s="143"/>
      <c r="H3704" s="143">
        <v>89862</v>
      </c>
      <c r="I3704" s="143" t="s">
        <v>10105</v>
      </c>
      <c r="J3704" s="143" t="s">
        <v>56</v>
      </c>
      <c r="K3704" s="143" t="s">
        <v>2785</v>
      </c>
      <c r="L3704" s="145" t="s">
        <v>10106</v>
      </c>
      <c r="M3704" s="143" t="s">
        <v>2787</v>
      </c>
    </row>
    <row r="3705" spans="1:13">
      <c r="A3705" s="143">
        <v>89863</v>
      </c>
      <c r="B3705" s="143" t="s">
        <v>9004</v>
      </c>
      <c r="C3705" s="143" t="s">
        <v>9005</v>
      </c>
      <c r="D3705" s="143" t="s">
        <v>7898</v>
      </c>
      <c r="E3705" s="143" t="s">
        <v>9387</v>
      </c>
      <c r="F3705" s="145"/>
      <c r="G3705" s="143"/>
      <c r="H3705" s="143">
        <v>89863</v>
      </c>
      <c r="I3705" s="143" t="s">
        <v>10107</v>
      </c>
      <c r="J3705" s="143" t="s">
        <v>56</v>
      </c>
      <c r="K3705" s="143" t="s">
        <v>2785</v>
      </c>
      <c r="L3705" s="145" t="s">
        <v>3241</v>
      </c>
      <c r="M3705" s="143" t="s">
        <v>2787</v>
      </c>
    </row>
    <row r="3706" spans="1:13">
      <c r="A3706" s="143">
        <v>89866</v>
      </c>
      <c r="B3706" s="143" t="s">
        <v>9004</v>
      </c>
      <c r="C3706" s="143" t="s">
        <v>9005</v>
      </c>
      <c r="D3706" s="143" t="s">
        <v>7898</v>
      </c>
      <c r="E3706" s="143" t="s">
        <v>9387</v>
      </c>
      <c r="F3706" s="145"/>
      <c r="G3706" s="143"/>
      <c r="H3706" s="143">
        <v>89866</v>
      </c>
      <c r="I3706" s="143" t="s">
        <v>10108</v>
      </c>
      <c r="J3706" s="143" t="s">
        <v>56</v>
      </c>
      <c r="K3706" s="143" t="s">
        <v>2785</v>
      </c>
      <c r="L3706" s="145" t="s">
        <v>10109</v>
      </c>
      <c r="M3706" s="143" t="s">
        <v>2787</v>
      </c>
    </row>
    <row r="3707" spans="1:13">
      <c r="A3707" s="143">
        <v>89867</v>
      </c>
      <c r="B3707" s="143" t="s">
        <v>9004</v>
      </c>
      <c r="C3707" s="143" t="s">
        <v>9005</v>
      </c>
      <c r="D3707" s="143" t="s">
        <v>7898</v>
      </c>
      <c r="E3707" s="143" t="s">
        <v>9387</v>
      </c>
      <c r="F3707" s="145"/>
      <c r="G3707" s="143"/>
      <c r="H3707" s="143">
        <v>89867</v>
      </c>
      <c r="I3707" s="143" t="s">
        <v>10110</v>
      </c>
      <c r="J3707" s="143" t="s">
        <v>56</v>
      </c>
      <c r="K3707" s="143" t="s">
        <v>2785</v>
      </c>
      <c r="L3707" s="145" t="s">
        <v>10111</v>
      </c>
      <c r="M3707" s="143" t="s">
        <v>2787</v>
      </c>
    </row>
    <row r="3708" spans="1:13">
      <c r="A3708" s="143">
        <v>89868</v>
      </c>
      <c r="B3708" s="143" t="s">
        <v>9004</v>
      </c>
      <c r="C3708" s="143" t="s">
        <v>9005</v>
      </c>
      <c r="D3708" s="143" t="s">
        <v>7898</v>
      </c>
      <c r="E3708" s="143" t="s">
        <v>9387</v>
      </c>
      <c r="F3708" s="145"/>
      <c r="G3708" s="143"/>
      <c r="H3708" s="143">
        <v>89868</v>
      </c>
      <c r="I3708" s="143" t="s">
        <v>10112</v>
      </c>
      <c r="J3708" s="143" t="s">
        <v>56</v>
      </c>
      <c r="K3708" s="143" t="s">
        <v>2785</v>
      </c>
      <c r="L3708" s="145" t="s">
        <v>4124</v>
      </c>
      <c r="M3708" s="143" t="s">
        <v>2787</v>
      </c>
    </row>
    <row r="3709" spans="1:13">
      <c r="A3709" s="143">
        <v>89869</v>
      </c>
      <c r="B3709" s="143" t="s">
        <v>9004</v>
      </c>
      <c r="C3709" s="143" t="s">
        <v>9005</v>
      </c>
      <c r="D3709" s="143" t="s">
        <v>7898</v>
      </c>
      <c r="E3709" s="143" t="s">
        <v>9387</v>
      </c>
      <c r="F3709" s="145"/>
      <c r="G3709" s="143"/>
      <c r="H3709" s="143">
        <v>89869</v>
      </c>
      <c r="I3709" s="143" t="s">
        <v>10113</v>
      </c>
      <c r="J3709" s="143" t="s">
        <v>56</v>
      </c>
      <c r="K3709" s="143" t="s">
        <v>2785</v>
      </c>
      <c r="L3709" s="145" t="s">
        <v>10114</v>
      </c>
      <c r="M3709" s="143" t="s">
        <v>2787</v>
      </c>
    </row>
    <row r="3710" spans="1:13">
      <c r="A3710" s="143">
        <v>89979</v>
      </c>
      <c r="B3710" s="143" t="s">
        <v>9004</v>
      </c>
      <c r="C3710" s="143" t="s">
        <v>9005</v>
      </c>
      <c r="D3710" s="143" t="s">
        <v>7898</v>
      </c>
      <c r="E3710" s="143" t="s">
        <v>9387</v>
      </c>
      <c r="F3710" s="145"/>
      <c r="G3710" s="143"/>
      <c r="H3710" s="143">
        <v>89979</v>
      </c>
      <c r="I3710" s="143" t="s">
        <v>10115</v>
      </c>
      <c r="J3710" s="143" t="s">
        <v>56</v>
      </c>
      <c r="K3710" s="143" t="s">
        <v>2785</v>
      </c>
      <c r="L3710" s="145" t="s">
        <v>10116</v>
      </c>
      <c r="M3710" s="143" t="s">
        <v>2787</v>
      </c>
    </row>
    <row r="3711" spans="1:13">
      <c r="A3711" s="143">
        <v>89980</v>
      </c>
      <c r="B3711" s="143" t="s">
        <v>9004</v>
      </c>
      <c r="C3711" s="143" t="s">
        <v>9005</v>
      </c>
      <c r="D3711" s="143" t="s">
        <v>7898</v>
      </c>
      <c r="E3711" s="143" t="s">
        <v>9387</v>
      </c>
      <c r="F3711" s="145"/>
      <c r="G3711" s="143"/>
      <c r="H3711" s="143">
        <v>89980</v>
      </c>
      <c r="I3711" s="143" t="s">
        <v>10117</v>
      </c>
      <c r="J3711" s="143" t="s">
        <v>56</v>
      </c>
      <c r="K3711" s="143" t="s">
        <v>2785</v>
      </c>
      <c r="L3711" s="145" t="s">
        <v>9546</v>
      </c>
      <c r="M3711" s="143" t="s">
        <v>2787</v>
      </c>
    </row>
    <row r="3712" spans="1:13">
      <c r="A3712" s="143">
        <v>89981</v>
      </c>
      <c r="B3712" s="143" t="s">
        <v>9004</v>
      </c>
      <c r="C3712" s="143" t="s">
        <v>9005</v>
      </c>
      <c r="D3712" s="143" t="s">
        <v>7898</v>
      </c>
      <c r="E3712" s="143" t="s">
        <v>9387</v>
      </c>
      <c r="F3712" s="145"/>
      <c r="G3712" s="143"/>
      <c r="H3712" s="143">
        <v>89981</v>
      </c>
      <c r="I3712" s="143" t="s">
        <v>10118</v>
      </c>
      <c r="J3712" s="143" t="s">
        <v>56</v>
      </c>
      <c r="K3712" s="143" t="s">
        <v>2785</v>
      </c>
      <c r="L3712" s="145" t="s">
        <v>10119</v>
      </c>
      <c r="M3712" s="143" t="s">
        <v>2787</v>
      </c>
    </row>
    <row r="3713" spans="1:13">
      <c r="A3713" s="143">
        <v>90373</v>
      </c>
      <c r="B3713" s="143" t="s">
        <v>9004</v>
      </c>
      <c r="C3713" s="143" t="s">
        <v>9005</v>
      </c>
      <c r="D3713" s="143" t="s">
        <v>7898</v>
      </c>
      <c r="E3713" s="143" t="s">
        <v>9387</v>
      </c>
      <c r="F3713" s="145"/>
      <c r="G3713" s="143"/>
      <c r="H3713" s="143">
        <v>90373</v>
      </c>
      <c r="I3713" s="143" t="s">
        <v>10120</v>
      </c>
      <c r="J3713" s="143" t="s">
        <v>56</v>
      </c>
      <c r="K3713" s="143" t="s">
        <v>2785</v>
      </c>
      <c r="L3713" s="145" t="s">
        <v>10121</v>
      </c>
      <c r="M3713" s="143" t="s">
        <v>2787</v>
      </c>
    </row>
    <row r="3714" spans="1:13">
      <c r="A3714" s="143">
        <v>90374</v>
      </c>
      <c r="B3714" s="143" t="s">
        <v>9004</v>
      </c>
      <c r="C3714" s="143" t="s">
        <v>9005</v>
      </c>
      <c r="D3714" s="143" t="s">
        <v>7898</v>
      </c>
      <c r="E3714" s="143" t="s">
        <v>9387</v>
      </c>
      <c r="F3714" s="145"/>
      <c r="G3714" s="143"/>
      <c r="H3714" s="143">
        <v>90374</v>
      </c>
      <c r="I3714" s="143" t="s">
        <v>10122</v>
      </c>
      <c r="J3714" s="143" t="s">
        <v>56</v>
      </c>
      <c r="K3714" s="143" t="s">
        <v>2785</v>
      </c>
      <c r="L3714" s="145" t="s">
        <v>10123</v>
      </c>
      <c r="M3714" s="143" t="s">
        <v>2787</v>
      </c>
    </row>
    <row r="3715" spans="1:13">
      <c r="A3715" s="143">
        <v>90375</v>
      </c>
      <c r="B3715" s="143" t="s">
        <v>9004</v>
      </c>
      <c r="C3715" s="143" t="s">
        <v>9005</v>
      </c>
      <c r="D3715" s="143" t="s">
        <v>7898</v>
      </c>
      <c r="E3715" s="143" t="s">
        <v>9387</v>
      </c>
      <c r="F3715" s="145"/>
      <c r="G3715" s="143"/>
      <c r="H3715" s="143">
        <v>90375</v>
      </c>
      <c r="I3715" s="143" t="s">
        <v>10124</v>
      </c>
      <c r="J3715" s="143" t="s">
        <v>56</v>
      </c>
      <c r="K3715" s="143" t="s">
        <v>2785</v>
      </c>
      <c r="L3715" s="145" t="s">
        <v>10125</v>
      </c>
      <c r="M3715" s="143" t="s">
        <v>2787</v>
      </c>
    </row>
    <row r="3716" spans="1:13">
      <c r="A3716" s="143">
        <v>92287</v>
      </c>
      <c r="B3716" s="143" t="s">
        <v>9004</v>
      </c>
      <c r="C3716" s="143" t="s">
        <v>9005</v>
      </c>
      <c r="D3716" s="143" t="s">
        <v>7898</v>
      </c>
      <c r="E3716" s="143" t="s">
        <v>9387</v>
      </c>
      <c r="F3716" s="145"/>
      <c r="G3716" s="143"/>
      <c r="H3716" s="143">
        <v>92287</v>
      </c>
      <c r="I3716" s="143" t="s">
        <v>10126</v>
      </c>
      <c r="J3716" s="143" t="s">
        <v>56</v>
      </c>
      <c r="K3716" s="143" t="s">
        <v>2805</v>
      </c>
      <c r="L3716" s="145" t="s">
        <v>10127</v>
      </c>
      <c r="M3716" s="143" t="s">
        <v>2787</v>
      </c>
    </row>
    <row r="3717" spans="1:13">
      <c r="A3717" s="143">
        <v>92288</v>
      </c>
      <c r="B3717" s="143" t="s">
        <v>9004</v>
      </c>
      <c r="C3717" s="143" t="s">
        <v>9005</v>
      </c>
      <c r="D3717" s="143" t="s">
        <v>7898</v>
      </c>
      <c r="E3717" s="143" t="s">
        <v>9387</v>
      </c>
      <c r="F3717" s="145"/>
      <c r="G3717" s="143"/>
      <c r="H3717" s="143">
        <v>92288</v>
      </c>
      <c r="I3717" s="143" t="s">
        <v>10128</v>
      </c>
      <c r="J3717" s="143" t="s">
        <v>56</v>
      </c>
      <c r="K3717" s="143" t="s">
        <v>2805</v>
      </c>
      <c r="L3717" s="145" t="s">
        <v>10129</v>
      </c>
      <c r="M3717" s="143" t="s">
        <v>2787</v>
      </c>
    </row>
    <row r="3718" spans="1:13">
      <c r="A3718" s="143">
        <v>92289</v>
      </c>
      <c r="B3718" s="143" t="s">
        <v>9004</v>
      </c>
      <c r="C3718" s="143" t="s">
        <v>9005</v>
      </c>
      <c r="D3718" s="143" t="s">
        <v>7898</v>
      </c>
      <c r="E3718" s="143" t="s">
        <v>9387</v>
      </c>
      <c r="F3718" s="145"/>
      <c r="G3718" s="143"/>
      <c r="H3718" s="143">
        <v>92289</v>
      </c>
      <c r="I3718" s="143" t="s">
        <v>10130</v>
      </c>
      <c r="J3718" s="143" t="s">
        <v>56</v>
      </c>
      <c r="K3718" s="143" t="s">
        <v>2805</v>
      </c>
      <c r="L3718" s="145" t="s">
        <v>10131</v>
      </c>
      <c r="M3718" s="143" t="s">
        <v>2787</v>
      </c>
    </row>
    <row r="3719" spans="1:13">
      <c r="A3719" s="143">
        <v>92290</v>
      </c>
      <c r="B3719" s="143" t="s">
        <v>9004</v>
      </c>
      <c r="C3719" s="143" t="s">
        <v>9005</v>
      </c>
      <c r="D3719" s="143" t="s">
        <v>7898</v>
      </c>
      <c r="E3719" s="143" t="s">
        <v>9387</v>
      </c>
      <c r="F3719" s="145"/>
      <c r="G3719" s="143"/>
      <c r="H3719" s="143">
        <v>92290</v>
      </c>
      <c r="I3719" s="143" t="s">
        <v>10132</v>
      </c>
      <c r="J3719" s="143" t="s">
        <v>56</v>
      </c>
      <c r="K3719" s="143" t="s">
        <v>2805</v>
      </c>
      <c r="L3719" s="145" t="s">
        <v>10133</v>
      </c>
      <c r="M3719" s="143" t="s">
        <v>2787</v>
      </c>
    </row>
    <row r="3720" spans="1:13">
      <c r="A3720" s="143">
        <v>92291</v>
      </c>
      <c r="B3720" s="143" t="s">
        <v>9004</v>
      </c>
      <c r="C3720" s="143" t="s">
        <v>9005</v>
      </c>
      <c r="D3720" s="143" t="s">
        <v>7898</v>
      </c>
      <c r="E3720" s="143" t="s">
        <v>9387</v>
      </c>
      <c r="F3720" s="145"/>
      <c r="G3720" s="143"/>
      <c r="H3720" s="143">
        <v>92291</v>
      </c>
      <c r="I3720" s="143" t="s">
        <v>10134</v>
      </c>
      <c r="J3720" s="143" t="s">
        <v>56</v>
      </c>
      <c r="K3720" s="143" t="s">
        <v>2805</v>
      </c>
      <c r="L3720" s="145" t="s">
        <v>10135</v>
      </c>
      <c r="M3720" s="143" t="s">
        <v>2787</v>
      </c>
    </row>
    <row r="3721" spans="1:13">
      <c r="A3721" s="143">
        <v>92292</v>
      </c>
      <c r="B3721" s="143" t="s">
        <v>9004</v>
      </c>
      <c r="C3721" s="143" t="s">
        <v>9005</v>
      </c>
      <c r="D3721" s="143" t="s">
        <v>7898</v>
      </c>
      <c r="E3721" s="143" t="s">
        <v>9387</v>
      </c>
      <c r="F3721" s="145"/>
      <c r="G3721" s="143"/>
      <c r="H3721" s="143">
        <v>92292</v>
      </c>
      <c r="I3721" s="143" t="s">
        <v>10136</v>
      </c>
      <c r="J3721" s="143" t="s">
        <v>56</v>
      </c>
      <c r="K3721" s="143" t="s">
        <v>2805</v>
      </c>
      <c r="L3721" s="145" t="s">
        <v>10137</v>
      </c>
      <c r="M3721" s="143" t="s">
        <v>2787</v>
      </c>
    </row>
    <row r="3722" spans="1:13">
      <c r="A3722" s="143">
        <v>92293</v>
      </c>
      <c r="B3722" s="143" t="s">
        <v>9004</v>
      </c>
      <c r="C3722" s="143" t="s">
        <v>9005</v>
      </c>
      <c r="D3722" s="143" t="s">
        <v>7898</v>
      </c>
      <c r="E3722" s="143" t="s">
        <v>9387</v>
      </c>
      <c r="F3722" s="145"/>
      <c r="G3722" s="143"/>
      <c r="H3722" s="143">
        <v>92293</v>
      </c>
      <c r="I3722" s="143" t="s">
        <v>10138</v>
      </c>
      <c r="J3722" s="143" t="s">
        <v>56</v>
      </c>
      <c r="K3722" s="143" t="s">
        <v>2805</v>
      </c>
      <c r="L3722" s="145" t="s">
        <v>10139</v>
      </c>
      <c r="M3722" s="143" t="s">
        <v>2787</v>
      </c>
    </row>
    <row r="3723" spans="1:13">
      <c r="A3723" s="143">
        <v>92294</v>
      </c>
      <c r="B3723" s="143" t="s">
        <v>9004</v>
      </c>
      <c r="C3723" s="143" t="s">
        <v>9005</v>
      </c>
      <c r="D3723" s="143" t="s">
        <v>7898</v>
      </c>
      <c r="E3723" s="143" t="s">
        <v>9387</v>
      </c>
      <c r="F3723" s="145"/>
      <c r="G3723" s="143"/>
      <c r="H3723" s="143">
        <v>92294</v>
      </c>
      <c r="I3723" s="143" t="s">
        <v>10140</v>
      </c>
      <c r="J3723" s="143" t="s">
        <v>56</v>
      </c>
      <c r="K3723" s="143" t="s">
        <v>2805</v>
      </c>
      <c r="L3723" s="145" t="s">
        <v>10141</v>
      </c>
      <c r="M3723" s="143" t="s">
        <v>2787</v>
      </c>
    </row>
    <row r="3724" spans="1:13">
      <c r="A3724" s="143">
        <v>92295</v>
      </c>
      <c r="B3724" s="143" t="s">
        <v>9004</v>
      </c>
      <c r="C3724" s="143" t="s">
        <v>9005</v>
      </c>
      <c r="D3724" s="143" t="s">
        <v>7898</v>
      </c>
      <c r="E3724" s="143" t="s">
        <v>9387</v>
      </c>
      <c r="F3724" s="145"/>
      <c r="G3724" s="143"/>
      <c r="H3724" s="143">
        <v>92295</v>
      </c>
      <c r="I3724" s="143" t="s">
        <v>10142</v>
      </c>
      <c r="J3724" s="143" t="s">
        <v>56</v>
      </c>
      <c r="K3724" s="143" t="s">
        <v>2805</v>
      </c>
      <c r="L3724" s="145" t="s">
        <v>10143</v>
      </c>
      <c r="M3724" s="143" t="s">
        <v>2787</v>
      </c>
    </row>
    <row r="3725" spans="1:13">
      <c r="A3725" s="143">
        <v>92296</v>
      </c>
      <c r="B3725" s="143" t="s">
        <v>9004</v>
      </c>
      <c r="C3725" s="143" t="s">
        <v>9005</v>
      </c>
      <c r="D3725" s="143" t="s">
        <v>7898</v>
      </c>
      <c r="E3725" s="143" t="s">
        <v>9387</v>
      </c>
      <c r="F3725" s="145"/>
      <c r="G3725" s="143"/>
      <c r="H3725" s="143">
        <v>92296</v>
      </c>
      <c r="I3725" s="143" t="s">
        <v>10144</v>
      </c>
      <c r="J3725" s="143" t="s">
        <v>56</v>
      </c>
      <c r="K3725" s="143" t="s">
        <v>2805</v>
      </c>
      <c r="L3725" s="145" t="s">
        <v>10145</v>
      </c>
      <c r="M3725" s="143" t="s">
        <v>2787</v>
      </c>
    </row>
    <row r="3726" spans="1:13">
      <c r="A3726" s="143">
        <v>92297</v>
      </c>
      <c r="B3726" s="143" t="s">
        <v>9004</v>
      </c>
      <c r="C3726" s="143" t="s">
        <v>9005</v>
      </c>
      <c r="D3726" s="143" t="s">
        <v>7898</v>
      </c>
      <c r="E3726" s="143" t="s">
        <v>9387</v>
      </c>
      <c r="F3726" s="145"/>
      <c r="G3726" s="143"/>
      <c r="H3726" s="143">
        <v>92297</v>
      </c>
      <c r="I3726" s="143" t="s">
        <v>10146</v>
      </c>
      <c r="J3726" s="143" t="s">
        <v>56</v>
      </c>
      <c r="K3726" s="143" t="s">
        <v>2805</v>
      </c>
      <c r="L3726" s="145" t="s">
        <v>10147</v>
      </c>
      <c r="M3726" s="143" t="s">
        <v>2787</v>
      </c>
    </row>
    <row r="3727" spans="1:13">
      <c r="A3727" s="143">
        <v>92298</v>
      </c>
      <c r="B3727" s="143" t="s">
        <v>9004</v>
      </c>
      <c r="C3727" s="143" t="s">
        <v>9005</v>
      </c>
      <c r="D3727" s="143" t="s">
        <v>7898</v>
      </c>
      <c r="E3727" s="143" t="s">
        <v>9387</v>
      </c>
      <c r="F3727" s="145"/>
      <c r="G3727" s="143"/>
      <c r="H3727" s="143">
        <v>92298</v>
      </c>
      <c r="I3727" s="143" t="s">
        <v>10148</v>
      </c>
      <c r="J3727" s="143" t="s">
        <v>56</v>
      </c>
      <c r="K3727" s="143" t="s">
        <v>2805</v>
      </c>
      <c r="L3727" s="145" t="s">
        <v>10149</v>
      </c>
      <c r="M3727" s="143" t="s">
        <v>2787</v>
      </c>
    </row>
    <row r="3728" spans="1:13">
      <c r="A3728" s="143">
        <v>92299</v>
      </c>
      <c r="B3728" s="143" t="s">
        <v>9004</v>
      </c>
      <c r="C3728" s="143" t="s">
        <v>9005</v>
      </c>
      <c r="D3728" s="143" t="s">
        <v>7898</v>
      </c>
      <c r="E3728" s="143" t="s">
        <v>9387</v>
      </c>
      <c r="F3728" s="145"/>
      <c r="G3728" s="143"/>
      <c r="H3728" s="143">
        <v>92299</v>
      </c>
      <c r="I3728" s="143" t="s">
        <v>10150</v>
      </c>
      <c r="J3728" s="143" t="s">
        <v>56</v>
      </c>
      <c r="K3728" s="143" t="s">
        <v>2805</v>
      </c>
      <c r="L3728" s="145" t="s">
        <v>7906</v>
      </c>
      <c r="M3728" s="143" t="s">
        <v>2787</v>
      </c>
    </row>
    <row r="3729" spans="1:13">
      <c r="A3729" s="143">
        <v>92300</v>
      </c>
      <c r="B3729" s="143" t="s">
        <v>9004</v>
      </c>
      <c r="C3729" s="143" t="s">
        <v>9005</v>
      </c>
      <c r="D3729" s="143" t="s">
        <v>7898</v>
      </c>
      <c r="E3729" s="143" t="s">
        <v>9387</v>
      </c>
      <c r="F3729" s="145"/>
      <c r="G3729" s="143"/>
      <c r="H3729" s="143">
        <v>92300</v>
      </c>
      <c r="I3729" s="143" t="s">
        <v>10151</v>
      </c>
      <c r="J3729" s="143" t="s">
        <v>56</v>
      </c>
      <c r="K3729" s="143" t="s">
        <v>2805</v>
      </c>
      <c r="L3729" s="145" t="s">
        <v>9816</v>
      </c>
      <c r="M3729" s="143" t="s">
        <v>2787</v>
      </c>
    </row>
    <row r="3730" spans="1:13">
      <c r="A3730" s="143">
        <v>92301</v>
      </c>
      <c r="B3730" s="143" t="s">
        <v>9004</v>
      </c>
      <c r="C3730" s="143" t="s">
        <v>9005</v>
      </c>
      <c r="D3730" s="143" t="s">
        <v>7898</v>
      </c>
      <c r="E3730" s="143" t="s">
        <v>9387</v>
      </c>
      <c r="F3730" s="145"/>
      <c r="G3730" s="143"/>
      <c r="H3730" s="143">
        <v>92301</v>
      </c>
      <c r="I3730" s="143" t="s">
        <v>10152</v>
      </c>
      <c r="J3730" s="143" t="s">
        <v>56</v>
      </c>
      <c r="K3730" s="143" t="s">
        <v>2805</v>
      </c>
      <c r="L3730" s="145" t="s">
        <v>10153</v>
      </c>
      <c r="M3730" s="143" t="s">
        <v>2787</v>
      </c>
    </row>
    <row r="3731" spans="1:13">
      <c r="A3731" s="143">
        <v>92302</v>
      </c>
      <c r="B3731" s="143" t="s">
        <v>9004</v>
      </c>
      <c r="C3731" s="143" t="s">
        <v>9005</v>
      </c>
      <c r="D3731" s="143" t="s">
        <v>7898</v>
      </c>
      <c r="E3731" s="143" t="s">
        <v>9387</v>
      </c>
      <c r="F3731" s="145"/>
      <c r="G3731" s="143"/>
      <c r="H3731" s="143">
        <v>92302</v>
      </c>
      <c r="I3731" s="143" t="s">
        <v>10154</v>
      </c>
      <c r="J3731" s="143" t="s">
        <v>56</v>
      </c>
      <c r="K3731" s="143" t="s">
        <v>2805</v>
      </c>
      <c r="L3731" s="145" t="s">
        <v>10155</v>
      </c>
      <c r="M3731" s="143" t="s">
        <v>2787</v>
      </c>
    </row>
    <row r="3732" spans="1:13">
      <c r="A3732" s="143">
        <v>92303</v>
      </c>
      <c r="B3732" s="143" t="s">
        <v>9004</v>
      </c>
      <c r="C3732" s="143" t="s">
        <v>9005</v>
      </c>
      <c r="D3732" s="143" t="s">
        <v>7898</v>
      </c>
      <c r="E3732" s="143" t="s">
        <v>9387</v>
      </c>
      <c r="F3732" s="145"/>
      <c r="G3732" s="143"/>
      <c r="H3732" s="143">
        <v>92303</v>
      </c>
      <c r="I3732" s="143" t="s">
        <v>10156</v>
      </c>
      <c r="J3732" s="143" t="s">
        <v>56</v>
      </c>
      <c r="K3732" s="143" t="s">
        <v>2805</v>
      </c>
      <c r="L3732" s="145" t="s">
        <v>10157</v>
      </c>
      <c r="M3732" s="143" t="s">
        <v>2787</v>
      </c>
    </row>
    <row r="3733" spans="1:13">
      <c r="A3733" s="143">
        <v>92304</v>
      </c>
      <c r="B3733" s="143" t="s">
        <v>9004</v>
      </c>
      <c r="C3733" s="143" t="s">
        <v>9005</v>
      </c>
      <c r="D3733" s="143" t="s">
        <v>7898</v>
      </c>
      <c r="E3733" s="143" t="s">
        <v>9387</v>
      </c>
      <c r="F3733" s="145"/>
      <c r="G3733" s="143"/>
      <c r="H3733" s="143">
        <v>92304</v>
      </c>
      <c r="I3733" s="143" t="s">
        <v>10158</v>
      </c>
      <c r="J3733" s="143" t="s">
        <v>56</v>
      </c>
      <c r="K3733" s="143" t="s">
        <v>2805</v>
      </c>
      <c r="L3733" s="145" t="s">
        <v>10159</v>
      </c>
      <c r="M3733" s="143" t="s">
        <v>2787</v>
      </c>
    </row>
    <row r="3734" spans="1:13">
      <c r="A3734" s="143">
        <v>92311</v>
      </c>
      <c r="B3734" s="143" t="s">
        <v>9004</v>
      </c>
      <c r="C3734" s="143" t="s">
        <v>9005</v>
      </c>
      <c r="D3734" s="143" t="s">
        <v>7898</v>
      </c>
      <c r="E3734" s="143" t="s">
        <v>9387</v>
      </c>
      <c r="F3734" s="145"/>
      <c r="G3734" s="143"/>
      <c r="H3734" s="143">
        <v>92311</v>
      </c>
      <c r="I3734" s="143" t="s">
        <v>10160</v>
      </c>
      <c r="J3734" s="143" t="s">
        <v>56</v>
      </c>
      <c r="K3734" s="143" t="s">
        <v>2805</v>
      </c>
      <c r="L3734" s="145" t="s">
        <v>3917</v>
      </c>
      <c r="M3734" s="143" t="s">
        <v>2787</v>
      </c>
    </row>
    <row r="3735" spans="1:13">
      <c r="A3735" s="143">
        <v>92312</v>
      </c>
      <c r="B3735" s="143" t="s">
        <v>9004</v>
      </c>
      <c r="C3735" s="143" t="s">
        <v>9005</v>
      </c>
      <c r="D3735" s="143" t="s">
        <v>7898</v>
      </c>
      <c r="E3735" s="143" t="s">
        <v>9387</v>
      </c>
      <c r="F3735" s="145"/>
      <c r="G3735" s="143"/>
      <c r="H3735" s="143">
        <v>92312</v>
      </c>
      <c r="I3735" s="143" t="s">
        <v>10161</v>
      </c>
      <c r="J3735" s="143" t="s">
        <v>56</v>
      </c>
      <c r="K3735" s="143" t="s">
        <v>2805</v>
      </c>
      <c r="L3735" s="145" t="s">
        <v>10162</v>
      </c>
      <c r="M3735" s="143" t="s">
        <v>2787</v>
      </c>
    </row>
    <row r="3736" spans="1:13">
      <c r="A3736" s="143">
        <v>92313</v>
      </c>
      <c r="B3736" s="143" t="s">
        <v>9004</v>
      </c>
      <c r="C3736" s="143" t="s">
        <v>9005</v>
      </c>
      <c r="D3736" s="143" t="s">
        <v>7898</v>
      </c>
      <c r="E3736" s="143" t="s">
        <v>9387</v>
      </c>
      <c r="F3736" s="145"/>
      <c r="G3736" s="143"/>
      <c r="H3736" s="143">
        <v>92313</v>
      </c>
      <c r="I3736" s="143" t="s">
        <v>10163</v>
      </c>
      <c r="J3736" s="143" t="s">
        <v>56</v>
      </c>
      <c r="K3736" s="143" t="s">
        <v>2805</v>
      </c>
      <c r="L3736" s="145" t="s">
        <v>10164</v>
      </c>
      <c r="M3736" s="143" t="s">
        <v>2787</v>
      </c>
    </row>
    <row r="3737" spans="1:13">
      <c r="A3737" s="143">
        <v>92314</v>
      </c>
      <c r="B3737" s="143" t="s">
        <v>9004</v>
      </c>
      <c r="C3737" s="143" t="s">
        <v>9005</v>
      </c>
      <c r="D3737" s="143" t="s">
        <v>7898</v>
      </c>
      <c r="E3737" s="143" t="s">
        <v>9387</v>
      </c>
      <c r="F3737" s="145"/>
      <c r="G3737" s="143"/>
      <c r="H3737" s="143">
        <v>92314</v>
      </c>
      <c r="I3737" s="143" t="s">
        <v>10165</v>
      </c>
      <c r="J3737" s="143" t="s">
        <v>56</v>
      </c>
      <c r="K3737" s="143" t="s">
        <v>2805</v>
      </c>
      <c r="L3737" s="145" t="s">
        <v>6712</v>
      </c>
      <c r="M3737" s="143" t="s">
        <v>2787</v>
      </c>
    </row>
    <row r="3738" spans="1:13">
      <c r="A3738" s="143">
        <v>92315</v>
      </c>
      <c r="B3738" s="143" t="s">
        <v>9004</v>
      </c>
      <c r="C3738" s="143" t="s">
        <v>9005</v>
      </c>
      <c r="D3738" s="143" t="s">
        <v>7898</v>
      </c>
      <c r="E3738" s="143" t="s">
        <v>9387</v>
      </c>
      <c r="F3738" s="145"/>
      <c r="G3738" s="143"/>
      <c r="H3738" s="143">
        <v>92315</v>
      </c>
      <c r="I3738" s="143" t="s">
        <v>10166</v>
      </c>
      <c r="J3738" s="143" t="s">
        <v>56</v>
      </c>
      <c r="K3738" s="143" t="s">
        <v>2805</v>
      </c>
      <c r="L3738" s="145" t="s">
        <v>7347</v>
      </c>
      <c r="M3738" s="143" t="s">
        <v>2787</v>
      </c>
    </row>
    <row r="3739" spans="1:13">
      <c r="A3739" s="143">
        <v>92316</v>
      </c>
      <c r="B3739" s="143" t="s">
        <v>9004</v>
      </c>
      <c r="C3739" s="143" t="s">
        <v>9005</v>
      </c>
      <c r="D3739" s="143" t="s">
        <v>7898</v>
      </c>
      <c r="E3739" s="143" t="s">
        <v>9387</v>
      </c>
      <c r="F3739" s="145"/>
      <c r="G3739" s="143"/>
      <c r="H3739" s="143">
        <v>92316</v>
      </c>
      <c r="I3739" s="143" t="s">
        <v>10167</v>
      </c>
      <c r="J3739" s="143" t="s">
        <v>56</v>
      </c>
      <c r="K3739" s="143" t="s">
        <v>2805</v>
      </c>
      <c r="L3739" s="145" t="s">
        <v>10168</v>
      </c>
      <c r="M3739" s="143" t="s">
        <v>2787</v>
      </c>
    </row>
    <row r="3740" spans="1:13">
      <c r="A3740" s="143">
        <v>92317</v>
      </c>
      <c r="B3740" s="143" t="s">
        <v>9004</v>
      </c>
      <c r="C3740" s="143" t="s">
        <v>9005</v>
      </c>
      <c r="D3740" s="143" t="s">
        <v>7898</v>
      </c>
      <c r="E3740" s="143" t="s">
        <v>9387</v>
      </c>
      <c r="F3740" s="145"/>
      <c r="G3740" s="143"/>
      <c r="H3740" s="143">
        <v>92317</v>
      </c>
      <c r="I3740" s="143" t="s">
        <v>10169</v>
      </c>
      <c r="J3740" s="143" t="s">
        <v>56</v>
      </c>
      <c r="K3740" s="143" t="s">
        <v>2805</v>
      </c>
      <c r="L3740" s="145" t="s">
        <v>7341</v>
      </c>
      <c r="M3740" s="143" t="s">
        <v>2787</v>
      </c>
    </row>
    <row r="3741" spans="1:13">
      <c r="A3741" s="143">
        <v>92318</v>
      </c>
      <c r="B3741" s="143" t="s">
        <v>9004</v>
      </c>
      <c r="C3741" s="143" t="s">
        <v>9005</v>
      </c>
      <c r="D3741" s="143" t="s">
        <v>7898</v>
      </c>
      <c r="E3741" s="143" t="s">
        <v>9387</v>
      </c>
      <c r="F3741" s="145"/>
      <c r="G3741" s="143"/>
      <c r="H3741" s="143">
        <v>92318</v>
      </c>
      <c r="I3741" s="143" t="s">
        <v>10170</v>
      </c>
      <c r="J3741" s="143" t="s">
        <v>56</v>
      </c>
      <c r="K3741" s="143" t="s">
        <v>2805</v>
      </c>
      <c r="L3741" s="145" t="s">
        <v>10171</v>
      </c>
      <c r="M3741" s="143" t="s">
        <v>2787</v>
      </c>
    </row>
    <row r="3742" spans="1:13">
      <c r="A3742" s="143">
        <v>92319</v>
      </c>
      <c r="B3742" s="143" t="s">
        <v>9004</v>
      </c>
      <c r="C3742" s="143" t="s">
        <v>9005</v>
      </c>
      <c r="D3742" s="143" t="s">
        <v>7898</v>
      </c>
      <c r="E3742" s="143" t="s">
        <v>9387</v>
      </c>
      <c r="F3742" s="145"/>
      <c r="G3742" s="143"/>
      <c r="H3742" s="143">
        <v>92319</v>
      </c>
      <c r="I3742" s="143" t="s">
        <v>10172</v>
      </c>
      <c r="J3742" s="143" t="s">
        <v>56</v>
      </c>
      <c r="K3742" s="143" t="s">
        <v>2805</v>
      </c>
      <c r="L3742" s="145" t="s">
        <v>10173</v>
      </c>
      <c r="M3742" s="143" t="s">
        <v>2787</v>
      </c>
    </row>
    <row r="3743" spans="1:13">
      <c r="A3743" s="143">
        <v>92326</v>
      </c>
      <c r="B3743" s="143" t="s">
        <v>9004</v>
      </c>
      <c r="C3743" s="143" t="s">
        <v>9005</v>
      </c>
      <c r="D3743" s="143" t="s">
        <v>7898</v>
      </c>
      <c r="E3743" s="143" t="s">
        <v>9387</v>
      </c>
      <c r="F3743" s="145"/>
      <c r="G3743" s="143"/>
      <c r="H3743" s="143">
        <v>92326</v>
      </c>
      <c r="I3743" s="143" t="s">
        <v>10174</v>
      </c>
      <c r="J3743" s="143" t="s">
        <v>56</v>
      </c>
      <c r="K3743" s="143" t="s">
        <v>2805</v>
      </c>
      <c r="L3743" s="145" t="s">
        <v>10175</v>
      </c>
      <c r="M3743" s="143" t="s">
        <v>2787</v>
      </c>
    </row>
    <row r="3744" spans="1:13">
      <c r="A3744" s="143">
        <v>92327</v>
      </c>
      <c r="B3744" s="143" t="s">
        <v>9004</v>
      </c>
      <c r="C3744" s="143" t="s">
        <v>9005</v>
      </c>
      <c r="D3744" s="143" t="s">
        <v>7898</v>
      </c>
      <c r="E3744" s="143" t="s">
        <v>9387</v>
      </c>
      <c r="F3744" s="145"/>
      <c r="G3744" s="143"/>
      <c r="H3744" s="143">
        <v>92327</v>
      </c>
      <c r="I3744" s="143" t="s">
        <v>10176</v>
      </c>
      <c r="J3744" s="143" t="s">
        <v>56</v>
      </c>
      <c r="K3744" s="143" t="s">
        <v>2805</v>
      </c>
      <c r="L3744" s="145" t="s">
        <v>9656</v>
      </c>
      <c r="M3744" s="143" t="s">
        <v>2787</v>
      </c>
    </row>
    <row r="3745" spans="1:13">
      <c r="A3745" s="143">
        <v>92328</v>
      </c>
      <c r="B3745" s="143" t="s">
        <v>9004</v>
      </c>
      <c r="C3745" s="143" t="s">
        <v>9005</v>
      </c>
      <c r="D3745" s="143" t="s">
        <v>7898</v>
      </c>
      <c r="E3745" s="143" t="s">
        <v>9387</v>
      </c>
      <c r="F3745" s="145"/>
      <c r="G3745" s="143"/>
      <c r="H3745" s="143">
        <v>92328</v>
      </c>
      <c r="I3745" s="143" t="s">
        <v>10177</v>
      </c>
      <c r="J3745" s="143" t="s">
        <v>56</v>
      </c>
      <c r="K3745" s="143" t="s">
        <v>2805</v>
      </c>
      <c r="L3745" s="145" t="s">
        <v>9838</v>
      </c>
      <c r="M3745" s="143" t="s">
        <v>2787</v>
      </c>
    </row>
    <row r="3746" spans="1:13">
      <c r="A3746" s="143">
        <v>92329</v>
      </c>
      <c r="B3746" s="143" t="s">
        <v>9004</v>
      </c>
      <c r="C3746" s="143" t="s">
        <v>9005</v>
      </c>
      <c r="D3746" s="143" t="s">
        <v>7898</v>
      </c>
      <c r="E3746" s="143" t="s">
        <v>9387</v>
      </c>
      <c r="F3746" s="145"/>
      <c r="G3746" s="143"/>
      <c r="H3746" s="143">
        <v>92329</v>
      </c>
      <c r="I3746" s="143" t="s">
        <v>10178</v>
      </c>
      <c r="J3746" s="143" t="s">
        <v>56</v>
      </c>
      <c r="K3746" s="143" t="s">
        <v>2805</v>
      </c>
      <c r="L3746" s="145" t="s">
        <v>5032</v>
      </c>
      <c r="M3746" s="143" t="s">
        <v>2787</v>
      </c>
    </row>
    <row r="3747" spans="1:13">
      <c r="A3747" s="143">
        <v>92330</v>
      </c>
      <c r="B3747" s="143" t="s">
        <v>9004</v>
      </c>
      <c r="C3747" s="143" t="s">
        <v>9005</v>
      </c>
      <c r="D3747" s="143" t="s">
        <v>7898</v>
      </c>
      <c r="E3747" s="143" t="s">
        <v>9387</v>
      </c>
      <c r="F3747" s="145"/>
      <c r="G3747" s="143"/>
      <c r="H3747" s="143">
        <v>92330</v>
      </c>
      <c r="I3747" s="143" t="s">
        <v>10179</v>
      </c>
      <c r="J3747" s="143" t="s">
        <v>56</v>
      </c>
      <c r="K3747" s="143" t="s">
        <v>2805</v>
      </c>
      <c r="L3747" s="145" t="s">
        <v>7866</v>
      </c>
      <c r="M3747" s="143" t="s">
        <v>2787</v>
      </c>
    </row>
    <row r="3748" spans="1:13">
      <c r="A3748" s="143">
        <v>92331</v>
      </c>
      <c r="B3748" s="143" t="s">
        <v>9004</v>
      </c>
      <c r="C3748" s="143" t="s">
        <v>9005</v>
      </c>
      <c r="D3748" s="143" t="s">
        <v>7898</v>
      </c>
      <c r="E3748" s="143" t="s">
        <v>9387</v>
      </c>
      <c r="F3748" s="145"/>
      <c r="G3748" s="143"/>
      <c r="H3748" s="143">
        <v>92331</v>
      </c>
      <c r="I3748" s="143" t="s">
        <v>10180</v>
      </c>
      <c r="J3748" s="143" t="s">
        <v>56</v>
      </c>
      <c r="K3748" s="143" t="s">
        <v>2805</v>
      </c>
      <c r="L3748" s="145" t="s">
        <v>5120</v>
      </c>
      <c r="M3748" s="143" t="s">
        <v>2787</v>
      </c>
    </row>
    <row r="3749" spans="1:13">
      <c r="A3749" s="143">
        <v>92332</v>
      </c>
      <c r="B3749" s="143" t="s">
        <v>9004</v>
      </c>
      <c r="C3749" s="143" t="s">
        <v>9005</v>
      </c>
      <c r="D3749" s="143" t="s">
        <v>7898</v>
      </c>
      <c r="E3749" s="143" t="s">
        <v>9387</v>
      </c>
      <c r="F3749" s="145"/>
      <c r="G3749" s="143"/>
      <c r="H3749" s="143">
        <v>92332</v>
      </c>
      <c r="I3749" s="143" t="s">
        <v>10181</v>
      </c>
      <c r="J3749" s="143" t="s">
        <v>56</v>
      </c>
      <c r="K3749" s="143" t="s">
        <v>2805</v>
      </c>
      <c r="L3749" s="145" t="s">
        <v>10182</v>
      </c>
      <c r="M3749" s="143" t="s">
        <v>2787</v>
      </c>
    </row>
    <row r="3750" spans="1:13">
      <c r="A3750" s="143">
        <v>92333</v>
      </c>
      <c r="B3750" s="143" t="s">
        <v>9004</v>
      </c>
      <c r="C3750" s="143" t="s">
        <v>9005</v>
      </c>
      <c r="D3750" s="143" t="s">
        <v>7898</v>
      </c>
      <c r="E3750" s="143" t="s">
        <v>9387</v>
      </c>
      <c r="F3750" s="145"/>
      <c r="G3750" s="143"/>
      <c r="H3750" s="143">
        <v>92333</v>
      </c>
      <c r="I3750" s="143" t="s">
        <v>10183</v>
      </c>
      <c r="J3750" s="143" t="s">
        <v>56</v>
      </c>
      <c r="K3750" s="143" t="s">
        <v>2805</v>
      </c>
      <c r="L3750" s="145" t="s">
        <v>10184</v>
      </c>
      <c r="M3750" s="143" t="s">
        <v>2787</v>
      </c>
    </row>
    <row r="3751" spans="1:13">
      <c r="A3751" s="143">
        <v>92334</v>
      </c>
      <c r="B3751" s="143" t="s">
        <v>9004</v>
      </c>
      <c r="C3751" s="143" t="s">
        <v>9005</v>
      </c>
      <c r="D3751" s="143" t="s">
        <v>7898</v>
      </c>
      <c r="E3751" s="143" t="s">
        <v>9387</v>
      </c>
      <c r="F3751" s="145"/>
      <c r="G3751" s="143"/>
      <c r="H3751" s="143">
        <v>92334</v>
      </c>
      <c r="I3751" s="143" t="s">
        <v>10185</v>
      </c>
      <c r="J3751" s="143" t="s">
        <v>56</v>
      </c>
      <c r="K3751" s="143" t="s">
        <v>2805</v>
      </c>
      <c r="L3751" s="145" t="s">
        <v>10186</v>
      </c>
      <c r="M3751" s="143" t="s">
        <v>2787</v>
      </c>
    </row>
    <row r="3752" spans="1:13">
      <c r="A3752" s="143">
        <v>92344</v>
      </c>
      <c r="B3752" s="143" t="s">
        <v>9004</v>
      </c>
      <c r="C3752" s="143" t="s">
        <v>9005</v>
      </c>
      <c r="D3752" s="143" t="s">
        <v>7898</v>
      </c>
      <c r="E3752" s="143" t="s">
        <v>9387</v>
      </c>
      <c r="F3752" s="145"/>
      <c r="G3752" s="143"/>
      <c r="H3752" s="143">
        <v>92344</v>
      </c>
      <c r="I3752" s="143" t="s">
        <v>10187</v>
      </c>
      <c r="J3752" s="143" t="s">
        <v>56</v>
      </c>
      <c r="K3752" s="143" t="s">
        <v>2805</v>
      </c>
      <c r="L3752" s="145" t="s">
        <v>4026</v>
      </c>
      <c r="M3752" s="143" t="s">
        <v>2787</v>
      </c>
    </row>
    <row r="3753" spans="1:13">
      <c r="A3753" s="143">
        <v>92345</v>
      </c>
      <c r="B3753" s="143" t="s">
        <v>9004</v>
      </c>
      <c r="C3753" s="143" t="s">
        <v>9005</v>
      </c>
      <c r="D3753" s="143" t="s">
        <v>7898</v>
      </c>
      <c r="E3753" s="143" t="s">
        <v>9387</v>
      </c>
      <c r="F3753" s="145"/>
      <c r="G3753" s="143"/>
      <c r="H3753" s="143">
        <v>92345</v>
      </c>
      <c r="I3753" s="143" t="s">
        <v>10188</v>
      </c>
      <c r="J3753" s="143" t="s">
        <v>56</v>
      </c>
      <c r="K3753" s="143" t="s">
        <v>2805</v>
      </c>
      <c r="L3753" s="145" t="s">
        <v>9091</v>
      </c>
      <c r="M3753" s="143" t="s">
        <v>2787</v>
      </c>
    </row>
    <row r="3754" spans="1:13">
      <c r="A3754" s="143">
        <v>92346</v>
      </c>
      <c r="B3754" s="143" t="s">
        <v>9004</v>
      </c>
      <c r="C3754" s="143" t="s">
        <v>9005</v>
      </c>
      <c r="D3754" s="143" t="s">
        <v>7898</v>
      </c>
      <c r="E3754" s="143" t="s">
        <v>9387</v>
      </c>
      <c r="F3754" s="145"/>
      <c r="G3754" s="143"/>
      <c r="H3754" s="143">
        <v>92346</v>
      </c>
      <c r="I3754" s="143" t="s">
        <v>10189</v>
      </c>
      <c r="J3754" s="143" t="s">
        <v>56</v>
      </c>
      <c r="K3754" s="143" t="s">
        <v>2805</v>
      </c>
      <c r="L3754" s="145" t="s">
        <v>10190</v>
      </c>
      <c r="M3754" s="143" t="s">
        <v>2787</v>
      </c>
    </row>
    <row r="3755" spans="1:13">
      <c r="A3755" s="143">
        <v>92347</v>
      </c>
      <c r="B3755" s="143" t="s">
        <v>9004</v>
      </c>
      <c r="C3755" s="143" t="s">
        <v>9005</v>
      </c>
      <c r="D3755" s="143" t="s">
        <v>7898</v>
      </c>
      <c r="E3755" s="143" t="s">
        <v>9387</v>
      </c>
      <c r="F3755" s="145"/>
      <c r="G3755" s="143"/>
      <c r="H3755" s="143">
        <v>92347</v>
      </c>
      <c r="I3755" s="143" t="s">
        <v>10191</v>
      </c>
      <c r="J3755" s="143" t="s">
        <v>56</v>
      </c>
      <c r="K3755" s="143" t="s">
        <v>2805</v>
      </c>
      <c r="L3755" s="145" t="s">
        <v>7691</v>
      </c>
      <c r="M3755" s="143" t="s">
        <v>2787</v>
      </c>
    </row>
    <row r="3756" spans="1:13">
      <c r="A3756" s="143">
        <v>92348</v>
      </c>
      <c r="B3756" s="143" t="s">
        <v>9004</v>
      </c>
      <c r="C3756" s="143" t="s">
        <v>9005</v>
      </c>
      <c r="D3756" s="143" t="s">
        <v>7898</v>
      </c>
      <c r="E3756" s="143" t="s">
        <v>9387</v>
      </c>
      <c r="F3756" s="145"/>
      <c r="G3756" s="143"/>
      <c r="H3756" s="143">
        <v>92348</v>
      </c>
      <c r="I3756" s="143" t="s">
        <v>10192</v>
      </c>
      <c r="J3756" s="143" t="s">
        <v>56</v>
      </c>
      <c r="K3756" s="143" t="s">
        <v>2805</v>
      </c>
      <c r="L3756" s="145" t="s">
        <v>10193</v>
      </c>
      <c r="M3756" s="143" t="s">
        <v>2787</v>
      </c>
    </row>
    <row r="3757" spans="1:13">
      <c r="A3757" s="143">
        <v>92349</v>
      </c>
      <c r="B3757" s="143" t="s">
        <v>9004</v>
      </c>
      <c r="C3757" s="143" t="s">
        <v>9005</v>
      </c>
      <c r="D3757" s="143" t="s">
        <v>7898</v>
      </c>
      <c r="E3757" s="143" t="s">
        <v>9387</v>
      </c>
      <c r="F3757" s="145"/>
      <c r="G3757" s="143"/>
      <c r="H3757" s="143">
        <v>92349</v>
      </c>
      <c r="I3757" s="143" t="s">
        <v>10194</v>
      </c>
      <c r="J3757" s="143" t="s">
        <v>56</v>
      </c>
      <c r="K3757" s="143" t="s">
        <v>2805</v>
      </c>
      <c r="L3757" s="145" t="s">
        <v>10195</v>
      </c>
      <c r="M3757" s="143" t="s">
        <v>2787</v>
      </c>
    </row>
    <row r="3758" spans="1:13">
      <c r="A3758" s="143">
        <v>92350</v>
      </c>
      <c r="B3758" s="143" t="s">
        <v>9004</v>
      </c>
      <c r="C3758" s="143" t="s">
        <v>9005</v>
      </c>
      <c r="D3758" s="143" t="s">
        <v>7898</v>
      </c>
      <c r="E3758" s="143" t="s">
        <v>9387</v>
      </c>
      <c r="F3758" s="145"/>
      <c r="G3758" s="143"/>
      <c r="H3758" s="143">
        <v>92350</v>
      </c>
      <c r="I3758" s="143" t="s">
        <v>10196</v>
      </c>
      <c r="J3758" s="143" t="s">
        <v>56</v>
      </c>
      <c r="K3758" s="143" t="s">
        <v>2805</v>
      </c>
      <c r="L3758" s="145" t="s">
        <v>10197</v>
      </c>
      <c r="M3758" s="143" t="s">
        <v>2787</v>
      </c>
    </row>
    <row r="3759" spans="1:13">
      <c r="A3759" s="143">
        <v>92351</v>
      </c>
      <c r="B3759" s="143" t="s">
        <v>9004</v>
      </c>
      <c r="C3759" s="143" t="s">
        <v>9005</v>
      </c>
      <c r="D3759" s="143" t="s">
        <v>7898</v>
      </c>
      <c r="E3759" s="143" t="s">
        <v>9387</v>
      </c>
      <c r="F3759" s="145"/>
      <c r="G3759" s="143"/>
      <c r="H3759" s="143">
        <v>92351</v>
      </c>
      <c r="I3759" s="143" t="s">
        <v>10198</v>
      </c>
      <c r="J3759" s="143" t="s">
        <v>56</v>
      </c>
      <c r="K3759" s="143" t="s">
        <v>2805</v>
      </c>
      <c r="L3759" s="145" t="s">
        <v>10199</v>
      </c>
      <c r="M3759" s="143" t="s">
        <v>2787</v>
      </c>
    </row>
    <row r="3760" spans="1:13">
      <c r="A3760" s="143">
        <v>92352</v>
      </c>
      <c r="B3760" s="143" t="s">
        <v>9004</v>
      </c>
      <c r="C3760" s="143" t="s">
        <v>9005</v>
      </c>
      <c r="D3760" s="143" t="s">
        <v>7898</v>
      </c>
      <c r="E3760" s="143" t="s">
        <v>9387</v>
      </c>
      <c r="F3760" s="145"/>
      <c r="G3760" s="143"/>
      <c r="H3760" s="143">
        <v>92352</v>
      </c>
      <c r="I3760" s="143" t="s">
        <v>10200</v>
      </c>
      <c r="J3760" s="143" t="s">
        <v>56</v>
      </c>
      <c r="K3760" s="143" t="s">
        <v>2805</v>
      </c>
      <c r="L3760" s="145" t="s">
        <v>10201</v>
      </c>
      <c r="M3760" s="143" t="s">
        <v>2787</v>
      </c>
    </row>
    <row r="3761" spans="1:13">
      <c r="A3761" s="143">
        <v>92353</v>
      </c>
      <c r="B3761" s="143" t="s">
        <v>9004</v>
      </c>
      <c r="C3761" s="143" t="s">
        <v>9005</v>
      </c>
      <c r="D3761" s="143" t="s">
        <v>7898</v>
      </c>
      <c r="E3761" s="143" t="s">
        <v>9387</v>
      </c>
      <c r="F3761" s="145"/>
      <c r="G3761" s="143"/>
      <c r="H3761" s="143">
        <v>92353</v>
      </c>
      <c r="I3761" s="143" t="s">
        <v>10202</v>
      </c>
      <c r="J3761" s="143" t="s">
        <v>56</v>
      </c>
      <c r="K3761" s="143" t="s">
        <v>2805</v>
      </c>
      <c r="L3761" s="145" t="s">
        <v>10203</v>
      </c>
      <c r="M3761" s="143" t="s">
        <v>2787</v>
      </c>
    </row>
    <row r="3762" spans="1:13">
      <c r="A3762" s="143">
        <v>92354</v>
      </c>
      <c r="B3762" s="143" t="s">
        <v>9004</v>
      </c>
      <c r="C3762" s="143" t="s">
        <v>9005</v>
      </c>
      <c r="D3762" s="143" t="s">
        <v>7898</v>
      </c>
      <c r="E3762" s="143" t="s">
        <v>9387</v>
      </c>
      <c r="F3762" s="145"/>
      <c r="G3762" s="143"/>
      <c r="H3762" s="143">
        <v>92354</v>
      </c>
      <c r="I3762" s="143" t="s">
        <v>10204</v>
      </c>
      <c r="J3762" s="143" t="s">
        <v>56</v>
      </c>
      <c r="K3762" s="143" t="s">
        <v>2805</v>
      </c>
      <c r="L3762" s="145" t="s">
        <v>10205</v>
      </c>
      <c r="M3762" s="143" t="s">
        <v>2787</v>
      </c>
    </row>
    <row r="3763" spans="1:13">
      <c r="A3763" s="143">
        <v>92355</v>
      </c>
      <c r="B3763" s="143" t="s">
        <v>9004</v>
      </c>
      <c r="C3763" s="143" t="s">
        <v>9005</v>
      </c>
      <c r="D3763" s="143" t="s">
        <v>7898</v>
      </c>
      <c r="E3763" s="143" t="s">
        <v>9387</v>
      </c>
      <c r="F3763" s="145"/>
      <c r="G3763" s="143"/>
      <c r="H3763" s="143">
        <v>92355</v>
      </c>
      <c r="I3763" s="143" t="s">
        <v>10206</v>
      </c>
      <c r="J3763" s="143" t="s">
        <v>56</v>
      </c>
      <c r="K3763" s="143" t="s">
        <v>2805</v>
      </c>
      <c r="L3763" s="145" t="s">
        <v>10207</v>
      </c>
      <c r="M3763" s="143" t="s">
        <v>2787</v>
      </c>
    </row>
    <row r="3764" spans="1:13">
      <c r="A3764" s="143">
        <v>92356</v>
      </c>
      <c r="B3764" s="143" t="s">
        <v>9004</v>
      </c>
      <c r="C3764" s="143" t="s">
        <v>9005</v>
      </c>
      <c r="D3764" s="143" t="s">
        <v>7898</v>
      </c>
      <c r="E3764" s="143" t="s">
        <v>9387</v>
      </c>
      <c r="F3764" s="145"/>
      <c r="G3764" s="143"/>
      <c r="H3764" s="143">
        <v>92356</v>
      </c>
      <c r="I3764" s="143" t="s">
        <v>10208</v>
      </c>
      <c r="J3764" s="143" t="s">
        <v>56</v>
      </c>
      <c r="K3764" s="143" t="s">
        <v>2805</v>
      </c>
      <c r="L3764" s="145" t="s">
        <v>10209</v>
      </c>
      <c r="M3764" s="143" t="s">
        <v>2787</v>
      </c>
    </row>
    <row r="3765" spans="1:13">
      <c r="A3765" s="143">
        <v>92357</v>
      </c>
      <c r="B3765" s="143" t="s">
        <v>9004</v>
      </c>
      <c r="C3765" s="143" t="s">
        <v>9005</v>
      </c>
      <c r="D3765" s="143" t="s">
        <v>7898</v>
      </c>
      <c r="E3765" s="143" t="s">
        <v>9387</v>
      </c>
      <c r="F3765" s="145"/>
      <c r="G3765" s="143"/>
      <c r="H3765" s="143">
        <v>92357</v>
      </c>
      <c r="I3765" s="143" t="s">
        <v>10210</v>
      </c>
      <c r="J3765" s="143" t="s">
        <v>56</v>
      </c>
      <c r="K3765" s="143" t="s">
        <v>2805</v>
      </c>
      <c r="L3765" s="145" t="s">
        <v>10211</v>
      </c>
      <c r="M3765" s="143" t="s">
        <v>2787</v>
      </c>
    </row>
    <row r="3766" spans="1:13">
      <c r="A3766" s="143">
        <v>92358</v>
      </c>
      <c r="B3766" s="143" t="s">
        <v>9004</v>
      </c>
      <c r="C3766" s="143" t="s">
        <v>9005</v>
      </c>
      <c r="D3766" s="143" t="s">
        <v>7898</v>
      </c>
      <c r="E3766" s="143" t="s">
        <v>9387</v>
      </c>
      <c r="F3766" s="145"/>
      <c r="G3766" s="143"/>
      <c r="H3766" s="143">
        <v>92358</v>
      </c>
      <c r="I3766" s="143" t="s">
        <v>10212</v>
      </c>
      <c r="J3766" s="143" t="s">
        <v>56</v>
      </c>
      <c r="K3766" s="143" t="s">
        <v>2805</v>
      </c>
      <c r="L3766" s="145" t="s">
        <v>10213</v>
      </c>
      <c r="M3766" s="143" t="s">
        <v>2787</v>
      </c>
    </row>
    <row r="3767" spans="1:13">
      <c r="A3767" s="143">
        <v>92369</v>
      </c>
      <c r="B3767" s="143" t="s">
        <v>9004</v>
      </c>
      <c r="C3767" s="143" t="s">
        <v>9005</v>
      </c>
      <c r="D3767" s="143" t="s">
        <v>7898</v>
      </c>
      <c r="E3767" s="143" t="s">
        <v>9387</v>
      </c>
      <c r="F3767" s="145"/>
      <c r="G3767" s="143"/>
      <c r="H3767" s="143">
        <v>92369</v>
      </c>
      <c r="I3767" s="143" t="s">
        <v>10214</v>
      </c>
      <c r="J3767" s="143" t="s">
        <v>56</v>
      </c>
      <c r="K3767" s="143" t="s">
        <v>2805</v>
      </c>
      <c r="L3767" s="145" t="s">
        <v>10215</v>
      </c>
      <c r="M3767" s="143" t="s">
        <v>2787</v>
      </c>
    </row>
    <row r="3768" spans="1:13">
      <c r="A3768" s="143">
        <v>92370</v>
      </c>
      <c r="B3768" s="143" t="s">
        <v>9004</v>
      </c>
      <c r="C3768" s="143" t="s">
        <v>9005</v>
      </c>
      <c r="D3768" s="143" t="s">
        <v>7898</v>
      </c>
      <c r="E3768" s="143" t="s">
        <v>9387</v>
      </c>
      <c r="F3768" s="145"/>
      <c r="G3768" s="143"/>
      <c r="H3768" s="143">
        <v>92370</v>
      </c>
      <c r="I3768" s="143" t="s">
        <v>10216</v>
      </c>
      <c r="J3768" s="143" t="s">
        <v>56</v>
      </c>
      <c r="K3768" s="143" t="s">
        <v>2805</v>
      </c>
      <c r="L3768" s="145" t="s">
        <v>10217</v>
      </c>
      <c r="M3768" s="143" t="s">
        <v>2787</v>
      </c>
    </row>
    <row r="3769" spans="1:13">
      <c r="A3769" s="143">
        <v>92371</v>
      </c>
      <c r="B3769" s="143" t="s">
        <v>9004</v>
      </c>
      <c r="C3769" s="143" t="s">
        <v>9005</v>
      </c>
      <c r="D3769" s="143" t="s">
        <v>7898</v>
      </c>
      <c r="E3769" s="143" t="s">
        <v>9387</v>
      </c>
      <c r="F3769" s="145"/>
      <c r="G3769" s="143"/>
      <c r="H3769" s="143">
        <v>92371</v>
      </c>
      <c r="I3769" s="143" t="s">
        <v>10218</v>
      </c>
      <c r="J3769" s="143" t="s">
        <v>56</v>
      </c>
      <c r="K3769" s="143" t="s">
        <v>2805</v>
      </c>
      <c r="L3769" s="145" t="s">
        <v>10219</v>
      </c>
      <c r="M3769" s="143" t="s">
        <v>2787</v>
      </c>
    </row>
    <row r="3770" spans="1:13">
      <c r="A3770" s="143">
        <v>92372</v>
      </c>
      <c r="B3770" s="143" t="s">
        <v>9004</v>
      </c>
      <c r="C3770" s="143" t="s">
        <v>9005</v>
      </c>
      <c r="D3770" s="143" t="s">
        <v>7898</v>
      </c>
      <c r="E3770" s="143" t="s">
        <v>9387</v>
      </c>
      <c r="F3770" s="145"/>
      <c r="G3770" s="143"/>
      <c r="H3770" s="143">
        <v>92372</v>
      </c>
      <c r="I3770" s="143" t="s">
        <v>10220</v>
      </c>
      <c r="J3770" s="143" t="s">
        <v>56</v>
      </c>
      <c r="K3770" s="143" t="s">
        <v>2805</v>
      </c>
      <c r="L3770" s="145" t="s">
        <v>9586</v>
      </c>
      <c r="M3770" s="143" t="s">
        <v>2787</v>
      </c>
    </row>
    <row r="3771" spans="1:13">
      <c r="A3771" s="143">
        <v>92373</v>
      </c>
      <c r="B3771" s="143" t="s">
        <v>9004</v>
      </c>
      <c r="C3771" s="143" t="s">
        <v>9005</v>
      </c>
      <c r="D3771" s="143" t="s">
        <v>7898</v>
      </c>
      <c r="E3771" s="143" t="s">
        <v>9387</v>
      </c>
      <c r="F3771" s="145"/>
      <c r="G3771" s="143"/>
      <c r="H3771" s="143">
        <v>92373</v>
      </c>
      <c r="I3771" s="143" t="s">
        <v>10221</v>
      </c>
      <c r="J3771" s="143" t="s">
        <v>56</v>
      </c>
      <c r="K3771" s="143" t="s">
        <v>2805</v>
      </c>
      <c r="L3771" s="145" t="s">
        <v>10222</v>
      </c>
      <c r="M3771" s="143" t="s">
        <v>2787</v>
      </c>
    </row>
    <row r="3772" spans="1:13">
      <c r="A3772" s="143">
        <v>92374</v>
      </c>
      <c r="B3772" s="143" t="s">
        <v>9004</v>
      </c>
      <c r="C3772" s="143" t="s">
        <v>9005</v>
      </c>
      <c r="D3772" s="143" t="s">
        <v>7898</v>
      </c>
      <c r="E3772" s="143" t="s">
        <v>9387</v>
      </c>
      <c r="F3772" s="145"/>
      <c r="G3772" s="143"/>
      <c r="H3772" s="143">
        <v>92374</v>
      </c>
      <c r="I3772" s="143" t="s">
        <v>10223</v>
      </c>
      <c r="J3772" s="143" t="s">
        <v>56</v>
      </c>
      <c r="K3772" s="143" t="s">
        <v>2805</v>
      </c>
      <c r="L3772" s="145" t="s">
        <v>10224</v>
      </c>
      <c r="M3772" s="143" t="s">
        <v>2787</v>
      </c>
    </row>
    <row r="3773" spans="1:13">
      <c r="A3773" s="143">
        <v>92375</v>
      </c>
      <c r="B3773" s="143" t="s">
        <v>9004</v>
      </c>
      <c r="C3773" s="143" t="s">
        <v>9005</v>
      </c>
      <c r="D3773" s="143" t="s">
        <v>7898</v>
      </c>
      <c r="E3773" s="143" t="s">
        <v>9387</v>
      </c>
      <c r="F3773" s="145"/>
      <c r="G3773" s="143"/>
      <c r="H3773" s="143">
        <v>92375</v>
      </c>
      <c r="I3773" s="143" t="s">
        <v>10225</v>
      </c>
      <c r="J3773" s="143" t="s">
        <v>56</v>
      </c>
      <c r="K3773" s="143" t="s">
        <v>2805</v>
      </c>
      <c r="L3773" s="145" t="s">
        <v>10226</v>
      </c>
      <c r="M3773" s="143" t="s">
        <v>2787</v>
      </c>
    </row>
    <row r="3774" spans="1:13">
      <c r="A3774" s="143">
        <v>92376</v>
      </c>
      <c r="B3774" s="143" t="s">
        <v>9004</v>
      </c>
      <c r="C3774" s="143" t="s">
        <v>9005</v>
      </c>
      <c r="D3774" s="143" t="s">
        <v>7898</v>
      </c>
      <c r="E3774" s="143" t="s">
        <v>9387</v>
      </c>
      <c r="F3774" s="145"/>
      <c r="G3774" s="143"/>
      <c r="H3774" s="143">
        <v>92376</v>
      </c>
      <c r="I3774" s="143" t="s">
        <v>10227</v>
      </c>
      <c r="J3774" s="143" t="s">
        <v>56</v>
      </c>
      <c r="K3774" s="143" t="s">
        <v>2805</v>
      </c>
      <c r="L3774" s="145" t="s">
        <v>10228</v>
      </c>
      <c r="M3774" s="143" t="s">
        <v>2787</v>
      </c>
    </row>
    <row r="3775" spans="1:13">
      <c r="A3775" s="143">
        <v>92377</v>
      </c>
      <c r="B3775" s="143" t="s">
        <v>9004</v>
      </c>
      <c r="C3775" s="143" t="s">
        <v>9005</v>
      </c>
      <c r="D3775" s="143" t="s">
        <v>7898</v>
      </c>
      <c r="E3775" s="143" t="s">
        <v>9387</v>
      </c>
      <c r="F3775" s="145"/>
      <c r="G3775" s="143"/>
      <c r="H3775" s="143">
        <v>92377</v>
      </c>
      <c r="I3775" s="143" t="s">
        <v>10229</v>
      </c>
      <c r="J3775" s="143" t="s">
        <v>56</v>
      </c>
      <c r="K3775" s="143" t="s">
        <v>2805</v>
      </c>
      <c r="L3775" s="145" t="s">
        <v>10230</v>
      </c>
      <c r="M3775" s="143" t="s">
        <v>2787</v>
      </c>
    </row>
    <row r="3776" spans="1:13">
      <c r="A3776" s="143">
        <v>92378</v>
      </c>
      <c r="B3776" s="143" t="s">
        <v>9004</v>
      </c>
      <c r="C3776" s="143" t="s">
        <v>9005</v>
      </c>
      <c r="D3776" s="143" t="s">
        <v>7898</v>
      </c>
      <c r="E3776" s="143" t="s">
        <v>9387</v>
      </c>
      <c r="F3776" s="145"/>
      <c r="G3776" s="143"/>
      <c r="H3776" s="143">
        <v>92378</v>
      </c>
      <c r="I3776" s="143" t="s">
        <v>10231</v>
      </c>
      <c r="J3776" s="143" t="s">
        <v>56</v>
      </c>
      <c r="K3776" s="143" t="s">
        <v>2805</v>
      </c>
      <c r="L3776" s="145" t="s">
        <v>10232</v>
      </c>
      <c r="M3776" s="143" t="s">
        <v>2787</v>
      </c>
    </row>
    <row r="3777" spans="1:13">
      <c r="A3777" s="143">
        <v>92379</v>
      </c>
      <c r="B3777" s="143" t="s">
        <v>9004</v>
      </c>
      <c r="C3777" s="143" t="s">
        <v>9005</v>
      </c>
      <c r="D3777" s="143" t="s">
        <v>7898</v>
      </c>
      <c r="E3777" s="143" t="s">
        <v>9387</v>
      </c>
      <c r="F3777" s="145"/>
      <c r="G3777" s="143"/>
      <c r="H3777" s="143">
        <v>92379</v>
      </c>
      <c r="I3777" s="143" t="s">
        <v>10233</v>
      </c>
      <c r="J3777" s="143" t="s">
        <v>56</v>
      </c>
      <c r="K3777" s="143" t="s">
        <v>2805</v>
      </c>
      <c r="L3777" s="145" t="s">
        <v>10234</v>
      </c>
      <c r="M3777" s="143" t="s">
        <v>2787</v>
      </c>
    </row>
    <row r="3778" spans="1:13">
      <c r="A3778" s="143">
        <v>92380</v>
      </c>
      <c r="B3778" s="143" t="s">
        <v>9004</v>
      </c>
      <c r="C3778" s="143" t="s">
        <v>9005</v>
      </c>
      <c r="D3778" s="143" t="s">
        <v>7898</v>
      </c>
      <c r="E3778" s="143" t="s">
        <v>9387</v>
      </c>
      <c r="F3778" s="145"/>
      <c r="G3778" s="143"/>
      <c r="H3778" s="143">
        <v>92380</v>
      </c>
      <c r="I3778" s="143" t="s">
        <v>10235</v>
      </c>
      <c r="J3778" s="143" t="s">
        <v>56</v>
      </c>
      <c r="K3778" s="143" t="s">
        <v>2805</v>
      </c>
      <c r="L3778" s="145" t="s">
        <v>10236</v>
      </c>
      <c r="M3778" s="143" t="s">
        <v>2787</v>
      </c>
    </row>
    <row r="3779" spans="1:13">
      <c r="A3779" s="143">
        <v>92381</v>
      </c>
      <c r="B3779" s="143" t="s">
        <v>9004</v>
      </c>
      <c r="C3779" s="143" t="s">
        <v>9005</v>
      </c>
      <c r="D3779" s="143" t="s">
        <v>7898</v>
      </c>
      <c r="E3779" s="143" t="s">
        <v>9387</v>
      </c>
      <c r="F3779" s="145"/>
      <c r="G3779" s="143"/>
      <c r="H3779" s="143">
        <v>92381</v>
      </c>
      <c r="I3779" s="143" t="s">
        <v>10237</v>
      </c>
      <c r="J3779" s="143" t="s">
        <v>56</v>
      </c>
      <c r="K3779" s="143" t="s">
        <v>2805</v>
      </c>
      <c r="L3779" s="145" t="s">
        <v>10238</v>
      </c>
      <c r="M3779" s="143" t="s">
        <v>2787</v>
      </c>
    </row>
    <row r="3780" spans="1:13">
      <c r="A3780" s="143">
        <v>92382</v>
      </c>
      <c r="B3780" s="143" t="s">
        <v>9004</v>
      </c>
      <c r="C3780" s="143" t="s">
        <v>9005</v>
      </c>
      <c r="D3780" s="143" t="s">
        <v>7898</v>
      </c>
      <c r="E3780" s="143" t="s">
        <v>9387</v>
      </c>
      <c r="F3780" s="145"/>
      <c r="G3780" s="143"/>
      <c r="H3780" s="143">
        <v>92382</v>
      </c>
      <c r="I3780" s="143" t="s">
        <v>10239</v>
      </c>
      <c r="J3780" s="143" t="s">
        <v>56</v>
      </c>
      <c r="K3780" s="143" t="s">
        <v>2805</v>
      </c>
      <c r="L3780" s="145" t="s">
        <v>10240</v>
      </c>
      <c r="M3780" s="143" t="s">
        <v>2787</v>
      </c>
    </row>
    <row r="3781" spans="1:13">
      <c r="A3781" s="143">
        <v>92383</v>
      </c>
      <c r="B3781" s="143" t="s">
        <v>9004</v>
      </c>
      <c r="C3781" s="143" t="s">
        <v>9005</v>
      </c>
      <c r="D3781" s="143" t="s">
        <v>7898</v>
      </c>
      <c r="E3781" s="143" t="s">
        <v>9387</v>
      </c>
      <c r="F3781" s="145"/>
      <c r="G3781" s="143"/>
      <c r="H3781" s="143">
        <v>92383</v>
      </c>
      <c r="I3781" s="143" t="s">
        <v>10241</v>
      </c>
      <c r="J3781" s="143" t="s">
        <v>56</v>
      </c>
      <c r="K3781" s="143" t="s">
        <v>2805</v>
      </c>
      <c r="L3781" s="145" t="s">
        <v>10242</v>
      </c>
      <c r="M3781" s="143" t="s">
        <v>2787</v>
      </c>
    </row>
    <row r="3782" spans="1:13">
      <c r="A3782" s="143">
        <v>92384</v>
      </c>
      <c r="B3782" s="143" t="s">
        <v>9004</v>
      </c>
      <c r="C3782" s="143" t="s">
        <v>9005</v>
      </c>
      <c r="D3782" s="143" t="s">
        <v>7898</v>
      </c>
      <c r="E3782" s="143" t="s">
        <v>9387</v>
      </c>
      <c r="F3782" s="145"/>
      <c r="G3782" s="143"/>
      <c r="H3782" s="143">
        <v>92384</v>
      </c>
      <c r="I3782" s="143" t="s">
        <v>10243</v>
      </c>
      <c r="J3782" s="143" t="s">
        <v>56</v>
      </c>
      <c r="K3782" s="143" t="s">
        <v>2805</v>
      </c>
      <c r="L3782" s="145" t="s">
        <v>10244</v>
      </c>
      <c r="M3782" s="143" t="s">
        <v>2787</v>
      </c>
    </row>
    <row r="3783" spans="1:13">
      <c r="A3783" s="143">
        <v>92385</v>
      </c>
      <c r="B3783" s="143" t="s">
        <v>9004</v>
      </c>
      <c r="C3783" s="143" t="s">
        <v>9005</v>
      </c>
      <c r="D3783" s="143" t="s">
        <v>7898</v>
      </c>
      <c r="E3783" s="143" t="s">
        <v>9387</v>
      </c>
      <c r="F3783" s="145"/>
      <c r="G3783" s="143"/>
      <c r="H3783" s="143">
        <v>92385</v>
      </c>
      <c r="I3783" s="143" t="s">
        <v>10245</v>
      </c>
      <c r="J3783" s="143" t="s">
        <v>56</v>
      </c>
      <c r="K3783" s="143" t="s">
        <v>2805</v>
      </c>
      <c r="L3783" s="145" t="s">
        <v>10246</v>
      </c>
      <c r="M3783" s="143" t="s">
        <v>2787</v>
      </c>
    </row>
    <row r="3784" spans="1:13">
      <c r="A3784" s="143">
        <v>92386</v>
      </c>
      <c r="B3784" s="143" t="s">
        <v>9004</v>
      </c>
      <c r="C3784" s="143" t="s">
        <v>9005</v>
      </c>
      <c r="D3784" s="143" t="s">
        <v>7898</v>
      </c>
      <c r="E3784" s="143" t="s">
        <v>9387</v>
      </c>
      <c r="F3784" s="145"/>
      <c r="G3784" s="143"/>
      <c r="H3784" s="143">
        <v>92386</v>
      </c>
      <c r="I3784" s="143" t="s">
        <v>10247</v>
      </c>
      <c r="J3784" s="143" t="s">
        <v>56</v>
      </c>
      <c r="K3784" s="143" t="s">
        <v>2805</v>
      </c>
      <c r="L3784" s="145" t="s">
        <v>10248</v>
      </c>
      <c r="M3784" s="143" t="s">
        <v>2787</v>
      </c>
    </row>
    <row r="3785" spans="1:13">
      <c r="A3785" s="143">
        <v>92387</v>
      </c>
      <c r="B3785" s="143" t="s">
        <v>9004</v>
      </c>
      <c r="C3785" s="143" t="s">
        <v>9005</v>
      </c>
      <c r="D3785" s="143" t="s">
        <v>7898</v>
      </c>
      <c r="E3785" s="143" t="s">
        <v>9387</v>
      </c>
      <c r="F3785" s="145"/>
      <c r="G3785" s="143"/>
      <c r="H3785" s="143">
        <v>92387</v>
      </c>
      <c r="I3785" s="143" t="s">
        <v>10249</v>
      </c>
      <c r="J3785" s="143" t="s">
        <v>56</v>
      </c>
      <c r="K3785" s="143" t="s">
        <v>2805</v>
      </c>
      <c r="L3785" s="145" t="s">
        <v>10250</v>
      </c>
      <c r="M3785" s="143" t="s">
        <v>2787</v>
      </c>
    </row>
    <row r="3786" spans="1:13">
      <c r="A3786" s="143">
        <v>92388</v>
      </c>
      <c r="B3786" s="143" t="s">
        <v>9004</v>
      </c>
      <c r="C3786" s="143" t="s">
        <v>9005</v>
      </c>
      <c r="D3786" s="143" t="s">
        <v>7898</v>
      </c>
      <c r="E3786" s="143" t="s">
        <v>9387</v>
      </c>
      <c r="F3786" s="145"/>
      <c r="G3786" s="143"/>
      <c r="H3786" s="143">
        <v>92388</v>
      </c>
      <c r="I3786" s="143" t="s">
        <v>10251</v>
      </c>
      <c r="J3786" s="143" t="s">
        <v>56</v>
      </c>
      <c r="K3786" s="143" t="s">
        <v>2805</v>
      </c>
      <c r="L3786" s="145" t="s">
        <v>10252</v>
      </c>
      <c r="M3786" s="143" t="s">
        <v>2787</v>
      </c>
    </row>
    <row r="3787" spans="1:13">
      <c r="A3787" s="143">
        <v>92389</v>
      </c>
      <c r="B3787" s="143" t="s">
        <v>9004</v>
      </c>
      <c r="C3787" s="143" t="s">
        <v>9005</v>
      </c>
      <c r="D3787" s="143" t="s">
        <v>7898</v>
      </c>
      <c r="E3787" s="143" t="s">
        <v>9387</v>
      </c>
      <c r="F3787" s="145"/>
      <c r="G3787" s="143"/>
      <c r="H3787" s="143">
        <v>92389</v>
      </c>
      <c r="I3787" s="143" t="s">
        <v>10253</v>
      </c>
      <c r="J3787" s="143" t="s">
        <v>56</v>
      </c>
      <c r="K3787" s="143" t="s">
        <v>2805</v>
      </c>
      <c r="L3787" s="145" t="s">
        <v>10254</v>
      </c>
      <c r="M3787" s="143" t="s">
        <v>2787</v>
      </c>
    </row>
    <row r="3788" spans="1:13">
      <c r="A3788" s="143">
        <v>92390</v>
      </c>
      <c r="B3788" s="143" t="s">
        <v>9004</v>
      </c>
      <c r="C3788" s="143" t="s">
        <v>9005</v>
      </c>
      <c r="D3788" s="143" t="s">
        <v>7898</v>
      </c>
      <c r="E3788" s="143" t="s">
        <v>9387</v>
      </c>
      <c r="F3788" s="145"/>
      <c r="G3788" s="143"/>
      <c r="H3788" s="143">
        <v>92390</v>
      </c>
      <c r="I3788" s="143" t="s">
        <v>10255</v>
      </c>
      <c r="J3788" s="143" t="s">
        <v>56</v>
      </c>
      <c r="K3788" s="143" t="s">
        <v>2805</v>
      </c>
      <c r="L3788" s="145" t="s">
        <v>10256</v>
      </c>
      <c r="M3788" s="143" t="s">
        <v>2787</v>
      </c>
    </row>
    <row r="3789" spans="1:13">
      <c r="A3789" s="143">
        <v>92635</v>
      </c>
      <c r="B3789" s="143" t="s">
        <v>9004</v>
      </c>
      <c r="C3789" s="143" t="s">
        <v>9005</v>
      </c>
      <c r="D3789" s="143" t="s">
        <v>7898</v>
      </c>
      <c r="E3789" s="143" t="s">
        <v>9387</v>
      </c>
      <c r="F3789" s="145"/>
      <c r="G3789" s="143"/>
      <c r="H3789" s="143">
        <v>92635</v>
      </c>
      <c r="I3789" s="143" t="s">
        <v>10257</v>
      </c>
      <c r="J3789" s="143" t="s">
        <v>56</v>
      </c>
      <c r="K3789" s="143" t="s">
        <v>2805</v>
      </c>
      <c r="L3789" s="145" t="s">
        <v>10258</v>
      </c>
      <c r="M3789" s="143" t="s">
        <v>2787</v>
      </c>
    </row>
    <row r="3790" spans="1:13">
      <c r="A3790" s="143">
        <v>92636</v>
      </c>
      <c r="B3790" s="143" t="s">
        <v>9004</v>
      </c>
      <c r="C3790" s="143" t="s">
        <v>9005</v>
      </c>
      <c r="D3790" s="143" t="s">
        <v>7898</v>
      </c>
      <c r="E3790" s="143" t="s">
        <v>9387</v>
      </c>
      <c r="F3790" s="145"/>
      <c r="G3790" s="143"/>
      <c r="H3790" s="143">
        <v>92636</v>
      </c>
      <c r="I3790" s="143" t="s">
        <v>10259</v>
      </c>
      <c r="J3790" s="143" t="s">
        <v>56</v>
      </c>
      <c r="K3790" s="143" t="s">
        <v>2805</v>
      </c>
      <c r="L3790" s="145" t="s">
        <v>10260</v>
      </c>
      <c r="M3790" s="143" t="s">
        <v>2787</v>
      </c>
    </row>
    <row r="3791" spans="1:13">
      <c r="A3791" s="143">
        <v>92637</v>
      </c>
      <c r="B3791" s="143" t="s">
        <v>9004</v>
      </c>
      <c r="C3791" s="143" t="s">
        <v>9005</v>
      </c>
      <c r="D3791" s="143" t="s">
        <v>7898</v>
      </c>
      <c r="E3791" s="143" t="s">
        <v>9387</v>
      </c>
      <c r="F3791" s="145"/>
      <c r="G3791" s="143"/>
      <c r="H3791" s="143">
        <v>92637</v>
      </c>
      <c r="I3791" s="143" t="s">
        <v>10261</v>
      </c>
      <c r="J3791" s="143" t="s">
        <v>56</v>
      </c>
      <c r="K3791" s="143" t="s">
        <v>2805</v>
      </c>
      <c r="L3791" s="145" t="s">
        <v>10262</v>
      </c>
      <c r="M3791" s="143" t="s">
        <v>2787</v>
      </c>
    </row>
    <row r="3792" spans="1:13">
      <c r="A3792" s="143">
        <v>92638</v>
      </c>
      <c r="B3792" s="143" t="s">
        <v>9004</v>
      </c>
      <c r="C3792" s="143" t="s">
        <v>9005</v>
      </c>
      <c r="D3792" s="143" t="s">
        <v>7898</v>
      </c>
      <c r="E3792" s="143" t="s">
        <v>9387</v>
      </c>
      <c r="F3792" s="145"/>
      <c r="G3792" s="143"/>
      <c r="H3792" s="143">
        <v>92638</v>
      </c>
      <c r="I3792" s="143" t="s">
        <v>10263</v>
      </c>
      <c r="J3792" s="143" t="s">
        <v>56</v>
      </c>
      <c r="K3792" s="143" t="s">
        <v>2805</v>
      </c>
      <c r="L3792" s="145" t="s">
        <v>10264</v>
      </c>
      <c r="M3792" s="143" t="s">
        <v>2787</v>
      </c>
    </row>
    <row r="3793" spans="1:13">
      <c r="A3793" s="143">
        <v>92639</v>
      </c>
      <c r="B3793" s="143" t="s">
        <v>9004</v>
      </c>
      <c r="C3793" s="143" t="s">
        <v>9005</v>
      </c>
      <c r="D3793" s="143" t="s">
        <v>7898</v>
      </c>
      <c r="E3793" s="143" t="s">
        <v>9387</v>
      </c>
      <c r="F3793" s="145"/>
      <c r="G3793" s="143"/>
      <c r="H3793" s="143">
        <v>92639</v>
      </c>
      <c r="I3793" s="143" t="s">
        <v>10265</v>
      </c>
      <c r="J3793" s="143" t="s">
        <v>56</v>
      </c>
      <c r="K3793" s="143" t="s">
        <v>2805</v>
      </c>
      <c r="L3793" s="145" t="s">
        <v>2900</v>
      </c>
      <c r="M3793" s="143" t="s">
        <v>2787</v>
      </c>
    </row>
    <row r="3794" spans="1:13">
      <c r="A3794" s="143">
        <v>92640</v>
      </c>
      <c r="B3794" s="143" t="s">
        <v>9004</v>
      </c>
      <c r="C3794" s="143" t="s">
        <v>9005</v>
      </c>
      <c r="D3794" s="143" t="s">
        <v>7898</v>
      </c>
      <c r="E3794" s="143" t="s">
        <v>9387</v>
      </c>
      <c r="F3794" s="145"/>
      <c r="G3794" s="143"/>
      <c r="H3794" s="143">
        <v>92640</v>
      </c>
      <c r="I3794" s="143" t="s">
        <v>10266</v>
      </c>
      <c r="J3794" s="143" t="s">
        <v>56</v>
      </c>
      <c r="K3794" s="143" t="s">
        <v>2805</v>
      </c>
      <c r="L3794" s="145" t="s">
        <v>10267</v>
      </c>
      <c r="M3794" s="143" t="s">
        <v>2787</v>
      </c>
    </row>
    <row r="3795" spans="1:13">
      <c r="A3795" s="143">
        <v>92642</v>
      </c>
      <c r="B3795" s="143" t="s">
        <v>9004</v>
      </c>
      <c r="C3795" s="143" t="s">
        <v>9005</v>
      </c>
      <c r="D3795" s="143" t="s">
        <v>7898</v>
      </c>
      <c r="E3795" s="143" t="s">
        <v>9387</v>
      </c>
      <c r="F3795" s="145"/>
      <c r="G3795" s="143"/>
      <c r="H3795" s="143">
        <v>92642</v>
      </c>
      <c r="I3795" s="143" t="s">
        <v>10268</v>
      </c>
      <c r="J3795" s="143" t="s">
        <v>56</v>
      </c>
      <c r="K3795" s="143" t="s">
        <v>2805</v>
      </c>
      <c r="L3795" s="145" t="s">
        <v>10269</v>
      </c>
      <c r="M3795" s="143" t="s">
        <v>2787</v>
      </c>
    </row>
    <row r="3796" spans="1:13">
      <c r="A3796" s="143">
        <v>92644</v>
      </c>
      <c r="B3796" s="143" t="s">
        <v>9004</v>
      </c>
      <c r="C3796" s="143" t="s">
        <v>9005</v>
      </c>
      <c r="D3796" s="143" t="s">
        <v>7898</v>
      </c>
      <c r="E3796" s="143" t="s">
        <v>9387</v>
      </c>
      <c r="F3796" s="145"/>
      <c r="G3796" s="143"/>
      <c r="H3796" s="143">
        <v>92644</v>
      </c>
      <c r="I3796" s="143" t="s">
        <v>10270</v>
      </c>
      <c r="J3796" s="143" t="s">
        <v>56</v>
      </c>
      <c r="K3796" s="143" t="s">
        <v>2805</v>
      </c>
      <c r="L3796" s="145" t="s">
        <v>10271</v>
      </c>
      <c r="M3796" s="143" t="s">
        <v>2787</v>
      </c>
    </row>
    <row r="3797" spans="1:13">
      <c r="A3797" s="143">
        <v>92657</v>
      </c>
      <c r="B3797" s="143" t="s">
        <v>9004</v>
      </c>
      <c r="C3797" s="143" t="s">
        <v>9005</v>
      </c>
      <c r="D3797" s="143" t="s">
        <v>7898</v>
      </c>
      <c r="E3797" s="143" t="s">
        <v>9387</v>
      </c>
      <c r="F3797" s="145"/>
      <c r="G3797" s="143"/>
      <c r="H3797" s="143">
        <v>92657</v>
      </c>
      <c r="I3797" s="143" t="s">
        <v>10272</v>
      </c>
      <c r="J3797" s="143" t="s">
        <v>56</v>
      </c>
      <c r="K3797" s="143" t="s">
        <v>2805</v>
      </c>
      <c r="L3797" s="145" t="s">
        <v>10273</v>
      </c>
      <c r="M3797" s="143" t="s">
        <v>2787</v>
      </c>
    </row>
    <row r="3798" spans="1:13">
      <c r="A3798" s="143">
        <v>92658</v>
      </c>
      <c r="B3798" s="143" t="s">
        <v>9004</v>
      </c>
      <c r="C3798" s="143" t="s">
        <v>9005</v>
      </c>
      <c r="D3798" s="143" t="s">
        <v>7898</v>
      </c>
      <c r="E3798" s="143" t="s">
        <v>9387</v>
      </c>
      <c r="F3798" s="145"/>
      <c r="G3798" s="143"/>
      <c r="H3798" s="143">
        <v>92658</v>
      </c>
      <c r="I3798" s="143" t="s">
        <v>10274</v>
      </c>
      <c r="J3798" s="143" t="s">
        <v>56</v>
      </c>
      <c r="K3798" s="143" t="s">
        <v>2805</v>
      </c>
      <c r="L3798" s="145" t="s">
        <v>10275</v>
      </c>
      <c r="M3798" s="143" t="s">
        <v>2787</v>
      </c>
    </row>
    <row r="3799" spans="1:13">
      <c r="A3799" s="143">
        <v>92659</v>
      </c>
      <c r="B3799" s="143" t="s">
        <v>9004</v>
      </c>
      <c r="C3799" s="143" t="s">
        <v>9005</v>
      </c>
      <c r="D3799" s="143" t="s">
        <v>7898</v>
      </c>
      <c r="E3799" s="143" t="s">
        <v>9387</v>
      </c>
      <c r="F3799" s="145"/>
      <c r="G3799" s="143"/>
      <c r="H3799" s="143">
        <v>92659</v>
      </c>
      <c r="I3799" s="143" t="s">
        <v>10276</v>
      </c>
      <c r="J3799" s="143" t="s">
        <v>56</v>
      </c>
      <c r="K3799" s="143" t="s">
        <v>2805</v>
      </c>
      <c r="L3799" s="145" t="s">
        <v>42</v>
      </c>
      <c r="M3799" s="143" t="s">
        <v>2787</v>
      </c>
    </row>
    <row r="3800" spans="1:13">
      <c r="A3800" s="143">
        <v>92660</v>
      </c>
      <c r="B3800" s="143" t="s">
        <v>9004</v>
      </c>
      <c r="C3800" s="143" t="s">
        <v>9005</v>
      </c>
      <c r="D3800" s="143" t="s">
        <v>7898</v>
      </c>
      <c r="E3800" s="143" t="s">
        <v>9387</v>
      </c>
      <c r="F3800" s="145"/>
      <c r="G3800" s="143"/>
      <c r="H3800" s="143">
        <v>92660</v>
      </c>
      <c r="I3800" s="143" t="s">
        <v>10277</v>
      </c>
      <c r="J3800" s="143" t="s">
        <v>56</v>
      </c>
      <c r="K3800" s="143" t="s">
        <v>2805</v>
      </c>
      <c r="L3800" s="145" t="s">
        <v>10278</v>
      </c>
      <c r="M3800" s="143" t="s">
        <v>2787</v>
      </c>
    </row>
    <row r="3801" spans="1:13">
      <c r="A3801" s="143">
        <v>92661</v>
      </c>
      <c r="B3801" s="143" t="s">
        <v>9004</v>
      </c>
      <c r="C3801" s="143" t="s">
        <v>9005</v>
      </c>
      <c r="D3801" s="143" t="s">
        <v>7898</v>
      </c>
      <c r="E3801" s="143" t="s">
        <v>9387</v>
      </c>
      <c r="F3801" s="145"/>
      <c r="G3801" s="143"/>
      <c r="H3801" s="143">
        <v>92661</v>
      </c>
      <c r="I3801" s="143" t="s">
        <v>10279</v>
      </c>
      <c r="J3801" s="143" t="s">
        <v>56</v>
      </c>
      <c r="K3801" s="143" t="s">
        <v>2805</v>
      </c>
      <c r="L3801" s="145" t="s">
        <v>10280</v>
      </c>
      <c r="M3801" s="143" t="s">
        <v>2787</v>
      </c>
    </row>
    <row r="3802" spans="1:13">
      <c r="A3802" s="143">
        <v>92662</v>
      </c>
      <c r="B3802" s="143" t="s">
        <v>9004</v>
      </c>
      <c r="C3802" s="143" t="s">
        <v>9005</v>
      </c>
      <c r="D3802" s="143" t="s">
        <v>7898</v>
      </c>
      <c r="E3802" s="143" t="s">
        <v>9387</v>
      </c>
      <c r="F3802" s="145"/>
      <c r="G3802" s="143"/>
      <c r="H3802" s="143">
        <v>92662</v>
      </c>
      <c r="I3802" s="143" t="s">
        <v>10281</v>
      </c>
      <c r="J3802" s="143" t="s">
        <v>56</v>
      </c>
      <c r="K3802" s="143" t="s">
        <v>2805</v>
      </c>
      <c r="L3802" s="145" t="s">
        <v>6215</v>
      </c>
      <c r="M3802" s="143" t="s">
        <v>2787</v>
      </c>
    </row>
    <row r="3803" spans="1:13">
      <c r="A3803" s="143">
        <v>92663</v>
      </c>
      <c r="B3803" s="143" t="s">
        <v>9004</v>
      </c>
      <c r="C3803" s="143" t="s">
        <v>9005</v>
      </c>
      <c r="D3803" s="143" t="s">
        <v>7898</v>
      </c>
      <c r="E3803" s="143" t="s">
        <v>9387</v>
      </c>
      <c r="F3803" s="145"/>
      <c r="G3803" s="143"/>
      <c r="H3803" s="143">
        <v>92663</v>
      </c>
      <c r="I3803" s="143" t="s">
        <v>10282</v>
      </c>
      <c r="J3803" s="143" t="s">
        <v>56</v>
      </c>
      <c r="K3803" s="143" t="s">
        <v>2805</v>
      </c>
      <c r="L3803" s="145" t="s">
        <v>10283</v>
      </c>
      <c r="M3803" s="143" t="s">
        <v>2787</v>
      </c>
    </row>
    <row r="3804" spans="1:13">
      <c r="A3804" s="143">
        <v>92664</v>
      </c>
      <c r="B3804" s="143" t="s">
        <v>9004</v>
      </c>
      <c r="C3804" s="143" t="s">
        <v>9005</v>
      </c>
      <c r="D3804" s="143" t="s">
        <v>7898</v>
      </c>
      <c r="E3804" s="143" t="s">
        <v>9387</v>
      </c>
      <c r="F3804" s="145"/>
      <c r="G3804" s="143"/>
      <c r="H3804" s="143">
        <v>92664</v>
      </c>
      <c r="I3804" s="143" t="s">
        <v>10284</v>
      </c>
      <c r="J3804" s="143" t="s">
        <v>56</v>
      </c>
      <c r="K3804" s="143" t="s">
        <v>2805</v>
      </c>
      <c r="L3804" s="145" t="s">
        <v>10285</v>
      </c>
      <c r="M3804" s="143" t="s">
        <v>2787</v>
      </c>
    </row>
    <row r="3805" spans="1:13">
      <c r="A3805" s="143">
        <v>92665</v>
      </c>
      <c r="B3805" s="143" t="s">
        <v>9004</v>
      </c>
      <c r="C3805" s="143" t="s">
        <v>9005</v>
      </c>
      <c r="D3805" s="143" t="s">
        <v>7898</v>
      </c>
      <c r="E3805" s="143" t="s">
        <v>9387</v>
      </c>
      <c r="F3805" s="145"/>
      <c r="G3805" s="143"/>
      <c r="H3805" s="143">
        <v>92665</v>
      </c>
      <c r="I3805" s="143" t="s">
        <v>10286</v>
      </c>
      <c r="J3805" s="143" t="s">
        <v>56</v>
      </c>
      <c r="K3805" s="143" t="s">
        <v>2805</v>
      </c>
      <c r="L3805" s="145" t="s">
        <v>9261</v>
      </c>
      <c r="M3805" s="143" t="s">
        <v>2787</v>
      </c>
    </row>
    <row r="3806" spans="1:13">
      <c r="A3806" s="143">
        <v>92666</v>
      </c>
      <c r="B3806" s="143" t="s">
        <v>9004</v>
      </c>
      <c r="C3806" s="143" t="s">
        <v>9005</v>
      </c>
      <c r="D3806" s="143" t="s">
        <v>7898</v>
      </c>
      <c r="E3806" s="143" t="s">
        <v>9387</v>
      </c>
      <c r="F3806" s="145"/>
      <c r="G3806" s="143"/>
      <c r="H3806" s="143">
        <v>92666</v>
      </c>
      <c r="I3806" s="143" t="s">
        <v>10287</v>
      </c>
      <c r="J3806" s="143" t="s">
        <v>56</v>
      </c>
      <c r="K3806" s="143" t="s">
        <v>2805</v>
      </c>
      <c r="L3806" s="145" t="s">
        <v>10288</v>
      </c>
      <c r="M3806" s="143" t="s">
        <v>2787</v>
      </c>
    </row>
    <row r="3807" spans="1:13">
      <c r="A3807" s="143">
        <v>92667</v>
      </c>
      <c r="B3807" s="143" t="s">
        <v>9004</v>
      </c>
      <c r="C3807" s="143" t="s">
        <v>9005</v>
      </c>
      <c r="D3807" s="143" t="s">
        <v>7898</v>
      </c>
      <c r="E3807" s="143" t="s">
        <v>9387</v>
      </c>
      <c r="F3807" s="145"/>
      <c r="G3807" s="143"/>
      <c r="H3807" s="143">
        <v>92667</v>
      </c>
      <c r="I3807" s="143" t="s">
        <v>10289</v>
      </c>
      <c r="J3807" s="143" t="s">
        <v>56</v>
      </c>
      <c r="K3807" s="143" t="s">
        <v>2805</v>
      </c>
      <c r="L3807" s="145" t="s">
        <v>10290</v>
      </c>
      <c r="M3807" s="143" t="s">
        <v>2787</v>
      </c>
    </row>
    <row r="3808" spans="1:13">
      <c r="A3808" s="143">
        <v>92668</v>
      </c>
      <c r="B3808" s="143" t="s">
        <v>9004</v>
      </c>
      <c r="C3808" s="143" t="s">
        <v>9005</v>
      </c>
      <c r="D3808" s="143" t="s">
        <v>7898</v>
      </c>
      <c r="E3808" s="143" t="s">
        <v>9387</v>
      </c>
      <c r="F3808" s="145"/>
      <c r="G3808" s="143"/>
      <c r="H3808" s="143">
        <v>92668</v>
      </c>
      <c r="I3808" s="143" t="s">
        <v>10291</v>
      </c>
      <c r="J3808" s="143" t="s">
        <v>56</v>
      </c>
      <c r="K3808" s="143" t="s">
        <v>2805</v>
      </c>
      <c r="L3808" s="145" t="s">
        <v>10292</v>
      </c>
      <c r="M3808" s="143" t="s">
        <v>2787</v>
      </c>
    </row>
    <row r="3809" spans="1:13">
      <c r="A3809" s="143">
        <v>92669</v>
      </c>
      <c r="B3809" s="143" t="s">
        <v>9004</v>
      </c>
      <c r="C3809" s="143" t="s">
        <v>9005</v>
      </c>
      <c r="D3809" s="143" t="s">
        <v>7898</v>
      </c>
      <c r="E3809" s="143" t="s">
        <v>9387</v>
      </c>
      <c r="F3809" s="145"/>
      <c r="G3809" s="143"/>
      <c r="H3809" s="143">
        <v>92669</v>
      </c>
      <c r="I3809" s="143" t="s">
        <v>10293</v>
      </c>
      <c r="J3809" s="143" t="s">
        <v>56</v>
      </c>
      <c r="K3809" s="143" t="s">
        <v>2805</v>
      </c>
      <c r="L3809" s="145" t="s">
        <v>10294</v>
      </c>
      <c r="M3809" s="143" t="s">
        <v>2787</v>
      </c>
    </row>
    <row r="3810" spans="1:13">
      <c r="A3810" s="143">
        <v>92670</v>
      </c>
      <c r="B3810" s="143" t="s">
        <v>9004</v>
      </c>
      <c r="C3810" s="143" t="s">
        <v>9005</v>
      </c>
      <c r="D3810" s="143" t="s">
        <v>7898</v>
      </c>
      <c r="E3810" s="143" t="s">
        <v>9387</v>
      </c>
      <c r="F3810" s="145"/>
      <c r="G3810" s="143"/>
      <c r="H3810" s="143">
        <v>92670</v>
      </c>
      <c r="I3810" s="143" t="s">
        <v>10295</v>
      </c>
      <c r="J3810" s="143" t="s">
        <v>56</v>
      </c>
      <c r="K3810" s="143" t="s">
        <v>2805</v>
      </c>
      <c r="L3810" s="145" t="s">
        <v>10296</v>
      </c>
      <c r="M3810" s="143" t="s">
        <v>2787</v>
      </c>
    </row>
    <row r="3811" spans="1:13">
      <c r="A3811" s="143">
        <v>92671</v>
      </c>
      <c r="B3811" s="143" t="s">
        <v>9004</v>
      </c>
      <c r="C3811" s="143" t="s">
        <v>9005</v>
      </c>
      <c r="D3811" s="143" t="s">
        <v>7898</v>
      </c>
      <c r="E3811" s="143" t="s">
        <v>9387</v>
      </c>
      <c r="F3811" s="145"/>
      <c r="G3811" s="143"/>
      <c r="H3811" s="143">
        <v>92671</v>
      </c>
      <c r="I3811" s="143" t="s">
        <v>10297</v>
      </c>
      <c r="J3811" s="143" t="s">
        <v>56</v>
      </c>
      <c r="K3811" s="143" t="s">
        <v>2805</v>
      </c>
      <c r="L3811" s="145" t="s">
        <v>7738</v>
      </c>
      <c r="M3811" s="143" t="s">
        <v>2787</v>
      </c>
    </row>
    <row r="3812" spans="1:13">
      <c r="A3812" s="143">
        <v>92672</v>
      </c>
      <c r="B3812" s="143" t="s">
        <v>9004</v>
      </c>
      <c r="C3812" s="143" t="s">
        <v>9005</v>
      </c>
      <c r="D3812" s="143" t="s">
        <v>7898</v>
      </c>
      <c r="E3812" s="143" t="s">
        <v>9387</v>
      </c>
      <c r="F3812" s="145"/>
      <c r="G3812" s="143"/>
      <c r="H3812" s="143">
        <v>92672</v>
      </c>
      <c r="I3812" s="143" t="s">
        <v>10298</v>
      </c>
      <c r="J3812" s="143" t="s">
        <v>56</v>
      </c>
      <c r="K3812" s="143" t="s">
        <v>2805</v>
      </c>
      <c r="L3812" s="145" t="s">
        <v>10299</v>
      </c>
      <c r="M3812" s="143" t="s">
        <v>2787</v>
      </c>
    </row>
    <row r="3813" spans="1:13">
      <c r="A3813" s="143">
        <v>92673</v>
      </c>
      <c r="B3813" s="143" t="s">
        <v>9004</v>
      </c>
      <c r="C3813" s="143" t="s">
        <v>9005</v>
      </c>
      <c r="D3813" s="143" t="s">
        <v>7898</v>
      </c>
      <c r="E3813" s="143" t="s">
        <v>9387</v>
      </c>
      <c r="F3813" s="145"/>
      <c r="G3813" s="143"/>
      <c r="H3813" s="143">
        <v>92673</v>
      </c>
      <c r="I3813" s="143" t="s">
        <v>10300</v>
      </c>
      <c r="J3813" s="143" t="s">
        <v>56</v>
      </c>
      <c r="K3813" s="143" t="s">
        <v>2805</v>
      </c>
      <c r="L3813" s="145" t="s">
        <v>10301</v>
      </c>
      <c r="M3813" s="143" t="s">
        <v>2787</v>
      </c>
    </row>
    <row r="3814" spans="1:13">
      <c r="A3814" s="143">
        <v>92674</v>
      </c>
      <c r="B3814" s="143" t="s">
        <v>9004</v>
      </c>
      <c r="C3814" s="143" t="s">
        <v>9005</v>
      </c>
      <c r="D3814" s="143" t="s">
        <v>7898</v>
      </c>
      <c r="E3814" s="143" t="s">
        <v>9387</v>
      </c>
      <c r="F3814" s="145"/>
      <c r="G3814" s="143"/>
      <c r="H3814" s="143">
        <v>92674</v>
      </c>
      <c r="I3814" s="143" t="s">
        <v>10302</v>
      </c>
      <c r="J3814" s="143" t="s">
        <v>56</v>
      </c>
      <c r="K3814" s="143" t="s">
        <v>2805</v>
      </c>
      <c r="L3814" s="145" t="s">
        <v>4024</v>
      </c>
      <c r="M3814" s="143" t="s">
        <v>2787</v>
      </c>
    </row>
    <row r="3815" spans="1:13">
      <c r="A3815" s="143">
        <v>92675</v>
      </c>
      <c r="B3815" s="143" t="s">
        <v>9004</v>
      </c>
      <c r="C3815" s="143" t="s">
        <v>9005</v>
      </c>
      <c r="D3815" s="143" t="s">
        <v>7898</v>
      </c>
      <c r="E3815" s="143" t="s">
        <v>9387</v>
      </c>
      <c r="F3815" s="145"/>
      <c r="G3815" s="143"/>
      <c r="H3815" s="143">
        <v>92675</v>
      </c>
      <c r="I3815" s="143" t="s">
        <v>10303</v>
      </c>
      <c r="J3815" s="143" t="s">
        <v>56</v>
      </c>
      <c r="K3815" s="143" t="s">
        <v>2805</v>
      </c>
      <c r="L3815" s="145" t="s">
        <v>10304</v>
      </c>
      <c r="M3815" s="143" t="s">
        <v>2787</v>
      </c>
    </row>
    <row r="3816" spans="1:13">
      <c r="A3816" s="143">
        <v>92676</v>
      </c>
      <c r="B3816" s="143" t="s">
        <v>9004</v>
      </c>
      <c r="C3816" s="143" t="s">
        <v>9005</v>
      </c>
      <c r="D3816" s="143" t="s">
        <v>7898</v>
      </c>
      <c r="E3816" s="143" t="s">
        <v>9387</v>
      </c>
      <c r="F3816" s="145"/>
      <c r="G3816" s="143"/>
      <c r="H3816" s="143">
        <v>92676</v>
      </c>
      <c r="I3816" s="143" t="s">
        <v>10305</v>
      </c>
      <c r="J3816" s="143" t="s">
        <v>56</v>
      </c>
      <c r="K3816" s="143" t="s">
        <v>2805</v>
      </c>
      <c r="L3816" s="145" t="s">
        <v>10306</v>
      </c>
      <c r="M3816" s="143" t="s">
        <v>2787</v>
      </c>
    </row>
    <row r="3817" spans="1:13">
      <c r="A3817" s="143">
        <v>92677</v>
      </c>
      <c r="B3817" s="143" t="s">
        <v>9004</v>
      </c>
      <c r="C3817" s="143" t="s">
        <v>9005</v>
      </c>
      <c r="D3817" s="143" t="s">
        <v>7898</v>
      </c>
      <c r="E3817" s="143" t="s">
        <v>9387</v>
      </c>
      <c r="F3817" s="145"/>
      <c r="G3817" s="143"/>
      <c r="H3817" s="143">
        <v>92677</v>
      </c>
      <c r="I3817" s="143" t="s">
        <v>10307</v>
      </c>
      <c r="J3817" s="143" t="s">
        <v>56</v>
      </c>
      <c r="K3817" s="143" t="s">
        <v>2805</v>
      </c>
      <c r="L3817" s="145" t="s">
        <v>10308</v>
      </c>
      <c r="M3817" s="143" t="s">
        <v>2787</v>
      </c>
    </row>
    <row r="3818" spans="1:13">
      <c r="A3818" s="143">
        <v>92678</v>
      </c>
      <c r="B3818" s="143" t="s">
        <v>9004</v>
      </c>
      <c r="C3818" s="143" t="s">
        <v>9005</v>
      </c>
      <c r="D3818" s="143" t="s">
        <v>7898</v>
      </c>
      <c r="E3818" s="143" t="s">
        <v>9387</v>
      </c>
      <c r="F3818" s="145"/>
      <c r="G3818" s="143"/>
      <c r="H3818" s="143">
        <v>92678</v>
      </c>
      <c r="I3818" s="143" t="s">
        <v>10309</v>
      </c>
      <c r="J3818" s="143" t="s">
        <v>56</v>
      </c>
      <c r="K3818" s="143" t="s">
        <v>2805</v>
      </c>
      <c r="L3818" s="145" t="s">
        <v>10310</v>
      </c>
      <c r="M3818" s="143" t="s">
        <v>2787</v>
      </c>
    </row>
    <row r="3819" spans="1:13">
      <c r="A3819" s="143">
        <v>92679</v>
      </c>
      <c r="B3819" s="143" t="s">
        <v>9004</v>
      </c>
      <c r="C3819" s="143" t="s">
        <v>9005</v>
      </c>
      <c r="D3819" s="143" t="s">
        <v>7898</v>
      </c>
      <c r="E3819" s="143" t="s">
        <v>9387</v>
      </c>
      <c r="F3819" s="145"/>
      <c r="G3819" s="143"/>
      <c r="H3819" s="143">
        <v>92679</v>
      </c>
      <c r="I3819" s="143" t="s">
        <v>10311</v>
      </c>
      <c r="J3819" s="143" t="s">
        <v>56</v>
      </c>
      <c r="K3819" s="143" t="s">
        <v>2805</v>
      </c>
      <c r="L3819" s="145" t="s">
        <v>10312</v>
      </c>
      <c r="M3819" s="143" t="s">
        <v>2787</v>
      </c>
    </row>
    <row r="3820" spans="1:13">
      <c r="A3820" s="143">
        <v>92680</v>
      </c>
      <c r="B3820" s="143" t="s">
        <v>9004</v>
      </c>
      <c r="C3820" s="143" t="s">
        <v>9005</v>
      </c>
      <c r="D3820" s="143" t="s">
        <v>7898</v>
      </c>
      <c r="E3820" s="143" t="s">
        <v>9387</v>
      </c>
      <c r="F3820" s="145"/>
      <c r="G3820" s="143"/>
      <c r="H3820" s="143">
        <v>92680</v>
      </c>
      <c r="I3820" s="143" t="s">
        <v>10313</v>
      </c>
      <c r="J3820" s="143" t="s">
        <v>56</v>
      </c>
      <c r="K3820" s="143" t="s">
        <v>2805</v>
      </c>
      <c r="L3820" s="145" t="s">
        <v>10314</v>
      </c>
      <c r="M3820" s="143" t="s">
        <v>2787</v>
      </c>
    </row>
    <row r="3821" spans="1:13">
      <c r="A3821" s="143">
        <v>92681</v>
      </c>
      <c r="B3821" s="143" t="s">
        <v>9004</v>
      </c>
      <c r="C3821" s="143" t="s">
        <v>9005</v>
      </c>
      <c r="D3821" s="143" t="s">
        <v>7898</v>
      </c>
      <c r="E3821" s="143" t="s">
        <v>9387</v>
      </c>
      <c r="F3821" s="145"/>
      <c r="G3821" s="143"/>
      <c r="H3821" s="143">
        <v>92681</v>
      </c>
      <c r="I3821" s="143" t="s">
        <v>10315</v>
      </c>
      <c r="J3821" s="143" t="s">
        <v>56</v>
      </c>
      <c r="K3821" s="143" t="s">
        <v>2805</v>
      </c>
      <c r="L3821" s="145" t="s">
        <v>4550</v>
      </c>
      <c r="M3821" s="143" t="s">
        <v>2787</v>
      </c>
    </row>
    <row r="3822" spans="1:13">
      <c r="A3822" s="143">
        <v>92682</v>
      </c>
      <c r="B3822" s="143" t="s">
        <v>9004</v>
      </c>
      <c r="C3822" s="143" t="s">
        <v>9005</v>
      </c>
      <c r="D3822" s="143" t="s">
        <v>7898</v>
      </c>
      <c r="E3822" s="143" t="s">
        <v>9387</v>
      </c>
      <c r="F3822" s="145"/>
      <c r="G3822" s="143"/>
      <c r="H3822" s="143">
        <v>92682</v>
      </c>
      <c r="I3822" s="143" t="s">
        <v>10316</v>
      </c>
      <c r="J3822" s="143" t="s">
        <v>56</v>
      </c>
      <c r="K3822" s="143" t="s">
        <v>2805</v>
      </c>
      <c r="L3822" s="145" t="s">
        <v>10317</v>
      </c>
      <c r="M3822" s="143" t="s">
        <v>2787</v>
      </c>
    </row>
    <row r="3823" spans="1:13">
      <c r="A3823" s="143">
        <v>92683</v>
      </c>
      <c r="B3823" s="143" t="s">
        <v>9004</v>
      </c>
      <c r="C3823" s="143" t="s">
        <v>9005</v>
      </c>
      <c r="D3823" s="143" t="s">
        <v>7898</v>
      </c>
      <c r="E3823" s="143" t="s">
        <v>9387</v>
      </c>
      <c r="F3823" s="145"/>
      <c r="G3823" s="143"/>
      <c r="H3823" s="143">
        <v>92683</v>
      </c>
      <c r="I3823" s="143" t="s">
        <v>10318</v>
      </c>
      <c r="J3823" s="143" t="s">
        <v>56</v>
      </c>
      <c r="K3823" s="143" t="s">
        <v>2805</v>
      </c>
      <c r="L3823" s="145" t="s">
        <v>10319</v>
      </c>
      <c r="M3823" s="143" t="s">
        <v>2787</v>
      </c>
    </row>
    <row r="3824" spans="1:13">
      <c r="A3824" s="143">
        <v>92684</v>
      </c>
      <c r="B3824" s="143" t="s">
        <v>9004</v>
      </c>
      <c r="C3824" s="143" t="s">
        <v>9005</v>
      </c>
      <c r="D3824" s="143" t="s">
        <v>7898</v>
      </c>
      <c r="E3824" s="143" t="s">
        <v>9387</v>
      </c>
      <c r="F3824" s="145"/>
      <c r="G3824" s="143"/>
      <c r="H3824" s="143">
        <v>92684</v>
      </c>
      <c r="I3824" s="143" t="s">
        <v>10320</v>
      </c>
      <c r="J3824" s="143" t="s">
        <v>56</v>
      </c>
      <c r="K3824" s="143" t="s">
        <v>2805</v>
      </c>
      <c r="L3824" s="145" t="s">
        <v>10321</v>
      </c>
      <c r="M3824" s="143" t="s">
        <v>2787</v>
      </c>
    </row>
    <row r="3825" spans="1:13">
      <c r="A3825" s="143">
        <v>92685</v>
      </c>
      <c r="B3825" s="143" t="s">
        <v>9004</v>
      </c>
      <c r="C3825" s="143" t="s">
        <v>9005</v>
      </c>
      <c r="D3825" s="143" t="s">
        <v>7898</v>
      </c>
      <c r="E3825" s="143" t="s">
        <v>9387</v>
      </c>
      <c r="F3825" s="145"/>
      <c r="G3825" s="143"/>
      <c r="H3825" s="143">
        <v>92685</v>
      </c>
      <c r="I3825" s="143" t="s">
        <v>10322</v>
      </c>
      <c r="J3825" s="143" t="s">
        <v>56</v>
      </c>
      <c r="K3825" s="143" t="s">
        <v>2805</v>
      </c>
      <c r="L3825" s="145" t="s">
        <v>10323</v>
      </c>
      <c r="M3825" s="143" t="s">
        <v>2787</v>
      </c>
    </row>
    <row r="3826" spans="1:13">
      <c r="A3826" s="143">
        <v>92686</v>
      </c>
      <c r="B3826" s="143" t="s">
        <v>9004</v>
      </c>
      <c r="C3826" s="143" t="s">
        <v>9005</v>
      </c>
      <c r="D3826" s="143" t="s">
        <v>7898</v>
      </c>
      <c r="E3826" s="143" t="s">
        <v>9387</v>
      </c>
      <c r="F3826" s="145"/>
      <c r="G3826" s="143"/>
      <c r="H3826" s="143">
        <v>92686</v>
      </c>
      <c r="I3826" s="143" t="s">
        <v>10324</v>
      </c>
      <c r="J3826" s="143" t="s">
        <v>56</v>
      </c>
      <c r="K3826" s="143" t="s">
        <v>2805</v>
      </c>
      <c r="L3826" s="145" t="s">
        <v>10325</v>
      </c>
      <c r="M3826" s="143" t="s">
        <v>2787</v>
      </c>
    </row>
    <row r="3827" spans="1:13">
      <c r="A3827" s="143">
        <v>92692</v>
      </c>
      <c r="B3827" s="143" t="s">
        <v>9004</v>
      </c>
      <c r="C3827" s="143" t="s">
        <v>9005</v>
      </c>
      <c r="D3827" s="143" t="s">
        <v>7898</v>
      </c>
      <c r="E3827" s="143" t="s">
        <v>9387</v>
      </c>
      <c r="F3827" s="145"/>
      <c r="G3827" s="143"/>
      <c r="H3827" s="143">
        <v>92692</v>
      </c>
      <c r="I3827" s="143" t="s">
        <v>10326</v>
      </c>
      <c r="J3827" s="143" t="s">
        <v>56</v>
      </c>
      <c r="K3827" s="143" t="s">
        <v>2805</v>
      </c>
      <c r="L3827" s="145" t="s">
        <v>9442</v>
      </c>
      <c r="M3827" s="143" t="s">
        <v>2787</v>
      </c>
    </row>
    <row r="3828" spans="1:13">
      <c r="A3828" s="143">
        <v>92693</v>
      </c>
      <c r="B3828" s="143" t="s">
        <v>9004</v>
      </c>
      <c r="C3828" s="143" t="s">
        <v>9005</v>
      </c>
      <c r="D3828" s="143" t="s">
        <v>7898</v>
      </c>
      <c r="E3828" s="143" t="s">
        <v>9387</v>
      </c>
      <c r="F3828" s="145"/>
      <c r="G3828" s="143"/>
      <c r="H3828" s="143">
        <v>92693</v>
      </c>
      <c r="I3828" s="143" t="s">
        <v>10327</v>
      </c>
      <c r="J3828" s="143" t="s">
        <v>56</v>
      </c>
      <c r="K3828" s="143" t="s">
        <v>2805</v>
      </c>
      <c r="L3828" s="145" t="s">
        <v>10328</v>
      </c>
      <c r="M3828" s="143" t="s">
        <v>2787</v>
      </c>
    </row>
    <row r="3829" spans="1:13">
      <c r="A3829" s="143">
        <v>92694</v>
      </c>
      <c r="B3829" s="143" t="s">
        <v>9004</v>
      </c>
      <c r="C3829" s="143" t="s">
        <v>9005</v>
      </c>
      <c r="D3829" s="143" t="s">
        <v>7898</v>
      </c>
      <c r="E3829" s="143" t="s">
        <v>9387</v>
      </c>
      <c r="F3829" s="145"/>
      <c r="G3829" s="143"/>
      <c r="H3829" s="143">
        <v>92694</v>
      </c>
      <c r="I3829" s="143" t="s">
        <v>10329</v>
      </c>
      <c r="J3829" s="143" t="s">
        <v>56</v>
      </c>
      <c r="K3829" s="143" t="s">
        <v>2805</v>
      </c>
      <c r="L3829" s="145" t="s">
        <v>10330</v>
      </c>
      <c r="M3829" s="143" t="s">
        <v>2787</v>
      </c>
    </row>
    <row r="3830" spans="1:13">
      <c r="A3830" s="143">
        <v>92695</v>
      </c>
      <c r="B3830" s="143" t="s">
        <v>9004</v>
      </c>
      <c r="C3830" s="143" t="s">
        <v>9005</v>
      </c>
      <c r="D3830" s="143" t="s">
        <v>7898</v>
      </c>
      <c r="E3830" s="143" t="s">
        <v>9387</v>
      </c>
      <c r="F3830" s="145"/>
      <c r="G3830" s="143"/>
      <c r="H3830" s="143">
        <v>92695</v>
      </c>
      <c r="I3830" s="143" t="s">
        <v>10331</v>
      </c>
      <c r="J3830" s="143" t="s">
        <v>56</v>
      </c>
      <c r="K3830" s="143" t="s">
        <v>2805</v>
      </c>
      <c r="L3830" s="145" t="s">
        <v>10332</v>
      </c>
      <c r="M3830" s="143" t="s">
        <v>2787</v>
      </c>
    </row>
    <row r="3831" spans="1:13">
      <c r="A3831" s="143">
        <v>92696</v>
      </c>
      <c r="B3831" s="143" t="s">
        <v>9004</v>
      </c>
      <c r="C3831" s="143" t="s">
        <v>9005</v>
      </c>
      <c r="D3831" s="143" t="s">
        <v>7898</v>
      </c>
      <c r="E3831" s="143" t="s">
        <v>9387</v>
      </c>
      <c r="F3831" s="145"/>
      <c r="G3831" s="143"/>
      <c r="H3831" s="143">
        <v>92696</v>
      </c>
      <c r="I3831" s="143" t="s">
        <v>10333</v>
      </c>
      <c r="J3831" s="143" t="s">
        <v>56</v>
      </c>
      <c r="K3831" s="143" t="s">
        <v>2805</v>
      </c>
      <c r="L3831" s="145" t="s">
        <v>10334</v>
      </c>
      <c r="M3831" s="143" t="s">
        <v>2787</v>
      </c>
    </row>
    <row r="3832" spans="1:13">
      <c r="A3832" s="143">
        <v>92697</v>
      </c>
      <c r="B3832" s="143" t="s">
        <v>9004</v>
      </c>
      <c r="C3832" s="143" t="s">
        <v>9005</v>
      </c>
      <c r="D3832" s="143" t="s">
        <v>7898</v>
      </c>
      <c r="E3832" s="143" t="s">
        <v>9387</v>
      </c>
      <c r="F3832" s="145"/>
      <c r="G3832" s="143"/>
      <c r="H3832" s="143">
        <v>92697</v>
      </c>
      <c r="I3832" s="143" t="s">
        <v>10335</v>
      </c>
      <c r="J3832" s="143" t="s">
        <v>56</v>
      </c>
      <c r="K3832" s="143" t="s">
        <v>2805</v>
      </c>
      <c r="L3832" s="145" t="s">
        <v>10336</v>
      </c>
      <c r="M3832" s="143" t="s">
        <v>2787</v>
      </c>
    </row>
    <row r="3833" spans="1:13">
      <c r="A3833" s="143">
        <v>92698</v>
      </c>
      <c r="B3833" s="143" t="s">
        <v>9004</v>
      </c>
      <c r="C3833" s="143" t="s">
        <v>9005</v>
      </c>
      <c r="D3833" s="143" t="s">
        <v>7898</v>
      </c>
      <c r="E3833" s="143" t="s">
        <v>9387</v>
      </c>
      <c r="F3833" s="145"/>
      <c r="G3833" s="143"/>
      <c r="H3833" s="143">
        <v>92698</v>
      </c>
      <c r="I3833" s="143" t="s">
        <v>10337</v>
      </c>
      <c r="J3833" s="143" t="s">
        <v>56</v>
      </c>
      <c r="K3833" s="143" t="s">
        <v>2805</v>
      </c>
      <c r="L3833" s="145" t="s">
        <v>9781</v>
      </c>
      <c r="M3833" s="143" t="s">
        <v>2787</v>
      </c>
    </row>
    <row r="3834" spans="1:13">
      <c r="A3834" s="143">
        <v>92699</v>
      </c>
      <c r="B3834" s="143" t="s">
        <v>9004</v>
      </c>
      <c r="C3834" s="143" t="s">
        <v>9005</v>
      </c>
      <c r="D3834" s="143" t="s">
        <v>7898</v>
      </c>
      <c r="E3834" s="143" t="s">
        <v>9387</v>
      </c>
      <c r="F3834" s="145"/>
      <c r="G3834" s="143"/>
      <c r="H3834" s="143">
        <v>92699</v>
      </c>
      <c r="I3834" s="143" t="s">
        <v>10338</v>
      </c>
      <c r="J3834" s="143" t="s">
        <v>56</v>
      </c>
      <c r="K3834" s="143" t="s">
        <v>2805</v>
      </c>
      <c r="L3834" s="145" t="s">
        <v>10339</v>
      </c>
      <c r="M3834" s="143" t="s">
        <v>2787</v>
      </c>
    </row>
    <row r="3835" spans="1:13">
      <c r="A3835" s="143">
        <v>92700</v>
      </c>
      <c r="B3835" s="143" t="s">
        <v>9004</v>
      </c>
      <c r="C3835" s="143" t="s">
        <v>9005</v>
      </c>
      <c r="D3835" s="143" t="s">
        <v>7898</v>
      </c>
      <c r="E3835" s="143" t="s">
        <v>9387</v>
      </c>
      <c r="F3835" s="145"/>
      <c r="G3835" s="143"/>
      <c r="H3835" s="143">
        <v>92700</v>
      </c>
      <c r="I3835" s="143" t="s">
        <v>10340</v>
      </c>
      <c r="J3835" s="143" t="s">
        <v>56</v>
      </c>
      <c r="K3835" s="143" t="s">
        <v>2805</v>
      </c>
      <c r="L3835" s="145" t="s">
        <v>10341</v>
      </c>
      <c r="M3835" s="143" t="s">
        <v>2787</v>
      </c>
    </row>
    <row r="3836" spans="1:13">
      <c r="A3836" s="143">
        <v>92701</v>
      </c>
      <c r="B3836" s="143" t="s">
        <v>9004</v>
      </c>
      <c r="C3836" s="143" t="s">
        <v>9005</v>
      </c>
      <c r="D3836" s="143" t="s">
        <v>7898</v>
      </c>
      <c r="E3836" s="143" t="s">
        <v>9387</v>
      </c>
      <c r="F3836" s="145"/>
      <c r="G3836" s="143"/>
      <c r="H3836" s="143">
        <v>92701</v>
      </c>
      <c r="I3836" s="143" t="s">
        <v>10342</v>
      </c>
      <c r="J3836" s="143" t="s">
        <v>56</v>
      </c>
      <c r="K3836" s="143" t="s">
        <v>2805</v>
      </c>
      <c r="L3836" s="145" t="s">
        <v>10343</v>
      </c>
      <c r="M3836" s="143" t="s">
        <v>2787</v>
      </c>
    </row>
    <row r="3837" spans="1:13">
      <c r="A3837" s="143">
        <v>92702</v>
      </c>
      <c r="B3837" s="143" t="s">
        <v>9004</v>
      </c>
      <c r="C3837" s="143" t="s">
        <v>9005</v>
      </c>
      <c r="D3837" s="143" t="s">
        <v>7898</v>
      </c>
      <c r="E3837" s="143" t="s">
        <v>9387</v>
      </c>
      <c r="F3837" s="145"/>
      <c r="G3837" s="143"/>
      <c r="H3837" s="143">
        <v>92702</v>
      </c>
      <c r="I3837" s="143" t="s">
        <v>10344</v>
      </c>
      <c r="J3837" s="143" t="s">
        <v>56</v>
      </c>
      <c r="K3837" s="143" t="s">
        <v>2805</v>
      </c>
      <c r="L3837" s="145" t="s">
        <v>10345</v>
      </c>
      <c r="M3837" s="143" t="s">
        <v>2787</v>
      </c>
    </row>
    <row r="3838" spans="1:13">
      <c r="A3838" s="143">
        <v>92703</v>
      </c>
      <c r="B3838" s="143" t="s">
        <v>9004</v>
      </c>
      <c r="C3838" s="143" t="s">
        <v>9005</v>
      </c>
      <c r="D3838" s="143" t="s">
        <v>7898</v>
      </c>
      <c r="E3838" s="143" t="s">
        <v>9387</v>
      </c>
      <c r="F3838" s="145"/>
      <c r="G3838" s="143"/>
      <c r="H3838" s="143">
        <v>92703</v>
      </c>
      <c r="I3838" s="143" t="s">
        <v>10346</v>
      </c>
      <c r="J3838" s="143" t="s">
        <v>56</v>
      </c>
      <c r="K3838" s="143" t="s">
        <v>2805</v>
      </c>
      <c r="L3838" s="145" t="s">
        <v>10347</v>
      </c>
      <c r="M3838" s="143" t="s">
        <v>2787</v>
      </c>
    </row>
    <row r="3839" spans="1:13">
      <c r="A3839" s="143">
        <v>92704</v>
      </c>
      <c r="B3839" s="143" t="s">
        <v>9004</v>
      </c>
      <c r="C3839" s="143" t="s">
        <v>9005</v>
      </c>
      <c r="D3839" s="143" t="s">
        <v>7898</v>
      </c>
      <c r="E3839" s="143" t="s">
        <v>9387</v>
      </c>
      <c r="F3839" s="145"/>
      <c r="G3839" s="143"/>
      <c r="H3839" s="143">
        <v>92704</v>
      </c>
      <c r="I3839" s="143" t="s">
        <v>10348</v>
      </c>
      <c r="J3839" s="143" t="s">
        <v>56</v>
      </c>
      <c r="K3839" s="143" t="s">
        <v>2805</v>
      </c>
      <c r="L3839" s="145" t="s">
        <v>10349</v>
      </c>
      <c r="M3839" s="143" t="s">
        <v>2787</v>
      </c>
    </row>
    <row r="3840" spans="1:13">
      <c r="A3840" s="143">
        <v>92705</v>
      </c>
      <c r="B3840" s="143" t="s">
        <v>9004</v>
      </c>
      <c r="C3840" s="143" t="s">
        <v>9005</v>
      </c>
      <c r="D3840" s="143" t="s">
        <v>7898</v>
      </c>
      <c r="E3840" s="143" t="s">
        <v>9387</v>
      </c>
      <c r="F3840" s="145"/>
      <c r="G3840" s="143"/>
      <c r="H3840" s="143">
        <v>92705</v>
      </c>
      <c r="I3840" s="143" t="s">
        <v>10350</v>
      </c>
      <c r="J3840" s="143" t="s">
        <v>56</v>
      </c>
      <c r="K3840" s="143" t="s">
        <v>2805</v>
      </c>
      <c r="L3840" s="145" t="s">
        <v>10351</v>
      </c>
      <c r="M3840" s="143" t="s">
        <v>2787</v>
      </c>
    </row>
    <row r="3841" spans="1:13">
      <c r="A3841" s="143">
        <v>92706</v>
      </c>
      <c r="B3841" s="143" t="s">
        <v>9004</v>
      </c>
      <c r="C3841" s="143" t="s">
        <v>9005</v>
      </c>
      <c r="D3841" s="143" t="s">
        <v>7898</v>
      </c>
      <c r="E3841" s="143" t="s">
        <v>9387</v>
      </c>
      <c r="F3841" s="145"/>
      <c r="G3841" s="143"/>
      <c r="H3841" s="143">
        <v>92706</v>
      </c>
      <c r="I3841" s="143" t="s">
        <v>10352</v>
      </c>
      <c r="J3841" s="143" t="s">
        <v>56</v>
      </c>
      <c r="K3841" s="143" t="s">
        <v>2805</v>
      </c>
      <c r="L3841" s="145" t="s">
        <v>10353</v>
      </c>
      <c r="M3841" s="143" t="s">
        <v>2787</v>
      </c>
    </row>
    <row r="3842" spans="1:13">
      <c r="A3842" s="143">
        <v>92889</v>
      </c>
      <c r="B3842" s="143" t="s">
        <v>9004</v>
      </c>
      <c r="C3842" s="143" t="s">
        <v>9005</v>
      </c>
      <c r="D3842" s="143" t="s">
        <v>7898</v>
      </c>
      <c r="E3842" s="143" t="s">
        <v>9387</v>
      </c>
      <c r="F3842" s="145"/>
      <c r="G3842" s="143"/>
      <c r="H3842" s="143">
        <v>92889</v>
      </c>
      <c r="I3842" s="143" t="s">
        <v>10354</v>
      </c>
      <c r="J3842" s="143" t="s">
        <v>56</v>
      </c>
      <c r="K3842" s="143" t="s">
        <v>2805</v>
      </c>
      <c r="L3842" s="145" t="s">
        <v>10355</v>
      </c>
      <c r="M3842" s="143" t="s">
        <v>2787</v>
      </c>
    </row>
    <row r="3843" spans="1:13">
      <c r="A3843" s="143">
        <v>92890</v>
      </c>
      <c r="B3843" s="143" t="s">
        <v>9004</v>
      </c>
      <c r="C3843" s="143" t="s">
        <v>9005</v>
      </c>
      <c r="D3843" s="143" t="s">
        <v>7898</v>
      </c>
      <c r="E3843" s="143" t="s">
        <v>9387</v>
      </c>
      <c r="F3843" s="145"/>
      <c r="G3843" s="143"/>
      <c r="H3843" s="143">
        <v>92890</v>
      </c>
      <c r="I3843" s="143" t="s">
        <v>10356</v>
      </c>
      <c r="J3843" s="143" t="s">
        <v>56</v>
      </c>
      <c r="K3843" s="143" t="s">
        <v>2805</v>
      </c>
      <c r="L3843" s="145" t="s">
        <v>10357</v>
      </c>
      <c r="M3843" s="143" t="s">
        <v>2787</v>
      </c>
    </row>
    <row r="3844" spans="1:13">
      <c r="A3844" s="143">
        <v>92891</v>
      </c>
      <c r="B3844" s="143" t="s">
        <v>9004</v>
      </c>
      <c r="C3844" s="143" t="s">
        <v>9005</v>
      </c>
      <c r="D3844" s="143" t="s">
        <v>7898</v>
      </c>
      <c r="E3844" s="143" t="s">
        <v>9387</v>
      </c>
      <c r="F3844" s="145"/>
      <c r="G3844" s="143"/>
      <c r="H3844" s="143">
        <v>92891</v>
      </c>
      <c r="I3844" s="143" t="s">
        <v>10358</v>
      </c>
      <c r="J3844" s="143" t="s">
        <v>56</v>
      </c>
      <c r="K3844" s="143" t="s">
        <v>2805</v>
      </c>
      <c r="L3844" s="145" t="s">
        <v>10359</v>
      </c>
      <c r="M3844" s="143" t="s">
        <v>2787</v>
      </c>
    </row>
    <row r="3845" spans="1:13">
      <c r="A3845" s="143">
        <v>92892</v>
      </c>
      <c r="B3845" s="143" t="s">
        <v>9004</v>
      </c>
      <c r="C3845" s="143" t="s">
        <v>9005</v>
      </c>
      <c r="D3845" s="143" t="s">
        <v>7898</v>
      </c>
      <c r="E3845" s="143" t="s">
        <v>9387</v>
      </c>
      <c r="F3845" s="145"/>
      <c r="G3845" s="143"/>
      <c r="H3845" s="143">
        <v>92892</v>
      </c>
      <c r="I3845" s="143" t="s">
        <v>10360</v>
      </c>
      <c r="J3845" s="143" t="s">
        <v>56</v>
      </c>
      <c r="K3845" s="143" t="s">
        <v>2805</v>
      </c>
      <c r="L3845" s="145" t="s">
        <v>10361</v>
      </c>
      <c r="M3845" s="143" t="s">
        <v>2787</v>
      </c>
    </row>
    <row r="3846" spans="1:13">
      <c r="A3846" s="143">
        <v>92893</v>
      </c>
      <c r="B3846" s="143" t="s">
        <v>9004</v>
      </c>
      <c r="C3846" s="143" t="s">
        <v>9005</v>
      </c>
      <c r="D3846" s="143" t="s">
        <v>7898</v>
      </c>
      <c r="E3846" s="143" t="s">
        <v>9387</v>
      </c>
      <c r="F3846" s="145"/>
      <c r="G3846" s="143"/>
      <c r="H3846" s="143">
        <v>92893</v>
      </c>
      <c r="I3846" s="143" t="s">
        <v>10362</v>
      </c>
      <c r="J3846" s="143" t="s">
        <v>56</v>
      </c>
      <c r="K3846" s="143" t="s">
        <v>2805</v>
      </c>
      <c r="L3846" s="145" t="s">
        <v>10363</v>
      </c>
      <c r="M3846" s="143" t="s">
        <v>2787</v>
      </c>
    </row>
    <row r="3847" spans="1:13">
      <c r="A3847" s="143">
        <v>92894</v>
      </c>
      <c r="B3847" s="143" t="s">
        <v>9004</v>
      </c>
      <c r="C3847" s="143" t="s">
        <v>9005</v>
      </c>
      <c r="D3847" s="143" t="s">
        <v>7898</v>
      </c>
      <c r="E3847" s="143" t="s">
        <v>9387</v>
      </c>
      <c r="F3847" s="145"/>
      <c r="G3847" s="143"/>
      <c r="H3847" s="143">
        <v>92894</v>
      </c>
      <c r="I3847" s="143" t="s">
        <v>10364</v>
      </c>
      <c r="J3847" s="143" t="s">
        <v>56</v>
      </c>
      <c r="K3847" s="143" t="s">
        <v>2805</v>
      </c>
      <c r="L3847" s="145" t="s">
        <v>10365</v>
      </c>
      <c r="M3847" s="143" t="s">
        <v>2787</v>
      </c>
    </row>
    <row r="3848" spans="1:13">
      <c r="A3848" s="143">
        <v>92895</v>
      </c>
      <c r="B3848" s="143" t="s">
        <v>9004</v>
      </c>
      <c r="C3848" s="143" t="s">
        <v>9005</v>
      </c>
      <c r="D3848" s="143" t="s">
        <v>7898</v>
      </c>
      <c r="E3848" s="143" t="s">
        <v>9387</v>
      </c>
      <c r="F3848" s="145"/>
      <c r="G3848" s="143"/>
      <c r="H3848" s="143">
        <v>92895</v>
      </c>
      <c r="I3848" s="143" t="s">
        <v>10366</v>
      </c>
      <c r="J3848" s="143" t="s">
        <v>56</v>
      </c>
      <c r="K3848" s="143" t="s">
        <v>2805</v>
      </c>
      <c r="L3848" s="145" t="s">
        <v>10367</v>
      </c>
      <c r="M3848" s="143" t="s">
        <v>2787</v>
      </c>
    </row>
    <row r="3849" spans="1:13">
      <c r="A3849" s="143">
        <v>92896</v>
      </c>
      <c r="B3849" s="143" t="s">
        <v>9004</v>
      </c>
      <c r="C3849" s="143" t="s">
        <v>9005</v>
      </c>
      <c r="D3849" s="143" t="s">
        <v>7898</v>
      </c>
      <c r="E3849" s="143" t="s">
        <v>9387</v>
      </c>
      <c r="F3849" s="145"/>
      <c r="G3849" s="143"/>
      <c r="H3849" s="143">
        <v>92896</v>
      </c>
      <c r="I3849" s="143" t="s">
        <v>10368</v>
      </c>
      <c r="J3849" s="143" t="s">
        <v>56</v>
      </c>
      <c r="K3849" s="143" t="s">
        <v>2805</v>
      </c>
      <c r="L3849" s="145" t="s">
        <v>10369</v>
      </c>
      <c r="M3849" s="143" t="s">
        <v>2787</v>
      </c>
    </row>
    <row r="3850" spans="1:13">
      <c r="A3850" s="143">
        <v>92897</v>
      </c>
      <c r="B3850" s="143" t="s">
        <v>9004</v>
      </c>
      <c r="C3850" s="143" t="s">
        <v>9005</v>
      </c>
      <c r="D3850" s="143" t="s">
        <v>7898</v>
      </c>
      <c r="E3850" s="143" t="s">
        <v>9387</v>
      </c>
      <c r="F3850" s="145"/>
      <c r="G3850" s="143"/>
      <c r="H3850" s="143">
        <v>92897</v>
      </c>
      <c r="I3850" s="143" t="s">
        <v>10370</v>
      </c>
      <c r="J3850" s="143" t="s">
        <v>56</v>
      </c>
      <c r="K3850" s="143" t="s">
        <v>2805</v>
      </c>
      <c r="L3850" s="145" t="s">
        <v>10371</v>
      </c>
      <c r="M3850" s="143" t="s">
        <v>2787</v>
      </c>
    </row>
    <row r="3851" spans="1:13">
      <c r="A3851" s="143">
        <v>92898</v>
      </c>
      <c r="B3851" s="143" t="s">
        <v>9004</v>
      </c>
      <c r="C3851" s="143" t="s">
        <v>9005</v>
      </c>
      <c r="D3851" s="143" t="s">
        <v>7898</v>
      </c>
      <c r="E3851" s="143" t="s">
        <v>9387</v>
      </c>
      <c r="F3851" s="145"/>
      <c r="G3851" s="143"/>
      <c r="H3851" s="143">
        <v>92898</v>
      </c>
      <c r="I3851" s="143" t="s">
        <v>10372</v>
      </c>
      <c r="J3851" s="143" t="s">
        <v>56</v>
      </c>
      <c r="K3851" s="143" t="s">
        <v>2805</v>
      </c>
      <c r="L3851" s="145" t="s">
        <v>10373</v>
      </c>
      <c r="M3851" s="143" t="s">
        <v>2787</v>
      </c>
    </row>
    <row r="3852" spans="1:13">
      <c r="A3852" s="143">
        <v>92899</v>
      </c>
      <c r="B3852" s="143" t="s">
        <v>9004</v>
      </c>
      <c r="C3852" s="143" t="s">
        <v>9005</v>
      </c>
      <c r="D3852" s="143" t="s">
        <v>7898</v>
      </c>
      <c r="E3852" s="143" t="s">
        <v>9387</v>
      </c>
      <c r="F3852" s="145"/>
      <c r="G3852" s="143"/>
      <c r="H3852" s="143">
        <v>92899</v>
      </c>
      <c r="I3852" s="143" t="s">
        <v>10374</v>
      </c>
      <c r="J3852" s="143" t="s">
        <v>56</v>
      </c>
      <c r="K3852" s="143" t="s">
        <v>2805</v>
      </c>
      <c r="L3852" s="145" t="s">
        <v>10375</v>
      </c>
      <c r="M3852" s="143" t="s">
        <v>2787</v>
      </c>
    </row>
    <row r="3853" spans="1:13">
      <c r="A3853" s="143">
        <v>92900</v>
      </c>
      <c r="B3853" s="143" t="s">
        <v>9004</v>
      </c>
      <c r="C3853" s="143" t="s">
        <v>9005</v>
      </c>
      <c r="D3853" s="143" t="s">
        <v>7898</v>
      </c>
      <c r="E3853" s="143" t="s">
        <v>9387</v>
      </c>
      <c r="F3853" s="145"/>
      <c r="G3853" s="143"/>
      <c r="H3853" s="143">
        <v>92900</v>
      </c>
      <c r="I3853" s="143" t="s">
        <v>10376</v>
      </c>
      <c r="J3853" s="143" t="s">
        <v>56</v>
      </c>
      <c r="K3853" s="143" t="s">
        <v>2805</v>
      </c>
      <c r="L3853" s="145" t="s">
        <v>10377</v>
      </c>
      <c r="M3853" s="143" t="s">
        <v>2787</v>
      </c>
    </row>
    <row r="3854" spans="1:13">
      <c r="A3854" s="143">
        <v>92901</v>
      </c>
      <c r="B3854" s="143" t="s">
        <v>9004</v>
      </c>
      <c r="C3854" s="143" t="s">
        <v>9005</v>
      </c>
      <c r="D3854" s="143" t="s">
        <v>7898</v>
      </c>
      <c r="E3854" s="143" t="s">
        <v>9387</v>
      </c>
      <c r="F3854" s="145"/>
      <c r="G3854" s="143"/>
      <c r="H3854" s="143">
        <v>92901</v>
      </c>
      <c r="I3854" s="143" t="s">
        <v>10378</v>
      </c>
      <c r="J3854" s="143" t="s">
        <v>56</v>
      </c>
      <c r="K3854" s="143" t="s">
        <v>2805</v>
      </c>
      <c r="L3854" s="145" t="s">
        <v>6132</v>
      </c>
      <c r="M3854" s="143" t="s">
        <v>2787</v>
      </c>
    </row>
    <row r="3855" spans="1:13">
      <c r="A3855" s="143">
        <v>92902</v>
      </c>
      <c r="B3855" s="143" t="s">
        <v>9004</v>
      </c>
      <c r="C3855" s="143" t="s">
        <v>9005</v>
      </c>
      <c r="D3855" s="143" t="s">
        <v>7898</v>
      </c>
      <c r="E3855" s="143" t="s">
        <v>9387</v>
      </c>
      <c r="F3855" s="145"/>
      <c r="G3855" s="143"/>
      <c r="H3855" s="143">
        <v>92902</v>
      </c>
      <c r="I3855" s="143" t="s">
        <v>10379</v>
      </c>
      <c r="J3855" s="143" t="s">
        <v>56</v>
      </c>
      <c r="K3855" s="143" t="s">
        <v>2805</v>
      </c>
      <c r="L3855" s="145" t="s">
        <v>10380</v>
      </c>
      <c r="M3855" s="143" t="s">
        <v>2787</v>
      </c>
    </row>
    <row r="3856" spans="1:13">
      <c r="A3856" s="143">
        <v>92903</v>
      </c>
      <c r="B3856" s="143" t="s">
        <v>9004</v>
      </c>
      <c r="C3856" s="143" t="s">
        <v>9005</v>
      </c>
      <c r="D3856" s="143" t="s">
        <v>7898</v>
      </c>
      <c r="E3856" s="143" t="s">
        <v>9387</v>
      </c>
      <c r="F3856" s="145"/>
      <c r="G3856" s="143"/>
      <c r="H3856" s="143">
        <v>92903</v>
      </c>
      <c r="I3856" s="143" t="s">
        <v>10381</v>
      </c>
      <c r="J3856" s="143" t="s">
        <v>56</v>
      </c>
      <c r="K3856" s="143" t="s">
        <v>2805</v>
      </c>
      <c r="L3856" s="145" t="s">
        <v>10382</v>
      </c>
      <c r="M3856" s="143" t="s">
        <v>2787</v>
      </c>
    </row>
    <row r="3857" spans="1:13">
      <c r="A3857" s="143">
        <v>92904</v>
      </c>
      <c r="B3857" s="143" t="s">
        <v>9004</v>
      </c>
      <c r="C3857" s="143" t="s">
        <v>9005</v>
      </c>
      <c r="D3857" s="143" t="s">
        <v>7898</v>
      </c>
      <c r="E3857" s="143" t="s">
        <v>9387</v>
      </c>
      <c r="F3857" s="145"/>
      <c r="G3857" s="143"/>
      <c r="H3857" s="143">
        <v>92904</v>
      </c>
      <c r="I3857" s="143" t="s">
        <v>10383</v>
      </c>
      <c r="J3857" s="143" t="s">
        <v>56</v>
      </c>
      <c r="K3857" s="143" t="s">
        <v>2805</v>
      </c>
      <c r="L3857" s="145" t="s">
        <v>10384</v>
      </c>
      <c r="M3857" s="143" t="s">
        <v>2787</v>
      </c>
    </row>
    <row r="3858" spans="1:13">
      <c r="A3858" s="143">
        <v>92905</v>
      </c>
      <c r="B3858" s="143" t="s">
        <v>9004</v>
      </c>
      <c r="C3858" s="143" t="s">
        <v>9005</v>
      </c>
      <c r="D3858" s="143" t="s">
        <v>7898</v>
      </c>
      <c r="E3858" s="143" t="s">
        <v>9387</v>
      </c>
      <c r="F3858" s="145"/>
      <c r="G3858" s="143"/>
      <c r="H3858" s="143">
        <v>92905</v>
      </c>
      <c r="I3858" s="143" t="s">
        <v>10385</v>
      </c>
      <c r="J3858" s="143" t="s">
        <v>56</v>
      </c>
      <c r="K3858" s="143" t="s">
        <v>2805</v>
      </c>
      <c r="L3858" s="145" t="s">
        <v>10386</v>
      </c>
      <c r="M3858" s="143" t="s">
        <v>2787</v>
      </c>
    </row>
    <row r="3859" spans="1:13">
      <c r="A3859" s="143">
        <v>92906</v>
      </c>
      <c r="B3859" s="143" t="s">
        <v>9004</v>
      </c>
      <c r="C3859" s="143" t="s">
        <v>9005</v>
      </c>
      <c r="D3859" s="143" t="s">
        <v>7898</v>
      </c>
      <c r="E3859" s="143" t="s">
        <v>9387</v>
      </c>
      <c r="F3859" s="145"/>
      <c r="G3859" s="143"/>
      <c r="H3859" s="143">
        <v>92906</v>
      </c>
      <c r="I3859" s="143" t="s">
        <v>10387</v>
      </c>
      <c r="J3859" s="143" t="s">
        <v>56</v>
      </c>
      <c r="K3859" s="143" t="s">
        <v>2805</v>
      </c>
      <c r="L3859" s="145" t="s">
        <v>10388</v>
      </c>
      <c r="M3859" s="143" t="s">
        <v>2787</v>
      </c>
    </row>
    <row r="3860" spans="1:13">
      <c r="A3860" s="143">
        <v>92907</v>
      </c>
      <c r="B3860" s="143" t="s">
        <v>9004</v>
      </c>
      <c r="C3860" s="143" t="s">
        <v>9005</v>
      </c>
      <c r="D3860" s="143" t="s">
        <v>7898</v>
      </c>
      <c r="E3860" s="143" t="s">
        <v>9387</v>
      </c>
      <c r="F3860" s="145"/>
      <c r="G3860" s="143"/>
      <c r="H3860" s="143">
        <v>92907</v>
      </c>
      <c r="I3860" s="143" t="s">
        <v>10389</v>
      </c>
      <c r="J3860" s="143" t="s">
        <v>56</v>
      </c>
      <c r="K3860" s="143" t="s">
        <v>2805</v>
      </c>
      <c r="L3860" s="145" t="s">
        <v>10390</v>
      </c>
      <c r="M3860" s="143" t="s">
        <v>2787</v>
      </c>
    </row>
    <row r="3861" spans="1:13">
      <c r="A3861" s="143">
        <v>92908</v>
      </c>
      <c r="B3861" s="143" t="s">
        <v>9004</v>
      </c>
      <c r="C3861" s="143" t="s">
        <v>9005</v>
      </c>
      <c r="D3861" s="143" t="s">
        <v>7898</v>
      </c>
      <c r="E3861" s="143" t="s">
        <v>9387</v>
      </c>
      <c r="F3861" s="145"/>
      <c r="G3861" s="143"/>
      <c r="H3861" s="143">
        <v>92908</v>
      </c>
      <c r="I3861" s="143" t="s">
        <v>10391</v>
      </c>
      <c r="J3861" s="143" t="s">
        <v>56</v>
      </c>
      <c r="K3861" s="143" t="s">
        <v>2805</v>
      </c>
      <c r="L3861" s="145" t="s">
        <v>10390</v>
      </c>
      <c r="M3861" s="143" t="s">
        <v>2787</v>
      </c>
    </row>
    <row r="3862" spans="1:13">
      <c r="A3862" s="143">
        <v>92909</v>
      </c>
      <c r="B3862" s="143" t="s">
        <v>9004</v>
      </c>
      <c r="C3862" s="143" t="s">
        <v>9005</v>
      </c>
      <c r="D3862" s="143" t="s">
        <v>7898</v>
      </c>
      <c r="E3862" s="143" t="s">
        <v>9387</v>
      </c>
      <c r="F3862" s="145"/>
      <c r="G3862" s="143"/>
      <c r="H3862" s="143">
        <v>92909</v>
      </c>
      <c r="I3862" s="143" t="s">
        <v>10392</v>
      </c>
      <c r="J3862" s="143" t="s">
        <v>56</v>
      </c>
      <c r="K3862" s="143" t="s">
        <v>2805</v>
      </c>
      <c r="L3862" s="145" t="s">
        <v>10390</v>
      </c>
      <c r="M3862" s="143" t="s">
        <v>2787</v>
      </c>
    </row>
    <row r="3863" spans="1:13">
      <c r="A3863" s="143">
        <v>92910</v>
      </c>
      <c r="B3863" s="143" t="s">
        <v>9004</v>
      </c>
      <c r="C3863" s="143" t="s">
        <v>9005</v>
      </c>
      <c r="D3863" s="143" t="s">
        <v>7898</v>
      </c>
      <c r="E3863" s="143" t="s">
        <v>9387</v>
      </c>
      <c r="F3863" s="145"/>
      <c r="G3863" s="143"/>
      <c r="H3863" s="143">
        <v>92910</v>
      </c>
      <c r="I3863" s="143" t="s">
        <v>10393</v>
      </c>
      <c r="J3863" s="143" t="s">
        <v>56</v>
      </c>
      <c r="K3863" s="143" t="s">
        <v>2805</v>
      </c>
      <c r="L3863" s="145" t="s">
        <v>10394</v>
      </c>
      <c r="M3863" s="143" t="s">
        <v>2787</v>
      </c>
    </row>
    <row r="3864" spans="1:13">
      <c r="A3864" s="143">
        <v>92911</v>
      </c>
      <c r="B3864" s="143" t="s">
        <v>9004</v>
      </c>
      <c r="C3864" s="143" t="s">
        <v>9005</v>
      </c>
      <c r="D3864" s="143" t="s">
        <v>7898</v>
      </c>
      <c r="E3864" s="143" t="s">
        <v>9387</v>
      </c>
      <c r="F3864" s="145"/>
      <c r="G3864" s="143"/>
      <c r="H3864" s="143">
        <v>92911</v>
      </c>
      <c r="I3864" s="143" t="s">
        <v>10395</v>
      </c>
      <c r="J3864" s="143" t="s">
        <v>56</v>
      </c>
      <c r="K3864" s="143" t="s">
        <v>2805</v>
      </c>
      <c r="L3864" s="145" t="s">
        <v>10394</v>
      </c>
      <c r="M3864" s="143" t="s">
        <v>2787</v>
      </c>
    </row>
    <row r="3865" spans="1:13">
      <c r="A3865" s="143">
        <v>92912</v>
      </c>
      <c r="B3865" s="143" t="s">
        <v>9004</v>
      </c>
      <c r="C3865" s="143" t="s">
        <v>9005</v>
      </c>
      <c r="D3865" s="143" t="s">
        <v>7898</v>
      </c>
      <c r="E3865" s="143" t="s">
        <v>9387</v>
      </c>
      <c r="F3865" s="145"/>
      <c r="G3865" s="143"/>
      <c r="H3865" s="143">
        <v>92912</v>
      </c>
      <c r="I3865" s="143" t="s">
        <v>10396</v>
      </c>
      <c r="J3865" s="143" t="s">
        <v>56</v>
      </c>
      <c r="K3865" s="143" t="s">
        <v>2805</v>
      </c>
      <c r="L3865" s="145" t="s">
        <v>10397</v>
      </c>
      <c r="M3865" s="143" t="s">
        <v>2787</v>
      </c>
    </row>
    <row r="3866" spans="1:13">
      <c r="A3866" s="143">
        <v>92913</v>
      </c>
      <c r="B3866" s="143" t="s">
        <v>9004</v>
      </c>
      <c r="C3866" s="143" t="s">
        <v>9005</v>
      </c>
      <c r="D3866" s="143" t="s">
        <v>7898</v>
      </c>
      <c r="E3866" s="143" t="s">
        <v>9387</v>
      </c>
      <c r="F3866" s="145"/>
      <c r="G3866" s="143"/>
      <c r="H3866" s="143">
        <v>92913</v>
      </c>
      <c r="I3866" s="143" t="s">
        <v>10398</v>
      </c>
      <c r="J3866" s="143" t="s">
        <v>56</v>
      </c>
      <c r="K3866" s="143" t="s">
        <v>2805</v>
      </c>
      <c r="L3866" s="145" t="s">
        <v>10399</v>
      </c>
      <c r="M3866" s="143" t="s">
        <v>2787</v>
      </c>
    </row>
    <row r="3867" spans="1:13">
      <c r="A3867" s="143">
        <v>92914</v>
      </c>
      <c r="B3867" s="143" t="s">
        <v>9004</v>
      </c>
      <c r="C3867" s="143" t="s">
        <v>9005</v>
      </c>
      <c r="D3867" s="143" t="s">
        <v>7898</v>
      </c>
      <c r="E3867" s="143" t="s">
        <v>9387</v>
      </c>
      <c r="F3867" s="145"/>
      <c r="G3867" s="143"/>
      <c r="H3867" s="143">
        <v>92914</v>
      </c>
      <c r="I3867" s="143" t="s">
        <v>10400</v>
      </c>
      <c r="J3867" s="143" t="s">
        <v>56</v>
      </c>
      <c r="K3867" s="143" t="s">
        <v>2805</v>
      </c>
      <c r="L3867" s="145" t="s">
        <v>10399</v>
      </c>
      <c r="M3867" s="143" t="s">
        <v>2787</v>
      </c>
    </row>
    <row r="3868" spans="1:13">
      <c r="A3868" s="143">
        <v>92918</v>
      </c>
      <c r="B3868" s="143" t="s">
        <v>9004</v>
      </c>
      <c r="C3868" s="143" t="s">
        <v>9005</v>
      </c>
      <c r="D3868" s="143" t="s">
        <v>7898</v>
      </c>
      <c r="E3868" s="143" t="s">
        <v>9387</v>
      </c>
      <c r="F3868" s="145"/>
      <c r="G3868" s="143"/>
      <c r="H3868" s="143">
        <v>92918</v>
      </c>
      <c r="I3868" s="143" t="s">
        <v>10401</v>
      </c>
      <c r="J3868" s="143" t="s">
        <v>56</v>
      </c>
      <c r="K3868" s="143" t="s">
        <v>2805</v>
      </c>
      <c r="L3868" s="145" t="s">
        <v>10402</v>
      </c>
      <c r="M3868" s="143" t="s">
        <v>2787</v>
      </c>
    </row>
    <row r="3869" spans="1:13">
      <c r="A3869" s="143">
        <v>92920</v>
      </c>
      <c r="B3869" s="143" t="s">
        <v>9004</v>
      </c>
      <c r="C3869" s="143" t="s">
        <v>9005</v>
      </c>
      <c r="D3869" s="143" t="s">
        <v>7898</v>
      </c>
      <c r="E3869" s="143" t="s">
        <v>9387</v>
      </c>
      <c r="F3869" s="145"/>
      <c r="G3869" s="143"/>
      <c r="H3869" s="143">
        <v>92920</v>
      </c>
      <c r="I3869" s="143" t="s">
        <v>10403</v>
      </c>
      <c r="J3869" s="143" t="s">
        <v>56</v>
      </c>
      <c r="K3869" s="143" t="s">
        <v>2805</v>
      </c>
      <c r="L3869" s="145" t="s">
        <v>10404</v>
      </c>
      <c r="M3869" s="143" t="s">
        <v>2787</v>
      </c>
    </row>
    <row r="3870" spans="1:13">
      <c r="A3870" s="143">
        <v>92925</v>
      </c>
      <c r="B3870" s="143" t="s">
        <v>9004</v>
      </c>
      <c r="C3870" s="143" t="s">
        <v>9005</v>
      </c>
      <c r="D3870" s="143" t="s">
        <v>7898</v>
      </c>
      <c r="E3870" s="143" t="s">
        <v>9387</v>
      </c>
      <c r="F3870" s="145"/>
      <c r="G3870" s="143"/>
      <c r="H3870" s="143">
        <v>92925</v>
      </c>
      <c r="I3870" s="143" t="s">
        <v>10405</v>
      </c>
      <c r="J3870" s="143" t="s">
        <v>56</v>
      </c>
      <c r="K3870" s="143" t="s">
        <v>2805</v>
      </c>
      <c r="L3870" s="145" t="s">
        <v>10406</v>
      </c>
      <c r="M3870" s="143" t="s">
        <v>2787</v>
      </c>
    </row>
    <row r="3871" spans="1:13">
      <c r="A3871" s="143">
        <v>92926</v>
      </c>
      <c r="B3871" s="143" t="s">
        <v>9004</v>
      </c>
      <c r="C3871" s="143" t="s">
        <v>9005</v>
      </c>
      <c r="D3871" s="143" t="s">
        <v>7898</v>
      </c>
      <c r="E3871" s="143" t="s">
        <v>9387</v>
      </c>
      <c r="F3871" s="145"/>
      <c r="G3871" s="143"/>
      <c r="H3871" s="143">
        <v>92926</v>
      </c>
      <c r="I3871" s="143" t="s">
        <v>10407</v>
      </c>
      <c r="J3871" s="143" t="s">
        <v>56</v>
      </c>
      <c r="K3871" s="143" t="s">
        <v>2805</v>
      </c>
      <c r="L3871" s="145" t="s">
        <v>10373</v>
      </c>
      <c r="M3871" s="143" t="s">
        <v>2787</v>
      </c>
    </row>
    <row r="3872" spans="1:13">
      <c r="A3872" s="143">
        <v>92927</v>
      </c>
      <c r="B3872" s="143" t="s">
        <v>9004</v>
      </c>
      <c r="C3872" s="143" t="s">
        <v>9005</v>
      </c>
      <c r="D3872" s="143" t="s">
        <v>7898</v>
      </c>
      <c r="E3872" s="143" t="s">
        <v>9387</v>
      </c>
      <c r="F3872" s="145"/>
      <c r="G3872" s="143"/>
      <c r="H3872" s="143">
        <v>92927</v>
      </c>
      <c r="I3872" s="143" t="s">
        <v>10408</v>
      </c>
      <c r="J3872" s="143" t="s">
        <v>56</v>
      </c>
      <c r="K3872" s="143" t="s">
        <v>2805</v>
      </c>
      <c r="L3872" s="145" t="s">
        <v>10373</v>
      </c>
      <c r="M3872" s="143" t="s">
        <v>2787</v>
      </c>
    </row>
    <row r="3873" spans="1:13">
      <c r="A3873" s="143">
        <v>92928</v>
      </c>
      <c r="B3873" s="143" t="s">
        <v>9004</v>
      </c>
      <c r="C3873" s="143" t="s">
        <v>9005</v>
      </c>
      <c r="D3873" s="143" t="s">
        <v>7898</v>
      </c>
      <c r="E3873" s="143" t="s">
        <v>9387</v>
      </c>
      <c r="F3873" s="145"/>
      <c r="G3873" s="143"/>
      <c r="H3873" s="143">
        <v>92928</v>
      </c>
      <c r="I3873" s="143" t="s">
        <v>10409</v>
      </c>
      <c r="J3873" s="143" t="s">
        <v>56</v>
      </c>
      <c r="K3873" s="143" t="s">
        <v>2805</v>
      </c>
      <c r="L3873" s="145" t="s">
        <v>10410</v>
      </c>
      <c r="M3873" s="143" t="s">
        <v>2787</v>
      </c>
    </row>
    <row r="3874" spans="1:13">
      <c r="A3874" s="143">
        <v>92929</v>
      </c>
      <c r="B3874" s="143" t="s">
        <v>9004</v>
      </c>
      <c r="C3874" s="143" t="s">
        <v>9005</v>
      </c>
      <c r="D3874" s="143" t="s">
        <v>7898</v>
      </c>
      <c r="E3874" s="143" t="s">
        <v>9387</v>
      </c>
      <c r="F3874" s="145"/>
      <c r="G3874" s="143"/>
      <c r="H3874" s="143">
        <v>92929</v>
      </c>
      <c r="I3874" s="143" t="s">
        <v>10411</v>
      </c>
      <c r="J3874" s="143" t="s">
        <v>56</v>
      </c>
      <c r="K3874" s="143" t="s">
        <v>2805</v>
      </c>
      <c r="L3874" s="145" t="s">
        <v>10410</v>
      </c>
      <c r="M3874" s="143" t="s">
        <v>2787</v>
      </c>
    </row>
    <row r="3875" spans="1:13">
      <c r="A3875" s="143">
        <v>92930</v>
      </c>
      <c r="B3875" s="143" t="s">
        <v>9004</v>
      </c>
      <c r="C3875" s="143" t="s">
        <v>9005</v>
      </c>
      <c r="D3875" s="143" t="s">
        <v>7898</v>
      </c>
      <c r="E3875" s="143" t="s">
        <v>9387</v>
      </c>
      <c r="F3875" s="145"/>
      <c r="G3875" s="143"/>
      <c r="H3875" s="143">
        <v>92930</v>
      </c>
      <c r="I3875" s="143" t="s">
        <v>10412</v>
      </c>
      <c r="J3875" s="143" t="s">
        <v>56</v>
      </c>
      <c r="K3875" s="143" t="s">
        <v>2805</v>
      </c>
      <c r="L3875" s="145" t="s">
        <v>10410</v>
      </c>
      <c r="M3875" s="143" t="s">
        <v>2787</v>
      </c>
    </row>
    <row r="3876" spans="1:13">
      <c r="A3876" s="143">
        <v>92931</v>
      </c>
      <c r="B3876" s="143" t="s">
        <v>9004</v>
      </c>
      <c r="C3876" s="143" t="s">
        <v>9005</v>
      </c>
      <c r="D3876" s="143" t="s">
        <v>7898</v>
      </c>
      <c r="E3876" s="143" t="s">
        <v>9387</v>
      </c>
      <c r="F3876" s="145"/>
      <c r="G3876" s="143"/>
      <c r="H3876" s="143">
        <v>92931</v>
      </c>
      <c r="I3876" s="143" t="s">
        <v>10413</v>
      </c>
      <c r="J3876" s="143" t="s">
        <v>56</v>
      </c>
      <c r="K3876" s="143" t="s">
        <v>2805</v>
      </c>
      <c r="L3876" s="145" t="s">
        <v>10414</v>
      </c>
      <c r="M3876" s="143" t="s">
        <v>2787</v>
      </c>
    </row>
    <row r="3877" spans="1:13">
      <c r="A3877" s="143">
        <v>92932</v>
      </c>
      <c r="B3877" s="143" t="s">
        <v>9004</v>
      </c>
      <c r="C3877" s="143" t="s">
        <v>9005</v>
      </c>
      <c r="D3877" s="143" t="s">
        <v>7898</v>
      </c>
      <c r="E3877" s="143" t="s">
        <v>9387</v>
      </c>
      <c r="F3877" s="145"/>
      <c r="G3877" s="143"/>
      <c r="H3877" s="143">
        <v>92932</v>
      </c>
      <c r="I3877" s="143" t="s">
        <v>10415</v>
      </c>
      <c r="J3877" s="143" t="s">
        <v>56</v>
      </c>
      <c r="K3877" s="143" t="s">
        <v>2805</v>
      </c>
      <c r="L3877" s="145" t="s">
        <v>10414</v>
      </c>
      <c r="M3877" s="143" t="s">
        <v>2787</v>
      </c>
    </row>
    <row r="3878" spans="1:13">
      <c r="A3878" s="143">
        <v>92933</v>
      </c>
      <c r="B3878" s="143" t="s">
        <v>9004</v>
      </c>
      <c r="C3878" s="143" t="s">
        <v>9005</v>
      </c>
      <c r="D3878" s="143" t="s">
        <v>7898</v>
      </c>
      <c r="E3878" s="143" t="s">
        <v>9387</v>
      </c>
      <c r="F3878" s="145"/>
      <c r="G3878" s="143"/>
      <c r="H3878" s="143">
        <v>92933</v>
      </c>
      <c r="I3878" s="143" t="s">
        <v>10416</v>
      </c>
      <c r="J3878" s="143" t="s">
        <v>56</v>
      </c>
      <c r="K3878" s="143" t="s">
        <v>2805</v>
      </c>
      <c r="L3878" s="145" t="s">
        <v>10414</v>
      </c>
      <c r="M3878" s="143" t="s">
        <v>2787</v>
      </c>
    </row>
    <row r="3879" spans="1:13">
      <c r="A3879" s="143">
        <v>92934</v>
      </c>
      <c r="B3879" s="143" t="s">
        <v>9004</v>
      </c>
      <c r="C3879" s="143" t="s">
        <v>9005</v>
      </c>
      <c r="D3879" s="143" t="s">
        <v>7898</v>
      </c>
      <c r="E3879" s="143" t="s">
        <v>9387</v>
      </c>
      <c r="F3879" s="145"/>
      <c r="G3879" s="143"/>
      <c r="H3879" s="143">
        <v>92934</v>
      </c>
      <c r="I3879" s="143" t="s">
        <v>10417</v>
      </c>
      <c r="J3879" s="143" t="s">
        <v>56</v>
      </c>
      <c r="K3879" s="143" t="s">
        <v>2805</v>
      </c>
      <c r="L3879" s="145" t="s">
        <v>10418</v>
      </c>
      <c r="M3879" s="143" t="s">
        <v>2787</v>
      </c>
    </row>
    <row r="3880" spans="1:13">
      <c r="A3880" s="143">
        <v>92935</v>
      </c>
      <c r="B3880" s="143" t="s">
        <v>9004</v>
      </c>
      <c r="C3880" s="143" t="s">
        <v>9005</v>
      </c>
      <c r="D3880" s="143" t="s">
        <v>7898</v>
      </c>
      <c r="E3880" s="143" t="s">
        <v>9387</v>
      </c>
      <c r="F3880" s="145"/>
      <c r="G3880" s="143"/>
      <c r="H3880" s="143">
        <v>92935</v>
      </c>
      <c r="I3880" s="143" t="s">
        <v>10419</v>
      </c>
      <c r="J3880" s="143" t="s">
        <v>56</v>
      </c>
      <c r="K3880" s="143" t="s">
        <v>2805</v>
      </c>
      <c r="L3880" s="145" t="s">
        <v>10418</v>
      </c>
      <c r="M3880" s="143" t="s">
        <v>2787</v>
      </c>
    </row>
    <row r="3881" spans="1:13">
      <c r="A3881" s="143">
        <v>92936</v>
      </c>
      <c r="B3881" s="143" t="s">
        <v>9004</v>
      </c>
      <c r="C3881" s="143" t="s">
        <v>9005</v>
      </c>
      <c r="D3881" s="143" t="s">
        <v>7898</v>
      </c>
      <c r="E3881" s="143" t="s">
        <v>9387</v>
      </c>
      <c r="F3881" s="145"/>
      <c r="G3881" s="143"/>
      <c r="H3881" s="143">
        <v>92936</v>
      </c>
      <c r="I3881" s="143" t="s">
        <v>10420</v>
      </c>
      <c r="J3881" s="143" t="s">
        <v>56</v>
      </c>
      <c r="K3881" s="143" t="s">
        <v>2805</v>
      </c>
      <c r="L3881" s="145" t="s">
        <v>10421</v>
      </c>
      <c r="M3881" s="143" t="s">
        <v>2787</v>
      </c>
    </row>
    <row r="3882" spans="1:13">
      <c r="A3882" s="143">
        <v>92937</v>
      </c>
      <c r="B3882" s="143" t="s">
        <v>9004</v>
      </c>
      <c r="C3882" s="143" t="s">
        <v>9005</v>
      </c>
      <c r="D3882" s="143" t="s">
        <v>7898</v>
      </c>
      <c r="E3882" s="143" t="s">
        <v>9387</v>
      </c>
      <c r="F3882" s="145"/>
      <c r="G3882" s="143"/>
      <c r="H3882" s="143">
        <v>92937</v>
      </c>
      <c r="I3882" s="143" t="s">
        <v>10422</v>
      </c>
      <c r="J3882" s="143" t="s">
        <v>56</v>
      </c>
      <c r="K3882" s="143" t="s">
        <v>2805</v>
      </c>
      <c r="L3882" s="145" t="s">
        <v>10421</v>
      </c>
      <c r="M3882" s="143" t="s">
        <v>2787</v>
      </c>
    </row>
    <row r="3883" spans="1:13">
      <c r="A3883" s="143">
        <v>92938</v>
      </c>
      <c r="B3883" s="143" t="s">
        <v>9004</v>
      </c>
      <c r="C3883" s="143" t="s">
        <v>9005</v>
      </c>
      <c r="D3883" s="143" t="s">
        <v>7898</v>
      </c>
      <c r="E3883" s="143" t="s">
        <v>9387</v>
      </c>
      <c r="F3883" s="145"/>
      <c r="G3883" s="143"/>
      <c r="H3883" s="143">
        <v>92938</v>
      </c>
      <c r="I3883" s="143" t="s">
        <v>10423</v>
      </c>
      <c r="J3883" s="143" t="s">
        <v>56</v>
      </c>
      <c r="K3883" s="143" t="s">
        <v>2805</v>
      </c>
      <c r="L3883" s="145" t="s">
        <v>10424</v>
      </c>
      <c r="M3883" s="143" t="s">
        <v>2787</v>
      </c>
    </row>
    <row r="3884" spans="1:13">
      <c r="A3884" s="143">
        <v>92939</v>
      </c>
      <c r="B3884" s="143" t="s">
        <v>9004</v>
      </c>
      <c r="C3884" s="143" t="s">
        <v>9005</v>
      </c>
      <c r="D3884" s="143" t="s">
        <v>7898</v>
      </c>
      <c r="E3884" s="143" t="s">
        <v>9387</v>
      </c>
      <c r="F3884" s="145"/>
      <c r="G3884" s="143"/>
      <c r="H3884" s="143">
        <v>92939</v>
      </c>
      <c r="I3884" s="143" t="s">
        <v>10425</v>
      </c>
      <c r="J3884" s="143" t="s">
        <v>56</v>
      </c>
      <c r="K3884" s="143" t="s">
        <v>2805</v>
      </c>
      <c r="L3884" s="145" t="s">
        <v>10426</v>
      </c>
      <c r="M3884" s="143" t="s">
        <v>2787</v>
      </c>
    </row>
    <row r="3885" spans="1:13">
      <c r="A3885" s="143">
        <v>92940</v>
      </c>
      <c r="B3885" s="143" t="s">
        <v>9004</v>
      </c>
      <c r="C3885" s="143" t="s">
        <v>9005</v>
      </c>
      <c r="D3885" s="143" t="s">
        <v>7898</v>
      </c>
      <c r="E3885" s="143" t="s">
        <v>9387</v>
      </c>
      <c r="F3885" s="145"/>
      <c r="G3885" s="143"/>
      <c r="H3885" s="143">
        <v>92940</v>
      </c>
      <c r="I3885" s="143" t="s">
        <v>10427</v>
      </c>
      <c r="J3885" s="143" t="s">
        <v>56</v>
      </c>
      <c r="K3885" s="143" t="s">
        <v>2805</v>
      </c>
      <c r="L3885" s="145" t="s">
        <v>10428</v>
      </c>
      <c r="M3885" s="143" t="s">
        <v>2787</v>
      </c>
    </row>
    <row r="3886" spans="1:13">
      <c r="A3886" s="143">
        <v>92941</v>
      </c>
      <c r="B3886" s="143" t="s">
        <v>9004</v>
      </c>
      <c r="C3886" s="143" t="s">
        <v>9005</v>
      </c>
      <c r="D3886" s="143" t="s">
        <v>7898</v>
      </c>
      <c r="E3886" s="143" t="s">
        <v>9387</v>
      </c>
      <c r="F3886" s="145"/>
      <c r="G3886" s="143"/>
      <c r="H3886" s="143">
        <v>92941</v>
      </c>
      <c r="I3886" s="143" t="s">
        <v>10429</v>
      </c>
      <c r="J3886" s="143" t="s">
        <v>56</v>
      </c>
      <c r="K3886" s="143" t="s">
        <v>2805</v>
      </c>
      <c r="L3886" s="145" t="s">
        <v>10430</v>
      </c>
      <c r="M3886" s="143" t="s">
        <v>2787</v>
      </c>
    </row>
    <row r="3887" spans="1:13">
      <c r="A3887" s="143">
        <v>92942</v>
      </c>
      <c r="B3887" s="143" t="s">
        <v>9004</v>
      </c>
      <c r="C3887" s="143" t="s">
        <v>9005</v>
      </c>
      <c r="D3887" s="143" t="s">
        <v>7898</v>
      </c>
      <c r="E3887" s="143" t="s">
        <v>9387</v>
      </c>
      <c r="F3887" s="145"/>
      <c r="G3887" s="143"/>
      <c r="H3887" s="143">
        <v>92942</v>
      </c>
      <c r="I3887" s="143" t="s">
        <v>10431</v>
      </c>
      <c r="J3887" s="143" t="s">
        <v>56</v>
      </c>
      <c r="K3887" s="143" t="s">
        <v>2805</v>
      </c>
      <c r="L3887" s="145" t="s">
        <v>10430</v>
      </c>
      <c r="M3887" s="143" t="s">
        <v>2787</v>
      </c>
    </row>
    <row r="3888" spans="1:13">
      <c r="A3888" s="143">
        <v>92943</v>
      </c>
      <c r="B3888" s="143" t="s">
        <v>9004</v>
      </c>
      <c r="C3888" s="143" t="s">
        <v>9005</v>
      </c>
      <c r="D3888" s="143" t="s">
        <v>7898</v>
      </c>
      <c r="E3888" s="143" t="s">
        <v>9387</v>
      </c>
      <c r="F3888" s="145"/>
      <c r="G3888" s="143"/>
      <c r="H3888" s="143">
        <v>92943</v>
      </c>
      <c r="I3888" s="143" t="s">
        <v>10432</v>
      </c>
      <c r="J3888" s="143" t="s">
        <v>56</v>
      </c>
      <c r="K3888" s="143" t="s">
        <v>2805</v>
      </c>
      <c r="L3888" s="145" t="s">
        <v>10433</v>
      </c>
      <c r="M3888" s="143" t="s">
        <v>2787</v>
      </c>
    </row>
    <row r="3889" spans="1:13">
      <c r="A3889" s="143">
        <v>92944</v>
      </c>
      <c r="B3889" s="143" t="s">
        <v>9004</v>
      </c>
      <c r="C3889" s="143" t="s">
        <v>9005</v>
      </c>
      <c r="D3889" s="143" t="s">
        <v>7898</v>
      </c>
      <c r="E3889" s="143" t="s">
        <v>9387</v>
      </c>
      <c r="F3889" s="145"/>
      <c r="G3889" s="143"/>
      <c r="H3889" s="143">
        <v>92944</v>
      </c>
      <c r="I3889" s="143" t="s">
        <v>10434</v>
      </c>
      <c r="J3889" s="143" t="s">
        <v>56</v>
      </c>
      <c r="K3889" s="143" t="s">
        <v>2805</v>
      </c>
      <c r="L3889" s="145" t="s">
        <v>10433</v>
      </c>
      <c r="M3889" s="143" t="s">
        <v>2787</v>
      </c>
    </row>
    <row r="3890" spans="1:13">
      <c r="A3890" s="143">
        <v>92945</v>
      </c>
      <c r="B3890" s="143" t="s">
        <v>9004</v>
      </c>
      <c r="C3890" s="143" t="s">
        <v>9005</v>
      </c>
      <c r="D3890" s="143" t="s">
        <v>7898</v>
      </c>
      <c r="E3890" s="143" t="s">
        <v>9387</v>
      </c>
      <c r="F3890" s="145"/>
      <c r="G3890" s="143"/>
      <c r="H3890" s="143">
        <v>92945</v>
      </c>
      <c r="I3890" s="143" t="s">
        <v>10435</v>
      </c>
      <c r="J3890" s="143" t="s">
        <v>56</v>
      </c>
      <c r="K3890" s="143" t="s">
        <v>2805</v>
      </c>
      <c r="L3890" s="145" t="s">
        <v>10433</v>
      </c>
      <c r="M3890" s="143" t="s">
        <v>2787</v>
      </c>
    </row>
    <row r="3891" spans="1:13">
      <c r="A3891" s="143">
        <v>92946</v>
      </c>
      <c r="B3891" s="143" t="s">
        <v>9004</v>
      </c>
      <c r="C3891" s="143" t="s">
        <v>9005</v>
      </c>
      <c r="D3891" s="143" t="s">
        <v>7898</v>
      </c>
      <c r="E3891" s="143" t="s">
        <v>9387</v>
      </c>
      <c r="F3891" s="145"/>
      <c r="G3891" s="143"/>
      <c r="H3891" s="143">
        <v>92946</v>
      </c>
      <c r="I3891" s="143" t="s">
        <v>10436</v>
      </c>
      <c r="J3891" s="143" t="s">
        <v>56</v>
      </c>
      <c r="K3891" s="143" t="s">
        <v>2805</v>
      </c>
      <c r="L3891" s="145" t="s">
        <v>10437</v>
      </c>
      <c r="M3891" s="143" t="s">
        <v>2787</v>
      </c>
    </row>
    <row r="3892" spans="1:13">
      <c r="A3892" s="143">
        <v>92947</v>
      </c>
      <c r="B3892" s="143" t="s">
        <v>9004</v>
      </c>
      <c r="C3892" s="143" t="s">
        <v>9005</v>
      </c>
      <c r="D3892" s="143" t="s">
        <v>7898</v>
      </c>
      <c r="E3892" s="143" t="s">
        <v>9387</v>
      </c>
      <c r="F3892" s="145"/>
      <c r="G3892" s="143"/>
      <c r="H3892" s="143">
        <v>92947</v>
      </c>
      <c r="I3892" s="143" t="s">
        <v>10438</v>
      </c>
      <c r="J3892" s="143" t="s">
        <v>56</v>
      </c>
      <c r="K3892" s="143" t="s">
        <v>2805</v>
      </c>
      <c r="L3892" s="145" t="s">
        <v>10437</v>
      </c>
      <c r="M3892" s="143" t="s">
        <v>2787</v>
      </c>
    </row>
    <row r="3893" spans="1:13">
      <c r="A3893" s="143">
        <v>92948</v>
      </c>
      <c r="B3893" s="143" t="s">
        <v>9004</v>
      </c>
      <c r="C3893" s="143" t="s">
        <v>9005</v>
      </c>
      <c r="D3893" s="143" t="s">
        <v>7898</v>
      </c>
      <c r="E3893" s="143" t="s">
        <v>9387</v>
      </c>
      <c r="F3893" s="145"/>
      <c r="G3893" s="143"/>
      <c r="H3893" s="143">
        <v>92948</v>
      </c>
      <c r="I3893" s="143" t="s">
        <v>10439</v>
      </c>
      <c r="J3893" s="143" t="s">
        <v>56</v>
      </c>
      <c r="K3893" s="143" t="s">
        <v>2805</v>
      </c>
      <c r="L3893" s="145" t="s">
        <v>10437</v>
      </c>
      <c r="M3893" s="143" t="s">
        <v>2787</v>
      </c>
    </row>
    <row r="3894" spans="1:13">
      <c r="A3894" s="143">
        <v>92949</v>
      </c>
      <c r="B3894" s="143" t="s">
        <v>9004</v>
      </c>
      <c r="C3894" s="143" t="s">
        <v>9005</v>
      </c>
      <c r="D3894" s="143" t="s">
        <v>7898</v>
      </c>
      <c r="E3894" s="143" t="s">
        <v>9387</v>
      </c>
      <c r="F3894" s="145"/>
      <c r="G3894" s="143"/>
      <c r="H3894" s="143">
        <v>92949</v>
      </c>
      <c r="I3894" s="143" t="s">
        <v>10440</v>
      </c>
      <c r="J3894" s="143" t="s">
        <v>56</v>
      </c>
      <c r="K3894" s="143" t="s">
        <v>2805</v>
      </c>
      <c r="L3894" s="145" t="s">
        <v>10441</v>
      </c>
      <c r="M3894" s="143" t="s">
        <v>2787</v>
      </c>
    </row>
    <row r="3895" spans="1:13">
      <c r="A3895" s="143">
        <v>92950</v>
      </c>
      <c r="B3895" s="143" t="s">
        <v>9004</v>
      </c>
      <c r="C3895" s="143" t="s">
        <v>9005</v>
      </c>
      <c r="D3895" s="143" t="s">
        <v>7898</v>
      </c>
      <c r="E3895" s="143" t="s">
        <v>9387</v>
      </c>
      <c r="F3895" s="145"/>
      <c r="G3895" s="143"/>
      <c r="H3895" s="143">
        <v>92950</v>
      </c>
      <c r="I3895" s="143" t="s">
        <v>10442</v>
      </c>
      <c r="J3895" s="143" t="s">
        <v>56</v>
      </c>
      <c r="K3895" s="143" t="s">
        <v>2805</v>
      </c>
      <c r="L3895" s="145" t="s">
        <v>10441</v>
      </c>
      <c r="M3895" s="143" t="s">
        <v>2787</v>
      </c>
    </row>
    <row r="3896" spans="1:13">
      <c r="A3896" s="143">
        <v>92951</v>
      </c>
      <c r="B3896" s="143" t="s">
        <v>9004</v>
      </c>
      <c r="C3896" s="143" t="s">
        <v>9005</v>
      </c>
      <c r="D3896" s="143" t="s">
        <v>7898</v>
      </c>
      <c r="E3896" s="143" t="s">
        <v>9387</v>
      </c>
      <c r="F3896" s="145"/>
      <c r="G3896" s="143"/>
      <c r="H3896" s="143">
        <v>92951</v>
      </c>
      <c r="I3896" s="143" t="s">
        <v>10443</v>
      </c>
      <c r="J3896" s="143" t="s">
        <v>56</v>
      </c>
      <c r="K3896" s="143" t="s">
        <v>2805</v>
      </c>
      <c r="L3896" s="145" t="s">
        <v>10444</v>
      </c>
      <c r="M3896" s="143" t="s">
        <v>2787</v>
      </c>
    </row>
    <row r="3897" spans="1:13">
      <c r="A3897" s="143">
        <v>92952</v>
      </c>
      <c r="B3897" s="143" t="s">
        <v>9004</v>
      </c>
      <c r="C3897" s="143" t="s">
        <v>9005</v>
      </c>
      <c r="D3897" s="143" t="s">
        <v>7898</v>
      </c>
      <c r="E3897" s="143" t="s">
        <v>9387</v>
      </c>
      <c r="F3897" s="145"/>
      <c r="G3897" s="143"/>
      <c r="H3897" s="143">
        <v>92952</v>
      </c>
      <c r="I3897" s="143" t="s">
        <v>10445</v>
      </c>
      <c r="J3897" s="143" t="s">
        <v>56</v>
      </c>
      <c r="K3897" s="143" t="s">
        <v>2805</v>
      </c>
      <c r="L3897" s="145" t="s">
        <v>10444</v>
      </c>
      <c r="M3897" s="143" t="s">
        <v>2787</v>
      </c>
    </row>
    <row r="3898" spans="1:13">
      <c r="A3898" s="143">
        <v>92953</v>
      </c>
      <c r="B3898" s="143" t="s">
        <v>9004</v>
      </c>
      <c r="C3898" s="143" t="s">
        <v>9005</v>
      </c>
      <c r="D3898" s="143" t="s">
        <v>7898</v>
      </c>
      <c r="E3898" s="143" t="s">
        <v>9387</v>
      </c>
      <c r="F3898" s="145"/>
      <c r="G3898" s="143"/>
      <c r="H3898" s="143">
        <v>92953</v>
      </c>
      <c r="I3898" s="143" t="s">
        <v>10446</v>
      </c>
      <c r="J3898" s="143" t="s">
        <v>56</v>
      </c>
      <c r="K3898" s="143" t="s">
        <v>2805</v>
      </c>
      <c r="L3898" s="145" t="s">
        <v>9073</v>
      </c>
      <c r="M3898" s="143" t="s">
        <v>2787</v>
      </c>
    </row>
    <row r="3899" spans="1:13">
      <c r="A3899" s="143">
        <v>93050</v>
      </c>
      <c r="B3899" s="143" t="s">
        <v>9004</v>
      </c>
      <c r="C3899" s="143" t="s">
        <v>9005</v>
      </c>
      <c r="D3899" s="143" t="s">
        <v>7898</v>
      </c>
      <c r="E3899" s="143" t="s">
        <v>9387</v>
      </c>
      <c r="F3899" s="145"/>
      <c r="G3899" s="143"/>
      <c r="H3899" s="143">
        <v>93050</v>
      </c>
      <c r="I3899" s="143" t="s">
        <v>10447</v>
      </c>
      <c r="J3899" s="143" t="s">
        <v>56</v>
      </c>
      <c r="K3899" s="143" t="s">
        <v>2805</v>
      </c>
      <c r="L3899" s="145" t="s">
        <v>7859</v>
      </c>
      <c r="M3899" s="143" t="s">
        <v>2787</v>
      </c>
    </row>
    <row r="3900" spans="1:13">
      <c r="A3900" s="143">
        <v>93051</v>
      </c>
      <c r="B3900" s="143" t="s">
        <v>9004</v>
      </c>
      <c r="C3900" s="143" t="s">
        <v>9005</v>
      </c>
      <c r="D3900" s="143" t="s">
        <v>7898</v>
      </c>
      <c r="E3900" s="143" t="s">
        <v>9387</v>
      </c>
      <c r="F3900" s="145"/>
      <c r="G3900" s="143"/>
      <c r="H3900" s="143">
        <v>93051</v>
      </c>
      <c r="I3900" s="143" t="s">
        <v>10448</v>
      </c>
      <c r="J3900" s="143" t="s">
        <v>56</v>
      </c>
      <c r="K3900" s="143" t="s">
        <v>2805</v>
      </c>
      <c r="L3900" s="145" t="s">
        <v>10449</v>
      </c>
      <c r="M3900" s="143" t="s">
        <v>2787</v>
      </c>
    </row>
    <row r="3901" spans="1:13">
      <c r="A3901" s="143">
        <v>93052</v>
      </c>
      <c r="B3901" s="143" t="s">
        <v>9004</v>
      </c>
      <c r="C3901" s="143" t="s">
        <v>9005</v>
      </c>
      <c r="D3901" s="143" t="s">
        <v>7898</v>
      </c>
      <c r="E3901" s="143" t="s">
        <v>9387</v>
      </c>
      <c r="F3901" s="145"/>
      <c r="G3901" s="143"/>
      <c r="H3901" s="143">
        <v>93052</v>
      </c>
      <c r="I3901" s="143" t="s">
        <v>10450</v>
      </c>
      <c r="J3901" s="143" t="s">
        <v>56</v>
      </c>
      <c r="K3901" s="143" t="s">
        <v>2805</v>
      </c>
      <c r="L3901" s="145" t="s">
        <v>10451</v>
      </c>
      <c r="M3901" s="143" t="s">
        <v>2787</v>
      </c>
    </row>
    <row r="3902" spans="1:13">
      <c r="A3902" s="143">
        <v>93054</v>
      </c>
      <c r="B3902" s="143" t="s">
        <v>9004</v>
      </c>
      <c r="C3902" s="143" t="s">
        <v>9005</v>
      </c>
      <c r="D3902" s="143" t="s">
        <v>7898</v>
      </c>
      <c r="E3902" s="143" t="s">
        <v>9387</v>
      </c>
      <c r="F3902" s="145"/>
      <c r="G3902" s="143"/>
      <c r="H3902" s="143">
        <v>93054</v>
      </c>
      <c r="I3902" s="143" t="s">
        <v>10452</v>
      </c>
      <c r="J3902" s="143" t="s">
        <v>56</v>
      </c>
      <c r="K3902" s="143" t="s">
        <v>2805</v>
      </c>
      <c r="L3902" s="145" t="s">
        <v>10453</v>
      </c>
      <c r="M3902" s="143" t="s">
        <v>2787</v>
      </c>
    </row>
    <row r="3903" spans="1:13">
      <c r="A3903" s="143">
        <v>93055</v>
      </c>
      <c r="B3903" s="143" t="s">
        <v>9004</v>
      </c>
      <c r="C3903" s="143" t="s">
        <v>9005</v>
      </c>
      <c r="D3903" s="143" t="s">
        <v>7898</v>
      </c>
      <c r="E3903" s="143" t="s">
        <v>9387</v>
      </c>
      <c r="F3903" s="145"/>
      <c r="G3903" s="143"/>
      <c r="H3903" s="143">
        <v>93055</v>
      </c>
      <c r="I3903" s="143" t="s">
        <v>10454</v>
      </c>
      <c r="J3903" s="143" t="s">
        <v>56</v>
      </c>
      <c r="K3903" s="143" t="s">
        <v>2805</v>
      </c>
      <c r="L3903" s="145" t="s">
        <v>10455</v>
      </c>
      <c r="M3903" s="143" t="s">
        <v>2787</v>
      </c>
    </row>
    <row r="3904" spans="1:13">
      <c r="A3904" s="143">
        <v>93056</v>
      </c>
      <c r="B3904" s="143" t="s">
        <v>9004</v>
      </c>
      <c r="C3904" s="143" t="s">
        <v>9005</v>
      </c>
      <c r="D3904" s="143" t="s">
        <v>7898</v>
      </c>
      <c r="E3904" s="143" t="s">
        <v>9387</v>
      </c>
      <c r="F3904" s="145"/>
      <c r="G3904" s="143"/>
      <c r="H3904" s="143">
        <v>93056</v>
      </c>
      <c r="I3904" s="143" t="s">
        <v>10456</v>
      </c>
      <c r="J3904" s="143" t="s">
        <v>56</v>
      </c>
      <c r="K3904" s="143" t="s">
        <v>2805</v>
      </c>
      <c r="L3904" s="145" t="s">
        <v>10141</v>
      </c>
      <c r="M3904" s="143" t="s">
        <v>2787</v>
      </c>
    </row>
    <row r="3905" spans="1:13">
      <c r="A3905" s="143">
        <v>93057</v>
      </c>
      <c r="B3905" s="143" t="s">
        <v>9004</v>
      </c>
      <c r="C3905" s="143" t="s">
        <v>9005</v>
      </c>
      <c r="D3905" s="143" t="s">
        <v>7898</v>
      </c>
      <c r="E3905" s="143" t="s">
        <v>9387</v>
      </c>
      <c r="F3905" s="145"/>
      <c r="G3905" s="143"/>
      <c r="H3905" s="143">
        <v>93057</v>
      </c>
      <c r="I3905" s="143" t="s">
        <v>10457</v>
      </c>
      <c r="J3905" s="143" t="s">
        <v>56</v>
      </c>
      <c r="K3905" s="143" t="s">
        <v>2805</v>
      </c>
      <c r="L3905" s="145" t="s">
        <v>7243</v>
      </c>
      <c r="M3905" s="143" t="s">
        <v>2787</v>
      </c>
    </row>
    <row r="3906" spans="1:13">
      <c r="A3906" s="143">
        <v>93058</v>
      </c>
      <c r="B3906" s="143" t="s">
        <v>9004</v>
      </c>
      <c r="C3906" s="143" t="s">
        <v>9005</v>
      </c>
      <c r="D3906" s="143" t="s">
        <v>7898</v>
      </c>
      <c r="E3906" s="143" t="s">
        <v>9387</v>
      </c>
      <c r="F3906" s="145"/>
      <c r="G3906" s="143"/>
      <c r="H3906" s="143">
        <v>93058</v>
      </c>
      <c r="I3906" s="143" t="s">
        <v>10458</v>
      </c>
      <c r="J3906" s="143" t="s">
        <v>56</v>
      </c>
      <c r="K3906" s="143" t="s">
        <v>2805</v>
      </c>
      <c r="L3906" s="145" t="s">
        <v>10459</v>
      </c>
      <c r="M3906" s="143" t="s">
        <v>2787</v>
      </c>
    </row>
    <row r="3907" spans="1:13">
      <c r="A3907" s="143">
        <v>93059</v>
      </c>
      <c r="B3907" s="143" t="s">
        <v>9004</v>
      </c>
      <c r="C3907" s="143" t="s">
        <v>9005</v>
      </c>
      <c r="D3907" s="143" t="s">
        <v>7898</v>
      </c>
      <c r="E3907" s="143" t="s">
        <v>9387</v>
      </c>
      <c r="F3907" s="145"/>
      <c r="G3907" s="143"/>
      <c r="H3907" s="143">
        <v>93059</v>
      </c>
      <c r="I3907" s="143" t="s">
        <v>10460</v>
      </c>
      <c r="J3907" s="143" t="s">
        <v>56</v>
      </c>
      <c r="K3907" s="143" t="s">
        <v>2805</v>
      </c>
      <c r="L3907" s="145" t="s">
        <v>4058</v>
      </c>
      <c r="M3907" s="143" t="s">
        <v>2787</v>
      </c>
    </row>
    <row r="3908" spans="1:13">
      <c r="A3908" s="143">
        <v>93060</v>
      </c>
      <c r="B3908" s="143" t="s">
        <v>9004</v>
      </c>
      <c r="C3908" s="143" t="s">
        <v>9005</v>
      </c>
      <c r="D3908" s="143" t="s">
        <v>7898</v>
      </c>
      <c r="E3908" s="143" t="s">
        <v>9387</v>
      </c>
      <c r="F3908" s="145"/>
      <c r="G3908" s="143"/>
      <c r="H3908" s="143">
        <v>93060</v>
      </c>
      <c r="I3908" s="143" t="s">
        <v>10461</v>
      </c>
      <c r="J3908" s="143" t="s">
        <v>56</v>
      </c>
      <c r="K3908" s="143" t="s">
        <v>2805</v>
      </c>
      <c r="L3908" s="145" t="s">
        <v>8464</v>
      </c>
      <c r="M3908" s="143" t="s">
        <v>2787</v>
      </c>
    </row>
    <row r="3909" spans="1:13">
      <c r="A3909" s="143">
        <v>93061</v>
      </c>
      <c r="B3909" s="143" t="s">
        <v>9004</v>
      </c>
      <c r="C3909" s="143" t="s">
        <v>9005</v>
      </c>
      <c r="D3909" s="143" t="s">
        <v>7898</v>
      </c>
      <c r="E3909" s="143" t="s">
        <v>9387</v>
      </c>
      <c r="F3909" s="145"/>
      <c r="G3909" s="143"/>
      <c r="H3909" s="143">
        <v>93061</v>
      </c>
      <c r="I3909" s="143" t="s">
        <v>10462</v>
      </c>
      <c r="J3909" s="143" t="s">
        <v>56</v>
      </c>
      <c r="K3909" s="143" t="s">
        <v>2805</v>
      </c>
      <c r="L3909" s="145" t="s">
        <v>10463</v>
      </c>
      <c r="M3909" s="143" t="s">
        <v>2787</v>
      </c>
    </row>
    <row r="3910" spans="1:13">
      <c r="A3910" s="143">
        <v>93062</v>
      </c>
      <c r="B3910" s="143" t="s">
        <v>9004</v>
      </c>
      <c r="C3910" s="143" t="s">
        <v>9005</v>
      </c>
      <c r="D3910" s="143" t="s">
        <v>7898</v>
      </c>
      <c r="E3910" s="143" t="s">
        <v>9387</v>
      </c>
      <c r="F3910" s="145"/>
      <c r="G3910" s="143"/>
      <c r="H3910" s="143">
        <v>93062</v>
      </c>
      <c r="I3910" s="143" t="s">
        <v>10464</v>
      </c>
      <c r="J3910" s="143" t="s">
        <v>56</v>
      </c>
      <c r="K3910" s="143" t="s">
        <v>2805</v>
      </c>
      <c r="L3910" s="145" t="s">
        <v>10465</v>
      </c>
      <c r="M3910" s="143" t="s">
        <v>2787</v>
      </c>
    </row>
    <row r="3911" spans="1:13">
      <c r="A3911" s="143">
        <v>93063</v>
      </c>
      <c r="B3911" s="143" t="s">
        <v>9004</v>
      </c>
      <c r="C3911" s="143" t="s">
        <v>9005</v>
      </c>
      <c r="D3911" s="143" t="s">
        <v>7898</v>
      </c>
      <c r="E3911" s="143" t="s">
        <v>9387</v>
      </c>
      <c r="F3911" s="145"/>
      <c r="G3911" s="143"/>
      <c r="H3911" s="143">
        <v>93063</v>
      </c>
      <c r="I3911" s="143" t="s">
        <v>10466</v>
      </c>
      <c r="J3911" s="143" t="s">
        <v>56</v>
      </c>
      <c r="K3911" s="143" t="s">
        <v>2805</v>
      </c>
      <c r="L3911" s="145" t="s">
        <v>10467</v>
      </c>
      <c r="M3911" s="143" t="s">
        <v>2787</v>
      </c>
    </row>
    <row r="3912" spans="1:13">
      <c r="A3912" s="143">
        <v>93064</v>
      </c>
      <c r="B3912" s="143" t="s">
        <v>9004</v>
      </c>
      <c r="C3912" s="143" t="s">
        <v>9005</v>
      </c>
      <c r="D3912" s="143" t="s">
        <v>7898</v>
      </c>
      <c r="E3912" s="143" t="s">
        <v>9387</v>
      </c>
      <c r="F3912" s="145"/>
      <c r="G3912" s="143"/>
      <c r="H3912" s="143">
        <v>93064</v>
      </c>
      <c r="I3912" s="143" t="s">
        <v>10468</v>
      </c>
      <c r="J3912" s="143" t="s">
        <v>56</v>
      </c>
      <c r="K3912" s="143" t="s">
        <v>2805</v>
      </c>
      <c r="L3912" s="145" t="s">
        <v>3136</v>
      </c>
      <c r="M3912" s="143" t="s">
        <v>2787</v>
      </c>
    </row>
    <row r="3913" spans="1:13">
      <c r="A3913" s="143">
        <v>93065</v>
      </c>
      <c r="B3913" s="143" t="s">
        <v>9004</v>
      </c>
      <c r="C3913" s="143" t="s">
        <v>9005</v>
      </c>
      <c r="D3913" s="143" t="s">
        <v>7898</v>
      </c>
      <c r="E3913" s="143" t="s">
        <v>9387</v>
      </c>
      <c r="F3913" s="145"/>
      <c r="G3913" s="143"/>
      <c r="H3913" s="143">
        <v>93065</v>
      </c>
      <c r="I3913" s="143" t="s">
        <v>10469</v>
      </c>
      <c r="J3913" s="143" t="s">
        <v>56</v>
      </c>
      <c r="K3913" s="143" t="s">
        <v>2805</v>
      </c>
      <c r="L3913" s="145" t="s">
        <v>10470</v>
      </c>
      <c r="M3913" s="143" t="s">
        <v>2787</v>
      </c>
    </row>
    <row r="3914" spans="1:13">
      <c r="A3914" s="143">
        <v>93066</v>
      </c>
      <c r="B3914" s="143" t="s">
        <v>9004</v>
      </c>
      <c r="C3914" s="143" t="s">
        <v>9005</v>
      </c>
      <c r="D3914" s="143" t="s">
        <v>7898</v>
      </c>
      <c r="E3914" s="143" t="s">
        <v>9387</v>
      </c>
      <c r="F3914" s="145"/>
      <c r="G3914" s="143"/>
      <c r="H3914" s="143">
        <v>93066</v>
      </c>
      <c r="I3914" s="143" t="s">
        <v>10471</v>
      </c>
      <c r="J3914" s="143" t="s">
        <v>56</v>
      </c>
      <c r="K3914" s="143" t="s">
        <v>2805</v>
      </c>
      <c r="L3914" s="145" t="s">
        <v>10472</v>
      </c>
      <c r="M3914" s="143" t="s">
        <v>2787</v>
      </c>
    </row>
    <row r="3915" spans="1:13">
      <c r="A3915" s="143">
        <v>93067</v>
      </c>
      <c r="B3915" s="143" t="s">
        <v>9004</v>
      </c>
      <c r="C3915" s="143" t="s">
        <v>9005</v>
      </c>
      <c r="D3915" s="143" t="s">
        <v>7898</v>
      </c>
      <c r="E3915" s="143" t="s">
        <v>9387</v>
      </c>
      <c r="F3915" s="145"/>
      <c r="G3915" s="143"/>
      <c r="H3915" s="143">
        <v>93067</v>
      </c>
      <c r="I3915" s="143" t="s">
        <v>10473</v>
      </c>
      <c r="J3915" s="143" t="s">
        <v>56</v>
      </c>
      <c r="K3915" s="143" t="s">
        <v>2805</v>
      </c>
      <c r="L3915" s="145" t="s">
        <v>10474</v>
      </c>
      <c r="M3915" s="143" t="s">
        <v>2787</v>
      </c>
    </row>
    <row r="3916" spans="1:13">
      <c r="A3916" s="143">
        <v>93068</v>
      </c>
      <c r="B3916" s="143" t="s">
        <v>9004</v>
      </c>
      <c r="C3916" s="143" t="s">
        <v>9005</v>
      </c>
      <c r="D3916" s="143" t="s">
        <v>7898</v>
      </c>
      <c r="E3916" s="143" t="s">
        <v>9387</v>
      </c>
      <c r="F3916" s="145"/>
      <c r="G3916" s="143"/>
      <c r="H3916" s="143">
        <v>93068</v>
      </c>
      <c r="I3916" s="143" t="s">
        <v>10475</v>
      </c>
      <c r="J3916" s="143" t="s">
        <v>56</v>
      </c>
      <c r="K3916" s="143" t="s">
        <v>2805</v>
      </c>
      <c r="L3916" s="145" t="s">
        <v>5142</v>
      </c>
      <c r="M3916" s="143" t="s">
        <v>2787</v>
      </c>
    </row>
    <row r="3917" spans="1:13">
      <c r="A3917" s="143">
        <v>93069</v>
      </c>
      <c r="B3917" s="143" t="s">
        <v>9004</v>
      </c>
      <c r="C3917" s="143" t="s">
        <v>9005</v>
      </c>
      <c r="D3917" s="143" t="s">
        <v>7898</v>
      </c>
      <c r="E3917" s="143" t="s">
        <v>9387</v>
      </c>
      <c r="F3917" s="145"/>
      <c r="G3917" s="143"/>
      <c r="H3917" s="143">
        <v>93069</v>
      </c>
      <c r="I3917" s="143" t="s">
        <v>10476</v>
      </c>
      <c r="J3917" s="143" t="s">
        <v>56</v>
      </c>
      <c r="K3917" s="143" t="s">
        <v>2805</v>
      </c>
      <c r="L3917" s="145" t="s">
        <v>10477</v>
      </c>
      <c r="M3917" s="143" t="s">
        <v>2787</v>
      </c>
    </row>
    <row r="3918" spans="1:13">
      <c r="A3918" s="143">
        <v>93070</v>
      </c>
      <c r="B3918" s="143" t="s">
        <v>9004</v>
      </c>
      <c r="C3918" s="143" t="s">
        <v>9005</v>
      </c>
      <c r="D3918" s="143" t="s">
        <v>7898</v>
      </c>
      <c r="E3918" s="143" t="s">
        <v>9387</v>
      </c>
      <c r="F3918" s="145"/>
      <c r="G3918" s="143"/>
      <c r="H3918" s="143">
        <v>93070</v>
      </c>
      <c r="I3918" s="143" t="s">
        <v>10478</v>
      </c>
      <c r="J3918" s="143" t="s">
        <v>56</v>
      </c>
      <c r="K3918" s="143" t="s">
        <v>2805</v>
      </c>
      <c r="L3918" s="145" t="s">
        <v>10149</v>
      </c>
      <c r="M3918" s="143" t="s">
        <v>2787</v>
      </c>
    </row>
    <row r="3919" spans="1:13">
      <c r="A3919" s="143">
        <v>93071</v>
      </c>
      <c r="B3919" s="143" t="s">
        <v>9004</v>
      </c>
      <c r="C3919" s="143" t="s">
        <v>9005</v>
      </c>
      <c r="D3919" s="143" t="s">
        <v>7898</v>
      </c>
      <c r="E3919" s="143" t="s">
        <v>9387</v>
      </c>
      <c r="F3919" s="145"/>
      <c r="G3919" s="143"/>
      <c r="H3919" s="143">
        <v>93071</v>
      </c>
      <c r="I3919" s="143" t="s">
        <v>10479</v>
      </c>
      <c r="J3919" s="143" t="s">
        <v>56</v>
      </c>
      <c r="K3919" s="143" t="s">
        <v>2805</v>
      </c>
      <c r="L3919" s="145" t="s">
        <v>10480</v>
      </c>
      <c r="M3919" s="143" t="s">
        <v>2787</v>
      </c>
    </row>
    <row r="3920" spans="1:13">
      <c r="A3920" s="143">
        <v>93072</v>
      </c>
      <c r="B3920" s="143" t="s">
        <v>9004</v>
      </c>
      <c r="C3920" s="143" t="s">
        <v>9005</v>
      </c>
      <c r="D3920" s="143" t="s">
        <v>7898</v>
      </c>
      <c r="E3920" s="143" t="s">
        <v>9387</v>
      </c>
      <c r="F3920" s="145"/>
      <c r="G3920" s="143"/>
      <c r="H3920" s="143">
        <v>93072</v>
      </c>
      <c r="I3920" s="143" t="s">
        <v>10481</v>
      </c>
      <c r="J3920" s="143" t="s">
        <v>56</v>
      </c>
      <c r="K3920" s="143" t="s">
        <v>2805</v>
      </c>
      <c r="L3920" s="145" t="s">
        <v>10482</v>
      </c>
      <c r="M3920" s="143" t="s">
        <v>2787</v>
      </c>
    </row>
    <row r="3921" spans="1:13">
      <c r="A3921" s="143">
        <v>93073</v>
      </c>
      <c r="B3921" s="143" t="s">
        <v>9004</v>
      </c>
      <c r="C3921" s="143" t="s">
        <v>9005</v>
      </c>
      <c r="D3921" s="143" t="s">
        <v>7898</v>
      </c>
      <c r="E3921" s="143" t="s">
        <v>9387</v>
      </c>
      <c r="F3921" s="145"/>
      <c r="G3921" s="143"/>
      <c r="H3921" s="143">
        <v>93073</v>
      </c>
      <c r="I3921" s="143" t="s">
        <v>10483</v>
      </c>
      <c r="J3921" s="143" t="s">
        <v>56</v>
      </c>
      <c r="K3921" s="143" t="s">
        <v>2805</v>
      </c>
      <c r="L3921" s="145" t="s">
        <v>10484</v>
      </c>
      <c r="M3921" s="143" t="s">
        <v>2787</v>
      </c>
    </row>
    <row r="3922" spans="1:13">
      <c r="A3922" s="143">
        <v>93074</v>
      </c>
      <c r="B3922" s="143" t="s">
        <v>9004</v>
      </c>
      <c r="C3922" s="143" t="s">
        <v>9005</v>
      </c>
      <c r="D3922" s="143" t="s">
        <v>7898</v>
      </c>
      <c r="E3922" s="143" t="s">
        <v>9387</v>
      </c>
      <c r="F3922" s="145"/>
      <c r="G3922" s="143"/>
      <c r="H3922" s="143">
        <v>93074</v>
      </c>
      <c r="I3922" s="143" t="s">
        <v>10485</v>
      </c>
      <c r="J3922" s="143" t="s">
        <v>56</v>
      </c>
      <c r="K3922" s="143" t="s">
        <v>2805</v>
      </c>
      <c r="L3922" s="145" t="s">
        <v>8105</v>
      </c>
      <c r="M3922" s="143" t="s">
        <v>2787</v>
      </c>
    </row>
    <row r="3923" spans="1:13">
      <c r="A3923" s="143">
        <v>93075</v>
      </c>
      <c r="B3923" s="143" t="s">
        <v>9004</v>
      </c>
      <c r="C3923" s="143" t="s">
        <v>9005</v>
      </c>
      <c r="D3923" s="143" t="s">
        <v>7898</v>
      </c>
      <c r="E3923" s="143" t="s">
        <v>9387</v>
      </c>
      <c r="F3923" s="145"/>
      <c r="G3923" s="143"/>
      <c r="H3923" s="143">
        <v>93075</v>
      </c>
      <c r="I3923" s="143" t="s">
        <v>10486</v>
      </c>
      <c r="J3923" s="143" t="s">
        <v>56</v>
      </c>
      <c r="K3923" s="143" t="s">
        <v>2805</v>
      </c>
      <c r="L3923" s="145" t="s">
        <v>10487</v>
      </c>
      <c r="M3923" s="143" t="s">
        <v>2787</v>
      </c>
    </row>
    <row r="3924" spans="1:13">
      <c r="A3924" s="143">
        <v>93076</v>
      </c>
      <c r="B3924" s="143" t="s">
        <v>9004</v>
      </c>
      <c r="C3924" s="143" t="s">
        <v>9005</v>
      </c>
      <c r="D3924" s="143" t="s">
        <v>7898</v>
      </c>
      <c r="E3924" s="143" t="s">
        <v>9387</v>
      </c>
      <c r="F3924" s="145"/>
      <c r="G3924" s="143"/>
      <c r="H3924" s="143">
        <v>93076</v>
      </c>
      <c r="I3924" s="143" t="s">
        <v>10488</v>
      </c>
      <c r="J3924" s="143" t="s">
        <v>56</v>
      </c>
      <c r="K3924" s="143" t="s">
        <v>2805</v>
      </c>
      <c r="L3924" s="145" t="s">
        <v>7586</v>
      </c>
      <c r="M3924" s="143" t="s">
        <v>2787</v>
      </c>
    </row>
    <row r="3925" spans="1:13">
      <c r="A3925" s="143">
        <v>93077</v>
      </c>
      <c r="B3925" s="143" t="s">
        <v>9004</v>
      </c>
      <c r="C3925" s="143" t="s">
        <v>9005</v>
      </c>
      <c r="D3925" s="143" t="s">
        <v>7898</v>
      </c>
      <c r="E3925" s="143" t="s">
        <v>9387</v>
      </c>
      <c r="F3925" s="145"/>
      <c r="G3925" s="143"/>
      <c r="H3925" s="143">
        <v>93077</v>
      </c>
      <c r="I3925" s="143" t="s">
        <v>10489</v>
      </c>
      <c r="J3925" s="143" t="s">
        <v>56</v>
      </c>
      <c r="K3925" s="143" t="s">
        <v>2805</v>
      </c>
      <c r="L3925" s="145" t="s">
        <v>10490</v>
      </c>
      <c r="M3925" s="143" t="s">
        <v>2787</v>
      </c>
    </row>
    <row r="3926" spans="1:13">
      <c r="A3926" s="143">
        <v>93078</v>
      </c>
      <c r="B3926" s="143" t="s">
        <v>9004</v>
      </c>
      <c r="C3926" s="143" t="s">
        <v>9005</v>
      </c>
      <c r="D3926" s="143" t="s">
        <v>7898</v>
      </c>
      <c r="E3926" s="143" t="s">
        <v>9387</v>
      </c>
      <c r="F3926" s="145"/>
      <c r="G3926" s="143"/>
      <c r="H3926" s="143">
        <v>93078</v>
      </c>
      <c r="I3926" s="143" t="s">
        <v>10491</v>
      </c>
      <c r="J3926" s="143" t="s">
        <v>56</v>
      </c>
      <c r="K3926" s="143" t="s">
        <v>2805</v>
      </c>
      <c r="L3926" s="145" t="s">
        <v>10492</v>
      </c>
      <c r="M3926" s="143" t="s">
        <v>2787</v>
      </c>
    </row>
    <row r="3927" spans="1:13">
      <c r="A3927" s="143">
        <v>93079</v>
      </c>
      <c r="B3927" s="143" t="s">
        <v>9004</v>
      </c>
      <c r="C3927" s="143" t="s">
        <v>9005</v>
      </c>
      <c r="D3927" s="143" t="s">
        <v>7898</v>
      </c>
      <c r="E3927" s="143" t="s">
        <v>9387</v>
      </c>
      <c r="F3927" s="145"/>
      <c r="G3927" s="143"/>
      <c r="H3927" s="143">
        <v>93079</v>
      </c>
      <c r="I3927" s="143" t="s">
        <v>10493</v>
      </c>
      <c r="J3927" s="143" t="s">
        <v>56</v>
      </c>
      <c r="K3927" s="143" t="s">
        <v>2805</v>
      </c>
      <c r="L3927" s="145" t="s">
        <v>10494</v>
      </c>
      <c r="M3927" s="143" t="s">
        <v>2787</v>
      </c>
    </row>
    <row r="3928" spans="1:13">
      <c r="A3928" s="143">
        <v>93080</v>
      </c>
      <c r="B3928" s="143" t="s">
        <v>9004</v>
      </c>
      <c r="C3928" s="143" t="s">
        <v>9005</v>
      </c>
      <c r="D3928" s="143" t="s">
        <v>7898</v>
      </c>
      <c r="E3928" s="143" t="s">
        <v>9387</v>
      </c>
      <c r="F3928" s="145"/>
      <c r="G3928" s="143"/>
      <c r="H3928" s="143">
        <v>93080</v>
      </c>
      <c r="I3928" s="143" t="s">
        <v>10495</v>
      </c>
      <c r="J3928" s="143" t="s">
        <v>56</v>
      </c>
      <c r="K3928" s="143" t="s">
        <v>2805</v>
      </c>
      <c r="L3928" s="145" t="s">
        <v>10496</v>
      </c>
      <c r="M3928" s="143" t="s">
        <v>2787</v>
      </c>
    </row>
    <row r="3929" spans="1:13">
      <c r="A3929" s="143">
        <v>93081</v>
      </c>
      <c r="B3929" s="143" t="s">
        <v>9004</v>
      </c>
      <c r="C3929" s="143" t="s">
        <v>9005</v>
      </c>
      <c r="D3929" s="143" t="s">
        <v>7898</v>
      </c>
      <c r="E3929" s="143" t="s">
        <v>9387</v>
      </c>
      <c r="F3929" s="145"/>
      <c r="G3929" s="143"/>
      <c r="H3929" s="143">
        <v>93081</v>
      </c>
      <c r="I3929" s="143" t="s">
        <v>10497</v>
      </c>
      <c r="J3929" s="143" t="s">
        <v>56</v>
      </c>
      <c r="K3929" s="143" t="s">
        <v>2805</v>
      </c>
      <c r="L3929" s="145" t="s">
        <v>3266</v>
      </c>
      <c r="M3929" s="143" t="s">
        <v>2787</v>
      </c>
    </row>
    <row r="3930" spans="1:13">
      <c r="A3930" s="143">
        <v>93082</v>
      </c>
      <c r="B3930" s="143" t="s">
        <v>9004</v>
      </c>
      <c r="C3930" s="143" t="s">
        <v>9005</v>
      </c>
      <c r="D3930" s="143" t="s">
        <v>7898</v>
      </c>
      <c r="E3930" s="143" t="s">
        <v>9387</v>
      </c>
      <c r="F3930" s="145"/>
      <c r="G3930" s="143"/>
      <c r="H3930" s="143">
        <v>93082</v>
      </c>
      <c r="I3930" s="143" t="s">
        <v>10498</v>
      </c>
      <c r="J3930" s="143" t="s">
        <v>56</v>
      </c>
      <c r="K3930" s="143" t="s">
        <v>2805</v>
      </c>
      <c r="L3930" s="145" t="s">
        <v>10499</v>
      </c>
      <c r="M3930" s="143" t="s">
        <v>2787</v>
      </c>
    </row>
    <row r="3931" spans="1:13">
      <c r="A3931" s="143">
        <v>93083</v>
      </c>
      <c r="B3931" s="143" t="s">
        <v>9004</v>
      </c>
      <c r="C3931" s="143" t="s">
        <v>9005</v>
      </c>
      <c r="D3931" s="143" t="s">
        <v>7898</v>
      </c>
      <c r="E3931" s="143" t="s">
        <v>9387</v>
      </c>
      <c r="F3931" s="145"/>
      <c r="G3931" s="143"/>
      <c r="H3931" s="143">
        <v>93083</v>
      </c>
      <c r="I3931" s="143" t="s">
        <v>10500</v>
      </c>
      <c r="J3931" s="143" t="s">
        <v>56</v>
      </c>
      <c r="K3931" s="143" t="s">
        <v>2805</v>
      </c>
      <c r="L3931" s="145" t="s">
        <v>10501</v>
      </c>
      <c r="M3931" s="143" t="s">
        <v>2787</v>
      </c>
    </row>
    <row r="3932" spans="1:13">
      <c r="A3932" s="143">
        <v>93084</v>
      </c>
      <c r="B3932" s="143" t="s">
        <v>9004</v>
      </c>
      <c r="C3932" s="143" t="s">
        <v>9005</v>
      </c>
      <c r="D3932" s="143" t="s">
        <v>7898</v>
      </c>
      <c r="E3932" s="143" t="s">
        <v>9387</v>
      </c>
      <c r="F3932" s="145"/>
      <c r="G3932" s="143"/>
      <c r="H3932" s="143">
        <v>93084</v>
      </c>
      <c r="I3932" s="143" t="s">
        <v>10502</v>
      </c>
      <c r="J3932" s="143" t="s">
        <v>56</v>
      </c>
      <c r="K3932" s="143" t="s">
        <v>2805</v>
      </c>
      <c r="L3932" s="145" t="s">
        <v>10503</v>
      </c>
      <c r="M3932" s="143" t="s">
        <v>2787</v>
      </c>
    </row>
    <row r="3933" spans="1:13">
      <c r="A3933" s="143">
        <v>93085</v>
      </c>
      <c r="B3933" s="143" t="s">
        <v>9004</v>
      </c>
      <c r="C3933" s="143" t="s">
        <v>9005</v>
      </c>
      <c r="D3933" s="143" t="s">
        <v>7898</v>
      </c>
      <c r="E3933" s="143" t="s">
        <v>9387</v>
      </c>
      <c r="F3933" s="145"/>
      <c r="G3933" s="143"/>
      <c r="H3933" s="143">
        <v>93085</v>
      </c>
      <c r="I3933" s="143" t="s">
        <v>10504</v>
      </c>
      <c r="J3933" s="143" t="s">
        <v>56</v>
      </c>
      <c r="K3933" s="143" t="s">
        <v>2805</v>
      </c>
      <c r="L3933" s="145" t="s">
        <v>4617</v>
      </c>
      <c r="M3933" s="143" t="s">
        <v>2787</v>
      </c>
    </row>
    <row r="3934" spans="1:13">
      <c r="A3934" s="143">
        <v>93086</v>
      </c>
      <c r="B3934" s="143" t="s">
        <v>9004</v>
      </c>
      <c r="C3934" s="143" t="s">
        <v>9005</v>
      </c>
      <c r="D3934" s="143" t="s">
        <v>7898</v>
      </c>
      <c r="E3934" s="143" t="s">
        <v>9387</v>
      </c>
      <c r="F3934" s="145"/>
      <c r="G3934" s="143"/>
      <c r="H3934" s="143">
        <v>93086</v>
      </c>
      <c r="I3934" s="143" t="s">
        <v>10505</v>
      </c>
      <c r="J3934" s="143" t="s">
        <v>56</v>
      </c>
      <c r="K3934" s="143" t="s">
        <v>2805</v>
      </c>
      <c r="L3934" s="145" t="s">
        <v>10506</v>
      </c>
      <c r="M3934" s="143" t="s">
        <v>2787</v>
      </c>
    </row>
    <row r="3935" spans="1:13">
      <c r="A3935" s="143">
        <v>93087</v>
      </c>
      <c r="B3935" s="143" t="s">
        <v>9004</v>
      </c>
      <c r="C3935" s="143" t="s">
        <v>9005</v>
      </c>
      <c r="D3935" s="143" t="s">
        <v>7898</v>
      </c>
      <c r="E3935" s="143" t="s">
        <v>9387</v>
      </c>
      <c r="F3935" s="145"/>
      <c r="G3935" s="143"/>
      <c r="H3935" s="143">
        <v>93087</v>
      </c>
      <c r="I3935" s="143" t="s">
        <v>10507</v>
      </c>
      <c r="J3935" s="143" t="s">
        <v>56</v>
      </c>
      <c r="K3935" s="143" t="s">
        <v>2805</v>
      </c>
      <c r="L3935" s="145" t="s">
        <v>10508</v>
      </c>
      <c r="M3935" s="143" t="s">
        <v>2787</v>
      </c>
    </row>
    <row r="3936" spans="1:13">
      <c r="A3936" s="143">
        <v>93088</v>
      </c>
      <c r="B3936" s="143" t="s">
        <v>9004</v>
      </c>
      <c r="C3936" s="143" t="s">
        <v>9005</v>
      </c>
      <c r="D3936" s="143" t="s">
        <v>7898</v>
      </c>
      <c r="E3936" s="143" t="s">
        <v>9387</v>
      </c>
      <c r="F3936" s="145"/>
      <c r="G3936" s="143"/>
      <c r="H3936" s="143">
        <v>93088</v>
      </c>
      <c r="I3936" s="143" t="s">
        <v>10509</v>
      </c>
      <c r="J3936" s="143" t="s">
        <v>56</v>
      </c>
      <c r="K3936" s="143" t="s">
        <v>2805</v>
      </c>
      <c r="L3936" s="145" t="s">
        <v>4369</v>
      </c>
      <c r="M3936" s="143" t="s">
        <v>2787</v>
      </c>
    </row>
    <row r="3937" spans="1:13">
      <c r="A3937" s="143">
        <v>93089</v>
      </c>
      <c r="B3937" s="143" t="s">
        <v>9004</v>
      </c>
      <c r="C3937" s="143" t="s">
        <v>9005</v>
      </c>
      <c r="D3937" s="143" t="s">
        <v>7898</v>
      </c>
      <c r="E3937" s="143" t="s">
        <v>9387</v>
      </c>
      <c r="F3937" s="145"/>
      <c r="G3937" s="143"/>
      <c r="H3937" s="143">
        <v>93089</v>
      </c>
      <c r="I3937" s="143" t="s">
        <v>10510</v>
      </c>
      <c r="J3937" s="143" t="s">
        <v>56</v>
      </c>
      <c r="K3937" s="143" t="s">
        <v>2805</v>
      </c>
      <c r="L3937" s="145" t="s">
        <v>10511</v>
      </c>
      <c r="M3937" s="143" t="s">
        <v>2787</v>
      </c>
    </row>
    <row r="3938" spans="1:13">
      <c r="A3938" s="143">
        <v>93090</v>
      </c>
      <c r="B3938" s="143" t="s">
        <v>9004</v>
      </c>
      <c r="C3938" s="143" t="s">
        <v>9005</v>
      </c>
      <c r="D3938" s="143" t="s">
        <v>7898</v>
      </c>
      <c r="E3938" s="143" t="s">
        <v>9387</v>
      </c>
      <c r="F3938" s="145"/>
      <c r="G3938" s="143"/>
      <c r="H3938" s="143">
        <v>93090</v>
      </c>
      <c r="I3938" s="143" t="s">
        <v>10512</v>
      </c>
      <c r="J3938" s="143" t="s">
        <v>56</v>
      </c>
      <c r="K3938" s="143" t="s">
        <v>2805</v>
      </c>
      <c r="L3938" s="145" t="s">
        <v>10168</v>
      </c>
      <c r="M3938" s="143" t="s">
        <v>2787</v>
      </c>
    </row>
    <row r="3939" spans="1:13">
      <c r="A3939" s="143">
        <v>93091</v>
      </c>
      <c r="B3939" s="143" t="s">
        <v>9004</v>
      </c>
      <c r="C3939" s="143" t="s">
        <v>9005</v>
      </c>
      <c r="D3939" s="143" t="s">
        <v>7898</v>
      </c>
      <c r="E3939" s="143" t="s">
        <v>9387</v>
      </c>
      <c r="F3939" s="145"/>
      <c r="G3939" s="143"/>
      <c r="H3939" s="143">
        <v>93091</v>
      </c>
      <c r="I3939" s="143" t="s">
        <v>10513</v>
      </c>
      <c r="J3939" s="143" t="s">
        <v>56</v>
      </c>
      <c r="K3939" s="143" t="s">
        <v>2805</v>
      </c>
      <c r="L3939" s="145" t="s">
        <v>2830</v>
      </c>
      <c r="M3939" s="143" t="s">
        <v>2787</v>
      </c>
    </row>
    <row r="3940" spans="1:13">
      <c r="A3940" s="143">
        <v>93092</v>
      </c>
      <c r="B3940" s="143" t="s">
        <v>9004</v>
      </c>
      <c r="C3940" s="143" t="s">
        <v>9005</v>
      </c>
      <c r="D3940" s="143" t="s">
        <v>7898</v>
      </c>
      <c r="E3940" s="143" t="s">
        <v>9387</v>
      </c>
      <c r="F3940" s="145"/>
      <c r="G3940" s="143"/>
      <c r="H3940" s="143">
        <v>93092</v>
      </c>
      <c r="I3940" s="143" t="s">
        <v>10514</v>
      </c>
      <c r="J3940" s="143" t="s">
        <v>56</v>
      </c>
      <c r="K3940" s="143" t="s">
        <v>2805</v>
      </c>
      <c r="L3940" s="145" t="s">
        <v>10515</v>
      </c>
      <c r="M3940" s="143" t="s">
        <v>2787</v>
      </c>
    </row>
    <row r="3941" spans="1:13">
      <c r="A3941" s="143">
        <v>93093</v>
      </c>
      <c r="B3941" s="143" t="s">
        <v>9004</v>
      </c>
      <c r="C3941" s="143" t="s">
        <v>9005</v>
      </c>
      <c r="D3941" s="143" t="s">
        <v>7898</v>
      </c>
      <c r="E3941" s="143" t="s">
        <v>9387</v>
      </c>
      <c r="F3941" s="145"/>
      <c r="G3941" s="143"/>
      <c r="H3941" s="143">
        <v>93093</v>
      </c>
      <c r="I3941" s="143" t="s">
        <v>10516</v>
      </c>
      <c r="J3941" s="143" t="s">
        <v>56</v>
      </c>
      <c r="K3941" s="143" t="s">
        <v>2805</v>
      </c>
      <c r="L3941" s="145" t="s">
        <v>4859</v>
      </c>
      <c r="M3941" s="143" t="s">
        <v>2787</v>
      </c>
    </row>
    <row r="3942" spans="1:13">
      <c r="A3942" s="143">
        <v>93094</v>
      </c>
      <c r="B3942" s="143" t="s">
        <v>9004</v>
      </c>
      <c r="C3942" s="143" t="s">
        <v>9005</v>
      </c>
      <c r="D3942" s="143" t="s">
        <v>7898</v>
      </c>
      <c r="E3942" s="143" t="s">
        <v>9387</v>
      </c>
      <c r="F3942" s="145"/>
      <c r="G3942" s="143"/>
      <c r="H3942" s="143">
        <v>93094</v>
      </c>
      <c r="I3942" s="143" t="s">
        <v>10517</v>
      </c>
      <c r="J3942" s="143" t="s">
        <v>56</v>
      </c>
      <c r="K3942" s="143" t="s">
        <v>2805</v>
      </c>
      <c r="L3942" s="145" t="s">
        <v>10518</v>
      </c>
      <c r="M3942" s="143" t="s">
        <v>2787</v>
      </c>
    </row>
    <row r="3943" spans="1:13">
      <c r="A3943" s="143">
        <v>93095</v>
      </c>
      <c r="B3943" s="143" t="s">
        <v>9004</v>
      </c>
      <c r="C3943" s="143" t="s">
        <v>9005</v>
      </c>
      <c r="D3943" s="143" t="s">
        <v>7898</v>
      </c>
      <c r="E3943" s="143" t="s">
        <v>9387</v>
      </c>
      <c r="F3943" s="145"/>
      <c r="G3943" s="143"/>
      <c r="H3943" s="143">
        <v>93095</v>
      </c>
      <c r="I3943" s="143" t="s">
        <v>10519</v>
      </c>
      <c r="J3943" s="143" t="s">
        <v>56</v>
      </c>
      <c r="K3943" s="143" t="s">
        <v>2805</v>
      </c>
      <c r="L3943" s="145" t="s">
        <v>10520</v>
      </c>
      <c r="M3943" s="143" t="s">
        <v>2787</v>
      </c>
    </row>
    <row r="3944" spans="1:13">
      <c r="A3944" s="143">
        <v>93096</v>
      </c>
      <c r="B3944" s="143" t="s">
        <v>9004</v>
      </c>
      <c r="C3944" s="143" t="s">
        <v>9005</v>
      </c>
      <c r="D3944" s="143" t="s">
        <v>7898</v>
      </c>
      <c r="E3944" s="143" t="s">
        <v>9387</v>
      </c>
      <c r="F3944" s="145"/>
      <c r="G3944" s="143"/>
      <c r="H3944" s="143">
        <v>93096</v>
      </c>
      <c r="I3944" s="143" t="s">
        <v>10521</v>
      </c>
      <c r="J3944" s="143" t="s">
        <v>56</v>
      </c>
      <c r="K3944" s="143" t="s">
        <v>2805</v>
      </c>
      <c r="L3944" s="145" t="s">
        <v>10522</v>
      </c>
      <c r="M3944" s="143" t="s">
        <v>2787</v>
      </c>
    </row>
    <row r="3945" spans="1:13">
      <c r="A3945" s="143">
        <v>93097</v>
      </c>
      <c r="B3945" s="143" t="s">
        <v>9004</v>
      </c>
      <c r="C3945" s="143" t="s">
        <v>9005</v>
      </c>
      <c r="D3945" s="143" t="s">
        <v>7898</v>
      </c>
      <c r="E3945" s="143" t="s">
        <v>9387</v>
      </c>
      <c r="F3945" s="145"/>
      <c r="G3945" s="143"/>
      <c r="H3945" s="143">
        <v>93097</v>
      </c>
      <c r="I3945" s="143" t="s">
        <v>10523</v>
      </c>
      <c r="J3945" s="143" t="s">
        <v>56</v>
      </c>
      <c r="K3945" s="143" t="s">
        <v>2805</v>
      </c>
      <c r="L3945" s="145" t="s">
        <v>9528</v>
      </c>
      <c r="M3945" s="143" t="s">
        <v>2787</v>
      </c>
    </row>
    <row r="3946" spans="1:13">
      <c r="A3946" s="143">
        <v>93098</v>
      </c>
      <c r="B3946" s="143" t="s">
        <v>9004</v>
      </c>
      <c r="C3946" s="143" t="s">
        <v>9005</v>
      </c>
      <c r="D3946" s="143" t="s">
        <v>7898</v>
      </c>
      <c r="E3946" s="143" t="s">
        <v>9387</v>
      </c>
      <c r="F3946" s="145"/>
      <c r="G3946" s="143"/>
      <c r="H3946" s="143">
        <v>93098</v>
      </c>
      <c r="I3946" s="143" t="s">
        <v>10524</v>
      </c>
      <c r="J3946" s="143" t="s">
        <v>56</v>
      </c>
      <c r="K3946" s="143" t="s">
        <v>2805</v>
      </c>
      <c r="L3946" s="145" t="s">
        <v>9977</v>
      </c>
      <c r="M3946" s="143" t="s">
        <v>2787</v>
      </c>
    </row>
    <row r="3947" spans="1:13">
      <c r="A3947" s="143">
        <v>93099</v>
      </c>
      <c r="B3947" s="143" t="s">
        <v>9004</v>
      </c>
      <c r="C3947" s="143" t="s">
        <v>9005</v>
      </c>
      <c r="D3947" s="143" t="s">
        <v>7898</v>
      </c>
      <c r="E3947" s="143" t="s">
        <v>9387</v>
      </c>
      <c r="F3947" s="145"/>
      <c r="G3947" s="143"/>
      <c r="H3947" s="143">
        <v>93099</v>
      </c>
      <c r="I3947" s="143" t="s">
        <v>10525</v>
      </c>
      <c r="J3947" s="143" t="s">
        <v>56</v>
      </c>
      <c r="K3947" s="143" t="s">
        <v>2805</v>
      </c>
      <c r="L3947" s="145" t="s">
        <v>10526</v>
      </c>
      <c r="M3947" s="143" t="s">
        <v>2787</v>
      </c>
    </row>
    <row r="3948" spans="1:13">
      <c r="A3948" s="143">
        <v>93100</v>
      </c>
      <c r="B3948" s="143" t="s">
        <v>9004</v>
      </c>
      <c r="C3948" s="143" t="s">
        <v>9005</v>
      </c>
      <c r="D3948" s="143" t="s">
        <v>7898</v>
      </c>
      <c r="E3948" s="143" t="s">
        <v>9387</v>
      </c>
      <c r="F3948" s="145"/>
      <c r="G3948" s="143"/>
      <c r="H3948" s="143">
        <v>93100</v>
      </c>
      <c r="I3948" s="143" t="s">
        <v>10527</v>
      </c>
      <c r="J3948" s="143" t="s">
        <v>56</v>
      </c>
      <c r="K3948" s="143" t="s">
        <v>2805</v>
      </c>
      <c r="L3948" s="145" t="s">
        <v>10528</v>
      </c>
      <c r="M3948" s="143" t="s">
        <v>2787</v>
      </c>
    </row>
    <row r="3949" spans="1:13">
      <c r="A3949" s="143">
        <v>93101</v>
      </c>
      <c r="B3949" s="143" t="s">
        <v>9004</v>
      </c>
      <c r="C3949" s="143" t="s">
        <v>9005</v>
      </c>
      <c r="D3949" s="143" t="s">
        <v>7898</v>
      </c>
      <c r="E3949" s="143" t="s">
        <v>9387</v>
      </c>
      <c r="F3949" s="145"/>
      <c r="G3949" s="143"/>
      <c r="H3949" s="143">
        <v>93101</v>
      </c>
      <c r="I3949" s="143" t="s">
        <v>10529</v>
      </c>
      <c r="J3949" s="143" t="s">
        <v>56</v>
      </c>
      <c r="K3949" s="143" t="s">
        <v>2805</v>
      </c>
      <c r="L3949" s="145" t="s">
        <v>3489</v>
      </c>
      <c r="M3949" s="143" t="s">
        <v>2787</v>
      </c>
    </row>
    <row r="3950" spans="1:13">
      <c r="A3950" s="143">
        <v>93102</v>
      </c>
      <c r="B3950" s="143" t="s">
        <v>9004</v>
      </c>
      <c r="C3950" s="143" t="s">
        <v>9005</v>
      </c>
      <c r="D3950" s="143" t="s">
        <v>7898</v>
      </c>
      <c r="E3950" s="143" t="s">
        <v>9387</v>
      </c>
      <c r="F3950" s="145"/>
      <c r="G3950" s="143"/>
      <c r="H3950" s="143">
        <v>93102</v>
      </c>
      <c r="I3950" s="143" t="s">
        <v>10530</v>
      </c>
      <c r="J3950" s="143" t="s">
        <v>56</v>
      </c>
      <c r="K3950" s="143" t="s">
        <v>2805</v>
      </c>
      <c r="L3950" s="145" t="s">
        <v>10531</v>
      </c>
      <c r="M3950" s="143" t="s">
        <v>2787</v>
      </c>
    </row>
    <row r="3951" spans="1:13">
      <c r="A3951" s="143">
        <v>93103</v>
      </c>
      <c r="B3951" s="143" t="s">
        <v>9004</v>
      </c>
      <c r="C3951" s="143" t="s">
        <v>9005</v>
      </c>
      <c r="D3951" s="143" t="s">
        <v>7898</v>
      </c>
      <c r="E3951" s="143" t="s">
        <v>9387</v>
      </c>
      <c r="F3951" s="145"/>
      <c r="G3951" s="143"/>
      <c r="H3951" s="143">
        <v>93103</v>
      </c>
      <c r="I3951" s="143" t="s">
        <v>10532</v>
      </c>
      <c r="J3951" s="143" t="s">
        <v>56</v>
      </c>
      <c r="K3951" s="143" t="s">
        <v>2805</v>
      </c>
      <c r="L3951" s="145" t="s">
        <v>7843</v>
      </c>
      <c r="M3951" s="143" t="s">
        <v>2787</v>
      </c>
    </row>
    <row r="3952" spans="1:13">
      <c r="A3952" s="143">
        <v>93104</v>
      </c>
      <c r="B3952" s="143" t="s">
        <v>9004</v>
      </c>
      <c r="C3952" s="143" t="s">
        <v>9005</v>
      </c>
      <c r="D3952" s="143" t="s">
        <v>7898</v>
      </c>
      <c r="E3952" s="143" t="s">
        <v>9387</v>
      </c>
      <c r="F3952" s="145"/>
      <c r="G3952" s="143"/>
      <c r="H3952" s="143">
        <v>93104</v>
      </c>
      <c r="I3952" s="143" t="s">
        <v>10533</v>
      </c>
      <c r="J3952" s="143" t="s">
        <v>56</v>
      </c>
      <c r="K3952" s="143" t="s">
        <v>2805</v>
      </c>
      <c r="L3952" s="145" t="s">
        <v>9440</v>
      </c>
      <c r="M3952" s="143" t="s">
        <v>2787</v>
      </c>
    </row>
    <row r="3953" spans="1:13">
      <c r="A3953" s="143">
        <v>93105</v>
      </c>
      <c r="B3953" s="143" t="s">
        <v>9004</v>
      </c>
      <c r="C3953" s="143" t="s">
        <v>9005</v>
      </c>
      <c r="D3953" s="143" t="s">
        <v>7898</v>
      </c>
      <c r="E3953" s="143" t="s">
        <v>9387</v>
      </c>
      <c r="F3953" s="145"/>
      <c r="G3953" s="143"/>
      <c r="H3953" s="143">
        <v>93105</v>
      </c>
      <c r="I3953" s="143" t="s">
        <v>10534</v>
      </c>
      <c r="J3953" s="143" t="s">
        <v>56</v>
      </c>
      <c r="K3953" s="143" t="s">
        <v>2805</v>
      </c>
      <c r="L3953" s="145" t="s">
        <v>10535</v>
      </c>
      <c r="M3953" s="143" t="s">
        <v>2787</v>
      </c>
    </row>
    <row r="3954" spans="1:13">
      <c r="A3954" s="143">
        <v>93106</v>
      </c>
      <c r="B3954" s="143" t="s">
        <v>9004</v>
      </c>
      <c r="C3954" s="143" t="s">
        <v>9005</v>
      </c>
      <c r="D3954" s="143" t="s">
        <v>7898</v>
      </c>
      <c r="E3954" s="143" t="s">
        <v>9387</v>
      </c>
      <c r="F3954" s="145"/>
      <c r="G3954" s="143"/>
      <c r="H3954" s="143">
        <v>93106</v>
      </c>
      <c r="I3954" s="143" t="s">
        <v>10536</v>
      </c>
      <c r="J3954" s="143" t="s">
        <v>56</v>
      </c>
      <c r="K3954" s="143" t="s">
        <v>2805</v>
      </c>
      <c r="L3954" s="145" t="s">
        <v>10537</v>
      </c>
      <c r="M3954" s="143" t="s">
        <v>2787</v>
      </c>
    </row>
    <row r="3955" spans="1:13">
      <c r="A3955" s="143">
        <v>93107</v>
      </c>
      <c r="B3955" s="143" t="s">
        <v>9004</v>
      </c>
      <c r="C3955" s="143" t="s">
        <v>9005</v>
      </c>
      <c r="D3955" s="143" t="s">
        <v>7898</v>
      </c>
      <c r="E3955" s="143" t="s">
        <v>9387</v>
      </c>
      <c r="F3955" s="145"/>
      <c r="G3955" s="143"/>
      <c r="H3955" s="143">
        <v>93107</v>
      </c>
      <c r="I3955" s="143" t="s">
        <v>10538</v>
      </c>
      <c r="J3955" s="143" t="s">
        <v>56</v>
      </c>
      <c r="K3955" s="143" t="s">
        <v>2805</v>
      </c>
      <c r="L3955" s="145" t="s">
        <v>9462</v>
      </c>
      <c r="M3955" s="143" t="s">
        <v>2787</v>
      </c>
    </row>
    <row r="3956" spans="1:13">
      <c r="A3956" s="143">
        <v>93108</v>
      </c>
      <c r="B3956" s="143" t="s">
        <v>9004</v>
      </c>
      <c r="C3956" s="143" t="s">
        <v>9005</v>
      </c>
      <c r="D3956" s="143" t="s">
        <v>7898</v>
      </c>
      <c r="E3956" s="143" t="s">
        <v>9387</v>
      </c>
      <c r="F3956" s="145"/>
      <c r="G3956" s="143"/>
      <c r="H3956" s="143">
        <v>93108</v>
      </c>
      <c r="I3956" s="143" t="s">
        <v>10539</v>
      </c>
      <c r="J3956" s="143" t="s">
        <v>56</v>
      </c>
      <c r="K3956" s="143" t="s">
        <v>2805</v>
      </c>
      <c r="L3956" s="145" t="s">
        <v>10540</v>
      </c>
      <c r="M3956" s="143" t="s">
        <v>2787</v>
      </c>
    </row>
    <row r="3957" spans="1:13">
      <c r="A3957" s="143">
        <v>93109</v>
      </c>
      <c r="B3957" s="143" t="s">
        <v>9004</v>
      </c>
      <c r="C3957" s="143" t="s">
        <v>9005</v>
      </c>
      <c r="D3957" s="143" t="s">
        <v>7898</v>
      </c>
      <c r="E3957" s="143" t="s">
        <v>9387</v>
      </c>
      <c r="F3957" s="145"/>
      <c r="G3957" s="143"/>
      <c r="H3957" s="143">
        <v>93109</v>
      </c>
      <c r="I3957" s="143" t="s">
        <v>10541</v>
      </c>
      <c r="J3957" s="143" t="s">
        <v>56</v>
      </c>
      <c r="K3957" s="143" t="s">
        <v>2805</v>
      </c>
      <c r="L3957" s="145" t="s">
        <v>10542</v>
      </c>
      <c r="M3957" s="143" t="s">
        <v>2787</v>
      </c>
    </row>
    <row r="3958" spans="1:13">
      <c r="A3958" s="143">
        <v>93110</v>
      </c>
      <c r="B3958" s="143" t="s">
        <v>9004</v>
      </c>
      <c r="C3958" s="143" t="s">
        <v>9005</v>
      </c>
      <c r="D3958" s="143" t="s">
        <v>7898</v>
      </c>
      <c r="E3958" s="143" t="s">
        <v>9387</v>
      </c>
      <c r="F3958" s="145"/>
      <c r="G3958" s="143"/>
      <c r="H3958" s="143">
        <v>93110</v>
      </c>
      <c r="I3958" s="143" t="s">
        <v>10543</v>
      </c>
      <c r="J3958" s="143" t="s">
        <v>56</v>
      </c>
      <c r="K3958" s="143" t="s">
        <v>2805</v>
      </c>
      <c r="L3958" s="145" t="s">
        <v>10544</v>
      </c>
      <c r="M3958" s="143" t="s">
        <v>2787</v>
      </c>
    </row>
    <row r="3959" spans="1:13">
      <c r="A3959" s="143">
        <v>93111</v>
      </c>
      <c r="B3959" s="143" t="s">
        <v>9004</v>
      </c>
      <c r="C3959" s="143" t="s">
        <v>9005</v>
      </c>
      <c r="D3959" s="143" t="s">
        <v>7898</v>
      </c>
      <c r="E3959" s="143" t="s">
        <v>9387</v>
      </c>
      <c r="F3959" s="145"/>
      <c r="G3959" s="143"/>
      <c r="H3959" s="143">
        <v>93111</v>
      </c>
      <c r="I3959" s="143" t="s">
        <v>10545</v>
      </c>
      <c r="J3959" s="143" t="s">
        <v>56</v>
      </c>
      <c r="K3959" s="143" t="s">
        <v>2805</v>
      </c>
      <c r="L3959" s="145" t="s">
        <v>10546</v>
      </c>
      <c r="M3959" s="143" t="s">
        <v>2787</v>
      </c>
    </row>
    <row r="3960" spans="1:13">
      <c r="A3960" s="143">
        <v>93112</v>
      </c>
      <c r="B3960" s="143" t="s">
        <v>9004</v>
      </c>
      <c r="C3960" s="143" t="s">
        <v>9005</v>
      </c>
      <c r="D3960" s="143" t="s">
        <v>7898</v>
      </c>
      <c r="E3960" s="143" t="s">
        <v>9387</v>
      </c>
      <c r="F3960" s="145"/>
      <c r="G3960" s="143"/>
      <c r="H3960" s="143">
        <v>93112</v>
      </c>
      <c r="I3960" s="143" t="s">
        <v>10547</v>
      </c>
      <c r="J3960" s="143" t="s">
        <v>56</v>
      </c>
      <c r="K3960" s="143" t="s">
        <v>2805</v>
      </c>
      <c r="L3960" s="145" t="s">
        <v>8764</v>
      </c>
      <c r="M3960" s="143" t="s">
        <v>2787</v>
      </c>
    </row>
    <row r="3961" spans="1:13">
      <c r="A3961" s="143">
        <v>93113</v>
      </c>
      <c r="B3961" s="143" t="s">
        <v>9004</v>
      </c>
      <c r="C3961" s="143" t="s">
        <v>9005</v>
      </c>
      <c r="D3961" s="143" t="s">
        <v>7898</v>
      </c>
      <c r="E3961" s="143" t="s">
        <v>9387</v>
      </c>
      <c r="F3961" s="145"/>
      <c r="G3961" s="143"/>
      <c r="H3961" s="143">
        <v>93113</v>
      </c>
      <c r="I3961" s="143" t="s">
        <v>10548</v>
      </c>
      <c r="J3961" s="143" t="s">
        <v>56</v>
      </c>
      <c r="K3961" s="143" t="s">
        <v>2805</v>
      </c>
      <c r="L3961" s="145" t="s">
        <v>5120</v>
      </c>
      <c r="M3961" s="143" t="s">
        <v>2787</v>
      </c>
    </row>
    <row r="3962" spans="1:13">
      <c r="A3962" s="143">
        <v>93114</v>
      </c>
      <c r="B3962" s="143" t="s">
        <v>9004</v>
      </c>
      <c r="C3962" s="143" t="s">
        <v>9005</v>
      </c>
      <c r="D3962" s="143" t="s">
        <v>7898</v>
      </c>
      <c r="E3962" s="143" t="s">
        <v>9387</v>
      </c>
      <c r="F3962" s="145"/>
      <c r="G3962" s="143"/>
      <c r="H3962" s="143">
        <v>93114</v>
      </c>
      <c r="I3962" s="143" t="s">
        <v>10549</v>
      </c>
      <c r="J3962" s="143" t="s">
        <v>56</v>
      </c>
      <c r="K3962" s="143" t="s">
        <v>2805</v>
      </c>
      <c r="L3962" s="145" t="s">
        <v>7871</v>
      </c>
      <c r="M3962" s="143" t="s">
        <v>2787</v>
      </c>
    </row>
    <row r="3963" spans="1:13">
      <c r="A3963" s="143">
        <v>93115</v>
      </c>
      <c r="B3963" s="143" t="s">
        <v>9004</v>
      </c>
      <c r="C3963" s="143" t="s">
        <v>9005</v>
      </c>
      <c r="D3963" s="143" t="s">
        <v>7898</v>
      </c>
      <c r="E3963" s="143" t="s">
        <v>9387</v>
      </c>
      <c r="F3963" s="145"/>
      <c r="G3963" s="143"/>
      <c r="H3963" s="143">
        <v>93115</v>
      </c>
      <c r="I3963" s="143" t="s">
        <v>10550</v>
      </c>
      <c r="J3963" s="143" t="s">
        <v>56</v>
      </c>
      <c r="K3963" s="143" t="s">
        <v>2805</v>
      </c>
      <c r="L3963" s="145" t="s">
        <v>10551</v>
      </c>
      <c r="M3963" s="143" t="s">
        <v>2787</v>
      </c>
    </row>
    <row r="3964" spans="1:13">
      <c r="A3964" s="143">
        <v>93116</v>
      </c>
      <c r="B3964" s="143" t="s">
        <v>9004</v>
      </c>
      <c r="C3964" s="143" t="s">
        <v>9005</v>
      </c>
      <c r="D3964" s="143" t="s">
        <v>7898</v>
      </c>
      <c r="E3964" s="143" t="s">
        <v>9387</v>
      </c>
      <c r="F3964" s="145"/>
      <c r="G3964" s="143"/>
      <c r="H3964" s="143">
        <v>93116</v>
      </c>
      <c r="I3964" s="143" t="s">
        <v>10552</v>
      </c>
      <c r="J3964" s="143" t="s">
        <v>56</v>
      </c>
      <c r="K3964" s="143" t="s">
        <v>2805</v>
      </c>
      <c r="L3964" s="145" t="s">
        <v>10553</v>
      </c>
      <c r="M3964" s="143" t="s">
        <v>2787</v>
      </c>
    </row>
    <row r="3965" spans="1:13">
      <c r="A3965" s="143">
        <v>93117</v>
      </c>
      <c r="B3965" s="143" t="s">
        <v>9004</v>
      </c>
      <c r="C3965" s="143" t="s">
        <v>9005</v>
      </c>
      <c r="D3965" s="143" t="s">
        <v>7898</v>
      </c>
      <c r="E3965" s="143" t="s">
        <v>9387</v>
      </c>
      <c r="F3965" s="145"/>
      <c r="G3965" s="143"/>
      <c r="H3965" s="143">
        <v>93117</v>
      </c>
      <c r="I3965" s="143" t="s">
        <v>10554</v>
      </c>
      <c r="J3965" s="143" t="s">
        <v>56</v>
      </c>
      <c r="K3965" s="143" t="s">
        <v>2805</v>
      </c>
      <c r="L3965" s="145" t="s">
        <v>10555</v>
      </c>
      <c r="M3965" s="143" t="s">
        <v>2787</v>
      </c>
    </row>
    <row r="3966" spans="1:13">
      <c r="A3966" s="143">
        <v>93118</v>
      </c>
      <c r="B3966" s="143" t="s">
        <v>9004</v>
      </c>
      <c r="C3966" s="143" t="s">
        <v>9005</v>
      </c>
      <c r="D3966" s="143" t="s">
        <v>7898</v>
      </c>
      <c r="E3966" s="143" t="s">
        <v>9387</v>
      </c>
      <c r="F3966" s="145"/>
      <c r="G3966" s="143"/>
      <c r="H3966" s="143">
        <v>93118</v>
      </c>
      <c r="I3966" s="143" t="s">
        <v>10556</v>
      </c>
      <c r="J3966" s="143" t="s">
        <v>56</v>
      </c>
      <c r="K3966" s="143" t="s">
        <v>2805</v>
      </c>
      <c r="L3966" s="145" t="s">
        <v>10557</v>
      </c>
      <c r="M3966" s="143" t="s">
        <v>2787</v>
      </c>
    </row>
    <row r="3967" spans="1:13">
      <c r="A3967" s="143">
        <v>93119</v>
      </c>
      <c r="B3967" s="143" t="s">
        <v>9004</v>
      </c>
      <c r="C3967" s="143" t="s">
        <v>9005</v>
      </c>
      <c r="D3967" s="143" t="s">
        <v>7898</v>
      </c>
      <c r="E3967" s="143" t="s">
        <v>9387</v>
      </c>
      <c r="F3967" s="145"/>
      <c r="G3967" s="143"/>
      <c r="H3967" s="143">
        <v>93119</v>
      </c>
      <c r="I3967" s="143" t="s">
        <v>10558</v>
      </c>
      <c r="J3967" s="143" t="s">
        <v>56</v>
      </c>
      <c r="K3967" s="143" t="s">
        <v>2805</v>
      </c>
      <c r="L3967" s="145" t="s">
        <v>4952</v>
      </c>
      <c r="M3967" s="143" t="s">
        <v>2787</v>
      </c>
    </row>
    <row r="3968" spans="1:13">
      <c r="A3968" s="143">
        <v>93120</v>
      </c>
      <c r="B3968" s="143" t="s">
        <v>9004</v>
      </c>
      <c r="C3968" s="143" t="s">
        <v>9005</v>
      </c>
      <c r="D3968" s="143" t="s">
        <v>7898</v>
      </c>
      <c r="E3968" s="143" t="s">
        <v>9387</v>
      </c>
      <c r="F3968" s="145"/>
      <c r="G3968" s="143"/>
      <c r="H3968" s="143">
        <v>93120</v>
      </c>
      <c r="I3968" s="143" t="s">
        <v>10559</v>
      </c>
      <c r="J3968" s="143" t="s">
        <v>56</v>
      </c>
      <c r="K3968" s="143" t="s">
        <v>2805</v>
      </c>
      <c r="L3968" s="145" t="s">
        <v>9039</v>
      </c>
      <c r="M3968" s="143" t="s">
        <v>2787</v>
      </c>
    </row>
    <row r="3969" spans="1:13">
      <c r="A3969" s="143">
        <v>93121</v>
      </c>
      <c r="B3969" s="143" t="s">
        <v>9004</v>
      </c>
      <c r="C3969" s="143" t="s">
        <v>9005</v>
      </c>
      <c r="D3969" s="143" t="s">
        <v>7898</v>
      </c>
      <c r="E3969" s="143" t="s">
        <v>9387</v>
      </c>
      <c r="F3969" s="145"/>
      <c r="G3969" s="143"/>
      <c r="H3969" s="143">
        <v>93121</v>
      </c>
      <c r="I3969" s="143" t="s">
        <v>10560</v>
      </c>
      <c r="J3969" s="143" t="s">
        <v>56</v>
      </c>
      <c r="K3969" s="143" t="s">
        <v>2805</v>
      </c>
      <c r="L3969" s="145" t="s">
        <v>10561</v>
      </c>
      <c r="M3969" s="143" t="s">
        <v>2787</v>
      </c>
    </row>
    <row r="3970" spans="1:13">
      <c r="A3970" s="143">
        <v>93122</v>
      </c>
      <c r="B3970" s="143" t="s">
        <v>9004</v>
      </c>
      <c r="C3970" s="143" t="s">
        <v>9005</v>
      </c>
      <c r="D3970" s="143" t="s">
        <v>7898</v>
      </c>
      <c r="E3970" s="143" t="s">
        <v>9387</v>
      </c>
      <c r="F3970" s="145"/>
      <c r="G3970" s="143"/>
      <c r="H3970" s="143">
        <v>93122</v>
      </c>
      <c r="I3970" s="143" t="s">
        <v>10562</v>
      </c>
      <c r="J3970" s="143" t="s">
        <v>56</v>
      </c>
      <c r="K3970" s="143" t="s">
        <v>2805</v>
      </c>
      <c r="L3970" s="145" t="s">
        <v>10563</v>
      </c>
      <c r="M3970" s="143" t="s">
        <v>2787</v>
      </c>
    </row>
    <row r="3971" spans="1:13">
      <c r="A3971" s="143">
        <v>93123</v>
      </c>
      <c r="B3971" s="143" t="s">
        <v>9004</v>
      </c>
      <c r="C3971" s="143" t="s">
        <v>9005</v>
      </c>
      <c r="D3971" s="143" t="s">
        <v>7898</v>
      </c>
      <c r="E3971" s="143" t="s">
        <v>9387</v>
      </c>
      <c r="F3971" s="145"/>
      <c r="G3971" s="143"/>
      <c r="H3971" s="143">
        <v>93123</v>
      </c>
      <c r="I3971" s="143" t="s">
        <v>10564</v>
      </c>
      <c r="J3971" s="143" t="s">
        <v>56</v>
      </c>
      <c r="K3971" s="143" t="s">
        <v>2805</v>
      </c>
      <c r="L3971" s="145" t="s">
        <v>9227</v>
      </c>
      <c r="M3971" s="143" t="s">
        <v>2787</v>
      </c>
    </row>
    <row r="3972" spans="1:13">
      <c r="A3972" s="143">
        <v>93124</v>
      </c>
      <c r="B3972" s="143" t="s">
        <v>9004</v>
      </c>
      <c r="C3972" s="143" t="s">
        <v>9005</v>
      </c>
      <c r="D3972" s="143" t="s">
        <v>7898</v>
      </c>
      <c r="E3972" s="143" t="s">
        <v>9387</v>
      </c>
      <c r="F3972" s="145"/>
      <c r="G3972" s="143"/>
      <c r="H3972" s="143">
        <v>93124</v>
      </c>
      <c r="I3972" s="143" t="s">
        <v>10565</v>
      </c>
      <c r="J3972" s="143" t="s">
        <v>56</v>
      </c>
      <c r="K3972" s="143" t="s">
        <v>2805</v>
      </c>
      <c r="L3972" s="145" t="s">
        <v>6013</v>
      </c>
      <c r="M3972" s="143" t="s">
        <v>2787</v>
      </c>
    </row>
    <row r="3973" spans="1:13">
      <c r="A3973" s="143">
        <v>93125</v>
      </c>
      <c r="B3973" s="143" t="s">
        <v>9004</v>
      </c>
      <c r="C3973" s="143" t="s">
        <v>9005</v>
      </c>
      <c r="D3973" s="143" t="s">
        <v>7898</v>
      </c>
      <c r="E3973" s="143" t="s">
        <v>9387</v>
      </c>
      <c r="F3973" s="145"/>
      <c r="G3973" s="143"/>
      <c r="H3973" s="143">
        <v>93125</v>
      </c>
      <c r="I3973" s="143" t="s">
        <v>10566</v>
      </c>
      <c r="J3973" s="143" t="s">
        <v>56</v>
      </c>
      <c r="K3973" s="143" t="s">
        <v>2805</v>
      </c>
      <c r="L3973" s="145" t="s">
        <v>10567</v>
      </c>
      <c r="M3973" s="143" t="s">
        <v>2787</v>
      </c>
    </row>
    <row r="3974" spans="1:13">
      <c r="A3974" s="143">
        <v>93126</v>
      </c>
      <c r="B3974" s="143" t="s">
        <v>9004</v>
      </c>
      <c r="C3974" s="143" t="s">
        <v>9005</v>
      </c>
      <c r="D3974" s="143" t="s">
        <v>7898</v>
      </c>
      <c r="E3974" s="143" t="s">
        <v>9387</v>
      </c>
      <c r="F3974" s="145"/>
      <c r="G3974" s="143"/>
      <c r="H3974" s="143">
        <v>93126</v>
      </c>
      <c r="I3974" s="143" t="s">
        <v>10568</v>
      </c>
      <c r="J3974" s="143" t="s">
        <v>56</v>
      </c>
      <c r="K3974" s="143" t="s">
        <v>2805</v>
      </c>
      <c r="L3974" s="145" t="s">
        <v>10569</v>
      </c>
      <c r="M3974" s="143" t="s">
        <v>2787</v>
      </c>
    </row>
    <row r="3975" spans="1:13">
      <c r="A3975" s="143">
        <v>93133</v>
      </c>
      <c r="B3975" s="143" t="s">
        <v>9004</v>
      </c>
      <c r="C3975" s="143" t="s">
        <v>9005</v>
      </c>
      <c r="D3975" s="143" t="s">
        <v>7898</v>
      </c>
      <c r="E3975" s="143" t="s">
        <v>9387</v>
      </c>
      <c r="F3975" s="145"/>
      <c r="G3975" s="143"/>
      <c r="H3975" s="143">
        <v>93133</v>
      </c>
      <c r="I3975" s="143" t="s">
        <v>10570</v>
      </c>
      <c r="J3975" s="143" t="s">
        <v>56</v>
      </c>
      <c r="K3975" s="143" t="s">
        <v>2805</v>
      </c>
      <c r="L3975" s="145" t="s">
        <v>10571</v>
      </c>
      <c r="M3975" s="143" t="s">
        <v>2787</v>
      </c>
    </row>
    <row r="3976" spans="1:13">
      <c r="A3976" s="143">
        <v>94465</v>
      </c>
      <c r="B3976" s="143" t="s">
        <v>9004</v>
      </c>
      <c r="C3976" s="143" t="s">
        <v>9005</v>
      </c>
      <c r="D3976" s="143" t="s">
        <v>7898</v>
      </c>
      <c r="E3976" s="143" t="s">
        <v>9387</v>
      </c>
      <c r="F3976" s="145"/>
      <c r="G3976" s="143"/>
      <c r="H3976" s="143">
        <v>94465</v>
      </c>
      <c r="I3976" s="143" t="s">
        <v>10572</v>
      </c>
      <c r="J3976" s="143" t="s">
        <v>56</v>
      </c>
      <c r="K3976" s="143" t="s">
        <v>2805</v>
      </c>
      <c r="L3976" s="145" t="s">
        <v>10573</v>
      </c>
      <c r="M3976" s="143" t="s">
        <v>2787</v>
      </c>
    </row>
    <row r="3977" spans="1:13">
      <c r="A3977" s="143">
        <v>94466</v>
      </c>
      <c r="B3977" s="143" t="s">
        <v>9004</v>
      </c>
      <c r="C3977" s="143" t="s">
        <v>9005</v>
      </c>
      <c r="D3977" s="143" t="s">
        <v>7898</v>
      </c>
      <c r="E3977" s="143" t="s">
        <v>9387</v>
      </c>
      <c r="F3977" s="145"/>
      <c r="G3977" s="143"/>
      <c r="H3977" s="143">
        <v>94466</v>
      </c>
      <c r="I3977" s="143" t="s">
        <v>10574</v>
      </c>
      <c r="J3977" s="143" t="s">
        <v>56</v>
      </c>
      <c r="K3977" s="143" t="s">
        <v>2805</v>
      </c>
      <c r="L3977" s="145" t="s">
        <v>10575</v>
      </c>
      <c r="M3977" s="143" t="s">
        <v>2787</v>
      </c>
    </row>
    <row r="3978" spans="1:13">
      <c r="A3978" s="143">
        <v>94467</v>
      </c>
      <c r="B3978" s="143" t="s">
        <v>9004</v>
      </c>
      <c r="C3978" s="143" t="s">
        <v>9005</v>
      </c>
      <c r="D3978" s="143" t="s">
        <v>7898</v>
      </c>
      <c r="E3978" s="143" t="s">
        <v>9387</v>
      </c>
      <c r="F3978" s="145"/>
      <c r="G3978" s="143"/>
      <c r="H3978" s="143">
        <v>94467</v>
      </c>
      <c r="I3978" s="143" t="s">
        <v>10576</v>
      </c>
      <c r="J3978" s="143" t="s">
        <v>56</v>
      </c>
      <c r="K3978" s="143" t="s">
        <v>2805</v>
      </c>
      <c r="L3978" s="145" t="s">
        <v>10577</v>
      </c>
      <c r="M3978" s="143" t="s">
        <v>2787</v>
      </c>
    </row>
    <row r="3979" spans="1:13">
      <c r="A3979" s="143">
        <v>94468</v>
      </c>
      <c r="B3979" s="143" t="s">
        <v>9004</v>
      </c>
      <c r="C3979" s="143" t="s">
        <v>9005</v>
      </c>
      <c r="D3979" s="143" t="s">
        <v>7898</v>
      </c>
      <c r="E3979" s="143" t="s">
        <v>9387</v>
      </c>
      <c r="F3979" s="145"/>
      <c r="G3979" s="143"/>
      <c r="H3979" s="143">
        <v>94468</v>
      </c>
      <c r="I3979" s="143" t="s">
        <v>10578</v>
      </c>
      <c r="J3979" s="143" t="s">
        <v>56</v>
      </c>
      <c r="K3979" s="143" t="s">
        <v>2805</v>
      </c>
      <c r="L3979" s="145" t="s">
        <v>10579</v>
      </c>
      <c r="M3979" s="143" t="s">
        <v>2787</v>
      </c>
    </row>
    <row r="3980" spans="1:13">
      <c r="A3980" s="143">
        <v>94469</v>
      </c>
      <c r="B3980" s="143" t="s">
        <v>9004</v>
      </c>
      <c r="C3980" s="143" t="s">
        <v>9005</v>
      </c>
      <c r="D3980" s="143" t="s">
        <v>7898</v>
      </c>
      <c r="E3980" s="143" t="s">
        <v>9387</v>
      </c>
      <c r="F3980" s="145"/>
      <c r="G3980" s="143"/>
      <c r="H3980" s="143">
        <v>94469</v>
      </c>
      <c r="I3980" s="143" t="s">
        <v>10580</v>
      </c>
      <c r="J3980" s="143" t="s">
        <v>56</v>
      </c>
      <c r="K3980" s="143" t="s">
        <v>2805</v>
      </c>
      <c r="L3980" s="145" t="s">
        <v>10581</v>
      </c>
      <c r="M3980" s="143" t="s">
        <v>2787</v>
      </c>
    </row>
    <row r="3981" spans="1:13">
      <c r="A3981" s="143">
        <v>94470</v>
      </c>
      <c r="B3981" s="143" t="s">
        <v>9004</v>
      </c>
      <c r="C3981" s="143" t="s">
        <v>9005</v>
      </c>
      <c r="D3981" s="143" t="s">
        <v>7898</v>
      </c>
      <c r="E3981" s="143" t="s">
        <v>9387</v>
      </c>
      <c r="F3981" s="145"/>
      <c r="G3981" s="143"/>
      <c r="H3981" s="143">
        <v>94470</v>
      </c>
      <c r="I3981" s="143" t="s">
        <v>10582</v>
      </c>
      <c r="J3981" s="143" t="s">
        <v>56</v>
      </c>
      <c r="K3981" s="143" t="s">
        <v>2805</v>
      </c>
      <c r="L3981" s="145" t="s">
        <v>10583</v>
      </c>
      <c r="M3981" s="143" t="s">
        <v>2787</v>
      </c>
    </row>
    <row r="3982" spans="1:13">
      <c r="A3982" s="143">
        <v>94471</v>
      </c>
      <c r="B3982" s="143" t="s">
        <v>9004</v>
      </c>
      <c r="C3982" s="143" t="s">
        <v>9005</v>
      </c>
      <c r="D3982" s="143" t="s">
        <v>7898</v>
      </c>
      <c r="E3982" s="143" t="s">
        <v>9387</v>
      </c>
      <c r="F3982" s="145"/>
      <c r="G3982" s="143"/>
      <c r="H3982" s="143">
        <v>94471</v>
      </c>
      <c r="I3982" s="143" t="s">
        <v>10584</v>
      </c>
      <c r="J3982" s="143" t="s">
        <v>56</v>
      </c>
      <c r="K3982" s="143" t="s">
        <v>2805</v>
      </c>
      <c r="L3982" s="145" t="s">
        <v>10585</v>
      </c>
      <c r="M3982" s="143" t="s">
        <v>2787</v>
      </c>
    </row>
    <row r="3983" spans="1:13">
      <c r="A3983" s="143">
        <v>94472</v>
      </c>
      <c r="B3983" s="143" t="s">
        <v>9004</v>
      </c>
      <c r="C3983" s="143" t="s">
        <v>9005</v>
      </c>
      <c r="D3983" s="143" t="s">
        <v>7898</v>
      </c>
      <c r="E3983" s="143" t="s">
        <v>9387</v>
      </c>
      <c r="F3983" s="145"/>
      <c r="G3983" s="143"/>
      <c r="H3983" s="143">
        <v>94472</v>
      </c>
      <c r="I3983" s="143" t="s">
        <v>10586</v>
      </c>
      <c r="J3983" s="143" t="s">
        <v>56</v>
      </c>
      <c r="K3983" s="143" t="s">
        <v>2805</v>
      </c>
      <c r="L3983" s="145" t="s">
        <v>10587</v>
      </c>
      <c r="M3983" s="143" t="s">
        <v>2787</v>
      </c>
    </row>
    <row r="3984" spans="1:13">
      <c r="A3984" s="143">
        <v>94473</v>
      </c>
      <c r="B3984" s="143" t="s">
        <v>9004</v>
      </c>
      <c r="C3984" s="143" t="s">
        <v>9005</v>
      </c>
      <c r="D3984" s="143" t="s">
        <v>7898</v>
      </c>
      <c r="E3984" s="143" t="s">
        <v>9387</v>
      </c>
      <c r="F3984" s="145"/>
      <c r="G3984" s="143"/>
      <c r="H3984" s="143">
        <v>94473</v>
      </c>
      <c r="I3984" s="143" t="s">
        <v>10588</v>
      </c>
      <c r="J3984" s="143" t="s">
        <v>56</v>
      </c>
      <c r="K3984" s="143" t="s">
        <v>2805</v>
      </c>
      <c r="L3984" s="145" t="s">
        <v>10589</v>
      </c>
      <c r="M3984" s="143" t="s">
        <v>2787</v>
      </c>
    </row>
    <row r="3985" spans="1:13">
      <c r="A3985" s="143">
        <v>94474</v>
      </c>
      <c r="B3985" s="143" t="s">
        <v>9004</v>
      </c>
      <c r="C3985" s="143" t="s">
        <v>9005</v>
      </c>
      <c r="D3985" s="143" t="s">
        <v>7898</v>
      </c>
      <c r="E3985" s="143" t="s">
        <v>9387</v>
      </c>
      <c r="F3985" s="145"/>
      <c r="G3985" s="143"/>
      <c r="H3985" s="143">
        <v>94474</v>
      </c>
      <c r="I3985" s="143" t="s">
        <v>10590</v>
      </c>
      <c r="J3985" s="143" t="s">
        <v>56</v>
      </c>
      <c r="K3985" s="143" t="s">
        <v>2805</v>
      </c>
      <c r="L3985" s="145" t="s">
        <v>10591</v>
      </c>
      <c r="M3985" s="143" t="s">
        <v>2787</v>
      </c>
    </row>
    <row r="3986" spans="1:13">
      <c r="A3986" s="143">
        <v>94475</v>
      </c>
      <c r="B3986" s="143" t="s">
        <v>9004</v>
      </c>
      <c r="C3986" s="143" t="s">
        <v>9005</v>
      </c>
      <c r="D3986" s="143" t="s">
        <v>7898</v>
      </c>
      <c r="E3986" s="143" t="s">
        <v>9387</v>
      </c>
      <c r="F3986" s="145"/>
      <c r="G3986" s="143"/>
      <c r="H3986" s="143">
        <v>94475</v>
      </c>
      <c r="I3986" s="143" t="s">
        <v>10592</v>
      </c>
      <c r="J3986" s="143" t="s">
        <v>56</v>
      </c>
      <c r="K3986" s="143" t="s">
        <v>2805</v>
      </c>
      <c r="L3986" s="145" t="s">
        <v>3190</v>
      </c>
      <c r="M3986" s="143" t="s">
        <v>2787</v>
      </c>
    </row>
    <row r="3987" spans="1:13">
      <c r="A3987" s="143">
        <v>94476</v>
      </c>
      <c r="B3987" s="143" t="s">
        <v>9004</v>
      </c>
      <c r="C3987" s="143" t="s">
        <v>9005</v>
      </c>
      <c r="D3987" s="143" t="s">
        <v>7898</v>
      </c>
      <c r="E3987" s="143" t="s">
        <v>9387</v>
      </c>
      <c r="F3987" s="145"/>
      <c r="G3987" s="143"/>
      <c r="H3987" s="143">
        <v>94476</v>
      </c>
      <c r="I3987" s="143" t="s">
        <v>10593</v>
      </c>
      <c r="J3987" s="143" t="s">
        <v>56</v>
      </c>
      <c r="K3987" s="143" t="s">
        <v>2805</v>
      </c>
      <c r="L3987" s="145" t="s">
        <v>10594</v>
      </c>
      <c r="M3987" s="143" t="s">
        <v>2787</v>
      </c>
    </row>
    <row r="3988" spans="1:13">
      <c r="A3988" s="143">
        <v>94477</v>
      </c>
      <c r="B3988" s="143" t="s">
        <v>9004</v>
      </c>
      <c r="C3988" s="143" t="s">
        <v>9005</v>
      </c>
      <c r="D3988" s="143" t="s">
        <v>7898</v>
      </c>
      <c r="E3988" s="143" t="s">
        <v>9387</v>
      </c>
      <c r="F3988" s="145"/>
      <c r="G3988" s="143"/>
      <c r="H3988" s="143">
        <v>94477</v>
      </c>
      <c r="I3988" s="143" t="s">
        <v>10595</v>
      </c>
      <c r="J3988" s="143" t="s">
        <v>56</v>
      </c>
      <c r="K3988" s="143" t="s">
        <v>2805</v>
      </c>
      <c r="L3988" s="145" t="s">
        <v>10596</v>
      </c>
      <c r="M3988" s="143" t="s">
        <v>2787</v>
      </c>
    </row>
    <row r="3989" spans="1:13">
      <c r="A3989" s="143">
        <v>94478</v>
      </c>
      <c r="B3989" s="143" t="s">
        <v>9004</v>
      </c>
      <c r="C3989" s="143" t="s">
        <v>9005</v>
      </c>
      <c r="D3989" s="143" t="s">
        <v>7898</v>
      </c>
      <c r="E3989" s="143" t="s">
        <v>9387</v>
      </c>
      <c r="F3989" s="145"/>
      <c r="G3989" s="143"/>
      <c r="H3989" s="143">
        <v>94478</v>
      </c>
      <c r="I3989" s="143" t="s">
        <v>10597</v>
      </c>
      <c r="J3989" s="143" t="s">
        <v>56</v>
      </c>
      <c r="K3989" s="143" t="s">
        <v>2805</v>
      </c>
      <c r="L3989" s="145" t="s">
        <v>10598</v>
      </c>
      <c r="M3989" s="143" t="s">
        <v>2787</v>
      </c>
    </row>
    <row r="3990" spans="1:13">
      <c r="A3990" s="143">
        <v>94479</v>
      </c>
      <c r="B3990" s="143" t="s">
        <v>9004</v>
      </c>
      <c r="C3990" s="143" t="s">
        <v>9005</v>
      </c>
      <c r="D3990" s="143" t="s">
        <v>7898</v>
      </c>
      <c r="E3990" s="143" t="s">
        <v>9387</v>
      </c>
      <c r="F3990" s="145"/>
      <c r="G3990" s="143"/>
      <c r="H3990" s="143">
        <v>94479</v>
      </c>
      <c r="I3990" s="143" t="s">
        <v>10599</v>
      </c>
      <c r="J3990" s="143" t="s">
        <v>56</v>
      </c>
      <c r="K3990" s="143" t="s">
        <v>2805</v>
      </c>
      <c r="L3990" s="145" t="s">
        <v>10600</v>
      </c>
      <c r="M3990" s="143" t="s">
        <v>2787</v>
      </c>
    </row>
    <row r="3991" spans="1:13">
      <c r="A3991" s="143">
        <v>94606</v>
      </c>
      <c r="B3991" s="143" t="s">
        <v>9004</v>
      </c>
      <c r="C3991" s="143" t="s">
        <v>9005</v>
      </c>
      <c r="D3991" s="143" t="s">
        <v>7898</v>
      </c>
      <c r="E3991" s="143" t="s">
        <v>9387</v>
      </c>
      <c r="F3991" s="145"/>
      <c r="G3991" s="143"/>
      <c r="H3991" s="143">
        <v>94606</v>
      </c>
      <c r="I3991" s="143" t="s">
        <v>10601</v>
      </c>
      <c r="J3991" s="143" t="s">
        <v>56</v>
      </c>
      <c r="K3991" s="143" t="s">
        <v>2805</v>
      </c>
      <c r="L3991" s="145" t="s">
        <v>10602</v>
      </c>
      <c r="M3991" s="143" t="s">
        <v>2787</v>
      </c>
    </row>
    <row r="3992" spans="1:13">
      <c r="A3992" s="143">
        <v>94608</v>
      </c>
      <c r="B3992" s="143" t="s">
        <v>9004</v>
      </c>
      <c r="C3992" s="143" t="s">
        <v>9005</v>
      </c>
      <c r="D3992" s="143" t="s">
        <v>7898</v>
      </c>
      <c r="E3992" s="143" t="s">
        <v>9387</v>
      </c>
      <c r="F3992" s="145"/>
      <c r="G3992" s="143"/>
      <c r="H3992" s="143">
        <v>94608</v>
      </c>
      <c r="I3992" s="143" t="s">
        <v>10603</v>
      </c>
      <c r="J3992" s="143" t="s">
        <v>56</v>
      </c>
      <c r="K3992" s="143" t="s">
        <v>2805</v>
      </c>
      <c r="L3992" s="145" t="s">
        <v>10604</v>
      </c>
      <c r="M3992" s="143" t="s">
        <v>2787</v>
      </c>
    </row>
    <row r="3993" spans="1:13">
      <c r="A3993" s="143">
        <v>94610</v>
      </c>
      <c r="B3993" s="143" t="s">
        <v>9004</v>
      </c>
      <c r="C3993" s="143" t="s">
        <v>9005</v>
      </c>
      <c r="D3993" s="143" t="s">
        <v>7898</v>
      </c>
      <c r="E3993" s="143" t="s">
        <v>9387</v>
      </c>
      <c r="F3993" s="145"/>
      <c r="G3993" s="143"/>
      <c r="H3993" s="143">
        <v>94610</v>
      </c>
      <c r="I3993" s="143" t="s">
        <v>10605</v>
      </c>
      <c r="J3993" s="143" t="s">
        <v>56</v>
      </c>
      <c r="K3993" s="143" t="s">
        <v>2805</v>
      </c>
      <c r="L3993" s="145" t="s">
        <v>10606</v>
      </c>
      <c r="M3993" s="143" t="s">
        <v>2787</v>
      </c>
    </row>
    <row r="3994" spans="1:13">
      <c r="A3994" s="143">
        <v>94612</v>
      </c>
      <c r="B3994" s="143" t="s">
        <v>9004</v>
      </c>
      <c r="C3994" s="143" t="s">
        <v>9005</v>
      </c>
      <c r="D3994" s="143" t="s">
        <v>7898</v>
      </c>
      <c r="E3994" s="143" t="s">
        <v>9387</v>
      </c>
      <c r="F3994" s="145"/>
      <c r="G3994" s="143"/>
      <c r="H3994" s="143">
        <v>94612</v>
      </c>
      <c r="I3994" s="143" t="s">
        <v>10607</v>
      </c>
      <c r="J3994" s="143" t="s">
        <v>56</v>
      </c>
      <c r="K3994" s="143" t="s">
        <v>2805</v>
      </c>
      <c r="L3994" s="145" t="s">
        <v>10608</v>
      </c>
      <c r="M3994" s="143" t="s">
        <v>2787</v>
      </c>
    </row>
    <row r="3995" spans="1:13">
      <c r="A3995" s="143">
        <v>94614</v>
      </c>
      <c r="B3995" s="143" t="s">
        <v>9004</v>
      </c>
      <c r="C3995" s="143" t="s">
        <v>9005</v>
      </c>
      <c r="D3995" s="143" t="s">
        <v>7898</v>
      </c>
      <c r="E3995" s="143" t="s">
        <v>9387</v>
      </c>
      <c r="F3995" s="145"/>
      <c r="G3995" s="143"/>
      <c r="H3995" s="143">
        <v>94614</v>
      </c>
      <c r="I3995" s="143" t="s">
        <v>10609</v>
      </c>
      <c r="J3995" s="143" t="s">
        <v>56</v>
      </c>
      <c r="K3995" s="143" t="s">
        <v>2805</v>
      </c>
      <c r="L3995" s="145" t="s">
        <v>10610</v>
      </c>
      <c r="M3995" s="143" t="s">
        <v>2787</v>
      </c>
    </row>
    <row r="3996" spans="1:13">
      <c r="A3996" s="143">
        <v>94615</v>
      </c>
      <c r="B3996" s="143" t="s">
        <v>9004</v>
      </c>
      <c r="C3996" s="143" t="s">
        <v>9005</v>
      </c>
      <c r="D3996" s="143" t="s">
        <v>7898</v>
      </c>
      <c r="E3996" s="143" t="s">
        <v>9387</v>
      </c>
      <c r="F3996" s="145"/>
      <c r="G3996" s="143"/>
      <c r="H3996" s="143">
        <v>94615</v>
      </c>
      <c r="I3996" s="143" t="s">
        <v>10611</v>
      </c>
      <c r="J3996" s="143" t="s">
        <v>56</v>
      </c>
      <c r="K3996" s="143" t="s">
        <v>2805</v>
      </c>
      <c r="L3996" s="145" t="s">
        <v>10612</v>
      </c>
      <c r="M3996" s="143" t="s">
        <v>2787</v>
      </c>
    </row>
    <row r="3997" spans="1:13">
      <c r="A3997" s="143">
        <v>94616</v>
      </c>
      <c r="B3997" s="143" t="s">
        <v>9004</v>
      </c>
      <c r="C3997" s="143" t="s">
        <v>9005</v>
      </c>
      <c r="D3997" s="143" t="s">
        <v>7898</v>
      </c>
      <c r="E3997" s="143" t="s">
        <v>9387</v>
      </c>
      <c r="F3997" s="145"/>
      <c r="G3997" s="143"/>
      <c r="H3997" s="143">
        <v>94616</v>
      </c>
      <c r="I3997" s="143" t="s">
        <v>10613</v>
      </c>
      <c r="J3997" s="143" t="s">
        <v>56</v>
      </c>
      <c r="K3997" s="143" t="s">
        <v>2805</v>
      </c>
      <c r="L3997" s="145" t="s">
        <v>10614</v>
      </c>
      <c r="M3997" s="143" t="s">
        <v>2787</v>
      </c>
    </row>
    <row r="3998" spans="1:13">
      <c r="A3998" s="143">
        <v>94617</v>
      </c>
      <c r="B3998" s="143" t="s">
        <v>9004</v>
      </c>
      <c r="C3998" s="143" t="s">
        <v>9005</v>
      </c>
      <c r="D3998" s="143" t="s">
        <v>7898</v>
      </c>
      <c r="E3998" s="143" t="s">
        <v>9387</v>
      </c>
      <c r="F3998" s="145"/>
      <c r="G3998" s="143"/>
      <c r="H3998" s="143">
        <v>94617</v>
      </c>
      <c r="I3998" s="143" t="s">
        <v>10615</v>
      </c>
      <c r="J3998" s="143" t="s">
        <v>56</v>
      </c>
      <c r="K3998" s="143" t="s">
        <v>2805</v>
      </c>
      <c r="L3998" s="145" t="s">
        <v>10616</v>
      </c>
      <c r="M3998" s="143" t="s">
        <v>2787</v>
      </c>
    </row>
    <row r="3999" spans="1:13">
      <c r="A3999" s="143">
        <v>94618</v>
      </c>
      <c r="B3999" s="143" t="s">
        <v>9004</v>
      </c>
      <c r="C3999" s="143" t="s">
        <v>9005</v>
      </c>
      <c r="D3999" s="143" t="s">
        <v>7898</v>
      </c>
      <c r="E3999" s="143" t="s">
        <v>9387</v>
      </c>
      <c r="F3999" s="145"/>
      <c r="G3999" s="143"/>
      <c r="H3999" s="143">
        <v>94618</v>
      </c>
      <c r="I3999" s="143" t="s">
        <v>10617</v>
      </c>
      <c r="J3999" s="143" t="s">
        <v>56</v>
      </c>
      <c r="K3999" s="143" t="s">
        <v>2805</v>
      </c>
      <c r="L3999" s="145" t="s">
        <v>10618</v>
      </c>
      <c r="M3999" s="143" t="s">
        <v>2787</v>
      </c>
    </row>
    <row r="4000" spans="1:13">
      <c r="A4000" s="143">
        <v>94620</v>
      </c>
      <c r="B4000" s="143" t="s">
        <v>9004</v>
      </c>
      <c r="C4000" s="143" t="s">
        <v>9005</v>
      </c>
      <c r="D4000" s="143" t="s">
        <v>7898</v>
      </c>
      <c r="E4000" s="143" t="s">
        <v>9387</v>
      </c>
      <c r="F4000" s="145"/>
      <c r="G4000" s="143"/>
      <c r="H4000" s="143">
        <v>94620</v>
      </c>
      <c r="I4000" s="143" t="s">
        <v>10619</v>
      </c>
      <c r="J4000" s="143" t="s">
        <v>56</v>
      </c>
      <c r="K4000" s="143" t="s">
        <v>2805</v>
      </c>
      <c r="L4000" s="145" t="s">
        <v>10620</v>
      </c>
      <c r="M4000" s="143" t="s">
        <v>2787</v>
      </c>
    </row>
    <row r="4001" spans="1:13">
      <c r="A4001" s="143">
        <v>94622</v>
      </c>
      <c r="B4001" s="143" t="s">
        <v>9004</v>
      </c>
      <c r="C4001" s="143" t="s">
        <v>9005</v>
      </c>
      <c r="D4001" s="143" t="s">
        <v>7898</v>
      </c>
      <c r="E4001" s="143" t="s">
        <v>9387</v>
      </c>
      <c r="F4001" s="145"/>
      <c r="G4001" s="143"/>
      <c r="H4001" s="143">
        <v>94622</v>
      </c>
      <c r="I4001" s="143" t="s">
        <v>10621</v>
      </c>
      <c r="J4001" s="143" t="s">
        <v>56</v>
      </c>
      <c r="K4001" s="143" t="s">
        <v>2805</v>
      </c>
      <c r="L4001" s="145" t="s">
        <v>9265</v>
      </c>
      <c r="M4001" s="143" t="s">
        <v>2787</v>
      </c>
    </row>
    <row r="4002" spans="1:13">
      <c r="A4002" s="143">
        <v>94623</v>
      </c>
      <c r="B4002" s="143" t="s">
        <v>9004</v>
      </c>
      <c r="C4002" s="143" t="s">
        <v>9005</v>
      </c>
      <c r="D4002" s="143" t="s">
        <v>7898</v>
      </c>
      <c r="E4002" s="143" t="s">
        <v>9387</v>
      </c>
      <c r="F4002" s="145"/>
      <c r="G4002" s="143"/>
      <c r="H4002" s="143">
        <v>94623</v>
      </c>
      <c r="I4002" s="143" t="s">
        <v>10622</v>
      </c>
      <c r="J4002" s="143" t="s">
        <v>56</v>
      </c>
      <c r="K4002" s="143" t="s">
        <v>2805</v>
      </c>
      <c r="L4002" s="145" t="s">
        <v>10623</v>
      </c>
      <c r="M4002" s="143" t="s">
        <v>2787</v>
      </c>
    </row>
    <row r="4003" spans="1:13">
      <c r="A4003" s="143">
        <v>94624</v>
      </c>
      <c r="B4003" s="143" t="s">
        <v>9004</v>
      </c>
      <c r="C4003" s="143" t="s">
        <v>9005</v>
      </c>
      <c r="D4003" s="143" t="s">
        <v>7898</v>
      </c>
      <c r="E4003" s="143" t="s">
        <v>9387</v>
      </c>
      <c r="F4003" s="145"/>
      <c r="G4003" s="143"/>
      <c r="H4003" s="143">
        <v>94624</v>
      </c>
      <c r="I4003" s="143" t="s">
        <v>10624</v>
      </c>
      <c r="J4003" s="143" t="s">
        <v>56</v>
      </c>
      <c r="K4003" s="143" t="s">
        <v>2805</v>
      </c>
      <c r="L4003" s="145" t="s">
        <v>10625</v>
      </c>
      <c r="M4003" s="143" t="s">
        <v>2787</v>
      </c>
    </row>
    <row r="4004" spans="1:13">
      <c r="A4004" s="143">
        <v>94625</v>
      </c>
      <c r="B4004" s="143" t="s">
        <v>9004</v>
      </c>
      <c r="C4004" s="143" t="s">
        <v>9005</v>
      </c>
      <c r="D4004" s="143" t="s">
        <v>7898</v>
      </c>
      <c r="E4004" s="143" t="s">
        <v>9387</v>
      </c>
      <c r="F4004" s="145"/>
      <c r="G4004" s="143"/>
      <c r="H4004" s="143">
        <v>94625</v>
      </c>
      <c r="I4004" s="143" t="s">
        <v>10626</v>
      </c>
      <c r="J4004" s="143" t="s">
        <v>56</v>
      </c>
      <c r="K4004" s="143" t="s">
        <v>2805</v>
      </c>
      <c r="L4004" s="145" t="s">
        <v>10627</v>
      </c>
      <c r="M4004" s="143" t="s">
        <v>2787</v>
      </c>
    </row>
    <row r="4005" spans="1:13">
      <c r="A4005" s="143">
        <v>94656</v>
      </c>
      <c r="B4005" s="143" t="s">
        <v>9004</v>
      </c>
      <c r="C4005" s="143" t="s">
        <v>9005</v>
      </c>
      <c r="D4005" s="143" t="s">
        <v>7898</v>
      </c>
      <c r="E4005" s="143" t="s">
        <v>9387</v>
      </c>
      <c r="F4005" s="145"/>
      <c r="G4005" s="143"/>
      <c r="H4005" s="143">
        <v>94656</v>
      </c>
      <c r="I4005" s="143" t="s">
        <v>10628</v>
      </c>
      <c r="J4005" s="143" t="s">
        <v>56</v>
      </c>
      <c r="K4005" s="143" t="s">
        <v>2785</v>
      </c>
      <c r="L4005" s="145" t="s">
        <v>9499</v>
      </c>
      <c r="M4005" s="143" t="s">
        <v>2787</v>
      </c>
    </row>
    <row r="4006" spans="1:13">
      <c r="A4006" s="143">
        <v>94657</v>
      </c>
      <c r="B4006" s="143" t="s">
        <v>9004</v>
      </c>
      <c r="C4006" s="143" t="s">
        <v>9005</v>
      </c>
      <c r="D4006" s="143" t="s">
        <v>7898</v>
      </c>
      <c r="E4006" s="143" t="s">
        <v>9387</v>
      </c>
      <c r="F4006" s="145"/>
      <c r="G4006" s="143"/>
      <c r="H4006" s="143">
        <v>94657</v>
      </c>
      <c r="I4006" s="143" t="s">
        <v>10629</v>
      </c>
      <c r="J4006" s="143" t="s">
        <v>56</v>
      </c>
      <c r="K4006" s="143" t="s">
        <v>2785</v>
      </c>
      <c r="L4006" s="145" t="s">
        <v>4272</v>
      </c>
      <c r="M4006" s="143" t="s">
        <v>2787</v>
      </c>
    </row>
    <row r="4007" spans="1:13">
      <c r="A4007" s="143">
        <v>94658</v>
      </c>
      <c r="B4007" s="143" t="s">
        <v>9004</v>
      </c>
      <c r="C4007" s="143" t="s">
        <v>9005</v>
      </c>
      <c r="D4007" s="143" t="s">
        <v>7898</v>
      </c>
      <c r="E4007" s="143" t="s">
        <v>9387</v>
      </c>
      <c r="F4007" s="145"/>
      <c r="G4007" s="143"/>
      <c r="H4007" s="143">
        <v>94658</v>
      </c>
      <c r="I4007" s="143" t="s">
        <v>10630</v>
      </c>
      <c r="J4007" s="143" t="s">
        <v>56</v>
      </c>
      <c r="K4007" s="143" t="s">
        <v>2785</v>
      </c>
      <c r="L4007" s="145" t="s">
        <v>10631</v>
      </c>
      <c r="M4007" s="143" t="s">
        <v>2787</v>
      </c>
    </row>
    <row r="4008" spans="1:13">
      <c r="A4008" s="143">
        <v>94659</v>
      </c>
      <c r="B4008" s="143" t="s">
        <v>9004</v>
      </c>
      <c r="C4008" s="143" t="s">
        <v>9005</v>
      </c>
      <c r="D4008" s="143" t="s">
        <v>7898</v>
      </c>
      <c r="E4008" s="143" t="s">
        <v>9387</v>
      </c>
      <c r="F4008" s="145"/>
      <c r="G4008" s="143"/>
      <c r="H4008" s="143">
        <v>94659</v>
      </c>
      <c r="I4008" s="143" t="s">
        <v>10632</v>
      </c>
      <c r="J4008" s="143" t="s">
        <v>56</v>
      </c>
      <c r="K4008" s="143" t="s">
        <v>2785</v>
      </c>
      <c r="L4008" s="145" t="s">
        <v>2822</v>
      </c>
      <c r="M4008" s="143" t="s">
        <v>2787</v>
      </c>
    </row>
    <row r="4009" spans="1:13">
      <c r="A4009" s="143">
        <v>94660</v>
      </c>
      <c r="B4009" s="143" t="s">
        <v>9004</v>
      </c>
      <c r="C4009" s="143" t="s">
        <v>9005</v>
      </c>
      <c r="D4009" s="143" t="s">
        <v>7898</v>
      </c>
      <c r="E4009" s="143" t="s">
        <v>9387</v>
      </c>
      <c r="F4009" s="145"/>
      <c r="G4009" s="143"/>
      <c r="H4009" s="143">
        <v>94660</v>
      </c>
      <c r="I4009" s="143" t="s">
        <v>10633</v>
      </c>
      <c r="J4009" s="143" t="s">
        <v>56</v>
      </c>
      <c r="K4009" s="143" t="s">
        <v>2785</v>
      </c>
      <c r="L4009" s="145" t="s">
        <v>4617</v>
      </c>
      <c r="M4009" s="143" t="s">
        <v>2787</v>
      </c>
    </row>
    <row r="4010" spans="1:13">
      <c r="A4010" s="143">
        <v>94661</v>
      </c>
      <c r="B4010" s="143" t="s">
        <v>9004</v>
      </c>
      <c r="C4010" s="143" t="s">
        <v>9005</v>
      </c>
      <c r="D4010" s="143" t="s">
        <v>7898</v>
      </c>
      <c r="E4010" s="143" t="s">
        <v>9387</v>
      </c>
      <c r="F4010" s="145"/>
      <c r="G4010" s="143"/>
      <c r="H4010" s="143">
        <v>94661</v>
      </c>
      <c r="I4010" s="143" t="s">
        <v>10634</v>
      </c>
      <c r="J4010" s="143" t="s">
        <v>56</v>
      </c>
      <c r="K4010" s="143" t="s">
        <v>2785</v>
      </c>
      <c r="L4010" s="145" t="s">
        <v>10635</v>
      </c>
      <c r="M4010" s="143" t="s">
        <v>2787</v>
      </c>
    </row>
    <row r="4011" spans="1:13">
      <c r="A4011" s="143">
        <v>94662</v>
      </c>
      <c r="B4011" s="143" t="s">
        <v>9004</v>
      </c>
      <c r="C4011" s="143" t="s">
        <v>9005</v>
      </c>
      <c r="D4011" s="143" t="s">
        <v>7898</v>
      </c>
      <c r="E4011" s="143" t="s">
        <v>9387</v>
      </c>
      <c r="F4011" s="145"/>
      <c r="G4011" s="143"/>
      <c r="H4011" s="143">
        <v>94662</v>
      </c>
      <c r="I4011" s="143" t="s">
        <v>10636</v>
      </c>
      <c r="J4011" s="143" t="s">
        <v>56</v>
      </c>
      <c r="K4011" s="143" t="s">
        <v>2785</v>
      </c>
      <c r="L4011" s="145" t="s">
        <v>10637</v>
      </c>
      <c r="M4011" s="143" t="s">
        <v>2787</v>
      </c>
    </row>
    <row r="4012" spans="1:13">
      <c r="A4012" s="143">
        <v>94663</v>
      </c>
      <c r="B4012" s="143" t="s">
        <v>9004</v>
      </c>
      <c r="C4012" s="143" t="s">
        <v>9005</v>
      </c>
      <c r="D4012" s="143" t="s">
        <v>7898</v>
      </c>
      <c r="E4012" s="143" t="s">
        <v>9387</v>
      </c>
      <c r="F4012" s="145"/>
      <c r="G4012" s="143"/>
      <c r="H4012" s="143">
        <v>94663</v>
      </c>
      <c r="I4012" s="143" t="s">
        <v>10638</v>
      </c>
      <c r="J4012" s="143" t="s">
        <v>56</v>
      </c>
      <c r="K4012" s="143" t="s">
        <v>2785</v>
      </c>
      <c r="L4012" s="145" t="s">
        <v>10639</v>
      </c>
      <c r="M4012" s="143" t="s">
        <v>2787</v>
      </c>
    </row>
    <row r="4013" spans="1:13">
      <c r="A4013" s="143">
        <v>94664</v>
      </c>
      <c r="B4013" s="143" t="s">
        <v>9004</v>
      </c>
      <c r="C4013" s="143" t="s">
        <v>9005</v>
      </c>
      <c r="D4013" s="143" t="s">
        <v>7898</v>
      </c>
      <c r="E4013" s="143" t="s">
        <v>9387</v>
      </c>
      <c r="F4013" s="145"/>
      <c r="G4013" s="143"/>
      <c r="H4013" s="143">
        <v>94664</v>
      </c>
      <c r="I4013" s="143" t="s">
        <v>10640</v>
      </c>
      <c r="J4013" s="143" t="s">
        <v>56</v>
      </c>
      <c r="K4013" s="143" t="s">
        <v>2785</v>
      </c>
      <c r="L4013" s="145" t="s">
        <v>10641</v>
      </c>
      <c r="M4013" s="143" t="s">
        <v>2787</v>
      </c>
    </row>
    <row r="4014" spans="1:13">
      <c r="A4014" s="143">
        <v>94665</v>
      </c>
      <c r="B4014" s="143" t="s">
        <v>9004</v>
      </c>
      <c r="C4014" s="143" t="s">
        <v>9005</v>
      </c>
      <c r="D4014" s="143" t="s">
        <v>7898</v>
      </c>
      <c r="E4014" s="143" t="s">
        <v>9387</v>
      </c>
      <c r="F4014" s="145"/>
      <c r="G4014" s="143"/>
      <c r="H4014" s="143">
        <v>94665</v>
      </c>
      <c r="I4014" s="143" t="s">
        <v>10642</v>
      </c>
      <c r="J4014" s="143" t="s">
        <v>56</v>
      </c>
      <c r="K4014" s="143" t="s">
        <v>2785</v>
      </c>
      <c r="L4014" s="145" t="s">
        <v>8164</v>
      </c>
      <c r="M4014" s="143" t="s">
        <v>2787</v>
      </c>
    </row>
    <row r="4015" spans="1:13">
      <c r="A4015" s="143">
        <v>94666</v>
      </c>
      <c r="B4015" s="143" t="s">
        <v>9004</v>
      </c>
      <c r="C4015" s="143" t="s">
        <v>9005</v>
      </c>
      <c r="D4015" s="143" t="s">
        <v>7898</v>
      </c>
      <c r="E4015" s="143" t="s">
        <v>9387</v>
      </c>
      <c r="F4015" s="145"/>
      <c r="G4015" s="143"/>
      <c r="H4015" s="143">
        <v>94666</v>
      </c>
      <c r="I4015" s="143" t="s">
        <v>10643</v>
      </c>
      <c r="J4015" s="143" t="s">
        <v>56</v>
      </c>
      <c r="K4015" s="143" t="s">
        <v>2785</v>
      </c>
      <c r="L4015" s="145" t="s">
        <v>46</v>
      </c>
      <c r="M4015" s="143" t="s">
        <v>2787</v>
      </c>
    </row>
    <row r="4016" spans="1:13">
      <c r="A4016" s="143">
        <v>94667</v>
      </c>
      <c r="B4016" s="143" t="s">
        <v>9004</v>
      </c>
      <c r="C4016" s="143" t="s">
        <v>9005</v>
      </c>
      <c r="D4016" s="143" t="s">
        <v>7898</v>
      </c>
      <c r="E4016" s="143" t="s">
        <v>9387</v>
      </c>
      <c r="F4016" s="145"/>
      <c r="G4016" s="143"/>
      <c r="H4016" s="143">
        <v>94667</v>
      </c>
      <c r="I4016" s="143" t="s">
        <v>10644</v>
      </c>
      <c r="J4016" s="143" t="s">
        <v>56</v>
      </c>
      <c r="K4016" s="143" t="s">
        <v>2785</v>
      </c>
      <c r="L4016" s="145" t="s">
        <v>10645</v>
      </c>
      <c r="M4016" s="143" t="s">
        <v>2787</v>
      </c>
    </row>
    <row r="4017" spans="1:13">
      <c r="A4017" s="143">
        <v>94668</v>
      </c>
      <c r="B4017" s="143" t="s">
        <v>9004</v>
      </c>
      <c r="C4017" s="143" t="s">
        <v>9005</v>
      </c>
      <c r="D4017" s="143" t="s">
        <v>7898</v>
      </c>
      <c r="E4017" s="143" t="s">
        <v>9387</v>
      </c>
      <c r="F4017" s="145"/>
      <c r="G4017" s="143"/>
      <c r="H4017" s="143">
        <v>94668</v>
      </c>
      <c r="I4017" s="143" t="s">
        <v>10646</v>
      </c>
      <c r="J4017" s="143" t="s">
        <v>56</v>
      </c>
      <c r="K4017" s="143" t="s">
        <v>2785</v>
      </c>
      <c r="L4017" s="145" t="s">
        <v>10647</v>
      </c>
      <c r="M4017" s="143" t="s">
        <v>2787</v>
      </c>
    </row>
    <row r="4018" spans="1:13">
      <c r="A4018" s="143">
        <v>94669</v>
      </c>
      <c r="B4018" s="143" t="s">
        <v>9004</v>
      </c>
      <c r="C4018" s="143" t="s">
        <v>9005</v>
      </c>
      <c r="D4018" s="143" t="s">
        <v>7898</v>
      </c>
      <c r="E4018" s="143" t="s">
        <v>9387</v>
      </c>
      <c r="F4018" s="145"/>
      <c r="G4018" s="143"/>
      <c r="H4018" s="143">
        <v>94669</v>
      </c>
      <c r="I4018" s="143" t="s">
        <v>10648</v>
      </c>
      <c r="J4018" s="143" t="s">
        <v>56</v>
      </c>
      <c r="K4018" s="143" t="s">
        <v>2785</v>
      </c>
      <c r="L4018" s="145" t="s">
        <v>10649</v>
      </c>
      <c r="M4018" s="143" t="s">
        <v>2787</v>
      </c>
    </row>
    <row r="4019" spans="1:13">
      <c r="A4019" s="143">
        <v>94670</v>
      </c>
      <c r="B4019" s="143" t="s">
        <v>9004</v>
      </c>
      <c r="C4019" s="143" t="s">
        <v>9005</v>
      </c>
      <c r="D4019" s="143" t="s">
        <v>7898</v>
      </c>
      <c r="E4019" s="143" t="s">
        <v>9387</v>
      </c>
      <c r="F4019" s="145"/>
      <c r="G4019" s="143"/>
      <c r="H4019" s="143">
        <v>94670</v>
      </c>
      <c r="I4019" s="143" t="s">
        <v>10650</v>
      </c>
      <c r="J4019" s="143" t="s">
        <v>56</v>
      </c>
      <c r="K4019" s="143" t="s">
        <v>2785</v>
      </c>
      <c r="L4019" s="145" t="s">
        <v>10651</v>
      </c>
      <c r="M4019" s="143" t="s">
        <v>2787</v>
      </c>
    </row>
    <row r="4020" spans="1:13">
      <c r="A4020" s="143">
        <v>94671</v>
      </c>
      <c r="B4020" s="143" t="s">
        <v>9004</v>
      </c>
      <c r="C4020" s="143" t="s">
        <v>9005</v>
      </c>
      <c r="D4020" s="143" t="s">
        <v>7898</v>
      </c>
      <c r="E4020" s="143" t="s">
        <v>9387</v>
      </c>
      <c r="F4020" s="145"/>
      <c r="G4020" s="143"/>
      <c r="H4020" s="143">
        <v>94671</v>
      </c>
      <c r="I4020" s="143" t="s">
        <v>10652</v>
      </c>
      <c r="J4020" s="143" t="s">
        <v>56</v>
      </c>
      <c r="K4020" s="143" t="s">
        <v>2785</v>
      </c>
      <c r="L4020" s="145" t="s">
        <v>10653</v>
      </c>
      <c r="M4020" s="143" t="s">
        <v>2787</v>
      </c>
    </row>
    <row r="4021" spans="1:13">
      <c r="A4021" s="143">
        <v>94672</v>
      </c>
      <c r="B4021" s="143" t="s">
        <v>9004</v>
      </c>
      <c r="C4021" s="143" t="s">
        <v>9005</v>
      </c>
      <c r="D4021" s="143" t="s">
        <v>7898</v>
      </c>
      <c r="E4021" s="143" t="s">
        <v>9387</v>
      </c>
      <c r="F4021" s="145"/>
      <c r="G4021" s="143"/>
      <c r="H4021" s="143">
        <v>94672</v>
      </c>
      <c r="I4021" s="143" t="s">
        <v>10654</v>
      </c>
      <c r="J4021" s="143" t="s">
        <v>56</v>
      </c>
      <c r="K4021" s="143" t="s">
        <v>2785</v>
      </c>
      <c r="L4021" s="145" t="s">
        <v>9551</v>
      </c>
      <c r="M4021" s="143" t="s">
        <v>2787</v>
      </c>
    </row>
    <row r="4022" spans="1:13">
      <c r="A4022" s="143">
        <v>94673</v>
      </c>
      <c r="B4022" s="143" t="s">
        <v>9004</v>
      </c>
      <c r="C4022" s="143" t="s">
        <v>9005</v>
      </c>
      <c r="D4022" s="143" t="s">
        <v>7898</v>
      </c>
      <c r="E4022" s="143" t="s">
        <v>9387</v>
      </c>
      <c r="F4022" s="145"/>
      <c r="G4022" s="143"/>
      <c r="H4022" s="143">
        <v>94673</v>
      </c>
      <c r="I4022" s="143" t="s">
        <v>10655</v>
      </c>
      <c r="J4022" s="143" t="s">
        <v>56</v>
      </c>
      <c r="K4022" s="143" t="s">
        <v>2785</v>
      </c>
      <c r="L4022" s="145" t="s">
        <v>3092</v>
      </c>
      <c r="M4022" s="143" t="s">
        <v>2787</v>
      </c>
    </row>
    <row r="4023" spans="1:13">
      <c r="A4023" s="143">
        <v>94674</v>
      </c>
      <c r="B4023" s="143" t="s">
        <v>9004</v>
      </c>
      <c r="C4023" s="143" t="s">
        <v>9005</v>
      </c>
      <c r="D4023" s="143" t="s">
        <v>7898</v>
      </c>
      <c r="E4023" s="143" t="s">
        <v>9387</v>
      </c>
      <c r="F4023" s="145"/>
      <c r="G4023" s="143"/>
      <c r="H4023" s="143">
        <v>94674</v>
      </c>
      <c r="I4023" s="143" t="s">
        <v>10656</v>
      </c>
      <c r="J4023" s="143" t="s">
        <v>56</v>
      </c>
      <c r="K4023" s="143" t="s">
        <v>2785</v>
      </c>
      <c r="L4023" s="145" t="s">
        <v>4939</v>
      </c>
      <c r="M4023" s="143" t="s">
        <v>2787</v>
      </c>
    </row>
    <row r="4024" spans="1:13">
      <c r="A4024" s="143">
        <v>94675</v>
      </c>
      <c r="B4024" s="143" t="s">
        <v>9004</v>
      </c>
      <c r="C4024" s="143" t="s">
        <v>9005</v>
      </c>
      <c r="D4024" s="143" t="s">
        <v>7898</v>
      </c>
      <c r="E4024" s="143" t="s">
        <v>9387</v>
      </c>
      <c r="F4024" s="145"/>
      <c r="G4024" s="143"/>
      <c r="H4024" s="143">
        <v>94675</v>
      </c>
      <c r="I4024" s="143" t="s">
        <v>10657</v>
      </c>
      <c r="J4024" s="143" t="s">
        <v>56</v>
      </c>
      <c r="K4024" s="143" t="s">
        <v>2785</v>
      </c>
      <c r="L4024" s="145" t="s">
        <v>7985</v>
      </c>
      <c r="M4024" s="143" t="s">
        <v>2787</v>
      </c>
    </row>
    <row r="4025" spans="1:13">
      <c r="A4025" s="143">
        <v>94676</v>
      </c>
      <c r="B4025" s="143" t="s">
        <v>9004</v>
      </c>
      <c r="C4025" s="143" t="s">
        <v>9005</v>
      </c>
      <c r="D4025" s="143" t="s">
        <v>7898</v>
      </c>
      <c r="E4025" s="143" t="s">
        <v>9387</v>
      </c>
      <c r="F4025" s="145"/>
      <c r="G4025" s="143"/>
      <c r="H4025" s="143">
        <v>94676</v>
      </c>
      <c r="I4025" s="143" t="s">
        <v>10658</v>
      </c>
      <c r="J4025" s="143" t="s">
        <v>56</v>
      </c>
      <c r="K4025" s="143" t="s">
        <v>2785</v>
      </c>
      <c r="L4025" s="145" t="s">
        <v>10659</v>
      </c>
      <c r="M4025" s="143" t="s">
        <v>2787</v>
      </c>
    </row>
    <row r="4026" spans="1:13">
      <c r="A4026" s="143">
        <v>94677</v>
      </c>
      <c r="B4026" s="143" t="s">
        <v>9004</v>
      </c>
      <c r="C4026" s="143" t="s">
        <v>9005</v>
      </c>
      <c r="D4026" s="143" t="s">
        <v>7898</v>
      </c>
      <c r="E4026" s="143" t="s">
        <v>9387</v>
      </c>
      <c r="F4026" s="145"/>
      <c r="G4026" s="143"/>
      <c r="H4026" s="143">
        <v>94677</v>
      </c>
      <c r="I4026" s="143" t="s">
        <v>10660</v>
      </c>
      <c r="J4026" s="143" t="s">
        <v>56</v>
      </c>
      <c r="K4026" s="143" t="s">
        <v>2785</v>
      </c>
      <c r="L4026" s="145" t="s">
        <v>10332</v>
      </c>
      <c r="M4026" s="143" t="s">
        <v>2787</v>
      </c>
    </row>
    <row r="4027" spans="1:13">
      <c r="A4027" s="143">
        <v>94678</v>
      </c>
      <c r="B4027" s="143" t="s">
        <v>9004</v>
      </c>
      <c r="C4027" s="143" t="s">
        <v>9005</v>
      </c>
      <c r="D4027" s="143" t="s">
        <v>7898</v>
      </c>
      <c r="E4027" s="143" t="s">
        <v>9387</v>
      </c>
      <c r="F4027" s="145"/>
      <c r="G4027" s="143"/>
      <c r="H4027" s="143">
        <v>94678</v>
      </c>
      <c r="I4027" s="143" t="s">
        <v>10661</v>
      </c>
      <c r="J4027" s="143" t="s">
        <v>56</v>
      </c>
      <c r="K4027" s="143" t="s">
        <v>2785</v>
      </c>
      <c r="L4027" s="145" t="s">
        <v>10662</v>
      </c>
      <c r="M4027" s="143" t="s">
        <v>2787</v>
      </c>
    </row>
    <row r="4028" spans="1:13">
      <c r="A4028" s="143">
        <v>94679</v>
      </c>
      <c r="B4028" s="143" t="s">
        <v>9004</v>
      </c>
      <c r="C4028" s="143" t="s">
        <v>9005</v>
      </c>
      <c r="D4028" s="143" t="s">
        <v>7898</v>
      </c>
      <c r="E4028" s="143" t="s">
        <v>9387</v>
      </c>
      <c r="F4028" s="145"/>
      <c r="G4028" s="143"/>
      <c r="H4028" s="143">
        <v>94679</v>
      </c>
      <c r="I4028" s="143" t="s">
        <v>10663</v>
      </c>
      <c r="J4028" s="143" t="s">
        <v>56</v>
      </c>
      <c r="K4028" s="143" t="s">
        <v>2785</v>
      </c>
      <c r="L4028" s="145" t="s">
        <v>8329</v>
      </c>
      <c r="M4028" s="143" t="s">
        <v>2787</v>
      </c>
    </row>
    <row r="4029" spans="1:13">
      <c r="A4029" s="143">
        <v>94680</v>
      </c>
      <c r="B4029" s="143" t="s">
        <v>9004</v>
      </c>
      <c r="C4029" s="143" t="s">
        <v>9005</v>
      </c>
      <c r="D4029" s="143" t="s">
        <v>7898</v>
      </c>
      <c r="E4029" s="143" t="s">
        <v>9387</v>
      </c>
      <c r="F4029" s="145"/>
      <c r="G4029" s="143"/>
      <c r="H4029" s="143">
        <v>94680</v>
      </c>
      <c r="I4029" s="143" t="s">
        <v>10664</v>
      </c>
      <c r="J4029" s="143" t="s">
        <v>56</v>
      </c>
      <c r="K4029" s="143" t="s">
        <v>2785</v>
      </c>
      <c r="L4029" s="145" t="s">
        <v>7747</v>
      </c>
      <c r="M4029" s="143" t="s">
        <v>2787</v>
      </c>
    </row>
    <row r="4030" spans="1:13">
      <c r="A4030" s="143">
        <v>94681</v>
      </c>
      <c r="B4030" s="143" t="s">
        <v>9004</v>
      </c>
      <c r="C4030" s="143" t="s">
        <v>9005</v>
      </c>
      <c r="D4030" s="143" t="s">
        <v>7898</v>
      </c>
      <c r="E4030" s="143" t="s">
        <v>9387</v>
      </c>
      <c r="F4030" s="145"/>
      <c r="G4030" s="143"/>
      <c r="H4030" s="143">
        <v>94681</v>
      </c>
      <c r="I4030" s="143" t="s">
        <v>10665</v>
      </c>
      <c r="J4030" s="143" t="s">
        <v>56</v>
      </c>
      <c r="K4030" s="143" t="s">
        <v>2785</v>
      </c>
      <c r="L4030" s="145" t="s">
        <v>10666</v>
      </c>
      <c r="M4030" s="143" t="s">
        <v>2787</v>
      </c>
    </row>
    <row r="4031" spans="1:13">
      <c r="A4031" s="143">
        <v>94682</v>
      </c>
      <c r="B4031" s="143" t="s">
        <v>9004</v>
      </c>
      <c r="C4031" s="143" t="s">
        <v>9005</v>
      </c>
      <c r="D4031" s="143" t="s">
        <v>7898</v>
      </c>
      <c r="E4031" s="143" t="s">
        <v>9387</v>
      </c>
      <c r="F4031" s="145"/>
      <c r="G4031" s="143"/>
      <c r="H4031" s="143">
        <v>94682</v>
      </c>
      <c r="I4031" s="143" t="s">
        <v>10667</v>
      </c>
      <c r="J4031" s="143" t="s">
        <v>56</v>
      </c>
      <c r="K4031" s="143" t="s">
        <v>2785</v>
      </c>
      <c r="L4031" s="145" t="s">
        <v>10668</v>
      </c>
      <c r="M4031" s="143" t="s">
        <v>2787</v>
      </c>
    </row>
    <row r="4032" spans="1:13">
      <c r="A4032" s="143">
        <v>94683</v>
      </c>
      <c r="B4032" s="143" t="s">
        <v>9004</v>
      </c>
      <c r="C4032" s="143" t="s">
        <v>9005</v>
      </c>
      <c r="D4032" s="143" t="s">
        <v>7898</v>
      </c>
      <c r="E4032" s="143" t="s">
        <v>9387</v>
      </c>
      <c r="F4032" s="145"/>
      <c r="G4032" s="143"/>
      <c r="H4032" s="143">
        <v>94683</v>
      </c>
      <c r="I4032" s="143" t="s">
        <v>10669</v>
      </c>
      <c r="J4032" s="143" t="s">
        <v>56</v>
      </c>
      <c r="K4032" s="143" t="s">
        <v>2785</v>
      </c>
      <c r="L4032" s="145" t="s">
        <v>2814</v>
      </c>
      <c r="M4032" s="143" t="s">
        <v>2787</v>
      </c>
    </row>
    <row r="4033" spans="1:13">
      <c r="A4033" s="143">
        <v>94684</v>
      </c>
      <c r="B4033" s="143" t="s">
        <v>9004</v>
      </c>
      <c r="C4033" s="143" t="s">
        <v>9005</v>
      </c>
      <c r="D4033" s="143" t="s">
        <v>7898</v>
      </c>
      <c r="E4033" s="143" t="s">
        <v>9387</v>
      </c>
      <c r="F4033" s="145"/>
      <c r="G4033" s="143"/>
      <c r="H4033" s="143">
        <v>94684</v>
      </c>
      <c r="I4033" s="143" t="s">
        <v>10670</v>
      </c>
      <c r="J4033" s="143" t="s">
        <v>56</v>
      </c>
      <c r="K4033" s="143" t="s">
        <v>2785</v>
      </c>
      <c r="L4033" s="145" t="s">
        <v>10671</v>
      </c>
      <c r="M4033" s="143" t="s">
        <v>2787</v>
      </c>
    </row>
    <row r="4034" spans="1:13">
      <c r="A4034" s="143">
        <v>94685</v>
      </c>
      <c r="B4034" s="143" t="s">
        <v>9004</v>
      </c>
      <c r="C4034" s="143" t="s">
        <v>9005</v>
      </c>
      <c r="D4034" s="143" t="s">
        <v>7898</v>
      </c>
      <c r="E4034" s="143" t="s">
        <v>9387</v>
      </c>
      <c r="F4034" s="145"/>
      <c r="G4034" s="143"/>
      <c r="H4034" s="143">
        <v>94685</v>
      </c>
      <c r="I4034" s="143" t="s">
        <v>10672</v>
      </c>
      <c r="J4034" s="143" t="s">
        <v>56</v>
      </c>
      <c r="K4034" s="143" t="s">
        <v>2785</v>
      </c>
      <c r="L4034" s="145" t="s">
        <v>10673</v>
      </c>
      <c r="M4034" s="143" t="s">
        <v>2787</v>
      </c>
    </row>
    <row r="4035" spans="1:13">
      <c r="A4035" s="143">
        <v>94686</v>
      </c>
      <c r="B4035" s="143" t="s">
        <v>9004</v>
      </c>
      <c r="C4035" s="143" t="s">
        <v>9005</v>
      </c>
      <c r="D4035" s="143" t="s">
        <v>7898</v>
      </c>
      <c r="E4035" s="143" t="s">
        <v>9387</v>
      </c>
      <c r="F4035" s="145"/>
      <c r="G4035" s="143"/>
      <c r="H4035" s="143">
        <v>94686</v>
      </c>
      <c r="I4035" s="143" t="s">
        <v>10674</v>
      </c>
      <c r="J4035" s="143" t="s">
        <v>56</v>
      </c>
      <c r="K4035" s="143" t="s">
        <v>2785</v>
      </c>
      <c r="L4035" s="145" t="s">
        <v>10675</v>
      </c>
      <c r="M4035" s="143" t="s">
        <v>2787</v>
      </c>
    </row>
    <row r="4036" spans="1:13">
      <c r="A4036" s="143">
        <v>94687</v>
      </c>
      <c r="B4036" s="143" t="s">
        <v>9004</v>
      </c>
      <c r="C4036" s="143" t="s">
        <v>9005</v>
      </c>
      <c r="D4036" s="143" t="s">
        <v>7898</v>
      </c>
      <c r="E4036" s="143" t="s">
        <v>9387</v>
      </c>
      <c r="F4036" s="145"/>
      <c r="G4036" s="143"/>
      <c r="H4036" s="143">
        <v>94687</v>
      </c>
      <c r="I4036" s="143" t="s">
        <v>10676</v>
      </c>
      <c r="J4036" s="143" t="s">
        <v>56</v>
      </c>
      <c r="K4036" s="143" t="s">
        <v>2785</v>
      </c>
      <c r="L4036" s="145" t="s">
        <v>10677</v>
      </c>
      <c r="M4036" s="143" t="s">
        <v>2787</v>
      </c>
    </row>
    <row r="4037" spans="1:13">
      <c r="A4037" s="143">
        <v>94688</v>
      </c>
      <c r="B4037" s="143" t="s">
        <v>9004</v>
      </c>
      <c r="C4037" s="143" t="s">
        <v>9005</v>
      </c>
      <c r="D4037" s="143" t="s">
        <v>7898</v>
      </c>
      <c r="E4037" s="143" t="s">
        <v>9387</v>
      </c>
      <c r="F4037" s="145"/>
      <c r="G4037" s="143"/>
      <c r="H4037" s="143">
        <v>94688</v>
      </c>
      <c r="I4037" s="143" t="s">
        <v>10678</v>
      </c>
      <c r="J4037" s="143" t="s">
        <v>56</v>
      </c>
      <c r="K4037" s="143" t="s">
        <v>2785</v>
      </c>
      <c r="L4037" s="145" t="s">
        <v>9267</v>
      </c>
      <c r="M4037" s="143" t="s">
        <v>2787</v>
      </c>
    </row>
    <row r="4038" spans="1:13">
      <c r="A4038" s="143">
        <v>94689</v>
      </c>
      <c r="B4038" s="143" t="s">
        <v>9004</v>
      </c>
      <c r="C4038" s="143" t="s">
        <v>9005</v>
      </c>
      <c r="D4038" s="143" t="s">
        <v>7898</v>
      </c>
      <c r="E4038" s="143" t="s">
        <v>9387</v>
      </c>
      <c r="F4038" s="145"/>
      <c r="G4038" s="143"/>
      <c r="H4038" s="143">
        <v>94689</v>
      </c>
      <c r="I4038" s="143" t="s">
        <v>10679</v>
      </c>
      <c r="J4038" s="143" t="s">
        <v>56</v>
      </c>
      <c r="K4038" s="143" t="s">
        <v>2785</v>
      </c>
      <c r="L4038" s="145" t="s">
        <v>10680</v>
      </c>
      <c r="M4038" s="143" t="s">
        <v>2787</v>
      </c>
    </row>
    <row r="4039" spans="1:13">
      <c r="A4039" s="143">
        <v>94690</v>
      </c>
      <c r="B4039" s="143" t="s">
        <v>9004</v>
      </c>
      <c r="C4039" s="143" t="s">
        <v>9005</v>
      </c>
      <c r="D4039" s="143" t="s">
        <v>7898</v>
      </c>
      <c r="E4039" s="143" t="s">
        <v>9387</v>
      </c>
      <c r="F4039" s="145"/>
      <c r="G4039" s="143"/>
      <c r="H4039" s="143">
        <v>94690</v>
      </c>
      <c r="I4039" s="143" t="s">
        <v>10681</v>
      </c>
      <c r="J4039" s="143" t="s">
        <v>56</v>
      </c>
      <c r="K4039" s="143" t="s">
        <v>2785</v>
      </c>
      <c r="L4039" s="145" t="s">
        <v>10682</v>
      </c>
      <c r="M4039" s="143" t="s">
        <v>2787</v>
      </c>
    </row>
    <row r="4040" spans="1:13">
      <c r="A4040" s="143">
        <v>94691</v>
      </c>
      <c r="B4040" s="143" t="s">
        <v>9004</v>
      </c>
      <c r="C4040" s="143" t="s">
        <v>9005</v>
      </c>
      <c r="D4040" s="143" t="s">
        <v>7898</v>
      </c>
      <c r="E4040" s="143" t="s">
        <v>9387</v>
      </c>
      <c r="F4040" s="145"/>
      <c r="G4040" s="143"/>
      <c r="H4040" s="143">
        <v>94691</v>
      </c>
      <c r="I4040" s="143" t="s">
        <v>10683</v>
      </c>
      <c r="J4040" s="143" t="s">
        <v>56</v>
      </c>
      <c r="K4040" s="143" t="s">
        <v>2785</v>
      </c>
      <c r="L4040" s="145" t="s">
        <v>10684</v>
      </c>
      <c r="M4040" s="143" t="s">
        <v>2787</v>
      </c>
    </row>
    <row r="4041" spans="1:13">
      <c r="A4041" s="143">
        <v>94692</v>
      </c>
      <c r="B4041" s="143" t="s">
        <v>9004</v>
      </c>
      <c r="C4041" s="143" t="s">
        <v>9005</v>
      </c>
      <c r="D4041" s="143" t="s">
        <v>7898</v>
      </c>
      <c r="E4041" s="143" t="s">
        <v>9387</v>
      </c>
      <c r="F4041" s="145"/>
      <c r="G4041" s="143"/>
      <c r="H4041" s="143">
        <v>94692</v>
      </c>
      <c r="I4041" s="143" t="s">
        <v>10685</v>
      </c>
      <c r="J4041" s="143" t="s">
        <v>56</v>
      </c>
      <c r="K4041" s="143" t="s">
        <v>2785</v>
      </c>
      <c r="L4041" s="145" t="s">
        <v>10686</v>
      </c>
      <c r="M4041" s="143" t="s">
        <v>2787</v>
      </c>
    </row>
    <row r="4042" spans="1:13">
      <c r="A4042" s="143">
        <v>94693</v>
      </c>
      <c r="B4042" s="143" t="s">
        <v>9004</v>
      </c>
      <c r="C4042" s="143" t="s">
        <v>9005</v>
      </c>
      <c r="D4042" s="143" t="s">
        <v>7898</v>
      </c>
      <c r="E4042" s="143" t="s">
        <v>9387</v>
      </c>
      <c r="F4042" s="145"/>
      <c r="G4042" s="143"/>
      <c r="H4042" s="143">
        <v>94693</v>
      </c>
      <c r="I4042" s="143" t="s">
        <v>10687</v>
      </c>
      <c r="J4042" s="143" t="s">
        <v>56</v>
      </c>
      <c r="K4042" s="143" t="s">
        <v>2785</v>
      </c>
      <c r="L4042" s="145" t="s">
        <v>10688</v>
      </c>
      <c r="M4042" s="143" t="s">
        <v>2787</v>
      </c>
    </row>
    <row r="4043" spans="1:13">
      <c r="A4043" s="143">
        <v>94694</v>
      </c>
      <c r="B4043" s="143" t="s">
        <v>9004</v>
      </c>
      <c r="C4043" s="143" t="s">
        <v>9005</v>
      </c>
      <c r="D4043" s="143" t="s">
        <v>7898</v>
      </c>
      <c r="E4043" s="143" t="s">
        <v>9387</v>
      </c>
      <c r="F4043" s="145"/>
      <c r="G4043" s="143"/>
      <c r="H4043" s="143">
        <v>94694</v>
      </c>
      <c r="I4043" s="143" t="s">
        <v>10689</v>
      </c>
      <c r="J4043" s="143" t="s">
        <v>56</v>
      </c>
      <c r="K4043" s="143" t="s">
        <v>2785</v>
      </c>
      <c r="L4043" s="145" t="s">
        <v>10690</v>
      </c>
      <c r="M4043" s="143" t="s">
        <v>2787</v>
      </c>
    </row>
    <row r="4044" spans="1:13">
      <c r="A4044" s="143">
        <v>94695</v>
      </c>
      <c r="B4044" s="143" t="s">
        <v>9004</v>
      </c>
      <c r="C4044" s="143" t="s">
        <v>9005</v>
      </c>
      <c r="D4044" s="143" t="s">
        <v>7898</v>
      </c>
      <c r="E4044" s="143" t="s">
        <v>9387</v>
      </c>
      <c r="F4044" s="145"/>
      <c r="G4044" s="143"/>
      <c r="H4044" s="143">
        <v>94695</v>
      </c>
      <c r="I4044" s="143" t="s">
        <v>10691</v>
      </c>
      <c r="J4044" s="143" t="s">
        <v>56</v>
      </c>
      <c r="K4044" s="143" t="s">
        <v>2785</v>
      </c>
      <c r="L4044" s="145" t="s">
        <v>4132</v>
      </c>
      <c r="M4044" s="143" t="s">
        <v>2787</v>
      </c>
    </row>
    <row r="4045" spans="1:13">
      <c r="A4045" s="143">
        <v>94696</v>
      </c>
      <c r="B4045" s="143" t="s">
        <v>9004</v>
      </c>
      <c r="C4045" s="143" t="s">
        <v>9005</v>
      </c>
      <c r="D4045" s="143" t="s">
        <v>7898</v>
      </c>
      <c r="E4045" s="143" t="s">
        <v>9387</v>
      </c>
      <c r="F4045" s="145"/>
      <c r="G4045" s="143"/>
      <c r="H4045" s="143">
        <v>94696</v>
      </c>
      <c r="I4045" s="143" t="s">
        <v>10692</v>
      </c>
      <c r="J4045" s="143" t="s">
        <v>56</v>
      </c>
      <c r="K4045" s="143" t="s">
        <v>2785</v>
      </c>
      <c r="L4045" s="145" t="s">
        <v>10693</v>
      </c>
      <c r="M4045" s="143" t="s">
        <v>2787</v>
      </c>
    </row>
    <row r="4046" spans="1:13">
      <c r="A4046" s="143">
        <v>94697</v>
      </c>
      <c r="B4046" s="143" t="s">
        <v>9004</v>
      </c>
      <c r="C4046" s="143" t="s">
        <v>9005</v>
      </c>
      <c r="D4046" s="143" t="s">
        <v>7898</v>
      </c>
      <c r="E4046" s="143" t="s">
        <v>9387</v>
      </c>
      <c r="F4046" s="145"/>
      <c r="G4046" s="143"/>
      <c r="H4046" s="143">
        <v>94697</v>
      </c>
      <c r="I4046" s="143" t="s">
        <v>10694</v>
      </c>
      <c r="J4046" s="143" t="s">
        <v>56</v>
      </c>
      <c r="K4046" s="143" t="s">
        <v>2785</v>
      </c>
      <c r="L4046" s="145" t="s">
        <v>10695</v>
      </c>
      <c r="M4046" s="143" t="s">
        <v>2787</v>
      </c>
    </row>
    <row r="4047" spans="1:13">
      <c r="A4047" s="143">
        <v>94698</v>
      </c>
      <c r="B4047" s="143" t="s">
        <v>9004</v>
      </c>
      <c r="C4047" s="143" t="s">
        <v>9005</v>
      </c>
      <c r="D4047" s="143" t="s">
        <v>7898</v>
      </c>
      <c r="E4047" s="143" t="s">
        <v>9387</v>
      </c>
      <c r="F4047" s="145"/>
      <c r="G4047" s="143"/>
      <c r="H4047" s="143">
        <v>94698</v>
      </c>
      <c r="I4047" s="143" t="s">
        <v>10696</v>
      </c>
      <c r="J4047" s="143" t="s">
        <v>56</v>
      </c>
      <c r="K4047" s="143" t="s">
        <v>2785</v>
      </c>
      <c r="L4047" s="145" t="s">
        <v>10697</v>
      </c>
      <c r="M4047" s="143" t="s">
        <v>2787</v>
      </c>
    </row>
    <row r="4048" spans="1:13">
      <c r="A4048" s="143">
        <v>94699</v>
      </c>
      <c r="B4048" s="143" t="s">
        <v>9004</v>
      </c>
      <c r="C4048" s="143" t="s">
        <v>9005</v>
      </c>
      <c r="D4048" s="143" t="s">
        <v>7898</v>
      </c>
      <c r="E4048" s="143" t="s">
        <v>9387</v>
      </c>
      <c r="F4048" s="145"/>
      <c r="G4048" s="143"/>
      <c r="H4048" s="143">
        <v>94699</v>
      </c>
      <c r="I4048" s="143" t="s">
        <v>10698</v>
      </c>
      <c r="J4048" s="143" t="s">
        <v>56</v>
      </c>
      <c r="K4048" s="143" t="s">
        <v>2785</v>
      </c>
      <c r="L4048" s="145" t="s">
        <v>10699</v>
      </c>
      <c r="M4048" s="143" t="s">
        <v>2787</v>
      </c>
    </row>
    <row r="4049" spans="1:13">
      <c r="A4049" s="143">
        <v>94700</v>
      </c>
      <c r="B4049" s="143" t="s">
        <v>9004</v>
      </c>
      <c r="C4049" s="143" t="s">
        <v>9005</v>
      </c>
      <c r="D4049" s="143" t="s">
        <v>7898</v>
      </c>
      <c r="E4049" s="143" t="s">
        <v>9387</v>
      </c>
      <c r="F4049" s="145"/>
      <c r="G4049" s="143"/>
      <c r="H4049" s="143">
        <v>94700</v>
      </c>
      <c r="I4049" s="143" t="s">
        <v>10700</v>
      </c>
      <c r="J4049" s="143" t="s">
        <v>56</v>
      </c>
      <c r="K4049" s="143" t="s">
        <v>2785</v>
      </c>
      <c r="L4049" s="145" t="s">
        <v>10701</v>
      </c>
      <c r="M4049" s="143" t="s">
        <v>2787</v>
      </c>
    </row>
    <row r="4050" spans="1:13">
      <c r="A4050" s="143">
        <v>94701</v>
      </c>
      <c r="B4050" s="143" t="s">
        <v>9004</v>
      </c>
      <c r="C4050" s="143" t="s">
        <v>9005</v>
      </c>
      <c r="D4050" s="143" t="s">
        <v>7898</v>
      </c>
      <c r="E4050" s="143" t="s">
        <v>9387</v>
      </c>
      <c r="F4050" s="145"/>
      <c r="G4050" s="143"/>
      <c r="H4050" s="143">
        <v>94701</v>
      </c>
      <c r="I4050" s="143" t="s">
        <v>10702</v>
      </c>
      <c r="J4050" s="143" t="s">
        <v>56</v>
      </c>
      <c r="K4050" s="143" t="s">
        <v>2785</v>
      </c>
      <c r="L4050" s="145" t="s">
        <v>10703</v>
      </c>
      <c r="M4050" s="143" t="s">
        <v>2787</v>
      </c>
    </row>
    <row r="4051" spans="1:13">
      <c r="A4051" s="143">
        <v>94702</v>
      </c>
      <c r="B4051" s="143" t="s">
        <v>9004</v>
      </c>
      <c r="C4051" s="143" t="s">
        <v>9005</v>
      </c>
      <c r="D4051" s="143" t="s">
        <v>7898</v>
      </c>
      <c r="E4051" s="143" t="s">
        <v>9387</v>
      </c>
      <c r="F4051" s="145"/>
      <c r="G4051" s="143"/>
      <c r="H4051" s="143">
        <v>94702</v>
      </c>
      <c r="I4051" s="143" t="s">
        <v>10704</v>
      </c>
      <c r="J4051" s="143" t="s">
        <v>56</v>
      </c>
      <c r="K4051" s="143" t="s">
        <v>2785</v>
      </c>
      <c r="L4051" s="145" t="s">
        <v>10705</v>
      </c>
      <c r="M4051" s="143" t="s">
        <v>2787</v>
      </c>
    </row>
    <row r="4052" spans="1:13">
      <c r="A4052" s="143">
        <v>94703</v>
      </c>
      <c r="B4052" s="143" t="s">
        <v>9004</v>
      </c>
      <c r="C4052" s="143" t="s">
        <v>9005</v>
      </c>
      <c r="D4052" s="143" t="s">
        <v>7898</v>
      </c>
      <c r="E4052" s="143" t="s">
        <v>9387</v>
      </c>
      <c r="F4052" s="145"/>
      <c r="G4052" s="143"/>
      <c r="H4052" s="143">
        <v>94703</v>
      </c>
      <c r="I4052" s="143" t="s">
        <v>10706</v>
      </c>
      <c r="J4052" s="143" t="s">
        <v>56</v>
      </c>
      <c r="K4052" s="143" t="s">
        <v>2785</v>
      </c>
      <c r="L4052" s="145" t="s">
        <v>10707</v>
      </c>
      <c r="M4052" s="143" t="s">
        <v>2787</v>
      </c>
    </row>
    <row r="4053" spans="1:13">
      <c r="A4053" s="143">
        <v>94704</v>
      </c>
      <c r="B4053" s="143" t="s">
        <v>9004</v>
      </c>
      <c r="C4053" s="143" t="s">
        <v>9005</v>
      </c>
      <c r="D4053" s="143" t="s">
        <v>7898</v>
      </c>
      <c r="E4053" s="143" t="s">
        <v>9387</v>
      </c>
      <c r="F4053" s="145"/>
      <c r="G4053" s="143"/>
      <c r="H4053" s="143">
        <v>94704</v>
      </c>
      <c r="I4053" s="143" t="s">
        <v>10708</v>
      </c>
      <c r="J4053" s="143" t="s">
        <v>56</v>
      </c>
      <c r="K4053" s="143" t="s">
        <v>2785</v>
      </c>
      <c r="L4053" s="145" t="s">
        <v>10709</v>
      </c>
      <c r="M4053" s="143" t="s">
        <v>2787</v>
      </c>
    </row>
    <row r="4054" spans="1:13">
      <c r="A4054" s="143">
        <v>94705</v>
      </c>
      <c r="B4054" s="143" t="s">
        <v>9004</v>
      </c>
      <c r="C4054" s="143" t="s">
        <v>9005</v>
      </c>
      <c r="D4054" s="143" t="s">
        <v>7898</v>
      </c>
      <c r="E4054" s="143" t="s">
        <v>9387</v>
      </c>
      <c r="F4054" s="145"/>
      <c r="G4054" s="143"/>
      <c r="H4054" s="143">
        <v>94705</v>
      </c>
      <c r="I4054" s="143" t="s">
        <v>10710</v>
      </c>
      <c r="J4054" s="143" t="s">
        <v>56</v>
      </c>
      <c r="K4054" s="143" t="s">
        <v>2785</v>
      </c>
      <c r="L4054" s="145" t="s">
        <v>10490</v>
      </c>
      <c r="M4054" s="143" t="s">
        <v>2787</v>
      </c>
    </row>
    <row r="4055" spans="1:13">
      <c r="A4055" s="143">
        <v>94706</v>
      </c>
      <c r="B4055" s="143" t="s">
        <v>9004</v>
      </c>
      <c r="C4055" s="143" t="s">
        <v>9005</v>
      </c>
      <c r="D4055" s="143" t="s">
        <v>7898</v>
      </c>
      <c r="E4055" s="143" t="s">
        <v>9387</v>
      </c>
      <c r="F4055" s="145"/>
      <c r="G4055" s="143"/>
      <c r="H4055" s="143">
        <v>94706</v>
      </c>
      <c r="I4055" s="143" t="s">
        <v>10711</v>
      </c>
      <c r="J4055" s="143" t="s">
        <v>56</v>
      </c>
      <c r="K4055" s="143" t="s">
        <v>2785</v>
      </c>
      <c r="L4055" s="145" t="s">
        <v>10712</v>
      </c>
      <c r="M4055" s="143" t="s">
        <v>2787</v>
      </c>
    </row>
    <row r="4056" spans="1:13">
      <c r="A4056" s="143">
        <v>94707</v>
      </c>
      <c r="B4056" s="143" t="s">
        <v>9004</v>
      </c>
      <c r="C4056" s="143" t="s">
        <v>9005</v>
      </c>
      <c r="D4056" s="143" t="s">
        <v>7898</v>
      </c>
      <c r="E4056" s="143" t="s">
        <v>9387</v>
      </c>
      <c r="F4056" s="145"/>
      <c r="G4056" s="143"/>
      <c r="H4056" s="143">
        <v>94707</v>
      </c>
      <c r="I4056" s="143" t="s">
        <v>10713</v>
      </c>
      <c r="J4056" s="143" t="s">
        <v>56</v>
      </c>
      <c r="K4056" s="143" t="s">
        <v>2785</v>
      </c>
      <c r="L4056" s="145" t="s">
        <v>10714</v>
      </c>
      <c r="M4056" s="143" t="s">
        <v>2787</v>
      </c>
    </row>
    <row r="4057" spans="1:13">
      <c r="A4057" s="143">
        <v>94708</v>
      </c>
      <c r="B4057" s="143" t="s">
        <v>9004</v>
      </c>
      <c r="C4057" s="143" t="s">
        <v>9005</v>
      </c>
      <c r="D4057" s="143" t="s">
        <v>7898</v>
      </c>
      <c r="E4057" s="143" t="s">
        <v>9387</v>
      </c>
      <c r="F4057" s="145"/>
      <c r="G4057" s="143"/>
      <c r="H4057" s="143">
        <v>94708</v>
      </c>
      <c r="I4057" s="143" t="s">
        <v>10715</v>
      </c>
      <c r="J4057" s="143" t="s">
        <v>56</v>
      </c>
      <c r="K4057" s="143" t="s">
        <v>2785</v>
      </c>
      <c r="L4057" s="145" t="s">
        <v>10716</v>
      </c>
      <c r="M4057" s="143" t="s">
        <v>2787</v>
      </c>
    </row>
    <row r="4058" spans="1:13">
      <c r="A4058" s="143">
        <v>94709</v>
      </c>
      <c r="B4058" s="143" t="s">
        <v>9004</v>
      </c>
      <c r="C4058" s="143" t="s">
        <v>9005</v>
      </c>
      <c r="D4058" s="143" t="s">
        <v>7898</v>
      </c>
      <c r="E4058" s="143" t="s">
        <v>9387</v>
      </c>
      <c r="F4058" s="145"/>
      <c r="G4058" s="143"/>
      <c r="H4058" s="143">
        <v>94709</v>
      </c>
      <c r="I4058" s="143" t="s">
        <v>10717</v>
      </c>
      <c r="J4058" s="143" t="s">
        <v>56</v>
      </c>
      <c r="K4058" s="143" t="s">
        <v>2785</v>
      </c>
      <c r="L4058" s="145" t="s">
        <v>10718</v>
      </c>
      <c r="M4058" s="143" t="s">
        <v>2787</v>
      </c>
    </row>
    <row r="4059" spans="1:13">
      <c r="A4059" s="143">
        <v>94710</v>
      </c>
      <c r="B4059" s="143" t="s">
        <v>9004</v>
      </c>
      <c r="C4059" s="143" t="s">
        <v>9005</v>
      </c>
      <c r="D4059" s="143" t="s">
        <v>7898</v>
      </c>
      <c r="E4059" s="143" t="s">
        <v>9387</v>
      </c>
      <c r="F4059" s="145"/>
      <c r="G4059" s="143"/>
      <c r="H4059" s="143">
        <v>94710</v>
      </c>
      <c r="I4059" s="143" t="s">
        <v>10719</v>
      </c>
      <c r="J4059" s="143" t="s">
        <v>56</v>
      </c>
      <c r="K4059" s="143" t="s">
        <v>2785</v>
      </c>
      <c r="L4059" s="145" t="s">
        <v>7804</v>
      </c>
      <c r="M4059" s="143" t="s">
        <v>2787</v>
      </c>
    </row>
    <row r="4060" spans="1:13">
      <c r="A4060" s="143">
        <v>94711</v>
      </c>
      <c r="B4060" s="143" t="s">
        <v>9004</v>
      </c>
      <c r="C4060" s="143" t="s">
        <v>9005</v>
      </c>
      <c r="D4060" s="143" t="s">
        <v>7898</v>
      </c>
      <c r="E4060" s="143" t="s">
        <v>9387</v>
      </c>
      <c r="F4060" s="145"/>
      <c r="G4060" s="143"/>
      <c r="H4060" s="143">
        <v>94711</v>
      </c>
      <c r="I4060" s="143" t="s">
        <v>10720</v>
      </c>
      <c r="J4060" s="143" t="s">
        <v>56</v>
      </c>
      <c r="K4060" s="143" t="s">
        <v>2785</v>
      </c>
      <c r="L4060" s="145" t="s">
        <v>10721</v>
      </c>
      <c r="M4060" s="143" t="s">
        <v>2787</v>
      </c>
    </row>
    <row r="4061" spans="1:13">
      <c r="A4061" s="143">
        <v>94712</v>
      </c>
      <c r="B4061" s="143" t="s">
        <v>9004</v>
      </c>
      <c r="C4061" s="143" t="s">
        <v>9005</v>
      </c>
      <c r="D4061" s="143" t="s">
        <v>7898</v>
      </c>
      <c r="E4061" s="143" t="s">
        <v>9387</v>
      </c>
      <c r="F4061" s="145"/>
      <c r="G4061" s="143"/>
      <c r="H4061" s="143">
        <v>94712</v>
      </c>
      <c r="I4061" s="143" t="s">
        <v>10722</v>
      </c>
      <c r="J4061" s="143" t="s">
        <v>56</v>
      </c>
      <c r="K4061" s="143" t="s">
        <v>2785</v>
      </c>
      <c r="L4061" s="145" t="s">
        <v>10723</v>
      </c>
      <c r="M4061" s="143" t="s">
        <v>2787</v>
      </c>
    </row>
    <row r="4062" spans="1:13">
      <c r="A4062" s="143">
        <v>94713</v>
      </c>
      <c r="B4062" s="143" t="s">
        <v>9004</v>
      </c>
      <c r="C4062" s="143" t="s">
        <v>9005</v>
      </c>
      <c r="D4062" s="143" t="s">
        <v>7898</v>
      </c>
      <c r="E4062" s="143" t="s">
        <v>9387</v>
      </c>
      <c r="F4062" s="145"/>
      <c r="G4062" s="143"/>
      <c r="H4062" s="143">
        <v>94713</v>
      </c>
      <c r="I4062" s="143" t="s">
        <v>10724</v>
      </c>
      <c r="J4062" s="143" t="s">
        <v>56</v>
      </c>
      <c r="K4062" s="143" t="s">
        <v>2785</v>
      </c>
      <c r="L4062" s="145" t="s">
        <v>10725</v>
      </c>
      <c r="M4062" s="143" t="s">
        <v>2787</v>
      </c>
    </row>
    <row r="4063" spans="1:13">
      <c r="A4063" s="143">
        <v>94714</v>
      </c>
      <c r="B4063" s="143" t="s">
        <v>9004</v>
      </c>
      <c r="C4063" s="143" t="s">
        <v>9005</v>
      </c>
      <c r="D4063" s="143" t="s">
        <v>7898</v>
      </c>
      <c r="E4063" s="143" t="s">
        <v>9387</v>
      </c>
      <c r="F4063" s="145"/>
      <c r="G4063" s="143"/>
      <c r="H4063" s="143">
        <v>94714</v>
      </c>
      <c r="I4063" s="143" t="s">
        <v>10726</v>
      </c>
      <c r="J4063" s="143" t="s">
        <v>56</v>
      </c>
      <c r="K4063" s="143" t="s">
        <v>2785</v>
      </c>
      <c r="L4063" s="145" t="s">
        <v>10727</v>
      </c>
      <c r="M4063" s="143" t="s">
        <v>2787</v>
      </c>
    </row>
    <row r="4064" spans="1:13">
      <c r="A4064" s="143">
        <v>94715</v>
      </c>
      <c r="B4064" s="143" t="s">
        <v>9004</v>
      </c>
      <c r="C4064" s="143" t="s">
        <v>9005</v>
      </c>
      <c r="D4064" s="143" t="s">
        <v>7898</v>
      </c>
      <c r="E4064" s="143" t="s">
        <v>9387</v>
      </c>
      <c r="F4064" s="145"/>
      <c r="G4064" s="143"/>
      <c r="H4064" s="143">
        <v>94715</v>
      </c>
      <c r="I4064" s="143" t="s">
        <v>10728</v>
      </c>
      <c r="J4064" s="143" t="s">
        <v>56</v>
      </c>
      <c r="K4064" s="143" t="s">
        <v>2785</v>
      </c>
      <c r="L4064" s="145" t="s">
        <v>10729</v>
      </c>
      <c r="M4064" s="143" t="s">
        <v>2787</v>
      </c>
    </row>
    <row r="4065" spans="1:13">
      <c r="A4065" s="143">
        <v>94724</v>
      </c>
      <c r="B4065" s="143" t="s">
        <v>9004</v>
      </c>
      <c r="C4065" s="143" t="s">
        <v>9005</v>
      </c>
      <c r="D4065" s="143" t="s">
        <v>7898</v>
      </c>
      <c r="E4065" s="143" t="s">
        <v>9387</v>
      </c>
      <c r="F4065" s="145"/>
      <c r="G4065" s="143"/>
      <c r="H4065" s="143">
        <v>94724</v>
      </c>
      <c r="I4065" s="143" t="s">
        <v>10730</v>
      </c>
      <c r="J4065" s="143" t="s">
        <v>56</v>
      </c>
      <c r="K4065" s="143" t="s">
        <v>2785</v>
      </c>
      <c r="L4065" s="145" t="s">
        <v>10731</v>
      </c>
      <c r="M4065" s="143" t="s">
        <v>2787</v>
      </c>
    </row>
    <row r="4066" spans="1:13">
      <c r="A4066" s="143">
        <v>94725</v>
      </c>
      <c r="B4066" s="143" t="s">
        <v>9004</v>
      </c>
      <c r="C4066" s="143" t="s">
        <v>9005</v>
      </c>
      <c r="D4066" s="143" t="s">
        <v>7898</v>
      </c>
      <c r="E4066" s="143" t="s">
        <v>9387</v>
      </c>
      <c r="F4066" s="145"/>
      <c r="G4066" s="143"/>
      <c r="H4066" s="143">
        <v>94725</v>
      </c>
      <c r="I4066" s="143" t="s">
        <v>10732</v>
      </c>
      <c r="J4066" s="143" t="s">
        <v>56</v>
      </c>
      <c r="K4066" s="143" t="s">
        <v>2785</v>
      </c>
      <c r="L4066" s="145" t="s">
        <v>10733</v>
      </c>
      <c r="M4066" s="143" t="s">
        <v>2787</v>
      </c>
    </row>
    <row r="4067" spans="1:13">
      <c r="A4067" s="143">
        <v>94726</v>
      </c>
      <c r="B4067" s="143" t="s">
        <v>9004</v>
      </c>
      <c r="C4067" s="143" t="s">
        <v>9005</v>
      </c>
      <c r="D4067" s="143" t="s">
        <v>7898</v>
      </c>
      <c r="E4067" s="143" t="s">
        <v>9387</v>
      </c>
      <c r="F4067" s="145"/>
      <c r="G4067" s="143"/>
      <c r="H4067" s="143">
        <v>94726</v>
      </c>
      <c r="I4067" s="143" t="s">
        <v>10734</v>
      </c>
      <c r="J4067" s="143" t="s">
        <v>56</v>
      </c>
      <c r="K4067" s="143" t="s">
        <v>2785</v>
      </c>
      <c r="L4067" s="145" t="s">
        <v>10735</v>
      </c>
      <c r="M4067" s="143" t="s">
        <v>2787</v>
      </c>
    </row>
    <row r="4068" spans="1:13">
      <c r="A4068" s="143">
        <v>94727</v>
      </c>
      <c r="B4068" s="143" t="s">
        <v>9004</v>
      </c>
      <c r="C4068" s="143" t="s">
        <v>9005</v>
      </c>
      <c r="D4068" s="143" t="s">
        <v>7898</v>
      </c>
      <c r="E4068" s="143" t="s">
        <v>9387</v>
      </c>
      <c r="F4068" s="145"/>
      <c r="G4068" s="143"/>
      <c r="H4068" s="143">
        <v>94727</v>
      </c>
      <c r="I4068" s="143" t="s">
        <v>10736</v>
      </c>
      <c r="J4068" s="143" t="s">
        <v>56</v>
      </c>
      <c r="K4068" s="143" t="s">
        <v>2785</v>
      </c>
      <c r="L4068" s="145" t="s">
        <v>4932</v>
      </c>
      <c r="M4068" s="143" t="s">
        <v>2787</v>
      </c>
    </row>
    <row r="4069" spans="1:13">
      <c r="A4069" s="143">
        <v>94728</v>
      </c>
      <c r="B4069" s="143" t="s">
        <v>9004</v>
      </c>
      <c r="C4069" s="143" t="s">
        <v>9005</v>
      </c>
      <c r="D4069" s="143" t="s">
        <v>7898</v>
      </c>
      <c r="E4069" s="143" t="s">
        <v>9387</v>
      </c>
      <c r="F4069" s="145"/>
      <c r="G4069" s="143"/>
      <c r="H4069" s="143">
        <v>94728</v>
      </c>
      <c r="I4069" s="143" t="s">
        <v>10737</v>
      </c>
      <c r="J4069" s="143" t="s">
        <v>56</v>
      </c>
      <c r="K4069" s="143" t="s">
        <v>2785</v>
      </c>
      <c r="L4069" s="145" t="s">
        <v>10738</v>
      </c>
      <c r="M4069" s="143" t="s">
        <v>2787</v>
      </c>
    </row>
    <row r="4070" spans="1:13">
      <c r="A4070" s="143">
        <v>94729</v>
      </c>
      <c r="B4070" s="143" t="s">
        <v>9004</v>
      </c>
      <c r="C4070" s="143" t="s">
        <v>9005</v>
      </c>
      <c r="D4070" s="143" t="s">
        <v>7898</v>
      </c>
      <c r="E4070" s="143" t="s">
        <v>9387</v>
      </c>
      <c r="F4070" s="145"/>
      <c r="G4070" s="143"/>
      <c r="H4070" s="143">
        <v>94729</v>
      </c>
      <c r="I4070" s="143" t="s">
        <v>10739</v>
      </c>
      <c r="J4070" s="143" t="s">
        <v>56</v>
      </c>
      <c r="K4070" s="143" t="s">
        <v>2785</v>
      </c>
      <c r="L4070" s="145" t="s">
        <v>7991</v>
      </c>
      <c r="M4070" s="143" t="s">
        <v>2787</v>
      </c>
    </row>
    <row r="4071" spans="1:13">
      <c r="A4071" s="143">
        <v>94730</v>
      </c>
      <c r="B4071" s="143" t="s">
        <v>9004</v>
      </c>
      <c r="C4071" s="143" t="s">
        <v>9005</v>
      </c>
      <c r="D4071" s="143" t="s">
        <v>7898</v>
      </c>
      <c r="E4071" s="143" t="s">
        <v>9387</v>
      </c>
      <c r="F4071" s="145"/>
      <c r="G4071" s="143"/>
      <c r="H4071" s="143">
        <v>94730</v>
      </c>
      <c r="I4071" s="143" t="s">
        <v>10740</v>
      </c>
      <c r="J4071" s="143" t="s">
        <v>56</v>
      </c>
      <c r="K4071" s="143" t="s">
        <v>2785</v>
      </c>
      <c r="L4071" s="145" t="s">
        <v>10741</v>
      </c>
      <c r="M4071" s="143" t="s">
        <v>2787</v>
      </c>
    </row>
    <row r="4072" spans="1:13">
      <c r="A4072" s="143">
        <v>94731</v>
      </c>
      <c r="B4072" s="143" t="s">
        <v>9004</v>
      </c>
      <c r="C4072" s="143" t="s">
        <v>9005</v>
      </c>
      <c r="D4072" s="143" t="s">
        <v>7898</v>
      </c>
      <c r="E4072" s="143" t="s">
        <v>9387</v>
      </c>
      <c r="F4072" s="145"/>
      <c r="G4072" s="143"/>
      <c r="H4072" s="143">
        <v>94731</v>
      </c>
      <c r="I4072" s="143" t="s">
        <v>10742</v>
      </c>
      <c r="J4072" s="143" t="s">
        <v>56</v>
      </c>
      <c r="K4072" s="143" t="s">
        <v>2785</v>
      </c>
      <c r="L4072" s="145" t="s">
        <v>2795</v>
      </c>
      <c r="M4072" s="143" t="s">
        <v>2787</v>
      </c>
    </row>
    <row r="4073" spans="1:13">
      <c r="A4073" s="143">
        <v>94733</v>
      </c>
      <c r="B4073" s="143" t="s">
        <v>9004</v>
      </c>
      <c r="C4073" s="143" t="s">
        <v>9005</v>
      </c>
      <c r="D4073" s="143" t="s">
        <v>7898</v>
      </c>
      <c r="E4073" s="143" t="s">
        <v>9387</v>
      </c>
      <c r="F4073" s="145"/>
      <c r="G4073" s="143"/>
      <c r="H4073" s="143">
        <v>94733</v>
      </c>
      <c r="I4073" s="143" t="s">
        <v>10743</v>
      </c>
      <c r="J4073" s="143" t="s">
        <v>56</v>
      </c>
      <c r="K4073" s="143" t="s">
        <v>2785</v>
      </c>
      <c r="L4073" s="145" t="s">
        <v>8392</v>
      </c>
      <c r="M4073" s="143" t="s">
        <v>2787</v>
      </c>
    </row>
    <row r="4074" spans="1:13">
      <c r="A4074" s="143">
        <v>94737</v>
      </c>
      <c r="B4074" s="143" t="s">
        <v>9004</v>
      </c>
      <c r="C4074" s="143" t="s">
        <v>9005</v>
      </c>
      <c r="D4074" s="143" t="s">
        <v>7898</v>
      </c>
      <c r="E4074" s="143" t="s">
        <v>9387</v>
      </c>
      <c r="F4074" s="145"/>
      <c r="G4074" s="143"/>
      <c r="H4074" s="143">
        <v>94737</v>
      </c>
      <c r="I4074" s="143" t="s">
        <v>10744</v>
      </c>
      <c r="J4074" s="143" t="s">
        <v>56</v>
      </c>
      <c r="K4074" s="143" t="s">
        <v>2785</v>
      </c>
      <c r="L4074" s="145" t="s">
        <v>10745</v>
      </c>
      <c r="M4074" s="143" t="s">
        <v>2787</v>
      </c>
    </row>
    <row r="4075" spans="1:13">
      <c r="A4075" s="143">
        <v>94740</v>
      </c>
      <c r="B4075" s="143" t="s">
        <v>9004</v>
      </c>
      <c r="C4075" s="143" t="s">
        <v>9005</v>
      </c>
      <c r="D4075" s="143" t="s">
        <v>7898</v>
      </c>
      <c r="E4075" s="143" t="s">
        <v>9387</v>
      </c>
      <c r="F4075" s="145"/>
      <c r="G4075" s="143"/>
      <c r="H4075" s="143">
        <v>94740</v>
      </c>
      <c r="I4075" s="143" t="s">
        <v>10746</v>
      </c>
      <c r="J4075" s="143" t="s">
        <v>56</v>
      </c>
      <c r="K4075" s="143" t="s">
        <v>2785</v>
      </c>
      <c r="L4075" s="145" t="s">
        <v>2826</v>
      </c>
      <c r="M4075" s="143" t="s">
        <v>2787</v>
      </c>
    </row>
    <row r="4076" spans="1:13">
      <c r="A4076" s="143">
        <v>94741</v>
      </c>
      <c r="B4076" s="143" t="s">
        <v>9004</v>
      </c>
      <c r="C4076" s="143" t="s">
        <v>9005</v>
      </c>
      <c r="D4076" s="143" t="s">
        <v>7898</v>
      </c>
      <c r="E4076" s="143" t="s">
        <v>9387</v>
      </c>
      <c r="F4076" s="145"/>
      <c r="G4076" s="143"/>
      <c r="H4076" s="143">
        <v>94741</v>
      </c>
      <c r="I4076" s="143" t="s">
        <v>10747</v>
      </c>
      <c r="J4076" s="143" t="s">
        <v>56</v>
      </c>
      <c r="K4076" s="143" t="s">
        <v>2785</v>
      </c>
      <c r="L4076" s="145" t="s">
        <v>10004</v>
      </c>
      <c r="M4076" s="143" t="s">
        <v>2787</v>
      </c>
    </row>
    <row r="4077" spans="1:13">
      <c r="A4077" s="143">
        <v>94742</v>
      </c>
      <c r="B4077" s="143" t="s">
        <v>9004</v>
      </c>
      <c r="C4077" s="143" t="s">
        <v>9005</v>
      </c>
      <c r="D4077" s="143" t="s">
        <v>7898</v>
      </c>
      <c r="E4077" s="143" t="s">
        <v>9387</v>
      </c>
      <c r="F4077" s="145"/>
      <c r="G4077" s="143"/>
      <c r="H4077" s="143">
        <v>94742</v>
      </c>
      <c r="I4077" s="143" t="s">
        <v>10748</v>
      </c>
      <c r="J4077" s="143" t="s">
        <v>56</v>
      </c>
      <c r="K4077" s="143" t="s">
        <v>2785</v>
      </c>
      <c r="L4077" s="145" t="s">
        <v>10749</v>
      </c>
      <c r="M4077" s="143" t="s">
        <v>2787</v>
      </c>
    </row>
    <row r="4078" spans="1:13">
      <c r="A4078" s="143">
        <v>94743</v>
      </c>
      <c r="B4078" s="143" t="s">
        <v>9004</v>
      </c>
      <c r="C4078" s="143" t="s">
        <v>9005</v>
      </c>
      <c r="D4078" s="143" t="s">
        <v>7898</v>
      </c>
      <c r="E4078" s="143" t="s">
        <v>9387</v>
      </c>
      <c r="F4078" s="145"/>
      <c r="G4078" s="143"/>
      <c r="H4078" s="143">
        <v>94743</v>
      </c>
      <c r="I4078" s="143" t="s">
        <v>10750</v>
      </c>
      <c r="J4078" s="143" t="s">
        <v>56</v>
      </c>
      <c r="K4078" s="143" t="s">
        <v>2785</v>
      </c>
      <c r="L4078" s="145" t="s">
        <v>10751</v>
      </c>
      <c r="M4078" s="143" t="s">
        <v>2787</v>
      </c>
    </row>
    <row r="4079" spans="1:13">
      <c r="A4079" s="143">
        <v>94744</v>
      </c>
      <c r="B4079" s="143" t="s">
        <v>9004</v>
      </c>
      <c r="C4079" s="143" t="s">
        <v>9005</v>
      </c>
      <c r="D4079" s="143" t="s">
        <v>7898</v>
      </c>
      <c r="E4079" s="143" t="s">
        <v>9387</v>
      </c>
      <c r="F4079" s="145"/>
      <c r="G4079" s="143"/>
      <c r="H4079" s="143">
        <v>94744</v>
      </c>
      <c r="I4079" s="143" t="s">
        <v>10752</v>
      </c>
      <c r="J4079" s="143" t="s">
        <v>56</v>
      </c>
      <c r="K4079" s="143" t="s">
        <v>2785</v>
      </c>
      <c r="L4079" s="145" t="s">
        <v>10490</v>
      </c>
      <c r="M4079" s="143" t="s">
        <v>2787</v>
      </c>
    </row>
    <row r="4080" spans="1:13">
      <c r="A4080" s="143">
        <v>94746</v>
      </c>
      <c r="B4080" s="143" t="s">
        <v>9004</v>
      </c>
      <c r="C4080" s="143" t="s">
        <v>9005</v>
      </c>
      <c r="D4080" s="143" t="s">
        <v>7898</v>
      </c>
      <c r="E4080" s="143" t="s">
        <v>9387</v>
      </c>
      <c r="F4080" s="145"/>
      <c r="G4080" s="143"/>
      <c r="H4080" s="143">
        <v>94746</v>
      </c>
      <c r="I4080" s="143" t="s">
        <v>10753</v>
      </c>
      <c r="J4080" s="143" t="s">
        <v>56</v>
      </c>
      <c r="K4080" s="143" t="s">
        <v>2785</v>
      </c>
      <c r="L4080" s="145" t="s">
        <v>10754</v>
      </c>
      <c r="M4080" s="143" t="s">
        <v>2787</v>
      </c>
    </row>
    <row r="4081" spans="1:13">
      <c r="A4081" s="143">
        <v>94748</v>
      </c>
      <c r="B4081" s="143" t="s">
        <v>9004</v>
      </c>
      <c r="C4081" s="143" t="s">
        <v>9005</v>
      </c>
      <c r="D4081" s="143" t="s">
        <v>7898</v>
      </c>
      <c r="E4081" s="143" t="s">
        <v>9387</v>
      </c>
      <c r="F4081" s="145"/>
      <c r="G4081" s="143"/>
      <c r="H4081" s="143">
        <v>94748</v>
      </c>
      <c r="I4081" s="143" t="s">
        <v>10755</v>
      </c>
      <c r="J4081" s="143" t="s">
        <v>56</v>
      </c>
      <c r="K4081" s="143" t="s">
        <v>2785</v>
      </c>
      <c r="L4081" s="145" t="s">
        <v>10756</v>
      </c>
      <c r="M4081" s="143" t="s">
        <v>2787</v>
      </c>
    </row>
    <row r="4082" spans="1:13">
      <c r="A4082" s="143">
        <v>94750</v>
      </c>
      <c r="B4082" s="143" t="s">
        <v>9004</v>
      </c>
      <c r="C4082" s="143" t="s">
        <v>9005</v>
      </c>
      <c r="D4082" s="143" t="s">
        <v>7898</v>
      </c>
      <c r="E4082" s="143" t="s">
        <v>9387</v>
      </c>
      <c r="F4082" s="145"/>
      <c r="G4082" s="143"/>
      <c r="H4082" s="143">
        <v>94750</v>
      </c>
      <c r="I4082" s="143" t="s">
        <v>10757</v>
      </c>
      <c r="J4082" s="143" t="s">
        <v>56</v>
      </c>
      <c r="K4082" s="143" t="s">
        <v>2785</v>
      </c>
      <c r="L4082" s="145" t="s">
        <v>10758</v>
      </c>
      <c r="M4082" s="143" t="s">
        <v>2787</v>
      </c>
    </row>
    <row r="4083" spans="1:13">
      <c r="A4083" s="143">
        <v>94752</v>
      </c>
      <c r="B4083" s="143" t="s">
        <v>9004</v>
      </c>
      <c r="C4083" s="143" t="s">
        <v>9005</v>
      </c>
      <c r="D4083" s="143" t="s">
        <v>7898</v>
      </c>
      <c r="E4083" s="143" t="s">
        <v>9387</v>
      </c>
      <c r="F4083" s="145"/>
      <c r="G4083" s="143"/>
      <c r="H4083" s="143">
        <v>94752</v>
      </c>
      <c r="I4083" s="143" t="s">
        <v>10759</v>
      </c>
      <c r="J4083" s="143" t="s">
        <v>56</v>
      </c>
      <c r="K4083" s="143" t="s">
        <v>2785</v>
      </c>
      <c r="L4083" s="145" t="s">
        <v>10760</v>
      </c>
      <c r="M4083" s="143" t="s">
        <v>2787</v>
      </c>
    </row>
    <row r="4084" spans="1:13">
      <c r="A4084" s="143">
        <v>94756</v>
      </c>
      <c r="B4084" s="143" t="s">
        <v>9004</v>
      </c>
      <c r="C4084" s="143" t="s">
        <v>9005</v>
      </c>
      <c r="D4084" s="143" t="s">
        <v>7898</v>
      </c>
      <c r="E4084" s="143" t="s">
        <v>9387</v>
      </c>
      <c r="F4084" s="145"/>
      <c r="G4084" s="143"/>
      <c r="H4084" s="143">
        <v>94756</v>
      </c>
      <c r="I4084" s="143" t="s">
        <v>10761</v>
      </c>
      <c r="J4084" s="143" t="s">
        <v>56</v>
      </c>
      <c r="K4084" s="143" t="s">
        <v>2785</v>
      </c>
      <c r="L4084" s="145" t="s">
        <v>10762</v>
      </c>
      <c r="M4084" s="143" t="s">
        <v>2787</v>
      </c>
    </row>
    <row r="4085" spans="1:13">
      <c r="A4085" s="143">
        <v>94757</v>
      </c>
      <c r="B4085" s="143" t="s">
        <v>9004</v>
      </c>
      <c r="C4085" s="143" t="s">
        <v>9005</v>
      </c>
      <c r="D4085" s="143" t="s">
        <v>7898</v>
      </c>
      <c r="E4085" s="143" t="s">
        <v>9387</v>
      </c>
      <c r="F4085" s="145"/>
      <c r="G4085" s="143"/>
      <c r="H4085" s="143">
        <v>94757</v>
      </c>
      <c r="I4085" s="143" t="s">
        <v>10763</v>
      </c>
      <c r="J4085" s="143" t="s">
        <v>56</v>
      </c>
      <c r="K4085" s="143" t="s">
        <v>2785</v>
      </c>
      <c r="L4085" s="145" t="s">
        <v>10764</v>
      </c>
      <c r="M4085" s="143" t="s">
        <v>2787</v>
      </c>
    </row>
    <row r="4086" spans="1:13">
      <c r="A4086" s="143">
        <v>94758</v>
      </c>
      <c r="B4086" s="143" t="s">
        <v>9004</v>
      </c>
      <c r="C4086" s="143" t="s">
        <v>9005</v>
      </c>
      <c r="D4086" s="143" t="s">
        <v>7898</v>
      </c>
      <c r="E4086" s="143" t="s">
        <v>9387</v>
      </c>
      <c r="F4086" s="145"/>
      <c r="G4086" s="143"/>
      <c r="H4086" s="143">
        <v>94758</v>
      </c>
      <c r="I4086" s="143" t="s">
        <v>10765</v>
      </c>
      <c r="J4086" s="143" t="s">
        <v>56</v>
      </c>
      <c r="K4086" s="143" t="s">
        <v>2785</v>
      </c>
      <c r="L4086" s="145" t="s">
        <v>10766</v>
      </c>
      <c r="M4086" s="143" t="s">
        <v>2787</v>
      </c>
    </row>
    <row r="4087" spans="1:13">
      <c r="A4087" s="143">
        <v>94759</v>
      </c>
      <c r="B4087" s="143" t="s">
        <v>9004</v>
      </c>
      <c r="C4087" s="143" t="s">
        <v>9005</v>
      </c>
      <c r="D4087" s="143" t="s">
        <v>7898</v>
      </c>
      <c r="E4087" s="143" t="s">
        <v>9387</v>
      </c>
      <c r="F4087" s="145"/>
      <c r="G4087" s="143"/>
      <c r="H4087" s="143">
        <v>94759</v>
      </c>
      <c r="I4087" s="143" t="s">
        <v>10767</v>
      </c>
      <c r="J4087" s="143" t="s">
        <v>56</v>
      </c>
      <c r="K4087" s="143" t="s">
        <v>2785</v>
      </c>
      <c r="L4087" s="145" t="s">
        <v>10768</v>
      </c>
      <c r="M4087" s="143" t="s">
        <v>2787</v>
      </c>
    </row>
    <row r="4088" spans="1:13">
      <c r="A4088" s="143">
        <v>94760</v>
      </c>
      <c r="B4088" s="143" t="s">
        <v>9004</v>
      </c>
      <c r="C4088" s="143" t="s">
        <v>9005</v>
      </c>
      <c r="D4088" s="143" t="s">
        <v>7898</v>
      </c>
      <c r="E4088" s="143" t="s">
        <v>9387</v>
      </c>
      <c r="F4088" s="145"/>
      <c r="G4088" s="143"/>
      <c r="H4088" s="143">
        <v>94760</v>
      </c>
      <c r="I4088" s="143" t="s">
        <v>10769</v>
      </c>
      <c r="J4088" s="143" t="s">
        <v>56</v>
      </c>
      <c r="K4088" s="143" t="s">
        <v>2785</v>
      </c>
      <c r="L4088" s="145" t="s">
        <v>8658</v>
      </c>
      <c r="M4088" s="143" t="s">
        <v>2787</v>
      </c>
    </row>
    <row r="4089" spans="1:13">
      <c r="A4089" s="143">
        <v>94761</v>
      </c>
      <c r="B4089" s="143" t="s">
        <v>9004</v>
      </c>
      <c r="C4089" s="143" t="s">
        <v>9005</v>
      </c>
      <c r="D4089" s="143" t="s">
        <v>7898</v>
      </c>
      <c r="E4089" s="143" t="s">
        <v>9387</v>
      </c>
      <c r="F4089" s="145"/>
      <c r="G4089" s="143"/>
      <c r="H4089" s="143">
        <v>94761</v>
      </c>
      <c r="I4089" s="143" t="s">
        <v>10770</v>
      </c>
      <c r="J4089" s="143" t="s">
        <v>56</v>
      </c>
      <c r="K4089" s="143" t="s">
        <v>2785</v>
      </c>
      <c r="L4089" s="145" t="s">
        <v>10771</v>
      </c>
      <c r="M4089" s="143" t="s">
        <v>2787</v>
      </c>
    </row>
    <row r="4090" spans="1:13">
      <c r="A4090" s="143">
        <v>94762</v>
      </c>
      <c r="B4090" s="143" t="s">
        <v>9004</v>
      </c>
      <c r="C4090" s="143" t="s">
        <v>9005</v>
      </c>
      <c r="D4090" s="143" t="s">
        <v>7898</v>
      </c>
      <c r="E4090" s="143" t="s">
        <v>9387</v>
      </c>
      <c r="F4090" s="145"/>
      <c r="G4090" s="143"/>
      <c r="H4090" s="143">
        <v>94762</v>
      </c>
      <c r="I4090" s="143" t="s">
        <v>10772</v>
      </c>
      <c r="J4090" s="143" t="s">
        <v>56</v>
      </c>
      <c r="K4090" s="143" t="s">
        <v>2785</v>
      </c>
      <c r="L4090" s="145" t="s">
        <v>10773</v>
      </c>
      <c r="M4090" s="143" t="s">
        <v>2787</v>
      </c>
    </row>
    <row r="4091" spans="1:13">
      <c r="A4091" s="143">
        <v>94783</v>
      </c>
      <c r="B4091" s="143" t="s">
        <v>9004</v>
      </c>
      <c r="C4091" s="143" t="s">
        <v>9005</v>
      </c>
      <c r="D4091" s="143" t="s">
        <v>7898</v>
      </c>
      <c r="E4091" s="143" t="s">
        <v>9387</v>
      </c>
      <c r="F4091" s="145"/>
      <c r="G4091" s="143"/>
      <c r="H4091" s="143">
        <v>94783</v>
      </c>
      <c r="I4091" s="143" t="s">
        <v>10774</v>
      </c>
      <c r="J4091" s="143" t="s">
        <v>56</v>
      </c>
      <c r="K4091" s="143" t="s">
        <v>2785</v>
      </c>
      <c r="L4091" s="145" t="s">
        <v>10015</v>
      </c>
      <c r="M4091" s="143" t="s">
        <v>2787</v>
      </c>
    </row>
    <row r="4092" spans="1:13">
      <c r="A4092" s="143">
        <v>94785</v>
      </c>
      <c r="B4092" s="143" t="s">
        <v>9004</v>
      </c>
      <c r="C4092" s="143" t="s">
        <v>9005</v>
      </c>
      <c r="D4092" s="143" t="s">
        <v>7898</v>
      </c>
      <c r="E4092" s="143" t="s">
        <v>9387</v>
      </c>
      <c r="F4092" s="145"/>
      <c r="G4092" s="143"/>
      <c r="H4092" s="143">
        <v>94785</v>
      </c>
      <c r="I4092" s="143" t="s">
        <v>10775</v>
      </c>
      <c r="J4092" s="143" t="s">
        <v>56</v>
      </c>
      <c r="K4092" s="143" t="s">
        <v>2785</v>
      </c>
      <c r="L4092" s="145" t="s">
        <v>10776</v>
      </c>
      <c r="M4092" s="143" t="s">
        <v>2787</v>
      </c>
    </row>
    <row r="4093" spans="1:13">
      <c r="A4093" s="143">
        <v>94786</v>
      </c>
      <c r="B4093" s="143" t="s">
        <v>9004</v>
      </c>
      <c r="C4093" s="143" t="s">
        <v>9005</v>
      </c>
      <c r="D4093" s="143" t="s">
        <v>7898</v>
      </c>
      <c r="E4093" s="143" t="s">
        <v>9387</v>
      </c>
      <c r="F4093" s="145"/>
      <c r="G4093" s="143"/>
      <c r="H4093" s="143">
        <v>94786</v>
      </c>
      <c r="I4093" s="143" t="s">
        <v>10777</v>
      </c>
      <c r="J4093" s="143" t="s">
        <v>56</v>
      </c>
      <c r="K4093" s="143" t="s">
        <v>2785</v>
      </c>
      <c r="L4093" s="145" t="s">
        <v>9041</v>
      </c>
      <c r="M4093" s="143" t="s">
        <v>2787</v>
      </c>
    </row>
    <row r="4094" spans="1:13">
      <c r="A4094" s="143">
        <v>94787</v>
      </c>
      <c r="B4094" s="143" t="s">
        <v>9004</v>
      </c>
      <c r="C4094" s="143" t="s">
        <v>9005</v>
      </c>
      <c r="D4094" s="143" t="s">
        <v>7898</v>
      </c>
      <c r="E4094" s="143" t="s">
        <v>9387</v>
      </c>
      <c r="F4094" s="145"/>
      <c r="G4094" s="143"/>
      <c r="H4094" s="143">
        <v>94787</v>
      </c>
      <c r="I4094" s="143" t="s">
        <v>10778</v>
      </c>
      <c r="J4094" s="143" t="s">
        <v>56</v>
      </c>
      <c r="K4094" s="143" t="s">
        <v>2785</v>
      </c>
      <c r="L4094" s="145" t="s">
        <v>10779</v>
      </c>
      <c r="M4094" s="143" t="s">
        <v>2787</v>
      </c>
    </row>
    <row r="4095" spans="1:13">
      <c r="A4095" s="143">
        <v>94788</v>
      </c>
      <c r="B4095" s="143" t="s">
        <v>9004</v>
      </c>
      <c r="C4095" s="143" t="s">
        <v>9005</v>
      </c>
      <c r="D4095" s="143" t="s">
        <v>7898</v>
      </c>
      <c r="E4095" s="143" t="s">
        <v>9387</v>
      </c>
      <c r="F4095" s="145"/>
      <c r="G4095" s="143"/>
      <c r="H4095" s="143">
        <v>94788</v>
      </c>
      <c r="I4095" s="143" t="s">
        <v>10780</v>
      </c>
      <c r="J4095" s="143" t="s">
        <v>56</v>
      </c>
      <c r="K4095" s="143" t="s">
        <v>2785</v>
      </c>
      <c r="L4095" s="145" t="s">
        <v>10781</v>
      </c>
      <c r="M4095" s="143" t="s">
        <v>2787</v>
      </c>
    </row>
    <row r="4096" spans="1:13">
      <c r="A4096" s="143">
        <v>94789</v>
      </c>
      <c r="B4096" s="143" t="s">
        <v>9004</v>
      </c>
      <c r="C4096" s="143" t="s">
        <v>9005</v>
      </c>
      <c r="D4096" s="143" t="s">
        <v>7898</v>
      </c>
      <c r="E4096" s="143" t="s">
        <v>9387</v>
      </c>
      <c r="F4096" s="145"/>
      <c r="G4096" s="143"/>
      <c r="H4096" s="143">
        <v>94789</v>
      </c>
      <c r="I4096" s="143" t="s">
        <v>10782</v>
      </c>
      <c r="J4096" s="143" t="s">
        <v>56</v>
      </c>
      <c r="K4096" s="143" t="s">
        <v>2785</v>
      </c>
      <c r="L4096" s="145" t="s">
        <v>10783</v>
      </c>
      <c r="M4096" s="143" t="s">
        <v>2787</v>
      </c>
    </row>
    <row r="4097" spans="1:13">
      <c r="A4097" s="143">
        <v>94790</v>
      </c>
      <c r="B4097" s="143" t="s">
        <v>9004</v>
      </c>
      <c r="C4097" s="143" t="s">
        <v>9005</v>
      </c>
      <c r="D4097" s="143" t="s">
        <v>7898</v>
      </c>
      <c r="E4097" s="143" t="s">
        <v>9387</v>
      </c>
      <c r="F4097" s="145"/>
      <c r="G4097" s="143"/>
      <c r="H4097" s="143">
        <v>94790</v>
      </c>
      <c r="I4097" s="143" t="s">
        <v>10784</v>
      </c>
      <c r="J4097" s="143" t="s">
        <v>56</v>
      </c>
      <c r="K4097" s="143" t="s">
        <v>2785</v>
      </c>
      <c r="L4097" s="145" t="s">
        <v>10785</v>
      </c>
      <c r="M4097" s="143" t="s">
        <v>2787</v>
      </c>
    </row>
    <row r="4098" spans="1:13">
      <c r="A4098" s="143">
        <v>94791</v>
      </c>
      <c r="B4098" s="143" t="s">
        <v>9004</v>
      </c>
      <c r="C4098" s="143" t="s">
        <v>9005</v>
      </c>
      <c r="D4098" s="143" t="s">
        <v>7898</v>
      </c>
      <c r="E4098" s="143" t="s">
        <v>9387</v>
      </c>
      <c r="F4098" s="145"/>
      <c r="G4098" s="143"/>
      <c r="H4098" s="143">
        <v>94791</v>
      </c>
      <c r="I4098" s="143" t="s">
        <v>10786</v>
      </c>
      <c r="J4098" s="143" t="s">
        <v>56</v>
      </c>
      <c r="K4098" s="143" t="s">
        <v>2785</v>
      </c>
      <c r="L4098" s="145" t="s">
        <v>10787</v>
      </c>
      <c r="M4098" s="143" t="s">
        <v>2787</v>
      </c>
    </row>
    <row r="4099" spans="1:13">
      <c r="A4099" s="143">
        <v>94863</v>
      </c>
      <c r="B4099" s="143" t="s">
        <v>9004</v>
      </c>
      <c r="C4099" s="143" t="s">
        <v>9005</v>
      </c>
      <c r="D4099" s="143" t="s">
        <v>7898</v>
      </c>
      <c r="E4099" s="143" t="s">
        <v>9387</v>
      </c>
      <c r="F4099" s="145"/>
      <c r="G4099" s="143"/>
      <c r="H4099" s="143">
        <v>94863</v>
      </c>
      <c r="I4099" s="143" t="s">
        <v>10788</v>
      </c>
      <c r="J4099" s="143" t="s">
        <v>56</v>
      </c>
      <c r="K4099" s="143" t="s">
        <v>2785</v>
      </c>
      <c r="L4099" s="145" t="s">
        <v>10789</v>
      </c>
      <c r="M4099" s="143" t="s">
        <v>2787</v>
      </c>
    </row>
    <row r="4100" spans="1:13">
      <c r="A4100" s="143">
        <v>95141</v>
      </c>
      <c r="B4100" s="143" t="s">
        <v>9004</v>
      </c>
      <c r="C4100" s="143" t="s">
        <v>9005</v>
      </c>
      <c r="D4100" s="143" t="s">
        <v>7898</v>
      </c>
      <c r="E4100" s="143" t="s">
        <v>9387</v>
      </c>
      <c r="F4100" s="145"/>
      <c r="G4100" s="143"/>
      <c r="H4100" s="143">
        <v>95141</v>
      </c>
      <c r="I4100" s="143" t="s">
        <v>10790</v>
      </c>
      <c r="J4100" s="143" t="s">
        <v>56</v>
      </c>
      <c r="K4100" s="143" t="s">
        <v>2785</v>
      </c>
      <c r="L4100" s="145" t="s">
        <v>10791</v>
      </c>
      <c r="M4100" s="143" t="s">
        <v>2787</v>
      </c>
    </row>
    <row r="4101" spans="1:13">
      <c r="A4101" s="143">
        <v>95237</v>
      </c>
      <c r="B4101" s="143" t="s">
        <v>9004</v>
      </c>
      <c r="C4101" s="143" t="s">
        <v>9005</v>
      </c>
      <c r="D4101" s="143" t="s">
        <v>7898</v>
      </c>
      <c r="E4101" s="143" t="s">
        <v>9387</v>
      </c>
      <c r="F4101" s="145"/>
      <c r="G4101" s="143"/>
      <c r="H4101" s="143">
        <v>95237</v>
      </c>
      <c r="I4101" s="143" t="s">
        <v>10792</v>
      </c>
      <c r="J4101" s="143" t="s">
        <v>56</v>
      </c>
      <c r="K4101" s="143" t="s">
        <v>2785</v>
      </c>
      <c r="L4101" s="145" t="s">
        <v>10793</v>
      </c>
      <c r="M4101" s="143" t="s">
        <v>2787</v>
      </c>
    </row>
    <row r="4102" spans="1:13">
      <c r="A4102" s="143">
        <v>95693</v>
      </c>
      <c r="B4102" s="143" t="s">
        <v>9004</v>
      </c>
      <c r="C4102" s="143" t="s">
        <v>9005</v>
      </c>
      <c r="D4102" s="143" t="s">
        <v>7898</v>
      </c>
      <c r="E4102" s="143" t="s">
        <v>9387</v>
      </c>
      <c r="F4102" s="145"/>
      <c r="G4102" s="143"/>
      <c r="H4102" s="143">
        <v>95693</v>
      </c>
      <c r="I4102" s="143" t="s">
        <v>10794</v>
      </c>
      <c r="J4102" s="143" t="s">
        <v>56</v>
      </c>
      <c r="K4102" s="143" t="s">
        <v>2785</v>
      </c>
      <c r="L4102" s="145" t="s">
        <v>10795</v>
      </c>
      <c r="M4102" s="143" t="s">
        <v>2787</v>
      </c>
    </row>
    <row r="4103" spans="1:13">
      <c r="A4103" s="143">
        <v>95694</v>
      </c>
      <c r="B4103" s="143" t="s">
        <v>9004</v>
      </c>
      <c r="C4103" s="143" t="s">
        <v>9005</v>
      </c>
      <c r="D4103" s="143" t="s">
        <v>7898</v>
      </c>
      <c r="E4103" s="143" t="s">
        <v>9387</v>
      </c>
      <c r="F4103" s="145"/>
      <c r="G4103" s="143"/>
      <c r="H4103" s="143">
        <v>95694</v>
      </c>
      <c r="I4103" s="143" t="s">
        <v>10796</v>
      </c>
      <c r="J4103" s="143" t="s">
        <v>56</v>
      </c>
      <c r="K4103" s="143" t="s">
        <v>2785</v>
      </c>
      <c r="L4103" s="145" t="s">
        <v>10797</v>
      </c>
      <c r="M4103" s="143" t="s">
        <v>2787</v>
      </c>
    </row>
    <row r="4104" spans="1:13">
      <c r="A4104" s="143">
        <v>95695</v>
      </c>
      <c r="B4104" s="143" t="s">
        <v>9004</v>
      </c>
      <c r="C4104" s="143" t="s">
        <v>9005</v>
      </c>
      <c r="D4104" s="143" t="s">
        <v>7898</v>
      </c>
      <c r="E4104" s="143" t="s">
        <v>9387</v>
      </c>
      <c r="F4104" s="145"/>
      <c r="G4104" s="143"/>
      <c r="H4104" s="143">
        <v>95695</v>
      </c>
      <c r="I4104" s="143" t="s">
        <v>10798</v>
      </c>
      <c r="J4104" s="143" t="s">
        <v>56</v>
      </c>
      <c r="K4104" s="143" t="s">
        <v>2785</v>
      </c>
      <c r="L4104" s="145" t="s">
        <v>10799</v>
      </c>
      <c r="M4104" s="143" t="s">
        <v>2787</v>
      </c>
    </row>
    <row r="4105" spans="1:13">
      <c r="A4105" s="143">
        <v>95696</v>
      </c>
      <c r="B4105" s="143" t="s">
        <v>9004</v>
      </c>
      <c r="C4105" s="143" t="s">
        <v>9005</v>
      </c>
      <c r="D4105" s="143" t="s">
        <v>7898</v>
      </c>
      <c r="E4105" s="143" t="s">
        <v>9387</v>
      </c>
      <c r="F4105" s="145"/>
      <c r="G4105" s="143"/>
      <c r="H4105" s="143">
        <v>95696</v>
      </c>
      <c r="I4105" s="143" t="s">
        <v>10800</v>
      </c>
      <c r="J4105" s="143" t="s">
        <v>56</v>
      </c>
      <c r="K4105" s="143" t="s">
        <v>2805</v>
      </c>
      <c r="L4105" s="145" t="s">
        <v>10801</v>
      </c>
      <c r="M4105" s="143" t="s">
        <v>2787</v>
      </c>
    </row>
    <row r="4106" spans="1:13">
      <c r="A4106" s="143">
        <v>96637</v>
      </c>
      <c r="B4106" s="143" t="s">
        <v>9004</v>
      </c>
      <c r="C4106" s="143" t="s">
        <v>9005</v>
      </c>
      <c r="D4106" s="143" t="s">
        <v>7898</v>
      </c>
      <c r="E4106" s="143" t="s">
        <v>9387</v>
      </c>
      <c r="F4106" s="145"/>
      <c r="G4106" s="143"/>
      <c r="H4106" s="143">
        <v>96637</v>
      </c>
      <c r="I4106" s="143" t="s">
        <v>10802</v>
      </c>
      <c r="J4106" s="143" t="s">
        <v>56</v>
      </c>
      <c r="K4106" s="143" t="s">
        <v>2805</v>
      </c>
      <c r="L4106" s="145" t="s">
        <v>4152</v>
      </c>
      <c r="M4106" s="143" t="s">
        <v>2787</v>
      </c>
    </row>
    <row r="4107" spans="1:13">
      <c r="A4107" s="143">
        <v>96638</v>
      </c>
      <c r="B4107" s="143" t="s">
        <v>9004</v>
      </c>
      <c r="C4107" s="143" t="s">
        <v>9005</v>
      </c>
      <c r="D4107" s="143" t="s">
        <v>7898</v>
      </c>
      <c r="E4107" s="143" t="s">
        <v>9387</v>
      </c>
      <c r="F4107" s="145"/>
      <c r="G4107" s="143"/>
      <c r="H4107" s="143">
        <v>96638</v>
      </c>
      <c r="I4107" s="143" t="s">
        <v>10803</v>
      </c>
      <c r="J4107" s="143" t="s">
        <v>56</v>
      </c>
      <c r="K4107" s="143" t="s">
        <v>2805</v>
      </c>
      <c r="L4107" s="145" t="s">
        <v>10682</v>
      </c>
      <c r="M4107" s="143" t="s">
        <v>2787</v>
      </c>
    </row>
    <row r="4108" spans="1:13">
      <c r="A4108" s="143">
        <v>96639</v>
      </c>
      <c r="B4108" s="143" t="s">
        <v>9004</v>
      </c>
      <c r="C4108" s="143" t="s">
        <v>9005</v>
      </c>
      <c r="D4108" s="143" t="s">
        <v>7898</v>
      </c>
      <c r="E4108" s="143" t="s">
        <v>9387</v>
      </c>
      <c r="F4108" s="145"/>
      <c r="G4108" s="143"/>
      <c r="H4108" s="143">
        <v>96639</v>
      </c>
      <c r="I4108" s="143" t="s">
        <v>10804</v>
      </c>
      <c r="J4108" s="143" t="s">
        <v>56</v>
      </c>
      <c r="K4108" s="143" t="s">
        <v>2805</v>
      </c>
      <c r="L4108" s="145" t="s">
        <v>10805</v>
      </c>
      <c r="M4108" s="143" t="s">
        <v>2787</v>
      </c>
    </row>
    <row r="4109" spans="1:13">
      <c r="A4109" s="143">
        <v>96640</v>
      </c>
      <c r="B4109" s="143" t="s">
        <v>9004</v>
      </c>
      <c r="C4109" s="143" t="s">
        <v>9005</v>
      </c>
      <c r="D4109" s="143" t="s">
        <v>7898</v>
      </c>
      <c r="E4109" s="143" t="s">
        <v>9387</v>
      </c>
      <c r="F4109" s="145"/>
      <c r="G4109" s="143"/>
      <c r="H4109" s="143">
        <v>96640</v>
      </c>
      <c r="I4109" s="143" t="s">
        <v>10806</v>
      </c>
      <c r="J4109" s="143" t="s">
        <v>56</v>
      </c>
      <c r="K4109" s="143" t="s">
        <v>2805</v>
      </c>
      <c r="L4109" s="145" t="s">
        <v>7983</v>
      </c>
      <c r="M4109" s="143" t="s">
        <v>2787</v>
      </c>
    </row>
    <row r="4110" spans="1:13">
      <c r="A4110" s="143">
        <v>96641</v>
      </c>
      <c r="B4110" s="143" t="s">
        <v>9004</v>
      </c>
      <c r="C4110" s="143" t="s">
        <v>9005</v>
      </c>
      <c r="D4110" s="143" t="s">
        <v>7898</v>
      </c>
      <c r="E4110" s="143" t="s">
        <v>9387</v>
      </c>
      <c r="F4110" s="145"/>
      <c r="G4110" s="143"/>
      <c r="H4110" s="143">
        <v>96641</v>
      </c>
      <c r="I4110" s="143" t="s">
        <v>10807</v>
      </c>
      <c r="J4110" s="143" t="s">
        <v>56</v>
      </c>
      <c r="K4110" s="143" t="s">
        <v>2805</v>
      </c>
      <c r="L4110" s="145" t="s">
        <v>10808</v>
      </c>
      <c r="M4110" s="143" t="s">
        <v>2787</v>
      </c>
    </row>
    <row r="4111" spans="1:13">
      <c r="A4111" s="143">
        <v>96642</v>
      </c>
      <c r="B4111" s="143" t="s">
        <v>9004</v>
      </c>
      <c r="C4111" s="143" t="s">
        <v>9005</v>
      </c>
      <c r="D4111" s="143" t="s">
        <v>7898</v>
      </c>
      <c r="E4111" s="143" t="s">
        <v>9387</v>
      </c>
      <c r="F4111" s="145"/>
      <c r="G4111" s="143"/>
      <c r="H4111" s="143">
        <v>96642</v>
      </c>
      <c r="I4111" s="143" t="s">
        <v>10809</v>
      </c>
      <c r="J4111" s="143" t="s">
        <v>56</v>
      </c>
      <c r="K4111" s="143" t="s">
        <v>2805</v>
      </c>
      <c r="L4111" s="145" t="s">
        <v>10810</v>
      </c>
      <c r="M4111" s="143" t="s">
        <v>2787</v>
      </c>
    </row>
    <row r="4112" spans="1:13">
      <c r="A4112" s="143">
        <v>96643</v>
      </c>
      <c r="B4112" s="143" t="s">
        <v>9004</v>
      </c>
      <c r="C4112" s="143" t="s">
        <v>9005</v>
      </c>
      <c r="D4112" s="143" t="s">
        <v>7898</v>
      </c>
      <c r="E4112" s="143" t="s">
        <v>9387</v>
      </c>
      <c r="F4112" s="145"/>
      <c r="G4112" s="143"/>
      <c r="H4112" s="143">
        <v>96643</v>
      </c>
      <c r="I4112" s="143" t="s">
        <v>10811</v>
      </c>
      <c r="J4112" s="143" t="s">
        <v>56</v>
      </c>
      <c r="K4112" s="143" t="s">
        <v>2805</v>
      </c>
      <c r="L4112" s="145" t="s">
        <v>10812</v>
      </c>
      <c r="M4112" s="143" t="s">
        <v>2787</v>
      </c>
    </row>
    <row r="4113" spans="1:13">
      <c r="A4113" s="143">
        <v>96650</v>
      </c>
      <c r="B4113" s="143" t="s">
        <v>9004</v>
      </c>
      <c r="C4113" s="143" t="s">
        <v>9005</v>
      </c>
      <c r="D4113" s="143" t="s">
        <v>7898</v>
      </c>
      <c r="E4113" s="143" t="s">
        <v>9387</v>
      </c>
      <c r="F4113" s="145"/>
      <c r="G4113" s="143"/>
      <c r="H4113" s="143">
        <v>96650</v>
      </c>
      <c r="I4113" s="143" t="s">
        <v>10813</v>
      </c>
      <c r="J4113" s="143" t="s">
        <v>56</v>
      </c>
      <c r="K4113" s="143" t="s">
        <v>2805</v>
      </c>
      <c r="L4113" s="145" t="s">
        <v>9771</v>
      </c>
      <c r="M4113" s="143" t="s">
        <v>2787</v>
      </c>
    </row>
    <row r="4114" spans="1:13">
      <c r="A4114" s="143">
        <v>96651</v>
      </c>
      <c r="B4114" s="143" t="s">
        <v>9004</v>
      </c>
      <c r="C4114" s="143" t="s">
        <v>9005</v>
      </c>
      <c r="D4114" s="143" t="s">
        <v>7898</v>
      </c>
      <c r="E4114" s="143" t="s">
        <v>9387</v>
      </c>
      <c r="F4114" s="145"/>
      <c r="G4114" s="143"/>
      <c r="H4114" s="143">
        <v>96651</v>
      </c>
      <c r="I4114" s="143" t="s">
        <v>10814</v>
      </c>
      <c r="J4114" s="143" t="s">
        <v>56</v>
      </c>
      <c r="K4114" s="143" t="s">
        <v>2805</v>
      </c>
      <c r="L4114" s="145" t="s">
        <v>7859</v>
      </c>
      <c r="M4114" s="143" t="s">
        <v>2787</v>
      </c>
    </row>
    <row r="4115" spans="1:13">
      <c r="A4115" s="143">
        <v>96652</v>
      </c>
      <c r="B4115" s="143" t="s">
        <v>9004</v>
      </c>
      <c r="C4115" s="143" t="s">
        <v>9005</v>
      </c>
      <c r="D4115" s="143" t="s">
        <v>7898</v>
      </c>
      <c r="E4115" s="143" t="s">
        <v>9387</v>
      </c>
      <c r="F4115" s="145"/>
      <c r="G4115" s="143"/>
      <c r="H4115" s="143">
        <v>96652</v>
      </c>
      <c r="I4115" s="143" t="s">
        <v>10815</v>
      </c>
      <c r="J4115" s="143" t="s">
        <v>56</v>
      </c>
      <c r="K4115" s="143" t="s">
        <v>2805</v>
      </c>
      <c r="L4115" s="145" t="s">
        <v>10816</v>
      </c>
      <c r="M4115" s="143" t="s">
        <v>2787</v>
      </c>
    </row>
    <row r="4116" spans="1:13">
      <c r="A4116" s="143">
        <v>96653</v>
      </c>
      <c r="B4116" s="143" t="s">
        <v>9004</v>
      </c>
      <c r="C4116" s="143" t="s">
        <v>9005</v>
      </c>
      <c r="D4116" s="143" t="s">
        <v>7898</v>
      </c>
      <c r="E4116" s="143" t="s">
        <v>9387</v>
      </c>
      <c r="F4116" s="145"/>
      <c r="G4116" s="143"/>
      <c r="H4116" s="143">
        <v>96653</v>
      </c>
      <c r="I4116" s="143" t="s">
        <v>10817</v>
      </c>
      <c r="J4116" s="143" t="s">
        <v>56</v>
      </c>
      <c r="K4116" s="143" t="s">
        <v>2805</v>
      </c>
      <c r="L4116" s="145" t="s">
        <v>4291</v>
      </c>
      <c r="M4116" s="143" t="s">
        <v>2787</v>
      </c>
    </row>
    <row r="4117" spans="1:13">
      <c r="A4117" s="143">
        <v>96654</v>
      </c>
      <c r="B4117" s="143" t="s">
        <v>9004</v>
      </c>
      <c r="C4117" s="143" t="s">
        <v>9005</v>
      </c>
      <c r="D4117" s="143" t="s">
        <v>7898</v>
      </c>
      <c r="E4117" s="143" t="s">
        <v>9387</v>
      </c>
      <c r="F4117" s="145"/>
      <c r="G4117" s="143"/>
      <c r="H4117" s="143">
        <v>96654</v>
      </c>
      <c r="I4117" s="143" t="s">
        <v>10818</v>
      </c>
      <c r="J4117" s="143" t="s">
        <v>56</v>
      </c>
      <c r="K4117" s="143" t="s">
        <v>2805</v>
      </c>
      <c r="L4117" s="145" t="s">
        <v>10819</v>
      </c>
      <c r="M4117" s="143" t="s">
        <v>2787</v>
      </c>
    </row>
    <row r="4118" spans="1:13">
      <c r="A4118" s="143">
        <v>96655</v>
      </c>
      <c r="B4118" s="143" t="s">
        <v>9004</v>
      </c>
      <c r="C4118" s="143" t="s">
        <v>9005</v>
      </c>
      <c r="D4118" s="143" t="s">
        <v>7898</v>
      </c>
      <c r="E4118" s="143" t="s">
        <v>9387</v>
      </c>
      <c r="F4118" s="145"/>
      <c r="G4118" s="143"/>
      <c r="H4118" s="143">
        <v>96655</v>
      </c>
      <c r="I4118" s="143" t="s">
        <v>10820</v>
      </c>
      <c r="J4118" s="143" t="s">
        <v>56</v>
      </c>
      <c r="K4118" s="143" t="s">
        <v>2805</v>
      </c>
      <c r="L4118" s="145" t="s">
        <v>10821</v>
      </c>
      <c r="M4118" s="143" t="s">
        <v>2787</v>
      </c>
    </row>
    <row r="4119" spans="1:13">
      <c r="A4119" s="143">
        <v>96656</v>
      </c>
      <c r="B4119" s="143" t="s">
        <v>9004</v>
      </c>
      <c r="C4119" s="143" t="s">
        <v>9005</v>
      </c>
      <c r="D4119" s="143" t="s">
        <v>7898</v>
      </c>
      <c r="E4119" s="143" t="s">
        <v>9387</v>
      </c>
      <c r="F4119" s="145"/>
      <c r="G4119" s="143"/>
      <c r="H4119" s="143">
        <v>96656</v>
      </c>
      <c r="I4119" s="143" t="s">
        <v>10822</v>
      </c>
      <c r="J4119" s="143" t="s">
        <v>56</v>
      </c>
      <c r="K4119" s="143" t="s">
        <v>2805</v>
      </c>
      <c r="L4119" s="145" t="s">
        <v>10823</v>
      </c>
      <c r="M4119" s="143" t="s">
        <v>2787</v>
      </c>
    </row>
    <row r="4120" spans="1:13">
      <c r="A4120" s="143">
        <v>96657</v>
      </c>
      <c r="B4120" s="143" t="s">
        <v>9004</v>
      </c>
      <c r="C4120" s="143" t="s">
        <v>9005</v>
      </c>
      <c r="D4120" s="143" t="s">
        <v>7898</v>
      </c>
      <c r="E4120" s="143" t="s">
        <v>9387</v>
      </c>
      <c r="F4120" s="145"/>
      <c r="G4120" s="143"/>
      <c r="H4120" s="143">
        <v>96657</v>
      </c>
      <c r="I4120" s="143" t="s">
        <v>10824</v>
      </c>
      <c r="J4120" s="143" t="s">
        <v>56</v>
      </c>
      <c r="K4120" s="143" t="s">
        <v>2805</v>
      </c>
      <c r="L4120" s="145" t="s">
        <v>10825</v>
      </c>
      <c r="M4120" s="143" t="s">
        <v>2787</v>
      </c>
    </row>
    <row r="4121" spans="1:13">
      <c r="A4121" s="143">
        <v>96658</v>
      </c>
      <c r="B4121" s="143" t="s">
        <v>9004</v>
      </c>
      <c r="C4121" s="143" t="s">
        <v>9005</v>
      </c>
      <c r="D4121" s="143" t="s">
        <v>7898</v>
      </c>
      <c r="E4121" s="143" t="s">
        <v>9387</v>
      </c>
      <c r="F4121" s="145"/>
      <c r="G4121" s="143"/>
      <c r="H4121" s="143">
        <v>96658</v>
      </c>
      <c r="I4121" s="143" t="s">
        <v>10826</v>
      </c>
      <c r="J4121" s="143" t="s">
        <v>56</v>
      </c>
      <c r="K4121" s="143" t="s">
        <v>2805</v>
      </c>
      <c r="L4121" s="145" t="s">
        <v>10827</v>
      </c>
      <c r="M4121" s="143" t="s">
        <v>2787</v>
      </c>
    </row>
    <row r="4122" spans="1:13">
      <c r="A4122" s="143">
        <v>96659</v>
      </c>
      <c r="B4122" s="143" t="s">
        <v>9004</v>
      </c>
      <c r="C4122" s="143" t="s">
        <v>9005</v>
      </c>
      <c r="D4122" s="143" t="s">
        <v>7898</v>
      </c>
      <c r="E4122" s="143" t="s">
        <v>9387</v>
      </c>
      <c r="F4122" s="145"/>
      <c r="G4122" s="143"/>
      <c r="H4122" s="143">
        <v>96659</v>
      </c>
      <c r="I4122" s="143" t="s">
        <v>10828</v>
      </c>
      <c r="J4122" s="143" t="s">
        <v>56</v>
      </c>
      <c r="K4122" s="143" t="s">
        <v>2805</v>
      </c>
      <c r="L4122" s="145" t="s">
        <v>10829</v>
      </c>
      <c r="M4122" s="143" t="s">
        <v>2787</v>
      </c>
    </row>
    <row r="4123" spans="1:13">
      <c r="A4123" s="143">
        <v>96660</v>
      </c>
      <c r="B4123" s="143" t="s">
        <v>9004</v>
      </c>
      <c r="C4123" s="143" t="s">
        <v>9005</v>
      </c>
      <c r="D4123" s="143" t="s">
        <v>7898</v>
      </c>
      <c r="E4123" s="143" t="s">
        <v>9387</v>
      </c>
      <c r="F4123" s="145"/>
      <c r="G4123" s="143"/>
      <c r="H4123" s="143">
        <v>96660</v>
      </c>
      <c r="I4123" s="143" t="s">
        <v>10830</v>
      </c>
      <c r="J4123" s="143" t="s">
        <v>56</v>
      </c>
      <c r="K4123" s="143" t="s">
        <v>2805</v>
      </c>
      <c r="L4123" s="145" t="s">
        <v>10831</v>
      </c>
      <c r="M4123" s="143" t="s">
        <v>2787</v>
      </c>
    </row>
    <row r="4124" spans="1:13">
      <c r="A4124" s="143">
        <v>96661</v>
      </c>
      <c r="B4124" s="143" t="s">
        <v>9004</v>
      </c>
      <c r="C4124" s="143" t="s">
        <v>9005</v>
      </c>
      <c r="D4124" s="143" t="s">
        <v>7898</v>
      </c>
      <c r="E4124" s="143" t="s">
        <v>9387</v>
      </c>
      <c r="F4124" s="145"/>
      <c r="G4124" s="143"/>
      <c r="H4124" s="143">
        <v>96661</v>
      </c>
      <c r="I4124" s="143" t="s">
        <v>10832</v>
      </c>
      <c r="J4124" s="143" t="s">
        <v>56</v>
      </c>
      <c r="K4124" s="143" t="s">
        <v>2805</v>
      </c>
      <c r="L4124" s="145" t="s">
        <v>10833</v>
      </c>
      <c r="M4124" s="143" t="s">
        <v>2787</v>
      </c>
    </row>
    <row r="4125" spans="1:13">
      <c r="A4125" s="143">
        <v>96662</v>
      </c>
      <c r="B4125" s="143" t="s">
        <v>9004</v>
      </c>
      <c r="C4125" s="143" t="s">
        <v>9005</v>
      </c>
      <c r="D4125" s="143" t="s">
        <v>7898</v>
      </c>
      <c r="E4125" s="143" t="s">
        <v>9387</v>
      </c>
      <c r="F4125" s="145"/>
      <c r="G4125" s="143"/>
      <c r="H4125" s="143">
        <v>96662</v>
      </c>
      <c r="I4125" s="143" t="s">
        <v>10834</v>
      </c>
      <c r="J4125" s="143" t="s">
        <v>56</v>
      </c>
      <c r="K4125" s="143" t="s">
        <v>2805</v>
      </c>
      <c r="L4125" s="145" t="s">
        <v>10835</v>
      </c>
      <c r="M4125" s="143" t="s">
        <v>2787</v>
      </c>
    </row>
    <row r="4126" spans="1:13">
      <c r="A4126" s="143">
        <v>96663</v>
      </c>
      <c r="B4126" s="143" t="s">
        <v>9004</v>
      </c>
      <c r="C4126" s="143" t="s">
        <v>9005</v>
      </c>
      <c r="D4126" s="143" t="s">
        <v>7898</v>
      </c>
      <c r="E4126" s="143" t="s">
        <v>9387</v>
      </c>
      <c r="F4126" s="145"/>
      <c r="G4126" s="143"/>
      <c r="H4126" s="143">
        <v>96663</v>
      </c>
      <c r="I4126" s="143" t="s">
        <v>10836</v>
      </c>
      <c r="J4126" s="143" t="s">
        <v>56</v>
      </c>
      <c r="K4126" s="143" t="s">
        <v>2805</v>
      </c>
      <c r="L4126" s="145" t="s">
        <v>10837</v>
      </c>
      <c r="M4126" s="143" t="s">
        <v>2787</v>
      </c>
    </row>
    <row r="4127" spans="1:13">
      <c r="A4127" s="143">
        <v>96664</v>
      </c>
      <c r="B4127" s="143" t="s">
        <v>9004</v>
      </c>
      <c r="C4127" s="143" t="s">
        <v>9005</v>
      </c>
      <c r="D4127" s="143" t="s">
        <v>7898</v>
      </c>
      <c r="E4127" s="143" t="s">
        <v>9387</v>
      </c>
      <c r="F4127" s="145"/>
      <c r="G4127" s="143"/>
      <c r="H4127" s="143">
        <v>96664</v>
      </c>
      <c r="I4127" s="143" t="s">
        <v>10838</v>
      </c>
      <c r="J4127" s="143" t="s">
        <v>56</v>
      </c>
      <c r="K4127" s="143" t="s">
        <v>2805</v>
      </c>
      <c r="L4127" s="145" t="s">
        <v>8164</v>
      </c>
      <c r="M4127" s="143" t="s">
        <v>2787</v>
      </c>
    </row>
    <row r="4128" spans="1:13">
      <c r="A4128" s="143">
        <v>96665</v>
      </c>
      <c r="B4128" s="143" t="s">
        <v>9004</v>
      </c>
      <c r="C4128" s="143" t="s">
        <v>9005</v>
      </c>
      <c r="D4128" s="143" t="s">
        <v>7898</v>
      </c>
      <c r="E4128" s="143" t="s">
        <v>9387</v>
      </c>
      <c r="F4128" s="145"/>
      <c r="G4128" s="143"/>
      <c r="H4128" s="143">
        <v>96665</v>
      </c>
      <c r="I4128" s="143" t="s">
        <v>10839</v>
      </c>
      <c r="J4128" s="143" t="s">
        <v>56</v>
      </c>
      <c r="K4128" s="143" t="s">
        <v>2805</v>
      </c>
      <c r="L4128" s="145" t="s">
        <v>10840</v>
      </c>
      <c r="M4128" s="143" t="s">
        <v>2787</v>
      </c>
    </row>
    <row r="4129" spans="1:13">
      <c r="A4129" s="143">
        <v>96666</v>
      </c>
      <c r="B4129" s="143" t="s">
        <v>9004</v>
      </c>
      <c r="C4129" s="143" t="s">
        <v>9005</v>
      </c>
      <c r="D4129" s="143" t="s">
        <v>7898</v>
      </c>
      <c r="E4129" s="143" t="s">
        <v>9387</v>
      </c>
      <c r="F4129" s="145"/>
      <c r="G4129" s="143"/>
      <c r="H4129" s="143">
        <v>96666</v>
      </c>
      <c r="I4129" s="143" t="s">
        <v>10841</v>
      </c>
      <c r="J4129" s="143" t="s">
        <v>56</v>
      </c>
      <c r="K4129" s="143" t="s">
        <v>2805</v>
      </c>
      <c r="L4129" s="145" t="s">
        <v>8863</v>
      </c>
      <c r="M4129" s="143" t="s">
        <v>2787</v>
      </c>
    </row>
    <row r="4130" spans="1:13">
      <c r="A4130" s="143">
        <v>96667</v>
      </c>
      <c r="B4130" s="143" t="s">
        <v>9004</v>
      </c>
      <c r="C4130" s="143" t="s">
        <v>9005</v>
      </c>
      <c r="D4130" s="143" t="s">
        <v>7898</v>
      </c>
      <c r="E4130" s="143" t="s">
        <v>9387</v>
      </c>
      <c r="F4130" s="145"/>
      <c r="G4130" s="143"/>
      <c r="H4130" s="143">
        <v>96667</v>
      </c>
      <c r="I4130" s="143" t="s">
        <v>10842</v>
      </c>
      <c r="J4130" s="143" t="s">
        <v>56</v>
      </c>
      <c r="K4130" s="143" t="s">
        <v>2805</v>
      </c>
      <c r="L4130" s="145" t="s">
        <v>10843</v>
      </c>
      <c r="M4130" s="143" t="s">
        <v>2787</v>
      </c>
    </row>
    <row r="4131" spans="1:13">
      <c r="A4131" s="143">
        <v>96684</v>
      </c>
      <c r="B4131" s="143" t="s">
        <v>9004</v>
      </c>
      <c r="C4131" s="143" t="s">
        <v>9005</v>
      </c>
      <c r="D4131" s="143" t="s">
        <v>7898</v>
      </c>
      <c r="E4131" s="143" t="s">
        <v>9387</v>
      </c>
      <c r="F4131" s="145"/>
      <c r="G4131" s="143"/>
      <c r="H4131" s="143">
        <v>96684</v>
      </c>
      <c r="I4131" s="143" t="s">
        <v>10844</v>
      </c>
      <c r="J4131" s="143" t="s">
        <v>56</v>
      </c>
      <c r="K4131" s="143" t="s">
        <v>2805</v>
      </c>
      <c r="L4131" s="145" t="s">
        <v>10845</v>
      </c>
      <c r="M4131" s="143" t="s">
        <v>2787</v>
      </c>
    </row>
    <row r="4132" spans="1:13">
      <c r="A4132" s="143">
        <v>96685</v>
      </c>
      <c r="B4132" s="143" t="s">
        <v>9004</v>
      </c>
      <c r="C4132" s="143" t="s">
        <v>9005</v>
      </c>
      <c r="D4132" s="143" t="s">
        <v>7898</v>
      </c>
      <c r="E4132" s="143" t="s">
        <v>9387</v>
      </c>
      <c r="F4132" s="145"/>
      <c r="G4132" s="143"/>
      <c r="H4132" s="143">
        <v>96685</v>
      </c>
      <c r="I4132" s="143" t="s">
        <v>10846</v>
      </c>
      <c r="J4132" s="143" t="s">
        <v>56</v>
      </c>
      <c r="K4132" s="143" t="s">
        <v>2805</v>
      </c>
      <c r="L4132" s="145" t="s">
        <v>3487</v>
      </c>
      <c r="M4132" s="143" t="s">
        <v>2787</v>
      </c>
    </row>
    <row r="4133" spans="1:13">
      <c r="A4133" s="143">
        <v>96686</v>
      </c>
      <c r="B4133" s="143" t="s">
        <v>9004</v>
      </c>
      <c r="C4133" s="143" t="s">
        <v>9005</v>
      </c>
      <c r="D4133" s="143" t="s">
        <v>7898</v>
      </c>
      <c r="E4133" s="143" t="s">
        <v>9387</v>
      </c>
      <c r="F4133" s="145"/>
      <c r="G4133" s="143"/>
      <c r="H4133" s="143">
        <v>96686</v>
      </c>
      <c r="I4133" s="143" t="s">
        <v>10847</v>
      </c>
      <c r="J4133" s="143" t="s">
        <v>56</v>
      </c>
      <c r="K4133" s="143" t="s">
        <v>2805</v>
      </c>
      <c r="L4133" s="145" t="s">
        <v>10848</v>
      </c>
      <c r="M4133" s="143" t="s">
        <v>2787</v>
      </c>
    </row>
    <row r="4134" spans="1:13">
      <c r="A4134" s="143">
        <v>96687</v>
      </c>
      <c r="B4134" s="143" t="s">
        <v>9004</v>
      </c>
      <c r="C4134" s="143" t="s">
        <v>9005</v>
      </c>
      <c r="D4134" s="143" t="s">
        <v>7898</v>
      </c>
      <c r="E4134" s="143" t="s">
        <v>9387</v>
      </c>
      <c r="F4134" s="145"/>
      <c r="G4134" s="143"/>
      <c r="H4134" s="143">
        <v>96687</v>
      </c>
      <c r="I4134" s="143" t="s">
        <v>10849</v>
      </c>
      <c r="J4134" s="143" t="s">
        <v>56</v>
      </c>
      <c r="K4134" s="143" t="s">
        <v>2805</v>
      </c>
      <c r="L4134" s="145" t="s">
        <v>7325</v>
      </c>
      <c r="M4134" s="143" t="s">
        <v>2787</v>
      </c>
    </row>
    <row r="4135" spans="1:13">
      <c r="A4135" s="143">
        <v>96688</v>
      </c>
      <c r="B4135" s="143" t="s">
        <v>9004</v>
      </c>
      <c r="C4135" s="143" t="s">
        <v>9005</v>
      </c>
      <c r="D4135" s="143" t="s">
        <v>7898</v>
      </c>
      <c r="E4135" s="143" t="s">
        <v>9387</v>
      </c>
      <c r="F4135" s="145"/>
      <c r="G4135" s="143"/>
      <c r="H4135" s="143">
        <v>96688</v>
      </c>
      <c r="I4135" s="143" t="s">
        <v>10850</v>
      </c>
      <c r="J4135" s="143" t="s">
        <v>56</v>
      </c>
      <c r="K4135" s="143" t="s">
        <v>2805</v>
      </c>
      <c r="L4135" s="145" t="s">
        <v>9975</v>
      </c>
      <c r="M4135" s="143" t="s">
        <v>2787</v>
      </c>
    </row>
    <row r="4136" spans="1:13">
      <c r="A4136" s="143">
        <v>96689</v>
      </c>
      <c r="B4136" s="143" t="s">
        <v>9004</v>
      </c>
      <c r="C4136" s="143" t="s">
        <v>9005</v>
      </c>
      <c r="D4136" s="143" t="s">
        <v>7898</v>
      </c>
      <c r="E4136" s="143" t="s">
        <v>9387</v>
      </c>
      <c r="F4136" s="145"/>
      <c r="G4136" s="143"/>
      <c r="H4136" s="143">
        <v>96689</v>
      </c>
      <c r="I4136" s="143" t="s">
        <v>10851</v>
      </c>
      <c r="J4136" s="143" t="s">
        <v>56</v>
      </c>
      <c r="K4136" s="143" t="s">
        <v>2805</v>
      </c>
      <c r="L4136" s="145" t="s">
        <v>10852</v>
      </c>
      <c r="M4136" s="143" t="s">
        <v>2787</v>
      </c>
    </row>
    <row r="4137" spans="1:13">
      <c r="A4137" s="143">
        <v>96690</v>
      </c>
      <c r="B4137" s="143" t="s">
        <v>9004</v>
      </c>
      <c r="C4137" s="143" t="s">
        <v>9005</v>
      </c>
      <c r="D4137" s="143" t="s">
        <v>7898</v>
      </c>
      <c r="E4137" s="143" t="s">
        <v>9387</v>
      </c>
      <c r="F4137" s="145"/>
      <c r="G4137" s="143"/>
      <c r="H4137" s="143">
        <v>96690</v>
      </c>
      <c r="I4137" s="143" t="s">
        <v>10853</v>
      </c>
      <c r="J4137" s="143" t="s">
        <v>56</v>
      </c>
      <c r="K4137" s="143" t="s">
        <v>2805</v>
      </c>
      <c r="L4137" s="145" t="s">
        <v>10854</v>
      </c>
      <c r="M4137" s="143" t="s">
        <v>2787</v>
      </c>
    </row>
    <row r="4138" spans="1:13">
      <c r="A4138" s="143">
        <v>96691</v>
      </c>
      <c r="B4138" s="143" t="s">
        <v>9004</v>
      </c>
      <c r="C4138" s="143" t="s">
        <v>9005</v>
      </c>
      <c r="D4138" s="143" t="s">
        <v>7898</v>
      </c>
      <c r="E4138" s="143" t="s">
        <v>9387</v>
      </c>
      <c r="F4138" s="145"/>
      <c r="G4138" s="143"/>
      <c r="H4138" s="143">
        <v>96691</v>
      </c>
      <c r="I4138" s="143" t="s">
        <v>10855</v>
      </c>
      <c r="J4138" s="143" t="s">
        <v>56</v>
      </c>
      <c r="K4138" s="143" t="s">
        <v>2805</v>
      </c>
      <c r="L4138" s="145" t="s">
        <v>10856</v>
      </c>
      <c r="M4138" s="143" t="s">
        <v>2787</v>
      </c>
    </row>
    <row r="4139" spans="1:13">
      <c r="A4139" s="143">
        <v>96692</v>
      </c>
      <c r="B4139" s="143" t="s">
        <v>9004</v>
      </c>
      <c r="C4139" s="143" t="s">
        <v>9005</v>
      </c>
      <c r="D4139" s="143" t="s">
        <v>7898</v>
      </c>
      <c r="E4139" s="143" t="s">
        <v>9387</v>
      </c>
      <c r="F4139" s="145"/>
      <c r="G4139" s="143"/>
      <c r="H4139" s="143">
        <v>96692</v>
      </c>
      <c r="I4139" s="143" t="s">
        <v>10857</v>
      </c>
      <c r="J4139" s="143" t="s">
        <v>56</v>
      </c>
      <c r="K4139" s="143" t="s">
        <v>2805</v>
      </c>
      <c r="L4139" s="145" t="s">
        <v>10858</v>
      </c>
      <c r="M4139" s="143" t="s">
        <v>2787</v>
      </c>
    </row>
    <row r="4140" spans="1:13">
      <c r="A4140" s="143">
        <v>96693</v>
      </c>
      <c r="B4140" s="143" t="s">
        <v>9004</v>
      </c>
      <c r="C4140" s="143" t="s">
        <v>9005</v>
      </c>
      <c r="D4140" s="143" t="s">
        <v>7898</v>
      </c>
      <c r="E4140" s="143" t="s">
        <v>9387</v>
      </c>
      <c r="F4140" s="145"/>
      <c r="G4140" s="143"/>
      <c r="H4140" s="143">
        <v>96693</v>
      </c>
      <c r="I4140" s="143" t="s">
        <v>10859</v>
      </c>
      <c r="J4140" s="143" t="s">
        <v>56</v>
      </c>
      <c r="K4140" s="143" t="s">
        <v>2805</v>
      </c>
      <c r="L4140" s="145" t="s">
        <v>10860</v>
      </c>
      <c r="M4140" s="143" t="s">
        <v>2787</v>
      </c>
    </row>
    <row r="4141" spans="1:13">
      <c r="A4141" s="143">
        <v>96694</v>
      </c>
      <c r="B4141" s="143" t="s">
        <v>9004</v>
      </c>
      <c r="C4141" s="143" t="s">
        <v>9005</v>
      </c>
      <c r="D4141" s="143" t="s">
        <v>7898</v>
      </c>
      <c r="E4141" s="143" t="s">
        <v>9387</v>
      </c>
      <c r="F4141" s="145"/>
      <c r="G4141" s="143"/>
      <c r="H4141" s="143">
        <v>96694</v>
      </c>
      <c r="I4141" s="143" t="s">
        <v>10861</v>
      </c>
      <c r="J4141" s="143" t="s">
        <v>56</v>
      </c>
      <c r="K4141" s="143" t="s">
        <v>2805</v>
      </c>
      <c r="L4141" s="145" t="s">
        <v>10862</v>
      </c>
      <c r="M4141" s="143" t="s">
        <v>2787</v>
      </c>
    </row>
    <row r="4142" spans="1:13">
      <c r="A4142" s="143">
        <v>96695</v>
      </c>
      <c r="B4142" s="143" t="s">
        <v>9004</v>
      </c>
      <c r="C4142" s="143" t="s">
        <v>9005</v>
      </c>
      <c r="D4142" s="143" t="s">
        <v>7898</v>
      </c>
      <c r="E4142" s="143" t="s">
        <v>9387</v>
      </c>
      <c r="F4142" s="145"/>
      <c r="G4142" s="143"/>
      <c r="H4142" s="143">
        <v>96695</v>
      </c>
      <c r="I4142" s="143" t="s">
        <v>10863</v>
      </c>
      <c r="J4142" s="143" t="s">
        <v>56</v>
      </c>
      <c r="K4142" s="143" t="s">
        <v>2805</v>
      </c>
      <c r="L4142" s="145" t="s">
        <v>10864</v>
      </c>
      <c r="M4142" s="143" t="s">
        <v>2787</v>
      </c>
    </row>
    <row r="4143" spans="1:13">
      <c r="A4143" s="143">
        <v>96696</v>
      </c>
      <c r="B4143" s="143" t="s">
        <v>9004</v>
      </c>
      <c r="C4143" s="143" t="s">
        <v>9005</v>
      </c>
      <c r="D4143" s="143" t="s">
        <v>7898</v>
      </c>
      <c r="E4143" s="143" t="s">
        <v>9387</v>
      </c>
      <c r="F4143" s="145"/>
      <c r="G4143" s="143"/>
      <c r="H4143" s="143">
        <v>96696</v>
      </c>
      <c r="I4143" s="143" t="s">
        <v>10865</v>
      </c>
      <c r="J4143" s="143" t="s">
        <v>56</v>
      </c>
      <c r="K4143" s="143" t="s">
        <v>2805</v>
      </c>
      <c r="L4143" s="145" t="s">
        <v>10866</v>
      </c>
      <c r="M4143" s="143" t="s">
        <v>2787</v>
      </c>
    </row>
    <row r="4144" spans="1:13">
      <c r="A4144" s="143">
        <v>96697</v>
      </c>
      <c r="B4144" s="143" t="s">
        <v>9004</v>
      </c>
      <c r="C4144" s="143" t="s">
        <v>9005</v>
      </c>
      <c r="D4144" s="143" t="s">
        <v>7898</v>
      </c>
      <c r="E4144" s="143" t="s">
        <v>9387</v>
      </c>
      <c r="F4144" s="145"/>
      <c r="G4144" s="143"/>
      <c r="H4144" s="143">
        <v>96697</v>
      </c>
      <c r="I4144" s="143" t="s">
        <v>10867</v>
      </c>
      <c r="J4144" s="143" t="s">
        <v>56</v>
      </c>
      <c r="K4144" s="143" t="s">
        <v>2805</v>
      </c>
      <c r="L4144" s="145" t="s">
        <v>10868</v>
      </c>
      <c r="M4144" s="143" t="s">
        <v>2787</v>
      </c>
    </row>
    <row r="4145" spans="1:13">
      <c r="A4145" s="143">
        <v>96698</v>
      </c>
      <c r="B4145" s="143" t="s">
        <v>9004</v>
      </c>
      <c r="C4145" s="143" t="s">
        <v>9005</v>
      </c>
      <c r="D4145" s="143" t="s">
        <v>7898</v>
      </c>
      <c r="E4145" s="143" t="s">
        <v>9387</v>
      </c>
      <c r="F4145" s="145"/>
      <c r="G4145" s="143"/>
      <c r="H4145" s="143">
        <v>96698</v>
      </c>
      <c r="I4145" s="143" t="s">
        <v>10869</v>
      </c>
      <c r="J4145" s="143" t="s">
        <v>56</v>
      </c>
      <c r="K4145" s="143" t="s">
        <v>2805</v>
      </c>
      <c r="L4145" s="145" t="s">
        <v>10870</v>
      </c>
      <c r="M4145" s="143" t="s">
        <v>2787</v>
      </c>
    </row>
    <row r="4146" spans="1:13">
      <c r="A4146" s="143">
        <v>96699</v>
      </c>
      <c r="B4146" s="143" t="s">
        <v>9004</v>
      </c>
      <c r="C4146" s="143" t="s">
        <v>9005</v>
      </c>
      <c r="D4146" s="143" t="s">
        <v>7898</v>
      </c>
      <c r="E4146" s="143" t="s">
        <v>9387</v>
      </c>
      <c r="F4146" s="145"/>
      <c r="G4146" s="143"/>
      <c r="H4146" s="143">
        <v>96699</v>
      </c>
      <c r="I4146" s="143" t="s">
        <v>10871</v>
      </c>
      <c r="J4146" s="143" t="s">
        <v>56</v>
      </c>
      <c r="K4146" s="143" t="s">
        <v>2805</v>
      </c>
      <c r="L4146" s="145" t="s">
        <v>10872</v>
      </c>
      <c r="M4146" s="143" t="s">
        <v>2787</v>
      </c>
    </row>
    <row r="4147" spans="1:13">
      <c r="A4147" s="143">
        <v>96700</v>
      </c>
      <c r="B4147" s="143" t="s">
        <v>9004</v>
      </c>
      <c r="C4147" s="143" t="s">
        <v>9005</v>
      </c>
      <c r="D4147" s="143" t="s">
        <v>7898</v>
      </c>
      <c r="E4147" s="143" t="s">
        <v>9387</v>
      </c>
      <c r="F4147" s="145"/>
      <c r="G4147" s="143"/>
      <c r="H4147" s="143">
        <v>96700</v>
      </c>
      <c r="I4147" s="143" t="s">
        <v>10873</v>
      </c>
      <c r="J4147" s="143" t="s">
        <v>56</v>
      </c>
      <c r="K4147" s="143" t="s">
        <v>2805</v>
      </c>
      <c r="L4147" s="145" t="s">
        <v>4423</v>
      </c>
      <c r="M4147" s="143" t="s">
        <v>2787</v>
      </c>
    </row>
    <row r="4148" spans="1:13">
      <c r="A4148" s="143">
        <v>96701</v>
      </c>
      <c r="B4148" s="143" t="s">
        <v>9004</v>
      </c>
      <c r="C4148" s="143" t="s">
        <v>9005</v>
      </c>
      <c r="D4148" s="143" t="s">
        <v>7898</v>
      </c>
      <c r="E4148" s="143" t="s">
        <v>9387</v>
      </c>
      <c r="F4148" s="145"/>
      <c r="G4148" s="143"/>
      <c r="H4148" s="143">
        <v>96701</v>
      </c>
      <c r="I4148" s="143" t="s">
        <v>10874</v>
      </c>
      <c r="J4148" s="143" t="s">
        <v>56</v>
      </c>
      <c r="K4148" s="143" t="s">
        <v>2805</v>
      </c>
      <c r="L4148" s="145" t="s">
        <v>8900</v>
      </c>
      <c r="M4148" s="143" t="s">
        <v>2787</v>
      </c>
    </row>
    <row r="4149" spans="1:13">
      <c r="A4149" s="143">
        <v>96702</v>
      </c>
      <c r="B4149" s="143" t="s">
        <v>9004</v>
      </c>
      <c r="C4149" s="143" t="s">
        <v>9005</v>
      </c>
      <c r="D4149" s="143" t="s">
        <v>7898</v>
      </c>
      <c r="E4149" s="143" t="s">
        <v>9387</v>
      </c>
      <c r="F4149" s="145"/>
      <c r="G4149" s="143"/>
      <c r="H4149" s="143">
        <v>96702</v>
      </c>
      <c r="I4149" s="143" t="s">
        <v>10875</v>
      </c>
      <c r="J4149" s="143" t="s">
        <v>56</v>
      </c>
      <c r="K4149" s="143" t="s">
        <v>2805</v>
      </c>
      <c r="L4149" s="145" t="s">
        <v>3851</v>
      </c>
      <c r="M4149" s="143" t="s">
        <v>2787</v>
      </c>
    </row>
    <row r="4150" spans="1:13">
      <c r="A4150" s="143">
        <v>96703</v>
      </c>
      <c r="B4150" s="143" t="s">
        <v>9004</v>
      </c>
      <c r="C4150" s="143" t="s">
        <v>9005</v>
      </c>
      <c r="D4150" s="143" t="s">
        <v>7898</v>
      </c>
      <c r="E4150" s="143" t="s">
        <v>9387</v>
      </c>
      <c r="F4150" s="145"/>
      <c r="G4150" s="143"/>
      <c r="H4150" s="143">
        <v>96703</v>
      </c>
      <c r="I4150" s="143" t="s">
        <v>10876</v>
      </c>
      <c r="J4150" s="143" t="s">
        <v>56</v>
      </c>
      <c r="K4150" s="143" t="s">
        <v>2805</v>
      </c>
      <c r="L4150" s="145" t="s">
        <v>9513</v>
      </c>
      <c r="M4150" s="143" t="s">
        <v>2787</v>
      </c>
    </row>
    <row r="4151" spans="1:13">
      <c r="A4151" s="143">
        <v>96704</v>
      </c>
      <c r="B4151" s="143" t="s">
        <v>9004</v>
      </c>
      <c r="C4151" s="143" t="s">
        <v>9005</v>
      </c>
      <c r="D4151" s="143" t="s">
        <v>7898</v>
      </c>
      <c r="E4151" s="143" t="s">
        <v>9387</v>
      </c>
      <c r="F4151" s="145"/>
      <c r="G4151" s="143"/>
      <c r="H4151" s="143">
        <v>96704</v>
      </c>
      <c r="I4151" s="143" t="s">
        <v>10877</v>
      </c>
      <c r="J4151" s="143" t="s">
        <v>56</v>
      </c>
      <c r="K4151" s="143" t="s">
        <v>2805</v>
      </c>
      <c r="L4151" s="145" t="s">
        <v>10852</v>
      </c>
      <c r="M4151" s="143" t="s">
        <v>2787</v>
      </c>
    </row>
    <row r="4152" spans="1:13">
      <c r="A4152" s="143">
        <v>96705</v>
      </c>
      <c r="B4152" s="143" t="s">
        <v>9004</v>
      </c>
      <c r="C4152" s="143" t="s">
        <v>9005</v>
      </c>
      <c r="D4152" s="143" t="s">
        <v>7898</v>
      </c>
      <c r="E4152" s="143" t="s">
        <v>9387</v>
      </c>
      <c r="F4152" s="145"/>
      <c r="G4152" s="143"/>
      <c r="H4152" s="143">
        <v>96705</v>
      </c>
      <c r="I4152" s="143" t="s">
        <v>10878</v>
      </c>
      <c r="J4152" s="143" t="s">
        <v>56</v>
      </c>
      <c r="K4152" s="143" t="s">
        <v>2805</v>
      </c>
      <c r="L4152" s="145" t="s">
        <v>10879</v>
      </c>
      <c r="M4152" s="143" t="s">
        <v>2787</v>
      </c>
    </row>
    <row r="4153" spans="1:13">
      <c r="A4153" s="143">
        <v>96706</v>
      </c>
      <c r="B4153" s="143" t="s">
        <v>9004</v>
      </c>
      <c r="C4153" s="143" t="s">
        <v>9005</v>
      </c>
      <c r="D4153" s="143" t="s">
        <v>7898</v>
      </c>
      <c r="E4153" s="143" t="s">
        <v>9387</v>
      </c>
      <c r="F4153" s="145"/>
      <c r="G4153" s="143"/>
      <c r="H4153" s="143">
        <v>96706</v>
      </c>
      <c r="I4153" s="143" t="s">
        <v>10880</v>
      </c>
      <c r="J4153" s="143" t="s">
        <v>56</v>
      </c>
      <c r="K4153" s="143" t="s">
        <v>2805</v>
      </c>
      <c r="L4153" s="145" t="s">
        <v>10465</v>
      </c>
      <c r="M4153" s="143" t="s">
        <v>2787</v>
      </c>
    </row>
    <row r="4154" spans="1:13">
      <c r="A4154" s="143">
        <v>96707</v>
      </c>
      <c r="B4154" s="143" t="s">
        <v>9004</v>
      </c>
      <c r="C4154" s="143" t="s">
        <v>9005</v>
      </c>
      <c r="D4154" s="143" t="s">
        <v>7898</v>
      </c>
      <c r="E4154" s="143" t="s">
        <v>9387</v>
      </c>
      <c r="F4154" s="145"/>
      <c r="G4154" s="143"/>
      <c r="H4154" s="143">
        <v>96707</v>
      </c>
      <c r="I4154" s="143" t="s">
        <v>10881</v>
      </c>
      <c r="J4154" s="143" t="s">
        <v>56</v>
      </c>
      <c r="K4154" s="143" t="s">
        <v>2805</v>
      </c>
      <c r="L4154" s="145" t="s">
        <v>10882</v>
      </c>
      <c r="M4154" s="143" t="s">
        <v>2787</v>
      </c>
    </row>
    <row r="4155" spans="1:13">
      <c r="A4155" s="143">
        <v>96708</v>
      </c>
      <c r="B4155" s="143" t="s">
        <v>9004</v>
      </c>
      <c r="C4155" s="143" t="s">
        <v>9005</v>
      </c>
      <c r="D4155" s="143" t="s">
        <v>7898</v>
      </c>
      <c r="E4155" s="143" t="s">
        <v>9387</v>
      </c>
      <c r="F4155" s="145"/>
      <c r="G4155" s="143"/>
      <c r="H4155" s="143">
        <v>96708</v>
      </c>
      <c r="I4155" s="143" t="s">
        <v>10883</v>
      </c>
      <c r="J4155" s="143" t="s">
        <v>56</v>
      </c>
      <c r="K4155" s="143" t="s">
        <v>2805</v>
      </c>
      <c r="L4155" s="145" t="s">
        <v>10884</v>
      </c>
      <c r="M4155" s="143" t="s">
        <v>2787</v>
      </c>
    </row>
    <row r="4156" spans="1:13">
      <c r="A4156" s="143">
        <v>96709</v>
      </c>
      <c r="B4156" s="143" t="s">
        <v>9004</v>
      </c>
      <c r="C4156" s="143" t="s">
        <v>9005</v>
      </c>
      <c r="D4156" s="143" t="s">
        <v>7898</v>
      </c>
      <c r="E4156" s="143" t="s">
        <v>9387</v>
      </c>
      <c r="F4156" s="145"/>
      <c r="G4156" s="143"/>
      <c r="H4156" s="143">
        <v>96709</v>
      </c>
      <c r="I4156" s="143" t="s">
        <v>10885</v>
      </c>
      <c r="J4156" s="143" t="s">
        <v>56</v>
      </c>
      <c r="K4156" s="143" t="s">
        <v>2805</v>
      </c>
      <c r="L4156" s="145" t="s">
        <v>10886</v>
      </c>
      <c r="M4156" s="143" t="s">
        <v>2787</v>
      </c>
    </row>
    <row r="4157" spans="1:13">
      <c r="A4157" s="143">
        <v>96710</v>
      </c>
      <c r="B4157" s="143" t="s">
        <v>9004</v>
      </c>
      <c r="C4157" s="143" t="s">
        <v>9005</v>
      </c>
      <c r="D4157" s="143" t="s">
        <v>7898</v>
      </c>
      <c r="E4157" s="143" t="s">
        <v>9387</v>
      </c>
      <c r="F4157" s="145"/>
      <c r="G4157" s="143"/>
      <c r="H4157" s="143">
        <v>96710</v>
      </c>
      <c r="I4157" s="143" t="s">
        <v>10887</v>
      </c>
      <c r="J4157" s="143" t="s">
        <v>56</v>
      </c>
      <c r="K4157" s="143" t="s">
        <v>2805</v>
      </c>
      <c r="L4157" s="145" t="s">
        <v>10888</v>
      </c>
      <c r="M4157" s="143" t="s">
        <v>2787</v>
      </c>
    </row>
    <row r="4158" spans="1:13">
      <c r="A4158" s="143">
        <v>96711</v>
      </c>
      <c r="B4158" s="143" t="s">
        <v>9004</v>
      </c>
      <c r="C4158" s="143" t="s">
        <v>9005</v>
      </c>
      <c r="D4158" s="143" t="s">
        <v>7898</v>
      </c>
      <c r="E4158" s="143" t="s">
        <v>9387</v>
      </c>
      <c r="F4158" s="145"/>
      <c r="G4158" s="143"/>
      <c r="H4158" s="143">
        <v>96711</v>
      </c>
      <c r="I4158" s="143" t="s">
        <v>10889</v>
      </c>
      <c r="J4158" s="143" t="s">
        <v>56</v>
      </c>
      <c r="K4158" s="143" t="s">
        <v>2805</v>
      </c>
      <c r="L4158" s="145" t="s">
        <v>7237</v>
      </c>
      <c r="M4158" s="143" t="s">
        <v>2787</v>
      </c>
    </row>
    <row r="4159" spans="1:13">
      <c r="A4159" s="143">
        <v>96712</v>
      </c>
      <c r="B4159" s="143" t="s">
        <v>9004</v>
      </c>
      <c r="C4159" s="143" t="s">
        <v>9005</v>
      </c>
      <c r="D4159" s="143" t="s">
        <v>7898</v>
      </c>
      <c r="E4159" s="143" t="s">
        <v>9387</v>
      </c>
      <c r="F4159" s="145"/>
      <c r="G4159" s="143"/>
      <c r="H4159" s="143">
        <v>96712</v>
      </c>
      <c r="I4159" s="143" t="s">
        <v>10890</v>
      </c>
      <c r="J4159" s="143" t="s">
        <v>56</v>
      </c>
      <c r="K4159" s="143" t="s">
        <v>2805</v>
      </c>
      <c r="L4159" s="145" t="s">
        <v>10891</v>
      </c>
      <c r="M4159" s="143" t="s">
        <v>2787</v>
      </c>
    </row>
    <row r="4160" spans="1:13">
      <c r="A4160" s="143">
        <v>96713</v>
      </c>
      <c r="B4160" s="143" t="s">
        <v>9004</v>
      </c>
      <c r="C4160" s="143" t="s">
        <v>9005</v>
      </c>
      <c r="D4160" s="143" t="s">
        <v>7898</v>
      </c>
      <c r="E4160" s="143" t="s">
        <v>9387</v>
      </c>
      <c r="F4160" s="145"/>
      <c r="G4160" s="143"/>
      <c r="H4160" s="143">
        <v>96713</v>
      </c>
      <c r="I4160" s="143" t="s">
        <v>10892</v>
      </c>
      <c r="J4160" s="143" t="s">
        <v>56</v>
      </c>
      <c r="K4160" s="143" t="s">
        <v>2805</v>
      </c>
      <c r="L4160" s="145" t="s">
        <v>10893</v>
      </c>
      <c r="M4160" s="143" t="s">
        <v>2787</v>
      </c>
    </row>
    <row r="4161" spans="1:13">
      <c r="A4161" s="143">
        <v>96714</v>
      </c>
      <c r="B4161" s="143" t="s">
        <v>9004</v>
      </c>
      <c r="C4161" s="143" t="s">
        <v>9005</v>
      </c>
      <c r="D4161" s="143" t="s">
        <v>7898</v>
      </c>
      <c r="E4161" s="143" t="s">
        <v>9387</v>
      </c>
      <c r="F4161" s="145"/>
      <c r="G4161" s="143"/>
      <c r="H4161" s="143">
        <v>96714</v>
      </c>
      <c r="I4161" s="143" t="s">
        <v>10894</v>
      </c>
      <c r="J4161" s="143" t="s">
        <v>56</v>
      </c>
      <c r="K4161" s="143" t="s">
        <v>2805</v>
      </c>
      <c r="L4161" s="145" t="s">
        <v>10895</v>
      </c>
      <c r="M4161" s="143" t="s">
        <v>2787</v>
      </c>
    </row>
    <row r="4162" spans="1:13">
      <c r="A4162" s="143">
        <v>96715</v>
      </c>
      <c r="B4162" s="143" t="s">
        <v>9004</v>
      </c>
      <c r="C4162" s="143" t="s">
        <v>9005</v>
      </c>
      <c r="D4162" s="143" t="s">
        <v>7898</v>
      </c>
      <c r="E4162" s="143" t="s">
        <v>9387</v>
      </c>
      <c r="F4162" s="145"/>
      <c r="G4162" s="143"/>
      <c r="H4162" s="143">
        <v>96715</v>
      </c>
      <c r="I4162" s="143" t="s">
        <v>10896</v>
      </c>
      <c r="J4162" s="143" t="s">
        <v>56</v>
      </c>
      <c r="K4162" s="143" t="s">
        <v>2805</v>
      </c>
      <c r="L4162" s="145" t="s">
        <v>3892</v>
      </c>
      <c r="M4162" s="143" t="s">
        <v>2787</v>
      </c>
    </row>
    <row r="4163" spans="1:13">
      <c r="A4163" s="143">
        <v>96716</v>
      </c>
      <c r="B4163" s="143" t="s">
        <v>9004</v>
      </c>
      <c r="C4163" s="143" t="s">
        <v>9005</v>
      </c>
      <c r="D4163" s="143" t="s">
        <v>7898</v>
      </c>
      <c r="E4163" s="143" t="s">
        <v>9387</v>
      </c>
      <c r="F4163" s="145"/>
      <c r="G4163" s="143"/>
      <c r="H4163" s="143">
        <v>96716</v>
      </c>
      <c r="I4163" s="143" t="s">
        <v>10897</v>
      </c>
      <c r="J4163" s="143" t="s">
        <v>56</v>
      </c>
      <c r="K4163" s="143" t="s">
        <v>2805</v>
      </c>
      <c r="L4163" s="145" t="s">
        <v>10898</v>
      </c>
      <c r="M4163" s="143" t="s">
        <v>2787</v>
      </c>
    </row>
    <row r="4164" spans="1:13">
      <c r="A4164" s="143">
        <v>96717</v>
      </c>
      <c r="B4164" s="143" t="s">
        <v>9004</v>
      </c>
      <c r="C4164" s="143" t="s">
        <v>9005</v>
      </c>
      <c r="D4164" s="143" t="s">
        <v>7898</v>
      </c>
      <c r="E4164" s="143" t="s">
        <v>9387</v>
      </c>
      <c r="F4164" s="145"/>
      <c r="G4164" s="143"/>
      <c r="H4164" s="143">
        <v>96717</v>
      </c>
      <c r="I4164" s="143" t="s">
        <v>10899</v>
      </c>
      <c r="J4164" s="143" t="s">
        <v>56</v>
      </c>
      <c r="K4164" s="143" t="s">
        <v>2805</v>
      </c>
      <c r="L4164" s="145" t="s">
        <v>10900</v>
      </c>
      <c r="M4164" s="143" t="s">
        <v>2787</v>
      </c>
    </row>
    <row r="4165" spans="1:13">
      <c r="A4165" s="143">
        <v>96736</v>
      </c>
      <c r="B4165" s="143" t="s">
        <v>9004</v>
      </c>
      <c r="C4165" s="143" t="s">
        <v>9005</v>
      </c>
      <c r="D4165" s="143" t="s">
        <v>7898</v>
      </c>
      <c r="E4165" s="143" t="s">
        <v>9387</v>
      </c>
      <c r="F4165" s="145"/>
      <c r="G4165" s="143"/>
      <c r="H4165" s="143">
        <v>96736</v>
      </c>
      <c r="I4165" s="143" t="s">
        <v>10901</v>
      </c>
      <c r="J4165" s="143" t="s">
        <v>56</v>
      </c>
      <c r="K4165" s="143" t="s">
        <v>2805</v>
      </c>
      <c r="L4165" s="145" t="s">
        <v>4269</v>
      </c>
      <c r="M4165" s="143" t="s">
        <v>2787</v>
      </c>
    </row>
    <row r="4166" spans="1:13">
      <c r="A4166" s="143">
        <v>96737</v>
      </c>
      <c r="B4166" s="143" t="s">
        <v>9004</v>
      </c>
      <c r="C4166" s="143" t="s">
        <v>9005</v>
      </c>
      <c r="D4166" s="143" t="s">
        <v>7898</v>
      </c>
      <c r="E4166" s="143" t="s">
        <v>9387</v>
      </c>
      <c r="F4166" s="145"/>
      <c r="G4166" s="143"/>
      <c r="H4166" s="143">
        <v>96737</v>
      </c>
      <c r="I4166" s="143" t="s">
        <v>10902</v>
      </c>
      <c r="J4166" s="143" t="s">
        <v>56</v>
      </c>
      <c r="K4166" s="143" t="s">
        <v>2805</v>
      </c>
      <c r="L4166" s="145" t="s">
        <v>2975</v>
      </c>
      <c r="M4166" s="143" t="s">
        <v>2787</v>
      </c>
    </row>
    <row r="4167" spans="1:13">
      <c r="A4167" s="143">
        <v>96738</v>
      </c>
      <c r="B4167" s="143" t="s">
        <v>9004</v>
      </c>
      <c r="C4167" s="143" t="s">
        <v>9005</v>
      </c>
      <c r="D4167" s="143" t="s">
        <v>7898</v>
      </c>
      <c r="E4167" s="143" t="s">
        <v>9387</v>
      </c>
      <c r="F4167" s="145"/>
      <c r="G4167" s="143"/>
      <c r="H4167" s="143">
        <v>96738</v>
      </c>
      <c r="I4167" s="143" t="s">
        <v>10903</v>
      </c>
      <c r="J4167" s="143" t="s">
        <v>56</v>
      </c>
      <c r="K4167" s="143" t="s">
        <v>2805</v>
      </c>
      <c r="L4167" s="145" t="s">
        <v>4352</v>
      </c>
      <c r="M4167" s="143" t="s">
        <v>2787</v>
      </c>
    </row>
    <row r="4168" spans="1:13">
      <c r="A4168" s="143">
        <v>96739</v>
      </c>
      <c r="B4168" s="143" t="s">
        <v>9004</v>
      </c>
      <c r="C4168" s="143" t="s">
        <v>9005</v>
      </c>
      <c r="D4168" s="143" t="s">
        <v>7898</v>
      </c>
      <c r="E4168" s="143" t="s">
        <v>9387</v>
      </c>
      <c r="F4168" s="145"/>
      <c r="G4168" s="143"/>
      <c r="H4168" s="143">
        <v>96739</v>
      </c>
      <c r="I4168" s="143" t="s">
        <v>10904</v>
      </c>
      <c r="J4168" s="143" t="s">
        <v>56</v>
      </c>
      <c r="K4168" s="143" t="s">
        <v>2805</v>
      </c>
      <c r="L4168" s="145" t="s">
        <v>10905</v>
      </c>
      <c r="M4168" s="143" t="s">
        <v>2787</v>
      </c>
    </row>
    <row r="4169" spans="1:13">
      <c r="A4169" s="143">
        <v>96740</v>
      </c>
      <c r="B4169" s="143" t="s">
        <v>9004</v>
      </c>
      <c r="C4169" s="143" t="s">
        <v>9005</v>
      </c>
      <c r="D4169" s="143" t="s">
        <v>7898</v>
      </c>
      <c r="E4169" s="143" t="s">
        <v>9387</v>
      </c>
      <c r="F4169" s="145"/>
      <c r="G4169" s="143"/>
      <c r="H4169" s="143">
        <v>96740</v>
      </c>
      <c r="I4169" s="143" t="s">
        <v>10906</v>
      </c>
      <c r="J4169" s="143" t="s">
        <v>56</v>
      </c>
      <c r="K4169" s="143" t="s">
        <v>2805</v>
      </c>
      <c r="L4169" s="145" t="s">
        <v>10907</v>
      </c>
      <c r="M4169" s="143" t="s">
        <v>2787</v>
      </c>
    </row>
    <row r="4170" spans="1:13">
      <c r="A4170" s="143">
        <v>96741</v>
      </c>
      <c r="B4170" s="143" t="s">
        <v>9004</v>
      </c>
      <c r="C4170" s="143" t="s">
        <v>9005</v>
      </c>
      <c r="D4170" s="143" t="s">
        <v>7898</v>
      </c>
      <c r="E4170" s="143" t="s">
        <v>9387</v>
      </c>
      <c r="F4170" s="145"/>
      <c r="G4170" s="143"/>
      <c r="H4170" s="143">
        <v>96741</v>
      </c>
      <c r="I4170" s="143" t="s">
        <v>10908</v>
      </c>
      <c r="J4170" s="143" t="s">
        <v>56</v>
      </c>
      <c r="K4170" s="143" t="s">
        <v>2805</v>
      </c>
      <c r="L4170" s="145" t="s">
        <v>10909</v>
      </c>
      <c r="M4170" s="143" t="s">
        <v>2787</v>
      </c>
    </row>
    <row r="4171" spans="1:13">
      <c r="A4171" s="143">
        <v>96742</v>
      </c>
      <c r="B4171" s="143" t="s">
        <v>9004</v>
      </c>
      <c r="C4171" s="143" t="s">
        <v>9005</v>
      </c>
      <c r="D4171" s="143" t="s">
        <v>7898</v>
      </c>
      <c r="E4171" s="143" t="s">
        <v>9387</v>
      </c>
      <c r="F4171" s="145"/>
      <c r="G4171" s="143"/>
      <c r="H4171" s="143">
        <v>96742</v>
      </c>
      <c r="I4171" s="143" t="s">
        <v>10910</v>
      </c>
      <c r="J4171" s="143" t="s">
        <v>56</v>
      </c>
      <c r="K4171" s="143" t="s">
        <v>2805</v>
      </c>
      <c r="L4171" s="145" t="s">
        <v>10911</v>
      </c>
      <c r="M4171" s="143" t="s">
        <v>2787</v>
      </c>
    </row>
    <row r="4172" spans="1:13">
      <c r="A4172" s="143">
        <v>96743</v>
      </c>
      <c r="B4172" s="143" t="s">
        <v>9004</v>
      </c>
      <c r="C4172" s="143" t="s">
        <v>9005</v>
      </c>
      <c r="D4172" s="143" t="s">
        <v>7898</v>
      </c>
      <c r="E4172" s="143" t="s">
        <v>9387</v>
      </c>
      <c r="F4172" s="145"/>
      <c r="G4172" s="143"/>
      <c r="H4172" s="143">
        <v>96743</v>
      </c>
      <c r="I4172" s="143" t="s">
        <v>10912</v>
      </c>
      <c r="J4172" s="143" t="s">
        <v>56</v>
      </c>
      <c r="K4172" s="143" t="s">
        <v>2805</v>
      </c>
      <c r="L4172" s="145" t="s">
        <v>9480</v>
      </c>
      <c r="M4172" s="143" t="s">
        <v>2787</v>
      </c>
    </row>
    <row r="4173" spans="1:13">
      <c r="A4173" s="143">
        <v>96744</v>
      </c>
      <c r="B4173" s="143" t="s">
        <v>9004</v>
      </c>
      <c r="C4173" s="143" t="s">
        <v>9005</v>
      </c>
      <c r="D4173" s="143" t="s">
        <v>7898</v>
      </c>
      <c r="E4173" s="143" t="s">
        <v>9387</v>
      </c>
      <c r="F4173" s="145"/>
      <c r="G4173" s="143"/>
      <c r="H4173" s="143">
        <v>96744</v>
      </c>
      <c r="I4173" s="143" t="s">
        <v>10913</v>
      </c>
      <c r="J4173" s="143" t="s">
        <v>56</v>
      </c>
      <c r="K4173" s="143" t="s">
        <v>2805</v>
      </c>
      <c r="L4173" s="145" t="s">
        <v>9217</v>
      </c>
      <c r="M4173" s="143" t="s">
        <v>2787</v>
      </c>
    </row>
    <row r="4174" spans="1:13">
      <c r="A4174" s="143">
        <v>96745</v>
      </c>
      <c r="B4174" s="143" t="s">
        <v>9004</v>
      </c>
      <c r="C4174" s="143" t="s">
        <v>9005</v>
      </c>
      <c r="D4174" s="143" t="s">
        <v>7898</v>
      </c>
      <c r="E4174" s="143" t="s">
        <v>9387</v>
      </c>
      <c r="F4174" s="145"/>
      <c r="G4174" s="143"/>
      <c r="H4174" s="143">
        <v>96745</v>
      </c>
      <c r="I4174" s="143" t="s">
        <v>10914</v>
      </c>
      <c r="J4174" s="143" t="s">
        <v>56</v>
      </c>
      <c r="K4174" s="143" t="s">
        <v>2805</v>
      </c>
      <c r="L4174" s="145" t="s">
        <v>10915</v>
      </c>
      <c r="M4174" s="143" t="s">
        <v>2787</v>
      </c>
    </row>
    <row r="4175" spans="1:13">
      <c r="A4175" s="143">
        <v>96746</v>
      </c>
      <c r="B4175" s="143" t="s">
        <v>9004</v>
      </c>
      <c r="C4175" s="143" t="s">
        <v>9005</v>
      </c>
      <c r="D4175" s="143" t="s">
        <v>7898</v>
      </c>
      <c r="E4175" s="143" t="s">
        <v>9387</v>
      </c>
      <c r="F4175" s="145"/>
      <c r="G4175" s="143"/>
      <c r="H4175" s="143">
        <v>96746</v>
      </c>
      <c r="I4175" s="143" t="s">
        <v>10916</v>
      </c>
      <c r="J4175" s="143" t="s">
        <v>56</v>
      </c>
      <c r="K4175" s="143" t="s">
        <v>2805</v>
      </c>
      <c r="L4175" s="145" t="s">
        <v>10917</v>
      </c>
      <c r="M4175" s="143" t="s">
        <v>2787</v>
      </c>
    </row>
    <row r="4176" spans="1:13">
      <c r="A4176" s="143">
        <v>96747</v>
      </c>
      <c r="B4176" s="143" t="s">
        <v>9004</v>
      </c>
      <c r="C4176" s="143" t="s">
        <v>9005</v>
      </c>
      <c r="D4176" s="143" t="s">
        <v>7898</v>
      </c>
      <c r="E4176" s="143" t="s">
        <v>9387</v>
      </c>
      <c r="F4176" s="145"/>
      <c r="G4176" s="143"/>
      <c r="H4176" s="143">
        <v>96747</v>
      </c>
      <c r="I4176" s="143" t="s">
        <v>10918</v>
      </c>
      <c r="J4176" s="143" t="s">
        <v>56</v>
      </c>
      <c r="K4176" s="143" t="s">
        <v>2805</v>
      </c>
      <c r="L4176" s="145" t="s">
        <v>2979</v>
      </c>
      <c r="M4176" s="143" t="s">
        <v>2787</v>
      </c>
    </row>
    <row r="4177" spans="1:13">
      <c r="A4177" s="143">
        <v>96748</v>
      </c>
      <c r="B4177" s="143" t="s">
        <v>9004</v>
      </c>
      <c r="C4177" s="143" t="s">
        <v>9005</v>
      </c>
      <c r="D4177" s="143" t="s">
        <v>7898</v>
      </c>
      <c r="E4177" s="143" t="s">
        <v>9387</v>
      </c>
      <c r="F4177" s="145"/>
      <c r="G4177" s="143"/>
      <c r="H4177" s="143">
        <v>96748</v>
      </c>
      <c r="I4177" s="143" t="s">
        <v>10919</v>
      </c>
      <c r="J4177" s="143" t="s">
        <v>56</v>
      </c>
      <c r="K4177" s="143" t="s">
        <v>2805</v>
      </c>
      <c r="L4177" s="145" t="s">
        <v>9478</v>
      </c>
      <c r="M4177" s="143" t="s">
        <v>2787</v>
      </c>
    </row>
    <row r="4178" spans="1:13">
      <c r="A4178" s="143">
        <v>96749</v>
      </c>
      <c r="B4178" s="143" t="s">
        <v>9004</v>
      </c>
      <c r="C4178" s="143" t="s">
        <v>9005</v>
      </c>
      <c r="D4178" s="143" t="s">
        <v>7898</v>
      </c>
      <c r="E4178" s="143" t="s">
        <v>9387</v>
      </c>
      <c r="F4178" s="145"/>
      <c r="G4178" s="143"/>
      <c r="H4178" s="143">
        <v>96749</v>
      </c>
      <c r="I4178" s="143" t="s">
        <v>10920</v>
      </c>
      <c r="J4178" s="143" t="s">
        <v>56</v>
      </c>
      <c r="K4178" s="143" t="s">
        <v>2805</v>
      </c>
      <c r="L4178" s="145" t="s">
        <v>9446</v>
      </c>
      <c r="M4178" s="143" t="s">
        <v>2787</v>
      </c>
    </row>
    <row r="4179" spans="1:13">
      <c r="A4179" s="143">
        <v>96750</v>
      </c>
      <c r="B4179" s="143" t="s">
        <v>9004</v>
      </c>
      <c r="C4179" s="143" t="s">
        <v>9005</v>
      </c>
      <c r="D4179" s="143" t="s">
        <v>7898</v>
      </c>
      <c r="E4179" s="143" t="s">
        <v>9387</v>
      </c>
      <c r="F4179" s="145"/>
      <c r="G4179" s="143"/>
      <c r="H4179" s="143">
        <v>96750</v>
      </c>
      <c r="I4179" s="143" t="s">
        <v>10921</v>
      </c>
      <c r="J4179" s="143" t="s">
        <v>56</v>
      </c>
      <c r="K4179" s="143" t="s">
        <v>2805</v>
      </c>
      <c r="L4179" s="145" t="s">
        <v>3288</v>
      </c>
      <c r="M4179" s="143" t="s">
        <v>2787</v>
      </c>
    </row>
    <row r="4180" spans="1:13">
      <c r="A4180" s="143">
        <v>96751</v>
      </c>
      <c r="B4180" s="143" t="s">
        <v>9004</v>
      </c>
      <c r="C4180" s="143" t="s">
        <v>9005</v>
      </c>
      <c r="D4180" s="143" t="s">
        <v>7898</v>
      </c>
      <c r="E4180" s="143" t="s">
        <v>9387</v>
      </c>
      <c r="F4180" s="145"/>
      <c r="G4180" s="143"/>
      <c r="H4180" s="143">
        <v>96751</v>
      </c>
      <c r="I4180" s="143" t="s">
        <v>10922</v>
      </c>
      <c r="J4180" s="143" t="s">
        <v>56</v>
      </c>
      <c r="K4180" s="143" t="s">
        <v>2805</v>
      </c>
      <c r="L4180" s="145" t="s">
        <v>2799</v>
      </c>
      <c r="M4180" s="143" t="s">
        <v>2787</v>
      </c>
    </row>
    <row r="4181" spans="1:13">
      <c r="A4181" s="143">
        <v>96752</v>
      </c>
      <c r="B4181" s="143" t="s">
        <v>9004</v>
      </c>
      <c r="C4181" s="143" t="s">
        <v>9005</v>
      </c>
      <c r="D4181" s="143" t="s">
        <v>7898</v>
      </c>
      <c r="E4181" s="143" t="s">
        <v>9387</v>
      </c>
      <c r="F4181" s="145"/>
      <c r="G4181" s="143"/>
      <c r="H4181" s="143">
        <v>96752</v>
      </c>
      <c r="I4181" s="143" t="s">
        <v>10923</v>
      </c>
      <c r="J4181" s="143" t="s">
        <v>56</v>
      </c>
      <c r="K4181" s="143" t="s">
        <v>2805</v>
      </c>
      <c r="L4181" s="145" t="s">
        <v>10924</v>
      </c>
      <c r="M4181" s="143" t="s">
        <v>2787</v>
      </c>
    </row>
    <row r="4182" spans="1:13">
      <c r="A4182" s="143">
        <v>96753</v>
      </c>
      <c r="B4182" s="143" t="s">
        <v>9004</v>
      </c>
      <c r="C4182" s="143" t="s">
        <v>9005</v>
      </c>
      <c r="D4182" s="143" t="s">
        <v>7898</v>
      </c>
      <c r="E4182" s="143" t="s">
        <v>9387</v>
      </c>
      <c r="F4182" s="145"/>
      <c r="G4182" s="143"/>
      <c r="H4182" s="143">
        <v>96753</v>
      </c>
      <c r="I4182" s="143" t="s">
        <v>10925</v>
      </c>
      <c r="J4182" s="143" t="s">
        <v>56</v>
      </c>
      <c r="K4182" s="143" t="s">
        <v>2805</v>
      </c>
      <c r="L4182" s="145" t="s">
        <v>10926</v>
      </c>
      <c r="M4182" s="143" t="s">
        <v>2787</v>
      </c>
    </row>
    <row r="4183" spans="1:13">
      <c r="A4183" s="143">
        <v>96754</v>
      </c>
      <c r="B4183" s="143" t="s">
        <v>9004</v>
      </c>
      <c r="C4183" s="143" t="s">
        <v>9005</v>
      </c>
      <c r="D4183" s="143" t="s">
        <v>7898</v>
      </c>
      <c r="E4183" s="143" t="s">
        <v>9387</v>
      </c>
      <c r="F4183" s="145"/>
      <c r="G4183" s="143"/>
      <c r="H4183" s="143">
        <v>96754</v>
      </c>
      <c r="I4183" s="143" t="s">
        <v>10927</v>
      </c>
      <c r="J4183" s="143" t="s">
        <v>56</v>
      </c>
      <c r="K4183" s="143" t="s">
        <v>2805</v>
      </c>
      <c r="L4183" s="145" t="s">
        <v>6927</v>
      </c>
      <c r="M4183" s="143" t="s">
        <v>2787</v>
      </c>
    </row>
    <row r="4184" spans="1:13">
      <c r="A4184" s="143">
        <v>96755</v>
      </c>
      <c r="B4184" s="143" t="s">
        <v>9004</v>
      </c>
      <c r="C4184" s="143" t="s">
        <v>9005</v>
      </c>
      <c r="D4184" s="143" t="s">
        <v>7898</v>
      </c>
      <c r="E4184" s="143" t="s">
        <v>9387</v>
      </c>
      <c r="F4184" s="145"/>
      <c r="G4184" s="143"/>
      <c r="H4184" s="143">
        <v>96755</v>
      </c>
      <c r="I4184" s="143" t="s">
        <v>10928</v>
      </c>
      <c r="J4184" s="143" t="s">
        <v>56</v>
      </c>
      <c r="K4184" s="143" t="s">
        <v>2805</v>
      </c>
      <c r="L4184" s="145" t="s">
        <v>10929</v>
      </c>
      <c r="M4184" s="143" t="s">
        <v>2787</v>
      </c>
    </row>
    <row r="4185" spans="1:13">
      <c r="A4185" s="143">
        <v>96756</v>
      </c>
      <c r="B4185" s="143" t="s">
        <v>9004</v>
      </c>
      <c r="C4185" s="143" t="s">
        <v>9005</v>
      </c>
      <c r="D4185" s="143" t="s">
        <v>7898</v>
      </c>
      <c r="E4185" s="143" t="s">
        <v>9387</v>
      </c>
      <c r="F4185" s="145"/>
      <c r="G4185" s="143"/>
      <c r="H4185" s="143">
        <v>96756</v>
      </c>
      <c r="I4185" s="143" t="s">
        <v>10930</v>
      </c>
      <c r="J4185" s="143" t="s">
        <v>56</v>
      </c>
      <c r="K4185" s="143" t="s">
        <v>2805</v>
      </c>
      <c r="L4185" s="145" t="s">
        <v>8117</v>
      </c>
      <c r="M4185" s="143" t="s">
        <v>2787</v>
      </c>
    </row>
    <row r="4186" spans="1:13">
      <c r="A4186" s="143">
        <v>96757</v>
      </c>
      <c r="B4186" s="143" t="s">
        <v>9004</v>
      </c>
      <c r="C4186" s="143" t="s">
        <v>9005</v>
      </c>
      <c r="D4186" s="143" t="s">
        <v>7898</v>
      </c>
      <c r="E4186" s="143" t="s">
        <v>9387</v>
      </c>
      <c r="F4186" s="145"/>
      <c r="G4186" s="143"/>
      <c r="H4186" s="143">
        <v>96757</v>
      </c>
      <c r="I4186" s="143" t="s">
        <v>10931</v>
      </c>
      <c r="J4186" s="143" t="s">
        <v>56</v>
      </c>
      <c r="K4186" s="143" t="s">
        <v>2805</v>
      </c>
      <c r="L4186" s="145" t="s">
        <v>10829</v>
      </c>
      <c r="M4186" s="143" t="s">
        <v>2787</v>
      </c>
    </row>
    <row r="4187" spans="1:13">
      <c r="A4187" s="143">
        <v>96758</v>
      </c>
      <c r="B4187" s="143" t="s">
        <v>9004</v>
      </c>
      <c r="C4187" s="143" t="s">
        <v>9005</v>
      </c>
      <c r="D4187" s="143" t="s">
        <v>7898</v>
      </c>
      <c r="E4187" s="143" t="s">
        <v>9387</v>
      </c>
      <c r="F4187" s="145"/>
      <c r="G4187" s="143"/>
      <c r="H4187" s="143">
        <v>96758</v>
      </c>
      <c r="I4187" s="143" t="s">
        <v>10932</v>
      </c>
      <c r="J4187" s="143" t="s">
        <v>56</v>
      </c>
      <c r="K4187" s="143" t="s">
        <v>2805</v>
      </c>
      <c r="L4187" s="145" t="s">
        <v>10933</v>
      </c>
      <c r="M4187" s="143" t="s">
        <v>2787</v>
      </c>
    </row>
    <row r="4188" spans="1:13">
      <c r="A4188" s="143">
        <v>96759</v>
      </c>
      <c r="B4188" s="143" t="s">
        <v>9004</v>
      </c>
      <c r="C4188" s="143" t="s">
        <v>9005</v>
      </c>
      <c r="D4188" s="143" t="s">
        <v>7898</v>
      </c>
      <c r="E4188" s="143" t="s">
        <v>9387</v>
      </c>
      <c r="F4188" s="145"/>
      <c r="G4188" s="143"/>
      <c r="H4188" s="143">
        <v>96759</v>
      </c>
      <c r="I4188" s="143" t="s">
        <v>10934</v>
      </c>
      <c r="J4188" s="143" t="s">
        <v>56</v>
      </c>
      <c r="K4188" s="143" t="s">
        <v>2805</v>
      </c>
      <c r="L4188" s="145" t="s">
        <v>10935</v>
      </c>
      <c r="M4188" s="143" t="s">
        <v>2787</v>
      </c>
    </row>
    <row r="4189" spans="1:13">
      <c r="A4189" s="143">
        <v>96760</v>
      </c>
      <c r="B4189" s="143" t="s">
        <v>9004</v>
      </c>
      <c r="C4189" s="143" t="s">
        <v>9005</v>
      </c>
      <c r="D4189" s="143" t="s">
        <v>7898</v>
      </c>
      <c r="E4189" s="143" t="s">
        <v>9387</v>
      </c>
      <c r="F4189" s="145"/>
      <c r="G4189" s="143"/>
      <c r="H4189" s="143">
        <v>96760</v>
      </c>
      <c r="I4189" s="143" t="s">
        <v>10936</v>
      </c>
      <c r="J4189" s="143" t="s">
        <v>56</v>
      </c>
      <c r="K4189" s="143" t="s">
        <v>2805</v>
      </c>
      <c r="L4189" s="145" t="s">
        <v>10937</v>
      </c>
      <c r="M4189" s="143" t="s">
        <v>2787</v>
      </c>
    </row>
    <row r="4190" spans="1:13">
      <c r="A4190" s="143">
        <v>96761</v>
      </c>
      <c r="B4190" s="143" t="s">
        <v>9004</v>
      </c>
      <c r="C4190" s="143" t="s">
        <v>9005</v>
      </c>
      <c r="D4190" s="143" t="s">
        <v>7898</v>
      </c>
      <c r="E4190" s="143" t="s">
        <v>9387</v>
      </c>
      <c r="F4190" s="145"/>
      <c r="G4190" s="143"/>
      <c r="H4190" s="143">
        <v>96761</v>
      </c>
      <c r="I4190" s="143" t="s">
        <v>10938</v>
      </c>
      <c r="J4190" s="143" t="s">
        <v>56</v>
      </c>
      <c r="K4190" s="143" t="s">
        <v>2805</v>
      </c>
      <c r="L4190" s="145" t="s">
        <v>10939</v>
      </c>
      <c r="M4190" s="143" t="s">
        <v>2787</v>
      </c>
    </row>
    <row r="4191" spans="1:13">
      <c r="A4191" s="143">
        <v>96762</v>
      </c>
      <c r="B4191" s="143" t="s">
        <v>9004</v>
      </c>
      <c r="C4191" s="143" t="s">
        <v>9005</v>
      </c>
      <c r="D4191" s="143" t="s">
        <v>7898</v>
      </c>
      <c r="E4191" s="143" t="s">
        <v>9387</v>
      </c>
      <c r="F4191" s="145"/>
      <c r="G4191" s="143"/>
      <c r="H4191" s="143">
        <v>96762</v>
      </c>
      <c r="I4191" s="143" t="s">
        <v>10940</v>
      </c>
      <c r="J4191" s="143" t="s">
        <v>56</v>
      </c>
      <c r="K4191" s="143" t="s">
        <v>2805</v>
      </c>
      <c r="L4191" s="145" t="s">
        <v>10941</v>
      </c>
      <c r="M4191" s="143" t="s">
        <v>2787</v>
      </c>
    </row>
    <row r="4192" spans="1:13">
      <c r="A4192" s="143">
        <v>96763</v>
      </c>
      <c r="B4192" s="143" t="s">
        <v>9004</v>
      </c>
      <c r="C4192" s="143" t="s">
        <v>9005</v>
      </c>
      <c r="D4192" s="143" t="s">
        <v>7898</v>
      </c>
      <c r="E4192" s="143" t="s">
        <v>9387</v>
      </c>
      <c r="F4192" s="145"/>
      <c r="G4192" s="143"/>
      <c r="H4192" s="143">
        <v>96763</v>
      </c>
      <c r="I4192" s="143" t="s">
        <v>10942</v>
      </c>
      <c r="J4192" s="143" t="s">
        <v>56</v>
      </c>
      <c r="K4192" s="143" t="s">
        <v>2805</v>
      </c>
      <c r="L4192" s="145" t="s">
        <v>10943</v>
      </c>
      <c r="M4192" s="143" t="s">
        <v>2787</v>
      </c>
    </row>
    <row r="4193" spans="1:13">
      <c r="A4193" s="143">
        <v>96764</v>
      </c>
      <c r="B4193" s="143" t="s">
        <v>9004</v>
      </c>
      <c r="C4193" s="143" t="s">
        <v>9005</v>
      </c>
      <c r="D4193" s="143" t="s">
        <v>7898</v>
      </c>
      <c r="E4193" s="143" t="s">
        <v>9387</v>
      </c>
      <c r="F4193" s="145"/>
      <c r="G4193" s="143"/>
      <c r="H4193" s="143">
        <v>96764</v>
      </c>
      <c r="I4193" s="143" t="s">
        <v>10944</v>
      </c>
      <c r="J4193" s="143" t="s">
        <v>56</v>
      </c>
      <c r="K4193" s="143" t="s">
        <v>2805</v>
      </c>
      <c r="L4193" s="145" t="s">
        <v>10945</v>
      </c>
      <c r="M4193" s="143" t="s">
        <v>2787</v>
      </c>
    </row>
    <row r="4194" spans="1:13">
      <c r="A4194" s="143">
        <v>96802</v>
      </c>
      <c r="B4194" s="143" t="s">
        <v>9004</v>
      </c>
      <c r="C4194" s="143" t="s">
        <v>9005</v>
      </c>
      <c r="D4194" s="143" t="s">
        <v>7898</v>
      </c>
      <c r="E4194" s="143" t="s">
        <v>9387</v>
      </c>
      <c r="F4194" s="145"/>
      <c r="G4194" s="143"/>
      <c r="H4194" s="143">
        <v>96802</v>
      </c>
      <c r="I4194" s="143" t="s">
        <v>10946</v>
      </c>
      <c r="J4194" s="143" t="s">
        <v>56</v>
      </c>
      <c r="K4194" s="143" t="s">
        <v>2805</v>
      </c>
      <c r="L4194" s="145" t="s">
        <v>10947</v>
      </c>
      <c r="M4194" s="143" t="s">
        <v>2787</v>
      </c>
    </row>
    <row r="4195" spans="1:13">
      <c r="A4195" s="143">
        <v>96803</v>
      </c>
      <c r="B4195" s="143" t="s">
        <v>9004</v>
      </c>
      <c r="C4195" s="143" t="s">
        <v>9005</v>
      </c>
      <c r="D4195" s="143" t="s">
        <v>7898</v>
      </c>
      <c r="E4195" s="143" t="s">
        <v>9387</v>
      </c>
      <c r="F4195" s="145"/>
      <c r="G4195" s="143"/>
      <c r="H4195" s="143">
        <v>96803</v>
      </c>
      <c r="I4195" s="143" t="s">
        <v>10948</v>
      </c>
      <c r="J4195" s="143" t="s">
        <v>56</v>
      </c>
      <c r="K4195" s="143" t="s">
        <v>2805</v>
      </c>
      <c r="L4195" s="145" t="s">
        <v>10949</v>
      </c>
      <c r="M4195" s="143" t="s">
        <v>2787</v>
      </c>
    </row>
    <row r="4196" spans="1:13">
      <c r="A4196" s="143">
        <v>96804</v>
      </c>
      <c r="B4196" s="143" t="s">
        <v>9004</v>
      </c>
      <c r="C4196" s="143" t="s">
        <v>9005</v>
      </c>
      <c r="D4196" s="143" t="s">
        <v>7898</v>
      </c>
      <c r="E4196" s="143" t="s">
        <v>9387</v>
      </c>
      <c r="F4196" s="145"/>
      <c r="G4196" s="143"/>
      <c r="H4196" s="143">
        <v>96804</v>
      </c>
      <c r="I4196" s="143" t="s">
        <v>10950</v>
      </c>
      <c r="J4196" s="143" t="s">
        <v>56</v>
      </c>
      <c r="K4196" s="143" t="s">
        <v>2805</v>
      </c>
      <c r="L4196" s="145" t="s">
        <v>10951</v>
      </c>
      <c r="M4196" s="143" t="s">
        <v>2787</v>
      </c>
    </row>
    <row r="4197" spans="1:13">
      <c r="A4197" s="143">
        <v>96805</v>
      </c>
      <c r="B4197" s="143" t="s">
        <v>9004</v>
      </c>
      <c r="C4197" s="143" t="s">
        <v>9005</v>
      </c>
      <c r="D4197" s="143" t="s">
        <v>7898</v>
      </c>
      <c r="E4197" s="143" t="s">
        <v>9387</v>
      </c>
      <c r="F4197" s="145"/>
      <c r="G4197" s="143"/>
      <c r="H4197" s="143">
        <v>96805</v>
      </c>
      <c r="I4197" s="143" t="s">
        <v>10952</v>
      </c>
      <c r="J4197" s="143" t="s">
        <v>56</v>
      </c>
      <c r="K4197" s="143" t="s">
        <v>2805</v>
      </c>
      <c r="L4197" s="145" t="s">
        <v>10953</v>
      </c>
      <c r="M4197" s="143" t="s">
        <v>2787</v>
      </c>
    </row>
    <row r="4198" spans="1:13">
      <c r="A4198" s="143">
        <v>96806</v>
      </c>
      <c r="B4198" s="143" t="s">
        <v>9004</v>
      </c>
      <c r="C4198" s="143" t="s">
        <v>9005</v>
      </c>
      <c r="D4198" s="143" t="s">
        <v>7898</v>
      </c>
      <c r="E4198" s="143" t="s">
        <v>9387</v>
      </c>
      <c r="F4198" s="145"/>
      <c r="G4198" s="143"/>
      <c r="H4198" s="143">
        <v>96806</v>
      </c>
      <c r="I4198" s="143" t="s">
        <v>10954</v>
      </c>
      <c r="J4198" s="143" t="s">
        <v>56</v>
      </c>
      <c r="K4198" s="143" t="s">
        <v>2805</v>
      </c>
      <c r="L4198" s="145" t="s">
        <v>10955</v>
      </c>
      <c r="M4198" s="143" t="s">
        <v>2787</v>
      </c>
    </row>
    <row r="4199" spans="1:13">
      <c r="A4199" s="143">
        <v>96807</v>
      </c>
      <c r="B4199" s="143" t="s">
        <v>9004</v>
      </c>
      <c r="C4199" s="143" t="s">
        <v>9005</v>
      </c>
      <c r="D4199" s="143" t="s">
        <v>7898</v>
      </c>
      <c r="E4199" s="143" t="s">
        <v>9387</v>
      </c>
      <c r="F4199" s="145"/>
      <c r="G4199" s="143"/>
      <c r="H4199" s="143">
        <v>96807</v>
      </c>
      <c r="I4199" s="143" t="s">
        <v>10956</v>
      </c>
      <c r="J4199" s="143" t="s">
        <v>56</v>
      </c>
      <c r="K4199" s="143" t="s">
        <v>2805</v>
      </c>
      <c r="L4199" s="145" t="s">
        <v>10957</v>
      </c>
      <c r="M4199" s="143" t="s">
        <v>2787</v>
      </c>
    </row>
    <row r="4200" spans="1:13">
      <c r="A4200" s="143">
        <v>96808</v>
      </c>
      <c r="B4200" s="143" t="s">
        <v>9004</v>
      </c>
      <c r="C4200" s="143" t="s">
        <v>9005</v>
      </c>
      <c r="D4200" s="143" t="s">
        <v>7898</v>
      </c>
      <c r="E4200" s="143" t="s">
        <v>9387</v>
      </c>
      <c r="F4200" s="145"/>
      <c r="G4200" s="143"/>
      <c r="H4200" s="143">
        <v>96808</v>
      </c>
      <c r="I4200" s="143" t="s">
        <v>10958</v>
      </c>
      <c r="J4200" s="143" t="s">
        <v>56</v>
      </c>
      <c r="K4200" s="143" t="s">
        <v>2805</v>
      </c>
      <c r="L4200" s="145" t="s">
        <v>10959</v>
      </c>
      <c r="M4200" s="143" t="s">
        <v>2787</v>
      </c>
    </row>
    <row r="4201" spans="1:13">
      <c r="A4201" s="143">
        <v>96809</v>
      </c>
      <c r="B4201" s="143" t="s">
        <v>9004</v>
      </c>
      <c r="C4201" s="143" t="s">
        <v>9005</v>
      </c>
      <c r="D4201" s="143" t="s">
        <v>7898</v>
      </c>
      <c r="E4201" s="143" t="s">
        <v>9387</v>
      </c>
      <c r="F4201" s="145"/>
      <c r="G4201" s="143"/>
      <c r="H4201" s="143">
        <v>96809</v>
      </c>
      <c r="I4201" s="143" t="s">
        <v>10960</v>
      </c>
      <c r="J4201" s="143" t="s">
        <v>56</v>
      </c>
      <c r="K4201" s="143" t="s">
        <v>2805</v>
      </c>
      <c r="L4201" s="145" t="s">
        <v>9457</v>
      </c>
      <c r="M4201" s="143" t="s">
        <v>2787</v>
      </c>
    </row>
    <row r="4202" spans="1:13">
      <c r="A4202" s="143">
        <v>96810</v>
      </c>
      <c r="B4202" s="143" t="s">
        <v>9004</v>
      </c>
      <c r="C4202" s="143" t="s">
        <v>9005</v>
      </c>
      <c r="D4202" s="143" t="s">
        <v>7898</v>
      </c>
      <c r="E4202" s="143" t="s">
        <v>9387</v>
      </c>
      <c r="F4202" s="145"/>
      <c r="G4202" s="143"/>
      <c r="H4202" s="143">
        <v>96810</v>
      </c>
      <c r="I4202" s="143" t="s">
        <v>10961</v>
      </c>
      <c r="J4202" s="143" t="s">
        <v>56</v>
      </c>
      <c r="K4202" s="143" t="s">
        <v>2805</v>
      </c>
      <c r="L4202" s="145" t="s">
        <v>10962</v>
      </c>
      <c r="M4202" s="143" t="s">
        <v>2787</v>
      </c>
    </row>
    <row r="4203" spans="1:13">
      <c r="A4203" s="143">
        <v>96811</v>
      </c>
      <c r="B4203" s="143" t="s">
        <v>9004</v>
      </c>
      <c r="C4203" s="143" t="s">
        <v>9005</v>
      </c>
      <c r="D4203" s="143" t="s">
        <v>7898</v>
      </c>
      <c r="E4203" s="143" t="s">
        <v>9387</v>
      </c>
      <c r="F4203" s="145"/>
      <c r="G4203" s="143"/>
      <c r="H4203" s="143">
        <v>96811</v>
      </c>
      <c r="I4203" s="143" t="s">
        <v>10963</v>
      </c>
      <c r="J4203" s="143" t="s">
        <v>56</v>
      </c>
      <c r="K4203" s="143" t="s">
        <v>2805</v>
      </c>
      <c r="L4203" s="145" t="s">
        <v>10964</v>
      </c>
      <c r="M4203" s="143" t="s">
        <v>2787</v>
      </c>
    </row>
    <row r="4204" spans="1:13">
      <c r="A4204" s="143">
        <v>96812</v>
      </c>
      <c r="B4204" s="143" t="s">
        <v>9004</v>
      </c>
      <c r="C4204" s="143" t="s">
        <v>9005</v>
      </c>
      <c r="D4204" s="143" t="s">
        <v>7898</v>
      </c>
      <c r="E4204" s="143" t="s">
        <v>9387</v>
      </c>
      <c r="F4204" s="145"/>
      <c r="G4204" s="143"/>
      <c r="H4204" s="143">
        <v>96812</v>
      </c>
      <c r="I4204" s="143" t="s">
        <v>10965</v>
      </c>
      <c r="J4204" s="143" t="s">
        <v>56</v>
      </c>
      <c r="K4204" s="143" t="s">
        <v>2805</v>
      </c>
      <c r="L4204" s="145" t="s">
        <v>10966</v>
      </c>
      <c r="M4204" s="143" t="s">
        <v>2787</v>
      </c>
    </row>
    <row r="4205" spans="1:13">
      <c r="A4205" s="143">
        <v>96813</v>
      </c>
      <c r="B4205" s="143" t="s">
        <v>9004</v>
      </c>
      <c r="C4205" s="143" t="s">
        <v>9005</v>
      </c>
      <c r="D4205" s="143" t="s">
        <v>7898</v>
      </c>
      <c r="E4205" s="143" t="s">
        <v>9387</v>
      </c>
      <c r="F4205" s="145"/>
      <c r="G4205" s="143"/>
      <c r="H4205" s="143">
        <v>96813</v>
      </c>
      <c r="I4205" s="143" t="s">
        <v>10967</v>
      </c>
      <c r="J4205" s="143" t="s">
        <v>56</v>
      </c>
      <c r="K4205" s="143" t="s">
        <v>2805</v>
      </c>
      <c r="L4205" s="145" t="s">
        <v>8177</v>
      </c>
      <c r="M4205" s="143" t="s">
        <v>2787</v>
      </c>
    </row>
    <row r="4206" spans="1:13">
      <c r="A4206" s="143">
        <v>96814</v>
      </c>
      <c r="B4206" s="143" t="s">
        <v>9004</v>
      </c>
      <c r="C4206" s="143" t="s">
        <v>9005</v>
      </c>
      <c r="D4206" s="143" t="s">
        <v>7898</v>
      </c>
      <c r="E4206" s="143" t="s">
        <v>9387</v>
      </c>
      <c r="F4206" s="145"/>
      <c r="G4206" s="143"/>
      <c r="H4206" s="143">
        <v>96814</v>
      </c>
      <c r="I4206" s="143" t="s">
        <v>10968</v>
      </c>
      <c r="J4206" s="143" t="s">
        <v>56</v>
      </c>
      <c r="K4206" s="143" t="s">
        <v>2805</v>
      </c>
      <c r="L4206" s="145" t="s">
        <v>10969</v>
      </c>
      <c r="M4206" s="143" t="s">
        <v>2787</v>
      </c>
    </row>
    <row r="4207" spans="1:13">
      <c r="A4207" s="143">
        <v>96815</v>
      </c>
      <c r="B4207" s="143" t="s">
        <v>9004</v>
      </c>
      <c r="C4207" s="143" t="s">
        <v>9005</v>
      </c>
      <c r="D4207" s="143" t="s">
        <v>7898</v>
      </c>
      <c r="E4207" s="143" t="s">
        <v>9387</v>
      </c>
      <c r="F4207" s="145"/>
      <c r="G4207" s="143"/>
      <c r="H4207" s="143">
        <v>96815</v>
      </c>
      <c r="I4207" s="143" t="s">
        <v>10970</v>
      </c>
      <c r="J4207" s="143" t="s">
        <v>56</v>
      </c>
      <c r="K4207" s="143" t="s">
        <v>2805</v>
      </c>
      <c r="L4207" s="145" t="s">
        <v>10971</v>
      </c>
      <c r="M4207" s="143" t="s">
        <v>2787</v>
      </c>
    </row>
    <row r="4208" spans="1:13">
      <c r="A4208" s="143">
        <v>96816</v>
      </c>
      <c r="B4208" s="143" t="s">
        <v>9004</v>
      </c>
      <c r="C4208" s="143" t="s">
        <v>9005</v>
      </c>
      <c r="D4208" s="143" t="s">
        <v>7898</v>
      </c>
      <c r="E4208" s="143" t="s">
        <v>9387</v>
      </c>
      <c r="F4208" s="145"/>
      <c r="G4208" s="143"/>
      <c r="H4208" s="143">
        <v>96816</v>
      </c>
      <c r="I4208" s="143" t="s">
        <v>10972</v>
      </c>
      <c r="J4208" s="143" t="s">
        <v>56</v>
      </c>
      <c r="K4208" s="143" t="s">
        <v>2805</v>
      </c>
      <c r="L4208" s="145" t="s">
        <v>3027</v>
      </c>
      <c r="M4208" s="143" t="s">
        <v>2787</v>
      </c>
    </row>
    <row r="4209" spans="1:13">
      <c r="A4209" s="143">
        <v>96817</v>
      </c>
      <c r="B4209" s="143" t="s">
        <v>9004</v>
      </c>
      <c r="C4209" s="143" t="s">
        <v>9005</v>
      </c>
      <c r="D4209" s="143" t="s">
        <v>7898</v>
      </c>
      <c r="E4209" s="143" t="s">
        <v>9387</v>
      </c>
      <c r="F4209" s="145"/>
      <c r="G4209" s="143"/>
      <c r="H4209" s="143">
        <v>96817</v>
      </c>
      <c r="I4209" s="143" t="s">
        <v>10973</v>
      </c>
      <c r="J4209" s="143" t="s">
        <v>56</v>
      </c>
      <c r="K4209" s="143" t="s">
        <v>2805</v>
      </c>
      <c r="L4209" s="145" t="s">
        <v>10974</v>
      </c>
      <c r="M4209" s="143" t="s">
        <v>2787</v>
      </c>
    </row>
    <row r="4210" spans="1:13">
      <c r="A4210" s="143">
        <v>96818</v>
      </c>
      <c r="B4210" s="143" t="s">
        <v>9004</v>
      </c>
      <c r="C4210" s="143" t="s">
        <v>9005</v>
      </c>
      <c r="D4210" s="143" t="s">
        <v>7898</v>
      </c>
      <c r="E4210" s="143" t="s">
        <v>9387</v>
      </c>
      <c r="F4210" s="145"/>
      <c r="G4210" s="143"/>
      <c r="H4210" s="143">
        <v>96818</v>
      </c>
      <c r="I4210" s="143" t="s">
        <v>10975</v>
      </c>
      <c r="J4210" s="143" t="s">
        <v>56</v>
      </c>
      <c r="K4210" s="143" t="s">
        <v>2805</v>
      </c>
      <c r="L4210" s="145" t="s">
        <v>9964</v>
      </c>
      <c r="M4210" s="143" t="s">
        <v>2787</v>
      </c>
    </row>
    <row r="4211" spans="1:13">
      <c r="A4211" s="143">
        <v>96819</v>
      </c>
      <c r="B4211" s="143" t="s">
        <v>9004</v>
      </c>
      <c r="C4211" s="143" t="s">
        <v>9005</v>
      </c>
      <c r="D4211" s="143" t="s">
        <v>7898</v>
      </c>
      <c r="E4211" s="143" t="s">
        <v>9387</v>
      </c>
      <c r="F4211" s="145"/>
      <c r="G4211" s="143"/>
      <c r="H4211" s="143">
        <v>96819</v>
      </c>
      <c r="I4211" s="143" t="s">
        <v>10976</v>
      </c>
      <c r="J4211" s="143" t="s">
        <v>56</v>
      </c>
      <c r="K4211" s="143" t="s">
        <v>2805</v>
      </c>
      <c r="L4211" s="145" t="s">
        <v>9964</v>
      </c>
      <c r="M4211" s="143" t="s">
        <v>2787</v>
      </c>
    </row>
    <row r="4212" spans="1:13">
      <c r="A4212" s="143">
        <v>96820</v>
      </c>
      <c r="B4212" s="143" t="s">
        <v>9004</v>
      </c>
      <c r="C4212" s="143" t="s">
        <v>9005</v>
      </c>
      <c r="D4212" s="143" t="s">
        <v>7898</v>
      </c>
      <c r="E4212" s="143" t="s">
        <v>9387</v>
      </c>
      <c r="F4212" s="145"/>
      <c r="G4212" s="143"/>
      <c r="H4212" s="143">
        <v>96820</v>
      </c>
      <c r="I4212" s="143" t="s">
        <v>10977</v>
      </c>
      <c r="J4212" s="143" t="s">
        <v>56</v>
      </c>
      <c r="K4212" s="143" t="s">
        <v>2805</v>
      </c>
      <c r="L4212" s="145" t="s">
        <v>10978</v>
      </c>
      <c r="M4212" s="143" t="s">
        <v>2787</v>
      </c>
    </row>
    <row r="4213" spans="1:13">
      <c r="A4213" s="143">
        <v>96821</v>
      </c>
      <c r="B4213" s="143" t="s">
        <v>9004</v>
      </c>
      <c r="C4213" s="143" t="s">
        <v>9005</v>
      </c>
      <c r="D4213" s="143" t="s">
        <v>7898</v>
      </c>
      <c r="E4213" s="143" t="s">
        <v>9387</v>
      </c>
      <c r="F4213" s="145"/>
      <c r="G4213" s="143"/>
      <c r="H4213" s="143">
        <v>96821</v>
      </c>
      <c r="I4213" s="143" t="s">
        <v>10979</v>
      </c>
      <c r="J4213" s="143" t="s">
        <v>56</v>
      </c>
      <c r="K4213" s="143" t="s">
        <v>2805</v>
      </c>
      <c r="L4213" s="145" t="s">
        <v>4865</v>
      </c>
      <c r="M4213" s="143" t="s">
        <v>2787</v>
      </c>
    </row>
    <row r="4214" spans="1:13">
      <c r="A4214" s="143">
        <v>96822</v>
      </c>
      <c r="B4214" s="143" t="s">
        <v>9004</v>
      </c>
      <c r="C4214" s="143" t="s">
        <v>9005</v>
      </c>
      <c r="D4214" s="143" t="s">
        <v>7898</v>
      </c>
      <c r="E4214" s="143" t="s">
        <v>9387</v>
      </c>
      <c r="F4214" s="145"/>
      <c r="G4214" s="143"/>
      <c r="H4214" s="143">
        <v>96822</v>
      </c>
      <c r="I4214" s="143" t="s">
        <v>10980</v>
      </c>
      <c r="J4214" s="143" t="s">
        <v>56</v>
      </c>
      <c r="K4214" s="143" t="s">
        <v>2805</v>
      </c>
      <c r="L4214" s="145" t="s">
        <v>10981</v>
      </c>
      <c r="M4214" s="143" t="s">
        <v>2787</v>
      </c>
    </row>
    <row r="4215" spans="1:13">
      <c r="A4215" s="143">
        <v>96823</v>
      </c>
      <c r="B4215" s="143" t="s">
        <v>9004</v>
      </c>
      <c r="C4215" s="143" t="s">
        <v>9005</v>
      </c>
      <c r="D4215" s="143" t="s">
        <v>7898</v>
      </c>
      <c r="E4215" s="143" t="s">
        <v>9387</v>
      </c>
      <c r="F4215" s="145"/>
      <c r="G4215" s="143"/>
      <c r="H4215" s="143">
        <v>96823</v>
      </c>
      <c r="I4215" s="143" t="s">
        <v>10982</v>
      </c>
      <c r="J4215" s="143" t="s">
        <v>56</v>
      </c>
      <c r="K4215" s="143" t="s">
        <v>2805</v>
      </c>
      <c r="L4215" s="145" t="s">
        <v>10983</v>
      </c>
      <c r="M4215" s="143" t="s">
        <v>2787</v>
      </c>
    </row>
    <row r="4216" spans="1:13">
      <c r="A4216" s="143">
        <v>96824</v>
      </c>
      <c r="B4216" s="143" t="s">
        <v>9004</v>
      </c>
      <c r="C4216" s="143" t="s">
        <v>9005</v>
      </c>
      <c r="D4216" s="143" t="s">
        <v>7898</v>
      </c>
      <c r="E4216" s="143" t="s">
        <v>9387</v>
      </c>
      <c r="F4216" s="145"/>
      <c r="G4216" s="143"/>
      <c r="H4216" s="143">
        <v>96824</v>
      </c>
      <c r="I4216" s="143" t="s">
        <v>10984</v>
      </c>
      <c r="J4216" s="143" t="s">
        <v>56</v>
      </c>
      <c r="K4216" s="143" t="s">
        <v>2805</v>
      </c>
      <c r="L4216" s="145" t="s">
        <v>7266</v>
      </c>
      <c r="M4216" s="143" t="s">
        <v>2787</v>
      </c>
    </row>
    <row r="4217" spans="1:13">
      <c r="A4217" s="143">
        <v>96825</v>
      </c>
      <c r="B4217" s="143" t="s">
        <v>9004</v>
      </c>
      <c r="C4217" s="143" t="s">
        <v>9005</v>
      </c>
      <c r="D4217" s="143" t="s">
        <v>7898</v>
      </c>
      <c r="E4217" s="143" t="s">
        <v>9387</v>
      </c>
      <c r="F4217" s="145"/>
      <c r="G4217" s="143"/>
      <c r="H4217" s="143">
        <v>96825</v>
      </c>
      <c r="I4217" s="143" t="s">
        <v>10985</v>
      </c>
      <c r="J4217" s="143" t="s">
        <v>56</v>
      </c>
      <c r="K4217" s="143" t="s">
        <v>2805</v>
      </c>
      <c r="L4217" s="145" t="s">
        <v>4671</v>
      </c>
      <c r="M4217" s="143" t="s">
        <v>2787</v>
      </c>
    </row>
    <row r="4218" spans="1:13">
      <c r="A4218" s="143">
        <v>96826</v>
      </c>
      <c r="B4218" s="143" t="s">
        <v>9004</v>
      </c>
      <c r="C4218" s="143" t="s">
        <v>9005</v>
      </c>
      <c r="D4218" s="143" t="s">
        <v>7898</v>
      </c>
      <c r="E4218" s="143" t="s">
        <v>9387</v>
      </c>
      <c r="F4218" s="145"/>
      <c r="G4218" s="143"/>
      <c r="H4218" s="143">
        <v>96826</v>
      </c>
      <c r="I4218" s="143" t="s">
        <v>10986</v>
      </c>
      <c r="J4218" s="143" t="s">
        <v>56</v>
      </c>
      <c r="K4218" s="143" t="s">
        <v>2805</v>
      </c>
      <c r="L4218" s="145" t="s">
        <v>10987</v>
      </c>
      <c r="M4218" s="143" t="s">
        <v>2787</v>
      </c>
    </row>
    <row r="4219" spans="1:13">
      <c r="A4219" s="143">
        <v>96827</v>
      </c>
      <c r="B4219" s="143" t="s">
        <v>9004</v>
      </c>
      <c r="C4219" s="143" t="s">
        <v>9005</v>
      </c>
      <c r="D4219" s="143" t="s">
        <v>7898</v>
      </c>
      <c r="E4219" s="143" t="s">
        <v>9387</v>
      </c>
      <c r="F4219" s="145"/>
      <c r="G4219" s="143"/>
      <c r="H4219" s="143">
        <v>96827</v>
      </c>
      <c r="I4219" s="143" t="s">
        <v>10988</v>
      </c>
      <c r="J4219" s="143" t="s">
        <v>56</v>
      </c>
      <c r="K4219" s="143" t="s">
        <v>2805</v>
      </c>
      <c r="L4219" s="145" t="s">
        <v>8403</v>
      </c>
      <c r="M4219" s="143" t="s">
        <v>2787</v>
      </c>
    </row>
    <row r="4220" spans="1:13">
      <c r="A4220" s="143">
        <v>96828</v>
      </c>
      <c r="B4220" s="143" t="s">
        <v>9004</v>
      </c>
      <c r="C4220" s="143" t="s">
        <v>9005</v>
      </c>
      <c r="D4220" s="143" t="s">
        <v>7898</v>
      </c>
      <c r="E4220" s="143" t="s">
        <v>9387</v>
      </c>
      <c r="F4220" s="145"/>
      <c r="G4220" s="143"/>
      <c r="H4220" s="143">
        <v>96828</v>
      </c>
      <c r="I4220" s="143" t="s">
        <v>10989</v>
      </c>
      <c r="J4220" s="143" t="s">
        <v>56</v>
      </c>
      <c r="K4220" s="143" t="s">
        <v>2805</v>
      </c>
      <c r="L4220" s="145" t="s">
        <v>10025</v>
      </c>
      <c r="M4220" s="143" t="s">
        <v>2787</v>
      </c>
    </row>
    <row r="4221" spans="1:13">
      <c r="A4221" s="143">
        <v>96829</v>
      </c>
      <c r="B4221" s="143" t="s">
        <v>9004</v>
      </c>
      <c r="C4221" s="143" t="s">
        <v>9005</v>
      </c>
      <c r="D4221" s="143" t="s">
        <v>7898</v>
      </c>
      <c r="E4221" s="143" t="s">
        <v>9387</v>
      </c>
      <c r="F4221" s="145"/>
      <c r="G4221" s="143"/>
      <c r="H4221" s="143">
        <v>96829</v>
      </c>
      <c r="I4221" s="143" t="s">
        <v>10990</v>
      </c>
      <c r="J4221" s="143" t="s">
        <v>56</v>
      </c>
      <c r="K4221" s="143" t="s">
        <v>2805</v>
      </c>
      <c r="L4221" s="145" t="s">
        <v>10991</v>
      </c>
      <c r="M4221" s="143" t="s">
        <v>2787</v>
      </c>
    </row>
    <row r="4222" spans="1:13">
      <c r="A4222" s="143">
        <v>96830</v>
      </c>
      <c r="B4222" s="143" t="s">
        <v>9004</v>
      </c>
      <c r="C4222" s="143" t="s">
        <v>9005</v>
      </c>
      <c r="D4222" s="143" t="s">
        <v>7898</v>
      </c>
      <c r="E4222" s="143" t="s">
        <v>9387</v>
      </c>
      <c r="F4222" s="145"/>
      <c r="G4222" s="143"/>
      <c r="H4222" s="143">
        <v>96830</v>
      </c>
      <c r="I4222" s="143" t="s">
        <v>10992</v>
      </c>
      <c r="J4222" s="143" t="s">
        <v>56</v>
      </c>
      <c r="K4222" s="143" t="s">
        <v>2805</v>
      </c>
      <c r="L4222" s="145" t="s">
        <v>10993</v>
      </c>
      <c r="M4222" s="143" t="s">
        <v>2787</v>
      </c>
    </row>
    <row r="4223" spans="1:13">
      <c r="A4223" s="143">
        <v>96831</v>
      </c>
      <c r="B4223" s="143" t="s">
        <v>9004</v>
      </c>
      <c r="C4223" s="143" t="s">
        <v>9005</v>
      </c>
      <c r="D4223" s="143" t="s">
        <v>7898</v>
      </c>
      <c r="E4223" s="143" t="s">
        <v>9387</v>
      </c>
      <c r="F4223" s="145"/>
      <c r="G4223" s="143"/>
      <c r="H4223" s="143">
        <v>96831</v>
      </c>
      <c r="I4223" s="143" t="s">
        <v>10994</v>
      </c>
      <c r="J4223" s="143" t="s">
        <v>56</v>
      </c>
      <c r="K4223" s="143" t="s">
        <v>2805</v>
      </c>
      <c r="L4223" s="145" t="s">
        <v>10995</v>
      </c>
      <c r="M4223" s="143" t="s">
        <v>2787</v>
      </c>
    </row>
    <row r="4224" spans="1:13">
      <c r="A4224" s="143">
        <v>96832</v>
      </c>
      <c r="B4224" s="143" t="s">
        <v>9004</v>
      </c>
      <c r="C4224" s="143" t="s">
        <v>9005</v>
      </c>
      <c r="D4224" s="143" t="s">
        <v>7898</v>
      </c>
      <c r="E4224" s="143" t="s">
        <v>9387</v>
      </c>
      <c r="F4224" s="145"/>
      <c r="G4224" s="143"/>
      <c r="H4224" s="143">
        <v>96832</v>
      </c>
      <c r="I4224" s="143" t="s">
        <v>10996</v>
      </c>
      <c r="J4224" s="143" t="s">
        <v>56</v>
      </c>
      <c r="K4224" s="143" t="s">
        <v>2805</v>
      </c>
      <c r="L4224" s="145" t="s">
        <v>3956</v>
      </c>
      <c r="M4224" s="143" t="s">
        <v>2787</v>
      </c>
    </row>
    <row r="4225" spans="1:13">
      <c r="A4225" s="143">
        <v>96833</v>
      </c>
      <c r="B4225" s="143" t="s">
        <v>9004</v>
      </c>
      <c r="C4225" s="143" t="s">
        <v>9005</v>
      </c>
      <c r="D4225" s="143" t="s">
        <v>7898</v>
      </c>
      <c r="E4225" s="143" t="s">
        <v>9387</v>
      </c>
      <c r="F4225" s="145"/>
      <c r="G4225" s="143"/>
      <c r="H4225" s="143">
        <v>96833</v>
      </c>
      <c r="I4225" s="143" t="s">
        <v>10997</v>
      </c>
      <c r="J4225" s="143" t="s">
        <v>56</v>
      </c>
      <c r="K4225" s="143" t="s">
        <v>2805</v>
      </c>
      <c r="L4225" s="145" t="s">
        <v>10998</v>
      </c>
      <c r="M4225" s="143" t="s">
        <v>2787</v>
      </c>
    </row>
    <row r="4226" spans="1:13">
      <c r="A4226" s="143">
        <v>96834</v>
      </c>
      <c r="B4226" s="143" t="s">
        <v>9004</v>
      </c>
      <c r="C4226" s="143" t="s">
        <v>9005</v>
      </c>
      <c r="D4226" s="143" t="s">
        <v>7898</v>
      </c>
      <c r="E4226" s="143" t="s">
        <v>9387</v>
      </c>
      <c r="F4226" s="145"/>
      <c r="G4226" s="143"/>
      <c r="H4226" s="143">
        <v>96834</v>
      </c>
      <c r="I4226" s="143" t="s">
        <v>10999</v>
      </c>
      <c r="J4226" s="143" t="s">
        <v>56</v>
      </c>
      <c r="K4226" s="143" t="s">
        <v>2805</v>
      </c>
      <c r="L4226" s="145" t="s">
        <v>4547</v>
      </c>
      <c r="M4226" s="143" t="s">
        <v>2787</v>
      </c>
    </row>
    <row r="4227" spans="1:13">
      <c r="A4227" s="143">
        <v>96835</v>
      </c>
      <c r="B4227" s="143" t="s">
        <v>9004</v>
      </c>
      <c r="C4227" s="143" t="s">
        <v>9005</v>
      </c>
      <c r="D4227" s="143" t="s">
        <v>7898</v>
      </c>
      <c r="E4227" s="143" t="s">
        <v>9387</v>
      </c>
      <c r="F4227" s="145"/>
      <c r="G4227" s="143"/>
      <c r="H4227" s="143">
        <v>96835</v>
      </c>
      <c r="I4227" s="143" t="s">
        <v>11000</v>
      </c>
      <c r="J4227" s="143" t="s">
        <v>56</v>
      </c>
      <c r="K4227" s="143" t="s">
        <v>2805</v>
      </c>
      <c r="L4227" s="145" t="s">
        <v>8399</v>
      </c>
      <c r="M4227" s="143" t="s">
        <v>2787</v>
      </c>
    </row>
    <row r="4228" spans="1:13">
      <c r="A4228" s="143">
        <v>96836</v>
      </c>
      <c r="B4228" s="143" t="s">
        <v>9004</v>
      </c>
      <c r="C4228" s="143" t="s">
        <v>9005</v>
      </c>
      <c r="D4228" s="143" t="s">
        <v>7898</v>
      </c>
      <c r="E4228" s="143" t="s">
        <v>9387</v>
      </c>
      <c r="F4228" s="145"/>
      <c r="G4228" s="143"/>
      <c r="H4228" s="143">
        <v>96836</v>
      </c>
      <c r="I4228" s="143" t="s">
        <v>11001</v>
      </c>
      <c r="J4228" s="143" t="s">
        <v>56</v>
      </c>
      <c r="K4228" s="143" t="s">
        <v>2805</v>
      </c>
      <c r="L4228" s="145" t="s">
        <v>11002</v>
      </c>
      <c r="M4228" s="143" t="s">
        <v>2787</v>
      </c>
    </row>
    <row r="4229" spans="1:13">
      <c r="A4229" s="143">
        <v>96837</v>
      </c>
      <c r="B4229" s="143" t="s">
        <v>9004</v>
      </c>
      <c r="C4229" s="143" t="s">
        <v>9005</v>
      </c>
      <c r="D4229" s="143" t="s">
        <v>7898</v>
      </c>
      <c r="E4229" s="143" t="s">
        <v>9387</v>
      </c>
      <c r="F4229" s="145"/>
      <c r="G4229" s="143"/>
      <c r="H4229" s="143">
        <v>96837</v>
      </c>
      <c r="I4229" s="143" t="s">
        <v>11003</v>
      </c>
      <c r="J4229" s="143" t="s">
        <v>56</v>
      </c>
      <c r="K4229" s="143" t="s">
        <v>2805</v>
      </c>
      <c r="L4229" s="145" t="s">
        <v>7602</v>
      </c>
      <c r="M4229" s="143" t="s">
        <v>2787</v>
      </c>
    </row>
    <row r="4230" spans="1:13">
      <c r="A4230" s="143">
        <v>96838</v>
      </c>
      <c r="B4230" s="143" t="s">
        <v>9004</v>
      </c>
      <c r="C4230" s="143" t="s">
        <v>9005</v>
      </c>
      <c r="D4230" s="143" t="s">
        <v>7898</v>
      </c>
      <c r="E4230" s="143" t="s">
        <v>9387</v>
      </c>
      <c r="F4230" s="145"/>
      <c r="G4230" s="143"/>
      <c r="H4230" s="143">
        <v>96838</v>
      </c>
      <c r="I4230" s="143" t="s">
        <v>11004</v>
      </c>
      <c r="J4230" s="143" t="s">
        <v>56</v>
      </c>
      <c r="K4230" s="143" t="s">
        <v>2805</v>
      </c>
      <c r="L4230" s="145" t="s">
        <v>4982</v>
      </c>
      <c r="M4230" s="143" t="s">
        <v>2787</v>
      </c>
    </row>
    <row r="4231" spans="1:13">
      <c r="A4231" s="143">
        <v>96839</v>
      </c>
      <c r="B4231" s="143" t="s">
        <v>9004</v>
      </c>
      <c r="C4231" s="143" t="s">
        <v>9005</v>
      </c>
      <c r="D4231" s="143" t="s">
        <v>7898</v>
      </c>
      <c r="E4231" s="143" t="s">
        <v>9387</v>
      </c>
      <c r="F4231" s="145"/>
      <c r="G4231" s="143"/>
      <c r="H4231" s="143">
        <v>96839</v>
      </c>
      <c r="I4231" s="143" t="s">
        <v>11005</v>
      </c>
      <c r="J4231" s="143" t="s">
        <v>56</v>
      </c>
      <c r="K4231" s="143" t="s">
        <v>2805</v>
      </c>
      <c r="L4231" s="145" t="s">
        <v>11006</v>
      </c>
      <c r="M4231" s="143" t="s">
        <v>2787</v>
      </c>
    </row>
    <row r="4232" spans="1:13">
      <c r="A4232" s="143">
        <v>96840</v>
      </c>
      <c r="B4232" s="143" t="s">
        <v>9004</v>
      </c>
      <c r="C4232" s="143" t="s">
        <v>9005</v>
      </c>
      <c r="D4232" s="143" t="s">
        <v>7898</v>
      </c>
      <c r="E4232" s="143" t="s">
        <v>9387</v>
      </c>
      <c r="F4232" s="145"/>
      <c r="G4232" s="143"/>
      <c r="H4232" s="143">
        <v>96840</v>
      </c>
      <c r="I4232" s="143" t="s">
        <v>11007</v>
      </c>
      <c r="J4232" s="143" t="s">
        <v>56</v>
      </c>
      <c r="K4232" s="143" t="s">
        <v>2805</v>
      </c>
      <c r="L4232" s="145" t="s">
        <v>11008</v>
      </c>
      <c r="M4232" s="143" t="s">
        <v>2787</v>
      </c>
    </row>
    <row r="4233" spans="1:13">
      <c r="A4233" s="143">
        <v>96841</v>
      </c>
      <c r="B4233" s="143" t="s">
        <v>9004</v>
      </c>
      <c r="C4233" s="143" t="s">
        <v>9005</v>
      </c>
      <c r="D4233" s="143" t="s">
        <v>7898</v>
      </c>
      <c r="E4233" s="143" t="s">
        <v>9387</v>
      </c>
      <c r="F4233" s="145"/>
      <c r="G4233" s="143"/>
      <c r="H4233" s="143">
        <v>96841</v>
      </c>
      <c r="I4233" s="143" t="s">
        <v>11009</v>
      </c>
      <c r="J4233" s="143" t="s">
        <v>56</v>
      </c>
      <c r="K4233" s="143" t="s">
        <v>2805</v>
      </c>
      <c r="L4233" s="145" t="s">
        <v>10052</v>
      </c>
      <c r="M4233" s="143" t="s">
        <v>2787</v>
      </c>
    </row>
    <row r="4234" spans="1:13">
      <c r="A4234" s="143">
        <v>96842</v>
      </c>
      <c r="B4234" s="143" t="s">
        <v>9004</v>
      </c>
      <c r="C4234" s="143" t="s">
        <v>9005</v>
      </c>
      <c r="D4234" s="143" t="s">
        <v>7898</v>
      </c>
      <c r="E4234" s="143" t="s">
        <v>9387</v>
      </c>
      <c r="F4234" s="145"/>
      <c r="G4234" s="143"/>
      <c r="H4234" s="143">
        <v>96842</v>
      </c>
      <c r="I4234" s="143" t="s">
        <v>11010</v>
      </c>
      <c r="J4234" s="143" t="s">
        <v>56</v>
      </c>
      <c r="K4234" s="143" t="s">
        <v>2805</v>
      </c>
      <c r="L4234" s="145" t="s">
        <v>5094</v>
      </c>
      <c r="M4234" s="143" t="s">
        <v>2787</v>
      </c>
    </row>
    <row r="4235" spans="1:13">
      <c r="A4235" s="143">
        <v>96843</v>
      </c>
      <c r="B4235" s="143" t="s">
        <v>9004</v>
      </c>
      <c r="C4235" s="143" t="s">
        <v>9005</v>
      </c>
      <c r="D4235" s="143" t="s">
        <v>7898</v>
      </c>
      <c r="E4235" s="143" t="s">
        <v>9387</v>
      </c>
      <c r="F4235" s="145"/>
      <c r="G4235" s="143"/>
      <c r="H4235" s="143">
        <v>96843</v>
      </c>
      <c r="I4235" s="143" t="s">
        <v>11011</v>
      </c>
      <c r="J4235" s="143" t="s">
        <v>56</v>
      </c>
      <c r="K4235" s="143" t="s">
        <v>2805</v>
      </c>
      <c r="L4235" s="145" t="s">
        <v>11012</v>
      </c>
      <c r="M4235" s="143" t="s">
        <v>2787</v>
      </c>
    </row>
    <row r="4236" spans="1:13">
      <c r="A4236" s="143">
        <v>96844</v>
      </c>
      <c r="B4236" s="143" t="s">
        <v>9004</v>
      </c>
      <c r="C4236" s="143" t="s">
        <v>9005</v>
      </c>
      <c r="D4236" s="143" t="s">
        <v>7898</v>
      </c>
      <c r="E4236" s="143" t="s">
        <v>9387</v>
      </c>
      <c r="F4236" s="145"/>
      <c r="G4236" s="143"/>
      <c r="H4236" s="143">
        <v>96844</v>
      </c>
      <c r="I4236" s="143" t="s">
        <v>11013</v>
      </c>
      <c r="J4236" s="143" t="s">
        <v>56</v>
      </c>
      <c r="K4236" s="143" t="s">
        <v>2805</v>
      </c>
      <c r="L4236" s="145" t="s">
        <v>8668</v>
      </c>
      <c r="M4236" s="143" t="s">
        <v>2787</v>
      </c>
    </row>
    <row r="4237" spans="1:13">
      <c r="A4237" s="143">
        <v>96845</v>
      </c>
      <c r="B4237" s="143" t="s">
        <v>9004</v>
      </c>
      <c r="C4237" s="143" t="s">
        <v>9005</v>
      </c>
      <c r="D4237" s="143" t="s">
        <v>7898</v>
      </c>
      <c r="E4237" s="143" t="s">
        <v>9387</v>
      </c>
      <c r="F4237" s="145"/>
      <c r="G4237" s="143"/>
      <c r="H4237" s="143">
        <v>96845</v>
      </c>
      <c r="I4237" s="143" t="s">
        <v>11014</v>
      </c>
      <c r="J4237" s="143" t="s">
        <v>56</v>
      </c>
      <c r="K4237" s="143" t="s">
        <v>2805</v>
      </c>
      <c r="L4237" s="145" t="s">
        <v>11015</v>
      </c>
      <c r="M4237" s="143" t="s">
        <v>2787</v>
      </c>
    </row>
    <row r="4238" spans="1:13">
      <c r="A4238" s="143">
        <v>96846</v>
      </c>
      <c r="B4238" s="143" t="s">
        <v>9004</v>
      </c>
      <c r="C4238" s="143" t="s">
        <v>9005</v>
      </c>
      <c r="D4238" s="143" t="s">
        <v>7898</v>
      </c>
      <c r="E4238" s="143" t="s">
        <v>9387</v>
      </c>
      <c r="F4238" s="145"/>
      <c r="G4238" s="143"/>
      <c r="H4238" s="143">
        <v>96846</v>
      </c>
      <c r="I4238" s="143" t="s">
        <v>11016</v>
      </c>
      <c r="J4238" s="143" t="s">
        <v>56</v>
      </c>
      <c r="K4238" s="143" t="s">
        <v>2805</v>
      </c>
      <c r="L4238" s="145" t="s">
        <v>5018</v>
      </c>
      <c r="M4238" s="143" t="s">
        <v>2787</v>
      </c>
    </row>
    <row r="4239" spans="1:13">
      <c r="A4239" s="143">
        <v>96847</v>
      </c>
      <c r="B4239" s="143" t="s">
        <v>9004</v>
      </c>
      <c r="C4239" s="143" t="s">
        <v>9005</v>
      </c>
      <c r="D4239" s="143" t="s">
        <v>7898</v>
      </c>
      <c r="E4239" s="143" t="s">
        <v>9387</v>
      </c>
      <c r="F4239" s="145"/>
      <c r="G4239" s="143"/>
      <c r="H4239" s="143">
        <v>96847</v>
      </c>
      <c r="I4239" s="143" t="s">
        <v>11017</v>
      </c>
      <c r="J4239" s="143" t="s">
        <v>56</v>
      </c>
      <c r="K4239" s="143" t="s">
        <v>2805</v>
      </c>
      <c r="L4239" s="145" t="s">
        <v>11018</v>
      </c>
      <c r="M4239" s="143" t="s">
        <v>2787</v>
      </c>
    </row>
    <row r="4240" spans="1:13">
      <c r="A4240" s="143">
        <v>96848</v>
      </c>
      <c r="B4240" s="143" t="s">
        <v>9004</v>
      </c>
      <c r="C4240" s="143" t="s">
        <v>9005</v>
      </c>
      <c r="D4240" s="143" t="s">
        <v>7898</v>
      </c>
      <c r="E4240" s="143" t="s">
        <v>9387</v>
      </c>
      <c r="F4240" s="145"/>
      <c r="G4240" s="143"/>
      <c r="H4240" s="143">
        <v>96848</v>
      </c>
      <c r="I4240" s="143" t="s">
        <v>11019</v>
      </c>
      <c r="J4240" s="143" t="s">
        <v>56</v>
      </c>
      <c r="K4240" s="143" t="s">
        <v>2805</v>
      </c>
      <c r="L4240" s="145" t="s">
        <v>11020</v>
      </c>
      <c r="M4240" s="143" t="s">
        <v>2787</v>
      </c>
    </row>
    <row r="4241" spans="1:13">
      <c r="A4241" s="143">
        <v>96849</v>
      </c>
      <c r="B4241" s="143" t="s">
        <v>9004</v>
      </c>
      <c r="C4241" s="143" t="s">
        <v>9005</v>
      </c>
      <c r="D4241" s="143" t="s">
        <v>7898</v>
      </c>
      <c r="E4241" s="143" t="s">
        <v>9387</v>
      </c>
      <c r="F4241" s="145"/>
      <c r="G4241" s="143"/>
      <c r="H4241" s="143">
        <v>96849</v>
      </c>
      <c r="I4241" s="143" t="s">
        <v>11021</v>
      </c>
      <c r="J4241" s="143" t="s">
        <v>56</v>
      </c>
      <c r="K4241" s="143" t="s">
        <v>2805</v>
      </c>
      <c r="L4241" s="145" t="s">
        <v>10499</v>
      </c>
      <c r="M4241" s="143" t="s">
        <v>2787</v>
      </c>
    </row>
    <row r="4242" spans="1:13">
      <c r="A4242" s="143">
        <v>96850</v>
      </c>
      <c r="B4242" s="143" t="s">
        <v>9004</v>
      </c>
      <c r="C4242" s="143" t="s">
        <v>9005</v>
      </c>
      <c r="D4242" s="143" t="s">
        <v>7898</v>
      </c>
      <c r="E4242" s="143" t="s">
        <v>9387</v>
      </c>
      <c r="F4242" s="145"/>
      <c r="G4242" s="143"/>
      <c r="H4242" s="143">
        <v>96850</v>
      </c>
      <c r="I4242" s="143" t="s">
        <v>11022</v>
      </c>
      <c r="J4242" s="143" t="s">
        <v>56</v>
      </c>
      <c r="K4242" s="143" t="s">
        <v>2805</v>
      </c>
      <c r="L4242" s="145" t="s">
        <v>8007</v>
      </c>
      <c r="M4242" s="143" t="s">
        <v>2787</v>
      </c>
    </row>
    <row r="4243" spans="1:13">
      <c r="A4243" s="143">
        <v>96851</v>
      </c>
      <c r="B4243" s="143" t="s">
        <v>9004</v>
      </c>
      <c r="C4243" s="143" t="s">
        <v>9005</v>
      </c>
      <c r="D4243" s="143" t="s">
        <v>7898</v>
      </c>
      <c r="E4243" s="143" t="s">
        <v>9387</v>
      </c>
      <c r="F4243" s="145"/>
      <c r="G4243" s="143"/>
      <c r="H4243" s="143">
        <v>96851</v>
      </c>
      <c r="I4243" s="143" t="s">
        <v>11023</v>
      </c>
      <c r="J4243" s="143" t="s">
        <v>56</v>
      </c>
      <c r="K4243" s="143" t="s">
        <v>2805</v>
      </c>
      <c r="L4243" s="145" t="s">
        <v>10384</v>
      </c>
      <c r="M4243" s="143" t="s">
        <v>2787</v>
      </c>
    </row>
    <row r="4244" spans="1:13">
      <c r="A4244" s="143">
        <v>96852</v>
      </c>
      <c r="B4244" s="143" t="s">
        <v>9004</v>
      </c>
      <c r="C4244" s="143" t="s">
        <v>9005</v>
      </c>
      <c r="D4244" s="143" t="s">
        <v>7898</v>
      </c>
      <c r="E4244" s="143" t="s">
        <v>9387</v>
      </c>
      <c r="F4244" s="145"/>
      <c r="G4244" s="143"/>
      <c r="H4244" s="143">
        <v>96852</v>
      </c>
      <c r="I4244" s="143" t="s">
        <v>11024</v>
      </c>
      <c r="J4244" s="143" t="s">
        <v>56</v>
      </c>
      <c r="K4244" s="143" t="s">
        <v>2805</v>
      </c>
      <c r="L4244" s="145" t="s">
        <v>11025</v>
      </c>
      <c r="M4244" s="143" t="s">
        <v>2787</v>
      </c>
    </row>
    <row r="4245" spans="1:13">
      <c r="A4245" s="143">
        <v>96853</v>
      </c>
      <c r="B4245" s="143" t="s">
        <v>9004</v>
      </c>
      <c r="C4245" s="143" t="s">
        <v>9005</v>
      </c>
      <c r="D4245" s="143" t="s">
        <v>7898</v>
      </c>
      <c r="E4245" s="143" t="s">
        <v>9387</v>
      </c>
      <c r="F4245" s="145"/>
      <c r="G4245" s="143"/>
      <c r="H4245" s="143">
        <v>96853</v>
      </c>
      <c r="I4245" s="143" t="s">
        <v>11026</v>
      </c>
      <c r="J4245" s="143" t="s">
        <v>56</v>
      </c>
      <c r="K4245" s="143" t="s">
        <v>2805</v>
      </c>
      <c r="L4245" s="145" t="s">
        <v>11027</v>
      </c>
      <c r="M4245" s="143" t="s">
        <v>2787</v>
      </c>
    </row>
    <row r="4246" spans="1:13">
      <c r="A4246" s="143">
        <v>96854</v>
      </c>
      <c r="B4246" s="143" t="s">
        <v>9004</v>
      </c>
      <c r="C4246" s="143" t="s">
        <v>9005</v>
      </c>
      <c r="D4246" s="143" t="s">
        <v>7898</v>
      </c>
      <c r="E4246" s="143" t="s">
        <v>9387</v>
      </c>
      <c r="F4246" s="145"/>
      <c r="G4246" s="143"/>
      <c r="H4246" s="143">
        <v>96854</v>
      </c>
      <c r="I4246" s="143" t="s">
        <v>11028</v>
      </c>
      <c r="J4246" s="143" t="s">
        <v>56</v>
      </c>
      <c r="K4246" s="143" t="s">
        <v>2805</v>
      </c>
      <c r="L4246" s="145" t="s">
        <v>7620</v>
      </c>
      <c r="M4246" s="143" t="s">
        <v>2787</v>
      </c>
    </row>
    <row r="4247" spans="1:13">
      <c r="A4247" s="143">
        <v>96855</v>
      </c>
      <c r="B4247" s="143" t="s">
        <v>9004</v>
      </c>
      <c r="C4247" s="143" t="s">
        <v>9005</v>
      </c>
      <c r="D4247" s="143" t="s">
        <v>7898</v>
      </c>
      <c r="E4247" s="143" t="s">
        <v>9387</v>
      </c>
      <c r="F4247" s="145"/>
      <c r="G4247" s="143"/>
      <c r="H4247" s="143">
        <v>96855</v>
      </c>
      <c r="I4247" s="143" t="s">
        <v>11029</v>
      </c>
      <c r="J4247" s="143" t="s">
        <v>56</v>
      </c>
      <c r="K4247" s="143" t="s">
        <v>2805</v>
      </c>
      <c r="L4247" s="145" t="s">
        <v>11030</v>
      </c>
      <c r="M4247" s="143" t="s">
        <v>2787</v>
      </c>
    </row>
    <row r="4248" spans="1:13">
      <c r="A4248" s="143">
        <v>96856</v>
      </c>
      <c r="B4248" s="143" t="s">
        <v>9004</v>
      </c>
      <c r="C4248" s="143" t="s">
        <v>9005</v>
      </c>
      <c r="D4248" s="143" t="s">
        <v>7898</v>
      </c>
      <c r="E4248" s="143" t="s">
        <v>9387</v>
      </c>
      <c r="F4248" s="145"/>
      <c r="G4248" s="143"/>
      <c r="H4248" s="143">
        <v>96856</v>
      </c>
      <c r="I4248" s="143" t="s">
        <v>11031</v>
      </c>
      <c r="J4248" s="143" t="s">
        <v>56</v>
      </c>
      <c r="K4248" s="143" t="s">
        <v>2805</v>
      </c>
      <c r="L4248" s="145" t="s">
        <v>11032</v>
      </c>
      <c r="M4248" s="143" t="s">
        <v>2787</v>
      </c>
    </row>
    <row r="4249" spans="1:13">
      <c r="A4249" s="143">
        <v>96857</v>
      </c>
      <c r="B4249" s="143" t="s">
        <v>9004</v>
      </c>
      <c r="C4249" s="143" t="s">
        <v>9005</v>
      </c>
      <c r="D4249" s="143" t="s">
        <v>7898</v>
      </c>
      <c r="E4249" s="143" t="s">
        <v>9387</v>
      </c>
      <c r="F4249" s="145"/>
      <c r="G4249" s="143"/>
      <c r="H4249" s="143">
        <v>96857</v>
      </c>
      <c r="I4249" s="143" t="s">
        <v>11033</v>
      </c>
      <c r="J4249" s="143" t="s">
        <v>56</v>
      </c>
      <c r="K4249" s="143" t="s">
        <v>2805</v>
      </c>
      <c r="L4249" s="145" t="s">
        <v>11034</v>
      </c>
      <c r="M4249" s="143" t="s">
        <v>2787</v>
      </c>
    </row>
    <row r="4250" spans="1:13">
      <c r="A4250" s="143">
        <v>96858</v>
      </c>
      <c r="B4250" s="143" t="s">
        <v>9004</v>
      </c>
      <c r="C4250" s="143" t="s">
        <v>9005</v>
      </c>
      <c r="D4250" s="143" t="s">
        <v>7898</v>
      </c>
      <c r="E4250" s="143" t="s">
        <v>9387</v>
      </c>
      <c r="F4250" s="145"/>
      <c r="G4250" s="143"/>
      <c r="H4250" s="143">
        <v>96858</v>
      </c>
      <c r="I4250" s="143" t="s">
        <v>11035</v>
      </c>
      <c r="J4250" s="143" t="s">
        <v>56</v>
      </c>
      <c r="K4250" s="143" t="s">
        <v>2805</v>
      </c>
      <c r="L4250" s="145" t="s">
        <v>11036</v>
      </c>
      <c r="M4250" s="143" t="s">
        <v>2787</v>
      </c>
    </row>
    <row r="4251" spans="1:13">
      <c r="A4251" s="143">
        <v>96859</v>
      </c>
      <c r="B4251" s="143" t="s">
        <v>9004</v>
      </c>
      <c r="C4251" s="143" t="s">
        <v>9005</v>
      </c>
      <c r="D4251" s="143" t="s">
        <v>7898</v>
      </c>
      <c r="E4251" s="143" t="s">
        <v>9387</v>
      </c>
      <c r="F4251" s="145"/>
      <c r="G4251" s="143"/>
      <c r="H4251" s="143">
        <v>96859</v>
      </c>
      <c r="I4251" s="143" t="s">
        <v>11037</v>
      </c>
      <c r="J4251" s="143" t="s">
        <v>56</v>
      </c>
      <c r="K4251" s="143" t="s">
        <v>2805</v>
      </c>
      <c r="L4251" s="145" t="s">
        <v>9679</v>
      </c>
      <c r="M4251" s="143" t="s">
        <v>2787</v>
      </c>
    </row>
    <row r="4252" spans="1:13">
      <c r="A4252" s="143">
        <v>96860</v>
      </c>
      <c r="B4252" s="143" t="s">
        <v>9004</v>
      </c>
      <c r="C4252" s="143" t="s">
        <v>9005</v>
      </c>
      <c r="D4252" s="143" t="s">
        <v>7898</v>
      </c>
      <c r="E4252" s="143" t="s">
        <v>9387</v>
      </c>
      <c r="F4252" s="145"/>
      <c r="G4252" s="143"/>
      <c r="H4252" s="143">
        <v>96860</v>
      </c>
      <c r="I4252" s="143" t="s">
        <v>11038</v>
      </c>
      <c r="J4252" s="143" t="s">
        <v>56</v>
      </c>
      <c r="K4252" s="143" t="s">
        <v>2805</v>
      </c>
      <c r="L4252" s="145" t="s">
        <v>6063</v>
      </c>
      <c r="M4252" s="143" t="s">
        <v>2787</v>
      </c>
    </row>
    <row r="4253" spans="1:13">
      <c r="A4253" s="143">
        <v>96861</v>
      </c>
      <c r="B4253" s="143" t="s">
        <v>9004</v>
      </c>
      <c r="C4253" s="143" t="s">
        <v>9005</v>
      </c>
      <c r="D4253" s="143" t="s">
        <v>7898</v>
      </c>
      <c r="E4253" s="143" t="s">
        <v>9387</v>
      </c>
      <c r="F4253" s="145"/>
      <c r="G4253" s="143"/>
      <c r="H4253" s="143">
        <v>96861</v>
      </c>
      <c r="I4253" s="143" t="s">
        <v>11039</v>
      </c>
      <c r="J4253" s="143" t="s">
        <v>56</v>
      </c>
      <c r="K4253" s="143" t="s">
        <v>2805</v>
      </c>
      <c r="L4253" s="145" t="s">
        <v>9943</v>
      </c>
      <c r="M4253" s="143" t="s">
        <v>2787</v>
      </c>
    </row>
    <row r="4254" spans="1:13">
      <c r="A4254" s="143">
        <v>96862</v>
      </c>
      <c r="B4254" s="143" t="s">
        <v>9004</v>
      </c>
      <c r="C4254" s="143" t="s">
        <v>9005</v>
      </c>
      <c r="D4254" s="143" t="s">
        <v>7898</v>
      </c>
      <c r="E4254" s="143" t="s">
        <v>9387</v>
      </c>
      <c r="F4254" s="145"/>
      <c r="G4254" s="143"/>
      <c r="H4254" s="143">
        <v>96862</v>
      </c>
      <c r="I4254" s="143" t="s">
        <v>11040</v>
      </c>
      <c r="J4254" s="143" t="s">
        <v>56</v>
      </c>
      <c r="K4254" s="143" t="s">
        <v>2805</v>
      </c>
      <c r="L4254" s="145" t="s">
        <v>11041</v>
      </c>
      <c r="M4254" s="143" t="s">
        <v>2787</v>
      </c>
    </row>
    <row r="4255" spans="1:13">
      <c r="A4255" s="143">
        <v>96863</v>
      </c>
      <c r="B4255" s="143" t="s">
        <v>9004</v>
      </c>
      <c r="C4255" s="143" t="s">
        <v>9005</v>
      </c>
      <c r="D4255" s="143" t="s">
        <v>7898</v>
      </c>
      <c r="E4255" s="143" t="s">
        <v>9387</v>
      </c>
      <c r="F4255" s="145"/>
      <c r="G4255" s="143"/>
      <c r="H4255" s="143">
        <v>96863</v>
      </c>
      <c r="I4255" s="143" t="s">
        <v>11042</v>
      </c>
      <c r="J4255" s="143" t="s">
        <v>56</v>
      </c>
      <c r="K4255" s="143" t="s">
        <v>2805</v>
      </c>
      <c r="L4255" s="145" t="s">
        <v>11043</v>
      </c>
      <c r="M4255" s="143" t="s">
        <v>2787</v>
      </c>
    </row>
    <row r="4256" spans="1:13">
      <c r="A4256" s="143">
        <v>96864</v>
      </c>
      <c r="B4256" s="143" t="s">
        <v>9004</v>
      </c>
      <c r="C4256" s="143" t="s">
        <v>9005</v>
      </c>
      <c r="D4256" s="143" t="s">
        <v>7898</v>
      </c>
      <c r="E4256" s="143" t="s">
        <v>9387</v>
      </c>
      <c r="F4256" s="145"/>
      <c r="G4256" s="143"/>
      <c r="H4256" s="143">
        <v>96864</v>
      </c>
      <c r="I4256" s="143" t="s">
        <v>11044</v>
      </c>
      <c r="J4256" s="143" t="s">
        <v>56</v>
      </c>
      <c r="K4256" s="143" t="s">
        <v>2805</v>
      </c>
      <c r="L4256" s="145" t="s">
        <v>11045</v>
      </c>
      <c r="M4256" s="143" t="s">
        <v>2787</v>
      </c>
    </row>
    <row r="4257" spans="1:13">
      <c r="A4257" s="143">
        <v>96865</v>
      </c>
      <c r="B4257" s="143" t="s">
        <v>9004</v>
      </c>
      <c r="C4257" s="143" t="s">
        <v>9005</v>
      </c>
      <c r="D4257" s="143" t="s">
        <v>7898</v>
      </c>
      <c r="E4257" s="143" t="s">
        <v>9387</v>
      </c>
      <c r="F4257" s="145"/>
      <c r="G4257" s="143"/>
      <c r="H4257" s="143">
        <v>96865</v>
      </c>
      <c r="I4257" s="143" t="s">
        <v>11046</v>
      </c>
      <c r="J4257" s="143" t="s">
        <v>56</v>
      </c>
      <c r="K4257" s="143" t="s">
        <v>2805</v>
      </c>
      <c r="L4257" s="145" t="s">
        <v>11047</v>
      </c>
      <c r="M4257" s="143" t="s">
        <v>2787</v>
      </c>
    </row>
    <row r="4258" spans="1:13">
      <c r="A4258" s="143">
        <v>96866</v>
      </c>
      <c r="B4258" s="143" t="s">
        <v>9004</v>
      </c>
      <c r="C4258" s="143" t="s">
        <v>9005</v>
      </c>
      <c r="D4258" s="143" t="s">
        <v>7898</v>
      </c>
      <c r="E4258" s="143" t="s">
        <v>9387</v>
      </c>
      <c r="F4258" s="145"/>
      <c r="G4258" s="143"/>
      <c r="H4258" s="143">
        <v>96866</v>
      </c>
      <c r="I4258" s="143" t="s">
        <v>11048</v>
      </c>
      <c r="J4258" s="143" t="s">
        <v>56</v>
      </c>
      <c r="K4258" s="143" t="s">
        <v>2805</v>
      </c>
      <c r="L4258" s="145" t="s">
        <v>11049</v>
      </c>
      <c r="M4258" s="143" t="s">
        <v>2787</v>
      </c>
    </row>
    <row r="4259" spans="1:13">
      <c r="A4259" s="143">
        <v>96867</v>
      </c>
      <c r="B4259" s="143" t="s">
        <v>9004</v>
      </c>
      <c r="C4259" s="143" t="s">
        <v>9005</v>
      </c>
      <c r="D4259" s="143" t="s">
        <v>7898</v>
      </c>
      <c r="E4259" s="143" t="s">
        <v>9387</v>
      </c>
      <c r="F4259" s="145"/>
      <c r="G4259" s="143"/>
      <c r="H4259" s="143">
        <v>96867</v>
      </c>
      <c r="I4259" s="143" t="s">
        <v>11050</v>
      </c>
      <c r="J4259" s="143" t="s">
        <v>56</v>
      </c>
      <c r="K4259" s="143" t="s">
        <v>2805</v>
      </c>
      <c r="L4259" s="145" t="s">
        <v>11051</v>
      </c>
      <c r="M4259" s="143" t="s">
        <v>2787</v>
      </c>
    </row>
    <row r="4260" spans="1:13">
      <c r="A4260" s="143">
        <v>96868</v>
      </c>
      <c r="B4260" s="143" t="s">
        <v>9004</v>
      </c>
      <c r="C4260" s="143" t="s">
        <v>9005</v>
      </c>
      <c r="D4260" s="143" t="s">
        <v>7898</v>
      </c>
      <c r="E4260" s="143" t="s">
        <v>9387</v>
      </c>
      <c r="F4260" s="145"/>
      <c r="G4260" s="143"/>
      <c r="H4260" s="143">
        <v>96868</v>
      </c>
      <c r="I4260" s="143" t="s">
        <v>11052</v>
      </c>
      <c r="J4260" s="143" t="s">
        <v>56</v>
      </c>
      <c r="K4260" s="143" t="s">
        <v>2805</v>
      </c>
      <c r="L4260" s="145" t="s">
        <v>11053</v>
      </c>
      <c r="M4260" s="143" t="s">
        <v>2787</v>
      </c>
    </row>
    <row r="4261" spans="1:13">
      <c r="A4261" s="143">
        <v>96869</v>
      </c>
      <c r="B4261" s="143" t="s">
        <v>9004</v>
      </c>
      <c r="C4261" s="143" t="s">
        <v>9005</v>
      </c>
      <c r="D4261" s="143" t="s">
        <v>7898</v>
      </c>
      <c r="E4261" s="143" t="s">
        <v>9387</v>
      </c>
      <c r="F4261" s="145"/>
      <c r="G4261" s="143"/>
      <c r="H4261" s="143">
        <v>96869</v>
      </c>
      <c r="I4261" s="143" t="s">
        <v>11054</v>
      </c>
      <c r="J4261" s="143" t="s">
        <v>56</v>
      </c>
      <c r="K4261" s="143" t="s">
        <v>2805</v>
      </c>
      <c r="L4261" s="145" t="s">
        <v>11055</v>
      </c>
      <c r="M4261" s="143" t="s">
        <v>2787</v>
      </c>
    </row>
    <row r="4262" spans="1:13">
      <c r="A4262" s="143">
        <v>96870</v>
      </c>
      <c r="B4262" s="143" t="s">
        <v>9004</v>
      </c>
      <c r="C4262" s="143" t="s">
        <v>9005</v>
      </c>
      <c r="D4262" s="143" t="s">
        <v>7898</v>
      </c>
      <c r="E4262" s="143" t="s">
        <v>9387</v>
      </c>
      <c r="F4262" s="145"/>
      <c r="G4262" s="143"/>
      <c r="H4262" s="143">
        <v>96870</v>
      </c>
      <c r="I4262" s="143" t="s">
        <v>11056</v>
      </c>
      <c r="J4262" s="143" t="s">
        <v>56</v>
      </c>
      <c r="K4262" s="143" t="s">
        <v>2805</v>
      </c>
      <c r="L4262" s="145" t="s">
        <v>10153</v>
      </c>
      <c r="M4262" s="143" t="s">
        <v>2787</v>
      </c>
    </row>
    <row r="4263" spans="1:13">
      <c r="A4263" s="143">
        <v>96871</v>
      </c>
      <c r="B4263" s="143" t="s">
        <v>9004</v>
      </c>
      <c r="C4263" s="143" t="s">
        <v>9005</v>
      </c>
      <c r="D4263" s="143" t="s">
        <v>7898</v>
      </c>
      <c r="E4263" s="143" t="s">
        <v>9387</v>
      </c>
      <c r="F4263" s="145"/>
      <c r="G4263" s="143"/>
      <c r="H4263" s="143">
        <v>96871</v>
      </c>
      <c r="I4263" s="143" t="s">
        <v>11057</v>
      </c>
      <c r="J4263" s="143" t="s">
        <v>56</v>
      </c>
      <c r="K4263" s="143" t="s">
        <v>2805</v>
      </c>
      <c r="L4263" s="145" t="s">
        <v>11058</v>
      </c>
      <c r="M4263" s="143" t="s">
        <v>2787</v>
      </c>
    </row>
    <row r="4264" spans="1:13">
      <c r="A4264" s="143">
        <v>96872</v>
      </c>
      <c r="B4264" s="143" t="s">
        <v>9004</v>
      </c>
      <c r="C4264" s="143" t="s">
        <v>9005</v>
      </c>
      <c r="D4264" s="143" t="s">
        <v>7898</v>
      </c>
      <c r="E4264" s="143" t="s">
        <v>9387</v>
      </c>
      <c r="F4264" s="145"/>
      <c r="G4264" s="143"/>
      <c r="H4264" s="143">
        <v>96872</v>
      </c>
      <c r="I4264" s="143" t="s">
        <v>11059</v>
      </c>
      <c r="J4264" s="143" t="s">
        <v>56</v>
      </c>
      <c r="K4264" s="143" t="s">
        <v>2805</v>
      </c>
      <c r="L4264" s="145" t="s">
        <v>11060</v>
      </c>
      <c r="M4264" s="143" t="s">
        <v>2787</v>
      </c>
    </row>
    <row r="4265" spans="1:13">
      <c r="A4265" s="143">
        <v>96873</v>
      </c>
      <c r="B4265" s="143" t="s">
        <v>9004</v>
      </c>
      <c r="C4265" s="143" t="s">
        <v>9005</v>
      </c>
      <c r="D4265" s="143" t="s">
        <v>7898</v>
      </c>
      <c r="E4265" s="143" t="s">
        <v>9387</v>
      </c>
      <c r="F4265" s="145"/>
      <c r="G4265" s="143"/>
      <c r="H4265" s="143">
        <v>96873</v>
      </c>
      <c r="I4265" s="143" t="s">
        <v>11061</v>
      </c>
      <c r="J4265" s="143" t="s">
        <v>56</v>
      </c>
      <c r="K4265" s="143" t="s">
        <v>2805</v>
      </c>
      <c r="L4265" s="145" t="s">
        <v>11062</v>
      </c>
      <c r="M4265" s="143" t="s">
        <v>2787</v>
      </c>
    </row>
    <row r="4266" spans="1:13">
      <c r="A4266" s="143">
        <v>96874</v>
      </c>
      <c r="B4266" s="143" t="s">
        <v>9004</v>
      </c>
      <c r="C4266" s="143" t="s">
        <v>9005</v>
      </c>
      <c r="D4266" s="143" t="s">
        <v>7898</v>
      </c>
      <c r="E4266" s="143" t="s">
        <v>9387</v>
      </c>
      <c r="F4266" s="145"/>
      <c r="G4266" s="143"/>
      <c r="H4266" s="143">
        <v>96874</v>
      </c>
      <c r="I4266" s="143" t="s">
        <v>11063</v>
      </c>
      <c r="J4266" s="143" t="s">
        <v>56</v>
      </c>
      <c r="K4266" s="143" t="s">
        <v>2805</v>
      </c>
      <c r="L4266" s="145" t="s">
        <v>7550</v>
      </c>
      <c r="M4266" s="143" t="s">
        <v>2787</v>
      </c>
    </row>
    <row r="4267" spans="1:13">
      <c r="A4267" s="143">
        <v>96875</v>
      </c>
      <c r="B4267" s="143" t="s">
        <v>9004</v>
      </c>
      <c r="C4267" s="143" t="s">
        <v>9005</v>
      </c>
      <c r="D4267" s="143" t="s">
        <v>7898</v>
      </c>
      <c r="E4267" s="143" t="s">
        <v>9387</v>
      </c>
      <c r="F4267" s="145"/>
      <c r="G4267" s="143"/>
      <c r="H4267" s="143">
        <v>96875</v>
      </c>
      <c r="I4267" s="143" t="s">
        <v>11064</v>
      </c>
      <c r="J4267" s="143" t="s">
        <v>56</v>
      </c>
      <c r="K4267" s="143" t="s">
        <v>2805</v>
      </c>
      <c r="L4267" s="145" t="s">
        <v>11065</v>
      </c>
      <c r="M4267" s="143" t="s">
        <v>2787</v>
      </c>
    </row>
    <row r="4268" spans="1:13">
      <c r="A4268" s="143">
        <v>96876</v>
      </c>
      <c r="B4268" s="143" t="s">
        <v>9004</v>
      </c>
      <c r="C4268" s="143" t="s">
        <v>9005</v>
      </c>
      <c r="D4268" s="143" t="s">
        <v>7898</v>
      </c>
      <c r="E4268" s="143" t="s">
        <v>9387</v>
      </c>
      <c r="F4268" s="145"/>
      <c r="G4268" s="143"/>
      <c r="H4268" s="143">
        <v>96876</v>
      </c>
      <c r="I4268" s="143" t="s">
        <v>11066</v>
      </c>
      <c r="J4268" s="143" t="s">
        <v>56</v>
      </c>
      <c r="K4268" s="143" t="s">
        <v>2805</v>
      </c>
      <c r="L4268" s="145" t="s">
        <v>11067</v>
      </c>
      <c r="M4268" s="143" t="s">
        <v>2787</v>
      </c>
    </row>
    <row r="4269" spans="1:13">
      <c r="A4269" s="143">
        <v>96877</v>
      </c>
      <c r="B4269" s="143" t="s">
        <v>9004</v>
      </c>
      <c r="C4269" s="143" t="s">
        <v>9005</v>
      </c>
      <c r="D4269" s="143" t="s">
        <v>7898</v>
      </c>
      <c r="E4269" s="143" t="s">
        <v>9387</v>
      </c>
      <c r="F4269" s="145"/>
      <c r="G4269" s="143"/>
      <c r="H4269" s="143">
        <v>96877</v>
      </c>
      <c r="I4269" s="143" t="s">
        <v>11068</v>
      </c>
      <c r="J4269" s="143" t="s">
        <v>56</v>
      </c>
      <c r="K4269" s="143" t="s">
        <v>2805</v>
      </c>
      <c r="L4269" s="145" t="s">
        <v>11069</v>
      </c>
      <c r="M4269" s="143" t="s">
        <v>2787</v>
      </c>
    </row>
    <row r="4270" spans="1:13">
      <c r="A4270" s="143">
        <v>96878</v>
      </c>
      <c r="B4270" s="143" t="s">
        <v>9004</v>
      </c>
      <c r="C4270" s="143" t="s">
        <v>9005</v>
      </c>
      <c r="D4270" s="143" t="s">
        <v>7898</v>
      </c>
      <c r="E4270" s="143" t="s">
        <v>9387</v>
      </c>
      <c r="F4270" s="145"/>
      <c r="G4270" s="143"/>
      <c r="H4270" s="143">
        <v>96878</v>
      </c>
      <c r="I4270" s="143" t="s">
        <v>11070</v>
      </c>
      <c r="J4270" s="143" t="s">
        <v>56</v>
      </c>
      <c r="K4270" s="143" t="s">
        <v>2805</v>
      </c>
      <c r="L4270" s="145" t="s">
        <v>11071</v>
      </c>
      <c r="M4270" s="143" t="s">
        <v>2787</v>
      </c>
    </row>
    <row r="4271" spans="1:13">
      <c r="A4271" s="143">
        <v>96879</v>
      </c>
      <c r="B4271" s="143" t="s">
        <v>9004</v>
      </c>
      <c r="C4271" s="143" t="s">
        <v>9005</v>
      </c>
      <c r="D4271" s="143" t="s">
        <v>7898</v>
      </c>
      <c r="E4271" s="143" t="s">
        <v>9387</v>
      </c>
      <c r="F4271" s="145"/>
      <c r="G4271" s="143"/>
      <c r="H4271" s="143">
        <v>96879</v>
      </c>
      <c r="I4271" s="143" t="s">
        <v>11072</v>
      </c>
      <c r="J4271" s="143" t="s">
        <v>56</v>
      </c>
      <c r="K4271" s="143" t="s">
        <v>2805</v>
      </c>
      <c r="L4271" s="145" t="s">
        <v>11073</v>
      </c>
      <c r="M4271" s="143" t="s">
        <v>2787</v>
      </c>
    </row>
    <row r="4272" spans="1:13">
      <c r="A4272" s="143">
        <v>96880</v>
      </c>
      <c r="B4272" s="143" t="s">
        <v>9004</v>
      </c>
      <c r="C4272" s="143" t="s">
        <v>9005</v>
      </c>
      <c r="D4272" s="143" t="s">
        <v>7898</v>
      </c>
      <c r="E4272" s="143" t="s">
        <v>9387</v>
      </c>
      <c r="F4272" s="145"/>
      <c r="G4272" s="143"/>
      <c r="H4272" s="143">
        <v>96880</v>
      </c>
      <c r="I4272" s="143" t="s">
        <v>11074</v>
      </c>
      <c r="J4272" s="143" t="s">
        <v>56</v>
      </c>
      <c r="K4272" s="143" t="s">
        <v>2805</v>
      </c>
      <c r="L4272" s="145" t="s">
        <v>11075</v>
      </c>
      <c r="M4272" s="143" t="s">
        <v>2787</v>
      </c>
    </row>
    <row r="4273" spans="1:13">
      <c r="A4273" s="143">
        <v>96881</v>
      </c>
      <c r="B4273" s="143" t="s">
        <v>9004</v>
      </c>
      <c r="C4273" s="143" t="s">
        <v>9005</v>
      </c>
      <c r="D4273" s="143" t="s">
        <v>7898</v>
      </c>
      <c r="E4273" s="143" t="s">
        <v>9387</v>
      </c>
      <c r="F4273" s="145"/>
      <c r="G4273" s="143"/>
      <c r="H4273" s="143">
        <v>96881</v>
      </c>
      <c r="I4273" s="143" t="s">
        <v>11076</v>
      </c>
      <c r="J4273" s="143" t="s">
        <v>56</v>
      </c>
      <c r="K4273" s="143" t="s">
        <v>2805</v>
      </c>
      <c r="L4273" s="145" t="s">
        <v>11077</v>
      </c>
      <c r="M4273" s="143" t="s">
        <v>2787</v>
      </c>
    </row>
    <row r="4274" spans="1:13">
      <c r="A4274" s="143">
        <v>97425</v>
      </c>
      <c r="B4274" s="143" t="s">
        <v>9004</v>
      </c>
      <c r="C4274" s="143" t="s">
        <v>9005</v>
      </c>
      <c r="D4274" s="143" t="s">
        <v>7898</v>
      </c>
      <c r="E4274" s="143" t="s">
        <v>9387</v>
      </c>
      <c r="F4274" s="145"/>
      <c r="G4274" s="143"/>
      <c r="H4274" s="143">
        <v>97425</v>
      </c>
      <c r="I4274" s="143" t="s">
        <v>11078</v>
      </c>
      <c r="J4274" s="143" t="s">
        <v>56</v>
      </c>
      <c r="K4274" s="143" t="s">
        <v>2805</v>
      </c>
      <c r="L4274" s="145" t="s">
        <v>11079</v>
      </c>
      <c r="M4274" s="143" t="s">
        <v>2787</v>
      </c>
    </row>
    <row r="4275" spans="1:13">
      <c r="A4275" s="143">
        <v>97426</v>
      </c>
      <c r="B4275" s="143" t="s">
        <v>9004</v>
      </c>
      <c r="C4275" s="143" t="s">
        <v>9005</v>
      </c>
      <c r="D4275" s="143" t="s">
        <v>7898</v>
      </c>
      <c r="E4275" s="143" t="s">
        <v>9387</v>
      </c>
      <c r="F4275" s="145"/>
      <c r="G4275" s="143"/>
      <c r="H4275" s="143">
        <v>97426</v>
      </c>
      <c r="I4275" s="143" t="s">
        <v>11080</v>
      </c>
      <c r="J4275" s="143" t="s">
        <v>56</v>
      </c>
      <c r="K4275" s="143" t="s">
        <v>2805</v>
      </c>
      <c r="L4275" s="145" t="s">
        <v>11081</v>
      </c>
      <c r="M4275" s="143" t="s">
        <v>2787</v>
      </c>
    </row>
    <row r="4276" spans="1:13">
      <c r="A4276" s="143">
        <v>97427</v>
      </c>
      <c r="B4276" s="143" t="s">
        <v>9004</v>
      </c>
      <c r="C4276" s="143" t="s">
        <v>9005</v>
      </c>
      <c r="D4276" s="143" t="s">
        <v>7898</v>
      </c>
      <c r="E4276" s="143" t="s">
        <v>9387</v>
      </c>
      <c r="F4276" s="145"/>
      <c r="G4276" s="143"/>
      <c r="H4276" s="143">
        <v>97427</v>
      </c>
      <c r="I4276" s="143" t="s">
        <v>11082</v>
      </c>
      <c r="J4276" s="143" t="s">
        <v>56</v>
      </c>
      <c r="K4276" s="143" t="s">
        <v>2805</v>
      </c>
      <c r="L4276" s="145" t="s">
        <v>8560</v>
      </c>
      <c r="M4276" s="143" t="s">
        <v>2787</v>
      </c>
    </row>
    <row r="4277" spans="1:13">
      <c r="A4277" s="143">
        <v>97428</v>
      </c>
      <c r="B4277" s="143" t="s">
        <v>9004</v>
      </c>
      <c r="C4277" s="143" t="s">
        <v>9005</v>
      </c>
      <c r="D4277" s="143" t="s">
        <v>7898</v>
      </c>
      <c r="E4277" s="143" t="s">
        <v>9387</v>
      </c>
      <c r="F4277" s="145"/>
      <c r="G4277" s="143"/>
      <c r="H4277" s="143">
        <v>97428</v>
      </c>
      <c r="I4277" s="143" t="s">
        <v>11083</v>
      </c>
      <c r="J4277" s="143" t="s">
        <v>56</v>
      </c>
      <c r="K4277" s="143" t="s">
        <v>2805</v>
      </c>
      <c r="L4277" s="145" t="s">
        <v>11084</v>
      </c>
      <c r="M4277" s="143" t="s">
        <v>2787</v>
      </c>
    </row>
    <row r="4278" spans="1:13">
      <c r="A4278" s="143">
        <v>97429</v>
      </c>
      <c r="B4278" s="143" t="s">
        <v>9004</v>
      </c>
      <c r="C4278" s="143" t="s">
        <v>9005</v>
      </c>
      <c r="D4278" s="143" t="s">
        <v>7898</v>
      </c>
      <c r="E4278" s="143" t="s">
        <v>9387</v>
      </c>
      <c r="F4278" s="145"/>
      <c r="G4278" s="143"/>
      <c r="H4278" s="143">
        <v>97429</v>
      </c>
      <c r="I4278" s="143" t="s">
        <v>11085</v>
      </c>
      <c r="J4278" s="143" t="s">
        <v>56</v>
      </c>
      <c r="K4278" s="143" t="s">
        <v>2805</v>
      </c>
      <c r="L4278" s="145" t="s">
        <v>11086</v>
      </c>
      <c r="M4278" s="143" t="s">
        <v>2787</v>
      </c>
    </row>
    <row r="4279" spans="1:13">
      <c r="A4279" s="143">
        <v>97430</v>
      </c>
      <c r="B4279" s="143" t="s">
        <v>9004</v>
      </c>
      <c r="C4279" s="143" t="s">
        <v>9005</v>
      </c>
      <c r="D4279" s="143" t="s">
        <v>7898</v>
      </c>
      <c r="E4279" s="143" t="s">
        <v>9387</v>
      </c>
      <c r="F4279" s="145"/>
      <c r="G4279" s="143"/>
      <c r="H4279" s="143">
        <v>97430</v>
      </c>
      <c r="I4279" s="143" t="s">
        <v>11087</v>
      </c>
      <c r="J4279" s="143" t="s">
        <v>56</v>
      </c>
      <c r="K4279" s="143" t="s">
        <v>2805</v>
      </c>
      <c r="L4279" s="145" t="s">
        <v>6144</v>
      </c>
      <c r="M4279" s="143" t="s">
        <v>2787</v>
      </c>
    </row>
    <row r="4280" spans="1:13">
      <c r="A4280" s="143">
        <v>97431</v>
      </c>
      <c r="B4280" s="143" t="s">
        <v>9004</v>
      </c>
      <c r="C4280" s="143" t="s">
        <v>9005</v>
      </c>
      <c r="D4280" s="143" t="s">
        <v>7898</v>
      </c>
      <c r="E4280" s="143" t="s">
        <v>9387</v>
      </c>
      <c r="F4280" s="145"/>
      <c r="G4280" s="143"/>
      <c r="H4280" s="143">
        <v>97431</v>
      </c>
      <c r="I4280" s="143" t="s">
        <v>11088</v>
      </c>
      <c r="J4280" s="143" t="s">
        <v>56</v>
      </c>
      <c r="K4280" s="143" t="s">
        <v>2805</v>
      </c>
      <c r="L4280" s="145" t="s">
        <v>9250</v>
      </c>
      <c r="M4280" s="143" t="s">
        <v>2787</v>
      </c>
    </row>
    <row r="4281" spans="1:13">
      <c r="A4281" s="143">
        <v>97432</v>
      </c>
      <c r="B4281" s="143" t="s">
        <v>9004</v>
      </c>
      <c r="C4281" s="143" t="s">
        <v>9005</v>
      </c>
      <c r="D4281" s="143" t="s">
        <v>7898</v>
      </c>
      <c r="E4281" s="143" t="s">
        <v>9387</v>
      </c>
      <c r="F4281" s="145"/>
      <c r="G4281" s="143"/>
      <c r="H4281" s="143">
        <v>97432</v>
      </c>
      <c r="I4281" s="143" t="s">
        <v>11089</v>
      </c>
      <c r="J4281" s="143" t="s">
        <v>56</v>
      </c>
      <c r="K4281" s="143" t="s">
        <v>2805</v>
      </c>
      <c r="L4281" s="145" t="s">
        <v>11090</v>
      </c>
      <c r="M4281" s="143" t="s">
        <v>2787</v>
      </c>
    </row>
    <row r="4282" spans="1:13">
      <c r="A4282" s="143">
        <v>97433</v>
      </c>
      <c r="B4282" s="143" t="s">
        <v>9004</v>
      </c>
      <c r="C4282" s="143" t="s">
        <v>9005</v>
      </c>
      <c r="D4282" s="143" t="s">
        <v>7898</v>
      </c>
      <c r="E4282" s="143" t="s">
        <v>9387</v>
      </c>
      <c r="F4282" s="145"/>
      <c r="G4282" s="143"/>
      <c r="H4282" s="143">
        <v>97433</v>
      </c>
      <c r="I4282" s="143" t="s">
        <v>11091</v>
      </c>
      <c r="J4282" s="143" t="s">
        <v>56</v>
      </c>
      <c r="K4282" s="143" t="s">
        <v>2805</v>
      </c>
      <c r="L4282" s="145" t="s">
        <v>11092</v>
      </c>
      <c r="M4282" s="143" t="s">
        <v>2787</v>
      </c>
    </row>
    <row r="4283" spans="1:13">
      <c r="A4283" s="143">
        <v>97434</v>
      </c>
      <c r="B4283" s="143" t="s">
        <v>9004</v>
      </c>
      <c r="C4283" s="143" t="s">
        <v>9005</v>
      </c>
      <c r="D4283" s="143" t="s">
        <v>7898</v>
      </c>
      <c r="E4283" s="143" t="s">
        <v>9387</v>
      </c>
      <c r="F4283" s="145"/>
      <c r="G4283" s="143"/>
      <c r="H4283" s="143">
        <v>97434</v>
      </c>
      <c r="I4283" s="143" t="s">
        <v>11093</v>
      </c>
      <c r="J4283" s="143" t="s">
        <v>56</v>
      </c>
      <c r="K4283" s="143" t="s">
        <v>2805</v>
      </c>
      <c r="L4283" s="145" t="s">
        <v>11094</v>
      </c>
      <c r="M4283" s="143" t="s">
        <v>2787</v>
      </c>
    </row>
    <row r="4284" spans="1:13">
      <c r="A4284" s="143">
        <v>97435</v>
      </c>
      <c r="B4284" s="143" t="s">
        <v>9004</v>
      </c>
      <c r="C4284" s="143" t="s">
        <v>9005</v>
      </c>
      <c r="D4284" s="143" t="s">
        <v>7898</v>
      </c>
      <c r="E4284" s="143" t="s">
        <v>9387</v>
      </c>
      <c r="F4284" s="145"/>
      <c r="G4284" s="143"/>
      <c r="H4284" s="143">
        <v>97435</v>
      </c>
      <c r="I4284" s="143" t="s">
        <v>11095</v>
      </c>
      <c r="J4284" s="143" t="s">
        <v>56</v>
      </c>
      <c r="K4284" s="143" t="s">
        <v>2805</v>
      </c>
      <c r="L4284" s="145" t="s">
        <v>11096</v>
      </c>
      <c r="M4284" s="143" t="s">
        <v>2787</v>
      </c>
    </row>
    <row r="4285" spans="1:13">
      <c r="A4285" s="143">
        <v>97436</v>
      </c>
      <c r="B4285" s="143" t="s">
        <v>9004</v>
      </c>
      <c r="C4285" s="143" t="s">
        <v>9005</v>
      </c>
      <c r="D4285" s="143" t="s">
        <v>7898</v>
      </c>
      <c r="E4285" s="143" t="s">
        <v>9387</v>
      </c>
      <c r="F4285" s="145"/>
      <c r="G4285" s="143"/>
      <c r="H4285" s="143">
        <v>97436</v>
      </c>
      <c r="I4285" s="143" t="s">
        <v>11097</v>
      </c>
      <c r="J4285" s="143" t="s">
        <v>56</v>
      </c>
      <c r="K4285" s="143" t="s">
        <v>2805</v>
      </c>
      <c r="L4285" s="145" t="s">
        <v>11098</v>
      </c>
      <c r="M4285" s="143" t="s">
        <v>2787</v>
      </c>
    </row>
    <row r="4286" spans="1:13">
      <c r="A4286" s="143">
        <v>97437</v>
      </c>
      <c r="B4286" s="143" t="s">
        <v>9004</v>
      </c>
      <c r="C4286" s="143" t="s">
        <v>9005</v>
      </c>
      <c r="D4286" s="143" t="s">
        <v>7898</v>
      </c>
      <c r="E4286" s="143" t="s">
        <v>9387</v>
      </c>
      <c r="F4286" s="145"/>
      <c r="G4286" s="143"/>
      <c r="H4286" s="143">
        <v>97437</v>
      </c>
      <c r="I4286" s="143" t="s">
        <v>11099</v>
      </c>
      <c r="J4286" s="143" t="s">
        <v>56</v>
      </c>
      <c r="K4286" s="143" t="s">
        <v>2805</v>
      </c>
      <c r="L4286" s="145" t="s">
        <v>11100</v>
      </c>
      <c r="M4286" s="143" t="s">
        <v>2787</v>
      </c>
    </row>
    <row r="4287" spans="1:13">
      <c r="A4287" s="143">
        <v>97438</v>
      </c>
      <c r="B4287" s="143" t="s">
        <v>9004</v>
      </c>
      <c r="C4287" s="143" t="s">
        <v>9005</v>
      </c>
      <c r="D4287" s="143" t="s">
        <v>7898</v>
      </c>
      <c r="E4287" s="143" t="s">
        <v>9387</v>
      </c>
      <c r="F4287" s="145"/>
      <c r="G4287" s="143"/>
      <c r="H4287" s="143">
        <v>97438</v>
      </c>
      <c r="I4287" s="143" t="s">
        <v>11101</v>
      </c>
      <c r="J4287" s="143" t="s">
        <v>56</v>
      </c>
      <c r="K4287" s="143" t="s">
        <v>2805</v>
      </c>
      <c r="L4287" s="145" t="s">
        <v>11102</v>
      </c>
      <c r="M4287" s="143" t="s">
        <v>2787</v>
      </c>
    </row>
    <row r="4288" spans="1:13">
      <c r="A4288" s="143">
        <v>97439</v>
      </c>
      <c r="B4288" s="143" t="s">
        <v>9004</v>
      </c>
      <c r="C4288" s="143" t="s">
        <v>9005</v>
      </c>
      <c r="D4288" s="143" t="s">
        <v>7898</v>
      </c>
      <c r="E4288" s="143" t="s">
        <v>9387</v>
      </c>
      <c r="F4288" s="145"/>
      <c r="G4288" s="143"/>
      <c r="H4288" s="143">
        <v>97439</v>
      </c>
      <c r="I4288" s="143" t="s">
        <v>11103</v>
      </c>
      <c r="J4288" s="143" t="s">
        <v>56</v>
      </c>
      <c r="K4288" s="143" t="s">
        <v>2805</v>
      </c>
      <c r="L4288" s="145" t="s">
        <v>7559</v>
      </c>
      <c r="M4288" s="143" t="s">
        <v>2787</v>
      </c>
    </row>
    <row r="4289" spans="1:13">
      <c r="A4289" s="143">
        <v>97440</v>
      </c>
      <c r="B4289" s="143" t="s">
        <v>9004</v>
      </c>
      <c r="C4289" s="143" t="s">
        <v>9005</v>
      </c>
      <c r="D4289" s="143" t="s">
        <v>7898</v>
      </c>
      <c r="E4289" s="143" t="s">
        <v>9387</v>
      </c>
      <c r="F4289" s="145"/>
      <c r="G4289" s="143"/>
      <c r="H4289" s="143">
        <v>97440</v>
      </c>
      <c r="I4289" s="143" t="s">
        <v>11104</v>
      </c>
      <c r="J4289" s="143" t="s">
        <v>56</v>
      </c>
      <c r="K4289" s="143" t="s">
        <v>2805</v>
      </c>
      <c r="L4289" s="145" t="s">
        <v>11105</v>
      </c>
      <c r="M4289" s="143" t="s">
        <v>2787</v>
      </c>
    </row>
    <row r="4290" spans="1:13">
      <c r="A4290" s="143">
        <v>97442</v>
      </c>
      <c r="B4290" s="143" t="s">
        <v>9004</v>
      </c>
      <c r="C4290" s="143" t="s">
        <v>9005</v>
      </c>
      <c r="D4290" s="143" t="s">
        <v>7898</v>
      </c>
      <c r="E4290" s="143" t="s">
        <v>9387</v>
      </c>
      <c r="F4290" s="145"/>
      <c r="G4290" s="143"/>
      <c r="H4290" s="143">
        <v>97442</v>
      </c>
      <c r="I4290" s="143" t="s">
        <v>11106</v>
      </c>
      <c r="J4290" s="143" t="s">
        <v>56</v>
      </c>
      <c r="K4290" s="143" t="s">
        <v>2805</v>
      </c>
      <c r="L4290" s="145" t="s">
        <v>6083</v>
      </c>
      <c r="M4290" s="143" t="s">
        <v>2787</v>
      </c>
    </row>
    <row r="4291" spans="1:13">
      <c r="A4291" s="143">
        <v>97443</v>
      </c>
      <c r="B4291" s="143" t="s">
        <v>9004</v>
      </c>
      <c r="C4291" s="143" t="s">
        <v>9005</v>
      </c>
      <c r="D4291" s="143" t="s">
        <v>7898</v>
      </c>
      <c r="E4291" s="143" t="s">
        <v>9387</v>
      </c>
      <c r="F4291" s="145"/>
      <c r="G4291" s="143"/>
      <c r="H4291" s="143">
        <v>97443</v>
      </c>
      <c r="I4291" s="143" t="s">
        <v>11107</v>
      </c>
      <c r="J4291" s="143" t="s">
        <v>56</v>
      </c>
      <c r="K4291" s="143" t="s">
        <v>2805</v>
      </c>
      <c r="L4291" s="145" t="s">
        <v>9351</v>
      </c>
      <c r="M4291" s="143" t="s">
        <v>2787</v>
      </c>
    </row>
    <row r="4292" spans="1:13">
      <c r="A4292" s="143">
        <v>97444</v>
      </c>
      <c r="B4292" s="143" t="s">
        <v>9004</v>
      </c>
      <c r="C4292" s="143" t="s">
        <v>9005</v>
      </c>
      <c r="D4292" s="143" t="s">
        <v>7898</v>
      </c>
      <c r="E4292" s="143" t="s">
        <v>9387</v>
      </c>
      <c r="F4292" s="145"/>
      <c r="G4292" s="143"/>
      <c r="H4292" s="143">
        <v>97444</v>
      </c>
      <c r="I4292" s="143" t="s">
        <v>11108</v>
      </c>
      <c r="J4292" s="143" t="s">
        <v>56</v>
      </c>
      <c r="K4292" s="143" t="s">
        <v>2805</v>
      </c>
      <c r="L4292" s="145" t="s">
        <v>11109</v>
      </c>
      <c r="M4292" s="143" t="s">
        <v>2787</v>
      </c>
    </row>
    <row r="4293" spans="1:13">
      <c r="A4293" s="143">
        <v>97446</v>
      </c>
      <c r="B4293" s="143" t="s">
        <v>9004</v>
      </c>
      <c r="C4293" s="143" t="s">
        <v>9005</v>
      </c>
      <c r="D4293" s="143" t="s">
        <v>7898</v>
      </c>
      <c r="E4293" s="143" t="s">
        <v>9387</v>
      </c>
      <c r="F4293" s="145"/>
      <c r="G4293" s="143"/>
      <c r="H4293" s="143">
        <v>97446</v>
      </c>
      <c r="I4293" s="143" t="s">
        <v>11110</v>
      </c>
      <c r="J4293" s="143" t="s">
        <v>56</v>
      </c>
      <c r="K4293" s="143" t="s">
        <v>2805</v>
      </c>
      <c r="L4293" s="145" t="s">
        <v>11111</v>
      </c>
      <c r="M4293" s="143" t="s">
        <v>2787</v>
      </c>
    </row>
    <row r="4294" spans="1:13">
      <c r="A4294" s="143">
        <v>97447</v>
      </c>
      <c r="B4294" s="143" t="s">
        <v>9004</v>
      </c>
      <c r="C4294" s="143" t="s">
        <v>9005</v>
      </c>
      <c r="D4294" s="143" t="s">
        <v>7898</v>
      </c>
      <c r="E4294" s="143" t="s">
        <v>9387</v>
      </c>
      <c r="F4294" s="145"/>
      <c r="G4294" s="143"/>
      <c r="H4294" s="143">
        <v>97447</v>
      </c>
      <c r="I4294" s="143" t="s">
        <v>11112</v>
      </c>
      <c r="J4294" s="143" t="s">
        <v>56</v>
      </c>
      <c r="K4294" s="143" t="s">
        <v>2805</v>
      </c>
      <c r="L4294" s="145" t="s">
        <v>11111</v>
      </c>
      <c r="M4294" s="143" t="s">
        <v>2787</v>
      </c>
    </row>
    <row r="4295" spans="1:13">
      <c r="A4295" s="143">
        <v>97449</v>
      </c>
      <c r="B4295" s="143" t="s">
        <v>9004</v>
      </c>
      <c r="C4295" s="143" t="s">
        <v>9005</v>
      </c>
      <c r="D4295" s="143" t="s">
        <v>7898</v>
      </c>
      <c r="E4295" s="143" t="s">
        <v>9387</v>
      </c>
      <c r="F4295" s="145"/>
      <c r="G4295" s="143"/>
      <c r="H4295" s="143">
        <v>97449</v>
      </c>
      <c r="I4295" s="143" t="s">
        <v>11113</v>
      </c>
      <c r="J4295" s="143" t="s">
        <v>56</v>
      </c>
      <c r="K4295" s="143" t="s">
        <v>2805</v>
      </c>
      <c r="L4295" s="145" t="s">
        <v>9986</v>
      </c>
      <c r="M4295" s="143" t="s">
        <v>2787</v>
      </c>
    </row>
    <row r="4296" spans="1:13">
      <c r="A4296" s="143">
        <v>97450</v>
      </c>
      <c r="B4296" s="143" t="s">
        <v>9004</v>
      </c>
      <c r="C4296" s="143" t="s">
        <v>9005</v>
      </c>
      <c r="D4296" s="143" t="s">
        <v>7898</v>
      </c>
      <c r="E4296" s="143" t="s">
        <v>9387</v>
      </c>
      <c r="F4296" s="145"/>
      <c r="G4296" s="143"/>
      <c r="H4296" s="143">
        <v>97450</v>
      </c>
      <c r="I4296" s="143" t="s">
        <v>11114</v>
      </c>
      <c r="J4296" s="143" t="s">
        <v>56</v>
      </c>
      <c r="K4296" s="143" t="s">
        <v>2805</v>
      </c>
      <c r="L4296" s="145" t="s">
        <v>11115</v>
      </c>
      <c r="M4296" s="143" t="s">
        <v>2787</v>
      </c>
    </row>
    <row r="4297" spans="1:13">
      <c r="A4297" s="143">
        <v>97452</v>
      </c>
      <c r="B4297" s="143" t="s">
        <v>9004</v>
      </c>
      <c r="C4297" s="143" t="s">
        <v>9005</v>
      </c>
      <c r="D4297" s="143" t="s">
        <v>7898</v>
      </c>
      <c r="E4297" s="143" t="s">
        <v>9387</v>
      </c>
      <c r="F4297" s="145"/>
      <c r="G4297" s="143"/>
      <c r="H4297" s="143">
        <v>97452</v>
      </c>
      <c r="I4297" s="143" t="s">
        <v>11116</v>
      </c>
      <c r="J4297" s="143" t="s">
        <v>56</v>
      </c>
      <c r="K4297" s="143" t="s">
        <v>2805</v>
      </c>
      <c r="L4297" s="145" t="s">
        <v>11117</v>
      </c>
      <c r="M4297" s="143" t="s">
        <v>2787</v>
      </c>
    </row>
    <row r="4298" spans="1:13">
      <c r="A4298" s="143">
        <v>97453</v>
      </c>
      <c r="B4298" s="143" t="s">
        <v>9004</v>
      </c>
      <c r="C4298" s="143" t="s">
        <v>9005</v>
      </c>
      <c r="D4298" s="143" t="s">
        <v>7898</v>
      </c>
      <c r="E4298" s="143" t="s">
        <v>9387</v>
      </c>
      <c r="F4298" s="145"/>
      <c r="G4298" s="143"/>
      <c r="H4298" s="143">
        <v>97453</v>
      </c>
      <c r="I4298" s="143" t="s">
        <v>11118</v>
      </c>
      <c r="J4298" s="143" t="s">
        <v>56</v>
      </c>
      <c r="K4298" s="143" t="s">
        <v>2805</v>
      </c>
      <c r="L4298" s="145" t="s">
        <v>11119</v>
      </c>
      <c r="M4298" s="143" t="s">
        <v>2787</v>
      </c>
    </row>
    <row r="4299" spans="1:13">
      <c r="A4299" s="143">
        <v>97454</v>
      </c>
      <c r="B4299" s="143" t="s">
        <v>9004</v>
      </c>
      <c r="C4299" s="143" t="s">
        <v>9005</v>
      </c>
      <c r="D4299" s="143" t="s">
        <v>7898</v>
      </c>
      <c r="E4299" s="143" t="s">
        <v>9387</v>
      </c>
      <c r="F4299" s="145"/>
      <c r="G4299" s="143"/>
      <c r="H4299" s="143">
        <v>97454</v>
      </c>
      <c r="I4299" s="143" t="s">
        <v>11120</v>
      </c>
      <c r="J4299" s="143" t="s">
        <v>56</v>
      </c>
      <c r="K4299" s="143" t="s">
        <v>2805</v>
      </c>
      <c r="L4299" s="145" t="s">
        <v>11121</v>
      </c>
      <c r="M4299" s="143" t="s">
        <v>2787</v>
      </c>
    </row>
    <row r="4300" spans="1:13">
      <c r="A4300" s="143">
        <v>97455</v>
      </c>
      <c r="B4300" s="143" t="s">
        <v>9004</v>
      </c>
      <c r="C4300" s="143" t="s">
        <v>9005</v>
      </c>
      <c r="D4300" s="143" t="s">
        <v>7898</v>
      </c>
      <c r="E4300" s="143" t="s">
        <v>9387</v>
      </c>
      <c r="F4300" s="145"/>
      <c r="G4300" s="143"/>
      <c r="H4300" s="143">
        <v>97455</v>
      </c>
      <c r="I4300" s="143" t="s">
        <v>11122</v>
      </c>
      <c r="J4300" s="143" t="s">
        <v>56</v>
      </c>
      <c r="K4300" s="143" t="s">
        <v>2805</v>
      </c>
      <c r="L4300" s="145" t="s">
        <v>11123</v>
      </c>
      <c r="M4300" s="143" t="s">
        <v>2787</v>
      </c>
    </row>
    <row r="4301" spans="1:13">
      <c r="A4301" s="143">
        <v>97456</v>
      </c>
      <c r="B4301" s="143" t="s">
        <v>9004</v>
      </c>
      <c r="C4301" s="143" t="s">
        <v>9005</v>
      </c>
      <c r="D4301" s="143" t="s">
        <v>7898</v>
      </c>
      <c r="E4301" s="143" t="s">
        <v>9387</v>
      </c>
      <c r="F4301" s="145"/>
      <c r="G4301" s="143"/>
      <c r="H4301" s="143">
        <v>97456</v>
      </c>
      <c r="I4301" s="143" t="s">
        <v>11124</v>
      </c>
      <c r="J4301" s="143" t="s">
        <v>56</v>
      </c>
      <c r="K4301" s="143" t="s">
        <v>2805</v>
      </c>
      <c r="L4301" s="145" t="s">
        <v>11125</v>
      </c>
      <c r="M4301" s="143" t="s">
        <v>2787</v>
      </c>
    </row>
    <row r="4302" spans="1:13">
      <c r="A4302" s="143">
        <v>97457</v>
      </c>
      <c r="B4302" s="143" t="s">
        <v>9004</v>
      </c>
      <c r="C4302" s="143" t="s">
        <v>9005</v>
      </c>
      <c r="D4302" s="143" t="s">
        <v>7898</v>
      </c>
      <c r="E4302" s="143" t="s">
        <v>9387</v>
      </c>
      <c r="F4302" s="145"/>
      <c r="G4302" s="143"/>
      <c r="H4302" s="143">
        <v>97457</v>
      </c>
      <c r="I4302" s="143" t="s">
        <v>11126</v>
      </c>
      <c r="J4302" s="143" t="s">
        <v>56</v>
      </c>
      <c r="K4302" s="143" t="s">
        <v>2805</v>
      </c>
      <c r="L4302" s="145" t="s">
        <v>11127</v>
      </c>
      <c r="M4302" s="143" t="s">
        <v>2787</v>
      </c>
    </row>
    <row r="4303" spans="1:13">
      <c r="A4303" s="143">
        <v>97458</v>
      </c>
      <c r="B4303" s="143" t="s">
        <v>9004</v>
      </c>
      <c r="C4303" s="143" t="s">
        <v>9005</v>
      </c>
      <c r="D4303" s="143" t="s">
        <v>7898</v>
      </c>
      <c r="E4303" s="143" t="s">
        <v>9387</v>
      </c>
      <c r="F4303" s="145"/>
      <c r="G4303" s="143"/>
      <c r="H4303" s="143">
        <v>97458</v>
      </c>
      <c r="I4303" s="143" t="s">
        <v>11128</v>
      </c>
      <c r="J4303" s="143" t="s">
        <v>56</v>
      </c>
      <c r="K4303" s="143" t="s">
        <v>2805</v>
      </c>
      <c r="L4303" s="145" t="s">
        <v>11129</v>
      </c>
      <c r="M4303" s="143" t="s">
        <v>2787</v>
      </c>
    </row>
    <row r="4304" spans="1:13">
      <c r="A4304" s="143">
        <v>97459</v>
      </c>
      <c r="B4304" s="143" t="s">
        <v>9004</v>
      </c>
      <c r="C4304" s="143" t="s">
        <v>9005</v>
      </c>
      <c r="D4304" s="143" t="s">
        <v>7898</v>
      </c>
      <c r="E4304" s="143" t="s">
        <v>9387</v>
      </c>
      <c r="F4304" s="145"/>
      <c r="G4304" s="143"/>
      <c r="H4304" s="143">
        <v>97459</v>
      </c>
      <c r="I4304" s="143" t="s">
        <v>11130</v>
      </c>
      <c r="J4304" s="143" t="s">
        <v>56</v>
      </c>
      <c r="K4304" s="143" t="s">
        <v>2805</v>
      </c>
      <c r="L4304" s="145" t="s">
        <v>11131</v>
      </c>
      <c r="M4304" s="143" t="s">
        <v>2787</v>
      </c>
    </row>
    <row r="4305" spans="1:13">
      <c r="A4305" s="143">
        <v>97460</v>
      </c>
      <c r="B4305" s="143" t="s">
        <v>9004</v>
      </c>
      <c r="C4305" s="143" t="s">
        <v>9005</v>
      </c>
      <c r="D4305" s="143" t="s">
        <v>7898</v>
      </c>
      <c r="E4305" s="143" t="s">
        <v>9387</v>
      </c>
      <c r="F4305" s="145"/>
      <c r="G4305" s="143"/>
      <c r="H4305" s="143">
        <v>97460</v>
      </c>
      <c r="I4305" s="143" t="s">
        <v>11132</v>
      </c>
      <c r="J4305" s="143" t="s">
        <v>56</v>
      </c>
      <c r="K4305" s="143" t="s">
        <v>2805</v>
      </c>
      <c r="L4305" s="145" t="s">
        <v>11133</v>
      </c>
      <c r="M4305" s="143" t="s">
        <v>2787</v>
      </c>
    </row>
    <row r="4306" spans="1:13">
      <c r="A4306" s="143">
        <v>97461</v>
      </c>
      <c r="B4306" s="143" t="s">
        <v>9004</v>
      </c>
      <c r="C4306" s="143" t="s">
        <v>9005</v>
      </c>
      <c r="D4306" s="143" t="s">
        <v>7898</v>
      </c>
      <c r="E4306" s="143" t="s">
        <v>9387</v>
      </c>
      <c r="F4306" s="145"/>
      <c r="G4306" s="143"/>
      <c r="H4306" s="143">
        <v>97461</v>
      </c>
      <c r="I4306" s="143" t="s">
        <v>11134</v>
      </c>
      <c r="J4306" s="143" t="s">
        <v>56</v>
      </c>
      <c r="K4306" s="143" t="s">
        <v>2805</v>
      </c>
      <c r="L4306" s="145" t="s">
        <v>11135</v>
      </c>
      <c r="M4306" s="143" t="s">
        <v>2787</v>
      </c>
    </row>
    <row r="4307" spans="1:13">
      <c r="A4307" s="143">
        <v>97462</v>
      </c>
      <c r="B4307" s="143" t="s">
        <v>9004</v>
      </c>
      <c r="C4307" s="143" t="s">
        <v>9005</v>
      </c>
      <c r="D4307" s="143" t="s">
        <v>7898</v>
      </c>
      <c r="E4307" s="143" t="s">
        <v>9387</v>
      </c>
      <c r="F4307" s="145"/>
      <c r="G4307" s="143"/>
      <c r="H4307" s="143">
        <v>97462</v>
      </c>
      <c r="I4307" s="143" t="s">
        <v>11136</v>
      </c>
      <c r="J4307" s="143" t="s">
        <v>56</v>
      </c>
      <c r="K4307" s="143" t="s">
        <v>2805</v>
      </c>
      <c r="L4307" s="145" t="s">
        <v>11137</v>
      </c>
      <c r="M4307" s="143" t="s">
        <v>2787</v>
      </c>
    </row>
    <row r="4308" spans="1:13">
      <c r="A4308" s="143">
        <v>97464</v>
      </c>
      <c r="B4308" s="143" t="s">
        <v>9004</v>
      </c>
      <c r="C4308" s="143" t="s">
        <v>9005</v>
      </c>
      <c r="D4308" s="143" t="s">
        <v>7898</v>
      </c>
      <c r="E4308" s="143" t="s">
        <v>9387</v>
      </c>
      <c r="F4308" s="145"/>
      <c r="G4308" s="143"/>
      <c r="H4308" s="143">
        <v>97464</v>
      </c>
      <c r="I4308" s="143" t="s">
        <v>11138</v>
      </c>
      <c r="J4308" s="143" t="s">
        <v>56</v>
      </c>
      <c r="K4308" s="143" t="s">
        <v>2805</v>
      </c>
      <c r="L4308" s="145" t="s">
        <v>11139</v>
      </c>
      <c r="M4308" s="143" t="s">
        <v>2787</v>
      </c>
    </row>
    <row r="4309" spans="1:13">
      <c r="A4309" s="143">
        <v>97465</v>
      </c>
      <c r="B4309" s="143" t="s">
        <v>9004</v>
      </c>
      <c r="C4309" s="143" t="s">
        <v>9005</v>
      </c>
      <c r="D4309" s="143" t="s">
        <v>7898</v>
      </c>
      <c r="E4309" s="143" t="s">
        <v>9387</v>
      </c>
      <c r="F4309" s="145"/>
      <c r="G4309" s="143"/>
      <c r="H4309" s="143">
        <v>97465</v>
      </c>
      <c r="I4309" s="143" t="s">
        <v>11140</v>
      </c>
      <c r="J4309" s="143" t="s">
        <v>56</v>
      </c>
      <c r="K4309" s="143" t="s">
        <v>2805</v>
      </c>
      <c r="L4309" s="145" t="s">
        <v>11141</v>
      </c>
      <c r="M4309" s="143" t="s">
        <v>2787</v>
      </c>
    </row>
    <row r="4310" spans="1:13">
      <c r="A4310" s="143">
        <v>97467</v>
      </c>
      <c r="B4310" s="143" t="s">
        <v>9004</v>
      </c>
      <c r="C4310" s="143" t="s">
        <v>9005</v>
      </c>
      <c r="D4310" s="143" t="s">
        <v>7898</v>
      </c>
      <c r="E4310" s="143" t="s">
        <v>9387</v>
      </c>
      <c r="F4310" s="145"/>
      <c r="G4310" s="143"/>
      <c r="H4310" s="143">
        <v>97467</v>
      </c>
      <c r="I4310" s="143" t="s">
        <v>11142</v>
      </c>
      <c r="J4310" s="143" t="s">
        <v>56</v>
      </c>
      <c r="K4310" s="143" t="s">
        <v>2805</v>
      </c>
      <c r="L4310" s="145" t="s">
        <v>11143</v>
      </c>
      <c r="M4310" s="143" t="s">
        <v>2787</v>
      </c>
    </row>
    <row r="4311" spans="1:13">
      <c r="A4311" s="143">
        <v>97468</v>
      </c>
      <c r="B4311" s="143" t="s">
        <v>9004</v>
      </c>
      <c r="C4311" s="143" t="s">
        <v>9005</v>
      </c>
      <c r="D4311" s="143" t="s">
        <v>7898</v>
      </c>
      <c r="E4311" s="143" t="s">
        <v>9387</v>
      </c>
      <c r="F4311" s="145"/>
      <c r="G4311" s="143"/>
      <c r="H4311" s="143">
        <v>97468</v>
      </c>
      <c r="I4311" s="143" t="s">
        <v>11144</v>
      </c>
      <c r="J4311" s="143" t="s">
        <v>56</v>
      </c>
      <c r="K4311" s="143" t="s">
        <v>2805</v>
      </c>
      <c r="L4311" s="145" t="s">
        <v>11145</v>
      </c>
      <c r="M4311" s="143" t="s">
        <v>2787</v>
      </c>
    </row>
    <row r="4312" spans="1:13">
      <c r="A4312" s="143">
        <v>97470</v>
      </c>
      <c r="B4312" s="143" t="s">
        <v>9004</v>
      </c>
      <c r="C4312" s="143" t="s">
        <v>9005</v>
      </c>
      <c r="D4312" s="143" t="s">
        <v>7898</v>
      </c>
      <c r="E4312" s="143" t="s">
        <v>9387</v>
      </c>
      <c r="F4312" s="145"/>
      <c r="G4312" s="143"/>
      <c r="H4312" s="143">
        <v>97470</v>
      </c>
      <c r="I4312" s="143" t="s">
        <v>11146</v>
      </c>
      <c r="J4312" s="143" t="s">
        <v>56</v>
      </c>
      <c r="K4312" s="143" t="s">
        <v>2805</v>
      </c>
      <c r="L4312" s="145" t="s">
        <v>11147</v>
      </c>
      <c r="M4312" s="143" t="s">
        <v>2787</v>
      </c>
    </row>
    <row r="4313" spans="1:13">
      <c r="A4313" s="143">
        <v>97471</v>
      </c>
      <c r="B4313" s="143" t="s">
        <v>9004</v>
      </c>
      <c r="C4313" s="143" t="s">
        <v>9005</v>
      </c>
      <c r="D4313" s="143" t="s">
        <v>7898</v>
      </c>
      <c r="E4313" s="143" t="s">
        <v>9387</v>
      </c>
      <c r="F4313" s="145"/>
      <c r="G4313" s="143"/>
      <c r="H4313" s="143">
        <v>97471</v>
      </c>
      <c r="I4313" s="143" t="s">
        <v>11148</v>
      </c>
      <c r="J4313" s="143" t="s">
        <v>56</v>
      </c>
      <c r="K4313" s="143" t="s">
        <v>2805</v>
      </c>
      <c r="L4313" s="145" t="s">
        <v>6880</v>
      </c>
      <c r="M4313" s="143" t="s">
        <v>2787</v>
      </c>
    </row>
    <row r="4314" spans="1:13">
      <c r="A4314" s="143">
        <v>97474</v>
      </c>
      <c r="B4314" s="143" t="s">
        <v>9004</v>
      </c>
      <c r="C4314" s="143" t="s">
        <v>9005</v>
      </c>
      <c r="D4314" s="143" t="s">
        <v>7898</v>
      </c>
      <c r="E4314" s="143" t="s">
        <v>9387</v>
      </c>
      <c r="F4314" s="145"/>
      <c r="G4314" s="143"/>
      <c r="H4314" s="143">
        <v>97474</v>
      </c>
      <c r="I4314" s="143" t="s">
        <v>11149</v>
      </c>
      <c r="J4314" s="143" t="s">
        <v>56</v>
      </c>
      <c r="K4314" s="143" t="s">
        <v>2805</v>
      </c>
      <c r="L4314" s="145" t="s">
        <v>11150</v>
      </c>
      <c r="M4314" s="143" t="s">
        <v>2787</v>
      </c>
    </row>
    <row r="4315" spans="1:13">
      <c r="A4315" s="143">
        <v>97475</v>
      </c>
      <c r="B4315" s="143" t="s">
        <v>9004</v>
      </c>
      <c r="C4315" s="143" t="s">
        <v>9005</v>
      </c>
      <c r="D4315" s="143" t="s">
        <v>7898</v>
      </c>
      <c r="E4315" s="143" t="s">
        <v>9387</v>
      </c>
      <c r="F4315" s="145"/>
      <c r="G4315" s="143"/>
      <c r="H4315" s="143">
        <v>97475</v>
      </c>
      <c r="I4315" s="143" t="s">
        <v>11151</v>
      </c>
      <c r="J4315" s="143" t="s">
        <v>56</v>
      </c>
      <c r="K4315" s="143" t="s">
        <v>2805</v>
      </c>
      <c r="L4315" s="145" t="s">
        <v>11152</v>
      </c>
      <c r="M4315" s="143" t="s">
        <v>2787</v>
      </c>
    </row>
    <row r="4316" spans="1:13">
      <c r="A4316" s="143">
        <v>97477</v>
      </c>
      <c r="B4316" s="143" t="s">
        <v>9004</v>
      </c>
      <c r="C4316" s="143" t="s">
        <v>9005</v>
      </c>
      <c r="D4316" s="143" t="s">
        <v>7898</v>
      </c>
      <c r="E4316" s="143" t="s">
        <v>9387</v>
      </c>
      <c r="F4316" s="145"/>
      <c r="G4316" s="143"/>
      <c r="H4316" s="143">
        <v>97477</v>
      </c>
      <c r="I4316" s="143" t="s">
        <v>11153</v>
      </c>
      <c r="J4316" s="143" t="s">
        <v>56</v>
      </c>
      <c r="K4316" s="143" t="s">
        <v>2805</v>
      </c>
      <c r="L4316" s="145" t="s">
        <v>11154</v>
      </c>
      <c r="M4316" s="143" t="s">
        <v>2787</v>
      </c>
    </row>
    <row r="4317" spans="1:13">
      <c r="A4317" s="143">
        <v>97478</v>
      </c>
      <c r="B4317" s="143" t="s">
        <v>9004</v>
      </c>
      <c r="C4317" s="143" t="s">
        <v>9005</v>
      </c>
      <c r="D4317" s="143" t="s">
        <v>7898</v>
      </c>
      <c r="E4317" s="143" t="s">
        <v>9387</v>
      </c>
      <c r="F4317" s="145"/>
      <c r="G4317" s="143"/>
      <c r="H4317" s="143">
        <v>97478</v>
      </c>
      <c r="I4317" s="143" t="s">
        <v>11155</v>
      </c>
      <c r="J4317" s="143" t="s">
        <v>56</v>
      </c>
      <c r="K4317" s="143" t="s">
        <v>2805</v>
      </c>
      <c r="L4317" s="145" t="s">
        <v>11156</v>
      </c>
      <c r="M4317" s="143" t="s">
        <v>2787</v>
      </c>
    </row>
    <row r="4318" spans="1:13">
      <c r="A4318" s="143">
        <v>97479</v>
      </c>
      <c r="B4318" s="143" t="s">
        <v>9004</v>
      </c>
      <c r="C4318" s="143" t="s">
        <v>9005</v>
      </c>
      <c r="D4318" s="143" t="s">
        <v>7898</v>
      </c>
      <c r="E4318" s="143" t="s">
        <v>9387</v>
      </c>
      <c r="F4318" s="145"/>
      <c r="G4318" s="143"/>
      <c r="H4318" s="143">
        <v>97479</v>
      </c>
      <c r="I4318" s="143" t="s">
        <v>11157</v>
      </c>
      <c r="J4318" s="143" t="s">
        <v>56</v>
      </c>
      <c r="K4318" s="143" t="s">
        <v>2805</v>
      </c>
      <c r="L4318" s="145" t="s">
        <v>11158</v>
      </c>
      <c r="M4318" s="143" t="s">
        <v>2787</v>
      </c>
    </row>
    <row r="4319" spans="1:13">
      <c r="A4319" s="143">
        <v>97480</v>
      </c>
      <c r="B4319" s="143" t="s">
        <v>9004</v>
      </c>
      <c r="C4319" s="143" t="s">
        <v>9005</v>
      </c>
      <c r="D4319" s="143" t="s">
        <v>7898</v>
      </c>
      <c r="E4319" s="143" t="s">
        <v>9387</v>
      </c>
      <c r="F4319" s="145"/>
      <c r="G4319" s="143"/>
      <c r="H4319" s="143">
        <v>97480</v>
      </c>
      <c r="I4319" s="143" t="s">
        <v>11159</v>
      </c>
      <c r="J4319" s="143" t="s">
        <v>56</v>
      </c>
      <c r="K4319" s="143" t="s">
        <v>2805</v>
      </c>
      <c r="L4319" s="145" t="s">
        <v>11158</v>
      </c>
      <c r="M4319" s="143" t="s">
        <v>2787</v>
      </c>
    </row>
    <row r="4320" spans="1:13">
      <c r="A4320" s="143">
        <v>97481</v>
      </c>
      <c r="B4320" s="143" t="s">
        <v>9004</v>
      </c>
      <c r="C4320" s="143" t="s">
        <v>9005</v>
      </c>
      <c r="D4320" s="143" t="s">
        <v>7898</v>
      </c>
      <c r="E4320" s="143" t="s">
        <v>9387</v>
      </c>
      <c r="F4320" s="145"/>
      <c r="G4320" s="143"/>
      <c r="H4320" s="143">
        <v>97481</v>
      </c>
      <c r="I4320" s="143" t="s">
        <v>11160</v>
      </c>
      <c r="J4320" s="143" t="s">
        <v>56</v>
      </c>
      <c r="K4320" s="143" t="s">
        <v>2805</v>
      </c>
      <c r="L4320" s="145" t="s">
        <v>11161</v>
      </c>
      <c r="M4320" s="143" t="s">
        <v>2787</v>
      </c>
    </row>
    <row r="4321" spans="1:13">
      <c r="A4321" s="143">
        <v>97482</v>
      </c>
      <c r="B4321" s="143" t="s">
        <v>9004</v>
      </c>
      <c r="C4321" s="143" t="s">
        <v>9005</v>
      </c>
      <c r="D4321" s="143" t="s">
        <v>7898</v>
      </c>
      <c r="E4321" s="143" t="s">
        <v>9387</v>
      </c>
      <c r="F4321" s="145"/>
      <c r="G4321" s="143"/>
      <c r="H4321" s="143">
        <v>97482</v>
      </c>
      <c r="I4321" s="143" t="s">
        <v>11162</v>
      </c>
      <c r="J4321" s="143" t="s">
        <v>56</v>
      </c>
      <c r="K4321" s="143" t="s">
        <v>2805</v>
      </c>
      <c r="L4321" s="145" t="s">
        <v>11161</v>
      </c>
      <c r="M4321" s="143" t="s">
        <v>2787</v>
      </c>
    </row>
    <row r="4322" spans="1:13">
      <c r="A4322" s="143">
        <v>97483</v>
      </c>
      <c r="B4322" s="143" t="s">
        <v>9004</v>
      </c>
      <c r="C4322" s="143" t="s">
        <v>9005</v>
      </c>
      <c r="D4322" s="143" t="s">
        <v>7898</v>
      </c>
      <c r="E4322" s="143" t="s">
        <v>9387</v>
      </c>
      <c r="F4322" s="145"/>
      <c r="G4322" s="143"/>
      <c r="H4322" s="143">
        <v>97483</v>
      </c>
      <c r="I4322" s="143" t="s">
        <v>11163</v>
      </c>
      <c r="J4322" s="143" t="s">
        <v>56</v>
      </c>
      <c r="K4322" s="143" t="s">
        <v>2805</v>
      </c>
      <c r="L4322" s="145" t="s">
        <v>11164</v>
      </c>
      <c r="M4322" s="143" t="s">
        <v>2787</v>
      </c>
    </row>
    <row r="4323" spans="1:13">
      <c r="A4323" s="143">
        <v>97484</v>
      </c>
      <c r="B4323" s="143" t="s">
        <v>9004</v>
      </c>
      <c r="C4323" s="143" t="s">
        <v>9005</v>
      </c>
      <c r="D4323" s="143" t="s">
        <v>7898</v>
      </c>
      <c r="E4323" s="143" t="s">
        <v>9387</v>
      </c>
      <c r="F4323" s="145"/>
      <c r="G4323" s="143"/>
      <c r="H4323" s="143">
        <v>97484</v>
      </c>
      <c r="I4323" s="143" t="s">
        <v>11165</v>
      </c>
      <c r="J4323" s="143" t="s">
        <v>56</v>
      </c>
      <c r="K4323" s="143" t="s">
        <v>2805</v>
      </c>
      <c r="L4323" s="145" t="s">
        <v>11164</v>
      </c>
      <c r="M4323" s="143" t="s">
        <v>2787</v>
      </c>
    </row>
    <row r="4324" spans="1:13">
      <c r="A4324" s="143">
        <v>97485</v>
      </c>
      <c r="B4324" s="143" t="s">
        <v>9004</v>
      </c>
      <c r="C4324" s="143" t="s">
        <v>9005</v>
      </c>
      <c r="D4324" s="143" t="s">
        <v>7898</v>
      </c>
      <c r="E4324" s="143" t="s">
        <v>9387</v>
      </c>
      <c r="F4324" s="145"/>
      <c r="G4324" s="143"/>
      <c r="H4324" s="143">
        <v>97485</v>
      </c>
      <c r="I4324" s="143" t="s">
        <v>11166</v>
      </c>
      <c r="J4324" s="143" t="s">
        <v>56</v>
      </c>
      <c r="K4324" s="143" t="s">
        <v>2805</v>
      </c>
      <c r="L4324" s="145" t="s">
        <v>11167</v>
      </c>
      <c r="M4324" s="143" t="s">
        <v>2787</v>
      </c>
    </row>
    <row r="4325" spans="1:13">
      <c r="A4325" s="143">
        <v>97486</v>
      </c>
      <c r="B4325" s="143" t="s">
        <v>9004</v>
      </c>
      <c r="C4325" s="143" t="s">
        <v>9005</v>
      </c>
      <c r="D4325" s="143" t="s">
        <v>7898</v>
      </c>
      <c r="E4325" s="143" t="s">
        <v>9387</v>
      </c>
      <c r="F4325" s="145"/>
      <c r="G4325" s="143"/>
      <c r="H4325" s="143">
        <v>97486</v>
      </c>
      <c r="I4325" s="143" t="s">
        <v>11168</v>
      </c>
      <c r="J4325" s="143" t="s">
        <v>56</v>
      </c>
      <c r="K4325" s="143" t="s">
        <v>2805</v>
      </c>
      <c r="L4325" s="145" t="s">
        <v>5532</v>
      </c>
      <c r="M4325" s="143" t="s">
        <v>2787</v>
      </c>
    </row>
    <row r="4326" spans="1:13">
      <c r="A4326" s="143">
        <v>97487</v>
      </c>
      <c r="B4326" s="143" t="s">
        <v>9004</v>
      </c>
      <c r="C4326" s="143" t="s">
        <v>9005</v>
      </c>
      <c r="D4326" s="143" t="s">
        <v>7898</v>
      </c>
      <c r="E4326" s="143" t="s">
        <v>9387</v>
      </c>
      <c r="F4326" s="145"/>
      <c r="G4326" s="143"/>
      <c r="H4326" s="143">
        <v>97487</v>
      </c>
      <c r="I4326" s="143" t="s">
        <v>11169</v>
      </c>
      <c r="J4326" s="143" t="s">
        <v>56</v>
      </c>
      <c r="K4326" s="143" t="s">
        <v>2805</v>
      </c>
      <c r="L4326" s="145" t="s">
        <v>11170</v>
      </c>
      <c r="M4326" s="143" t="s">
        <v>2787</v>
      </c>
    </row>
    <row r="4327" spans="1:13">
      <c r="A4327" s="143">
        <v>97488</v>
      </c>
      <c r="B4327" s="143" t="s">
        <v>9004</v>
      </c>
      <c r="C4327" s="143" t="s">
        <v>9005</v>
      </c>
      <c r="D4327" s="143" t="s">
        <v>7898</v>
      </c>
      <c r="E4327" s="143" t="s">
        <v>9387</v>
      </c>
      <c r="F4327" s="145"/>
      <c r="G4327" s="143"/>
      <c r="H4327" s="143">
        <v>97488</v>
      </c>
      <c r="I4327" s="143" t="s">
        <v>11171</v>
      </c>
      <c r="J4327" s="143" t="s">
        <v>56</v>
      </c>
      <c r="K4327" s="143" t="s">
        <v>2805</v>
      </c>
      <c r="L4327" s="145" t="s">
        <v>11172</v>
      </c>
      <c r="M4327" s="143" t="s">
        <v>2787</v>
      </c>
    </row>
    <row r="4328" spans="1:13">
      <c r="A4328" s="143">
        <v>97489</v>
      </c>
      <c r="B4328" s="143" t="s">
        <v>9004</v>
      </c>
      <c r="C4328" s="143" t="s">
        <v>9005</v>
      </c>
      <c r="D4328" s="143" t="s">
        <v>7898</v>
      </c>
      <c r="E4328" s="143" t="s">
        <v>9387</v>
      </c>
      <c r="F4328" s="145"/>
      <c r="G4328" s="143"/>
      <c r="H4328" s="143">
        <v>97489</v>
      </c>
      <c r="I4328" s="143" t="s">
        <v>11173</v>
      </c>
      <c r="J4328" s="143" t="s">
        <v>56</v>
      </c>
      <c r="K4328" s="143" t="s">
        <v>2805</v>
      </c>
      <c r="L4328" s="145" t="s">
        <v>11174</v>
      </c>
      <c r="M4328" s="143" t="s">
        <v>2787</v>
      </c>
    </row>
    <row r="4329" spans="1:13">
      <c r="A4329" s="143">
        <v>97490</v>
      </c>
      <c r="B4329" s="143" t="s">
        <v>9004</v>
      </c>
      <c r="C4329" s="143" t="s">
        <v>9005</v>
      </c>
      <c r="D4329" s="143" t="s">
        <v>7898</v>
      </c>
      <c r="E4329" s="143" t="s">
        <v>9387</v>
      </c>
      <c r="F4329" s="145"/>
      <c r="G4329" s="143"/>
      <c r="H4329" s="143">
        <v>97490</v>
      </c>
      <c r="I4329" s="143" t="s">
        <v>11175</v>
      </c>
      <c r="J4329" s="143" t="s">
        <v>56</v>
      </c>
      <c r="K4329" s="143" t="s">
        <v>2805</v>
      </c>
      <c r="L4329" s="145" t="s">
        <v>11176</v>
      </c>
      <c r="M4329" s="143" t="s">
        <v>2787</v>
      </c>
    </row>
    <row r="4330" spans="1:13">
      <c r="A4330" s="143">
        <v>97491</v>
      </c>
      <c r="B4330" s="143" t="s">
        <v>9004</v>
      </c>
      <c r="C4330" s="143" t="s">
        <v>9005</v>
      </c>
      <c r="D4330" s="143" t="s">
        <v>7898</v>
      </c>
      <c r="E4330" s="143" t="s">
        <v>9387</v>
      </c>
      <c r="F4330" s="145"/>
      <c r="G4330" s="143"/>
      <c r="H4330" s="143">
        <v>97491</v>
      </c>
      <c r="I4330" s="143" t="s">
        <v>11177</v>
      </c>
      <c r="J4330" s="143" t="s">
        <v>56</v>
      </c>
      <c r="K4330" s="143" t="s">
        <v>2805</v>
      </c>
      <c r="L4330" s="145" t="s">
        <v>11178</v>
      </c>
      <c r="M4330" s="143" t="s">
        <v>2787</v>
      </c>
    </row>
    <row r="4331" spans="1:13">
      <c r="A4331" s="143">
        <v>97492</v>
      </c>
      <c r="B4331" s="143" t="s">
        <v>9004</v>
      </c>
      <c r="C4331" s="143" t="s">
        <v>9005</v>
      </c>
      <c r="D4331" s="143" t="s">
        <v>7898</v>
      </c>
      <c r="E4331" s="143" t="s">
        <v>9387</v>
      </c>
      <c r="F4331" s="145"/>
      <c r="G4331" s="143"/>
      <c r="H4331" s="143">
        <v>97492</v>
      </c>
      <c r="I4331" s="143" t="s">
        <v>11179</v>
      </c>
      <c r="J4331" s="143" t="s">
        <v>56</v>
      </c>
      <c r="K4331" s="143" t="s">
        <v>2805</v>
      </c>
      <c r="L4331" s="145" t="s">
        <v>11180</v>
      </c>
      <c r="M4331" s="143" t="s">
        <v>2787</v>
      </c>
    </row>
    <row r="4332" spans="1:13">
      <c r="A4332" s="143">
        <v>97493</v>
      </c>
      <c r="B4332" s="143" t="s">
        <v>9004</v>
      </c>
      <c r="C4332" s="143" t="s">
        <v>9005</v>
      </c>
      <c r="D4332" s="143" t="s">
        <v>7898</v>
      </c>
      <c r="E4332" s="143" t="s">
        <v>9387</v>
      </c>
      <c r="F4332" s="145"/>
      <c r="G4332" s="143"/>
      <c r="H4332" s="143">
        <v>97493</v>
      </c>
      <c r="I4332" s="143" t="s">
        <v>11181</v>
      </c>
      <c r="J4332" s="143" t="s">
        <v>56</v>
      </c>
      <c r="K4332" s="143" t="s">
        <v>2805</v>
      </c>
      <c r="L4332" s="145" t="s">
        <v>11182</v>
      </c>
      <c r="M4332" s="143" t="s">
        <v>2787</v>
      </c>
    </row>
    <row r="4333" spans="1:13">
      <c r="A4333" s="143">
        <v>97494</v>
      </c>
      <c r="B4333" s="143" t="s">
        <v>9004</v>
      </c>
      <c r="C4333" s="143" t="s">
        <v>9005</v>
      </c>
      <c r="D4333" s="143" t="s">
        <v>7898</v>
      </c>
      <c r="E4333" s="143" t="s">
        <v>9387</v>
      </c>
      <c r="F4333" s="145"/>
      <c r="G4333" s="143"/>
      <c r="H4333" s="143">
        <v>97494</v>
      </c>
      <c r="I4333" s="143" t="s">
        <v>11183</v>
      </c>
      <c r="J4333" s="143" t="s">
        <v>56</v>
      </c>
      <c r="K4333" s="143" t="s">
        <v>2805</v>
      </c>
      <c r="L4333" s="145" t="s">
        <v>11184</v>
      </c>
      <c r="M4333" s="143" t="s">
        <v>2787</v>
      </c>
    </row>
    <row r="4334" spans="1:13">
      <c r="A4334" s="143">
        <v>97495</v>
      </c>
      <c r="B4334" s="143" t="s">
        <v>9004</v>
      </c>
      <c r="C4334" s="143" t="s">
        <v>9005</v>
      </c>
      <c r="D4334" s="143" t="s">
        <v>7898</v>
      </c>
      <c r="E4334" s="143" t="s">
        <v>9387</v>
      </c>
      <c r="F4334" s="145"/>
      <c r="G4334" s="143"/>
      <c r="H4334" s="143">
        <v>97495</v>
      </c>
      <c r="I4334" s="143" t="s">
        <v>11185</v>
      </c>
      <c r="J4334" s="143" t="s">
        <v>56</v>
      </c>
      <c r="K4334" s="143" t="s">
        <v>2805</v>
      </c>
      <c r="L4334" s="145" t="s">
        <v>11186</v>
      </c>
      <c r="M4334" s="143" t="s">
        <v>2787</v>
      </c>
    </row>
    <row r="4335" spans="1:13">
      <c r="A4335" s="143">
        <v>97496</v>
      </c>
      <c r="B4335" s="143" t="s">
        <v>9004</v>
      </c>
      <c r="C4335" s="143" t="s">
        <v>9005</v>
      </c>
      <c r="D4335" s="143" t="s">
        <v>7898</v>
      </c>
      <c r="E4335" s="143" t="s">
        <v>9387</v>
      </c>
      <c r="F4335" s="145"/>
      <c r="G4335" s="143"/>
      <c r="H4335" s="143">
        <v>97496</v>
      </c>
      <c r="I4335" s="143" t="s">
        <v>11187</v>
      </c>
      <c r="J4335" s="143" t="s">
        <v>56</v>
      </c>
      <c r="K4335" s="143" t="s">
        <v>2805</v>
      </c>
      <c r="L4335" s="145" t="s">
        <v>11188</v>
      </c>
      <c r="M4335" s="143" t="s">
        <v>2787</v>
      </c>
    </row>
    <row r="4336" spans="1:13">
      <c r="A4336" s="143">
        <v>97499</v>
      </c>
      <c r="B4336" s="143" t="s">
        <v>9004</v>
      </c>
      <c r="C4336" s="143" t="s">
        <v>9005</v>
      </c>
      <c r="D4336" s="143" t="s">
        <v>7898</v>
      </c>
      <c r="E4336" s="143" t="s">
        <v>9387</v>
      </c>
      <c r="F4336" s="145"/>
      <c r="G4336" s="143"/>
      <c r="H4336" s="143">
        <v>97499</v>
      </c>
      <c r="I4336" s="143" t="s">
        <v>11189</v>
      </c>
      <c r="J4336" s="143" t="s">
        <v>56</v>
      </c>
      <c r="K4336" s="143" t="s">
        <v>2805</v>
      </c>
      <c r="L4336" s="145" t="s">
        <v>4598</v>
      </c>
      <c r="M4336" s="143" t="s">
        <v>2787</v>
      </c>
    </row>
    <row r="4337" spans="1:13">
      <c r="A4337" s="143">
        <v>97500</v>
      </c>
      <c r="B4337" s="143" t="s">
        <v>9004</v>
      </c>
      <c r="C4337" s="143" t="s">
        <v>9005</v>
      </c>
      <c r="D4337" s="143" t="s">
        <v>7898</v>
      </c>
      <c r="E4337" s="143" t="s">
        <v>9387</v>
      </c>
      <c r="F4337" s="145"/>
      <c r="G4337" s="143"/>
      <c r="H4337" s="143">
        <v>97500</v>
      </c>
      <c r="I4337" s="143" t="s">
        <v>11190</v>
      </c>
      <c r="J4337" s="143" t="s">
        <v>56</v>
      </c>
      <c r="K4337" s="143" t="s">
        <v>2805</v>
      </c>
      <c r="L4337" s="145" t="s">
        <v>7971</v>
      </c>
      <c r="M4337" s="143" t="s">
        <v>2787</v>
      </c>
    </row>
    <row r="4338" spans="1:13">
      <c r="A4338" s="143">
        <v>97502</v>
      </c>
      <c r="B4338" s="143" t="s">
        <v>9004</v>
      </c>
      <c r="C4338" s="143" t="s">
        <v>9005</v>
      </c>
      <c r="D4338" s="143" t="s">
        <v>7898</v>
      </c>
      <c r="E4338" s="143" t="s">
        <v>9387</v>
      </c>
      <c r="F4338" s="145"/>
      <c r="G4338" s="143"/>
      <c r="H4338" s="143">
        <v>97502</v>
      </c>
      <c r="I4338" s="143" t="s">
        <v>11191</v>
      </c>
      <c r="J4338" s="143" t="s">
        <v>56</v>
      </c>
      <c r="K4338" s="143" t="s">
        <v>2805</v>
      </c>
      <c r="L4338" s="145" t="s">
        <v>11192</v>
      </c>
      <c r="M4338" s="143" t="s">
        <v>2787</v>
      </c>
    </row>
    <row r="4339" spans="1:13">
      <c r="A4339" s="143">
        <v>97503</v>
      </c>
      <c r="B4339" s="143" t="s">
        <v>9004</v>
      </c>
      <c r="C4339" s="143" t="s">
        <v>9005</v>
      </c>
      <c r="D4339" s="143" t="s">
        <v>7898</v>
      </c>
      <c r="E4339" s="143" t="s">
        <v>9387</v>
      </c>
      <c r="F4339" s="145"/>
      <c r="G4339" s="143"/>
      <c r="H4339" s="143">
        <v>97503</v>
      </c>
      <c r="I4339" s="143" t="s">
        <v>11193</v>
      </c>
      <c r="J4339" s="143" t="s">
        <v>56</v>
      </c>
      <c r="K4339" s="143" t="s">
        <v>2805</v>
      </c>
      <c r="L4339" s="145" t="s">
        <v>10131</v>
      </c>
      <c r="M4339" s="143" t="s">
        <v>2787</v>
      </c>
    </row>
    <row r="4340" spans="1:13">
      <c r="A4340" s="143">
        <v>97505</v>
      </c>
      <c r="B4340" s="143" t="s">
        <v>9004</v>
      </c>
      <c r="C4340" s="143" t="s">
        <v>9005</v>
      </c>
      <c r="D4340" s="143" t="s">
        <v>7898</v>
      </c>
      <c r="E4340" s="143" t="s">
        <v>9387</v>
      </c>
      <c r="F4340" s="145"/>
      <c r="G4340" s="143"/>
      <c r="H4340" s="143">
        <v>97505</v>
      </c>
      <c r="I4340" s="143" t="s">
        <v>11194</v>
      </c>
      <c r="J4340" s="143" t="s">
        <v>56</v>
      </c>
      <c r="K4340" s="143" t="s">
        <v>2805</v>
      </c>
      <c r="L4340" s="145" t="s">
        <v>11195</v>
      </c>
      <c r="M4340" s="143" t="s">
        <v>2787</v>
      </c>
    </row>
    <row r="4341" spans="1:13">
      <c r="A4341" s="143">
        <v>97506</v>
      </c>
      <c r="B4341" s="143" t="s">
        <v>9004</v>
      </c>
      <c r="C4341" s="143" t="s">
        <v>9005</v>
      </c>
      <c r="D4341" s="143" t="s">
        <v>7898</v>
      </c>
      <c r="E4341" s="143" t="s">
        <v>9387</v>
      </c>
      <c r="F4341" s="145"/>
      <c r="G4341" s="143"/>
      <c r="H4341" s="143">
        <v>97506</v>
      </c>
      <c r="I4341" s="143" t="s">
        <v>11196</v>
      </c>
      <c r="J4341" s="143" t="s">
        <v>56</v>
      </c>
      <c r="K4341" s="143" t="s">
        <v>2805</v>
      </c>
      <c r="L4341" s="145" t="s">
        <v>11197</v>
      </c>
      <c r="M4341" s="143" t="s">
        <v>2787</v>
      </c>
    </row>
    <row r="4342" spans="1:13">
      <c r="A4342" s="143">
        <v>97508</v>
      </c>
      <c r="B4342" s="143" t="s">
        <v>9004</v>
      </c>
      <c r="C4342" s="143" t="s">
        <v>9005</v>
      </c>
      <c r="D4342" s="143" t="s">
        <v>7898</v>
      </c>
      <c r="E4342" s="143" t="s">
        <v>9387</v>
      </c>
      <c r="F4342" s="145"/>
      <c r="G4342" s="143"/>
      <c r="H4342" s="143">
        <v>97508</v>
      </c>
      <c r="I4342" s="143" t="s">
        <v>11198</v>
      </c>
      <c r="J4342" s="143" t="s">
        <v>56</v>
      </c>
      <c r="K4342" s="143" t="s">
        <v>2805</v>
      </c>
      <c r="L4342" s="145" t="s">
        <v>2812</v>
      </c>
      <c r="M4342" s="143" t="s">
        <v>2787</v>
      </c>
    </row>
    <row r="4343" spans="1:13">
      <c r="A4343" s="143">
        <v>97509</v>
      </c>
      <c r="B4343" s="143" t="s">
        <v>9004</v>
      </c>
      <c r="C4343" s="143" t="s">
        <v>9005</v>
      </c>
      <c r="D4343" s="143" t="s">
        <v>7898</v>
      </c>
      <c r="E4343" s="143" t="s">
        <v>9387</v>
      </c>
      <c r="F4343" s="145"/>
      <c r="G4343" s="143"/>
      <c r="H4343" s="143">
        <v>97509</v>
      </c>
      <c r="I4343" s="143" t="s">
        <v>11199</v>
      </c>
      <c r="J4343" s="143" t="s">
        <v>56</v>
      </c>
      <c r="K4343" s="143" t="s">
        <v>2805</v>
      </c>
      <c r="L4343" s="145" t="s">
        <v>11200</v>
      </c>
      <c r="M4343" s="143" t="s">
        <v>2787</v>
      </c>
    </row>
    <row r="4344" spans="1:13">
      <c r="A4344" s="143">
        <v>97511</v>
      </c>
      <c r="B4344" s="143" t="s">
        <v>9004</v>
      </c>
      <c r="C4344" s="143" t="s">
        <v>9005</v>
      </c>
      <c r="D4344" s="143" t="s">
        <v>7898</v>
      </c>
      <c r="E4344" s="143" t="s">
        <v>9387</v>
      </c>
      <c r="F4344" s="145"/>
      <c r="G4344" s="143"/>
      <c r="H4344" s="143">
        <v>97511</v>
      </c>
      <c r="I4344" s="143" t="s">
        <v>11201</v>
      </c>
      <c r="J4344" s="143" t="s">
        <v>56</v>
      </c>
      <c r="K4344" s="143" t="s">
        <v>2805</v>
      </c>
      <c r="L4344" s="145" t="s">
        <v>11202</v>
      </c>
      <c r="M4344" s="143" t="s">
        <v>2787</v>
      </c>
    </row>
    <row r="4345" spans="1:13">
      <c r="A4345" s="143">
        <v>97512</v>
      </c>
      <c r="B4345" s="143" t="s">
        <v>9004</v>
      </c>
      <c r="C4345" s="143" t="s">
        <v>9005</v>
      </c>
      <c r="D4345" s="143" t="s">
        <v>7898</v>
      </c>
      <c r="E4345" s="143" t="s">
        <v>9387</v>
      </c>
      <c r="F4345" s="145"/>
      <c r="G4345" s="143"/>
      <c r="H4345" s="143">
        <v>97512</v>
      </c>
      <c r="I4345" s="143" t="s">
        <v>11203</v>
      </c>
      <c r="J4345" s="143" t="s">
        <v>56</v>
      </c>
      <c r="K4345" s="143" t="s">
        <v>2805</v>
      </c>
      <c r="L4345" s="145" t="s">
        <v>11204</v>
      </c>
      <c r="M4345" s="143" t="s">
        <v>2787</v>
      </c>
    </row>
    <row r="4346" spans="1:13">
      <c r="A4346" s="143">
        <v>97514</v>
      </c>
      <c r="B4346" s="143" t="s">
        <v>9004</v>
      </c>
      <c r="C4346" s="143" t="s">
        <v>9005</v>
      </c>
      <c r="D4346" s="143" t="s">
        <v>7898</v>
      </c>
      <c r="E4346" s="143" t="s">
        <v>9387</v>
      </c>
      <c r="F4346" s="145"/>
      <c r="G4346" s="143"/>
      <c r="H4346" s="143">
        <v>97514</v>
      </c>
      <c r="I4346" s="143" t="s">
        <v>11205</v>
      </c>
      <c r="J4346" s="143" t="s">
        <v>56</v>
      </c>
      <c r="K4346" s="143" t="s">
        <v>2805</v>
      </c>
      <c r="L4346" s="145" t="s">
        <v>11206</v>
      </c>
      <c r="M4346" s="143" t="s">
        <v>2787</v>
      </c>
    </row>
    <row r="4347" spans="1:13">
      <c r="A4347" s="143">
        <v>97515</v>
      </c>
      <c r="B4347" s="143" t="s">
        <v>9004</v>
      </c>
      <c r="C4347" s="143" t="s">
        <v>9005</v>
      </c>
      <c r="D4347" s="143" t="s">
        <v>7898</v>
      </c>
      <c r="E4347" s="143" t="s">
        <v>9387</v>
      </c>
      <c r="F4347" s="145"/>
      <c r="G4347" s="143"/>
      <c r="H4347" s="143">
        <v>97515</v>
      </c>
      <c r="I4347" s="143" t="s">
        <v>11207</v>
      </c>
      <c r="J4347" s="143" t="s">
        <v>56</v>
      </c>
      <c r="K4347" s="143" t="s">
        <v>2805</v>
      </c>
      <c r="L4347" s="145" t="s">
        <v>10211</v>
      </c>
      <c r="M4347" s="143" t="s">
        <v>2787</v>
      </c>
    </row>
    <row r="4348" spans="1:13">
      <c r="A4348" s="143">
        <v>97517</v>
      </c>
      <c r="B4348" s="143" t="s">
        <v>9004</v>
      </c>
      <c r="C4348" s="143" t="s">
        <v>9005</v>
      </c>
      <c r="D4348" s="143" t="s">
        <v>7898</v>
      </c>
      <c r="E4348" s="143" t="s">
        <v>9387</v>
      </c>
      <c r="F4348" s="145"/>
      <c r="G4348" s="143"/>
      <c r="H4348" s="143">
        <v>97517</v>
      </c>
      <c r="I4348" s="143" t="s">
        <v>11208</v>
      </c>
      <c r="J4348" s="143" t="s">
        <v>56</v>
      </c>
      <c r="K4348" s="143" t="s">
        <v>2805</v>
      </c>
      <c r="L4348" s="145" t="s">
        <v>9041</v>
      </c>
      <c r="M4348" s="143" t="s">
        <v>2787</v>
      </c>
    </row>
    <row r="4349" spans="1:13">
      <c r="A4349" s="143">
        <v>97518</v>
      </c>
      <c r="B4349" s="143" t="s">
        <v>9004</v>
      </c>
      <c r="C4349" s="143" t="s">
        <v>9005</v>
      </c>
      <c r="D4349" s="143" t="s">
        <v>7898</v>
      </c>
      <c r="E4349" s="143" t="s">
        <v>9387</v>
      </c>
      <c r="F4349" s="145"/>
      <c r="G4349" s="143"/>
      <c r="H4349" s="143">
        <v>97518</v>
      </c>
      <c r="I4349" s="143" t="s">
        <v>11209</v>
      </c>
      <c r="J4349" s="143" t="s">
        <v>56</v>
      </c>
      <c r="K4349" s="143" t="s">
        <v>2805</v>
      </c>
      <c r="L4349" s="145" t="s">
        <v>9041</v>
      </c>
      <c r="M4349" s="143" t="s">
        <v>2787</v>
      </c>
    </row>
    <row r="4350" spans="1:13">
      <c r="A4350" s="143">
        <v>97519</v>
      </c>
      <c r="B4350" s="143" t="s">
        <v>9004</v>
      </c>
      <c r="C4350" s="143" t="s">
        <v>9005</v>
      </c>
      <c r="D4350" s="143" t="s">
        <v>7898</v>
      </c>
      <c r="E4350" s="143" t="s">
        <v>9387</v>
      </c>
      <c r="F4350" s="145"/>
      <c r="G4350" s="143"/>
      <c r="H4350" s="143">
        <v>97519</v>
      </c>
      <c r="I4350" s="143" t="s">
        <v>11210</v>
      </c>
      <c r="J4350" s="143" t="s">
        <v>56</v>
      </c>
      <c r="K4350" s="143" t="s">
        <v>2805</v>
      </c>
      <c r="L4350" s="145" t="s">
        <v>11211</v>
      </c>
      <c r="M4350" s="143" t="s">
        <v>2787</v>
      </c>
    </row>
    <row r="4351" spans="1:13">
      <c r="A4351" s="143">
        <v>97520</v>
      </c>
      <c r="B4351" s="143" t="s">
        <v>9004</v>
      </c>
      <c r="C4351" s="143" t="s">
        <v>9005</v>
      </c>
      <c r="D4351" s="143" t="s">
        <v>7898</v>
      </c>
      <c r="E4351" s="143" t="s">
        <v>9387</v>
      </c>
      <c r="F4351" s="145"/>
      <c r="G4351" s="143"/>
      <c r="H4351" s="143">
        <v>97520</v>
      </c>
      <c r="I4351" s="143" t="s">
        <v>11212</v>
      </c>
      <c r="J4351" s="143" t="s">
        <v>56</v>
      </c>
      <c r="K4351" s="143" t="s">
        <v>2805</v>
      </c>
      <c r="L4351" s="145" t="s">
        <v>11211</v>
      </c>
      <c r="M4351" s="143" t="s">
        <v>2787</v>
      </c>
    </row>
    <row r="4352" spans="1:13">
      <c r="A4352" s="143">
        <v>97521</v>
      </c>
      <c r="B4352" s="143" t="s">
        <v>9004</v>
      </c>
      <c r="C4352" s="143" t="s">
        <v>9005</v>
      </c>
      <c r="D4352" s="143" t="s">
        <v>7898</v>
      </c>
      <c r="E4352" s="143" t="s">
        <v>9387</v>
      </c>
      <c r="F4352" s="145"/>
      <c r="G4352" s="143"/>
      <c r="H4352" s="143">
        <v>97521</v>
      </c>
      <c r="I4352" s="143" t="s">
        <v>11213</v>
      </c>
      <c r="J4352" s="143" t="s">
        <v>56</v>
      </c>
      <c r="K4352" s="143" t="s">
        <v>2805</v>
      </c>
      <c r="L4352" s="145" t="s">
        <v>11214</v>
      </c>
      <c r="M4352" s="143" t="s">
        <v>2787</v>
      </c>
    </row>
    <row r="4353" spans="1:13">
      <c r="A4353" s="143">
        <v>97522</v>
      </c>
      <c r="B4353" s="143" t="s">
        <v>9004</v>
      </c>
      <c r="C4353" s="143" t="s">
        <v>9005</v>
      </c>
      <c r="D4353" s="143" t="s">
        <v>7898</v>
      </c>
      <c r="E4353" s="143" t="s">
        <v>9387</v>
      </c>
      <c r="F4353" s="145"/>
      <c r="G4353" s="143"/>
      <c r="H4353" s="143">
        <v>97522</v>
      </c>
      <c r="I4353" s="143" t="s">
        <v>11215</v>
      </c>
      <c r="J4353" s="143" t="s">
        <v>56</v>
      </c>
      <c r="K4353" s="143" t="s">
        <v>2805</v>
      </c>
      <c r="L4353" s="145" t="s">
        <v>11214</v>
      </c>
      <c r="M4353" s="143" t="s">
        <v>2787</v>
      </c>
    </row>
    <row r="4354" spans="1:13">
      <c r="A4354" s="143">
        <v>97523</v>
      </c>
      <c r="B4354" s="143" t="s">
        <v>9004</v>
      </c>
      <c r="C4354" s="143" t="s">
        <v>9005</v>
      </c>
      <c r="D4354" s="143" t="s">
        <v>7898</v>
      </c>
      <c r="E4354" s="143" t="s">
        <v>9387</v>
      </c>
      <c r="F4354" s="145"/>
      <c r="G4354" s="143"/>
      <c r="H4354" s="143">
        <v>97523</v>
      </c>
      <c r="I4354" s="143" t="s">
        <v>11216</v>
      </c>
      <c r="J4354" s="143" t="s">
        <v>56</v>
      </c>
      <c r="K4354" s="143" t="s">
        <v>2805</v>
      </c>
      <c r="L4354" s="145" t="s">
        <v>11217</v>
      </c>
      <c r="M4354" s="143" t="s">
        <v>2787</v>
      </c>
    </row>
    <row r="4355" spans="1:13">
      <c r="A4355" s="143">
        <v>97524</v>
      </c>
      <c r="B4355" s="143" t="s">
        <v>9004</v>
      </c>
      <c r="C4355" s="143" t="s">
        <v>9005</v>
      </c>
      <c r="D4355" s="143" t="s">
        <v>7898</v>
      </c>
      <c r="E4355" s="143" t="s">
        <v>9387</v>
      </c>
      <c r="F4355" s="145"/>
      <c r="G4355" s="143"/>
      <c r="H4355" s="143">
        <v>97524</v>
      </c>
      <c r="I4355" s="143" t="s">
        <v>11218</v>
      </c>
      <c r="J4355" s="143" t="s">
        <v>56</v>
      </c>
      <c r="K4355" s="143" t="s">
        <v>2805</v>
      </c>
      <c r="L4355" s="145" t="s">
        <v>11219</v>
      </c>
      <c r="M4355" s="143" t="s">
        <v>2787</v>
      </c>
    </row>
    <row r="4356" spans="1:13">
      <c r="A4356" s="143">
        <v>97525</v>
      </c>
      <c r="B4356" s="143" t="s">
        <v>9004</v>
      </c>
      <c r="C4356" s="143" t="s">
        <v>9005</v>
      </c>
      <c r="D4356" s="143" t="s">
        <v>7898</v>
      </c>
      <c r="E4356" s="143" t="s">
        <v>9387</v>
      </c>
      <c r="F4356" s="145"/>
      <c r="G4356" s="143"/>
      <c r="H4356" s="143">
        <v>97525</v>
      </c>
      <c r="I4356" s="143" t="s">
        <v>11220</v>
      </c>
      <c r="J4356" s="143" t="s">
        <v>56</v>
      </c>
      <c r="K4356" s="143" t="s">
        <v>2805</v>
      </c>
      <c r="L4356" s="145" t="s">
        <v>11221</v>
      </c>
      <c r="M4356" s="143" t="s">
        <v>2787</v>
      </c>
    </row>
    <row r="4357" spans="1:13">
      <c r="A4357" s="143">
        <v>97526</v>
      </c>
      <c r="B4357" s="143" t="s">
        <v>9004</v>
      </c>
      <c r="C4357" s="143" t="s">
        <v>9005</v>
      </c>
      <c r="D4357" s="143" t="s">
        <v>7898</v>
      </c>
      <c r="E4357" s="143" t="s">
        <v>9387</v>
      </c>
      <c r="F4357" s="145"/>
      <c r="G4357" s="143"/>
      <c r="H4357" s="143">
        <v>97526</v>
      </c>
      <c r="I4357" s="143" t="s">
        <v>11222</v>
      </c>
      <c r="J4357" s="143" t="s">
        <v>56</v>
      </c>
      <c r="K4357" s="143" t="s">
        <v>2805</v>
      </c>
      <c r="L4357" s="145" t="s">
        <v>11223</v>
      </c>
      <c r="M4357" s="143" t="s">
        <v>2787</v>
      </c>
    </row>
    <row r="4358" spans="1:13">
      <c r="A4358" s="143">
        <v>97527</v>
      </c>
      <c r="B4358" s="143" t="s">
        <v>9004</v>
      </c>
      <c r="C4358" s="143" t="s">
        <v>9005</v>
      </c>
      <c r="D4358" s="143" t="s">
        <v>7898</v>
      </c>
      <c r="E4358" s="143" t="s">
        <v>9387</v>
      </c>
      <c r="F4358" s="145"/>
      <c r="G4358" s="143"/>
      <c r="H4358" s="143">
        <v>97527</v>
      </c>
      <c r="I4358" s="143" t="s">
        <v>11224</v>
      </c>
      <c r="J4358" s="143" t="s">
        <v>56</v>
      </c>
      <c r="K4358" s="143" t="s">
        <v>2805</v>
      </c>
      <c r="L4358" s="145" t="s">
        <v>11225</v>
      </c>
      <c r="M4358" s="143" t="s">
        <v>2787</v>
      </c>
    </row>
    <row r="4359" spans="1:13">
      <c r="A4359" s="143">
        <v>97528</v>
      </c>
      <c r="B4359" s="143" t="s">
        <v>9004</v>
      </c>
      <c r="C4359" s="143" t="s">
        <v>9005</v>
      </c>
      <c r="D4359" s="143" t="s">
        <v>7898</v>
      </c>
      <c r="E4359" s="143" t="s">
        <v>9387</v>
      </c>
      <c r="F4359" s="145"/>
      <c r="G4359" s="143"/>
      <c r="H4359" s="143">
        <v>97528</v>
      </c>
      <c r="I4359" s="143" t="s">
        <v>11226</v>
      </c>
      <c r="J4359" s="143" t="s">
        <v>56</v>
      </c>
      <c r="K4359" s="143" t="s">
        <v>2805</v>
      </c>
      <c r="L4359" s="145" t="s">
        <v>11227</v>
      </c>
      <c r="M4359" s="143" t="s">
        <v>2787</v>
      </c>
    </row>
    <row r="4360" spans="1:13">
      <c r="A4360" s="143">
        <v>97529</v>
      </c>
      <c r="B4360" s="143" t="s">
        <v>9004</v>
      </c>
      <c r="C4360" s="143" t="s">
        <v>9005</v>
      </c>
      <c r="D4360" s="143" t="s">
        <v>7898</v>
      </c>
      <c r="E4360" s="143" t="s">
        <v>9387</v>
      </c>
      <c r="F4360" s="145"/>
      <c r="G4360" s="143"/>
      <c r="H4360" s="143">
        <v>97529</v>
      </c>
      <c r="I4360" s="143" t="s">
        <v>11228</v>
      </c>
      <c r="J4360" s="143" t="s">
        <v>56</v>
      </c>
      <c r="K4360" s="143" t="s">
        <v>2805</v>
      </c>
      <c r="L4360" s="145" t="s">
        <v>11229</v>
      </c>
      <c r="M4360" s="143" t="s">
        <v>2787</v>
      </c>
    </row>
    <row r="4361" spans="1:13">
      <c r="A4361" s="143">
        <v>97530</v>
      </c>
      <c r="B4361" s="143" t="s">
        <v>9004</v>
      </c>
      <c r="C4361" s="143" t="s">
        <v>9005</v>
      </c>
      <c r="D4361" s="143" t="s">
        <v>7898</v>
      </c>
      <c r="E4361" s="143" t="s">
        <v>9387</v>
      </c>
      <c r="F4361" s="145"/>
      <c r="G4361" s="143"/>
      <c r="H4361" s="143">
        <v>97530</v>
      </c>
      <c r="I4361" s="143" t="s">
        <v>11230</v>
      </c>
      <c r="J4361" s="143" t="s">
        <v>56</v>
      </c>
      <c r="K4361" s="143" t="s">
        <v>2805</v>
      </c>
      <c r="L4361" s="145" t="s">
        <v>11231</v>
      </c>
      <c r="M4361" s="143" t="s">
        <v>2787</v>
      </c>
    </row>
    <row r="4362" spans="1:13">
      <c r="A4362" s="143">
        <v>97531</v>
      </c>
      <c r="B4362" s="143" t="s">
        <v>9004</v>
      </c>
      <c r="C4362" s="143" t="s">
        <v>9005</v>
      </c>
      <c r="D4362" s="143" t="s">
        <v>7898</v>
      </c>
      <c r="E4362" s="143" t="s">
        <v>9387</v>
      </c>
      <c r="F4362" s="145"/>
      <c r="G4362" s="143"/>
      <c r="H4362" s="143">
        <v>97531</v>
      </c>
      <c r="I4362" s="143" t="s">
        <v>11232</v>
      </c>
      <c r="J4362" s="143" t="s">
        <v>56</v>
      </c>
      <c r="K4362" s="143" t="s">
        <v>2805</v>
      </c>
      <c r="L4362" s="145" t="s">
        <v>11233</v>
      </c>
      <c r="M4362" s="143" t="s">
        <v>2787</v>
      </c>
    </row>
    <row r="4363" spans="1:13">
      <c r="A4363" s="143">
        <v>97532</v>
      </c>
      <c r="B4363" s="143" t="s">
        <v>9004</v>
      </c>
      <c r="C4363" s="143" t="s">
        <v>9005</v>
      </c>
      <c r="D4363" s="143" t="s">
        <v>7898</v>
      </c>
      <c r="E4363" s="143" t="s">
        <v>9387</v>
      </c>
      <c r="F4363" s="145"/>
      <c r="G4363" s="143"/>
      <c r="H4363" s="143">
        <v>97532</v>
      </c>
      <c r="I4363" s="143" t="s">
        <v>11234</v>
      </c>
      <c r="J4363" s="143" t="s">
        <v>56</v>
      </c>
      <c r="K4363" s="143" t="s">
        <v>2805</v>
      </c>
      <c r="L4363" s="145" t="s">
        <v>11235</v>
      </c>
      <c r="M4363" s="143" t="s">
        <v>2787</v>
      </c>
    </row>
    <row r="4364" spans="1:13">
      <c r="A4364" s="143">
        <v>97533</v>
      </c>
      <c r="B4364" s="143" t="s">
        <v>9004</v>
      </c>
      <c r="C4364" s="143" t="s">
        <v>9005</v>
      </c>
      <c r="D4364" s="143" t="s">
        <v>7898</v>
      </c>
      <c r="E4364" s="143" t="s">
        <v>9387</v>
      </c>
      <c r="F4364" s="145"/>
      <c r="G4364" s="143"/>
      <c r="H4364" s="143">
        <v>97533</v>
      </c>
      <c r="I4364" s="143" t="s">
        <v>11236</v>
      </c>
      <c r="J4364" s="143" t="s">
        <v>56</v>
      </c>
      <c r="K4364" s="143" t="s">
        <v>2805</v>
      </c>
      <c r="L4364" s="145" t="s">
        <v>11237</v>
      </c>
      <c r="M4364" s="143" t="s">
        <v>2787</v>
      </c>
    </row>
    <row r="4365" spans="1:13">
      <c r="A4365" s="143">
        <v>97534</v>
      </c>
      <c r="B4365" s="143" t="s">
        <v>9004</v>
      </c>
      <c r="C4365" s="143" t="s">
        <v>9005</v>
      </c>
      <c r="D4365" s="143" t="s">
        <v>7898</v>
      </c>
      <c r="E4365" s="143" t="s">
        <v>9387</v>
      </c>
      <c r="F4365" s="145"/>
      <c r="G4365" s="143"/>
      <c r="H4365" s="143">
        <v>97534</v>
      </c>
      <c r="I4365" s="143" t="s">
        <v>11238</v>
      </c>
      <c r="J4365" s="143" t="s">
        <v>56</v>
      </c>
      <c r="K4365" s="143" t="s">
        <v>2805</v>
      </c>
      <c r="L4365" s="145" t="s">
        <v>11239</v>
      </c>
      <c r="M4365" s="143" t="s">
        <v>2787</v>
      </c>
    </row>
    <row r="4366" spans="1:13">
      <c r="A4366" s="143">
        <v>97537</v>
      </c>
      <c r="B4366" s="143" t="s">
        <v>9004</v>
      </c>
      <c r="C4366" s="143" t="s">
        <v>9005</v>
      </c>
      <c r="D4366" s="143" t="s">
        <v>7898</v>
      </c>
      <c r="E4366" s="143" t="s">
        <v>9387</v>
      </c>
      <c r="F4366" s="145"/>
      <c r="G4366" s="143"/>
      <c r="H4366" s="143">
        <v>97537</v>
      </c>
      <c r="I4366" s="143" t="s">
        <v>11240</v>
      </c>
      <c r="J4366" s="143" t="s">
        <v>56</v>
      </c>
      <c r="K4366" s="143" t="s">
        <v>2805</v>
      </c>
      <c r="L4366" s="145" t="s">
        <v>3616</v>
      </c>
      <c r="M4366" s="143" t="s">
        <v>2787</v>
      </c>
    </row>
    <row r="4367" spans="1:13">
      <c r="A4367" s="143">
        <v>97540</v>
      </c>
      <c r="B4367" s="143" t="s">
        <v>9004</v>
      </c>
      <c r="C4367" s="143" t="s">
        <v>9005</v>
      </c>
      <c r="D4367" s="143" t="s">
        <v>7898</v>
      </c>
      <c r="E4367" s="143" t="s">
        <v>9387</v>
      </c>
      <c r="F4367" s="145"/>
      <c r="G4367" s="143"/>
      <c r="H4367" s="143">
        <v>97540</v>
      </c>
      <c r="I4367" s="143" t="s">
        <v>11241</v>
      </c>
      <c r="J4367" s="143" t="s">
        <v>56</v>
      </c>
      <c r="K4367" s="143" t="s">
        <v>2805</v>
      </c>
      <c r="L4367" s="145" t="s">
        <v>4854</v>
      </c>
      <c r="M4367" s="143" t="s">
        <v>2787</v>
      </c>
    </row>
    <row r="4368" spans="1:13">
      <c r="A4368" s="143">
        <v>97541</v>
      </c>
      <c r="B4368" s="143" t="s">
        <v>9004</v>
      </c>
      <c r="C4368" s="143" t="s">
        <v>9005</v>
      </c>
      <c r="D4368" s="143" t="s">
        <v>7898</v>
      </c>
      <c r="E4368" s="143" t="s">
        <v>9387</v>
      </c>
      <c r="F4368" s="145"/>
      <c r="G4368" s="143"/>
      <c r="H4368" s="143">
        <v>97541</v>
      </c>
      <c r="I4368" s="143" t="s">
        <v>11242</v>
      </c>
      <c r="J4368" s="143" t="s">
        <v>56</v>
      </c>
      <c r="K4368" s="143" t="s">
        <v>2805</v>
      </c>
      <c r="L4368" s="145" t="s">
        <v>9822</v>
      </c>
      <c r="M4368" s="143" t="s">
        <v>2787</v>
      </c>
    </row>
    <row r="4369" spans="1:13">
      <c r="A4369" s="143">
        <v>97543</v>
      </c>
      <c r="B4369" s="143" t="s">
        <v>9004</v>
      </c>
      <c r="C4369" s="143" t="s">
        <v>9005</v>
      </c>
      <c r="D4369" s="143" t="s">
        <v>7898</v>
      </c>
      <c r="E4369" s="143" t="s">
        <v>9387</v>
      </c>
      <c r="F4369" s="145"/>
      <c r="G4369" s="143"/>
      <c r="H4369" s="143">
        <v>97543</v>
      </c>
      <c r="I4369" s="143" t="s">
        <v>11243</v>
      </c>
      <c r="J4369" s="143" t="s">
        <v>56</v>
      </c>
      <c r="K4369" s="143" t="s">
        <v>2805</v>
      </c>
      <c r="L4369" s="145" t="s">
        <v>11244</v>
      </c>
      <c r="M4369" s="143" t="s">
        <v>2787</v>
      </c>
    </row>
    <row r="4370" spans="1:13">
      <c r="A4370" s="143">
        <v>97544</v>
      </c>
      <c r="B4370" s="143" t="s">
        <v>9004</v>
      </c>
      <c r="C4370" s="143" t="s">
        <v>9005</v>
      </c>
      <c r="D4370" s="143" t="s">
        <v>7898</v>
      </c>
      <c r="E4370" s="143" t="s">
        <v>9387</v>
      </c>
      <c r="F4370" s="145"/>
      <c r="G4370" s="143"/>
      <c r="H4370" s="143">
        <v>97544</v>
      </c>
      <c r="I4370" s="143" t="s">
        <v>11245</v>
      </c>
      <c r="J4370" s="143" t="s">
        <v>56</v>
      </c>
      <c r="K4370" s="143" t="s">
        <v>2805</v>
      </c>
      <c r="L4370" s="145" t="s">
        <v>4485</v>
      </c>
      <c r="M4370" s="143" t="s">
        <v>2787</v>
      </c>
    </row>
    <row r="4371" spans="1:13">
      <c r="A4371" s="143">
        <v>97546</v>
      </c>
      <c r="B4371" s="143" t="s">
        <v>9004</v>
      </c>
      <c r="C4371" s="143" t="s">
        <v>9005</v>
      </c>
      <c r="D4371" s="143" t="s">
        <v>7898</v>
      </c>
      <c r="E4371" s="143" t="s">
        <v>9387</v>
      </c>
      <c r="F4371" s="145"/>
      <c r="G4371" s="143"/>
      <c r="H4371" s="143">
        <v>97546</v>
      </c>
      <c r="I4371" s="143" t="s">
        <v>11246</v>
      </c>
      <c r="J4371" s="143" t="s">
        <v>56</v>
      </c>
      <c r="K4371" s="143" t="s">
        <v>2805</v>
      </c>
      <c r="L4371" s="145" t="s">
        <v>11247</v>
      </c>
      <c r="M4371" s="143" t="s">
        <v>2787</v>
      </c>
    </row>
    <row r="4372" spans="1:13">
      <c r="A4372" s="143">
        <v>97547</v>
      </c>
      <c r="B4372" s="143" t="s">
        <v>9004</v>
      </c>
      <c r="C4372" s="143" t="s">
        <v>9005</v>
      </c>
      <c r="D4372" s="143" t="s">
        <v>7898</v>
      </c>
      <c r="E4372" s="143" t="s">
        <v>9387</v>
      </c>
      <c r="F4372" s="145"/>
      <c r="G4372" s="143"/>
      <c r="H4372" s="143">
        <v>97547</v>
      </c>
      <c r="I4372" s="143" t="s">
        <v>11248</v>
      </c>
      <c r="J4372" s="143" t="s">
        <v>56</v>
      </c>
      <c r="K4372" s="143" t="s">
        <v>2805</v>
      </c>
      <c r="L4372" s="145" t="s">
        <v>11247</v>
      </c>
      <c r="M4372" s="143" t="s">
        <v>2787</v>
      </c>
    </row>
    <row r="4373" spans="1:13">
      <c r="A4373" s="143">
        <v>97548</v>
      </c>
      <c r="B4373" s="143" t="s">
        <v>9004</v>
      </c>
      <c r="C4373" s="143" t="s">
        <v>9005</v>
      </c>
      <c r="D4373" s="143" t="s">
        <v>7898</v>
      </c>
      <c r="E4373" s="143" t="s">
        <v>9387</v>
      </c>
      <c r="F4373" s="145"/>
      <c r="G4373" s="143"/>
      <c r="H4373" s="143">
        <v>97548</v>
      </c>
      <c r="I4373" s="143" t="s">
        <v>11249</v>
      </c>
      <c r="J4373" s="143" t="s">
        <v>56</v>
      </c>
      <c r="K4373" s="143" t="s">
        <v>2805</v>
      </c>
      <c r="L4373" s="145" t="s">
        <v>11250</v>
      </c>
      <c r="M4373" s="143" t="s">
        <v>2787</v>
      </c>
    </row>
    <row r="4374" spans="1:13">
      <c r="A4374" s="143">
        <v>97549</v>
      </c>
      <c r="B4374" s="143" t="s">
        <v>9004</v>
      </c>
      <c r="C4374" s="143" t="s">
        <v>9005</v>
      </c>
      <c r="D4374" s="143" t="s">
        <v>7898</v>
      </c>
      <c r="E4374" s="143" t="s">
        <v>9387</v>
      </c>
      <c r="F4374" s="145"/>
      <c r="G4374" s="143"/>
      <c r="H4374" s="143">
        <v>97549</v>
      </c>
      <c r="I4374" s="143" t="s">
        <v>11251</v>
      </c>
      <c r="J4374" s="143" t="s">
        <v>56</v>
      </c>
      <c r="K4374" s="143" t="s">
        <v>2805</v>
      </c>
      <c r="L4374" s="145" t="s">
        <v>11250</v>
      </c>
      <c r="M4374" s="143" t="s">
        <v>2787</v>
      </c>
    </row>
    <row r="4375" spans="1:13">
      <c r="A4375" s="143">
        <v>97550</v>
      </c>
      <c r="B4375" s="143" t="s">
        <v>9004</v>
      </c>
      <c r="C4375" s="143" t="s">
        <v>9005</v>
      </c>
      <c r="D4375" s="143" t="s">
        <v>7898</v>
      </c>
      <c r="E4375" s="143" t="s">
        <v>9387</v>
      </c>
      <c r="F4375" s="145"/>
      <c r="G4375" s="143"/>
      <c r="H4375" s="143">
        <v>97550</v>
      </c>
      <c r="I4375" s="143" t="s">
        <v>11252</v>
      </c>
      <c r="J4375" s="143" t="s">
        <v>56</v>
      </c>
      <c r="K4375" s="143" t="s">
        <v>2805</v>
      </c>
      <c r="L4375" s="145" t="s">
        <v>11253</v>
      </c>
      <c r="M4375" s="143" t="s">
        <v>2787</v>
      </c>
    </row>
    <row r="4376" spans="1:13">
      <c r="A4376" s="143">
        <v>97551</v>
      </c>
      <c r="B4376" s="143" t="s">
        <v>9004</v>
      </c>
      <c r="C4376" s="143" t="s">
        <v>9005</v>
      </c>
      <c r="D4376" s="143" t="s">
        <v>7898</v>
      </c>
      <c r="E4376" s="143" t="s">
        <v>9387</v>
      </c>
      <c r="F4376" s="145"/>
      <c r="G4376" s="143"/>
      <c r="H4376" s="143">
        <v>97551</v>
      </c>
      <c r="I4376" s="143" t="s">
        <v>11254</v>
      </c>
      <c r="J4376" s="143" t="s">
        <v>56</v>
      </c>
      <c r="K4376" s="143" t="s">
        <v>2805</v>
      </c>
      <c r="L4376" s="145" t="s">
        <v>11253</v>
      </c>
      <c r="M4376" s="143" t="s">
        <v>2787</v>
      </c>
    </row>
    <row r="4377" spans="1:13">
      <c r="A4377" s="143">
        <v>97552</v>
      </c>
      <c r="B4377" s="143" t="s">
        <v>9004</v>
      </c>
      <c r="C4377" s="143" t="s">
        <v>9005</v>
      </c>
      <c r="D4377" s="143" t="s">
        <v>7898</v>
      </c>
      <c r="E4377" s="143" t="s">
        <v>9387</v>
      </c>
      <c r="F4377" s="145"/>
      <c r="G4377" s="143"/>
      <c r="H4377" s="143">
        <v>97552</v>
      </c>
      <c r="I4377" s="143" t="s">
        <v>11255</v>
      </c>
      <c r="J4377" s="143" t="s">
        <v>56</v>
      </c>
      <c r="K4377" s="143" t="s">
        <v>2805</v>
      </c>
      <c r="L4377" s="145" t="s">
        <v>11256</v>
      </c>
      <c r="M4377" s="143" t="s">
        <v>2787</v>
      </c>
    </row>
    <row r="4378" spans="1:13">
      <c r="A4378" s="143">
        <v>97553</v>
      </c>
      <c r="B4378" s="143" t="s">
        <v>9004</v>
      </c>
      <c r="C4378" s="143" t="s">
        <v>9005</v>
      </c>
      <c r="D4378" s="143" t="s">
        <v>7898</v>
      </c>
      <c r="E4378" s="143" t="s">
        <v>9387</v>
      </c>
      <c r="F4378" s="145"/>
      <c r="G4378" s="143"/>
      <c r="H4378" s="143">
        <v>97553</v>
      </c>
      <c r="I4378" s="143" t="s">
        <v>11257</v>
      </c>
      <c r="J4378" s="143" t="s">
        <v>56</v>
      </c>
      <c r="K4378" s="143" t="s">
        <v>2805</v>
      </c>
      <c r="L4378" s="145" t="s">
        <v>3813</v>
      </c>
      <c r="M4378" s="143" t="s">
        <v>2787</v>
      </c>
    </row>
    <row r="4379" spans="1:13">
      <c r="A4379" s="143">
        <v>97554</v>
      </c>
      <c r="B4379" s="143" t="s">
        <v>9004</v>
      </c>
      <c r="C4379" s="143" t="s">
        <v>9005</v>
      </c>
      <c r="D4379" s="143" t="s">
        <v>7898</v>
      </c>
      <c r="E4379" s="143" t="s">
        <v>9387</v>
      </c>
      <c r="F4379" s="145"/>
      <c r="G4379" s="143"/>
      <c r="H4379" s="143">
        <v>97554</v>
      </c>
      <c r="I4379" s="143" t="s">
        <v>11258</v>
      </c>
      <c r="J4379" s="143" t="s">
        <v>56</v>
      </c>
      <c r="K4379" s="143" t="s">
        <v>2805</v>
      </c>
      <c r="L4379" s="145" t="s">
        <v>11259</v>
      </c>
      <c r="M4379" s="143" t="s">
        <v>2787</v>
      </c>
    </row>
    <row r="4380" spans="1:13">
      <c r="A4380" s="143">
        <v>98602</v>
      </c>
      <c r="B4380" s="143" t="s">
        <v>9004</v>
      </c>
      <c r="C4380" s="143" t="s">
        <v>9005</v>
      </c>
      <c r="D4380" s="143" t="s">
        <v>7898</v>
      </c>
      <c r="E4380" s="143" t="s">
        <v>9387</v>
      </c>
      <c r="F4380" s="145"/>
      <c r="G4380" s="143"/>
      <c r="H4380" s="143">
        <v>98602</v>
      </c>
      <c r="I4380" s="143" t="s">
        <v>11260</v>
      </c>
      <c r="J4380" s="143" t="s">
        <v>56</v>
      </c>
      <c r="K4380" s="143" t="s">
        <v>2805</v>
      </c>
      <c r="L4380" s="145" t="s">
        <v>11261</v>
      </c>
      <c r="M4380" s="143" t="s">
        <v>2787</v>
      </c>
    </row>
    <row r="4381" spans="1:13">
      <c r="A4381" s="143">
        <v>6171</v>
      </c>
      <c r="B4381" s="143" t="s">
        <v>9004</v>
      </c>
      <c r="C4381" s="143" t="s">
        <v>9005</v>
      </c>
      <c r="D4381" s="143" t="s">
        <v>11262</v>
      </c>
      <c r="E4381" s="143" t="s">
        <v>11263</v>
      </c>
      <c r="F4381" s="145"/>
      <c r="G4381" s="143"/>
      <c r="H4381" s="143">
        <v>6171</v>
      </c>
      <c r="I4381" s="143" t="s">
        <v>11264</v>
      </c>
      <c r="J4381" s="143" t="s">
        <v>56</v>
      </c>
      <c r="K4381" s="143" t="s">
        <v>2805</v>
      </c>
      <c r="L4381" s="145" t="s">
        <v>8333</v>
      </c>
      <c r="M4381" s="143" t="s">
        <v>2787</v>
      </c>
    </row>
    <row r="4382" spans="1:13">
      <c r="A4382" s="143" t="s">
        <v>11265</v>
      </c>
      <c r="B4382" s="143" t="s">
        <v>9004</v>
      </c>
      <c r="C4382" s="143" t="s">
        <v>9005</v>
      </c>
      <c r="D4382" s="143" t="s">
        <v>11262</v>
      </c>
      <c r="E4382" s="143" t="s">
        <v>11263</v>
      </c>
      <c r="F4382" s="145">
        <v>74166</v>
      </c>
      <c r="G4382" s="143" t="s">
        <v>11266</v>
      </c>
      <c r="H4382" s="143" t="s">
        <v>11265</v>
      </c>
      <c r="I4382" s="143" t="s">
        <v>11267</v>
      </c>
      <c r="J4382" s="143" t="s">
        <v>56</v>
      </c>
      <c r="K4382" s="143" t="s">
        <v>2805</v>
      </c>
      <c r="L4382" s="145" t="s">
        <v>11268</v>
      </c>
      <c r="M4382" s="143" t="s">
        <v>2787</v>
      </c>
    </row>
    <row r="4383" spans="1:13">
      <c r="A4383" s="143" t="s">
        <v>11269</v>
      </c>
      <c r="B4383" s="143" t="s">
        <v>9004</v>
      </c>
      <c r="C4383" s="143" t="s">
        <v>9005</v>
      </c>
      <c r="D4383" s="143" t="s">
        <v>11262</v>
      </c>
      <c r="E4383" s="143" t="s">
        <v>11263</v>
      </c>
      <c r="F4383" s="145">
        <v>74166</v>
      </c>
      <c r="G4383" s="143" t="s">
        <v>11266</v>
      </c>
      <c r="H4383" s="143" t="s">
        <v>11269</v>
      </c>
      <c r="I4383" s="143" t="s">
        <v>11270</v>
      </c>
      <c r="J4383" s="143" t="s">
        <v>56</v>
      </c>
      <c r="K4383" s="143" t="s">
        <v>2805</v>
      </c>
      <c r="L4383" s="145" t="s">
        <v>11271</v>
      </c>
      <c r="M4383" s="143" t="s">
        <v>2787</v>
      </c>
    </row>
    <row r="4384" spans="1:13">
      <c r="A4384" s="143">
        <v>88503</v>
      </c>
      <c r="B4384" s="143" t="s">
        <v>9004</v>
      </c>
      <c r="C4384" s="143" t="s">
        <v>9005</v>
      </c>
      <c r="D4384" s="143" t="s">
        <v>11262</v>
      </c>
      <c r="E4384" s="143" t="s">
        <v>11263</v>
      </c>
      <c r="F4384" s="145"/>
      <c r="G4384" s="143"/>
      <c r="H4384" s="143">
        <v>88503</v>
      </c>
      <c r="I4384" s="143" t="s">
        <v>11272</v>
      </c>
      <c r="J4384" s="143" t="s">
        <v>56</v>
      </c>
      <c r="K4384" s="143" t="s">
        <v>2805</v>
      </c>
      <c r="L4384" s="145" t="s">
        <v>11273</v>
      </c>
      <c r="M4384" s="143" t="s">
        <v>2787</v>
      </c>
    </row>
    <row r="4385" spans="1:13">
      <c r="A4385" s="143">
        <v>88504</v>
      </c>
      <c r="B4385" s="143" t="s">
        <v>9004</v>
      </c>
      <c r="C4385" s="143" t="s">
        <v>9005</v>
      </c>
      <c r="D4385" s="143" t="s">
        <v>11262</v>
      </c>
      <c r="E4385" s="143" t="s">
        <v>11263</v>
      </c>
      <c r="F4385" s="145"/>
      <c r="G4385" s="143"/>
      <c r="H4385" s="143">
        <v>88504</v>
      </c>
      <c r="I4385" s="143" t="s">
        <v>11274</v>
      </c>
      <c r="J4385" s="143" t="s">
        <v>56</v>
      </c>
      <c r="K4385" s="143" t="s">
        <v>2805</v>
      </c>
      <c r="L4385" s="145" t="s">
        <v>11275</v>
      </c>
      <c r="M4385" s="143" t="s">
        <v>2787</v>
      </c>
    </row>
    <row r="4386" spans="1:13">
      <c r="A4386" s="143">
        <v>97900</v>
      </c>
      <c r="B4386" s="143" t="s">
        <v>9004</v>
      </c>
      <c r="C4386" s="143" t="s">
        <v>9005</v>
      </c>
      <c r="D4386" s="143" t="s">
        <v>11262</v>
      </c>
      <c r="E4386" s="143" t="s">
        <v>11263</v>
      </c>
      <c r="F4386" s="145"/>
      <c r="G4386" s="143"/>
      <c r="H4386" s="143">
        <v>97900</v>
      </c>
      <c r="I4386" s="143" t="s">
        <v>11276</v>
      </c>
      <c r="J4386" s="143" t="s">
        <v>56</v>
      </c>
      <c r="K4386" s="143" t="s">
        <v>2805</v>
      </c>
      <c r="L4386" s="145" t="s">
        <v>11277</v>
      </c>
      <c r="M4386" s="143" t="s">
        <v>2787</v>
      </c>
    </row>
    <row r="4387" spans="1:13">
      <c r="A4387" s="143">
        <v>97901</v>
      </c>
      <c r="B4387" s="143" t="s">
        <v>9004</v>
      </c>
      <c r="C4387" s="143" t="s">
        <v>9005</v>
      </c>
      <c r="D4387" s="143" t="s">
        <v>11262</v>
      </c>
      <c r="E4387" s="143" t="s">
        <v>11263</v>
      </c>
      <c r="F4387" s="145"/>
      <c r="G4387" s="143"/>
      <c r="H4387" s="143">
        <v>97901</v>
      </c>
      <c r="I4387" s="143" t="s">
        <v>11278</v>
      </c>
      <c r="J4387" s="143" t="s">
        <v>56</v>
      </c>
      <c r="K4387" s="143" t="s">
        <v>2805</v>
      </c>
      <c r="L4387" s="145" t="s">
        <v>11279</v>
      </c>
      <c r="M4387" s="143" t="s">
        <v>2787</v>
      </c>
    </row>
    <row r="4388" spans="1:13">
      <c r="A4388" s="143">
        <v>97902</v>
      </c>
      <c r="B4388" s="143" t="s">
        <v>9004</v>
      </c>
      <c r="C4388" s="143" t="s">
        <v>9005</v>
      </c>
      <c r="D4388" s="143" t="s">
        <v>11262</v>
      </c>
      <c r="E4388" s="143" t="s">
        <v>11263</v>
      </c>
      <c r="F4388" s="145"/>
      <c r="G4388" s="143"/>
      <c r="H4388" s="143">
        <v>97902</v>
      </c>
      <c r="I4388" s="143" t="s">
        <v>11280</v>
      </c>
      <c r="J4388" s="143" t="s">
        <v>56</v>
      </c>
      <c r="K4388" s="143" t="s">
        <v>2805</v>
      </c>
      <c r="L4388" s="145" t="s">
        <v>11281</v>
      </c>
      <c r="M4388" s="143" t="s">
        <v>2787</v>
      </c>
    </row>
    <row r="4389" spans="1:13">
      <c r="A4389" s="143">
        <v>97903</v>
      </c>
      <c r="B4389" s="143" t="s">
        <v>9004</v>
      </c>
      <c r="C4389" s="143" t="s">
        <v>9005</v>
      </c>
      <c r="D4389" s="143" t="s">
        <v>11262</v>
      </c>
      <c r="E4389" s="143" t="s">
        <v>11263</v>
      </c>
      <c r="F4389" s="145"/>
      <c r="G4389" s="143"/>
      <c r="H4389" s="143">
        <v>97903</v>
      </c>
      <c r="I4389" s="143" t="s">
        <v>11282</v>
      </c>
      <c r="J4389" s="143" t="s">
        <v>56</v>
      </c>
      <c r="K4389" s="143" t="s">
        <v>2805</v>
      </c>
      <c r="L4389" s="145" t="s">
        <v>11283</v>
      </c>
      <c r="M4389" s="143" t="s">
        <v>2787</v>
      </c>
    </row>
    <row r="4390" spans="1:13">
      <c r="A4390" s="143">
        <v>97904</v>
      </c>
      <c r="B4390" s="143" t="s">
        <v>9004</v>
      </c>
      <c r="C4390" s="143" t="s">
        <v>9005</v>
      </c>
      <c r="D4390" s="143" t="s">
        <v>11262</v>
      </c>
      <c r="E4390" s="143" t="s">
        <v>11263</v>
      </c>
      <c r="F4390" s="145"/>
      <c r="G4390" s="143"/>
      <c r="H4390" s="143">
        <v>97904</v>
      </c>
      <c r="I4390" s="143" t="s">
        <v>11284</v>
      </c>
      <c r="J4390" s="143" t="s">
        <v>56</v>
      </c>
      <c r="K4390" s="143" t="s">
        <v>2805</v>
      </c>
      <c r="L4390" s="145" t="s">
        <v>6164</v>
      </c>
      <c r="M4390" s="143" t="s">
        <v>2787</v>
      </c>
    </row>
    <row r="4391" spans="1:13">
      <c r="A4391" s="143">
        <v>97905</v>
      </c>
      <c r="B4391" s="143" t="s">
        <v>9004</v>
      </c>
      <c r="C4391" s="143" t="s">
        <v>9005</v>
      </c>
      <c r="D4391" s="143" t="s">
        <v>11262</v>
      </c>
      <c r="E4391" s="143" t="s">
        <v>11263</v>
      </c>
      <c r="F4391" s="145"/>
      <c r="G4391" s="143"/>
      <c r="H4391" s="143">
        <v>97905</v>
      </c>
      <c r="I4391" s="143" t="s">
        <v>11285</v>
      </c>
      <c r="J4391" s="143" t="s">
        <v>56</v>
      </c>
      <c r="K4391" s="143" t="s">
        <v>2805</v>
      </c>
      <c r="L4391" s="145" t="s">
        <v>11286</v>
      </c>
      <c r="M4391" s="143" t="s">
        <v>2787</v>
      </c>
    </row>
    <row r="4392" spans="1:13">
      <c r="A4392" s="143">
        <v>97906</v>
      </c>
      <c r="B4392" s="143" t="s">
        <v>9004</v>
      </c>
      <c r="C4392" s="143" t="s">
        <v>9005</v>
      </c>
      <c r="D4392" s="143" t="s">
        <v>11262</v>
      </c>
      <c r="E4392" s="143" t="s">
        <v>11263</v>
      </c>
      <c r="F4392" s="145"/>
      <c r="G4392" s="143"/>
      <c r="H4392" s="143">
        <v>97906</v>
      </c>
      <c r="I4392" s="143" t="s">
        <v>11287</v>
      </c>
      <c r="J4392" s="143" t="s">
        <v>56</v>
      </c>
      <c r="K4392" s="143" t="s">
        <v>2805</v>
      </c>
      <c r="L4392" s="145" t="s">
        <v>11288</v>
      </c>
      <c r="M4392" s="143" t="s">
        <v>2787</v>
      </c>
    </row>
    <row r="4393" spans="1:13">
      <c r="A4393" s="143">
        <v>97907</v>
      </c>
      <c r="B4393" s="143" t="s">
        <v>9004</v>
      </c>
      <c r="C4393" s="143" t="s">
        <v>9005</v>
      </c>
      <c r="D4393" s="143" t="s">
        <v>11262</v>
      </c>
      <c r="E4393" s="143" t="s">
        <v>11263</v>
      </c>
      <c r="F4393" s="145"/>
      <c r="G4393" s="143"/>
      <c r="H4393" s="143">
        <v>97907</v>
      </c>
      <c r="I4393" s="143" t="s">
        <v>11289</v>
      </c>
      <c r="J4393" s="143" t="s">
        <v>56</v>
      </c>
      <c r="K4393" s="143" t="s">
        <v>2805</v>
      </c>
      <c r="L4393" s="145" t="s">
        <v>11290</v>
      </c>
      <c r="M4393" s="143" t="s">
        <v>2787</v>
      </c>
    </row>
    <row r="4394" spans="1:13">
      <c r="A4394" s="143">
        <v>97908</v>
      </c>
      <c r="B4394" s="143" t="s">
        <v>9004</v>
      </c>
      <c r="C4394" s="143" t="s">
        <v>9005</v>
      </c>
      <c r="D4394" s="143" t="s">
        <v>11262</v>
      </c>
      <c r="E4394" s="143" t="s">
        <v>11263</v>
      </c>
      <c r="F4394" s="145"/>
      <c r="G4394" s="143"/>
      <c r="H4394" s="143">
        <v>97908</v>
      </c>
      <c r="I4394" s="143" t="s">
        <v>11291</v>
      </c>
      <c r="J4394" s="143" t="s">
        <v>56</v>
      </c>
      <c r="K4394" s="143" t="s">
        <v>2805</v>
      </c>
      <c r="L4394" s="145" t="s">
        <v>11292</v>
      </c>
      <c r="M4394" s="143" t="s">
        <v>2787</v>
      </c>
    </row>
    <row r="4395" spans="1:13">
      <c r="A4395" s="143">
        <v>98102</v>
      </c>
      <c r="B4395" s="143" t="s">
        <v>9004</v>
      </c>
      <c r="C4395" s="143" t="s">
        <v>9005</v>
      </c>
      <c r="D4395" s="143" t="s">
        <v>11262</v>
      </c>
      <c r="E4395" s="143" t="s">
        <v>11263</v>
      </c>
      <c r="F4395" s="145"/>
      <c r="G4395" s="143"/>
      <c r="H4395" s="143">
        <v>98102</v>
      </c>
      <c r="I4395" s="143" t="s">
        <v>11293</v>
      </c>
      <c r="J4395" s="143" t="s">
        <v>56</v>
      </c>
      <c r="K4395" s="143" t="s">
        <v>2805</v>
      </c>
      <c r="L4395" s="145" t="s">
        <v>10100</v>
      </c>
      <c r="M4395" s="143" t="s">
        <v>2787</v>
      </c>
    </row>
    <row r="4396" spans="1:13">
      <c r="A4396" s="143">
        <v>98103</v>
      </c>
      <c r="B4396" s="143" t="s">
        <v>9004</v>
      </c>
      <c r="C4396" s="143" t="s">
        <v>9005</v>
      </c>
      <c r="D4396" s="143" t="s">
        <v>11262</v>
      </c>
      <c r="E4396" s="143" t="s">
        <v>11263</v>
      </c>
      <c r="F4396" s="145"/>
      <c r="G4396" s="143"/>
      <c r="H4396" s="143">
        <v>98103</v>
      </c>
      <c r="I4396" s="143" t="s">
        <v>11294</v>
      </c>
      <c r="J4396" s="143" t="s">
        <v>56</v>
      </c>
      <c r="K4396" s="143" t="s">
        <v>2805</v>
      </c>
      <c r="L4396" s="145" t="s">
        <v>11295</v>
      </c>
      <c r="M4396" s="143" t="s">
        <v>2787</v>
      </c>
    </row>
    <row r="4397" spans="1:13">
      <c r="A4397" s="143">
        <v>98104</v>
      </c>
      <c r="B4397" s="143" t="s">
        <v>9004</v>
      </c>
      <c r="C4397" s="143" t="s">
        <v>9005</v>
      </c>
      <c r="D4397" s="143" t="s">
        <v>11262</v>
      </c>
      <c r="E4397" s="143" t="s">
        <v>11263</v>
      </c>
      <c r="F4397" s="145"/>
      <c r="G4397" s="143"/>
      <c r="H4397" s="143">
        <v>98104</v>
      </c>
      <c r="I4397" s="143" t="s">
        <v>11296</v>
      </c>
      <c r="J4397" s="143" t="s">
        <v>56</v>
      </c>
      <c r="K4397" s="143" t="s">
        <v>2805</v>
      </c>
      <c r="L4397" s="145" t="s">
        <v>11297</v>
      </c>
      <c r="M4397" s="143" t="s">
        <v>2787</v>
      </c>
    </row>
    <row r="4398" spans="1:13">
      <c r="A4398" s="143">
        <v>98105</v>
      </c>
      <c r="B4398" s="143" t="s">
        <v>9004</v>
      </c>
      <c r="C4398" s="143" t="s">
        <v>9005</v>
      </c>
      <c r="D4398" s="143" t="s">
        <v>11262</v>
      </c>
      <c r="E4398" s="143" t="s">
        <v>11263</v>
      </c>
      <c r="F4398" s="145"/>
      <c r="G4398" s="143"/>
      <c r="H4398" s="143">
        <v>98105</v>
      </c>
      <c r="I4398" s="143" t="s">
        <v>11298</v>
      </c>
      <c r="J4398" s="143" t="s">
        <v>56</v>
      </c>
      <c r="K4398" s="143" t="s">
        <v>2805</v>
      </c>
      <c r="L4398" s="145" t="s">
        <v>11299</v>
      </c>
      <c r="M4398" s="143" t="s">
        <v>2787</v>
      </c>
    </row>
    <row r="4399" spans="1:13">
      <c r="A4399" s="143">
        <v>98106</v>
      </c>
      <c r="B4399" s="143" t="s">
        <v>9004</v>
      </c>
      <c r="C4399" s="143" t="s">
        <v>9005</v>
      </c>
      <c r="D4399" s="143" t="s">
        <v>11262</v>
      </c>
      <c r="E4399" s="143" t="s">
        <v>11263</v>
      </c>
      <c r="F4399" s="145"/>
      <c r="G4399" s="143"/>
      <c r="H4399" s="143">
        <v>98106</v>
      </c>
      <c r="I4399" s="143" t="s">
        <v>11300</v>
      </c>
      <c r="J4399" s="143" t="s">
        <v>56</v>
      </c>
      <c r="K4399" s="143" t="s">
        <v>2805</v>
      </c>
      <c r="L4399" s="145" t="s">
        <v>11301</v>
      </c>
      <c r="M4399" s="143" t="s">
        <v>2787</v>
      </c>
    </row>
    <row r="4400" spans="1:13">
      <c r="A4400" s="143">
        <v>98107</v>
      </c>
      <c r="B4400" s="143" t="s">
        <v>9004</v>
      </c>
      <c r="C4400" s="143" t="s">
        <v>9005</v>
      </c>
      <c r="D4400" s="143" t="s">
        <v>11262</v>
      </c>
      <c r="E4400" s="143" t="s">
        <v>11263</v>
      </c>
      <c r="F4400" s="145"/>
      <c r="G4400" s="143"/>
      <c r="H4400" s="143">
        <v>98107</v>
      </c>
      <c r="I4400" s="143" t="s">
        <v>11302</v>
      </c>
      <c r="J4400" s="143" t="s">
        <v>56</v>
      </c>
      <c r="K4400" s="143" t="s">
        <v>2805</v>
      </c>
      <c r="L4400" s="145" t="s">
        <v>11303</v>
      </c>
      <c r="M4400" s="143" t="s">
        <v>2787</v>
      </c>
    </row>
    <row r="4401" spans="1:13">
      <c r="A4401" s="143">
        <v>98108</v>
      </c>
      <c r="B4401" s="143" t="s">
        <v>9004</v>
      </c>
      <c r="C4401" s="143" t="s">
        <v>9005</v>
      </c>
      <c r="D4401" s="143" t="s">
        <v>11262</v>
      </c>
      <c r="E4401" s="143" t="s">
        <v>11263</v>
      </c>
      <c r="F4401" s="145"/>
      <c r="G4401" s="143"/>
      <c r="H4401" s="143">
        <v>98108</v>
      </c>
      <c r="I4401" s="143" t="s">
        <v>11304</v>
      </c>
      <c r="J4401" s="143" t="s">
        <v>56</v>
      </c>
      <c r="K4401" s="143" t="s">
        <v>2805</v>
      </c>
      <c r="L4401" s="145" t="s">
        <v>11305</v>
      </c>
      <c r="M4401" s="143" t="s">
        <v>2787</v>
      </c>
    </row>
    <row r="4402" spans="1:13">
      <c r="A4402" s="143">
        <v>99250</v>
      </c>
      <c r="B4402" s="143" t="s">
        <v>9004</v>
      </c>
      <c r="C4402" s="143" t="s">
        <v>9005</v>
      </c>
      <c r="D4402" s="143" t="s">
        <v>11262</v>
      </c>
      <c r="E4402" s="143" t="s">
        <v>11263</v>
      </c>
      <c r="F4402" s="145"/>
      <c r="G4402" s="143"/>
      <c r="H4402" s="143">
        <v>99250</v>
      </c>
      <c r="I4402" s="143" t="s">
        <v>11306</v>
      </c>
      <c r="J4402" s="143" t="s">
        <v>56</v>
      </c>
      <c r="K4402" s="143" t="s">
        <v>2805</v>
      </c>
      <c r="L4402" s="145" t="s">
        <v>11307</v>
      </c>
      <c r="M4402" s="143" t="s">
        <v>2787</v>
      </c>
    </row>
    <row r="4403" spans="1:13">
      <c r="A4403" s="143">
        <v>99251</v>
      </c>
      <c r="B4403" s="143" t="s">
        <v>9004</v>
      </c>
      <c r="C4403" s="143" t="s">
        <v>9005</v>
      </c>
      <c r="D4403" s="143" t="s">
        <v>11262</v>
      </c>
      <c r="E4403" s="143" t="s">
        <v>11263</v>
      </c>
      <c r="F4403" s="145"/>
      <c r="G4403" s="143"/>
      <c r="H4403" s="143">
        <v>99251</v>
      </c>
      <c r="I4403" s="143" t="s">
        <v>11308</v>
      </c>
      <c r="J4403" s="143" t="s">
        <v>56</v>
      </c>
      <c r="K4403" s="143" t="s">
        <v>2805</v>
      </c>
      <c r="L4403" s="145" t="s">
        <v>11309</v>
      </c>
      <c r="M4403" s="143" t="s">
        <v>2787</v>
      </c>
    </row>
    <row r="4404" spans="1:13">
      <c r="A4404" s="143">
        <v>99253</v>
      </c>
      <c r="B4404" s="143" t="s">
        <v>9004</v>
      </c>
      <c r="C4404" s="143" t="s">
        <v>9005</v>
      </c>
      <c r="D4404" s="143" t="s">
        <v>11262</v>
      </c>
      <c r="E4404" s="143" t="s">
        <v>11263</v>
      </c>
      <c r="F4404" s="145"/>
      <c r="G4404" s="143"/>
      <c r="H4404" s="143">
        <v>99253</v>
      </c>
      <c r="I4404" s="143" t="s">
        <v>11310</v>
      </c>
      <c r="J4404" s="143" t="s">
        <v>56</v>
      </c>
      <c r="K4404" s="143" t="s">
        <v>2805</v>
      </c>
      <c r="L4404" s="145" t="s">
        <v>11311</v>
      </c>
      <c r="M4404" s="143" t="s">
        <v>2787</v>
      </c>
    </row>
    <row r="4405" spans="1:13">
      <c r="A4405" s="143">
        <v>99255</v>
      </c>
      <c r="B4405" s="143" t="s">
        <v>9004</v>
      </c>
      <c r="C4405" s="143" t="s">
        <v>9005</v>
      </c>
      <c r="D4405" s="143" t="s">
        <v>11262</v>
      </c>
      <c r="E4405" s="143" t="s">
        <v>11263</v>
      </c>
      <c r="F4405" s="145"/>
      <c r="G4405" s="143"/>
      <c r="H4405" s="143">
        <v>99255</v>
      </c>
      <c r="I4405" s="143" t="s">
        <v>11312</v>
      </c>
      <c r="J4405" s="143" t="s">
        <v>56</v>
      </c>
      <c r="K4405" s="143" t="s">
        <v>2805</v>
      </c>
      <c r="L4405" s="145" t="s">
        <v>11313</v>
      </c>
      <c r="M4405" s="143" t="s">
        <v>2787</v>
      </c>
    </row>
    <row r="4406" spans="1:13">
      <c r="A4406" s="143">
        <v>99257</v>
      </c>
      <c r="B4406" s="143" t="s">
        <v>9004</v>
      </c>
      <c r="C4406" s="143" t="s">
        <v>9005</v>
      </c>
      <c r="D4406" s="143" t="s">
        <v>11262</v>
      </c>
      <c r="E4406" s="143" t="s">
        <v>11263</v>
      </c>
      <c r="F4406" s="145"/>
      <c r="G4406" s="143"/>
      <c r="H4406" s="143">
        <v>99257</v>
      </c>
      <c r="I4406" s="143" t="s">
        <v>11314</v>
      </c>
      <c r="J4406" s="143" t="s">
        <v>56</v>
      </c>
      <c r="K4406" s="143" t="s">
        <v>2805</v>
      </c>
      <c r="L4406" s="145" t="s">
        <v>11315</v>
      </c>
      <c r="M4406" s="143" t="s">
        <v>2787</v>
      </c>
    </row>
    <row r="4407" spans="1:13">
      <c r="A4407" s="143">
        <v>99258</v>
      </c>
      <c r="B4407" s="143" t="s">
        <v>9004</v>
      </c>
      <c r="C4407" s="143" t="s">
        <v>9005</v>
      </c>
      <c r="D4407" s="143" t="s">
        <v>11262</v>
      </c>
      <c r="E4407" s="143" t="s">
        <v>11263</v>
      </c>
      <c r="F4407" s="145"/>
      <c r="G4407" s="143"/>
      <c r="H4407" s="143">
        <v>99258</v>
      </c>
      <c r="I4407" s="143" t="s">
        <v>11316</v>
      </c>
      <c r="J4407" s="143" t="s">
        <v>56</v>
      </c>
      <c r="K4407" s="143" t="s">
        <v>2805</v>
      </c>
      <c r="L4407" s="145" t="s">
        <v>11317</v>
      </c>
      <c r="M4407" s="143" t="s">
        <v>2787</v>
      </c>
    </row>
    <row r="4408" spans="1:13">
      <c r="A4408" s="143">
        <v>99260</v>
      </c>
      <c r="B4408" s="143" t="s">
        <v>9004</v>
      </c>
      <c r="C4408" s="143" t="s">
        <v>9005</v>
      </c>
      <c r="D4408" s="143" t="s">
        <v>11262</v>
      </c>
      <c r="E4408" s="143" t="s">
        <v>11263</v>
      </c>
      <c r="F4408" s="145"/>
      <c r="G4408" s="143"/>
      <c r="H4408" s="143">
        <v>99260</v>
      </c>
      <c r="I4408" s="143" t="s">
        <v>11318</v>
      </c>
      <c r="J4408" s="143" t="s">
        <v>56</v>
      </c>
      <c r="K4408" s="143" t="s">
        <v>2805</v>
      </c>
      <c r="L4408" s="145" t="s">
        <v>11319</v>
      </c>
      <c r="M4408" s="143" t="s">
        <v>2787</v>
      </c>
    </row>
    <row r="4409" spans="1:13">
      <c r="A4409" s="143">
        <v>99262</v>
      </c>
      <c r="B4409" s="143" t="s">
        <v>9004</v>
      </c>
      <c r="C4409" s="143" t="s">
        <v>9005</v>
      </c>
      <c r="D4409" s="143" t="s">
        <v>11262</v>
      </c>
      <c r="E4409" s="143" t="s">
        <v>11263</v>
      </c>
      <c r="F4409" s="145"/>
      <c r="G4409" s="143"/>
      <c r="H4409" s="143">
        <v>99262</v>
      </c>
      <c r="I4409" s="143" t="s">
        <v>11320</v>
      </c>
      <c r="J4409" s="143" t="s">
        <v>56</v>
      </c>
      <c r="K4409" s="143" t="s">
        <v>2805</v>
      </c>
      <c r="L4409" s="145" t="s">
        <v>11321</v>
      </c>
      <c r="M4409" s="143" t="s">
        <v>2787</v>
      </c>
    </row>
    <row r="4410" spans="1:13">
      <c r="A4410" s="143">
        <v>99264</v>
      </c>
      <c r="B4410" s="143" t="s">
        <v>9004</v>
      </c>
      <c r="C4410" s="143" t="s">
        <v>9005</v>
      </c>
      <c r="D4410" s="143" t="s">
        <v>11262</v>
      </c>
      <c r="E4410" s="143" t="s">
        <v>11263</v>
      </c>
      <c r="F4410" s="145"/>
      <c r="G4410" s="143"/>
      <c r="H4410" s="143">
        <v>99264</v>
      </c>
      <c r="I4410" s="143" t="s">
        <v>11322</v>
      </c>
      <c r="J4410" s="143" t="s">
        <v>56</v>
      </c>
      <c r="K4410" s="143" t="s">
        <v>2805</v>
      </c>
      <c r="L4410" s="145" t="s">
        <v>11323</v>
      </c>
      <c r="M4410" s="143" t="s">
        <v>2787</v>
      </c>
    </row>
    <row r="4411" spans="1:13">
      <c r="A4411" s="143">
        <v>89482</v>
      </c>
      <c r="B4411" s="143" t="s">
        <v>9004</v>
      </c>
      <c r="C4411" s="143" t="s">
        <v>9005</v>
      </c>
      <c r="D4411" s="143" t="s">
        <v>11324</v>
      </c>
      <c r="E4411" s="143" t="s">
        <v>11325</v>
      </c>
      <c r="F4411" s="145"/>
      <c r="G4411" s="143"/>
      <c r="H4411" s="143">
        <v>89482</v>
      </c>
      <c r="I4411" s="143" t="s">
        <v>11326</v>
      </c>
      <c r="J4411" s="143" t="s">
        <v>56</v>
      </c>
      <c r="K4411" s="143" t="s">
        <v>2785</v>
      </c>
      <c r="L4411" s="145" t="s">
        <v>11327</v>
      </c>
      <c r="M4411" s="143" t="s">
        <v>2787</v>
      </c>
    </row>
    <row r="4412" spans="1:13">
      <c r="A4412" s="143">
        <v>89491</v>
      </c>
      <c r="B4412" s="143" t="s">
        <v>9004</v>
      </c>
      <c r="C4412" s="143" t="s">
        <v>9005</v>
      </c>
      <c r="D4412" s="143" t="s">
        <v>11324</v>
      </c>
      <c r="E4412" s="143" t="s">
        <v>11325</v>
      </c>
      <c r="F4412" s="145"/>
      <c r="G4412" s="143"/>
      <c r="H4412" s="143">
        <v>89491</v>
      </c>
      <c r="I4412" s="143" t="s">
        <v>11328</v>
      </c>
      <c r="J4412" s="143" t="s">
        <v>56</v>
      </c>
      <c r="K4412" s="143" t="s">
        <v>2785</v>
      </c>
      <c r="L4412" s="145" t="s">
        <v>11329</v>
      </c>
      <c r="M4412" s="143" t="s">
        <v>2787</v>
      </c>
    </row>
    <row r="4413" spans="1:13">
      <c r="A4413" s="143">
        <v>89495</v>
      </c>
      <c r="B4413" s="143" t="s">
        <v>9004</v>
      </c>
      <c r="C4413" s="143" t="s">
        <v>9005</v>
      </c>
      <c r="D4413" s="143" t="s">
        <v>11324</v>
      </c>
      <c r="E4413" s="143" t="s">
        <v>11325</v>
      </c>
      <c r="F4413" s="145"/>
      <c r="G4413" s="143"/>
      <c r="H4413" s="143">
        <v>89495</v>
      </c>
      <c r="I4413" s="143" t="s">
        <v>11330</v>
      </c>
      <c r="J4413" s="143" t="s">
        <v>56</v>
      </c>
      <c r="K4413" s="143" t="s">
        <v>2785</v>
      </c>
      <c r="L4413" s="145" t="s">
        <v>11331</v>
      </c>
      <c r="M4413" s="143" t="s">
        <v>2787</v>
      </c>
    </row>
    <row r="4414" spans="1:13">
      <c r="A4414" s="143">
        <v>89707</v>
      </c>
      <c r="B4414" s="143" t="s">
        <v>9004</v>
      </c>
      <c r="C4414" s="143" t="s">
        <v>9005</v>
      </c>
      <c r="D4414" s="143" t="s">
        <v>11324</v>
      </c>
      <c r="E4414" s="143" t="s">
        <v>11325</v>
      </c>
      <c r="F4414" s="145"/>
      <c r="G4414" s="143"/>
      <c r="H4414" s="143">
        <v>89707</v>
      </c>
      <c r="I4414" s="143" t="s">
        <v>11332</v>
      </c>
      <c r="J4414" s="143" t="s">
        <v>56</v>
      </c>
      <c r="K4414" s="143" t="s">
        <v>2785</v>
      </c>
      <c r="L4414" s="145" t="s">
        <v>11333</v>
      </c>
      <c r="M4414" s="143" t="s">
        <v>2787</v>
      </c>
    </row>
    <row r="4415" spans="1:13">
      <c r="A4415" s="143">
        <v>89708</v>
      </c>
      <c r="B4415" s="143" t="s">
        <v>9004</v>
      </c>
      <c r="C4415" s="143" t="s">
        <v>9005</v>
      </c>
      <c r="D4415" s="143" t="s">
        <v>11324</v>
      </c>
      <c r="E4415" s="143" t="s">
        <v>11325</v>
      </c>
      <c r="F4415" s="145"/>
      <c r="G4415" s="143"/>
      <c r="H4415" s="143">
        <v>89708</v>
      </c>
      <c r="I4415" s="143" t="s">
        <v>11334</v>
      </c>
      <c r="J4415" s="143" t="s">
        <v>56</v>
      </c>
      <c r="K4415" s="143" t="s">
        <v>2785</v>
      </c>
      <c r="L4415" s="145" t="s">
        <v>11335</v>
      </c>
      <c r="M4415" s="143" t="s">
        <v>2787</v>
      </c>
    </row>
    <row r="4416" spans="1:13">
      <c r="A4416" s="143">
        <v>89709</v>
      </c>
      <c r="B4416" s="143" t="s">
        <v>9004</v>
      </c>
      <c r="C4416" s="143" t="s">
        <v>9005</v>
      </c>
      <c r="D4416" s="143" t="s">
        <v>11324</v>
      </c>
      <c r="E4416" s="143" t="s">
        <v>11325</v>
      </c>
      <c r="F4416" s="145"/>
      <c r="G4416" s="143"/>
      <c r="H4416" s="143">
        <v>89709</v>
      </c>
      <c r="I4416" s="143" t="s">
        <v>11336</v>
      </c>
      <c r="J4416" s="143" t="s">
        <v>56</v>
      </c>
      <c r="K4416" s="143" t="s">
        <v>2785</v>
      </c>
      <c r="L4416" s="145" t="s">
        <v>9689</v>
      </c>
      <c r="M4416" s="143" t="s">
        <v>2787</v>
      </c>
    </row>
    <row r="4417" spans="1:13">
      <c r="A4417" s="143">
        <v>89710</v>
      </c>
      <c r="B4417" s="143" t="s">
        <v>9004</v>
      </c>
      <c r="C4417" s="143" t="s">
        <v>9005</v>
      </c>
      <c r="D4417" s="143" t="s">
        <v>11324</v>
      </c>
      <c r="E4417" s="143" t="s">
        <v>11325</v>
      </c>
      <c r="F4417" s="145"/>
      <c r="G4417" s="143"/>
      <c r="H4417" s="143">
        <v>89710</v>
      </c>
      <c r="I4417" s="143" t="s">
        <v>11337</v>
      </c>
      <c r="J4417" s="143" t="s">
        <v>56</v>
      </c>
      <c r="K4417" s="143" t="s">
        <v>2785</v>
      </c>
      <c r="L4417" s="145" t="s">
        <v>9208</v>
      </c>
      <c r="M4417" s="143" t="s">
        <v>2787</v>
      </c>
    </row>
    <row r="4418" spans="1:13">
      <c r="A4418" s="143">
        <v>72739</v>
      </c>
      <c r="B4418" s="143" t="s">
        <v>9004</v>
      </c>
      <c r="C4418" s="143" t="s">
        <v>9005</v>
      </c>
      <c r="D4418" s="143" t="s">
        <v>11338</v>
      </c>
      <c r="E4418" s="143" t="s">
        <v>11339</v>
      </c>
      <c r="F4418" s="145"/>
      <c r="G4418" s="143"/>
      <c r="H4418" s="143">
        <v>72739</v>
      </c>
      <c r="I4418" s="143" t="s">
        <v>11340</v>
      </c>
      <c r="J4418" s="143" t="s">
        <v>56</v>
      </c>
      <c r="K4418" s="143" t="s">
        <v>2805</v>
      </c>
      <c r="L4418" s="145" t="s">
        <v>11341</v>
      </c>
      <c r="M4418" s="143" t="s">
        <v>2787</v>
      </c>
    </row>
    <row r="4419" spans="1:13">
      <c r="A4419" s="143" t="s">
        <v>11342</v>
      </c>
      <c r="B4419" s="143" t="s">
        <v>9004</v>
      </c>
      <c r="C4419" s="143" t="s">
        <v>9005</v>
      </c>
      <c r="D4419" s="143" t="s">
        <v>11338</v>
      </c>
      <c r="E4419" s="143" t="s">
        <v>11339</v>
      </c>
      <c r="F4419" s="145">
        <v>74234</v>
      </c>
      <c r="G4419" s="143" t="s">
        <v>11343</v>
      </c>
      <c r="H4419" s="143" t="s">
        <v>11342</v>
      </c>
      <c r="I4419" s="143" t="s">
        <v>11344</v>
      </c>
      <c r="J4419" s="143" t="s">
        <v>56</v>
      </c>
      <c r="K4419" s="143" t="s">
        <v>2805</v>
      </c>
      <c r="L4419" s="145" t="s">
        <v>11345</v>
      </c>
      <c r="M4419" s="143" t="s">
        <v>2787</v>
      </c>
    </row>
    <row r="4420" spans="1:13">
      <c r="A4420" s="143">
        <v>86872</v>
      </c>
      <c r="B4420" s="143" t="s">
        <v>9004</v>
      </c>
      <c r="C4420" s="143" t="s">
        <v>9005</v>
      </c>
      <c r="D4420" s="143" t="s">
        <v>11338</v>
      </c>
      <c r="E4420" s="143" t="s">
        <v>11339</v>
      </c>
      <c r="F4420" s="145"/>
      <c r="G4420" s="143"/>
      <c r="H4420" s="143">
        <v>86872</v>
      </c>
      <c r="I4420" s="143" t="s">
        <v>11346</v>
      </c>
      <c r="J4420" s="143" t="s">
        <v>56</v>
      </c>
      <c r="K4420" s="143" t="s">
        <v>2805</v>
      </c>
      <c r="L4420" s="145" t="s">
        <v>11347</v>
      </c>
      <c r="M4420" s="143" t="s">
        <v>2787</v>
      </c>
    </row>
    <row r="4421" spans="1:13">
      <c r="A4421" s="143">
        <v>86874</v>
      </c>
      <c r="B4421" s="143" t="s">
        <v>9004</v>
      </c>
      <c r="C4421" s="143" t="s">
        <v>9005</v>
      </c>
      <c r="D4421" s="143" t="s">
        <v>11338</v>
      </c>
      <c r="E4421" s="143" t="s">
        <v>11339</v>
      </c>
      <c r="F4421" s="145"/>
      <c r="G4421" s="143"/>
      <c r="H4421" s="143">
        <v>86874</v>
      </c>
      <c r="I4421" s="143" t="s">
        <v>11348</v>
      </c>
      <c r="J4421" s="143" t="s">
        <v>56</v>
      </c>
      <c r="K4421" s="143" t="s">
        <v>2805</v>
      </c>
      <c r="L4421" s="145" t="s">
        <v>11349</v>
      </c>
      <c r="M4421" s="143" t="s">
        <v>2787</v>
      </c>
    </row>
    <row r="4422" spans="1:13">
      <c r="A4422" s="143">
        <v>86875</v>
      </c>
      <c r="B4422" s="143" t="s">
        <v>9004</v>
      </c>
      <c r="C4422" s="143" t="s">
        <v>9005</v>
      </c>
      <c r="D4422" s="143" t="s">
        <v>11338</v>
      </c>
      <c r="E4422" s="143" t="s">
        <v>11339</v>
      </c>
      <c r="F4422" s="145"/>
      <c r="G4422" s="143"/>
      <c r="H4422" s="143">
        <v>86875</v>
      </c>
      <c r="I4422" s="143" t="s">
        <v>11350</v>
      </c>
      <c r="J4422" s="143" t="s">
        <v>56</v>
      </c>
      <c r="K4422" s="143" t="s">
        <v>2805</v>
      </c>
      <c r="L4422" s="145" t="s">
        <v>11351</v>
      </c>
      <c r="M4422" s="143" t="s">
        <v>2787</v>
      </c>
    </row>
    <row r="4423" spans="1:13">
      <c r="A4423" s="143">
        <v>86876</v>
      </c>
      <c r="B4423" s="143" t="s">
        <v>9004</v>
      </c>
      <c r="C4423" s="143" t="s">
        <v>9005</v>
      </c>
      <c r="D4423" s="143" t="s">
        <v>11338</v>
      </c>
      <c r="E4423" s="143" t="s">
        <v>11339</v>
      </c>
      <c r="F4423" s="145"/>
      <c r="G4423" s="143"/>
      <c r="H4423" s="143">
        <v>86876</v>
      </c>
      <c r="I4423" s="143" t="s">
        <v>11352</v>
      </c>
      <c r="J4423" s="143" t="s">
        <v>56</v>
      </c>
      <c r="K4423" s="143" t="s">
        <v>2805</v>
      </c>
      <c r="L4423" s="145" t="s">
        <v>11353</v>
      </c>
      <c r="M4423" s="143" t="s">
        <v>2787</v>
      </c>
    </row>
    <row r="4424" spans="1:13">
      <c r="A4424" s="143">
        <v>86877</v>
      </c>
      <c r="B4424" s="143" t="s">
        <v>9004</v>
      </c>
      <c r="C4424" s="143" t="s">
        <v>9005</v>
      </c>
      <c r="D4424" s="143" t="s">
        <v>11338</v>
      </c>
      <c r="E4424" s="143" t="s">
        <v>11339</v>
      </c>
      <c r="F4424" s="145"/>
      <c r="G4424" s="143"/>
      <c r="H4424" s="143">
        <v>86877</v>
      </c>
      <c r="I4424" s="143" t="s">
        <v>11354</v>
      </c>
      <c r="J4424" s="143" t="s">
        <v>56</v>
      </c>
      <c r="K4424" s="143" t="s">
        <v>2785</v>
      </c>
      <c r="L4424" s="145" t="s">
        <v>11355</v>
      </c>
      <c r="M4424" s="143" t="s">
        <v>2787</v>
      </c>
    </row>
    <row r="4425" spans="1:13">
      <c r="A4425" s="143">
        <v>86878</v>
      </c>
      <c r="B4425" s="143" t="s">
        <v>9004</v>
      </c>
      <c r="C4425" s="143" t="s">
        <v>9005</v>
      </c>
      <c r="D4425" s="143" t="s">
        <v>11338</v>
      </c>
      <c r="E4425" s="143" t="s">
        <v>11339</v>
      </c>
      <c r="F4425" s="145"/>
      <c r="G4425" s="143"/>
      <c r="H4425" s="143">
        <v>86878</v>
      </c>
      <c r="I4425" s="143" t="s">
        <v>11356</v>
      </c>
      <c r="J4425" s="143" t="s">
        <v>56</v>
      </c>
      <c r="K4425" s="143" t="s">
        <v>2785</v>
      </c>
      <c r="L4425" s="145" t="s">
        <v>11357</v>
      </c>
      <c r="M4425" s="143" t="s">
        <v>2787</v>
      </c>
    </row>
    <row r="4426" spans="1:13">
      <c r="A4426" s="143">
        <v>86879</v>
      </c>
      <c r="B4426" s="143" t="s">
        <v>9004</v>
      </c>
      <c r="C4426" s="143" t="s">
        <v>9005</v>
      </c>
      <c r="D4426" s="143" t="s">
        <v>11338</v>
      </c>
      <c r="E4426" s="143" t="s">
        <v>11339</v>
      </c>
      <c r="F4426" s="145"/>
      <c r="G4426" s="143"/>
      <c r="H4426" s="143">
        <v>86879</v>
      </c>
      <c r="I4426" s="143" t="s">
        <v>11358</v>
      </c>
      <c r="J4426" s="143" t="s">
        <v>56</v>
      </c>
      <c r="K4426" s="143" t="s">
        <v>2785</v>
      </c>
      <c r="L4426" s="145" t="s">
        <v>9939</v>
      </c>
      <c r="M4426" s="143" t="s">
        <v>2787</v>
      </c>
    </row>
    <row r="4427" spans="1:13">
      <c r="A4427" s="143">
        <v>86880</v>
      </c>
      <c r="B4427" s="143" t="s">
        <v>9004</v>
      </c>
      <c r="C4427" s="143" t="s">
        <v>9005</v>
      </c>
      <c r="D4427" s="143" t="s">
        <v>11338</v>
      </c>
      <c r="E4427" s="143" t="s">
        <v>11339</v>
      </c>
      <c r="F4427" s="145"/>
      <c r="G4427" s="143"/>
      <c r="H4427" s="143">
        <v>86880</v>
      </c>
      <c r="I4427" s="143" t="s">
        <v>11359</v>
      </c>
      <c r="J4427" s="143" t="s">
        <v>56</v>
      </c>
      <c r="K4427" s="143" t="s">
        <v>2785</v>
      </c>
      <c r="L4427" s="145" t="s">
        <v>5423</v>
      </c>
      <c r="M4427" s="143" t="s">
        <v>2787</v>
      </c>
    </row>
    <row r="4428" spans="1:13">
      <c r="A4428" s="143">
        <v>86881</v>
      </c>
      <c r="B4428" s="143" t="s">
        <v>9004</v>
      </c>
      <c r="C4428" s="143" t="s">
        <v>9005</v>
      </c>
      <c r="D4428" s="143" t="s">
        <v>11338</v>
      </c>
      <c r="E4428" s="143" t="s">
        <v>11339</v>
      </c>
      <c r="F4428" s="145"/>
      <c r="G4428" s="143"/>
      <c r="H4428" s="143">
        <v>86881</v>
      </c>
      <c r="I4428" s="143" t="s">
        <v>11360</v>
      </c>
      <c r="J4428" s="143" t="s">
        <v>56</v>
      </c>
      <c r="K4428" s="143" t="s">
        <v>2785</v>
      </c>
      <c r="L4428" s="145" t="s">
        <v>11361</v>
      </c>
      <c r="M4428" s="143" t="s">
        <v>2787</v>
      </c>
    </row>
    <row r="4429" spans="1:13">
      <c r="A4429" s="143">
        <v>86882</v>
      </c>
      <c r="B4429" s="143" t="s">
        <v>9004</v>
      </c>
      <c r="C4429" s="143" t="s">
        <v>9005</v>
      </c>
      <c r="D4429" s="143" t="s">
        <v>11338</v>
      </c>
      <c r="E4429" s="143" t="s">
        <v>11339</v>
      </c>
      <c r="F4429" s="145"/>
      <c r="G4429" s="143"/>
      <c r="H4429" s="143">
        <v>86882</v>
      </c>
      <c r="I4429" s="143" t="s">
        <v>11362</v>
      </c>
      <c r="J4429" s="143" t="s">
        <v>56</v>
      </c>
      <c r="K4429" s="143" t="s">
        <v>2785</v>
      </c>
      <c r="L4429" s="145" t="s">
        <v>11363</v>
      </c>
      <c r="M4429" s="143" t="s">
        <v>2787</v>
      </c>
    </row>
    <row r="4430" spans="1:13">
      <c r="A4430" s="143">
        <v>86883</v>
      </c>
      <c r="B4430" s="143" t="s">
        <v>9004</v>
      </c>
      <c r="C4430" s="143" t="s">
        <v>9005</v>
      </c>
      <c r="D4430" s="143" t="s">
        <v>11338</v>
      </c>
      <c r="E4430" s="143" t="s">
        <v>11339</v>
      </c>
      <c r="F4430" s="145"/>
      <c r="G4430" s="143"/>
      <c r="H4430" s="143">
        <v>86883</v>
      </c>
      <c r="I4430" s="143" t="s">
        <v>11364</v>
      </c>
      <c r="J4430" s="143" t="s">
        <v>56</v>
      </c>
      <c r="K4430" s="143" t="s">
        <v>2785</v>
      </c>
      <c r="L4430" s="145" t="s">
        <v>11365</v>
      </c>
      <c r="M4430" s="143" t="s">
        <v>2787</v>
      </c>
    </row>
    <row r="4431" spans="1:13">
      <c r="A4431" s="143">
        <v>86884</v>
      </c>
      <c r="B4431" s="143" t="s">
        <v>9004</v>
      </c>
      <c r="C4431" s="143" t="s">
        <v>9005</v>
      </c>
      <c r="D4431" s="143" t="s">
        <v>11338</v>
      </c>
      <c r="E4431" s="143" t="s">
        <v>11339</v>
      </c>
      <c r="F4431" s="145"/>
      <c r="G4431" s="143"/>
      <c r="H4431" s="143">
        <v>86884</v>
      </c>
      <c r="I4431" s="143" t="s">
        <v>11366</v>
      </c>
      <c r="J4431" s="143" t="s">
        <v>56</v>
      </c>
      <c r="K4431" s="143" t="s">
        <v>2785</v>
      </c>
      <c r="L4431" s="145" t="s">
        <v>2824</v>
      </c>
      <c r="M4431" s="143" t="s">
        <v>2787</v>
      </c>
    </row>
    <row r="4432" spans="1:13">
      <c r="A4432" s="143">
        <v>86885</v>
      </c>
      <c r="B4432" s="143" t="s">
        <v>9004</v>
      </c>
      <c r="C4432" s="143" t="s">
        <v>9005</v>
      </c>
      <c r="D4432" s="143" t="s">
        <v>11338</v>
      </c>
      <c r="E4432" s="143" t="s">
        <v>11339</v>
      </c>
      <c r="F4432" s="145"/>
      <c r="G4432" s="143"/>
      <c r="H4432" s="143">
        <v>86885</v>
      </c>
      <c r="I4432" s="143" t="s">
        <v>11367</v>
      </c>
      <c r="J4432" s="143" t="s">
        <v>56</v>
      </c>
      <c r="K4432" s="143" t="s">
        <v>2785</v>
      </c>
      <c r="L4432" s="145" t="s">
        <v>7861</v>
      </c>
      <c r="M4432" s="143" t="s">
        <v>2787</v>
      </c>
    </row>
    <row r="4433" spans="1:13">
      <c r="A4433" s="143">
        <v>86886</v>
      </c>
      <c r="B4433" s="143" t="s">
        <v>9004</v>
      </c>
      <c r="C4433" s="143" t="s">
        <v>9005</v>
      </c>
      <c r="D4433" s="143" t="s">
        <v>11338</v>
      </c>
      <c r="E4433" s="143" t="s">
        <v>11339</v>
      </c>
      <c r="F4433" s="145"/>
      <c r="G4433" s="143"/>
      <c r="H4433" s="143">
        <v>86886</v>
      </c>
      <c r="I4433" s="143" t="s">
        <v>11368</v>
      </c>
      <c r="J4433" s="143" t="s">
        <v>56</v>
      </c>
      <c r="K4433" s="143" t="s">
        <v>2785</v>
      </c>
      <c r="L4433" s="145" t="s">
        <v>11369</v>
      </c>
      <c r="M4433" s="143" t="s">
        <v>2787</v>
      </c>
    </row>
    <row r="4434" spans="1:13">
      <c r="A4434" s="143">
        <v>86887</v>
      </c>
      <c r="B4434" s="143" t="s">
        <v>9004</v>
      </c>
      <c r="C4434" s="143" t="s">
        <v>9005</v>
      </c>
      <c r="D4434" s="143" t="s">
        <v>11338</v>
      </c>
      <c r="E4434" s="143" t="s">
        <v>11339</v>
      </c>
      <c r="F4434" s="145"/>
      <c r="G4434" s="143"/>
      <c r="H4434" s="143">
        <v>86887</v>
      </c>
      <c r="I4434" s="143" t="s">
        <v>11370</v>
      </c>
      <c r="J4434" s="143" t="s">
        <v>56</v>
      </c>
      <c r="K4434" s="143" t="s">
        <v>2785</v>
      </c>
      <c r="L4434" s="145" t="s">
        <v>5014</v>
      </c>
      <c r="M4434" s="143" t="s">
        <v>2787</v>
      </c>
    </row>
    <row r="4435" spans="1:13">
      <c r="A4435" s="143">
        <v>86888</v>
      </c>
      <c r="B4435" s="143" t="s">
        <v>9004</v>
      </c>
      <c r="C4435" s="143" t="s">
        <v>9005</v>
      </c>
      <c r="D4435" s="143" t="s">
        <v>11338</v>
      </c>
      <c r="E4435" s="143" t="s">
        <v>11339</v>
      </c>
      <c r="F4435" s="145"/>
      <c r="G4435" s="143"/>
      <c r="H4435" s="143">
        <v>86888</v>
      </c>
      <c r="I4435" s="143" t="s">
        <v>11371</v>
      </c>
      <c r="J4435" s="143" t="s">
        <v>56</v>
      </c>
      <c r="K4435" s="143" t="s">
        <v>2805</v>
      </c>
      <c r="L4435" s="145" t="s">
        <v>11372</v>
      </c>
      <c r="M4435" s="143" t="s">
        <v>2787</v>
      </c>
    </row>
    <row r="4436" spans="1:13">
      <c r="A4436" s="143">
        <v>86889</v>
      </c>
      <c r="B4436" s="143" t="s">
        <v>9004</v>
      </c>
      <c r="C4436" s="143" t="s">
        <v>9005</v>
      </c>
      <c r="D4436" s="143" t="s">
        <v>11338</v>
      </c>
      <c r="E4436" s="143" t="s">
        <v>11339</v>
      </c>
      <c r="F4436" s="145"/>
      <c r="G4436" s="143"/>
      <c r="H4436" s="143">
        <v>86889</v>
      </c>
      <c r="I4436" s="143" t="s">
        <v>11373</v>
      </c>
      <c r="J4436" s="143" t="s">
        <v>56</v>
      </c>
      <c r="K4436" s="143" t="s">
        <v>2785</v>
      </c>
      <c r="L4436" s="145" t="s">
        <v>11374</v>
      </c>
      <c r="M4436" s="143" t="s">
        <v>2787</v>
      </c>
    </row>
    <row r="4437" spans="1:13">
      <c r="A4437" s="143">
        <v>86893</v>
      </c>
      <c r="B4437" s="143" t="s">
        <v>9004</v>
      </c>
      <c r="C4437" s="143" t="s">
        <v>9005</v>
      </c>
      <c r="D4437" s="143" t="s">
        <v>11338</v>
      </c>
      <c r="E4437" s="143" t="s">
        <v>11339</v>
      </c>
      <c r="F4437" s="145"/>
      <c r="G4437" s="143"/>
      <c r="H4437" s="143">
        <v>86893</v>
      </c>
      <c r="I4437" s="143" t="s">
        <v>11375</v>
      </c>
      <c r="J4437" s="143" t="s">
        <v>56</v>
      </c>
      <c r="K4437" s="143" t="s">
        <v>2805</v>
      </c>
      <c r="L4437" s="145" t="s">
        <v>11376</v>
      </c>
      <c r="M4437" s="143" t="s">
        <v>2787</v>
      </c>
    </row>
    <row r="4438" spans="1:13">
      <c r="A4438" s="143">
        <v>86894</v>
      </c>
      <c r="B4438" s="143" t="s">
        <v>9004</v>
      </c>
      <c r="C4438" s="143" t="s">
        <v>9005</v>
      </c>
      <c r="D4438" s="143" t="s">
        <v>11338</v>
      </c>
      <c r="E4438" s="143" t="s">
        <v>11339</v>
      </c>
      <c r="F4438" s="145"/>
      <c r="G4438" s="143"/>
      <c r="H4438" s="143">
        <v>86894</v>
      </c>
      <c r="I4438" s="143" t="s">
        <v>11377</v>
      </c>
      <c r="J4438" s="143" t="s">
        <v>56</v>
      </c>
      <c r="K4438" s="143" t="s">
        <v>2785</v>
      </c>
      <c r="L4438" s="145" t="s">
        <v>11378</v>
      </c>
      <c r="M4438" s="143" t="s">
        <v>2787</v>
      </c>
    </row>
    <row r="4439" spans="1:13">
      <c r="A4439" s="143">
        <v>86895</v>
      </c>
      <c r="B4439" s="143" t="s">
        <v>9004</v>
      </c>
      <c r="C4439" s="143" t="s">
        <v>9005</v>
      </c>
      <c r="D4439" s="143" t="s">
        <v>11338</v>
      </c>
      <c r="E4439" s="143" t="s">
        <v>11339</v>
      </c>
      <c r="F4439" s="145"/>
      <c r="G4439" s="143"/>
      <c r="H4439" s="143">
        <v>86895</v>
      </c>
      <c r="I4439" s="143" t="s">
        <v>11379</v>
      </c>
      <c r="J4439" s="143" t="s">
        <v>56</v>
      </c>
      <c r="K4439" s="143" t="s">
        <v>2785</v>
      </c>
      <c r="L4439" s="145" t="s">
        <v>11380</v>
      </c>
      <c r="M4439" s="143" t="s">
        <v>2787</v>
      </c>
    </row>
    <row r="4440" spans="1:13">
      <c r="A4440" s="143">
        <v>86899</v>
      </c>
      <c r="B4440" s="143" t="s">
        <v>9004</v>
      </c>
      <c r="C4440" s="143" t="s">
        <v>9005</v>
      </c>
      <c r="D4440" s="143" t="s">
        <v>11338</v>
      </c>
      <c r="E4440" s="143" t="s">
        <v>11339</v>
      </c>
      <c r="F4440" s="145"/>
      <c r="G4440" s="143"/>
      <c r="H4440" s="143">
        <v>86899</v>
      </c>
      <c r="I4440" s="143" t="s">
        <v>11381</v>
      </c>
      <c r="J4440" s="143" t="s">
        <v>56</v>
      </c>
      <c r="K4440" s="143" t="s">
        <v>2805</v>
      </c>
      <c r="L4440" s="145" t="s">
        <v>11382</v>
      </c>
      <c r="M4440" s="143" t="s">
        <v>2787</v>
      </c>
    </row>
    <row r="4441" spans="1:13">
      <c r="A4441" s="143">
        <v>86900</v>
      </c>
      <c r="B4441" s="143" t="s">
        <v>9004</v>
      </c>
      <c r="C4441" s="143" t="s">
        <v>9005</v>
      </c>
      <c r="D4441" s="143" t="s">
        <v>11338</v>
      </c>
      <c r="E4441" s="143" t="s">
        <v>11339</v>
      </c>
      <c r="F4441" s="145"/>
      <c r="G4441" s="143"/>
      <c r="H4441" s="143">
        <v>86900</v>
      </c>
      <c r="I4441" s="143" t="s">
        <v>11383</v>
      </c>
      <c r="J4441" s="143" t="s">
        <v>56</v>
      </c>
      <c r="K4441" s="143" t="s">
        <v>2785</v>
      </c>
      <c r="L4441" s="145" t="s">
        <v>11384</v>
      </c>
      <c r="M4441" s="143" t="s">
        <v>2787</v>
      </c>
    </row>
    <row r="4442" spans="1:13">
      <c r="A4442" s="143">
        <v>86901</v>
      </c>
      <c r="B4442" s="143" t="s">
        <v>9004</v>
      </c>
      <c r="C4442" s="143" t="s">
        <v>9005</v>
      </c>
      <c r="D4442" s="143" t="s">
        <v>11338</v>
      </c>
      <c r="E4442" s="143" t="s">
        <v>11339</v>
      </c>
      <c r="F4442" s="145"/>
      <c r="G4442" s="143"/>
      <c r="H4442" s="143">
        <v>86901</v>
      </c>
      <c r="I4442" s="143" t="s">
        <v>11385</v>
      </c>
      <c r="J4442" s="143" t="s">
        <v>56</v>
      </c>
      <c r="K4442" s="143" t="s">
        <v>2785</v>
      </c>
      <c r="L4442" s="145" t="s">
        <v>11386</v>
      </c>
      <c r="M4442" s="143" t="s">
        <v>2787</v>
      </c>
    </row>
    <row r="4443" spans="1:13">
      <c r="A4443" s="143">
        <v>86902</v>
      </c>
      <c r="B4443" s="143" t="s">
        <v>9004</v>
      </c>
      <c r="C4443" s="143" t="s">
        <v>9005</v>
      </c>
      <c r="D4443" s="143" t="s">
        <v>11338</v>
      </c>
      <c r="E4443" s="143" t="s">
        <v>11339</v>
      </c>
      <c r="F4443" s="145"/>
      <c r="G4443" s="143"/>
      <c r="H4443" s="143">
        <v>86902</v>
      </c>
      <c r="I4443" s="143" t="s">
        <v>11387</v>
      </c>
      <c r="J4443" s="143" t="s">
        <v>56</v>
      </c>
      <c r="K4443" s="143" t="s">
        <v>2805</v>
      </c>
      <c r="L4443" s="145" t="s">
        <v>11388</v>
      </c>
      <c r="M4443" s="143" t="s">
        <v>2787</v>
      </c>
    </row>
    <row r="4444" spans="1:13">
      <c r="A4444" s="143">
        <v>86903</v>
      </c>
      <c r="B4444" s="143" t="s">
        <v>9004</v>
      </c>
      <c r="C4444" s="143" t="s">
        <v>9005</v>
      </c>
      <c r="D4444" s="143" t="s">
        <v>11338</v>
      </c>
      <c r="E4444" s="143" t="s">
        <v>11339</v>
      </c>
      <c r="F4444" s="145"/>
      <c r="G4444" s="143"/>
      <c r="H4444" s="143">
        <v>86903</v>
      </c>
      <c r="I4444" s="143" t="s">
        <v>11389</v>
      </c>
      <c r="J4444" s="143" t="s">
        <v>56</v>
      </c>
      <c r="K4444" s="143" t="s">
        <v>2805</v>
      </c>
      <c r="L4444" s="145" t="s">
        <v>11390</v>
      </c>
      <c r="M4444" s="143" t="s">
        <v>2787</v>
      </c>
    </row>
    <row r="4445" spans="1:13">
      <c r="A4445" s="143">
        <v>86904</v>
      </c>
      <c r="B4445" s="143" t="s">
        <v>9004</v>
      </c>
      <c r="C4445" s="143" t="s">
        <v>9005</v>
      </c>
      <c r="D4445" s="143" t="s">
        <v>11338</v>
      </c>
      <c r="E4445" s="143" t="s">
        <v>11339</v>
      </c>
      <c r="F4445" s="145"/>
      <c r="G4445" s="143"/>
      <c r="H4445" s="143">
        <v>86904</v>
      </c>
      <c r="I4445" s="143" t="s">
        <v>11391</v>
      </c>
      <c r="J4445" s="143" t="s">
        <v>56</v>
      </c>
      <c r="K4445" s="143" t="s">
        <v>2805</v>
      </c>
      <c r="L4445" s="145" t="s">
        <v>11392</v>
      </c>
      <c r="M4445" s="143" t="s">
        <v>2787</v>
      </c>
    </row>
    <row r="4446" spans="1:13">
      <c r="A4446" s="143">
        <v>86905</v>
      </c>
      <c r="B4446" s="143" t="s">
        <v>9004</v>
      </c>
      <c r="C4446" s="143" t="s">
        <v>9005</v>
      </c>
      <c r="D4446" s="143" t="s">
        <v>11338</v>
      </c>
      <c r="E4446" s="143" t="s">
        <v>11339</v>
      </c>
      <c r="F4446" s="145"/>
      <c r="G4446" s="143"/>
      <c r="H4446" s="143">
        <v>86905</v>
      </c>
      <c r="I4446" s="143" t="s">
        <v>11393</v>
      </c>
      <c r="J4446" s="143" t="s">
        <v>56</v>
      </c>
      <c r="K4446" s="143" t="s">
        <v>2785</v>
      </c>
      <c r="L4446" s="145" t="s">
        <v>11394</v>
      </c>
      <c r="M4446" s="143" t="s">
        <v>2787</v>
      </c>
    </row>
    <row r="4447" spans="1:13">
      <c r="A4447" s="143">
        <v>86906</v>
      </c>
      <c r="B4447" s="143" t="s">
        <v>9004</v>
      </c>
      <c r="C4447" s="143" t="s">
        <v>9005</v>
      </c>
      <c r="D4447" s="143" t="s">
        <v>11338</v>
      </c>
      <c r="E4447" s="143" t="s">
        <v>11339</v>
      </c>
      <c r="F4447" s="145"/>
      <c r="G4447" s="143"/>
      <c r="H4447" s="143">
        <v>86906</v>
      </c>
      <c r="I4447" s="143" t="s">
        <v>11395</v>
      </c>
      <c r="J4447" s="143" t="s">
        <v>56</v>
      </c>
      <c r="K4447" s="143" t="s">
        <v>2785</v>
      </c>
      <c r="L4447" s="145" t="s">
        <v>11396</v>
      </c>
      <c r="M4447" s="143" t="s">
        <v>2787</v>
      </c>
    </row>
    <row r="4448" spans="1:13">
      <c r="A4448" s="143">
        <v>86908</v>
      </c>
      <c r="B4448" s="143" t="s">
        <v>9004</v>
      </c>
      <c r="C4448" s="143" t="s">
        <v>9005</v>
      </c>
      <c r="D4448" s="143" t="s">
        <v>11338</v>
      </c>
      <c r="E4448" s="143" t="s">
        <v>11339</v>
      </c>
      <c r="F4448" s="145"/>
      <c r="G4448" s="143"/>
      <c r="H4448" s="143">
        <v>86908</v>
      </c>
      <c r="I4448" s="143" t="s">
        <v>11397</v>
      </c>
      <c r="J4448" s="143" t="s">
        <v>56</v>
      </c>
      <c r="K4448" s="143" t="s">
        <v>2785</v>
      </c>
      <c r="L4448" s="145" t="s">
        <v>11398</v>
      </c>
      <c r="M4448" s="143" t="s">
        <v>2787</v>
      </c>
    </row>
    <row r="4449" spans="1:13">
      <c r="A4449" s="143">
        <v>86909</v>
      </c>
      <c r="B4449" s="143" t="s">
        <v>9004</v>
      </c>
      <c r="C4449" s="143" t="s">
        <v>9005</v>
      </c>
      <c r="D4449" s="143" t="s">
        <v>11338</v>
      </c>
      <c r="E4449" s="143" t="s">
        <v>11339</v>
      </c>
      <c r="F4449" s="145"/>
      <c r="G4449" s="143"/>
      <c r="H4449" s="143">
        <v>86909</v>
      </c>
      <c r="I4449" s="143" t="s">
        <v>11399</v>
      </c>
      <c r="J4449" s="143" t="s">
        <v>56</v>
      </c>
      <c r="K4449" s="143" t="s">
        <v>2785</v>
      </c>
      <c r="L4449" s="145" t="s">
        <v>11400</v>
      </c>
      <c r="M4449" s="143" t="s">
        <v>2787</v>
      </c>
    </row>
    <row r="4450" spans="1:13">
      <c r="A4450" s="143">
        <v>86910</v>
      </c>
      <c r="B4450" s="143" t="s">
        <v>9004</v>
      </c>
      <c r="C4450" s="143" t="s">
        <v>9005</v>
      </c>
      <c r="D4450" s="143" t="s">
        <v>11338</v>
      </c>
      <c r="E4450" s="143" t="s">
        <v>11339</v>
      </c>
      <c r="F4450" s="145"/>
      <c r="G4450" s="143"/>
      <c r="H4450" s="143">
        <v>86910</v>
      </c>
      <c r="I4450" s="143" t="s">
        <v>11401</v>
      </c>
      <c r="J4450" s="143" t="s">
        <v>56</v>
      </c>
      <c r="K4450" s="143" t="s">
        <v>2785</v>
      </c>
      <c r="L4450" s="145" t="s">
        <v>9148</v>
      </c>
      <c r="M4450" s="143" t="s">
        <v>2787</v>
      </c>
    </row>
    <row r="4451" spans="1:13">
      <c r="A4451" s="143">
        <v>86911</v>
      </c>
      <c r="B4451" s="143" t="s">
        <v>9004</v>
      </c>
      <c r="C4451" s="143" t="s">
        <v>9005</v>
      </c>
      <c r="D4451" s="143" t="s">
        <v>11338</v>
      </c>
      <c r="E4451" s="143" t="s">
        <v>11339</v>
      </c>
      <c r="F4451" s="145"/>
      <c r="G4451" s="143"/>
      <c r="H4451" s="143">
        <v>86911</v>
      </c>
      <c r="I4451" s="143" t="s">
        <v>11402</v>
      </c>
      <c r="J4451" s="143" t="s">
        <v>56</v>
      </c>
      <c r="K4451" s="143" t="s">
        <v>2785</v>
      </c>
      <c r="L4451" s="145" t="s">
        <v>7919</v>
      </c>
      <c r="M4451" s="143" t="s">
        <v>2787</v>
      </c>
    </row>
    <row r="4452" spans="1:13">
      <c r="A4452" s="143">
        <v>86912</v>
      </c>
      <c r="B4452" s="143" t="s">
        <v>9004</v>
      </c>
      <c r="C4452" s="143" t="s">
        <v>9005</v>
      </c>
      <c r="D4452" s="143" t="s">
        <v>11338</v>
      </c>
      <c r="E4452" s="143" t="s">
        <v>11339</v>
      </c>
      <c r="F4452" s="145"/>
      <c r="G4452" s="143"/>
      <c r="H4452" s="143">
        <v>86912</v>
      </c>
      <c r="I4452" s="143" t="s">
        <v>11403</v>
      </c>
      <c r="J4452" s="143" t="s">
        <v>56</v>
      </c>
      <c r="K4452" s="143" t="s">
        <v>2785</v>
      </c>
      <c r="L4452" s="145" t="s">
        <v>7919</v>
      </c>
      <c r="M4452" s="143" t="s">
        <v>2787</v>
      </c>
    </row>
    <row r="4453" spans="1:13">
      <c r="A4453" s="143">
        <v>86913</v>
      </c>
      <c r="B4453" s="143" t="s">
        <v>9004</v>
      </c>
      <c r="C4453" s="143" t="s">
        <v>9005</v>
      </c>
      <c r="D4453" s="143" t="s">
        <v>11338</v>
      </c>
      <c r="E4453" s="143" t="s">
        <v>11339</v>
      </c>
      <c r="F4453" s="145"/>
      <c r="G4453" s="143"/>
      <c r="H4453" s="143">
        <v>86913</v>
      </c>
      <c r="I4453" s="143" t="s">
        <v>11404</v>
      </c>
      <c r="J4453" s="143" t="s">
        <v>56</v>
      </c>
      <c r="K4453" s="143" t="s">
        <v>2785</v>
      </c>
      <c r="L4453" s="145" t="s">
        <v>11405</v>
      </c>
      <c r="M4453" s="143" t="s">
        <v>2787</v>
      </c>
    </row>
    <row r="4454" spans="1:13">
      <c r="A4454" s="143">
        <v>86914</v>
      </c>
      <c r="B4454" s="143" t="s">
        <v>9004</v>
      </c>
      <c r="C4454" s="143" t="s">
        <v>9005</v>
      </c>
      <c r="D4454" s="143" t="s">
        <v>11338</v>
      </c>
      <c r="E4454" s="143" t="s">
        <v>11339</v>
      </c>
      <c r="F4454" s="145"/>
      <c r="G4454" s="143"/>
      <c r="H4454" s="143">
        <v>86914</v>
      </c>
      <c r="I4454" s="143" t="s">
        <v>11406</v>
      </c>
      <c r="J4454" s="143" t="s">
        <v>56</v>
      </c>
      <c r="K4454" s="143" t="s">
        <v>2785</v>
      </c>
      <c r="L4454" s="145" t="s">
        <v>10575</v>
      </c>
      <c r="M4454" s="143" t="s">
        <v>2787</v>
      </c>
    </row>
    <row r="4455" spans="1:13">
      <c r="A4455" s="143">
        <v>86915</v>
      </c>
      <c r="B4455" s="143" t="s">
        <v>9004</v>
      </c>
      <c r="C4455" s="143" t="s">
        <v>9005</v>
      </c>
      <c r="D4455" s="143" t="s">
        <v>11338</v>
      </c>
      <c r="E4455" s="143" t="s">
        <v>11339</v>
      </c>
      <c r="F4455" s="145"/>
      <c r="G4455" s="143"/>
      <c r="H4455" s="143">
        <v>86915</v>
      </c>
      <c r="I4455" s="143" t="s">
        <v>11407</v>
      </c>
      <c r="J4455" s="143" t="s">
        <v>56</v>
      </c>
      <c r="K4455" s="143" t="s">
        <v>2785</v>
      </c>
      <c r="L4455" s="145" t="s">
        <v>11408</v>
      </c>
      <c r="M4455" s="143" t="s">
        <v>2787</v>
      </c>
    </row>
    <row r="4456" spans="1:13">
      <c r="A4456" s="143">
        <v>86916</v>
      </c>
      <c r="B4456" s="143" t="s">
        <v>9004</v>
      </c>
      <c r="C4456" s="143" t="s">
        <v>9005</v>
      </c>
      <c r="D4456" s="143" t="s">
        <v>11338</v>
      </c>
      <c r="E4456" s="143" t="s">
        <v>11339</v>
      </c>
      <c r="F4456" s="145"/>
      <c r="G4456" s="143"/>
      <c r="H4456" s="143">
        <v>86916</v>
      </c>
      <c r="I4456" s="143" t="s">
        <v>11409</v>
      </c>
      <c r="J4456" s="143" t="s">
        <v>56</v>
      </c>
      <c r="K4456" s="143" t="s">
        <v>2785</v>
      </c>
      <c r="L4456" s="145" t="s">
        <v>11410</v>
      </c>
      <c r="M4456" s="143" t="s">
        <v>2787</v>
      </c>
    </row>
    <row r="4457" spans="1:13">
      <c r="A4457" s="143">
        <v>86919</v>
      </c>
      <c r="B4457" s="143" t="s">
        <v>9004</v>
      </c>
      <c r="C4457" s="143" t="s">
        <v>9005</v>
      </c>
      <c r="D4457" s="143" t="s">
        <v>11338</v>
      </c>
      <c r="E4457" s="143" t="s">
        <v>11339</v>
      </c>
      <c r="F4457" s="145"/>
      <c r="G4457" s="143"/>
      <c r="H4457" s="143">
        <v>86919</v>
      </c>
      <c r="I4457" s="143" t="s">
        <v>11411</v>
      </c>
      <c r="J4457" s="143" t="s">
        <v>56</v>
      </c>
      <c r="K4457" s="143" t="s">
        <v>2805</v>
      </c>
      <c r="L4457" s="145" t="s">
        <v>11412</v>
      </c>
      <c r="M4457" s="143" t="s">
        <v>2787</v>
      </c>
    </row>
    <row r="4458" spans="1:13">
      <c r="A4458" s="143">
        <v>86920</v>
      </c>
      <c r="B4458" s="143" t="s">
        <v>9004</v>
      </c>
      <c r="C4458" s="143" t="s">
        <v>9005</v>
      </c>
      <c r="D4458" s="143" t="s">
        <v>11338</v>
      </c>
      <c r="E4458" s="143" t="s">
        <v>11339</v>
      </c>
      <c r="F4458" s="145"/>
      <c r="G4458" s="143"/>
      <c r="H4458" s="143">
        <v>86920</v>
      </c>
      <c r="I4458" s="143" t="s">
        <v>11413</v>
      </c>
      <c r="J4458" s="143" t="s">
        <v>56</v>
      </c>
      <c r="K4458" s="143" t="s">
        <v>2805</v>
      </c>
      <c r="L4458" s="145" t="s">
        <v>11414</v>
      </c>
      <c r="M4458" s="143" t="s">
        <v>2787</v>
      </c>
    </row>
    <row r="4459" spans="1:13">
      <c r="A4459" s="143">
        <v>86921</v>
      </c>
      <c r="B4459" s="143" t="s">
        <v>9004</v>
      </c>
      <c r="C4459" s="143" t="s">
        <v>9005</v>
      </c>
      <c r="D4459" s="143" t="s">
        <v>11338</v>
      </c>
      <c r="E4459" s="143" t="s">
        <v>11339</v>
      </c>
      <c r="F4459" s="145"/>
      <c r="G4459" s="143"/>
      <c r="H4459" s="143">
        <v>86921</v>
      </c>
      <c r="I4459" s="143" t="s">
        <v>11415</v>
      </c>
      <c r="J4459" s="143" t="s">
        <v>56</v>
      </c>
      <c r="K4459" s="143" t="s">
        <v>2805</v>
      </c>
      <c r="L4459" s="145" t="s">
        <v>11416</v>
      </c>
      <c r="M4459" s="143" t="s">
        <v>2787</v>
      </c>
    </row>
    <row r="4460" spans="1:13">
      <c r="A4460" s="143">
        <v>86922</v>
      </c>
      <c r="B4460" s="143" t="s">
        <v>9004</v>
      </c>
      <c r="C4460" s="143" t="s">
        <v>9005</v>
      </c>
      <c r="D4460" s="143" t="s">
        <v>11338</v>
      </c>
      <c r="E4460" s="143" t="s">
        <v>11339</v>
      </c>
      <c r="F4460" s="145"/>
      <c r="G4460" s="143"/>
      <c r="H4460" s="143">
        <v>86922</v>
      </c>
      <c r="I4460" s="143" t="s">
        <v>11417</v>
      </c>
      <c r="J4460" s="143" t="s">
        <v>56</v>
      </c>
      <c r="K4460" s="143" t="s">
        <v>2805</v>
      </c>
      <c r="L4460" s="145" t="s">
        <v>11418</v>
      </c>
      <c r="M4460" s="143" t="s">
        <v>2787</v>
      </c>
    </row>
    <row r="4461" spans="1:13">
      <c r="A4461" s="143">
        <v>86923</v>
      </c>
      <c r="B4461" s="143" t="s">
        <v>9004</v>
      </c>
      <c r="C4461" s="143" t="s">
        <v>9005</v>
      </c>
      <c r="D4461" s="143" t="s">
        <v>11338</v>
      </c>
      <c r="E4461" s="143" t="s">
        <v>11339</v>
      </c>
      <c r="F4461" s="145"/>
      <c r="G4461" s="143"/>
      <c r="H4461" s="143">
        <v>86923</v>
      </c>
      <c r="I4461" s="143" t="s">
        <v>11419</v>
      </c>
      <c r="J4461" s="143" t="s">
        <v>56</v>
      </c>
      <c r="K4461" s="143" t="s">
        <v>2805</v>
      </c>
      <c r="L4461" s="145" t="s">
        <v>11420</v>
      </c>
      <c r="M4461" s="143" t="s">
        <v>2787</v>
      </c>
    </row>
    <row r="4462" spans="1:13">
      <c r="A4462" s="143">
        <v>86924</v>
      </c>
      <c r="B4462" s="143" t="s">
        <v>9004</v>
      </c>
      <c r="C4462" s="143" t="s">
        <v>9005</v>
      </c>
      <c r="D4462" s="143" t="s">
        <v>11338</v>
      </c>
      <c r="E4462" s="143" t="s">
        <v>11339</v>
      </c>
      <c r="F4462" s="145"/>
      <c r="G4462" s="143"/>
      <c r="H4462" s="143">
        <v>86924</v>
      </c>
      <c r="I4462" s="143" t="s">
        <v>11421</v>
      </c>
      <c r="J4462" s="143" t="s">
        <v>56</v>
      </c>
      <c r="K4462" s="143" t="s">
        <v>2805</v>
      </c>
      <c r="L4462" s="145" t="s">
        <v>11422</v>
      </c>
      <c r="M4462" s="143" t="s">
        <v>2787</v>
      </c>
    </row>
    <row r="4463" spans="1:13">
      <c r="A4463" s="143">
        <v>86925</v>
      </c>
      <c r="B4463" s="143" t="s">
        <v>9004</v>
      </c>
      <c r="C4463" s="143" t="s">
        <v>9005</v>
      </c>
      <c r="D4463" s="143" t="s">
        <v>11338</v>
      </c>
      <c r="E4463" s="143" t="s">
        <v>11339</v>
      </c>
      <c r="F4463" s="145"/>
      <c r="G4463" s="143"/>
      <c r="H4463" s="143">
        <v>86925</v>
      </c>
      <c r="I4463" s="143" t="s">
        <v>11423</v>
      </c>
      <c r="J4463" s="143" t="s">
        <v>56</v>
      </c>
      <c r="K4463" s="143" t="s">
        <v>2805</v>
      </c>
      <c r="L4463" s="145" t="s">
        <v>11424</v>
      </c>
      <c r="M4463" s="143" t="s">
        <v>2787</v>
      </c>
    </row>
    <row r="4464" spans="1:13">
      <c r="A4464" s="143">
        <v>86926</v>
      </c>
      <c r="B4464" s="143" t="s">
        <v>9004</v>
      </c>
      <c r="C4464" s="143" t="s">
        <v>9005</v>
      </c>
      <c r="D4464" s="143" t="s">
        <v>11338</v>
      </c>
      <c r="E4464" s="143" t="s">
        <v>11339</v>
      </c>
      <c r="F4464" s="145"/>
      <c r="G4464" s="143"/>
      <c r="H4464" s="143">
        <v>86926</v>
      </c>
      <c r="I4464" s="143" t="s">
        <v>11425</v>
      </c>
      <c r="J4464" s="143" t="s">
        <v>56</v>
      </c>
      <c r="K4464" s="143" t="s">
        <v>2805</v>
      </c>
      <c r="L4464" s="145" t="s">
        <v>11426</v>
      </c>
      <c r="M4464" s="143" t="s">
        <v>2787</v>
      </c>
    </row>
    <row r="4465" spans="1:13">
      <c r="A4465" s="143">
        <v>86927</v>
      </c>
      <c r="B4465" s="143" t="s">
        <v>9004</v>
      </c>
      <c r="C4465" s="143" t="s">
        <v>9005</v>
      </c>
      <c r="D4465" s="143" t="s">
        <v>11338</v>
      </c>
      <c r="E4465" s="143" t="s">
        <v>11339</v>
      </c>
      <c r="F4465" s="145"/>
      <c r="G4465" s="143"/>
      <c r="H4465" s="143">
        <v>86927</v>
      </c>
      <c r="I4465" s="143" t="s">
        <v>11427</v>
      </c>
      <c r="J4465" s="143" t="s">
        <v>56</v>
      </c>
      <c r="K4465" s="143" t="s">
        <v>2805</v>
      </c>
      <c r="L4465" s="145" t="s">
        <v>11428</v>
      </c>
      <c r="M4465" s="143" t="s">
        <v>2787</v>
      </c>
    </row>
    <row r="4466" spans="1:13">
      <c r="A4466" s="143">
        <v>86928</v>
      </c>
      <c r="B4466" s="143" t="s">
        <v>9004</v>
      </c>
      <c r="C4466" s="143" t="s">
        <v>9005</v>
      </c>
      <c r="D4466" s="143" t="s">
        <v>11338</v>
      </c>
      <c r="E4466" s="143" t="s">
        <v>11339</v>
      </c>
      <c r="F4466" s="145"/>
      <c r="G4466" s="143"/>
      <c r="H4466" s="143">
        <v>86928</v>
      </c>
      <c r="I4466" s="143" t="s">
        <v>11429</v>
      </c>
      <c r="J4466" s="143" t="s">
        <v>56</v>
      </c>
      <c r="K4466" s="143" t="s">
        <v>2805</v>
      </c>
      <c r="L4466" s="145" t="s">
        <v>11430</v>
      </c>
      <c r="M4466" s="143" t="s">
        <v>2787</v>
      </c>
    </row>
    <row r="4467" spans="1:13">
      <c r="A4467" s="143">
        <v>86929</v>
      </c>
      <c r="B4467" s="143" t="s">
        <v>9004</v>
      </c>
      <c r="C4467" s="143" t="s">
        <v>9005</v>
      </c>
      <c r="D4467" s="143" t="s">
        <v>11338</v>
      </c>
      <c r="E4467" s="143" t="s">
        <v>11339</v>
      </c>
      <c r="F4467" s="145"/>
      <c r="G4467" s="143"/>
      <c r="H4467" s="143">
        <v>86929</v>
      </c>
      <c r="I4467" s="143" t="s">
        <v>11431</v>
      </c>
      <c r="J4467" s="143" t="s">
        <v>56</v>
      </c>
      <c r="K4467" s="143" t="s">
        <v>2805</v>
      </c>
      <c r="L4467" s="145" t="s">
        <v>11432</v>
      </c>
      <c r="M4467" s="143" t="s">
        <v>2787</v>
      </c>
    </row>
    <row r="4468" spans="1:13">
      <c r="A4468" s="143">
        <v>86930</v>
      </c>
      <c r="B4468" s="143" t="s">
        <v>9004</v>
      </c>
      <c r="C4468" s="143" t="s">
        <v>9005</v>
      </c>
      <c r="D4468" s="143" t="s">
        <v>11338</v>
      </c>
      <c r="E4468" s="143" t="s">
        <v>11339</v>
      </c>
      <c r="F4468" s="145"/>
      <c r="G4468" s="143"/>
      <c r="H4468" s="143">
        <v>86930</v>
      </c>
      <c r="I4468" s="143" t="s">
        <v>11433</v>
      </c>
      <c r="J4468" s="143" t="s">
        <v>56</v>
      </c>
      <c r="K4468" s="143" t="s">
        <v>2805</v>
      </c>
      <c r="L4468" s="145" t="s">
        <v>11434</v>
      </c>
      <c r="M4468" s="143" t="s">
        <v>2787</v>
      </c>
    </row>
    <row r="4469" spans="1:13">
      <c r="A4469" s="143">
        <v>86931</v>
      </c>
      <c r="B4469" s="143" t="s">
        <v>9004</v>
      </c>
      <c r="C4469" s="143" t="s">
        <v>9005</v>
      </c>
      <c r="D4469" s="143" t="s">
        <v>11338</v>
      </c>
      <c r="E4469" s="143" t="s">
        <v>11339</v>
      </c>
      <c r="F4469" s="145"/>
      <c r="G4469" s="143"/>
      <c r="H4469" s="143">
        <v>86931</v>
      </c>
      <c r="I4469" s="143" t="s">
        <v>11435</v>
      </c>
      <c r="J4469" s="143" t="s">
        <v>56</v>
      </c>
      <c r="K4469" s="143" t="s">
        <v>2805</v>
      </c>
      <c r="L4469" s="145" t="s">
        <v>11436</v>
      </c>
      <c r="M4469" s="143" t="s">
        <v>2787</v>
      </c>
    </row>
    <row r="4470" spans="1:13">
      <c r="A4470" s="143">
        <v>86932</v>
      </c>
      <c r="B4470" s="143" t="s">
        <v>9004</v>
      </c>
      <c r="C4470" s="143" t="s">
        <v>9005</v>
      </c>
      <c r="D4470" s="143" t="s">
        <v>11338</v>
      </c>
      <c r="E4470" s="143" t="s">
        <v>11339</v>
      </c>
      <c r="F4470" s="145"/>
      <c r="G4470" s="143"/>
      <c r="H4470" s="143">
        <v>86932</v>
      </c>
      <c r="I4470" s="143" t="s">
        <v>11437</v>
      </c>
      <c r="J4470" s="143" t="s">
        <v>56</v>
      </c>
      <c r="K4470" s="143" t="s">
        <v>2805</v>
      </c>
      <c r="L4470" s="145" t="s">
        <v>11438</v>
      </c>
      <c r="M4470" s="143" t="s">
        <v>2787</v>
      </c>
    </row>
    <row r="4471" spans="1:13">
      <c r="A4471" s="143">
        <v>86933</v>
      </c>
      <c r="B4471" s="143" t="s">
        <v>9004</v>
      </c>
      <c r="C4471" s="143" t="s">
        <v>9005</v>
      </c>
      <c r="D4471" s="143" t="s">
        <v>11338</v>
      </c>
      <c r="E4471" s="143" t="s">
        <v>11339</v>
      </c>
      <c r="F4471" s="145"/>
      <c r="G4471" s="143"/>
      <c r="H4471" s="143">
        <v>86933</v>
      </c>
      <c r="I4471" s="143" t="s">
        <v>11439</v>
      </c>
      <c r="J4471" s="143" t="s">
        <v>56</v>
      </c>
      <c r="K4471" s="143" t="s">
        <v>2785</v>
      </c>
      <c r="L4471" s="145" t="s">
        <v>11440</v>
      </c>
      <c r="M4471" s="143" t="s">
        <v>2787</v>
      </c>
    </row>
    <row r="4472" spans="1:13">
      <c r="A4472" s="143">
        <v>86934</v>
      </c>
      <c r="B4472" s="143" t="s">
        <v>9004</v>
      </c>
      <c r="C4472" s="143" t="s">
        <v>9005</v>
      </c>
      <c r="D4472" s="143" t="s">
        <v>11338</v>
      </c>
      <c r="E4472" s="143" t="s">
        <v>11339</v>
      </c>
      <c r="F4472" s="145"/>
      <c r="G4472" s="143"/>
      <c r="H4472" s="143">
        <v>86934</v>
      </c>
      <c r="I4472" s="143" t="s">
        <v>11441</v>
      </c>
      <c r="J4472" s="143" t="s">
        <v>56</v>
      </c>
      <c r="K4472" s="143" t="s">
        <v>2785</v>
      </c>
      <c r="L4472" s="145" t="s">
        <v>11442</v>
      </c>
      <c r="M4472" s="143" t="s">
        <v>2787</v>
      </c>
    </row>
    <row r="4473" spans="1:13">
      <c r="A4473" s="143">
        <v>86935</v>
      </c>
      <c r="B4473" s="143" t="s">
        <v>9004</v>
      </c>
      <c r="C4473" s="143" t="s">
        <v>9005</v>
      </c>
      <c r="D4473" s="143" t="s">
        <v>11338</v>
      </c>
      <c r="E4473" s="143" t="s">
        <v>11339</v>
      </c>
      <c r="F4473" s="145"/>
      <c r="G4473" s="143"/>
      <c r="H4473" s="143">
        <v>86935</v>
      </c>
      <c r="I4473" s="143" t="s">
        <v>11443</v>
      </c>
      <c r="J4473" s="143" t="s">
        <v>56</v>
      </c>
      <c r="K4473" s="143" t="s">
        <v>2785</v>
      </c>
      <c r="L4473" s="145" t="s">
        <v>11444</v>
      </c>
      <c r="M4473" s="143" t="s">
        <v>2787</v>
      </c>
    </row>
    <row r="4474" spans="1:13">
      <c r="A4474" s="143">
        <v>86936</v>
      </c>
      <c r="B4474" s="143" t="s">
        <v>9004</v>
      </c>
      <c r="C4474" s="143" t="s">
        <v>9005</v>
      </c>
      <c r="D4474" s="143" t="s">
        <v>11338</v>
      </c>
      <c r="E4474" s="143" t="s">
        <v>11339</v>
      </c>
      <c r="F4474" s="145"/>
      <c r="G4474" s="143"/>
      <c r="H4474" s="143">
        <v>86936</v>
      </c>
      <c r="I4474" s="143" t="s">
        <v>11445</v>
      </c>
      <c r="J4474" s="143" t="s">
        <v>56</v>
      </c>
      <c r="K4474" s="143" t="s">
        <v>2785</v>
      </c>
      <c r="L4474" s="145" t="s">
        <v>11446</v>
      </c>
      <c r="M4474" s="143" t="s">
        <v>2787</v>
      </c>
    </row>
    <row r="4475" spans="1:13">
      <c r="A4475" s="143">
        <v>86937</v>
      </c>
      <c r="B4475" s="143" t="s">
        <v>9004</v>
      </c>
      <c r="C4475" s="143" t="s">
        <v>9005</v>
      </c>
      <c r="D4475" s="143" t="s">
        <v>11338</v>
      </c>
      <c r="E4475" s="143" t="s">
        <v>11339</v>
      </c>
      <c r="F4475" s="145"/>
      <c r="G4475" s="143"/>
      <c r="H4475" s="143">
        <v>86937</v>
      </c>
      <c r="I4475" s="143" t="s">
        <v>11447</v>
      </c>
      <c r="J4475" s="143" t="s">
        <v>56</v>
      </c>
      <c r="K4475" s="143" t="s">
        <v>2785</v>
      </c>
      <c r="L4475" s="145" t="s">
        <v>11448</v>
      </c>
      <c r="M4475" s="143" t="s">
        <v>2787</v>
      </c>
    </row>
    <row r="4476" spans="1:13">
      <c r="A4476" s="143">
        <v>86938</v>
      </c>
      <c r="B4476" s="143" t="s">
        <v>9004</v>
      </c>
      <c r="C4476" s="143" t="s">
        <v>9005</v>
      </c>
      <c r="D4476" s="143" t="s">
        <v>11338</v>
      </c>
      <c r="E4476" s="143" t="s">
        <v>11339</v>
      </c>
      <c r="F4476" s="145"/>
      <c r="G4476" s="143"/>
      <c r="H4476" s="143">
        <v>86938</v>
      </c>
      <c r="I4476" s="143" t="s">
        <v>11449</v>
      </c>
      <c r="J4476" s="143" t="s">
        <v>56</v>
      </c>
      <c r="K4476" s="143" t="s">
        <v>2785</v>
      </c>
      <c r="L4476" s="145" t="s">
        <v>11450</v>
      </c>
      <c r="M4476" s="143" t="s">
        <v>2787</v>
      </c>
    </row>
    <row r="4477" spans="1:13">
      <c r="A4477" s="143">
        <v>86939</v>
      </c>
      <c r="B4477" s="143" t="s">
        <v>9004</v>
      </c>
      <c r="C4477" s="143" t="s">
        <v>9005</v>
      </c>
      <c r="D4477" s="143" t="s">
        <v>11338</v>
      </c>
      <c r="E4477" s="143" t="s">
        <v>11339</v>
      </c>
      <c r="F4477" s="145"/>
      <c r="G4477" s="143"/>
      <c r="H4477" s="143">
        <v>86939</v>
      </c>
      <c r="I4477" s="143" t="s">
        <v>11451</v>
      </c>
      <c r="J4477" s="143" t="s">
        <v>56</v>
      </c>
      <c r="K4477" s="143" t="s">
        <v>2805</v>
      </c>
      <c r="L4477" s="145" t="s">
        <v>11452</v>
      </c>
      <c r="M4477" s="143" t="s">
        <v>2787</v>
      </c>
    </row>
    <row r="4478" spans="1:13">
      <c r="A4478" s="143">
        <v>86940</v>
      </c>
      <c r="B4478" s="143" t="s">
        <v>9004</v>
      </c>
      <c r="C4478" s="143" t="s">
        <v>9005</v>
      </c>
      <c r="D4478" s="143" t="s">
        <v>11338</v>
      </c>
      <c r="E4478" s="143" t="s">
        <v>11339</v>
      </c>
      <c r="F4478" s="145"/>
      <c r="G4478" s="143"/>
      <c r="H4478" s="143">
        <v>86940</v>
      </c>
      <c r="I4478" s="143" t="s">
        <v>11453</v>
      </c>
      <c r="J4478" s="143" t="s">
        <v>56</v>
      </c>
      <c r="K4478" s="143" t="s">
        <v>2805</v>
      </c>
      <c r="L4478" s="145" t="s">
        <v>11454</v>
      </c>
      <c r="M4478" s="143" t="s">
        <v>2787</v>
      </c>
    </row>
    <row r="4479" spans="1:13">
      <c r="A4479" s="143">
        <v>86941</v>
      </c>
      <c r="B4479" s="143" t="s">
        <v>9004</v>
      </c>
      <c r="C4479" s="143" t="s">
        <v>9005</v>
      </c>
      <c r="D4479" s="143" t="s">
        <v>11338</v>
      </c>
      <c r="E4479" s="143" t="s">
        <v>11339</v>
      </c>
      <c r="F4479" s="145"/>
      <c r="G4479" s="143"/>
      <c r="H4479" s="143">
        <v>86941</v>
      </c>
      <c r="I4479" s="143" t="s">
        <v>11455</v>
      </c>
      <c r="J4479" s="143" t="s">
        <v>56</v>
      </c>
      <c r="K4479" s="143" t="s">
        <v>2805</v>
      </c>
      <c r="L4479" s="145" t="s">
        <v>11456</v>
      </c>
      <c r="M4479" s="143" t="s">
        <v>2787</v>
      </c>
    </row>
    <row r="4480" spans="1:13">
      <c r="A4480" s="143">
        <v>86942</v>
      </c>
      <c r="B4480" s="143" t="s">
        <v>9004</v>
      </c>
      <c r="C4480" s="143" t="s">
        <v>9005</v>
      </c>
      <c r="D4480" s="143" t="s">
        <v>11338</v>
      </c>
      <c r="E4480" s="143" t="s">
        <v>11339</v>
      </c>
      <c r="F4480" s="145"/>
      <c r="G4480" s="143"/>
      <c r="H4480" s="143">
        <v>86942</v>
      </c>
      <c r="I4480" s="143" t="s">
        <v>11457</v>
      </c>
      <c r="J4480" s="143" t="s">
        <v>56</v>
      </c>
      <c r="K4480" s="143" t="s">
        <v>2805</v>
      </c>
      <c r="L4480" s="145" t="s">
        <v>11458</v>
      </c>
      <c r="M4480" s="143" t="s">
        <v>2787</v>
      </c>
    </row>
    <row r="4481" spans="1:13">
      <c r="A4481" s="143">
        <v>86943</v>
      </c>
      <c r="B4481" s="143" t="s">
        <v>9004</v>
      </c>
      <c r="C4481" s="143" t="s">
        <v>9005</v>
      </c>
      <c r="D4481" s="143" t="s">
        <v>11338</v>
      </c>
      <c r="E4481" s="143" t="s">
        <v>11339</v>
      </c>
      <c r="F4481" s="145"/>
      <c r="G4481" s="143"/>
      <c r="H4481" s="143">
        <v>86943</v>
      </c>
      <c r="I4481" s="143" t="s">
        <v>11459</v>
      </c>
      <c r="J4481" s="143" t="s">
        <v>56</v>
      </c>
      <c r="K4481" s="143" t="s">
        <v>2805</v>
      </c>
      <c r="L4481" s="145" t="s">
        <v>11460</v>
      </c>
      <c r="M4481" s="143" t="s">
        <v>2787</v>
      </c>
    </row>
    <row r="4482" spans="1:13">
      <c r="A4482" s="143">
        <v>86947</v>
      </c>
      <c r="B4482" s="143" t="s">
        <v>9004</v>
      </c>
      <c r="C4482" s="143" t="s">
        <v>9005</v>
      </c>
      <c r="D4482" s="143" t="s">
        <v>11338</v>
      </c>
      <c r="E4482" s="143" t="s">
        <v>11339</v>
      </c>
      <c r="F4482" s="145"/>
      <c r="G4482" s="143"/>
      <c r="H4482" s="143">
        <v>86947</v>
      </c>
      <c r="I4482" s="143" t="s">
        <v>11461</v>
      </c>
      <c r="J4482" s="143" t="s">
        <v>56</v>
      </c>
      <c r="K4482" s="143" t="s">
        <v>2805</v>
      </c>
      <c r="L4482" s="145" t="s">
        <v>11462</v>
      </c>
      <c r="M4482" s="143" t="s">
        <v>2787</v>
      </c>
    </row>
    <row r="4483" spans="1:13">
      <c r="A4483" s="143">
        <v>88571</v>
      </c>
      <c r="B4483" s="143" t="s">
        <v>9004</v>
      </c>
      <c r="C4483" s="143" t="s">
        <v>9005</v>
      </c>
      <c r="D4483" s="143" t="s">
        <v>11338</v>
      </c>
      <c r="E4483" s="143" t="s">
        <v>11339</v>
      </c>
      <c r="F4483" s="145"/>
      <c r="G4483" s="143"/>
      <c r="H4483" s="143">
        <v>88571</v>
      </c>
      <c r="I4483" s="143" t="s">
        <v>11463</v>
      </c>
      <c r="J4483" s="143" t="s">
        <v>56</v>
      </c>
      <c r="K4483" s="143" t="s">
        <v>2785</v>
      </c>
      <c r="L4483" s="145" t="s">
        <v>11464</v>
      </c>
      <c r="M4483" s="143" t="s">
        <v>2787</v>
      </c>
    </row>
    <row r="4484" spans="1:13">
      <c r="A4484" s="143">
        <v>93396</v>
      </c>
      <c r="B4484" s="143" t="s">
        <v>9004</v>
      </c>
      <c r="C4484" s="143" t="s">
        <v>9005</v>
      </c>
      <c r="D4484" s="143" t="s">
        <v>11338</v>
      </c>
      <c r="E4484" s="143" t="s">
        <v>11339</v>
      </c>
      <c r="F4484" s="145"/>
      <c r="G4484" s="143"/>
      <c r="H4484" s="143">
        <v>93396</v>
      </c>
      <c r="I4484" s="143" t="s">
        <v>11465</v>
      </c>
      <c r="J4484" s="143" t="s">
        <v>56</v>
      </c>
      <c r="K4484" s="143" t="s">
        <v>2785</v>
      </c>
      <c r="L4484" s="145" t="s">
        <v>11466</v>
      </c>
      <c r="M4484" s="143" t="s">
        <v>2787</v>
      </c>
    </row>
    <row r="4485" spans="1:13">
      <c r="A4485" s="143">
        <v>93441</v>
      </c>
      <c r="B4485" s="143" t="s">
        <v>9004</v>
      </c>
      <c r="C4485" s="143" t="s">
        <v>9005</v>
      </c>
      <c r="D4485" s="143" t="s">
        <v>11338</v>
      </c>
      <c r="E4485" s="143" t="s">
        <v>11339</v>
      </c>
      <c r="F4485" s="145"/>
      <c r="G4485" s="143"/>
      <c r="H4485" s="143">
        <v>93441</v>
      </c>
      <c r="I4485" s="143" t="s">
        <v>11467</v>
      </c>
      <c r="J4485" s="143" t="s">
        <v>56</v>
      </c>
      <c r="K4485" s="143" t="s">
        <v>2785</v>
      </c>
      <c r="L4485" s="145" t="s">
        <v>11468</v>
      </c>
      <c r="M4485" s="143" t="s">
        <v>2787</v>
      </c>
    </row>
    <row r="4486" spans="1:13">
      <c r="A4486" s="143">
        <v>93442</v>
      </c>
      <c r="B4486" s="143" t="s">
        <v>9004</v>
      </c>
      <c r="C4486" s="143" t="s">
        <v>9005</v>
      </c>
      <c r="D4486" s="143" t="s">
        <v>11338</v>
      </c>
      <c r="E4486" s="143" t="s">
        <v>11339</v>
      </c>
      <c r="F4486" s="145"/>
      <c r="G4486" s="143"/>
      <c r="H4486" s="143">
        <v>93442</v>
      </c>
      <c r="I4486" s="143" t="s">
        <v>11469</v>
      </c>
      <c r="J4486" s="143" t="s">
        <v>56</v>
      </c>
      <c r="K4486" s="143" t="s">
        <v>2805</v>
      </c>
      <c r="L4486" s="145" t="s">
        <v>11470</v>
      </c>
      <c r="M4486" s="143" t="s">
        <v>2787</v>
      </c>
    </row>
    <row r="4487" spans="1:13">
      <c r="A4487" s="143">
        <v>95469</v>
      </c>
      <c r="B4487" s="143" t="s">
        <v>9004</v>
      </c>
      <c r="C4487" s="143" t="s">
        <v>9005</v>
      </c>
      <c r="D4487" s="143" t="s">
        <v>11338</v>
      </c>
      <c r="E4487" s="143" t="s">
        <v>11339</v>
      </c>
      <c r="F4487" s="145"/>
      <c r="G4487" s="143"/>
      <c r="H4487" s="143">
        <v>95469</v>
      </c>
      <c r="I4487" s="143" t="s">
        <v>11471</v>
      </c>
      <c r="J4487" s="143" t="s">
        <v>56</v>
      </c>
      <c r="K4487" s="143" t="s">
        <v>2805</v>
      </c>
      <c r="L4487" s="145" t="s">
        <v>11472</v>
      </c>
      <c r="M4487" s="143" t="s">
        <v>2787</v>
      </c>
    </row>
    <row r="4488" spans="1:13">
      <c r="A4488" s="143">
        <v>95470</v>
      </c>
      <c r="B4488" s="143" t="s">
        <v>9004</v>
      </c>
      <c r="C4488" s="143" t="s">
        <v>9005</v>
      </c>
      <c r="D4488" s="143" t="s">
        <v>11338</v>
      </c>
      <c r="E4488" s="143" t="s">
        <v>11339</v>
      </c>
      <c r="F4488" s="145"/>
      <c r="G4488" s="143"/>
      <c r="H4488" s="143">
        <v>95470</v>
      </c>
      <c r="I4488" s="143" t="s">
        <v>11473</v>
      </c>
      <c r="J4488" s="143" t="s">
        <v>56</v>
      </c>
      <c r="K4488" s="143" t="s">
        <v>2805</v>
      </c>
      <c r="L4488" s="145" t="s">
        <v>11474</v>
      </c>
      <c r="M4488" s="143" t="s">
        <v>2787</v>
      </c>
    </row>
    <row r="4489" spans="1:13">
      <c r="A4489" s="143">
        <v>95471</v>
      </c>
      <c r="B4489" s="143" t="s">
        <v>9004</v>
      </c>
      <c r="C4489" s="143" t="s">
        <v>9005</v>
      </c>
      <c r="D4489" s="143" t="s">
        <v>11338</v>
      </c>
      <c r="E4489" s="143" t="s">
        <v>11339</v>
      </c>
      <c r="F4489" s="145"/>
      <c r="G4489" s="143"/>
      <c r="H4489" s="143">
        <v>95471</v>
      </c>
      <c r="I4489" s="143" t="s">
        <v>11475</v>
      </c>
      <c r="J4489" s="143" t="s">
        <v>56</v>
      </c>
      <c r="K4489" s="143" t="s">
        <v>2805</v>
      </c>
      <c r="L4489" s="145" t="s">
        <v>11476</v>
      </c>
      <c r="M4489" s="143" t="s">
        <v>2787</v>
      </c>
    </row>
    <row r="4490" spans="1:13">
      <c r="A4490" s="143">
        <v>95472</v>
      </c>
      <c r="B4490" s="143" t="s">
        <v>9004</v>
      </c>
      <c r="C4490" s="143" t="s">
        <v>9005</v>
      </c>
      <c r="D4490" s="143" t="s">
        <v>11338</v>
      </c>
      <c r="E4490" s="143" t="s">
        <v>11339</v>
      </c>
      <c r="F4490" s="145"/>
      <c r="G4490" s="143"/>
      <c r="H4490" s="143">
        <v>95472</v>
      </c>
      <c r="I4490" s="143" t="s">
        <v>11477</v>
      </c>
      <c r="J4490" s="143" t="s">
        <v>56</v>
      </c>
      <c r="K4490" s="143" t="s">
        <v>2805</v>
      </c>
      <c r="L4490" s="145" t="s">
        <v>11478</v>
      </c>
      <c r="M4490" s="143" t="s">
        <v>2787</v>
      </c>
    </row>
    <row r="4491" spans="1:13">
      <c r="A4491" s="143">
        <v>95542</v>
      </c>
      <c r="B4491" s="143" t="s">
        <v>9004</v>
      </c>
      <c r="C4491" s="143" t="s">
        <v>9005</v>
      </c>
      <c r="D4491" s="143" t="s">
        <v>11338</v>
      </c>
      <c r="E4491" s="143" t="s">
        <v>11339</v>
      </c>
      <c r="F4491" s="145"/>
      <c r="G4491" s="143"/>
      <c r="H4491" s="143">
        <v>95542</v>
      </c>
      <c r="I4491" s="143" t="s">
        <v>11479</v>
      </c>
      <c r="J4491" s="143" t="s">
        <v>56</v>
      </c>
      <c r="K4491" s="143" t="s">
        <v>2785</v>
      </c>
      <c r="L4491" s="145" t="s">
        <v>10856</v>
      </c>
      <c r="M4491" s="143" t="s">
        <v>2787</v>
      </c>
    </row>
    <row r="4492" spans="1:13">
      <c r="A4492" s="143">
        <v>95543</v>
      </c>
      <c r="B4492" s="143" t="s">
        <v>9004</v>
      </c>
      <c r="C4492" s="143" t="s">
        <v>9005</v>
      </c>
      <c r="D4492" s="143" t="s">
        <v>11338</v>
      </c>
      <c r="E4492" s="143" t="s">
        <v>11339</v>
      </c>
      <c r="F4492" s="145"/>
      <c r="G4492" s="143"/>
      <c r="H4492" s="143">
        <v>95543</v>
      </c>
      <c r="I4492" s="143" t="s">
        <v>11480</v>
      </c>
      <c r="J4492" s="143" t="s">
        <v>56</v>
      </c>
      <c r="K4492" s="143" t="s">
        <v>2785</v>
      </c>
      <c r="L4492" s="145" t="s">
        <v>11481</v>
      </c>
      <c r="M4492" s="143" t="s">
        <v>2787</v>
      </c>
    </row>
    <row r="4493" spans="1:13">
      <c r="A4493" s="143">
        <v>95544</v>
      </c>
      <c r="B4493" s="143" t="s">
        <v>9004</v>
      </c>
      <c r="C4493" s="143" t="s">
        <v>9005</v>
      </c>
      <c r="D4493" s="143" t="s">
        <v>11338</v>
      </c>
      <c r="E4493" s="143" t="s">
        <v>11339</v>
      </c>
      <c r="F4493" s="145"/>
      <c r="G4493" s="143"/>
      <c r="H4493" s="143">
        <v>95544</v>
      </c>
      <c r="I4493" s="143" t="s">
        <v>11482</v>
      </c>
      <c r="J4493" s="143" t="s">
        <v>56</v>
      </c>
      <c r="K4493" s="143" t="s">
        <v>2785</v>
      </c>
      <c r="L4493" s="145" t="s">
        <v>11483</v>
      </c>
      <c r="M4493" s="143" t="s">
        <v>2787</v>
      </c>
    </row>
    <row r="4494" spans="1:13">
      <c r="A4494" s="143">
        <v>95545</v>
      </c>
      <c r="B4494" s="143" t="s">
        <v>9004</v>
      </c>
      <c r="C4494" s="143" t="s">
        <v>9005</v>
      </c>
      <c r="D4494" s="143" t="s">
        <v>11338</v>
      </c>
      <c r="E4494" s="143" t="s">
        <v>11339</v>
      </c>
      <c r="F4494" s="145"/>
      <c r="G4494" s="143"/>
      <c r="H4494" s="143">
        <v>95545</v>
      </c>
      <c r="I4494" s="143" t="s">
        <v>11484</v>
      </c>
      <c r="J4494" s="143" t="s">
        <v>56</v>
      </c>
      <c r="K4494" s="143" t="s">
        <v>2785</v>
      </c>
      <c r="L4494" s="145" t="s">
        <v>10492</v>
      </c>
      <c r="M4494" s="143" t="s">
        <v>2787</v>
      </c>
    </row>
    <row r="4495" spans="1:13">
      <c r="A4495" s="143">
        <v>95546</v>
      </c>
      <c r="B4495" s="143" t="s">
        <v>9004</v>
      </c>
      <c r="C4495" s="143" t="s">
        <v>9005</v>
      </c>
      <c r="D4495" s="143" t="s">
        <v>11338</v>
      </c>
      <c r="E4495" s="143" t="s">
        <v>11339</v>
      </c>
      <c r="F4495" s="145"/>
      <c r="G4495" s="143"/>
      <c r="H4495" s="143">
        <v>95546</v>
      </c>
      <c r="I4495" s="143" t="s">
        <v>11485</v>
      </c>
      <c r="J4495" s="143" t="s">
        <v>56</v>
      </c>
      <c r="K4495" s="143" t="s">
        <v>2785</v>
      </c>
      <c r="L4495" s="145" t="s">
        <v>11486</v>
      </c>
      <c r="M4495" s="143" t="s">
        <v>2787</v>
      </c>
    </row>
    <row r="4496" spans="1:13">
      <c r="A4496" s="143">
        <v>95547</v>
      </c>
      <c r="B4496" s="143" t="s">
        <v>9004</v>
      </c>
      <c r="C4496" s="143" t="s">
        <v>9005</v>
      </c>
      <c r="D4496" s="143" t="s">
        <v>11338</v>
      </c>
      <c r="E4496" s="143" t="s">
        <v>11339</v>
      </c>
      <c r="F4496" s="145"/>
      <c r="G4496" s="143"/>
      <c r="H4496" s="143">
        <v>95547</v>
      </c>
      <c r="I4496" s="143" t="s">
        <v>11487</v>
      </c>
      <c r="J4496" s="143" t="s">
        <v>56</v>
      </c>
      <c r="K4496" s="143" t="s">
        <v>2785</v>
      </c>
      <c r="L4496" s="145" t="s">
        <v>11488</v>
      </c>
      <c r="M4496" s="143" t="s">
        <v>2787</v>
      </c>
    </row>
    <row r="4497" spans="1:13">
      <c r="A4497" s="143">
        <v>6087</v>
      </c>
      <c r="B4497" s="143" t="s">
        <v>9004</v>
      </c>
      <c r="C4497" s="143" t="s">
        <v>9005</v>
      </c>
      <c r="D4497" s="143" t="s">
        <v>11489</v>
      </c>
      <c r="E4497" s="143" t="s">
        <v>11490</v>
      </c>
      <c r="F4497" s="145"/>
      <c r="G4497" s="143"/>
      <c r="H4497" s="143">
        <v>6087</v>
      </c>
      <c r="I4497" s="143" t="s">
        <v>11491</v>
      </c>
      <c r="J4497" s="143" t="s">
        <v>56</v>
      </c>
      <c r="K4497" s="143" t="s">
        <v>2805</v>
      </c>
      <c r="L4497" s="145" t="s">
        <v>3489</v>
      </c>
      <c r="M4497" s="143" t="s">
        <v>2787</v>
      </c>
    </row>
    <row r="4498" spans="1:13">
      <c r="A4498" s="143">
        <v>98052</v>
      </c>
      <c r="B4498" s="143" t="s">
        <v>9004</v>
      </c>
      <c r="C4498" s="143" t="s">
        <v>9005</v>
      </c>
      <c r="D4498" s="143" t="s">
        <v>11489</v>
      </c>
      <c r="E4498" s="143" t="s">
        <v>11490</v>
      </c>
      <c r="F4498" s="145"/>
      <c r="G4498" s="143"/>
      <c r="H4498" s="143">
        <v>98052</v>
      </c>
      <c r="I4498" s="143" t="s">
        <v>11492</v>
      </c>
      <c r="J4498" s="143" t="s">
        <v>56</v>
      </c>
      <c r="K4498" s="143" t="s">
        <v>2805</v>
      </c>
      <c r="L4498" s="145" t="s">
        <v>11493</v>
      </c>
      <c r="M4498" s="143" t="s">
        <v>2787</v>
      </c>
    </row>
    <row r="4499" spans="1:13">
      <c r="A4499" s="143">
        <v>98053</v>
      </c>
      <c r="B4499" s="143" t="s">
        <v>9004</v>
      </c>
      <c r="C4499" s="143" t="s">
        <v>9005</v>
      </c>
      <c r="D4499" s="143" t="s">
        <v>11489</v>
      </c>
      <c r="E4499" s="143" t="s">
        <v>11490</v>
      </c>
      <c r="F4499" s="145"/>
      <c r="G4499" s="143"/>
      <c r="H4499" s="143">
        <v>98053</v>
      </c>
      <c r="I4499" s="143" t="s">
        <v>11494</v>
      </c>
      <c r="J4499" s="143" t="s">
        <v>56</v>
      </c>
      <c r="K4499" s="143" t="s">
        <v>2805</v>
      </c>
      <c r="L4499" s="145" t="s">
        <v>11495</v>
      </c>
      <c r="M4499" s="143" t="s">
        <v>2787</v>
      </c>
    </row>
    <row r="4500" spans="1:13">
      <c r="A4500" s="143">
        <v>98054</v>
      </c>
      <c r="B4500" s="143" t="s">
        <v>9004</v>
      </c>
      <c r="C4500" s="143" t="s">
        <v>9005</v>
      </c>
      <c r="D4500" s="143" t="s">
        <v>11489</v>
      </c>
      <c r="E4500" s="143" t="s">
        <v>11490</v>
      </c>
      <c r="F4500" s="145"/>
      <c r="G4500" s="143"/>
      <c r="H4500" s="143">
        <v>98054</v>
      </c>
      <c r="I4500" s="143" t="s">
        <v>11496</v>
      </c>
      <c r="J4500" s="143" t="s">
        <v>56</v>
      </c>
      <c r="K4500" s="143" t="s">
        <v>2805</v>
      </c>
      <c r="L4500" s="145" t="s">
        <v>11497</v>
      </c>
      <c r="M4500" s="143" t="s">
        <v>2787</v>
      </c>
    </row>
    <row r="4501" spans="1:13">
      <c r="A4501" s="143">
        <v>98055</v>
      </c>
      <c r="B4501" s="143" t="s">
        <v>9004</v>
      </c>
      <c r="C4501" s="143" t="s">
        <v>9005</v>
      </c>
      <c r="D4501" s="143" t="s">
        <v>11489</v>
      </c>
      <c r="E4501" s="143" t="s">
        <v>11490</v>
      </c>
      <c r="F4501" s="145"/>
      <c r="G4501" s="143"/>
      <c r="H4501" s="143">
        <v>98055</v>
      </c>
      <c r="I4501" s="143" t="s">
        <v>11498</v>
      </c>
      <c r="J4501" s="143" t="s">
        <v>56</v>
      </c>
      <c r="K4501" s="143" t="s">
        <v>2805</v>
      </c>
      <c r="L4501" s="145" t="s">
        <v>11499</v>
      </c>
      <c r="M4501" s="143" t="s">
        <v>2787</v>
      </c>
    </row>
    <row r="4502" spans="1:13">
      <c r="A4502" s="143">
        <v>98056</v>
      </c>
      <c r="B4502" s="143" t="s">
        <v>9004</v>
      </c>
      <c r="C4502" s="143" t="s">
        <v>9005</v>
      </c>
      <c r="D4502" s="143" t="s">
        <v>11489</v>
      </c>
      <c r="E4502" s="143" t="s">
        <v>11490</v>
      </c>
      <c r="F4502" s="145"/>
      <c r="G4502" s="143"/>
      <c r="H4502" s="143">
        <v>98056</v>
      </c>
      <c r="I4502" s="143" t="s">
        <v>11500</v>
      </c>
      <c r="J4502" s="143" t="s">
        <v>56</v>
      </c>
      <c r="K4502" s="143" t="s">
        <v>2805</v>
      </c>
      <c r="L4502" s="145" t="s">
        <v>11501</v>
      </c>
      <c r="M4502" s="143" t="s">
        <v>2787</v>
      </c>
    </row>
    <row r="4503" spans="1:13">
      <c r="A4503" s="143">
        <v>98057</v>
      </c>
      <c r="B4503" s="143" t="s">
        <v>9004</v>
      </c>
      <c r="C4503" s="143" t="s">
        <v>9005</v>
      </c>
      <c r="D4503" s="143" t="s">
        <v>11489</v>
      </c>
      <c r="E4503" s="143" t="s">
        <v>11490</v>
      </c>
      <c r="F4503" s="145"/>
      <c r="G4503" s="143"/>
      <c r="H4503" s="143">
        <v>98057</v>
      </c>
      <c r="I4503" s="143" t="s">
        <v>11502</v>
      </c>
      <c r="J4503" s="143" t="s">
        <v>56</v>
      </c>
      <c r="K4503" s="143" t="s">
        <v>2805</v>
      </c>
      <c r="L4503" s="145" t="s">
        <v>11503</v>
      </c>
      <c r="M4503" s="143" t="s">
        <v>2787</v>
      </c>
    </row>
    <row r="4504" spans="1:13">
      <c r="A4504" s="143">
        <v>98066</v>
      </c>
      <c r="B4504" s="143" t="s">
        <v>9004</v>
      </c>
      <c r="C4504" s="143" t="s">
        <v>9005</v>
      </c>
      <c r="D4504" s="143" t="s">
        <v>11489</v>
      </c>
      <c r="E4504" s="143" t="s">
        <v>11490</v>
      </c>
      <c r="F4504" s="145"/>
      <c r="G4504" s="143"/>
      <c r="H4504" s="143">
        <v>98066</v>
      </c>
      <c r="I4504" s="143" t="s">
        <v>11504</v>
      </c>
      <c r="J4504" s="143" t="s">
        <v>56</v>
      </c>
      <c r="K4504" s="143" t="s">
        <v>2805</v>
      </c>
      <c r="L4504" s="145" t="s">
        <v>11505</v>
      </c>
      <c r="M4504" s="143" t="s">
        <v>2787</v>
      </c>
    </row>
    <row r="4505" spans="1:13">
      <c r="A4505" s="143">
        <v>98067</v>
      </c>
      <c r="B4505" s="143" t="s">
        <v>9004</v>
      </c>
      <c r="C4505" s="143" t="s">
        <v>9005</v>
      </c>
      <c r="D4505" s="143" t="s">
        <v>11489</v>
      </c>
      <c r="E4505" s="143" t="s">
        <v>11490</v>
      </c>
      <c r="F4505" s="145"/>
      <c r="G4505" s="143"/>
      <c r="H4505" s="143">
        <v>98067</v>
      </c>
      <c r="I4505" s="143" t="s">
        <v>11506</v>
      </c>
      <c r="J4505" s="143" t="s">
        <v>56</v>
      </c>
      <c r="K4505" s="143" t="s">
        <v>2805</v>
      </c>
      <c r="L4505" s="145" t="s">
        <v>11507</v>
      </c>
      <c r="M4505" s="143" t="s">
        <v>2787</v>
      </c>
    </row>
    <row r="4506" spans="1:13">
      <c r="A4506" s="143">
        <v>98068</v>
      </c>
      <c r="B4506" s="143" t="s">
        <v>9004</v>
      </c>
      <c r="C4506" s="143" t="s">
        <v>9005</v>
      </c>
      <c r="D4506" s="143" t="s">
        <v>11489</v>
      </c>
      <c r="E4506" s="143" t="s">
        <v>11490</v>
      </c>
      <c r="F4506" s="145"/>
      <c r="G4506" s="143"/>
      <c r="H4506" s="143">
        <v>98068</v>
      </c>
      <c r="I4506" s="143" t="s">
        <v>11508</v>
      </c>
      <c r="J4506" s="143" t="s">
        <v>56</v>
      </c>
      <c r="K4506" s="143" t="s">
        <v>2805</v>
      </c>
      <c r="L4506" s="145" t="s">
        <v>11509</v>
      </c>
      <c r="M4506" s="143" t="s">
        <v>2787</v>
      </c>
    </row>
    <row r="4507" spans="1:13">
      <c r="A4507" s="143">
        <v>98069</v>
      </c>
      <c r="B4507" s="143" t="s">
        <v>9004</v>
      </c>
      <c r="C4507" s="143" t="s">
        <v>9005</v>
      </c>
      <c r="D4507" s="143" t="s">
        <v>11489</v>
      </c>
      <c r="E4507" s="143" t="s">
        <v>11490</v>
      </c>
      <c r="F4507" s="145"/>
      <c r="G4507" s="143"/>
      <c r="H4507" s="143">
        <v>98069</v>
      </c>
      <c r="I4507" s="143" t="s">
        <v>11510</v>
      </c>
      <c r="J4507" s="143" t="s">
        <v>56</v>
      </c>
      <c r="K4507" s="143" t="s">
        <v>2805</v>
      </c>
      <c r="L4507" s="145" t="s">
        <v>11511</v>
      </c>
      <c r="M4507" s="143" t="s">
        <v>2787</v>
      </c>
    </row>
    <row r="4508" spans="1:13">
      <c r="A4508" s="143">
        <v>98070</v>
      </c>
      <c r="B4508" s="143" t="s">
        <v>9004</v>
      </c>
      <c r="C4508" s="143" t="s">
        <v>9005</v>
      </c>
      <c r="D4508" s="143" t="s">
        <v>11489</v>
      </c>
      <c r="E4508" s="143" t="s">
        <v>11490</v>
      </c>
      <c r="F4508" s="145"/>
      <c r="G4508" s="143"/>
      <c r="H4508" s="143">
        <v>98070</v>
      </c>
      <c r="I4508" s="143" t="s">
        <v>11512</v>
      </c>
      <c r="J4508" s="143" t="s">
        <v>56</v>
      </c>
      <c r="K4508" s="143" t="s">
        <v>2805</v>
      </c>
      <c r="L4508" s="145" t="s">
        <v>11513</v>
      </c>
      <c r="M4508" s="143" t="s">
        <v>2787</v>
      </c>
    </row>
    <row r="4509" spans="1:13">
      <c r="A4509" s="143">
        <v>98071</v>
      </c>
      <c r="B4509" s="143" t="s">
        <v>9004</v>
      </c>
      <c r="C4509" s="143" t="s">
        <v>9005</v>
      </c>
      <c r="D4509" s="143" t="s">
        <v>11489</v>
      </c>
      <c r="E4509" s="143" t="s">
        <v>11490</v>
      </c>
      <c r="F4509" s="145"/>
      <c r="G4509" s="143"/>
      <c r="H4509" s="143">
        <v>98071</v>
      </c>
      <c r="I4509" s="143" t="s">
        <v>11514</v>
      </c>
      <c r="J4509" s="143" t="s">
        <v>56</v>
      </c>
      <c r="K4509" s="143" t="s">
        <v>2805</v>
      </c>
      <c r="L4509" s="145" t="s">
        <v>11515</v>
      </c>
      <c r="M4509" s="143" t="s">
        <v>2787</v>
      </c>
    </row>
    <row r="4510" spans="1:13">
      <c r="A4510" s="143">
        <v>98072</v>
      </c>
      <c r="B4510" s="143" t="s">
        <v>9004</v>
      </c>
      <c r="C4510" s="143" t="s">
        <v>9005</v>
      </c>
      <c r="D4510" s="143" t="s">
        <v>11489</v>
      </c>
      <c r="E4510" s="143" t="s">
        <v>11490</v>
      </c>
      <c r="F4510" s="145"/>
      <c r="G4510" s="143"/>
      <c r="H4510" s="143">
        <v>98072</v>
      </c>
      <c r="I4510" s="143" t="s">
        <v>11516</v>
      </c>
      <c r="J4510" s="143" t="s">
        <v>56</v>
      </c>
      <c r="K4510" s="143" t="s">
        <v>2805</v>
      </c>
      <c r="L4510" s="145" t="s">
        <v>11517</v>
      </c>
      <c r="M4510" s="143" t="s">
        <v>2787</v>
      </c>
    </row>
    <row r="4511" spans="1:13">
      <c r="A4511" s="143">
        <v>98073</v>
      </c>
      <c r="B4511" s="143" t="s">
        <v>9004</v>
      </c>
      <c r="C4511" s="143" t="s">
        <v>9005</v>
      </c>
      <c r="D4511" s="143" t="s">
        <v>11489</v>
      </c>
      <c r="E4511" s="143" t="s">
        <v>11490</v>
      </c>
      <c r="F4511" s="145"/>
      <c r="G4511" s="143"/>
      <c r="H4511" s="143">
        <v>98073</v>
      </c>
      <c r="I4511" s="143" t="s">
        <v>11518</v>
      </c>
      <c r="J4511" s="143" t="s">
        <v>56</v>
      </c>
      <c r="K4511" s="143" t="s">
        <v>2805</v>
      </c>
      <c r="L4511" s="145" t="s">
        <v>11519</v>
      </c>
      <c r="M4511" s="143" t="s">
        <v>2787</v>
      </c>
    </row>
    <row r="4512" spans="1:13">
      <c r="A4512" s="143">
        <v>98074</v>
      </c>
      <c r="B4512" s="143" t="s">
        <v>9004</v>
      </c>
      <c r="C4512" s="143" t="s">
        <v>9005</v>
      </c>
      <c r="D4512" s="143" t="s">
        <v>11489</v>
      </c>
      <c r="E4512" s="143" t="s">
        <v>11490</v>
      </c>
      <c r="F4512" s="145"/>
      <c r="G4512" s="143"/>
      <c r="H4512" s="143">
        <v>98074</v>
      </c>
      <c r="I4512" s="143" t="s">
        <v>11520</v>
      </c>
      <c r="J4512" s="143" t="s">
        <v>56</v>
      </c>
      <c r="K4512" s="143" t="s">
        <v>2805</v>
      </c>
      <c r="L4512" s="145" t="s">
        <v>11521</v>
      </c>
      <c r="M4512" s="143" t="s">
        <v>2787</v>
      </c>
    </row>
    <row r="4513" spans="1:13">
      <c r="A4513" s="143">
        <v>98075</v>
      </c>
      <c r="B4513" s="143" t="s">
        <v>9004</v>
      </c>
      <c r="C4513" s="143" t="s">
        <v>9005</v>
      </c>
      <c r="D4513" s="143" t="s">
        <v>11489</v>
      </c>
      <c r="E4513" s="143" t="s">
        <v>11490</v>
      </c>
      <c r="F4513" s="145"/>
      <c r="G4513" s="143"/>
      <c r="H4513" s="143">
        <v>98075</v>
      </c>
      <c r="I4513" s="143" t="s">
        <v>11522</v>
      </c>
      <c r="J4513" s="143" t="s">
        <v>56</v>
      </c>
      <c r="K4513" s="143" t="s">
        <v>2805</v>
      </c>
      <c r="L4513" s="145" t="s">
        <v>11523</v>
      </c>
      <c r="M4513" s="143" t="s">
        <v>2787</v>
      </c>
    </row>
    <row r="4514" spans="1:13">
      <c r="A4514" s="143">
        <v>98076</v>
      </c>
      <c r="B4514" s="143" t="s">
        <v>9004</v>
      </c>
      <c r="C4514" s="143" t="s">
        <v>9005</v>
      </c>
      <c r="D4514" s="143" t="s">
        <v>11489</v>
      </c>
      <c r="E4514" s="143" t="s">
        <v>11490</v>
      </c>
      <c r="F4514" s="145"/>
      <c r="G4514" s="143"/>
      <c r="H4514" s="143">
        <v>98076</v>
      </c>
      <c r="I4514" s="143" t="s">
        <v>11524</v>
      </c>
      <c r="J4514" s="143" t="s">
        <v>56</v>
      </c>
      <c r="K4514" s="143" t="s">
        <v>2805</v>
      </c>
      <c r="L4514" s="145" t="s">
        <v>11525</v>
      </c>
      <c r="M4514" s="143" t="s">
        <v>2787</v>
      </c>
    </row>
    <row r="4515" spans="1:13">
      <c r="A4515" s="143">
        <v>98077</v>
      </c>
      <c r="B4515" s="143" t="s">
        <v>9004</v>
      </c>
      <c r="C4515" s="143" t="s">
        <v>9005</v>
      </c>
      <c r="D4515" s="143" t="s">
        <v>11489</v>
      </c>
      <c r="E4515" s="143" t="s">
        <v>11490</v>
      </c>
      <c r="F4515" s="145"/>
      <c r="G4515" s="143"/>
      <c r="H4515" s="143">
        <v>98077</v>
      </c>
      <c r="I4515" s="143" t="s">
        <v>11526</v>
      </c>
      <c r="J4515" s="143" t="s">
        <v>56</v>
      </c>
      <c r="K4515" s="143" t="s">
        <v>2805</v>
      </c>
      <c r="L4515" s="145" t="s">
        <v>11527</v>
      </c>
      <c r="M4515" s="143" t="s">
        <v>2787</v>
      </c>
    </row>
    <row r="4516" spans="1:13">
      <c r="A4516" s="143">
        <v>98078</v>
      </c>
      <c r="B4516" s="143" t="s">
        <v>9004</v>
      </c>
      <c r="C4516" s="143" t="s">
        <v>9005</v>
      </c>
      <c r="D4516" s="143" t="s">
        <v>11489</v>
      </c>
      <c r="E4516" s="143" t="s">
        <v>11490</v>
      </c>
      <c r="F4516" s="145"/>
      <c r="G4516" s="143"/>
      <c r="H4516" s="143">
        <v>98078</v>
      </c>
      <c r="I4516" s="143" t="s">
        <v>11528</v>
      </c>
      <c r="J4516" s="143" t="s">
        <v>56</v>
      </c>
      <c r="K4516" s="143" t="s">
        <v>2805</v>
      </c>
      <c r="L4516" s="145" t="s">
        <v>11529</v>
      </c>
      <c r="M4516" s="143" t="s">
        <v>2787</v>
      </c>
    </row>
    <row r="4517" spans="1:13">
      <c r="A4517" s="143">
        <v>98079</v>
      </c>
      <c r="B4517" s="143" t="s">
        <v>9004</v>
      </c>
      <c r="C4517" s="143" t="s">
        <v>9005</v>
      </c>
      <c r="D4517" s="143" t="s">
        <v>11489</v>
      </c>
      <c r="E4517" s="143" t="s">
        <v>11490</v>
      </c>
      <c r="F4517" s="145"/>
      <c r="G4517" s="143"/>
      <c r="H4517" s="143">
        <v>98079</v>
      </c>
      <c r="I4517" s="143" t="s">
        <v>11530</v>
      </c>
      <c r="J4517" s="143" t="s">
        <v>56</v>
      </c>
      <c r="K4517" s="143" t="s">
        <v>2805</v>
      </c>
      <c r="L4517" s="145" t="s">
        <v>11531</v>
      </c>
      <c r="M4517" s="143" t="s">
        <v>2787</v>
      </c>
    </row>
    <row r="4518" spans="1:13">
      <c r="A4518" s="143">
        <v>98080</v>
      </c>
      <c r="B4518" s="143" t="s">
        <v>9004</v>
      </c>
      <c r="C4518" s="143" t="s">
        <v>9005</v>
      </c>
      <c r="D4518" s="143" t="s">
        <v>11489</v>
      </c>
      <c r="E4518" s="143" t="s">
        <v>11490</v>
      </c>
      <c r="F4518" s="145"/>
      <c r="G4518" s="143"/>
      <c r="H4518" s="143">
        <v>98080</v>
      </c>
      <c r="I4518" s="143" t="s">
        <v>11532</v>
      </c>
      <c r="J4518" s="143" t="s">
        <v>56</v>
      </c>
      <c r="K4518" s="143" t="s">
        <v>2805</v>
      </c>
      <c r="L4518" s="145" t="s">
        <v>11533</v>
      </c>
      <c r="M4518" s="143" t="s">
        <v>2787</v>
      </c>
    </row>
    <row r="4519" spans="1:13">
      <c r="A4519" s="143">
        <v>98081</v>
      </c>
      <c r="B4519" s="143" t="s">
        <v>9004</v>
      </c>
      <c r="C4519" s="143" t="s">
        <v>9005</v>
      </c>
      <c r="D4519" s="143" t="s">
        <v>11489</v>
      </c>
      <c r="E4519" s="143" t="s">
        <v>11490</v>
      </c>
      <c r="F4519" s="145"/>
      <c r="G4519" s="143"/>
      <c r="H4519" s="143">
        <v>98081</v>
      </c>
      <c r="I4519" s="143" t="s">
        <v>11534</v>
      </c>
      <c r="J4519" s="143" t="s">
        <v>56</v>
      </c>
      <c r="K4519" s="143" t="s">
        <v>2805</v>
      </c>
      <c r="L4519" s="145" t="s">
        <v>11535</v>
      </c>
      <c r="M4519" s="143" t="s">
        <v>2787</v>
      </c>
    </row>
    <row r="4520" spans="1:13">
      <c r="A4520" s="143">
        <v>98082</v>
      </c>
      <c r="B4520" s="143" t="s">
        <v>9004</v>
      </c>
      <c r="C4520" s="143" t="s">
        <v>9005</v>
      </c>
      <c r="D4520" s="143" t="s">
        <v>11489</v>
      </c>
      <c r="E4520" s="143" t="s">
        <v>11490</v>
      </c>
      <c r="F4520" s="145"/>
      <c r="G4520" s="143"/>
      <c r="H4520" s="143">
        <v>98082</v>
      </c>
      <c r="I4520" s="143" t="s">
        <v>11536</v>
      </c>
      <c r="J4520" s="143" t="s">
        <v>56</v>
      </c>
      <c r="K4520" s="143" t="s">
        <v>2805</v>
      </c>
      <c r="L4520" s="145" t="s">
        <v>11537</v>
      </c>
      <c r="M4520" s="143" t="s">
        <v>2787</v>
      </c>
    </row>
    <row r="4521" spans="1:13">
      <c r="A4521" s="143">
        <v>98083</v>
      </c>
      <c r="B4521" s="143" t="s">
        <v>9004</v>
      </c>
      <c r="C4521" s="143" t="s">
        <v>9005</v>
      </c>
      <c r="D4521" s="143" t="s">
        <v>11489</v>
      </c>
      <c r="E4521" s="143" t="s">
        <v>11490</v>
      </c>
      <c r="F4521" s="145"/>
      <c r="G4521" s="143"/>
      <c r="H4521" s="143">
        <v>98083</v>
      </c>
      <c r="I4521" s="143" t="s">
        <v>11538</v>
      </c>
      <c r="J4521" s="143" t="s">
        <v>56</v>
      </c>
      <c r="K4521" s="143" t="s">
        <v>2805</v>
      </c>
      <c r="L4521" s="145" t="s">
        <v>11539</v>
      </c>
      <c r="M4521" s="143" t="s">
        <v>2787</v>
      </c>
    </row>
    <row r="4522" spans="1:13">
      <c r="A4522" s="143">
        <v>98084</v>
      </c>
      <c r="B4522" s="143" t="s">
        <v>9004</v>
      </c>
      <c r="C4522" s="143" t="s">
        <v>9005</v>
      </c>
      <c r="D4522" s="143" t="s">
        <v>11489</v>
      </c>
      <c r="E4522" s="143" t="s">
        <v>11490</v>
      </c>
      <c r="F4522" s="145"/>
      <c r="G4522" s="143"/>
      <c r="H4522" s="143">
        <v>98084</v>
      </c>
      <c r="I4522" s="143" t="s">
        <v>11540</v>
      </c>
      <c r="J4522" s="143" t="s">
        <v>56</v>
      </c>
      <c r="K4522" s="143" t="s">
        <v>2805</v>
      </c>
      <c r="L4522" s="145" t="s">
        <v>11541</v>
      </c>
      <c r="M4522" s="143" t="s">
        <v>2787</v>
      </c>
    </row>
    <row r="4523" spans="1:13">
      <c r="A4523" s="143">
        <v>98085</v>
      </c>
      <c r="B4523" s="143" t="s">
        <v>9004</v>
      </c>
      <c r="C4523" s="143" t="s">
        <v>9005</v>
      </c>
      <c r="D4523" s="143" t="s">
        <v>11489</v>
      </c>
      <c r="E4523" s="143" t="s">
        <v>11490</v>
      </c>
      <c r="F4523" s="145"/>
      <c r="G4523" s="143"/>
      <c r="H4523" s="143">
        <v>98085</v>
      </c>
      <c r="I4523" s="143" t="s">
        <v>11542</v>
      </c>
      <c r="J4523" s="143" t="s">
        <v>56</v>
      </c>
      <c r="K4523" s="143" t="s">
        <v>2805</v>
      </c>
      <c r="L4523" s="145" t="s">
        <v>11543</v>
      </c>
      <c r="M4523" s="143" t="s">
        <v>2787</v>
      </c>
    </row>
    <row r="4524" spans="1:13">
      <c r="A4524" s="143">
        <v>98086</v>
      </c>
      <c r="B4524" s="143" t="s">
        <v>9004</v>
      </c>
      <c r="C4524" s="143" t="s">
        <v>9005</v>
      </c>
      <c r="D4524" s="143" t="s">
        <v>11489</v>
      </c>
      <c r="E4524" s="143" t="s">
        <v>11490</v>
      </c>
      <c r="F4524" s="145"/>
      <c r="G4524" s="143"/>
      <c r="H4524" s="143">
        <v>98086</v>
      </c>
      <c r="I4524" s="143" t="s">
        <v>11544</v>
      </c>
      <c r="J4524" s="143" t="s">
        <v>56</v>
      </c>
      <c r="K4524" s="143" t="s">
        <v>2805</v>
      </c>
      <c r="L4524" s="145" t="s">
        <v>11545</v>
      </c>
      <c r="M4524" s="143" t="s">
        <v>2787</v>
      </c>
    </row>
    <row r="4525" spans="1:13">
      <c r="A4525" s="143">
        <v>98087</v>
      </c>
      <c r="B4525" s="143" t="s">
        <v>9004</v>
      </c>
      <c r="C4525" s="143" t="s">
        <v>9005</v>
      </c>
      <c r="D4525" s="143" t="s">
        <v>11489</v>
      </c>
      <c r="E4525" s="143" t="s">
        <v>11490</v>
      </c>
      <c r="F4525" s="145"/>
      <c r="G4525" s="143"/>
      <c r="H4525" s="143">
        <v>98087</v>
      </c>
      <c r="I4525" s="143" t="s">
        <v>11546</v>
      </c>
      <c r="J4525" s="143" t="s">
        <v>56</v>
      </c>
      <c r="K4525" s="143" t="s">
        <v>2805</v>
      </c>
      <c r="L4525" s="145" t="s">
        <v>11547</v>
      </c>
      <c r="M4525" s="143" t="s">
        <v>2787</v>
      </c>
    </row>
    <row r="4526" spans="1:13">
      <c r="A4526" s="143">
        <v>98088</v>
      </c>
      <c r="B4526" s="143" t="s">
        <v>9004</v>
      </c>
      <c r="C4526" s="143" t="s">
        <v>9005</v>
      </c>
      <c r="D4526" s="143" t="s">
        <v>11489</v>
      </c>
      <c r="E4526" s="143" t="s">
        <v>11490</v>
      </c>
      <c r="F4526" s="145"/>
      <c r="G4526" s="143"/>
      <c r="H4526" s="143">
        <v>98088</v>
      </c>
      <c r="I4526" s="143" t="s">
        <v>11548</v>
      </c>
      <c r="J4526" s="143" t="s">
        <v>56</v>
      </c>
      <c r="K4526" s="143" t="s">
        <v>2805</v>
      </c>
      <c r="L4526" s="145" t="s">
        <v>11549</v>
      </c>
      <c r="M4526" s="143" t="s">
        <v>2787</v>
      </c>
    </row>
    <row r="4527" spans="1:13">
      <c r="A4527" s="143">
        <v>98089</v>
      </c>
      <c r="B4527" s="143" t="s">
        <v>9004</v>
      </c>
      <c r="C4527" s="143" t="s">
        <v>9005</v>
      </c>
      <c r="D4527" s="143" t="s">
        <v>11489</v>
      </c>
      <c r="E4527" s="143" t="s">
        <v>11490</v>
      </c>
      <c r="F4527" s="145"/>
      <c r="G4527" s="143"/>
      <c r="H4527" s="143">
        <v>98089</v>
      </c>
      <c r="I4527" s="143" t="s">
        <v>11550</v>
      </c>
      <c r="J4527" s="143" t="s">
        <v>56</v>
      </c>
      <c r="K4527" s="143" t="s">
        <v>2805</v>
      </c>
      <c r="L4527" s="145" t="s">
        <v>11551</v>
      </c>
      <c r="M4527" s="143" t="s">
        <v>2787</v>
      </c>
    </row>
    <row r="4528" spans="1:13">
      <c r="A4528" s="143">
        <v>98090</v>
      </c>
      <c r="B4528" s="143" t="s">
        <v>9004</v>
      </c>
      <c r="C4528" s="143" t="s">
        <v>9005</v>
      </c>
      <c r="D4528" s="143" t="s">
        <v>11489</v>
      </c>
      <c r="E4528" s="143" t="s">
        <v>11490</v>
      </c>
      <c r="F4528" s="145"/>
      <c r="G4528" s="143"/>
      <c r="H4528" s="143">
        <v>98090</v>
      </c>
      <c r="I4528" s="143" t="s">
        <v>11552</v>
      </c>
      <c r="J4528" s="143" t="s">
        <v>56</v>
      </c>
      <c r="K4528" s="143" t="s">
        <v>2805</v>
      </c>
      <c r="L4528" s="145" t="s">
        <v>11553</v>
      </c>
      <c r="M4528" s="143" t="s">
        <v>2787</v>
      </c>
    </row>
    <row r="4529" spans="1:13">
      <c r="A4529" s="143">
        <v>98091</v>
      </c>
      <c r="B4529" s="143" t="s">
        <v>9004</v>
      </c>
      <c r="C4529" s="143" t="s">
        <v>9005</v>
      </c>
      <c r="D4529" s="143" t="s">
        <v>11489</v>
      </c>
      <c r="E4529" s="143" t="s">
        <v>11490</v>
      </c>
      <c r="F4529" s="145"/>
      <c r="G4529" s="143"/>
      <c r="H4529" s="143">
        <v>98091</v>
      </c>
      <c r="I4529" s="143" t="s">
        <v>11554</v>
      </c>
      <c r="J4529" s="143" t="s">
        <v>56</v>
      </c>
      <c r="K4529" s="143" t="s">
        <v>2805</v>
      </c>
      <c r="L4529" s="145" t="s">
        <v>11555</v>
      </c>
      <c r="M4529" s="143" t="s">
        <v>2787</v>
      </c>
    </row>
    <row r="4530" spans="1:13">
      <c r="A4530" s="143">
        <v>98092</v>
      </c>
      <c r="B4530" s="143" t="s">
        <v>9004</v>
      </c>
      <c r="C4530" s="143" t="s">
        <v>9005</v>
      </c>
      <c r="D4530" s="143" t="s">
        <v>11489</v>
      </c>
      <c r="E4530" s="143" t="s">
        <v>11490</v>
      </c>
      <c r="F4530" s="145"/>
      <c r="G4530" s="143"/>
      <c r="H4530" s="143">
        <v>98092</v>
      </c>
      <c r="I4530" s="143" t="s">
        <v>11556</v>
      </c>
      <c r="J4530" s="143" t="s">
        <v>56</v>
      </c>
      <c r="K4530" s="143" t="s">
        <v>2805</v>
      </c>
      <c r="L4530" s="145" t="s">
        <v>11557</v>
      </c>
      <c r="M4530" s="143" t="s">
        <v>2787</v>
      </c>
    </row>
    <row r="4531" spans="1:13">
      <c r="A4531" s="143">
        <v>98093</v>
      </c>
      <c r="B4531" s="143" t="s">
        <v>9004</v>
      </c>
      <c r="C4531" s="143" t="s">
        <v>9005</v>
      </c>
      <c r="D4531" s="143" t="s">
        <v>11489</v>
      </c>
      <c r="E4531" s="143" t="s">
        <v>11490</v>
      </c>
      <c r="F4531" s="145"/>
      <c r="G4531" s="143"/>
      <c r="H4531" s="143">
        <v>98093</v>
      </c>
      <c r="I4531" s="143" t="s">
        <v>11558</v>
      </c>
      <c r="J4531" s="143" t="s">
        <v>56</v>
      </c>
      <c r="K4531" s="143" t="s">
        <v>2805</v>
      </c>
      <c r="L4531" s="145" t="s">
        <v>11559</v>
      </c>
      <c r="M4531" s="143" t="s">
        <v>2787</v>
      </c>
    </row>
    <row r="4532" spans="1:13">
      <c r="A4532" s="143">
        <v>98094</v>
      </c>
      <c r="B4532" s="143" t="s">
        <v>9004</v>
      </c>
      <c r="C4532" s="143" t="s">
        <v>9005</v>
      </c>
      <c r="D4532" s="143" t="s">
        <v>11489</v>
      </c>
      <c r="E4532" s="143" t="s">
        <v>11490</v>
      </c>
      <c r="F4532" s="145"/>
      <c r="G4532" s="143"/>
      <c r="H4532" s="143">
        <v>98094</v>
      </c>
      <c r="I4532" s="143" t="s">
        <v>11560</v>
      </c>
      <c r="J4532" s="143" t="s">
        <v>56</v>
      </c>
      <c r="K4532" s="143" t="s">
        <v>2805</v>
      </c>
      <c r="L4532" s="145" t="s">
        <v>11561</v>
      </c>
      <c r="M4532" s="143" t="s">
        <v>2787</v>
      </c>
    </row>
    <row r="4533" spans="1:13">
      <c r="A4533" s="143">
        <v>98099</v>
      </c>
      <c r="B4533" s="143" t="s">
        <v>9004</v>
      </c>
      <c r="C4533" s="143" t="s">
        <v>9005</v>
      </c>
      <c r="D4533" s="143" t="s">
        <v>11489</v>
      </c>
      <c r="E4533" s="143" t="s">
        <v>11490</v>
      </c>
      <c r="F4533" s="145"/>
      <c r="G4533" s="143"/>
      <c r="H4533" s="143">
        <v>98099</v>
      </c>
      <c r="I4533" s="143" t="s">
        <v>11562</v>
      </c>
      <c r="J4533" s="143" t="s">
        <v>56</v>
      </c>
      <c r="K4533" s="143" t="s">
        <v>2805</v>
      </c>
      <c r="L4533" s="145" t="s">
        <v>11563</v>
      </c>
      <c r="M4533" s="143" t="s">
        <v>2787</v>
      </c>
    </row>
    <row r="4534" spans="1:13">
      <c r="A4534" s="143">
        <v>98100</v>
      </c>
      <c r="B4534" s="143" t="s">
        <v>9004</v>
      </c>
      <c r="C4534" s="143" t="s">
        <v>9005</v>
      </c>
      <c r="D4534" s="143" t="s">
        <v>11489</v>
      </c>
      <c r="E4534" s="143" t="s">
        <v>11490</v>
      </c>
      <c r="F4534" s="145"/>
      <c r="G4534" s="143"/>
      <c r="H4534" s="143">
        <v>98100</v>
      </c>
      <c r="I4534" s="143" t="s">
        <v>11564</v>
      </c>
      <c r="J4534" s="143" t="s">
        <v>56</v>
      </c>
      <c r="K4534" s="143" t="s">
        <v>2805</v>
      </c>
      <c r="L4534" s="145" t="s">
        <v>11565</v>
      </c>
      <c r="M4534" s="143" t="s">
        <v>2787</v>
      </c>
    </row>
    <row r="4535" spans="1:13">
      <c r="A4535" s="143">
        <v>98101</v>
      </c>
      <c r="B4535" s="143" t="s">
        <v>9004</v>
      </c>
      <c r="C4535" s="143" t="s">
        <v>9005</v>
      </c>
      <c r="D4535" s="143" t="s">
        <v>11489</v>
      </c>
      <c r="E4535" s="143" t="s">
        <v>11490</v>
      </c>
      <c r="F4535" s="145"/>
      <c r="G4535" s="143"/>
      <c r="H4535" s="143">
        <v>98101</v>
      </c>
      <c r="I4535" s="143" t="s">
        <v>11566</v>
      </c>
      <c r="J4535" s="143" t="s">
        <v>56</v>
      </c>
      <c r="K4535" s="143" t="s">
        <v>2805</v>
      </c>
      <c r="L4535" s="145" t="s">
        <v>11567</v>
      </c>
      <c r="M4535" s="143" t="s">
        <v>2787</v>
      </c>
    </row>
    <row r="4536" spans="1:13">
      <c r="A4536" s="143">
        <v>98109</v>
      </c>
      <c r="B4536" s="143" t="s">
        <v>9004</v>
      </c>
      <c r="C4536" s="143" t="s">
        <v>9005</v>
      </c>
      <c r="D4536" s="143" t="s">
        <v>11489</v>
      </c>
      <c r="E4536" s="143" t="s">
        <v>11490</v>
      </c>
      <c r="F4536" s="145"/>
      <c r="G4536" s="143"/>
      <c r="H4536" s="143">
        <v>98109</v>
      </c>
      <c r="I4536" s="143" t="s">
        <v>11568</v>
      </c>
      <c r="J4536" s="143" t="s">
        <v>56</v>
      </c>
      <c r="K4536" s="143" t="s">
        <v>2805</v>
      </c>
      <c r="L4536" s="145" t="s">
        <v>11569</v>
      </c>
      <c r="M4536" s="143" t="s">
        <v>2787</v>
      </c>
    </row>
    <row r="4537" spans="1:13">
      <c r="A4537" s="143">
        <v>98110</v>
      </c>
      <c r="B4537" s="143" t="s">
        <v>9004</v>
      </c>
      <c r="C4537" s="143" t="s">
        <v>9005</v>
      </c>
      <c r="D4537" s="143" t="s">
        <v>11489</v>
      </c>
      <c r="E4537" s="143" t="s">
        <v>11490</v>
      </c>
      <c r="F4537" s="145"/>
      <c r="G4537" s="143"/>
      <c r="H4537" s="143">
        <v>98110</v>
      </c>
      <c r="I4537" s="143" t="s">
        <v>11570</v>
      </c>
      <c r="J4537" s="143" t="s">
        <v>56</v>
      </c>
      <c r="K4537" s="143" t="s">
        <v>2805</v>
      </c>
      <c r="L4537" s="145" t="s">
        <v>11571</v>
      </c>
      <c r="M4537" s="143" t="s">
        <v>2787</v>
      </c>
    </row>
    <row r="4538" spans="1:13">
      <c r="A4538" s="143">
        <v>98111</v>
      </c>
      <c r="B4538" s="143" t="s">
        <v>9004</v>
      </c>
      <c r="C4538" s="143" t="s">
        <v>9005</v>
      </c>
      <c r="D4538" s="143" t="s">
        <v>11489</v>
      </c>
      <c r="E4538" s="143" t="s">
        <v>11490</v>
      </c>
      <c r="F4538" s="145"/>
      <c r="G4538" s="143"/>
      <c r="H4538" s="143">
        <v>98111</v>
      </c>
      <c r="I4538" s="143" t="s">
        <v>11572</v>
      </c>
      <c r="J4538" s="143" t="s">
        <v>56</v>
      </c>
      <c r="K4538" s="143" t="s">
        <v>2805</v>
      </c>
      <c r="L4538" s="145" t="s">
        <v>44</v>
      </c>
      <c r="M4538" s="143" t="s">
        <v>2787</v>
      </c>
    </row>
    <row r="4539" spans="1:13">
      <c r="A4539" s="143">
        <v>98114</v>
      </c>
      <c r="B4539" s="143" t="s">
        <v>9004</v>
      </c>
      <c r="C4539" s="143" t="s">
        <v>9005</v>
      </c>
      <c r="D4539" s="143" t="s">
        <v>11489</v>
      </c>
      <c r="E4539" s="143" t="s">
        <v>11490</v>
      </c>
      <c r="F4539" s="145"/>
      <c r="G4539" s="143"/>
      <c r="H4539" s="143">
        <v>98114</v>
      </c>
      <c r="I4539" s="143" t="s">
        <v>11573</v>
      </c>
      <c r="J4539" s="143" t="s">
        <v>56</v>
      </c>
      <c r="K4539" s="143" t="s">
        <v>2805</v>
      </c>
      <c r="L4539" s="145" t="s">
        <v>11574</v>
      </c>
      <c r="M4539" s="143" t="s">
        <v>2787</v>
      </c>
    </row>
    <row r="4540" spans="1:13">
      <c r="A4540" s="143">
        <v>98115</v>
      </c>
      <c r="B4540" s="143" t="s">
        <v>9004</v>
      </c>
      <c r="C4540" s="143" t="s">
        <v>9005</v>
      </c>
      <c r="D4540" s="143" t="s">
        <v>11489</v>
      </c>
      <c r="E4540" s="143" t="s">
        <v>11490</v>
      </c>
      <c r="F4540" s="145"/>
      <c r="G4540" s="143"/>
      <c r="H4540" s="143">
        <v>98115</v>
      </c>
      <c r="I4540" s="143" t="s">
        <v>11575</v>
      </c>
      <c r="J4540" s="143" t="s">
        <v>56</v>
      </c>
      <c r="K4540" s="143" t="s">
        <v>2805</v>
      </c>
      <c r="L4540" s="145" t="s">
        <v>11576</v>
      </c>
      <c r="M4540" s="143" t="s">
        <v>2787</v>
      </c>
    </row>
    <row r="4541" spans="1:13">
      <c r="A4541" s="143">
        <v>89957</v>
      </c>
      <c r="B4541" s="143" t="s">
        <v>9004</v>
      </c>
      <c r="C4541" s="143" t="s">
        <v>9005</v>
      </c>
      <c r="D4541" s="143" t="s">
        <v>11577</v>
      </c>
      <c r="E4541" s="143" t="s">
        <v>11578</v>
      </c>
      <c r="F4541" s="145"/>
      <c r="G4541" s="143"/>
      <c r="H4541" s="143">
        <v>89957</v>
      </c>
      <c r="I4541" s="143" t="s">
        <v>11579</v>
      </c>
      <c r="J4541" s="143" t="s">
        <v>56</v>
      </c>
      <c r="K4541" s="143" t="s">
        <v>2785</v>
      </c>
      <c r="L4541" s="145" t="s">
        <v>11580</v>
      </c>
      <c r="M4541" s="143" t="s">
        <v>2787</v>
      </c>
    </row>
    <row r="4542" spans="1:13">
      <c r="A4542" s="143">
        <v>89959</v>
      </c>
      <c r="B4542" s="143" t="s">
        <v>9004</v>
      </c>
      <c r="C4542" s="143" t="s">
        <v>9005</v>
      </c>
      <c r="D4542" s="143" t="s">
        <v>11577</v>
      </c>
      <c r="E4542" s="143" t="s">
        <v>11578</v>
      </c>
      <c r="F4542" s="145"/>
      <c r="G4542" s="143"/>
      <c r="H4542" s="143">
        <v>89959</v>
      </c>
      <c r="I4542" s="143" t="s">
        <v>11581</v>
      </c>
      <c r="J4542" s="143" t="s">
        <v>56</v>
      </c>
      <c r="K4542" s="143" t="s">
        <v>2785</v>
      </c>
      <c r="L4542" s="145" t="s">
        <v>11582</v>
      </c>
      <c r="M4542" s="143" t="s">
        <v>2787</v>
      </c>
    </row>
    <row r="4543" spans="1:13">
      <c r="A4543" s="143">
        <v>40729</v>
      </c>
      <c r="B4543" s="143" t="s">
        <v>9004</v>
      </c>
      <c r="C4543" s="143" t="s">
        <v>9005</v>
      </c>
      <c r="D4543" s="143" t="s">
        <v>11583</v>
      </c>
      <c r="E4543" s="143" t="s">
        <v>11584</v>
      </c>
      <c r="F4543" s="145"/>
      <c r="G4543" s="143"/>
      <c r="H4543" s="143">
        <v>40729</v>
      </c>
      <c r="I4543" s="143" t="s">
        <v>11585</v>
      </c>
      <c r="J4543" s="143" t="s">
        <v>56</v>
      </c>
      <c r="K4543" s="143" t="s">
        <v>2785</v>
      </c>
      <c r="L4543" s="145" t="s">
        <v>11586</v>
      </c>
      <c r="M4543" s="143" t="s">
        <v>2787</v>
      </c>
    </row>
    <row r="4544" spans="1:13">
      <c r="A4544" s="143" t="s">
        <v>11587</v>
      </c>
      <c r="B4544" s="143" t="s">
        <v>9004</v>
      </c>
      <c r="C4544" s="143" t="s">
        <v>9005</v>
      </c>
      <c r="D4544" s="143" t="s">
        <v>11583</v>
      </c>
      <c r="E4544" s="143" t="s">
        <v>11584</v>
      </c>
      <c r="F4544" s="145">
        <v>73795</v>
      </c>
      <c r="G4544" s="143" t="s">
        <v>11588</v>
      </c>
      <c r="H4544" s="143" t="s">
        <v>11587</v>
      </c>
      <c r="I4544" s="143" t="s">
        <v>11589</v>
      </c>
      <c r="J4544" s="143" t="s">
        <v>56</v>
      </c>
      <c r="K4544" s="143" t="s">
        <v>2805</v>
      </c>
      <c r="L4544" s="145" t="s">
        <v>11590</v>
      </c>
      <c r="M4544" s="143" t="s">
        <v>2787</v>
      </c>
    </row>
    <row r="4545" spans="1:13">
      <c r="A4545" s="143" t="s">
        <v>11591</v>
      </c>
      <c r="B4545" s="143" t="s">
        <v>9004</v>
      </c>
      <c r="C4545" s="143" t="s">
        <v>9005</v>
      </c>
      <c r="D4545" s="143" t="s">
        <v>11583</v>
      </c>
      <c r="E4545" s="143" t="s">
        <v>11584</v>
      </c>
      <c r="F4545" s="145">
        <v>73795</v>
      </c>
      <c r="G4545" s="143" t="s">
        <v>11588</v>
      </c>
      <c r="H4545" s="143" t="s">
        <v>11591</v>
      </c>
      <c r="I4545" s="143" t="s">
        <v>11592</v>
      </c>
      <c r="J4545" s="143" t="s">
        <v>56</v>
      </c>
      <c r="K4545" s="143" t="s">
        <v>2805</v>
      </c>
      <c r="L4545" s="145" t="s">
        <v>11593</v>
      </c>
      <c r="M4545" s="143" t="s">
        <v>2787</v>
      </c>
    </row>
    <row r="4546" spans="1:13">
      <c r="A4546" s="143" t="s">
        <v>11594</v>
      </c>
      <c r="B4546" s="143" t="s">
        <v>9004</v>
      </c>
      <c r="C4546" s="143" t="s">
        <v>9005</v>
      </c>
      <c r="D4546" s="143" t="s">
        <v>11583</v>
      </c>
      <c r="E4546" s="143" t="s">
        <v>11584</v>
      </c>
      <c r="F4546" s="145">
        <v>73795</v>
      </c>
      <c r="G4546" s="143" t="s">
        <v>11588</v>
      </c>
      <c r="H4546" s="143" t="s">
        <v>11594</v>
      </c>
      <c r="I4546" s="143" t="s">
        <v>11595</v>
      </c>
      <c r="J4546" s="143" t="s">
        <v>56</v>
      </c>
      <c r="K4546" s="143" t="s">
        <v>2805</v>
      </c>
      <c r="L4546" s="145" t="s">
        <v>11596</v>
      </c>
      <c r="M4546" s="143" t="s">
        <v>2787</v>
      </c>
    </row>
    <row r="4547" spans="1:13">
      <c r="A4547" s="143" t="s">
        <v>11597</v>
      </c>
      <c r="B4547" s="143" t="s">
        <v>9004</v>
      </c>
      <c r="C4547" s="143" t="s">
        <v>9005</v>
      </c>
      <c r="D4547" s="143" t="s">
        <v>11583</v>
      </c>
      <c r="E4547" s="143" t="s">
        <v>11584</v>
      </c>
      <c r="F4547" s="145">
        <v>73795</v>
      </c>
      <c r="G4547" s="143" t="s">
        <v>11588</v>
      </c>
      <c r="H4547" s="143" t="s">
        <v>11597</v>
      </c>
      <c r="I4547" s="143" t="s">
        <v>11598</v>
      </c>
      <c r="J4547" s="143" t="s">
        <v>56</v>
      </c>
      <c r="K4547" s="143" t="s">
        <v>2805</v>
      </c>
      <c r="L4547" s="145" t="s">
        <v>11599</v>
      </c>
      <c r="M4547" s="143" t="s">
        <v>2787</v>
      </c>
    </row>
    <row r="4548" spans="1:13">
      <c r="A4548" s="143" t="s">
        <v>11600</v>
      </c>
      <c r="B4548" s="143" t="s">
        <v>9004</v>
      </c>
      <c r="C4548" s="143" t="s">
        <v>9005</v>
      </c>
      <c r="D4548" s="143" t="s">
        <v>11583</v>
      </c>
      <c r="E4548" s="143" t="s">
        <v>11584</v>
      </c>
      <c r="F4548" s="145">
        <v>73795</v>
      </c>
      <c r="G4548" s="143" t="s">
        <v>11588</v>
      </c>
      <c r="H4548" s="143" t="s">
        <v>11600</v>
      </c>
      <c r="I4548" s="143" t="s">
        <v>11601</v>
      </c>
      <c r="J4548" s="143" t="s">
        <v>56</v>
      </c>
      <c r="K4548" s="143" t="s">
        <v>2805</v>
      </c>
      <c r="L4548" s="145" t="s">
        <v>11602</v>
      </c>
      <c r="M4548" s="143" t="s">
        <v>2787</v>
      </c>
    </row>
    <row r="4549" spans="1:13">
      <c r="A4549" s="143" t="s">
        <v>11603</v>
      </c>
      <c r="B4549" s="143" t="s">
        <v>9004</v>
      </c>
      <c r="C4549" s="143" t="s">
        <v>9005</v>
      </c>
      <c r="D4549" s="143" t="s">
        <v>11583</v>
      </c>
      <c r="E4549" s="143" t="s">
        <v>11584</v>
      </c>
      <c r="F4549" s="145">
        <v>73795</v>
      </c>
      <c r="G4549" s="143" t="s">
        <v>11588</v>
      </c>
      <c r="H4549" s="143" t="s">
        <v>11603</v>
      </c>
      <c r="I4549" s="143" t="s">
        <v>11604</v>
      </c>
      <c r="J4549" s="143" t="s">
        <v>56</v>
      </c>
      <c r="K4549" s="143" t="s">
        <v>2805</v>
      </c>
      <c r="L4549" s="145" t="s">
        <v>11605</v>
      </c>
      <c r="M4549" s="143" t="s">
        <v>2787</v>
      </c>
    </row>
    <row r="4550" spans="1:13">
      <c r="A4550" s="143" t="s">
        <v>11606</v>
      </c>
      <c r="B4550" s="143" t="s">
        <v>9004</v>
      </c>
      <c r="C4550" s="143" t="s">
        <v>9005</v>
      </c>
      <c r="D4550" s="143" t="s">
        <v>11583</v>
      </c>
      <c r="E4550" s="143" t="s">
        <v>11584</v>
      </c>
      <c r="F4550" s="145">
        <v>73795</v>
      </c>
      <c r="G4550" s="143" t="s">
        <v>11588</v>
      </c>
      <c r="H4550" s="143" t="s">
        <v>11606</v>
      </c>
      <c r="I4550" s="143" t="s">
        <v>11607</v>
      </c>
      <c r="J4550" s="143" t="s">
        <v>56</v>
      </c>
      <c r="K4550" s="143" t="s">
        <v>2805</v>
      </c>
      <c r="L4550" s="145" t="s">
        <v>11608</v>
      </c>
      <c r="M4550" s="143" t="s">
        <v>2787</v>
      </c>
    </row>
    <row r="4551" spans="1:13">
      <c r="A4551" s="143" t="s">
        <v>11609</v>
      </c>
      <c r="B4551" s="143" t="s">
        <v>9004</v>
      </c>
      <c r="C4551" s="143" t="s">
        <v>9005</v>
      </c>
      <c r="D4551" s="143" t="s">
        <v>11583</v>
      </c>
      <c r="E4551" s="143" t="s">
        <v>11584</v>
      </c>
      <c r="F4551" s="145">
        <v>73795</v>
      </c>
      <c r="G4551" s="143" t="s">
        <v>11588</v>
      </c>
      <c r="H4551" s="143" t="s">
        <v>11609</v>
      </c>
      <c r="I4551" s="143" t="s">
        <v>11610</v>
      </c>
      <c r="J4551" s="143" t="s">
        <v>56</v>
      </c>
      <c r="K4551" s="143" t="s">
        <v>2805</v>
      </c>
      <c r="L4551" s="145" t="s">
        <v>11611</v>
      </c>
      <c r="M4551" s="143" t="s">
        <v>2787</v>
      </c>
    </row>
    <row r="4552" spans="1:13">
      <c r="A4552" s="143" t="s">
        <v>11612</v>
      </c>
      <c r="B4552" s="143" t="s">
        <v>9004</v>
      </c>
      <c r="C4552" s="143" t="s">
        <v>9005</v>
      </c>
      <c r="D4552" s="143" t="s">
        <v>11583</v>
      </c>
      <c r="E4552" s="143" t="s">
        <v>11584</v>
      </c>
      <c r="F4552" s="145">
        <v>73795</v>
      </c>
      <c r="G4552" s="143" t="s">
        <v>11588</v>
      </c>
      <c r="H4552" s="143" t="s">
        <v>11612</v>
      </c>
      <c r="I4552" s="143" t="s">
        <v>11613</v>
      </c>
      <c r="J4552" s="143" t="s">
        <v>56</v>
      </c>
      <c r="K4552" s="143" t="s">
        <v>2805</v>
      </c>
      <c r="L4552" s="145" t="s">
        <v>11614</v>
      </c>
      <c r="M4552" s="143" t="s">
        <v>2787</v>
      </c>
    </row>
    <row r="4553" spans="1:13">
      <c r="A4553" s="143" t="s">
        <v>11615</v>
      </c>
      <c r="B4553" s="143" t="s">
        <v>9004</v>
      </c>
      <c r="C4553" s="143" t="s">
        <v>9005</v>
      </c>
      <c r="D4553" s="143" t="s">
        <v>11583</v>
      </c>
      <c r="E4553" s="143" t="s">
        <v>11584</v>
      </c>
      <c r="F4553" s="145">
        <v>73795</v>
      </c>
      <c r="G4553" s="143" t="s">
        <v>11588</v>
      </c>
      <c r="H4553" s="143" t="s">
        <v>11615</v>
      </c>
      <c r="I4553" s="143" t="s">
        <v>11616</v>
      </c>
      <c r="J4553" s="143" t="s">
        <v>56</v>
      </c>
      <c r="K4553" s="143" t="s">
        <v>2805</v>
      </c>
      <c r="L4553" s="145" t="s">
        <v>11617</v>
      </c>
      <c r="M4553" s="143" t="s">
        <v>2787</v>
      </c>
    </row>
    <row r="4554" spans="1:13">
      <c r="A4554" s="143" t="s">
        <v>11618</v>
      </c>
      <c r="B4554" s="143" t="s">
        <v>9004</v>
      </c>
      <c r="C4554" s="143" t="s">
        <v>9005</v>
      </c>
      <c r="D4554" s="143" t="s">
        <v>11583</v>
      </c>
      <c r="E4554" s="143" t="s">
        <v>11584</v>
      </c>
      <c r="F4554" s="145">
        <v>73795</v>
      </c>
      <c r="G4554" s="143" t="s">
        <v>11588</v>
      </c>
      <c r="H4554" s="143" t="s">
        <v>11618</v>
      </c>
      <c r="I4554" s="143" t="s">
        <v>11619</v>
      </c>
      <c r="J4554" s="143" t="s">
        <v>56</v>
      </c>
      <c r="K4554" s="143" t="s">
        <v>2805</v>
      </c>
      <c r="L4554" s="145" t="s">
        <v>11620</v>
      </c>
      <c r="M4554" s="143" t="s">
        <v>2787</v>
      </c>
    </row>
    <row r="4555" spans="1:13">
      <c r="A4555" s="143" t="s">
        <v>11621</v>
      </c>
      <c r="B4555" s="143" t="s">
        <v>9004</v>
      </c>
      <c r="C4555" s="143" t="s">
        <v>9005</v>
      </c>
      <c r="D4555" s="143" t="s">
        <v>11583</v>
      </c>
      <c r="E4555" s="143" t="s">
        <v>11584</v>
      </c>
      <c r="F4555" s="145">
        <v>73795</v>
      </c>
      <c r="G4555" s="143" t="s">
        <v>11588</v>
      </c>
      <c r="H4555" s="143" t="s">
        <v>11621</v>
      </c>
      <c r="I4555" s="143" t="s">
        <v>11622</v>
      </c>
      <c r="J4555" s="143" t="s">
        <v>56</v>
      </c>
      <c r="K4555" s="143" t="s">
        <v>2805</v>
      </c>
      <c r="L4555" s="145" t="s">
        <v>11623</v>
      </c>
      <c r="M4555" s="143" t="s">
        <v>2787</v>
      </c>
    </row>
    <row r="4556" spans="1:13">
      <c r="A4556" s="143" t="s">
        <v>11624</v>
      </c>
      <c r="B4556" s="143" t="s">
        <v>9004</v>
      </c>
      <c r="C4556" s="143" t="s">
        <v>9005</v>
      </c>
      <c r="D4556" s="143" t="s">
        <v>11583</v>
      </c>
      <c r="E4556" s="143" t="s">
        <v>11584</v>
      </c>
      <c r="F4556" s="145">
        <v>73795</v>
      </c>
      <c r="G4556" s="143" t="s">
        <v>11588</v>
      </c>
      <c r="H4556" s="143" t="s">
        <v>11624</v>
      </c>
      <c r="I4556" s="143" t="s">
        <v>11625</v>
      </c>
      <c r="J4556" s="143" t="s">
        <v>56</v>
      </c>
      <c r="K4556" s="143" t="s">
        <v>2805</v>
      </c>
      <c r="L4556" s="145" t="s">
        <v>11626</v>
      </c>
      <c r="M4556" s="143" t="s">
        <v>2787</v>
      </c>
    </row>
    <row r="4557" spans="1:13">
      <c r="A4557" s="143" t="s">
        <v>11627</v>
      </c>
      <c r="B4557" s="143" t="s">
        <v>9004</v>
      </c>
      <c r="C4557" s="143" t="s">
        <v>9005</v>
      </c>
      <c r="D4557" s="143" t="s">
        <v>11583</v>
      </c>
      <c r="E4557" s="143" t="s">
        <v>11584</v>
      </c>
      <c r="F4557" s="145">
        <v>73795</v>
      </c>
      <c r="G4557" s="143" t="s">
        <v>11588</v>
      </c>
      <c r="H4557" s="143" t="s">
        <v>11627</v>
      </c>
      <c r="I4557" s="143" t="s">
        <v>11628</v>
      </c>
      <c r="J4557" s="143" t="s">
        <v>56</v>
      </c>
      <c r="K4557" s="143" t="s">
        <v>2805</v>
      </c>
      <c r="L4557" s="145" t="s">
        <v>11629</v>
      </c>
      <c r="M4557" s="143" t="s">
        <v>2787</v>
      </c>
    </row>
    <row r="4558" spans="1:13">
      <c r="A4558" s="143" t="s">
        <v>11630</v>
      </c>
      <c r="B4558" s="143" t="s">
        <v>9004</v>
      </c>
      <c r="C4558" s="143" t="s">
        <v>9005</v>
      </c>
      <c r="D4558" s="143" t="s">
        <v>11583</v>
      </c>
      <c r="E4558" s="143" t="s">
        <v>11584</v>
      </c>
      <c r="F4558" s="145">
        <v>73795</v>
      </c>
      <c r="G4558" s="143" t="s">
        <v>11588</v>
      </c>
      <c r="H4558" s="143" t="s">
        <v>11630</v>
      </c>
      <c r="I4558" s="143" t="s">
        <v>11631</v>
      </c>
      <c r="J4558" s="143" t="s">
        <v>56</v>
      </c>
      <c r="K4558" s="143" t="s">
        <v>2805</v>
      </c>
      <c r="L4558" s="145" t="s">
        <v>11632</v>
      </c>
      <c r="M4558" s="143" t="s">
        <v>2787</v>
      </c>
    </row>
    <row r="4559" spans="1:13">
      <c r="A4559" s="143" t="s">
        <v>11633</v>
      </c>
      <c r="B4559" s="143" t="s">
        <v>9004</v>
      </c>
      <c r="C4559" s="143" t="s">
        <v>9005</v>
      </c>
      <c r="D4559" s="143" t="s">
        <v>11583</v>
      </c>
      <c r="E4559" s="143" t="s">
        <v>11584</v>
      </c>
      <c r="F4559" s="145">
        <v>73796</v>
      </c>
      <c r="G4559" s="143" t="s">
        <v>11634</v>
      </c>
      <c r="H4559" s="143" t="s">
        <v>11633</v>
      </c>
      <c r="I4559" s="143" t="s">
        <v>11635</v>
      </c>
      <c r="J4559" s="143" t="s">
        <v>56</v>
      </c>
      <c r="K4559" s="143" t="s">
        <v>2805</v>
      </c>
      <c r="L4559" s="145" t="s">
        <v>11636</v>
      </c>
      <c r="M4559" s="143" t="s">
        <v>2787</v>
      </c>
    </row>
    <row r="4560" spans="1:13">
      <c r="A4560" s="143" t="s">
        <v>11637</v>
      </c>
      <c r="B4560" s="143" t="s">
        <v>9004</v>
      </c>
      <c r="C4560" s="143" t="s">
        <v>9005</v>
      </c>
      <c r="D4560" s="143" t="s">
        <v>11583</v>
      </c>
      <c r="E4560" s="143" t="s">
        <v>11584</v>
      </c>
      <c r="F4560" s="145">
        <v>73796</v>
      </c>
      <c r="G4560" s="143" t="s">
        <v>11634</v>
      </c>
      <c r="H4560" s="143" t="s">
        <v>11637</v>
      </c>
      <c r="I4560" s="143" t="s">
        <v>11638</v>
      </c>
      <c r="J4560" s="143" t="s">
        <v>56</v>
      </c>
      <c r="K4560" s="143" t="s">
        <v>2805</v>
      </c>
      <c r="L4560" s="145" t="s">
        <v>11639</v>
      </c>
      <c r="M4560" s="143" t="s">
        <v>2787</v>
      </c>
    </row>
    <row r="4561" spans="1:13">
      <c r="A4561" s="143" t="s">
        <v>11640</v>
      </c>
      <c r="B4561" s="143" t="s">
        <v>9004</v>
      </c>
      <c r="C4561" s="143" t="s">
        <v>9005</v>
      </c>
      <c r="D4561" s="143" t="s">
        <v>11583</v>
      </c>
      <c r="E4561" s="143" t="s">
        <v>11584</v>
      </c>
      <c r="F4561" s="145">
        <v>73796</v>
      </c>
      <c r="G4561" s="143" t="s">
        <v>11634</v>
      </c>
      <c r="H4561" s="143" t="s">
        <v>11640</v>
      </c>
      <c r="I4561" s="143" t="s">
        <v>11641</v>
      </c>
      <c r="J4561" s="143" t="s">
        <v>56</v>
      </c>
      <c r="K4561" s="143" t="s">
        <v>2805</v>
      </c>
      <c r="L4561" s="145" t="s">
        <v>11642</v>
      </c>
      <c r="M4561" s="143" t="s">
        <v>2787</v>
      </c>
    </row>
    <row r="4562" spans="1:13">
      <c r="A4562" s="143" t="s">
        <v>11643</v>
      </c>
      <c r="B4562" s="143" t="s">
        <v>9004</v>
      </c>
      <c r="C4562" s="143" t="s">
        <v>9005</v>
      </c>
      <c r="D4562" s="143" t="s">
        <v>11583</v>
      </c>
      <c r="E4562" s="143" t="s">
        <v>11584</v>
      </c>
      <c r="F4562" s="145">
        <v>73796</v>
      </c>
      <c r="G4562" s="143" t="s">
        <v>11634</v>
      </c>
      <c r="H4562" s="143" t="s">
        <v>11643</v>
      </c>
      <c r="I4562" s="143" t="s">
        <v>11644</v>
      </c>
      <c r="J4562" s="143" t="s">
        <v>56</v>
      </c>
      <c r="K4562" s="143" t="s">
        <v>2805</v>
      </c>
      <c r="L4562" s="145" t="s">
        <v>11645</v>
      </c>
      <c r="M4562" s="143" t="s">
        <v>2787</v>
      </c>
    </row>
    <row r="4563" spans="1:13">
      <c r="A4563" s="143" t="s">
        <v>11646</v>
      </c>
      <c r="B4563" s="143" t="s">
        <v>9004</v>
      </c>
      <c r="C4563" s="143" t="s">
        <v>9005</v>
      </c>
      <c r="D4563" s="143" t="s">
        <v>11583</v>
      </c>
      <c r="E4563" s="143" t="s">
        <v>11584</v>
      </c>
      <c r="F4563" s="145">
        <v>73796</v>
      </c>
      <c r="G4563" s="143" t="s">
        <v>11634</v>
      </c>
      <c r="H4563" s="143" t="s">
        <v>11646</v>
      </c>
      <c r="I4563" s="143" t="s">
        <v>11647</v>
      </c>
      <c r="J4563" s="143" t="s">
        <v>56</v>
      </c>
      <c r="K4563" s="143" t="s">
        <v>2805</v>
      </c>
      <c r="L4563" s="145" t="s">
        <v>11648</v>
      </c>
      <c r="M4563" s="143" t="s">
        <v>2787</v>
      </c>
    </row>
    <row r="4564" spans="1:13">
      <c r="A4564" s="143" t="s">
        <v>11649</v>
      </c>
      <c r="B4564" s="143" t="s">
        <v>9004</v>
      </c>
      <c r="C4564" s="143" t="s">
        <v>9005</v>
      </c>
      <c r="D4564" s="143" t="s">
        <v>11583</v>
      </c>
      <c r="E4564" s="143" t="s">
        <v>11584</v>
      </c>
      <c r="F4564" s="145">
        <v>73796</v>
      </c>
      <c r="G4564" s="143" t="s">
        <v>11634</v>
      </c>
      <c r="H4564" s="143" t="s">
        <v>11649</v>
      </c>
      <c r="I4564" s="143" t="s">
        <v>11650</v>
      </c>
      <c r="J4564" s="143" t="s">
        <v>56</v>
      </c>
      <c r="K4564" s="143" t="s">
        <v>2805</v>
      </c>
      <c r="L4564" s="145" t="s">
        <v>8213</v>
      </c>
      <c r="M4564" s="143" t="s">
        <v>2787</v>
      </c>
    </row>
    <row r="4565" spans="1:13">
      <c r="A4565" s="143" t="s">
        <v>11651</v>
      </c>
      <c r="B4565" s="143" t="s">
        <v>9004</v>
      </c>
      <c r="C4565" s="143" t="s">
        <v>9005</v>
      </c>
      <c r="D4565" s="143" t="s">
        <v>11583</v>
      </c>
      <c r="E4565" s="143" t="s">
        <v>11584</v>
      </c>
      <c r="F4565" s="145">
        <v>73796</v>
      </c>
      <c r="G4565" s="143" t="s">
        <v>11634</v>
      </c>
      <c r="H4565" s="143" t="s">
        <v>11651</v>
      </c>
      <c r="I4565" s="143" t="s">
        <v>11652</v>
      </c>
      <c r="J4565" s="143" t="s">
        <v>56</v>
      </c>
      <c r="K4565" s="143" t="s">
        <v>2805</v>
      </c>
      <c r="L4565" s="145" t="s">
        <v>11653</v>
      </c>
      <c r="M4565" s="143" t="s">
        <v>2787</v>
      </c>
    </row>
    <row r="4566" spans="1:13">
      <c r="A4566" s="143" t="s">
        <v>11654</v>
      </c>
      <c r="B4566" s="143" t="s">
        <v>9004</v>
      </c>
      <c r="C4566" s="143" t="s">
        <v>9005</v>
      </c>
      <c r="D4566" s="143" t="s">
        <v>11583</v>
      </c>
      <c r="E4566" s="143" t="s">
        <v>11584</v>
      </c>
      <c r="F4566" s="145">
        <v>73870</v>
      </c>
      <c r="G4566" s="143" t="s">
        <v>11655</v>
      </c>
      <c r="H4566" s="143" t="s">
        <v>11654</v>
      </c>
      <c r="I4566" s="143" t="s">
        <v>11656</v>
      </c>
      <c r="J4566" s="143" t="s">
        <v>56</v>
      </c>
      <c r="K4566" s="143" t="s">
        <v>2805</v>
      </c>
      <c r="L4566" s="145" t="s">
        <v>11657</v>
      </c>
      <c r="M4566" s="143" t="s">
        <v>2787</v>
      </c>
    </row>
    <row r="4567" spans="1:13">
      <c r="A4567" s="143" t="s">
        <v>11658</v>
      </c>
      <c r="B4567" s="143" t="s">
        <v>9004</v>
      </c>
      <c r="C4567" s="143" t="s">
        <v>9005</v>
      </c>
      <c r="D4567" s="143" t="s">
        <v>11583</v>
      </c>
      <c r="E4567" s="143" t="s">
        <v>11584</v>
      </c>
      <c r="F4567" s="145">
        <v>74091</v>
      </c>
      <c r="G4567" s="143" t="s">
        <v>11659</v>
      </c>
      <c r="H4567" s="143" t="s">
        <v>11658</v>
      </c>
      <c r="I4567" s="143" t="s">
        <v>11660</v>
      </c>
      <c r="J4567" s="143" t="s">
        <v>56</v>
      </c>
      <c r="K4567" s="143" t="s">
        <v>2805</v>
      </c>
      <c r="L4567" s="145" t="s">
        <v>11661</v>
      </c>
      <c r="M4567" s="143" t="s">
        <v>2787</v>
      </c>
    </row>
    <row r="4568" spans="1:13">
      <c r="A4568" s="143" t="s">
        <v>11662</v>
      </c>
      <c r="B4568" s="143" t="s">
        <v>9004</v>
      </c>
      <c r="C4568" s="143" t="s">
        <v>9005</v>
      </c>
      <c r="D4568" s="143" t="s">
        <v>11583</v>
      </c>
      <c r="E4568" s="143" t="s">
        <v>11584</v>
      </c>
      <c r="F4568" s="145">
        <v>74093</v>
      </c>
      <c r="G4568" s="143" t="s">
        <v>11663</v>
      </c>
      <c r="H4568" s="143" t="s">
        <v>11662</v>
      </c>
      <c r="I4568" s="143" t="s">
        <v>11664</v>
      </c>
      <c r="J4568" s="143" t="s">
        <v>56</v>
      </c>
      <c r="K4568" s="143" t="s">
        <v>2805</v>
      </c>
      <c r="L4568" s="145" t="s">
        <v>11665</v>
      </c>
      <c r="M4568" s="143" t="s">
        <v>2787</v>
      </c>
    </row>
    <row r="4569" spans="1:13">
      <c r="A4569" s="143" t="s">
        <v>11666</v>
      </c>
      <c r="B4569" s="143" t="s">
        <v>9004</v>
      </c>
      <c r="C4569" s="143" t="s">
        <v>9005</v>
      </c>
      <c r="D4569" s="143" t="s">
        <v>11583</v>
      </c>
      <c r="E4569" s="143" t="s">
        <v>11584</v>
      </c>
      <c r="F4569" s="145">
        <v>74169</v>
      </c>
      <c r="G4569" s="143" t="s">
        <v>11667</v>
      </c>
      <c r="H4569" s="143" t="s">
        <v>11666</v>
      </c>
      <c r="I4569" s="143" t="s">
        <v>11668</v>
      </c>
      <c r="J4569" s="143" t="s">
        <v>56</v>
      </c>
      <c r="K4569" s="143" t="s">
        <v>2785</v>
      </c>
      <c r="L4569" s="145" t="s">
        <v>11669</v>
      </c>
      <c r="M4569" s="143" t="s">
        <v>2787</v>
      </c>
    </row>
    <row r="4570" spans="1:13">
      <c r="A4570" s="143">
        <v>85117</v>
      </c>
      <c r="B4570" s="143" t="s">
        <v>9004</v>
      </c>
      <c r="C4570" s="143" t="s">
        <v>9005</v>
      </c>
      <c r="D4570" s="143" t="s">
        <v>11583</v>
      </c>
      <c r="E4570" s="143" t="s">
        <v>11584</v>
      </c>
      <c r="F4570" s="145"/>
      <c r="G4570" s="143"/>
      <c r="H4570" s="143">
        <v>85117</v>
      </c>
      <c r="I4570" s="143" t="s">
        <v>11670</v>
      </c>
      <c r="J4570" s="143" t="s">
        <v>56</v>
      </c>
      <c r="K4570" s="143" t="s">
        <v>2805</v>
      </c>
      <c r="L4570" s="145" t="s">
        <v>8512</v>
      </c>
      <c r="M4570" s="143" t="s">
        <v>2787</v>
      </c>
    </row>
    <row r="4571" spans="1:13">
      <c r="A4571" s="143">
        <v>89349</v>
      </c>
      <c r="B4571" s="143" t="s">
        <v>9004</v>
      </c>
      <c r="C4571" s="143" t="s">
        <v>9005</v>
      </c>
      <c r="D4571" s="143" t="s">
        <v>11583</v>
      </c>
      <c r="E4571" s="143" t="s">
        <v>11584</v>
      </c>
      <c r="F4571" s="145"/>
      <c r="G4571" s="143"/>
      <c r="H4571" s="143">
        <v>89349</v>
      </c>
      <c r="I4571" s="143" t="s">
        <v>11671</v>
      </c>
      <c r="J4571" s="143" t="s">
        <v>56</v>
      </c>
      <c r="K4571" s="143" t="s">
        <v>2805</v>
      </c>
      <c r="L4571" s="145" t="s">
        <v>11672</v>
      </c>
      <c r="M4571" s="143" t="s">
        <v>2787</v>
      </c>
    </row>
    <row r="4572" spans="1:13">
      <c r="A4572" s="143">
        <v>89351</v>
      </c>
      <c r="B4572" s="143" t="s">
        <v>9004</v>
      </c>
      <c r="C4572" s="143" t="s">
        <v>9005</v>
      </c>
      <c r="D4572" s="143" t="s">
        <v>11583</v>
      </c>
      <c r="E4572" s="143" t="s">
        <v>11584</v>
      </c>
      <c r="F4572" s="145"/>
      <c r="G4572" s="143"/>
      <c r="H4572" s="143">
        <v>89351</v>
      </c>
      <c r="I4572" s="143" t="s">
        <v>11673</v>
      </c>
      <c r="J4572" s="143" t="s">
        <v>56</v>
      </c>
      <c r="K4572" s="143" t="s">
        <v>2805</v>
      </c>
      <c r="L4572" s="145" t="s">
        <v>10343</v>
      </c>
      <c r="M4572" s="143" t="s">
        <v>2787</v>
      </c>
    </row>
    <row r="4573" spans="1:13">
      <c r="A4573" s="143">
        <v>89352</v>
      </c>
      <c r="B4573" s="143" t="s">
        <v>9004</v>
      </c>
      <c r="C4573" s="143" t="s">
        <v>9005</v>
      </c>
      <c r="D4573" s="143" t="s">
        <v>11583</v>
      </c>
      <c r="E4573" s="143" t="s">
        <v>11584</v>
      </c>
      <c r="F4573" s="145"/>
      <c r="G4573" s="143"/>
      <c r="H4573" s="143">
        <v>89352</v>
      </c>
      <c r="I4573" s="143" t="s">
        <v>11674</v>
      </c>
      <c r="J4573" s="143" t="s">
        <v>56</v>
      </c>
      <c r="K4573" s="143" t="s">
        <v>2805</v>
      </c>
      <c r="L4573" s="145" t="s">
        <v>11675</v>
      </c>
      <c r="M4573" s="143" t="s">
        <v>2787</v>
      </c>
    </row>
    <row r="4574" spans="1:13">
      <c r="A4574" s="143">
        <v>89353</v>
      </c>
      <c r="B4574" s="143" t="s">
        <v>9004</v>
      </c>
      <c r="C4574" s="143" t="s">
        <v>9005</v>
      </c>
      <c r="D4574" s="143" t="s">
        <v>11583</v>
      </c>
      <c r="E4574" s="143" t="s">
        <v>11584</v>
      </c>
      <c r="F4574" s="145"/>
      <c r="G4574" s="143"/>
      <c r="H4574" s="143">
        <v>89353</v>
      </c>
      <c r="I4574" s="143" t="s">
        <v>11676</v>
      </c>
      <c r="J4574" s="143" t="s">
        <v>56</v>
      </c>
      <c r="K4574" s="143" t="s">
        <v>2805</v>
      </c>
      <c r="L4574" s="145" t="s">
        <v>11677</v>
      </c>
      <c r="M4574" s="143" t="s">
        <v>2787</v>
      </c>
    </row>
    <row r="4575" spans="1:13">
      <c r="A4575" s="143">
        <v>89354</v>
      </c>
      <c r="B4575" s="143" t="s">
        <v>9004</v>
      </c>
      <c r="C4575" s="143" t="s">
        <v>9005</v>
      </c>
      <c r="D4575" s="143" t="s">
        <v>11583</v>
      </c>
      <c r="E4575" s="143" t="s">
        <v>11584</v>
      </c>
      <c r="F4575" s="145"/>
      <c r="G4575" s="143"/>
      <c r="H4575" s="143">
        <v>89354</v>
      </c>
      <c r="I4575" s="143" t="s">
        <v>11678</v>
      </c>
      <c r="J4575" s="143" t="s">
        <v>56</v>
      </c>
      <c r="K4575" s="143" t="s">
        <v>2785</v>
      </c>
      <c r="L4575" s="145" t="s">
        <v>11679</v>
      </c>
      <c r="M4575" s="143" t="s">
        <v>2787</v>
      </c>
    </row>
    <row r="4576" spans="1:13">
      <c r="A4576" s="143">
        <v>89969</v>
      </c>
      <c r="B4576" s="143" t="s">
        <v>9004</v>
      </c>
      <c r="C4576" s="143" t="s">
        <v>9005</v>
      </c>
      <c r="D4576" s="143" t="s">
        <v>11583</v>
      </c>
      <c r="E4576" s="143" t="s">
        <v>11584</v>
      </c>
      <c r="F4576" s="145"/>
      <c r="G4576" s="143"/>
      <c r="H4576" s="143">
        <v>89969</v>
      </c>
      <c r="I4576" s="143" t="s">
        <v>11680</v>
      </c>
      <c r="J4576" s="143" t="s">
        <v>56</v>
      </c>
      <c r="K4576" s="143" t="s">
        <v>2805</v>
      </c>
      <c r="L4576" s="145" t="s">
        <v>11681</v>
      </c>
      <c r="M4576" s="143" t="s">
        <v>2787</v>
      </c>
    </row>
    <row r="4577" spans="1:13">
      <c r="A4577" s="143">
        <v>89970</v>
      </c>
      <c r="B4577" s="143" t="s">
        <v>9004</v>
      </c>
      <c r="C4577" s="143" t="s">
        <v>9005</v>
      </c>
      <c r="D4577" s="143" t="s">
        <v>11583</v>
      </c>
      <c r="E4577" s="143" t="s">
        <v>11584</v>
      </c>
      <c r="F4577" s="145"/>
      <c r="G4577" s="143"/>
      <c r="H4577" s="143">
        <v>89970</v>
      </c>
      <c r="I4577" s="143" t="s">
        <v>11682</v>
      </c>
      <c r="J4577" s="143" t="s">
        <v>56</v>
      </c>
      <c r="K4577" s="143" t="s">
        <v>2805</v>
      </c>
      <c r="L4577" s="145" t="s">
        <v>11683</v>
      </c>
      <c r="M4577" s="143" t="s">
        <v>2787</v>
      </c>
    </row>
    <row r="4578" spans="1:13">
      <c r="A4578" s="143">
        <v>89971</v>
      </c>
      <c r="B4578" s="143" t="s">
        <v>9004</v>
      </c>
      <c r="C4578" s="143" t="s">
        <v>9005</v>
      </c>
      <c r="D4578" s="143" t="s">
        <v>11583</v>
      </c>
      <c r="E4578" s="143" t="s">
        <v>11584</v>
      </c>
      <c r="F4578" s="145"/>
      <c r="G4578" s="143"/>
      <c r="H4578" s="143">
        <v>89971</v>
      </c>
      <c r="I4578" s="143" t="s">
        <v>11684</v>
      </c>
      <c r="J4578" s="143" t="s">
        <v>56</v>
      </c>
      <c r="K4578" s="143" t="s">
        <v>2805</v>
      </c>
      <c r="L4578" s="145" t="s">
        <v>11685</v>
      </c>
      <c r="M4578" s="143" t="s">
        <v>2787</v>
      </c>
    </row>
    <row r="4579" spans="1:13">
      <c r="A4579" s="143">
        <v>89972</v>
      </c>
      <c r="B4579" s="143" t="s">
        <v>9004</v>
      </c>
      <c r="C4579" s="143" t="s">
        <v>9005</v>
      </c>
      <c r="D4579" s="143" t="s">
        <v>11583</v>
      </c>
      <c r="E4579" s="143" t="s">
        <v>11584</v>
      </c>
      <c r="F4579" s="145"/>
      <c r="G4579" s="143"/>
      <c r="H4579" s="143">
        <v>89972</v>
      </c>
      <c r="I4579" s="143" t="s">
        <v>11686</v>
      </c>
      <c r="J4579" s="143" t="s">
        <v>56</v>
      </c>
      <c r="K4579" s="143" t="s">
        <v>2805</v>
      </c>
      <c r="L4579" s="145" t="s">
        <v>11687</v>
      </c>
      <c r="M4579" s="143" t="s">
        <v>2787</v>
      </c>
    </row>
    <row r="4580" spans="1:13">
      <c r="A4580" s="143">
        <v>89973</v>
      </c>
      <c r="B4580" s="143" t="s">
        <v>9004</v>
      </c>
      <c r="C4580" s="143" t="s">
        <v>9005</v>
      </c>
      <c r="D4580" s="143" t="s">
        <v>11583</v>
      </c>
      <c r="E4580" s="143" t="s">
        <v>11584</v>
      </c>
      <c r="F4580" s="145"/>
      <c r="G4580" s="143"/>
      <c r="H4580" s="143">
        <v>89973</v>
      </c>
      <c r="I4580" s="143" t="s">
        <v>11688</v>
      </c>
      <c r="J4580" s="143" t="s">
        <v>56</v>
      </c>
      <c r="K4580" s="143" t="s">
        <v>2785</v>
      </c>
      <c r="L4580" s="145" t="s">
        <v>11689</v>
      </c>
      <c r="M4580" s="143" t="s">
        <v>2787</v>
      </c>
    </row>
    <row r="4581" spans="1:13">
      <c r="A4581" s="143">
        <v>89974</v>
      </c>
      <c r="B4581" s="143" t="s">
        <v>9004</v>
      </c>
      <c r="C4581" s="143" t="s">
        <v>9005</v>
      </c>
      <c r="D4581" s="143" t="s">
        <v>11583</v>
      </c>
      <c r="E4581" s="143" t="s">
        <v>11584</v>
      </c>
      <c r="F4581" s="145"/>
      <c r="G4581" s="143"/>
      <c r="H4581" s="143">
        <v>89974</v>
      </c>
      <c r="I4581" s="143" t="s">
        <v>11690</v>
      </c>
      <c r="J4581" s="143" t="s">
        <v>56</v>
      </c>
      <c r="K4581" s="143" t="s">
        <v>2805</v>
      </c>
      <c r="L4581" s="145" t="s">
        <v>11691</v>
      </c>
      <c r="M4581" s="143" t="s">
        <v>2787</v>
      </c>
    </row>
    <row r="4582" spans="1:13">
      <c r="A4582" s="143">
        <v>89984</v>
      </c>
      <c r="B4582" s="143" t="s">
        <v>9004</v>
      </c>
      <c r="C4582" s="143" t="s">
        <v>9005</v>
      </c>
      <c r="D4582" s="143" t="s">
        <v>11583</v>
      </c>
      <c r="E4582" s="143" t="s">
        <v>11584</v>
      </c>
      <c r="F4582" s="145"/>
      <c r="G4582" s="143"/>
      <c r="H4582" s="143">
        <v>89984</v>
      </c>
      <c r="I4582" s="143" t="s">
        <v>11692</v>
      </c>
      <c r="J4582" s="143" t="s">
        <v>56</v>
      </c>
      <c r="K4582" s="143" t="s">
        <v>2805</v>
      </c>
      <c r="L4582" s="145" t="s">
        <v>11693</v>
      </c>
      <c r="M4582" s="143" t="s">
        <v>2787</v>
      </c>
    </row>
    <row r="4583" spans="1:13">
      <c r="A4583" s="143">
        <v>89985</v>
      </c>
      <c r="B4583" s="143" t="s">
        <v>9004</v>
      </c>
      <c r="C4583" s="143" t="s">
        <v>9005</v>
      </c>
      <c r="D4583" s="143" t="s">
        <v>11583</v>
      </c>
      <c r="E4583" s="143" t="s">
        <v>11584</v>
      </c>
      <c r="F4583" s="145"/>
      <c r="G4583" s="143"/>
      <c r="H4583" s="143">
        <v>89985</v>
      </c>
      <c r="I4583" s="143" t="s">
        <v>11694</v>
      </c>
      <c r="J4583" s="143" t="s">
        <v>56</v>
      </c>
      <c r="K4583" s="143" t="s">
        <v>2805</v>
      </c>
      <c r="L4583" s="145" t="s">
        <v>11695</v>
      </c>
      <c r="M4583" s="143" t="s">
        <v>2787</v>
      </c>
    </row>
    <row r="4584" spans="1:13">
      <c r="A4584" s="143">
        <v>89986</v>
      </c>
      <c r="B4584" s="143" t="s">
        <v>9004</v>
      </c>
      <c r="C4584" s="143" t="s">
        <v>9005</v>
      </c>
      <c r="D4584" s="143" t="s">
        <v>11583</v>
      </c>
      <c r="E4584" s="143" t="s">
        <v>11584</v>
      </c>
      <c r="F4584" s="145"/>
      <c r="G4584" s="143"/>
      <c r="H4584" s="143">
        <v>89986</v>
      </c>
      <c r="I4584" s="143" t="s">
        <v>11696</v>
      </c>
      <c r="J4584" s="143" t="s">
        <v>56</v>
      </c>
      <c r="K4584" s="143" t="s">
        <v>2805</v>
      </c>
      <c r="L4584" s="145" t="s">
        <v>11697</v>
      </c>
      <c r="M4584" s="143" t="s">
        <v>2787</v>
      </c>
    </row>
    <row r="4585" spans="1:13">
      <c r="A4585" s="143">
        <v>89987</v>
      </c>
      <c r="B4585" s="143" t="s">
        <v>9004</v>
      </c>
      <c r="C4585" s="143" t="s">
        <v>9005</v>
      </c>
      <c r="D4585" s="143" t="s">
        <v>11583</v>
      </c>
      <c r="E4585" s="143" t="s">
        <v>11584</v>
      </c>
      <c r="F4585" s="145"/>
      <c r="G4585" s="143"/>
      <c r="H4585" s="143">
        <v>89987</v>
      </c>
      <c r="I4585" s="143" t="s">
        <v>11698</v>
      </c>
      <c r="J4585" s="143" t="s">
        <v>56</v>
      </c>
      <c r="K4585" s="143" t="s">
        <v>2805</v>
      </c>
      <c r="L4585" s="145" t="s">
        <v>11699</v>
      </c>
      <c r="M4585" s="143" t="s">
        <v>2787</v>
      </c>
    </row>
    <row r="4586" spans="1:13">
      <c r="A4586" s="143">
        <v>90371</v>
      </c>
      <c r="B4586" s="143" t="s">
        <v>9004</v>
      </c>
      <c r="C4586" s="143" t="s">
        <v>9005</v>
      </c>
      <c r="D4586" s="143" t="s">
        <v>11583</v>
      </c>
      <c r="E4586" s="143" t="s">
        <v>11584</v>
      </c>
      <c r="F4586" s="145"/>
      <c r="G4586" s="143"/>
      <c r="H4586" s="143">
        <v>90371</v>
      </c>
      <c r="I4586" s="143" t="s">
        <v>11700</v>
      </c>
      <c r="J4586" s="143" t="s">
        <v>56</v>
      </c>
      <c r="K4586" s="143" t="s">
        <v>2805</v>
      </c>
      <c r="L4586" s="145" t="s">
        <v>11701</v>
      </c>
      <c r="M4586" s="143" t="s">
        <v>2787</v>
      </c>
    </row>
    <row r="4587" spans="1:13">
      <c r="A4587" s="143">
        <v>94489</v>
      </c>
      <c r="B4587" s="143" t="s">
        <v>9004</v>
      </c>
      <c r="C4587" s="143" t="s">
        <v>9005</v>
      </c>
      <c r="D4587" s="143" t="s">
        <v>11583</v>
      </c>
      <c r="E4587" s="143" t="s">
        <v>11584</v>
      </c>
      <c r="F4587" s="145"/>
      <c r="G4587" s="143"/>
      <c r="H4587" s="143">
        <v>94489</v>
      </c>
      <c r="I4587" s="143" t="s">
        <v>11702</v>
      </c>
      <c r="J4587" s="143" t="s">
        <v>56</v>
      </c>
      <c r="K4587" s="143" t="s">
        <v>2805</v>
      </c>
      <c r="L4587" s="145" t="s">
        <v>4334</v>
      </c>
      <c r="M4587" s="143" t="s">
        <v>2787</v>
      </c>
    </row>
    <row r="4588" spans="1:13">
      <c r="A4588" s="143">
        <v>94490</v>
      </c>
      <c r="B4588" s="143" t="s">
        <v>9004</v>
      </c>
      <c r="C4588" s="143" t="s">
        <v>9005</v>
      </c>
      <c r="D4588" s="143" t="s">
        <v>11583</v>
      </c>
      <c r="E4588" s="143" t="s">
        <v>11584</v>
      </c>
      <c r="F4588" s="145"/>
      <c r="G4588" s="143"/>
      <c r="H4588" s="143">
        <v>94490</v>
      </c>
      <c r="I4588" s="143" t="s">
        <v>11703</v>
      </c>
      <c r="J4588" s="143" t="s">
        <v>56</v>
      </c>
      <c r="K4588" s="143" t="s">
        <v>2805</v>
      </c>
      <c r="L4588" s="145" t="s">
        <v>11704</v>
      </c>
      <c r="M4588" s="143" t="s">
        <v>2787</v>
      </c>
    </row>
    <row r="4589" spans="1:13">
      <c r="A4589" s="143">
        <v>94491</v>
      </c>
      <c r="B4589" s="143" t="s">
        <v>9004</v>
      </c>
      <c r="C4589" s="143" t="s">
        <v>9005</v>
      </c>
      <c r="D4589" s="143" t="s">
        <v>11583</v>
      </c>
      <c r="E4589" s="143" t="s">
        <v>11584</v>
      </c>
      <c r="F4589" s="145"/>
      <c r="G4589" s="143"/>
      <c r="H4589" s="143">
        <v>94491</v>
      </c>
      <c r="I4589" s="143" t="s">
        <v>11705</v>
      </c>
      <c r="J4589" s="143" t="s">
        <v>56</v>
      </c>
      <c r="K4589" s="143" t="s">
        <v>2805</v>
      </c>
      <c r="L4589" s="145" t="s">
        <v>11706</v>
      </c>
      <c r="M4589" s="143" t="s">
        <v>2787</v>
      </c>
    </row>
    <row r="4590" spans="1:13">
      <c r="A4590" s="143">
        <v>94492</v>
      </c>
      <c r="B4590" s="143" t="s">
        <v>9004</v>
      </c>
      <c r="C4590" s="143" t="s">
        <v>9005</v>
      </c>
      <c r="D4590" s="143" t="s">
        <v>11583</v>
      </c>
      <c r="E4590" s="143" t="s">
        <v>11584</v>
      </c>
      <c r="F4590" s="145"/>
      <c r="G4590" s="143"/>
      <c r="H4590" s="143">
        <v>94492</v>
      </c>
      <c r="I4590" s="143" t="s">
        <v>11707</v>
      </c>
      <c r="J4590" s="143" t="s">
        <v>56</v>
      </c>
      <c r="K4590" s="143" t="s">
        <v>2805</v>
      </c>
      <c r="L4590" s="145" t="s">
        <v>11708</v>
      </c>
      <c r="M4590" s="143" t="s">
        <v>2787</v>
      </c>
    </row>
    <row r="4591" spans="1:13">
      <c r="A4591" s="143">
        <v>94493</v>
      </c>
      <c r="B4591" s="143" t="s">
        <v>9004</v>
      </c>
      <c r="C4591" s="143" t="s">
        <v>9005</v>
      </c>
      <c r="D4591" s="143" t="s">
        <v>11583</v>
      </c>
      <c r="E4591" s="143" t="s">
        <v>11584</v>
      </c>
      <c r="F4591" s="145"/>
      <c r="G4591" s="143"/>
      <c r="H4591" s="143">
        <v>94493</v>
      </c>
      <c r="I4591" s="143" t="s">
        <v>11709</v>
      </c>
      <c r="J4591" s="143" t="s">
        <v>56</v>
      </c>
      <c r="K4591" s="143" t="s">
        <v>2805</v>
      </c>
      <c r="L4591" s="145" t="s">
        <v>11710</v>
      </c>
      <c r="M4591" s="143" t="s">
        <v>2787</v>
      </c>
    </row>
    <row r="4592" spans="1:13">
      <c r="A4592" s="143">
        <v>94494</v>
      </c>
      <c r="B4592" s="143" t="s">
        <v>9004</v>
      </c>
      <c r="C4592" s="143" t="s">
        <v>9005</v>
      </c>
      <c r="D4592" s="143" t="s">
        <v>11583</v>
      </c>
      <c r="E4592" s="143" t="s">
        <v>11584</v>
      </c>
      <c r="F4592" s="145"/>
      <c r="G4592" s="143"/>
      <c r="H4592" s="143">
        <v>94494</v>
      </c>
      <c r="I4592" s="143" t="s">
        <v>11711</v>
      </c>
      <c r="J4592" s="143" t="s">
        <v>56</v>
      </c>
      <c r="K4592" s="143" t="s">
        <v>2805</v>
      </c>
      <c r="L4592" s="145" t="s">
        <v>11712</v>
      </c>
      <c r="M4592" s="143" t="s">
        <v>2787</v>
      </c>
    </row>
    <row r="4593" spans="1:13">
      <c r="A4593" s="143">
        <v>94495</v>
      </c>
      <c r="B4593" s="143" t="s">
        <v>9004</v>
      </c>
      <c r="C4593" s="143" t="s">
        <v>9005</v>
      </c>
      <c r="D4593" s="143" t="s">
        <v>11583</v>
      </c>
      <c r="E4593" s="143" t="s">
        <v>11584</v>
      </c>
      <c r="F4593" s="145"/>
      <c r="G4593" s="143"/>
      <c r="H4593" s="143">
        <v>94495</v>
      </c>
      <c r="I4593" s="143" t="s">
        <v>11713</v>
      </c>
      <c r="J4593" s="143" t="s">
        <v>56</v>
      </c>
      <c r="K4593" s="143" t="s">
        <v>2805</v>
      </c>
      <c r="L4593" s="145" t="s">
        <v>10100</v>
      </c>
      <c r="M4593" s="143" t="s">
        <v>2787</v>
      </c>
    </row>
    <row r="4594" spans="1:13">
      <c r="A4594" s="143">
        <v>94496</v>
      </c>
      <c r="B4594" s="143" t="s">
        <v>9004</v>
      </c>
      <c r="C4594" s="143" t="s">
        <v>9005</v>
      </c>
      <c r="D4594" s="143" t="s">
        <v>11583</v>
      </c>
      <c r="E4594" s="143" t="s">
        <v>11584</v>
      </c>
      <c r="F4594" s="145"/>
      <c r="G4594" s="143"/>
      <c r="H4594" s="143">
        <v>94496</v>
      </c>
      <c r="I4594" s="143" t="s">
        <v>11714</v>
      </c>
      <c r="J4594" s="143" t="s">
        <v>56</v>
      </c>
      <c r="K4594" s="143" t="s">
        <v>2805</v>
      </c>
      <c r="L4594" s="145" t="s">
        <v>11715</v>
      </c>
      <c r="M4594" s="143" t="s">
        <v>2787</v>
      </c>
    </row>
    <row r="4595" spans="1:13">
      <c r="A4595" s="143">
        <v>94497</v>
      </c>
      <c r="B4595" s="143" t="s">
        <v>9004</v>
      </c>
      <c r="C4595" s="143" t="s">
        <v>9005</v>
      </c>
      <c r="D4595" s="143" t="s">
        <v>11583</v>
      </c>
      <c r="E4595" s="143" t="s">
        <v>11584</v>
      </c>
      <c r="F4595" s="145"/>
      <c r="G4595" s="143"/>
      <c r="H4595" s="143">
        <v>94497</v>
      </c>
      <c r="I4595" s="143" t="s">
        <v>11716</v>
      </c>
      <c r="J4595" s="143" t="s">
        <v>56</v>
      </c>
      <c r="K4595" s="143" t="s">
        <v>2805</v>
      </c>
      <c r="L4595" s="145" t="s">
        <v>11717</v>
      </c>
      <c r="M4595" s="143" t="s">
        <v>2787</v>
      </c>
    </row>
    <row r="4596" spans="1:13">
      <c r="A4596" s="143">
        <v>94498</v>
      </c>
      <c r="B4596" s="143" t="s">
        <v>9004</v>
      </c>
      <c r="C4596" s="143" t="s">
        <v>9005</v>
      </c>
      <c r="D4596" s="143" t="s">
        <v>11583</v>
      </c>
      <c r="E4596" s="143" t="s">
        <v>11584</v>
      </c>
      <c r="F4596" s="145"/>
      <c r="G4596" s="143"/>
      <c r="H4596" s="143">
        <v>94498</v>
      </c>
      <c r="I4596" s="143" t="s">
        <v>11718</v>
      </c>
      <c r="J4596" s="143" t="s">
        <v>56</v>
      </c>
      <c r="K4596" s="143" t="s">
        <v>2805</v>
      </c>
      <c r="L4596" s="145" t="s">
        <v>11719</v>
      </c>
      <c r="M4596" s="143" t="s">
        <v>2787</v>
      </c>
    </row>
    <row r="4597" spans="1:13">
      <c r="A4597" s="143">
        <v>94499</v>
      </c>
      <c r="B4597" s="143" t="s">
        <v>9004</v>
      </c>
      <c r="C4597" s="143" t="s">
        <v>9005</v>
      </c>
      <c r="D4597" s="143" t="s">
        <v>11583</v>
      </c>
      <c r="E4597" s="143" t="s">
        <v>11584</v>
      </c>
      <c r="F4597" s="145"/>
      <c r="G4597" s="143"/>
      <c r="H4597" s="143">
        <v>94499</v>
      </c>
      <c r="I4597" s="143" t="s">
        <v>11720</v>
      </c>
      <c r="J4597" s="143" t="s">
        <v>56</v>
      </c>
      <c r="K4597" s="143" t="s">
        <v>2805</v>
      </c>
      <c r="L4597" s="145" t="s">
        <v>11721</v>
      </c>
      <c r="M4597" s="143" t="s">
        <v>2787</v>
      </c>
    </row>
    <row r="4598" spans="1:13">
      <c r="A4598" s="143">
        <v>94500</v>
      </c>
      <c r="B4598" s="143" t="s">
        <v>9004</v>
      </c>
      <c r="C4598" s="143" t="s">
        <v>9005</v>
      </c>
      <c r="D4598" s="143" t="s">
        <v>11583</v>
      </c>
      <c r="E4598" s="143" t="s">
        <v>11584</v>
      </c>
      <c r="F4598" s="145"/>
      <c r="G4598" s="143"/>
      <c r="H4598" s="143">
        <v>94500</v>
      </c>
      <c r="I4598" s="143" t="s">
        <v>11722</v>
      </c>
      <c r="J4598" s="143" t="s">
        <v>56</v>
      </c>
      <c r="K4598" s="143" t="s">
        <v>2805</v>
      </c>
      <c r="L4598" s="145" t="s">
        <v>11723</v>
      </c>
      <c r="M4598" s="143" t="s">
        <v>2787</v>
      </c>
    </row>
    <row r="4599" spans="1:13">
      <c r="A4599" s="143">
        <v>94501</v>
      </c>
      <c r="B4599" s="143" t="s">
        <v>9004</v>
      </c>
      <c r="C4599" s="143" t="s">
        <v>9005</v>
      </c>
      <c r="D4599" s="143" t="s">
        <v>11583</v>
      </c>
      <c r="E4599" s="143" t="s">
        <v>11584</v>
      </c>
      <c r="F4599" s="145"/>
      <c r="G4599" s="143"/>
      <c r="H4599" s="143">
        <v>94501</v>
      </c>
      <c r="I4599" s="143" t="s">
        <v>11724</v>
      </c>
      <c r="J4599" s="143" t="s">
        <v>56</v>
      </c>
      <c r="K4599" s="143" t="s">
        <v>2805</v>
      </c>
      <c r="L4599" s="145" t="s">
        <v>11725</v>
      </c>
      <c r="M4599" s="143" t="s">
        <v>2787</v>
      </c>
    </row>
    <row r="4600" spans="1:13">
      <c r="A4600" s="143">
        <v>94792</v>
      </c>
      <c r="B4600" s="143" t="s">
        <v>9004</v>
      </c>
      <c r="C4600" s="143" t="s">
        <v>9005</v>
      </c>
      <c r="D4600" s="143" t="s">
        <v>11583</v>
      </c>
      <c r="E4600" s="143" t="s">
        <v>11584</v>
      </c>
      <c r="F4600" s="145"/>
      <c r="G4600" s="143"/>
      <c r="H4600" s="143">
        <v>94792</v>
      </c>
      <c r="I4600" s="143" t="s">
        <v>11726</v>
      </c>
      <c r="J4600" s="143" t="s">
        <v>56</v>
      </c>
      <c r="K4600" s="143" t="s">
        <v>2805</v>
      </c>
      <c r="L4600" s="145" t="s">
        <v>11727</v>
      </c>
      <c r="M4600" s="143" t="s">
        <v>2787</v>
      </c>
    </row>
    <row r="4601" spans="1:13">
      <c r="A4601" s="143">
        <v>94793</v>
      </c>
      <c r="B4601" s="143" t="s">
        <v>9004</v>
      </c>
      <c r="C4601" s="143" t="s">
        <v>9005</v>
      </c>
      <c r="D4601" s="143" t="s">
        <v>11583</v>
      </c>
      <c r="E4601" s="143" t="s">
        <v>11584</v>
      </c>
      <c r="F4601" s="145"/>
      <c r="G4601" s="143"/>
      <c r="H4601" s="143">
        <v>94793</v>
      </c>
      <c r="I4601" s="143" t="s">
        <v>11728</v>
      </c>
      <c r="J4601" s="143" t="s">
        <v>56</v>
      </c>
      <c r="K4601" s="143" t="s">
        <v>2805</v>
      </c>
      <c r="L4601" s="145" t="s">
        <v>6864</v>
      </c>
      <c r="M4601" s="143" t="s">
        <v>2787</v>
      </c>
    </row>
    <row r="4602" spans="1:13">
      <c r="A4602" s="143">
        <v>94794</v>
      </c>
      <c r="B4602" s="143" t="s">
        <v>9004</v>
      </c>
      <c r="C4602" s="143" t="s">
        <v>9005</v>
      </c>
      <c r="D4602" s="143" t="s">
        <v>11583</v>
      </c>
      <c r="E4602" s="143" t="s">
        <v>11584</v>
      </c>
      <c r="F4602" s="145"/>
      <c r="G4602" s="143"/>
      <c r="H4602" s="143">
        <v>94794</v>
      </c>
      <c r="I4602" s="143" t="s">
        <v>11729</v>
      </c>
      <c r="J4602" s="143" t="s">
        <v>56</v>
      </c>
      <c r="K4602" s="143" t="s">
        <v>2805</v>
      </c>
      <c r="L4602" s="145" t="s">
        <v>11730</v>
      </c>
      <c r="M4602" s="143" t="s">
        <v>2787</v>
      </c>
    </row>
    <row r="4603" spans="1:13">
      <c r="A4603" s="143">
        <v>94795</v>
      </c>
      <c r="B4603" s="143" t="s">
        <v>9004</v>
      </c>
      <c r="C4603" s="143" t="s">
        <v>9005</v>
      </c>
      <c r="D4603" s="143" t="s">
        <v>11583</v>
      </c>
      <c r="E4603" s="143" t="s">
        <v>11584</v>
      </c>
      <c r="F4603" s="145"/>
      <c r="G4603" s="143"/>
      <c r="H4603" s="143">
        <v>94795</v>
      </c>
      <c r="I4603" s="143" t="s">
        <v>11731</v>
      </c>
      <c r="J4603" s="143" t="s">
        <v>56</v>
      </c>
      <c r="K4603" s="143" t="s">
        <v>2785</v>
      </c>
      <c r="L4603" s="145" t="s">
        <v>10075</v>
      </c>
      <c r="M4603" s="143" t="s">
        <v>2787</v>
      </c>
    </row>
    <row r="4604" spans="1:13">
      <c r="A4604" s="143">
        <v>94796</v>
      </c>
      <c r="B4604" s="143" t="s">
        <v>9004</v>
      </c>
      <c r="C4604" s="143" t="s">
        <v>9005</v>
      </c>
      <c r="D4604" s="143" t="s">
        <v>11583</v>
      </c>
      <c r="E4604" s="143" t="s">
        <v>11584</v>
      </c>
      <c r="F4604" s="145"/>
      <c r="G4604" s="143"/>
      <c r="H4604" s="143">
        <v>94796</v>
      </c>
      <c r="I4604" s="143" t="s">
        <v>11732</v>
      </c>
      <c r="J4604" s="143" t="s">
        <v>56</v>
      </c>
      <c r="K4604" s="143" t="s">
        <v>2785</v>
      </c>
      <c r="L4604" s="145" t="s">
        <v>11733</v>
      </c>
      <c r="M4604" s="143" t="s">
        <v>2787</v>
      </c>
    </row>
    <row r="4605" spans="1:13">
      <c r="A4605" s="143">
        <v>94797</v>
      </c>
      <c r="B4605" s="143" t="s">
        <v>9004</v>
      </c>
      <c r="C4605" s="143" t="s">
        <v>9005</v>
      </c>
      <c r="D4605" s="143" t="s">
        <v>11583</v>
      </c>
      <c r="E4605" s="143" t="s">
        <v>11584</v>
      </c>
      <c r="F4605" s="145"/>
      <c r="G4605" s="143"/>
      <c r="H4605" s="143">
        <v>94797</v>
      </c>
      <c r="I4605" s="143" t="s">
        <v>11734</v>
      </c>
      <c r="J4605" s="143" t="s">
        <v>56</v>
      </c>
      <c r="K4605" s="143" t="s">
        <v>2785</v>
      </c>
      <c r="L4605" s="145" t="s">
        <v>5264</v>
      </c>
      <c r="M4605" s="143" t="s">
        <v>2787</v>
      </c>
    </row>
    <row r="4606" spans="1:13">
      <c r="A4606" s="143">
        <v>94798</v>
      </c>
      <c r="B4606" s="143" t="s">
        <v>9004</v>
      </c>
      <c r="C4606" s="143" t="s">
        <v>9005</v>
      </c>
      <c r="D4606" s="143" t="s">
        <v>11583</v>
      </c>
      <c r="E4606" s="143" t="s">
        <v>11584</v>
      </c>
      <c r="F4606" s="145"/>
      <c r="G4606" s="143"/>
      <c r="H4606" s="143">
        <v>94798</v>
      </c>
      <c r="I4606" s="143" t="s">
        <v>11735</v>
      </c>
      <c r="J4606" s="143" t="s">
        <v>56</v>
      </c>
      <c r="K4606" s="143" t="s">
        <v>2785</v>
      </c>
      <c r="L4606" s="145" t="s">
        <v>11736</v>
      </c>
      <c r="M4606" s="143" t="s">
        <v>2787</v>
      </c>
    </row>
    <row r="4607" spans="1:13">
      <c r="A4607" s="143">
        <v>94799</v>
      </c>
      <c r="B4607" s="143" t="s">
        <v>9004</v>
      </c>
      <c r="C4607" s="143" t="s">
        <v>9005</v>
      </c>
      <c r="D4607" s="143" t="s">
        <v>11583</v>
      </c>
      <c r="E4607" s="143" t="s">
        <v>11584</v>
      </c>
      <c r="F4607" s="145"/>
      <c r="G4607" s="143"/>
      <c r="H4607" s="143">
        <v>94799</v>
      </c>
      <c r="I4607" s="143" t="s">
        <v>11737</v>
      </c>
      <c r="J4607" s="143" t="s">
        <v>56</v>
      </c>
      <c r="K4607" s="143" t="s">
        <v>2785</v>
      </c>
      <c r="L4607" s="145" t="s">
        <v>11738</v>
      </c>
      <c r="M4607" s="143" t="s">
        <v>2787</v>
      </c>
    </row>
    <row r="4608" spans="1:13">
      <c r="A4608" s="143">
        <v>94800</v>
      </c>
      <c r="B4608" s="143" t="s">
        <v>9004</v>
      </c>
      <c r="C4608" s="143" t="s">
        <v>9005</v>
      </c>
      <c r="D4608" s="143" t="s">
        <v>11583</v>
      </c>
      <c r="E4608" s="143" t="s">
        <v>11584</v>
      </c>
      <c r="F4608" s="145"/>
      <c r="G4608" s="143"/>
      <c r="H4608" s="143">
        <v>94800</v>
      </c>
      <c r="I4608" s="143" t="s">
        <v>11739</v>
      </c>
      <c r="J4608" s="143" t="s">
        <v>56</v>
      </c>
      <c r="K4608" s="143" t="s">
        <v>2785</v>
      </c>
      <c r="L4608" s="145" t="s">
        <v>11740</v>
      </c>
      <c r="M4608" s="143" t="s">
        <v>2787</v>
      </c>
    </row>
    <row r="4609" spans="1:13">
      <c r="A4609" s="143">
        <v>95248</v>
      </c>
      <c r="B4609" s="143" t="s">
        <v>9004</v>
      </c>
      <c r="C4609" s="143" t="s">
        <v>9005</v>
      </c>
      <c r="D4609" s="143" t="s">
        <v>11583</v>
      </c>
      <c r="E4609" s="143" t="s">
        <v>11584</v>
      </c>
      <c r="F4609" s="145"/>
      <c r="G4609" s="143"/>
      <c r="H4609" s="143">
        <v>95248</v>
      </c>
      <c r="I4609" s="143" t="s">
        <v>11741</v>
      </c>
      <c r="J4609" s="143" t="s">
        <v>56</v>
      </c>
      <c r="K4609" s="143" t="s">
        <v>2805</v>
      </c>
      <c r="L4609" s="145" t="s">
        <v>7175</v>
      </c>
      <c r="M4609" s="143" t="s">
        <v>2787</v>
      </c>
    </row>
    <row r="4610" spans="1:13">
      <c r="A4610" s="143">
        <v>95249</v>
      </c>
      <c r="B4610" s="143" t="s">
        <v>9004</v>
      </c>
      <c r="C4610" s="143" t="s">
        <v>9005</v>
      </c>
      <c r="D4610" s="143" t="s">
        <v>11583</v>
      </c>
      <c r="E4610" s="143" t="s">
        <v>11584</v>
      </c>
      <c r="F4610" s="145"/>
      <c r="G4610" s="143"/>
      <c r="H4610" s="143">
        <v>95249</v>
      </c>
      <c r="I4610" s="143" t="s">
        <v>11742</v>
      </c>
      <c r="J4610" s="143" t="s">
        <v>56</v>
      </c>
      <c r="K4610" s="143" t="s">
        <v>2805</v>
      </c>
      <c r="L4610" s="145" t="s">
        <v>11743</v>
      </c>
      <c r="M4610" s="143" t="s">
        <v>2787</v>
      </c>
    </row>
    <row r="4611" spans="1:13">
      <c r="A4611" s="143">
        <v>95250</v>
      </c>
      <c r="B4611" s="143" t="s">
        <v>9004</v>
      </c>
      <c r="C4611" s="143" t="s">
        <v>9005</v>
      </c>
      <c r="D4611" s="143" t="s">
        <v>11583</v>
      </c>
      <c r="E4611" s="143" t="s">
        <v>11584</v>
      </c>
      <c r="F4611" s="145"/>
      <c r="G4611" s="143"/>
      <c r="H4611" s="143">
        <v>95250</v>
      </c>
      <c r="I4611" s="143" t="s">
        <v>11744</v>
      </c>
      <c r="J4611" s="143" t="s">
        <v>56</v>
      </c>
      <c r="K4611" s="143" t="s">
        <v>2805</v>
      </c>
      <c r="L4611" s="145" t="s">
        <v>11745</v>
      </c>
      <c r="M4611" s="143" t="s">
        <v>2787</v>
      </c>
    </row>
    <row r="4612" spans="1:13">
      <c r="A4612" s="143">
        <v>95251</v>
      </c>
      <c r="B4612" s="143" t="s">
        <v>9004</v>
      </c>
      <c r="C4612" s="143" t="s">
        <v>9005</v>
      </c>
      <c r="D4612" s="143" t="s">
        <v>11583</v>
      </c>
      <c r="E4612" s="143" t="s">
        <v>11584</v>
      </c>
      <c r="F4612" s="145"/>
      <c r="G4612" s="143"/>
      <c r="H4612" s="143">
        <v>95251</v>
      </c>
      <c r="I4612" s="143" t="s">
        <v>11746</v>
      </c>
      <c r="J4612" s="143" t="s">
        <v>56</v>
      </c>
      <c r="K4612" s="143" t="s">
        <v>2805</v>
      </c>
      <c r="L4612" s="145" t="s">
        <v>11747</v>
      </c>
      <c r="M4612" s="143" t="s">
        <v>2787</v>
      </c>
    </row>
    <row r="4613" spans="1:13">
      <c r="A4613" s="143">
        <v>95252</v>
      </c>
      <c r="B4613" s="143" t="s">
        <v>9004</v>
      </c>
      <c r="C4613" s="143" t="s">
        <v>9005</v>
      </c>
      <c r="D4613" s="143" t="s">
        <v>11583</v>
      </c>
      <c r="E4613" s="143" t="s">
        <v>11584</v>
      </c>
      <c r="F4613" s="145"/>
      <c r="G4613" s="143"/>
      <c r="H4613" s="143">
        <v>95252</v>
      </c>
      <c r="I4613" s="143" t="s">
        <v>11748</v>
      </c>
      <c r="J4613" s="143" t="s">
        <v>56</v>
      </c>
      <c r="K4613" s="143" t="s">
        <v>2805</v>
      </c>
      <c r="L4613" s="145" t="s">
        <v>11749</v>
      </c>
      <c r="M4613" s="143" t="s">
        <v>2787</v>
      </c>
    </row>
    <row r="4614" spans="1:13">
      <c r="A4614" s="143">
        <v>95253</v>
      </c>
      <c r="B4614" s="143" t="s">
        <v>9004</v>
      </c>
      <c r="C4614" s="143" t="s">
        <v>9005</v>
      </c>
      <c r="D4614" s="143" t="s">
        <v>11583</v>
      </c>
      <c r="E4614" s="143" t="s">
        <v>11584</v>
      </c>
      <c r="F4614" s="145"/>
      <c r="G4614" s="143"/>
      <c r="H4614" s="143">
        <v>95253</v>
      </c>
      <c r="I4614" s="143" t="s">
        <v>11750</v>
      </c>
      <c r="J4614" s="143" t="s">
        <v>56</v>
      </c>
      <c r="K4614" s="143" t="s">
        <v>2805</v>
      </c>
      <c r="L4614" s="145" t="s">
        <v>7798</v>
      </c>
      <c r="M4614" s="143" t="s">
        <v>2787</v>
      </c>
    </row>
    <row r="4615" spans="1:13">
      <c r="A4615" s="143">
        <v>95634</v>
      </c>
      <c r="B4615" s="143" t="s">
        <v>9004</v>
      </c>
      <c r="C4615" s="143" t="s">
        <v>9005</v>
      </c>
      <c r="D4615" s="143" t="s">
        <v>11751</v>
      </c>
      <c r="E4615" s="143" t="s">
        <v>11752</v>
      </c>
      <c r="F4615" s="145"/>
      <c r="G4615" s="143"/>
      <c r="H4615" s="143">
        <v>95634</v>
      </c>
      <c r="I4615" s="143" t="s">
        <v>11753</v>
      </c>
      <c r="J4615" s="143" t="s">
        <v>56</v>
      </c>
      <c r="K4615" s="143" t="s">
        <v>2785</v>
      </c>
      <c r="L4615" s="145" t="s">
        <v>11754</v>
      </c>
      <c r="M4615" s="143" t="s">
        <v>2787</v>
      </c>
    </row>
    <row r="4616" spans="1:13">
      <c r="A4616" s="143">
        <v>95635</v>
      </c>
      <c r="B4616" s="143" t="s">
        <v>9004</v>
      </c>
      <c r="C4616" s="143" t="s">
        <v>9005</v>
      </c>
      <c r="D4616" s="143" t="s">
        <v>11751</v>
      </c>
      <c r="E4616" s="143" t="s">
        <v>11752</v>
      </c>
      <c r="F4616" s="145"/>
      <c r="G4616" s="143"/>
      <c r="H4616" s="143">
        <v>95635</v>
      </c>
      <c r="I4616" s="143" t="s">
        <v>11755</v>
      </c>
      <c r="J4616" s="143" t="s">
        <v>56</v>
      </c>
      <c r="K4616" s="143" t="s">
        <v>2785</v>
      </c>
      <c r="L4616" s="145" t="s">
        <v>11756</v>
      </c>
      <c r="M4616" s="143" t="s">
        <v>2787</v>
      </c>
    </row>
    <row r="4617" spans="1:13">
      <c r="A4617" s="143">
        <v>95637</v>
      </c>
      <c r="B4617" s="143" t="s">
        <v>9004</v>
      </c>
      <c r="C4617" s="143" t="s">
        <v>9005</v>
      </c>
      <c r="D4617" s="143" t="s">
        <v>11751</v>
      </c>
      <c r="E4617" s="143" t="s">
        <v>11752</v>
      </c>
      <c r="F4617" s="145"/>
      <c r="G4617" s="143"/>
      <c r="H4617" s="143">
        <v>95637</v>
      </c>
      <c r="I4617" s="143" t="s">
        <v>11757</v>
      </c>
      <c r="J4617" s="143" t="s">
        <v>56</v>
      </c>
      <c r="K4617" s="143" t="s">
        <v>2805</v>
      </c>
      <c r="L4617" s="145" t="s">
        <v>11758</v>
      </c>
      <c r="M4617" s="143" t="s">
        <v>2787</v>
      </c>
    </row>
    <row r="4618" spans="1:13">
      <c r="A4618" s="143">
        <v>95638</v>
      </c>
      <c r="B4618" s="143" t="s">
        <v>9004</v>
      </c>
      <c r="C4618" s="143" t="s">
        <v>9005</v>
      </c>
      <c r="D4618" s="143" t="s">
        <v>11751</v>
      </c>
      <c r="E4618" s="143" t="s">
        <v>11752</v>
      </c>
      <c r="F4618" s="145"/>
      <c r="G4618" s="143"/>
      <c r="H4618" s="143">
        <v>95638</v>
      </c>
      <c r="I4618" s="143" t="s">
        <v>11759</v>
      </c>
      <c r="J4618" s="143" t="s">
        <v>56</v>
      </c>
      <c r="K4618" s="143" t="s">
        <v>2805</v>
      </c>
      <c r="L4618" s="145" t="s">
        <v>11760</v>
      </c>
      <c r="M4618" s="143" t="s">
        <v>2787</v>
      </c>
    </row>
    <row r="4619" spans="1:13">
      <c r="A4619" s="143">
        <v>95639</v>
      </c>
      <c r="B4619" s="143" t="s">
        <v>9004</v>
      </c>
      <c r="C4619" s="143" t="s">
        <v>9005</v>
      </c>
      <c r="D4619" s="143" t="s">
        <v>11751</v>
      </c>
      <c r="E4619" s="143" t="s">
        <v>11752</v>
      </c>
      <c r="F4619" s="145"/>
      <c r="G4619" s="143"/>
      <c r="H4619" s="143">
        <v>95639</v>
      </c>
      <c r="I4619" s="143" t="s">
        <v>11761</v>
      </c>
      <c r="J4619" s="143" t="s">
        <v>56</v>
      </c>
      <c r="K4619" s="143" t="s">
        <v>2805</v>
      </c>
      <c r="L4619" s="145" t="s">
        <v>11762</v>
      </c>
      <c r="M4619" s="143" t="s">
        <v>2787</v>
      </c>
    </row>
    <row r="4620" spans="1:13">
      <c r="A4620" s="143">
        <v>95641</v>
      </c>
      <c r="B4620" s="143" t="s">
        <v>9004</v>
      </c>
      <c r="C4620" s="143" t="s">
        <v>9005</v>
      </c>
      <c r="D4620" s="143" t="s">
        <v>11751</v>
      </c>
      <c r="E4620" s="143" t="s">
        <v>11752</v>
      </c>
      <c r="F4620" s="145"/>
      <c r="G4620" s="143"/>
      <c r="H4620" s="143">
        <v>95641</v>
      </c>
      <c r="I4620" s="143" t="s">
        <v>11763</v>
      </c>
      <c r="J4620" s="143" t="s">
        <v>56</v>
      </c>
      <c r="K4620" s="143" t="s">
        <v>2805</v>
      </c>
      <c r="L4620" s="145" t="s">
        <v>11764</v>
      </c>
      <c r="M4620" s="143" t="s">
        <v>2787</v>
      </c>
    </row>
    <row r="4621" spans="1:13">
      <c r="A4621" s="143">
        <v>95642</v>
      </c>
      <c r="B4621" s="143" t="s">
        <v>9004</v>
      </c>
      <c r="C4621" s="143" t="s">
        <v>9005</v>
      </c>
      <c r="D4621" s="143" t="s">
        <v>11751</v>
      </c>
      <c r="E4621" s="143" t="s">
        <v>11752</v>
      </c>
      <c r="F4621" s="145"/>
      <c r="G4621" s="143"/>
      <c r="H4621" s="143">
        <v>95642</v>
      </c>
      <c r="I4621" s="143" t="s">
        <v>11765</v>
      </c>
      <c r="J4621" s="143" t="s">
        <v>56</v>
      </c>
      <c r="K4621" s="143" t="s">
        <v>2805</v>
      </c>
      <c r="L4621" s="145" t="s">
        <v>11766</v>
      </c>
      <c r="M4621" s="143" t="s">
        <v>2787</v>
      </c>
    </row>
    <row r="4622" spans="1:13">
      <c r="A4622" s="143">
        <v>95643</v>
      </c>
      <c r="B4622" s="143" t="s">
        <v>9004</v>
      </c>
      <c r="C4622" s="143" t="s">
        <v>9005</v>
      </c>
      <c r="D4622" s="143" t="s">
        <v>11751</v>
      </c>
      <c r="E4622" s="143" t="s">
        <v>11752</v>
      </c>
      <c r="F4622" s="145"/>
      <c r="G4622" s="143"/>
      <c r="H4622" s="143">
        <v>95643</v>
      </c>
      <c r="I4622" s="143" t="s">
        <v>11767</v>
      </c>
      <c r="J4622" s="143" t="s">
        <v>56</v>
      </c>
      <c r="K4622" s="143" t="s">
        <v>2805</v>
      </c>
      <c r="L4622" s="145" t="s">
        <v>11768</v>
      </c>
      <c r="M4622" s="143" t="s">
        <v>2787</v>
      </c>
    </row>
    <row r="4623" spans="1:13">
      <c r="A4623" s="143">
        <v>95644</v>
      </c>
      <c r="B4623" s="143" t="s">
        <v>9004</v>
      </c>
      <c r="C4623" s="143" t="s">
        <v>9005</v>
      </c>
      <c r="D4623" s="143" t="s">
        <v>11751</v>
      </c>
      <c r="E4623" s="143" t="s">
        <v>11752</v>
      </c>
      <c r="F4623" s="145"/>
      <c r="G4623" s="143"/>
      <c r="H4623" s="143">
        <v>95644</v>
      </c>
      <c r="I4623" s="143" t="s">
        <v>11769</v>
      </c>
      <c r="J4623" s="143" t="s">
        <v>56</v>
      </c>
      <c r="K4623" s="143" t="s">
        <v>2805</v>
      </c>
      <c r="L4623" s="145" t="s">
        <v>11770</v>
      </c>
      <c r="M4623" s="143" t="s">
        <v>2787</v>
      </c>
    </row>
    <row r="4624" spans="1:13">
      <c r="A4624" s="143">
        <v>95645</v>
      </c>
      <c r="B4624" s="143" t="s">
        <v>9004</v>
      </c>
      <c r="C4624" s="143" t="s">
        <v>9005</v>
      </c>
      <c r="D4624" s="143" t="s">
        <v>11751</v>
      </c>
      <c r="E4624" s="143" t="s">
        <v>11752</v>
      </c>
      <c r="F4624" s="145"/>
      <c r="G4624" s="143"/>
      <c r="H4624" s="143">
        <v>95645</v>
      </c>
      <c r="I4624" s="143" t="s">
        <v>11771</v>
      </c>
      <c r="J4624" s="143" t="s">
        <v>56</v>
      </c>
      <c r="K4624" s="143" t="s">
        <v>2805</v>
      </c>
      <c r="L4624" s="145" t="s">
        <v>11772</v>
      </c>
      <c r="M4624" s="143" t="s">
        <v>2787</v>
      </c>
    </row>
    <row r="4625" spans="1:13">
      <c r="A4625" s="143">
        <v>95646</v>
      </c>
      <c r="B4625" s="143" t="s">
        <v>9004</v>
      </c>
      <c r="C4625" s="143" t="s">
        <v>9005</v>
      </c>
      <c r="D4625" s="143" t="s">
        <v>11751</v>
      </c>
      <c r="E4625" s="143" t="s">
        <v>11752</v>
      </c>
      <c r="F4625" s="145"/>
      <c r="G4625" s="143"/>
      <c r="H4625" s="143">
        <v>95646</v>
      </c>
      <c r="I4625" s="143" t="s">
        <v>11773</v>
      </c>
      <c r="J4625" s="143" t="s">
        <v>56</v>
      </c>
      <c r="K4625" s="143" t="s">
        <v>2805</v>
      </c>
      <c r="L4625" s="145" t="s">
        <v>11774</v>
      </c>
      <c r="M4625" s="143" t="s">
        <v>2787</v>
      </c>
    </row>
    <row r="4626" spans="1:13">
      <c r="A4626" s="143">
        <v>95647</v>
      </c>
      <c r="B4626" s="143" t="s">
        <v>9004</v>
      </c>
      <c r="C4626" s="143" t="s">
        <v>9005</v>
      </c>
      <c r="D4626" s="143" t="s">
        <v>11751</v>
      </c>
      <c r="E4626" s="143" t="s">
        <v>11752</v>
      </c>
      <c r="F4626" s="145"/>
      <c r="G4626" s="143"/>
      <c r="H4626" s="143">
        <v>95647</v>
      </c>
      <c r="I4626" s="143" t="s">
        <v>11775</v>
      </c>
      <c r="J4626" s="143" t="s">
        <v>56</v>
      </c>
      <c r="K4626" s="143" t="s">
        <v>2805</v>
      </c>
      <c r="L4626" s="145" t="s">
        <v>11776</v>
      </c>
      <c r="M4626" s="143" t="s">
        <v>2787</v>
      </c>
    </row>
    <row r="4627" spans="1:13">
      <c r="A4627" s="143">
        <v>95673</v>
      </c>
      <c r="B4627" s="143" t="s">
        <v>9004</v>
      </c>
      <c r="C4627" s="143" t="s">
        <v>9005</v>
      </c>
      <c r="D4627" s="143" t="s">
        <v>11751</v>
      </c>
      <c r="E4627" s="143" t="s">
        <v>11752</v>
      </c>
      <c r="F4627" s="145"/>
      <c r="G4627" s="143"/>
      <c r="H4627" s="143">
        <v>95673</v>
      </c>
      <c r="I4627" s="143" t="s">
        <v>11777</v>
      </c>
      <c r="J4627" s="143" t="s">
        <v>56</v>
      </c>
      <c r="K4627" s="143" t="s">
        <v>2785</v>
      </c>
      <c r="L4627" s="145" t="s">
        <v>11778</v>
      </c>
      <c r="M4627" s="143" t="s">
        <v>2787</v>
      </c>
    </row>
    <row r="4628" spans="1:13">
      <c r="A4628" s="143">
        <v>95674</v>
      </c>
      <c r="B4628" s="143" t="s">
        <v>9004</v>
      </c>
      <c r="C4628" s="143" t="s">
        <v>9005</v>
      </c>
      <c r="D4628" s="143" t="s">
        <v>11751</v>
      </c>
      <c r="E4628" s="143" t="s">
        <v>11752</v>
      </c>
      <c r="F4628" s="145"/>
      <c r="G4628" s="143"/>
      <c r="H4628" s="143">
        <v>95674</v>
      </c>
      <c r="I4628" s="143" t="s">
        <v>11779</v>
      </c>
      <c r="J4628" s="143" t="s">
        <v>56</v>
      </c>
      <c r="K4628" s="143" t="s">
        <v>2785</v>
      </c>
      <c r="L4628" s="145" t="s">
        <v>11780</v>
      </c>
      <c r="M4628" s="143" t="s">
        <v>2787</v>
      </c>
    </row>
    <row r="4629" spans="1:13">
      <c r="A4629" s="143">
        <v>95675</v>
      </c>
      <c r="B4629" s="143" t="s">
        <v>9004</v>
      </c>
      <c r="C4629" s="143" t="s">
        <v>9005</v>
      </c>
      <c r="D4629" s="143" t="s">
        <v>11751</v>
      </c>
      <c r="E4629" s="143" t="s">
        <v>11752</v>
      </c>
      <c r="F4629" s="145"/>
      <c r="G4629" s="143"/>
      <c r="H4629" s="143">
        <v>95675</v>
      </c>
      <c r="I4629" s="143" t="s">
        <v>11781</v>
      </c>
      <c r="J4629" s="143" t="s">
        <v>56</v>
      </c>
      <c r="K4629" s="143" t="s">
        <v>2785</v>
      </c>
      <c r="L4629" s="145" t="s">
        <v>11782</v>
      </c>
      <c r="M4629" s="143" t="s">
        <v>2787</v>
      </c>
    </row>
    <row r="4630" spans="1:13">
      <c r="A4630" s="143">
        <v>95676</v>
      </c>
      <c r="B4630" s="143" t="s">
        <v>9004</v>
      </c>
      <c r="C4630" s="143" t="s">
        <v>9005</v>
      </c>
      <c r="D4630" s="143" t="s">
        <v>11751</v>
      </c>
      <c r="E4630" s="143" t="s">
        <v>11752</v>
      </c>
      <c r="F4630" s="145"/>
      <c r="G4630" s="143"/>
      <c r="H4630" s="143">
        <v>95676</v>
      </c>
      <c r="I4630" s="143" t="s">
        <v>11783</v>
      </c>
      <c r="J4630" s="143" t="s">
        <v>56</v>
      </c>
      <c r="K4630" s="143" t="s">
        <v>2805</v>
      </c>
      <c r="L4630" s="145" t="s">
        <v>7178</v>
      </c>
      <c r="M4630" s="143" t="s">
        <v>2787</v>
      </c>
    </row>
    <row r="4631" spans="1:13">
      <c r="A4631" s="143">
        <v>97741</v>
      </c>
      <c r="B4631" s="143" t="s">
        <v>9004</v>
      </c>
      <c r="C4631" s="143" t="s">
        <v>9005</v>
      </c>
      <c r="D4631" s="143" t="s">
        <v>11751</v>
      </c>
      <c r="E4631" s="143" t="s">
        <v>11752</v>
      </c>
      <c r="F4631" s="145"/>
      <c r="G4631" s="143"/>
      <c r="H4631" s="143">
        <v>97741</v>
      </c>
      <c r="I4631" s="143" t="s">
        <v>11784</v>
      </c>
      <c r="J4631" s="143" t="s">
        <v>56</v>
      </c>
      <c r="K4631" s="143" t="s">
        <v>2805</v>
      </c>
      <c r="L4631" s="145" t="s">
        <v>5542</v>
      </c>
      <c r="M4631" s="143" t="s">
        <v>2787</v>
      </c>
    </row>
    <row r="4632" spans="1:13">
      <c r="A4632" s="143">
        <v>72285</v>
      </c>
      <c r="B4632" s="143" t="s">
        <v>9004</v>
      </c>
      <c r="C4632" s="143" t="s">
        <v>9005</v>
      </c>
      <c r="D4632" s="143" t="s">
        <v>8791</v>
      </c>
      <c r="E4632" s="143" t="s">
        <v>11785</v>
      </c>
      <c r="F4632" s="145"/>
      <c r="G4632" s="143"/>
      <c r="H4632" s="143">
        <v>72285</v>
      </c>
      <c r="I4632" s="143" t="s">
        <v>11786</v>
      </c>
      <c r="J4632" s="143" t="s">
        <v>56</v>
      </c>
      <c r="K4632" s="143" t="s">
        <v>2785</v>
      </c>
      <c r="L4632" s="145" t="s">
        <v>11787</v>
      </c>
      <c r="M4632" s="143" t="s">
        <v>2787</v>
      </c>
    </row>
    <row r="4633" spans="1:13">
      <c r="A4633" s="143">
        <v>90436</v>
      </c>
      <c r="B4633" s="143" t="s">
        <v>9004</v>
      </c>
      <c r="C4633" s="143" t="s">
        <v>9005</v>
      </c>
      <c r="D4633" s="143" t="s">
        <v>8791</v>
      </c>
      <c r="E4633" s="143" t="s">
        <v>11785</v>
      </c>
      <c r="F4633" s="145"/>
      <c r="G4633" s="143"/>
      <c r="H4633" s="143">
        <v>90436</v>
      </c>
      <c r="I4633" s="143" t="s">
        <v>11788</v>
      </c>
      <c r="J4633" s="143" t="s">
        <v>56</v>
      </c>
      <c r="K4633" s="143" t="s">
        <v>2785</v>
      </c>
      <c r="L4633" s="145" t="s">
        <v>11789</v>
      </c>
      <c r="M4633" s="143" t="s">
        <v>2787</v>
      </c>
    </row>
    <row r="4634" spans="1:13">
      <c r="A4634" s="143">
        <v>90437</v>
      </c>
      <c r="B4634" s="143" t="s">
        <v>9004</v>
      </c>
      <c r="C4634" s="143" t="s">
        <v>9005</v>
      </c>
      <c r="D4634" s="143" t="s">
        <v>8791</v>
      </c>
      <c r="E4634" s="143" t="s">
        <v>11785</v>
      </c>
      <c r="F4634" s="145"/>
      <c r="G4634" s="143"/>
      <c r="H4634" s="143">
        <v>90437</v>
      </c>
      <c r="I4634" s="143" t="s">
        <v>11790</v>
      </c>
      <c r="J4634" s="143" t="s">
        <v>56</v>
      </c>
      <c r="K4634" s="143" t="s">
        <v>2785</v>
      </c>
      <c r="L4634" s="145" t="s">
        <v>11791</v>
      </c>
      <c r="M4634" s="143" t="s">
        <v>2787</v>
      </c>
    </row>
    <row r="4635" spans="1:13">
      <c r="A4635" s="143">
        <v>90438</v>
      </c>
      <c r="B4635" s="143" t="s">
        <v>9004</v>
      </c>
      <c r="C4635" s="143" t="s">
        <v>9005</v>
      </c>
      <c r="D4635" s="143" t="s">
        <v>8791</v>
      </c>
      <c r="E4635" s="143" t="s">
        <v>11785</v>
      </c>
      <c r="F4635" s="145"/>
      <c r="G4635" s="143"/>
      <c r="H4635" s="143">
        <v>90438</v>
      </c>
      <c r="I4635" s="143" t="s">
        <v>11792</v>
      </c>
      <c r="J4635" s="143" t="s">
        <v>56</v>
      </c>
      <c r="K4635" s="143" t="s">
        <v>2785</v>
      </c>
      <c r="L4635" s="145" t="s">
        <v>11793</v>
      </c>
      <c r="M4635" s="143" t="s">
        <v>2787</v>
      </c>
    </row>
    <row r="4636" spans="1:13">
      <c r="A4636" s="143">
        <v>90439</v>
      </c>
      <c r="B4636" s="143" t="s">
        <v>9004</v>
      </c>
      <c r="C4636" s="143" t="s">
        <v>9005</v>
      </c>
      <c r="D4636" s="143" t="s">
        <v>8791</v>
      </c>
      <c r="E4636" s="143" t="s">
        <v>11785</v>
      </c>
      <c r="F4636" s="145"/>
      <c r="G4636" s="143"/>
      <c r="H4636" s="143">
        <v>90439</v>
      </c>
      <c r="I4636" s="143" t="s">
        <v>11794</v>
      </c>
      <c r="J4636" s="143" t="s">
        <v>56</v>
      </c>
      <c r="K4636" s="143" t="s">
        <v>2805</v>
      </c>
      <c r="L4636" s="145" t="s">
        <v>11795</v>
      </c>
      <c r="M4636" s="143" t="s">
        <v>2787</v>
      </c>
    </row>
    <row r="4637" spans="1:13">
      <c r="A4637" s="143">
        <v>90440</v>
      </c>
      <c r="B4637" s="143" t="s">
        <v>9004</v>
      </c>
      <c r="C4637" s="143" t="s">
        <v>9005</v>
      </c>
      <c r="D4637" s="143" t="s">
        <v>8791</v>
      </c>
      <c r="E4637" s="143" t="s">
        <v>11785</v>
      </c>
      <c r="F4637" s="145"/>
      <c r="G4637" s="143"/>
      <c r="H4637" s="143">
        <v>90440</v>
      </c>
      <c r="I4637" s="143" t="s">
        <v>11796</v>
      </c>
      <c r="J4637" s="143" t="s">
        <v>56</v>
      </c>
      <c r="K4637" s="143" t="s">
        <v>2805</v>
      </c>
      <c r="L4637" s="145" t="s">
        <v>11797</v>
      </c>
      <c r="M4637" s="143" t="s">
        <v>2787</v>
      </c>
    </row>
    <row r="4638" spans="1:13">
      <c r="A4638" s="143">
        <v>90441</v>
      </c>
      <c r="B4638" s="143" t="s">
        <v>9004</v>
      </c>
      <c r="C4638" s="143" t="s">
        <v>9005</v>
      </c>
      <c r="D4638" s="143" t="s">
        <v>8791</v>
      </c>
      <c r="E4638" s="143" t="s">
        <v>11785</v>
      </c>
      <c r="F4638" s="145"/>
      <c r="G4638" s="143"/>
      <c r="H4638" s="143">
        <v>90441</v>
      </c>
      <c r="I4638" s="143" t="s">
        <v>11798</v>
      </c>
      <c r="J4638" s="143" t="s">
        <v>56</v>
      </c>
      <c r="K4638" s="143" t="s">
        <v>2805</v>
      </c>
      <c r="L4638" s="145" t="s">
        <v>11799</v>
      </c>
      <c r="M4638" s="143" t="s">
        <v>2787</v>
      </c>
    </row>
    <row r="4639" spans="1:13">
      <c r="A4639" s="143">
        <v>90443</v>
      </c>
      <c r="B4639" s="143" t="s">
        <v>9004</v>
      </c>
      <c r="C4639" s="143" t="s">
        <v>9005</v>
      </c>
      <c r="D4639" s="143" t="s">
        <v>8791</v>
      </c>
      <c r="E4639" s="143" t="s">
        <v>11785</v>
      </c>
      <c r="F4639" s="145"/>
      <c r="G4639" s="143"/>
      <c r="H4639" s="143">
        <v>90443</v>
      </c>
      <c r="I4639" s="143" t="s">
        <v>11800</v>
      </c>
      <c r="J4639" s="143" t="s">
        <v>114</v>
      </c>
      <c r="K4639" s="143" t="s">
        <v>2785</v>
      </c>
      <c r="L4639" s="145" t="s">
        <v>8583</v>
      </c>
      <c r="M4639" s="143" t="s">
        <v>2787</v>
      </c>
    </row>
    <row r="4640" spans="1:13">
      <c r="A4640" s="143">
        <v>90444</v>
      </c>
      <c r="B4640" s="143" t="s">
        <v>9004</v>
      </c>
      <c r="C4640" s="143" t="s">
        <v>9005</v>
      </c>
      <c r="D4640" s="143" t="s">
        <v>8791</v>
      </c>
      <c r="E4640" s="143" t="s">
        <v>11785</v>
      </c>
      <c r="F4640" s="145"/>
      <c r="G4640" s="143"/>
      <c r="H4640" s="143">
        <v>90444</v>
      </c>
      <c r="I4640" s="143" t="s">
        <v>11801</v>
      </c>
      <c r="J4640" s="143" t="s">
        <v>114</v>
      </c>
      <c r="K4640" s="143" t="s">
        <v>2805</v>
      </c>
      <c r="L4640" s="145" t="s">
        <v>11802</v>
      </c>
      <c r="M4640" s="143" t="s">
        <v>2787</v>
      </c>
    </row>
    <row r="4641" spans="1:13">
      <c r="A4641" s="143">
        <v>90445</v>
      </c>
      <c r="B4641" s="143" t="s">
        <v>9004</v>
      </c>
      <c r="C4641" s="143" t="s">
        <v>9005</v>
      </c>
      <c r="D4641" s="143" t="s">
        <v>8791</v>
      </c>
      <c r="E4641" s="143" t="s">
        <v>11785</v>
      </c>
      <c r="F4641" s="145"/>
      <c r="G4641" s="143"/>
      <c r="H4641" s="143">
        <v>90445</v>
      </c>
      <c r="I4641" s="143" t="s">
        <v>11803</v>
      </c>
      <c r="J4641" s="143" t="s">
        <v>114</v>
      </c>
      <c r="K4641" s="143" t="s">
        <v>2805</v>
      </c>
      <c r="L4641" s="145" t="s">
        <v>4765</v>
      </c>
      <c r="M4641" s="143" t="s">
        <v>2787</v>
      </c>
    </row>
    <row r="4642" spans="1:13">
      <c r="A4642" s="143">
        <v>90446</v>
      </c>
      <c r="B4642" s="143" t="s">
        <v>9004</v>
      </c>
      <c r="C4642" s="143" t="s">
        <v>9005</v>
      </c>
      <c r="D4642" s="143" t="s">
        <v>8791</v>
      </c>
      <c r="E4642" s="143" t="s">
        <v>11785</v>
      </c>
      <c r="F4642" s="145"/>
      <c r="G4642" s="143"/>
      <c r="H4642" s="143">
        <v>90446</v>
      </c>
      <c r="I4642" s="143" t="s">
        <v>11804</v>
      </c>
      <c r="J4642" s="143" t="s">
        <v>114</v>
      </c>
      <c r="K4642" s="143" t="s">
        <v>2805</v>
      </c>
      <c r="L4642" s="145" t="s">
        <v>11805</v>
      </c>
      <c r="M4642" s="143" t="s">
        <v>2787</v>
      </c>
    </row>
    <row r="4643" spans="1:13">
      <c r="A4643" s="143">
        <v>90447</v>
      </c>
      <c r="B4643" s="143" t="s">
        <v>9004</v>
      </c>
      <c r="C4643" s="143" t="s">
        <v>9005</v>
      </c>
      <c r="D4643" s="143" t="s">
        <v>8791</v>
      </c>
      <c r="E4643" s="143" t="s">
        <v>11785</v>
      </c>
      <c r="F4643" s="145"/>
      <c r="G4643" s="143"/>
      <c r="H4643" s="143">
        <v>90447</v>
      </c>
      <c r="I4643" s="143" t="s">
        <v>11806</v>
      </c>
      <c r="J4643" s="143" t="s">
        <v>114</v>
      </c>
      <c r="K4643" s="143" t="s">
        <v>2785</v>
      </c>
      <c r="L4643" s="145" t="s">
        <v>3853</v>
      </c>
      <c r="M4643" s="143" t="s">
        <v>2787</v>
      </c>
    </row>
    <row r="4644" spans="1:13">
      <c r="A4644" s="143">
        <v>90451</v>
      </c>
      <c r="B4644" s="143" t="s">
        <v>9004</v>
      </c>
      <c r="C4644" s="143" t="s">
        <v>9005</v>
      </c>
      <c r="D4644" s="143" t="s">
        <v>8791</v>
      </c>
      <c r="E4644" s="143" t="s">
        <v>11785</v>
      </c>
      <c r="F4644" s="145"/>
      <c r="G4644" s="143"/>
      <c r="H4644" s="143">
        <v>90451</v>
      </c>
      <c r="I4644" s="143" t="s">
        <v>11807</v>
      </c>
      <c r="J4644" s="143" t="s">
        <v>56</v>
      </c>
      <c r="K4644" s="143" t="s">
        <v>2805</v>
      </c>
      <c r="L4644" s="145" t="s">
        <v>11808</v>
      </c>
      <c r="M4644" s="143" t="s">
        <v>2787</v>
      </c>
    </row>
    <row r="4645" spans="1:13">
      <c r="A4645" s="143">
        <v>90452</v>
      </c>
      <c r="B4645" s="143" t="s">
        <v>9004</v>
      </c>
      <c r="C4645" s="143" t="s">
        <v>9005</v>
      </c>
      <c r="D4645" s="143" t="s">
        <v>8791</v>
      </c>
      <c r="E4645" s="143" t="s">
        <v>11785</v>
      </c>
      <c r="F4645" s="145"/>
      <c r="G4645" s="143"/>
      <c r="H4645" s="143">
        <v>90452</v>
      </c>
      <c r="I4645" s="143" t="s">
        <v>11809</v>
      </c>
      <c r="J4645" s="143" t="s">
        <v>56</v>
      </c>
      <c r="K4645" s="143" t="s">
        <v>2805</v>
      </c>
      <c r="L4645" s="145" t="s">
        <v>11810</v>
      </c>
      <c r="M4645" s="143" t="s">
        <v>2787</v>
      </c>
    </row>
    <row r="4646" spans="1:13">
      <c r="A4646" s="143">
        <v>90453</v>
      </c>
      <c r="B4646" s="143" t="s">
        <v>9004</v>
      </c>
      <c r="C4646" s="143" t="s">
        <v>9005</v>
      </c>
      <c r="D4646" s="143" t="s">
        <v>8791</v>
      </c>
      <c r="E4646" s="143" t="s">
        <v>11785</v>
      </c>
      <c r="F4646" s="145"/>
      <c r="G4646" s="143"/>
      <c r="H4646" s="143">
        <v>90453</v>
      </c>
      <c r="I4646" s="143" t="s">
        <v>11811</v>
      </c>
      <c r="J4646" s="143" t="s">
        <v>56</v>
      </c>
      <c r="K4646" s="143" t="s">
        <v>2785</v>
      </c>
      <c r="L4646" s="145" t="s">
        <v>11812</v>
      </c>
      <c r="M4646" s="143" t="s">
        <v>2787</v>
      </c>
    </row>
    <row r="4647" spans="1:13">
      <c r="A4647" s="143">
        <v>90454</v>
      </c>
      <c r="B4647" s="143" t="s">
        <v>9004</v>
      </c>
      <c r="C4647" s="143" t="s">
        <v>9005</v>
      </c>
      <c r="D4647" s="143" t="s">
        <v>8791</v>
      </c>
      <c r="E4647" s="143" t="s">
        <v>11785</v>
      </c>
      <c r="F4647" s="145"/>
      <c r="G4647" s="143"/>
      <c r="H4647" s="143">
        <v>90454</v>
      </c>
      <c r="I4647" s="143" t="s">
        <v>11813</v>
      </c>
      <c r="J4647" s="143" t="s">
        <v>56</v>
      </c>
      <c r="K4647" s="143" t="s">
        <v>2785</v>
      </c>
      <c r="L4647" s="145" t="s">
        <v>11814</v>
      </c>
      <c r="M4647" s="143" t="s">
        <v>2787</v>
      </c>
    </row>
    <row r="4648" spans="1:13">
      <c r="A4648" s="143">
        <v>90455</v>
      </c>
      <c r="B4648" s="143" t="s">
        <v>9004</v>
      </c>
      <c r="C4648" s="143" t="s">
        <v>9005</v>
      </c>
      <c r="D4648" s="143" t="s">
        <v>8791</v>
      </c>
      <c r="E4648" s="143" t="s">
        <v>11785</v>
      </c>
      <c r="F4648" s="145"/>
      <c r="G4648" s="143"/>
      <c r="H4648" s="143">
        <v>90455</v>
      </c>
      <c r="I4648" s="143" t="s">
        <v>11815</v>
      </c>
      <c r="J4648" s="143" t="s">
        <v>56</v>
      </c>
      <c r="K4648" s="143" t="s">
        <v>2785</v>
      </c>
      <c r="L4648" s="145" t="s">
        <v>7942</v>
      </c>
      <c r="M4648" s="143" t="s">
        <v>2787</v>
      </c>
    </row>
    <row r="4649" spans="1:13">
      <c r="A4649" s="143">
        <v>90456</v>
      </c>
      <c r="B4649" s="143" t="s">
        <v>9004</v>
      </c>
      <c r="C4649" s="143" t="s">
        <v>9005</v>
      </c>
      <c r="D4649" s="143" t="s">
        <v>8791</v>
      </c>
      <c r="E4649" s="143" t="s">
        <v>11785</v>
      </c>
      <c r="F4649" s="145"/>
      <c r="G4649" s="143"/>
      <c r="H4649" s="143">
        <v>90456</v>
      </c>
      <c r="I4649" s="143" t="s">
        <v>11816</v>
      </c>
      <c r="J4649" s="143" t="s">
        <v>56</v>
      </c>
      <c r="K4649" s="143" t="s">
        <v>2785</v>
      </c>
      <c r="L4649" s="145" t="s">
        <v>4688</v>
      </c>
      <c r="M4649" s="143" t="s">
        <v>2787</v>
      </c>
    </row>
    <row r="4650" spans="1:13">
      <c r="A4650" s="143">
        <v>90457</v>
      </c>
      <c r="B4650" s="143" t="s">
        <v>9004</v>
      </c>
      <c r="C4650" s="143" t="s">
        <v>9005</v>
      </c>
      <c r="D4650" s="143" t="s">
        <v>8791</v>
      </c>
      <c r="E4650" s="143" t="s">
        <v>11785</v>
      </c>
      <c r="F4650" s="145"/>
      <c r="G4650" s="143"/>
      <c r="H4650" s="143">
        <v>90457</v>
      </c>
      <c r="I4650" s="143" t="s">
        <v>11817</v>
      </c>
      <c r="J4650" s="143" t="s">
        <v>56</v>
      </c>
      <c r="K4650" s="143" t="s">
        <v>2785</v>
      </c>
      <c r="L4650" s="145" t="s">
        <v>6847</v>
      </c>
      <c r="M4650" s="143" t="s">
        <v>2787</v>
      </c>
    </row>
    <row r="4651" spans="1:13">
      <c r="A4651" s="143">
        <v>90458</v>
      </c>
      <c r="B4651" s="143" t="s">
        <v>9004</v>
      </c>
      <c r="C4651" s="143" t="s">
        <v>9005</v>
      </c>
      <c r="D4651" s="143" t="s">
        <v>8791</v>
      </c>
      <c r="E4651" s="143" t="s">
        <v>11785</v>
      </c>
      <c r="F4651" s="145"/>
      <c r="G4651" s="143"/>
      <c r="H4651" s="143">
        <v>90458</v>
      </c>
      <c r="I4651" s="143" t="s">
        <v>11818</v>
      </c>
      <c r="J4651" s="143" t="s">
        <v>56</v>
      </c>
      <c r="K4651" s="143" t="s">
        <v>2785</v>
      </c>
      <c r="L4651" s="145" t="s">
        <v>8009</v>
      </c>
      <c r="M4651" s="143" t="s">
        <v>2787</v>
      </c>
    </row>
    <row r="4652" spans="1:13">
      <c r="A4652" s="143">
        <v>90459</v>
      </c>
      <c r="B4652" s="143" t="s">
        <v>9004</v>
      </c>
      <c r="C4652" s="143" t="s">
        <v>9005</v>
      </c>
      <c r="D4652" s="143" t="s">
        <v>8791</v>
      </c>
      <c r="E4652" s="143" t="s">
        <v>11785</v>
      </c>
      <c r="F4652" s="145"/>
      <c r="G4652" s="143"/>
      <c r="H4652" s="143">
        <v>90459</v>
      </c>
      <c r="I4652" s="143" t="s">
        <v>11819</v>
      </c>
      <c r="J4652" s="143" t="s">
        <v>56</v>
      </c>
      <c r="K4652" s="143" t="s">
        <v>2785</v>
      </c>
      <c r="L4652" s="145" t="s">
        <v>11820</v>
      </c>
      <c r="M4652" s="143" t="s">
        <v>2787</v>
      </c>
    </row>
    <row r="4653" spans="1:13">
      <c r="A4653" s="143">
        <v>90460</v>
      </c>
      <c r="B4653" s="143" t="s">
        <v>9004</v>
      </c>
      <c r="C4653" s="143" t="s">
        <v>9005</v>
      </c>
      <c r="D4653" s="143" t="s">
        <v>8791</v>
      </c>
      <c r="E4653" s="143" t="s">
        <v>11785</v>
      </c>
      <c r="F4653" s="145"/>
      <c r="G4653" s="143"/>
      <c r="H4653" s="143">
        <v>90460</v>
      </c>
      <c r="I4653" s="143" t="s">
        <v>11821</v>
      </c>
      <c r="J4653" s="143" t="s">
        <v>114</v>
      </c>
      <c r="K4653" s="143" t="s">
        <v>2805</v>
      </c>
      <c r="L4653" s="145" t="s">
        <v>11822</v>
      </c>
      <c r="M4653" s="143" t="s">
        <v>2787</v>
      </c>
    </row>
    <row r="4654" spans="1:13">
      <c r="A4654" s="143">
        <v>90461</v>
      </c>
      <c r="B4654" s="143" t="s">
        <v>9004</v>
      </c>
      <c r="C4654" s="143" t="s">
        <v>9005</v>
      </c>
      <c r="D4654" s="143" t="s">
        <v>8791</v>
      </c>
      <c r="E4654" s="143" t="s">
        <v>11785</v>
      </c>
      <c r="F4654" s="145"/>
      <c r="G4654" s="143"/>
      <c r="H4654" s="143">
        <v>90461</v>
      </c>
      <c r="I4654" s="143" t="s">
        <v>11823</v>
      </c>
      <c r="J4654" s="143" t="s">
        <v>114</v>
      </c>
      <c r="K4654" s="143" t="s">
        <v>2805</v>
      </c>
      <c r="L4654" s="145" t="s">
        <v>6823</v>
      </c>
      <c r="M4654" s="143" t="s">
        <v>2787</v>
      </c>
    </row>
    <row r="4655" spans="1:13">
      <c r="A4655" s="143">
        <v>90462</v>
      </c>
      <c r="B4655" s="143" t="s">
        <v>9004</v>
      </c>
      <c r="C4655" s="143" t="s">
        <v>9005</v>
      </c>
      <c r="D4655" s="143" t="s">
        <v>8791</v>
      </c>
      <c r="E4655" s="143" t="s">
        <v>11785</v>
      </c>
      <c r="F4655" s="145"/>
      <c r="G4655" s="143"/>
      <c r="H4655" s="143">
        <v>90462</v>
      </c>
      <c r="I4655" s="143" t="s">
        <v>11824</v>
      </c>
      <c r="J4655" s="143" t="s">
        <v>114</v>
      </c>
      <c r="K4655" s="143" t="s">
        <v>2805</v>
      </c>
      <c r="L4655" s="145" t="s">
        <v>11825</v>
      </c>
      <c r="M4655" s="143" t="s">
        <v>2787</v>
      </c>
    </row>
    <row r="4656" spans="1:13">
      <c r="A4656" s="143">
        <v>90463</v>
      </c>
      <c r="B4656" s="143" t="s">
        <v>9004</v>
      </c>
      <c r="C4656" s="143" t="s">
        <v>9005</v>
      </c>
      <c r="D4656" s="143" t="s">
        <v>8791</v>
      </c>
      <c r="E4656" s="143" t="s">
        <v>11785</v>
      </c>
      <c r="F4656" s="145"/>
      <c r="G4656" s="143"/>
      <c r="H4656" s="143">
        <v>90463</v>
      </c>
      <c r="I4656" s="143" t="s">
        <v>11826</v>
      </c>
      <c r="J4656" s="143" t="s">
        <v>114</v>
      </c>
      <c r="K4656" s="143" t="s">
        <v>2805</v>
      </c>
      <c r="L4656" s="145" t="s">
        <v>11827</v>
      </c>
      <c r="M4656" s="143" t="s">
        <v>2787</v>
      </c>
    </row>
    <row r="4657" spans="1:13">
      <c r="A4657" s="143">
        <v>90466</v>
      </c>
      <c r="B4657" s="143" t="s">
        <v>9004</v>
      </c>
      <c r="C4657" s="143" t="s">
        <v>9005</v>
      </c>
      <c r="D4657" s="143" t="s">
        <v>8791</v>
      </c>
      <c r="E4657" s="143" t="s">
        <v>11785</v>
      </c>
      <c r="F4657" s="145"/>
      <c r="G4657" s="143"/>
      <c r="H4657" s="143">
        <v>90466</v>
      </c>
      <c r="I4657" s="143" t="s">
        <v>11828</v>
      </c>
      <c r="J4657" s="143" t="s">
        <v>114</v>
      </c>
      <c r="K4657" s="143" t="s">
        <v>2785</v>
      </c>
      <c r="L4657" s="145" t="s">
        <v>10835</v>
      </c>
      <c r="M4657" s="143" t="s">
        <v>2787</v>
      </c>
    </row>
    <row r="4658" spans="1:13">
      <c r="A4658" s="143">
        <v>90467</v>
      </c>
      <c r="B4658" s="143" t="s">
        <v>9004</v>
      </c>
      <c r="C4658" s="143" t="s">
        <v>9005</v>
      </c>
      <c r="D4658" s="143" t="s">
        <v>8791</v>
      </c>
      <c r="E4658" s="143" t="s">
        <v>11785</v>
      </c>
      <c r="F4658" s="145"/>
      <c r="G4658" s="143"/>
      <c r="H4658" s="143">
        <v>90467</v>
      </c>
      <c r="I4658" s="143" t="s">
        <v>11829</v>
      </c>
      <c r="J4658" s="143" t="s">
        <v>114</v>
      </c>
      <c r="K4658" s="143" t="s">
        <v>2785</v>
      </c>
      <c r="L4658" s="145" t="s">
        <v>11830</v>
      </c>
      <c r="M4658" s="143" t="s">
        <v>2787</v>
      </c>
    </row>
    <row r="4659" spans="1:13">
      <c r="A4659" s="143">
        <v>90468</v>
      </c>
      <c r="B4659" s="143" t="s">
        <v>9004</v>
      </c>
      <c r="C4659" s="143" t="s">
        <v>9005</v>
      </c>
      <c r="D4659" s="143" t="s">
        <v>8791</v>
      </c>
      <c r="E4659" s="143" t="s">
        <v>11785</v>
      </c>
      <c r="F4659" s="145"/>
      <c r="G4659" s="143"/>
      <c r="H4659" s="143">
        <v>90468</v>
      </c>
      <c r="I4659" s="143" t="s">
        <v>11831</v>
      </c>
      <c r="J4659" s="143" t="s">
        <v>114</v>
      </c>
      <c r="K4659" s="143" t="s">
        <v>2785</v>
      </c>
      <c r="L4659" s="145" t="s">
        <v>11832</v>
      </c>
      <c r="M4659" s="143" t="s">
        <v>2787</v>
      </c>
    </row>
    <row r="4660" spans="1:13">
      <c r="A4660" s="143">
        <v>90469</v>
      </c>
      <c r="B4660" s="143" t="s">
        <v>9004</v>
      </c>
      <c r="C4660" s="143" t="s">
        <v>9005</v>
      </c>
      <c r="D4660" s="143" t="s">
        <v>8791</v>
      </c>
      <c r="E4660" s="143" t="s">
        <v>11785</v>
      </c>
      <c r="F4660" s="145"/>
      <c r="G4660" s="143"/>
      <c r="H4660" s="143">
        <v>90469</v>
      </c>
      <c r="I4660" s="143" t="s">
        <v>11833</v>
      </c>
      <c r="J4660" s="143" t="s">
        <v>114</v>
      </c>
      <c r="K4660" s="143" t="s">
        <v>2785</v>
      </c>
      <c r="L4660" s="145" t="s">
        <v>7219</v>
      </c>
      <c r="M4660" s="143" t="s">
        <v>2787</v>
      </c>
    </row>
    <row r="4661" spans="1:13">
      <c r="A4661" s="143">
        <v>90470</v>
      </c>
      <c r="B4661" s="143" t="s">
        <v>9004</v>
      </c>
      <c r="C4661" s="143" t="s">
        <v>9005</v>
      </c>
      <c r="D4661" s="143" t="s">
        <v>8791</v>
      </c>
      <c r="E4661" s="143" t="s">
        <v>11785</v>
      </c>
      <c r="F4661" s="145"/>
      <c r="G4661" s="143"/>
      <c r="H4661" s="143">
        <v>90470</v>
      </c>
      <c r="I4661" s="143" t="s">
        <v>11834</v>
      </c>
      <c r="J4661" s="143" t="s">
        <v>114</v>
      </c>
      <c r="K4661" s="143" t="s">
        <v>2785</v>
      </c>
      <c r="L4661" s="145" t="s">
        <v>2828</v>
      </c>
      <c r="M4661" s="143" t="s">
        <v>2787</v>
      </c>
    </row>
    <row r="4662" spans="1:13">
      <c r="A4662" s="143">
        <v>91166</v>
      </c>
      <c r="B4662" s="143" t="s">
        <v>9004</v>
      </c>
      <c r="C4662" s="143" t="s">
        <v>9005</v>
      </c>
      <c r="D4662" s="143" t="s">
        <v>8791</v>
      </c>
      <c r="E4662" s="143" t="s">
        <v>11785</v>
      </c>
      <c r="F4662" s="145"/>
      <c r="G4662" s="143"/>
      <c r="H4662" s="143">
        <v>91166</v>
      </c>
      <c r="I4662" s="143" t="s">
        <v>11835</v>
      </c>
      <c r="J4662" s="143" t="s">
        <v>114</v>
      </c>
      <c r="K4662" s="143" t="s">
        <v>2785</v>
      </c>
      <c r="L4662" s="145" t="s">
        <v>11836</v>
      </c>
      <c r="M4662" s="143" t="s">
        <v>2787</v>
      </c>
    </row>
    <row r="4663" spans="1:13">
      <c r="A4663" s="143">
        <v>91167</v>
      </c>
      <c r="B4663" s="143" t="s">
        <v>9004</v>
      </c>
      <c r="C4663" s="143" t="s">
        <v>9005</v>
      </c>
      <c r="D4663" s="143" t="s">
        <v>8791</v>
      </c>
      <c r="E4663" s="143" t="s">
        <v>11785</v>
      </c>
      <c r="F4663" s="145"/>
      <c r="G4663" s="143"/>
      <c r="H4663" s="143">
        <v>91167</v>
      </c>
      <c r="I4663" s="143" t="s">
        <v>11837</v>
      </c>
      <c r="J4663" s="143" t="s">
        <v>114</v>
      </c>
      <c r="K4663" s="143" t="s">
        <v>2785</v>
      </c>
      <c r="L4663" s="145" t="s">
        <v>8907</v>
      </c>
      <c r="M4663" s="143" t="s">
        <v>2787</v>
      </c>
    </row>
    <row r="4664" spans="1:13">
      <c r="A4664" s="143">
        <v>91168</v>
      </c>
      <c r="B4664" s="143" t="s">
        <v>9004</v>
      </c>
      <c r="C4664" s="143" t="s">
        <v>9005</v>
      </c>
      <c r="D4664" s="143" t="s">
        <v>8791</v>
      </c>
      <c r="E4664" s="143" t="s">
        <v>11785</v>
      </c>
      <c r="F4664" s="145"/>
      <c r="G4664" s="143"/>
      <c r="H4664" s="143">
        <v>91168</v>
      </c>
      <c r="I4664" s="143" t="s">
        <v>11838</v>
      </c>
      <c r="J4664" s="143" t="s">
        <v>114</v>
      </c>
      <c r="K4664" s="143" t="s">
        <v>2785</v>
      </c>
      <c r="L4664" s="145" t="s">
        <v>7312</v>
      </c>
      <c r="M4664" s="143" t="s">
        <v>2787</v>
      </c>
    </row>
    <row r="4665" spans="1:13">
      <c r="A4665" s="143">
        <v>91169</v>
      </c>
      <c r="B4665" s="143" t="s">
        <v>9004</v>
      </c>
      <c r="C4665" s="143" t="s">
        <v>9005</v>
      </c>
      <c r="D4665" s="143" t="s">
        <v>8791</v>
      </c>
      <c r="E4665" s="143" t="s">
        <v>11785</v>
      </c>
      <c r="F4665" s="145"/>
      <c r="G4665" s="143"/>
      <c r="H4665" s="143">
        <v>91169</v>
      </c>
      <c r="I4665" s="143" t="s">
        <v>11839</v>
      </c>
      <c r="J4665" s="143" t="s">
        <v>114</v>
      </c>
      <c r="K4665" s="143" t="s">
        <v>2785</v>
      </c>
      <c r="L4665" s="145" t="s">
        <v>11840</v>
      </c>
      <c r="M4665" s="143" t="s">
        <v>2787</v>
      </c>
    </row>
    <row r="4666" spans="1:13">
      <c r="A4666" s="143">
        <v>91170</v>
      </c>
      <c r="B4666" s="143" t="s">
        <v>9004</v>
      </c>
      <c r="C4666" s="143" t="s">
        <v>9005</v>
      </c>
      <c r="D4666" s="143" t="s">
        <v>8791</v>
      </c>
      <c r="E4666" s="143" t="s">
        <v>11785</v>
      </c>
      <c r="F4666" s="145"/>
      <c r="G4666" s="143"/>
      <c r="H4666" s="143">
        <v>91170</v>
      </c>
      <c r="I4666" s="143" t="s">
        <v>11841</v>
      </c>
      <c r="J4666" s="143" t="s">
        <v>114</v>
      </c>
      <c r="K4666" s="143" t="s">
        <v>2785</v>
      </c>
      <c r="L4666" s="145" t="s">
        <v>3773</v>
      </c>
      <c r="M4666" s="143" t="s">
        <v>2787</v>
      </c>
    </row>
    <row r="4667" spans="1:13">
      <c r="A4667" s="143">
        <v>91171</v>
      </c>
      <c r="B4667" s="143" t="s">
        <v>9004</v>
      </c>
      <c r="C4667" s="143" t="s">
        <v>9005</v>
      </c>
      <c r="D4667" s="143" t="s">
        <v>8791</v>
      </c>
      <c r="E4667" s="143" t="s">
        <v>11785</v>
      </c>
      <c r="F4667" s="145"/>
      <c r="G4667" s="143"/>
      <c r="H4667" s="143">
        <v>91171</v>
      </c>
      <c r="I4667" s="143" t="s">
        <v>11842</v>
      </c>
      <c r="J4667" s="143" t="s">
        <v>114</v>
      </c>
      <c r="K4667" s="143" t="s">
        <v>2785</v>
      </c>
      <c r="L4667" s="145" t="s">
        <v>3823</v>
      </c>
      <c r="M4667" s="143" t="s">
        <v>2787</v>
      </c>
    </row>
    <row r="4668" spans="1:13">
      <c r="A4668" s="143">
        <v>91172</v>
      </c>
      <c r="B4668" s="143" t="s">
        <v>9004</v>
      </c>
      <c r="C4668" s="143" t="s">
        <v>9005</v>
      </c>
      <c r="D4668" s="143" t="s">
        <v>8791</v>
      </c>
      <c r="E4668" s="143" t="s">
        <v>11785</v>
      </c>
      <c r="F4668" s="145"/>
      <c r="G4668" s="143"/>
      <c r="H4668" s="143">
        <v>91172</v>
      </c>
      <c r="I4668" s="143" t="s">
        <v>11843</v>
      </c>
      <c r="J4668" s="143" t="s">
        <v>114</v>
      </c>
      <c r="K4668" s="143" t="s">
        <v>2785</v>
      </c>
      <c r="L4668" s="145" t="s">
        <v>9494</v>
      </c>
      <c r="M4668" s="143" t="s">
        <v>2787</v>
      </c>
    </row>
    <row r="4669" spans="1:13">
      <c r="A4669" s="143">
        <v>91173</v>
      </c>
      <c r="B4669" s="143" t="s">
        <v>9004</v>
      </c>
      <c r="C4669" s="143" t="s">
        <v>9005</v>
      </c>
      <c r="D4669" s="143" t="s">
        <v>8791</v>
      </c>
      <c r="E4669" s="143" t="s">
        <v>11785</v>
      </c>
      <c r="F4669" s="145"/>
      <c r="G4669" s="143"/>
      <c r="H4669" s="143">
        <v>91173</v>
      </c>
      <c r="I4669" s="143" t="s">
        <v>11844</v>
      </c>
      <c r="J4669" s="143" t="s">
        <v>114</v>
      </c>
      <c r="K4669" s="143" t="s">
        <v>2785</v>
      </c>
      <c r="L4669" s="145" t="s">
        <v>4725</v>
      </c>
      <c r="M4669" s="143" t="s">
        <v>2787</v>
      </c>
    </row>
    <row r="4670" spans="1:13">
      <c r="A4670" s="143">
        <v>91174</v>
      </c>
      <c r="B4670" s="143" t="s">
        <v>9004</v>
      </c>
      <c r="C4670" s="143" t="s">
        <v>9005</v>
      </c>
      <c r="D4670" s="143" t="s">
        <v>8791</v>
      </c>
      <c r="E4670" s="143" t="s">
        <v>11785</v>
      </c>
      <c r="F4670" s="145"/>
      <c r="G4670" s="143"/>
      <c r="H4670" s="143">
        <v>91174</v>
      </c>
      <c r="I4670" s="143" t="s">
        <v>11845</v>
      </c>
      <c r="J4670" s="143" t="s">
        <v>114</v>
      </c>
      <c r="K4670" s="143" t="s">
        <v>2785</v>
      </c>
      <c r="L4670" s="145" t="s">
        <v>4560</v>
      </c>
      <c r="M4670" s="143" t="s">
        <v>2787</v>
      </c>
    </row>
    <row r="4671" spans="1:13">
      <c r="A4671" s="143">
        <v>91175</v>
      </c>
      <c r="B4671" s="143" t="s">
        <v>9004</v>
      </c>
      <c r="C4671" s="143" t="s">
        <v>9005</v>
      </c>
      <c r="D4671" s="143" t="s">
        <v>8791</v>
      </c>
      <c r="E4671" s="143" t="s">
        <v>11785</v>
      </c>
      <c r="F4671" s="145"/>
      <c r="G4671" s="143"/>
      <c r="H4671" s="143">
        <v>91175</v>
      </c>
      <c r="I4671" s="143" t="s">
        <v>11846</v>
      </c>
      <c r="J4671" s="143" t="s">
        <v>114</v>
      </c>
      <c r="K4671" s="143" t="s">
        <v>2785</v>
      </c>
      <c r="L4671" s="145" t="s">
        <v>4919</v>
      </c>
      <c r="M4671" s="143" t="s">
        <v>2787</v>
      </c>
    </row>
    <row r="4672" spans="1:13">
      <c r="A4672" s="143">
        <v>91176</v>
      </c>
      <c r="B4672" s="143" t="s">
        <v>9004</v>
      </c>
      <c r="C4672" s="143" t="s">
        <v>9005</v>
      </c>
      <c r="D4672" s="143" t="s">
        <v>8791</v>
      </c>
      <c r="E4672" s="143" t="s">
        <v>11785</v>
      </c>
      <c r="F4672" s="145"/>
      <c r="G4672" s="143"/>
      <c r="H4672" s="143">
        <v>91176</v>
      </c>
      <c r="I4672" s="143" t="s">
        <v>11847</v>
      </c>
      <c r="J4672" s="143" t="s">
        <v>114</v>
      </c>
      <c r="K4672" s="143" t="s">
        <v>2805</v>
      </c>
      <c r="L4672" s="145" t="s">
        <v>11848</v>
      </c>
      <c r="M4672" s="143" t="s">
        <v>2787</v>
      </c>
    </row>
    <row r="4673" spans="1:13">
      <c r="A4673" s="143">
        <v>91177</v>
      </c>
      <c r="B4673" s="143" t="s">
        <v>9004</v>
      </c>
      <c r="C4673" s="143" t="s">
        <v>9005</v>
      </c>
      <c r="D4673" s="143" t="s">
        <v>8791</v>
      </c>
      <c r="E4673" s="143" t="s">
        <v>11785</v>
      </c>
      <c r="F4673" s="145"/>
      <c r="G4673" s="143"/>
      <c r="H4673" s="143">
        <v>91177</v>
      </c>
      <c r="I4673" s="143" t="s">
        <v>11849</v>
      </c>
      <c r="J4673" s="143" t="s">
        <v>114</v>
      </c>
      <c r="K4673" s="143" t="s">
        <v>2805</v>
      </c>
      <c r="L4673" s="145" t="s">
        <v>11850</v>
      </c>
      <c r="M4673" s="143" t="s">
        <v>2787</v>
      </c>
    </row>
    <row r="4674" spans="1:13">
      <c r="A4674" s="143">
        <v>91178</v>
      </c>
      <c r="B4674" s="143" t="s">
        <v>9004</v>
      </c>
      <c r="C4674" s="143" t="s">
        <v>9005</v>
      </c>
      <c r="D4674" s="143" t="s">
        <v>8791</v>
      </c>
      <c r="E4674" s="143" t="s">
        <v>11785</v>
      </c>
      <c r="F4674" s="145"/>
      <c r="G4674" s="143"/>
      <c r="H4674" s="143">
        <v>91178</v>
      </c>
      <c r="I4674" s="143" t="s">
        <v>11851</v>
      </c>
      <c r="J4674" s="143" t="s">
        <v>114</v>
      </c>
      <c r="K4674" s="143" t="s">
        <v>2805</v>
      </c>
      <c r="L4674" s="145" t="s">
        <v>11852</v>
      </c>
      <c r="M4674" s="143" t="s">
        <v>2787</v>
      </c>
    </row>
    <row r="4675" spans="1:13">
      <c r="A4675" s="143">
        <v>91179</v>
      </c>
      <c r="B4675" s="143" t="s">
        <v>9004</v>
      </c>
      <c r="C4675" s="143" t="s">
        <v>9005</v>
      </c>
      <c r="D4675" s="143" t="s">
        <v>8791</v>
      </c>
      <c r="E4675" s="143" t="s">
        <v>11785</v>
      </c>
      <c r="F4675" s="145"/>
      <c r="G4675" s="143"/>
      <c r="H4675" s="143">
        <v>91179</v>
      </c>
      <c r="I4675" s="143" t="s">
        <v>11853</v>
      </c>
      <c r="J4675" s="143" t="s">
        <v>114</v>
      </c>
      <c r="K4675" s="143" t="s">
        <v>2805</v>
      </c>
      <c r="L4675" s="145" t="s">
        <v>11854</v>
      </c>
      <c r="M4675" s="143" t="s">
        <v>2787</v>
      </c>
    </row>
    <row r="4676" spans="1:13">
      <c r="A4676" s="143">
        <v>91180</v>
      </c>
      <c r="B4676" s="143" t="s">
        <v>9004</v>
      </c>
      <c r="C4676" s="143" t="s">
        <v>9005</v>
      </c>
      <c r="D4676" s="143" t="s">
        <v>8791</v>
      </c>
      <c r="E4676" s="143" t="s">
        <v>11785</v>
      </c>
      <c r="F4676" s="145"/>
      <c r="G4676" s="143"/>
      <c r="H4676" s="143">
        <v>91180</v>
      </c>
      <c r="I4676" s="143" t="s">
        <v>11855</v>
      </c>
      <c r="J4676" s="143" t="s">
        <v>114</v>
      </c>
      <c r="K4676" s="143" t="s">
        <v>2805</v>
      </c>
      <c r="L4676" s="145" t="s">
        <v>9548</v>
      </c>
      <c r="M4676" s="143" t="s">
        <v>2787</v>
      </c>
    </row>
    <row r="4677" spans="1:13">
      <c r="A4677" s="143">
        <v>91181</v>
      </c>
      <c r="B4677" s="143" t="s">
        <v>9004</v>
      </c>
      <c r="C4677" s="143" t="s">
        <v>9005</v>
      </c>
      <c r="D4677" s="143" t="s">
        <v>8791</v>
      </c>
      <c r="E4677" s="143" t="s">
        <v>11785</v>
      </c>
      <c r="F4677" s="145"/>
      <c r="G4677" s="143"/>
      <c r="H4677" s="143">
        <v>91181</v>
      </c>
      <c r="I4677" s="143" t="s">
        <v>11856</v>
      </c>
      <c r="J4677" s="143" t="s">
        <v>114</v>
      </c>
      <c r="K4677" s="143" t="s">
        <v>2805</v>
      </c>
      <c r="L4677" s="145" t="s">
        <v>3005</v>
      </c>
      <c r="M4677" s="143" t="s">
        <v>2787</v>
      </c>
    </row>
    <row r="4678" spans="1:13">
      <c r="A4678" s="143">
        <v>91182</v>
      </c>
      <c r="B4678" s="143" t="s">
        <v>9004</v>
      </c>
      <c r="C4678" s="143" t="s">
        <v>9005</v>
      </c>
      <c r="D4678" s="143" t="s">
        <v>8791</v>
      </c>
      <c r="E4678" s="143" t="s">
        <v>11785</v>
      </c>
      <c r="F4678" s="145"/>
      <c r="G4678" s="143"/>
      <c r="H4678" s="143">
        <v>91182</v>
      </c>
      <c r="I4678" s="143" t="s">
        <v>11857</v>
      </c>
      <c r="J4678" s="143" t="s">
        <v>114</v>
      </c>
      <c r="K4678" s="143" t="s">
        <v>2805</v>
      </c>
      <c r="L4678" s="145" t="s">
        <v>10017</v>
      </c>
      <c r="M4678" s="143" t="s">
        <v>2787</v>
      </c>
    </row>
    <row r="4679" spans="1:13">
      <c r="A4679" s="143">
        <v>91183</v>
      </c>
      <c r="B4679" s="143" t="s">
        <v>9004</v>
      </c>
      <c r="C4679" s="143" t="s">
        <v>9005</v>
      </c>
      <c r="D4679" s="143" t="s">
        <v>8791</v>
      </c>
      <c r="E4679" s="143" t="s">
        <v>11785</v>
      </c>
      <c r="F4679" s="145"/>
      <c r="G4679" s="143"/>
      <c r="H4679" s="143">
        <v>91183</v>
      </c>
      <c r="I4679" s="143" t="s">
        <v>11858</v>
      </c>
      <c r="J4679" s="143" t="s">
        <v>114</v>
      </c>
      <c r="K4679" s="143" t="s">
        <v>2805</v>
      </c>
      <c r="L4679" s="145" t="s">
        <v>7252</v>
      </c>
      <c r="M4679" s="143" t="s">
        <v>2787</v>
      </c>
    </row>
    <row r="4680" spans="1:13">
      <c r="A4680" s="143">
        <v>91184</v>
      </c>
      <c r="B4680" s="143" t="s">
        <v>9004</v>
      </c>
      <c r="C4680" s="143" t="s">
        <v>9005</v>
      </c>
      <c r="D4680" s="143" t="s">
        <v>8791</v>
      </c>
      <c r="E4680" s="143" t="s">
        <v>11785</v>
      </c>
      <c r="F4680" s="145"/>
      <c r="G4680" s="143"/>
      <c r="H4680" s="143">
        <v>91184</v>
      </c>
      <c r="I4680" s="143" t="s">
        <v>11859</v>
      </c>
      <c r="J4680" s="143" t="s">
        <v>114</v>
      </c>
      <c r="K4680" s="143" t="s">
        <v>2805</v>
      </c>
      <c r="L4680" s="145" t="s">
        <v>3570</v>
      </c>
      <c r="M4680" s="143" t="s">
        <v>2787</v>
      </c>
    </row>
    <row r="4681" spans="1:13">
      <c r="A4681" s="143">
        <v>91185</v>
      </c>
      <c r="B4681" s="143" t="s">
        <v>9004</v>
      </c>
      <c r="C4681" s="143" t="s">
        <v>9005</v>
      </c>
      <c r="D4681" s="143" t="s">
        <v>8791</v>
      </c>
      <c r="E4681" s="143" t="s">
        <v>11785</v>
      </c>
      <c r="F4681" s="145"/>
      <c r="G4681" s="143"/>
      <c r="H4681" s="143">
        <v>91185</v>
      </c>
      <c r="I4681" s="143" t="s">
        <v>11860</v>
      </c>
      <c r="J4681" s="143" t="s">
        <v>114</v>
      </c>
      <c r="K4681" s="143" t="s">
        <v>2805</v>
      </c>
      <c r="L4681" s="145" t="s">
        <v>11861</v>
      </c>
      <c r="M4681" s="143" t="s">
        <v>2787</v>
      </c>
    </row>
    <row r="4682" spans="1:13">
      <c r="A4682" s="143">
        <v>91186</v>
      </c>
      <c r="B4682" s="143" t="s">
        <v>9004</v>
      </c>
      <c r="C4682" s="143" t="s">
        <v>9005</v>
      </c>
      <c r="D4682" s="143" t="s">
        <v>8791</v>
      </c>
      <c r="E4682" s="143" t="s">
        <v>11785</v>
      </c>
      <c r="F4682" s="145"/>
      <c r="G4682" s="143"/>
      <c r="H4682" s="143">
        <v>91186</v>
      </c>
      <c r="I4682" s="143" t="s">
        <v>11862</v>
      </c>
      <c r="J4682" s="143" t="s">
        <v>114</v>
      </c>
      <c r="K4682" s="143" t="s">
        <v>2805</v>
      </c>
      <c r="L4682" s="145" t="s">
        <v>11863</v>
      </c>
      <c r="M4682" s="143" t="s">
        <v>2787</v>
      </c>
    </row>
    <row r="4683" spans="1:13">
      <c r="A4683" s="143">
        <v>91187</v>
      </c>
      <c r="B4683" s="143" t="s">
        <v>9004</v>
      </c>
      <c r="C4683" s="143" t="s">
        <v>9005</v>
      </c>
      <c r="D4683" s="143" t="s">
        <v>8791</v>
      </c>
      <c r="E4683" s="143" t="s">
        <v>11785</v>
      </c>
      <c r="F4683" s="145"/>
      <c r="G4683" s="143"/>
      <c r="H4683" s="143">
        <v>91187</v>
      </c>
      <c r="I4683" s="143" t="s">
        <v>11864</v>
      </c>
      <c r="J4683" s="143" t="s">
        <v>114</v>
      </c>
      <c r="K4683" s="143" t="s">
        <v>2805</v>
      </c>
      <c r="L4683" s="145" t="s">
        <v>3646</v>
      </c>
      <c r="M4683" s="143" t="s">
        <v>2787</v>
      </c>
    </row>
    <row r="4684" spans="1:13">
      <c r="A4684" s="143">
        <v>91188</v>
      </c>
      <c r="B4684" s="143" t="s">
        <v>9004</v>
      </c>
      <c r="C4684" s="143" t="s">
        <v>9005</v>
      </c>
      <c r="D4684" s="143" t="s">
        <v>8791</v>
      </c>
      <c r="E4684" s="143" t="s">
        <v>11785</v>
      </c>
      <c r="F4684" s="145"/>
      <c r="G4684" s="143"/>
      <c r="H4684" s="143">
        <v>91188</v>
      </c>
      <c r="I4684" s="143" t="s">
        <v>11865</v>
      </c>
      <c r="J4684" s="143" t="s">
        <v>56</v>
      </c>
      <c r="K4684" s="143" t="s">
        <v>2785</v>
      </c>
      <c r="L4684" s="145" t="s">
        <v>7327</v>
      </c>
      <c r="M4684" s="143" t="s">
        <v>2787</v>
      </c>
    </row>
    <row r="4685" spans="1:13">
      <c r="A4685" s="143">
        <v>91189</v>
      </c>
      <c r="B4685" s="143" t="s">
        <v>9004</v>
      </c>
      <c r="C4685" s="143" t="s">
        <v>9005</v>
      </c>
      <c r="D4685" s="143" t="s">
        <v>8791</v>
      </c>
      <c r="E4685" s="143" t="s">
        <v>11785</v>
      </c>
      <c r="F4685" s="145"/>
      <c r="G4685" s="143"/>
      <c r="H4685" s="143">
        <v>91189</v>
      </c>
      <c r="I4685" s="143" t="s">
        <v>11866</v>
      </c>
      <c r="J4685" s="143" t="s">
        <v>56</v>
      </c>
      <c r="K4685" s="143" t="s">
        <v>2785</v>
      </c>
      <c r="L4685" s="145" t="s">
        <v>11867</v>
      </c>
      <c r="M4685" s="143" t="s">
        <v>2787</v>
      </c>
    </row>
    <row r="4686" spans="1:13">
      <c r="A4686" s="143">
        <v>91190</v>
      </c>
      <c r="B4686" s="143" t="s">
        <v>9004</v>
      </c>
      <c r="C4686" s="143" t="s">
        <v>9005</v>
      </c>
      <c r="D4686" s="143" t="s">
        <v>8791</v>
      </c>
      <c r="E4686" s="143" t="s">
        <v>11785</v>
      </c>
      <c r="F4686" s="145"/>
      <c r="G4686" s="143"/>
      <c r="H4686" s="143">
        <v>91190</v>
      </c>
      <c r="I4686" s="143" t="s">
        <v>11868</v>
      </c>
      <c r="J4686" s="143" t="s">
        <v>56</v>
      </c>
      <c r="K4686" s="143" t="s">
        <v>2785</v>
      </c>
      <c r="L4686" s="145" t="s">
        <v>9926</v>
      </c>
      <c r="M4686" s="143" t="s">
        <v>2787</v>
      </c>
    </row>
    <row r="4687" spans="1:13">
      <c r="A4687" s="143">
        <v>91191</v>
      </c>
      <c r="B4687" s="143" t="s">
        <v>9004</v>
      </c>
      <c r="C4687" s="143" t="s">
        <v>9005</v>
      </c>
      <c r="D4687" s="143" t="s">
        <v>8791</v>
      </c>
      <c r="E4687" s="143" t="s">
        <v>11785</v>
      </c>
      <c r="F4687" s="145"/>
      <c r="G4687" s="143"/>
      <c r="H4687" s="143">
        <v>91191</v>
      </c>
      <c r="I4687" s="143" t="s">
        <v>11869</v>
      </c>
      <c r="J4687" s="143" t="s">
        <v>56</v>
      </c>
      <c r="K4687" s="143" t="s">
        <v>2785</v>
      </c>
      <c r="L4687" s="145" t="s">
        <v>11870</v>
      </c>
      <c r="M4687" s="143" t="s">
        <v>2787</v>
      </c>
    </row>
    <row r="4688" spans="1:13">
      <c r="A4688" s="143">
        <v>91192</v>
      </c>
      <c r="B4688" s="143" t="s">
        <v>9004</v>
      </c>
      <c r="C4688" s="143" t="s">
        <v>9005</v>
      </c>
      <c r="D4688" s="143" t="s">
        <v>8791</v>
      </c>
      <c r="E4688" s="143" t="s">
        <v>11785</v>
      </c>
      <c r="F4688" s="145"/>
      <c r="G4688" s="143"/>
      <c r="H4688" s="143">
        <v>91192</v>
      </c>
      <c r="I4688" s="143" t="s">
        <v>11871</v>
      </c>
      <c r="J4688" s="143" t="s">
        <v>56</v>
      </c>
      <c r="K4688" s="143" t="s">
        <v>2785</v>
      </c>
      <c r="L4688" s="145" t="s">
        <v>2975</v>
      </c>
      <c r="M4688" s="143" t="s">
        <v>2787</v>
      </c>
    </row>
    <row r="4689" spans="1:13">
      <c r="A4689" s="143">
        <v>91222</v>
      </c>
      <c r="B4689" s="143" t="s">
        <v>9004</v>
      </c>
      <c r="C4689" s="143" t="s">
        <v>9005</v>
      </c>
      <c r="D4689" s="143" t="s">
        <v>8791</v>
      </c>
      <c r="E4689" s="143" t="s">
        <v>11785</v>
      </c>
      <c r="F4689" s="145"/>
      <c r="G4689" s="143"/>
      <c r="H4689" s="143">
        <v>91222</v>
      </c>
      <c r="I4689" s="143" t="s">
        <v>11872</v>
      </c>
      <c r="J4689" s="143" t="s">
        <v>114</v>
      </c>
      <c r="K4689" s="143" t="s">
        <v>2785</v>
      </c>
      <c r="L4689" s="145" t="s">
        <v>11873</v>
      </c>
      <c r="M4689" s="143" t="s">
        <v>2787</v>
      </c>
    </row>
    <row r="4690" spans="1:13">
      <c r="A4690" s="143">
        <v>94480</v>
      </c>
      <c r="B4690" s="143" t="s">
        <v>9004</v>
      </c>
      <c r="C4690" s="143" t="s">
        <v>9005</v>
      </c>
      <c r="D4690" s="143" t="s">
        <v>8791</v>
      </c>
      <c r="E4690" s="143" t="s">
        <v>11785</v>
      </c>
      <c r="F4690" s="145"/>
      <c r="G4690" s="143"/>
      <c r="H4690" s="143">
        <v>94480</v>
      </c>
      <c r="I4690" s="143" t="s">
        <v>11874</v>
      </c>
      <c r="J4690" s="143" t="s">
        <v>56</v>
      </c>
      <c r="K4690" s="143" t="s">
        <v>2805</v>
      </c>
      <c r="L4690" s="145" t="s">
        <v>11875</v>
      </c>
      <c r="M4690" s="143" t="s">
        <v>2787</v>
      </c>
    </row>
    <row r="4691" spans="1:13">
      <c r="A4691" s="143">
        <v>94481</v>
      </c>
      <c r="B4691" s="143" t="s">
        <v>9004</v>
      </c>
      <c r="C4691" s="143" t="s">
        <v>9005</v>
      </c>
      <c r="D4691" s="143" t="s">
        <v>8791</v>
      </c>
      <c r="E4691" s="143" t="s">
        <v>11785</v>
      </c>
      <c r="F4691" s="145"/>
      <c r="G4691" s="143"/>
      <c r="H4691" s="143">
        <v>94481</v>
      </c>
      <c r="I4691" s="143" t="s">
        <v>11876</v>
      </c>
      <c r="J4691" s="143" t="s">
        <v>56</v>
      </c>
      <c r="K4691" s="143" t="s">
        <v>2805</v>
      </c>
      <c r="L4691" s="145" t="s">
        <v>11877</v>
      </c>
      <c r="M4691" s="143" t="s">
        <v>2787</v>
      </c>
    </row>
    <row r="4692" spans="1:13">
      <c r="A4692" s="143">
        <v>94482</v>
      </c>
      <c r="B4692" s="143" t="s">
        <v>9004</v>
      </c>
      <c r="C4692" s="143" t="s">
        <v>9005</v>
      </c>
      <c r="D4692" s="143" t="s">
        <v>8791</v>
      </c>
      <c r="E4692" s="143" t="s">
        <v>11785</v>
      </c>
      <c r="F4692" s="145"/>
      <c r="G4692" s="143"/>
      <c r="H4692" s="143">
        <v>94482</v>
      </c>
      <c r="I4692" s="143" t="s">
        <v>11878</v>
      </c>
      <c r="J4692" s="143" t="s">
        <v>56</v>
      </c>
      <c r="K4692" s="143" t="s">
        <v>2805</v>
      </c>
      <c r="L4692" s="145" t="s">
        <v>11879</v>
      </c>
      <c r="M4692" s="143" t="s">
        <v>2787</v>
      </c>
    </row>
    <row r="4693" spans="1:13">
      <c r="A4693" s="143">
        <v>94483</v>
      </c>
      <c r="B4693" s="143" t="s">
        <v>9004</v>
      </c>
      <c r="C4693" s="143" t="s">
        <v>9005</v>
      </c>
      <c r="D4693" s="143" t="s">
        <v>8791</v>
      </c>
      <c r="E4693" s="143" t="s">
        <v>11785</v>
      </c>
      <c r="F4693" s="145"/>
      <c r="G4693" s="143"/>
      <c r="H4693" s="143">
        <v>94483</v>
      </c>
      <c r="I4693" s="143" t="s">
        <v>11880</v>
      </c>
      <c r="J4693" s="143" t="s">
        <v>56</v>
      </c>
      <c r="K4693" s="143" t="s">
        <v>2805</v>
      </c>
      <c r="L4693" s="145" t="s">
        <v>11881</v>
      </c>
      <c r="M4693" s="143" t="s">
        <v>2787</v>
      </c>
    </row>
    <row r="4694" spans="1:13">
      <c r="A4694" s="143">
        <v>95541</v>
      </c>
      <c r="B4694" s="143" t="s">
        <v>9004</v>
      </c>
      <c r="C4694" s="143" t="s">
        <v>9005</v>
      </c>
      <c r="D4694" s="143" t="s">
        <v>8791</v>
      </c>
      <c r="E4694" s="143" t="s">
        <v>11785</v>
      </c>
      <c r="F4694" s="145"/>
      <c r="G4694" s="143"/>
      <c r="H4694" s="143">
        <v>95541</v>
      </c>
      <c r="I4694" s="143" t="s">
        <v>11882</v>
      </c>
      <c r="J4694" s="143" t="s">
        <v>56</v>
      </c>
      <c r="K4694" s="143" t="s">
        <v>2785</v>
      </c>
      <c r="L4694" s="145" t="s">
        <v>8041</v>
      </c>
      <c r="M4694" s="143" t="s">
        <v>2787</v>
      </c>
    </row>
    <row r="4695" spans="1:13">
      <c r="A4695" s="143">
        <v>95573</v>
      </c>
      <c r="B4695" s="143" t="s">
        <v>9004</v>
      </c>
      <c r="C4695" s="143" t="s">
        <v>9005</v>
      </c>
      <c r="D4695" s="143" t="s">
        <v>8791</v>
      </c>
      <c r="E4695" s="143" t="s">
        <v>11785</v>
      </c>
      <c r="F4695" s="145"/>
      <c r="G4695" s="143"/>
      <c r="H4695" s="143">
        <v>95573</v>
      </c>
      <c r="I4695" s="143" t="s">
        <v>11883</v>
      </c>
      <c r="J4695" s="143" t="s">
        <v>56</v>
      </c>
      <c r="K4695" s="143" t="s">
        <v>2785</v>
      </c>
      <c r="L4695" s="145" t="s">
        <v>11884</v>
      </c>
      <c r="M4695" s="143" t="s">
        <v>2787</v>
      </c>
    </row>
    <row r="4696" spans="1:13">
      <c r="A4696" s="143">
        <v>95574</v>
      </c>
      <c r="B4696" s="143" t="s">
        <v>9004</v>
      </c>
      <c r="C4696" s="143" t="s">
        <v>9005</v>
      </c>
      <c r="D4696" s="143" t="s">
        <v>8791</v>
      </c>
      <c r="E4696" s="143" t="s">
        <v>11785</v>
      </c>
      <c r="F4696" s="145"/>
      <c r="G4696" s="143"/>
      <c r="H4696" s="143">
        <v>95574</v>
      </c>
      <c r="I4696" s="143" t="s">
        <v>11885</v>
      </c>
      <c r="J4696" s="143" t="s">
        <v>56</v>
      </c>
      <c r="K4696" s="143" t="s">
        <v>2785</v>
      </c>
      <c r="L4696" s="145" t="s">
        <v>8999</v>
      </c>
      <c r="M4696" s="143" t="s">
        <v>2787</v>
      </c>
    </row>
    <row r="4697" spans="1:13">
      <c r="A4697" s="143">
        <v>96559</v>
      </c>
      <c r="B4697" s="143" t="s">
        <v>9004</v>
      </c>
      <c r="C4697" s="143" t="s">
        <v>9005</v>
      </c>
      <c r="D4697" s="143" t="s">
        <v>8791</v>
      </c>
      <c r="E4697" s="143" t="s">
        <v>11785</v>
      </c>
      <c r="F4697" s="145"/>
      <c r="G4697" s="143"/>
      <c r="H4697" s="143">
        <v>96559</v>
      </c>
      <c r="I4697" s="143" t="s">
        <v>11886</v>
      </c>
      <c r="J4697" s="143" t="s">
        <v>60</v>
      </c>
      <c r="K4697" s="143" t="s">
        <v>2805</v>
      </c>
      <c r="L4697" s="145" t="s">
        <v>11887</v>
      </c>
      <c r="M4697" s="143" t="s">
        <v>2787</v>
      </c>
    </row>
    <row r="4698" spans="1:13">
      <c r="A4698" s="143">
        <v>96560</v>
      </c>
      <c r="B4698" s="143" t="s">
        <v>9004</v>
      </c>
      <c r="C4698" s="143" t="s">
        <v>9005</v>
      </c>
      <c r="D4698" s="143" t="s">
        <v>8791</v>
      </c>
      <c r="E4698" s="143" t="s">
        <v>11785</v>
      </c>
      <c r="F4698" s="145"/>
      <c r="G4698" s="143"/>
      <c r="H4698" s="143">
        <v>96560</v>
      </c>
      <c r="I4698" s="143" t="s">
        <v>11888</v>
      </c>
      <c r="J4698" s="143" t="s">
        <v>60</v>
      </c>
      <c r="K4698" s="143" t="s">
        <v>2805</v>
      </c>
      <c r="L4698" s="145" t="s">
        <v>9259</v>
      </c>
      <c r="M4698" s="143" t="s">
        <v>2787</v>
      </c>
    </row>
    <row r="4699" spans="1:13">
      <c r="A4699" s="143">
        <v>96561</v>
      </c>
      <c r="B4699" s="143" t="s">
        <v>9004</v>
      </c>
      <c r="C4699" s="143" t="s">
        <v>9005</v>
      </c>
      <c r="D4699" s="143" t="s">
        <v>8791</v>
      </c>
      <c r="E4699" s="143" t="s">
        <v>11785</v>
      </c>
      <c r="F4699" s="145"/>
      <c r="G4699" s="143"/>
      <c r="H4699" s="143">
        <v>96561</v>
      </c>
      <c r="I4699" s="143" t="s">
        <v>11889</v>
      </c>
      <c r="J4699" s="143" t="s">
        <v>60</v>
      </c>
      <c r="K4699" s="143" t="s">
        <v>2805</v>
      </c>
      <c r="L4699" s="145" t="s">
        <v>9636</v>
      </c>
      <c r="M4699" s="143" t="s">
        <v>2787</v>
      </c>
    </row>
    <row r="4700" spans="1:13">
      <c r="A4700" s="143">
        <v>96562</v>
      </c>
      <c r="B4700" s="143" t="s">
        <v>9004</v>
      </c>
      <c r="C4700" s="143" t="s">
        <v>9005</v>
      </c>
      <c r="D4700" s="143" t="s">
        <v>8791</v>
      </c>
      <c r="E4700" s="143" t="s">
        <v>11785</v>
      </c>
      <c r="F4700" s="145"/>
      <c r="G4700" s="143"/>
      <c r="H4700" s="143">
        <v>96562</v>
      </c>
      <c r="I4700" s="143" t="s">
        <v>11890</v>
      </c>
      <c r="J4700" s="143" t="s">
        <v>114</v>
      </c>
      <c r="K4700" s="143" t="s">
        <v>2805</v>
      </c>
      <c r="L4700" s="145" t="s">
        <v>11891</v>
      </c>
      <c r="M4700" s="143" t="s">
        <v>2787</v>
      </c>
    </row>
    <row r="4701" spans="1:13">
      <c r="A4701" s="143">
        <v>96563</v>
      </c>
      <c r="B4701" s="143" t="s">
        <v>9004</v>
      </c>
      <c r="C4701" s="143" t="s">
        <v>9005</v>
      </c>
      <c r="D4701" s="143" t="s">
        <v>8791</v>
      </c>
      <c r="E4701" s="143" t="s">
        <v>11785</v>
      </c>
      <c r="F4701" s="145"/>
      <c r="G4701" s="143"/>
      <c r="H4701" s="143">
        <v>96563</v>
      </c>
      <c r="I4701" s="143" t="s">
        <v>11892</v>
      </c>
      <c r="J4701" s="143" t="s">
        <v>114</v>
      </c>
      <c r="K4701" s="143" t="s">
        <v>2805</v>
      </c>
      <c r="L4701" s="145" t="s">
        <v>4941</v>
      </c>
      <c r="M4701" s="143" t="s">
        <v>2787</v>
      </c>
    </row>
    <row r="4702" spans="1:13">
      <c r="A4702" s="143">
        <v>98113</v>
      </c>
      <c r="B4702" s="143" t="s">
        <v>9004</v>
      </c>
      <c r="C4702" s="143" t="s">
        <v>9005</v>
      </c>
      <c r="D4702" s="143" t="s">
        <v>8791</v>
      </c>
      <c r="E4702" s="143" t="s">
        <v>11785</v>
      </c>
      <c r="F4702" s="145"/>
      <c r="G4702" s="143"/>
      <c r="H4702" s="143">
        <v>98113</v>
      </c>
      <c r="I4702" s="143" t="s">
        <v>11893</v>
      </c>
      <c r="J4702" s="143" t="s">
        <v>56</v>
      </c>
      <c r="K4702" s="143" t="s">
        <v>2805</v>
      </c>
      <c r="L4702" s="145" t="s">
        <v>11894</v>
      </c>
      <c r="M4702" s="143" t="s">
        <v>2787</v>
      </c>
    </row>
    <row r="4703" spans="1:13">
      <c r="A4703" s="143" t="s">
        <v>11895</v>
      </c>
      <c r="B4703" s="143" t="s">
        <v>11896</v>
      </c>
      <c r="C4703" s="143" t="s">
        <v>11897</v>
      </c>
      <c r="D4703" s="143" t="s">
        <v>11898</v>
      </c>
      <c r="E4703" s="143" t="s">
        <v>11899</v>
      </c>
      <c r="F4703" s="145">
        <v>73826</v>
      </c>
      <c r="G4703" s="143" t="s">
        <v>11900</v>
      </c>
      <c r="H4703" s="143" t="s">
        <v>11895</v>
      </c>
      <c r="I4703" s="143" t="s">
        <v>11901</v>
      </c>
      <c r="J4703" s="143" t="s">
        <v>56</v>
      </c>
      <c r="K4703" s="143" t="s">
        <v>2785</v>
      </c>
      <c r="L4703" s="145" t="s">
        <v>11902</v>
      </c>
      <c r="M4703" s="143" t="s">
        <v>2787</v>
      </c>
    </row>
    <row r="4704" spans="1:13">
      <c r="A4704" s="143" t="s">
        <v>11903</v>
      </c>
      <c r="B4704" s="143" t="s">
        <v>11896</v>
      </c>
      <c r="C4704" s="143" t="s">
        <v>11897</v>
      </c>
      <c r="D4704" s="143" t="s">
        <v>11898</v>
      </c>
      <c r="E4704" s="143" t="s">
        <v>11899</v>
      </c>
      <c r="F4704" s="145">
        <v>73826</v>
      </c>
      <c r="G4704" s="143" t="s">
        <v>11900</v>
      </c>
      <c r="H4704" s="143" t="s">
        <v>11903</v>
      </c>
      <c r="I4704" s="143" t="s">
        <v>11904</v>
      </c>
      <c r="J4704" s="143" t="s">
        <v>56</v>
      </c>
      <c r="K4704" s="143" t="s">
        <v>2785</v>
      </c>
      <c r="L4704" s="145" t="s">
        <v>11905</v>
      </c>
      <c r="M4704" s="143" t="s">
        <v>2787</v>
      </c>
    </row>
    <row r="4705" spans="1:13">
      <c r="A4705" s="143" t="s">
        <v>11906</v>
      </c>
      <c r="B4705" s="143" t="s">
        <v>11896</v>
      </c>
      <c r="C4705" s="143" t="s">
        <v>11897</v>
      </c>
      <c r="D4705" s="143" t="s">
        <v>11898</v>
      </c>
      <c r="E4705" s="143" t="s">
        <v>11899</v>
      </c>
      <c r="F4705" s="145">
        <v>73834</v>
      </c>
      <c r="G4705" s="143" t="s">
        <v>11907</v>
      </c>
      <c r="H4705" s="143" t="s">
        <v>11906</v>
      </c>
      <c r="I4705" s="143" t="s">
        <v>11908</v>
      </c>
      <c r="J4705" s="143" t="s">
        <v>56</v>
      </c>
      <c r="K4705" s="143" t="s">
        <v>2785</v>
      </c>
      <c r="L4705" s="145" t="s">
        <v>11909</v>
      </c>
      <c r="M4705" s="143" t="s">
        <v>2787</v>
      </c>
    </row>
    <row r="4706" spans="1:13">
      <c r="A4706" s="143" t="s">
        <v>11910</v>
      </c>
      <c r="B4706" s="143" t="s">
        <v>11896</v>
      </c>
      <c r="C4706" s="143" t="s">
        <v>11897</v>
      </c>
      <c r="D4706" s="143" t="s">
        <v>11898</v>
      </c>
      <c r="E4706" s="143" t="s">
        <v>11899</v>
      </c>
      <c r="F4706" s="145">
        <v>73834</v>
      </c>
      <c r="G4706" s="143" t="s">
        <v>11907</v>
      </c>
      <c r="H4706" s="143" t="s">
        <v>11910</v>
      </c>
      <c r="I4706" s="143" t="s">
        <v>11911</v>
      </c>
      <c r="J4706" s="143" t="s">
        <v>56</v>
      </c>
      <c r="K4706" s="143" t="s">
        <v>2785</v>
      </c>
      <c r="L4706" s="145" t="s">
        <v>11912</v>
      </c>
      <c r="M4706" s="143" t="s">
        <v>2787</v>
      </c>
    </row>
    <row r="4707" spans="1:13">
      <c r="A4707" s="143" t="s">
        <v>11913</v>
      </c>
      <c r="B4707" s="143" t="s">
        <v>11896</v>
      </c>
      <c r="C4707" s="143" t="s">
        <v>11897</v>
      </c>
      <c r="D4707" s="143" t="s">
        <v>11898</v>
      </c>
      <c r="E4707" s="143" t="s">
        <v>11899</v>
      </c>
      <c r="F4707" s="145">
        <v>73834</v>
      </c>
      <c r="G4707" s="143" t="s">
        <v>11907</v>
      </c>
      <c r="H4707" s="143" t="s">
        <v>11913</v>
      </c>
      <c r="I4707" s="143" t="s">
        <v>11914</v>
      </c>
      <c r="J4707" s="143" t="s">
        <v>56</v>
      </c>
      <c r="K4707" s="143" t="s">
        <v>2785</v>
      </c>
      <c r="L4707" s="145" t="s">
        <v>11915</v>
      </c>
      <c r="M4707" s="143" t="s">
        <v>2787</v>
      </c>
    </row>
    <row r="4708" spans="1:13">
      <c r="A4708" s="143" t="s">
        <v>11916</v>
      </c>
      <c r="B4708" s="143" t="s">
        <v>11896</v>
      </c>
      <c r="C4708" s="143" t="s">
        <v>11897</v>
      </c>
      <c r="D4708" s="143" t="s">
        <v>11898</v>
      </c>
      <c r="E4708" s="143" t="s">
        <v>11899</v>
      </c>
      <c r="F4708" s="145">
        <v>73834</v>
      </c>
      <c r="G4708" s="143" t="s">
        <v>11907</v>
      </c>
      <c r="H4708" s="143" t="s">
        <v>11916</v>
      </c>
      <c r="I4708" s="143" t="s">
        <v>11917</v>
      </c>
      <c r="J4708" s="143" t="s">
        <v>56</v>
      </c>
      <c r="K4708" s="143" t="s">
        <v>2785</v>
      </c>
      <c r="L4708" s="145" t="s">
        <v>11918</v>
      </c>
      <c r="M4708" s="143" t="s">
        <v>2787</v>
      </c>
    </row>
    <row r="4709" spans="1:13">
      <c r="A4709" s="143" t="s">
        <v>11919</v>
      </c>
      <c r="B4709" s="143" t="s">
        <v>11896</v>
      </c>
      <c r="C4709" s="143" t="s">
        <v>11897</v>
      </c>
      <c r="D4709" s="143" t="s">
        <v>11898</v>
      </c>
      <c r="E4709" s="143" t="s">
        <v>11899</v>
      </c>
      <c r="F4709" s="145">
        <v>73835</v>
      </c>
      <c r="G4709" s="143" t="s">
        <v>11920</v>
      </c>
      <c r="H4709" s="143" t="s">
        <v>11919</v>
      </c>
      <c r="I4709" s="143" t="s">
        <v>11921</v>
      </c>
      <c r="J4709" s="143" t="s">
        <v>56</v>
      </c>
      <c r="K4709" s="143" t="s">
        <v>2785</v>
      </c>
      <c r="L4709" s="145" t="s">
        <v>11922</v>
      </c>
      <c r="M4709" s="143" t="s">
        <v>2787</v>
      </c>
    </row>
    <row r="4710" spans="1:13">
      <c r="A4710" s="143" t="s">
        <v>11923</v>
      </c>
      <c r="B4710" s="143" t="s">
        <v>11896</v>
      </c>
      <c r="C4710" s="143" t="s">
        <v>11897</v>
      </c>
      <c r="D4710" s="143" t="s">
        <v>11898</v>
      </c>
      <c r="E4710" s="143" t="s">
        <v>11899</v>
      </c>
      <c r="F4710" s="145">
        <v>73835</v>
      </c>
      <c r="G4710" s="143" t="s">
        <v>11920</v>
      </c>
      <c r="H4710" s="143" t="s">
        <v>11923</v>
      </c>
      <c r="I4710" s="143" t="s">
        <v>11924</v>
      </c>
      <c r="J4710" s="143" t="s">
        <v>56</v>
      </c>
      <c r="K4710" s="143" t="s">
        <v>2785</v>
      </c>
      <c r="L4710" s="145" t="s">
        <v>11925</v>
      </c>
      <c r="M4710" s="143" t="s">
        <v>2787</v>
      </c>
    </row>
    <row r="4711" spans="1:13">
      <c r="A4711" s="143" t="s">
        <v>11926</v>
      </c>
      <c r="B4711" s="143" t="s">
        <v>11896</v>
      </c>
      <c r="C4711" s="143" t="s">
        <v>11897</v>
      </c>
      <c r="D4711" s="143" t="s">
        <v>11898</v>
      </c>
      <c r="E4711" s="143" t="s">
        <v>11899</v>
      </c>
      <c r="F4711" s="145">
        <v>73835</v>
      </c>
      <c r="G4711" s="143" t="s">
        <v>11920</v>
      </c>
      <c r="H4711" s="143" t="s">
        <v>11926</v>
      </c>
      <c r="I4711" s="143" t="s">
        <v>11927</v>
      </c>
      <c r="J4711" s="143" t="s">
        <v>56</v>
      </c>
      <c r="K4711" s="143" t="s">
        <v>2785</v>
      </c>
      <c r="L4711" s="145" t="s">
        <v>11928</v>
      </c>
      <c r="M4711" s="143" t="s">
        <v>2787</v>
      </c>
    </row>
    <row r="4712" spans="1:13">
      <c r="A4712" s="143" t="s">
        <v>11929</v>
      </c>
      <c r="B4712" s="143" t="s">
        <v>11896</v>
      </c>
      <c r="C4712" s="143" t="s">
        <v>11897</v>
      </c>
      <c r="D4712" s="143" t="s">
        <v>11898</v>
      </c>
      <c r="E4712" s="143" t="s">
        <v>11899</v>
      </c>
      <c r="F4712" s="145">
        <v>73836</v>
      </c>
      <c r="G4712" s="143" t="s">
        <v>11930</v>
      </c>
      <c r="H4712" s="143" t="s">
        <v>11929</v>
      </c>
      <c r="I4712" s="143" t="s">
        <v>11931</v>
      </c>
      <c r="J4712" s="143" t="s">
        <v>56</v>
      </c>
      <c r="K4712" s="143" t="s">
        <v>2785</v>
      </c>
      <c r="L4712" s="145" t="s">
        <v>11932</v>
      </c>
      <c r="M4712" s="143" t="s">
        <v>2787</v>
      </c>
    </row>
    <row r="4713" spans="1:13">
      <c r="A4713" s="143" t="s">
        <v>11933</v>
      </c>
      <c r="B4713" s="143" t="s">
        <v>11896</v>
      </c>
      <c r="C4713" s="143" t="s">
        <v>11897</v>
      </c>
      <c r="D4713" s="143" t="s">
        <v>11898</v>
      </c>
      <c r="E4713" s="143" t="s">
        <v>11899</v>
      </c>
      <c r="F4713" s="145">
        <v>73836</v>
      </c>
      <c r="G4713" s="143" t="s">
        <v>11930</v>
      </c>
      <c r="H4713" s="143" t="s">
        <v>11933</v>
      </c>
      <c r="I4713" s="143" t="s">
        <v>11934</v>
      </c>
      <c r="J4713" s="143" t="s">
        <v>56</v>
      </c>
      <c r="K4713" s="143" t="s">
        <v>2785</v>
      </c>
      <c r="L4713" s="145" t="s">
        <v>11935</v>
      </c>
      <c r="M4713" s="143" t="s">
        <v>2787</v>
      </c>
    </row>
    <row r="4714" spans="1:13">
      <c r="A4714" s="143" t="s">
        <v>11936</v>
      </c>
      <c r="B4714" s="143" t="s">
        <v>11896</v>
      </c>
      <c r="C4714" s="143" t="s">
        <v>11897</v>
      </c>
      <c r="D4714" s="143" t="s">
        <v>11898</v>
      </c>
      <c r="E4714" s="143" t="s">
        <v>11899</v>
      </c>
      <c r="F4714" s="145">
        <v>73836</v>
      </c>
      <c r="G4714" s="143" t="s">
        <v>11930</v>
      </c>
      <c r="H4714" s="143" t="s">
        <v>11936</v>
      </c>
      <c r="I4714" s="143" t="s">
        <v>11937</v>
      </c>
      <c r="J4714" s="143" t="s">
        <v>56</v>
      </c>
      <c r="K4714" s="143" t="s">
        <v>2785</v>
      </c>
      <c r="L4714" s="145" t="s">
        <v>11938</v>
      </c>
      <c r="M4714" s="143" t="s">
        <v>2787</v>
      </c>
    </row>
    <row r="4715" spans="1:13">
      <c r="A4715" s="143" t="s">
        <v>11939</v>
      </c>
      <c r="B4715" s="143" t="s">
        <v>11896</v>
      </c>
      <c r="C4715" s="143" t="s">
        <v>11897</v>
      </c>
      <c r="D4715" s="143" t="s">
        <v>11898</v>
      </c>
      <c r="E4715" s="143" t="s">
        <v>11899</v>
      </c>
      <c r="F4715" s="145">
        <v>73836</v>
      </c>
      <c r="G4715" s="143" t="s">
        <v>11930</v>
      </c>
      <c r="H4715" s="143" t="s">
        <v>11939</v>
      </c>
      <c r="I4715" s="143" t="s">
        <v>11940</v>
      </c>
      <c r="J4715" s="143" t="s">
        <v>56</v>
      </c>
      <c r="K4715" s="143" t="s">
        <v>2785</v>
      </c>
      <c r="L4715" s="145" t="s">
        <v>11941</v>
      </c>
      <c r="M4715" s="143" t="s">
        <v>2787</v>
      </c>
    </row>
    <row r="4716" spans="1:13">
      <c r="A4716" s="143" t="s">
        <v>11942</v>
      </c>
      <c r="B4716" s="143" t="s">
        <v>11896</v>
      </c>
      <c r="C4716" s="143" t="s">
        <v>11897</v>
      </c>
      <c r="D4716" s="143" t="s">
        <v>11898</v>
      </c>
      <c r="E4716" s="143" t="s">
        <v>11899</v>
      </c>
      <c r="F4716" s="145">
        <v>73837</v>
      </c>
      <c r="G4716" s="143" t="s">
        <v>11943</v>
      </c>
      <c r="H4716" s="143" t="s">
        <v>11942</v>
      </c>
      <c r="I4716" s="143" t="s">
        <v>11944</v>
      </c>
      <c r="J4716" s="143" t="s">
        <v>56</v>
      </c>
      <c r="K4716" s="143" t="s">
        <v>2785</v>
      </c>
      <c r="L4716" s="145" t="s">
        <v>11909</v>
      </c>
      <c r="M4716" s="143" t="s">
        <v>2787</v>
      </c>
    </row>
    <row r="4717" spans="1:13">
      <c r="A4717" s="143" t="s">
        <v>11945</v>
      </c>
      <c r="B4717" s="143" t="s">
        <v>11896</v>
      </c>
      <c r="C4717" s="143" t="s">
        <v>11897</v>
      </c>
      <c r="D4717" s="143" t="s">
        <v>11898</v>
      </c>
      <c r="E4717" s="143" t="s">
        <v>11899</v>
      </c>
      <c r="F4717" s="145">
        <v>73837</v>
      </c>
      <c r="G4717" s="143" t="s">
        <v>11943</v>
      </c>
      <c r="H4717" s="143" t="s">
        <v>11945</v>
      </c>
      <c r="I4717" s="143" t="s">
        <v>11946</v>
      </c>
      <c r="J4717" s="143" t="s">
        <v>56</v>
      </c>
      <c r="K4717" s="143" t="s">
        <v>2785</v>
      </c>
      <c r="L4717" s="145" t="s">
        <v>11947</v>
      </c>
      <c r="M4717" s="143" t="s">
        <v>2787</v>
      </c>
    </row>
    <row r="4718" spans="1:13">
      <c r="A4718" s="143" t="s">
        <v>11948</v>
      </c>
      <c r="B4718" s="143" t="s">
        <v>11896</v>
      </c>
      <c r="C4718" s="143" t="s">
        <v>11897</v>
      </c>
      <c r="D4718" s="143" t="s">
        <v>11898</v>
      </c>
      <c r="E4718" s="143" t="s">
        <v>11899</v>
      </c>
      <c r="F4718" s="145">
        <v>73837</v>
      </c>
      <c r="G4718" s="143" t="s">
        <v>11943</v>
      </c>
      <c r="H4718" s="143" t="s">
        <v>11948</v>
      </c>
      <c r="I4718" s="143" t="s">
        <v>11949</v>
      </c>
      <c r="J4718" s="143" t="s">
        <v>56</v>
      </c>
      <c r="K4718" s="143" t="s">
        <v>2785</v>
      </c>
      <c r="L4718" s="145" t="s">
        <v>11950</v>
      </c>
      <c r="M4718" s="143" t="s">
        <v>2787</v>
      </c>
    </row>
    <row r="4719" spans="1:13">
      <c r="A4719" s="143">
        <v>73612</v>
      </c>
      <c r="B4719" s="143" t="s">
        <v>11896</v>
      </c>
      <c r="C4719" s="143" t="s">
        <v>11897</v>
      </c>
      <c r="D4719" s="143" t="s">
        <v>11951</v>
      </c>
      <c r="E4719" s="143" t="s">
        <v>11952</v>
      </c>
      <c r="F4719" s="145"/>
      <c r="G4719" s="143"/>
      <c r="H4719" s="143">
        <v>73612</v>
      </c>
      <c r="I4719" s="143" t="s">
        <v>11953</v>
      </c>
      <c r="J4719" s="143" t="s">
        <v>56</v>
      </c>
      <c r="K4719" s="143" t="s">
        <v>2785</v>
      </c>
      <c r="L4719" s="145" t="s">
        <v>11954</v>
      </c>
      <c r="M4719" s="143" t="s">
        <v>2787</v>
      </c>
    </row>
    <row r="4720" spans="1:13">
      <c r="A4720" s="143">
        <v>73660</v>
      </c>
      <c r="B4720" s="143" t="s">
        <v>11896</v>
      </c>
      <c r="C4720" s="143" t="s">
        <v>11897</v>
      </c>
      <c r="D4720" s="143" t="s">
        <v>11951</v>
      </c>
      <c r="E4720" s="143" t="s">
        <v>11952</v>
      </c>
      <c r="F4720" s="145"/>
      <c r="G4720" s="143"/>
      <c r="H4720" s="143">
        <v>73660</v>
      </c>
      <c r="I4720" s="143" t="s">
        <v>11955</v>
      </c>
      <c r="J4720" s="143" t="s">
        <v>60</v>
      </c>
      <c r="K4720" s="143" t="s">
        <v>2785</v>
      </c>
      <c r="L4720" s="145" t="s">
        <v>11956</v>
      </c>
      <c r="M4720" s="143" t="s">
        <v>2787</v>
      </c>
    </row>
    <row r="4721" spans="1:13">
      <c r="A4721" s="143">
        <v>73661</v>
      </c>
      <c r="B4721" s="143" t="s">
        <v>11896</v>
      </c>
      <c r="C4721" s="143" t="s">
        <v>11897</v>
      </c>
      <c r="D4721" s="143" t="s">
        <v>11951</v>
      </c>
      <c r="E4721" s="143" t="s">
        <v>11952</v>
      </c>
      <c r="F4721" s="145"/>
      <c r="G4721" s="143"/>
      <c r="H4721" s="143">
        <v>73661</v>
      </c>
      <c r="I4721" s="143" t="s">
        <v>11957</v>
      </c>
      <c r="J4721" s="143" t="s">
        <v>56</v>
      </c>
      <c r="K4721" s="143" t="s">
        <v>2785</v>
      </c>
      <c r="L4721" s="145" t="s">
        <v>11958</v>
      </c>
      <c r="M4721" s="143" t="s">
        <v>2787</v>
      </c>
    </row>
    <row r="4722" spans="1:13">
      <c r="A4722" s="143">
        <v>73693</v>
      </c>
      <c r="B4722" s="143" t="s">
        <v>11896</v>
      </c>
      <c r="C4722" s="143" t="s">
        <v>11897</v>
      </c>
      <c r="D4722" s="143" t="s">
        <v>11951</v>
      </c>
      <c r="E4722" s="143" t="s">
        <v>11952</v>
      </c>
      <c r="F4722" s="145"/>
      <c r="G4722" s="143"/>
      <c r="H4722" s="143">
        <v>73693</v>
      </c>
      <c r="I4722" s="143" t="s">
        <v>11959</v>
      </c>
      <c r="J4722" s="143" t="s">
        <v>60</v>
      </c>
      <c r="K4722" s="143" t="s">
        <v>2785</v>
      </c>
      <c r="L4722" s="145" t="s">
        <v>11960</v>
      </c>
      <c r="M4722" s="143" t="s">
        <v>2787</v>
      </c>
    </row>
    <row r="4723" spans="1:13">
      <c r="A4723" s="143">
        <v>73694</v>
      </c>
      <c r="B4723" s="143" t="s">
        <v>11896</v>
      </c>
      <c r="C4723" s="143" t="s">
        <v>11897</v>
      </c>
      <c r="D4723" s="143" t="s">
        <v>11951</v>
      </c>
      <c r="E4723" s="143" t="s">
        <v>11952</v>
      </c>
      <c r="F4723" s="145"/>
      <c r="G4723" s="143"/>
      <c r="H4723" s="143">
        <v>73694</v>
      </c>
      <c r="I4723" s="143" t="s">
        <v>11961</v>
      </c>
      <c r="J4723" s="143" t="s">
        <v>56</v>
      </c>
      <c r="K4723" s="143" t="s">
        <v>2785</v>
      </c>
      <c r="L4723" s="145" t="s">
        <v>11962</v>
      </c>
      <c r="M4723" s="143" t="s">
        <v>2787</v>
      </c>
    </row>
    <row r="4724" spans="1:13">
      <c r="A4724" s="143">
        <v>73695</v>
      </c>
      <c r="B4724" s="143" t="s">
        <v>11896</v>
      </c>
      <c r="C4724" s="143" t="s">
        <v>11897</v>
      </c>
      <c r="D4724" s="143" t="s">
        <v>11951</v>
      </c>
      <c r="E4724" s="143" t="s">
        <v>11952</v>
      </c>
      <c r="F4724" s="145"/>
      <c r="G4724" s="143"/>
      <c r="H4724" s="143">
        <v>73695</v>
      </c>
      <c r="I4724" s="143" t="s">
        <v>11963</v>
      </c>
      <c r="J4724" s="143" t="s">
        <v>56</v>
      </c>
      <c r="K4724" s="143" t="s">
        <v>2785</v>
      </c>
      <c r="L4724" s="145" t="s">
        <v>11964</v>
      </c>
      <c r="M4724" s="143" t="s">
        <v>2787</v>
      </c>
    </row>
    <row r="4725" spans="1:13">
      <c r="A4725" s="143" t="s">
        <v>11965</v>
      </c>
      <c r="B4725" s="143" t="s">
        <v>11896</v>
      </c>
      <c r="C4725" s="143" t="s">
        <v>11897</v>
      </c>
      <c r="D4725" s="143" t="s">
        <v>11951</v>
      </c>
      <c r="E4725" s="143" t="s">
        <v>11952</v>
      </c>
      <c r="F4725" s="145">
        <v>73824</v>
      </c>
      <c r="G4725" s="143" t="s">
        <v>11966</v>
      </c>
      <c r="H4725" s="143" t="s">
        <v>11965</v>
      </c>
      <c r="I4725" s="143" t="s">
        <v>11967</v>
      </c>
      <c r="J4725" s="143" t="s">
        <v>56</v>
      </c>
      <c r="K4725" s="143" t="s">
        <v>2785</v>
      </c>
      <c r="L4725" s="145" t="s">
        <v>11954</v>
      </c>
      <c r="M4725" s="143" t="s">
        <v>2787</v>
      </c>
    </row>
    <row r="4726" spans="1:13">
      <c r="A4726" s="143" t="s">
        <v>11968</v>
      </c>
      <c r="B4726" s="143" t="s">
        <v>11896</v>
      </c>
      <c r="C4726" s="143" t="s">
        <v>11897</v>
      </c>
      <c r="D4726" s="143" t="s">
        <v>11951</v>
      </c>
      <c r="E4726" s="143" t="s">
        <v>11952</v>
      </c>
      <c r="F4726" s="145">
        <v>73825</v>
      </c>
      <c r="G4726" s="143" t="s">
        <v>11969</v>
      </c>
      <c r="H4726" s="143" t="s">
        <v>11968</v>
      </c>
      <c r="I4726" s="143" t="s">
        <v>11970</v>
      </c>
      <c r="J4726" s="143" t="s">
        <v>60</v>
      </c>
      <c r="K4726" s="143" t="s">
        <v>2785</v>
      </c>
      <c r="L4726" s="145" t="s">
        <v>11971</v>
      </c>
      <c r="M4726" s="143" t="s">
        <v>2787</v>
      </c>
    </row>
    <row r="4727" spans="1:13">
      <c r="A4727" s="143" t="s">
        <v>11972</v>
      </c>
      <c r="B4727" s="143" t="s">
        <v>11896</v>
      </c>
      <c r="C4727" s="143" t="s">
        <v>11897</v>
      </c>
      <c r="D4727" s="143" t="s">
        <v>11951</v>
      </c>
      <c r="E4727" s="143" t="s">
        <v>11952</v>
      </c>
      <c r="F4727" s="145">
        <v>73873</v>
      </c>
      <c r="G4727" s="143" t="s">
        <v>11973</v>
      </c>
      <c r="H4727" s="143" t="s">
        <v>11972</v>
      </c>
      <c r="I4727" s="143" t="s">
        <v>11974</v>
      </c>
      <c r="J4727" s="143" t="s">
        <v>85</v>
      </c>
      <c r="K4727" s="143" t="s">
        <v>2785</v>
      </c>
      <c r="L4727" s="145" t="s">
        <v>11975</v>
      </c>
      <c r="M4727" s="143" t="s">
        <v>2787</v>
      </c>
    </row>
    <row r="4728" spans="1:13">
      <c r="A4728" s="143" t="s">
        <v>11976</v>
      </c>
      <c r="B4728" s="143" t="s">
        <v>11896</v>
      </c>
      <c r="C4728" s="143" t="s">
        <v>11897</v>
      </c>
      <c r="D4728" s="143" t="s">
        <v>11951</v>
      </c>
      <c r="E4728" s="143" t="s">
        <v>11952</v>
      </c>
      <c r="F4728" s="145">
        <v>73873</v>
      </c>
      <c r="G4728" s="143" t="s">
        <v>11973</v>
      </c>
      <c r="H4728" s="143" t="s">
        <v>11976</v>
      </c>
      <c r="I4728" s="143" t="s">
        <v>11977</v>
      </c>
      <c r="J4728" s="143" t="s">
        <v>85</v>
      </c>
      <c r="K4728" s="143" t="s">
        <v>2785</v>
      </c>
      <c r="L4728" s="145" t="s">
        <v>11978</v>
      </c>
      <c r="M4728" s="143" t="s">
        <v>2787</v>
      </c>
    </row>
    <row r="4729" spans="1:13">
      <c r="A4729" s="143" t="s">
        <v>11979</v>
      </c>
      <c r="B4729" s="143" t="s">
        <v>11896</v>
      </c>
      <c r="C4729" s="143" t="s">
        <v>11897</v>
      </c>
      <c r="D4729" s="143" t="s">
        <v>11951</v>
      </c>
      <c r="E4729" s="143" t="s">
        <v>11952</v>
      </c>
      <c r="F4729" s="145">
        <v>73873</v>
      </c>
      <c r="G4729" s="143" t="s">
        <v>11973</v>
      </c>
      <c r="H4729" s="143" t="s">
        <v>11979</v>
      </c>
      <c r="I4729" s="143" t="s">
        <v>11980</v>
      </c>
      <c r="J4729" s="143" t="s">
        <v>85</v>
      </c>
      <c r="K4729" s="143" t="s">
        <v>2785</v>
      </c>
      <c r="L4729" s="145" t="s">
        <v>11975</v>
      </c>
      <c r="M4729" s="143" t="s">
        <v>2787</v>
      </c>
    </row>
    <row r="4730" spans="1:13">
      <c r="A4730" s="143" t="s">
        <v>11981</v>
      </c>
      <c r="B4730" s="143" t="s">
        <v>11896</v>
      </c>
      <c r="C4730" s="143" t="s">
        <v>11897</v>
      </c>
      <c r="D4730" s="143" t="s">
        <v>11951</v>
      </c>
      <c r="E4730" s="143" t="s">
        <v>11952</v>
      </c>
      <c r="F4730" s="145">
        <v>73873</v>
      </c>
      <c r="G4730" s="143" t="s">
        <v>11973</v>
      </c>
      <c r="H4730" s="143" t="s">
        <v>11981</v>
      </c>
      <c r="I4730" s="143" t="s">
        <v>11982</v>
      </c>
      <c r="J4730" s="143" t="s">
        <v>85</v>
      </c>
      <c r="K4730" s="143" t="s">
        <v>2785</v>
      </c>
      <c r="L4730" s="145" t="s">
        <v>11983</v>
      </c>
      <c r="M4730" s="143" t="s">
        <v>2787</v>
      </c>
    </row>
    <row r="4731" spans="1:13">
      <c r="A4731" s="143" t="s">
        <v>11984</v>
      </c>
      <c r="B4731" s="143" t="s">
        <v>11896</v>
      </c>
      <c r="C4731" s="143" t="s">
        <v>11897</v>
      </c>
      <c r="D4731" s="143" t="s">
        <v>11951</v>
      </c>
      <c r="E4731" s="143" t="s">
        <v>11952</v>
      </c>
      <c r="F4731" s="145">
        <v>73873</v>
      </c>
      <c r="G4731" s="143" t="s">
        <v>11973</v>
      </c>
      <c r="H4731" s="143" t="s">
        <v>11984</v>
      </c>
      <c r="I4731" s="143" t="s">
        <v>11985</v>
      </c>
      <c r="J4731" s="143" t="s">
        <v>85</v>
      </c>
      <c r="K4731" s="143" t="s">
        <v>2785</v>
      </c>
      <c r="L4731" s="145" t="s">
        <v>11975</v>
      </c>
      <c r="M4731" s="143" t="s">
        <v>2787</v>
      </c>
    </row>
    <row r="4732" spans="1:13">
      <c r="A4732" s="143" t="s">
        <v>11986</v>
      </c>
      <c r="B4732" s="143" t="s">
        <v>11987</v>
      </c>
      <c r="C4732" s="143" t="s">
        <v>11988</v>
      </c>
      <c r="D4732" s="143" t="s">
        <v>11989</v>
      </c>
      <c r="E4732" s="143" t="s">
        <v>11990</v>
      </c>
      <c r="F4732" s="145">
        <v>73827</v>
      </c>
      <c r="G4732" s="143" t="s">
        <v>11991</v>
      </c>
      <c r="H4732" s="143" t="s">
        <v>11986</v>
      </c>
      <c r="I4732" s="143" t="s">
        <v>11992</v>
      </c>
      <c r="J4732" s="143" t="s">
        <v>56</v>
      </c>
      <c r="K4732" s="143" t="s">
        <v>2785</v>
      </c>
      <c r="L4732" s="145" t="s">
        <v>11993</v>
      </c>
      <c r="M4732" s="143" t="s">
        <v>2787</v>
      </c>
    </row>
    <row r="4733" spans="1:13">
      <c r="A4733" s="143" t="s">
        <v>11994</v>
      </c>
      <c r="B4733" s="143" t="s">
        <v>11987</v>
      </c>
      <c r="C4733" s="143" t="s">
        <v>11988</v>
      </c>
      <c r="D4733" s="143" t="s">
        <v>11989</v>
      </c>
      <c r="E4733" s="143" t="s">
        <v>11990</v>
      </c>
      <c r="F4733" s="145">
        <v>74218</v>
      </c>
      <c r="G4733" s="143" t="s">
        <v>11995</v>
      </c>
      <c r="H4733" s="143" t="s">
        <v>11994</v>
      </c>
      <c r="I4733" s="143" t="s">
        <v>11996</v>
      </c>
      <c r="J4733" s="143" t="s">
        <v>56</v>
      </c>
      <c r="K4733" s="143" t="s">
        <v>2805</v>
      </c>
      <c r="L4733" s="145" t="s">
        <v>11997</v>
      </c>
      <c r="M4733" s="143" t="s">
        <v>2787</v>
      </c>
    </row>
    <row r="4734" spans="1:13">
      <c r="A4734" s="143" t="s">
        <v>11998</v>
      </c>
      <c r="B4734" s="143" t="s">
        <v>11987</v>
      </c>
      <c r="C4734" s="143" t="s">
        <v>11988</v>
      </c>
      <c r="D4734" s="143" t="s">
        <v>11989</v>
      </c>
      <c r="E4734" s="143" t="s">
        <v>11990</v>
      </c>
      <c r="F4734" s="145">
        <v>74253</v>
      </c>
      <c r="G4734" s="143" t="s">
        <v>11999</v>
      </c>
      <c r="H4734" s="143" t="s">
        <v>11998</v>
      </c>
      <c r="I4734" s="143" t="s">
        <v>12000</v>
      </c>
      <c r="J4734" s="143" t="s">
        <v>114</v>
      </c>
      <c r="K4734" s="143" t="s">
        <v>2805</v>
      </c>
      <c r="L4734" s="145" t="s">
        <v>9054</v>
      </c>
      <c r="M4734" s="143" t="s">
        <v>2787</v>
      </c>
    </row>
    <row r="4735" spans="1:13">
      <c r="A4735" s="143">
        <v>83878</v>
      </c>
      <c r="B4735" s="143" t="s">
        <v>11987</v>
      </c>
      <c r="C4735" s="143" t="s">
        <v>11988</v>
      </c>
      <c r="D4735" s="143" t="s">
        <v>11989</v>
      </c>
      <c r="E4735" s="143" t="s">
        <v>11990</v>
      </c>
      <c r="F4735" s="145"/>
      <c r="G4735" s="143"/>
      <c r="H4735" s="143">
        <v>83878</v>
      </c>
      <c r="I4735" s="143" t="s">
        <v>12001</v>
      </c>
      <c r="J4735" s="143" t="s">
        <v>56</v>
      </c>
      <c r="K4735" s="143" t="s">
        <v>2805</v>
      </c>
      <c r="L4735" s="145" t="s">
        <v>12002</v>
      </c>
      <c r="M4735" s="143" t="s">
        <v>2787</v>
      </c>
    </row>
    <row r="4736" spans="1:13">
      <c r="A4736" s="143">
        <v>83879</v>
      </c>
      <c r="B4736" s="143" t="s">
        <v>11987</v>
      </c>
      <c r="C4736" s="143" t="s">
        <v>11988</v>
      </c>
      <c r="D4736" s="143" t="s">
        <v>11989</v>
      </c>
      <c r="E4736" s="143" t="s">
        <v>11990</v>
      </c>
      <c r="F4736" s="145"/>
      <c r="G4736" s="143"/>
      <c r="H4736" s="143">
        <v>83879</v>
      </c>
      <c r="I4736" s="143" t="s">
        <v>12003</v>
      </c>
      <c r="J4736" s="143" t="s">
        <v>56</v>
      </c>
      <c r="K4736" s="143" t="s">
        <v>2805</v>
      </c>
      <c r="L4736" s="145" t="s">
        <v>12004</v>
      </c>
      <c r="M4736" s="143" t="s">
        <v>2787</v>
      </c>
    </row>
    <row r="4737" spans="1:13">
      <c r="A4737" s="143">
        <v>73658</v>
      </c>
      <c r="B4737" s="143" t="s">
        <v>11987</v>
      </c>
      <c r="C4737" s="143" t="s">
        <v>11988</v>
      </c>
      <c r="D4737" s="143" t="s">
        <v>12005</v>
      </c>
      <c r="E4737" s="143" t="s">
        <v>12006</v>
      </c>
      <c r="F4737" s="145"/>
      <c r="G4737" s="143"/>
      <c r="H4737" s="143">
        <v>73658</v>
      </c>
      <c r="I4737" s="143" t="s">
        <v>12007</v>
      </c>
      <c r="J4737" s="143" t="s">
        <v>56</v>
      </c>
      <c r="K4737" s="143" t="s">
        <v>2785</v>
      </c>
      <c r="L4737" s="145" t="s">
        <v>12008</v>
      </c>
      <c r="M4737" s="143" t="s">
        <v>2787</v>
      </c>
    </row>
    <row r="4738" spans="1:13">
      <c r="A4738" s="143">
        <v>93350</v>
      </c>
      <c r="B4738" s="143" t="s">
        <v>11987</v>
      </c>
      <c r="C4738" s="143" t="s">
        <v>11988</v>
      </c>
      <c r="D4738" s="143" t="s">
        <v>12005</v>
      </c>
      <c r="E4738" s="143" t="s">
        <v>12006</v>
      </c>
      <c r="F4738" s="145"/>
      <c r="G4738" s="143"/>
      <c r="H4738" s="143">
        <v>93350</v>
      </c>
      <c r="I4738" s="143" t="s">
        <v>12009</v>
      </c>
      <c r="J4738" s="143" t="s">
        <v>56</v>
      </c>
      <c r="K4738" s="143" t="s">
        <v>2805</v>
      </c>
      <c r="L4738" s="145" t="s">
        <v>12010</v>
      </c>
      <c r="M4738" s="143" t="s">
        <v>2787</v>
      </c>
    </row>
    <row r="4739" spans="1:13">
      <c r="A4739" s="143">
        <v>93351</v>
      </c>
      <c r="B4739" s="143" t="s">
        <v>11987</v>
      </c>
      <c r="C4739" s="143" t="s">
        <v>11988</v>
      </c>
      <c r="D4739" s="143" t="s">
        <v>12005</v>
      </c>
      <c r="E4739" s="143" t="s">
        <v>12006</v>
      </c>
      <c r="F4739" s="145"/>
      <c r="G4739" s="143"/>
      <c r="H4739" s="143">
        <v>93351</v>
      </c>
      <c r="I4739" s="143" t="s">
        <v>12011</v>
      </c>
      <c r="J4739" s="143" t="s">
        <v>56</v>
      </c>
      <c r="K4739" s="143" t="s">
        <v>2805</v>
      </c>
      <c r="L4739" s="145" t="s">
        <v>12012</v>
      </c>
      <c r="M4739" s="143" t="s">
        <v>2787</v>
      </c>
    </row>
    <row r="4740" spans="1:13">
      <c r="A4740" s="143">
        <v>93352</v>
      </c>
      <c r="B4740" s="143" t="s">
        <v>11987</v>
      </c>
      <c r="C4740" s="143" t="s">
        <v>11988</v>
      </c>
      <c r="D4740" s="143" t="s">
        <v>12005</v>
      </c>
      <c r="E4740" s="143" t="s">
        <v>12006</v>
      </c>
      <c r="F4740" s="145"/>
      <c r="G4740" s="143"/>
      <c r="H4740" s="143">
        <v>93352</v>
      </c>
      <c r="I4740" s="143" t="s">
        <v>12013</v>
      </c>
      <c r="J4740" s="143" t="s">
        <v>56</v>
      </c>
      <c r="K4740" s="143" t="s">
        <v>2805</v>
      </c>
      <c r="L4740" s="145" t="s">
        <v>12014</v>
      </c>
      <c r="M4740" s="143" t="s">
        <v>2787</v>
      </c>
    </row>
    <row r="4741" spans="1:13">
      <c r="A4741" s="143">
        <v>93353</v>
      </c>
      <c r="B4741" s="143" t="s">
        <v>11987</v>
      </c>
      <c r="C4741" s="143" t="s">
        <v>11988</v>
      </c>
      <c r="D4741" s="143" t="s">
        <v>12005</v>
      </c>
      <c r="E4741" s="143" t="s">
        <v>12006</v>
      </c>
      <c r="F4741" s="145"/>
      <c r="G4741" s="143"/>
      <c r="H4741" s="143">
        <v>93353</v>
      </c>
      <c r="I4741" s="143" t="s">
        <v>12015</v>
      </c>
      <c r="J4741" s="143" t="s">
        <v>56</v>
      </c>
      <c r="K4741" s="143" t="s">
        <v>2805</v>
      </c>
      <c r="L4741" s="145" t="s">
        <v>12016</v>
      </c>
      <c r="M4741" s="143" t="s">
        <v>2787</v>
      </c>
    </row>
    <row r="4742" spans="1:13">
      <c r="A4742" s="143">
        <v>93354</v>
      </c>
      <c r="B4742" s="143" t="s">
        <v>11987</v>
      </c>
      <c r="C4742" s="143" t="s">
        <v>11988</v>
      </c>
      <c r="D4742" s="143" t="s">
        <v>12005</v>
      </c>
      <c r="E4742" s="143" t="s">
        <v>12006</v>
      </c>
      <c r="F4742" s="145"/>
      <c r="G4742" s="143"/>
      <c r="H4742" s="143">
        <v>93354</v>
      </c>
      <c r="I4742" s="143" t="s">
        <v>12017</v>
      </c>
      <c r="J4742" s="143" t="s">
        <v>56</v>
      </c>
      <c r="K4742" s="143" t="s">
        <v>2805</v>
      </c>
      <c r="L4742" s="145" t="s">
        <v>12018</v>
      </c>
      <c r="M4742" s="143" t="s">
        <v>2787</v>
      </c>
    </row>
    <row r="4743" spans="1:13">
      <c r="A4743" s="143">
        <v>93355</v>
      </c>
      <c r="B4743" s="143" t="s">
        <v>11987</v>
      </c>
      <c r="C4743" s="143" t="s">
        <v>11988</v>
      </c>
      <c r="D4743" s="143" t="s">
        <v>12005</v>
      </c>
      <c r="E4743" s="143" t="s">
        <v>12006</v>
      </c>
      <c r="F4743" s="145"/>
      <c r="G4743" s="143"/>
      <c r="H4743" s="143">
        <v>93355</v>
      </c>
      <c r="I4743" s="143" t="s">
        <v>12019</v>
      </c>
      <c r="J4743" s="143" t="s">
        <v>56</v>
      </c>
      <c r="K4743" s="143" t="s">
        <v>2805</v>
      </c>
      <c r="L4743" s="145" t="s">
        <v>12020</v>
      </c>
      <c r="M4743" s="143" t="s">
        <v>2787</v>
      </c>
    </row>
    <row r="4744" spans="1:13">
      <c r="A4744" s="143">
        <v>93356</v>
      </c>
      <c r="B4744" s="143" t="s">
        <v>11987</v>
      </c>
      <c r="C4744" s="143" t="s">
        <v>11988</v>
      </c>
      <c r="D4744" s="143" t="s">
        <v>12005</v>
      </c>
      <c r="E4744" s="143" t="s">
        <v>12006</v>
      </c>
      <c r="F4744" s="145"/>
      <c r="G4744" s="143"/>
      <c r="H4744" s="143">
        <v>93356</v>
      </c>
      <c r="I4744" s="143" t="s">
        <v>12021</v>
      </c>
      <c r="J4744" s="143" t="s">
        <v>56</v>
      </c>
      <c r="K4744" s="143" t="s">
        <v>2805</v>
      </c>
      <c r="L4744" s="145" t="s">
        <v>12022</v>
      </c>
      <c r="M4744" s="143" t="s">
        <v>2787</v>
      </c>
    </row>
    <row r="4745" spans="1:13">
      <c r="A4745" s="143">
        <v>93357</v>
      </c>
      <c r="B4745" s="143" t="s">
        <v>11987</v>
      </c>
      <c r="C4745" s="143" t="s">
        <v>11988</v>
      </c>
      <c r="D4745" s="143" t="s">
        <v>12005</v>
      </c>
      <c r="E4745" s="143" t="s">
        <v>12006</v>
      </c>
      <c r="F4745" s="145"/>
      <c r="G4745" s="143"/>
      <c r="H4745" s="143">
        <v>93357</v>
      </c>
      <c r="I4745" s="143" t="s">
        <v>12023</v>
      </c>
      <c r="J4745" s="143" t="s">
        <v>56</v>
      </c>
      <c r="K4745" s="143" t="s">
        <v>2805</v>
      </c>
      <c r="L4745" s="145" t="s">
        <v>12024</v>
      </c>
      <c r="M4745" s="143" t="s">
        <v>2787</v>
      </c>
    </row>
    <row r="4746" spans="1:13">
      <c r="A4746" s="143">
        <v>83335</v>
      </c>
      <c r="B4746" s="143" t="s">
        <v>12025</v>
      </c>
      <c r="C4746" s="143" t="s">
        <v>12026</v>
      </c>
      <c r="D4746" s="143" t="s">
        <v>12027</v>
      </c>
      <c r="E4746" s="143" t="s">
        <v>12028</v>
      </c>
      <c r="F4746" s="145"/>
      <c r="G4746" s="143"/>
      <c r="H4746" s="143">
        <v>83335</v>
      </c>
      <c r="I4746" s="143" t="s">
        <v>12029</v>
      </c>
      <c r="J4746" s="143" t="s">
        <v>85</v>
      </c>
      <c r="K4746" s="143" t="s">
        <v>2805</v>
      </c>
      <c r="L4746" s="145" t="s">
        <v>12030</v>
      </c>
      <c r="M4746" s="143" t="s">
        <v>2787</v>
      </c>
    </row>
    <row r="4747" spans="1:13">
      <c r="A4747" s="143">
        <v>88548</v>
      </c>
      <c r="B4747" s="143" t="s">
        <v>12025</v>
      </c>
      <c r="C4747" s="143" t="s">
        <v>12026</v>
      </c>
      <c r="D4747" s="143" t="s">
        <v>12027</v>
      </c>
      <c r="E4747" s="143" t="s">
        <v>12028</v>
      </c>
      <c r="F4747" s="145"/>
      <c r="G4747" s="143"/>
      <c r="H4747" s="143">
        <v>88548</v>
      </c>
      <c r="I4747" s="143" t="s">
        <v>12031</v>
      </c>
      <c r="J4747" s="143" t="s">
        <v>85</v>
      </c>
      <c r="K4747" s="143" t="s">
        <v>2785</v>
      </c>
      <c r="L4747" s="145" t="s">
        <v>12032</v>
      </c>
      <c r="M4747" s="143" t="s">
        <v>2787</v>
      </c>
    </row>
    <row r="4748" spans="1:13">
      <c r="A4748" s="143" t="s">
        <v>12033</v>
      </c>
      <c r="B4748" s="143" t="s">
        <v>12025</v>
      </c>
      <c r="C4748" s="143" t="s">
        <v>12026</v>
      </c>
      <c r="D4748" s="143" t="s">
        <v>12034</v>
      </c>
      <c r="E4748" s="143" t="s">
        <v>12035</v>
      </c>
      <c r="F4748" s="145">
        <v>73903</v>
      </c>
      <c r="G4748" s="143" t="s">
        <v>12036</v>
      </c>
      <c r="H4748" s="143" t="s">
        <v>12033</v>
      </c>
      <c r="I4748" s="143" t="s">
        <v>12037</v>
      </c>
      <c r="J4748" s="143" t="s">
        <v>60</v>
      </c>
      <c r="K4748" s="143" t="s">
        <v>2785</v>
      </c>
      <c r="L4748" s="145" t="s">
        <v>4232</v>
      </c>
      <c r="M4748" s="143" t="s">
        <v>2787</v>
      </c>
    </row>
    <row r="4749" spans="1:13">
      <c r="A4749" s="143" t="s">
        <v>12038</v>
      </c>
      <c r="B4749" s="143" t="s">
        <v>12025</v>
      </c>
      <c r="C4749" s="143" t="s">
        <v>12026</v>
      </c>
      <c r="D4749" s="143" t="s">
        <v>12034</v>
      </c>
      <c r="E4749" s="143" t="s">
        <v>12035</v>
      </c>
      <c r="F4749" s="145">
        <v>73903</v>
      </c>
      <c r="G4749" s="143" t="s">
        <v>12036</v>
      </c>
      <c r="H4749" s="143" t="s">
        <v>12038</v>
      </c>
      <c r="I4749" s="143" t="s">
        <v>12039</v>
      </c>
      <c r="J4749" s="143" t="s">
        <v>85</v>
      </c>
      <c r="K4749" s="143" t="s">
        <v>2785</v>
      </c>
      <c r="L4749" s="145" t="s">
        <v>3664</v>
      </c>
      <c r="M4749" s="143" t="s">
        <v>2787</v>
      </c>
    </row>
    <row r="4750" spans="1:13">
      <c r="A4750" s="143" t="s">
        <v>12040</v>
      </c>
      <c r="B4750" s="143" t="s">
        <v>12025</v>
      </c>
      <c r="C4750" s="143" t="s">
        <v>12026</v>
      </c>
      <c r="D4750" s="143" t="s">
        <v>12034</v>
      </c>
      <c r="E4750" s="143" t="s">
        <v>12035</v>
      </c>
      <c r="F4750" s="145">
        <v>74151</v>
      </c>
      <c r="G4750" s="143" t="s">
        <v>12041</v>
      </c>
      <c r="H4750" s="143" t="s">
        <v>12040</v>
      </c>
      <c r="I4750" s="143" t="s">
        <v>12042</v>
      </c>
      <c r="J4750" s="143" t="s">
        <v>85</v>
      </c>
      <c r="K4750" s="143" t="s">
        <v>2785</v>
      </c>
      <c r="L4750" s="145" t="s">
        <v>3588</v>
      </c>
      <c r="M4750" s="143" t="s">
        <v>2787</v>
      </c>
    </row>
    <row r="4751" spans="1:13">
      <c r="A4751" s="143" t="s">
        <v>12043</v>
      </c>
      <c r="B4751" s="143" t="s">
        <v>12025</v>
      </c>
      <c r="C4751" s="143" t="s">
        <v>12026</v>
      </c>
      <c r="D4751" s="143" t="s">
        <v>12034</v>
      </c>
      <c r="E4751" s="143" t="s">
        <v>12035</v>
      </c>
      <c r="F4751" s="145">
        <v>74153</v>
      </c>
      <c r="G4751" s="143" t="s">
        <v>12044</v>
      </c>
      <c r="H4751" s="143" t="s">
        <v>12043</v>
      </c>
      <c r="I4751" s="143" t="s">
        <v>12045</v>
      </c>
      <c r="J4751" s="143" t="s">
        <v>60</v>
      </c>
      <c r="K4751" s="143" t="s">
        <v>2785</v>
      </c>
      <c r="L4751" s="145" t="s">
        <v>3832</v>
      </c>
      <c r="M4751" s="143" t="s">
        <v>2787</v>
      </c>
    </row>
    <row r="4752" spans="1:13">
      <c r="A4752" s="143" t="s">
        <v>12046</v>
      </c>
      <c r="B4752" s="143" t="s">
        <v>12025</v>
      </c>
      <c r="C4752" s="143" t="s">
        <v>12026</v>
      </c>
      <c r="D4752" s="143" t="s">
        <v>12034</v>
      </c>
      <c r="E4752" s="143" t="s">
        <v>12035</v>
      </c>
      <c r="F4752" s="145">
        <v>74154</v>
      </c>
      <c r="G4752" s="143" t="s">
        <v>12047</v>
      </c>
      <c r="H4752" s="143" t="s">
        <v>12046</v>
      </c>
      <c r="I4752" s="143" t="s">
        <v>12048</v>
      </c>
      <c r="J4752" s="143" t="s">
        <v>85</v>
      </c>
      <c r="K4752" s="143" t="s">
        <v>2805</v>
      </c>
      <c r="L4752" s="145" t="s">
        <v>9561</v>
      </c>
      <c r="M4752" s="143" t="s">
        <v>2787</v>
      </c>
    </row>
    <row r="4753" spans="1:13">
      <c r="A4753" s="143" t="s">
        <v>12049</v>
      </c>
      <c r="B4753" s="143" t="s">
        <v>12025</v>
      </c>
      <c r="C4753" s="143" t="s">
        <v>12026</v>
      </c>
      <c r="D4753" s="143" t="s">
        <v>12034</v>
      </c>
      <c r="E4753" s="143" t="s">
        <v>12035</v>
      </c>
      <c r="F4753" s="145">
        <v>74155</v>
      </c>
      <c r="G4753" s="143" t="s">
        <v>12050</v>
      </c>
      <c r="H4753" s="143" t="s">
        <v>12049</v>
      </c>
      <c r="I4753" s="143" t="s">
        <v>12051</v>
      </c>
      <c r="J4753" s="143" t="s">
        <v>85</v>
      </c>
      <c r="K4753" s="143" t="s">
        <v>2785</v>
      </c>
      <c r="L4753" s="145" t="s">
        <v>4382</v>
      </c>
      <c r="M4753" s="143" t="s">
        <v>2787</v>
      </c>
    </row>
    <row r="4754" spans="1:13">
      <c r="A4754" s="143" t="s">
        <v>12052</v>
      </c>
      <c r="B4754" s="143" t="s">
        <v>12025</v>
      </c>
      <c r="C4754" s="143" t="s">
        <v>12026</v>
      </c>
      <c r="D4754" s="143" t="s">
        <v>12034</v>
      </c>
      <c r="E4754" s="143" t="s">
        <v>12035</v>
      </c>
      <c r="F4754" s="145">
        <v>74155</v>
      </c>
      <c r="G4754" s="143" t="s">
        <v>12050</v>
      </c>
      <c r="H4754" s="143" t="s">
        <v>12052</v>
      </c>
      <c r="I4754" s="143" t="s">
        <v>12053</v>
      </c>
      <c r="J4754" s="143" t="s">
        <v>85</v>
      </c>
      <c r="K4754" s="143" t="s">
        <v>2785</v>
      </c>
      <c r="L4754" s="145" t="s">
        <v>2969</v>
      </c>
      <c r="M4754" s="143" t="s">
        <v>2787</v>
      </c>
    </row>
    <row r="4755" spans="1:13">
      <c r="A4755" s="143" t="s">
        <v>12054</v>
      </c>
      <c r="B4755" s="143" t="s">
        <v>12025</v>
      </c>
      <c r="C4755" s="143" t="s">
        <v>12026</v>
      </c>
      <c r="D4755" s="143" t="s">
        <v>12034</v>
      </c>
      <c r="E4755" s="143" t="s">
        <v>12035</v>
      </c>
      <c r="F4755" s="145">
        <v>74205</v>
      </c>
      <c r="G4755" s="143" t="s">
        <v>12055</v>
      </c>
      <c r="H4755" s="143" t="s">
        <v>12054</v>
      </c>
      <c r="I4755" s="143" t="s">
        <v>12056</v>
      </c>
      <c r="J4755" s="143" t="s">
        <v>85</v>
      </c>
      <c r="K4755" s="143" t="s">
        <v>2785</v>
      </c>
      <c r="L4755" s="145" t="s">
        <v>12057</v>
      </c>
      <c r="M4755" s="143" t="s">
        <v>2787</v>
      </c>
    </row>
    <row r="4756" spans="1:13">
      <c r="A4756" s="143">
        <v>79472</v>
      </c>
      <c r="B4756" s="143" t="s">
        <v>12025</v>
      </c>
      <c r="C4756" s="143" t="s">
        <v>12026</v>
      </c>
      <c r="D4756" s="143" t="s">
        <v>12034</v>
      </c>
      <c r="E4756" s="143" t="s">
        <v>12035</v>
      </c>
      <c r="F4756" s="145"/>
      <c r="G4756" s="143"/>
      <c r="H4756" s="143">
        <v>79472</v>
      </c>
      <c r="I4756" s="143" t="s">
        <v>12058</v>
      </c>
      <c r="J4756" s="143" t="s">
        <v>60</v>
      </c>
      <c r="K4756" s="143" t="s">
        <v>2785</v>
      </c>
      <c r="L4756" s="145" t="s">
        <v>4000</v>
      </c>
      <c r="M4756" s="143" t="s">
        <v>2787</v>
      </c>
    </row>
    <row r="4757" spans="1:13">
      <c r="A4757" s="143">
        <v>79473</v>
      </c>
      <c r="B4757" s="143" t="s">
        <v>12025</v>
      </c>
      <c r="C4757" s="143" t="s">
        <v>12026</v>
      </c>
      <c r="D4757" s="143" t="s">
        <v>12034</v>
      </c>
      <c r="E4757" s="143" t="s">
        <v>12035</v>
      </c>
      <c r="F4757" s="145"/>
      <c r="G4757" s="143"/>
      <c r="H4757" s="143">
        <v>79473</v>
      </c>
      <c r="I4757" s="143" t="s">
        <v>12059</v>
      </c>
      <c r="J4757" s="143" t="s">
        <v>85</v>
      </c>
      <c r="K4757" s="143" t="s">
        <v>2785</v>
      </c>
      <c r="L4757" s="145" t="s">
        <v>12060</v>
      </c>
      <c r="M4757" s="143" t="s">
        <v>2787</v>
      </c>
    </row>
    <row r="4758" spans="1:13">
      <c r="A4758" s="143">
        <v>79480</v>
      </c>
      <c r="B4758" s="143" t="s">
        <v>12025</v>
      </c>
      <c r="C4758" s="143" t="s">
        <v>12026</v>
      </c>
      <c r="D4758" s="143" t="s">
        <v>12034</v>
      </c>
      <c r="E4758" s="143" t="s">
        <v>12035</v>
      </c>
      <c r="F4758" s="145"/>
      <c r="G4758" s="143"/>
      <c r="H4758" s="143">
        <v>79480</v>
      </c>
      <c r="I4758" s="143" t="s">
        <v>12061</v>
      </c>
      <c r="J4758" s="143" t="s">
        <v>85</v>
      </c>
      <c r="K4758" s="143" t="s">
        <v>2785</v>
      </c>
      <c r="L4758" s="145" t="s">
        <v>12062</v>
      </c>
      <c r="M4758" s="143" t="s">
        <v>2787</v>
      </c>
    </row>
    <row r="4759" spans="1:13">
      <c r="A4759" s="143">
        <v>83336</v>
      </c>
      <c r="B4759" s="143" t="s">
        <v>12025</v>
      </c>
      <c r="C4759" s="143" t="s">
        <v>12026</v>
      </c>
      <c r="D4759" s="143" t="s">
        <v>12034</v>
      </c>
      <c r="E4759" s="143" t="s">
        <v>12035</v>
      </c>
      <c r="F4759" s="145"/>
      <c r="G4759" s="143"/>
      <c r="H4759" s="143">
        <v>83336</v>
      </c>
      <c r="I4759" s="143" t="s">
        <v>12063</v>
      </c>
      <c r="J4759" s="143" t="s">
        <v>85</v>
      </c>
      <c r="K4759" s="143" t="s">
        <v>2805</v>
      </c>
      <c r="L4759" s="145" t="s">
        <v>3682</v>
      </c>
      <c r="M4759" s="143" t="s">
        <v>2787</v>
      </c>
    </row>
    <row r="4760" spans="1:13">
      <c r="A4760" s="143">
        <v>83338</v>
      </c>
      <c r="B4760" s="143" t="s">
        <v>12025</v>
      </c>
      <c r="C4760" s="143" t="s">
        <v>12026</v>
      </c>
      <c r="D4760" s="143" t="s">
        <v>12034</v>
      </c>
      <c r="E4760" s="143" t="s">
        <v>12035</v>
      </c>
      <c r="F4760" s="145"/>
      <c r="G4760" s="143"/>
      <c r="H4760" s="143">
        <v>83338</v>
      </c>
      <c r="I4760" s="143" t="s">
        <v>12064</v>
      </c>
      <c r="J4760" s="143" t="s">
        <v>85</v>
      </c>
      <c r="K4760" s="143" t="s">
        <v>2805</v>
      </c>
      <c r="L4760" s="145" t="s">
        <v>4239</v>
      </c>
      <c r="M4760" s="143" t="s">
        <v>2787</v>
      </c>
    </row>
    <row r="4761" spans="1:13">
      <c r="A4761" s="143">
        <v>89885</v>
      </c>
      <c r="B4761" s="143" t="s">
        <v>12025</v>
      </c>
      <c r="C4761" s="143" t="s">
        <v>12026</v>
      </c>
      <c r="D4761" s="143" t="s">
        <v>12034</v>
      </c>
      <c r="E4761" s="143" t="s">
        <v>12035</v>
      </c>
      <c r="F4761" s="145"/>
      <c r="G4761" s="143"/>
      <c r="H4761" s="143">
        <v>89885</v>
      </c>
      <c r="I4761" s="143" t="s">
        <v>12065</v>
      </c>
      <c r="J4761" s="143" t="s">
        <v>85</v>
      </c>
      <c r="K4761" s="143" t="s">
        <v>2805</v>
      </c>
      <c r="L4761" s="145" t="s">
        <v>9639</v>
      </c>
      <c r="M4761" s="143" t="s">
        <v>2787</v>
      </c>
    </row>
    <row r="4762" spans="1:13">
      <c r="A4762" s="143">
        <v>89886</v>
      </c>
      <c r="B4762" s="143" t="s">
        <v>12025</v>
      </c>
      <c r="C4762" s="143" t="s">
        <v>12026</v>
      </c>
      <c r="D4762" s="143" t="s">
        <v>12034</v>
      </c>
      <c r="E4762" s="143" t="s">
        <v>12035</v>
      </c>
      <c r="F4762" s="145"/>
      <c r="G4762" s="143"/>
      <c r="H4762" s="143">
        <v>89886</v>
      </c>
      <c r="I4762" s="143" t="s">
        <v>12066</v>
      </c>
      <c r="J4762" s="143" t="s">
        <v>85</v>
      </c>
      <c r="K4762" s="143" t="s">
        <v>2805</v>
      </c>
      <c r="L4762" s="145" t="s">
        <v>11365</v>
      </c>
      <c r="M4762" s="143" t="s">
        <v>2787</v>
      </c>
    </row>
    <row r="4763" spans="1:13">
      <c r="A4763" s="143">
        <v>89887</v>
      </c>
      <c r="B4763" s="143" t="s">
        <v>12025</v>
      </c>
      <c r="C4763" s="143" t="s">
        <v>12026</v>
      </c>
      <c r="D4763" s="143" t="s">
        <v>12034</v>
      </c>
      <c r="E4763" s="143" t="s">
        <v>12035</v>
      </c>
      <c r="F4763" s="145"/>
      <c r="G4763" s="143"/>
      <c r="H4763" s="143">
        <v>89887</v>
      </c>
      <c r="I4763" s="143" t="s">
        <v>12067</v>
      </c>
      <c r="J4763" s="143" t="s">
        <v>85</v>
      </c>
      <c r="K4763" s="143" t="s">
        <v>2805</v>
      </c>
      <c r="L4763" s="145" t="s">
        <v>9528</v>
      </c>
      <c r="M4763" s="143" t="s">
        <v>2787</v>
      </c>
    </row>
    <row r="4764" spans="1:13">
      <c r="A4764" s="143">
        <v>89888</v>
      </c>
      <c r="B4764" s="143" t="s">
        <v>12025</v>
      </c>
      <c r="C4764" s="143" t="s">
        <v>12026</v>
      </c>
      <c r="D4764" s="143" t="s">
        <v>12034</v>
      </c>
      <c r="E4764" s="143" t="s">
        <v>12035</v>
      </c>
      <c r="F4764" s="145"/>
      <c r="G4764" s="143"/>
      <c r="H4764" s="143">
        <v>89888</v>
      </c>
      <c r="I4764" s="143" t="s">
        <v>12068</v>
      </c>
      <c r="J4764" s="143" t="s">
        <v>85</v>
      </c>
      <c r="K4764" s="143" t="s">
        <v>2805</v>
      </c>
      <c r="L4764" s="145" t="s">
        <v>2991</v>
      </c>
      <c r="M4764" s="143" t="s">
        <v>2787</v>
      </c>
    </row>
    <row r="4765" spans="1:13">
      <c r="A4765" s="143">
        <v>89889</v>
      </c>
      <c r="B4765" s="143" t="s">
        <v>12025</v>
      </c>
      <c r="C4765" s="143" t="s">
        <v>12026</v>
      </c>
      <c r="D4765" s="143" t="s">
        <v>12034</v>
      </c>
      <c r="E4765" s="143" t="s">
        <v>12035</v>
      </c>
      <c r="F4765" s="145"/>
      <c r="G4765" s="143"/>
      <c r="H4765" s="143">
        <v>89889</v>
      </c>
      <c r="I4765" s="143" t="s">
        <v>12069</v>
      </c>
      <c r="J4765" s="143" t="s">
        <v>85</v>
      </c>
      <c r="K4765" s="143" t="s">
        <v>2805</v>
      </c>
      <c r="L4765" s="145" t="s">
        <v>12070</v>
      </c>
      <c r="M4765" s="143" t="s">
        <v>2787</v>
      </c>
    </row>
    <row r="4766" spans="1:13">
      <c r="A4766" s="143">
        <v>89890</v>
      </c>
      <c r="B4766" s="143" t="s">
        <v>12025</v>
      </c>
      <c r="C4766" s="143" t="s">
        <v>12026</v>
      </c>
      <c r="D4766" s="143" t="s">
        <v>12034</v>
      </c>
      <c r="E4766" s="143" t="s">
        <v>12035</v>
      </c>
      <c r="F4766" s="145"/>
      <c r="G4766" s="143"/>
      <c r="H4766" s="143">
        <v>89890</v>
      </c>
      <c r="I4766" s="143" t="s">
        <v>12071</v>
      </c>
      <c r="J4766" s="143" t="s">
        <v>85</v>
      </c>
      <c r="K4766" s="143" t="s">
        <v>2805</v>
      </c>
      <c r="L4766" s="145" t="s">
        <v>12072</v>
      </c>
      <c r="M4766" s="143" t="s">
        <v>2787</v>
      </c>
    </row>
    <row r="4767" spans="1:13">
      <c r="A4767" s="143">
        <v>89893</v>
      </c>
      <c r="B4767" s="143" t="s">
        <v>12025</v>
      </c>
      <c r="C4767" s="143" t="s">
        <v>12026</v>
      </c>
      <c r="D4767" s="143" t="s">
        <v>12034</v>
      </c>
      <c r="E4767" s="143" t="s">
        <v>12035</v>
      </c>
      <c r="F4767" s="145"/>
      <c r="G4767" s="143"/>
      <c r="H4767" s="143">
        <v>89893</v>
      </c>
      <c r="I4767" s="143" t="s">
        <v>12073</v>
      </c>
      <c r="J4767" s="143" t="s">
        <v>85</v>
      </c>
      <c r="K4767" s="143" t="s">
        <v>2805</v>
      </c>
      <c r="L4767" s="145" t="s">
        <v>12074</v>
      </c>
      <c r="M4767" s="143" t="s">
        <v>2787</v>
      </c>
    </row>
    <row r="4768" spans="1:13">
      <c r="A4768" s="143">
        <v>89894</v>
      </c>
      <c r="B4768" s="143" t="s">
        <v>12025</v>
      </c>
      <c r="C4768" s="143" t="s">
        <v>12026</v>
      </c>
      <c r="D4768" s="143" t="s">
        <v>12034</v>
      </c>
      <c r="E4768" s="143" t="s">
        <v>12035</v>
      </c>
      <c r="F4768" s="145"/>
      <c r="G4768" s="143"/>
      <c r="H4768" s="143">
        <v>89894</v>
      </c>
      <c r="I4768" s="143" t="s">
        <v>12075</v>
      </c>
      <c r="J4768" s="143" t="s">
        <v>85</v>
      </c>
      <c r="K4768" s="143" t="s">
        <v>2805</v>
      </c>
      <c r="L4768" s="145" t="s">
        <v>3634</v>
      </c>
      <c r="M4768" s="143" t="s">
        <v>2787</v>
      </c>
    </row>
    <row r="4769" spans="1:13">
      <c r="A4769" s="143">
        <v>89895</v>
      </c>
      <c r="B4769" s="143" t="s">
        <v>12025</v>
      </c>
      <c r="C4769" s="143" t="s">
        <v>12026</v>
      </c>
      <c r="D4769" s="143" t="s">
        <v>12034</v>
      </c>
      <c r="E4769" s="143" t="s">
        <v>12035</v>
      </c>
      <c r="F4769" s="145"/>
      <c r="G4769" s="143"/>
      <c r="H4769" s="143">
        <v>89895</v>
      </c>
      <c r="I4769" s="143" t="s">
        <v>12076</v>
      </c>
      <c r="J4769" s="143" t="s">
        <v>85</v>
      </c>
      <c r="K4769" s="143" t="s">
        <v>2805</v>
      </c>
      <c r="L4769" s="145" t="s">
        <v>12077</v>
      </c>
      <c r="M4769" s="143" t="s">
        <v>2787</v>
      </c>
    </row>
    <row r="4770" spans="1:13">
      <c r="A4770" s="143">
        <v>89903</v>
      </c>
      <c r="B4770" s="143" t="s">
        <v>12025</v>
      </c>
      <c r="C4770" s="143" t="s">
        <v>12026</v>
      </c>
      <c r="D4770" s="143" t="s">
        <v>12034</v>
      </c>
      <c r="E4770" s="143" t="s">
        <v>12035</v>
      </c>
      <c r="F4770" s="145"/>
      <c r="G4770" s="143"/>
      <c r="H4770" s="143">
        <v>89903</v>
      </c>
      <c r="I4770" s="143" t="s">
        <v>12078</v>
      </c>
      <c r="J4770" s="143" t="s">
        <v>85</v>
      </c>
      <c r="K4770" s="143" t="s">
        <v>2805</v>
      </c>
      <c r="L4770" s="145" t="s">
        <v>12079</v>
      </c>
      <c r="M4770" s="143" t="s">
        <v>2787</v>
      </c>
    </row>
    <row r="4771" spans="1:13">
      <c r="A4771" s="143">
        <v>89904</v>
      </c>
      <c r="B4771" s="143" t="s">
        <v>12025</v>
      </c>
      <c r="C4771" s="143" t="s">
        <v>12026</v>
      </c>
      <c r="D4771" s="143" t="s">
        <v>12034</v>
      </c>
      <c r="E4771" s="143" t="s">
        <v>12035</v>
      </c>
      <c r="F4771" s="145"/>
      <c r="G4771" s="143"/>
      <c r="H4771" s="143">
        <v>89904</v>
      </c>
      <c r="I4771" s="143" t="s">
        <v>12080</v>
      </c>
      <c r="J4771" s="143" t="s">
        <v>85</v>
      </c>
      <c r="K4771" s="143" t="s">
        <v>2805</v>
      </c>
      <c r="L4771" s="145" t="s">
        <v>3007</v>
      </c>
      <c r="M4771" s="143" t="s">
        <v>2787</v>
      </c>
    </row>
    <row r="4772" spans="1:13">
      <c r="A4772" s="143">
        <v>89905</v>
      </c>
      <c r="B4772" s="143" t="s">
        <v>12025</v>
      </c>
      <c r="C4772" s="143" t="s">
        <v>12026</v>
      </c>
      <c r="D4772" s="143" t="s">
        <v>12034</v>
      </c>
      <c r="E4772" s="143" t="s">
        <v>12035</v>
      </c>
      <c r="F4772" s="145"/>
      <c r="G4772" s="143"/>
      <c r="H4772" s="143">
        <v>89905</v>
      </c>
      <c r="I4772" s="143" t="s">
        <v>12081</v>
      </c>
      <c r="J4772" s="143" t="s">
        <v>85</v>
      </c>
      <c r="K4772" s="143" t="s">
        <v>2805</v>
      </c>
      <c r="L4772" s="145" t="s">
        <v>7404</v>
      </c>
      <c r="M4772" s="143" t="s">
        <v>2787</v>
      </c>
    </row>
    <row r="4773" spans="1:13">
      <c r="A4773" s="143">
        <v>89906</v>
      </c>
      <c r="B4773" s="143" t="s">
        <v>12025</v>
      </c>
      <c r="C4773" s="143" t="s">
        <v>12026</v>
      </c>
      <c r="D4773" s="143" t="s">
        <v>12034</v>
      </c>
      <c r="E4773" s="143" t="s">
        <v>12035</v>
      </c>
      <c r="F4773" s="145"/>
      <c r="G4773" s="143"/>
      <c r="H4773" s="143">
        <v>89906</v>
      </c>
      <c r="I4773" s="143" t="s">
        <v>12082</v>
      </c>
      <c r="J4773" s="143" t="s">
        <v>85</v>
      </c>
      <c r="K4773" s="143" t="s">
        <v>2805</v>
      </c>
      <c r="L4773" s="145" t="s">
        <v>7307</v>
      </c>
      <c r="M4773" s="143" t="s">
        <v>2787</v>
      </c>
    </row>
    <row r="4774" spans="1:13">
      <c r="A4774" s="143">
        <v>89907</v>
      </c>
      <c r="B4774" s="143" t="s">
        <v>12025</v>
      </c>
      <c r="C4774" s="143" t="s">
        <v>12026</v>
      </c>
      <c r="D4774" s="143" t="s">
        <v>12034</v>
      </c>
      <c r="E4774" s="143" t="s">
        <v>12035</v>
      </c>
      <c r="F4774" s="145"/>
      <c r="G4774" s="143"/>
      <c r="H4774" s="143">
        <v>89907</v>
      </c>
      <c r="I4774" s="143" t="s">
        <v>12083</v>
      </c>
      <c r="J4774" s="143" t="s">
        <v>85</v>
      </c>
      <c r="K4774" s="143" t="s">
        <v>2805</v>
      </c>
      <c r="L4774" s="145" t="s">
        <v>3917</v>
      </c>
      <c r="M4774" s="143" t="s">
        <v>2787</v>
      </c>
    </row>
    <row r="4775" spans="1:13">
      <c r="A4775" s="143">
        <v>89908</v>
      </c>
      <c r="B4775" s="143" t="s">
        <v>12025</v>
      </c>
      <c r="C4775" s="143" t="s">
        <v>12026</v>
      </c>
      <c r="D4775" s="143" t="s">
        <v>12034</v>
      </c>
      <c r="E4775" s="143" t="s">
        <v>12035</v>
      </c>
      <c r="F4775" s="145"/>
      <c r="G4775" s="143"/>
      <c r="H4775" s="143">
        <v>89908</v>
      </c>
      <c r="I4775" s="143" t="s">
        <v>12084</v>
      </c>
      <c r="J4775" s="143" t="s">
        <v>85</v>
      </c>
      <c r="K4775" s="143" t="s">
        <v>2805</v>
      </c>
      <c r="L4775" s="145" t="s">
        <v>12085</v>
      </c>
      <c r="M4775" s="143" t="s">
        <v>2787</v>
      </c>
    </row>
    <row r="4776" spans="1:13">
      <c r="A4776" s="143">
        <v>89911</v>
      </c>
      <c r="B4776" s="143" t="s">
        <v>12025</v>
      </c>
      <c r="C4776" s="143" t="s">
        <v>12026</v>
      </c>
      <c r="D4776" s="143" t="s">
        <v>12034</v>
      </c>
      <c r="E4776" s="143" t="s">
        <v>12035</v>
      </c>
      <c r="F4776" s="145"/>
      <c r="G4776" s="143"/>
      <c r="H4776" s="143">
        <v>89911</v>
      </c>
      <c r="I4776" s="143" t="s">
        <v>12086</v>
      </c>
      <c r="J4776" s="143" t="s">
        <v>85</v>
      </c>
      <c r="K4776" s="143" t="s">
        <v>2805</v>
      </c>
      <c r="L4776" s="145" t="s">
        <v>4054</v>
      </c>
      <c r="M4776" s="143" t="s">
        <v>2787</v>
      </c>
    </row>
    <row r="4777" spans="1:13">
      <c r="A4777" s="143">
        <v>89912</v>
      </c>
      <c r="B4777" s="143" t="s">
        <v>12025</v>
      </c>
      <c r="C4777" s="143" t="s">
        <v>12026</v>
      </c>
      <c r="D4777" s="143" t="s">
        <v>12034</v>
      </c>
      <c r="E4777" s="143" t="s">
        <v>12035</v>
      </c>
      <c r="F4777" s="145"/>
      <c r="G4777" s="143"/>
      <c r="H4777" s="143">
        <v>89912</v>
      </c>
      <c r="I4777" s="143" t="s">
        <v>12087</v>
      </c>
      <c r="J4777" s="143" t="s">
        <v>85</v>
      </c>
      <c r="K4777" s="143" t="s">
        <v>2805</v>
      </c>
      <c r="L4777" s="145" t="s">
        <v>5248</v>
      </c>
      <c r="M4777" s="143" t="s">
        <v>2787</v>
      </c>
    </row>
    <row r="4778" spans="1:13">
      <c r="A4778" s="143">
        <v>89913</v>
      </c>
      <c r="B4778" s="143" t="s">
        <v>12025</v>
      </c>
      <c r="C4778" s="143" t="s">
        <v>12026</v>
      </c>
      <c r="D4778" s="143" t="s">
        <v>12034</v>
      </c>
      <c r="E4778" s="143" t="s">
        <v>12035</v>
      </c>
      <c r="F4778" s="145"/>
      <c r="G4778" s="143"/>
      <c r="H4778" s="143">
        <v>89913</v>
      </c>
      <c r="I4778" s="143" t="s">
        <v>12088</v>
      </c>
      <c r="J4778" s="143" t="s">
        <v>85</v>
      </c>
      <c r="K4778" s="143" t="s">
        <v>2805</v>
      </c>
      <c r="L4778" s="145" t="s">
        <v>9795</v>
      </c>
      <c r="M4778" s="143" t="s">
        <v>2787</v>
      </c>
    </row>
    <row r="4779" spans="1:13">
      <c r="A4779" s="143">
        <v>89921</v>
      </c>
      <c r="B4779" s="143" t="s">
        <v>12025</v>
      </c>
      <c r="C4779" s="143" t="s">
        <v>12026</v>
      </c>
      <c r="D4779" s="143" t="s">
        <v>12034</v>
      </c>
      <c r="E4779" s="143" t="s">
        <v>12035</v>
      </c>
      <c r="F4779" s="145"/>
      <c r="G4779" s="143"/>
      <c r="H4779" s="143">
        <v>89921</v>
      </c>
      <c r="I4779" s="143" t="s">
        <v>12089</v>
      </c>
      <c r="J4779" s="143" t="s">
        <v>85</v>
      </c>
      <c r="K4779" s="143" t="s">
        <v>2805</v>
      </c>
      <c r="L4779" s="145" t="s">
        <v>12090</v>
      </c>
      <c r="M4779" s="143" t="s">
        <v>2787</v>
      </c>
    </row>
    <row r="4780" spans="1:13">
      <c r="A4780" s="143">
        <v>89922</v>
      </c>
      <c r="B4780" s="143" t="s">
        <v>12025</v>
      </c>
      <c r="C4780" s="143" t="s">
        <v>12026</v>
      </c>
      <c r="D4780" s="143" t="s">
        <v>12034</v>
      </c>
      <c r="E4780" s="143" t="s">
        <v>12035</v>
      </c>
      <c r="F4780" s="145"/>
      <c r="G4780" s="143"/>
      <c r="H4780" s="143">
        <v>89922</v>
      </c>
      <c r="I4780" s="143" t="s">
        <v>12091</v>
      </c>
      <c r="J4780" s="143" t="s">
        <v>85</v>
      </c>
      <c r="K4780" s="143" t="s">
        <v>2805</v>
      </c>
      <c r="L4780" s="145" t="s">
        <v>4939</v>
      </c>
      <c r="M4780" s="143" t="s">
        <v>2787</v>
      </c>
    </row>
    <row r="4781" spans="1:13">
      <c r="A4781" s="143">
        <v>89923</v>
      </c>
      <c r="B4781" s="143" t="s">
        <v>12025</v>
      </c>
      <c r="C4781" s="143" t="s">
        <v>12026</v>
      </c>
      <c r="D4781" s="143" t="s">
        <v>12034</v>
      </c>
      <c r="E4781" s="143" t="s">
        <v>12035</v>
      </c>
      <c r="F4781" s="145"/>
      <c r="G4781" s="143"/>
      <c r="H4781" s="143">
        <v>89923</v>
      </c>
      <c r="I4781" s="143" t="s">
        <v>12092</v>
      </c>
      <c r="J4781" s="143" t="s">
        <v>85</v>
      </c>
      <c r="K4781" s="143" t="s">
        <v>2805</v>
      </c>
      <c r="L4781" s="145" t="s">
        <v>12093</v>
      </c>
      <c r="M4781" s="143" t="s">
        <v>2787</v>
      </c>
    </row>
    <row r="4782" spans="1:13">
      <c r="A4782" s="143">
        <v>89924</v>
      </c>
      <c r="B4782" s="143" t="s">
        <v>12025</v>
      </c>
      <c r="C4782" s="143" t="s">
        <v>12026</v>
      </c>
      <c r="D4782" s="143" t="s">
        <v>12034</v>
      </c>
      <c r="E4782" s="143" t="s">
        <v>12035</v>
      </c>
      <c r="F4782" s="145"/>
      <c r="G4782" s="143"/>
      <c r="H4782" s="143">
        <v>89924</v>
      </c>
      <c r="I4782" s="143" t="s">
        <v>12094</v>
      </c>
      <c r="J4782" s="143" t="s">
        <v>85</v>
      </c>
      <c r="K4782" s="143" t="s">
        <v>2805</v>
      </c>
      <c r="L4782" s="145" t="s">
        <v>7259</v>
      </c>
      <c r="M4782" s="143" t="s">
        <v>2787</v>
      </c>
    </row>
    <row r="4783" spans="1:13">
      <c r="A4783" s="143">
        <v>89925</v>
      </c>
      <c r="B4783" s="143" t="s">
        <v>12025</v>
      </c>
      <c r="C4783" s="143" t="s">
        <v>12026</v>
      </c>
      <c r="D4783" s="143" t="s">
        <v>12034</v>
      </c>
      <c r="E4783" s="143" t="s">
        <v>12035</v>
      </c>
      <c r="F4783" s="145"/>
      <c r="G4783" s="143"/>
      <c r="H4783" s="143">
        <v>89925</v>
      </c>
      <c r="I4783" s="143" t="s">
        <v>12095</v>
      </c>
      <c r="J4783" s="143" t="s">
        <v>85</v>
      </c>
      <c r="K4783" s="143" t="s">
        <v>2805</v>
      </c>
      <c r="L4783" s="145" t="s">
        <v>9208</v>
      </c>
      <c r="M4783" s="143" t="s">
        <v>2787</v>
      </c>
    </row>
    <row r="4784" spans="1:13">
      <c r="A4784" s="143">
        <v>89926</v>
      </c>
      <c r="B4784" s="143" t="s">
        <v>12025</v>
      </c>
      <c r="C4784" s="143" t="s">
        <v>12026</v>
      </c>
      <c r="D4784" s="143" t="s">
        <v>12034</v>
      </c>
      <c r="E4784" s="143" t="s">
        <v>12035</v>
      </c>
      <c r="F4784" s="145"/>
      <c r="G4784" s="143"/>
      <c r="H4784" s="143">
        <v>89926</v>
      </c>
      <c r="I4784" s="143" t="s">
        <v>12096</v>
      </c>
      <c r="J4784" s="143" t="s">
        <v>85</v>
      </c>
      <c r="K4784" s="143" t="s">
        <v>2805</v>
      </c>
      <c r="L4784" s="145" t="s">
        <v>10879</v>
      </c>
      <c r="M4784" s="143" t="s">
        <v>2787</v>
      </c>
    </row>
    <row r="4785" spans="1:13">
      <c r="A4785" s="143">
        <v>89929</v>
      </c>
      <c r="B4785" s="143" t="s">
        <v>12025</v>
      </c>
      <c r="C4785" s="143" t="s">
        <v>12026</v>
      </c>
      <c r="D4785" s="143" t="s">
        <v>12034</v>
      </c>
      <c r="E4785" s="143" t="s">
        <v>12035</v>
      </c>
      <c r="F4785" s="145"/>
      <c r="G4785" s="143"/>
      <c r="H4785" s="143">
        <v>89929</v>
      </c>
      <c r="I4785" s="143" t="s">
        <v>12097</v>
      </c>
      <c r="J4785" s="143" t="s">
        <v>85</v>
      </c>
      <c r="K4785" s="143" t="s">
        <v>2805</v>
      </c>
      <c r="L4785" s="145" t="s">
        <v>12098</v>
      </c>
      <c r="M4785" s="143" t="s">
        <v>2787</v>
      </c>
    </row>
    <row r="4786" spans="1:13">
      <c r="A4786" s="143">
        <v>89930</v>
      </c>
      <c r="B4786" s="143" t="s">
        <v>12025</v>
      </c>
      <c r="C4786" s="143" t="s">
        <v>12026</v>
      </c>
      <c r="D4786" s="143" t="s">
        <v>12034</v>
      </c>
      <c r="E4786" s="143" t="s">
        <v>12035</v>
      </c>
      <c r="F4786" s="145"/>
      <c r="G4786" s="143"/>
      <c r="H4786" s="143">
        <v>89930</v>
      </c>
      <c r="I4786" s="143" t="s">
        <v>12099</v>
      </c>
      <c r="J4786" s="143" t="s">
        <v>85</v>
      </c>
      <c r="K4786" s="143" t="s">
        <v>2805</v>
      </c>
      <c r="L4786" s="145" t="s">
        <v>12100</v>
      </c>
      <c r="M4786" s="143" t="s">
        <v>2787</v>
      </c>
    </row>
    <row r="4787" spans="1:13">
      <c r="A4787" s="143">
        <v>89931</v>
      </c>
      <c r="B4787" s="143" t="s">
        <v>12025</v>
      </c>
      <c r="C4787" s="143" t="s">
        <v>12026</v>
      </c>
      <c r="D4787" s="143" t="s">
        <v>12034</v>
      </c>
      <c r="E4787" s="143" t="s">
        <v>12035</v>
      </c>
      <c r="F4787" s="145"/>
      <c r="G4787" s="143"/>
      <c r="H4787" s="143">
        <v>89931</v>
      </c>
      <c r="I4787" s="143" t="s">
        <v>12101</v>
      </c>
      <c r="J4787" s="143" t="s">
        <v>85</v>
      </c>
      <c r="K4787" s="143" t="s">
        <v>2805</v>
      </c>
      <c r="L4787" s="145" t="s">
        <v>3676</v>
      </c>
      <c r="M4787" s="143" t="s">
        <v>2787</v>
      </c>
    </row>
    <row r="4788" spans="1:13">
      <c r="A4788" s="143">
        <v>89939</v>
      </c>
      <c r="B4788" s="143" t="s">
        <v>12025</v>
      </c>
      <c r="C4788" s="143" t="s">
        <v>12026</v>
      </c>
      <c r="D4788" s="143" t="s">
        <v>12034</v>
      </c>
      <c r="E4788" s="143" t="s">
        <v>12035</v>
      </c>
      <c r="F4788" s="145"/>
      <c r="G4788" s="143"/>
      <c r="H4788" s="143">
        <v>89939</v>
      </c>
      <c r="I4788" s="143" t="s">
        <v>12102</v>
      </c>
      <c r="J4788" s="143" t="s">
        <v>85</v>
      </c>
      <c r="K4788" s="143" t="s">
        <v>2805</v>
      </c>
      <c r="L4788" s="145" t="s">
        <v>9565</v>
      </c>
      <c r="M4788" s="143" t="s">
        <v>2787</v>
      </c>
    </row>
    <row r="4789" spans="1:13">
      <c r="A4789" s="143">
        <v>89940</v>
      </c>
      <c r="B4789" s="143" t="s">
        <v>12025</v>
      </c>
      <c r="C4789" s="143" t="s">
        <v>12026</v>
      </c>
      <c r="D4789" s="143" t="s">
        <v>12034</v>
      </c>
      <c r="E4789" s="143" t="s">
        <v>12035</v>
      </c>
      <c r="F4789" s="145"/>
      <c r="G4789" s="143"/>
      <c r="H4789" s="143">
        <v>89940</v>
      </c>
      <c r="I4789" s="143" t="s">
        <v>12103</v>
      </c>
      <c r="J4789" s="143" t="s">
        <v>85</v>
      </c>
      <c r="K4789" s="143" t="s">
        <v>2805</v>
      </c>
      <c r="L4789" s="145" t="s">
        <v>9453</v>
      </c>
      <c r="M4789" s="143" t="s">
        <v>2787</v>
      </c>
    </row>
    <row r="4790" spans="1:13">
      <c r="A4790" s="143">
        <v>89941</v>
      </c>
      <c r="B4790" s="143" t="s">
        <v>12025</v>
      </c>
      <c r="C4790" s="143" t="s">
        <v>12026</v>
      </c>
      <c r="D4790" s="143" t="s">
        <v>12034</v>
      </c>
      <c r="E4790" s="143" t="s">
        <v>12035</v>
      </c>
      <c r="F4790" s="145"/>
      <c r="G4790" s="143"/>
      <c r="H4790" s="143">
        <v>89941</v>
      </c>
      <c r="I4790" s="143" t="s">
        <v>12104</v>
      </c>
      <c r="J4790" s="143" t="s">
        <v>85</v>
      </c>
      <c r="K4790" s="143" t="s">
        <v>2805</v>
      </c>
      <c r="L4790" s="145" t="s">
        <v>7961</v>
      </c>
      <c r="M4790" s="143" t="s">
        <v>2787</v>
      </c>
    </row>
    <row r="4791" spans="1:13">
      <c r="A4791" s="143">
        <v>89942</v>
      </c>
      <c r="B4791" s="143" t="s">
        <v>12025</v>
      </c>
      <c r="C4791" s="143" t="s">
        <v>12026</v>
      </c>
      <c r="D4791" s="143" t="s">
        <v>12034</v>
      </c>
      <c r="E4791" s="143" t="s">
        <v>12035</v>
      </c>
      <c r="F4791" s="145"/>
      <c r="G4791" s="143"/>
      <c r="H4791" s="143">
        <v>89942</v>
      </c>
      <c r="I4791" s="143" t="s">
        <v>12105</v>
      </c>
      <c r="J4791" s="143" t="s">
        <v>85</v>
      </c>
      <c r="K4791" s="143" t="s">
        <v>2805</v>
      </c>
      <c r="L4791" s="145" t="s">
        <v>4363</v>
      </c>
      <c r="M4791" s="143" t="s">
        <v>2787</v>
      </c>
    </row>
    <row r="4792" spans="1:13">
      <c r="A4792" s="143">
        <v>89943</v>
      </c>
      <c r="B4792" s="143" t="s">
        <v>12025</v>
      </c>
      <c r="C4792" s="143" t="s">
        <v>12026</v>
      </c>
      <c r="D4792" s="143" t="s">
        <v>12034</v>
      </c>
      <c r="E4792" s="143" t="s">
        <v>12035</v>
      </c>
      <c r="F4792" s="145"/>
      <c r="G4792" s="143"/>
      <c r="H4792" s="143">
        <v>89943</v>
      </c>
      <c r="I4792" s="143" t="s">
        <v>12106</v>
      </c>
      <c r="J4792" s="143" t="s">
        <v>85</v>
      </c>
      <c r="K4792" s="143" t="s">
        <v>2805</v>
      </c>
      <c r="L4792" s="145" t="s">
        <v>7169</v>
      </c>
      <c r="M4792" s="143" t="s">
        <v>2787</v>
      </c>
    </row>
    <row r="4793" spans="1:13">
      <c r="A4793" s="143">
        <v>89944</v>
      </c>
      <c r="B4793" s="143" t="s">
        <v>12025</v>
      </c>
      <c r="C4793" s="143" t="s">
        <v>12026</v>
      </c>
      <c r="D4793" s="143" t="s">
        <v>12034</v>
      </c>
      <c r="E4793" s="143" t="s">
        <v>12035</v>
      </c>
      <c r="F4793" s="145"/>
      <c r="G4793" s="143"/>
      <c r="H4793" s="143">
        <v>89944</v>
      </c>
      <c r="I4793" s="143" t="s">
        <v>12107</v>
      </c>
      <c r="J4793" s="143" t="s">
        <v>85</v>
      </c>
      <c r="K4793" s="143" t="s">
        <v>2805</v>
      </c>
      <c r="L4793" s="145" t="s">
        <v>12108</v>
      </c>
      <c r="M4793" s="143" t="s">
        <v>2787</v>
      </c>
    </row>
    <row r="4794" spans="1:13">
      <c r="A4794" s="143">
        <v>89947</v>
      </c>
      <c r="B4794" s="143" t="s">
        <v>12025</v>
      </c>
      <c r="C4794" s="143" t="s">
        <v>12026</v>
      </c>
      <c r="D4794" s="143" t="s">
        <v>12034</v>
      </c>
      <c r="E4794" s="143" t="s">
        <v>12035</v>
      </c>
      <c r="F4794" s="145"/>
      <c r="G4794" s="143"/>
      <c r="H4794" s="143">
        <v>89947</v>
      </c>
      <c r="I4794" s="143" t="s">
        <v>12109</v>
      </c>
      <c r="J4794" s="143" t="s">
        <v>85</v>
      </c>
      <c r="K4794" s="143" t="s">
        <v>2805</v>
      </c>
      <c r="L4794" s="145" t="s">
        <v>6774</v>
      </c>
      <c r="M4794" s="143" t="s">
        <v>2787</v>
      </c>
    </row>
    <row r="4795" spans="1:13">
      <c r="A4795" s="143">
        <v>89948</v>
      </c>
      <c r="B4795" s="143" t="s">
        <v>12025</v>
      </c>
      <c r="C4795" s="143" t="s">
        <v>12026</v>
      </c>
      <c r="D4795" s="143" t="s">
        <v>12034</v>
      </c>
      <c r="E4795" s="143" t="s">
        <v>12035</v>
      </c>
      <c r="F4795" s="145"/>
      <c r="G4795" s="143"/>
      <c r="H4795" s="143">
        <v>89948</v>
      </c>
      <c r="I4795" s="143" t="s">
        <v>12110</v>
      </c>
      <c r="J4795" s="143" t="s">
        <v>85</v>
      </c>
      <c r="K4795" s="143" t="s">
        <v>2805</v>
      </c>
      <c r="L4795" s="145" t="s">
        <v>12111</v>
      </c>
      <c r="M4795" s="143" t="s">
        <v>2787</v>
      </c>
    </row>
    <row r="4796" spans="1:13">
      <c r="A4796" s="143">
        <v>89949</v>
      </c>
      <c r="B4796" s="143" t="s">
        <v>12025</v>
      </c>
      <c r="C4796" s="143" t="s">
        <v>12026</v>
      </c>
      <c r="D4796" s="143" t="s">
        <v>12034</v>
      </c>
      <c r="E4796" s="143" t="s">
        <v>12035</v>
      </c>
      <c r="F4796" s="145"/>
      <c r="G4796" s="143"/>
      <c r="H4796" s="143">
        <v>89949</v>
      </c>
      <c r="I4796" s="143" t="s">
        <v>12112</v>
      </c>
      <c r="J4796" s="143" t="s">
        <v>85</v>
      </c>
      <c r="K4796" s="143" t="s">
        <v>2805</v>
      </c>
      <c r="L4796" s="145" t="s">
        <v>12113</v>
      </c>
      <c r="M4796" s="143" t="s">
        <v>2787</v>
      </c>
    </row>
    <row r="4797" spans="1:13">
      <c r="A4797" s="143">
        <v>96520</v>
      </c>
      <c r="B4797" s="143" t="s">
        <v>12025</v>
      </c>
      <c r="C4797" s="143" t="s">
        <v>12026</v>
      </c>
      <c r="D4797" s="143" t="s">
        <v>12034</v>
      </c>
      <c r="E4797" s="143" t="s">
        <v>12035</v>
      </c>
      <c r="F4797" s="145"/>
      <c r="G4797" s="143"/>
      <c r="H4797" s="143">
        <v>96520</v>
      </c>
      <c r="I4797" s="143" t="s">
        <v>12114</v>
      </c>
      <c r="J4797" s="143" t="s">
        <v>85</v>
      </c>
      <c r="K4797" s="143" t="s">
        <v>2785</v>
      </c>
      <c r="L4797" s="145" t="s">
        <v>12115</v>
      </c>
      <c r="M4797" s="143" t="s">
        <v>2787</v>
      </c>
    </row>
    <row r="4798" spans="1:13">
      <c r="A4798" s="143">
        <v>96521</v>
      </c>
      <c r="B4798" s="143" t="s">
        <v>12025</v>
      </c>
      <c r="C4798" s="143" t="s">
        <v>12026</v>
      </c>
      <c r="D4798" s="143" t="s">
        <v>12034</v>
      </c>
      <c r="E4798" s="143" t="s">
        <v>12035</v>
      </c>
      <c r="F4798" s="145"/>
      <c r="G4798" s="143"/>
      <c r="H4798" s="143">
        <v>96521</v>
      </c>
      <c r="I4798" s="143" t="s">
        <v>12116</v>
      </c>
      <c r="J4798" s="143" t="s">
        <v>85</v>
      </c>
      <c r="K4798" s="143" t="s">
        <v>2785</v>
      </c>
      <c r="L4798" s="145" t="s">
        <v>12117</v>
      </c>
      <c r="M4798" s="143" t="s">
        <v>2787</v>
      </c>
    </row>
    <row r="4799" spans="1:13">
      <c r="A4799" s="143">
        <v>96522</v>
      </c>
      <c r="B4799" s="143" t="s">
        <v>12025</v>
      </c>
      <c r="C4799" s="143" t="s">
        <v>12026</v>
      </c>
      <c r="D4799" s="143" t="s">
        <v>12034</v>
      </c>
      <c r="E4799" s="143" t="s">
        <v>12035</v>
      </c>
      <c r="F4799" s="145"/>
      <c r="G4799" s="143"/>
      <c r="H4799" s="143">
        <v>96522</v>
      </c>
      <c r="I4799" s="143" t="s">
        <v>12118</v>
      </c>
      <c r="J4799" s="143" t="s">
        <v>85</v>
      </c>
      <c r="K4799" s="143" t="s">
        <v>2785</v>
      </c>
      <c r="L4799" s="145" t="s">
        <v>12119</v>
      </c>
      <c r="M4799" s="143" t="s">
        <v>2787</v>
      </c>
    </row>
    <row r="4800" spans="1:13">
      <c r="A4800" s="143">
        <v>96523</v>
      </c>
      <c r="B4800" s="143" t="s">
        <v>12025</v>
      </c>
      <c r="C4800" s="143" t="s">
        <v>12026</v>
      </c>
      <c r="D4800" s="143" t="s">
        <v>12034</v>
      </c>
      <c r="E4800" s="143" t="s">
        <v>12035</v>
      </c>
      <c r="F4800" s="145"/>
      <c r="G4800" s="143"/>
      <c r="H4800" s="143">
        <v>96523</v>
      </c>
      <c r="I4800" s="143" t="s">
        <v>12120</v>
      </c>
      <c r="J4800" s="143" t="s">
        <v>85</v>
      </c>
      <c r="K4800" s="143" t="s">
        <v>2785</v>
      </c>
      <c r="L4800" s="145" t="s">
        <v>12121</v>
      </c>
      <c r="M4800" s="143" t="s">
        <v>2787</v>
      </c>
    </row>
    <row r="4801" spans="1:13">
      <c r="A4801" s="143">
        <v>96524</v>
      </c>
      <c r="B4801" s="143" t="s">
        <v>12025</v>
      </c>
      <c r="C4801" s="143" t="s">
        <v>12026</v>
      </c>
      <c r="D4801" s="143" t="s">
        <v>12034</v>
      </c>
      <c r="E4801" s="143" t="s">
        <v>12035</v>
      </c>
      <c r="F4801" s="145"/>
      <c r="G4801" s="143"/>
      <c r="H4801" s="143">
        <v>96524</v>
      </c>
      <c r="I4801" s="143" t="s">
        <v>12122</v>
      </c>
      <c r="J4801" s="143" t="s">
        <v>85</v>
      </c>
      <c r="K4801" s="143" t="s">
        <v>2785</v>
      </c>
      <c r="L4801" s="145" t="s">
        <v>12123</v>
      </c>
      <c r="M4801" s="143" t="s">
        <v>2787</v>
      </c>
    </row>
    <row r="4802" spans="1:13">
      <c r="A4802" s="143">
        <v>96525</v>
      </c>
      <c r="B4802" s="143" t="s">
        <v>12025</v>
      </c>
      <c r="C4802" s="143" t="s">
        <v>12026</v>
      </c>
      <c r="D4802" s="143" t="s">
        <v>12034</v>
      </c>
      <c r="E4802" s="143" t="s">
        <v>12035</v>
      </c>
      <c r="F4802" s="145"/>
      <c r="G4802" s="143"/>
      <c r="H4802" s="143">
        <v>96525</v>
      </c>
      <c r="I4802" s="143" t="s">
        <v>12124</v>
      </c>
      <c r="J4802" s="143" t="s">
        <v>85</v>
      </c>
      <c r="K4802" s="143" t="s">
        <v>2785</v>
      </c>
      <c r="L4802" s="145" t="s">
        <v>12125</v>
      </c>
      <c r="M4802" s="143" t="s">
        <v>2787</v>
      </c>
    </row>
    <row r="4803" spans="1:13">
      <c r="A4803" s="143">
        <v>96526</v>
      </c>
      <c r="B4803" s="143" t="s">
        <v>12025</v>
      </c>
      <c r="C4803" s="143" t="s">
        <v>12026</v>
      </c>
      <c r="D4803" s="143" t="s">
        <v>12034</v>
      </c>
      <c r="E4803" s="143" t="s">
        <v>12035</v>
      </c>
      <c r="F4803" s="145"/>
      <c r="G4803" s="143"/>
      <c r="H4803" s="143">
        <v>96526</v>
      </c>
      <c r="I4803" s="143" t="s">
        <v>12126</v>
      </c>
      <c r="J4803" s="143" t="s">
        <v>85</v>
      </c>
      <c r="K4803" s="143" t="s">
        <v>2785</v>
      </c>
      <c r="L4803" s="145" t="s">
        <v>8822</v>
      </c>
      <c r="M4803" s="143" t="s">
        <v>2787</v>
      </c>
    </row>
    <row r="4804" spans="1:13">
      <c r="A4804" s="143">
        <v>96527</v>
      </c>
      <c r="B4804" s="143" t="s">
        <v>12025</v>
      </c>
      <c r="C4804" s="143" t="s">
        <v>12026</v>
      </c>
      <c r="D4804" s="143" t="s">
        <v>12034</v>
      </c>
      <c r="E4804" s="143" t="s">
        <v>12035</v>
      </c>
      <c r="F4804" s="145"/>
      <c r="G4804" s="143"/>
      <c r="H4804" s="143">
        <v>96527</v>
      </c>
      <c r="I4804" s="143" t="s">
        <v>12127</v>
      </c>
      <c r="J4804" s="143" t="s">
        <v>85</v>
      </c>
      <c r="K4804" s="143" t="s">
        <v>2785</v>
      </c>
      <c r="L4804" s="145" t="s">
        <v>12128</v>
      </c>
      <c r="M4804" s="143" t="s">
        <v>2787</v>
      </c>
    </row>
    <row r="4805" spans="1:13">
      <c r="A4805" s="143">
        <v>96528</v>
      </c>
      <c r="B4805" s="143" t="s">
        <v>12025</v>
      </c>
      <c r="C4805" s="143" t="s">
        <v>12026</v>
      </c>
      <c r="D4805" s="143" t="s">
        <v>12034</v>
      </c>
      <c r="E4805" s="143" t="s">
        <v>12035</v>
      </c>
      <c r="F4805" s="145"/>
      <c r="G4805" s="143"/>
      <c r="H4805" s="143">
        <v>96528</v>
      </c>
      <c r="I4805" s="143" t="s">
        <v>12129</v>
      </c>
      <c r="J4805" s="143" t="s">
        <v>60</v>
      </c>
      <c r="K4805" s="143" t="s">
        <v>2805</v>
      </c>
      <c r="L4805" s="145" t="s">
        <v>12130</v>
      </c>
      <c r="M4805" s="143" t="s">
        <v>2787</v>
      </c>
    </row>
    <row r="4806" spans="1:13">
      <c r="A4806" s="143">
        <v>98116</v>
      </c>
      <c r="B4806" s="143" t="s">
        <v>12025</v>
      </c>
      <c r="C4806" s="143" t="s">
        <v>12026</v>
      </c>
      <c r="D4806" s="143" t="s">
        <v>12034</v>
      </c>
      <c r="E4806" s="143" t="s">
        <v>12035</v>
      </c>
      <c r="F4806" s="145"/>
      <c r="G4806" s="143"/>
      <c r="H4806" s="143">
        <v>98116</v>
      </c>
      <c r="I4806" s="143" t="s">
        <v>12131</v>
      </c>
      <c r="J4806" s="143" t="s">
        <v>85</v>
      </c>
      <c r="K4806" s="143" t="s">
        <v>2805</v>
      </c>
      <c r="L4806" s="145" t="s">
        <v>12132</v>
      </c>
      <c r="M4806" s="143" t="s">
        <v>2787</v>
      </c>
    </row>
    <row r="4807" spans="1:13">
      <c r="A4807" s="143">
        <v>98117</v>
      </c>
      <c r="B4807" s="143" t="s">
        <v>12025</v>
      </c>
      <c r="C4807" s="143" t="s">
        <v>12026</v>
      </c>
      <c r="D4807" s="143" t="s">
        <v>12034</v>
      </c>
      <c r="E4807" s="143" t="s">
        <v>12035</v>
      </c>
      <c r="F4807" s="145"/>
      <c r="G4807" s="143"/>
      <c r="H4807" s="143">
        <v>98117</v>
      </c>
      <c r="I4807" s="143" t="s">
        <v>12133</v>
      </c>
      <c r="J4807" s="143" t="s">
        <v>85</v>
      </c>
      <c r="K4807" s="143" t="s">
        <v>2805</v>
      </c>
      <c r="L4807" s="145" t="s">
        <v>12134</v>
      </c>
      <c r="M4807" s="143" t="s">
        <v>2787</v>
      </c>
    </row>
    <row r="4808" spans="1:13">
      <c r="A4808" s="143">
        <v>98118</v>
      </c>
      <c r="B4808" s="143" t="s">
        <v>12025</v>
      </c>
      <c r="C4808" s="143" t="s">
        <v>12026</v>
      </c>
      <c r="D4808" s="143" t="s">
        <v>12034</v>
      </c>
      <c r="E4808" s="143" t="s">
        <v>12035</v>
      </c>
      <c r="F4808" s="145"/>
      <c r="G4808" s="143"/>
      <c r="H4808" s="143">
        <v>98118</v>
      </c>
      <c r="I4808" s="143" t="s">
        <v>12135</v>
      </c>
      <c r="J4808" s="143" t="s">
        <v>85</v>
      </c>
      <c r="K4808" s="143" t="s">
        <v>2805</v>
      </c>
      <c r="L4808" s="145" t="s">
        <v>12136</v>
      </c>
      <c r="M4808" s="143" t="s">
        <v>2787</v>
      </c>
    </row>
    <row r="4809" spans="1:13">
      <c r="A4809" s="143">
        <v>98119</v>
      </c>
      <c r="B4809" s="143" t="s">
        <v>12025</v>
      </c>
      <c r="C4809" s="143" t="s">
        <v>12026</v>
      </c>
      <c r="D4809" s="143" t="s">
        <v>12034</v>
      </c>
      <c r="E4809" s="143" t="s">
        <v>12035</v>
      </c>
      <c r="F4809" s="145"/>
      <c r="G4809" s="143"/>
      <c r="H4809" s="143">
        <v>98119</v>
      </c>
      <c r="I4809" s="143" t="s">
        <v>12137</v>
      </c>
      <c r="J4809" s="143" t="s">
        <v>85</v>
      </c>
      <c r="K4809" s="143" t="s">
        <v>2805</v>
      </c>
      <c r="L4809" s="145" t="s">
        <v>8939</v>
      </c>
      <c r="M4809" s="143" t="s">
        <v>2787</v>
      </c>
    </row>
    <row r="4810" spans="1:13">
      <c r="A4810" s="143">
        <v>72915</v>
      </c>
      <c r="B4810" s="143" t="s">
        <v>12025</v>
      </c>
      <c r="C4810" s="143" t="s">
        <v>12026</v>
      </c>
      <c r="D4810" s="143" t="s">
        <v>12138</v>
      </c>
      <c r="E4810" s="143" t="s">
        <v>12139</v>
      </c>
      <c r="F4810" s="145"/>
      <c r="G4810" s="143"/>
      <c r="H4810" s="143">
        <v>72915</v>
      </c>
      <c r="I4810" s="143" t="s">
        <v>12140</v>
      </c>
      <c r="J4810" s="143" t="s">
        <v>85</v>
      </c>
      <c r="K4810" s="143" t="s">
        <v>2805</v>
      </c>
      <c r="L4810" s="145" t="s">
        <v>4842</v>
      </c>
      <c r="M4810" s="143" t="s">
        <v>2787</v>
      </c>
    </row>
    <row r="4811" spans="1:13">
      <c r="A4811" s="143">
        <v>72917</v>
      </c>
      <c r="B4811" s="143" t="s">
        <v>12025</v>
      </c>
      <c r="C4811" s="143" t="s">
        <v>12026</v>
      </c>
      <c r="D4811" s="143" t="s">
        <v>12138</v>
      </c>
      <c r="E4811" s="143" t="s">
        <v>12139</v>
      </c>
      <c r="F4811" s="145"/>
      <c r="G4811" s="143"/>
      <c r="H4811" s="143">
        <v>72917</v>
      </c>
      <c r="I4811" s="143" t="s">
        <v>12141</v>
      </c>
      <c r="J4811" s="143" t="s">
        <v>85</v>
      </c>
      <c r="K4811" s="143" t="s">
        <v>2805</v>
      </c>
      <c r="L4811" s="145" t="s">
        <v>9642</v>
      </c>
      <c r="M4811" s="143" t="s">
        <v>2787</v>
      </c>
    </row>
    <row r="4812" spans="1:13">
      <c r="A4812" s="143">
        <v>72918</v>
      </c>
      <c r="B4812" s="143" t="s">
        <v>12025</v>
      </c>
      <c r="C4812" s="143" t="s">
        <v>12026</v>
      </c>
      <c r="D4812" s="143" t="s">
        <v>12138</v>
      </c>
      <c r="E4812" s="143" t="s">
        <v>12139</v>
      </c>
      <c r="F4812" s="145"/>
      <c r="G4812" s="143"/>
      <c r="H4812" s="143">
        <v>72918</v>
      </c>
      <c r="I4812" s="143" t="s">
        <v>12142</v>
      </c>
      <c r="J4812" s="143" t="s">
        <v>85</v>
      </c>
      <c r="K4812" s="143" t="s">
        <v>2805</v>
      </c>
      <c r="L4812" s="145" t="s">
        <v>12143</v>
      </c>
      <c r="M4812" s="143" t="s">
        <v>2787</v>
      </c>
    </row>
    <row r="4813" spans="1:13">
      <c r="A4813" s="143" t="s">
        <v>12144</v>
      </c>
      <c r="B4813" s="143" t="s">
        <v>12025</v>
      </c>
      <c r="C4813" s="143" t="s">
        <v>12026</v>
      </c>
      <c r="D4813" s="143" t="s">
        <v>12138</v>
      </c>
      <c r="E4813" s="143" t="s">
        <v>12139</v>
      </c>
      <c r="F4813" s="145">
        <v>73965</v>
      </c>
      <c r="G4813" s="143" t="s">
        <v>12145</v>
      </c>
      <c r="H4813" s="143" t="s">
        <v>12144</v>
      </c>
      <c r="I4813" s="143" t="s">
        <v>12146</v>
      </c>
      <c r="J4813" s="143" t="s">
        <v>85</v>
      </c>
      <c r="K4813" s="143" t="s">
        <v>2785</v>
      </c>
      <c r="L4813" s="145" t="s">
        <v>12147</v>
      </c>
      <c r="M4813" s="143" t="s">
        <v>2787</v>
      </c>
    </row>
    <row r="4814" spans="1:13">
      <c r="A4814" s="143" t="s">
        <v>12148</v>
      </c>
      <c r="B4814" s="143" t="s">
        <v>12025</v>
      </c>
      <c r="C4814" s="143" t="s">
        <v>12026</v>
      </c>
      <c r="D4814" s="143" t="s">
        <v>12138</v>
      </c>
      <c r="E4814" s="143" t="s">
        <v>12139</v>
      </c>
      <c r="F4814" s="145">
        <v>79506</v>
      </c>
      <c r="G4814" s="143" t="s">
        <v>12145</v>
      </c>
      <c r="H4814" s="143" t="s">
        <v>12148</v>
      </c>
      <c r="I4814" s="143" t="s">
        <v>12149</v>
      </c>
      <c r="J4814" s="143" t="s">
        <v>85</v>
      </c>
      <c r="K4814" s="143" t="s">
        <v>2785</v>
      </c>
      <c r="L4814" s="145" t="s">
        <v>12150</v>
      </c>
      <c r="M4814" s="143" t="s">
        <v>2787</v>
      </c>
    </row>
    <row r="4815" spans="1:13">
      <c r="A4815" s="143" t="s">
        <v>12151</v>
      </c>
      <c r="B4815" s="143" t="s">
        <v>12025</v>
      </c>
      <c r="C4815" s="143" t="s">
        <v>12026</v>
      </c>
      <c r="D4815" s="143" t="s">
        <v>12138</v>
      </c>
      <c r="E4815" s="143" t="s">
        <v>12139</v>
      </c>
      <c r="F4815" s="145">
        <v>79518</v>
      </c>
      <c r="G4815" s="143" t="s">
        <v>12152</v>
      </c>
      <c r="H4815" s="143" t="s">
        <v>12151</v>
      </c>
      <c r="I4815" s="143" t="s">
        <v>12153</v>
      </c>
      <c r="J4815" s="143" t="s">
        <v>85</v>
      </c>
      <c r="K4815" s="143" t="s">
        <v>2785</v>
      </c>
      <c r="L4815" s="145" t="s">
        <v>12154</v>
      </c>
      <c r="M4815" s="143" t="s">
        <v>2787</v>
      </c>
    </row>
    <row r="4816" spans="1:13">
      <c r="A4816" s="143" t="s">
        <v>12155</v>
      </c>
      <c r="B4816" s="143" t="s">
        <v>12025</v>
      </c>
      <c r="C4816" s="143" t="s">
        <v>12026</v>
      </c>
      <c r="D4816" s="143" t="s">
        <v>12138</v>
      </c>
      <c r="E4816" s="143" t="s">
        <v>12139</v>
      </c>
      <c r="F4816" s="145">
        <v>79518</v>
      </c>
      <c r="G4816" s="143" t="s">
        <v>12152</v>
      </c>
      <c r="H4816" s="143" t="s">
        <v>12155</v>
      </c>
      <c r="I4816" s="143" t="s">
        <v>12156</v>
      </c>
      <c r="J4816" s="143" t="s">
        <v>85</v>
      </c>
      <c r="K4816" s="143" t="s">
        <v>2785</v>
      </c>
      <c r="L4816" s="145" t="s">
        <v>2954</v>
      </c>
      <c r="M4816" s="143" t="s">
        <v>2787</v>
      </c>
    </row>
    <row r="4817" spans="1:13">
      <c r="A4817" s="143">
        <v>83343</v>
      </c>
      <c r="B4817" s="143" t="s">
        <v>12025</v>
      </c>
      <c r="C4817" s="143" t="s">
        <v>12026</v>
      </c>
      <c r="D4817" s="143" t="s">
        <v>12138</v>
      </c>
      <c r="E4817" s="143" t="s">
        <v>12139</v>
      </c>
      <c r="F4817" s="145"/>
      <c r="G4817" s="143"/>
      <c r="H4817" s="143">
        <v>83343</v>
      </c>
      <c r="I4817" s="143" t="s">
        <v>12157</v>
      </c>
      <c r="J4817" s="143" t="s">
        <v>85</v>
      </c>
      <c r="K4817" s="143" t="s">
        <v>2785</v>
      </c>
      <c r="L4817" s="145" t="s">
        <v>12158</v>
      </c>
      <c r="M4817" s="143" t="s">
        <v>2787</v>
      </c>
    </row>
    <row r="4818" spans="1:13">
      <c r="A4818" s="143">
        <v>90082</v>
      </c>
      <c r="B4818" s="143" t="s">
        <v>12025</v>
      </c>
      <c r="C4818" s="143" t="s">
        <v>12026</v>
      </c>
      <c r="D4818" s="143" t="s">
        <v>12138</v>
      </c>
      <c r="E4818" s="143" t="s">
        <v>12139</v>
      </c>
      <c r="F4818" s="145"/>
      <c r="G4818" s="143"/>
      <c r="H4818" s="143">
        <v>90082</v>
      </c>
      <c r="I4818" s="143" t="s">
        <v>12159</v>
      </c>
      <c r="J4818" s="143" t="s">
        <v>85</v>
      </c>
      <c r="K4818" s="143" t="s">
        <v>2805</v>
      </c>
      <c r="L4818" s="145" t="s">
        <v>6087</v>
      </c>
      <c r="M4818" s="143" t="s">
        <v>2787</v>
      </c>
    </row>
    <row r="4819" spans="1:13">
      <c r="A4819" s="143">
        <v>90084</v>
      </c>
      <c r="B4819" s="143" t="s">
        <v>12025</v>
      </c>
      <c r="C4819" s="143" t="s">
        <v>12026</v>
      </c>
      <c r="D4819" s="143" t="s">
        <v>12138</v>
      </c>
      <c r="E4819" s="143" t="s">
        <v>12139</v>
      </c>
      <c r="F4819" s="145"/>
      <c r="G4819" s="143"/>
      <c r="H4819" s="143">
        <v>90084</v>
      </c>
      <c r="I4819" s="143" t="s">
        <v>12160</v>
      </c>
      <c r="J4819" s="143" t="s">
        <v>85</v>
      </c>
      <c r="K4819" s="143" t="s">
        <v>2805</v>
      </c>
      <c r="L4819" s="145" t="s">
        <v>2991</v>
      </c>
      <c r="M4819" s="143" t="s">
        <v>2787</v>
      </c>
    </row>
    <row r="4820" spans="1:13">
      <c r="A4820" s="143">
        <v>90085</v>
      </c>
      <c r="B4820" s="143" t="s">
        <v>12025</v>
      </c>
      <c r="C4820" s="143" t="s">
        <v>12026</v>
      </c>
      <c r="D4820" s="143" t="s">
        <v>12138</v>
      </c>
      <c r="E4820" s="143" t="s">
        <v>12139</v>
      </c>
      <c r="F4820" s="145"/>
      <c r="G4820" s="143"/>
      <c r="H4820" s="143">
        <v>90085</v>
      </c>
      <c r="I4820" s="143" t="s">
        <v>12161</v>
      </c>
      <c r="J4820" s="143" t="s">
        <v>85</v>
      </c>
      <c r="K4820" s="143" t="s">
        <v>2805</v>
      </c>
      <c r="L4820" s="145" t="s">
        <v>7376</v>
      </c>
      <c r="M4820" s="143" t="s">
        <v>2787</v>
      </c>
    </row>
    <row r="4821" spans="1:13">
      <c r="A4821" s="143">
        <v>90086</v>
      </c>
      <c r="B4821" s="143" t="s">
        <v>12025</v>
      </c>
      <c r="C4821" s="143" t="s">
        <v>12026</v>
      </c>
      <c r="D4821" s="143" t="s">
        <v>12138</v>
      </c>
      <c r="E4821" s="143" t="s">
        <v>12139</v>
      </c>
      <c r="F4821" s="145"/>
      <c r="G4821" s="143"/>
      <c r="H4821" s="143">
        <v>90086</v>
      </c>
      <c r="I4821" s="143" t="s">
        <v>12162</v>
      </c>
      <c r="J4821" s="143" t="s">
        <v>85</v>
      </c>
      <c r="K4821" s="143" t="s">
        <v>2805</v>
      </c>
      <c r="L4821" s="145" t="s">
        <v>9069</v>
      </c>
      <c r="M4821" s="143" t="s">
        <v>2787</v>
      </c>
    </row>
    <row r="4822" spans="1:13">
      <c r="A4822" s="143">
        <v>90087</v>
      </c>
      <c r="B4822" s="143" t="s">
        <v>12025</v>
      </c>
      <c r="C4822" s="143" t="s">
        <v>12026</v>
      </c>
      <c r="D4822" s="143" t="s">
        <v>12138</v>
      </c>
      <c r="E4822" s="143" t="s">
        <v>12139</v>
      </c>
      <c r="F4822" s="145"/>
      <c r="G4822" s="143"/>
      <c r="H4822" s="143">
        <v>90087</v>
      </c>
      <c r="I4822" s="143" t="s">
        <v>12163</v>
      </c>
      <c r="J4822" s="143" t="s">
        <v>85</v>
      </c>
      <c r="K4822" s="143" t="s">
        <v>2805</v>
      </c>
      <c r="L4822" s="145" t="s">
        <v>7209</v>
      </c>
      <c r="M4822" s="143" t="s">
        <v>2787</v>
      </c>
    </row>
    <row r="4823" spans="1:13">
      <c r="A4823" s="143">
        <v>90088</v>
      </c>
      <c r="B4823" s="143" t="s">
        <v>12025</v>
      </c>
      <c r="C4823" s="143" t="s">
        <v>12026</v>
      </c>
      <c r="D4823" s="143" t="s">
        <v>12138</v>
      </c>
      <c r="E4823" s="143" t="s">
        <v>12139</v>
      </c>
      <c r="F4823" s="145"/>
      <c r="G4823" s="143"/>
      <c r="H4823" s="143">
        <v>90088</v>
      </c>
      <c r="I4823" s="143" t="s">
        <v>12164</v>
      </c>
      <c r="J4823" s="143" t="s">
        <v>85</v>
      </c>
      <c r="K4823" s="143" t="s">
        <v>2805</v>
      </c>
      <c r="L4823" s="145" t="s">
        <v>4487</v>
      </c>
      <c r="M4823" s="143" t="s">
        <v>2787</v>
      </c>
    </row>
    <row r="4824" spans="1:13">
      <c r="A4824" s="143">
        <v>90090</v>
      </c>
      <c r="B4824" s="143" t="s">
        <v>12025</v>
      </c>
      <c r="C4824" s="143" t="s">
        <v>12026</v>
      </c>
      <c r="D4824" s="143" t="s">
        <v>12138</v>
      </c>
      <c r="E4824" s="143" t="s">
        <v>12139</v>
      </c>
      <c r="F4824" s="145"/>
      <c r="G4824" s="143"/>
      <c r="H4824" s="143">
        <v>90090</v>
      </c>
      <c r="I4824" s="143" t="s">
        <v>12165</v>
      </c>
      <c r="J4824" s="143" t="s">
        <v>85</v>
      </c>
      <c r="K4824" s="143" t="s">
        <v>2805</v>
      </c>
      <c r="L4824" s="145" t="s">
        <v>7274</v>
      </c>
      <c r="M4824" s="143" t="s">
        <v>2787</v>
      </c>
    </row>
    <row r="4825" spans="1:13">
      <c r="A4825" s="143">
        <v>90091</v>
      </c>
      <c r="B4825" s="143" t="s">
        <v>12025</v>
      </c>
      <c r="C4825" s="143" t="s">
        <v>12026</v>
      </c>
      <c r="D4825" s="143" t="s">
        <v>12138</v>
      </c>
      <c r="E4825" s="143" t="s">
        <v>12139</v>
      </c>
      <c r="F4825" s="145"/>
      <c r="G4825" s="143"/>
      <c r="H4825" s="143">
        <v>90091</v>
      </c>
      <c r="I4825" s="143" t="s">
        <v>12166</v>
      </c>
      <c r="J4825" s="143" t="s">
        <v>85</v>
      </c>
      <c r="K4825" s="143" t="s">
        <v>2805</v>
      </c>
      <c r="L4825" s="145" t="s">
        <v>12167</v>
      </c>
      <c r="M4825" s="143" t="s">
        <v>2787</v>
      </c>
    </row>
    <row r="4826" spans="1:13">
      <c r="A4826" s="143">
        <v>90092</v>
      </c>
      <c r="B4826" s="143" t="s">
        <v>12025</v>
      </c>
      <c r="C4826" s="143" t="s">
        <v>12026</v>
      </c>
      <c r="D4826" s="143" t="s">
        <v>12138</v>
      </c>
      <c r="E4826" s="143" t="s">
        <v>12139</v>
      </c>
      <c r="F4826" s="145"/>
      <c r="G4826" s="143"/>
      <c r="H4826" s="143">
        <v>90092</v>
      </c>
      <c r="I4826" s="143" t="s">
        <v>12168</v>
      </c>
      <c r="J4826" s="143" t="s">
        <v>85</v>
      </c>
      <c r="K4826" s="143" t="s">
        <v>2805</v>
      </c>
      <c r="L4826" s="145" t="s">
        <v>7833</v>
      </c>
      <c r="M4826" s="143" t="s">
        <v>2787</v>
      </c>
    </row>
    <row r="4827" spans="1:13">
      <c r="A4827" s="143">
        <v>90093</v>
      </c>
      <c r="B4827" s="143" t="s">
        <v>12025</v>
      </c>
      <c r="C4827" s="143" t="s">
        <v>12026</v>
      </c>
      <c r="D4827" s="143" t="s">
        <v>12138</v>
      </c>
      <c r="E4827" s="143" t="s">
        <v>12139</v>
      </c>
      <c r="F4827" s="145"/>
      <c r="G4827" s="143"/>
      <c r="H4827" s="143">
        <v>90093</v>
      </c>
      <c r="I4827" s="143" t="s">
        <v>12169</v>
      </c>
      <c r="J4827" s="143" t="s">
        <v>85</v>
      </c>
      <c r="K4827" s="143" t="s">
        <v>2805</v>
      </c>
      <c r="L4827" s="145" t="s">
        <v>7942</v>
      </c>
      <c r="M4827" s="143" t="s">
        <v>2787</v>
      </c>
    </row>
    <row r="4828" spans="1:13">
      <c r="A4828" s="143">
        <v>90094</v>
      </c>
      <c r="B4828" s="143" t="s">
        <v>12025</v>
      </c>
      <c r="C4828" s="143" t="s">
        <v>12026</v>
      </c>
      <c r="D4828" s="143" t="s">
        <v>12138</v>
      </c>
      <c r="E4828" s="143" t="s">
        <v>12139</v>
      </c>
      <c r="F4828" s="145"/>
      <c r="G4828" s="143"/>
      <c r="H4828" s="143">
        <v>90094</v>
      </c>
      <c r="I4828" s="143" t="s">
        <v>12170</v>
      </c>
      <c r="J4828" s="143" t="s">
        <v>85</v>
      </c>
      <c r="K4828" s="143" t="s">
        <v>2805</v>
      </c>
      <c r="L4828" s="145" t="s">
        <v>7632</v>
      </c>
      <c r="M4828" s="143" t="s">
        <v>2787</v>
      </c>
    </row>
    <row r="4829" spans="1:13">
      <c r="A4829" s="143">
        <v>90095</v>
      </c>
      <c r="B4829" s="143" t="s">
        <v>12025</v>
      </c>
      <c r="C4829" s="143" t="s">
        <v>12026</v>
      </c>
      <c r="D4829" s="143" t="s">
        <v>12138</v>
      </c>
      <c r="E4829" s="143" t="s">
        <v>12139</v>
      </c>
      <c r="F4829" s="145"/>
      <c r="G4829" s="143"/>
      <c r="H4829" s="143">
        <v>90095</v>
      </c>
      <c r="I4829" s="143" t="s">
        <v>12171</v>
      </c>
      <c r="J4829" s="143" t="s">
        <v>85</v>
      </c>
      <c r="K4829" s="143" t="s">
        <v>2805</v>
      </c>
      <c r="L4829" s="145" t="s">
        <v>12172</v>
      </c>
      <c r="M4829" s="143" t="s">
        <v>2787</v>
      </c>
    </row>
    <row r="4830" spans="1:13">
      <c r="A4830" s="143">
        <v>90096</v>
      </c>
      <c r="B4830" s="143" t="s">
        <v>12025</v>
      </c>
      <c r="C4830" s="143" t="s">
        <v>12026</v>
      </c>
      <c r="D4830" s="143" t="s">
        <v>12138</v>
      </c>
      <c r="E4830" s="143" t="s">
        <v>12139</v>
      </c>
      <c r="F4830" s="145"/>
      <c r="G4830" s="143"/>
      <c r="H4830" s="143">
        <v>90096</v>
      </c>
      <c r="I4830" s="143" t="s">
        <v>12173</v>
      </c>
      <c r="J4830" s="143" t="s">
        <v>85</v>
      </c>
      <c r="K4830" s="143" t="s">
        <v>2805</v>
      </c>
      <c r="L4830" s="145" t="s">
        <v>12174</v>
      </c>
      <c r="M4830" s="143" t="s">
        <v>2787</v>
      </c>
    </row>
    <row r="4831" spans="1:13">
      <c r="A4831" s="143">
        <v>90098</v>
      </c>
      <c r="B4831" s="143" t="s">
        <v>12025</v>
      </c>
      <c r="C4831" s="143" t="s">
        <v>12026</v>
      </c>
      <c r="D4831" s="143" t="s">
        <v>12138</v>
      </c>
      <c r="E4831" s="143" t="s">
        <v>12139</v>
      </c>
      <c r="F4831" s="145"/>
      <c r="G4831" s="143"/>
      <c r="H4831" s="143">
        <v>90098</v>
      </c>
      <c r="I4831" s="143" t="s">
        <v>12175</v>
      </c>
      <c r="J4831" s="143" t="s">
        <v>85</v>
      </c>
      <c r="K4831" s="143" t="s">
        <v>2805</v>
      </c>
      <c r="L4831" s="145" t="s">
        <v>9444</v>
      </c>
      <c r="M4831" s="143" t="s">
        <v>2787</v>
      </c>
    </row>
    <row r="4832" spans="1:13">
      <c r="A4832" s="143">
        <v>90099</v>
      </c>
      <c r="B4832" s="143" t="s">
        <v>12025</v>
      </c>
      <c r="C4832" s="143" t="s">
        <v>12026</v>
      </c>
      <c r="D4832" s="143" t="s">
        <v>12138</v>
      </c>
      <c r="E4832" s="143" t="s">
        <v>12139</v>
      </c>
      <c r="F4832" s="145"/>
      <c r="G4832" s="143"/>
      <c r="H4832" s="143">
        <v>90099</v>
      </c>
      <c r="I4832" s="143" t="s">
        <v>12176</v>
      </c>
      <c r="J4832" s="143" t="s">
        <v>85</v>
      </c>
      <c r="K4832" s="143" t="s">
        <v>2785</v>
      </c>
      <c r="L4832" s="145" t="s">
        <v>12177</v>
      </c>
      <c r="M4832" s="143" t="s">
        <v>2787</v>
      </c>
    </row>
    <row r="4833" spans="1:13">
      <c r="A4833" s="143">
        <v>90100</v>
      </c>
      <c r="B4833" s="143" t="s">
        <v>12025</v>
      </c>
      <c r="C4833" s="143" t="s">
        <v>12026</v>
      </c>
      <c r="D4833" s="143" t="s">
        <v>12138</v>
      </c>
      <c r="E4833" s="143" t="s">
        <v>12139</v>
      </c>
      <c r="F4833" s="145"/>
      <c r="G4833" s="143"/>
      <c r="H4833" s="143">
        <v>90100</v>
      </c>
      <c r="I4833" s="143" t="s">
        <v>12178</v>
      </c>
      <c r="J4833" s="143" t="s">
        <v>85</v>
      </c>
      <c r="K4833" s="143" t="s">
        <v>2785</v>
      </c>
      <c r="L4833" s="145" t="s">
        <v>10680</v>
      </c>
      <c r="M4833" s="143" t="s">
        <v>2787</v>
      </c>
    </row>
    <row r="4834" spans="1:13">
      <c r="A4834" s="143">
        <v>90101</v>
      </c>
      <c r="B4834" s="143" t="s">
        <v>12025</v>
      </c>
      <c r="C4834" s="143" t="s">
        <v>12026</v>
      </c>
      <c r="D4834" s="143" t="s">
        <v>12138</v>
      </c>
      <c r="E4834" s="143" t="s">
        <v>12139</v>
      </c>
      <c r="F4834" s="145"/>
      <c r="G4834" s="143"/>
      <c r="H4834" s="143">
        <v>90101</v>
      </c>
      <c r="I4834" s="143" t="s">
        <v>12179</v>
      </c>
      <c r="J4834" s="143" t="s">
        <v>85</v>
      </c>
      <c r="K4834" s="143" t="s">
        <v>2785</v>
      </c>
      <c r="L4834" s="145" t="s">
        <v>12180</v>
      </c>
      <c r="M4834" s="143" t="s">
        <v>2787</v>
      </c>
    </row>
    <row r="4835" spans="1:13">
      <c r="A4835" s="143">
        <v>90102</v>
      </c>
      <c r="B4835" s="143" t="s">
        <v>12025</v>
      </c>
      <c r="C4835" s="143" t="s">
        <v>12026</v>
      </c>
      <c r="D4835" s="143" t="s">
        <v>12138</v>
      </c>
      <c r="E4835" s="143" t="s">
        <v>12139</v>
      </c>
      <c r="F4835" s="145"/>
      <c r="G4835" s="143"/>
      <c r="H4835" s="143">
        <v>90102</v>
      </c>
      <c r="I4835" s="143" t="s">
        <v>12181</v>
      </c>
      <c r="J4835" s="143" t="s">
        <v>85</v>
      </c>
      <c r="K4835" s="143" t="s">
        <v>2785</v>
      </c>
      <c r="L4835" s="145" t="s">
        <v>12182</v>
      </c>
      <c r="M4835" s="143" t="s">
        <v>2787</v>
      </c>
    </row>
    <row r="4836" spans="1:13">
      <c r="A4836" s="143">
        <v>90105</v>
      </c>
      <c r="B4836" s="143" t="s">
        <v>12025</v>
      </c>
      <c r="C4836" s="143" t="s">
        <v>12026</v>
      </c>
      <c r="D4836" s="143" t="s">
        <v>12138</v>
      </c>
      <c r="E4836" s="143" t="s">
        <v>12139</v>
      </c>
      <c r="F4836" s="145"/>
      <c r="G4836" s="143"/>
      <c r="H4836" s="143">
        <v>90105</v>
      </c>
      <c r="I4836" s="143" t="s">
        <v>12183</v>
      </c>
      <c r="J4836" s="143" t="s">
        <v>85</v>
      </c>
      <c r="K4836" s="143" t="s">
        <v>2785</v>
      </c>
      <c r="L4836" s="145" t="s">
        <v>9519</v>
      </c>
      <c r="M4836" s="143" t="s">
        <v>2787</v>
      </c>
    </row>
    <row r="4837" spans="1:13">
      <c r="A4837" s="143">
        <v>90106</v>
      </c>
      <c r="B4837" s="143" t="s">
        <v>12025</v>
      </c>
      <c r="C4837" s="143" t="s">
        <v>12026</v>
      </c>
      <c r="D4837" s="143" t="s">
        <v>12138</v>
      </c>
      <c r="E4837" s="143" t="s">
        <v>12139</v>
      </c>
      <c r="F4837" s="145"/>
      <c r="G4837" s="143"/>
      <c r="H4837" s="143">
        <v>90106</v>
      </c>
      <c r="I4837" s="143" t="s">
        <v>12184</v>
      </c>
      <c r="J4837" s="143" t="s">
        <v>85</v>
      </c>
      <c r="K4837" s="143" t="s">
        <v>2785</v>
      </c>
      <c r="L4837" s="145" t="s">
        <v>6714</v>
      </c>
      <c r="M4837" s="143" t="s">
        <v>2787</v>
      </c>
    </row>
    <row r="4838" spans="1:13">
      <c r="A4838" s="143">
        <v>90107</v>
      </c>
      <c r="B4838" s="143" t="s">
        <v>12025</v>
      </c>
      <c r="C4838" s="143" t="s">
        <v>12026</v>
      </c>
      <c r="D4838" s="143" t="s">
        <v>12138</v>
      </c>
      <c r="E4838" s="143" t="s">
        <v>12139</v>
      </c>
      <c r="F4838" s="145"/>
      <c r="G4838" s="143"/>
      <c r="H4838" s="143">
        <v>90107</v>
      </c>
      <c r="I4838" s="143" t="s">
        <v>12185</v>
      </c>
      <c r="J4838" s="143" t="s">
        <v>85</v>
      </c>
      <c r="K4838" s="143" t="s">
        <v>2785</v>
      </c>
      <c r="L4838" s="145" t="s">
        <v>5394</v>
      </c>
      <c r="M4838" s="143" t="s">
        <v>2787</v>
      </c>
    </row>
    <row r="4839" spans="1:13">
      <c r="A4839" s="143">
        <v>90108</v>
      </c>
      <c r="B4839" s="143" t="s">
        <v>12025</v>
      </c>
      <c r="C4839" s="143" t="s">
        <v>12026</v>
      </c>
      <c r="D4839" s="143" t="s">
        <v>12138</v>
      </c>
      <c r="E4839" s="143" t="s">
        <v>12139</v>
      </c>
      <c r="F4839" s="145"/>
      <c r="G4839" s="143"/>
      <c r="H4839" s="143">
        <v>90108</v>
      </c>
      <c r="I4839" s="143" t="s">
        <v>12186</v>
      </c>
      <c r="J4839" s="143" t="s">
        <v>85</v>
      </c>
      <c r="K4839" s="143" t="s">
        <v>2785</v>
      </c>
      <c r="L4839" s="145" t="s">
        <v>6712</v>
      </c>
      <c r="M4839" s="143" t="s">
        <v>2787</v>
      </c>
    </row>
    <row r="4840" spans="1:13">
      <c r="A4840" s="143">
        <v>93358</v>
      </c>
      <c r="B4840" s="143" t="s">
        <v>12025</v>
      </c>
      <c r="C4840" s="143" t="s">
        <v>12026</v>
      </c>
      <c r="D4840" s="143" t="s">
        <v>12138</v>
      </c>
      <c r="E4840" s="143" t="s">
        <v>12139</v>
      </c>
      <c r="F4840" s="145"/>
      <c r="G4840" s="143"/>
      <c r="H4840" s="143">
        <v>93358</v>
      </c>
      <c r="I4840" s="143" t="s">
        <v>12187</v>
      </c>
      <c r="J4840" s="143" t="s">
        <v>85</v>
      </c>
      <c r="K4840" s="143" t="s">
        <v>2785</v>
      </c>
      <c r="L4840" s="145" t="s">
        <v>12188</v>
      </c>
      <c r="M4840" s="143" t="s">
        <v>2787</v>
      </c>
    </row>
    <row r="4841" spans="1:13">
      <c r="A4841" s="143">
        <v>79482</v>
      </c>
      <c r="B4841" s="143" t="s">
        <v>12025</v>
      </c>
      <c r="C4841" s="143" t="s">
        <v>12026</v>
      </c>
      <c r="D4841" s="143" t="s">
        <v>12189</v>
      </c>
      <c r="E4841" s="143" t="s">
        <v>12190</v>
      </c>
      <c r="F4841" s="145"/>
      <c r="G4841" s="143"/>
      <c r="H4841" s="143">
        <v>79482</v>
      </c>
      <c r="I4841" s="143" t="s">
        <v>12191</v>
      </c>
      <c r="J4841" s="143" t="s">
        <v>85</v>
      </c>
      <c r="K4841" s="143" t="s">
        <v>2805</v>
      </c>
      <c r="L4841" s="145" t="s">
        <v>12192</v>
      </c>
      <c r="M4841" s="143" t="s">
        <v>2787</v>
      </c>
    </row>
    <row r="4842" spans="1:13">
      <c r="A4842" s="143">
        <v>94304</v>
      </c>
      <c r="B4842" s="143" t="s">
        <v>12025</v>
      </c>
      <c r="C4842" s="143" t="s">
        <v>12026</v>
      </c>
      <c r="D4842" s="143" t="s">
        <v>12189</v>
      </c>
      <c r="E4842" s="143" t="s">
        <v>12190</v>
      </c>
      <c r="F4842" s="145"/>
      <c r="G4842" s="143"/>
      <c r="H4842" s="143">
        <v>94304</v>
      </c>
      <c r="I4842" s="143" t="s">
        <v>12193</v>
      </c>
      <c r="J4842" s="143" t="s">
        <v>85</v>
      </c>
      <c r="K4842" s="143" t="s">
        <v>2805</v>
      </c>
      <c r="L4842" s="145" t="s">
        <v>9741</v>
      </c>
      <c r="M4842" s="143" t="s">
        <v>2787</v>
      </c>
    </row>
    <row r="4843" spans="1:13">
      <c r="A4843" s="143">
        <v>94305</v>
      </c>
      <c r="B4843" s="143" t="s">
        <v>12025</v>
      </c>
      <c r="C4843" s="143" t="s">
        <v>12026</v>
      </c>
      <c r="D4843" s="143" t="s">
        <v>12189</v>
      </c>
      <c r="E4843" s="143" t="s">
        <v>12190</v>
      </c>
      <c r="F4843" s="145"/>
      <c r="G4843" s="143"/>
      <c r="H4843" s="143">
        <v>94305</v>
      </c>
      <c r="I4843" s="143" t="s">
        <v>12194</v>
      </c>
      <c r="J4843" s="143" t="s">
        <v>85</v>
      </c>
      <c r="K4843" s="143" t="s">
        <v>2805</v>
      </c>
      <c r="L4843" s="145" t="s">
        <v>8390</v>
      </c>
      <c r="M4843" s="143" t="s">
        <v>2787</v>
      </c>
    </row>
    <row r="4844" spans="1:13">
      <c r="A4844" s="143">
        <v>94306</v>
      </c>
      <c r="B4844" s="143" t="s">
        <v>12025</v>
      </c>
      <c r="C4844" s="143" t="s">
        <v>12026</v>
      </c>
      <c r="D4844" s="143" t="s">
        <v>12189</v>
      </c>
      <c r="E4844" s="143" t="s">
        <v>12190</v>
      </c>
      <c r="F4844" s="145"/>
      <c r="G4844" s="143"/>
      <c r="H4844" s="143">
        <v>94306</v>
      </c>
      <c r="I4844" s="143" t="s">
        <v>12195</v>
      </c>
      <c r="J4844" s="143" t="s">
        <v>85</v>
      </c>
      <c r="K4844" s="143" t="s">
        <v>2805</v>
      </c>
      <c r="L4844" s="145" t="s">
        <v>10492</v>
      </c>
      <c r="M4844" s="143" t="s">
        <v>2787</v>
      </c>
    </row>
    <row r="4845" spans="1:13">
      <c r="A4845" s="143">
        <v>94307</v>
      </c>
      <c r="B4845" s="143" t="s">
        <v>12025</v>
      </c>
      <c r="C4845" s="143" t="s">
        <v>12026</v>
      </c>
      <c r="D4845" s="143" t="s">
        <v>12189</v>
      </c>
      <c r="E4845" s="143" t="s">
        <v>12190</v>
      </c>
      <c r="F4845" s="145"/>
      <c r="G4845" s="143"/>
      <c r="H4845" s="143">
        <v>94307</v>
      </c>
      <c r="I4845" s="143" t="s">
        <v>12196</v>
      </c>
      <c r="J4845" s="143" t="s">
        <v>85</v>
      </c>
      <c r="K4845" s="143" t="s">
        <v>2805</v>
      </c>
      <c r="L4845" s="145" t="s">
        <v>8168</v>
      </c>
      <c r="M4845" s="143" t="s">
        <v>2787</v>
      </c>
    </row>
    <row r="4846" spans="1:13">
      <c r="A4846" s="143">
        <v>94308</v>
      </c>
      <c r="B4846" s="143" t="s">
        <v>12025</v>
      </c>
      <c r="C4846" s="143" t="s">
        <v>12026</v>
      </c>
      <c r="D4846" s="143" t="s">
        <v>12189</v>
      </c>
      <c r="E4846" s="143" t="s">
        <v>12190</v>
      </c>
      <c r="F4846" s="145"/>
      <c r="G4846" s="143"/>
      <c r="H4846" s="143">
        <v>94308</v>
      </c>
      <c r="I4846" s="143" t="s">
        <v>12197</v>
      </c>
      <c r="J4846" s="143" t="s">
        <v>85</v>
      </c>
      <c r="K4846" s="143" t="s">
        <v>2805</v>
      </c>
      <c r="L4846" s="145" t="s">
        <v>5254</v>
      </c>
      <c r="M4846" s="143" t="s">
        <v>2787</v>
      </c>
    </row>
    <row r="4847" spans="1:13">
      <c r="A4847" s="143">
        <v>94309</v>
      </c>
      <c r="B4847" s="143" t="s">
        <v>12025</v>
      </c>
      <c r="C4847" s="143" t="s">
        <v>12026</v>
      </c>
      <c r="D4847" s="143" t="s">
        <v>12189</v>
      </c>
      <c r="E4847" s="143" t="s">
        <v>12190</v>
      </c>
      <c r="F4847" s="145"/>
      <c r="G4847" s="143"/>
      <c r="H4847" s="143">
        <v>94309</v>
      </c>
      <c r="I4847" s="143" t="s">
        <v>12198</v>
      </c>
      <c r="J4847" s="143" t="s">
        <v>85</v>
      </c>
      <c r="K4847" s="143" t="s">
        <v>2805</v>
      </c>
      <c r="L4847" s="145" t="s">
        <v>12199</v>
      </c>
      <c r="M4847" s="143" t="s">
        <v>2787</v>
      </c>
    </row>
    <row r="4848" spans="1:13">
      <c r="A4848" s="143">
        <v>94310</v>
      </c>
      <c r="B4848" s="143" t="s">
        <v>12025</v>
      </c>
      <c r="C4848" s="143" t="s">
        <v>12026</v>
      </c>
      <c r="D4848" s="143" t="s">
        <v>12189</v>
      </c>
      <c r="E4848" s="143" t="s">
        <v>12190</v>
      </c>
      <c r="F4848" s="145"/>
      <c r="G4848" s="143"/>
      <c r="H4848" s="143">
        <v>94310</v>
      </c>
      <c r="I4848" s="143" t="s">
        <v>12200</v>
      </c>
      <c r="J4848" s="143" t="s">
        <v>85</v>
      </c>
      <c r="K4848" s="143" t="s">
        <v>2805</v>
      </c>
      <c r="L4848" s="145" t="s">
        <v>12201</v>
      </c>
      <c r="M4848" s="143" t="s">
        <v>2787</v>
      </c>
    </row>
    <row r="4849" spans="1:13">
      <c r="A4849" s="143">
        <v>94315</v>
      </c>
      <c r="B4849" s="143" t="s">
        <v>12025</v>
      </c>
      <c r="C4849" s="143" t="s">
        <v>12026</v>
      </c>
      <c r="D4849" s="143" t="s">
        <v>12189</v>
      </c>
      <c r="E4849" s="143" t="s">
        <v>12190</v>
      </c>
      <c r="F4849" s="145"/>
      <c r="G4849" s="143"/>
      <c r="H4849" s="143">
        <v>94315</v>
      </c>
      <c r="I4849" s="143" t="s">
        <v>12202</v>
      </c>
      <c r="J4849" s="143" t="s">
        <v>85</v>
      </c>
      <c r="K4849" s="143" t="s">
        <v>2805</v>
      </c>
      <c r="L4849" s="145" t="s">
        <v>11084</v>
      </c>
      <c r="M4849" s="143" t="s">
        <v>2787</v>
      </c>
    </row>
    <row r="4850" spans="1:13">
      <c r="A4850" s="143">
        <v>94316</v>
      </c>
      <c r="B4850" s="143" t="s">
        <v>12025</v>
      </c>
      <c r="C4850" s="143" t="s">
        <v>12026</v>
      </c>
      <c r="D4850" s="143" t="s">
        <v>12189</v>
      </c>
      <c r="E4850" s="143" t="s">
        <v>12190</v>
      </c>
      <c r="F4850" s="145"/>
      <c r="G4850" s="143"/>
      <c r="H4850" s="143">
        <v>94316</v>
      </c>
      <c r="I4850" s="143" t="s">
        <v>12203</v>
      </c>
      <c r="J4850" s="143" t="s">
        <v>85</v>
      </c>
      <c r="K4850" s="143" t="s">
        <v>2805</v>
      </c>
      <c r="L4850" s="145" t="s">
        <v>12204</v>
      </c>
      <c r="M4850" s="143" t="s">
        <v>2787</v>
      </c>
    </row>
    <row r="4851" spans="1:13">
      <c r="A4851" s="143">
        <v>94317</v>
      </c>
      <c r="B4851" s="143" t="s">
        <v>12025</v>
      </c>
      <c r="C4851" s="143" t="s">
        <v>12026</v>
      </c>
      <c r="D4851" s="143" t="s">
        <v>12189</v>
      </c>
      <c r="E4851" s="143" t="s">
        <v>12190</v>
      </c>
      <c r="F4851" s="145"/>
      <c r="G4851" s="143"/>
      <c r="H4851" s="143">
        <v>94317</v>
      </c>
      <c r="I4851" s="143" t="s">
        <v>12205</v>
      </c>
      <c r="J4851" s="143" t="s">
        <v>85</v>
      </c>
      <c r="K4851" s="143" t="s">
        <v>2805</v>
      </c>
      <c r="L4851" s="145" t="s">
        <v>10430</v>
      </c>
      <c r="M4851" s="143" t="s">
        <v>2787</v>
      </c>
    </row>
    <row r="4852" spans="1:13">
      <c r="A4852" s="143">
        <v>94318</v>
      </c>
      <c r="B4852" s="143" t="s">
        <v>12025</v>
      </c>
      <c r="C4852" s="143" t="s">
        <v>12026</v>
      </c>
      <c r="D4852" s="143" t="s">
        <v>12189</v>
      </c>
      <c r="E4852" s="143" t="s">
        <v>12190</v>
      </c>
      <c r="F4852" s="145"/>
      <c r="G4852" s="143"/>
      <c r="H4852" s="143">
        <v>94318</v>
      </c>
      <c r="I4852" s="143" t="s">
        <v>12206</v>
      </c>
      <c r="J4852" s="143" t="s">
        <v>85</v>
      </c>
      <c r="K4852" s="143" t="s">
        <v>2805</v>
      </c>
      <c r="L4852" s="145" t="s">
        <v>12207</v>
      </c>
      <c r="M4852" s="143" t="s">
        <v>2787</v>
      </c>
    </row>
    <row r="4853" spans="1:13">
      <c r="A4853" s="143">
        <v>94319</v>
      </c>
      <c r="B4853" s="143" t="s">
        <v>12025</v>
      </c>
      <c r="C4853" s="143" t="s">
        <v>12026</v>
      </c>
      <c r="D4853" s="143" t="s">
        <v>12189</v>
      </c>
      <c r="E4853" s="143" t="s">
        <v>12190</v>
      </c>
      <c r="F4853" s="145"/>
      <c r="G4853" s="143"/>
      <c r="H4853" s="143">
        <v>94319</v>
      </c>
      <c r="I4853" s="143" t="s">
        <v>12208</v>
      </c>
      <c r="J4853" s="143" t="s">
        <v>85</v>
      </c>
      <c r="K4853" s="143" t="s">
        <v>2805</v>
      </c>
      <c r="L4853" s="145" t="s">
        <v>12209</v>
      </c>
      <c r="M4853" s="143" t="s">
        <v>2787</v>
      </c>
    </row>
    <row r="4854" spans="1:13">
      <c r="A4854" s="143">
        <v>94327</v>
      </c>
      <c r="B4854" s="143" t="s">
        <v>12025</v>
      </c>
      <c r="C4854" s="143" t="s">
        <v>12026</v>
      </c>
      <c r="D4854" s="143" t="s">
        <v>12189</v>
      </c>
      <c r="E4854" s="143" t="s">
        <v>12190</v>
      </c>
      <c r="F4854" s="145"/>
      <c r="G4854" s="143"/>
      <c r="H4854" s="143">
        <v>94327</v>
      </c>
      <c r="I4854" s="143" t="s">
        <v>12210</v>
      </c>
      <c r="J4854" s="143" t="s">
        <v>85</v>
      </c>
      <c r="K4854" s="143" t="s">
        <v>2805</v>
      </c>
      <c r="L4854" s="145" t="s">
        <v>3692</v>
      </c>
      <c r="M4854" s="143" t="s">
        <v>2787</v>
      </c>
    </row>
    <row r="4855" spans="1:13">
      <c r="A4855" s="143">
        <v>94328</v>
      </c>
      <c r="B4855" s="143" t="s">
        <v>12025</v>
      </c>
      <c r="C4855" s="143" t="s">
        <v>12026</v>
      </c>
      <c r="D4855" s="143" t="s">
        <v>12189</v>
      </c>
      <c r="E4855" s="143" t="s">
        <v>12190</v>
      </c>
      <c r="F4855" s="145"/>
      <c r="G4855" s="143"/>
      <c r="H4855" s="143">
        <v>94328</v>
      </c>
      <c r="I4855" s="143" t="s">
        <v>12211</v>
      </c>
      <c r="J4855" s="143" t="s">
        <v>85</v>
      </c>
      <c r="K4855" s="143" t="s">
        <v>2805</v>
      </c>
      <c r="L4855" s="145" t="s">
        <v>12212</v>
      </c>
      <c r="M4855" s="143" t="s">
        <v>2787</v>
      </c>
    </row>
    <row r="4856" spans="1:13">
      <c r="A4856" s="143">
        <v>94329</v>
      </c>
      <c r="B4856" s="143" t="s">
        <v>12025</v>
      </c>
      <c r="C4856" s="143" t="s">
        <v>12026</v>
      </c>
      <c r="D4856" s="143" t="s">
        <v>12189</v>
      </c>
      <c r="E4856" s="143" t="s">
        <v>12190</v>
      </c>
      <c r="F4856" s="145"/>
      <c r="G4856" s="143"/>
      <c r="H4856" s="143">
        <v>94329</v>
      </c>
      <c r="I4856" s="143" t="s">
        <v>12213</v>
      </c>
      <c r="J4856" s="143" t="s">
        <v>85</v>
      </c>
      <c r="K4856" s="143" t="s">
        <v>2805</v>
      </c>
      <c r="L4856" s="145" t="s">
        <v>12214</v>
      </c>
      <c r="M4856" s="143" t="s">
        <v>2787</v>
      </c>
    </row>
    <row r="4857" spans="1:13">
      <c r="A4857" s="143">
        <v>94330</v>
      </c>
      <c r="B4857" s="143" t="s">
        <v>12025</v>
      </c>
      <c r="C4857" s="143" t="s">
        <v>12026</v>
      </c>
      <c r="D4857" s="143" t="s">
        <v>12189</v>
      </c>
      <c r="E4857" s="143" t="s">
        <v>12190</v>
      </c>
      <c r="F4857" s="145"/>
      <c r="G4857" s="143"/>
      <c r="H4857" s="143">
        <v>94330</v>
      </c>
      <c r="I4857" s="143" t="s">
        <v>12215</v>
      </c>
      <c r="J4857" s="143" t="s">
        <v>85</v>
      </c>
      <c r="K4857" s="143" t="s">
        <v>2805</v>
      </c>
      <c r="L4857" s="145" t="s">
        <v>12216</v>
      </c>
      <c r="M4857" s="143" t="s">
        <v>2787</v>
      </c>
    </row>
    <row r="4858" spans="1:13">
      <c r="A4858" s="143">
        <v>94331</v>
      </c>
      <c r="B4858" s="143" t="s">
        <v>12025</v>
      </c>
      <c r="C4858" s="143" t="s">
        <v>12026</v>
      </c>
      <c r="D4858" s="143" t="s">
        <v>12189</v>
      </c>
      <c r="E4858" s="143" t="s">
        <v>12190</v>
      </c>
      <c r="F4858" s="145"/>
      <c r="G4858" s="143"/>
      <c r="H4858" s="143">
        <v>94331</v>
      </c>
      <c r="I4858" s="143" t="s">
        <v>12217</v>
      </c>
      <c r="J4858" s="143" t="s">
        <v>85</v>
      </c>
      <c r="K4858" s="143" t="s">
        <v>2805</v>
      </c>
      <c r="L4858" s="145" t="s">
        <v>12218</v>
      </c>
      <c r="M4858" s="143" t="s">
        <v>2787</v>
      </c>
    </row>
    <row r="4859" spans="1:13">
      <c r="A4859" s="143">
        <v>94332</v>
      </c>
      <c r="B4859" s="143" t="s">
        <v>12025</v>
      </c>
      <c r="C4859" s="143" t="s">
        <v>12026</v>
      </c>
      <c r="D4859" s="143" t="s">
        <v>12189</v>
      </c>
      <c r="E4859" s="143" t="s">
        <v>12190</v>
      </c>
      <c r="F4859" s="145"/>
      <c r="G4859" s="143"/>
      <c r="H4859" s="143">
        <v>94332</v>
      </c>
      <c r="I4859" s="143" t="s">
        <v>12219</v>
      </c>
      <c r="J4859" s="143" t="s">
        <v>85</v>
      </c>
      <c r="K4859" s="143" t="s">
        <v>2805</v>
      </c>
      <c r="L4859" s="145" t="s">
        <v>12220</v>
      </c>
      <c r="M4859" s="143" t="s">
        <v>2787</v>
      </c>
    </row>
    <row r="4860" spans="1:13">
      <c r="A4860" s="143">
        <v>94333</v>
      </c>
      <c r="B4860" s="143" t="s">
        <v>12025</v>
      </c>
      <c r="C4860" s="143" t="s">
        <v>12026</v>
      </c>
      <c r="D4860" s="143" t="s">
        <v>12189</v>
      </c>
      <c r="E4860" s="143" t="s">
        <v>12190</v>
      </c>
      <c r="F4860" s="145"/>
      <c r="G4860" s="143"/>
      <c r="H4860" s="143">
        <v>94333</v>
      </c>
      <c r="I4860" s="143" t="s">
        <v>12221</v>
      </c>
      <c r="J4860" s="143" t="s">
        <v>85</v>
      </c>
      <c r="K4860" s="143" t="s">
        <v>2805</v>
      </c>
      <c r="L4860" s="145" t="s">
        <v>12222</v>
      </c>
      <c r="M4860" s="143" t="s">
        <v>2787</v>
      </c>
    </row>
    <row r="4861" spans="1:13">
      <c r="A4861" s="143">
        <v>94338</v>
      </c>
      <c r="B4861" s="143" t="s">
        <v>12025</v>
      </c>
      <c r="C4861" s="143" t="s">
        <v>12026</v>
      </c>
      <c r="D4861" s="143" t="s">
        <v>12189</v>
      </c>
      <c r="E4861" s="143" t="s">
        <v>12190</v>
      </c>
      <c r="F4861" s="145"/>
      <c r="G4861" s="143"/>
      <c r="H4861" s="143">
        <v>94338</v>
      </c>
      <c r="I4861" s="143" t="s">
        <v>12223</v>
      </c>
      <c r="J4861" s="143" t="s">
        <v>85</v>
      </c>
      <c r="K4861" s="143" t="s">
        <v>2805</v>
      </c>
      <c r="L4861" s="145" t="s">
        <v>12224</v>
      </c>
      <c r="M4861" s="143" t="s">
        <v>2787</v>
      </c>
    </row>
    <row r="4862" spans="1:13">
      <c r="A4862" s="143">
        <v>94339</v>
      </c>
      <c r="B4862" s="143" t="s">
        <v>12025</v>
      </c>
      <c r="C4862" s="143" t="s">
        <v>12026</v>
      </c>
      <c r="D4862" s="143" t="s">
        <v>12189</v>
      </c>
      <c r="E4862" s="143" t="s">
        <v>12190</v>
      </c>
      <c r="F4862" s="145"/>
      <c r="G4862" s="143"/>
      <c r="H4862" s="143">
        <v>94339</v>
      </c>
      <c r="I4862" s="143" t="s">
        <v>12225</v>
      </c>
      <c r="J4862" s="143" t="s">
        <v>85</v>
      </c>
      <c r="K4862" s="143" t="s">
        <v>2805</v>
      </c>
      <c r="L4862" s="145" t="s">
        <v>12226</v>
      </c>
      <c r="M4862" s="143" t="s">
        <v>2787</v>
      </c>
    </row>
    <row r="4863" spans="1:13">
      <c r="A4863" s="143">
        <v>94340</v>
      </c>
      <c r="B4863" s="143" t="s">
        <v>12025</v>
      </c>
      <c r="C4863" s="143" t="s">
        <v>12026</v>
      </c>
      <c r="D4863" s="143" t="s">
        <v>12189</v>
      </c>
      <c r="E4863" s="143" t="s">
        <v>12190</v>
      </c>
      <c r="F4863" s="145"/>
      <c r="G4863" s="143"/>
      <c r="H4863" s="143">
        <v>94340</v>
      </c>
      <c r="I4863" s="143" t="s">
        <v>12227</v>
      </c>
      <c r="J4863" s="143" t="s">
        <v>85</v>
      </c>
      <c r="K4863" s="143" t="s">
        <v>2805</v>
      </c>
      <c r="L4863" s="145" t="s">
        <v>12228</v>
      </c>
      <c r="M4863" s="143" t="s">
        <v>2787</v>
      </c>
    </row>
    <row r="4864" spans="1:13">
      <c r="A4864" s="143">
        <v>94341</v>
      </c>
      <c r="B4864" s="143" t="s">
        <v>12025</v>
      </c>
      <c r="C4864" s="143" t="s">
        <v>12026</v>
      </c>
      <c r="D4864" s="143" t="s">
        <v>12189</v>
      </c>
      <c r="E4864" s="143" t="s">
        <v>12190</v>
      </c>
      <c r="F4864" s="145"/>
      <c r="G4864" s="143"/>
      <c r="H4864" s="143">
        <v>94341</v>
      </c>
      <c r="I4864" s="143" t="s">
        <v>12229</v>
      </c>
      <c r="J4864" s="143" t="s">
        <v>85</v>
      </c>
      <c r="K4864" s="143" t="s">
        <v>2805</v>
      </c>
      <c r="L4864" s="145" t="s">
        <v>12230</v>
      </c>
      <c r="M4864" s="143" t="s">
        <v>2787</v>
      </c>
    </row>
    <row r="4865" spans="1:13">
      <c r="A4865" s="143">
        <v>94342</v>
      </c>
      <c r="B4865" s="143" t="s">
        <v>12025</v>
      </c>
      <c r="C4865" s="143" t="s">
        <v>12026</v>
      </c>
      <c r="D4865" s="143" t="s">
        <v>12189</v>
      </c>
      <c r="E4865" s="143" t="s">
        <v>12190</v>
      </c>
      <c r="F4865" s="145"/>
      <c r="G4865" s="143"/>
      <c r="H4865" s="143">
        <v>94342</v>
      </c>
      <c r="I4865" s="143" t="s">
        <v>12231</v>
      </c>
      <c r="J4865" s="143" t="s">
        <v>85</v>
      </c>
      <c r="K4865" s="143" t="s">
        <v>2805</v>
      </c>
      <c r="L4865" s="145" t="s">
        <v>12232</v>
      </c>
      <c r="M4865" s="143" t="s">
        <v>2787</v>
      </c>
    </row>
    <row r="4866" spans="1:13">
      <c r="A4866" s="143">
        <v>96385</v>
      </c>
      <c r="B4866" s="143" t="s">
        <v>12025</v>
      </c>
      <c r="C4866" s="143" t="s">
        <v>12026</v>
      </c>
      <c r="D4866" s="143" t="s">
        <v>12189</v>
      </c>
      <c r="E4866" s="143" t="s">
        <v>12190</v>
      </c>
      <c r="F4866" s="145"/>
      <c r="G4866" s="143"/>
      <c r="H4866" s="143">
        <v>96385</v>
      </c>
      <c r="I4866" s="143" t="s">
        <v>12233</v>
      </c>
      <c r="J4866" s="143" t="s">
        <v>85</v>
      </c>
      <c r="K4866" s="143" t="s">
        <v>2805</v>
      </c>
      <c r="L4866" s="145" t="s">
        <v>12234</v>
      </c>
      <c r="M4866" s="143" t="s">
        <v>2787</v>
      </c>
    </row>
    <row r="4867" spans="1:13">
      <c r="A4867" s="143">
        <v>96386</v>
      </c>
      <c r="B4867" s="143" t="s">
        <v>12025</v>
      </c>
      <c r="C4867" s="143" t="s">
        <v>12026</v>
      </c>
      <c r="D4867" s="143" t="s">
        <v>12189</v>
      </c>
      <c r="E4867" s="143" t="s">
        <v>12190</v>
      </c>
      <c r="F4867" s="145"/>
      <c r="G4867" s="143"/>
      <c r="H4867" s="143">
        <v>96386</v>
      </c>
      <c r="I4867" s="143" t="s">
        <v>12235</v>
      </c>
      <c r="J4867" s="143" t="s">
        <v>85</v>
      </c>
      <c r="K4867" s="143" t="s">
        <v>2805</v>
      </c>
      <c r="L4867" s="145" t="s">
        <v>7339</v>
      </c>
      <c r="M4867" s="143" t="s">
        <v>2787</v>
      </c>
    </row>
    <row r="4868" spans="1:13">
      <c r="A4868" s="143">
        <v>83346</v>
      </c>
      <c r="B4868" s="143" t="s">
        <v>12025</v>
      </c>
      <c r="C4868" s="143" t="s">
        <v>12026</v>
      </c>
      <c r="D4868" s="143" t="s">
        <v>12236</v>
      </c>
      <c r="E4868" s="143" t="s">
        <v>12237</v>
      </c>
      <c r="F4868" s="145"/>
      <c r="G4868" s="143"/>
      <c r="H4868" s="143">
        <v>83346</v>
      </c>
      <c r="I4868" s="143" t="s">
        <v>12238</v>
      </c>
      <c r="J4868" s="143" t="s">
        <v>85</v>
      </c>
      <c r="K4868" s="143" t="s">
        <v>2805</v>
      </c>
      <c r="L4868" s="145" t="s">
        <v>12239</v>
      </c>
      <c r="M4868" s="143" t="s">
        <v>2787</v>
      </c>
    </row>
    <row r="4869" spans="1:13">
      <c r="A4869" s="143">
        <v>93360</v>
      </c>
      <c r="B4869" s="143" t="s">
        <v>12025</v>
      </c>
      <c r="C4869" s="143" t="s">
        <v>12026</v>
      </c>
      <c r="D4869" s="143" t="s">
        <v>12236</v>
      </c>
      <c r="E4869" s="143" t="s">
        <v>12237</v>
      </c>
      <c r="F4869" s="145"/>
      <c r="G4869" s="143"/>
      <c r="H4869" s="143">
        <v>93360</v>
      </c>
      <c r="I4869" s="143" t="s">
        <v>12240</v>
      </c>
      <c r="J4869" s="143" t="s">
        <v>85</v>
      </c>
      <c r="K4869" s="143" t="s">
        <v>2805</v>
      </c>
      <c r="L4869" s="145" t="s">
        <v>3110</v>
      </c>
      <c r="M4869" s="143" t="s">
        <v>2787</v>
      </c>
    </row>
    <row r="4870" spans="1:13">
      <c r="A4870" s="143">
        <v>93361</v>
      </c>
      <c r="B4870" s="143" t="s">
        <v>12025</v>
      </c>
      <c r="C4870" s="143" t="s">
        <v>12026</v>
      </c>
      <c r="D4870" s="143" t="s">
        <v>12236</v>
      </c>
      <c r="E4870" s="143" t="s">
        <v>12237</v>
      </c>
      <c r="F4870" s="145"/>
      <c r="G4870" s="143"/>
      <c r="H4870" s="143">
        <v>93361</v>
      </c>
      <c r="I4870" s="143" t="s">
        <v>12241</v>
      </c>
      <c r="J4870" s="143" t="s">
        <v>85</v>
      </c>
      <c r="K4870" s="143" t="s">
        <v>2805</v>
      </c>
      <c r="L4870" s="145" t="s">
        <v>12242</v>
      </c>
      <c r="M4870" s="143" t="s">
        <v>2787</v>
      </c>
    </row>
    <row r="4871" spans="1:13">
      <c r="A4871" s="143">
        <v>93362</v>
      </c>
      <c r="B4871" s="143" t="s">
        <v>12025</v>
      </c>
      <c r="C4871" s="143" t="s">
        <v>12026</v>
      </c>
      <c r="D4871" s="143" t="s">
        <v>12236</v>
      </c>
      <c r="E4871" s="143" t="s">
        <v>12237</v>
      </c>
      <c r="F4871" s="145"/>
      <c r="G4871" s="143"/>
      <c r="H4871" s="143">
        <v>93362</v>
      </c>
      <c r="I4871" s="143" t="s">
        <v>12243</v>
      </c>
      <c r="J4871" s="143" t="s">
        <v>85</v>
      </c>
      <c r="K4871" s="143" t="s">
        <v>2805</v>
      </c>
      <c r="L4871" s="145" t="s">
        <v>12244</v>
      </c>
      <c r="M4871" s="143" t="s">
        <v>2787</v>
      </c>
    </row>
    <row r="4872" spans="1:13">
      <c r="A4872" s="143">
        <v>93363</v>
      </c>
      <c r="B4872" s="143" t="s">
        <v>12025</v>
      </c>
      <c r="C4872" s="143" t="s">
        <v>12026</v>
      </c>
      <c r="D4872" s="143" t="s">
        <v>12236</v>
      </c>
      <c r="E4872" s="143" t="s">
        <v>12237</v>
      </c>
      <c r="F4872" s="145"/>
      <c r="G4872" s="143"/>
      <c r="H4872" s="143">
        <v>93363</v>
      </c>
      <c r="I4872" s="143" t="s">
        <v>12245</v>
      </c>
      <c r="J4872" s="143" t="s">
        <v>85</v>
      </c>
      <c r="K4872" s="143" t="s">
        <v>2805</v>
      </c>
      <c r="L4872" s="145" t="s">
        <v>12246</v>
      </c>
      <c r="M4872" s="143" t="s">
        <v>2787</v>
      </c>
    </row>
    <row r="4873" spans="1:13">
      <c r="A4873" s="143">
        <v>93364</v>
      </c>
      <c r="B4873" s="143" t="s">
        <v>12025</v>
      </c>
      <c r="C4873" s="143" t="s">
        <v>12026</v>
      </c>
      <c r="D4873" s="143" t="s">
        <v>12236</v>
      </c>
      <c r="E4873" s="143" t="s">
        <v>12237</v>
      </c>
      <c r="F4873" s="145"/>
      <c r="G4873" s="143"/>
      <c r="H4873" s="143">
        <v>93364</v>
      </c>
      <c r="I4873" s="143" t="s">
        <v>12247</v>
      </c>
      <c r="J4873" s="143" t="s">
        <v>85</v>
      </c>
      <c r="K4873" s="143" t="s">
        <v>2805</v>
      </c>
      <c r="L4873" s="145" t="s">
        <v>7256</v>
      </c>
      <c r="M4873" s="143" t="s">
        <v>2787</v>
      </c>
    </row>
    <row r="4874" spans="1:13">
      <c r="A4874" s="143">
        <v>93365</v>
      </c>
      <c r="B4874" s="143" t="s">
        <v>12025</v>
      </c>
      <c r="C4874" s="143" t="s">
        <v>12026</v>
      </c>
      <c r="D4874" s="143" t="s">
        <v>12236</v>
      </c>
      <c r="E4874" s="143" t="s">
        <v>12237</v>
      </c>
      <c r="F4874" s="145"/>
      <c r="G4874" s="143"/>
      <c r="H4874" s="143">
        <v>93365</v>
      </c>
      <c r="I4874" s="143" t="s">
        <v>12248</v>
      </c>
      <c r="J4874" s="143" t="s">
        <v>85</v>
      </c>
      <c r="K4874" s="143" t="s">
        <v>2805</v>
      </c>
      <c r="L4874" s="145" t="s">
        <v>7866</v>
      </c>
      <c r="M4874" s="143" t="s">
        <v>2787</v>
      </c>
    </row>
    <row r="4875" spans="1:13">
      <c r="A4875" s="143">
        <v>93366</v>
      </c>
      <c r="B4875" s="143" t="s">
        <v>12025</v>
      </c>
      <c r="C4875" s="143" t="s">
        <v>12026</v>
      </c>
      <c r="D4875" s="143" t="s">
        <v>12236</v>
      </c>
      <c r="E4875" s="143" t="s">
        <v>12237</v>
      </c>
      <c r="F4875" s="145"/>
      <c r="G4875" s="143"/>
      <c r="H4875" s="143">
        <v>93366</v>
      </c>
      <c r="I4875" s="143" t="s">
        <v>12249</v>
      </c>
      <c r="J4875" s="143" t="s">
        <v>85</v>
      </c>
      <c r="K4875" s="143" t="s">
        <v>2805</v>
      </c>
      <c r="L4875" s="145" t="s">
        <v>12250</v>
      </c>
      <c r="M4875" s="143" t="s">
        <v>2787</v>
      </c>
    </row>
    <row r="4876" spans="1:13">
      <c r="A4876" s="143">
        <v>93367</v>
      </c>
      <c r="B4876" s="143" t="s">
        <v>12025</v>
      </c>
      <c r="C4876" s="143" t="s">
        <v>12026</v>
      </c>
      <c r="D4876" s="143" t="s">
        <v>12236</v>
      </c>
      <c r="E4876" s="143" t="s">
        <v>12237</v>
      </c>
      <c r="F4876" s="145"/>
      <c r="G4876" s="143"/>
      <c r="H4876" s="143">
        <v>93367</v>
      </c>
      <c r="I4876" s="143" t="s">
        <v>12251</v>
      </c>
      <c r="J4876" s="143" t="s">
        <v>85</v>
      </c>
      <c r="K4876" s="143" t="s">
        <v>2805</v>
      </c>
      <c r="L4876" s="145" t="s">
        <v>12252</v>
      </c>
      <c r="M4876" s="143" t="s">
        <v>2787</v>
      </c>
    </row>
    <row r="4877" spans="1:13">
      <c r="A4877" s="143">
        <v>93368</v>
      </c>
      <c r="B4877" s="143" t="s">
        <v>12025</v>
      </c>
      <c r="C4877" s="143" t="s">
        <v>12026</v>
      </c>
      <c r="D4877" s="143" t="s">
        <v>12236</v>
      </c>
      <c r="E4877" s="143" t="s">
        <v>12237</v>
      </c>
      <c r="F4877" s="145"/>
      <c r="G4877" s="143"/>
      <c r="H4877" s="143">
        <v>93368</v>
      </c>
      <c r="I4877" s="143" t="s">
        <v>12253</v>
      </c>
      <c r="J4877" s="143" t="s">
        <v>85</v>
      </c>
      <c r="K4877" s="143" t="s">
        <v>2805</v>
      </c>
      <c r="L4877" s="145" t="s">
        <v>12254</v>
      </c>
      <c r="M4877" s="143" t="s">
        <v>2787</v>
      </c>
    </row>
    <row r="4878" spans="1:13">
      <c r="A4878" s="143">
        <v>93369</v>
      </c>
      <c r="B4878" s="143" t="s">
        <v>12025</v>
      </c>
      <c r="C4878" s="143" t="s">
        <v>12026</v>
      </c>
      <c r="D4878" s="143" t="s">
        <v>12236</v>
      </c>
      <c r="E4878" s="143" t="s">
        <v>12237</v>
      </c>
      <c r="F4878" s="145"/>
      <c r="G4878" s="143"/>
      <c r="H4878" s="143">
        <v>93369</v>
      </c>
      <c r="I4878" s="143" t="s">
        <v>12255</v>
      </c>
      <c r="J4878" s="143" t="s">
        <v>85</v>
      </c>
      <c r="K4878" s="143" t="s">
        <v>2805</v>
      </c>
      <c r="L4878" s="145" t="s">
        <v>6087</v>
      </c>
      <c r="M4878" s="143" t="s">
        <v>2787</v>
      </c>
    </row>
    <row r="4879" spans="1:13">
      <c r="A4879" s="143">
        <v>93370</v>
      </c>
      <c r="B4879" s="143" t="s">
        <v>12025</v>
      </c>
      <c r="C4879" s="143" t="s">
        <v>12026</v>
      </c>
      <c r="D4879" s="143" t="s">
        <v>12236</v>
      </c>
      <c r="E4879" s="143" t="s">
        <v>12237</v>
      </c>
      <c r="F4879" s="145"/>
      <c r="G4879" s="143"/>
      <c r="H4879" s="143">
        <v>93370</v>
      </c>
      <c r="I4879" s="143" t="s">
        <v>12256</v>
      </c>
      <c r="J4879" s="143" t="s">
        <v>85</v>
      </c>
      <c r="K4879" s="143" t="s">
        <v>2805</v>
      </c>
      <c r="L4879" s="145" t="s">
        <v>8324</v>
      </c>
      <c r="M4879" s="143" t="s">
        <v>2787</v>
      </c>
    </row>
    <row r="4880" spans="1:13">
      <c r="A4880" s="143">
        <v>93371</v>
      </c>
      <c r="B4880" s="143" t="s">
        <v>12025</v>
      </c>
      <c r="C4880" s="143" t="s">
        <v>12026</v>
      </c>
      <c r="D4880" s="143" t="s">
        <v>12236</v>
      </c>
      <c r="E4880" s="143" t="s">
        <v>12237</v>
      </c>
      <c r="F4880" s="145"/>
      <c r="G4880" s="143"/>
      <c r="H4880" s="143">
        <v>93371</v>
      </c>
      <c r="I4880" s="143" t="s">
        <v>12257</v>
      </c>
      <c r="J4880" s="143" t="s">
        <v>85</v>
      </c>
      <c r="K4880" s="143" t="s">
        <v>2805</v>
      </c>
      <c r="L4880" s="145" t="s">
        <v>12258</v>
      </c>
      <c r="M4880" s="143" t="s">
        <v>2787</v>
      </c>
    </row>
    <row r="4881" spans="1:13">
      <c r="A4881" s="143">
        <v>93372</v>
      </c>
      <c r="B4881" s="143" t="s">
        <v>12025</v>
      </c>
      <c r="C4881" s="143" t="s">
        <v>12026</v>
      </c>
      <c r="D4881" s="143" t="s">
        <v>12236</v>
      </c>
      <c r="E4881" s="143" t="s">
        <v>12237</v>
      </c>
      <c r="F4881" s="145"/>
      <c r="G4881" s="143"/>
      <c r="H4881" s="143">
        <v>93372</v>
      </c>
      <c r="I4881" s="143" t="s">
        <v>12259</v>
      </c>
      <c r="J4881" s="143" t="s">
        <v>85</v>
      </c>
      <c r="K4881" s="143" t="s">
        <v>2805</v>
      </c>
      <c r="L4881" s="145" t="s">
        <v>12260</v>
      </c>
      <c r="M4881" s="143" t="s">
        <v>2787</v>
      </c>
    </row>
    <row r="4882" spans="1:13">
      <c r="A4882" s="143">
        <v>93373</v>
      </c>
      <c r="B4882" s="143" t="s">
        <v>12025</v>
      </c>
      <c r="C4882" s="143" t="s">
        <v>12026</v>
      </c>
      <c r="D4882" s="143" t="s">
        <v>12236</v>
      </c>
      <c r="E4882" s="143" t="s">
        <v>12237</v>
      </c>
      <c r="F4882" s="145"/>
      <c r="G4882" s="143"/>
      <c r="H4882" s="143">
        <v>93373</v>
      </c>
      <c r="I4882" s="143" t="s">
        <v>12261</v>
      </c>
      <c r="J4882" s="143" t="s">
        <v>85</v>
      </c>
      <c r="K4882" s="143" t="s">
        <v>2805</v>
      </c>
      <c r="L4882" s="145" t="s">
        <v>7651</v>
      </c>
      <c r="M4882" s="143" t="s">
        <v>2787</v>
      </c>
    </row>
    <row r="4883" spans="1:13">
      <c r="A4883" s="143">
        <v>93374</v>
      </c>
      <c r="B4883" s="143" t="s">
        <v>12025</v>
      </c>
      <c r="C4883" s="143" t="s">
        <v>12026</v>
      </c>
      <c r="D4883" s="143" t="s">
        <v>12236</v>
      </c>
      <c r="E4883" s="143" t="s">
        <v>12237</v>
      </c>
      <c r="F4883" s="145"/>
      <c r="G4883" s="143"/>
      <c r="H4883" s="143">
        <v>93374</v>
      </c>
      <c r="I4883" s="143" t="s">
        <v>12262</v>
      </c>
      <c r="J4883" s="143" t="s">
        <v>85</v>
      </c>
      <c r="K4883" s="143" t="s">
        <v>2805</v>
      </c>
      <c r="L4883" s="145" t="s">
        <v>3678</v>
      </c>
      <c r="M4883" s="143" t="s">
        <v>2787</v>
      </c>
    </row>
    <row r="4884" spans="1:13">
      <c r="A4884" s="143">
        <v>93375</v>
      </c>
      <c r="B4884" s="143" t="s">
        <v>12025</v>
      </c>
      <c r="C4884" s="143" t="s">
        <v>12026</v>
      </c>
      <c r="D4884" s="143" t="s">
        <v>12236</v>
      </c>
      <c r="E4884" s="143" t="s">
        <v>12237</v>
      </c>
      <c r="F4884" s="145"/>
      <c r="G4884" s="143"/>
      <c r="H4884" s="143">
        <v>93375</v>
      </c>
      <c r="I4884" s="143" t="s">
        <v>12263</v>
      </c>
      <c r="J4884" s="143" t="s">
        <v>85</v>
      </c>
      <c r="K4884" s="143" t="s">
        <v>2805</v>
      </c>
      <c r="L4884" s="145" t="s">
        <v>12264</v>
      </c>
      <c r="M4884" s="143" t="s">
        <v>2787</v>
      </c>
    </row>
    <row r="4885" spans="1:13">
      <c r="A4885" s="143">
        <v>93376</v>
      </c>
      <c r="B4885" s="143" t="s">
        <v>12025</v>
      </c>
      <c r="C4885" s="143" t="s">
        <v>12026</v>
      </c>
      <c r="D4885" s="143" t="s">
        <v>12236</v>
      </c>
      <c r="E4885" s="143" t="s">
        <v>12237</v>
      </c>
      <c r="F4885" s="145"/>
      <c r="G4885" s="143"/>
      <c r="H4885" s="143">
        <v>93376</v>
      </c>
      <c r="I4885" s="143" t="s">
        <v>12265</v>
      </c>
      <c r="J4885" s="143" t="s">
        <v>85</v>
      </c>
      <c r="K4885" s="143" t="s">
        <v>2805</v>
      </c>
      <c r="L4885" s="145" t="s">
        <v>4352</v>
      </c>
      <c r="M4885" s="143" t="s">
        <v>2787</v>
      </c>
    </row>
    <row r="4886" spans="1:13">
      <c r="A4886" s="143">
        <v>93377</v>
      </c>
      <c r="B4886" s="143" t="s">
        <v>12025</v>
      </c>
      <c r="C4886" s="143" t="s">
        <v>12026</v>
      </c>
      <c r="D4886" s="143" t="s">
        <v>12236</v>
      </c>
      <c r="E4886" s="143" t="s">
        <v>12237</v>
      </c>
      <c r="F4886" s="145"/>
      <c r="G4886" s="143"/>
      <c r="H4886" s="143">
        <v>93377</v>
      </c>
      <c r="I4886" s="143" t="s">
        <v>12266</v>
      </c>
      <c r="J4886" s="143" t="s">
        <v>85</v>
      </c>
      <c r="K4886" s="143" t="s">
        <v>2805</v>
      </c>
      <c r="L4886" s="145" t="s">
        <v>12267</v>
      </c>
      <c r="M4886" s="143" t="s">
        <v>2787</v>
      </c>
    </row>
    <row r="4887" spans="1:13">
      <c r="A4887" s="143">
        <v>93378</v>
      </c>
      <c r="B4887" s="143" t="s">
        <v>12025</v>
      </c>
      <c r="C4887" s="143" t="s">
        <v>12026</v>
      </c>
      <c r="D4887" s="143" t="s">
        <v>12236</v>
      </c>
      <c r="E4887" s="143" t="s">
        <v>12237</v>
      </c>
      <c r="F4887" s="145"/>
      <c r="G4887" s="143"/>
      <c r="H4887" s="143">
        <v>93378</v>
      </c>
      <c r="I4887" s="143" t="s">
        <v>12268</v>
      </c>
      <c r="J4887" s="143" t="s">
        <v>85</v>
      </c>
      <c r="K4887" s="143" t="s">
        <v>2805</v>
      </c>
      <c r="L4887" s="145" t="s">
        <v>12269</v>
      </c>
      <c r="M4887" s="143" t="s">
        <v>2787</v>
      </c>
    </row>
    <row r="4888" spans="1:13">
      <c r="A4888" s="143">
        <v>93379</v>
      </c>
      <c r="B4888" s="143" t="s">
        <v>12025</v>
      </c>
      <c r="C4888" s="143" t="s">
        <v>12026</v>
      </c>
      <c r="D4888" s="143" t="s">
        <v>12236</v>
      </c>
      <c r="E4888" s="143" t="s">
        <v>12237</v>
      </c>
      <c r="F4888" s="145"/>
      <c r="G4888" s="143"/>
      <c r="H4888" s="143">
        <v>93379</v>
      </c>
      <c r="I4888" s="143" t="s">
        <v>12270</v>
      </c>
      <c r="J4888" s="143" t="s">
        <v>85</v>
      </c>
      <c r="K4888" s="143" t="s">
        <v>2805</v>
      </c>
      <c r="L4888" s="145" t="s">
        <v>12271</v>
      </c>
      <c r="M4888" s="143" t="s">
        <v>2787</v>
      </c>
    </row>
    <row r="4889" spans="1:13">
      <c r="A4889" s="143">
        <v>93380</v>
      </c>
      <c r="B4889" s="143" t="s">
        <v>12025</v>
      </c>
      <c r="C4889" s="143" t="s">
        <v>12026</v>
      </c>
      <c r="D4889" s="143" t="s">
        <v>12236</v>
      </c>
      <c r="E4889" s="143" t="s">
        <v>12237</v>
      </c>
      <c r="F4889" s="145"/>
      <c r="G4889" s="143"/>
      <c r="H4889" s="143">
        <v>93380</v>
      </c>
      <c r="I4889" s="143" t="s">
        <v>12272</v>
      </c>
      <c r="J4889" s="143" t="s">
        <v>85</v>
      </c>
      <c r="K4889" s="143" t="s">
        <v>2805</v>
      </c>
      <c r="L4889" s="145" t="s">
        <v>12273</v>
      </c>
      <c r="M4889" s="143" t="s">
        <v>2787</v>
      </c>
    </row>
    <row r="4890" spans="1:13">
      <c r="A4890" s="143">
        <v>93381</v>
      </c>
      <c r="B4890" s="143" t="s">
        <v>12025</v>
      </c>
      <c r="C4890" s="143" t="s">
        <v>12026</v>
      </c>
      <c r="D4890" s="143" t="s">
        <v>12236</v>
      </c>
      <c r="E4890" s="143" t="s">
        <v>12237</v>
      </c>
      <c r="F4890" s="145"/>
      <c r="G4890" s="143"/>
      <c r="H4890" s="143">
        <v>93381</v>
      </c>
      <c r="I4890" s="143" t="s">
        <v>12274</v>
      </c>
      <c r="J4890" s="143" t="s">
        <v>85</v>
      </c>
      <c r="K4890" s="143" t="s">
        <v>2805</v>
      </c>
      <c r="L4890" s="145" t="s">
        <v>10852</v>
      </c>
      <c r="M4890" s="143" t="s">
        <v>2787</v>
      </c>
    </row>
    <row r="4891" spans="1:13">
      <c r="A4891" s="143">
        <v>93382</v>
      </c>
      <c r="B4891" s="143" t="s">
        <v>12025</v>
      </c>
      <c r="C4891" s="143" t="s">
        <v>12026</v>
      </c>
      <c r="D4891" s="143" t="s">
        <v>12236</v>
      </c>
      <c r="E4891" s="143" t="s">
        <v>12237</v>
      </c>
      <c r="F4891" s="145"/>
      <c r="G4891" s="143"/>
      <c r="H4891" s="143">
        <v>93382</v>
      </c>
      <c r="I4891" s="143" t="s">
        <v>12275</v>
      </c>
      <c r="J4891" s="143" t="s">
        <v>85</v>
      </c>
      <c r="K4891" s="143" t="s">
        <v>2805</v>
      </c>
      <c r="L4891" s="145" t="s">
        <v>12276</v>
      </c>
      <c r="M4891" s="143" t="s">
        <v>2787</v>
      </c>
    </row>
    <row r="4892" spans="1:13">
      <c r="A4892" s="143">
        <v>96995</v>
      </c>
      <c r="B4892" s="143" t="s">
        <v>12025</v>
      </c>
      <c r="C4892" s="143" t="s">
        <v>12026</v>
      </c>
      <c r="D4892" s="143" t="s">
        <v>12236</v>
      </c>
      <c r="E4892" s="143" t="s">
        <v>12237</v>
      </c>
      <c r="F4892" s="145"/>
      <c r="G4892" s="143"/>
      <c r="H4892" s="143">
        <v>96995</v>
      </c>
      <c r="I4892" s="143" t="s">
        <v>12277</v>
      </c>
      <c r="J4892" s="143" t="s">
        <v>85</v>
      </c>
      <c r="K4892" s="143" t="s">
        <v>2785</v>
      </c>
      <c r="L4892" s="145" t="s">
        <v>12278</v>
      </c>
      <c r="M4892" s="143" t="s">
        <v>2787</v>
      </c>
    </row>
    <row r="4893" spans="1:13">
      <c r="A4893" s="143">
        <v>72838</v>
      </c>
      <c r="B4893" s="143" t="s">
        <v>12025</v>
      </c>
      <c r="C4893" s="143" t="s">
        <v>12026</v>
      </c>
      <c r="D4893" s="143" t="s">
        <v>12279</v>
      </c>
      <c r="E4893" s="143" t="s">
        <v>12280</v>
      </c>
      <c r="F4893" s="145"/>
      <c r="G4893" s="143"/>
      <c r="H4893" s="143">
        <v>72838</v>
      </c>
      <c r="I4893" s="143" t="s">
        <v>12281</v>
      </c>
      <c r="J4893" s="143" t="s">
        <v>12282</v>
      </c>
      <c r="K4893" s="143" t="s">
        <v>2805</v>
      </c>
      <c r="L4893" s="145" t="s">
        <v>12239</v>
      </c>
      <c r="M4893" s="143" t="s">
        <v>2787</v>
      </c>
    </row>
    <row r="4894" spans="1:13">
      <c r="A4894" s="143">
        <v>72839</v>
      </c>
      <c r="B4894" s="143" t="s">
        <v>12025</v>
      </c>
      <c r="C4894" s="143" t="s">
        <v>12026</v>
      </c>
      <c r="D4894" s="143" t="s">
        <v>12279</v>
      </c>
      <c r="E4894" s="143" t="s">
        <v>12280</v>
      </c>
      <c r="F4894" s="145"/>
      <c r="G4894" s="143"/>
      <c r="H4894" s="143">
        <v>72839</v>
      </c>
      <c r="I4894" s="143" t="s">
        <v>12283</v>
      </c>
      <c r="J4894" s="143" t="s">
        <v>12282</v>
      </c>
      <c r="K4894" s="143" t="s">
        <v>2805</v>
      </c>
      <c r="L4894" s="145" t="s">
        <v>4497</v>
      </c>
      <c r="M4894" s="143" t="s">
        <v>2787</v>
      </c>
    </row>
    <row r="4895" spans="1:13">
      <c r="A4895" s="143">
        <v>72840</v>
      </c>
      <c r="B4895" s="143" t="s">
        <v>12025</v>
      </c>
      <c r="C4895" s="143" t="s">
        <v>12026</v>
      </c>
      <c r="D4895" s="143" t="s">
        <v>12279</v>
      </c>
      <c r="E4895" s="143" t="s">
        <v>12280</v>
      </c>
      <c r="F4895" s="145"/>
      <c r="G4895" s="143"/>
      <c r="H4895" s="143">
        <v>72840</v>
      </c>
      <c r="I4895" s="143" t="s">
        <v>12284</v>
      </c>
      <c r="J4895" s="143" t="s">
        <v>12282</v>
      </c>
      <c r="K4895" s="143" t="s">
        <v>2805</v>
      </c>
      <c r="L4895" s="145" t="s">
        <v>12285</v>
      </c>
      <c r="M4895" s="143" t="s">
        <v>2787</v>
      </c>
    </row>
    <row r="4896" spans="1:13">
      <c r="A4896" s="143">
        <v>72844</v>
      </c>
      <c r="B4896" s="143" t="s">
        <v>12025</v>
      </c>
      <c r="C4896" s="143" t="s">
        <v>12026</v>
      </c>
      <c r="D4896" s="143" t="s">
        <v>12279</v>
      </c>
      <c r="E4896" s="143" t="s">
        <v>12280</v>
      </c>
      <c r="F4896" s="145"/>
      <c r="G4896" s="143"/>
      <c r="H4896" s="143">
        <v>72844</v>
      </c>
      <c r="I4896" s="143" t="s">
        <v>12286</v>
      </c>
      <c r="J4896" s="143" t="s">
        <v>12287</v>
      </c>
      <c r="K4896" s="143" t="s">
        <v>2805</v>
      </c>
      <c r="L4896" s="145" t="s">
        <v>12288</v>
      </c>
      <c r="M4896" s="143" t="s">
        <v>2787</v>
      </c>
    </row>
    <row r="4897" spans="1:13">
      <c r="A4897" s="143">
        <v>72845</v>
      </c>
      <c r="B4897" s="143" t="s">
        <v>12025</v>
      </c>
      <c r="C4897" s="143" t="s">
        <v>12026</v>
      </c>
      <c r="D4897" s="143" t="s">
        <v>12279</v>
      </c>
      <c r="E4897" s="143" t="s">
        <v>12280</v>
      </c>
      <c r="F4897" s="145"/>
      <c r="G4897" s="143"/>
      <c r="H4897" s="143">
        <v>72845</v>
      </c>
      <c r="I4897" s="143" t="s">
        <v>12289</v>
      </c>
      <c r="J4897" s="143" t="s">
        <v>12287</v>
      </c>
      <c r="K4897" s="143" t="s">
        <v>2805</v>
      </c>
      <c r="L4897" s="145" t="s">
        <v>10733</v>
      </c>
      <c r="M4897" s="143" t="s">
        <v>2787</v>
      </c>
    </row>
    <row r="4898" spans="1:13">
      <c r="A4898" s="143">
        <v>72846</v>
      </c>
      <c r="B4898" s="143" t="s">
        <v>12025</v>
      </c>
      <c r="C4898" s="143" t="s">
        <v>12026</v>
      </c>
      <c r="D4898" s="143" t="s">
        <v>12279</v>
      </c>
      <c r="E4898" s="143" t="s">
        <v>12280</v>
      </c>
      <c r="F4898" s="145"/>
      <c r="G4898" s="143"/>
      <c r="H4898" s="143">
        <v>72846</v>
      </c>
      <c r="I4898" s="143" t="s">
        <v>12290</v>
      </c>
      <c r="J4898" s="143" t="s">
        <v>12287</v>
      </c>
      <c r="K4898" s="143" t="s">
        <v>2805</v>
      </c>
      <c r="L4898" s="145" t="s">
        <v>7875</v>
      </c>
      <c r="M4898" s="143" t="s">
        <v>2787</v>
      </c>
    </row>
    <row r="4899" spans="1:13">
      <c r="A4899" s="143">
        <v>72847</v>
      </c>
      <c r="B4899" s="143" t="s">
        <v>12025</v>
      </c>
      <c r="C4899" s="143" t="s">
        <v>12026</v>
      </c>
      <c r="D4899" s="143" t="s">
        <v>12279</v>
      </c>
      <c r="E4899" s="143" t="s">
        <v>12280</v>
      </c>
      <c r="F4899" s="145"/>
      <c r="G4899" s="143"/>
      <c r="H4899" s="143">
        <v>72847</v>
      </c>
      <c r="I4899" s="143" t="s">
        <v>12291</v>
      </c>
      <c r="J4899" s="143" t="s">
        <v>12287</v>
      </c>
      <c r="K4899" s="143" t="s">
        <v>2805</v>
      </c>
      <c r="L4899" s="145" t="s">
        <v>12292</v>
      </c>
      <c r="M4899" s="143" t="s">
        <v>2787</v>
      </c>
    </row>
    <row r="4900" spans="1:13">
      <c r="A4900" s="143">
        <v>72848</v>
      </c>
      <c r="B4900" s="143" t="s">
        <v>12025</v>
      </c>
      <c r="C4900" s="143" t="s">
        <v>12026</v>
      </c>
      <c r="D4900" s="143" t="s">
        <v>12279</v>
      </c>
      <c r="E4900" s="143" t="s">
        <v>12280</v>
      </c>
      <c r="F4900" s="145"/>
      <c r="G4900" s="143"/>
      <c r="H4900" s="143">
        <v>72848</v>
      </c>
      <c r="I4900" s="143" t="s">
        <v>12293</v>
      </c>
      <c r="J4900" s="143" t="s">
        <v>12287</v>
      </c>
      <c r="K4900" s="143" t="s">
        <v>2805</v>
      </c>
      <c r="L4900" s="145" t="s">
        <v>12294</v>
      </c>
      <c r="M4900" s="143" t="s">
        <v>2787</v>
      </c>
    </row>
    <row r="4901" spans="1:13">
      <c r="A4901" s="143">
        <v>72849</v>
      </c>
      <c r="B4901" s="143" t="s">
        <v>12025</v>
      </c>
      <c r="C4901" s="143" t="s">
        <v>12026</v>
      </c>
      <c r="D4901" s="143" t="s">
        <v>12279</v>
      </c>
      <c r="E4901" s="143" t="s">
        <v>12280</v>
      </c>
      <c r="F4901" s="145"/>
      <c r="G4901" s="143"/>
      <c r="H4901" s="143">
        <v>72849</v>
      </c>
      <c r="I4901" s="143" t="s">
        <v>12295</v>
      </c>
      <c r="J4901" s="143" t="s">
        <v>12287</v>
      </c>
      <c r="K4901" s="143" t="s">
        <v>2805</v>
      </c>
      <c r="L4901" s="145" t="s">
        <v>4954</v>
      </c>
      <c r="M4901" s="143" t="s">
        <v>2787</v>
      </c>
    </row>
    <row r="4902" spans="1:13">
      <c r="A4902" s="143">
        <v>72850</v>
      </c>
      <c r="B4902" s="143" t="s">
        <v>12025</v>
      </c>
      <c r="C4902" s="143" t="s">
        <v>12026</v>
      </c>
      <c r="D4902" s="143" t="s">
        <v>12279</v>
      </c>
      <c r="E4902" s="143" t="s">
        <v>12280</v>
      </c>
      <c r="F4902" s="145"/>
      <c r="G4902" s="143"/>
      <c r="H4902" s="143">
        <v>72850</v>
      </c>
      <c r="I4902" s="143" t="s">
        <v>12296</v>
      </c>
      <c r="J4902" s="143" t="s">
        <v>12287</v>
      </c>
      <c r="K4902" s="143" t="s">
        <v>2805</v>
      </c>
      <c r="L4902" s="145" t="s">
        <v>7991</v>
      </c>
      <c r="M4902" s="143" t="s">
        <v>2787</v>
      </c>
    </row>
    <row r="4903" spans="1:13">
      <c r="A4903" s="143">
        <v>72882</v>
      </c>
      <c r="B4903" s="143" t="s">
        <v>12025</v>
      </c>
      <c r="C4903" s="143" t="s">
        <v>12026</v>
      </c>
      <c r="D4903" s="143" t="s">
        <v>12279</v>
      </c>
      <c r="E4903" s="143" t="s">
        <v>12280</v>
      </c>
      <c r="F4903" s="145"/>
      <c r="G4903" s="143"/>
      <c r="H4903" s="143">
        <v>72882</v>
      </c>
      <c r="I4903" s="143" t="s">
        <v>12281</v>
      </c>
      <c r="J4903" s="143" t="s">
        <v>12297</v>
      </c>
      <c r="K4903" s="143" t="s">
        <v>2805</v>
      </c>
      <c r="L4903" s="145" t="s">
        <v>12298</v>
      </c>
      <c r="M4903" s="143" t="s">
        <v>2787</v>
      </c>
    </row>
    <row r="4904" spans="1:13">
      <c r="A4904" s="143">
        <v>72883</v>
      </c>
      <c r="B4904" s="143" t="s">
        <v>12025</v>
      </c>
      <c r="C4904" s="143" t="s">
        <v>12026</v>
      </c>
      <c r="D4904" s="143" t="s">
        <v>12279</v>
      </c>
      <c r="E4904" s="143" t="s">
        <v>12280</v>
      </c>
      <c r="F4904" s="145"/>
      <c r="G4904" s="143"/>
      <c r="H4904" s="143">
        <v>72883</v>
      </c>
      <c r="I4904" s="143" t="s">
        <v>12283</v>
      </c>
      <c r="J4904" s="143" t="s">
        <v>12297</v>
      </c>
      <c r="K4904" s="143" t="s">
        <v>2805</v>
      </c>
      <c r="L4904" s="145" t="s">
        <v>4474</v>
      </c>
      <c r="M4904" s="143" t="s">
        <v>2787</v>
      </c>
    </row>
    <row r="4905" spans="1:13">
      <c r="A4905" s="143">
        <v>72884</v>
      </c>
      <c r="B4905" s="143" t="s">
        <v>12025</v>
      </c>
      <c r="C4905" s="143" t="s">
        <v>12026</v>
      </c>
      <c r="D4905" s="143" t="s">
        <v>12279</v>
      </c>
      <c r="E4905" s="143" t="s">
        <v>12280</v>
      </c>
      <c r="F4905" s="145"/>
      <c r="G4905" s="143"/>
      <c r="H4905" s="143">
        <v>72884</v>
      </c>
      <c r="I4905" s="143" t="s">
        <v>12284</v>
      </c>
      <c r="J4905" s="143" t="s">
        <v>12297</v>
      </c>
      <c r="K4905" s="143" t="s">
        <v>2805</v>
      </c>
      <c r="L4905" s="145" t="s">
        <v>12239</v>
      </c>
      <c r="M4905" s="143" t="s">
        <v>2787</v>
      </c>
    </row>
    <row r="4906" spans="1:13">
      <c r="A4906" s="143">
        <v>72888</v>
      </c>
      <c r="B4906" s="143" t="s">
        <v>12025</v>
      </c>
      <c r="C4906" s="143" t="s">
        <v>12026</v>
      </c>
      <c r="D4906" s="143" t="s">
        <v>12279</v>
      </c>
      <c r="E4906" s="143" t="s">
        <v>12280</v>
      </c>
      <c r="F4906" s="145"/>
      <c r="G4906" s="143"/>
      <c r="H4906" s="143">
        <v>72888</v>
      </c>
      <c r="I4906" s="143" t="s">
        <v>12286</v>
      </c>
      <c r="J4906" s="143" t="s">
        <v>85</v>
      </c>
      <c r="K4906" s="143" t="s">
        <v>2805</v>
      </c>
      <c r="L4906" s="145" t="s">
        <v>4191</v>
      </c>
      <c r="M4906" s="143" t="s">
        <v>2787</v>
      </c>
    </row>
    <row r="4907" spans="1:13">
      <c r="A4907" s="143">
        <v>72890</v>
      </c>
      <c r="B4907" s="143" t="s">
        <v>12025</v>
      </c>
      <c r="C4907" s="143" t="s">
        <v>12026</v>
      </c>
      <c r="D4907" s="143" t="s">
        <v>12279</v>
      </c>
      <c r="E4907" s="143" t="s">
        <v>12280</v>
      </c>
      <c r="F4907" s="145"/>
      <c r="G4907" s="143"/>
      <c r="H4907" s="143">
        <v>72890</v>
      </c>
      <c r="I4907" s="143" t="s">
        <v>12299</v>
      </c>
      <c r="J4907" s="143" t="s">
        <v>85</v>
      </c>
      <c r="K4907" s="143" t="s">
        <v>2805</v>
      </c>
      <c r="L4907" s="145" t="s">
        <v>12300</v>
      </c>
      <c r="M4907" s="143" t="s">
        <v>2787</v>
      </c>
    </row>
    <row r="4908" spans="1:13">
      <c r="A4908" s="143">
        <v>72891</v>
      </c>
      <c r="B4908" s="143" t="s">
        <v>12025</v>
      </c>
      <c r="C4908" s="143" t="s">
        <v>12026</v>
      </c>
      <c r="D4908" s="143" t="s">
        <v>12279</v>
      </c>
      <c r="E4908" s="143" t="s">
        <v>12280</v>
      </c>
      <c r="F4908" s="145"/>
      <c r="G4908" s="143"/>
      <c r="H4908" s="143">
        <v>72891</v>
      </c>
      <c r="I4908" s="143" t="s">
        <v>12301</v>
      </c>
      <c r="J4908" s="143" t="s">
        <v>85</v>
      </c>
      <c r="K4908" s="143" t="s">
        <v>2805</v>
      </c>
      <c r="L4908" s="145" t="s">
        <v>12302</v>
      </c>
      <c r="M4908" s="143" t="s">
        <v>2787</v>
      </c>
    </row>
    <row r="4909" spans="1:13">
      <c r="A4909" s="143">
        <v>72892</v>
      </c>
      <c r="B4909" s="143" t="s">
        <v>12025</v>
      </c>
      <c r="C4909" s="143" t="s">
        <v>12026</v>
      </c>
      <c r="D4909" s="143" t="s">
        <v>12279</v>
      </c>
      <c r="E4909" s="143" t="s">
        <v>12280</v>
      </c>
      <c r="F4909" s="145"/>
      <c r="G4909" s="143"/>
      <c r="H4909" s="143">
        <v>72892</v>
      </c>
      <c r="I4909" s="143" t="s">
        <v>12303</v>
      </c>
      <c r="J4909" s="143" t="s">
        <v>85</v>
      </c>
      <c r="K4909" s="143" t="s">
        <v>2805</v>
      </c>
      <c r="L4909" s="145" t="s">
        <v>12304</v>
      </c>
      <c r="M4909" s="143" t="s">
        <v>2787</v>
      </c>
    </row>
    <row r="4910" spans="1:13">
      <c r="A4910" s="143">
        <v>72893</v>
      </c>
      <c r="B4910" s="143" t="s">
        <v>12025</v>
      </c>
      <c r="C4910" s="143" t="s">
        <v>12026</v>
      </c>
      <c r="D4910" s="143" t="s">
        <v>12279</v>
      </c>
      <c r="E4910" s="143" t="s">
        <v>12280</v>
      </c>
      <c r="F4910" s="145"/>
      <c r="G4910" s="143"/>
      <c r="H4910" s="143">
        <v>72893</v>
      </c>
      <c r="I4910" s="143" t="s">
        <v>12305</v>
      </c>
      <c r="J4910" s="143" t="s">
        <v>85</v>
      </c>
      <c r="K4910" s="143" t="s">
        <v>2805</v>
      </c>
      <c r="L4910" s="145" t="s">
        <v>4265</v>
      </c>
      <c r="M4910" s="143" t="s">
        <v>2787</v>
      </c>
    </row>
    <row r="4911" spans="1:13">
      <c r="A4911" s="143">
        <v>72894</v>
      </c>
      <c r="B4911" s="143" t="s">
        <v>12025</v>
      </c>
      <c r="C4911" s="143" t="s">
        <v>12026</v>
      </c>
      <c r="D4911" s="143" t="s">
        <v>12279</v>
      </c>
      <c r="E4911" s="143" t="s">
        <v>12280</v>
      </c>
      <c r="F4911" s="145"/>
      <c r="G4911" s="143"/>
      <c r="H4911" s="143">
        <v>72894</v>
      </c>
      <c r="I4911" s="143" t="s">
        <v>12306</v>
      </c>
      <c r="J4911" s="143" t="s">
        <v>85</v>
      </c>
      <c r="K4911" s="143" t="s">
        <v>2805</v>
      </c>
      <c r="L4911" s="145" t="s">
        <v>3896</v>
      </c>
      <c r="M4911" s="143" t="s">
        <v>2787</v>
      </c>
    </row>
    <row r="4912" spans="1:13">
      <c r="A4912" s="143">
        <v>72895</v>
      </c>
      <c r="B4912" s="143" t="s">
        <v>12025</v>
      </c>
      <c r="C4912" s="143" t="s">
        <v>12026</v>
      </c>
      <c r="D4912" s="143" t="s">
        <v>12279</v>
      </c>
      <c r="E4912" s="143" t="s">
        <v>12280</v>
      </c>
      <c r="F4912" s="145"/>
      <c r="G4912" s="143"/>
      <c r="H4912" s="143">
        <v>72895</v>
      </c>
      <c r="I4912" s="143" t="s">
        <v>12307</v>
      </c>
      <c r="J4912" s="143" t="s">
        <v>85</v>
      </c>
      <c r="K4912" s="143" t="s">
        <v>2805</v>
      </c>
      <c r="L4912" s="145" t="s">
        <v>12308</v>
      </c>
      <c r="M4912" s="143" t="s">
        <v>2787</v>
      </c>
    </row>
    <row r="4913" spans="1:13">
      <c r="A4913" s="143">
        <v>72897</v>
      </c>
      <c r="B4913" s="143" t="s">
        <v>12025</v>
      </c>
      <c r="C4913" s="143" t="s">
        <v>12026</v>
      </c>
      <c r="D4913" s="143" t="s">
        <v>12279</v>
      </c>
      <c r="E4913" s="143" t="s">
        <v>12280</v>
      </c>
      <c r="F4913" s="145"/>
      <c r="G4913" s="143"/>
      <c r="H4913" s="143">
        <v>72897</v>
      </c>
      <c r="I4913" s="143" t="s">
        <v>12309</v>
      </c>
      <c r="J4913" s="143" t="s">
        <v>85</v>
      </c>
      <c r="K4913" s="143" t="s">
        <v>2805</v>
      </c>
      <c r="L4913" s="145" t="s">
        <v>12310</v>
      </c>
      <c r="M4913" s="143" t="s">
        <v>2787</v>
      </c>
    </row>
    <row r="4914" spans="1:13">
      <c r="A4914" s="143">
        <v>72898</v>
      </c>
      <c r="B4914" s="143" t="s">
        <v>12025</v>
      </c>
      <c r="C4914" s="143" t="s">
        <v>12026</v>
      </c>
      <c r="D4914" s="143" t="s">
        <v>12279</v>
      </c>
      <c r="E4914" s="143" t="s">
        <v>12280</v>
      </c>
      <c r="F4914" s="145"/>
      <c r="G4914" s="143"/>
      <c r="H4914" s="143">
        <v>72898</v>
      </c>
      <c r="I4914" s="143" t="s">
        <v>12311</v>
      </c>
      <c r="J4914" s="143" t="s">
        <v>85</v>
      </c>
      <c r="K4914" s="143" t="s">
        <v>2805</v>
      </c>
      <c r="L4914" s="145" t="s">
        <v>12312</v>
      </c>
      <c r="M4914" s="143" t="s">
        <v>2787</v>
      </c>
    </row>
    <row r="4915" spans="1:13">
      <c r="A4915" s="143">
        <v>72899</v>
      </c>
      <c r="B4915" s="143" t="s">
        <v>12025</v>
      </c>
      <c r="C4915" s="143" t="s">
        <v>12026</v>
      </c>
      <c r="D4915" s="143" t="s">
        <v>12279</v>
      </c>
      <c r="E4915" s="143" t="s">
        <v>12280</v>
      </c>
      <c r="F4915" s="145"/>
      <c r="G4915" s="143"/>
      <c r="H4915" s="143">
        <v>72899</v>
      </c>
      <c r="I4915" s="143" t="s">
        <v>12313</v>
      </c>
      <c r="J4915" s="143" t="s">
        <v>85</v>
      </c>
      <c r="K4915" s="143" t="s">
        <v>2805</v>
      </c>
      <c r="L4915" s="145" t="s">
        <v>7855</v>
      </c>
      <c r="M4915" s="143" t="s">
        <v>2787</v>
      </c>
    </row>
    <row r="4916" spans="1:13">
      <c r="A4916" s="143">
        <v>72900</v>
      </c>
      <c r="B4916" s="143" t="s">
        <v>12025</v>
      </c>
      <c r="C4916" s="143" t="s">
        <v>12026</v>
      </c>
      <c r="D4916" s="143" t="s">
        <v>12279</v>
      </c>
      <c r="E4916" s="143" t="s">
        <v>12280</v>
      </c>
      <c r="F4916" s="145"/>
      <c r="G4916" s="143"/>
      <c r="H4916" s="143">
        <v>72900</v>
      </c>
      <c r="I4916" s="143" t="s">
        <v>12314</v>
      </c>
      <c r="J4916" s="143" t="s">
        <v>85</v>
      </c>
      <c r="K4916" s="143" t="s">
        <v>2805</v>
      </c>
      <c r="L4916" s="145" t="s">
        <v>9478</v>
      </c>
      <c r="M4916" s="143" t="s">
        <v>2787</v>
      </c>
    </row>
    <row r="4917" spans="1:13">
      <c r="A4917" s="143" t="s">
        <v>12315</v>
      </c>
      <c r="B4917" s="143" t="s">
        <v>12025</v>
      </c>
      <c r="C4917" s="143" t="s">
        <v>12026</v>
      </c>
      <c r="D4917" s="143" t="s">
        <v>12279</v>
      </c>
      <c r="E4917" s="143" t="s">
        <v>12280</v>
      </c>
      <c r="F4917" s="145">
        <v>74010</v>
      </c>
      <c r="G4917" s="143" t="s">
        <v>12316</v>
      </c>
      <c r="H4917" s="143" t="s">
        <v>12315</v>
      </c>
      <c r="I4917" s="143" t="s">
        <v>12317</v>
      </c>
      <c r="J4917" s="143" t="s">
        <v>85</v>
      </c>
      <c r="K4917" s="143" t="s">
        <v>2805</v>
      </c>
      <c r="L4917" s="145" t="s">
        <v>12318</v>
      </c>
      <c r="M4917" s="143" t="s">
        <v>2787</v>
      </c>
    </row>
    <row r="4918" spans="1:13">
      <c r="A4918" s="143" t="s">
        <v>12319</v>
      </c>
      <c r="B4918" s="143" t="s">
        <v>12025</v>
      </c>
      <c r="C4918" s="143" t="s">
        <v>12026</v>
      </c>
      <c r="D4918" s="143" t="s">
        <v>12279</v>
      </c>
      <c r="E4918" s="143" t="s">
        <v>12280</v>
      </c>
      <c r="F4918" s="145">
        <v>74241</v>
      </c>
      <c r="G4918" s="143" t="s">
        <v>12320</v>
      </c>
      <c r="H4918" s="143" t="s">
        <v>12319</v>
      </c>
      <c r="I4918" s="143" t="s">
        <v>12321</v>
      </c>
      <c r="J4918" s="143" t="s">
        <v>85</v>
      </c>
      <c r="K4918" s="143" t="s">
        <v>2785</v>
      </c>
      <c r="L4918" s="145" t="s">
        <v>3902</v>
      </c>
      <c r="M4918" s="143" t="s">
        <v>2787</v>
      </c>
    </row>
    <row r="4919" spans="1:13">
      <c r="A4919" s="143">
        <v>83356</v>
      </c>
      <c r="B4919" s="143" t="s">
        <v>12025</v>
      </c>
      <c r="C4919" s="143" t="s">
        <v>12026</v>
      </c>
      <c r="D4919" s="143" t="s">
        <v>12279</v>
      </c>
      <c r="E4919" s="143" t="s">
        <v>12280</v>
      </c>
      <c r="F4919" s="145"/>
      <c r="G4919" s="143"/>
      <c r="H4919" s="143">
        <v>83356</v>
      </c>
      <c r="I4919" s="143" t="s">
        <v>12322</v>
      </c>
      <c r="J4919" s="143" t="s">
        <v>12297</v>
      </c>
      <c r="K4919" s="143" t="s">
        <v>2805</v>
      </c>
      <c r="L4919" s="145" t="s">
        <v>12323</v>
      </c>
      <c r="M4919" s="143" t="s">
        <v>2787</v>
      </c>
    </row>
    <row r="4920" spans="1:13">
      <c r="A4920" s="143">
        <v>83358</v>
      </c>
      <c r="B4920" s="143" t="s">
        <v>12025</v>
      </c>
      <c r="C4920" s="143" t="s">
        <v>12026</v>
      </c>
      <c r="D4920" s="143" t="s">
        <v>12279</v>
      </c>
      <c r="E4920" s="143" t="s">
        <v>12280</v>
      </c>
      <c r="F4920" s="145"/>
      <c r="G4920" s="143"/>
      <c r="H4920" s="143">
        <v>83358</v>
      </c>
      <c r="I4920" s="143" t="s">
        <v>12324</v>
      </c>
      <c r="J4920" s="143" t="s">
        <v>12297</v>
      </c>
      <c r="K4920" s="143" t="s">
        <v>2805</v>
      </c>
      <c r="L4920" s="145" t="s">
        <v>12318</v>
      </c>
      <c r="M4920" s="143" t="s">
        <v>2787</v>
      </c>
    </row>
    <row r="4921" spans="1:13">
      <c r="A4921" s="143">
        <v>95303</v>
      </c>
      <c r="B4921" s="143" t="s">
        <v>12025</v>
      </c>
      <c r="C4921" s="143" t="s">
        <v>12026</v>
      </c>
      <c r="D4921" s="143" t="s">
        <v>12279</v>
      </c>
      <c r="E4921" s="143" t="s">
        <v>12280</v>
      </c>
      <c r="F4921" s="145"/>
      <c r="G4921" s="143"/>
      <c r="H4921" s="143">
        <v>95303</v>
      </c>
      <c r="I4921" s="143" t="s">
        <v>12325</v>
      </c>
      <c r="J4921" s="143" t="s">
        <v>12297</v>
      </c>
      <c r="K4921" s="143" t="s">
        <v>2805</v>
      </c>
      <c r="L4921" s="145" t="s">
        <v>4206</v>
      </c>
      <c r="M4921" s="143" t="s">
        <v>2787</v>
      </c>
    </row>
    <row r="4922" spans="1:13">
      <c r="A4922" s="143">
        <v>97912</v>
      </c>
      <c r="B4922" s="143" t="s">
        <v>12025</v>
      </c>
      <c r="C4922" s="143" t="s">
        <v>12026</v>
      </c>
      <c r="D4922" s="143" t="s">
        <v>12279</v>
      </c>
      <c r="E4922" s="143" t="s">
        <v>12280</v>
      </c>
      <c r="F4922" s="145"/>
      <c r="G4922" s="143"/>
      <c r="H4922" s="143">
        <v>97912</v>
      </c>
      <c r="I4922" s="143" t="s">
        <v>12326</v>
      </c>
      <c r="J4922" s="143" t="s">
        <v>12297</v>
      </c>
      <c r="K4922" s="143" t="s">
        <v>2805</v>
      </c>
      <c r="L4922" s="145" t="s">
        <v>7630</v>
      </c>
      <c r="M4922" s="143" t="s">
        <v>2787</v>
      </c>
    </row>
    <row r="4923" spans="1:13">
      <c r="A4923" s="143">
        <v>97913</v>
      </c>
      <c r="B4923" s="143" t="s">
        <v>12025</v>
      </c>
      <c r="C4923" s="143" t="s">
        <v>12026</v>
      </c>
      <c r="D4923" s="143" t="s">
        <v>12279</v>
      </c>
      <c r="E4923" s="143" t="s">
        <v>12280</v>
      </c>
      <c r="F4923" s="145"/>
      <c r="G4923" s="143"/>
      <c r="H4923" s="143">
        <v>97913</v>
      </c>
      <c r="I4923" s="143" t="s">
        <v>12327</v>
      </c>
      <c r="J4923" s="143" t="s">
        <v>12297</v>
      </c>
      <c r="K4923" s="143" t="s">
        <v>2805</v>
      </c>
      <c r="L4923" s="145" t="s">
        <v>4437</v>
      </c>
      <c r="M4923" s="143" t="s">
        <v>2787</v>
      </c>
    </row>
    <row r="4924" spans="1:13">
      <c r="A4924" s="143">
        <v>97914</v>
      </c>
      <c r="B4924" s="143" t="s">
        <v>12025</v>
      </c>
      <c r="C4924" s="143" t="s">
        <v>12026</v>
      </c>
      <c r="D4924" s="143" t="s">
        <v>12279</v>
      </c>
      <c r="E4924" s="143" t="s">
        <v>12280</v>
      </c>
      <c r="F4924" s="145"/>
      <c r="G4924" s="143"/>
      <c r="H4924" s="143">
        <v>97914</v>
      </c>
      <c r="I4924" s="143" t="s">
        <v>12328</v>
      </c>
      <c r="J4924" s="143" t="s">
        <v>12297</v>
      </c>
      <c r="K4924" s="143" t="s">
        <v>2805</v>
      </c>
      <c r="L4924" s="145" t="s">
        <v>12329</v>
      </c>
      <c r="M4924" s="143" t="s">
        <v>2787</v>
      </c>
    </row>
    <row r="4925" spans="1:13">
      <c r="A4925" s="143">
        <v>97915</v>
      </c>
      <c r="B4925" s="143" t="s">
        <v>12025</v>
      </c>
      <c r="C4925" s="143" t="s">
        <v>12026</v>
      </c>
      <c r="D4925" s="143" t="s">
        <v>12279</v>
      </c>
      <c r="E4925" s="143" t="s">
        <v>12280</v>
      </c>
      <c r="F4925" s="145"/>
      <c r="G4925" s="143"/>
      <c r="H4925" s="143">
        <v>97915</v>
      </c>
      <c r="I4925" s="143" t="s">
        <v>12330</v>
      </c>
      <c r="J4925" s="143" t="s">
        <v>12297</v>
      </c>
      <c r="K4925" s="143" t="s">
        <v>2805</v>
      </c>
      <c r="L4925" s="145" t="s">
        <v>12331</v>
      </c>
      <c r="M4925" s="143" t="s">
        <v>2787</v>
      </c>
    </row>
    <row r="4926" spans="1:13">
      <c r="A4926" s="143">
        <v>97916</v>
      </c>
      <c r="B4926" s="143" t="s">
        <v>12025</v>
      </c>
      <c r="C4926" s="143" t="s">
        <v>12026</v>
      </c>
      <c r="D4926" s="143" t="s">
        <v>12279</v>
      </c>
      <c r="E4926" s="143" t="s">
        <v>12280</v>
      </c>
      <c r="F4926" s="145"/>
      <c r="G4926" s="143"/>
      <c r="H4926" s="143">
        <v>97916</v>
      </c>
      <c r="I4926" s="143" t="s">
        <v>12332</v>
      </c>
      <c r="J4926" s="143" t="s">
        <v>12282</v>
      </c>
      <c r="K4926" s="143" t="s">
        <v>2805</v>
      </c>
      <c r="L4926" s="145" t="s">
        <v>3811</v>
      </c>
      <c r="M4926" s="143" t="s">
        <v>2787</v>
      </c>
    </row>
    <row r="4927" spans="1:13">
      <c r="A4927" s="143">
        <v>97917</v>
      </c>
      <c r="B4927" s="143" t="s">
        <v>12025</v>
      </c>
      <c r="C4927" s="143" t="s">
        <v>12026</v>
      </c>
      <c r="D4927" s="143" t="s">
        <v>12279</v>
      </c>
      <c r="E4927" s="143" t="s">
        <v>12280</v>
      </c>
      <c r="F4927" s="145"/>
      <c r="G4927" s="143"/>
      <c r="H4927" s="143">
        <v>97917</v>
      </c>
      <c r="I4927" s="143" t="s">
        <v>12333</v>
      </c>
      <c r="J4927" s="143" t="s">
        <v>12282</v>
      </c>
      <c r="K4927" s="143" t="s">
        <v>2805</v>
      </c>
      <c r="L4927" s="145" t="s">
        <v>12331</v>
      </c>
      <c r="M4927" s="143" t="s">
        <v>2787</v>
      </c>
    </row>
    <row r="4928" spans="1:13">
      <c r="A4928" s="143">
        <v>97918</v>
      </c>
      <c r="B4928" s="143" t="s">
        <v>12025</v>
      </c>
      <c r="C4928" s="143" t="s">
        <v>12026</v>
      </c>
      <c r="D4928" s="143" t="s">
        <v>12279</v>
      </c>
      <c r="E4928" s="143" t="s">
        <v>12280</v>
      </c>
      <c r="F4928" s="145"/>
      <c r="G4928" s="143"/>
      <c r="H4928" s="143">
        <v>97918</v>
      </c>
      <c r="I4928" s="143" t="s">
        <v>12334</v>
      </c>
      <c r="J4928" s="143" t="s">
        <v>12282</v>
      </c>
      <c r="K4928" s="143" t="s">
        <v>2805</v>
      </c>
      <c r="L4928" s="145" t="s">
        <v>3883</v>
      </c>
      <c r="M4928" s="143" t="s">
        <v>2787</v>
      </c>
    </row>
    <row r="4929" spans="1:13">
      <c r="A4929" s="143">
        <v>97919</v>
      </c>
      <c r="B4929" s="143" t="s">
        <v>12025</v>
      </c>
      <c r="C4929" s="143" t="s">
        <v>12026</v>
      </c>
      <c r="D4929" s="143" t="s">
        <v>12279</v>
      </c>
      <c r="E4929" s="143" t="s">
        <v>12280</v>
      </c>
      <c r="F4929" s="145"/>
      <c r="G4929" s="143"/>
      <c r="H4929" s="143">
        <v>97919</v>
      </c>
      <c r="I4929" s="143" t="s">
        <v>12335</v>
      </c>
      <c r="J4929" s="143" t="s">
        <v>12282</v>
      </c>
      <c r="K4929" s="143" t="s">
        <v>2805</v>
      </c>
      <c r="L4929" s="145" t="s">
        <v>4885</v>
      </c>
      <c r="M4929" s="143" t="s">
        <v>2787</v>
      </c>
    </row>
    <row r="4930" spans="1:13">
      <c r="A4930" s="143">
        <v>94097</v>
      </c>
      <c r="B4930" s="143" t="s">
        <v>12025</v>
      </c>
      <c r="C4930" s="143" t="s">
        <v>12026</v>
      </c>
      <c r="D4930" s="143" t="s">
        <v>12336</v>
      </c>
      <c r="E4930" s="143" t="s">
        <v>12337</v>
      </c>
      <c r="F4930" s="145"/>
      <c r="G4930" s="143"/>
      <c r="H4930" s="143">
        <v>94097</v>
      </c>
      <c r="I4930" s="143" t="s">
        <v>12338</v>
      </c>
      <c r="J4930" s="143" t="s">
        <v>60</v>
      </c>
      <c r="K4930" s="143" t="s">
        <v>2805</v>
      </c>
      <c r="L4930" s="145" t="s">
        <v>12339</v>
      </c>
      <c r="M4930" s="143" t="s">
        <v>2787</v>
      </c>
    </row>
    <row r="4931" spans="1:13">
      <c r="A4931" s="143">
        <v>94098</v>
      </c>
      <c r="B4931" s="143" t="s">
        <v>12025</v>
      </c>
      <c r="C4931" s="143" t="s">
        <v>12026</v>
      </c>
      <c r="D4931" s="143" t="s">
        <v>12336</v>
      </c>
      <c r="E4931" s="143" t="s">
        <v>12337</v>
      </c>
      <c r="F4931" s="145"/>
      <c r="G4931" s="143"/>
      <c r="H4931" s="143">
        <v>94098</v>
      </c>
      <c r="I4931" s="143" t="s">
        <v>12340</v>
      </c>
      <c r="J4931" s="143" t="s">
        <v>60</v>
      </c>
      <c r="K4931" s="143" t="s">
        <v>2805</v>
      </c>
      <c r="L4931" s="145" t="s">
        <v>12341</v>
      </c>
      <c r="M4931" s="143" t="s">
        <v>2787</v>
      </c>
    </row>
    <row r="4932" spans="1:13">
      <c r="A4932" s="143">
        <v>94099</v>
      </c>
      <c r="B4932" s="143" t="s">
        <v>12025</v>
      </c>
      <c r="C4932" s="143" t="s">
        <v>12026</v>
      </c>
      <c r="D4932" s="143" t="s">
        <v>12336</v>
      </c>
      <c r="E4932" s="143" t="s">
        <v>12337</v>
      </c>
      <c r="F4932" s="145"/>
      <c r="G4932" s="143"/>
      <c r="H4932" s="143">
        <v>94099</v>
      </c>
      <c r="I4932" s="143" t="s">
        <v>12342</v>
      </c>
      <c r="J4932" s="143" t="s">
        <v>60</v>
      </c>
      <c r="K4932" s="143" t="s">
        <v>2805</v>
      </c>
      <c r="L4932" s="145" t="s">
        <v>8947</v>
      </c>
      <c r="M4932" s="143" t="s">
        <v>2787</v>
      </c>
    </row>
    <row r="4933" spans="1:13">
      <c r="A4933" s="143">
        <v>94100</v>
      </c>
      <c r="B4933" s="143" t="s">
        <v>12025</v>
      </c>
      <c r="C4933" s="143" t="s">
        <v>12026</v>
      </c>
      <c r="D4933" s="143" t="s">
        <v>12336</v>
      </c>
      <c r="E4933" s="143" t="s">
        <v>12337</v>
      </c>
      <c r="F4933" s="145"/>
      <c r="G4933" s="143"/>
      <c r="H4933" s="143">
        <v>94100</v>
      </c>
      <c r="I4933" s="143" t="s">
        <v>12343</v>
      </c>
      <c r="J4933" s="143" t="s">
        <v>60</v>
      </c>
      <c r="K4933" s="143" t="s">
        <v>2805</v>
      </c>
      <c r="L4933" s="145" t="s">
        <v>12344</v>
      </c>
      <c r="M4933" s="143" t="s">
        <v>2787</v>
      </c>
    </row>
    <row r="4934" spans="1:13">
      <c r="A4934" s="143">
        <v>94102</v>
      </c>
      <c r="B4934" s="143" t="s">
        <v>12025</v>
      </c>
      <c r="C4934" s="143" t="s">
        <v>12026</v>
      </c>
      <c r="D4934" s="143" t="s">
        <v>12336</v>
      </c>
      <c r="E4934" s="143" t="s">
        <v>12337</v>
      </c>
      <c r="F4934" s="145"/>
      <c r="G4934" s="143"/>
      <c r="H4934" s="143">
        <v>94102</v>
      </c>
      <c r="I4934" s="143" t="s">
        <v>12345</v>
      </c>
      <c r="J4934" s="143" t="s">
        <v>85</v>
      </c>
      <c r="K4934" s="143" t="s">
        <v>2805</v>
      </c>
      <c r="L4934" s="145" t="s">
        <v>12346</v>
      </c>
      <c r="M4934" s="143" t="s">
        <v>2787</v>
      </c>
    </row>
    <row r="4935" spans="1:13">
      <c r="A4935" s="143">
        <v>94103</v>
      </c>
      <c r="B4935" s="143" t="s">
        <v>12025</v>
      </c>
      <c r="C4935" s="143" t="s">
        <v>12026</v>
      </c>
      <c r="D4935" s="143" t="s">
        <v>12336</v>
      </c>
      <c r="E4935" s="143" t="s">
        <v>12337</v>
      </c>
      <c r="F4935" s="145"/>
      <c r="G4935" s="143"/>
      <c r="H4935" s="143">
        <v>94103</v>
      </c>
      <c r="I4935" s="143" t="s">
        <v>12347</v>
      </c>
      <c r="J4935" s="143" t="s">
        <v>85</v>
      </c>
      <c r="K4935" s="143" t="s">
        <v>2805</v>
      </c>
      <c r="L4935" s="145" t="s">
        <v>12348</v>
      </c>
      <c r="M4935" s="143" t="s">
        <v>2787</v>
      </c>
    </row>
    <row r="4936" spans="1:13">
      <c r="A4936" s="143">
        <v>94104</v>
      </c>
      <c r="B4936" s="143" t="s">
        <v>12025</v>
      </c>
      <c r="C4936" s="143" t="s">
        <v>12026</v>
      </c>
      <c r="D4936" s="143" t="s">
        <v>12336</v>
      </c>
      <c r="E4936" s="143" t="s">
        <v>12337</v>
      </c>
      <c r="F4936" s="145"/>
      <c r="G4936" s="143"/>
      <c r="H4936" s="143">
        <v>94104</v>
      </c>
      <c r="I4936" s="143" t="s">
        <v>12349</v>
      </c>
      <c r="J4936" s="143" t="s">
        <v>85</v>
      </c>
      <c r="K4936" s="143" t="s">
        <v>2805</v>
      </c>
      <c r="L4936" s="145" t="s">
        <v>12350</v>
      </c>
      <c r="M4936" s="143" t="s">
        <v>2787</v>
      </c>
    </row>
    <row r="4937" spans="1:13">
      <c r="A4937" s="143">
        <v>94105</v>
      </c>
      <c r="B4937" s="143" t="s">
        <v>12025</v>
      </c>
      <c r="C4937" s="143" t="s">
        <v>12026</v>
      </c>
      <c r="D4937" s="143" t="s">
        <v>12336</v>
      </c>
      <c r="E4937" s="143" t="s">
        <v>12337</v>
      </c>
      <c r="F4937" s="145"/>
      <c r="G4937" s="143"/>
      <c r="H4937" s="143">
        <v>94105</v>
      </c>
      <c r="I4937" s="143" t="s">
        <v>12351</v>
      </c>
      <c r="J4937" s="143" t="s">
        <v>85</v>
      </c>
      <c r="K4937" s="143" t="s">
        <v>2805</v>
      </c>
      <c r="L4937" s="145" t="s">
        <v>11721</v>
      </c>
      <c r="M4937" s="143" t="s">
        <v>2787</v>
      </c>
    </row>
    <row r="4938" spans="1:13">
      <c r="A4938" s="143">
        <v>94106</v>
      </c>
      <c r="B4938" s="143" t="s">
        <v>12025</v>
      </c>
      <c r="C4938" s="143" t="s">
        <v>12026</v>
      </c>
      <c r="D4938" s="143" t="s">
        <v>12336</v>
      </c>
      <c r="E4938" s="143" t="s">
        <v>12337</v>
      </c>
      <c r="F4938" s="145"/>
      <c r="G4938" s="143"/>
      <c r="H4938" s="143">
        <v>94106</v>
      </c>
      <c r="I4938" s="143" t="s">
        <v>12352</v>
      </c>
      <c r="J4938" s="143" t="s">
        <v>85</v>
      </c>
      <c r="K4938" s="143" t="s">
        <v>2805</v>
      </c>
      <c r="L4938" s="145" t="s">
        <v>12353</v>
      </c>
      <c r="M4938" s="143" t="s">
        <v>2787</v>
      </c>
    </row>
    <row r="4939" spans="1:13">
      <c r="A4939" s="143">
        <v>94107</v>
      </c>
      <c r="B4939" s="143" t="s">
        <v>12025</v>
      </c>
      <c r="C4939" s="143" t="s">
        <v>12026</v>
      </c>
      <c r="D4939" s="143" t="s">
        <v>12336</v>
      </c>
      <c r="E4939" s="143" t="s">
        <v>12337</v>
      </c>
      <c r="F4939" s="145"/>
      <c r="G4939" s="143"/>
      <c r="H4939" s="143">
        <v>94107</v>
      </c>
      <c r="I4939" s="143" t="s">
        <v>12354</v>
      </c>
      <c r="J4939" s="143" t="s">
        <v>85</v>
      </c>
      <c r="K4939" s="143" t="s">
        <v>2805</v>
      </c>
      <c r="L4939" s="145" t="s">
        <v>12355</v>
      </c>
      <c r="M4939" s="143" t="s">
        <v>2787</v>
      </c>
    </row>
    <row r="4940" spans="1:13">
      <c r="A4940" s="143">
        <v>94108</v>
      </c>
      <c r="B4940" s="143" t="s">
        <v>12025</v>
      </c>
      <c r="C4940" s="143" t="s">
        <v>12026</v>
      </c>
      <c r="D4940" s="143" t="s">
        <v>12336</v>
      </c>
      <c r="E4940" s="143" t="s">
        <v>12337</v>
      </c>
      <c r="F4940" s="145"/>
      <c r="G4940" s="143"/>
      <c r="H4940" s="143">
        <v>94108</v>
      </c>
      <c r="I4940" s="143" t="s">
        <v>12356</v>
      </c>
      <c r="J4940" s="143" t="s">
        <v>85</v>
      </c>
      <c r="K4940" s="143" t="s">
        <v>2805</v>
      </c>
      <c r="L4940" s="145" t="s">
        <v>12357</v>
      </c>
      <c r="M4940" s="143" t="s">
        <v>2787</v>
      </c>
    </row>
    <row r="4941" spans="1:13">
      <c r="A4941" s="143">
        <v>94110</v>
      </c>
      <c r="B4941" s="143" t="s">
        <v>12025</v>
      </c>
      <c r="C4941" s="143" t="s">
        <v>12026</v>
      </c>
      <c r="D4941" s="143" t="s">
        <v>12336</v>
      </c>
      <c r="E4941" s="143" t="s">
        <v>12337</v>
      </c>
      <c r="F4941" s="145"/>
      <c r="G4941" s="143"/>
      <c r="H4941" s="143">
        <v>94110</v>
      </c>
      <c r="I4941" s="143" t="s">
        <v>12358</v>
      </c>
      <c r="J4941" s="143" t="s">
        <v>85</v>
      </c>
      <c r="K4941" s="143" t="s">
        <v>2805</v>
      </c>
      <c r="L4941" s="145" t="s">
        <v>12359</v>
      </c>
      <c r="M4941" s="143" t="s">
        <v>2787</v>
      </c>
    </row>
    <row r="4942" spans="1:13">
      <c r="A4942" s="143">
        <v>94111</v>
      </c>
      <c r="B4942" s="143" t="s">
        <v>12025</v>
      </c>
      <c r="C4942" s="143" t="s">
        <v>12026</v>
      </c>
      <c r="D4942" s="143" t="s">
        <v>12336</v>
      </c>
      <c r="E4942" s="143" t="s">
        <v>12337</v>
      </c>
      <c r="F4942" s="145"/>
      <c r="G4942" s="143"/>
      <c r="H4942" s="143">
        <v>94111</v>
      </c>
      <c r="I4942" s="143" t="s">
        <v>12360</v>
      </c>
      <c r="J4942" s="143" t="s">
        <v>85</v>
      </c>
      <c r="K4942" s="143" t="s">
        <v>2805</v>
      </c>
      <c r="L4942" s="145" t="s">
        <v>12361</v>
      </c>
      <c r="M4942" s="143" t="s">
        <v>2787</v>
      </c>
    </row>
    <row r="4943" spans="1:13">
      <c r="A4943" s="143">
        <v>94112</v>
      </c>
      <c r="B4943" s="143" t="s">
        <v>12025</v>
      </c>
      <c r="C4943" s="143" t="s">
        <v>12026</v>
      </c>
      <c r="D4943" s="143" t="s">
        <v>12336</v>
      </c>
      <c r="E4943" s="143" t="s">
        <v>12337</v>
      </c>
      <c r="F4943" s="145"/>
      <c r="G4943" s="143"/>
      <c r="H4943" s="143">
        <v>94112</v>
      </c>
      <c r="I4943" s="143" t="s">
        <v>12362</v>
      </c>
      <c r="J4943" s="143" t="s">
        <v>85</v>
      </c>
      <c r="K4943" s="143" t="s">
        <v>2805</v>
      </c>
      <c r="L4943" s="145" t="s">
        <v>12363</v>
      </c>
      <c r="M4943" s="143" t="s">
        <v>2787</v>
      </c>
    </row>
    <row r="4944" spans="1:13">
      <c r="A4944" s="143">
        <v>94113</v>
      </c>
      <c r="B4944" s="143" t="s">
        <v>12025</v>
      </c>
      <c r="C4944" s="143" t="s">
        <v>12026</v>
      </c>
      <c r="D4944" s="143" t="s">
        <v>12336</v>
      </c>
      <c r="E4944" s="143" t="s">
        <v>12337</v>
      </c>
      <c r="F4944" s="145"/>
      <c r="G4944" s="143"/>
      <c r="H4944" s="143">
        <v>94113</v>
      </c>
      <c r="I4944" s="143" t="s">
        <v>12364</v>
      </c>
      <c r="J4944" s="143" t="s">
        <v>85</v>
      </c>
      <c r="K4944" s="143" t="s">
        <v>2805</v>
      </c>
      <c r="L4944" s="145" t="s">
        <v>12365</v>
      </c>
      <c r="M4944" s="143" t="s">
        <v>2787</v>
      </c>
    </row>
    <row r="4945" spans="1:13">
      <c r="A4945" s="143">
        <v>94114</v>
      </c>
      <c r="B4945" s="143" t="s">
        <v>12025</v>
      </c>
      <c r="C4945" s="143" t="s">
        <v>12026</v>
      </c>
      <c r="D4945" s="143" t="s">
        <v>12336</v>
      </c>
      <c r="E4945" s="143" t="s">
        <v>12337</v>
      </c>
      <c r="F4945" s="145"/>
      <c r="G4945" s="143"/>
      <c r="H4945" s="143">
        <v>94114</v>
      </c>
      <c r="I4945" s="143" t="s">
        <v>12366</v>
      </c>
      <c r="J4945" s="143" t="s">
        <v>85</v>
      </c>
      <c r="K4945" s="143" t="s">
        <v>2805</v>
      </c>
      <c r="L4945" s="145" t="s">
        <v>9739</v>
      </c>
      <c r="M4945" s="143" t="s">
        <v>2787</v>
      </c>
    </row>
    <row r="4946" spans="1:13">
      <c r="A4946" s="143">
        <v>94115</v>
      </c>
      <c r="B4946" s="143" t="s">
        <v>12025</v>
      </c>
      <c r="C4946" s="143" t="s">
        <v>12026</v>
      </c>
      <c r="D4946" s="143" t="s">
        <v>12336</v>
      </c>
      <c r="E4946" s="143" t="s">
        <v>12337</v>
      </c>
      <c r="F4946" s="145"/>
      <c r="G4946" s="143"/>
      <c r="H4946" s="143">
        <v>94115</v>
      </c>
      <c r="I4946" s="143" t="s">
        <v>12367</v>
      </c>
      <c r="J4946" s="143" t="s">
        <v>85</v>
      </c>
      <c r="K4946" s="143" t="s">
        <v>2805</v>
      </c>
      <c r="L4946" s="145" t="s">
        <v>12368</v>
      </c>
      <c r="M4946" s="143" t="s">
        <v>2787</v>
      </c>
    </row>
    <row r="4947" spans="1:13">
      <c r="A4947" s="143">
        <v>94116</v>
      </c>
      <c r="B4947" s="143" t="s">
        <v>12025</v>
      </c>
      <c r="C4947" s="143" t="s">
        <v>12026</v>
      </c>
      <c r="D4947" s="143" t="s">
        <v>12336</v>
      </c>
      <c r="E4947" s="143" t="s">
        <v>12337</v>
      </c>
      <c r="F4947" s="145"/>
      <c r="G4947" s="143"/>
      <c r="H4947" s="143">
        <v>94116</v>
      </c>
      <c r="I4947" s="143" t="s">
        <v>12369</v>
      </c>
      <c r="J4947" s="143" t="s">
        <v>85</v>
      </c>
      <c r="K4947" s="143" t="s">
        <v>2805</v>
      </c>
      <c r="L4947" s="145" t="s">
        <v>12370</v>
      </c>
      <c r="M4947" s="143" t="s">
        <v>2787</v>
      </c>
    </row>
    <row r="4948" spans="1:13">
      <c r="A4948" s="143">
        <v>94117</v>
      </c>
      <c r="B4948" s="143" t="s">
        <v>12025</v>
      </c>
      <c r="C4948" s="143" t="s">
        <v>12026</v>
      </c>
      <c r="D4948" s="143" t="s">
        <v>12336</v>
      </c>
      <c r="E4948" s="143" t="s">
        <v>12337</v>
      </c>
      <c r="F4948" s="145"/>
      <c r="G4948" s="143"/>
      <c r="H4948" s="143">
        <v>94117</v>
      </c>
      <c r="I4948" s="143" t="s">
        <v>12371</v>
      </c>
      <c r="J4948" s="143" t="s">
        <v>85</v>
      </c>
      <c r="K4948" s="143" t="s">
        <v>2805</v>
      </c>
      <c r="L4948" s="145" t="s">
        <v>12372</v>
      </c>
      <c r="M4948" s="143" t="s">
        <v>2787</v>
      </c>
    </row>
    <row r="4949" spans="1:13">
      <c r="A4949" s="143">
        <v>94118</v>
      </c>
      <c r="B4949" s="143" t="s">
        <v>12025</v>
      </c>
      <c r="C4949" s="143" t="s">
        <v>12026</v>
      </c>
      <c r="D4949" s="143" t="s">
        <v>12336</v>
      </c>
      <c r="E4949" s="143" t="s">
        <v>12337</v>
      </c>
      <c r="F4949" s="145"/>
      <c r="G4949" s="143"/>
      <c r="H4949" s="143">
        <v>94118</v>
      </c>
      <c r="I4949" s="143" t="s">
        <v>12373</v>
      </c>
      <c r="J4949" s="143" t="s">
        <v>85</v>
      </c>
      <c r="K4949" s="143" t="s">
        <v>2805</v>
      </c>
      <c r="L4949" s="145" t="s">
        <v>12374</v>
      </c>
      <c r="M4949" s="143" t="s">
        <v>2787</v>
      </c>
    </row>
    <row r="4950" spans="1:13">
      <c r="A4950" s="143">
        <v>6514</v>
      </c>
      <c r="B4950" s="143" t="s">
        <v>12025</v>
      </c>
      <c r="C4950" s="143" t="s">
        <v>12026</v>
      </c>
      <c r="D4950" s="143" t="s">
        <v>12375</v>
      </c>
      <c r="E4950" s="143" t="s">
        <v>12376</v>
      </c>
      <c r="F4950" s="145"/>
      <c r="G4950" s="143"/>
      <c r="H4950" s="143">
        <v>6514</v>
      </c>
      <c r="I4950" s="143" t="s">
        <v>12377</v>
      </c>
      <c r="J4950" s="143" t="s">
        <v>85</v>
      </c>
      <c r="K4950" s="143" t="s">
        <v>2785</v>
      </c>
      <c r="L4950" s="145" t="s">
        <v>12378</v>
      </c>
      <c r="M4950" s="143" t="s">
        <v>2787</v>
      </c>
    </row>
    <row r="4951" spans="1:13">
      <c r="A4951" s="143">
        <v>88549</v>
      </c>
      <c r="B4951" s="143" t="s">
        <v>12025</v>
      </c>
      <c r="C4951" s="143" t="s">
        <v>12026</v>
      </c>
      <c r="D4951" s="143" t="s">
        <v>12375</v>
      </c>
      <c r="E4951" s="143" t="s">
        <v>12376</v>
      </c>
      <c r="F4951" s="145"/>
      <c r="G4951" s="143"/>
      <c r="H4951" s="143">
        <v>88549</v>
      </c>
      <c r="I4951" s="143" t="s">
        <v>12379</v>
      </c>
      <c r="J4951" s="143" t="s">
        <v>85</v>
      </c>
      <c r="K4951" s="143" t="s">
        <v>2785</v>
      </c>
      <c r="L4951" s="145" t="s">
        <v>12380</v>
      </c>
      <c r="M4951" s="143" t="s">
        <v>2787</v>
      </c>
    </row>
    <row r="4952" spans="1:13">
      <c r="A4952" s="143">
        <v>41721</v>
      </c>
      <c r="B4952" s="143" t="s">
        <v>12025</v>
      </c>
      <c r="C4952" s="143" t="s">
        <v>12026</v>
      </c>
      <c r="D4952" s="143" t="s">
        <v>12381</v>
      </c>
      <c r="E4952" s="143" t="s">
        <v>12382</v>
      </c>
      <c r="F4952" s="145"/>
      <c r="G4952" s="143"/>
      <c r="H4952" s="143">
        <v>41721</v>
      </c>
      <c r="I4952" s="143" t="s">
        <v>12383</v>
      </c>
      <c r="J4952" s="143" t="s">
        <v>85</v>
      </c>
      <c r="K4952" s="143" t="s">
        <v>2805</v>
      </c>
      <c r="L4952" s="145" t="s">
        <v>4572</v>
      </c>
      <c r="M4952" s="143" t="s">
        <v>2787</v>
      </c>
    </row>
    <row r="4953" spans="1:13">
      <c r="A4953" s="143">
        <v>41722</v>
      </c>
      <c r="B4953" s="143" t="s">
        <v>12025</v>
      </c>
      <c r="C4953" s="143" t="s">
        <v>12026</v>
      </c>
      <c r="D4953" s="143" t="s">
        <v>12381</v>
      </c>
      <c r="E4953" s="143" t="s">
        <v>12382</v>
      </c>
      <c r="F4953" s="145"/>
      <c r="G4953" s="143"/>
      <c r="H4953" s="143">
        <v>41722</v>
      </c>
      <c r="I4953" s="143" t="s">
        <v>12384</v>
      </c>
      <c r="J4953" s="143" t="s">
        <v>85</v>
      </c>
      <c r="K4953" s="143" t="s">
        <v>2805</v>
      </c>
      <c r="L4953" s="145" t="s">
        <v>8018</v>
      </c>
      <c r="M4953" s="143" t="s">
        <v>2787</v>
      </c>
    </row>
    <row r="4954" spans="1:13">
      <c r="A4954" s="143" t="s">
        <v>12385</v>
      </c>
      <c r="B4954" s="143" t="s">
        <v>12025</v>
      </c>
      <c r="C4954" s="143" t="s">
        <v>12026</v>
      </c>
      <c r="D4954" s="143" t="s">
        <v>12381</v>
      </c>
      <c r="E4954" s="143" t="s">
        <v>12382</v>
      </c>
      <c r="F4954" s="145">
        <v>74005</v>
      </c>
      <c r="G4954" s="143" t="s">
        <v>12386</v>
      </c>
      <c r="H4954" s="143" t="s">
        <v>12385</v>
      </c>
      <c r="I4954" s="143" t="s">
        <v>12387</v>
      </c>
      <c r="J4954" s="143" t="s">
        <v>85</v>
      </c>
      <c r="K4954" s="143" t="s">
        <v>2805</v>
      </c>
      <c r="L4954" s="145" t="s">
        <v>12388</v>
      </c>
      <c r="M4954" s="143" t="s">
        <v>2787</v>
      </c>
    </row>
    <row r="4955" spans="1:13">
      <c r="A4955" s="143" t="s">
        <v>12389</v>
      </c>
      <c r="B4955" s="143" t="s">
        <v>12025</v>
      </c>
      <c r="C4955" s="143" t="s">
        <v>12026</v>
      </c>
      <c r="D4955" s="143" t="s">
        <v>12381</v>
      </c>
      <c r="E4955" s="143" t="s">
        <v>12382</v>
      </c>
      <c r="F4955" s="145">
        <v>74005</v>
      </c>
      <c r="G4955" s="143" t="s">
        <v>12386</v>
      </c>
      <c r="H4955" s="143" t="s">
        <v>12389</v>
      </c>
      <c r="I4955" s="143" t="s">
        <v>12390</v>
      </c>
      <c r="J4955" s="143" t="s">
        <v>85</v>
      </c>
      <c r="K4955" s="143" t="s">
        <v>2805</v>
      </c>
      <c r="L4955" s="145" t="s">
        <v>12391</v>
      </c>
      <c r="M4955" s="143" t="s">
        <v>2787</v>
      </c>
    </row>
    <row r="4956" spans="1:13">
      <c r="A4956" s="143" t="s">
        <v>12392</v>
      </c>
      <c r="B4956" s="143" t="s">
        <v>12025</v>
      </c>
      <c r="C4956" s="143" t="s">
        <v>12026</v>
      </c>
      <c r="D4956" s="143" t="s">
        <v>12381</v>
      </c>
      <c r="E4956" s="143" t="s">
        <v>12382</v>
      </c>
      <c r="F4956" s="145">
        <v>74034</v>
      </c>
      <c r="G4956" s="143" t="s">
        <v>12393</v>
      </c>
      <c r="H4956" s="143" t="s">
        <v>12392</v>
      </c>
      <c r="I4956" s="143" t="s">
        <v>12394</v>
      </c>
      <c r="J4956" s="143" t="s">
        <v>85</v>
      </c>
      <c r="K4956" s="143" t="s">
        <v>2785</v>
      </c>
      <c r="L4956" s="145" t="s">
        <v>8036</v>
      </c>
      <c r="M4956" s="143" t="s">
        <v>2787</v>
      </c>
    </row>
    <row r="4957" spans="1:13">
      <c r="A4957" s="143">
        <v>83344</v>
      </c>
      <c r="B4957" s="143" t="s">
        <v>12025</v>
      </c>
      <c r="C4957" s="143" t="s">
        <v>12026</v>
      </c>
      <c r="D4957" s="143" t="s">
        <v>12381</v>
      </c>
      <c r="E4957" s="143" t="s">
        <v>12382</v>
      </c>
      <c r="F4957" s="145"/>
      <c r="G4957" s="143"/>
      <c r="H4957" s="143">
        <v>83344</v>
      </c>
      <c r="I4957" s="143" t="s">
        <v>12395</v>
      </c>
      <c r="J4957" s="143" t="s">
        <v>85</v>
      </c>
      <c r="K4957" s="143" t="s">
        <v>2785</v>
      </c>
      <c r="L4957" s="145" t="s">
        <v>4193</v>
      </c>
      <c r="M4957" s="143" t="s">
        <v>2787</v>
      </c>
    </row>
    <row r="4958" spans="1:13">
      <c r="A4958" s="143">
        <v>95606</v>
      </c>
      <c r="B4958" s="143" t="s">
        <v>12025</v>
      </c>
      <c r="C4958" s="143" t="s">
        <v>12026</v>
      </c>
      <c r="D4958" s="143" t="s">
        <v>12381</v>
      </c>
      <c r="E4958" s="143" t="s">
        <v>12382</v>
      </c>
      <c r="F4958" s="145"/>
      <c r="G4958" s="143"/>
      <c r="H4958" s="143">
        <v>95606</v>
      </c>
      <c r="I4958" s="143" t="s">
        <v>12396</v>
      </c>
      <c r="J4958" s="143" t="s">
        <v>85</v>
      </c>
      <c r="K4958" s="143" t="s">
        <v>2805</v>
      </c>
      <c r="L4958" s="145" t="s">
        <v>4828</v>
      </c>
      <c r="M4958" s="143" t="s">
        <v>2787</v>
      </c>
    </row>
    <row r="4959" spans="1:13">
      <c r="A4959" s="143">
        <v>72131</v>
      </c>
      <c r="B4959" s="143" t="s">
        <v>12397</v>
      </c>
      <c r="C4959" s="143" t="s">
        <v>12398</v>
      </c>
      <c r="D4959" s="143" t="s">
        <v>12399</v>
      </c>
      <c r="E4959" s="143" t="s">
        <v>12400</v>
      </c>
      <c r="F4959" s="145"/>
      <c r="G4959" s="143"/>
      <c r="H4959" s="143">
        <v>72131</v>
      </c>
      <c r="I4959" s="143" t="s">
        <v>12401</v>
      </c>
      <c r="J4959" s="143" t="s">
        <v>60</v>
      </c>
      <c r="K4959" s="143" t="s">
        <v>2805</v>
      </c>
      <c r="L4959" s="145" t="s">
        <v>12402</v>
      </c>
      <c r="M4959" s="143" t="s">
        <v>2787</v>
      </c>
    </row>
    <row r="4960" spans="1:13">
      <c r="A4960" s="143">
        <v>72132</v>
      </c>
      <c r="B4960" s="143" t="s">
        <v>12397</v>
      </c>
      <c r="C4960" s="143" t="s">
        <v>12398</v>
      </c>
      <c r="D4960" s="143" t="s">
        <v>12399</v>
      </c>
      <c r="E4960" s="143" t="s">
        <v>12400</v>
      </c>
      <c r="F4960" s="145"/>
      <c r="G4960" s="143"/>
      <c r="H4960" s="143">
        <v>72132</v>
      </c>
      <c r="I4960" s="143" t="s">
        <v>12403</v>
      </c>
      <c r="J4960" s="143" t="s">
        <v>60</v>
      </c>
      <c r="K4960" s="143" t="s">
        <v>2805</v>
      </c>
      <c r="L4960" s="145" t="s">
        <v>6966</v>
      </c>
      <c r="M4960" s="143" t="s">
        <v>2787</v>
      </c>
    </row>
    <row r="4961" spans="1:13">
      <c r="A4961" s="143">
        <v>72133</v>
      </c>
      <c r="B4961" s="143" t="s">
        <v>12397</v>
      </c>
      <c r="C4961" s="143" t="s">
        <v>12398</v>
      </c>
      <c r="D4961" s="143" t="s">
        <v>12399</v>
      </c>
      <c r="E4961" s="143" t="s">
        <v>12400</v>
      </c>
      <c r="F4961" s="145"/>
      <c r="G4961" s="143"/>
      <c r="H4961" s="143">
        <v>72133</v>
      </c>
      <c r="I4961" s="143" t="s">
        <v>12404</v>
      </c>
      <c r="J4961" s="143" t="s">
        <v>60</v>
      </c>
      <c r="K4961" s="143" t="s">
        <v>2805</v>
      </c>
      <c r="L4961" s="145" t="s">
        <v>12405</v>
      </c>
      <c r="M4961" s="143" t="s">
        <v>2787</v>
      </c>
    </row>
    <row r="4962" spans="1:13">
      <c r="A4962" s="143">
        <v>87471</v>
      </c>
      <c r="B4962" s="143" t="s">
        <v>12397</v>
      </c>
      <c r="C4962" s="143" t="s">
        <v>12398</v>
      </c>
      <c r="D4962" s="143" t="s">
        <v>12399</v>
      </c>
      <c r="E4962" s="143" t="s">
        <v>12400</v>
      </c>
      <c r="F4962" s="145"/>
      <c r="G4962" s="143"/>
      <c r="H4962" s="143">
        <v>87471</v>
      </c>
      <c r="I4962" s="143" t="s">
        <v>12406</v>
      </c>
      <c r="J4962" s="143" t="s">
        <v>60</v>
      </c>
      <c r="K4962" s="143" t="s">
        <v>2805</v>
      </c>
      <c r="L4962" s="145" t="s">
        <v>12407</v>
      </c>
      <c r="M4962" s="143" t="s">
        <v>2787</v>
      </c>
    </row>
    <row r="4963" spans="1:13">
      <c r="A4963" s="143">
        <v>87472</v>
      </c>
      <c r="B4963" s="143" t="s">
        <v>12397</v>
      </c>
      <c r="C4963" s="143" t="s">
        <v>12398</v>
      </c>
      <c r="D4963" s="143" t="s">
        <v>12399</v>
      </c>
      <c r="E4963" s="143" t="s">
        <v>12400</v>
      </c>
      <c r="F4963" s="145"/>
      <c r="G4963" s="143"/>
      <c r="H4963" s="143">
        <v>87472</v>
      </c>
      <c r="I4963" s="143" t="s">
        <v>12408</v>
      </c>
      <c r="J4963" s="143" t="s">
        <v>60</v>
      </c>
      <c r="K4963" s="143" t="s">
        <v>2805</v>
      </c>
      <c r="L4963" s="145" t="s">
        <v>12409</v>
      </c>
      <c r="M4963" s="143" t="s">
        <v>2787</v>
      </c>
    </row>
    <row r="4964" spans="1:13">
      <c r="A4964" s="143">
        <v>87473</v>
      </c>
      <c r="B4964" s="143" t="s">
        <v>12397</v>
      </c>
      <c r="C4964" s="143" t="s">
        <v>12398</v>
      </c>
      <c r="D4964" s="143" t="s">
        <v>12399</v>
      </c>
      <c r="E4964" s="143" t="s">
        <v>12400</v>
      </c>
      <c r="F4964" s="145"/>
      <c r="G4964" s="143"/>
      <c r="H4964" s="143">
        <v>87473</v>
      </c>
      <c r="I4964" s="143" t="s">
        <v>12410</v>
      </c>
      <c r="J4964" s="143" t="s">
        <v>60</v>
      </c>
      <c r="K4964" s="143" t="s">
        <v>2805</v>
      </c>
      <c r="L4964" s="145" t="s">
        <v>12411</v>
      </c>
      <c r="M4964" s="143" t="s">
        <v>2787</v>
      </c>
    </row>
    <row r="4965" spans="1:13">
      <c r="A4965" s="143">
        <v>87474</v>
      </c>
      <c r="B4965" s="143" t="s">
        <v>12397</v>
      </c>
      <c r="C4965" s="143" t="s">
        <v>12398</v>
      </c>
      <c r="D4965" s="143" t="s">
        <v>12399</v>
      </c>
      <c r="E4965" s="143" t="s">
        <v>12400</v>
      </c>
      <c r="F4965" s="145"/>
      <c r="G4965" s="143"/>
      <c r="H4965" s="143">
        <v>87474</v>
      </c>
      <c r="I4965" s="143" t="s">
        <v>12412</v>
      </c>
      <c r="J4965" s="143" t="s">
        <v>60</v>
      </c>
      <c r="K4965" s="143" t="s">
        <v>2805</v>
      </c>
      <c r="L4965" s="145" t="s">
        <v>12413</v>
      </c>
      <c r="M4965" s="143" t="s">
        <v>2787</v>
      </c>
    </row>
    <row r="4966" spans="1:13">
      <c r="A4966" s="143">
        <v>87475</v>
      </c>
      <c r="B4966" s="143" t="s">
        <v>12397</v>
      </c>
      <c r="C4966" s="143" t="s">
        <v>12398</v>
      </c>
      <c r="D4966" s="143" t="s">
        <v>12399</v>
      </c>
      <c r="E4966" s="143" t="s">
        <v>12400</v>
      </c>
      <c r="F4966" s="145"/>
      <c r="G4966" s="143"/>
      <c r="H4966" s="143">
        <v>87475</v>
      </c>
      <c r="I4966" s="143" t="s">
        <v>12414</v>
      </c>
      <c r="J4966" s="143" t="s">
        <v>60</v>
      </c>
      <c r="K4966" s="143" t="s">
        <v>2805</v>
      </c>
      <c r="L4966" s="145" t="s">
        <v>12415</v>
      </c>
      <c r="M4966" s="143" t="s">
        <v>2787</v>
      </c>
    </row>
    <row r="4967" spans="1:13">
      <c r="A4967" s="143">
        <v>87476</v>
      </c>
      <c r="B4967" s="143" t="s">
        <v>12397</v>
      </c>
      <c r="C4967" s="143" t="s">
        <v>12398</v>
      </c>
      <c r="D4967" s="143" t="s">
        <v>12399</v>
      </c>
      <c r="E4967" s="143" t="s">
        <v>12400</v>
      </c>
      <c r="F4967" s="145"/>
      <c r="G4967" s="143"/>
      <c r="H4967" s="143">
        <v>87476</v>
      </c>
      <c r="I4967" s="143" t="s">
        <v>12416</v>
      </c>
      <c r="J4967" s="143" t="s">
        <v>60</v>
      </c>
      <c r="K4967" s="143" t="s">
        <v>2805</v>
      </c>
      <c r="L4967" s="145" t="s">
        <v>12417</v>
      </c>
      <c r="M4967" s="143" t="s">
        <v>2787</v>
      </c>
    </row>
    <row r="4968" spans="1:13">
      <c r="A4968" s="143">
        <v>87477</v>
      </c>
      <c r="B4968" s="143" t="s">
        <v>12397</v>
      </c>
      <c r="C4968" s="143" t="s">
        <v>12398</v>
      </c>
      <c r="D4968" s="143" t="s">
        <v>12399</v>
      </c>
      <c r="E4968" s="143" t="s">
        <v>12400</v>
      </c>
      <c r="F4968" s="145"/>
      <c r="G4968" s="143"/>
      <c r="H4968" s="143">
        <v>87477</v>
      </c>
      <c r="I4968" s="143" t="s">
        <v>12418</v>
      </c>
      <c r="J4968" s="143" t="s">
        <v>60</v>
      </c>
      <c r="K4968" s="143" t="s">
        <v>2805</v>
      </c>
      <c r="L4968" s="145" t="s">
        <v>12419</v>
      </c>
      <c r="M4968" s="143" t="s">
        <v>2787</v>
      </c>
    </row>
    <row r="4969" spans="1:13">
      <c r="A4969" s="143">
        <v>87478</v>
      </c>
      <c r="B4969" s="143" t="s">
        <v>12397</v>
      </c>
      <c r="C4969" s="143" t="s">
        <v>12398</v>
      </c>
      <c r="D4969" s="143" t="s">
        <v>12399</v>
      </c>
      <c r="E4969" s="143" t="s">
        <v>12400</v>
      </c>
      <c r="F4969" s="145"/>
      <c r="G4969" s="143"/>
      <c r="H4969" s="143">
        <v>87478</v>
      </c>
      <c r="I4969" s="143" t="s">
        <v>12420</v>
      </c>
      <c r="J4969" s="143" t="s">
        <v>60</v>
      </c>
      <c r="K4969" s="143" t="s">
        <v>2805</v>
      </c>
      <c r="L4969" s="145" t="s">
        <v>9124</v>
      </c>
      <c r="M4969" s="143" t="s">
        <v>2787</v>
      </c>
    </row>
    <row r="4970" spans="1:13">
      <c r="A4970" s="143">
        <v>87479</v>
      </c>
      <c r="B4970" s="143" t="s">
        <v>12397</v>
      </c>
      <c r="C4970" s="143" t="s">
        <v>12398</v>
      </c>
      <c r="D4970" s="143" t="s">
        <v>12399</v>
      </c>
      <c r="E4970" s="143" t="s">
        <v>12400</v>
      </c>
      <c r="F4970" s="145"/>
      <c r="G4970" s="143"/>
      <c r="H4970" s="143">
        <v>87479</v>
      </c>
      <c r="I4970" s="143" t="s">
        <v>12421</v>
      </c>
      <c r="J4970" s="143" t="s">
        <v>60</v>
      </c>
      <c r="K4970" s="143" t="s">
        <v>2805</v>
      </c>
      <c r="L4970" s="145" t="s">
        <v>12422</v>
      </c>
      <c r="M4970" s="143" t="s">
        <v>2787</v>
      </c>
    </row>
    <row r="4971" spans="1:13">
      <c r="A4971" s="143">
        <v>87480</v>
      </c>
      <c r="B4971" s="143" t="s">
        <v>12397</v>
      </c>
      <c r="C4971" s="143" t="s">
        <v>12398</v>
      </c>
      <c r="D4971" s="143" t="s">
        <v>12399</v>
      </c>
      <c r="E4971" s="143" t="s">
        <v>12400</v>
      </c>
      <c r="F4971" s="145"/>
      <c r="G4971" s="143"/>
      <c r="H4971" s="143">
        <v>87480</v>
      </c>
      <c r="I4971" s="143" t="s">
        <v>12423</v>
      </c>
      <c r="J4971" s="143" t="s">
        <v>60</v>
      </c>
      <c r="K4971" s="143" t="s">
        <v>2805</v>
      </c>
      <c r="L4971" s="145" t="s">
        <v>12424</v>
      </c>
      <c r="M4971" s="143" t="s">
        <v>2787</v>
      </c>
    </row>
    <row r="4972" spans="1:13">
      <c r="A4972" s="143">
        <v>87481</v>
      </c>
      <c r="B4972" s="143" t="s">
        <v>12397</v>
      </c>
      <c r="C4972" s="143" t="s">
        <v>12398</v>
      </c>
      <c r="D4972" s="143" t="s">
        <v>12399</v>
      </c>
      <c r="E4972" s="143" t="s">
        <v>12400</v>
      </c>
      <c r="F4972" s="145"/>
      <c r="G4972" s="143"/>
      <c r="H4972" s="143">
        <v>87481</v>
      </c>
      <c r="I4972" s="143" t="s">
        <v>12425</v>
      </c>
      <c r="J4972" s="143" t="s">
        <v>60</v>
      </c>
      <c r="K4972" s="143" t="s">
        <v>2805</v>
      </c>
      <c r="L4972" s="145" t="s">
        <v>12426</v>
      </c>
      <c r="M4972" s="143" t="s">
        <v>2787</v>
      </c>
    </row>
    <row r="4973" spans="1:13">
      <c r="A4973" s="143">
        <v>87482</v>
      </c>
      <c r="B4973" s="143" t="s">
        <v>12397</v>
      </c>
      <c r="C4973" s="143" t="s">
        <v>12398</v>
      </c>
      <c r="D4973" s="143" t="s">
        <v>12399</v>
      </c>
      <c r="E4973" s="143" t="s">
        <v>12400</v>
      </c>
      <c r="F4973" s="145"/>
      <c r="G4973" s="143"/>
      <c r="H4973" s="143">
        <v>87482</v>
      </c>
      <c r="I4973" s="143" t="s">
        <v>12427</v>
      </c>
      <c r="J4973" s="143" t="s">
        <v>60</v>
      </c>
      <c r="K4973" s="143" t="s">
        <v>2805</v>
      </c>
      <c r="L4973" s="145" t="s">
        <v>12428</v>
      </c>
      <c r="M4973" s="143" t="s">
        <v>2787</v>
      </c>
    </row>
    <row r="4974" spans="1:13">
      <c r="A4974" s="143">
        <v>87483</v>
      </c>
      <c r="B4974" s="143" t="s">
        <v>12397</v>
      </c>
      <c r="C4974" s="143" t="s">
        <v>12398</v>
      </c>
      <c r="D4974" s="143" t="s">
        <v>12399</v>
      </c>
      <c r="E4974" s="143" t="s">
        <v>12400</v>
      </c>
      <c r="F4974" s="145"/>
      <c r="G4974" s="143"/>
      <c r="H4974" s="143">
        <v>87483</v>
      </c>
      <c r="I4974" s="143" t="s">
        <v>12429</v>
      </c>
      <c r="J4974" s="143" t="s">
        <v>60</v>
      </c>
      <c r="K4974" s="143" t="s">
        <v>2805</v>
      </c>
      <c r="L4974" s="145" t="s">
        <v>12430</v>
      </c>
      <c r="M4974" s="143" t="s">
        <v>2787</v>
      </c>
    </row>
    <row r="4975" spans="1:13">
      <c r="A4975" s="143">
        <v>87484</v>
      </c>
      <c r="B4975" s="143" t="s">
        <v>12397</v>
      </c>
      <c r="C4975" s="143" t="s">
        <v>12398</v>
      </c>
      <c r="D4975" s="143" t="s">
        <v>12399</v>
      </c>
      <c r="E4975" s="143" t="s">
        <v>12400</v>
      </c>
      <c r="F4975" s="145"/>
      <c r="G4975" s="143"/>
      <c r="H4975" s="143">
        <v>87484</v>
      </c>
      <c r="I4975" s="143" t="s">
        <v>12431</v>
      </c>
      <c r="J4975" s="143" t="s">
        <v>60</v>
      </c>
      <c r="K4975" s="143" t="s">
        <v>2805</v>
      </c>
      <c r="L4975" s="145" t="s">
        <v>12432</v>
      </c>
      <c r="M4975" s="143" t="s">
        <v>2787</v>
      </c>
    </row>
    <row r="4976" spans="1:13">
      <c r="A4976" s="143">
        <v>87485</v>
      </c>
      <c r="B4976" s="143" t="s">
        <v>12397</v>
      </c>
      <c r="C4976" s="143" t="s">
        <v>12398</v>
      </c>
      <c r="D4976" s="143" t="s">
        <v>12399</v>
      </c>
      <c r="E4976" s="143" t="s">
        <v>12400</v>
      </c>
      <c r="F4976" s="145"/>
      <c r="G4976" s="143"/>
      <c r="H4976" s="143">
        <v>87485</v>
      </c>
      <c r="I4976" s="143" t="s">
        <v>12433</v>
      </c>
      <c r="J4976" s="143" t="s">
        <v>60</v>
      </c>
      <c r="K4976" s="143" t="s">
        <v>2805</v>
      </c>
      <c r="L4976" s="145" t="s">
        <v>12434</v>
      </c>
      <c r="M4976" s="143" t="s">
        <v>2787</v>
      </c>
    </row>
    <row r="4977" spans="1:13">
      <c r="A4977" s="143">
        <v>87487</v>
      </c>
      <c r="B4977" s="143" t="s">
        <v>12397</v>
      </c>
      <c r="C4977" s="143" t="s">
        <v>12398</v>
      </c>
      <c r="D4977" s="143" t="s">
        <v>12399</v>
      </c>
      <c r="E4977" s="143" t="s">
        <v>12400</v>
      </c>
      <c r="F4977" s="145"/>
      <c r="G4977" s="143"/>
      <c r="H4977" s="143">
        <v>87487</v>
      </c>
      <c r="I4977" s="143" t="s">
        <v>12435</v>
      </c>
      <c r="J4977" s="143" t="s">
        <v>60</v>
      </c>
      <c r="K4977" s="143" t="s">
        <v>2805</v>
      </c>
      <c r="L4977" s="145" t="s">
        <v>4543</v>
      </c>
      <c r="M4977" s="143" t="s">
        <v>2787</v>
      </c>
    </row>
    <row r="4978" spans="1:13">
      <c r="A4978" s="143">
        <v>87488</v>
      </c>
      <c r="B4978" s="143" t="s">
        <v>12397</v>
      </c>
      <c r="C4978" s="143" t="s">
        <v>12398</v>
      </c>
      <c r="D4978" s="143" t="s">
        <v>12399</v>
      </c>
      <c r="E4978" s="143" t="s">
        <v>12400</v>
      </c>
      <c r="F4978" s="145"/>
      <c r="G4978" s="143"/>
      <c r="H4978" s="143">
        <v>87488</v>
      </c>
      <c r="I4978" s="143" t="s">
        <v>12436</v>
      </c>
      <c r="J4978" s="143" t="s">
        <v>60</v>
      </c>
      <c r="K4978" s="143" t="s">
        <v>2805</v>
      </c>
      <c r="L4978" s="145" t="s">
        <v>9291</v>
      </c>
      <c r="M4978" s="143" t="s">
        <v>2787</v>
      </c>
    </row>
    <row r="4979" spans="1:13">
      <c r="A4979" s="143">
        <v>87489</v>
      </c>
      <c r="B4979" s="143" t="s">
        <v>12397</v>
      </c>
      <c r="C4979" s="143" t="s">
        <v>12398</v>
      </c>
      <c r="D4979" s="143" t="s">
        <v>12399</v>
      </c>
      <c r="E4979" s="143" t="s">
        <v>12400</v>
      </c>
      <c r="F4979" s="145"/>
      <c r="G4979" s="143"/>
      <c r="H4979" s="143">
        <v>87489</v>
      </c>
      <c r="I4979" s="143" t="s">
        <v>12437</v>
      </c>
      <c r="J4979" s="143" t="s">
        <v>60</v>
      </c>
      <c r="K4979" s="143" t="s">
        <v>2805</v>
      </c>
      <c r="L4979" s="145" t="s">
        <v>12438</v>
      </c>
      <c r="M4979" s="143" t="s">
        <v>2787</v>
      </c>
    </row>
    <row r="4980" spans="1:13">
      <c r="A4980" s="143">
        <v>87490</v>
      </c>
      <c r="B4980" s="143" t="s">
        <v>12397</v>
      </c>
      <c r="C4980" s="143" t="s">
        <v>12398</v>
      </c>
      <c r="D4980" s="143" t="s">
        <v>12399</v>
      </c>
      <c r="E4980" s="143" t="s">
        <v>12400</v>
      </c>
      <c r="F4980" s="145"/>
      <c r="G4980" s="143"/>
      <c r="H4980" s="143">
        <v>87490</v>
      </c>
      <c r="I4980" s="143" t="s">
        <v>12439</v>
      </c>
      <c r="J4980" s="143" t="s">
        <v>60</v>
      </c>
      <c r="K4980" s="143" t="s">
        <v>2805</v>
      </c>
      <c r="L4980" s="145" t="s">
        <v>12440</v>
      </c>
      <c r="M4980" s="143" t="s">
        <v>2787</v>
      </c>
    </row>
    <row r="4981" spans="1:13">
      <c r="A4981" s="143">
        <v>87491</v>
      </c>
      <c r="B4981" s="143" t="s">
        <v>12397</v>
      </c>
      <c r="C4981" s="143" t="s">
        <v>12398</v>
      </c>
      <c r="D4981" s="143" t="s">
        <v>12399</v>
      </c>
      <c r="E4981" s="143" t="s">
        <v>12400</v>
      </c>
      <c r="F4981" s="145"/>
      <c r="G4981" s="143"/>
      <c r="H4981" s="143">
        <v>87491</v>
      </c>
      <c r="I4981" s="143" t="s">
        <v>12441</v>
      </c>
      <c r="J4981" s="143" t="s">
        <v>60</v>
      </c>
      <c r="K4981" s="143" t="s">
        <v>2805</v>
      </c>
      <c r="L4981" s="145" t="s">
        <v>12442</v>
      </c>
      <c r="M4981" s="143" t="s">
        <v>2787</v>
      </c>
    </row>
    <row r="4982" spans="1:13">
      <c r="A4982" s="143">
        <v>87492</v>
      </c>
      <c r="B4982" s="143" t="s">
        <v>12397</v>
      </c>
      <c r="C4982" s="143" t="s">
        <v>12398</v>
      </c>
      <c r="D4982" s="143" t="s">
        <v>12399</v>
      </c>
      <c r="E4982" s="143" t="s">
        <v>12400</v>
      </c>
      <c r="F4982" s="145"/>
      <c r="G4982" s="143"/>
      <c r="H4982" s="143">
        <v>87492</v>
      </c>
      <c r="I4982" s="143" t="s">
        <v>12443</v>
      </c>
      <c r="J4982" s="143" t="s">
        <v>60</v>
      </c>
      <c r="K4982" s="143" t="s">
        <v>2805</v>
      </c>
      <c r="L4982" s="145" t="s">
        <v>12444</v>
      </c>
      <c r="M4982" s="143" t="s">
        <v>2787</v>
      </c>
    </row>
    <row r="4983" spans="1:13">
      <c r="A4983" s="143">
        <v>87493</v>
      </c>
      <c r="B4983" s="143" t="s">
        <v>12397</v>
      </c>
      <c r="C4983" s="143" t="s">
        <v>12398</v>
      </c>
      <c r="D4983" s="143" t="s">
        <v>12399</v>
      </c>
      <c r="E4983" s="143" t="s">
        <v>12400</v>
      </c>
      <c r="F4983" s="145"/>
      <c r="G4983" s="143"/>
      <c r="H4983" s="143">
        <v>87493</v>
      </c>
      <c r="I4983" s="143" t="s">
        <v>12445</v>
      </c>
      <c r="J4983" s="143" t="s">
        <v>60</v>
      </c>
      <c r="K4983" s="143" t="s">
        <v>2805</v>
      </c>
      <c r="L4983" s="145" t="s">
        <v>12446</v>
      </c>
      <c r="M4983" s="143" t="s">
        <v>2787</v>
      </c>
    </row>
    <row r="4984" spans="1:13">
      <c r="A4984" s="143">
        <v>87494</v>
      </c>
      <c r="B4984" s="143" t="s">
        <v>12397</v>
      </c>
      <c r="C4984" s="143" t="s">
        <v>12398</v>
      </c>
      <c r="D4984" s="143" t="s">
        <v>12399</v>
      </c>
      <c r="E4984" s="143" t="s">
        <v>12400</v>
      </c>
      <c r="F4984" s="145"/>
      <c r="G4984" s="143"/>
      <c r="H4984" s="143">
        <v>87494</v>
      </c>
      <c r="I4984" s="143" t="s">
        <v>12447</v>
      </c>
      <c r="J4984" s="143" t="s">
        <v>60</v>
      </c>
      <c r="K4984" s="143" t="s">
        <v>2805</v>
      </c>
      <c r="L4984" s="145" t="s">
        <v>12448</v>
      </c>
      <c r="M4984" s="143" t="s">
        <v>2787</v>
      </c>
    </row>
    <row r="4985" spans="1:13">
      <c r="A4985" s="143">
        <v>87495</v>
      </c>
      <c r="B4985" s="143" t="s">
        <v>12397</v>
      </c>
      <c r="C4985" s="143" t="s">
        <v>12398</v>
      </c>
      <c r="D4985" s="143" t="s">
        <v>12399</v>
      </c>
      <c r="E4985" s="143" t="s">
        <v>12400</v>
      </c>
      <c r="F4985" s="145"/>
      <c r="G4985" s="143"/>
      <c r="H4985" s="143">
        <v>87495</v>
      </c>
      <c r="I4985" s="143" t="s">
        <v>12449</v>
      </c>
      <c r="J4985" s="143" t="s">
        <v>60</v>
      </c>
      <c r="K4985" s="143" t="s">
        <v>2805</v>
      </c>
      <c r="L4985" s="145" t="s">
        <v>12450</v>
      </c>
      <c r="M4985" s="143" t="s">
        <v>2787</v>
      </c>
    </row>
    <row r="4986" spans="1:13">
      <c r="A4986" s="143">
        <v>87496</v>
      </c>
      <c r="B4986" s="143" t="s">
        <v>12397</v>
      </c>
      <c r="C4986" s="143" t="s">
        <v>12398</v>
      </c>
      <c r="D4986" s="143" t="s">
        <v>12399</v>
      </c>
      <c r="E4986" s="143" t="s">
        <v>12400</v>
      </c>
      <c r="F4986" s="145"/>
      <c r="G4986" s="143"/>
      <c r="H4986" s="143">
        <v>87496</v>
      </c>
      <c r="I4986" s="143" t="s">
        <v>12451</v>
      </c>
      <c r="J4986" s="143" t="s">
        <v>60</v>
      </c>
      <c r="K4986" s="143" t="s">
        <v>2805</v>
      </c>
      <c r="L4986" s="145" t="s">
        <v>12452</v>
      </c>
      <c r="M4986" s="143" t="s">
        <v>2787</v>
      </c>
    </row>
    <row r="4987" spans="1:13">
      <c r="A4987" s="143">
        <v>87497</v>
      </c>
      <c r="B4987" s="143" t="s">
        <v>12397</v>
      </c>
      <c r="C4987" s="143" t="s">
        <v>12398</v>
      </c>
      <c r="D4987" s="143" t="s">
        <v>12399</v>
      </c>
      <c r="E4987" s="143" t="s">
        <v>12400</v>
      </c>
      <c r="F4987" s="145"/>
      <c r="G4987" s="143"/>
      <c r="H4987" s="143">
        <v>87497</v>
      </c>
      <c r="I4987" s="143" t="s">
        <v>12453</v>
      </c>
      <c r="J4987" s="143" t="s">
        <v>60</v>
      </c>
      <c r="K4987" s="143" t="s">
        <v>2805</v>
      </c>
      <c r="L4987" s="145" t="s">
        <v>12454</v>
      </c>
      <c r="M4987" s="143" t="s">
        <v>2787</v>
      </c>
    </row>
    <row r="4988" spans="1:13">
      <c r="A4988" s="143">
        <v>87498</v>
      </c>
      <c r="B4988" s="143" t="s">
        <v>12397</v>
      </c>
      <c r="C4988" s="143" t="s">
        <v>12398</v>
      </c>
      <c r="D4988" s="143" t="s">
        <v>12399</v>
      </c>
      <c r="E4988" s="143" t="s">
        <v>12400</v>
      </c>
      <c r="F4988" s="145"/>
      <c r="G4988" s="143"/>
      <c r="H4988" s="143">
        <v>87498</v>
      </c>
      <c r="I4988" s="143" t="s">
        <v>12455</v>
      </c>
      <c r="J4988" s="143" t="s">
        <v>60</v>
      </c>
      <c r="K4988" s="143" t="s">
        <v>2805</v>
      </c>
      <c r="L4988" s="145" t="s">
        <v>12456</v>
      </c>
      <c r="M4988" s="143" t="s">
        <v>2787</v>
      </c>
    </row>
    <row r="4989" spans="1:13">
      <c r="A4989" s="143">
        <v>87499</v>
      </c>
      <c r="B4989" s="143" t="s">
        <v>12397</v>
      </c>
      <c r="C4989" s="143" t="s">
        <v>12398</v>
      </c>
      <c r="D4989" s="143" t="s">
        <v>12399</v>
      </c>
      <c r="E4989" s="143" t="s">
        <v>12400</v>
      </c>
      <c r="F4989" s="145"/>
      <c r="G4989" s="143"/>
      <c r="H4989" s="143">
        <v>87499</v>
      </c>
      <c r="I4989" s="143" t="s">
        <v>12457</v>
      </c>
      <c r="J4989" s="143" t="s">
        <v>60</v>
      </c>
      <c r="K4989" s="143" t="s">
        <v>2805</v>
      </c>
      <c r="L4989" s="145" t="s">
        <v>12458</v>
      </c>
      <c r="M4989" s="143" t="s">
        <v>2787</v>
      </c>
    </row>
    <row r="4990" spans="1:13">
      <c r="A4990" s="143">
        <v>87500</v>
      </c>
      <c r="B4990" s="143" t="s">
        <v>12397</v>
      </c>
      <c r="C4990" s="143" t="s">
        <v>12398</v>
      </c>
      <c r="D4990" s="143" t="s">
        <v>12399</v>
      </c>
      <c r="E4990" s="143" t="s">
        <v>12400</v>
      </c>
      <c r="F4990" s="145"/>
      <c r="G4990" s="143"/>
      <c r="H4990" s="143">
        <v>87500</v>
      </c>
      <c r="I4990" s="143" t="s">
        <v>12459</v>
      </c>
      <c r="J4990" s="143" t="s">
        <v>60</v>
      </c>
      <c r="K4990" s="143" t="s">
        <v>2805</v>
      </c>
      <c r="L4990" s="145" t="s">
        <v>12460</v>
      </c>
      <c r="M4990" s="143" t="s">
        <v>2787</v>
      </c>
    </row>
    <row r="4991" spans="1:13">
      <c r="A4991" s="143">
        <v>87501</v>
      </c>
      <c r="B4991" s="143" t="s">
        <v>12397</v>
      </c>
      <c r="C4991" s="143" t="s">
        <v>12398</v>
      </c>
      <c r="D4991" s="143" t="s">
        <v>12399</v>
      </c>
      <c r="E4991" s="143" t="s">
        <v>12400</v>
      </c>
      <c r="F4991" s="145"/>
      <c r="G4991" s="143"/>
      <c r="H4991" s="143">
        <v>87501</v>
      </c>
      <c r="I4991" s="143" t="s">
        <v>12461</v>
      </c>
      <c r="J4991" s="143" t="s">
        <v>60</v>
      </c>
      <c r="K4991" s="143" t="s">
        <v>2805</v>
      </c>
      <c r="L4991" s="145" t="s">
        <v>12462</v>
      </c>
      <c r="M4991" s="143" t="s">
        <v>2787</v>
      </c>
    </row>
    <row r="4992" spans="1:13">
      <c r="A4992" s="143">
        <v>87502</v>
      </c>
      <c r="B4992" s="143" t="s">
        <v>12397</v>
      </c>
      <c r="C4992" s="143" t="s">
        <v>12398</v>
      </c>
      <c r="D4992" s="143" t="s">
        <v>12399</v>
      </c>
      <c r="E4992" s="143" t="s">
        <v>12400</v>
      </c>
      <c r="F4992" s="145"/>
      <c r="G4992" s="143"/>
      <c r="H4992" s="143">
        <v>87502</v>
      </c>
      <c r="I4992" s="143" t="s">
        <v>12463</v>
      </c>
      <c r="J4992" s="143" t="s">
        <v>60</v>
      </c>
      <c r="K4992" s="143" t="s">
        <v>2805</v>
      </c>
      <c r="L4992" s="145" t="s">
        <v>12464</v>
      </c>
      <c r="M4992" s="143" t="s">
        <v>2787</v>
      </c>
    </row>
    <row r="4993" spans="1:13">
      <c r="A4993" s="143">
        <v>87503</v>
      </c>
      <c r="B4993" s="143" t="s">
        <v>12397</v>
      </c>
      <c r="C4993" s="143" t="s">
        <v>12398</v>
      </c>
      <c r="D4993" s="143" t="s">
        <v>12399</v>
      </c>
      <c r="E4993" s="143" t="s">
        <v>12400</v>
      </c>
      <c r="F4993" s="145"/>
      <c r="G4993" s="143"/>
      <c r="H4993" s="143">
        <v>87503</v>
      </c>
      <c r="I4993" s="143" t="s">
        <v>12465</v>
      </c>
      <c r="J4993" s="143" t="s">
        <v>60</v>
      </c>
      <c r="K4993" s="143" t="s">
        <v>2805</v>
      </c>
      <c r="L4993" s="145" t="s">
        <v>12466</v>
      </c>
      <c r="M4993" s="143" t="s">
        <v>2787</v>
      </c>
    </row>
    <row r="4994" spans="1:13">
      <c r="A4994" s="143">
        <v>87504</v>
      </c>
      <c r="B4994" s="143" t="s">
        <v>12397</v>
      </c>
      <c r="C4994" s="143" t="s">
        <v>12398</v>
      </c>
      <c r="D4994" s="143" t="s">
        <v>12399</v>
      </c>
      <c r="E4994" s="143" t="s">
        <v>12400</v>
      </c>
      <c r="F4994" s="145"/>
      <c r="G4994" s="143"/>
      <c r="H4994" s="143">
        <v>87504</v>
      </c>
      <c r="I4994" s="143" t="s">
        <v>12467</v>
      </c>
      <c r="J4994" s="143" t="s">
        <v>60</v>
      </c>
      <c r="K4994" s="143" t="s">
        <v>2805</v>
      </c>
      <c r="L4994" s="145" t="s">
        <v>7727</v>
      </c>
      <c r="M4994" s="143" t="s">
        <v>2787</v>
      </c>
    </row>
    <row r="4995" spans="1:13">
      <c r="A4995" s="143">
        <v>87505</v>
      </c>
      <c r="B4995" s="143" t="s">
        <v>12397</v>
      </c>
      <c r="C4995" s="143" t="s">
        <v>12398</v>
      </c>
      <c r="D4995" s="143" t="s">
        <v>12399</v>
      </c>
      <c r="E4995" s="143" t="s">
        <v>12400</v>
      </c>
      <c r="F4995" s="145"/>
      <c r="G4995" s="143"/>
      <c r="H4995" s="143">
        <v>87505</v>
      </c>
      <c r="I4995" s="143" t="s">
        <v>12468</v>
      </c>
      <c r="J4995" s="143" t="s">
        <v>60</v>
      </c>
      <c r="K4995" s="143" t="s">
        <v>2805</v>
      </c>
      <c r="L4995" s="145" t="s">
        <v>12469</v>
      </c>
      <c r="M4995" s="143" t="s">
        <v>2787</v>
      </c>
    </row>
    <row r="4996" spans="1:13">
      <c r="A4996" s="143">
        <v>87506</v>
      </c>
      <c r="B4996" s="143" t="s">
        <v>12397</v>
      </c>
      <c r="C4996" s="143" t="s">
        <v>12398</v>
      </c>
      <c r="D4996" s="143" t="s">
        <v>12399</v>
      </c>
      <c r="E4996" s="143" t="s">
        <v>12400</v>
      </c>
      <c r="F4996" s="145"/>
      <c r="G4996" s="143"/>
      <c r="H4996" s="143">
        <v>87506</v>
      </c>
      <c r="I4996" s="143" t="s">
        <v>12470</v>
      </c>
      <c r="J4996" s="143" t="s">
        <v>60</v>
      </c>
      <c r="K4996" s="143" t="s">
        <v>2805</v>
      </c>
      <c r="L4996" s="145" t="s">
        <v>12471</v>
      </c>
      <c r="M4996" s="143" t="s">
        <v>2787</v>
      </c>
    </row>
    <row r="4997" spans="1:13">
      <c r="A4997" s="143">
        <v>87507</v>
      </c>
      <c r="B4997" s="143" t="s">
        <v>12397</v>
      </c>
      <c r="C4997" s="143" t="s">
        <v>12398</v>
      </c>
      <c r="D4997" s="143" t="s">
        <v>12399</v>
      </c>
      <c r="E4997" s="143" t="s">
        <v>12400</v>
      </c>
      <c r="F4997" s="145"/>
      <c r="G4997" s="143"/>
      <c r="H4997" s="143">
        <v>87507</v>
      </c>
      <c r="I4997" s="143" t="s">
        <v>12472</v>
      </c>
      <c r="J4997" s="143" t="s">
        <v>60</v>
      </c>
      <c r="K4997" s="143" t="s">
        <v>2805</v>
      </c>
      <c r="L4997" s="145" t="s">
        <v>12473</v>
      </c>
      <c r="M4997" s="143" t="s">
        <v>2787</v>
      </c>
    </row>
    <row r="4998" spans="1:13">
      <c r="A4998" s="143">
        <v>87508</v>
      </c>
      <c r="B4998" s="143" t="s">
        <v>12397</v>
      </c>
      <c r="C4998" s="143" t="s">
        <v>12398</v>
      </c>
      <c r="D4998" s="143" t="s">
        <v>12399</v>
      </c>
      <c r="E4998" s="143" t="s">
        <v>12400</v>
      </c>
      <c r="F4998" s="145"/>
      <c r="G4998" s="143"/>
      <c r="H4998" s="143">
        <v>87508</v>
      </c>
      <c r="I4998" s="143" t="s">
        <v>12474</v>
      </c>
      <c r="J4998" s="143" t="s">
        <v>60</v>
      </c>
      <c r="K4998" s="143" t="s">
        <v>2805</v>
      </c>
      <c r="L4998" s="145" t="s">
        <v>12475</v>
      </c>
      <c r="M4998" s="143" t="s">
        <v>2787</v>
      </c>
    </row>
    <row r="4999" spans="1:13">
      <c r="A4999" s="143">
        <v>87509</v>
      </c>
      <c r="B4999" s="143" t="s">
        <v>12397</v>
      </c>
      <c r="C4999" s="143" t="s">
        <v>12398</v>
      </c>
      <c r="D4999" s="143" t="s">
        <v>12399</v>
      </c>
      <c r="E4999" s="143" t="s">
        <v>12400</v>
      </c>
      <c r="F4999" s="145"/>
      <c r="G4999" s="143"/>
      <c r="H4999" s="143">
        <v>87509</v>
      </c>
      <c r="I4999" s="143" t="s">
        <v>12476</v>
      </c>
      <c r="J4999" s="143" t="s">
        <v>60</v>
      </c>
      <c r="K4999" s="143" t="s">
        <v>2805</v>
      </c>
      <c r="L4999" s="145" t="s">
        <v>12477</v>
      </c>
      <c r="M4999" s="143" t="s">
        <v>2787</v>
      </c>
    </row>
    <row r="5000" spans="1:13">
      <c r="A5000" s="143">
        <v>87510</v>
      </c>
      <c r="B5000" s="143" t="s">
        <v>12397</v>
      </c>
      <c r="C5000" s="143" t="s">
        <v>12398</v>
      </c>
      <c r="D5000" s="143" t="s">
        <v>12399</v>
      </c>
      <c r="E5000" s="143" t="s">
        <v>12400</v>
      </c>
      <c r="F5000" s="145"/>
      <c r="G5000" s="143"/>
      <c r="H5000" s="143">
        <v>87510</v>
      </c>
      <c r="I5000" s="143" t="s">
        <v>12478</v>
      </c>
      <c r="J5000" s="143" t="s">
        <v>60</v>
      </c>
      <c r="K5000" s="143" t="s">
        <v>2805</v>
      </c>
      <c r="L5000" s="145" t="s">
        <v>12479</v>
      </c>
      <c r="M5000" s="143" t="s">
        <v>2787</v>
      </c>
    </row>
    <row r="5001" spans="1:13">
      <c r="A5001" s="143">
        <v>87511</v>
      </c>
      <c r="B5001" s="143" t="s">
        <v>12397</v>
      </c>
      <c r="C5001" s="143" t="s">
        <v>12398</v>
      </c>
      <c r="D5001" s="143" t="s">
        <v>12399</v>
      </c>
      <c r="E5001" s="143" t="s">
        <v>12400</v>
      </c>
      <c r="F5001" s="145"/>
      <c r="G5001" s="143"/>
      <c r="H5001" s="143">
        <v>87511</v>
      </c>
      <c r="I5001" s="143" t="s">
        <v>12480</v>
      </c>
      <c r="J5001" s="143" t="s">
        <v>60</v>
      </c>
      <c r="K5001" s="143" t="s">
        <v>2805</v>
      </c>
      <c r="L5001" s="145" t="s">
        <v>12481</v>
      </c>
      <c r="M5001" s="143" t="s">
        <v>2787</v>
      </c>
    </row>
    <row r="5002" spans="1:13">
      <c r="A5002" s="143">
        <v>87512</v>
      </c>
      <c r="B5002" s="143" t="s">
        <v>12397</v>
      </c>
      <c r="C5002" s="143" t="s">
        <v>12398</v>
      </c>
      <c r="D5002" s="143" t="s">
        <v>12399</v>
      </c>
      <c r="E5002" s="143" t="s">
        <v>12400</v>
      </c>
      <c r="F5002" s="145"/>
      <c r="G5002" s="143"/>
      <c r="H5002" s="143">
        <v>87512</v>
      </c>
      <c r="I5002" s="143" t="s">
        <v>12482</v>
      </c>
      <c r="J5002" s="143" t="s">
        <v>60</v>
      </c>
      <c r="K5002" s="143" t="s">
        <v>2805</v>
      </c>
      <c r="L5002" s="145" t="s">
        <v>9872</v>
      </c>
      <c r="M5002" s="143" t="s">
        <v>2787</v>
      </c>
    </row>
    <row r="5003" spans="1:13">
      <c r="A5003" s="143">
        <v>87513</v>
      </c>
      <c r="B5003" s="143" t="s">
        <v>12397</v>
      </c>
      <c r="C5003" s="143" t="s">
        <v>12398</v>
      </c>
      <c r="D5003" s="143" t="s">
        <v>12399</v>
      </c>
      <c r="E5003" s="143" t="s">
        <v>12400</v>
      </c>
      <c r="F5003" s="145"/>
      <c r="G5003" s="143"/>
      <c r="H5003" s="143">
        <v>87513</v>
      </c>
      <c r="I5003" s="143" t="s">
        <v>12483</v>
      </c>
      <c r="J5003" s="143" t="s">
        <v>60</v>
      </c>
      <c r="K5003" s="143" t="s">
        <v>2805</v>
      </c>
      <c r="L5003" s="145" t="s">
        <v>8373</v>
      </c>
      <c r="M5003" s="143" t="s">
        <v>2787</v>
      </c>
    </row>
    <row r="5004" spans="1:13">
      <c r="A5004" s="143">
        <v>87514</v>
      </c>
      <c r="B5004" s="143" t="s">
        <v>12397</v>
      </c>
      <c r="C5004" s="143" t="s">
        <v>12398</v>
      </c>
      <c r="D5004" s="143" t="s">
        <v>12399</v>
      </c>
      <c r="E5004" s="143" t="s">
        <v>12400</v>
      </c>
      <c r="F5004" s="145"/>
      <c r="G5004" s="143"/>
      <c r="H5004" s="143">
        <v>87514</v>
      </c>
      <c r="I5004" s="143" t="s">
        <v>12484</v>
      </c>
      <c r="J5004" s="143" t="s">
        <v>60</v>
      </c>
      <c r="K5004" s="143" t="s">
        <v>2805</v>
      </c>
      <c r="L5004" s="145" t="s">
        <v>12485</v>
      </c>
      <c r="M5004" s="143" t="s">
        <v>2787</v>
      </c>
    </row>
    <row r="5005" spans="1:13">
      <c r="A5005" s="143">
        <v>87515</v>
      </c>
      <c r="B5005" s="143" t="s">
        <v>12397</v>
      </c>
      <c r="C5005" s="143" t="s">
        <v>12398</v>
      </c>
      <c r="D5005" s="143" t="s">
        <v>12399</v>
      </c>
      <c r="E5005" s="143" t="s">
        <v>12400</v>
      </c>
      <c r="F5005" s="145"/>
      <c r="G5005" s="143"/>
      <c r="H5005" s="143">
        <v>87515</v>
      </c>
      <c r="I5005" s="143" t="s">
        <v>12486</v>
      </c>
      <c r="J5005" s="143" t="s">
        <v>60</v>
      </c>
      <c r="K5005" s="143" t="s">
        <v>2805</v>
      </c>
      <c r="L5005" s="145" t="s">
        <v>12487</v>
      </c>
      <c r="M5005" s="143" t="s">
        <v>2787</v>
      </c>
    </row>
    <row r="5006" spans="1:13">
      <c r="A5006" s="143">
        <v>87516</v>
      </c>
      <c r="B5006" s="143" t="s">
        <v>12397</v>
      </c>
      <c r="C5006" s="143" t="s">
        <v>12398</v>
      </c>
      <c r="D5006" s="143" t="s">
        <v>12399</v>
      </c>
      <c r="E5006" s="143" t="s">
        <v>12400</v>
      </c>
      <c r="F5006" s="145"/>
      <c r="G5006" s="143"/>
      <c r="H5006" s="143">
        <v>87516</v>
      </c>
      <c r="I5006" s="143" t="s">
        <v>12488</v>
      </c>
      <c r="J5006" s="143" t="s">
        <v>60</v>
      </c>
      <c r="K5006" s="143" t="s">
        <v>2805</v>
      </c>
      <c r="L5006" s="145" t="s">
        <v>12489</v>
      </c>
      <c r="M5006" s="143" t="s">
        <v>2787</v>
      </c>
    </row>
    <row r="5007" spans="1:13">
      <c r="A5007" s="143">
        <v>87517</v>
      </c>
      <c r="B5007" s="143" t="s">
        <v>12397</v>
      </c>
      <c r="C5007" s="143" t="s">
        <v>12398</v>
      </c>
      <c r="D5007" s="143" t="s">
        <v>12399</v>
      </c>
      <c r="E5007" s="143" t="s">
        <v>12400</v>
      </c>
      <c r="F5007" s="145"/>
      <c r="G5007" s="143"/>
      <c r="H5007" s="143">
        <v>87517</v>
      </c>
      <c r="I5007" s="143" t="s">
        <v>12490</v>
      </c>
      <c r="J5007" s="143" t="s">
        <v>60</v>
      </c>
      <c r="K5007" s="143" t="s">
        <v>2805</v>
      </c>
      <c r="L5007" s="145" t="s">
        <v>12374</v>
      </c>
      <c r="M5007" s="143" t="s">
        <v>2787</v>
      </c>
    </row>
    <row r="5008" spans="1:13">
      <c r="A5008" s="143">
        <v>87518</v>
      </c>
      <c r="B5008" s="143" t="s">
        <v>12397</v>
      </c>
      <c r="C5008" s="143" t="s">
        <v>12398</v>
      </c>
      <c r="D5008" s="143" t="s">
        <v>12399</v>
      </c>
      <c r="E5008" s="143" t="s">
        <v>12400</v>
      </c>
      <c r="F5008" s="145"/>
      <c r="G5008" s="143"/>
      <c r="H5008" s="143">
        <v>87518</v>
      </c>
      <c r="I5008" s="143" t="s">
        <v>12491</v>
      </c>
      <c r="J5008" s="143" t="s">
        <v>60</v>
      </c>
      <c r="K5008" s="143" t="s">
        <v>2805</v>
      </c>
      <c r="L5008" s="145" t="s">
        <v>12492</v>
      </c>
      <c r="M5008" s="143" t="s">
        <v>2787</v>
      </c>
    </row>
    <row r="5009" spans="1:13">
      <c r="A5009" s="143">
        <v>87519</v>
      </c>
      <c r="B5009" s="143" t="s">
        <v>12397</v>
      </c>
      <c r="C5009" s="143" t="s">
        <v>12398</v>
      </c>
      <c r="D5009" s="143" t="s">
        <v>12399</v>
      </c>
      <c r="E5009" s="143" t="s">
        <v>12400</v>
      </c>
      <c r="F5009" s="145"/>
      <c r="G5009" s="143"/>
      <c r="H5009" s="143">
        <v>87519</v>
      </c>
      <c r="I5009" s="143" t="s">
        <v>12493</v>
      </c>
      <c r="J5009" s="143" t="s">
        <v>60</v>
      </c>
      <c r="K5009" s="143" t="s">
        <v>2805</v>
      </c>
      <c r="L5009" s="145" t="s">
        <v>12494</v>
      </c>
      <c r="M5009" s="143" t="s">
        <v>2787</v>
      </c>
    </row>
    <row r="5010" spans="1:13">
      <c r="A5010" s="143">
        <v>87520</v>
      </c>
      <c r="B5010" s="143" t="s">
        <v>12397</v>
      </c>
      <c r="C5010" s="143" t="s">
        <v>12398</v>
      </c>
      <c r="D5010" s="143" t="s">
        <v>12399</v>
      </c>
      <c r="E5010" s="143" t="s">
        <v>12400</v>
      </c>
      <c r="F5010" s="145"/>
      <c r="G5010" s="143"/>
      <c r="H5010" s="143">
        <v>87520</v>
      </c>
      <c r="I5010" s="143" t="s">
        <v>12495</v>
      </c>
      <c r="J5010" s="143" t="s">
        <v>60</v>
      </c>
      <c r="K5010" s="143" t="s">
        <v>2805</v>
      </c>
      <c r="L5010" s="145" t="s">
        <v>9351</v>
      </c>
      <c r="M5010" s="143" t="s">
        <v>2787</v>
      </c>
    </row>
    <row r="5011" spans="1:13">
      <c r="A5011" s="143">
        <v>87521</v>
      </c>
      <c r="B5011" s="143" t="s">
        <v>12397</v>
      </c>
      <c r="C5011" s="143" t="s">
        <v>12398</v>
      </c>
      <c r="D5011" s="143" t="s">
        <v>12399</v>
      </c>
      <c r="E5011" s="143" t="s">
        <v>12400</v>
      </c>
      <c r="F5011" s="145"/>
      <c r="G5011" s="143"/>
      <c r="H5011" s="143">
        <v>87521</v>
      </c>
      <c r="I5011" s="143" t="s">
        <v>12496</v>
      </c>
      <c r="J5011" s="143" t="s">
        <v>60</v>
      </c>
      <c r="K5011" s="143" t="s">
        <v>2805</v>
      </c>
      <c r="L5011" s="145" t="s">
        <v>12497</v>
      </c>
      <c r="M5011" s="143" t="s">
        <v>2787</v>
      </c>
    </row>
    <row r="5012" spans="1:13">
      <c r="A5012" s="143">
        <v>87522</v>
      </c>
      <c r="B5012" s="143" t="s">
        <v>12397</v>
      </c>
      <c r="C5012" s="143" t="s">
        <v>12398</v>
      </c>
      <c r="D5012" s="143" t="s">
        <v>12399</v>
      </c>
      <c r="E5012" s="143" t="s">
        <v>12400</v>
      </c>
      <c r="F5012" s="145"/>
      <c r="G5012" s="143"/>
      <c r="H5012" s="143">
        <v>87522</v>
      </c>
      <c r="I5012" s="143" t="s">
        <v>12498</v>
      </c>
      <c r="J5012" s="143" t="s">
        <v>60</v>
      </c>
      <c r="K5012" s="143" t="s">
        <v>2805</v>
      </c>
      <c r="L5012" s="145" t="s">
        <v>12499</v>
      </c>
      <c r="M5012" s="143" t="s">
        <v>2787</v>
      </c>
    </row>
    <row r="5013" spans="1:13">
      <c r="A5013" s="143">
        <v>87523</v>
      </c>
      <c r="B5013" s="143" t="s">
        <v>12397</v>
      </c>
      <c r="C5013" s="143" t="s">
        <v>12398</v>
      </c>
      <c r="D5013" s="143" t="s">
        <v>12399</v>
      </c>
      <c r="E5013" s="143" t="s">
        <v>12400</v>
      </c>
      <c r="F5013" s="145"/>
      <c r="G5013" s="143"/>
      <c r="H5013" s="143">
        <v>87523</v>
      </c>
      <c r="I5013" s="143" t="s">
        <v>12500</v>
      </c>
      <c r="J5013" s="143" t="s">
        <v>60</v>
      </c>
      <c r="K5013" s="143" t="s">
        <v>2805</v>
      </c>
      <c r="L5013" s="145" t="s">
        <v>12501</v>
      </c>
      <c r="M5013" s="143" t="s">
        <v>2787</v>
      </c>
    </row>
    <row r="5014" spans="1:13">
      <c r="A5014" s="143">
        <v>87524</v>
      </c>
      <c r="B5014" s="143" t="s">
        <v>12397</v>
      </c>
      <c r="C5014" s="143" t="s">
        <v>12398</v>
      </c>
      <c r="D5014" s="143" t="s">
        <v>12399</v>
      </c>
      <c r="E5014" s="143" t="s">
        <v>12400</v>
      </c>
      <c r="F5014" s="145"/>
      <c r="G5014" s="143"/>
      <c r="H5014" s="143">
        <v>87524</v>
      </c>
      <c r="I5014" s="143" t="s">
        <v>12502</v>
      </c>
      <c r="J5014" s="143" t="s">
        <v>60</v>
      </c>
      <c r="K5014" s="143" t="s">
        <v>2805</v>
      </c>
      <c r="L5014" s="145" t="s">
        <v>8829</v>
      </c>
      <c r="M5014" s="143" t="s">
        <v>2787</v>
      </c>
    </row>
    <row r="5015" spans="1:13">
      <c r="A5015" s="143">
        <v>87525</v>
      </c>
      <c r="B5015" s="143" t="s">
        <v>12397</v>
      </c>
      <c r="C5015" s="143" t="s">
        <v>12398</v>
      </c>
      <c r="D5015" s="143" t="s">
        <v>12399</v>
      </c>
      <c r="E5015" s="143" t="s">
        <v>12400</v>
      </c>
      <c r="F5015" s="145"/>
      <c r="G5015" s="143"/>
      <c r="H5015" s="143">
        <v>87525</v>
      </c>
      <c r="I5015" s="143" t="s">
        <v>12503</v>
      </c>
      <c r="J5015" s="143" t="s">
        <v>60</v>
      </c>
      <c r="K5015" s="143" t="s">
        <v>2805</v>
      </c>
      <c r="L5015" s="145" t="s">
        <v>12504</v>
      </c>
      <c r="M5015" s="143" t="s">
        <v>2787</v>
      </c>
    </row>
    <row r="5016" spans="1:13">
      <c r="A5016" s="143">
        <v>87526</v>
      </c>
      <c r="B5016" s="143" t="s">
        <v>12397</v>
      </c>
      <c r="C5016" s="143" t="s">
        <v>12398</v>
      </c>
      <c r="D5016" s="143" t="s">
        <v>12399</v>
      </c>
      <c r="E5016" s="143" t="s">
        <v>12400</v>
      </c>
      <c r="F5016" s="145"/>
      <c r="G5016" s="143"/>
      <c r="H5016" s="143">
        <v>87526</v>
      </c>
      <c r="I5016" s="143" t="s">
        <v>12505</v>
      </c>
      <c r="J5016" s="143" t="s">
        <v>60</v>
      </c>
      <c r="K5016" s="143" t="s">
        <v>2805</v>
      </c>
      <c r="L5016" s="145" t="s">
        <v>12506</v>
      </c>
      <c r="M5016" s="143" t="s">
        <v>2787</v>
      </c>
    </row>
    <row r="5017" spans="1:13">
      <c r="A5017" s="143">
        <v>89043</v>
      </c>
      <c r="B5017" s="143" t="s">
        <v>12397</v>
      </c>
      <c r="C5017" s="143" t="s">
        <v>12398</v>
      </c>
      <c r="D5017" s="143" t="s">
        <v>12399</v>
      </c>
      <c r="E5017" s="143" t="s">
        <v>12400</v>
      </c>
      <c r="F5017" s="145"/>
      <c r="G5017" s="143"/>
      <c r="H5017" s="143">
        <v>89043</v>
      </c>
      <c r="I5017" s="143" t="s">
        <v>12507</v>
      </c>
      <c r="J5017" s="143" t="s">
        <v>60</v>
      </c>
      <c r="K5017" s="143" t="s">
        <v>2805</v>
      </c>
      <c r="L5017" s="145" t="s">
        <v>12508</v>
      </c>
      <c r="M5017" s="143" t="s">
        <v>2787</v>
      </c>
    </row>
    <row r="5018" spans="1:13">
      <c r="A5018" s="143">
        <v>89168</v>
      </c>
      <c r="B5018" s="143" t="s">
        <v>12397</v>
      </c>
      <c r="C5018" s="143" t="s">
        <v>12398</v>
      </c>
      <c r="D5018" s="143" t="s">
        <v>12399</v>
      </c>
      <c r="E5018" s="143" t="s">
        <v>12400</v>
      </c>
      <c r="F5018" s="145"/>
      <c r="G5018" s="143"/>
      <c r="H5018" s="143">
        <v>89168</v>
      </c>
      <c r="I5018" s="143" t="s">
        <v>12509</v>
      </c>
      <c r="J5018" s="143" t="s">
        <v>60</v>
      </c>
      <c r="K5018" s="143" t="s">
        <v>2805</v>
      </c>
      <c r="L5018" s="145" t="s">
        <v>12510</v>
      </c>
      <c r="M5018" s="143" t="s">
        <v>2787</v>
      </c>
    </row>
    <row r="5019" spans="1:13">
      <c r="A5019" s="143">
        <v>89977</v>
      </c>
      <c r="B5019" s="143" t="s">
        <v>12397</v>
      </c>
      <c r="C5019" s="143" t="s">
        <v>12398</v>
      </c>
      <c r="D5019" s="143" t="s">
        <v>12399</v>
      </c>
      <c r="E5019" s="143" t="s">
        <v>12400</v>
      </c>
      <c r="F5019" s="145"/>
      <c r="G5019" s="143"/>
      <c r="H5019" s="143">
        <v>89977</v>
      </c>
      <c r="I5019" s="143" t="s">
        <v>12511</v>
      </c>
      <c r="J5019" s="143" t="s">
        <v>60</v>
      </c>
      <c r="K5019" s="143" t="s">
        <v>2805</v>
      </c>
      <c r="L5019" s="145" t="s">
        <v>12512</v>
      </c>
      <c r="M5019" s="143" t="s">
        <v>2787</v>
      </c>
    </row>
    <row r="5020" spans="1:13">
      <c r="A5020" s="143">
        <v>90112</v>
      </c>
      <c r="B5020" s="143" t="s">
        <v>12397</v>
      </c>
      <c r="C5020" s="143" t="s">
        <v>12398</v>
      </c>
      <c r="D5020" s="143" t="s">
        <v>12399</v>
      </c>
      <c r="E5020" s="143" t="s">
        <v>12400</v>
      </c>
      <c r="F5020" s="145"/>
      <c r="G5020" s="143"/>
      <c r="H5020" s="143">
        <v>90112</v>
      </c>
      <c r="I5020" s="143" t="s">
        <v>12513</v>
      </c>
      <c r="J5020" s="143" t="s">
        <v>60</v>
      </c>
      <c r="K5020" s="143" t="s">
        <v>2805</v>
      </c>
      <c r="L5020" s="145" t="s">
        <v>6880</v>
      </c>
      <c r="M5020" s="143" t="s">
        <v>2787</v>
      </c>
    </row>
    <row r="5021" spans="1:13">
      <c r="A5021" s="143">
        <v>95474</v>
      </c>
      <c r="B5021" s="143" t="s">
        <v>12397</v>
      </c>
      <c r="C5021" s="143" t="s">
        <v>12398</v>
      </c>
      <c r="D5021" s="143" t="s">
        <v>12399</v>
      </c>
      <c r="E5021" s="143" t="s">
        <v>12400</v>
      </c>
      <c r="F5021" s="145"/>
      <c r="G5021" s="143"/>
      <c r="H5021" s="143">
        <v>95474</v>
      </c>
      <c r="I5021" s="143" t="s">
        <v>12514</v>
      </c>
      <c r="J5021" s="143" t="s">
        <v>85</v>
      </c>
      <c r="K5021" s="143" t="s">
        <v>2805</v>
      </c>
      <c r="L5021" s="145" t="s">
        <v>12515</v>
      </c>
      <c r="M5021" s="143" t="s">
        <v>2787</v>
      </c>
    </row>
    <row r="5022" spans="1:13">
      <c r="A5022" s="143">
        <v>89282</v>
      </c>
      <c r="B5022" s="143" t="s">
        <v>12397</v>
      </c>
      <c r="C5022" s="143" t="s">
        <v>12398</v>
      </c>
      <c r="D5022" s="143" t="s">
        <v>12516</v>
      </c>
      <c r="E5022" s="143" t="s">
        <v>12517</v>
      </c>
      <c r="F5022" s="145"/>
      <c r="G5022" s="143"/>
      <c r="H5022" s="143">
        <v>89282</v>
      </c>
      <c r="I5022" s="143" t="s">
        <v>12518</v>
      </c>
      <c r="J5022" s="143" t="s">
        <v>60</v>
      </c>
      <c r="K5022" s="143" t="s">
        <v>2805</v>
      </c>
      <c r="L5022" s="145" t="s">
        <v>12519</v>
      </c>
      <c r="M5022" s="143" t="s">
        <v>2787</v>
      </c>
    </row>
    <row r="5023" spans="1:13">
      <c r="A5023" s="143">
        <v>89283</v>
      </c>
      <c r="B5023" s="143" t="s">
        <v>12397</v>
      </c>
      <c r="C5023" s="143" t="s">
        <v>12398</v>
      </c>
      <c r="D5023" s="143" t="s">
        <v>12516</v>
      </c>
      <c r="E5023" s="143" t="s">
        <v>12517</v>
      </c>
      <c r="F5023" s="145"/>
      <c r="G5023" s="143"/>
      <c r="H5023" s="143">
        <v>89283</v>
      </c>
      <c r="I5023" s="143" t="s">
        <v>12520</v>
      </c>
      <c r="J5023" s="143" t="s">
        <v>60</v>
      </c>
      <c r="K5023" s="143" t="s">
        <v>2805</v>
      </c>
      <c r="L5023" s="145" t="s">
        <v>12521</v>
      </c>
      <c r="M5023" s="143" t="s">
        <v>2787</v>
      </c>
    </row>
    <row r="5024" spans="1:13">
      <c r="A5024" s="143">
        <v>89284</v>
      </c>
      <c r="B5024" s="143" t="s">
        <v>12397</v>
      </c>
      <c r="C5024" s="143" t="s">
        <v>12398</v>
      </c>
      <c r="D5024" s="143" t="s">
        <v>12516</v>
      </c>
      <c r="E5024" s="143" t="s">
        <v>12517</v>
      </c>
      <c r="F5024" s="145"/>
      <c r="G5024" s="143"/>
      <c r="H5024" s="143">
        <v>89284</v>
      </c>
      <c r="I5024" s="143" t="s">
        <v>12522</v>
      </c>
      <c r="J5024" s="143" t="s">
        <v>60</v>
      </c>
      <c r="K5024" s="143" t="s">
        <v>2805</v>
      </c>
      <c r="L5024" s="145" t="s">
        <v>7758</v>
      </c>
      <c r="M5024" s="143" t="s">
        <v>2787</v>
      </c>
    </row>
    <row r="5025" spans="1:13">
      <c r="A5025" s="143">
        <v>89285</v>
      </c>
      <c r="B5025" s="143" t="s">
        <v>12397</v>
      </c>
      <c r="C5025" s="143" t="s">
        <v>12398</v>
      </c>
      <c r="D5025" s="143" t="s">
        <v>12516</v>
      </c>
      <c r="E5025" s="143" t="s">
        <v>12517</v>
      </c>
      <c r="F5025" s="145"/>
      <c r="G5025" s="143"/>
      <c r="H5025" s="143">
        <v>89285</v>
      </c>
      <c r="I5025" s="143" t="s">
        <v>12523</v>
      </c>
      <c r="J5025" s="143" t="s">
        <v>60</v>
      </c>
      <c r="K5025" s="143" t="s">
        <v>2805</v>
      </c>
      <c r="L5025" s="145" t="s">
        <v>12524</v>
      </c>
      <c r="M5025" s="143" t="s">
        <v>2787</v>
      </c>
    </row>
    <row r="5026" spans="1:13">
      <c r="A5026" s="143">
        <v>89286</v>
      </c>
      <c r="B5026" s="143" t="s">
        <v>12397</v>
      </c>
      <c r="C5026" s="143" t="s">
        <v>12398</v>
      </c>
      <c r="D5026" s="143" t="s">
        <v>12516</v>
      </c>
      <c r="E5026" s="143" t="s">
        <v>12517</v>
      </c>
      <c r="F5026" s="145"/>
      <c r="G5026" s="143"/>
      <c r="H5026" s="143">
        <v>89286</v>
      </c>
      <c r="I5026" s="143" t="s">
        <v>12525</v>
      </c>
      <c r="J5026" s="143" t="s">
        <v>60</v>
      </c>
      <c r="K5026" s="143" t="s">
        <v>2805</v>
      </c>
      <c r="L5026" s="145" t="s">
        <v>12526</v>
      </c>
      <c r="M5026" s="143" t="s">
        <v>2787</v>
      </c>
    </row>
    <row r="5027" spans="1:13">
      <c r="A5027" s="143">
        <v>89287</v>
      </c>
      <c r="B5027" s="143" t="s">
        <v>12397</v>
      </c>
      <c r="C5027" s="143" t="s">
        <v>12398</v>
      </c>
      <c r="D5027" s="143" t="s">
        <v>12516</v>
      </c>
      <c r="E5027" s="143" t="s">
        <v>12517</v>
      </c>
      <c r="F5027" s="145"/>
      <c r="G5027" s="143"/>
      <c r="H5027" s="143">
        <v>89287</v>
      </c>
      <c r="I5027" s="143" t="s">
        <v>12527</v>
      </c>
      <c r="J5027" s="143" t="s">
        <v>60</v>
      </c>
      <c r="K5027" s="143" t="s">
        <v>2805</v>
      </c>
      <c r="L5027" s="145" t="s">
        <v>12528</v>
      </c>
      <c r="M5027" s="143" t="s">
        <v>2787</v>
      </c>
    </row>
    <row r="5028" spans="1:13">
      <c r="A5028" s="143">
        <v>89288</v>
      </c>
      <c r="B5028" s="143" t="s">
        <v>12397</v>
      </c>
      <c r="C5028" s="143" t="s">
        <v>12398</v>
      </c>
      <c r="D5028" s="143" t="s">
        <v>12516</v>
      </c>
      <c r="E5028" s="143" t="s">
        <v>12517</v>
      </c>
      <c r="F5028" s="145"/>
      <c r="G5028" s="143"/>
      <c r="H5028" s="143">
        <v>89288</v>
      </c>
      <c r="I5028" s="143" t="s">
        <v>12529</v>
      </c>
      <c r="J5028" s="143" t="s">
        <v>60</v>
      </c>
      <c r="K5028" s="143" t="s">
        <v>2805</v>
      </c>
      <c r="L5028" s="145" t="s">
        <v>12530</v>
      </c>
      <c r="M5028" s="143" t="s">
        <v>2787</v>
      </c>
    </row>
    <row r="5029" spans="1:13">
      <c r="A5029" s="143">
        <v>89289</v>
      </c>
      <c r="B5029" s="143" t="s">
        <v>12397</v>
      </c>
      <c r="C5029" s="143" t="s">
        <v>12398</v>
      </c>
      <c r="D5029" s="143" t="s">
        <v>12516</v>
      </c>
      <c r="E5029" s="143" t="s">
        <v>12517</v>
      </c>
      <c r="F5029" s="145"/>
      <c r="G5029" s="143"/>
      <c r="H5029" s="143">
        <v>89289</v>
      </c>
      <c r="I5029" s="143" t="s">
        <v>12531</v>
      </c>
      <c r="J5029" s="143" t="s">
        <v>60</v>
      </c>
      <c r="K5029" s="143" t="s">
        <v>2805</v>
      </c>
      <c r="L5029" s="145" t="s">
        <v>9173</v>
      </c>
      <c r="M5029" s="143" t="s">
        <v>2787</v>
      </c>
    </row>
    <row r="5030" spans="1:13">
      <c r="A5030" s="143">
        <v>89290</v>
      </c>
      <c r="B5030" s="143" t="s">
        <v>12397</v>
      </c>
      <c r="C5030" s="143" t="s">
        <v>12398</v>
      </c>
      <c r="D5030" s="143" t="s">
        <v>12516</v>
      </c>
      <c r="E5030" s="143" t="s">
        <v>12517</v>
      </c>
      <c r="F5030" s="145"/>
      <c r="G5030" s="143"/>
      <c r="H5030" s="143">
        <v>89290</v>
      </c>
      <c r="I5030" s="143" t="s">
        <v>12532</v>
      </c>
      <c r="J5030" s="143" t="s">
        <v>60</v>
      </c>
      <c r="K5030" s="143" t="s">
        <v>2805</v>
      </c>
      <c r="L5030" s="145" t="s">
        <v>12533</v>
      </c>
      <c r="M5030" s="143" t="s">
        <v>2787</v>
      </c>
    </row>
    <row r="5031" spans="1:13">
      <c r="A5031" s="143">
        <v>89291</v>
      </c>
      <c r="B5031" s="143" t="s">
        <v>12397</v>
      </c>
      <c r="C5031" s="143" t="s">
        <v>12398</v>
      </c>
      <c r="D5031" s="143" t="s">
        <v>12516</v>
      </c>
      <c r="E5031" s="143" t="s">
        <v>12517</v>
      </c>
      <c r="F5031" s="145"/>
      <c r="G5031" s="143"/>
      <c r="H5031" s="143">
        <v>89291</v>
      </c>
      <c r="I5031" s="143" t="s">
        <v>12534</v>
      </c>
      <c r="J5031" s="143" t="s">
        <v>60</v>
      </c>
      <c r="K5031" s="143" t="s">
        <v>2805</v>
      </c>
      <c r="L5031" s="145" t="s">
        <v>12535</v>
      </c>
      <c r="M5031" s="143" t="s">
        <v>2787</v>
      </c>
    </row>
    <row r="5032" spans="1:13">
      <c r="A5032" s="143">
        <v>89292</v>
      </c>
      <c r="B5032" s="143" t="s">
        <v>12397</v>
      </c>
      <c r="C5032" s="143" t="s">
        <v>12398</v>
      </c>
      <c r="D5032" s="143" t="s">
        <v>12516</v>
      </c>
      <c r="E5032" s="143" t="s">
        <v>12517</v>
      </c>
      <c r="F5032" s="145"/>
      <c r="G5032" s="143"/>
      <c r="H5032" s="143">
        <v>89292</v>
      </c>
      <c r="I5032" s="143" t="s">
        <v>12536</v>
      </c>
      <c r="J5032" s="143" t="s">
        <v>60</v>
      </c>
      <c r="K5032" s="143" t="s">
        <v>2805</v>
      </c>
      <c r="L5032" s="145" t="s">
        <v>12537</v>
      </c>
      <c r="M5032" s="143" t="s">
        <v>2787</v>
      </c>
    </row>
    <row r="5033" spans="1:13">
      <c r="A5033" s="143">
        <v>89293</v>
      </c>
      <c r="B5033" s="143" t="s">
        <v>12397</v>
      </c>
      <c r="C5033" s="143" t="s">
        <v>12398</v>
      </c>
      <c r="D5033" s="143" t="s">
        <v>12516</v>
      </c>
      <c r="E5033" s="143" t="s">
        <v>12517</v>
      </c>
      <c r="F5033" s="145"/>
      <c r="G5033" s="143"/>
      <c r="H5033" s="143">
        <v>89293</v>
      </c>
      <c r="I5033" s="143" t="s">
        <v>12538</v>
      </c>
      <c r="J5033" s="143" t="s">
        <v>60</v>
      </c>
      <c r="K5033" s="143" t="s">
        <v>2805</v>
      </c>
      <c r="L5033" s="145" t="s">
        <v>12539</v>
      </c>
      <c r="M5033" s="143" t="s">
        <v>2787</v>
      </c>
    </row>
    <row r="5034" spans="1:13">
      <c r="A5034" s="143">
        <v>89294</v>
      </c>
      <c r="B5034" s="143" t="s">
        <v>12397</v>
      </c>
      <c r="C5034" s="143" t="s">
        <v>12398</v>
      </c>
      <c r="D5034" s="143" t="s">
        <v>12516</v>
      </c>
      <c r="E5034" s="143" t="s">
        <v>12517</v>
      </c>
      <c r="F5034" s="145"/>
      <c r="G5034" s="143"/>
      <c r="H5034" s="143">
        <v>89294</v>
      </c>
      <c r="I5034" s="143" t="s">
        <v>12540</v>
      </c>
      <c r="J5034" s="143" t="s">
        <v>60</v>
      </c>
      <c r="K5034" s="143" t="s">
        <v>2805</v>
      </c>
      <c r="L5034" s="145" t="s">
        <v>12541</v>
      </c>
      <c r="M5034" s="143" t="s">
        <v>2787</v>
      </c>
    </row>
    <row r="5035" spans="1:13">
      <c r="A5035" s="143">
        <v>89295</v>
      </c>
      <c r="B5035" s="143" t="s">
        <v>12397</v>
      </c>
      <c r="C5035" s="143" t="s">
        <v>12398</v>
      </c>
      <c r="D5035" s="143" t="s">
        <v>12516</v>
      </c>
      <c r="E5035" s="143" t="s">
        <v>12517</v>
      </c>
      <c r="F5035" s="145"/>
      <c r="G5035" s="143"/>
      <c r="H5035" s="143">
        <v>89295</v>
      </c>
      <c r="I5035" s="143" t="s">
        <v>12542</v>
      </c>
      <c r="J5035" s="143" t="s">
        <v>60</v>
      </c>
      <c r="K5035" s="143" t="s">
        <v>2805</v>
      </c>
      <c r="L5035" s="145" t="s">
        <v>12543</v>
      </c>
      <c r="M5035" s="143" t="s">
        <v>2787</v>
      </c>
    </row>
    <row r="5036" spans="1:13">
      <c r="A5036" s="143">
        <v>89296</v>
      </c>
      <c r="B5036" s="143" t="s">
        <v>12397</v>
      </c>
      <c r="C5036" s="143" t="s">
        <v>12398</v>
      </c>
      <c r="D5036" s="143" t="s">
        <v>12516</v>
      </c>
      <c r="E5036" s="143" t="s">
        <v>12517</v>
      </c>
      <c r="F5036" s="145"/>
      <c r="G5036" s="143"/>
      <c r="H5036" s="143">
        <v>89296</v>
      </c>
      <c r="I5036" s="143" t="s">
        <v>12544</v>
      </c>
      <c r="J5036" s="143" t="s">
        <v>60</v>
      </c>
      <c r="K5036" s="143" t="s">
        <v>2805</v>
      </c>
      <c r="L5036" s="145" t="s">
        <v>12545</v>
      </c>
      <c r="M5036" s="143" t="s">
        <v>2787</v>
      </c>
    </row>
    <row r="5037" spans="1:13">
      <c r="A5037" s="143">
        <v>89297</v>
      </c>
      <c r="B5037" s="143" t="s">
        <v>12397</v>
      </c>
      <c r="C5037" s="143" t="s">
        <v>12398</v>
      </c>
      <c r="D5037" s="143" t="s">
        <v>12516</v>
      </c>
      <c r="E5037" s="143" t="s">
        <v>12517</v>
      </c>
      <c r="F5037" s="145"/>
      <c r="G5037" s="143"/>
      <c r="H5037" s="143">
        <v>89297</v>
      </c>
      <c r="I5037" s="143" t="s">
        <v>12546</v>
      </c>
      <c r="J5037" s="143" t="s">
        <v>60</v>
      </c>
      <c r="K5037" s="143" t="s">
        <v>2805</v>
      </c>
      <c r="L5037" s="145" t="s">
        <v>12547</v>
      </c>
      <c r="M5037" s="143" t="s">
        <v>2787</v>
      </c>
    </row>
    <row r="5038" spans="1:13">
      <c r="A5038" s="143">
        <v>89298</v>
      </c>
      <c r="B5038" s="143" t="s">
        <v>12397</v>
      </c>
      <c r="C5038" s="143" t="s">
        <v>12398</v>
      </c>
      <c r="D5038" s="143" t="s">
        <v>12516</v>
      </c>
      <c r="E5038" s="143" t="s">
        <v>12517</v>
      </c>
      <c r="F5038" s="145"/>
      <c r="G5038" s="143"/>
      <c r="H5038" s="143">
        <v>89298</v>
      </c>
      <c r="I5038" s="143" t="s">
        <v>12548</v>
      </c>
      <c r="J5038" s="143" t="s">
        <v>60</v>
      </c>
      <c r="K5038" s="143" t="s">
        <v>2805</v>
      </c>
      <c r="L5038" s="145" t="s">
        <v>12549</v>
      </c>
      <c r="M5038" s="143" t="s">
        <v>2787</v>
      </c>
    </row>
    <row r="5039" spans="1:13">
      <c r="A5039" s="143">
        <v>89299</v>
      </c>
      <c r="B5039" s="143" t="s">
        <v>12397</v>
      </c>
      <c r="C5039" s="143" t="s">
        <v>12398</v>
      </c>
      <c r="D5039" s="143" t="s">
        <v>12516</v>
      </c>
      <c r="E5039" s="143" t="s">
        <v>12517</v>
      </c>
      <c r="F5039" s="145"/>
      <c r="G5039" s="143"/>
      <c r="H5039" s="143">
        <v>89299</v>
      </c>
      <c r="I5039" s="143" t="s">
        <v>12550</v>
      </c>
      <c r="J5039" s="143" t="s">
        <v>60</v>
      </c>
      <c r="K5039" s="143" t="s">
        <v>2805</v>
      </c>
      <c r="L5039" s="145" t="s">
        <v>12551</v>
      </c>
      <c r="M5039" s="143" t="s">
        <v>2787</v>
      </c>
    </row>
    <row r="5040" spans="1:13">
      <c r="A5040" s="143">
        <v>89300</v>
      </c>
      <c r="B5040" s="143" t="s">
        <v>12397</v>
      </c>
      <c r="C5040" s="143" t="s">
        <v>12398</v>
      </c>
      <c r="D5040" s="143" t="s">
        <v>12516</v>
      </c>
      <c r="E5040" s="143" t="s">
        <v>12517</v>
      </c>
      <c r="F5040" s="145"/>
      <c r="G5040" s="143"/>
      <c r="H5040" s="143">
        <v>89300</v>
      </c>
      <c r="I5040" s="143" t="s">
        <v>12552</v>
      </c>
      <c r="J5040" s="143" t="s">
        <v>60</v>
      </c>
      <c r="K5040" s="143" t="s">
        <v>2805</v>
      </c>
      <c r="L5040" s="145" t="s">
        <v>7812</v>
      </c>
      <c r="M5040" s="143" t="s">
        <v>2787</v>
      </c>
    </row>
    <row r="5041" spans="1:13">
      <c r="A5041" s="143">
        <v>89301</v>
      </c>
      <c r="B5041" s="143" t="s">
        <v>12397</v>
      </c>
      <c r="C5041" s="143" t="s">
        <v>12398</v>
      </c>
      <c r="D5041" s="143" t="s">
        <v>12516</v>
      </c>
      <c r="E5041" s="143" t="s">
        <v>12517</v>
      </c>
      <c r="F5041" s="145"/>
      <c r="G5041" s="143"/>
      <c r="H5041" s="143">
        <v>89301</v>
      </c>
      <c r="I5041" s="143" t="s">
        <v>12553</v>
      </c>
      <c r="J5041" s="143" t="s">
        <v>60</v>
      </c>
      <c r="K5041" s="143" t="s">
        <v>2805</v>
      </c>
      <c r="L5041" s="145" t="s">
        <v>12554</v>
      </c>
      <c r="M5041" s="143" t="s">
        <v>2787</v>
      </c>
    </row>
    <row r="5042" spans="1:13">
      <c r="A5042" s="143">
        <v>89302</v>
      </c>
      <c r="B5042" s="143" t="s">
        <v>12397</v>
      </c>
      <c r="C5042" s="143" t="s">
        <v>12398</v>
      </c>
      <c r="D5042" s="143" t="s">
        <v>12516</v>
      </c>
      <c r="E5042" s="143" t="s">
        <v>12517</v>
      </c>
      <c r="F5042" s="145"/>
      <c r="G5042" s="143"/>
      <c r="H5042" s="143">
        <v>89302</v>
      </c>
      <c r="I5042" s="143" t="s">
        <v>12555</v>
      </c>
      <c r="J5042" s="143" t="s">
        <v>60</v>
      </c>
      <c r="K5042" s="143" t="s">
        <v>2805</v>
      </c>
      <c r="L5042" s="145" t="s">
        <v>12556</v>
      </c>
      <c r="M5042" s="143" t="s">
        <v>2787</v>
      </c>
    </row>
    <row r="5043" spans="1:13">
      <c r="A5043" s="143">
        <v>89303</v>
      </c>
      <c r="B5043" s="143" t="s">
        <v>12397</v>
      </c>
      <c r="C5043" s="143" t="s">
        <v>12398</v>
      </c>
      <c r="D5043" s="143" t="s">
        <v>12516</v>
      </c>
      <c r="E5043" s="143" t="s">
        <v>12517</v>
      </c>
      <c r="F5043" s="145"/>
      <c r="G5043" s="143"/>
      <c r="H5043" s="143">
        <v>89303</v>
      </c>
      <c r="I5043" s="143" t="s">
        <v>12557</v>
      </c>
      <c r="J5043" s="143" t="s">
        <v>60</v>
      </c>
      <c r="K5043" s="143" t="s">
        <v>2805</v>
      </c>
      <c r="L5043" s="145" t="s">
        <v>12558</v>
      </c>
      <c r="M5043" s="143" t="s">
        <v>2787</v>
      </c>
    </row>
    <row r="5044" spans="1:13">
      <c r="A5044" s="143">
        <v>89304</v>
      </c>
      <c r="B5044" s="143" t="s">
        <v>12397</v>
      </c>
      <c r="C5044" s="143" t="s">
        <v>12398</v>
      </c>
      <c r="D5044" s="143" t="s">
        <v>12516</v>
      </c>
      <c r="E5044" s="143" t="s">
        <v>12517</v>
      </c>
      <c r="F5044" s="145"/>
      <c r="G5044" s="143"/>
      <c r="H5044" s="143">
        <v>89304</v>
      </c>
      <c r="I5044" s="143" t="s">
        <v>12559</v>
      </c>
      <c r="J5044" s="143" t="s">
        <v>60</v>
      </c>
      <c r="K5044" s="143" t="s">
        <v>2805</v>
      </c>
      <c r="L5044" s="145" t="s">
        <v>12560</v>
      </c>
      <c r="M5044" s="143" t="s">
        <v>2787</v>
      </c>
    </row>
    <row r="5045" spans="1:13">
      <c r="A5045" s="143">
        <v>89305</v>
      </c>
      <c r="B5045" s="143" t="s">
        <v>12397</v>
      </c>
      <c r="C5045" s="143" t="s">
        <v>12398</v>
      </c>
      <c r="D5045" s="143" t="s">
        <v>12516</v>
      </c>
      <c r="E5045" s="143" t="s">
        <v>12517</v>
      </c>
      <c r="F5045" s="145"/>
      <c r="G5045" s="143"/>
      <c r="H5045" s="143">
        <v>89305</v>
      </c>
      <c r="I5045" s="143" t="s">
        <v>12561</v>
      </c>
      <c r="J5045" s="143" t="s">
        <v>60</v>
      </c>
      <c r="K5045" s="143" t="s">
        <v>2805</v>
      </c>
      <c r="L5045" s="145" t="s">
        <v>12562</v>
      </c>
      <c r="M5045" s="143" t="s">
        <v>2787</v>
      </c>
    </row>
    <row r="5046" spans="1:13">
      <c r="A5046" s="143">
        <v>89306</v>
      </c>
      <c r="B5046" s="143" t="s">
        <v>12397</v>
      </c>
      <c r="C5046" s="143" t="s">
        <v>12398</v>
      </c>
      <c r="D5046" s="143" t="s">
        <v>12516</v>
      </c>
      <c r="E5046" s="143" t="s">
        <v>12517</v>
      </c>
      <c r="F5046" s="145"/>
      <c r="G5046" s="143"/>
      <c r="H5046" s="143">
        <v>89306</v>
      </c>
      <c r="I5046" s="143" t="s">
        <v>12563</v>
      </c>
      <c r="J5046" s="143" t="s">
        <v>60</v>
      </c>
      <c r="K5046" s="143" t="s">
        <v>2805</v>
      </c>
      <c r="L5046" s="145" t="s">
        <v>12564</v>
      </c>
      <c r="M5046" s="143" t="s">
        <v>2787</v>
      </c>
    </row>
    <row r="5047" spans="1:13">
      <c r="A5047" s="143">
        <v>89307</v>
      </c>
      <c r="B5047" s="143" t="s">
        <v>12397</v>
      </c>
      <c r="C5047" s="143" t="s">
        <v>12398</v>
      </c>
      <c r="D5047" s="143" t="s">
        <v>12516</v>
      </c>
      <c r="E5047" s="143" t="s">
        <v>12517</v>
      </c>
      <c r="F5047" s="145"/>
      <c r="G5047" s="143"/>
      <c r="H5047" s="143">
        <v>89307</v>
      </c>
      <c r="I5047" s="143" t="s">
        <v>12565</v>
      </c>
      <c r="J5047" s="143" t="s">
        <v>60</v>
      </c>
      <c r="K5047" s="143" t="s">
        <v>2805</v>
      </c>
      <c r="L5047" s="145" t="s">
        <v>12566</v>
      </c>
      <c r="M5047" s="143" t="s">
        <v>2787</v>
      </c>
    </row>
    <row r="5048" spans="1:13">
      <c r="A5048" s="143">
        <v>89308</v>
      </c>
      <c r="B5048" s="143" t="s">
        <v>12397</v>
      </c>
      <c r="C5048" s="143" t="s">
        <v>12398</v>
      </c>
      <c r="D5048" s="143" t="s">
        <v>12516</v>
      </c>
      <c r="E5048" s="143" t="s">
        <v>12517</v>
      </c>
      <c r="F5048" s="145"/>
      <c r="G5048" s="143"/>
      <c r="H5048" s="143">
        <v>89308</v>
      </c>
      <c r="I5048" s="143" t="s">
        <v>12567</v>
      </c>
      <c r="J5048" s="143" t="s">
        <v>60</v>
      </c>
      <c r="K5048" s="143" t="s">
        <v>2805</v>
      </c>
      <c r="L5048" s="145" t="s">
        <v>11062</v>
      </c>
      <c r="M5048" s="143" t="s">
        <v>2787</v>
      </c>
    </row>
    <row r="5049" spans="1:13">
      <c r="A5049" s="143">
        <v>89309</v>
      </c>
      <c r="B5049" s="143" t="s">
        <v>12397</v>
      </c>
      <c r="C5049" s="143" t="s">
        <v>12398</v>
      </c>
      <c r="D5049" s="143" t="s">
        <v>12516</v>
      </c>
      <c r="E5049" s="143" t="s">
        <v>12517</v>
      </c>
      <c r="F5049" s="145"/>
      <c r="G5049" s="143"/>
      <c r="H5049" s="143">
        <v>89309</v>
      </c>
      <c r="I5049" s="143" t="s">
        <v>12568</v>
      </c>
      <c r="J5049" s="143" t="s">
        <v>60</v>
      </c>
      <c r="K5049" s="143" t="s">
        <v>2805</v>
      </c>
      <c r="L5049" s="145" t="s">
        <v>12569</v>
      </c>
      <c r="M5049" s="143" t="s">
        <v>2787</v>
      </c>
    </row>
    <row r="5050" spans="1:13">
      <c r="A5050" s="143">
        <v>89310</v>
      </c>
      <c r="B5050" s="143" t="s">
        <v>12397</v>
      </c>
      <c r="C5050" s="143" t="s">
        <v>12398</v>
      </c>
      <c r="D5050" s="143" t="s">
        <v>12516</v>
      </c>
      <c r="E5050" s="143" t="s">
        <v>12517</v>
      </c>
      <c r="F5050" s="145"/>
      <c r="G5050" s="143"/>
      <c r="H5050" s="143">
        <v>89310</v>
      </c>
      <c r="I5050" s="143" t="s">
        <v>12570</v>
      </c>
      <c r="J5050" s="143" t="s">
        <v>60</v>
      </c>
      <c r="K5050" s="143" t="s">
        <v>2805</v>
      </c>
      <c r="L5050" s="145" t="s">
        <v>12571</v>
      </c>
      <c r="M5050" s="143" t="s">
        <v>2787</v>
      </c>
    </row>
    <row r="5051" spans="1:13">
      <c r="A5051" s="143">
        <v>89311</v>
      </c>
      <c r="B5051" s="143" t="s">
        <v>12397</v>
      </c>
      <c r="C5051" s="143" t="s">
        <v>12398</v>
      </c>
      <c r="D5051" s="143" t="s">
        <v>12516</v>
      </c>
      <c r="E5051" s="143" t="s">
        <v>12517</v>
      </c>
      <c r="F5051" s="145"/>
      <c r="G5051" s="143"/>
      <c r="H5051" s="143">
        <v>89311</v>
      </c>
      <c r="I5051" s="143" t="s">
        <v>12572</v>
      </c>
      <c r="J5051" s="143" t="s">
        <v>60</v>
      </c>
      <c r="K5051" s="143" t="s">
        <v>2805</v>
      </c>
      <c r="L5051" s="145" t="s">
        <v>12573</v>
      </c>
      <c r="M5051" s="143" t="s">
        <v>2787</v>
      </c>
    </row>
    <row r="5052" spans="1:13">
      <c r="A5052" s="143">
        <v>89312</v>
      </c>
      <c r="B5052" s="143" t="s">
        <v>12397</v>
      </c>
      <c r="C5052" s="143" t="s">
        <v>12398</v>
      </c>
      <c r="D5052" s="143" t="s">
        <v>12516</v>
      </c>
      <c r="E5052" s="143" t="s">
        <v>12517</v>
      </c>
      <c r="F5052" s="145"/>
      <c r="G5052" s="143"/>
      <c r="H5052" s="143">
        <v>89312</v>
      </c>
      <c r="I5052" s="143" t="s">
        <v>12574</v>
      </c>
      <c r="J5052" s="143" t="s">
        <v>60</v>
      </c>
      <c r="K5052" s="143" t="s">
        <v>2805</v>
      </c>
      <c r="L5052" s="145" t="s">
        <v>12575</v>
      </c>
      <c r="M5052" s="143" t="s">
        <v>2787</v>
      </c>
    </row>
    <row r="5053" spans="1:13">
      <c r="A5053" s="143">
        <v>89313</v>
      </c>
      <c r="B5053" s="143" t="s">
        <v>12397</v>
      </c>
      <c r="C5053" s="143" t="s">
        <v>12398</v>
      </c>
      <c r="D5053" s="143" t="s">
        <v>12516</v>
      </c>
      <c r="E5053" s="143" t="s">
        <v>12517</v>
      </c>
      <c r="F5053" s="145"/>
      <c r="G5053" s="143"/>
      <c r="H5053" s="143">
        <v>89313</v>
      </c>
      <c r="I5053" s="143" t="s">
        <v>12576</v>
      </c>
      <c r="J5053" s="143" t="s">
        <v>60</v>
      </c>
      <c r="K5053" s="143" t="s">
        <v>2805</v>
      </c>
      <c r="L5053" s="145" t="s">
        <v>12577</v>
      </c>
      <c r="M5053" s="143" t="s">
        <v>2787</v>
      </c>
    </row>
    <row r="5054" spans="1:13">
      <c r="A5054" s="143">
        <v>95465</v>
      </c>
      <c r="B5054" s="143" t="s">
        <v>12397</v>
      </c>
      <c r="C5054" s="143" t="s">
        <v>12398</v>
      </c>
      <c r="D5054" s="143" t="s">
        <v>12516</v>
      </c>
      <c r="E5054" s="143" t="s">
        <v>12517</v>
      </c>
      <c r="F5054" s="145"/>
      <c r="G5054" s="143"/>
      <c r="H5054" s="143">
        <v>95465</v>
      </c>
      <c r="I5054" s="143" t="s">
        <v>12578</v>
      </c>
      <c r="J5054" s="143" t="s">
        <v>60</v>
      </c>
      <c r="K5054" s="143" t="s">
        <v>2785</v>
      </c>
      <c r="L5054" s="145" t="s">
        <v>12579</v>
      </c>
      <c r="M5054" s="143" t="s">
        <v>2787</v>
      </c>
    </row>
    <row r="5055" spans="1:13">
      <c r="A5055" s="143">
        <v>87447</v>
      </c>
      <c r="B5055" s="143" t="s">
        <v>12397</v>
      </c>
      <c r="C5055" s="143" t="s">
        <v>12398</v>
      </c>
      <c r="D5055" s="143" t="s">
        <v>12580</v>
      </c>
      <c r="E5055" s="143" t="s">
        <v>12581</v>
      </c>
      <c r="F5055" s="145"/>
      <c r="G5055" s="143"/>
      <c r="H5055" s="143">
        <v>87447</v>
      </c>
      <c r="I5055" s="143" t="s">
        <v>12582</v>
      </c>
      <c r="J5055" s="143" t="s">
        <v>60</v>
      </c>
      <c r="K5055" s="143" t="s">
        <v>2805</v>
      </c>
      <c r="L5055" s="145" t="s">
        <v>12583</v>
      </c>
      <c r="M5055" s="143" t="s">
        <v>2787</v>
      </c>
    </row>
    <row r="5056" spans="1:13">
      <c r="A5056" s="143">
        <v>87448</v>
      </c>
      <c r="B5056" s="143" t="s">
        <v>12397</v>
      </c>
      <c r="C5056" s="143" t="s">
        <v>12398</v>
      </c>
      <c r="D5056" s="143" t="s">
        <v>12580</v>
      </c>
      <c r="E5056" s="143" t="s">
        <v>12581</v>
      </c>
      <c r="F5056" s="145"/>
      <c r="G5056" s="143"/>
      <c r="H5056" s="143">
        <v>87448</v>
      </c>
      <c r="I5056" s="143" t="s">
        <v>12584</v>
      </c>
      <c r="J5056" s="143" t="s">
        <v>60</v>
      </c>
      <c r="K5056" s="143" t="s">
        <v>2805</v>
      </c>
      <c r="L5056" s="145" t="s">
        <v>2814</v>
      </c>
      <c r="M5056" s="143" t="s">
        <v>2787</v>
      </c>
    </row>
    <row r="5057" spans="1:13">
      <c r="A5057" s="143">
        <v>87449</v>
      </c>
      <c r="B5057" s="143" t="s">
        <v>12397</v>
      </c>
      <c r="C5057" s="143" t="s">
        <v>12398</v>
      </c>
      <c r="D5057" s="143" t="s">
        <v>12580</v>
      </c>
      <c r="E5057" s="143" t="s">
        <v>12581</v>
      </c>
      <c r="F5057" s="145"/>
      <c r="G5057" s="143"/>
      <c r="H5057" s="143">
        <v>87449</v>
      </c>
      <c r="I5057" s="143" t="s">
        <v>12585</v>
      </c>
      <c r="J5057" s="143" t="s">
        <v>60</v>
      </c>
      <c r="K5057" s="143" t="s">
        <v>2805</v>
      </c>
      <c r="L5057" s="145" t="s">
        <v>12586</v>
      </c>
      <c r="M5057" s="143" t="s">
        <v>2787</v>
      </c>
    </row>
    <row r="5058" spans="1:13">
      <c r="A5058" s="143">
        <v>87450</v>
      </c>
      <c r="B5058" s="143" t="s">
        <v>12397</v>
      </c>
      <c r="C5058" s="143" t="s">
        <v>12398</v>
      </c>
      <c r="D5058" s="143" t="s">
        <v>12580</v>
      </c>
      <c r="E5058" s="143" t="s">
        <v>12581</v>
      </c>
      <c r="F5058" s="145"/>
      <c r="G5058" s="143"/>
      <c r="H5058" s="143">
        <v>87450</v>
      </c>
      <c r="I5058" s="143" t="s">
        <v>12587</v>
      </c>
      <c r="J5058" s="143" t="s">
        <v>60</v>
      </c>
      <c r="K5058" s="143" t="s">
        <v>2805</v>
      </c>
      <c r="L5058" s="145" t="s">
        <v>12588</v>
      </c>
      <c r="M5058" s="143" t="s">
        <v>2787</v>
      </c>
    </row>
    <row r="5059" spans="1:13">
      <c r="A5059" s="143">
        <v>87451</v>
      </c>
      <c r="B5059" s="143" t="s">
        <v>12397</v>
      </c>
      <c r="C5059" s="143" t="s">
        <v>12398</v>
      </c>
      <c r="D5059" s="143" t="s">
        <v>12580</v>
      </c>
      <c r="E5059" s="143" t="s">
        <v>12581</v>
      </c>
      <c r="F5059" s="145"/>
      <c r="G5059" s="143"/>
      <c r="H5059" s="143">
        <v>87451</v>
      </c>
      <c r="I5059" s="143" t="s">
        <v>12589</v>
      </c>
      <c r="J5059" s="143" t="s">
        <v>60</v>
      </c>
      <c r="K5059" s="143" t="s">
        <v>2805</v>
      </c>
      <c r="L5059" s="145" t="s">
        <v>12590</v>
      </c>
      <c r="M5059" s="143" t="s">
        <v>2787</v>
      </c>
    </row>
    <row r="5060" spans="1:13">
      <c r="A5060" s="143">
        <v>87452</v>
      </c>
      <c r="B5060" s="143" t="s">
        <v>12397</v>
      </c>
      <c r="C5060" s="143" t="s">
        <v>12398</v>
      </c>
      <c r="D5060" s="143" t="s">
        <v>12580</v>
      </c>
      <c r="E5060" s="143" t="s">
        <v>12581</v>
      </c>
      <c r="F5060" s="145"/>
      <c r="G5060" s="143"/>
      <c r="H5060" s="143">
        <v>87452</v>
      </c>
      <c r="I5060" s="143" t="s">
        <v>12591</v>
      </c>
      <c r="J5060" s="143" t="s">
        <v>60</v>
      </c>
      <c r="K5060" s="143" t="s">
        <v>2805</v>
      </c>
      <c r="L5060" s="145" t="s">
        <v>12592</v>
      </c>
      <c r="M5060" s="143" t="s">
        <v>2787</v>
      </c>
    </row>
    <row r="5061" spans="1:13">
      <c r="A5061" s="143">
        <v>87453</v>
      </c>
      <c r="B5061" s="143" t="s">
        <v>12397</v>
      </c>
      <c r="C5061" s="143" t="s">
        <v>12398</v>
      </c>
      <c r="D5061" s="143" t="s">
        <v>12580</v>
      </c>
      <c r="E5061" s="143" t="s">
        <v>12581</v>
      </c>
      <c r="F5061" s="145"/>
      <c r="G5061" s="143"/>
      <c r="H5061" s="143">
        <v>87453</v>
      </c>
      <c r="I5061" s="143" t="s">
        <v>12593</v>
      </c>
      <c r="J5061" s="143" t="s">
        <v>60</v>
      </c>
      <c r="K5061" s="143" t="s">
        <v>2805</v>
      </c>
      <c r="L5061" s="145" t="s">
        <v>12594</v>
      </c>
      <c r="M5061" s="143" t="s">
        <v>2787</v>
      </c>
    </row>
    <row r="5062" spans="1:13">
      <c r="A5062" s="143">
        <v>87454</v>
      </c>
      <c r="B5062" s="143" t="s">
        <v>12397</v>
      </c>
      <c r="C5062" s="143" t="s">
        <v>12398</v>
      </c>
      <c r="D5062" s="143" t="s">
        <v>12580</v>
      </c>
      <c r="E5062" s="143" t="s">
        <v>12581</v>
      </c>
      <c r="F5062" s="145"/>
      <c r="G5062" s="143"/>
      <c r="H5062" s="143">
        <v>87454</v>
      </c>
      <c r="I5062" s="143" t="s">
        <v>12595</v>
      </c>
      <c r="J5062" s="143" t="s">
        <v>60</v>
      </c>
      <c r="K5062" s="143" t="s">
        <v>2805</v>
      </c>
      <c r="L5062" s="145" t="s">
        <v>12596</v>
      </c>
      <c r="M5062" s="143" t="s">
        <v>2787</v>
      </c>
    </row>
    <row r="5063" spans="1:13">
      <c r="A5063" s="143">
        <v>87455</v>
      </c>
      <c r="B5063" s="143" t="s">
        <v>12397</v>
      </c>
      <c r="C5063" s="143" t="s">
        <v>12398</v>
      </c>
      <c r="D5063" s="143" t="s">
        <v>12580</v>
      </c>
      <c r="E5063" s="143" t="s">
        <v>12581</v>
      </c>
      <c r="F5063" s="145"/>
      <c r="G5063" s="143"/>
      <c r="H5063" s="143">
        <v>87455</v>
      </c>
      <c r="I5063" s="143" t="s">
        <v>12597</v>
      </c>
      <c r="J5063" s="143" t="s">
        <v>60</v>
      </c>
      <c r="K5063" s="143" t="s">
        <v>2805</v>
      </c>
      <c r="L5063" s="145" t="s">
        <v>7019</v>
      </c>
      <c r="M5063" s="143" t="s">
        <v>2787</v>
      </c>
    </row>
    <row r="5064" spans="1:13">
      <c r="A5064" s="143">
        <v>87456</v>
      </c>
      <c r="B5064" s="143" t="s">
        <v>12397</v>
      </c>
      <c r="C5064" s="143" t="s">
        <v>12398</v>
      </c>
      <c r="D5064" s="143" t="s">
        <v>12580</v>
      </c>
      <c r="E5064" s="143" t="s">
        <v>12581</v>
      </c>
      <c r="F5064" s="145"/>
      <c r="G5064" s="143"/>
      <c r="H5064" s="143">
        <v>87456</v>
      </c>
      <c r="I5064" s="143" t="s">
        <v>12598</v>
      </c>
      <c r="J5064" s="143" t="s">
        <v>60</v>
      </c>
      <c r="K5064" s="143" t="s">
        <v>2805</v>
      </c>
      <c r="L5064" s="145" t="s">
        <v>12599</v>
      </c>
      <c r="M5064" s="143" t="s">
        <v>2787</v>
      </c>
    </row>
    <row r="5065" spans="1:13">
      <c r="A5065" s="143">
        <v>87457</v>
      </c>
      <c r="B5065" s="143" t="s">
        <v>12397</v>
      </c>
      <c r="C5065" s="143" t="s">
        <v>12398</v>
      </c>
      <c r="D5065" s="143" t="s">
        <v>12580</v>
      </c>
      <c r="E5065" s="143" t="s">
        <v>12581</v>
      </c>
      <c r="F5065" s="145"/>
      <c r="G5065" s="143"/>
      <c r="H5065" s="143">
        <v>87457</v>
      </c>
      <c r="I5065" s="143" t="s">
        <v>12600</v>
      </c>
      <c r="J5065" s="143" t="s">
        <v>60</v>
      </c>
      <c r="K5065" s="143" t="s">
        <v>2805</v>
      </c>
      <c r="L5065" s="145" t="s">
        <v>12601</v>
      </c>
      <c r="M5065" s="143" t="s">
        <v>2787</v>
      </c>
    </row>
    <row r="5066" spans="1:13">
      <c r="A5066" s="143">
        <v>87458</v>
      </c>
      <c r="B5066" s="143" t="s">
        <v>12397</v>
      </c>
      <c r="C5066" s="143" t="s">
        <v>12398</v>
      </c>
      <c r="D5066" s="143" t="s">
        <v>12580</v>
      </c>
      <c r="E5066" s="143" t="s">
        <v>12581</v>
      </c>
      <c r="F5066" s="145"/>
      <c r="G5066" s="143"/>
      <c r="H5066" s="143">
        <v>87458</v>
      </c>
      <c r="I5066" s="143" t="s">
        <v>12602</v>
      </c>
      <c r="J5066" s="143" t="s">
        <v>60</v>
      </c>
      <c r="K5066" s="143" t="s">
        <v>2805</v>
      </c>
      <c r="L5066" s="145" t="s">
        <v>12603</v>
      </c>
      <c r="M5066" s="143" t="s">
        <v>2787</v>
      </c>
    </row>
    <row r="5067" spans="1:13">
      <c r="A5067" s="143">
        <v>87459</v>
      </c>
      <c r="B5067" s="143" t="s">
        <v>12397</v>
      </c>
      <c r="C5067" s="143" t="s">
        <v>12398</v>
      </c>
      <c r="D5067" s="143" t="s">
        <v>12580</v>
      </c>
      <c r="E5067" s="143" t="s">
        <v>12581</v>
      </c>
      <c r="F5067" s="145"/>
      <c r="G5067" s="143"/>
      <c r="H5067" s="143">
        <v>87459</v>
      </c>
      <c r="I5067" s="143" t="s">
        <v>12604</v>
      </c>
      <c r="J5067" s="143" t="s">
        <v>60</v>
      </c>
      <c r="K5067" s="143" t="s">
        <v>2805</v>
      </c>
      <c r="L5067" s="145" t="s">
        <v>12605</v>
      </c>
      <c r="M5067" s="143" t="s">
        <v>2787</v>
      </c>
    </row>
    <row r="5068" spans="1:13">
      <c r="A5068" s="143">
        <v>87460</v>
      </c>
      <c r="B5068" s="143" t="s">
        <v>12397</v>
      </c>
      <c r="C5068" s="143" t="s">
        <v>12398</v>
      </c>
      <c r="D5068" s="143" t="s">
        <v>12580</v>
      </c>
      <c r="E5068" s="143" t="s">
        <v>12581</v>
      </c>
      <c r="F5068" s="145"/>
      <c r="G5068" s="143"/>
      <c r="H5068" s="143">
        <v>87460</v>
      </c>
      <c r="I5068" s="143" t="s">
        <v>12606</v>
      </c>
      <c r="J5068" s="143" t="s">
        <v>60</v>
      </c>
      <c r="K5068" s="143" t="s">
        <v>2805</v>
      </c>
      <c r="L5068" s="145" t="s">
        <v>12607</v>
      </c>
      <c r="M5068" s="143" t="s">
        <v>2787</v>
      </c>
    </row>
    <row r="5069" spans="1:13">
      <c r="A5069" s="143">
        <v>87461</v>
      </c>
      <c r="B5069" s="143" t="s">
        <v>12397</v>
      </c>
      <c r="C5069" s="143" t="s">
        <v>12398</v>
      </c>
      <c r="D5069" s="143" t="s">
        <v>12580</v>
      </c>
      <c r="E5069" s="143" t="s">
        <v>12581</v>
      </c>
      <c r="F5069" s="145"/>
      <c r="G5069" s="143"/>
      <c r="H5069" s="143">
        <v>87461</v>
      </c>
      <c r="I5069" s="143" t="s">
        <v>12608</v>
      </c>
      <c r="J5069" s="143" t="s">
        <v>60</v>
      </c>
      <c r="K5069" s="143" t="s">
        <v>2805</v>
      </c>
      <c r="L5069" s="145" t="s">
        <v>12609</v>
      </c>
      <c r="M5069" s="143" t="s">
        <v>2787</v>
      </c>
    </row>
    <row r="5070" spans="1:13">
      <c r="A5070" s="143">
        <v>87462</v>
      </c>
      <c r="B5070" s="143" t="s">
        <v>12397</v>
      </c>
      <c r="C5070" s="143" t="s">
        <v>12398</v>
      </c>
      <c r="D5070" s="143" t="s">
        <v>12580</v>
      </c>
      <c r="E5070" s="143" t="s">
        <v>12581</v>
      </c>
      <c r="F5070" s="145"/>
      <c r="G5070" s="143"/>
      <c r="H5070" s="143">
        <v>87462</v>
      </c>
      <c r="I5070" s="143" t="s">
        <v>12610</v>
      </c>
      <c r="J5070" s="143" t="s">
        <v>60</v>
      </c>
      <c r="K5070" s="143" t="s">
        <v>2805</v>
      </c>
      <c r="L5070" s="145" t="s">
        <v>12611</v>
      </c>
      <c r="M5070" s="143" t="s">
        <v>2787</v>
      </c>
    </row>
    <row r="5071" spans="1:13">
      <c r="A5071" s="143">
        <v>87463</v>
      </c>
      <c r="B5071" s="143" t="s">
        <v>12397</v>
      </c>
      <c r="C5071" s="143" t="s">
        <v>12398</v>
      </c>
      <c r="D5071" s="143" t="s">
        <v>12580</v>
      </c>
      <c r="E5071" s="143" t="s">
        <v>12581</v>
      </c>
      <c r="F5071" s="145"/>
      <c r="G5071" s="143"/>
      <c r="H5071" s="143">
        <v>87463</v>
      </c>
      <c r="I5071" s="143" t="s">
        <v>12612</v>
      </c>
      <c r="J5071" s="143" t="s">
        <v>60</v>
      </c>
      <c r="K5071" s="143" t="s">
        <v>2805</v>
      </c>
      <c r="L5071" s="145" t="s">
        <v>12613</v>
      </c>
      <c r="M5071" s="143" t="s">
        <v>2787</v>
      </c>
    </row>
    <row r="5072" spans="1:13">
      <c r="A5072" s="143">
        <v>87464</v>
      </c>
      <c r="B5072" s="143" t="s">
        <v>12397</v>
      </c>
      <c r="C5072" s="143" t="s">
        <v>12398</v>
      </c>
      <c r="D5072" s="143" t="s">
        <v>12580</v>
      </c>
      <c r="E5072" s="143" t="s">
        <v>12581</v>
      </c>
      <c r="F5072" s="145"/>
      <c r="G5072" s="143"/>
      <c r="H5072" s="143">
        <v>87464</v>
      </c>
      <c r="I5072" s="143" t="s">
        <v>12614</v>
      </c>
      <c r="J5072" s="143" t="s">
        <v>60</v>
      </c>
      <c r="K5072" s="143" t="s">
        <v>2805</v>
      </c>
      <c r="L5072" s="145" t="s">
        <v>12615</v>
      </c>
      <c r="M5072" s="143" t="s">
        <v>2787</v>
      </c>
    </row>
    <row r="5073" spans="1:13">
      <c r="A5073" s="143">
        <v>87465</v>
      </c>
      <c r="B5073" s="143" t="s">
        <v>12397</v>
      </c>
      <c r="C5073" s="143" t="s">
        <v>12398</v>
      </c>
      <c r="D5073" s="143" t="s">
        <v>12580</v>
      </c>
      <c r="E5073" s="143" t="s">
        <v>12581</v>
      </c>
      <c r="F5073" s="145"/>
      <c r="G5073" s="143"/>
      <c r="H5073" s="143">
        <v>87465</v>
      </c>
      <c r="I5073" s="143" t="s">
        <v>12616</v>
      </c>
      <c r="J5073" s="143" t="s">
        <v>60</v>
      </c>
      <c r="K5073" s="143" t="s">
        <v>2805</v>
      </c>
      <c r="L5073" s="145" t="s">
        <v>12617</v>
      </c>
      <c r="M5073" s="143" t="s">
        <v>2787</v>
      </c>
    </row>
    <row r="5074" spans="1:13">
      <c r="A5074" s="143">
        <v>87466</v>
      </c>
      <c r="B5074" s="143" t="s">
        <v>12397</v>
      </c>
      <c r="C5074" s="143" t="s">
        <v>12398</v>
      </c>
      <c r="D5074" s="143" t="s">
        <v>12580</v>
      </c>
      <c r="E5074" s="143" t="s">
        <v>12581</v>
      </c>
      <c r="F5074" s="145"/>
      <c r="G5074" s="143"/>
      <c r="H5074" s="143">
        <v>87466</v>
      </c>
      <c r="I5074" s="143" t="s">
        <v>12618</v>
      </c>
      <c r="J5074" s="143" t="s">
        <v>60</v>
      </c>
      <c r="K5074" s="143" t="s">
        <v>2805</v>
      </c>
      <c r="L5074" s="145" t="s">
        <v>12619</v>
      </c>
      <c r="M5074" s="143" t="s">
        <v>2787</v>
      </c>
    </row>
    <row r="5075" spans="1:13">
      <c r="A5075" s="143">
        <v>87467</v>
      </c>
      <c r="B5075" s="143" t="s">
        <v>12397</v>
      </c>
      <c r="C5075" s="143" t="s">
        <v>12398</v>
      </c>
      <c r="D5075" s="143" t="s">
        <v>12580</v>
      </c>
      <c r="E5075" s="143" t="s">
        <v>12581</v>
      </c>
      <c r="F5075" s="145"/>
      <c r="G5075" s="143"/>
      <c r="H5075" s="143">
        <v>87467</v>
      </c>
      <c r="I5075" s="143" t="s">
        <v>12620</v>
      </c>
      <c r="J5075" s="143" t="s">
        <v>60</v>
      </c>
      <c r="K5075" s="143" t="s">
        <v>2805</v>
      </c>
      <c r="L5075" s="145" t="s">
        <v>12621</v>
      </c>
      <c r="M5075" s="143" t="s">
        <v>2787</v>
      </c>
    </row>
    <row r="5076" spans="1:13">
      <c r="A5076" s="143">
        <v>87468</v>
      </c>
      <c r="B5076" s="143" t="s">
        <v>12397</v>
      </c>
      <c r="C5076" s="143" t="s">
        <v>12398</v>
      </c>
      <c r="D5076" s="143" t="s">
        <v>12580</v>
      </c>
      <c r="E5076" s="143" t="s">
        <v>12581</v>
      </c>
      <c r="F5076" s="145"/>
      <c r="G5076" s="143"/>
      <c r="H5076" s="143">
        <v>87468</v>
      </c>
      <c r="I5076" s="143" t="s">
        <v>12622</v>
      </c>
      <c r="J5076" s="143" t="s">
        <v>60</v>
      </c>
      <c r="K5076" s="143" t="s">
        <v>2805</v>
      </c>
      <c r="L5076" s="145" t="s">
        <v>12623</v>
      </c>
      <c r="M5076" s="143" t="s">
        <v>2787</v>
      </c>
    </row>
    <row r="5077" spans="1:13">
      <c r="A5077" s="143">
        <v>87469</v>
      </c>
      <c r="B5077" s="143" t="s">
        <v>12397</v>
      </c>
      <c r="C5077" s="143" t="s">
        <v>12398</v>
      </c>
      <c r="D5077" s="143" t="s">
        <v>12580</v>
      </c>
      <c r="E5077" s="143" t="s">
        <v>12581</v>
      </c>
      <c r="F5077" s="145"/>
      <c r="G5077" s="143"/>
      <c r="H5077" s="143">
        <v>87469</v>
      </c>
      <c r="I5077" s="143" t="s">
        <v>12624</v>
      </c>
      <c r="J5077" s="143" t="s">
        <v>60</v>
      </c>
      <c r="K5077" s="143" t="s">
        <v>2805</v>
      </c>
      <c r="L5077" s="145" t="s">
        <v>12625</v>
      </c>
      <c r="M5077" s="143" t="s">
        <v>2787</v>
      </c>
    </row>
    <row r="5078" spans="1:13">
      <c r="A5078" s="143">
        <v>87470</v>
      </c>
      <c r="B5078" s="143" t="s">
        <v>12397</v>
      </c>
      <c r="C5078" s="143" t="s">
        <v>12398</v>
      </c>
      <c r="D5078" s="143" t="s">
        <v>12580</v>
      </c>
      <c r="E5078" s="143" t="s">
        <v>12581</v>
      </c>
      <c r="F5078" s="145"/>
      <c r="G5078" s="143"/>
      <c r="H5078" s="143">
        <v>87470</v>
      </c>
      <c r="I5078" s="143" t="s">
        <v>12626</v>
      </c>
      <c r="J5078" s="143" t="s">
        <v>60</v>
      </c>
      <c r="K5078" s="143" t="s">
        <v>2805</v>
      </c>
      <c r="L5078" s="145" t="s">
        <v>12627</v>
      </c>
      <c r="M5078" s="143" t="s">
        <v>2787</v>
      </c>
    </row>
    <row r="5079" spans="1:13">
      <c r="A5079" s="143">
        <v>89044</v>
      </c>
      <c r="B5079" s="143" t="s">
        <v>12397</v>
      </c>
      <c r="C5079" s="143" t="s">
        <v>12398</v>
      </c>
      <c r="D5079" s="143" t="s">
        <v>12580</v>
      </c>
      <c r="E5079" s="143" t="s">
        <v>12581</v>
      </c>
      <c r="F5079" s="145"/>
      <c r="G5079" s="143"/>
      <c r="H5079" s="143">
        <v>89044</v>
      </c>
      <c r="I5079" s="143" t="s">
        <v>12628</v>
      </c>
      <c r="J5079" s="143" t="s">
        <v>60</v>
      </c>
      <c r="K5079" s="143" t="s">
        <v>2805</v>
      </c>
      <c r="L5079" s="145" t="s">
        <v>12629</v>
      </c>
      <c r="M5079" s="143" t="s">
        <v>2787</v>
      </c>
    </row>
    <row r="5080" spans="1:13">
      <c r="A5080" s="143">
        <v>89169</v>
      </c>
      <c r="B5080" s="143" t="s">
        <v>12397</v>
      </c>
      <c r="C5080" s="143" t="s">
        <v>12398</v>
      </c>
      <c r="D5080" s="143" t="s">
        <v>12580</v>
      </c>
      <c r="E5080" s="143" t="s">
        <v>12581</v>
      </c>
      <c r="F5080" s="145"/>
      <c r="G5080" s="143"/>
      <c r="H5080" s="143">
        <v>89169</v>
      </c>
      <c r="I5080" s="143" t="s">
        <v>12630</v>
      </c>
      <c r="J5080" s="143" t="s">
        <v>60</v>
      </c>
      <c r="K5080" s="143" t="s">
        <v>2805</v>
      </c>
      <c r="L5080" s="145" t="s">
        <v>12631</v>
      </c>
      <c r="M5080" s="143" t="s">
        <v>2787</v>
      </c>
    </row>
    <row r="5081" spans="1:13">
      <c r="A5081" s="143">
        <v>89978</v>
      </c>
      <c r="B5081" s="143" t="s">
        <v>12397</v>
      </c>
      <c r="C5081" s="143" t="s">
        <v>12398</v>
      </c>
      <c r="D5081" s="143" t="s">
        <v>12580</v>
      </c>
      <c r="E5081" s="143" t="s">
        <v>12581</v>
      </c>
      <c r="F5081" s="145"/>
      <c r="G5081" s="143"/>
      <c r="H5081" s="143">
        <v>89978</v>
      </c>
      <c r="I5081" s="143" t="s">
        <v>12632</v>
      </c>
      <c r="J5081" s="143" t="s">
        <v>60</v>
      </c>
      <c r="K5081" s="143" t="s">
        <v>2805</v>
      </c>
      <c r="L5081" s="145" t="s">
        <v>11611</v>
      </c>
      <c r="M5081" s="143" t="s">
        <v>2787</v>
      </c>
    </row>
    <row r="5082" spans="1:13">
      <c r="A5082" s="143" t="s">
        <v>12633</v>
      </c>
      <c r="B5082" s="143" t="s">
        <v>12397</v>
      </c>
      <c r="C5082" s="143" t="s">
        <v>12398</v>
      </c>
      <c r="D5082" s="143" t="s">
        <v>12634</v>
      </c>
      <c r="E5082" s="143" t="s">
        <v>12635</v>
      </c>
      <c r="F5082" s="145">
        <v>73937</v>
      </c>
      <c r="G5082" s="143" t="s">
        <v>12636</v>
      </c>
      <c r="H5082" s="143" t="s">
        <v>12633</v>
      </c>
      <c r="I5082" s="143" t="s">
        <v>12637</v>
      </c>
      <c r="J5082" s="143" t="s">
        <v>60</v>
      </c>
      <c r="K5082" s="143" t="s">
        <v>2785</v>
      </c>
      <c r="L5082" s="145" t="s">
        <v>12638</v>
      </c>
      <c r="M5082" s="143" t="s">
        <v>2787</v>
      </c>
    </row>
    <row r="5083" spans="1:13">
      <c r="A5083" s="143" t="s">
        <v>12639</v>
      </c>
      <c r="B5083" s="143" t="s">
        <v>12397</v>
      </c>
      <c r="C5083" s="143" t="s">
        <v>12398</v>
      </c>
      <c r="D5083" s="143" t="s">
        <v>12634</v>
      </c>
      <c r="E5083" s="143" t="s">
        <v>12635</v>
      </c>
      <c r="F5083" s="145">
        <v>73937</v>
      </c>
      <c r="G5083" s="143" t="s">
        <v>12636</v>
      </c>
      <c r="H5083" s="143" t="s">
        <v>12639</v>
      </c>
      <c r="I5083" s="143" t="s">
        <v>12640</v>
      </c>
      <c r="J5083" s="143" t="s">
        <v>60</v>
      </c>
      <c r="K5083" s="143" t="s">
        <v>2785</v>
      </c>
      <c r="L5083" s="145" t="s">
        <v>12641</v>
      </c>
      <c r="M5083" s="143" t="s">
        <v>2787</v>
      </c>
    </row>
    <row r="5084" spans="1:13">
      <c r="A5084" s="143" t="s">
        <v>12642</v>
      </c>
      <c r="B5084" s="143" t="s">
        <v>12397</v>
      </c>
      <c r="C5084" s="143" t="s">
        <v>12398</v>
      </c>
      <c r="D5084" s="143" t="s">
        <v>12634</v>
      </c>
      <c r="E5084" s="143" t="s">
        <v>12635</v>
      </c>
      <c r="F5084" s="145">
        <v>73937</v>
      </c>
      <c r="G5084" s="143" t="s">
        <v>12636</v>
      </c>
      <c r="H5084" s="143" t="s">
        <v>12642</v>
      </c>
      <c r="I5084" s="143" t="s">
        <v>12643</v>
      </c>
      <c r="J5084" s="143" t="s">
        <v>60</v>
      </c>
      <c r="K5084" s="143" t="s">
        <v>2785</v>
      </c>
      <c r="L5084" s="145" t="s">
        <v>12644</v>
      </c>
      <c r="M5084" s="143" t="s">
        <v>2787</v>
      </c>
    </row>
    <row r="5085" spans="1:13">
      <c r="A5085" s="143">
        <v>89453</v>
      </c>
      <c r="B5085" s="143" t="s">
        <v>12397</v>
      </c>
      <c r="C5085" s="143" t="s">
        <v>12398</v>
      </c>
      <c r="D5085" s="143" t="s">
        <v>12634</v>
      </c>
      <c r="E5085" s="143" t="s">
        <v>12635</v>
      </c>
      <c r="F5085" s="145"/>
      <c r="G5085" s="143"/>
      <c r="H5085" s="143">
        <v>89453</v>
      </c>
      <c r="I5085" s="143" t="s">
        <v>12645</v>
      </c>
      <c r="J5085" s="143" t="s">
        <v>60</v>
      </c>
      <c r="K5085" s="143" t="s">
        <v>2805</v>
      </c>
      <c r="L5085" s="145" t="s">
        <v>12646</v>
      </c>
      <c r="M5085" s="143" t="s">
        <v>2787</v>
      </c>
    </row>
    <row r="5086" spans="1:13">
      <c r="A5086" s="143">
        <v>89454</v>
      </c>
      <c r="B5086" s="143" t="s">
        <v>12397</v>
      </c>
      <c r="C5086" s="143" t="s">
        <v>12398</v>
      </c>
      <c r="D5086" s="143" t="s">
        <v>12634</v>
      </c>
      <c r="E5086" s="143" t="s">
        <v>12635</v>
      </c>
      <c r="F5086" s="145"/>
      <c r="G5086" s="143"/>
      <c r="H5086" s="143">
        <v>89454</v>
      </c>
      <c r="I5086" s="143" t="s">
        <v>12647</v>
      </c>
      <c r="J5086" s="143" t="s">
        <v>60</v>
      </c>
      <c r="K5086" s="143" t="s">
        <v>2805</v>
      </c>
      <c r="L5086" s="145" t="s">
        <v>12648</v>
      </c>
      <c r="M5086" s="143" t="s">
        <v>2787</v>
      </c>
    </row>
    <row r="5087" spans="1:13">
      <c r="A5087" s="143">
        <v>89455</v>
      </c>
      <c r="B5087" s="143" t="s">
        <v>12397</v>
      </c>
      <c r="C5087" s="143" t="s">
        <v>12398</v>
      </c>
      <c r="D5087" s="143" t="s">
        <v>12634</v>
      </c>
      <c r="E5087" s="143" t="s">
        <v>12635</v>
      </c>
      <c r="F5087" s="145"/>
      <c r="G5087" s="143"/>
      <c r="H5087" s="143">
        <v>89455</v>
      </c>
      <c r="I5087" s="143" t="s">
        <v>12649</v>
      </c>
      <c r="J5087" s="143" t="s">
        <v>60</v>
      </c>
      <c r="K5087" s="143" t="s">
        <v>2805</v>
      </c>
      <c r="L5087" s="145" t="s">
        <v>12650</v>
      </c>
      <c r="M5087" s="143" t="s">
        <v>2787</v>
      </c>
    </row>
    <row r="5088" spans="1:13">
      <c r="A5088" s="143">
        <v>89456</v>
      </c>
      <c r="B5088" s="143" t="s">
        <v>12397</v>
      </c>
      <c r="C5088" s="143" t="s">
        <v>12398</v>
      </c>
      <c r="D5088" s="143" t="s">
        <v>12634</v>
      </c>
      <c r="E5088" s="143" t="s">
        <v>12635</v>
      </c>
      <c r="F5088" s="145"/>
      <c r="G5088" s="143"/>
      <c r="H5088" s="143">
        <v>89456</v>
      </c>
      <c r="I5088" s="143" t="s">
        <v>12651</v>
      </c>
      <c r="J5088" s="143" t="s">
        <v>60</v>
      </c>
      <c r="K5088" s="143" t="s">
        <v>2805</v>
      </c>
      <c r="L5088" s="145" t="s">
        <v>12652</v>
      </c>
      <c r="M5088" s="143" t="s">
        <v>2787</v>
      </c>
    </row>
    <row r="5089" spans="1:13">
      <c r="A5089" s="143">
        <v>89457</v>
      </c>
      <c r="B5089" s="143" t="s">
        <v>12397</v>
      </c>
      <c r="C5089" s="143" t="s">
        <v>12398</v>
      </c>
      <c r="D5089" s="143" t="s">
        <v>12634</v>
      </c>
      <c r="E5089" s="143" t="s">
        <v>12635</v>
      </c>
      <c r="F5089" s="145"/>
      <c r="G5089" s="143"/>
      <c r="H5089" s="143">
        <v>89457</v>
      </c>
      <c r="I5089" s="143" t="s">
        <v>12653</v>
      </c>
      <c r="J5089" s="143" t="s">
        <v>60</v>
      </c>
      <c r="K5089" s="143" t="s">
        <v>2805</v>
      </c>
      <c r="L5089" s="145" t="s">
        <v>12654</v>
      </c>
      <c r="M5089" s="143" t="s">
        <v>2787</v>
      </c>
    </row>
    <row r="5090" spans="1:13">
      <c r="A5090" s="143">
        <v>89458</v>
      </c>
      <c r="B5090" s="143" t="s">
        <v>12397</v>
      </c>
      <c r="C5090" s="143" t="s">
        <v>12398</v>
      </c>
      <c r="D5090" s="143" t="s">
        <v>12634</v>
      </c>
      <c r="E5090" s="143" t="s">
        <v>12635</v>
      </c>
      <c r="F5090" s="145"/>
      <c r="G5090" s="143"/>
      <c r="H5090" s="143">
        <v>89458</v>
      </c>
      <c r="I5090" s="143" t="s">
        <v>12655</v>
      </c>
      <c r="J5090" s="143" t="s">
        <v>60</v>
      </c>
      <c r="K5090" s="143" t="s">
        <v>2805</v>
      </c>
      <c r="L5090" s="145" t="s">
        <v>12656</v>
      </c>
      <c r="M5090" s="143" t="s">
        <v>2787</v>
      </c>
    </row>
    <row r="5091" spans="1:13">
      <c r="A5091" s="143">
        <v>89459</v>
      </c>
      <c r="B5091" s="143" t="s">
        <v>12397</v>
      </c>
      <c r="C5091" s="143" t="s">
        <v>12398</v>
      </c>
      <c r="D5091" s="143" t="s">
        <v>12634</v>
      </c>
      <c r="E5091" s="143" t="s">
        <v>12635</v>
      </c>
      <c r="F5091" s="145"/>
      <c r="G5091" s="143"/>
      <c r="H5091" s="143">
        <v>89459</v>
      </c>
      <c r="I5091" s="143" t="s">
        <v>12657</v>
      </c>
      <c r="J5091" s="143" t="s">
        <v>60</v>
      </c>
      <c r="K5091" s="143" t="s">
        <v>2805</v>
      </c>
      <c r="L5091" s="145" t="s">
        <v>12658</v>
      </c>
      <c r="M5091" s="143" t="s">
        <v>2787</v>
      </c>
    </row>
    <row r="5092" spans="1:13">
      <c r="A5092" s="143">
        <v>89460</v>
      </c>
      <c r="B5092" s="143" t="s">
        <v>12397</v>
      </c>
      <c r="C5092" s="143" t="s">
        <v>12398</v>
      </c>
      <c r="D5092" s="143" t="s">
        <v>12634</v>
      </c>
      <c r="E5092" s="143" t="s">
        <v>12635</v>
      </c>
      <c r="F5092" s="145"/>
      <c r="G5092" s="143"/>
      <c r="H5092" s="143">
        <v>89460</v>
      </c>
      <c r="I5092" s="143" t="s">
        <v>12659</v>
      </c>
      <c r="J5092" s="143" t="s">
        <v>60</v>
      </c>
      <c r="K5092" s="143" t="s">
        <v>2805</v>
      </c>
      <c r="L5092" s="145" t="s">
        <v>12660</v>
      </c>
      <c r="M5092" s="143" t="s">
        <v>2787</v>
      </c>
    </row>
    <row r="5093" spans="1:13">
      <c r="A5093" s="143">
        <v>89462</v>
      </c>
      <c r="B5093" s="143" t="s">
        <v>12397</v>
      </c>
      <c r="C5093" s="143" t="s">
        <v>12398</v>
      </c>
      <c r="D5093" s="143" t="s">
        <v>12634</v>
      </c>
      <c r="E5093" s="143" t="s">
        <v>12635</v>
      </c>
      <c r="F5093" s="145"/>
      <c r="G5093" s="143"/>
      <c r="H5093" s="143">
        <v>89462</v>
      </c>
      <c r="I5093" s="143" t="s">
        <v>12661</v>
      </c>
      <c r="J5093" s="143" t="s">
        <v>60</v>
      </c>
      <c r="K5093" s="143" t="s">
        <v>2805</v>
      </c>
      <c r="L5093" s="145" t="s">
        <v>12662</v>
      </c>
      <c r="M5093" s="143" t="s">
        <v>2787</v>
      </c>
    </row>
    <row r="5094" spans="1:13">
      <c r="A5094" s="143">
        <v>89463</v>
      </c>
      <c r="B5094" s="143" t="s">
        <v>12397</v>
      </c>
      <c r="C5094" s="143" t="s">
        <v>12398</v>
      </c>
      <c r="D5094" s="143" t="s">
        <v>12634</v>
      </c>
      <c r="E5094" s="143" t="s">
        <v>12635</v>
      </c>
      <c r="F5094" s="145"/>
      <c r="G5094" s="143"/>
      <c r="H5094" s="143">
        <v>89463</v>
      </c>
      <c r="I5094" s="143" t="s">
        <v>12663</v>
      </c>
      <c r="J5094" s="143" t="s">
        <v>60</v>
      </c>
      <c r="K5094" s="143" t="s">
        <v>2805</v>
      </c>
      <c r="L5094" s="145" t="s">
        <v>12664</v>
      </c>
      <c r="M5094" s="143" t="s">
        <v>2787</v>
      </c>
    </row>
    <row r="5095" spans="1:13">
      <c r="A5095" s="143">
        <v>89464</v>
      </c>
      <c r="B5095" s="143" t="s">
        <v>12397</v>
      </c>
      <c r="C5095" s="143" t="s">
        <v>12398</v>
      </c>
      <c r="D5095" s="143" t="s">
        <v>12634</v>
      </c>
      <c r="E5095" s="143" t="s">
        <v>12635</v>
      </c>
      <c r="F5095" s="145"/>
      <c r="G5095" s="143"/>
      <c r="H5095" s="143">
        <v>89464</v>
      </c>
      <c r="I5095" s="143" t="s">
        <v>12665</v>
      </c>
      <c r="J5095" s="143" t="s">
        <v>60</v>
      </c>
      <c r="K5095" s="143" t="s">
        <v>2805</v>
      </c>
      <c r="L5095" s="145" t="s">
        <v>12666</v>
      </c>
      <c r="M5095" s="143" t="s">
        <v>2787</v>
      </c>
    </row>
    <row r="5096" spans="1:13">
      <c r="A5096" s="143">
        <v>89465</v>
      </c>
      <c r="B5096" s="143" t="s">
        <v>12397</v>
      </c>
      <c r="C5096" s="143" t="s">
        <v>12398</v>
      </c>
      <c r="D5096" s="143" t="s">
        <v>12634</v>
      </c>
      <c r="E5096" s="143" t="s">
        <v>12635</v>
      </c>
      <c r="F5096" s="145"/>
      <c r="G5096" s="143"/>
      <c r="H5096" s="143">
        <v>89465</v>
      </c>
      <c r="I5096" s="143" t="s">
        <v>12667</v>
      </c>
      <c r="J5096" s="143" t="s">
        <v>60</v>
      </c>
      <c r="K5096" s="143" t="s">
        <v>2805</v>
      </c>
      <c r="L5096" s="145" t="s">
        <v>12668</v>
      </c>
      <c r="M5096" s="143" t="s">
        <v>2787</v>
      </c>
    </row>
    <row r="5097" spans="1:13">
      <c r="A5097" s="143">
        <v>89466</v>
      </c>
      <c r="B5097" s="143" t="s">
        <v>12397</v>
      </c>
      <c r="C5097" s="143" t="s">
        <v>12398</v>
      </c>
      <c r="D5097" s="143" t="s">
        <v>12634</v>
      </c>
      <c r="E5097" s="143" t="s">
        <v>12635</v>
      </c>
      <c r="F5097" s="145"/>
      <c r="G5097" s="143"/>
      <c r="H5097" s="143">
        <v>89466</v>
      </c>
      <c r="I5097" s="143" t="s">
        <v>12669</v>
      </c>
      <c r="J5097" s="143" t="s">
        <v>60</v>
      </c>
      <c r="K5097" s="143" t="s">
        <v>2805</v>
      </c>
      <c r="L5097" s="145" t="s">
        <v>12564</v>
      </c>
      <c r="M5097" s="143" t="s">
        <v>2787</v>
      </c>
    </row>
    <row r="5098" spans="1:13">
      <c r="A5098" s="143">
        <v>89467</v>
      </c>
      <c r="B5098" s="143" t="s">
        <v>12397</v>
      </c>
      <c r="C5098" s="143" t="s">
        <v>12398</v>
      </c>
      <c r="D5098" s="143" t="s">
        <v>12634</v>
      </c>
      <c r="E5098" s="143" t="s">
        <v>12635</v>
      </c>
      <c r="F5098" s="145"/>
      <c r="G5098" s="143"/>
      <c r="H5098" s="143">
        <v>89467</v>
      </c>
      <c r="I5098" s="143" t="s">
        <v>12670</v>
      </c>
      <c r="J5098" s="143" t="s">
        <v>60</v>
      </c>
      <c r="K5098" s="143" t="s">
        <v>2805</v>
      </c>
      <c r="L5098" s="145" t="s">
        <v>12671</v>
      </c>
      <c r="M5098" s="143" t="s">
        <v>2787</v>
      </c>
    </row>
    <row r="5099" spans="1:13">
      <c r="A5099" s="143">
        <v>89468</v>
      </c>
      <c r="B5099" s="143" t="s">
        <v>12397</v>
      </c>
      <c r="C5099" s="143" t="s">
        <v>12398</v>
      </c>
      <c r="D5099" s="143" t="s">
        <v>12634</v>
      </c>
      <c r="E5099" s="143" t="s">
        <v>12635</v>
      </c>
      <c r="F5099" s="145"/>
      <c r="G5099" s="143"/>
      <c r="H5099" s="143">
        <v>89468</v>
      </c>
      <c r="I5099" s="143" t="s">
        <v>12672</v>
      </c>
      <c r="J5099" s="143" t="s">
        <v>60</v>
      </c>
      <c r="K5099" s="143" t="s">
        <v>2805</v>
      </c>
      <c r="L5099" s="145" t="s">
        <v>5532</v>
      </c>
      <c r="M5099" s="143" t="s">
        <v>2787</v>
      </c>
    </row>
    <row r="5100" spans="1:13">
      <c r="A5100" s="143">
        <v>89469</v>
      </c>
      <c r="B5100" s="143" t="s">
        <v>12397</v>
      </c>
      <c r="C5100" s="143" t="s">
        <v>12398</v>
      </c>
      <c r="D5100" s="143" t="s">
        <v>12634</v>
      </c>
      <c r="E5100" s="143" t="s">
        <v>12635</v>
      </c>
      <c r="F5100" s="145"/>
      <c r="G5100" s="143"/>
      <c r="H5100" s="143">
        <v>89469</v>
      </c>
      <c r="I5100" s="143" t="s">
        <v>12673</v>
      </c>
      <c r="J5100" s="143" t="s">
        <v>60</v>
      </c>
      <c r="K5100" s="143" t="s">
        <v>2805</v>
      </c>
      <c r="L5100" s="145" t="s">
        <v>12674</v>
      </c>
      <c r="M5100" s="143" t="s">
        <v>2787</v>
      </c>
    </row>
    <row r="5101" spans="1:13">
      <c r="A5101" s="143">
        <v>89470</v>
      </c>
      <c r="B5101" s="143" t="s">
        <v>12397</v>
      </c>
      <c r="C5101" s="143" t="s">
        <v>12398</v>
      </c>
      <c r="D5101" s="143" t="s">
        <v>12634</v>
      </c>
      <c r="E5101" s="143" t="s">
        <v>12635</v>
      </c>
      <c r="F5101" s="145"/>
      <c r="G5101" s="143"/>
      <c r="H5101" s="143">
        <v>89470</v>
      </c>
      <c r="I5101" s="143" t="s">
        <v>12675</v>
      </c>
      <c r="J5101" s="143" t="s">
        <v>60</v>
      </c>
      <c r="K5101" s="143" t="s">
        <v>2805</v>
      </c>
      <c r="L5101" s="145" t="s">
        <v>12676</v>
      </c>
      <c r="M5101" s="143" t="s">
        <v>2787</v>
      </c>
    </row>
    <row r="5102" spans="1:13">
      <c r="A5102" s="143">
        <v>89471</v>
      </c>
      <c r="B5102" s="143" t="s">
        <v>12397</v>
      </c>
      <c r="C5102" s="143" t="s">
        <v>12398</v>
      </c>
      <c r="D5102" s="143" t="s">
        <v>12634</v>
      </c>
      <c r="E5102" s="143" t="s">
        <v>12635</v>
      </c>
      <c r="F5102" s="145"/>
      <c r="G5102" s="143"/>
      <c r="H5102" s="143">
        <v>89471</v>
      </c>
      <c r="I5102" s="143" t="s">
        <v>12677</v>
      </c>
      <c r="J5102" s="143" t="s">
        <v>60</v>
      </c>
      <c r="K5102" s="143" t="s">
        <v>2805</v>
      </c>
      <c r="L5102" s="145" t="s">
        <v>12678</v>
      </c>
      <c r="M5102" s="143" t="s">
        <v>2787</v>
      </c>
    </row>
    <row r="5103" spans="1:13">
      <c r="A5103" s="143">
        <v>89472</v>
      </c>
      <c r="B5103" s="143" t="s">
        <v>12397</v>
      </c>
      <c r="C5103" s="143" t="s">
        <v>12398</v>
      </c>
      <c r="D5103" s="143" t="s">
        <v>12634</v>
      </c>
      <c r="E5103" s="143" t="s">
        <v>12635</v>
      </c>
      <c r="F5103" s="145"/>
      <c r="G5103" s="143"/>
      <c r="H5103" s="143">
        <v>89472</v>
      </c>
      <c r="I5103" s="143" t="s">
        <v>12679</v>
      </c>
      <c r="J5103" s="143" t="s">
        <v>60</v>
      </c>
      <c r="K5103" s="143" t="s">
        <v>2805</v>
      </c>
      <c r="L5103" s="145" t="s">
        <v>12680</v>
      </c>
      <c r="M5103" s="143" t="s">
        <v>2787</v>
      </c>
    </row>
    <row r="5104" spans="1:13">
      <c r="A5104" s="143">
        <v>89473</v>
      </c>
      <c r="B5104" s="143" t="s">
        <v>12397</v>
      </c>
      <c r="C5104" s="143" t="s">
        <v>12398</v>
      </c>
      <c r="D5104" s="143" t="s">
        <v>12634</v>
      </c>
      <c r="E5104" s="143" t="s">
        <v>12635</v>
      </c>
      <c r="F5104" s="145"/>
      <c r="G5104" s="143"/>
      <c r="H5104" s="143">
        <v>89473</v>
      </c>
      <c r="I5104" s="143" t="s">
        <v>12681</v>
      </c>
      <c r="J5104" s="143" t="s">
        <v>60</v>
      </c>
      <c r="K5104" s="143" t="s">
        <v>2805</v>
      </c>
      <c r="L5104" s="145" t="s">
        <v>12682</v>
      </c>
      <c r="M5104" s="143" t="s">
        <v>2787</v>
      </c>
    </row>
    <row r="5105" spans="1:13">
      <c r="A5105" s="143">
        <v>89474</v>
      </c>
      <c r="B5105" s="143" t="s">
        <v>12397</v>
      </c>
      <c r="C5105" s="143" t="s">
        <v>12398</v>
      </c>
      <c r="D5105" s="143" t="s">
        <v>12634</v>
      </c>
      <c r="E5105" s="143" t="s">
        <v>12635</v>
      </c>
      <c r="F5105" s="145"/>
      <c r="G5105" s="143"/>
      <c r="H5105" s="143">
        <v>89474</v>
      </c>
      <c r="I5105" s="143" t="s">
        <v>12683</v>
      </c>
      <c r="J5105" s="143" t="s">
        <v>60</v>
      </c>
      <c r="K5105" s="143" t="s">
        <v>2805</v>
      </c>
      <c r="L5105" s="145" t="s">
        <v>12684</v>
      </c>
      <c r="M5105" s="143" t="s">
        <v>2787</v>
      </c>
    </row>
    <row r="5106" spans="1:13">
      <c r="A5106" s="143">
        <v>89475</v>
      </c>
      <c r="B5106" s="143" t="s">
        <v>12397</v>
      </c>
      <c r="C5106" s="143" t="s">
        <v>12398</v>
      </c>
      <c r="D5106" s="143" t="s">
        <v>12634</v>
      </c>
      <c r="E5106" s="143" t="s">
        <v>12635</v>
      </c>
      <c r="F5106" s="145"/>
      <c r="G5106" s="143"/>
      <c r="H5106" s="143">
        <v>89475</v>
      </c>
      <c r="I5106" s="143" t="s">
        <v>12685</v>
      </c>
      <c r="J5106" s="143" t="s">
        <v>60</v>
      </c>
      <c r="K5106" s="143" t="s">
        <v>2805</v>
      </c>
      <c r="L5106" s="145" t="s">
        <v>12686</v>
      </c>
      <c r="M5106" s="143" t="s">
        <v>2787</v>
      </c>
    </row>
    <row r="5107" spans="1:13">
      <c r="A5107" s="143">
        <v>89476</v>
      </c>
      <c r="B5107" s="143" t="s">
        <v>12397</v>
      </c>
      <c r="C5107" s="143" t="s">
        <v>12398</v>
      </c>
      <c r="D5107" s="143" t="s">
        <v>12634</v>
      </c>
      <c r="E5107" s="143" t="s">
        <v>12635</v>
      </c>
      <c r="F5107" s="145"/>
      <c r="G5107" s="143"/>
      <c r="H5107" s="143">
        <v>89476</v>
      </c>
      <c r="I5107" s="143" t="s">
        <v>12687</v>
      </c>
      <c r="J5107" s="143" t="s">
        <v>60</v>
      </c>
      <c r="K5107" s="143" t="s">
        <v>2805</v>
      </c>
      <c r="L5107" s="145" t="s">
        <v>12688</v>
      </c>
      <c r="M5107" s="143" t="s">
        <v>2787</v>
      </c>
    </row>
    <row r="5108" spans="1:13">
      <c r="A5108" s="143">
        <v>89477</v>
      </c>
      <c r="B5108" s="143" t="s">
        <v>12397</v>
      </c>
      <c r="C5108" s="143" t="s">
        <v>12398</v>
      </c>
      <c r="D5108" s="143" t="s">
        <v>12634</v>
      </c>
      <c r="E5108" s="143" t="s">
        <v>12635</v>
      </c>
      <c r="F5108" s="145"/>
      <c r="G5108" s="143"/>
      <c r="H5108" s="143">
        <v>89477</v>
      </c>
      <c r="I5108" s="143" t="s">
        <v>12689</v>
      </c>
      <c r="J5108" s="143" t="s">
        <v>60</v>
      </c>
      <c r="K5108" s="143" t="s">
        <v>2805</v>
      </c>
      <c r="L5108" s="145" t="s">
        <v>12690</v>
      </c>
      <c r="M5108" s="143" t="s">
        <v>2787</v>
      </c>
    </row>
    <row r="5109" spans="1:13">
      <c r="A5109" s="143">
        <v>89478</v>
      </c>
      <c r="B5109" s="143" t="s">
        <v>12397</v>
      </c>
      <c r="C5109" s="143" t="s">
        <v>12398</v>
      </c>
      <c r="D5109" s="143" t="s">
        <v>12634</v>
      </c>
      <c r="E5109" s="143" t="s">
        <v>12635</v>
      </c>
      <c r="F5109" s="145"/>
      <c r="G5109" s="143"/>
      <c r="H5109" s="143">
        <v>89478</v>
      </c>
      <c r="I5109" s="143" t="s">
        <v>12691</v>
      </c>
      <c r="J5109" s="143" t="s">
        <v>60</v>
      </c>
      <c r="K5109" s="143" t="s">
        <v>2805</v>
      </c>
      <c r="L5109" s="145" t="s">
        <v>12692</v>
      </c>
      <c r="M5109" s="143" t="s">
        <v>2787</v>
      </c>
    </row>
    <row r="5110" spans="1:13">
      <c r="A5110" s="143">
        <v>89479</v>
      </c>
      <c r="B5110" s="143" t="s">
        <v>12397</v>
      </c>
      <c r="C5110" s="143" t="s">
        <v>12398</v>
      </c>
      <c r="D5110" s="143" t="s">
        <v>12634</v>
      </c>
      <c r="E5110" s="143" t="s">
        <v>12635</v>
      </c>
      <c r="F5110" s="145"/>
      <c r="G5110" s="143"/>
      <c r="H5110" s="143">
        <v>89479</v>
      </c>
      <c r="I5110" s="143" t="s">
        <v>12693</v>
      </c>
      <c r="J5110" s="143" t="s">
        <v>60</v>
      </c>
      <c r="K5110" s="143" t="s">
        <v>2805</v>
      </c>
      <c r="L5110" s="145" t="s">
        <v>12694</v>
      </c>
      <c r="M5110" s="143" t="s">
        <v>2787</v>
      </c>
    </row>
    <row r="5111" spans="1:13">
      <c r="A5111" s="143">
        <v>89480</v>
      </c>
      <c r="B5111" s="143" t="s">
        <v>12397</v>
      </c>
      <c r="C5111" s="143" t="s">
        <v>12398</v>
      </c>
      <c r="D5111" s="143" t="s">
        <v>12634</v>
      </c>
      <c r="E5111" s="143" t="s">
        <v>12635</v>
      </c>
      <c r="F5111" s="145"/>
      <c r="G5111" s="143"/>
      <c r="H5111" s="143">
        <v>89480</v>
      </c>
      <c r="I5111" s="143" t="s">
        <v>12695</v>
      </c>
      <c r="J5111" s="143" t="s">
        <v>60</v>
      </c>
      <c r="K5111" s="143" t="s">
        <v>2805</v>
      </c>
      <c r="L5111" s="145" t="s">
        <v>12696</v>
      </c>
      <c r="M5111" s="143" t="s">
        <v>2787</v>
      </c>
    </row>
    <row r="5112" spans="1:13">
      <c r="A5112" s="143">
        <v>89483</v>
      </c>
      <c r="B5112" s="143" t="s">
        <v>12397</v>
      </c>
      <c r="C5112" s="143" t="s">
        <v>12398</v>
      </c>
      <c r="D5112" s="143" t="s">
        <v>12634</v>
      </c>
      <c r="E5112" s="143" t="s">
        <v>12635</v>
      </c>
      <c r="F5112" s="145"/>
      <c r="G5112" s="143"/>
      <c r="H5112" s="143">
        <v>89483</v>
      </c>
      <c r="I5112" s="143" t="s">
        <v>12697</v>
      </c>
      <c r="J5112" s="143" t="s">
        <v>60</v>
      </c>
      <c r="K5112" s="143" t="s">
        <v>2805</v>
      </c>
      <c r="L5112" s="145" t="s">
        <v>12698</v>
      </c>
      <c r="M5112" s="143" t="s">
        <v>2787</v>
      </c>
    </row>
    <row r="5113" spans="1:13">
      <c r="A5113" s="143">
        <v>89484</v>
      </c>
      <c r="B5113" s="143" t="s">
        <v>12397</v>
      </c>
      <c r="C5113" s="143" t="s">
        <v>12398</v>
      </c>
      <c r="D5113" s="143" t="s">
        <v>12634</v>
      </c>
      <c r="E5113" s="143" t="s">
        <v>12635</v>
      </c>
      <c r="F5113" s="145"/>
      <c r="G5113" s="143"/>
      <c r="H5113" s="143">
        <v>89484</v>
      </c>
      <c r="I5113" s="143" t="s">
        <v>12699</v>
      </c>
      <c r="J5113" s="143" t="s">
        <v>60</v>
      </c>
      <c r="K5113" s="143" t="s">
        <v>2805</v>
      </c>
      <c r="L5113" s="145" t="s">
        <v>12700</v>
      </c>
      <c r="M5113" s="143" t="s">
        <v>2787</v>
      </c>
    </row>
    <row r="5114" spans="1:13">
      <c r="A5114" s="143">
        <v>89486</v>
      </c>
      <c r="B5114" s="143" t="s">
        <v>12397</v>
      </c>
      <c r="C5114" s="143" t="s">
        <v>12398</v>
      </c>
      <c r="D5114" s="143" t="s">
        <v>12634</v>
      </c>
      <c r="E5114" s="143" t="s">
        <v>12635</v>
      </c>
      <c r="F5114" s="145"/>
      <c r="G5114" s="143"/>
      <c r="H5114" s="143">
        <v>89486</v>
      </c>
      <c r="I5114" s="143" t="s">
        <v>12701</v>
      </c>
      <c r="J5114" s="143" t="s">
        <v>60</v>
      </c>
      <c r="K5114" s="143" t="s">
        <v>2805</v>
      </c>
      <c r="L5114" s="145" t="s">
        <v>12702</v>
      </c>
      <c r="M5114" s="143" t="s">
        <v>2787</v>
      </c>
    </row>
    <row r="5115" spans="1:13">
      <c r="A5115" s="143">
        <v>89487</v>
      </c>
      <c r="B5115" s="143" t="s">
        <v>12397</v>
      </c>
      <c r="C5115" s="143" t="s">
        <v>12398</v>
      </c>
      <c r="D5115" s="143" t="s">
        <v>12634</v>
      </c>
      <c r="E5115" s="143" t="s">
        <v>12635</v>
      </c>
      <c r="F5115" s="145"/>
      <c r="G5115" s="143"/>
      <c r="H5115" s="143">
        <v>89487</v>
      </c>
      <c r="I5115" s="143" t="s">
        <v>12703</v>
      </c>
      <c r="J5115" s="143" t="s">
        <v>60</v>
      </c>
      <c r="K5115" s="143" t="s">
        <v>2805</v>
      </c>
      <c r="L5115" s="145" t="s">
        <v>11580</v>
      </c>
      <c r="M5115" s="143" t="s">
        <v>2787</v>
      </c>
    </row>
    <row r="5116" spans="1:13">
      <c r="A5116" s="143">
        <v>89488</v>
      </c>
      <c r="B5116" s="143" t="s">
        <v>12397</v>
      </c>
      <c r="C5116" s="143" t="s">
        <v>12398</v>
      </c>
      <c r="D5116" s="143" t="s">
        <v>12634</v>
      </c>
      <c r="E5116" s="143" t="s">
        <v>12635</v>
      </c>
      <c r="F5116" s="145"/>
      <c r="G5116" s="143"/>
      <c r="H5116" s="143">
        <v>89488</v>
      </c>
      <c r="I5116" s="143" t="s">
        <v>12704</v>
      </c>
      <c r="J5116" s="143" t="s">
        <v>60</v>
      </c>
      <c r="K5116" s="143" t="s">
        <v>2805</v>
      </c>
      <c r="L5116" s="145" t="s">
        <v>5534</v>
      </c>
      <c r="M5116" s="143" t="s">
        <v>2787</v>
      </c>
    </row>
    <row r="5117" spans="1:13">
      <c r="A5117" s="143">
        <v>91815</v>
      </c>
      <c r="B5117" s="143" t="s">
        <v>12397</v>
      </c>
      <c r="C5117" s="143" t="s">
        <v>12398</v>
      </c>
      <c r="D5117" s="143" t="s">
        <v>12634</v>
      </c>
      <c r="E5117" s="143" t="s">
        <v>12635</v>
      </c>
      <c r="F5117" s="145"/>
      <c r="G5117" s="143"/>
      <c r="H5117" s="143">
        <v>91815</v>
      </c>
      <c r="I5117" s="143" t="s">
        <v>12705</v>
      </c>
      <c r="J5117" s="143" t="s">
        <v>60</v>
      </c>
      <c r="K5117" s="143" t="s">
        <v>2805</v>
      </c>
      <c r="L5117" s="145" t="s">
        <v>12706</v>
      </c>
      <c r="M5117" s="143" t="s">
        <v>2787</v>
      </c>
    </row>
    <row r="5118" spans="1:13">
      <c r="A5118" s="143">
        <v>91816</v>
      </c>
      <c r="B5118" s="143" t="s">
        <v>12397</v>
      </c>
      <c r="C5118" s="143" t="s">
        <v>12398</v>
      </c>
      <c r="D5118" s="143" t="s">
        <v>12634</v>
      </c>
      <c r="E5118" s="143" t="s">
        <v>12635</v>
      </c>
      <c r="F5118" s="145"/>
      <c r="G5118" s="143"/>
      <c r="H5118" s="143">
        <v>91816</v>
      </c>
      <c r="I5118" s="143" t="s">
        <v>12707</v>
      </c>
      <c r="J5118" s="143" t="s">
        <v>60</v>
      </c>
      <c r="K5118" s="143" t="s">
        <v>2805</v>
      </c>
      <c r="L5118" s="145" t="s">
        <v>12708</v>
      </c>
      <c r="M5118" s="143" t="s">
        <v>2787</v>
      </c>
    </row>
    <row r="5119" spans="1:13">
      <c r="A5119" s="143">
        <v>72139</v>
      </c>
      <c r="B5119" s="143" t="s">
        <v>12397</v>
      </c>
      <c r="C5119" s="143" t="s">
        <v>12398</v>
      </c>
      <c r="D5119" s="143" t="s">
        <v>12709</v>
      </c>
      <c r="E5119" s="143" t="s">
        <v>12710</v>
      </c>
      <c r="F5119" s="145"/>
      <c r="G5119" s="143"/>
      <c r="H5119" s="143">
        <v>72139</v>
      </c>
      <c r="I5119" s="143" t="s">
        <v>12711</v>
      </c>
      <c r="J5119" s="143" t="s">
        <v>60</v>
      </c>
      <c r="K5119" s="143" t="s">
        <v>2805</v>
      </c>
      <c r="L5119" s="145" t="s">
        <v>12712</v>
      </c>
      <c r="M5119" s="143" t="s">
        <v>2787</v>
      </c>
    </row>
    <row r="5120" spans="1:13">
      <c r="A5120" s="143">
        <v>72175</v>
      </c>
      <c r="B5120" s="143" t="s">
        <v>12397</v>
      </c>
      <c r="C5120" s="143" t="s">
        <v>12398</v>
      </c>
      <c r="D5120" s="143" t="s">
        <v>12709</v>
      </c>
      <c r="E5120" s="143" t="s">
        <v>12710</v>
      </c>
      <c r="F5120" s="145"/>
      <c r="G5120" s="143"/>
      <c r="H5120" s="143">
        <v>72175</v>
      </c>
      <c r="I5120" s="143" t="s">
        <v>12713</v>
      </c>
      <c r="J5120" s="143" t="s">
        <v>60</v>
      </c>
      <c r="K5120" s="143" t="s">
        <v>2805</v>
      </c>
      <c r="L5120" s="145" t="s">
        <v>12714</v>
      </c>
      <c r="M5120" s="143" t="s">
        <v>2787</v>
      </c>
    </row>
    <row r="5121" spans="1:13">
      <c r="A5121" s="143">
        <v>72176</v>
      </c>
      <c r="B5121" s="143" t="s">
        <v>12397</v>
      </c>
      <c r="C5121" s="143" t="s">
        <v>12398</v>
      </c>
      <c r="D5121" s="143" t="s">
        <v>12709</v>
      </c>
      <c r="E5121" s="143" t="s">
        <v>12710</v>
      </c>
      <c r="F5121" s="145"/>
      <c r="G5121" s="143"/>
      <c r="H5121" s="143">
        <v>72176</v>
      </c>
      <c r="I5121" s="143" t="s">
        <v>12715</v>
      </c>
      <c r="J5121" s="143" t="s">
        <v>60</v>
      </c>
      <c r="K5121" s="143" t="s">
        <v>2805</v>
      </c>
      <c r="L5121" s="145" t="s">
        <v>12716</v>
      </c>
      <c r="M5121" s="143" t="s">
        <v>2787</v>
      </c>
    </row>
    <row r="5122" spans="1:13">
      <c r="A5122" s="143">
        <v>72178</v>
      </c>
      <c r="B5122" s="143" t="s">
        <v>12397</v>
      </c>
      <c r="C5122" s="143" t="s">
        <v>12398</v>
      </c>
      <c r="D5122" s="143" t="s">
        <v>12717</v>
      </c>
      <c r="E5122" s="143" t="s">
        <v>12718</v>
      </c>
      <c r="F5122" s="145"/>
      <c r="G5122" s="143"/>
      <c r="H5122" s="143">
        <v>72178</v>
      </c>
      <c r="I5122" s="143" t="s">
        <v>12719</v>
      </c>
      <c r="J5122" s="143" t="s">
        <v>60</v>
      </c>
      <c r="K5122" s="143" t="s">
        <v>2785</v>
      </c>
      <c r="L5122" s="145" t="s">
        <v>12720</v>
      </c>
      <c r="M5122" s="143" t="s">
        <v>2787</v>
      </c>
    </row>
    <row r="5123" spans="1:13">
      <c r="A5123" s="143">
        <v>72179</v>
      </c>
      <c r="B5123" s="143" t="s">
        <v>12397</v>
      </c>
      <c r="C5123" s="143" t="s">
        <v>12398</v>
      </c>
      <c r="D5123" s="143" t="s">
        <v>12717</v>
      </c>
      <c r="E5123" s="143" t="s">
        <v>12718</v>
      </c>
      <c r="F5123" s="145"/>
      <c r="G5123" s="143"/>
      <c r="H5123" s="143">
        <v>72179</v>
      </c>
      <c r="I5123" s="143" t="s">
        <v>12721</v>
      </c>
      <c r="J5123" s="143" t="s">
        <v>60</v>
      </c>
      <c r="K5123" s="143" t="s">
        <v>2785</v>
      </c>
      <c r="L5123" s="145" t="s">
        <v>12722</v>
      </c>
      <c r="M5123" s="143" t="s">
        <v>2787</v>
      </c>
    </row>
    <row r="5124" spans="1:13">
      <c r="A5124" s="143">
        <v>72180</v>
      </c>
      <c r="B5124" s="143" t="s">
        <v>12397</v>
      </c>
      <c r="C5124" s="143" t="s">
        <v>12398</v>
      </c>
      <c r="D5124" s="143" t="s">
        <v>12717</v>
      </c>
      <c r="E5124" s="143" t="s">
        <v>12718</v>
      </c>
      <c r="F5124" s="145"/>
      <c r="G5124" s="143"/>
      <c r="H5124" s="143">
        <v>72180</v>
      </c>
      <c r="I5124" s="143" t="s">
        <v>12723</v>
      </c>
      <c r="J5124" s="143" t="s">
        <v>60</v>
      </c>
      <c r="K5124" s="143" t="s">
        <v>2785</v>
      </c>
      <c r="L5124" s="145" t="s">
        <v>12724</v>
      </c>
      <c r="M5124" s="143" t="s">
        <v>2787</v>
      </c>
    </row>
    <row r="5125" spans="1:13">
      <c r="A5125" s="143">
        <v>72181</v>
      </c>
      <c r="B5125" s="143" t="s">
        <v>12397</v>
      </c>
      <c r="C5125" s="143" t="s">
        <v>12398</v>
      </c>
      <c r="D5125" s="143" t="s">
        <v>12717</v>
      </c>
      <c r="E5125" s="143" t="s">
        <v>12718</v>
      </c>
      <c r="F5125" s="145"/>
      <c r="G5125" s="143"/>
      <c r="H5125" s="143">
        <v>72181</v>
      </c>
      <c r="I5125" s="143" t="s">
        <v>12725</v>
      </c>
      <c r="J5125" s="143" t="s">
        <v>60</v>
      </c>
      <c r="K5125" s="143" t="s">
        <v>2785</v>
      </c>
      <c r="L5125" s="145" t="s">
        <v>12726</v>
      </c>
      <c r="M5125" s="143" t="s">
        <v>2787</v>
      </c>
    </row>
    <row r="5126" spans="1:13">
      <c r="A5126" s="143" t="s">
        <v>12727</v>
      </c>
      <c r="B5126" s="143" t="s">
        <v>12397</v>
      </c>
      <c r="C5126" s="143" t="s">
        <v>12398</v>
      </c>
      <c r="D5126" s="143" t="s">
        <v>12717</v>
      </c>
      <c r="E5126" s="143" t="s">
        <v>12718</v>
      </c>
      <c r="F5126" s="145">
        <v>73774</v>
      </c>
      <c r="G5126" s="143" t="s">
        <v>12728</v>
      </c>
      <c r="H5126" s="143" t="s">
        <v>12727</v>
      </c>
      <c r="I5126" s="143" t="s">
        <v>12729</v>
      </c>
      <c r="J5126" s="143" t="s">
        <v>60</v>
      </c>
      <c r="K5126" s="143" t="s">
        <v>2805</v>
      </c>
      <c r="L5126" s="145" t="s">
        <v>12730</v>
      </c>
      <c r="M5126" s="143" t="s">
        <v>2787</v>
      </c>
    </row>
    <row r="5127" spans="1:13">
      <c r="A5127" s="143" t="s">
        <v>12731</v>
      </c>
      <c r="B5127" s="143" t="s">
        <v>12397</v>
      </c>
      <c r="C5127" s="143" t="s">
        <v>12398</v>
      </c>
      <c r="D5127" s="143" t="s">
        <v>12717</v>
      </c>
      <c r="E5127" s="143" t="s">
        <v>12718</v>
      </c>
      <c r="F5127" s="145">
        <v>73909</v>
      </c>
      <c r="G5127" s="143" t="s">
        <v>12732</v>
      </c>
      <c r="H5127" s="143" t="s">
        <v>12731</v>
      </c>
      <c r="I5127" s="143" t="s">
        <v>12733</v>
      </c>
      <c r="J5127" s="143" t="s">
        <v>60</v>
      </c>
      <c r="K5127" s="143" t="s">
        <v>2785</v>
      </c>
      <c r="L5127" s="145" t="s">
        <v>12734</v>
      </c>
      <c r="M5127" s="143" t="s">
        <v>2787</v>
      </c>
    </row>
    <row r="5128" spans="1:13">
      <c r="A5128" s="143" t="s">
        <v>12735</v>
      </c>
      <c r="B5128" s="143" t="s">
        <v>12397</v>
      </c>
      <c r="C5128" s="143" t="s">
        <v>12398</v>
      </c>
      <c r="D5128" s="143" t="s">
        <v>12717</v>
      </c>
      <c r="E5128" s="143" t="s">
        <v>12718</v>
      </c>
      <c r="F5128" s="145">
        <v>74229</v>
      </c>
      <c r="G5128" s="143" t="s">
        <v>12736</v>
      </c>
      <c r="H5128" s="143" t="s">
        <v>12735</v>
      </c>
      <c r="I5128" s="143" t="s">
        <v>12737</v>
      </c>
      <c r="J5128" s="143" t="s">
        <v>60</v>
      </c>
      <c r="K5128" s="143" t="s">
        <v>2805</v>
      </c>
      <c r="L5128" s="145" t="s">
        <v>12738</v>
      </c>
      <c r="M5128" s="143" t="s">
        <v>2787</v>
      </c>
    </row>
    <row r="5129" spans="1:13">
      <c r="A5129" s="143">
        <v>79627</v>
      </c>
      <c r="B5129" s="143" t="s">
        <v>12397</v>
      </c>
      <c r="C5129" s="143" t="s">
        <v>12398</v>
      </c>
      <c r="D5129" s="143" t="s">
        <v>12717</v>
      </c>
      <c r="E5129" s="143" t="s">
        <v>12718</v>
      </c>
      <c r="F5129" s="145"/>
      <c r="G5129" s="143"/>
      <c r="H5129" s="143">
        <v>79627</v>
      </c>
      <c r="I5129" s="143" t="s">
        <v>12739</v>
      </c>
      <c r="J5129" s="143" t="s">
        <v>60</v>
      </c>
      <c r="K5129" s="143" t="s">
        <v>2785</v>
      </c>
      <c r="L5129" s="145" t="s">
        <v>12740</v>
      </c>
      <c r="M5129" s="143" t="s">
        <v>2787</v>
      </c>
    </row>
    <row r="5130" spans="1:13">
      <c r="A5130" s="143">
        <v>96358</v>
      </c>
      <c r="B5130" s="143" t="s">
        <v>12397</v>
      </c>
      <c r="C5130" s="143" t="s">
        <v>12398</v>
      </c>
      <c r="D5130" s="143" t="s">
        <v>12717</v>
      </c>
      <c r="E5130" s="143" t="s">
        <v>12718</v>
      </c>
      <c r="F5130" s="145"/>
      <c r="G5130" s="143"/>
      <c r="H5130" s="143">
        <v>96358</v>
      </c>
      <c r="I5130" s="143" t="s">
        <v>12741</v>
      </c>
      <c r="J5130" s="143" t="s">
        <v>60</v>
      </c>
      <c r="K5130" s="143" t="s">
        <v>2805</v>
      </c>
      <c r="L5130" s="145" t="s">
        <v>10668</v>
      </c>
      <c r="M5130" s="143" t="s">
        <v>2787</v>
      </c>
    </row>
    <row r="5131" spans="1:13">
      <c r="A5131" s="143">
        <v>96359</v>
      </c>
      <c r="B5131" s="143" t="s">
        <v>12397</v>
      </c>
      <c r="C5131" s="143" t="s">
        <v>12398</v>
      </c>
      <c r="D5131" s="143" t="s">
        <v>12717</v>
      </c>
      <c r="E5131" s="143" t="s">
        <v>12718</v>
      </c>
      <c r="F5131" s="145"/>
      <c r="G5131" s="143"/>
      <c r="H5131" s="143">
        <v>96359</v>
      </c>
      <c r="I5131" s="143" t="s">
        <v>12742</v>
      </c>
      <c r="J5131" s="143" t="s">
        <v>60</v>
      </c>
      <c r="K5131" s="143" t="s">
        <v>2805</v>
      </c>
      <c r="L5131" s="145" t="s">
        <v>12743</v>
      </c>
      <c r="M5131" s="143" t="s">
        <v>2787</v>
      </c>
    </row>
    <row r="5132" spans="1:13">
      <c r="A5132" s="143">
        <v>96360</v>
      </c>
      <c r="B5132" s="143" t="s">
        <v>12397</v>
      </c>
      <c r="C5132" s="143" t="s">
        <v>12398</v>
      </c>
      <c r="D5132" s="143" t="s">
        <v>12717</v>
      </c>
      <c r="E5132" s="143" t="s">
        <v>12718</v>
      </c>
      <c r="F5132" s="145"/>
      <c r="G5132" s="143"/>
      <c r="H5132" s="143">
        <v>96360</v>
      </c>
      <c r="I5132" s="143" t="s">
        <v>12744</v>
      </c>
      <c r="J5132" s="143" t="s">
        <v>60</v>
      </c>
      <c r="K5132" s="143" t="s">
        <v>2805</v>
      </c>
      <c r="L5132" s="145" t="s">
        <v>12745</v>
      </c>
      <c r="M5132" s="143" t="s">
        <v>2787</v>
      </c>
    </row>
    <row r="5133" spans="1:13">
      <c r="A5133" s="143">
        <v>96361</v>
      </c>
      <c r="B5133" s="143" t="s">
        <v>12397</v>
      </c>
      <c r="C5133" s="143" t="s">
        <v>12398</v>
      </c>
      <c r="D5133" s="143" t="s">
        <v>12717</v>
      </c>
      <c r="E5133" s="143" t="s">
        <v>12718</v>
      </c>
      <c r="F5133" s="145"/>
      <c r="G5133" s="143"/>
      <c r="H5133" s="143">
        <v>96361</v>
      </c>
      <c r="I5133" s="143" t="s">
        <v>12746</v>
      </c>
      <c r="J5133" s="143" t="s">
        <v>60</v>
      </c>
      <c r="K5133" s="143" t="s">
        <v>2805</v>
      </c>
      <c r="L5133" s="145" t="s">
        <v>12747</v>
      </c>
      <c r="M5133" s="143" t="s">
        <v>2787</v>
      </c>
    </row>
    <row r="5134" spans="1:13">
      <c r="A5134" s="143">
        <v>96362</v>
      </c>
      <c r="B5134" s="143" t="s">
        <v>12397</v>
      </c>
      <c r="C5134" s="143" t="s">
        <v>12398</v>
      </c>
      <c r="D5134" s="143" t="s">
        <v>12717</v>
      </c>
      <c r="E5134" s="143" t="s">
        <v>12718</v>
      </c>
      <c r="F5134" s="145"/>
      <c r="G5134" s="143"/>
      <c r="H5134" s="143">
        <v>96362</v>
      </c>
      <c r="I5134" s="143" t="s">
        <v>12748</v>
      </c>
      <c r="J5134" s="143" t="s">
        <v>60</v>
      </c>
      <c r="K5134" s="143" t="s">
        <v>2805</v>
      </c>
      <c r="L5134" s="145" t="s">
        <v>12749</v>
      </c>
      <c r="M5134" s="143" t="s">
        <v>2787</v>
      </c>
    </row>
    <row r="5135" spans="1:13">
      <c r="A5135" s="143">
        <v>96363</v>
      </c>
      <c r="B5135" s="143" t="s">
        <v>12397</v>
      </c>
      <c r="C5135" s="143" t="s">
        <v>12398</v>
      </c>
      <c r="D5135" s="143" t="s">
        <v>12717</v>
      </c>
      <c r="E5135" s="143" t="s">
        <v>12718</v>
      </c>
      <c r="F5135" s="145"/>
      <c r="G5135" s="143"/>
      <c r="H5135" s="143">
        <v>96363</v>
      </c>
      <c r="I5135" s="143" t="s">
        <v>12750</v>
      </c>
      <c r="J5135" s="143" t="s">
        <v>60</v>
      </c>
      <c r="K5135" s="143" t="s">
        <v>2805</v>
      </c>
      <c r="L5135" s="145" t="s">
        <v>12751</v>
      </c>
      <c r="M5135" s="143" t="s">
        <v>2787</v>
      </c>
    </row>
    <row r="5136" spans="1:13">
      <c r="A5136" s="143">
        <v>96364</v>
      </c>
      <c r="B5136" s="143" t="s">
        <v>12397</v>
      </c>
      <c r="C5136" s="143" t="s">
        <v>12398</v>
      </c>
      <c r="D5136" s="143" t="s">
        <v>12717</v>
      </c>
      <c r="E5136" s="143" t="s">
        <v>12718</v>
      </c>
      <c r="F5136" s="145"/>
      <c r="G5136" s="143"/>
      <c r="H5136" s="143">
        <v>96364</v>
      </c>
      <c r="I5136" s="143" t="s">
        <v>12752</v>
      </c>
      <c r="J5136" s="143" t="s">
        <v>60</v>
      </c>
      <c r="K5136" s="143" t="s">
        <v>2805</v>
      </c>
      <c r="L5136" s="145" t="s">
        <v>12753</v>
      </c>
      <c r="M5136" s="143" t="s">
        <v>2787</v>
      </c>
    </row>
    <row r="5137" spans="1:13">
      <c r="A5137" s="143">
        <v>96365</v>
      </c>
      <c r="B5137" s="143" t="s">
        <v>12397</v>
      </c>
      <c r="C5137" s="143" t="s">
        <v>12398</v>
      </c>
      <c r="D5137" s="143" t="s">
        <v>12717</v>
      </c>
      <c r="E5137" s="143" t="s">
        <v>12718</v>
      </c>
      <c r="F5137" s="145"/>
      <c r="G5137" s="143"/>
      <c r="H5137" s="143">
        <v>96365</v>
      </c>
      <c r="I5137" s="143" t="s">
        <v>12754</v>
      </c>
      <c r="J5137" s="143" t="s">
        <v>60</v>
      </c>
      <c r="K5137" s="143" t="s">
        <v>2805</v>
      </c>
      <c r="L5137" s="145" t="s">
        <v>12755</v>
      </c>
      <c r="M5137" s="143" t="s">
        <v>2787</v>
      </c>
    </row>
    <row r="5138" spans="1:13">
      <c r="A5138" s="143">
        <v>96366</v>
      </c>
      <c r="B5138" s="143" t="s">
        <v>12397</v>
      </c>
      <c r="C5138" s="143" t="s">
        <v>12398</v>
      </c>
      <c r="D5138" s="143" t="s">
        <v>12717</v>
      </c>
      <c r="E5138" s="143" t="s">
        <v>12718</v>
      </c>
      <c r="F5138" s="145"/>
      <c r="G5138" s="143"/>
      <c r="H5138" s="143">
        <v>96366</v>
      </c>
      <c r="I5138" s="143" t="s">
        <v>12756</v>
      </c>
      <c r="J5138" s="143" t="s">
        <v>60</v>
      </c>
      <c r="K5138" s="143" t="s">
        <v>2805</v>
      </c>
      <c r="L5138" s="145" t="s">
        <v>12757</v>
      </c>
      <c r="M5138" s="143" t="s">
        <v>2787</v>
      </c>
    </row>
    <row r="5139" spans="1:13">
      <c r="A5139" s="143">
        <v>96367</v>
      </c>
      <c r="B5139" s="143" t="s">
        <v>12397</v>
      </c>
      <c r="C5139" s="143" t="s">
        <v>12398</v>
      </c>
      <c r="D5139" s="143" t="s">
        <v>12717</v>
      </c>
      <c r="E5139" s="143" t="s">
        <v>12718</v>
      </c>
      <c r="F5139" s="145"/>
      <c r="G5139" s="143"/>
      <c r="H5139" s="143">
        <v>96367</v>
      </c>
      <c r="I5139" s="143" t="s">
        <v>12758</v>
      </c>
      <c r="J5139" s="143" t="s">
        <v>60</v>
      </c>
      <c r="K5139" s="143" t="s">
        <v>2805</v>
      </c>
      <c r="L5139" s="145" t="s">
        <v>12759</v>
      </c>
      <c r="M5139" s="143" t="s">
        <v>2787</v>
      </c>
    </row>
    <row r="5140" spans="1:13">
      <c r="A5140" s="143">
        <v>96368</v>
      </c>
      <c r="B5140" s="143" t="s">
        <v>12397</v>
      </c>
      <c r="C5140" s="143" t="s">
        <v>12398</v>
      </c>
      <c r="D5140" s="143" t="s">
        <v>12717</v>
      </c>
      <c r="E5140" s="143" t="s">
        <v>12718</v>
      </c>
      <c r="F5140" s="145"/>
      <c r="G5140" s="143"/>
      <c r="H5140" s="143">
        <v>96368</v>
      </c>
      <c r="I5140" s="143" t="s">
        <v>12760</v>
      </c>
      <c r="J5140" s="143" t="s">
        <v>60</v>
      </c>
      <c r="K5140" s="143" t="s">
        <v>2805</v>
      </c>
      <c r="L5140" s="145" t="s">
        <v>12761</v>
      </c>
      <c r="M5140" s="143" t="s">
        <v>2787</v>
      </c>
    </row>
    <row r="5141" spans="1:13">
      <c r="A5141" s="143">
        <v>96369</v>
      </c>
      <c r="B5141" s="143" t="s">
        <v>12397</v>
      </c>
      <c r="C5141" s="143" t="s">
        <v>12398</v>
      </c>
      <c r="D5141" s="143" t="s">
        <v>12717</v>
      </c>
      <c r="E5141" s="143" t="s">
        <v>12718</v>
      </c>
      <c r="F5141" s="145"/>
      <c r="G5141" s="143"/>
      <c r="H5141" s="143">
        <v>96369</v>
      </c>
      <c r="I5141" s="143" t="s">
        <v>12762</v>
      </c>
      <c r="J5141" s="143" t="s">
        <v>60</v>
      </c>
      <c r="K5141" s="143" t="s">
        <v>2805</v>
      </c>
      <c r="L5141" s="145" t="s">
        <v>12763</v>
      </c>
      <c r="M5141" s="143" t="s">
        <v>2787</v>
      </c>
    </row>
    <row r="5142" spans="1:13">
      <c r="A5142" s="143">
        <v>96370</v>
      </c>
      <c r="B5142" s="143" t="s">
        <v>12397</v>
      </c>
      <c r="C5142" s="143" t="s">
        <v>12398</v>
      </c>
      <c r="D5142" s="143" t="s">
        <v>12717</v>
      </c>
      <c r="E5142" s="143" t="s">
        <v>12718</v>
      </c>
      <c r="F5142" s="145"/>
      <c r="G5142" s="143"/>
      <c r="H5142" s="143">
        <v>96370</v>
      </c>
      <c r="I5142" s="143" t="s">
        <v>12764</v>
      </c>
      <c r="J5142" s="143" t="s">
        <v>60</v>
      </c>
      <c r="K5142" s="143" t="s">
        <v>2805</v>
      </c>
      <c r="L5142" s="145" t="s">
        <v>11590</v>
      </c>
      <c r="M5142" s="143" t="s">
        <v>2787</v>
      </c>
    </row>
    <row r="5143" spans="1:13">
      <c r="A5143" s="143">
        <v>96371</v>
      </c>
      <c r="B5143" s="143" t="s">
        <v>12397</v>
      </c>
      <c r="C5143" s="143" t="s">
        <v>12398</v>
      </c>
      <c r="D5143" s="143" t="s">
        <v>12717</v>
      </c>
      <c r="E5143" s="143" t="s">
        <v>12718</v>
      </c>
      <c r="F5143" s="145"/>
      <c r="G5143" s="143"/>
      <c r="H5143" s="143">
        <v>96371</v>
      </c>
      <c r="I5143" s="143" t="s">
        <v>12765</v>
      </c>
      <c r="J5143" s="143" t="s">
        <v>60</v>
      </c>
      <c r="K5143" s="143" t="s">
        <v>2805</v>
      </c>
      <c r="L5143" s="145" t="s">
        <v>12766</v>
      </c>
      <c r="M5143" s="143" t="s">
        <v>2787</v>
      </c>
    </row>
    <row r="5144" spans="1:13">
      <c r="A5144" s="143">
        <v>96372</v>
      </c>
      <c r="B5144" s="143" t="s">
        <v>12397</v>
      </c>
      <c r="C5144" s="143" t="s">
        <v>12398</v>
      </c>
      <c r="D5144" s="143" t="s">
        <v>12717</v>
      </c>
      <c r="E5144" s="143" t="s">
        <v>12718</v>
      </c>
      <c r="F5144" s="145"/>
      <c r="G5144" s="143"/>
      <c r="H5144" s="143">
        <v>96372</v>
      </c>
      <c r="I5144" s="143" t="s">
        <v>12767</v>
      </c>
      <c r="J5144" s="143" t="s">
        <v>60</v>
      </c>
      <c r="K5144" s="143" t="s">
        <v>2805</v>
      </c>
      <c r="L5144" s="145" t="s">
        <v>12768</v>
      </c>
      <c r="M5144" s="143" t="s">
        <v>2787</v>
      </c>
    </row>
    <row r="5145" spans="1:13">
      <c r="A5145" s="143">
        <v>96373</v>
      </c>
      <c r="B5145" s="143" t="s">
        <v>12397</v>
      </c>
      <c r="C5145" s="143" t="s">
        <v>12398</v>
      </c>
      <c r="D5145" s="143" t="s">
        <v>12717</v>
      </c>
      <c r="E5145" s="143" t="s">
        <v>12718</v>
      </c>
      <c r="F5145" s="145"/>
      <c r="G5145" s="143"/>
      <c r="H5145" s="143">
        <v>96373</v>
      </c>
      <c r="I5145" s="143" t="s">
        <v>12769</v>
      </c>
      <c r="J5145" s="143" t="s">
        <v>114</v>
      </c>
      <c r="K5145" s="143" t="s">
        <v>2805</v>
      </c>
      <c r="L5145" s="145" t="s">
        <v>7859</v>
      </c>
      <c r="M5145" s="143" t="s">
        <v>2787</v>
      </c>
    </row>
    <row r="5146" spans="1:13">
      <c r="A5146" s="143">
        <v>96374</v>
      </c>
      <c r="B5146" s="143" t="s">
        <v>12397</v>
      </c>
      <c r="C5146" s="143" t="s">
        <v>12398</v>
      </c>
      <c r="D5146" s="143" t="s">
        <v>12717</v>
      </c>
      <c r="E5146" s="143" t="s">
        <v>12718</v>
      </c>
      <c r="F5146" s="145"/>
      <c r="G5146" s="143"/>
      <c r="H5146" s="143">
        <v>96374</v>
      </c>
      <c r="I5146" s="143" t="s">
        <v>12770</v>
      </c>
      <c r="J5146" s="143" t="s">
        <v>114</v>
      </c>
      <c r="K5146" s="143" t="s">
        <v>2805</v>
      </c>
      <c r="L5146" s="145" t="s">
        <v>12771</v>
      </c>
      <c r="M5146" s="143" t="s">
        <v>2787</v>
      </c>
    </row>
    <row r="5147" spans="1:13">
      <c r="A5147" s="143" t="s">
        <v>12772</v>
      </c>
      <c r="B5147" s="143" t="s">
        <v>12397</v>
      </c>
      <c r="C5147" s="143" t="s">
        <v>12398</v>
      </c>
      <c r="D5147" s="143" t="s">
        <v>12773</v>
      </c>
      <c r="E5147" s="143" t="s">
        <v>12774</v>
      </c>
      <c r="F5147" s="145">
        <v>73863</v>
      </c>
      <c r="G5147" s="143" t="s">
        <v>12775</v>
      </c>
      <c r="H5147" s="143" t="s">
        <v>12772</v>
      </c>
      <c r="I5147" s="143" t="s">
        <v>12776</v>
      </c>
      <c r="J5147" s="143" t="s">
        <v>60</v>
      </c>
      <c r="K5147" s="143" t="s">
        <v>2805</v>
      </c>
      <c r="L5147" s="145" t="s">
        <v>12777</v>
      </c>
      <c r="M5147" s="143" t="s">
        <v>2787</v>
      </c>
    </row>
    <row r="5148" spans="1:13">
      <c r="A5148" s="143" t="s">
        <v>12778</v>
      </c>
      <c r="B5148" s="143" t="s">
        <v>12397</v>
      </c>
      <c r="C5148" s="143" t="s">
        <v>12398</v>
      </c>
      <c r="D5148" s="143" t="s">
        <v>12773</v>
      </c>
      <c r="E5148" s="143" t="s">
        <v>12774</v>
      </c>
      <c r="F5148" s="145">
        <v>73863</v>
      </c>
      <c r="G5148" s="143" t="s">
        <v>12775</v>
      </c>
      <c r="H5148" s="143" t="s">
        <v>12778</v>
      </c>
      <c r="I5148" s="143" t="s">
        <v>12779</v>
      </c>
      <c r="J5148" s="143" t="s">
        <v>60</v>
      </c>
      <c r="K5148" s="143" t="s">
        <v>2805</v>
      </c>
      <c r="L5148" s="145" t="s">
        <v>12780</v>
      </c>
      <c r="M5148" s="143" t="s">
        <v>2787</v>
      </c>
    </row>
    <row r="5149" spans="1:13">
      <c r="A5149" s="143" t="s">
        <v>12781</v>
      </c>
      <c r="B5149" s="143" t="s">
        <v>12782</v>
      </c>
      <c r="C5149" s="143" t="s">
        <v>12783</v>
      </c>
      <c r="D5149" s="143" t="s">
        <v>12784</v>
      </c>
      <c r="E5149" s="143" t="s">
        <v>12785</v>
      </c>
      <c r="F5149" s="145">
        <v>73790</v>
      </c>
      <c r="G5149" s="143" t="s">
        <v>12786</v>
      </c>
      <c r="H5149" s="143" t="s">
        <v>12781</v>
      </c>
      <c r="I5149" s="143" t="s">
        <v>12787</v>
      </c>
      <c r="J5149" s="143" t="s">
        <v>60</v>
      </c>
      <c r="K5149" s="143" t="s">
        <v>2805</v>
      </c>
      <c r="L5149" s="145" t="s">
        <v>12788</v>
      </c>
      <c r="M5149" s="143" t="s">
        <v>2787</v>
      </c>
    </row>
    <row r="5150" spans="1:13">
      <c r="A5150" s="143" t="s">
        <v>12789</v>
      </c>
      <c r="B5150" s="143" t="s">
        <v>12782</v>
      </c>
      <c r="C5150" s="143" t="s">
        <v>12783</v>
      </c>
      <c r="D5150" s="143" t="s">
        <v>12784</v>
      </c>
      <c r="E5150" s="143" t="s">
        <v>12785</v>
      </c>
      <c r="F5150" s="145">
        <v>73790</v>
      </c>
      <c r="G5150" s="143" t="s">
        <v>12786</v>
      </c>
      <c r="H5150" s="143" t="s">
        <v>12789</v>
      </c>
      <c r="I5150" s="143" t="s">
        <v>12790</v>
      </c>
      <c r="J5150" s="143" t="s">
        <v>60</v>
      </c>
      <c r="K5150" s="143" t="s">
        <v>2805</v>
      </c>
      <c r="L5150" s="145" t="s">
        <v>7006</v>
      </c>
      <c r="M5150" s="143" t="s">
        <v>2787</v>
      </c>
    </row>
    <row r="5151" spans="1:13">
      <c r="A5151" s="143">
        <v>83694</v>
      </c>
      <c r="B5151" s="143" t="s">
        <v>12782</v>
      </c>
      <c r="C5151" s="143" t="s">
        <v>12783</v>
      </c>
      <c r="D5151" s="143" t="s">
        <v>12784</v>
      </c>
      <c r="E5151" s="143" t="s">
        <v>12785</v>
      </c>
      <c r="F5151" s="145"/>
      <c r="G5151" s="143"/>
      <c r="H5151" s="143">
        <v>83694</v>
      </c>
      <c r="I5151" s="143" t="s">
        <v>12791</v>
      </c>
      <c r="J5151" s="143" t="s">
        <v>60</v>
      </c>
      <c r="K5151" s="143" t="s">
        <v>2785</v>
      </c>
      <c r="L5151" s="145" t="s">
        <v>12792</v>
      </c>
      <c r="M5151" s="143" t="s">
        <v>2787</v>
      </c>
    </row>
    <row r="5152" spans="1:13">
      <c r="A5152" s="143" t="s">
        <v>12793</v>
      </c>
      <c r="B5152" s="143" t="s">
        <v>12782</v>
      </c>
      <c r="C5152" s="143" t="s">
        <v>12783</v>
      </c>
      <c r="D5152" s="143" t="s">
        <v>12784</v>
      </c>
      <c r="E5152" s="143" t="s">
        <v>12785</v>
      </c>
      <c r="F5152" s="145">
        <v>83695</v>
      </c>
      <c r="G5152" s="143" t="s">
        <v>12786</v>
      </c>
      <c r="H5152" s="143" t="s">
        <v>12793</v>
      </c>
      <c r="I5152" s="143" t="s">
        <v>12794</v>
      </c>
      <c r="J5152" s="143" t="s">
        <v>60</v>
      </c>
      <c r="K5152" s="143" t="s">
        <v>2805</v>
      </c>
      <c r="L5152" s="145" t="s">
        <v>12795</v>
      </c>
      <c r="M5152" s="143" t="s">
        <v>2787</v>
      </c>
    </row>
    <row r="5153" spans="1:13">
      <c r="A5153" s="143">
        <v>83771</v>
      </c>
      <c r="B5153" s="143" t="s">
        <v>12782</v>
      </c>
      <c r="C5153" s="143" t="s">
        <v>12783</v>
      </c>
      <c r="D5153" s="143" t="s">
        <v>12784</v>
      </c>
      <c r="E5153" s="143" t="s">
        <v>12785</v>
      </c>
      <c r="F5153" s="145"/>
      <c r="G5153" s="143"/>
      <c r="H5153" s="143">
        <v>83771</v>
      </c>
      <c r="I5153" s="143" t="s">
        <v>12796</v>
      </c>
      <c r="J5153" s="143" t="s">
        <v>85</v>
      </c>
      <c r="K5153" s="143" t="s">
        <v>2805</v>
      </c>
      <c r="L5153" s="145" t="s">
        <v>7964</v>
      </c>
      <c r="M5153" s="143" t="s">
        <v>2787</v>
      </c>
    </row>
    <row r="5154" spans="1:13">
      <c r="A5154" s="143">
        <v>92970</v>
      </c>
      <c r="B5154" s="143" t="s">
        <v>12782</v>
      </c>
      <c r="C5154" s="143" t="s">
        <v>12783</v>
      </c>
      <c r="D5154" s="143" t="s">
        <v>12784</v>
      </c>
      <c r="E5154" s="143" t="s">
        <v>12785</v>
      </c>
      <c r="F5154" s="145"/>
      <c r="G5154" s="143"/>
      <c r="H5154" s="143">
        <v>92970</v>
      </c>
      <c r="I5154" s="143" t="s">
        <v>12797</v>
      </c>
      <c r="J5154" s="143" t="s">
        <v>60</v>
      </c>
      <c r="K5154" s="143" t="s">
        <v>2805</v>
      </c>
      <c r="L5154" s="145" t="s">
        <v>12798</v>
      </c>
      <c r="M5154" s="143" t="s">
        <v>2787</v>
      </c>
    </row>
    <row r="5155" spans="1:13">
      <c r="A5155" s="143">
        <v>41879</v>
      </c>
      <c r="B5155" s="143" t="s">
        <v>12782</v>
      </c>
      <c r="C5155" s="143" t="s">
        <v>12783</v>
      </c>
      <c r="D5155" s="143" t="s">
        <v>12799</v>
      </c>
      <c r="E5155" s="143" t="s">
        <v>12800</v>
      </c>
      <c r="F5155" s="145"/>
      <c r="G5155" s="143"/>
      <c r="H5155" s="143">
        <v>41879</v>
      </c>
      <c r="I5155" s="143" t="s">
        <v>12801</v>
      </c>
      <c r="J5155" s="143" t="s">
        <v>60</v>
      </c>
      <c r="K5155" s="143" t="s">
        <v>2785</v>
      </c>
      <c r="L5155" s="145" t="s">
        <v>3666</v>
      </c>
      <c r="M5155" s="143" t="s">
        <v>2787</v>
      </c>
    </row>
    <row r="5156" spans="1:13">
      <c r="A5156" s="143">
        <v>72916</v>
      </c>
      <c r="B5156" s="143" t="s">
        <v>12782</v>
      </c>
      <c r="C5156" s="143" t="s">
        <v>12783</v>
      </c>
      <c r="D5156" s="143" t="s">
        <v>12802</v>
      </c>
      <c r="E5156" s="143" t="s">
        <v>12803</v>
      </c>
      <c r="F5156" s="145"/>
      <c r="G5156" s="143"/>
      <c r="H5156" s="143">
        <v>72916</v>
      </c>
      <c r="I5156" s="143" t="s">
        <v>12804</v>
      </c>
      <c r="J5156" s="143" t="s">
        <v>85</v>
      </c>
      <c r="K5156" s="143" t="s">
        <v>2805</v>
      </c>
      <c r="L5156" s="145" t="s">
        <v>12805</v>
      </c>
      <c r="M5156" s="143" t="s">
        <v>2787</v>
      </c>
    </row>
    <row r="5157" spans="1:13">
      <c r="A5157" s="143">
        <v>72919</v>
      </c>
      <c r="B5157" s="143" t="s">
        <v>12782</v>
      </c>
      <c r="C5157" s="143" t="s">
        <v>12783</v>
      </c>
      <c r="D5157" s="143" t="s">
        <v>12802</v>
      </c>
      <c r="E5157" s="143" t="s">
        <v>12803</v>
      </c>
      <c r="F5157" s="145"/>
      <c r="G5157" s="143"/>
      <c r="H5157" s="143">
        <v>72919</v>
      </c>
      <c r="I5157" s="143" t="s">
        <v>12806</v>
      </c>
      <c r="J5157" s="143" t="s">
        <v>85</v>
      </c>
      <c r="K5157" s="143" t="s">
        <v>2805</v>
      </c>
      <c r="L5157" s="145" t="s">
        <v>12807</v>
      </c>
      <c r="M5157" s="143" t="s">
        <v>2787</v>
      </c>
    </row>
    <row r="5158" spans="1:13">
      <c r="A5158" s="143">
        <v>72922</v>
      </c>
      <c r="B5158" s="143" t="s">
        <v>12782</v>
      </c>
      <c r="C5158" s="143" t="s">
        <v>12783</v>
      </c>
      <c r="D5158" s="143" t="s">
        <v>12802</v>
      </c>
      <c r="E5158" s="143" t="s">
        <v>12803</v>
      </c>
      <c r="F5158" s="145"/>
      <c r="G5158" s="143"/>
      <c r="H5158" s="143">
        <v>72922</v>
      </c>
      <c r="I5158" s="143" t="s">
        <v>12808</v>
      </c>
      <c r="J5158" s="143" t="s">
        <v>85</v>
      </c>
      <c r="K5158" s="143" t="s">
        <v>2805</v>
      </c>
      <c r="L5158" s="145" t="s">
        <v>12809</v>
      </c>
      <c r="M5158" s="143" t="s">
        <v>2787</v>
      </c>
    </row>
    <row r="5159" spans="1:13">
      <c r="A5159" s="143">
        <v>72923</v>
      </c>
      <c r="B5159" s="143" t="s">
        <v>12782</v>
      </c>
      <c r="C5159" s="143" t="s">
        <v>12783</v>
      </c>
      <c r="D5159" s="143" t="s">
        <v>12802</v>
      </c>
      <c r="E5159" s="143" t="s">
        <v>12803</v>
      </c>
      <c r="F5159" s="145"/>
      <c r="G5159" s="143"/>
      <c r="H5159" s="143">
        <v>72923</v>
      </c>
      <c r="I5159" s="143" t="s">
        <v>12810</v>
      </c>
      <c r="J5159" s="143" t="s">
        <v>85</v>
      </c>
      <c r="K5159" s="143" t="s">
        <v>2805</v>
      </c>
      <c r="L5159" s="145" t="s">
        <v>12811</v>
      </c>
      <c r="M5159" s="143" t="s">
        <v>2787</v>
      </c>
    </row>
    <row r="5160" spans="1:13">
      <c r="A5160" s="143">
        <v>72924</v>
      </c>
      <c r="B5160" s="143" t="s">
        <v>12782</v>
      </c>
      <c r="C5160" s="143" t="s">
        <v>12783</v>
      </c>
      <c r="D5160" s="143" t="s">
        <v>12802</v>
      </c>
      <c r="E5160" s="143" t="s">
        <v>12803</v>
      </c>
      <c r="F5160" s="145"/>
      <c r="G5160" s="143"/>
      <c r="H5160" s="143">
        <v>72924</v>
      </c>
      <c r="I5160" s="143" t="s">
        <v>12812</v>
      </c>
      <c r="J5160" s="143" t="s">
        <v>85</v>
      </c>
      <c r="K5160" s="143" t="s">
        <v>2805</v>
      </c>
      <c r="L5160" s="145" t="s">
        <v>12813</v>
      </c>
      <c r="M5160" s="143" t="s">
        <v>2787</v>
      </c>
    </row>
    <row r="5161" spans="1:13">
      <c r="A5161" s="143">
        <v>72961</v>
      </c>
      <c r="B5161" s="143" t="s">
        <v>12782</v>
      </c>
      <c r="C5161" s="143" t="s">
        <v>12783</v>
      </c>
      <c r="D5161" s="143" t="s">
        <v>12802</v>
      </c>
      <c r="E5161" s="143" t="s">
        <v>12803</v>
      </c>
      <c r="F5161" s="145"/>
      <c r="G5161" s="143"/>
      <c r="H5161" s="143">
        <v>72961</v>
      </c>
      <c r="I5161" s="143" t="s">
        <v>12814</v>
      </c>
      <c r="J5161" s="143" t="s">
        <v>60</v>
      </c>
      <c r="K5161" s="143" t="s">
        <v>2805</v>
      </c>
      <c r="L5161" s="145" t="s">
        <v>12815</v>
      </c>
      <c r="M5161" s="143" t="s">
        <v>2787</v>
      </c>
    </row>
    <row r="5162" spans="1:13">
      <c r="A5162" s="143">
        <v>96387</v>
      </c>
      <c r="B5162" s="143" t="s">
        <v>12782</v>
      </c>
      <c r="C5162" s="143" t="s">
        <v>12783</v>
      </c>
      <c r="D5162" s="143" t="s">
        <v>12802</v>
      </c>
      <c r="E5162" s="143" t="s">
        <v>12803</v>
      </c>
      <c r="F5162" s="145"/>
      <c r="G5162" s="143"/>
      <c r="H5162" s="143">
        <v>96387</v>
      </c>
      <c r="I5162" s="143" t="s">
        <v>12816</v>
      </c>
      <c r="J5162" s="143" t="s">
        <v>85</v>
      </c>
      <c r="K5162" s="143" t="s">
        <v>2805</v>
      </c>
      <c r="L5162" s="145" t="s">
        <v>4340</v>
      </c>
      <c r="M5162" s="143" t="s">
        <v>2787</v>
      </c>
    </row>
    <row r="5163" spans="1:13">
      <c r="A5163" s="143">
        <v>96388</v>
      </c>
      <c r="B5163" s="143" t="s">
        <v>12782</v>
      </c>
      <c r="C5163" s="143" t="s">
        <v>12783</v>
      </c>
      <c r="D5163" s="143" t="s">
        <v>12802</v>
      </c>
      <c r="E5163" s="143" t="s">
        <v>12803</v>
      </c>
      <c r="F5163" s="145"/>
      <c r="G5163" s="143"/>
      <c r="H5163" s="143">
        <v>96388</v>
      </c>
      <c r="I5163" s="143" t="s">
        <v>12817</v>
      </c>
      <c r="J5163" s="143" t="s">
        <v>85</v>
      </c>
      <c r="K5163" s="143" t="s">
        <v>2805</v>
      </c>
      <c r="L5163" s="145" t="s">
        <v>7295</v>
      </c>
      <c r="M5163" s="143" t="s">
        <v>2787</v>
      </c>
    </row>
    <row r="5164" spans="1:13">
      <c r="A5164" s="143">
        <v>96389</v>
      </c>
      <c r="B5164" s="143" t="s">
        <v>12782</v>
      </c>
      <c r="C5164" s="143" t="s">
        <v>12783</v>
      </c>
      <c r="D5164" s="143" t="s">
        <v>12802</v>
      </c>
      <c r="E5164" s="143" t="s">
        <v>12803</v>
      </c>
      <c r="F5164" s="145"/>
      <c r="G5164" s="143"/>
      <c r="H5164" s="143">
        <v>96389</v>
      </c>
      <c r="I5164" s="143" t="s">
        <v>12818</v>
      </c>
      <c r="J5164" s="143" t="s">
        <v>85</v>
      </c>
      <c r="K5164" s="143" t="s">
        <v>2805</v>
      </c>
      <c r="L5164" s="145" t="s">
        <v>12819</v>
      </c>
      <c r="M5164" s="143" t="s">
        <v>2787</v>
      </c>
    </row>
    <row r="5165" spans="1:13">
      <c r="A5165" s="143">
        <v>96390</v>
      </c>
      <c r="B5165" s="143" t="s">
        <v>12782</v>
      </c>
      <c r="C5165" s="143" t="s">
        <v>12783</v>
      </c>
      <c r="D5165" s="143" t="s">
        <v>12802</v>
      </c>
      <c r="E5165" s="143" t="s">
        <v>12803</v>
      </c>
      <c r="F5165" s="145"/>
      <c r="G5165" s="143"/>
      <c r="H5165" s="143">
        <v>96390</v>
      </c>
      <c r="I5165" s="143" t="s">
        <v>12820</v>
      </c>
      <c r="J5165" s="143" t="s">
        <v>85</v>
      </c>
      <c r="K5165" s="143" t="s">
        <v>2805</v>
      </c>
      <c r="L5165" s="145" t="s">
        <v>12821</v>
      </c>
      <c r="M5165" s="143" t="s">
        <v>2787</v>
      </c>
    </row>
    <row r="5166" spans="1:13">
      <c r="A5166" s="143">
        <v>96391</v>
      </c>
      <c r="B5166" s="143" t="s">
        <v>12782</v>
      </c>
      <c r="C5166" s="143" t="s">
        <v>12783</v>
      </c>
      <c r="D5166" s="143" t="s">
        <v>12802</v>
      </c>
      <c r="E5166" s="143" t="s">
        <v>12803</v>
      </c>
      <c r="F5166" s="145"/>
      <c r="G5166" s="143"/>
      <c r="H5166" s="143">
        <v>96391</v>
      </c>
      <c r="I5166" s="143" t="s">
        <v>12822</v>
      </c>
      <c r="J5166" s="143" t="s">
        <v>85</v>
      </c>
      <c r="K5166" s="143" t="s">
        <v>2805</v>
      </c>
      <c r="L5166" s="145" t="s">
        <v>12823</v>
      </c>
      <c r="M5166" s="143" t="s">
        <v>2787</v>
      </c>
    </row>
    <row r="5167" spans="1:13">
      <c r="A5167" s="143">
        <v>96392</v>
      </c>
      <c r="B5167" s="143" t="s">
        <v>12782</v>
      </c>
      <c r="C5167" s="143" t="s">
        <v>12783</v>
      </c>
      <c r="D5167" s="143" t="s">
        <v>12802</v>
      </c>
      <c r="E5167" s="143" t="s">
        <v>12803</v>
      </c>
      <c r="F5167" s="145"/>
      <c r="G5167" s="143"/>
      <c r="H5167" s="143">
        <v>96392</v>
      </c>
      <c r="I5167" s="143" t="s">
        <v>12824</v>
      </c>
      <c r="J5167" s="143" t="s">
        <v>85</v>
      </c>
      <c r="K5167" s="143" t="s">
        <v>2805</v>
      </c>
      <c r="L5167" s="145" t="s">
        <v>12825</v>
      </c>
      <c r="M5167" s="143" t="s">
        <v>2787</v>
      </c>
    </row>
    <row r="5168" spans="1:13">
      <c r="A5168" s="143">
        <v>96396</v>
      </c>
      <c r="B5168" s="143" t="s">
        <v>12782</v>
      </c>
      <c r="C5168" s="143" t="s">
        <v>12783</v>
      </c>
      <c r="D5168" s="143" t="s">
        <v>12802</v>
      </c>
      <c r="E5168" s="143" t="s">
        <v>12803</v>
      </c>
      <c r="F5168" s="145"/>
      <c r="G5168" s="143"/>
      <c r="H5168" s="143">
        <v>96396</v>
      </c>
      <c r="I5168" s="143" t="s">
        <v>12826</v>
      </c>
      <c r="J5168" s="143" t="s">
        <v>85</v>
      </c>
      <c r="K5168" s="143" t="s">
        <v>2805</v>
      </c>
      <c r="L5168" s="145" t="s">
        <v>12827</v>
      </c>
      <c r="M5168" s="143" t="s">
        <v>2787</v>
      </c>
    </row>
    <row r="5169" spans="1:13">
      <c r="A5169" s="143">
        <v>96397</v>
      </c>
      <c r="B5169" s="143" t="s">
        <v>12782</v>
      </c>
      <c r="C5169" s="143" t="s">
        <v>12783</v>
      </c>
      <c r="D5169" s="143" t="s">
        <v>12802</v>
      </c>
      <c r="E5169" s="143" t="s">
        <v>12803</v>
      </c>
      <c r="F5169" s="145"/>
      <c r="G5169" s="143"/>
      <c r="H5169" s="143">
        <v>96397</v>
      </c>
      <c r="I5169" s="143" t="s">
        <v>12828</v>
      </c>
      <c r="J5169" s="143" t="s">
        <v>85</v>
      </c>
      <c r="K5169" s="143" t="s">
        <v>2805</v>
      </c>
      <c r="L5169" s="145" t="s">
        <v>12829</v>
      </c>
      <c r="M5169" s="143" t="s">
        <v>2787</v>
      </c>
    </row>
    <row r="5170" spans="1:13">
      <c r="A5170" s="143">
        <v>96398</v>
      </c>
      <c r="B5170" s="143" t="s">
        <v>12782</v>
      </c>
      <c r="C5170" s="143" t="s">
        <v>12783</v>
      </c>
      <c r="D5170" s="143" t="s">
        <v>12802</v>
      </c>
      <c r="E5170" s="143" t="s">
        <v>12803</v>
      </c>
      <c r="F5170" s="145"/>
      <c r="G5170" s="143"/>
      <c r="H5170" s="143">
        <v>96398</v>
      </c>
      <c r="I5170" s="143" t="s">
        <v>12830</v>
      </c>
      <c r="J5170" s="143" t="s">
        <v>85</v>
      </c>
      <c r="K5170" s="143" t="s">
        <v>2805</v>
      </c>
      <c r="L5170" s="145" t="s">
        <v>12831</v>
      </c>
      <c r="M5170" s="143" t="s">
        <v>2787</v>
      </c>
    </row>
    <row r="5171" spans="1:13">
      <c r="A5171" s="143">
        <v>96399</v>
      </c>
      <c r="B5171" s="143" t="s">
        <v>12782</v>
      </c>
      <c r="C5171" s="143" t="s">
        <v>12783</v>
      </c>
      <c r="D5171" s="143" t="s">
        <v>12802</v>
      </c>
      <c r="E5171" s="143" t="s">
        <v>12803</v>
      </c>
      <c r="F5171" s="145"/>
      <c r="G5171" s="143"/>
      <c r="H5171" s="143">
        <v>96399</v>
      </c>
      <c r="I5171" s="143" t="s">
        <v>12832</v>
      </c>
      <c r="J5171" s="143" t="s">
        <v>85</v>
      </c>
      <c r="K5171" s="143" t="s">
        <v>2805</v>
      </c>
      <c r="L5171" s="145" t="s">
        <v>12833</v>
      </c>
      <c r="M5171" s="143" t="s">
        <v>2787</v>
      </c>
    </row>
    <row r="5172" spans="1:13">
      <c r="A5172" s="143">
        <v>96400</v>
      </c>
      <c r="B5172" s="143" t="s">
        <v>12782</v>
      </c>
      <c r="C5172" s="143" t="s">
        <v>12783</v>
      </c>
      <c r="D5172" s="143" t="s">
        <v>12802</v>
      </c>
      <c r="E5172" s="143" t="s">
        <v>12803</v>
      </c>
      <c r="F5172" s="145"/>
      <c r="G5172" s="143"/>
      <c r="H5172" s="143">
        <v>96400</v>
      </c>
      <c r="I5172" s="143" t="s">
        <v>12834</v>
      </c>
      <c r="J5172" s="143" t="s">
        <v>85</v>
      </c>
      <c r="K5172" s="143" t="s">
        <v>2805</v>
      </c>
      <c r="L5172" s="145" t="s">
        <v>12835</v>
      </c>
      <c r="M5172" s="143" t="s">
        <v>2787</v>
      </c>
    </row>
    <row r="5173" spans="1:13">
      <c r="A5173" s="143">
        <v>96401</v>
      </c>
      <c r="B5173" s="143" t="s">
        <v>12782</v>
      </c>
      <c r="C5173" s="143" t="s">
        <v>12783</v>
      </c>
      <c r="D5173" s="143" t="s">
        <v>12802</v>
      </c>
      <c r="E5173" s="143" t="s">
        <v>12803</v>
      </c>
      <c r="F5173" s="145"/>
      <c r="G5173" s="143"/>
      <c r="H5173" s="143">
        <v>96401</v>
      </c>
      <c r="I5173" s="143" t="s">
        <v>12836</v>
      </c>
      <c r="J5173" s="143" t="s">
        <v>60</v>
      </c>
      <c r="K5173" s="143" t="s">
        <v>2805</v>
      </c>
      <c r="L5173" s="145" t="s">
        <v>4737</v>
      </c>
      <c r="M5173" s="143" t="s">
        <v>2787</v>
      </c>
    </row>
    <row r="5174" spans="1:13">
      <c r="A5174" s="143">
        <v>96402</v>
      </c>
      <c r="B5174" s="143" t="s">
        <v>12782</v>
      </c>
      <c r="C5174" s="143" t="s">
        <v>12783</v>
      </c>
      <c r="D5174" s="143" t="s">
        <v>12802</v>
      </c>
      <c r="E5174" s="143" t="s">
        <v>12803</v>
      </c>
      <c r="F5174" s="145"/>
      <c r="G5174" s="143"/>
      <c r="H5174" s="143">
        <v>96402</v>
      </c>
      <c r="I5174" s="143" t="s">
        <v>12837</v>
      </c>
      <c r="J5174" s="143" t="s">
        <v>60</v>
      </c>
      <c r="K5174" s="143" t="s">
        <v>2805</v>
      </c>
      <c r="L5174" s="145" t="s">
        <v>4464</v>
      </c>
      <c r="M5174" s="143" t="s">
        <v>2787</v>
      </c>
    </row>
    <row r="5175" spans="1:13">
      <c r="A5175" s="143">
        <v>72799</v>
      </c>
      <c r="B5175" s="143" t="s">
        <v>12782</v>
      </c>
      <c r="C5175" s="143" t="s">
        <v>12783</v>
      </c>
      <c r="D5175" s="143" t="s">
        <v>12838</v>
      </c>
      <c r="E5175" s="143" t="s">
        <v>12839</v>
      </c>
      <c r="F5175" s="145"/>
      <c r="G5175" s="143"/>
      <c r="H5175" s="143">
        <v>72799</v>
      </c>
      <c r="I5175" s="143" t="s">
        <v>12840</v>
      </c>
      <c r="J5175" s="143" t="s">
        <v>60</v>
      </c>
      <c r="K5175" s="143" t="s">
        <v>2805</v>
      </c>
      <c r="L5175" s="145" t="s">
        <v>12841</v>
      </c>
      <c r="M5175" s="143" t="s">
        <v>2787</v>
      </c>
    </row>
    <row r="5176" spans="1:13">
      <c r="A5176" s="143">
        <v>72942</v>
      </c>
      <c r="B5176" s="143" t="s">
        <v>12782</v>
      </c>
      <c r="C5176" s="143" t="s">
        <v>12783</v>
      </c>
      <c r="D5176" s="143" t="s">
        <v>12838</v>
      </c>
      <c r="E5176" s="143" t="s">
        <v>12839</v>
      </c>
      <c r="F5176" s="145"/>
      <c r="G5176" s="143"/>
      <c r="H5176" s="143">
        <v>72942</v>
      </c>
      <c r="I5176" s="143" t="s">
        <v>12842</v>
      </c>
      <c r="J5176" s="143" t="s">
        <v>60</v>
      </c>
      <c r="K5176" s="143" t="s">
        <v>2805</v>
      </c>
      <c r="L5176" s="145" t="s">
        <v>12843</v>
      </c>
      <c r="M5176" s="143" t="s">
        <v>2787</v>
      </c>
    </row>
    <row r="5177" spans="1:13">
      <c r="A5177" s="143">
        <v>72943</v>
      </c>
      <c r="B5177" s="143" t="s">
        <v>12782</v>
      </c>
      <c r="C5177" s="143" t="s">
        <v>12783</v>
      </c>
      <c r="D5177" s="143" t="s">
        <v>12838</v>
      </c>
      <c r="E5177" s="143" t="s">
        <v>12839</v>
      </c>
      <c r="F5177" s="145"/>
      <c r="G5177" s="143"/>
      <c r="H5177" s="143">
        <v>72943</v>
      </c>
      <c r="I5177" s="143" t="s">
        <v>12844</v>
      </c>
      <c r="J5177" s="143" t="s">
        <v>60</v>
      </c>
      <c r="K5177" s="143" t="s">
        <v>2805</v>
      </c>
      <c r="L5177" s="145" t="s">
        <v>4944</v>
      </c>
      <c r="M5177" s="143" t="s">
        <v>2787</v>
      </c>
    </row>
    <row r="5178" spans="1:13">
      <c r="A5178" s="143">
        <v>72972</v>
      </c>
      <c r="B5178" s="143" t="s">
        <v>12782</v>
      </c>
      <c r="C5178" s="143" t="s">
        <v>12783</v>
      </c>
      <c r="D5178" s="143" t="s">
        <v>12838</v>
      </c>
      <c r="E5178" s="143" t="s">
        <v>12839</v>
      </c>
      <c r="F5178" s="145"/>
      <c r="G5178" s="143"/>
      <c r="H5178" s="143">
        <v>72972</v>
      </c>
      <c r="I5178" s="143" t="s">
        <v>12845</v>
      </c>
      <c r="J5178" s="143" t="s">
        <v>60</v>
      </c>
      <c r="K5178" s="143" t="s">
        <v>2785</v>
      </c>
      <c r="L5178" s="145" t="s">
        <v>3258</v>
      </c>
      <c r="M5178" s="143" t="s">
        <v>2787</v>
      </c>
    </row>
    <row r="5179" spans="1:13">
      <c r="A5179" s="143">
        <v>72973</v>
      </c>
      <c r="B5179" s="143" t="s">
        <v>12782</v>
      </c>
      <c r="C5179" s="143" t="s">
        <v>12783</v>
      </c>
      <c r="D5179" s="143" t="s">
        <v>12838</v>
      </c>
      <c r="E5179" s="143" t="s">
        <v>12839</v>
      </c>
      <c r="F5179" s="145"/>
      <c r="G5179" s="143"/>
      <c r="H5179" s="143">
        <v>72973</v>
      </c>
      <c r="I5179" s="143" t="s">
        <v>12846</v>
      </c>
      <c r="J5179" s="143" t="s">
        <v>114</v>
      </c>
      <c r="K5179" s="143" t="s">
        <v>2785</v>
      </c>
      <c r="L5179" s="145" t="s">
        <v>4382</v>
      </c>
      <c r="M5179" s="143" t="s">
        <v>2787</v>
      </c>
    </row>
    <row r="5180" spans="1:13">
      <c r="A5180" s="143">
        <v>72974</v>
      </c>
      <c r="B5180" s="143" t="s">
        <v>12782</v>
      </c>
      <c r="C5180" s="143" t="s">
        <v>12783</v>
      </c>
      <c r="D5180" s="143" t="s">
        <v>12838</v>
      </c>
      <c r="E5180" s="143" t="s">
        <v>12839</v>
      </c>
      <c r="F5180" s="145"/>
      <c r="G5180" s="143"/>
      <c r="H5180" s="143">
        <v>72974</v>
      </c>
      <c r="I5180" s="143" t="s">
        <v>12847</v>
      </c>
      <c r="J5180" s="143" t="s">
        <v>60</v>
      </c>
      <c r="K5180" s="143" t="s">
        <v>2785</v>
      </c>
      <c r="L5180" s="145" t="s">
        <v>3278</v>
      </c>
      <c r="M5180" s="143" t="s">
        <v>2787</v>
      </c>
    </row>
    <row r="5181" spans="1:13">
      <c r="A5181" s="143">
        <v>72975</v>
      </c>
      <c r="B5181" s="143" t="s">
        <v>12782</v>
      </c>
      <c r="C5181" s="143" t="s">
        <v>12783</v>
      </c>
      <c r="D5181" s="143" t="s">
        <v>12838</v>
      </c>
      <c r="E5181" s="143" t="s">
        <v>12839</v>
      </c>
      <c r="F5181" s="145"/>
      <c r="G5181" s="143"/>
      <c r="H5181" s="143">
        <v>72975</v>
      </c>
      <c r="I5181" s="143" t="s">
        <v>12848</v>
      </c>
      <c r="J5181" s="143" t="s">
        <v>60</v>
      </c>
      <c r="K5181" s="143" t="s">
        <v>2785</v>
      </c>
      <c r="L5181" s="145" t="s">
        <v>4490</v>
      </c>
      <c r="M5181" s="143" t="s">
        <v>2787</v>
      </c>
    </row>
    <row r="5182" spans="1:13">
      <c r="A5182" s="143">
        <v>72978</v>
      </c>
      <c r="B5182" s="143" t="s">
        <v>12782</v>
      </c>
      <c r="C5182" s="143" t="s">
        <v>12783</v>
      </c>
      <c r="D5182" s="143" t="s">
        <v>12838</v>
      </c>
      <c r="E5182" s="143" t="s">
        <v>12839</v>
      </c>
      <c r="F5182" s="145"/>
      <c r="G5182" s="143"/>
      <c r="H5182" s="143">
        <v>72978</v>
      </c>
      <c r="I5182" s="143" t="s">
        <v>12849</v>
      </c>
      <c r="J5182" s="143" t="s">
        <v>114</v>
      </c>
      <c r="K5182" s="143" t="s">
        <v>2785</v>
      </c>
      <c r="L5182" s="145" t="s">
        <v>3278</v>
      </c>
      <c r="M5182" s="143" t="s">
        <v>2787</v>
      </c>
    </row>
    <row r="5183" spans="1:13">
      <c r="A5183" s="143">
        <v>72979</v>
      </c>
      <c r="B5183" s="143" t="s">
        <v>12782</v>
      </c>
      <c r="C5183" s="143" t="s">
        <v>12783</v>
      </c>
      <c r="D5183" s="143" t="s">
        <v>12838</v>
      </c>
      <c r="E5183" s="143" t="s">
        <v>12839</v>
      </c>
      <c r="F5183" s="145"/>
      <c r="G5183" s="143"/>
      <c r="H5183" s="143">
        <v>72979</v>
      </c>
      <c r="I5183" s="143" t="s">
        <v>12850</v>
      </c>
      <c r="J5183" s="143" t="s">
        <v>60</v>
      </c>
      <c r="K5183" s="143" t="s">
        <v>2785</v>
      </c>
      <c r="L5183" s="145" t="s">
        <v>3614</v>
      </c>
      <c r="M5183" s="143" t="s">
        <v>2787</v>
      </c>
    </row>
    <row r="5184" spans="1:13">
      <c r="A5184" s="143" t="s">
        <v>12851</v>
      </c>
      <c r="B5184" s="143" t="s">
        <v>12782</v>
      </c>
      <c r="C5184" s="143" t="s">
        <v>12783</v>
      </c>
      <c r="D5184" s="143" t="s">
        <v>12838</v>
      </c>
      <c r="E5184" s="143" t="s">
        <v>12839</v>
      </c>
      <c r="F5184" s="145">
        <v>73760</v>
      </c>
      <c r="G5184" s="143" t="s">
        <v>12852</v>
      </c>
      <c r="H5184" s="143" t="s">
        <v>12851</v>
      </c>
      <c r="I5184" s="143" t="s">
        <v>12853</v>
      </c>
      <c r="J5184" s="143" t="s">
        <v>60</v>
      </c>
      <c r="K5184" s="143" t="s">
        <v>2805</v>
      </c>
      <c r="L5184" s="145" t="s">
        <v>10109</v>
      </c>
      <c r="M5184" s="143" t="s">
        <v>2787</v>
      </c>
    </row>
    <row r="5185" spans="1:13">
      <c r="A5185" s="143" t="s">
        <v>12854</v>
      </c>
      <c r="B5185" s="143" t="s">
        <v>12782</v>
      </c>
      <c r="C5185" s="143" t="s">
        <v>12783</v>
      </c>
      <c r="D5185" s="143" t="s">
        <v>12838</v>
      </c>
      <c r="E5185" s="143" t="s">
        <v>12839</v>
      </c>
      <c r="F5185" s="145">
        <v>73849</v>
      </c>
      <c r="G5185" s="143" t="s">
        <v>12855</v>
      </c>
      <c r="H5185" s="143" t="s">
        <v>12854</v>
      </c>
      <c r="I5185" s="143" t="s">
        <v>12856</v>
      </c>
      <c r="J5185" s="143" t="s">
        <v>85</v>
      </c>
      <c r="K5185" s="143" t="s">
        <v>2805</v>
      </c>
      <c r="L5185" s="145" t="s">
        <v>12857</v>
      </c>
      <c r="M5185" s="143" t="s">
        <v>2787</v>
      </c>
    </row>
    <row r="5186" spans="1:13">
      <c r="A5186" s="143" t="s">
        <v>12858</v>
      </c>
      <c r="B5186" s="143" t="s">
        <v>12782</v>
      </c>
      <c r="C5186" s="143" t="s">
        <v>12783</v>
      </c>
      <c r="D5186" s="143" t="s">
        <v>12838</v>
      </c>
      <c r="E5186" s="143" t="s">
        <v>12839</v>
      </c>
      <c r="F5186" s="145">
        <v>73849</v>
      </c>
      <c r="G5186" s="143" t="s">
        <v>12855</v>
      </c>
      <c r="H5186" s="143" t="s">
        <v>12858</v>
      </c>
      <c r="I5186" s="143" t="s">
        <v>12859</v>
      </c>
      <c r="J5186" s="143" t="s">
        <v>85</v>
      </c>
      <c r="K5186" s="143" t="s">
        <v>2805</v>
      </c>
      <c r="L5186" s="145" t="s">
        <v>12860</v>
      </c>
      <c r="M5186" s="143" t="s">
        <v>2787</v>
      </c>
    </row>
    <row r="5187" spans="1:13">
      <c r="A5187" s="143">
        <v>92391</v>
      </c>
      <c r="B5187" s="143" t="s">
        <v>12782</v>
      </c>
      <c r="C5187" s="143" t="s">
        <v>12783</v>
      </c>
      <c r="D5187" s="143" t="s">
        <v>12838</v>
      </c>
      <c r="E5187" s="143" t="s">
        <v>12839</v>
      </c>
      <c r="F5187" s="145"/>
      <c r="G5187" s="143"/>
      <c r="H5187" s="143">
        <v>92391</v>
      </c>
      <c r="I5187" s="143" t="s">
        <v>12861</v>
      </c>
      <c r="J5187" s="143" t="s">
        <v>60</v>
      </c>
      <c r="K5187" s="143" t="s">
        <v>2805</v>
      </c>
      <c r="L5187" s="145" t="s">
        <v>12862</v>
      </c>
      <c r="M5187" s="143" t="s">
        <v>2787</v>
      </c>
    </row>
    <row r="5188" spans="1:13">
      <c r="A5188" s="143">
        <v>92392</v>
      </c>
      <c r="B5188" s="143" t="s">
        <v>12782</v>
      </c>
      <c r="C5188" s="143" t="s">
        <v>12783</v>
      </c>
      <c r="D5188" s="143" t="s">
        <v>12838</v>
      </c>
      <c r="E5188" s="143" t="s">
        <v>12839</v>
      </c>
      <c r="F5188" s="145"/>
      <c r="G5188" s="143"/>
      <c r="H5188" s="143">
        <v>92392</v>
      </c>
      <c r="I5188" s="143" t="s">
        <v>12863</v>
      </c>
      <c r="J5188" s="143" t="s">
        <v>60</v>
      </c>
      <c r="K5188" s="143" t="s">
        <v>2805</v>
      </c>
      <c r="L5188" s="145" t="s">
        <v>12864</v>
      </c>
      <c r="M5188" s="143" t="s">
        <v>2787</v>
      </c>
    </row>
    <row r="5189" spans="1:13">
      <c r="A5189" s="143">
        <v>92393</v>
      </c>
      <c r="B5189" s="143" t="s">
        <v>12782</v>
      </c>
      <c r="C5189" s="143" t="s">
        <v>12783</v>
      </c>
      <c r="D5189" s="143" t="s">
        <v>12838</v>
      </c>
      <c r="E5189" s="143" t="s">
        <v>12839</v>
      </c>
      <c r="F5189" s="145"/>
      <c r="G5189" s="143"/>
      <c r="H5189" s="143">
        <v>92393</v>
      </c>
      <c r="I5189" s="143" t="s">
        <v>12865</v>
      </c>
      <c r="J5189" s="143" t="s">
        <v>60</v>
      </c>
      <c r="K5189" s="143" t="s">
        <v>2805</v>
      </c>
      <c r="L5189" s="145" t="s">
        <v>12866</v>
      </c>
      <c r="M5189" s="143" t="s">
        <v>2787</v>
      </c>
    </row>
    <row r="5190" spans="1:13">
      <c r="A5190" s="143">
        <v>92394</v>
      </c>
      <c r="B5190" s="143" t="s">
        <v>12782</v>
      </c>
      <c r="C5190" s="143" t="s">
        <v>12783</v>
      </c>
      <c r="D5190" s="143" t="s">
        <v>12838</v>
      </c>
      <c r="E5190" s="143" t="s">
        <v>12839</v>
      </c>
      <c r="F5190" s="145"/>
      <c r="G5190" s="143"/>
      <c r="H5190" s="143">
        <v>92394</v>
      </c>
      <c r="I5190" s="143" t="s">
        <v>12867</v>
      </c>
      <c r="J5190" s="143" t="s">
        <v>60</v>
      </c>
      <c r="K5190" s="143" t="s">
        <v>2805</v>
      </c>
      <c r="L5190" s="145" t="s">
        <v>12868</v>
      </c>
      <c r="M5190" s="143" t="s">
        <v>2787</v>
      </c>
    </row>
    <row r="5191" spans="1:13">
      <c r="A5191" s="143">
        <v>92395</v>
      </c>
      <c r="B5191" s="143" t="s">
        <v>12782</v>
      </c>
      <c r="C5191" s="143" t="s">
        <v>12783</v>
      </c>
      <c r="D5191" s="143" t="s">
        <v>12838</v>
      </c>
      <c r="E5191" s="143" t="s">
        <v>12839</v>
      </c>
      <c r="F5191" s="145"/>
      <c r="G5191" s="143"/>
      <c r="H5191" s="143">
        <v>92395</v>
      </c>
      <c r="I5191" s="143" t="s">
        <v>12869</v>
      </c>
      <c r="J5191" s="143" t="s">
        <v>60</v>
      </c>
      <c r="K5191" s="143" t="s">
        <v>2805</v>
      </c>
      <c r="L5191" s="145" t="s">
        <v>12870</v>
      </c>
      <c r="M5191" s="143" t="s">
        <v>2787</v>
      </c>
    </row>
    <row r="5192" spans="1:13">
      <c r="A5192" s="143">
        <v>92396</v>
      </c>
      <c r="B5192" s="143" t="s">
        <v>12782</v>
      </c>
      <c r="C5192" s="143" t="s">
        <v>12783</v>
      </c>
      <c r="D5192" s="143" t="s">
        <v>12838</v>
      </c>
      <c r="E5192" s="143" t="s">
        <v>12839</v>
      </c>
      <c r="F5192" s="145"/>
      <c r="G5192" s="143"/>
      <c r="H5192" s="143">
        <v>92396</v>
      </c>
      <c r="I5192" s="143" t="s">
        <v>12871</v>
      </c>
      <c r="J5192" s="143" t="s">
        <v>60</v>
      </c>
      <c r="K5192" s="143" t="s">
        <v>2805</v>
      </c>
      <c r="L5192" s="145" t="s">
        <v>12872</v>
      </c>
      <c r="M5192" s="143" t="s">
        <v>2787</v>
      </c>
    </row>
    <row r="5193" spans="1:13">
      <c r="A5193" s="143">
        <v>92397</v>
      </c>
      <c r="B5193" s="143" t="s">
        <v>12782</v>
      </c>
      <c r="C5193" s="143" t="s">
        <v>12783</v>
      </c>
      <c r="D5193" s="143" t="s">
        <v>12838</v>
      </c>
      <c r="E5193" s="143" t="s">
        <v>12839</v>
      </c>
      <c r="F5193" s="145"/>
      <c r="G5193" s="143"/>
      <c r="H5193" s="143">
        <v>92397</v>
      </c>
      <c r="I5193" s="143" t="s">
        <v>12873</v>
      </c>
      <c r="J5193" s="143" t="s">
        <v>60</v>
      </c>
      <c r="K5193" s="143" t="s">
        <v>2805</v>
      </c>
      <c r="L5193" s="145" t="s">
        <v>12874</v>
      </c>
      <c r="M5193" s="143" t="s">
        <v>2787</v>
      </c>
    </row>
    <row r="5194" spans="1:13">
      <c r="A5194" s="143">
        <v>92398</v>
      </c>
      <c r="B5194" s="143" t="s">
        <v>12782</v>
      </c>
      <c r="C5194" s="143" t="s">
        <v>12783</v>
      </c>
      <c r="D5194" s="143" t="s">
        <v>12838</v>
      </c>
      <c r="E5194" s="143" t="s">
        <v>12839</v>
      </c>
      <c r="F5194" s="145"/>
      <c r="G5194" s="143"/>
      <c r="H5194" s="143">
        <v>92398</v>
      </c>
      <c r="I5194" s="143" t="s">
        <v>12875</v>
      </c>
      <c r="J5194" s="143" t="s">
        <v>60</v>
      </c>
      <c r="K5194" s="143" t="s">
        <v>2805</v>
      </c>
      <c r="L5194" s="145" t="s">
        <v>12876</v>
      </c>
      <c r="M5194" s="143" t="s">
        <v>2787</v>
      </c>
    </row>
    <row r="5195" spans="1:13">
      <c r="A5195" s="143">
        <v>92399</v>
      </c>
      <c r="B5195" s="143" t="s">
        <v>12782</v>
      </c>
      <c r="C5195" s="143" t="s">
        <v>12783</v>
      </c>
      <c r="D5195" s="143" t="s">
        <v>12838</v>
      </c>
      <c r="E5195" s="143" t="s">
        <v>12839</v>
      </c>
      <c r="F5195" s="145"/>
      <c r="G5195" s="143"/>
      <c r="H5195" s="143">
        <v>92399</v>
      </c>
      <c r="I5195" s="143" t="s">
        <v>12877</v>
      </c>
      <c r="J5195" s="143" t="s">
        <v>60</v>
      </c>
      <c r="K5195" s="143" t="s">
        <v>2805</v>
      </c>
      <c r="L5195" s="145" t="s">
        <v>9728</v>
      </c>
      <c r="M5195" s="143" t="s">
        <v>2787</v>
      </c>
    </row>
    <row r="5196" spans="1:13">
      <c r="A5196" s="143">
        <v>92400</v>
      </c>
      <c r="B5196" s="143" t="s">
        <v>12782</v>
      </c>
      <c r="C5196" s="143" t="s">
        <v>12783</v>
      </c>
      <c r="D5196" s="143" t="s">
        <v>12838</v>
      </c>
      <c r="E5196" s="143" t="s">
        <v>12839</v>
      </c>
      <c r="F5196" s="145"/>
      <c r="G5196" s="143"/>
      <c r="H5196" s="143">
        <v>92400</v>
      </c>
      <c r="I5196" s="143" t="s">
        <v>12878</v>
      </c>
      <c r="J5196" s="143" t="s">
        <v>60</v>
      </c>
      <c r="K5196" s="143" t="s">
        <v>2805</v>
      </c>
      <c r="L5196" s="145" t="s">
        <v>12879</v>
      </c>
      <c r="M5196" s="143" t="s">
        <v>2787</v>
      </c>
    </row>
    <row r="5197" spans="1:13">
      <c r="A5197" s="143">
        <v>92401</v>
      </c>
      <c r="B5197" s="143" t="s">
        <v>12782</v>
      </c>
      <c r="C5197" s="143" t="s">
        <v>12783</v>
      </c>
      <c r="D5197" s="143" t="s">
        <v>12838</v>
      </c>
      <c r="E5197" s="143" t="s">
        <v>12839</v>
      </c>
      <c r="F5197" s="145"/>
      <c r="G5197" s="143"/>
      <c r="H5197" s="143">
        <v>92401</v>
      </c>
      <c r="I5197" s="143" t="s">
        <v>12880</v>
      </c>
      <c r="J5197" s="143" t="s">
        <v>60</v>
      </c>
      <c r="K5197" s="143" t="s">
        <v>2805</v>
      </c>
      <c r="L5197" s="145" t="s">
        <v>12881</v>
      </c>
      <c r="M5197" s="143" t="s">
        <v>2787</v>
      </c>
    </row>
    <row r="5198" spans="1:13">
      <c r="A5198" s="143">
        <v>92402</v>
      </c>
      <c r="B5198" s="143" t="s">
        <v>12782</v>
      </c>
      <c r="C5198" s="143" t="s">
        <v>12783</v>
      </c>
      <c r="D5198" s="143" t="s">
        <v>12838</v>
      </c>
      <c r="E5198" s="143" t="s">
        <v>12839</v>
      </c>
      <c r="F5198" s="145"/>
      <c r="G5198" s="143"/>
      <c r="H5198" s="143">
        <v>92402</v>
      </c>
      <c r="I5198" s="143" t="s">
        <v>12882</v>
      </c>
      <c r="J5198" s="143" t="s">
        <v>60</v>
      </c>
      <c r="K5198" s="143" t="s">
        <v>2805</v>
      </c>
      <c r="L5198" s="145" t="s">
        <v>12883</v>
      </c>
      <c r="M5198" s="143" t="s">
        <v>2787</v>
      </c>
    </row>
    <row r="5199" spans="1:13">
      <c r="A5199" s="143">
        <v>92403</v>
      </c>
      <c r="B5199" s="143" t="s">
        <v>12782</v>
      </c>
      <c r="C5199" s="143" t="s">
        <v>12783</v>
      </c>
      <c r="D5199" s="143" t="s">
        <v>12838</v>
      </c>
      <c r="E5199" s="143" t="s">
        <v>12839</v>
      </c>
      <c r="F5199" s="145"/>
      <c r="G5199" s="143"/>
      <c r="H5199" s="143">
        <v>92403</v>
      </c>
      <c r="I5199" s="143" t="s">
        <v>12884</v>
      </c>
      <c r="J5199" s="143" t="s">
        <v>60</v>
      </c>
      <c r="K5199" s="143" t="s">
        <v>2805</v>
      </c>
      <c r="L5199" s="145" t="s">
        <v>12885</v>
      </c>
      <c r="M5199" s="143" t="s">
        <v>2787</v>
      </c>
    </row>
    <row r="5200" spans="1:13">
      <c r="A5200" s="143">
        <v>92404</v>
      </c>
      <c r="B5200" s="143" t="s">
        <v>12782</v>
      </c>
      <c r="C5200" s="143" t="s">
        <v>12783</v>
      </c>
      <c r="D5200" s="143" t="s">
        <v>12838</v>
      </c>
      <c r="E5200" s="143" t="s">
        <v>12839</v>
      </c>
      <c r="F5200" s="145"/>
      <c r="G5200" s="143"/>
      <c r="H5200" s="143">
        <v>92404</v>
      </c>
      <c r="I5200" s="143" t="s">
        <v>12886</v>
      </c>
      <c r="J5200" s="143" t="s">
        <v>60</v>
      </c>
      <c r="K5200" s="143" t="s">
        <v>2805</v>
      </c>
      <c r="L5200" s="145" t="s">
        <v>12887</v>
      </c>
      <c r="M5200" s="143" t="s">
        <v>2787</v>
      </c>
    </row>
    <row r="5201" spans="1:13">
      <c r="A5201" s="143">
        <v>92405</v>
      </c>
      <c r="B5201" s="143" t="s">
        <v>12782</v>
      </c>
      <c r="C5201" s="143" t="s">
        <v>12783</v>
      </c>
      <c r="D5201" s="143" t="s">
        <v>12838</v>
      </c>
      <c r="E5201" s="143" t="s">
        <v>12839</v>
      </c>
      <c r="F5201" s="145"/>
      <c r="G5201" s="143"/>
      <c r="H5201" s="143">
        <v>92405</v>
      </c>
      <c r="I5201" s="143" t="s">
        <v>12888</v>
      </c>
      <c r="J5201" s="143" t="s">
        <v>60</v>
      </c>
      <c r="K5201" s="143" t="s">
        <v>2805</v>
      </c>
      <c r="L5201" s="145" t="s">
        <v>12889</v>
      </c>
      <c r="M5201" s="143" t="s">
        <v>2787</v>
      </c>
    </row>
    <row r="5202" spans="1:13">
      <c r="A5202" s="143">
        <v>92406</v>
      </c>
      <c r="B5202" s="143" t="s">
        <v>12782</v>
      </c>
      <c r="C5202" s="143" t="s">
        <v>12783</v>
      </c>
      <c r="D5202" s="143" t="s">
        <v>12838</v>
      </c>
      <c r="E5202" s="143" t="s">
        <v>12839</v>
      </c>
      <c r="F5202" s="145"/>
      <c r="G5202" s="143"/>
      <c r="H5202" s="143">
        <v>92406</v>
      </c>
      <c r="I5202" s="143" t="s">
        <v>12890</v>
      </c>
      <c r="J5202" s="143" t="s">
        <v>60</v>
      </c>
      <c r="K5202" s="143" t="s">
        <v>2805</v>
      </c>
      <c r="L5202" s="145" t="s">
        <v>12891</v>
      </c>
      <c r="M5202" s="143" t="s">
        <v>2787</v>
      </c>
    </row>
    <row r="5203" spans="1:13">
      <c r="A5203" s="143">
        <v>92407</v>
      </c>
      <c r="B5203" s="143" t="s">
        <v>12782</v>
      </c>
      <c r="C5203" s="143" t="s">
        <v>12783</v>
      </c>
      <c r="D5203" s="143" t="s">
        <v>12838</v>
      </c>
      <c r="E5203" s="143" t="s">
        <v>12839</v>
      </c>
      <c r="F5203" s="145"/>
      <c r="G5203" s="143"/>
      <c r="H5203" s="143">
        <v>92407</v>
      </c>
      <c r="I5203" s="143" t="s">
        <v>12892</v>
      </c>
      <c r="J5203" s="143" t="s">
        <v>60</v>
      </c>
      <c r="K5203" s="143" t="s">
        <v>2805</v>
      </c>
      <c r="L5203" s="145" t="s">
        <v>12452</v>
      </c>
      <c r="M5203" s="143" t="s">
        <v>2787</v>
      </c>
    </row>
    <row r="5204" spans="1:13">
      <c r="A5204" s="143">
        <v>93679</v>
      </c>
      <c r="B5204" s="143" t="s">
        <v>12782</v>
      </c>
      <c r="C5204" s="143" t="s">
        <v>12783</v>
      </c>
      <c r="D5204" s="143" t="s">
        <v>12838</v>
      </c>
      <c r="E5204" s="143" t="s">
        <v>12839</v>
      </c>
      <c r="F5204" s="145"/>
      <c r="G5204" s="143"/>
      <c r="H5204" s="143">
        <v>93679</v>
      </c>
      <c r="I5204" s="143" t="s">
        <v>12893</v>
      </c>
      <c r="J5204" s="143" t="s">
        <v>60</v>
      </c>
      <c r="K5204" s="143" t="s">
        <v>2805</v>
      </c>
      <c r="L5204" s="145" t="s">
        <v>12894</v>
      </c>
      <c r="M5204" s="143" t="s">
        <v>2787</v>
      </c>
    </row>
    <row r="5205" spans="1:13">
      <c r="A5205" s="143">
        <v>93680</v>
      </c>
      <c r="B5205" s="143" t="s">
        <v>12782</v>
      </c>
      <c r="C5205" s="143" t="s">
        <v>12783</v>
      </c>
      <c r="D5205" s="143" t="s">
        <v>12838</v>
      </c>
      <c r="E5205" s="143" t="s">
        <v>12839</v>
      </c>
      <c r="F5205" s="145"/>
      <c r="G5205" s="143"/>
      <c r="H5205" s="143">
        <v>93680</v>
      </c>
      <c r="I5205" s="143" t="s">
        <v>12895</v>
      </c>
      <c r="J5205" s="143" t="s">
        <v>60</v>
      </c>
      <c r="K5205" s="143" t="s">
        <v>2805</v>
      </c>
      <c r="L5205" s="145" t="s">
        <v>11697</v>
      </c>
      <c r="M5205" s="143" t="s">
        <v>2787</v>
      </c>
    </row>
    <row r="5206" spans="1:13">
      <c r="A5206" s="143">
        <v>93681</v>
      </c>
      <c r="B5206" s="143" t="s">
        <v>12782</v>
      </c>
      <c r="C5206" s="143" t="s">
        <v>12783</v>
      </c>
      <c r="D5206" s="143" t="s">
        <v>12838</v>
      </c>
      <c r="E5206" s="143" t="s">
        <v>12839</v>
      </c>
      <c r="F5206" s="145"/>
      <c r="G5206" s="143"/>
      <c r="H5206" s="143">
        <v>93681</v>
      </c>
      <c r="I5206" s="143" t="s">
        <v>12896</v>
      </c>
      <c r="J5206" s="143" t="s">
        <v>60</v>
      </c>
      <c r="K5206" s="143" t="s">
        <v>2805</v>
      </c>
      <c r="L5206" s="145" t="s">
        <v>3455</v>
      </c>
      <c r="M5206" s="143" t="s">
        <v>2787</v>
      </c>
    </row>
    <row r="5207" spans="1:13">
      <c r="A5207" s="143">
        <v>93682</v>
      </c>
      <c r="B5207" s="143" t="s">
        <v>12782</v>
      </c>
      <c r="C5207" s="143" t="s">
        <v>12783</v>
      </c>
      <c r="D5207" s="143" t="s">
        <v>12838</v>
      </c>
      <c r="E5207" s="143" t="s">
        <v>12839</v>
      </c>
      <c r="F5207" s="145"/>
      <c r="G5207" s="143"/>
      <c r="H5207" s="143">
        <v>93682</v>
      </c>
      <c r="I5207" s="143" t="s">
        <v>12897</v>
      </c>
      <c r="J5207" s="143" t="s">
        <v>60</v>
      </c>
      <c r="K5207" s="143" t="s">
        <v>2805</v>
      </c>
      <c r="L5207" s="145" t="s">
        <v>12898</v>
      </c>
      <c r="M5207" s="143" t="s">
        <v>2787</v>
      </c>
    </row>
    <row r="5208" spans="1:13">
      <c r="A5208" s="143">
        <v>97114</v>
      </c>
      <c r="B5208" s="143" t="s">
        <v>12782</v>
      </c>
      <c r="C5208" s="143" t="s">
        <v>12783</v>
      </c>
      <c r="D5208" s="143" t="s">
        <v>12838</v>
      </c>
      <c r="E5208" s="143" t="s">
        <v>12839</v>
      </c>
      <c r="F5208" s="145"/>
      <c r="G5208" s="143"/>
      <c r="H5208" s="143">
        <v>97114</v>
      </c>
      <c r="I5208" s="143" t="s">
        <v>12899</v>
      </c>
      <c r="J5208" s="143" t="s">
        <v>114</v>
      </c>
      <c r="K5208" s="143" t="s">
        <v>2785</v>
      </c>
      <c r="L5208" s="145" t="s">
        <v>4897</v>
      </c>
      <c r="M5208" s="143" t="s">
        <v>2787</v>
      </c>
    </row>
    <row r="5209" spans="1:13">
      <c r="A5209" s="143">
        <v>97115</v>
      </c>
      <c r="B5209" s="143" t="s">
        <v>12782</v>
      </c>
      <c r="C5209" s="143" t="s">
        <v>12783</v>
      </c>
      <c r="D5209" s="143" t="s">
        <v>12838</v>
      </c>
      <c r="E5209" s="143" t="s">
        <v>12839</v>
      </c>
      <c r="F5209" s="145"/>
      <c r="G5209" s="143"/>
      <c r="H5209" s="143">
        <v>97115</v>
      </c>
      <c r="I5209" s="143" t="s">
        <v>12900</v>
      </c>
      <c r="J5209" s="143" t="s">
        <v>3253</v>
      </c>
      <c r="K5209" s="143" t="s">
        <v>2785</v>
      </c>
      <c r="L5209" s="145" t="s">
        <v>8760</v>
      </c>
      <c r="M5209" s="143" t="s">
        <v>2787</v>
      </c>
    </row>
    <row r="5210" spans="1:13">
      <c r="A5210" s="143">
        <v>97120</v>
      </c>
      <c r="B5210" s="143" t="s">
        <v>12782</v>
      </c>
      <c r="C5210" s="143" t="s">
        <v>12783</v>
      </c>
      <c r="D5210" s="143" t="s">
        <v>12838</v>
      </c>
      <c r="E5210" s="143" t="s">
        <v>12839</v>
      </c>
      <c r="F5210" s="145"/>
      <c r="G5210" s="143"/>
      <c r="H5210" s="143">
        <v>97120</v>
      </c>
      <c r="I5210" s="143" t="s">
        <v>12901</v>
      </c>
      <c r="J5210" s="143" t="s">
        <v>3253</v>
      </c>
      <c r="K5210" s="143" t="s">
        <v>2785</v>
      </c>
      <c r="L5210" s="145" t="s">
        <v>7333</v>
      </c>
      <c r="M5210" s="143" t="s">
        <v>2787</v>
      </c>
    </row>
    <row r="5211" spans="1:13">
      <c r="A5211" s="143">
        <v>97802</v>
      </c>
      <c r="B5211" s="143" t="s">
        <v>12782</v>
      </c>
      <c r="C5211" s="143" t="s">
        <v>12783</v>
      </c>
      <c r="D5211" s="143" t="s">
        <v>12838</v>
      </c>
      <c r="E5211" s="143" t="s">
        <v>12839</v>
      </c>
      <c r="F5211" s="145"/>
      <c r="G5211" s="143"/>
      <c r="H5211" s="143">
        <v>97802</v>
      </c>
      <c r="I5211" s="143" t="s">
        <v>12902</v>
      </c>
      <c r="J5211" s="143" t="s">
        <v>60</v>
      </c>
      <c r="K5211" s="143" t="s">
        <v>2805</v>
      </c>
      <c r="L5211" s="145" t="s">
        <v>4567</v>
      </c>
      <c r="M5211" s="143" t="s">
        <v>2787</v>
      </c>
    </row>
    <row r="5212" spans="1:13">
      <c r="A5212" s="143">
        <v>97803</v>
      </c>
      <c r="B5212" s="143" t="s">
        <v>12782</v>
      </c>
      <c r="C5212" s="143" t="s">
        <v>12783</v>
      </c>
      <c r="D5212" s="143" t="s">
        <v>12838</v>
      </c>
      <c r="E5212" s="143" t="s">
        <v>12839</v>
      </c>
      <c r="F5212" s="145"/>
      <c r="G5212" s="143"/>
      <c r="H5212" s="143">
        <v>97803</v>
      </c>
      <c r="I5212" s="143" t="s">
        <v>12903</v>
      </c>
      <c r="J5212" s="143" t="s">
        <v>60</v>
      </c>
      <c r="K5212" s="143" t="s">
        <v>2805</v>
      </c>
      <c r="L5212" s="145" t="s">
        <v>12904</v>
      </c>
      <c r="M5212" s="143" t="s">
        <v>2787</v>
      </c>
    </row>
    <row r="5213" spans="1:13">
      <c r="A5213" s="143">
        <v>97805</v>
      </c>
      <c r="B5213" s="143" t="s">
        <v>12782</v>
      </c>
      <c r="C5213" s="143" t="s">
        <v>12783</v>
      </c>
      <c r="D5213" s="143" t="s">
        <v>12838</v>
      </c>
      <c r="E5213" s="143" t="s">
        <v>12839</v>
      </c>
      <c r="F5213" s="145"/>
      <c r="G5213" s="143"/>
      <c r="H5213" s="143">
        <v>97805</v>
      </c>
      <c r="I5213" s="143" t="s">
        <v>12905</v>
      </c>
      <c r="J5213" s="143" t="s">
        <v>60</v>
      </c>
      <c r="K5213" s="143" t="s">
        <v>2805</v>
      </c>
      <c r="L5213" s="145" t="s">
        <v>9519</v>
      </c>
      <c r="M5213" s="143" t="s">
        <v>2787</v>
      </c>
    </row>
    <row r="5214" spans="1:13">
      <c r="A5214" s="143">
        <v>97806</v>
      </c>
      <c r="B5214" s="143" t="s">
        <v>12782</v>
      </c>
      <c r="C5214" s="143" t="s">
        <v>12783</v>
      </c>
      <c r="D5214" s="143" t="s">
        <v>12838</v>
      </c>
      <c r="E5214" s="143" t="s">
        <v>12839</v>
      </c>
      <c r="F5214" s="145"/>
      <c r="G5214" s="143"/>
      <c r="H5214" s="143">
        <v>97806</v>
      </c>
      <c r="I5214" s="143" t="s">
        <v>12906</v>
      </c>
      <c r="J5214" s="143" t="s">
        <v>60</v>
      </c>
      <c r="K5214" s="143" t="s">
        <v>2805</v>
      </c>
      <c r="L5214" s="145" t="s">
        <v>9436</v>
      </c>
      <c r="M5214" s="143" t="s">
        <v>2787</v>
      </c>
    </row>
    <row r="5215" spans="1:13">
      <c r="A5215" s="143">
        <v>97807</v>
      </c>
      <c r="B5215" s="143" t="s">
        <v>12782</v>
      </c>
      <c r="C5215" s="143" t="s">
        <v>12783</v>
      </c>
      <c r="D5215" s="143" t="s">
        <v>12838</v>
      </c>
      <c r="E5215" s="143" t="s">
        <v>12839</v>
      </c>
      <c r="F5215" s="145"/>
      <c r="G5215" s="143"/>
      <c r="H5215" s="143">
        <v>97807</v>
      </c>
      <c r="I5215" s="143" t="s">
        <v>12907</v>
      </c>
      <c r="J5215" s="143" t="s">
        <v>60</v>
      </c>
      <c r="K5215" s="143" t="s">
        <v>2805</v>
      </c>
      <c r="L5215" s="145" t="s">
        <v>12908</v>
      </c>
      <c r="M5215" s="143" t="s">
        <v>2787</v>
      </c>
    </row>
    <row r="5216" spans="1:13">
      <c r="A5216" s="143">
        <v>97809</v>
      </c>
      <c r="B5216" s="143" t="s">
        <v>12782</v>
      </c>
      <c r="C5216" s="143" t="s">
        <v>12783</v>
      </c>
      <c r="D5216" s="143" t="s">
        <v>12838</v>
      </c>
      <c r="E5216" s="143" t="s">
        <v>12839</v>
      </c>
      <c r="F5216" s="145"/>
      <c r="G5216" s="143"/>
      <c r="H5216" s="143">
        <v>97809</v>
      </c>
      <c r="I5216" s="143" t="s">
        <v>12909</v>
      </c>
      <c r="J5216" s="143" t="s">
        <v>60</v>
      </c>
      <c r="K5216" s="143" t="s">
        <v>2805</v>
      </c>
      <c r="L5216" s="145" t="s">
        <v>12910</v>
      </c>
      <c r="M5216" s="143" t="s">
        <v>2787</v>
      </c>
    </row>
    <row r="5217" spans="1:13">
      <c r="A5217" s="143">
        <v>97810</v>
      </c>
      <c r="B5217" s="143" t="s">
        <v>12782</v>
      </c>
      <c r="C5217" s="143" t="s">
        <v>12783</v>
      </c>
      <c r="D5217" s="143" t="s">
        <v>12838</v>
      </c>
      <c r="E5217" s="143" t="s">
        <v>12839</v>
      </c>
      <c r="F5217" s="145"/>
      <c r="G5217" s="143"/>
      <c r="H5217" s="143">
        <v>97810</v>
      </c>
      <c r="I5217" s="143" t="s">
        <v>12911</v>
      </c>
      <c r="J5217" s="143" t="s">
        <v>60</v>
      </c>
      <c r="K5217" s="143" t="s">
        <v>2805</v>
      </c>
      <c r="L5217" s="145" t="s">
        <v>12143</v>
      </c>
      <c r="M5217" s="143" t="s">
        <v>2787</v>
      </c>
    </row>
    <row r="5218" spans="1:13">
      <c r="A5218" s="143">
        <v>97811</v>
      </c>
      <c r="B5218" s="143" t="s">
        <v>12782</v>
      </c>
      <c r="C5218" s="143" t="s">
        <v>12783</v>
      </c>
      <c r="D5218" s="143" t="s">
        <v>12838</v>
      </c>
      <c r="E5218" s="143" t="s">
        <v>12839</v>
      </c>
      <c r="F5218" s="145"/>
      <c r="G5218" s="143"/>
      <c r="H5218" s="143">
        <v>97811</v>
      </c>
      <c r="I5218" s="143" t="s">
        <v>12912</v>
      </c>
      <c r="J5218" s="143" t="s">
        <v>60</v>
      </c>
      <c r="K5218" s="143" t="s">
        <v>2805</v>
      </c>
      <c r="L5218" s="145" t="s">
        <v>9010</v>
      </c>
      <c r="M5218" s="143" t="s">
        <v>2787</v>
      </c>
    </row>
    <row r="5219" spans="1:13">
      <c r="A5219" s="143">
        <v>97813</v>
      </c>
      <c r="B5219" s="143" t="s">
        <v>12782</v>
      </c>
      <c r="C5219" s="143" t="s">
        <v>12783</v>
      </c>
      <c r="D5219" s="143" t="s">
        <v>12838</v>
      </c>
      <c r="E5219" s="143" t="s">
        <v>12839</v>
      </c>
      <c r="F5219" s="145"/>
      <c r="G5219" s="143"/>
      <c r="H5219" s="143">
        <v>97813</v>
      </c>
      <c r="I5219" s="143" t="s">
        <v>12913</v>
      </c>
      <c r="J5219" s="143" t="s">
        <v>60</v>
      </c>
      <c r="K5219" s="143" t="s">
        <v>2805</v>
      </c>
      <c r="L5219" s="145" t="s">
        <v>4527</v>
      </c>
      <c r="M5219" s="143" t="s">
        <v>2787</v>
      </c>
    </row>
    <row r="5220" spans="1:13">
      <c r="A5220" s="143">
        <v>97814</v>
      </c>
      <c r="B5220" s="143" t="s">
        <v>12782</v>
      </c>
      <c r="C5220" s="143" t="s">
        <v>12783</v>
      </c>
      <c r="D5220" s="143" t="s">
        <v>12838</v>
      </c>
      <c r="E5220" s="143" t="s">
        <v>12839</v>
      </c>
      <c r="F5220" s="145"/>
      <c r="G5220" s="143"/>
      <c r="H5220" s="143">
        <v>97814</v>
      </c>
      <c r="I5220" s="143" t="s">
        <v>12914</v>
      </c>
      <c r="J5220" s="143" t="s">
        <v>60</v>
      </c>
      <c r="K5220" s="143" t="s">
        <v>2805</v>
      </c>
      <c r="L5220" s="145" t="s">
        <v>12915</v>
      </c>
      <c r="M5220" s="143" t="s">
        <v>2787</v>
      </c>
    </row>
    <row r="5221" spans="1:13">
      <c r="A5221" s="143">
        <v>97816</v>
      </c>
      <c r="B5221" s="143" t="s">
        <v>12782</v>
      </c>
      <c r="C5221" s="143" t="s">
        <v>12783</v>
      </c>
      <c r="D5221" s="143" t="s">
        <v>12838</v>
      </c>
      <c r="E5221" s="143" t="s">
        <v>12839</v>
      </c>
      <c r="F5221" s="145"/>
      <c r="G5221" s="143"/>
      <c r="H5221" s="143">
        <v>97816</v>
      </c>
      <c r="I5221" s="143" t="s">
        <v>12916</v>
      </c>
      <c r="J5221" s="143" t="s">
        <v>60</v>
      </c>
      <c r="K5221" s="143" t="s">
        <v>2805</v>
      </c>
      <c r="L5221" s="145" t="s">
        <v>9569</v>
      </c>
      <c r="M5221" s="143" t="s">
        <v>2787</v>
      </c>
    </row>
    <row r="5222" spans="1:13">
      <c r="A5222" s="143">
        <v>97817</v>
      </c>
      <c r="B5222" s="143" t="s">
        <v>12782</v>
      </c>
      <c r="C5222" s="143" t="s">
        <v>12783</v>
      </c>
      <c r="D5222" s="143" t="s">
        <v>12838</v>
      </c>
      <c r="E5222" s="143" t="s">
        <v>12839</v>
      </c>
      <c r="F5222" s="145"/>
      <c r="G5222" s="143"/>
      <c r="H5222" s="143">
        <v>97817</v>
      </c>
      <c r="I5222" s="143" t="s">
        <v>12917</v>
      </c>
      <c r="J5222" s="143" t="s">
        <v>60</v>
      </c>
      <c r="K5222" s="143" t="s">
        <v>2805</v>
      </c>
      <c r="L5222" s="145" t="s">
        <v>5004</v>
      </c>
      <c r="M5222" s="143" t="s">
        <v>2787</v>
      </c>
    </row>
    <row r="5223" spans="1:13">
      <c r="A5223" s="143">
        <v>97818</v>
      </c>
      <c r="B5223" s="143" t="s">
        <v>12782</v>
      </c>
      <c r="C5223" s="143" t="s">
        <v>12783</v>
      </c>
      <c r="D5223" s="143" t="s">
        <v>12838</v>
      </c>
      <c r="E5223" s="143" t="s">
        <v>12839</v>
      </c>
      <c r="F5223" s="145"/>
      <c r="G5223" s="143"/>
      <c r="H5223" s="143">
        <v>97818</v>
      </c>
      <c r="I5223" s="143" t="s">
        <v>12918</v>
      </c>
      <c r="J5223" s="143" t="s">
        <v>60</v>
      </c>
      <c r="K5223" s="143" t="s">
        <v>2805</v>
      </c>
      <c r="L5223" s="145" t="s">
        <v>3509</v>
      </c>
      <c r="M5223" s="143" t="s">
        <v>2787</v>
      </c>
    </row>
    <row r="5224" spans="1:13">
      <c r="A5224" s="143">
        <v>97820</v>
      </c>
      <c r="B5224" s="143" t="s">
        <v>12782</v>
      </c>
      <c r="C5224" s="143" t="s">
        <v>12783</v>
      </c>
      <c r="D5224" s="143" t="s">
        <v>12838</v>
      </c>
      <c r="E5224" s="143" t="s">
        <v>12839</v>
      </c>
      <c r="F5224" s="145"/>
      <c r="G5224" s="143"/>
      <c r="H5224" s="143">
        <v>97820</v>
      </c>
      <c r="I5224" s="143" t="s">
        <v>12919</v>
      </c>
      <c r="J5224" s="143" t="s">
        <v>60</v>
      </c>
      <c r="K5224" s="143" t="s">
        <v>2805</v>
      </c>
      <c r="L5224" s="145" t="s">
        <v>12920</v>
      </c>
      <c r="M5224" s="143" t="s">
        <v>2787</v>
      </c>
    </row>
    <row r="5225" spans="1:13">
      <c r="A5225" s="143">
        <v>97821</v>
      </c>
      <c r="B5225" s="143" t="s">
        <v>12782</v>
      </c>
      <c r="C5225" s="143" t="s">
        <v>12783</v>
      </c>
      <c r="D5225" s="143" t="s">
        <v>12838</v>
      </c>
      <c r="E5225" s="143" t="s">
        <v>12839</v>
      </c>
      <c r="F5225" s="145"/>
      <c r="G5225" s="143"/>
      <c r="H5225" s="143">
        <v>97821</v>
      </c>
      <c r="I5225" s="143" t="s">
        <v>12921</v>
      </c>
      <c r="J5225" s="143" t="s">
        <v>60</v>
      </c>
      <c r="K5225" s="143" t="s">
        <v>2805</v>
      </c>
      <c r="L5225" s="145" t="s">
        <v>12922</v>
      </c>
      <c r="M5225" s="143" t="s">
        <v>2787</v>
      </c>
    </row>
    <row r="5226" spans="1:13">
      <c r="A5226" s="143">
        <v>97822</v>
      </c>
      <c r="B5226" s="143" t="s">
        <v>12782</v>
      </c>
      <c r="C5226" s="143" t="s">
        <v>12783</v>
      </c>
      <c r="D5226" s="143" t="s">
        <v>12838</v>
      </c>
      <c r="E5226" s="143" t="s">
        <v>12839</v>
      </c>
      <c r="F5226" s="145"/>
      <c r="G5226" s="143"/>
      <c r="H5226" s="143">
        <v>97822</v>
      </c>
      <c r="I5226" s="143" t="s">
        <v>12923</v>
      </c>
      <c r="J5226" s="143" t="s">
        <v>60</v>
      </c>
      <c r="K5226" s="143" t="s">
        <v>2805</v>
      </c>
      <c r="L5226" s="145" t="s">
        <v>12924</v>
      </c>
      <c r="M5226" s="143" t="s">
        <v>2787</v>
      </c>
    </row>
    <row r="5227" spans="1:13">
      <c r="A5227" s="143">
        <v>72947</v>
      </c>
      <c r="B5227" s="143" t="s">
        <v>12782</v>
      </c>
      <c r="C5227" s="143" t="s">
        <v>12783</v>
      </c>
      <c r="D5227" s="143" t="s">
        <v>12925</v>
      </c>
      <c r="E5227" s="143" t="s">
        <v>12926</v>
      </c>
      <c r="F5227" s="145"/>
      <c r="G5227" s="143"/>
      <c r="H5227" s="143">
        <v>72947</v>
      </c>
      <c r="I5227" s="143" t="s">
        <v>12927</v>
      </c>
      <c r="J5227" s="143" t="s">
        <v>60</v>
      </c>
      <c r="K5227" s="143" t="s">
        <v>2805</v>
      </c>
      <c r="L5227" s="145" t="s">
        <v>12928</v>
      </c>
      <c r="M5227" s="143" t="s">
        <v>2787</v>
      </c>
    </row>
    <row r="5228" spans="1:13">
      <c r="A5228" s="143">
        <v>83693</v>
      </c>
      <c r="B5228" s="143" t="s">
        <v>12782</v>
      </c>
      <c r="C5228" s="143" t="s">
        <v>12783</v>
      </c>
      <c r="D5228" s="143" t="s">
        <v>12925</v>
      </c>
      <c r="E5228" s="143" t="s">
        <v>12926</v>
      </c>
      <c r="F5228" s="145"/>
      <c r="G5228" s="143"/>
      <c r="H5228" s="143">
        <v>83693</v>
      </c>
      <c r="I5228" s="143" t="s">
        <v>12929</v>
      </c>
      <c r="J5228" s="143" t="s">
        <v>60</v>
      </c>
      <c r="K5228" s="143" t="s">
        <v>2785</v>
      </c>
      <c r="L5228" s="145" t="s">
        <v>4265</v>
      </c>
      <c r="M5228" s="143" t="s">
        <v>2787</v>
      </c>
    </row>
    <row r="5229" spans="1:13">
      <c r="A5229" s="143" t="s">
        <v>12930</v>
      </c>
      <c r="B5229" s="143" t="s">
        <v>12782</v>
      </c>
      <c r="C5229" s="143" t="s">
        <v>12783</v>
      </c>
      <c r="D5229" s="143" t="s">
        <v>12931</v>
      </c>
      <c r="E5229" s="143" t="s">
        <v>12932</v>
      </c>
      <c r="F5229" s="145">
        <v>73770</v>
      </c>
      <c r="G5229" s="143" t="s">
        <v>12933</v>
      </c>
      <c r="H5229" s="143" t="s">
        <v>12930</v>
      </c>
      <c r="I5229" s="143" t="s">
        <v>12934</v>
      </c>
      <c r="J5229" s="143" t="s">
        <v>114</v>
      </c>
      <c r="K5229" s="143" t="s">
        <v>2805</v>
      </c>
      <c r="L5229" s="145" t="s">
        <v>12935</v>
      </c>
      <c r="M5229" s="143" t="s">
        <v>2787</v>
      </c>
    </row>
    <row r="5230" spans="1:13">
      <c r="A5230" s="143" t="s">
        <v>12936</v>
      </c>
      <c r="B5230" s="143" t="s">
        <v>12782</v>
      </c>
      <c r="C5230" s="143" t="s">
        <v>12783</v>
      </c>
      <c r="D5230" s="143" t="s">
        <v>12931</v>
      </c>
      <c r="E5230" s="143" t="s">
        <v>12932</v>
      </c>
      <c r="F5230" s="145">
        <v>73770</v>
      </c>
      <c r="G5230" s="143" t="s">
        <v>12933</v>
      </c>
      <c r="H5230" s="143" t="s">
        <v>12936</v>
      </c>
      <c r="I5230" s="143" t="s">
        <v>12937</v>
      </c>
      <c r="J5230" s="143" t="s">
        <v>114</v>
      </c>
      <c r="K5230" s="143" t="s">
        <v>2805</v>
      </c>
      <c r="L5230" s="145" t="s">
        <v>12938</v>
      </c>
      <c r="M5230" s="143" t="s">
        <v>2787</v>
      </c>
    </row>
    <row r="5231" spans="1:13">
      <c r="A5231" s="143" t="s">
        <v>12939</v>
      </c>
      <c r="B5231" s="143" t="s">
        <v>12782</v>
      </c>
      <c r="C5231" s="143" t="s">
        <v>12783</v>
      </c>
      <c r="D5231" s="143" t="s">
        <v>12931</v>
      </c>
      <c r="E5231" s="143" t="s">
        <v>12932</v>
      </c>
      <c r="F5231" s="145">
        <v>83696</v>
      </c>
      <c r="G5231" s="143" t="s">
        <v>12940</v>
      </c>
      <c r="H5231" s="143" t="s">
        <v>12939</v>
      </c>
      <c r="I5231" s="143" t="s">
        <v>12941</v>
      </c>
      <c r="J5231" s="143" t="s">
        <v>60</v>
      </c>
      <c r="K5231" s="143" t="s">
        <v>2785</v>
      </c>
      <c r="L5231" s="145" t="s">
        <v>3940</v>
      </c>
      <c r="M5231" s="143" t="s">
        <v>2787</v>
      </c>
    </row>
    <row r="5232" spans="1:13">
      <c r="A5232" s="143">
        <v>72962</v>
      </c>
      <c r="B5232" s="143" t="s">
        <v>12782</v>
      </c>
      <c r="C5232" s="143" t="s">
        <v>12783</v>
      </c>
      <c r="D5232" s="143" t="s">
        <v>12942</v>
      </c>
      <c r="E5232" s="143" t="s">
        <v>12943</v>
      </c>
      <c r="F5232" s="145"/>
      <c r="G5232" s="143"/>
      <c r="H5232" s="143">
        <v>72962</v>
      </c>
      <c r="I5232" s="143" t="s">
        <v>12944</v>
      </c>
      <c r="J5232" s="143" t="s">
        <v>12287</v>
      </c>
      <c r="K5232" s="143" t="s">
        <v>2805</v>
      </c>
      <c r="L5232" s="145" t="s">
        <v>12945</v>
      </c>
      <c r="M5232" s="143" t="s">
        <v>2787</v>
      </c>
    </row>
    <row r="5233" spans="1:13">
      <c r="A5233" s="143">
        <v>72963</v>
      </c>
      <c r="B5233" s="143" t="s">
        <v>12782</v>
      </c>
      <c r="C5233" s="143" t="s">
        <v>12783</v>
      </c>
      <c r="D5233" s="143" t="s">
        <v>12942</v>
      </c>
      <c r="E5233" s="143" t="s">
        <v>12943</v>
      </c>
      <c r="F5233" s="145"/>
      <c r="G5233" s="143"/>
      <c r="H5233" s="143">
        <v>72963</v>
      </c>
      <c r="I5233" s="143" t="s">
        <v>12946</v>
      </c>
      <c r="J5233" s="143" t="s">
        <v>12287</v>
      </c>
      <c r="K5233" s="143" t="s">
        <v>2805</v>
      </c>
      <c r="L5233" s="145" t="s">
        <v>12947</v>
      </c>
      <c r="M5233" s="143" t="s">
        <v>2787</v>
      </c>
    </row>
    <row r="5234" spans="1:13">
      <c r="A5234" s="143" t="s">
        <v>12948</v>
      </c>
      <c r="B5234" s="143" t="s">
        <v>12782</v>
      </c>
      <c r="C5234" s="143" t="s">
        <v>12783</v>
      </c>
      <c r="D5234" s="143" t="s">
        <v>12942</v>
      </c>
      <c r="E5234" s="143" t="s">
        <v>12943</v>
      </c>
      <c r="F5234" s="145">
        <v>73759</v>
      </c>
      <c r="G5234" s="143" t="s">
        <v>12852</v>
      </c>
      <c r="H5234" s="143" t="s">
        <v>12948</v>
      </c>
      <c r="I5234" s="143" t="s">
        <v>12949</v>
      </c>
      <c r="J5234" s="143" t="s">
        <v>85</v>
      </c>
      <c r="K5234" s="143" t="s">
        <v>2805</v>
      </c>
      <c r="L5234" s="145" t="s">
        <v>12950</v>
      </c>
      <c r="M5234" s="143" t="s">
        <v>2787</v>
      </c>
    </row>
    <row r="5235" spans="1:13">
      <c r="A5235" s="143">
        <v>95990</v>
      </c>
      <c r="B5235" s="143" t="s">
        <v>12782</v>
      </c>
      <c r="C5235" s="143" t="s">
        <v>12783</v>
      </c>
      <c r="D5235" s="143" t="s">
        <v>12942</v>
      </c>
      <c r="E5235" s="143" t="s">
        <v>12943</v>
      </c>
      <c r="F5235" s="145"/>
      <c r="G5235" s="143"/>
      <c r="H5235" s="143">
        <v>95990</v>
      </c>
      <c r="I5235" s="143" t="s">
        <v>12951</v>
      </c>
      <c r="J5235" s="143" t="s">
        <v>85</v>
      </c>
      <c r="K5235" s="143" t="s">
        <v>2805</v>
      </c>
      <c r="L5235" s="145" t="s">
        <v>12952</v>
      </c>
      <c r="M5235" s="143" t="s">
        <v>2787</v>
      </c>
    </row>
    <row r="5236" spans="1:13">
      <c r="A5236" s="143">
        <v>95992</v>
      </c>
      <c r="B5236" s="143" t="s">
        <v>12782</v>
      </c>
      <c r="C5236" s="143" t="s">
        <v>12783</v>
      </c>
      <c r="D5236" s="143" t="s">
        <v>12942</v>
      </c>
      <c r="E5236" s="143" t="s">
        <v>12943</v>
      </c>
      <c r="F5236" s="145"/>
      <c r="G5236" s="143"/>
      <c r="H5236" s="143">
        <v>95992</v>
      </c>
      <c r="I5236" s="143" t="s">
        <v>12953</v>
      </c>
      <c r="J5236" s="143" t="s">
        <v>85</v>
      </c>
      <c r="K5236" s="143" t="s">
        <v>2805</v>
      </c>
      <c r="L5236" s="145" t="s">
        <v>12954</v>
      </c>
      <c r="M5236" s="143" t="s">
        <v>2787</v>
      </c>
    </row>
    <row r="5237" spans="1:13">
      <c r="A5237" s="143">
        <v>95993</v>
      </c>
      <c r="B5237" s="143" t="s">
        <v>12782</v>
      </c>
      <c r="C5237" s="143" t="s">
        <v>12783</v>
      </c>
      <c r="D5237" s="143" t="s">
        <v>12942</v>
      </c>
      <c r="E5237" s="143" t="s">
        <v>12943</v>
      </c>
      <c r="F5237" s="145"/>
      <c r="G5237" s="143"/>
      <c r="H5237" s="143">
        <v>95993</v>
      </c>
      <c r="I5237" s="143" t="s">
        <v>12955</v>
      </c>
      <c r="J5237" s="143" t="s">
        <v>85</v>
      </c>
      <c r="K5237" s="143" t="s">
        <v>2805</v>
      </c>
      <c r="L5237" s="145" t="s">
        <v>12956</v>
      </c>
      <c r="M5237" s="143" t="s">
        <v>2787</v>
      </c>
    </row>
    <row r="5238" spans="1:13">
      <c r="A5238" s="143">
        <v>95994</v>
      </c>
      <c r="B5238" s="143" t="s">
        <v>12782</v>
      </c>
      <c r="C5238" s="143" t="s">
        <v>12783</v>
      </c>
      <c r="D5238" s="143" t="s">
        <v>12942</v>
      </c>
      <c r="E5238" s="143" t="s">
        <v>12943</v>
      </c>
      <c r="F5238" s="145"/>
      <c r="G5238" s="143"/>
      <c r="H5238" s="143">
        <v>95994</v>
      </c>
      <c r="I5238" s="143" t="s">
        <v>12957</v>
      </c>
      <c r="J5238" s="143" t="s">
        <v>85</v>
      </c>
      <c r="K5238" s="143" t="s">
        <v>2805</v>
      </c>
      <c r="L5238" s="145" t="s">
        <v>12958</v>
      </c>
      <c r="M5238" s="143" t="s">
        <v>2787</v>
      </c>
    </row>
    <row r="5239" spans="1:13">
      <c r="A5239" s="143">
        <v>95995</v>
      </c>
      <c r="B5239" s="143" t="s">
        <v>12782</v>
      </c>
      <c r="C5239" s="143" t="s">
        <v>12783</v>
      </c>
      <c r="D5239" s="143" t="s">
        <v>12942</v>
      </c>
      <c r="E5239" s="143" t="s">
        <v>12943</v>
      </c>
      <c r="F5239" s="145"/>
      <c r="G5239" s="143"/>
      <c r="H5239" s="143">
        <v>95995</v>
      </c>
      <c r="I5239" s="143" t="s">
        <v>12959</v>
      </c>
      <c r="J5239" s="143" t="s">
        <v>85</v>
      </c>
      <c r="K5239" s="143" t="s">
        <v>2805</v>
      </c>
      <c r="L5239" s="145" t="s">
        <v>12960</v>
      </c>
      <c r="M5239" s="143" t="s">
        <v>2787</v>
      </c>
    </row>
    <row r="5240" spans="1:13">
      <c r="A5240" s="143">
        <v>95996</v>
      </c>
      <c r="B5240" s="143" t="s">
        <v>12782</v>
      </c>
      <c r="C5240" s="143" t="s">
        <v>12783</v>
      </c>
      <c r="D5240" s="143" t="s">
        <v>12942</v>
      </c>
      <c r="E5240" s="143" t="s">
        <v>12943</v>
      </c>
      <c r="F5240" s="145"/>
      <c r="G5240" s="143"/>
      <c r="H5240" s="143">
        <v>95996</v>
      </c>
      <c r="I5240" s="143" t="s">
        <v>12961</v>
      </c>
      <c r="J5240" s="143" t="s">
        <v>85</v>
      </c>
      <c r="K5240" s="143" t="s">
        <v>2805</v>
      </c>
      <c r="L5240" s="145" t="s">
        <v>12962</v>
      </c>
      <c r="M5240" s="143" t="s">
        <v>2787</v>
      </c>
    </row>
    <row r="5241" spans="1:13">
      <c r="A5241" s="143">
        <v>95997</v>
      </c>
      <c r="B5241" s="143" t="s">
        <v>12782</v>
      </c>
      <c r="C5241" s="143" t="s">
        <v>12783</v>
      </c>
      <c r="D5241" s="143" t="s">
        <v>12942</v>
      </c>
      <c r="E5241" s="143" t="s">
        <v>12943</v>
      </c>
      <c r="F5241" s="145"/>
      <c r="G5241" s="143"/>
      <c r="H5241" s="143">
        <v>95997</v>
      </c>
      <c r="I5241" s="143" t="s">
        <v>12963</v>
      </c>
      <c r="J5241" s="143" t="s">
        <v>85</v>
      </c>
      <c r="K5241" s="143" t="s">
        <v>2805</v>
      </c>
      <c r="L5241" s="145" t="s">
        <v>12964</v>
      </c>
      <c r="M5241" s="143" t="s">
        <v>2787</v>
      </c>
    </row>
    <row r="5242" spans="1:13">
      <c r="A5242" s="143">
        <v>95998</v>
      </c>
      <c r="B5242" s="143" t="s">
        <v>12782</v>
      </c>
      <c r="C5242" s="143" t="s">
        <v>12783</v>
      </c>
      <c r="D5242" s="143" t="s">
        <v>12942</v>
      </c>
      <c r="E5242" s="143" t="s">
        <v>12943</v>
      </c>
      <c r="F5242" s="145"/>
      <c r="G5242" s="143"/>
      <c r="H5242" s="143">
        <v>95998</v>
      </c>
      <c r="I5242" s="143" t="s">
        <v>12965</v>
      </c>
      <c r="J5242" s="143" t="s">
        <v>85</v>
      </c>
      <c r="K5242" s="143" t="s">
        <v>2805</v>
      </c>
      <c r="L5242" s="145" t="s">
        <v>12966</v>
      </c>
      <c r="M5242" s="143" t="s">
        <v>2787</v>
      </c>
    </row>
    <row r="5243" spans="1:13">
      <c r="A5243" s="143">
        <v>95999</v>
      </c>
      <c r="B5243" s="143" t="s">
        <v>12782</v>
      </c>
      <c r="C5243" s="143" t="s">
        <v>12783</v>
      </c>
      <c r="D5243" s="143" t="s">
        <v>12942</v>
      </c>
      <c r="E5243" s="143" t="s">
        <v>12943</v>
      </c>
      <c r="F5243" s="145"/>
      <c r="G5243" s="143"/>
      <c r="H5243" s="143">
        <v>95999</v>
      </c>
      <c r="I5243" s="143" t="s">
        <v>12967</v>
      </c>
      <c r="J5243" s="143" t="s">
        <v>85</v>
      </c>
      <c r="K5243" s="143" t="s">
        <v>2805</v>
      </c>
      <c r="L5243" s="145" t="s">
        <v>12968</v>
      </c>
      <c r="M5243" s="143" t="s">
        <v>2787</v>
      </c>
    </row>
    <row r="5244" spans="1:13">
      <c r="A5244" s="143">
        <v>96000</v>
      </c>
      <c r="B5244" s="143" t="s">
        <v>12782</v>
      </c>
      <c r="C5244" s="143" t="s">
        <v>12783</v>
      </c>
      <c r="D5244" s="143" t="s">
        <v>12942</v>
      </c>
      <c r="E5244" s="143" t="s">
        <v>12943</v>
      </c>
      <c r="F5244" s="145"/>
      <c r="G5244" s="143"/>
      <c r="H5244" s="143">
        <v>96000</v>
      </c>
      <c r="I5244" s="143" t="s">
        <v>12969</v>
      </c>
      <c r="J5244" s="143" t="s">
        <v>85</v>
      </c>
      <c r="K5244" s="143" t="s">
        <v>2805</v>
      </c>
      <c r="L5244" s="145" t="s">
        <v>12970</v>
      </c>
      <c r="M5244" s="143" t="s">
        <v>2787</v>
      </c>
    </row>
    <row r="5245" spans="1:13">
      <c r="A5245" s="143">
        <v>96001</v>
      </c>
      <c r="B5245" s="143" t="s">
        <v>12782</v>
      </c>
      <c r="C5245" s="143" t="s">
        <v>12783</v>
      </c>
      <c r="D5245" s="143" t="s">
        <v>12942</v>
      </c>
      <c r="E5245" s="143" t="s">
        <v>12943</v>
      </c>
      <c r="F5245" s="145"/>
      <c r="G5245" s="143"/>
      <c r="H5245" s="143">
        <v>96001</v>
      </c>
      <c r="I5245" s="143" t="s">
        <v>12971</v>
      </c>
      <c r="J5245" s="143" t="s">
        <v>60</v>
      </c>
      <c r="K5245" s="143" t="s">
        <v>2805</v>
      </c>
      <c r="L5245" s="145" t="s">
        <v>11861</v>
      </c>
      <c r="M5245" s="143" t="s">
        <v>2787</v>
      </c>
    </row>
    <row r="5246" spans="1:13">
      <c r="A5246" s="143">
        <v>96002</v>
      </c>
      <c r="B5246" s="143" t="s">
        <v>12782</v>
      </c>
      <c r="C5246" s="143" t="s">
        <v>12783</v>
      </c>
      <c r="D5246" s="143" t="s">
        <v>12942</v>
      </c>
      <c r="E5246" s="143" t="s">
        <v>12943</v>
      </c>
      <c r="F5246" s="145"/>
      <c r="G5246" s="143"/>
      <c r="H5246" s="143">
        <v>96002</v>
      </c>
      <c r="I5246" s="143" t="s">
        <v>12972</v>
      </c>
      <c r="J5246" s="143" t="s">
        <v>60</v>
      </c>
      <c r="K5246" s="143" t="s">
        <v>2805</v>
      </c>
      <c r="L5246" s="145" t="s">
        <v>3954</v>
      </c>
      <c r="M5246" s="143" t="s">
        <v>2787</v>
      </c>
    </row>
    <row r="5247" spans="1:13">
      <c r="A5247" s="143">
        <v>96393</v>
      </c>
      <c r="B5247" s="143" t="s">
        <v>12782</v>
      </c>
      <c r="C5247" s="143" t="s">
        <v>12783</v>
      </c>
      <c r="D5247" s="143" t="s">
        <v>12942</v>
      </c>
      <c r="E5247" s="143" t="s">
        <v>12943</v>
      </c>
      <c r="F5247" s="145"/>
      <c r="G5247" s="143"/>
      <c r="H5247" s="143">
        <v>96393</v>
      </c>
      <c r="I5247" s="143" t="s">
        <v>12973</v>
      </c>
      <c r="J5247" s="143" t="s">
        <v>85</v>
      </c>
      <c r="K5247" s="143" t="s">
        <v>2805</v>
      </c>
      <c r="L5247" s="145" t="s">
        <v>12974</v>
      </c>
      <c r="M5247" s="143" t="s">
        <v>2787</v>
      </c>
    </row>
    <row r="5248" spans="1:13">
      <c r="A5248" s="143">
        <v>96394</v>
      </c>
      <c r="B5248" s="143" t="s">
        <v>12782</v>
      </c>
      <c r="C5248" s="143" t="s">
        <v>12783</v>
      </c>
      <c r="D5248" s="143" t="s">
        <v>12942</v>
      </c>
      <c r="E5248" s="143" t="s">
        <v>12943</v>
      </c>
      <c r="F5248" s="145"/>
      <c r="G5248" s="143"/>
      <c r="H5248" s="143">
        <v>96394</v>
      </c>
      <c r="I5248" s="143" t="s">
        <v>12975</v>
      </c>
      <c r="J5248" s="143" t="s">
        <v>85</v>
      </c>
      <c r="K5248" s="143" t="s">
        <v>2805</v>
      </c>
      <c r="L5248" s="145" t="s">
        <v>12976</v>
      </c>
      <c r="M5248" s="143" t="s">
        <v>2787</v>
      </c>
    </row>
    <row r="5249" spans="1:13">
      <c r="A5249" s="143">
        <v>96395</v>
      </c>
      <c r="B5249" s="143" t="s">
        <v>12782</v>
      </c>
      <c r="C5249" s="143" t="s">
        <v>12783</v>
      </c>
      <c r="D5249" s="143" t="s">
        <v>12942</v>
      </c>
      <c r="E5249" s="143" t="s">
        <v>12943</v>
      </c>
      <c r="F5249" s="145"/>
      <c r="G5249" s="143"/>
      <c r="H5249" s="143">
        <v>96395</v>
      </c>
      <c r="I5249" s="143" t="s">
        <v>12977</v>
      </c>
      <c r="J5249" s="143" t="s">
        <v>85</v>
      </c>
      <c r="K5249" s="143" t="s">
        <v>2805</v>
      </c>
      <c r="L5249" s="145" t="s">
        <v>12978</v>
      </c>
      <c r="M5249" s="143" t="s">
        <v>2787</v>
      </c>
    </row>
    <row r="5250" spans="1:13">
      <c r="A5250" s="143">
        <v>73445</v>
      </c>
      <c r="B5250" s="143" t="s">
        <v>12979</v>
      </c>
      <c r="C5250" s="143" t="s">
        <v>12980</v>
      </c>
      <c r="D5250" s="143" t="s">
        <v>12981</v>
      </c>
      <c r="E5250" s="143" t="s">
        <v>12982</v>
      </c>
      <c r="F5250" s="145"/>
      <c r="G5250" s="143"/>
      <c r="H5250" s="143">
        <v>73445</v>
      </c>
      <c r="I5250" s="143" t="s">
        <v>12983</v>
      </c>
      <c r="J5250" s="143" t="s">
        <v>60</v>
      </c>
      <c r="K5250" s="143" t="s">
        <v>2785</v>
      </c>
      <c r="L5250" s="145" t="s">
        <v>12984</v>
      </c>
      <c r="M5250" s="143" t="s">
        <v>2787</v>
      </c>
    </row>
    <row r="5251" spans="1:13">
      <c r="A5251" s="143">
        <v>73446</v>
      </c>
      <c r="B5251" s="143" t="s">
        <v>12979</v>
      </c>
      <c r="C5251" s="143" t="s">
        <v>12980</v>
      </c>
      <c r="D5251" s="143" t="s">
        <v>12981</v>
      </c>
      <c r="E5251" s="143" t="s">
        <v>12982</v>
      </c>
      <c r="F5251" s="145"/>
      <c r="G5251" s="143"/>
      <c r="H5251" s="143">
        <v>73446</v>
      </c>
      <c r="I5251" s="143" t="s">
        <v>12985</v>
      </c>
      <c r="J5251" s="143" t="s">
        <v>60</v>
      </c>
      <c r="K5251" s="143" t="s">
        <v>2785</v>
      </c>
      <c r="L5251" s="145" t="s">
        <v>12986</v>
      </c>
      <c r="M5251" s="143" t="s">
        <v>2787</v>
      </c>
    </row>
    <row r="5252" spans="1:13">
      <c r="A5252" s="143" t="s">
        <v>12987</v>
      </c>
      <c r="B5252" s="143" t="s">
        <v>12979</v>
      </c>
      <c r="C5252" s="143" t="s">
        <v>12980</v>
      </c>
      <c r="D5252" s="143" t="s">
        <v>12981</v>
      </c>
      <c r="E5252" s="143" t="s">
        <v>12982</v>
      </c>
      <c r="F5252" s="145">
        <v>74133</v>
      </c>
      <c r="G5252" s="143" t="s">
        <v>12988</v>
      </c>
      <c r="H5252" s="143" t="s">
        <v>12987</v>
      </c>
      <c r="I5252" s="143" t="s">
        <v>12989</v>
      </c>
      <c r="J5252" s="143" t="s">
        <v>60</v>
      </c>
      <c r="K5252" s="143" t="s">
        <v>2785</v>
      </c>
      <c r="L5252" s="145" t="s">
        <v>12990</v>
      </c>
      <c r="M5252" s="143" t="s">
        <v>2787</v>
      </c>
    </row>
    <row r="5253" spans="1:13">
      <c r="A5253" s="143" t="s">
        <v>12991</v>
      </c>
      <c r="B5253" s="143" t="s">
        <v>12979</v>
      </c>
      <c r="C5253" s="143" t="s">
        <v>12980</v>
      </c>
      <c r="D5253" s="143" t="s">
        <v>12981</v>
      </c>
      <c r="E5253" s="143" t="s">
        <v>12982</v>
      </c>
      <c r="F5253" s="145">
        <v>74133</v>
      </c>
      <c r="G5253" s="143" t="s">
        <v>12988</v>
      </c>
      <c r="H5253" s="143" t="s">
        <v>12991</v>
      </c>
      <c r="I5253" s="143" t="s">
        <v>12992</v>
      </c>
      <c r="J5253" s="143" t="s">
        <v>60</v>
      </c>
      <c r="K5253" s="143" t="s">
        <v>2785</v>
      </c>
      <c r="L5253" s="145" t="s">
        <v>12993</v>
      </c>
      <c r="M5253" s="143" t="s">
        <v>2787</v>
      </c>
    </row>
    <row r="5254" spans="1:13">
      <c r="A5254" s="143">
        <v>79462</v>
      </c>
      <c r="B5254" s="143" t="s">
        <v>12979</v>
      </c>
      <c r="C5254" s="143" t="s">
        <v>12980</v>
      </c>
      <c r="D5254" s="143" t="s">
        <v>12981</v>
      </c>
      <c r="E5254" s="143" t="s">
        <v>12982</v>
      </c>
      <c r="F5254" s="145"/>
      <c r="G5254" s="143"/>
      <c r="H5254" s="143">
        <v>79462</v>
      </c>
      <c r="I5254" s="143" t="s">
        <v>12994</v>
      </c>
      <c r="J5254" s="143" t="s">
        <v>60</v>
      </c>
      <c r="K5254" s="143" t="s">
        <v>2785</v>
      </c>
      <c r="L5254" s="145" t="s">
        <v>12995</v>
      </c>
      <c r="M5254" s="143" t="s">
        <v>2787</v>
      </c>
    </row>
    <row r="5255" spans="1:13">
      <c r="A5255" s="143" t="s">
        <v>12996</v>
      </c>
      <c r="B5255" s="143" t="s">
        <v>12979</v>
      </c>
      <c r="C5255" s="143" t="s">
        <v>12980</v>
      </c>
      <c r="D5255" s="143" t="s">
        <v>12981</v>
      </c>
      <c r="E5255" s="143" t="s">
        <v>12982</v>
      </c>
      <c r="F5255" s="145">
        <v>79494</v>
      </c>
      <c r="G5255" s="143" t="s">
        <v>12997</v>
      </c>
      <c r="H5255" s="143" t="s">
        <v>12996</v>
      </c>
      <c r="I5255" s="143" t="s">
        <v>12998</v>
      </c>
      <c r="J5255" s="143" t="s">
        <v>60</v>
      </c>
      <c r="K5255" s="143" t="s">
        <v>2785</v>
      </c>
      <c r="L5255" s="145" t="s">
        <v>3509</v>
      </c>
      <c r="M5255" s="143" t="s">
        <v>2787</v>
      </c>
    </row>
    <row r="5256" spans="1:13">
      <c r="A5256" s="143">
        <v>84651</v>
      </c>
      <c r="B5256" s="143" t="s">
        <v>12979</v>
      </c>
      <c r="C5256" s="143" t="s">
        <v>12980</v>
      </c>
      <c r="D5256" s="143" t="s">
        <v>12981</v>
      </c>
      <c r="E5256" s="143" t="s">
        <v>12982</v>
      </c>
      <c r="F5256" s="145"/>
      <c r="G5256" s="143"/>
      <c r="H5256" s="143">
        <v>84651</v>
      </c>
      <c r="I5256" s="143" t="s">
        <v>12999</v>
      </c>
      <c r="J5256" s="143" t="s">
        <v>60</v>
      </c>
      <c r="K5256" s="143" t="s">
        <v>2785</v>
      </c>
      <c r="L5256" s="145" t="s">
        <v>13000</v>
      </c>
      <c r="M5256" s="143" t="s">
        <v>2787</v>
      </c>
    </row>
    <row r="5257" spans="1:13">
      <c r="A5257" s="143">
        <v>88411</v>
      </c>
      <c r="B5257" s="143" t="s">
        <v>12979</v>
      </c>
      <c r="C5257" s="143" t="s">
        <v>12980</v>
      </c>
      <c r="D5257" s="143" t="s">
        <v>12981</v>
      </c>
      <c r="E5257" s="143" t="s">
        <v>12982</v>
      </c>
      <c r="F5257" s="145"/>
      <c r="G5257" s="143"/>
      <c r="H5257" s="143">
        <v>88411</v>
      </c>
      <c r="I5257" s="143" t="s">
        <v>13001</v>
      </c>
      <c r="J5257" s="143" t="s">
        <v>60</v>
      </c>
      <c r="K5257" s="143" t="s">
        <v>2785</v>
      </c>
      <c r="L5257" s="145" t="s">
        <v>13002</v>
      </c>
      <c r="M5257" s="143" t="s">
        <v>2787</v>
      </c>
    </row>
    <row r="5258" spans="1:13">
      <c r="A5258" s="143">
        <v>88412</v>
      </c>
      <c r="B5258" s="143" t="s">
        <v>12979</v>
      </c>
      <c r="C5258" s="143" t="s">
        <v>12980</v>
      </c>
      <c r="D5258" s="143" t="s">
        <v>12981</v>
      </c>
      <c r="E5258" s="143" t="s">
        <v>12982</v>
      </c>
      <c r="F5258" s="145"/>
      <c r="G5258" s="143"/>
      <c r="H5258" s="143">
        <v>88412</v>
      </c>
      <c r="I5258" s="143" t="s">
        <v>13003</v>
      </c>
      <c r="J5258" s="143" t="s">
        <v>60</v>
      </c>
      <c r="K5258" s="143" t="s">
        <v>2785</v>
      </c>
      <c r="L5258" s="145" t="s">
        <v>3811</v>
      </c>
      <c r="M5258" s="143" t="s">
        <v>2787</v>
      </c>
    </row>
    <row r="5259" spans="1:13">
      <c r="A5259" s="143">
        <v>88413</v>
      </c>
      <c r="B5259" s="143" t="s">
        <v>12979</v>
      </c>
      <c r="C5259" s="143" t="s">
        <v>12980</v>
      </c>
      <c r="D5259" s="143" t="s">
        <v>12981</v>
      </c>
      <c r="E5259" s="143" t="s">
        <v>12982</v>
      </c>
      <c r="F5259" s="145"/>
      <c r="G5259" s="143"/>
      <c r="H5259" s="143">
        <v>88413</v>
      </c>
      <c r="I5259" s="143" t="s">
        <v>13004</v>
      </c>
      <c r="J5259" s="143" t="s">
        <v>60</v>
      </c>
      <c r="K5259" s="143" t="s">
        <v>2785</v>
      </c>
      <c r="L5259" s="145" t="s">
        <v>8950</v>
      </c>
      <c r="M5259" s="143" t="s">
        <v>2787</v>
      </c>
    </row>
    <row r="5260" spans="1:13">
      <c r="A5260" s="143">
        <v>88414</v>
      </c>
      <c r="B5260" s="143" t="s">
        <v>12979</v>
      </c>
      <c r="C5260" s="143" t="s">
        <v>12980</v>
      </c>
      <c r="D5260" s="143" t="s">
        <v>12981</v>
      </c>
      <c r="E5260" s="143" t="s">
        <v>12982</v>
      </c>
      <c r="F5260" s="145"/>
      <c r="G5260" s="143"/>
      <c r="H5260" s="143">
        <v>88414</v>
      </c>
      <c r="I5260" s="143" t="s">
        <v>13005</v>
      </c>
      <c r="J5260" s="143" t="s">
        <v>60</v>
      </c>
      <c r="K5260" s="143" t="s">
        <v>2785</v>
      </c>
      <c r="L5260" s="145" t="s">
        <v>4495</v>
      </c>
      <c r="M5260" s="143" t="s">
        <v>2787</v>
      </c>
    </row>
    <row r="5261" spans="1:13">
      <c r="A5261" s="143">
        <v>88415</v>
      </c>
      <c r="B5261" s="143" t="s">
        <v>12979</v>
      </c>
      <c r="C5261" s="143" t="s">
        <v>12980</v>
      </c>
      <c r="D5261" s="143" t="s">
        <v>12981</v>
      </c>
      <c r="E5261" s="143" t="s">
        <v>12982</v>
      </c>
      <c r="F5261" s="145"/>
      <c r="G5261" s="143"/>
      <c r="H5261" s="143">
        <v>88415</v>
      </c>
      <c r="I5261" s="143" t="s">
        <v>13006</v>
      </c>
      <c r="J5261" s="143" t="s">
        <v>60</v>
      </c>
      <c r="K5261" s="143" t="s">
        <v>2785</v>
      </c>
      <c r="L5261" s="145" t="s">
        <v>13007</v>
      </c>
      <c r="M5261" s="143" t="s">
        <v>2787</v>
      </c>
    </row>
    <row r="5262" spans="1:13">
      <c r="A5262" s="143">
        <v>88416</v>
      </c>
      <c r="B5262" s="143" t="s">
        <v>12979</v>
      </c>
      <c r="C5262" s="143" t="s">
        <v>12980</v>
      </c>
      <c r="D5262" s="143" t="s">
        <v>12981</v>
      </c>
      <c r="E5262" s="143" t="s">
        <v>12982</v>
      </c>
      <c r="F5262" s="145"/>
      <c r="G5262" s="143"/>
      <c r="H5262" s="143">
        <v>88416</v>
      </c>
      <c r="I5262" s="143" t="s">
        <v>13008</v>
      </c>
      <c r="J5262" s="143" t="s">
        <v>60</v>
      </c>
      <c r="K5262" s="143" t="s">
        <v>2785</v>
      </c>
      <c r="L5262" s="145" t="s">
        <v>13009</v>
      </c>
      <c r="M5262" s="143" t="s">
        <v>2787</v>
      </c>
    </row>
    <row r="5263" spans="1:13">
      <c r="A5263" s="143">
        <v>88417</v>
      </c>
      <c r="B5263" s="143" t="s">
        <v>12979</v>
      </c>
      <c r="C5263" s="143" t="s">
        <v>12980</v>
      </c>
      <c r="D5263" s="143" t="s">
        <v>12981</v>
      </c>
      <c r="E5263" s="143" t="s">
        <v>12982</v>
      </c>
      <c r="F5263" s="145"/>
      <c r="G5263" s="143"/>
      <c r="H5263" s="143">
        <v>88417</v>
      </c>
      <c r="I5263" s="143" t="s">
        <v>13010</v>
      </c>
      <c r="J5263" s="143" t="s">
        <v>60</v>
      </c>
      <c r="K5263" s="143" t="s">
        <v>2785</v>
      </c>
      <c r="L5263" s="145" t="s">
        <v>13011</v>
      </c>
      <c r="M5263" s="143" t="s">
        <v>2787</v>
      </c>
    </row>
    <row r="5264" spans="1:13">
      <c r="A5264" s="143">
        <v>88420</v>
      </c>
      <c r="B5264" s="143" t="s">
        <v>12979</v>
      </c>
      <c r="C5264" s="143" t="s">
        <v>12980</v>
      </c>
      <c r="D5264" s="143" t="s">
        <v>12981</v>
      </c>
      <c r="E5264" s="143" t="s">
        <v>12982</v>
      </c>
      <c r="F5264" s="145"/>
      <c r="G5264" s="143"/>
      <c r="H5264" s="143">
        <v>88420</v>
      </c>
      <c r="I5264" s="143" t="s">
        <v>13012</v>
      </c>
      <c r="J5264" s="143" t="s">
        <v>60</v>
      </c>
      <c r="K5264" s="143" t="s">
        <v>2785</v>
      </c>
      <c r="L5264" s="145" t="s">
        <v>7070</v>
      </c>
      <c r="M5264" s="143" t="s">
        <v>2787</v>
      </c>
    </row>
    <row r="5265" spans="1:13">
      <c r="A5265" s="143">
        <v>88421</v>
      </c>
      <c r="B5265" s="143" t="s">
        <v>12979</v>
      </c>
      <c r="C5265" s="143" t="s">
        <v>12980</v>
      </c>
      <c r="D5265" s="143" t="s">
        <v>12981</v>
      </c>
      <c r="E5265" s="143" t="s">
        <v>12982</v>
      </c>
      <c r="F5265" s="145"/>
      <c r="G5265" s="143"/>
      <c r="H5265" s="143">
        <v>88421</v>
      </c>
      <c r="I5265" s="143" t="s">
        <v>13013</v>
      </c>
      <c r="J5265" s="143" t="s">
        <v>60</v>
      </c>
      <c r="K5265" s="143" t="s">
        <v>2785</v>
      </c>
      <c r="L5265" s="145" t="s">
        <v>13014</v>
      </c>
      <c r="M5265" s="143" t="s">
        <v>2787</v>
      </c>
    </row>
    <row r="5266" spans="1:13">
      <c r="A5266" s="143">
        <v>88423</v>
      </c>
      <c r="B5266" s="143" t="s">
        <v>12979</v>
      </c>
      <c r="C5266" s="143" t="s">
        <v>12980</v>
      </c>
      <c r="D5266" s="143" t="s">
        <v>12981</v>
      </c>
      <c r="E5266" s="143" t="s">
        <v>12982</v>
      </c>
      <c r="F5266" s="145"/>
      <c r="G5266" s="143"/>
      <c r="H5266" s="143">
        <v>88423</v>
      </c>
      <c r="I5266" s="143" t="s">
        <v>13015</v>
      </c>
      <c r="J5266" s="143" t="s">
        <v>60</v>
      </c>
      <c r="K5266" s="143" t="s">
        <v>2785</v>
      </c>
      <c r="L5266" s="145" t="s">
        <v>13016</v>
      </c>
      <c r="M5266" s="143" t="s">
        <v>2787</v>
      </c>
    </row>
    <row r="5267" spans="1:13">
      <c r="A5267" s="143">
        <v>88424</v>
      </c>
      <c r="B5267" s="143" t="s">
        <v>12979</v>
      </c>
      <c r="C5267" s="143" t="s">
        <v>12980</v>
      </c>
      <c r="D5267" s="143" t="s">
        <v>12981</v>
      </c>
      <c r="E5267" s="143" t="s">
        <v>12982</v>
      </c>
      <c r="F5267" s="145"/>
      <c r="G5267" s="143"/>
      <c r="H5267" s="143">
        <v>88424</v>
      </c>
      <c r="I5267" s="143" t="s">
        <v>13017</v>
      </c>
      <c r="J5267" s="143" t="s">
        <v>60</v>
      </c>
      <c r="K5267" s="143" t="s">
        <v>2785</v>
      </c>
      <c r="L5267" s="145" t="s">
        <v>13018</v>
      </c>
      <c r="M5267" s="143" t="s">
        <v>2787</v>
      </c>
    </row>
    <row r="5268" spans="1:13">
      <c r="A5268" s="143">
        <v>88426</v>
      </c>
      <c r="B5268" s="143" t="s">
        <v>12979</v>
      </c>
      <c r="C5268" s="143" t="s">
        <v>12980</v>
      </c>
      <c r="D5268" s="143" t="s">
        <v>12981</v>
      </c>
      <c r="E5268" s="143" t="s">
        <v>12982</v>
      </c>
      <c r="F5268" s="145"/>
      <c r="G5268" s="143"/>
      <c r="H5268" s="143">
        <v>88426</v>
      </c>
      <c r="I5268" s="143" t="s">
        <v>13019</v>
      </c>
      <c r="J5268" s="143" t="s">
        <v>60</v>
      </c>
      <c r="K5268" s="143" t="s">
        <v>2785</v>
      </c>
      <c r="L5268" s="145" t="s">
        <v>13020</v>
      </c>
      <c r="M5268" s="143" t="s">
        <v>2787</v>
      </c>
    </row>
    <row r="5269" spans="1:13">
      <c r="A5269" s="143">
        <v>88428</v>
      </c>
      <c r="B5269" s="143" t="s">
        <v>12979</v>
      </c>
      <c r="C5269" s="143" t="s">
        <v>12980</v>
      </c>
      <c r="D5269" s="143" t="s">
        <v>12981</v>
      </c>
      <c r="E5269" s="143" t="s">
        <v>12982</v>
      </c>
      <c r="F5269" s="145"/>
      <c r="G5269" s="143"/>
      <c r="H5269" s="143">
        <v>88428</v>
      </c>
      <c r="I5269" s="143" t="s">
        <v>13021</v>
      </c>
      <c r="J5269" s="143" t="s">
        <v>60</v>
      </c>
      <c r="K5269" s="143" t="s">
        <v>2785</v>
      </c>
      <c r="L5269" s="145" t="s">
        <v>13022</v>
      </c>
      <c r="M5269" s="143" t="s">
        <v>2787</v>
      </c>
    </row>
    <row r="5270" spans="1:13">
      <c r="A5270" s="143">
        <v>88429</v>
      </c>
      <c r="B5270" s="143" t="s">
        <v>12979</v>
      </c>
      <c r="C5270" s="143" t="s">
        <v>12980</v>
      </c>
      <c r="D5270" s="143" t="s">
        <v>12981</v>
      </c>
      <c r="E5270" s="143" t="s">
        <v>12982</v>
      </c>
      <c r="F5270" s="145"/>
      <c r="G5270" s="143"/>
      <c r="H5270" s="143">
        <v>88429</v>
      </c>
      <c r="I5270" s="143" t="s">
        <v>13023</v>
      </c>
      <c r="J5270" s="143" t="s">
        <v>60</v>
      </c>
      <c r="K5270" s="143" t="s">
        <v>2785</v>
      </c>
      <c r="L5270" s="145" t="s">
        <v>13024</v>
      </c>
      <c r="M5270" s="143" t="s">
        <v>2787</v>
      </c>
    </row>
    <row r="5271" spans="1:13">
      <c r="A5271" s="143">
        <v>88431</v>
      </c>
      <c r="B5271" s="143" t="s">
        <v>12979</v>
      </c>
      <c r="C5271" s="143" t="s">
        <v>12980</v>
      </c>
      <c r="D5271" s="143" t="s">
        <v>12981</v>
      </c>
      <c r="E5271" s="143" t="s">
        <v>12982</v>
      </c>
      <c r="F5271" s="145"/>
      <c r="G5271" s="143"/>
      <c r="H5271" s="143">
        <v>88431</v>
      </c>
      <c r="I5271" s="143" t="s">
        <v>13025</v>
      </c>
      <c r="J5271" s="143" t="s">
        <v>60</v>
      </c>
      <c r="K5271" s="143" t="s">
        <v>2785</v>
      </c>
      <c r="L5271" s="145" t="s">
        <v>10494</v>
      </c>
      <c r="M5271" s="143" t="s">
        <v>2787</v>
      </c>
    </row>
    <row r="5272" spans="1:13">
      <c r="A5272" s="143">
        <v>88432</v>
      </c>
      <c r="B5272" s="143" t="s">
        <v>12979</v>
      </c>
      <c r="C5272" s="143" t="s">
        <v>12980</v>
      </c>
      <c r="D5272" s="143" t="s">
        <v>12981</v>
      </c>
      <c r="E5272" s="143" t="s">
        <v>12982</v>
      </c>
      <c r="F5272" s="145"/>
      <c r="G5272" s="143"/>
      <c r="H5272" s="143">
        <v>88432</v>
      </c>
      <c r="I5272" s="143" t="s">
        <v>13026</v>
      </c>
      <c r="J5272" s="143" t="s">
        <v>60</v>
      </c>
      <c r="K5272" s="143" t="s">
        <v>2785</v>
      </c>
      <c r="L5272" s="145" t="s">
        <v>10453</v>
      </c>
      <c r="M5272" s="143" t="s">
        <v>2787</v>
      </c>
    </row>
    <row r="5273" spans="1:13">
      <c r="A5273" s="143">
        <v>88482</v>
      </c>
      <c r="B5273" s="143" t="s">
        <v>12979</v>
      </c>
      <c r="C5273" s="143" t="s">
        <v>12980</v>
      </c>
      <c r="D5273" s="143" t="s">
        <v>12981</v>
      </c>
      <c r="E5273" s="143" t="s">
        <v>12982</v>
      </c>
      <c r="F5273" s="145"/>
      <c r="G5273" s="143"/>
      <c r="H5273" s="143">
        <v>88482</v>
      </c>
      <c r="I5273" s="143" t="s">
        <v>13027</v>
      </c>
      <c r="J5273" s="143" t="s">
        <v>60</v>
      </c>
      <c r="K5273" s="143" t="s">
        <v>2785</v>
      </c>
      <c r="L5273" s="145" t="s">
        <v>13028</v>
      </c>
      <c r="M5273" s="143" t="s">
        <v>2787</v>
      </c>
    </row>
    <row r="5274" spans="1:13">
      <c r="A5274" s="143">
        <v>88483</v>
      </c>
      <c r="B5274" s="143" t="s">
        <v>12979</v>
      </c>
      <c r="C5274" s="143" t="s">
        <v>12980</v>
      </c>
      <c r="D5274" s="143" t="s">
        <v>12981</v>
      </c>
      <c r="E5274" s="143" t="s">
        <v>12982</v>
      </c>
      <c r="F5274" s="145"/>
      <c r="G5274" s="143"/>
      <c r="H5274" s="143">
        <v>88483</v>
      </c>
      <c r="I5274" s="143" t="s">
        <v>13029</v>
      </c>
      <c r="J5274" s="143" t="s">
        <v>60</v>
      </c>
      <c r="K5274" s="143" t="s">
        <v>2785</v>
      </c>
      <c r="L5274" s="145" t="s">
        <v>13030</v>
      </c>
      <c r="M5274" s="143" t="s">
        <v>2787</v>
      </c>
    </row>
    <row r="5275" spans="1:13">
      <c r="A5275" s="143">
        <v>88484</v>
      </c>
      <c r="B5275" s="143" t="s">
        <v>12979</v>
      </c>
      <c r="C5275" s="143" t="s">
        <v>12980</v>
      </c>
      <c r="D5275" s="143" t="s">
        <v>12981</v>
      </c>
      <c r="E5275" s="143" t="s">
        <v>12982</v>
      </c>
      <c r="F5275" s="145"/>
      <c r="G5275" s="143"/>
      <c r="H5275" s="143">
        <v>88484</v>
      </c>
      <c r="I5275" s="143" t="s">
        <v>13031</v>
      </c>
      <c r="J5275" s="143" t="s">
        <v>60</v>
      </c>
      <c r="K5275" s="143" t="s">
        <v>2785</v>
      </c>
      <c r="L5275" s="145" t="s">
        <v>4509</v>
      </c>
      <c r="M5275" s="143" t="s">
        <v>2787</v>
      </c>
    </row>
    <row r="5276" spans="1:13">
      <c r="A5276" s="143">
        <v>88485</v>
      </c>
      <c r="B5276" s="143" t="s">
        <v>12979</v>
      </c>
      <c r="C5276" s="143" t="s">
        <v>12980</v>
      </c>
      <c r="D5276" s="143" t="s">
        <v>12981</v>
      </c>
      <c r="E5276" s="143" t="s">
        <v>12982</v>
      </c>
      <c r="F5276" s="145"/>
      <c r="G5276" s="143"/>
      <c r="H5276" s="143">
        <v>88485</v>
      </c>
      <c r="I5276" s="143" t="s">
        <v>13032</v>
      </c>
      <c r="J5276" s="143" t="s">
        <v>60</v>
      </c>
      <c r="K5276" s="143" t="s">
        <v>2785</v>
      </c>
      <c r="L5276" s="145" t="s">
        <v>13033</v>
      </c>
      <c r="M5276" s="143" t="s">
        <v>2787</v>
      </c>
    </row>
    <row r="5277" spans="1:13">
      <c r="A5277" s="143">
        <v>88486</v>
      </c>
      <c r="B5277" s="143" t="s">
        <v>12979</v>
      </c>
      <c r="C5277" s="143" t="s">
        <v>12980</v>
      </c>
      <c r="D5277" s="143" t="s">
        <v>12981</v>
      </c>
      <c r="E5277" s="143" t="s">
        <v>12982</v>
      </c>
      <c r="F5277" s="145"/>
      <c r="G5277" s="143"/>
      <c r="H5277" s="143">
        <v>88486</v>
      </c>
      <c r="I5277" s="143" t="s">
        <v>13034</v>
      </c>
      <c r="J5277" s="143" t="s">
        <v>60</v>
      </c>
      <c r="K5277" s="143" t="s">
        <v>2785</v>
      </c>
      <c r="L5277" s="145" t="s">
        <v>13035</v>
      </c>
      <c r="M5277" s="143" t="s">
        <v>2787</v>
      </c>
    </row>
    <row r="5278" spans="1:13">
      <c r="A5278" s="143">
        <v>88487</v>
      </c>
      <c r="B5278" s="143" t="s">
        <v>12979</v>
      </c>
      <c r="C5278" s="143" t="s">
        <v>12980</v>
      </c>
      <c r="D5278" s="143" t="s">
        <v>12981</v>
      </c>
      <c r="E5278" s="143" t="s">
        <v>12982</v>
      </c>
      <c r="F5278" s="145"/>
      <c r="G5278" s="143"/>
      <c r="H5278" s="143">
        <v>88487</v>
      </c>
      <c r="I5278" s="143" t="s">
        <v>13036</v>
      </c>
      <c r="J5278" s="143" t="s">
        <v>60</v>
      </c>
      <c r="K5278" s="143" t="s">
        <v>2785</v>
      </c>
      <c r="L5278" s="145" t="s">
        <v>3917</v>
      </c>
      <c r="M5278" s="143" t="s">
        <v>2787</v>
      </c>
    </row>
    <row r="5279" spans="1:13">
      <c r="A5279" s="143">
        <v>88488</v>
      </c>
      <c r="B5279" s="143" t="s">
        <v>12979</v>
      </c>
      <c r="C5279" s="143" t="s">
        <v>12980</v>
      </c>
      <c r="D5279" s="143" t="s">
        <v>12981</v>
      </c>
      <c r="E5279" s="143" t="s">
        <v>12982</v>
      </c>
      <c r="F5279" s="145"/>
      <c r="G5279" s="143"/>
      <c r="H5279" s="143">
        <v>88488</v>
      </c>
      <c r="I5279" s="143" t="s">
        <v>13037</v>
      </c>
      <c r="J5279" s="143" t="s">
        <v>60</v>
      </c>
      <c r="K5279" s="143" t="s">
        <v>2785</v>
      </c>
      <c r="L5279" s="145" t="s">
        <v>13038</v>
      </c>
      <c r="M5279" s="143" t="s">
        <v>2787</v>
      </c>
    </row>
    <row r="5280" spans="1:13">
      <c r="A5280" s="143">
        <v>88489</v>
      </c>
      <c r="B5280" s="143" t="s">
        <v>12979</v>
      </c>
      <c r="C5280" s="143" t="s">
        <v>12980</v>
      </c>
      <c r="D5280" s="143" t="s">
        <v>12981</v>
      </c>
      <c r="E5280" s="143" t="s">
        <v>12982</v>
      </c>
      <c r="F5280" s="145"/>
      <c r="G5280" s="143"/>
      <c r="H5280" s="143">
        <v>88489</v>
      </c>
      <c r="I5280" s="143" t="s">
        <v>13039</v>
      </c>
      <c r="J5280" s="143" t="s">
        <v>60</v>
      </c>
      <c r="K5280" s="143" t="s">
        <v>2785</v>
      </c>
      <c r="L5280" s="145" t="s">
        <v>13040</v>
      </c>
      <c r="M5280" s="143" t="s">
        <v>2787</v>
      </c>
    </row>
    <row r="5281" spans="1:13">
      <c r="A5281" s="143">
        <v>88490</v>
      </c>
      <c r="B5281" s="143" t="s">
        <v>12979</v>
      </c>
      <c r="C5281" s="143" t="s">
        <v>12980</v>
      </c>
      <c r="D5281" s="143" t="s">
        <v>12981</v>
      </c>
      <c r="E5281" s="143" t="s">
        <v>12982</v>
      </c>
      <c r="F5281" s="145"/>
      <c r="G5281" s="143"/>
      <c r="H5281" s="143">
        <v>88490</v>
      </c>
      <c r="I5281" s="143" t="s">
        <v>13041</v>
      </c>
      <c r="J5281" s="143" t="s">
        <v>60</v>
      </c>
      <c r="K5281" s="143" t="s">
        <v>2805</v>
      </c>
      <c r="L5281" s="145" t="s">
        <v>3282</v>
      </c>
      <c r="M5281" s="143" t="s">
        <v>2787</v>
      </c>
    </row>
    <row r="5282" spans="1:13">
      <c r="A5282" s="143">
        <v>88491</v>
      </c>
      <c r="B5282" s="143" t="s">
        <v>12979</v>
      </c>
      <c r="C5282" s="143" t="s">
        <v>12980</v>
      </c>
      <c r="D5282" s="143" t="s">
        <v>12981</v>
      </c>
      <c r="E5282" s="143" t="s">
        <v>12982</v>
      </c>
      <c r="F5282" s="145"/>
      <c r="G5282" s="143"/>
      <c r="H5282" s="143">
        <v>88491</v>
      </c>
      <c r="I5282" s="143" t="s">
        <v>13042</v>
      </c>
      <c r="J5282" s="143" t="s">
        <v>60</v>
      </c>
      <c r="K5282" s="143" t="s">
        <v>2805</v>
      </c>
      <c r="L5282" s="145" t="s">
        <v>7961</v>
      </c>
      <c r="M5282" s="143" t="s">
        <v>2787</v>
      </c>
    </row>
    <row r="5283" spans="1:13">
      <c r="A5283" s="143">
        <v>88492</v>
      </c>
      <c r="B5283" s="143" t="s">
        <v>12979</v>
      </c>
      <c r="C5283" s="143" t="s">
        <v>12980</v>
      </c>
      <c r="D5283" s="143" t="s">
        <v>12981</v>
      </c>
      <c r="E5283" s="143" t="s">
        <v>12982</v>
      </c>
      <c r="F5283" s="145"/>
      <c r="G5283" s="143"/>
      <c r="H5283" s="143">
        <v>88492</v>
      </c>
      <c r="I5283" s="143" t="s">
        <v>13043</v>
      </c>
      <c r="J5283" s="143" t="s">
        <v>60</v>
      </c>
      <c r="K5283" s="143" t="s">
        <v>2805</v>
      </c>
      <c r="L5283" s="145" t="s">
        <v>13044</v>
      </c>
      <c r="M5283" s="143" t="s">
        <v>2787</v>
      </c>
    </row>
    <row r="5284" spans="1:13">
      <c r="A5284" s="143">
        <v>88493</v>
      </c>
      <c r="B5284" s="143" t="s">
        <v>12979</v>
      </c>
      <c r="C5284" s="143" t="s">
        <v>12980</v>
      </c>
      <c r="D5284" s="143" t="s">
        <v>12981</v>
      </c>
      <c r="E5284" s="143" t="s">
        <v>12982</v>
      </c>
      <c r="F5284" s="145"/>
      <c r="G5284" s="143"/>
      <c r="H5284" s="143">
        <v>88493</v>
      </c>
      <c r="I5284" s="143" t="s">
        <v>13045</v>
      </c>
      <c r="J5284" s="143" t="s">
        <v>60</v>
      </c>
      <c r="K5284" s="143" t="s">
        <v>2805</v>
      </c>
      <c r="L5284" s="145" t="s">
        <v>13046</v>
      </c>
      <c r="M5284" s="143" t="s">
        <v>2787</v>
      </c>
    </row>
    <row r="5285" spans="1:13">
      <c r="A5285" s="143">
        <v>88494</v>
      </c>
      <c r="B5285" s="143" t="s">
        <v>12979</v>
      </c>
      <c r="C5285" s="143" t="s">
        <v>12980</v>
      </c>
      <c r="D5285" s="143" t="s">
        <v>12981</v>
      </c>
      <c r="E5285" s="143" t="s">
        <v>12982</v>
      </c>
      <c r="F5285" s="145"/>
      <c r="G5285" s="143"/>
      <c r="H5285" s="143">
        <v>88494</v>
      </c>
      <c r="I5285" s="143" t="s">
        <v>13047</v>
      </c>
      <c r="J5285" s="143" t="s">
        <v>60</v>
      </c>
      <c r="K5285" s="143" t="s">
        <v>2785</v>
      </c>
      <c r="L5285" s="145" t="s">
        <v>13048</v>
      </c>
      <c r="M5285" s="143" t="s">
        <v>2787</v>
      </c>
    </row>
    <row r="5286" spans="1:13">
      <c r="A5286" s="143">
        <v>88495</v>
      </c>
      <c r="B5286" s="143" t="s">
        <v>12979</v>
      </c>
      <c r="C5286" s="143" t="s">
        <v>12980</v>
      </c>
      <c r="D5286" s="143" t="s">
        <v>12981</v>
      </c>
      <c r="E5286" s="143" t="s">
        <v>12982</v>
      </c>
      <c r="F5286" s="145"/>
      <c r="G5286" s="143"/>
      <c r="H5286" s="143">
        <v>88495</v>
      </c>
      <c r="I5286" s="143" t="s">
        <v>13049</v>
      </c>
      <c r="J5286" s="143" t="s">
        <v>60</v>
      </c>
      <c r="K5286" s="143" t="s">
        <v>2785</v>
      </c>
      <c r="L5286" s="145" t="s">
        <v>7223</v>
      </c>
      <c r="M5286" s="143" t="s">
        <v>2787</v>
      </c>
    </row>
    <row r="5287" spans="1:13">
      <c r="A5287" s="143">
        <v>88496</v>
      </c>
      <c r="B5287" s="143" t="s">
        <v>12979</v>
      </c>
      <c r="C5287" s="143" t="s">
        <v>12980</v>
      </c>
      <c r="D5287" s="143" t="s">
        <v>12981</v>
      </c>
      <c r="E5287" s="143" t="s">
        <v>12982</v>
      </c>
      <c r="F5287" s="145"/>
      <c r="G5287" s="143"/>
      <c r="H5287" s="143">
        <v>88496</v>
      </c>
      <c r="I5287" s="143" t="s">
        <v>13050</v>
      </c>
      <c r="J5287" s="143" t="s">
        <v>60</v>
      </c>
      <c r="K5287" s="143" t="s">
        <v>2785</v>
      </c>
      <c r="L5287" s="145" t="s">
        <v>4064</v>
      </c>
      <c r="M5287" s="143" t="s">
        <v>2787</v>
      </c>
    </row>
    <row r="5288" spans="1:13">
      <c r="A5288" s="143">
        <v>88497</v>
      </c>
      <c r="B5288" s="143" t="s">
        <v>12979</v>
      </c>
      <c r="C5288" s="143" t="s">
        <v>12980</v>
      </c>
      <c r="D5288" s="143" t="s">
        <v>12981</v>
      </c>
      <c r="E5288" s="143" t="s">
        <v>12982</v>
      </c>
      <c r="F5288" s="145"/>
      <c r="G5288" s="143"/>
      <c r="H5288" s="143">
        <v>88497</v>
      </c>
      <c r="I5288" s="143" t="s">
        <v>13051</v>
      </c>
      <c r="J5288" s="143" t="s">
        <v>60</v>
      </c>
      <c r="K5288" s="143" t="s">
        <v>2785</v>
      </c>
      <c r="L5288" s="145" t="s">
        <v>13052</v>
      </c>
      <c r="M5288" s="143" t="s">
        <v>2787</v>
      </c>
    </row>
    <row r="5289" spans="1:13">
      <c r="A5289" s="143">
        <v>95305</v>
      </c>
      <c r="B5289" s="143" t="s">
        <v>12979</v>
      </c>
      <c r="C5289" s="143" t="s">
        <v>12980</v>
      </c>
      <c r="D5289" s="143" t="s">
        <v>12981</v>
      </c>
      <c r="E5289" s="143" t="s">
        <v>12982</v>
      </c>
      <c r="F5289" s="145"/>
      <c r="G5289" s="143"/>
      <c r="H5289" s="143">
        <v>95305</v>
      </c>
      <c r="I5289" s="143" t="s">
        <v>13053</v>
      </c>
      <c r="J5289" s="143" t="s">
        <v>60</v>
      </c>
      <c r="K5289" s="143" t="s">
        <v>2785</v>
      </c>
      <c r="L5289" s="145" t="s">
        <v>9802</v>
      </c>
      <c r="M5289" s="143" t="s">
        <v>2787</v>
      </c>
    </row>
    <row r="5290" spans="1:13">
      <c r="A5290" s="143">
        <v>95306</v>
      </c>
      <c r="B5290" s="143" t="s">
        <v>12979</v>
      </c>
      <c r="C5290" s="143" t="s">
        <v>12980</v>
      </c>
      <c r="D5290" s="143" t="s">
        <v>12981</v>
      </c>
      <c r="E5290" s="143" t="s">
        <v>12982</v>
      </c>
      <c r="F5290" s="145"/>
      <c r="G5290" s="143"/>
      <c r="H5290" s="143">
        <v>95306</v>
      </c>
      <c r="I5290" s="143" t="s">
        <v>13054</v>
      </c>
      <c r="J5290" s="143" t="s">
        <v>60</v>
      </c>
      <c r="K5290" s="143" t="s">
        <v>2785</v>
      </c>
      <c r="L5290" s="145" t="s">
        <v>9899</v>
      </c>
      <c r="M5290" s="143" t="s">
        <v>2787</v>
      </c>
    </row>
    <row r="5291" spans="1:13">
      <c r="A5291" s="143">
        <v>95622</v>
      </c>
      <c r="B5291" s="143" t="s">
        <v>12979</v>
      </c>
      <c r="C5291" s="143" t="s">
        <v>12980</v>
      </c>
      <c r="D5291" s="143" t="s">
        <v>12981</v>
      </c>
      <c r="E5291" s="143" t="s">
        <v>12982</v>
      </c>
      <c r="F5291" s="145"/>
      <c r="G5291" s="143"/>
      <c r="H5291" s="143">
        <v>95622</v>
      </c>
      <c r="I5291" s="143" t="s">
        <v>13055</v>
      </c>
      <c r="J5291" s="143" t="s">
        <v>60</v>
      </c>
      <c r="K5291" s="143" t="s">
        <v>2785</v>
      </c>
      <c r="L5291" s="145" t="s">
        <v>7977</v>
      </c>
      <c r="M5291" s="143" t="s">
        <v>2787</v>
      </c>
    </row>
    <row r="5292" spans="1:13">
      <c r="A5292" s="143">
        <v>95623</v>
      </c>
      <c r="B5292" s="143" t="s">
        <v>12979</v>
      </c>
      <c r="C5292" s="143" t="s">
        <v>12980</v>
      </c>
      <c r="D5292" s="143" t="s">
        <v>12981</v>
      </c>
      <c r="E5292" s="143" t="s">
        <v>12982</v>
      </c>
      <c r="F5292" s="145"/>
      <c r="G5292" s="143"/>
      <c r="H5292" s="143">
        <v>95623</v>
      </c>
      <c r="I5292" s="143" t="s">
        <v>13056</v>
      </c>
      <c r="J5292" s="143" t="s">
        <v>60</v>
      </c>
      <c r="K5292" s="143" t="s">
        <v>2785</v>
      </c>
      <c r="L5292" s="145" t="s">
        <v>10852</v>
      </c>
      <c r="M5292" s="143" t="s">
        <v>2787</v>
      </c>
    </row>
    <row r="5293" spans="1:13">
      <c r="A5293" s="143">
        <v>95624</v>
      </c>
      <c r="B5293" s="143" t="s">
        <v>12979</v>
      </c>
      <c r="C5293" s="143" t="s">
        <v>12980</v>
      </c>
      <c r="D5293" s="143" t="s">
        <v>12981</v>
      </c>
      <c r="E5293" s="143" t="s">
        <v>12982</v>
      </c>
      <c r="F5293" s="145"/>
      <c r="G5293" s="143"/>
      <c r="H5293" s="143">
        <v>95624</v>
      </c>
      <c r="I5293" s="143" t="s">
        <v>13057</v>
      </c>
      <c r="J5293" s="143" t="s">
        <v>60</v>
      </c>
      <c r="K5293" s="143" t="s">
        <v>2785</v>
      </c>
      <c r="L5293" s="145" t="s">
        <v>13058</v>
      </c>
      <c r="M5293" s="143" t="s">
        <v>2787</v>
      </c>
    </row>
    <row r="5294" spans="1:13">
      <c r="A5294" s="143">
        <v>95625</v>
      </c>
      <c r="B5294" s="143" t="s">
        <v>12979</v>
      </c>
      <c r="C5294" s="143" t="s">
        <v>12980</v>
      </c>
      <c r="D5294" s="143" t="s">
        <v>12981</v>
      </c>
      <c r="E5294" s="143" t="s">
        <v>12982</v>
      </c>
      <c r="F5294" s="145"/>
      <c r="G5294" s="143"/>
      <c r="H5294" s="143">
        <v>95625</v>
      </c>
      <c r="I5294" s="143" t="s">
        <v>13059</v>
      </c>
      <c r="J5294" s="143" t="s">
        <v>60</v>
      </c>
      <c r="K5294" s="143" t="s">
        <v>2785</v>
      </c>
      <c r="L5294" s="145" t="s">
        <v>13060</v>
      </c>
      <c r="M5294" s="143" t="s">
        <v>2787</v>
      </c>
    </row>
    <row r="5295" spans="1:13">
      <c r="A5295" s="143">
        <v>95626</v>
      </c>
      <c r="B5295" s="143" t="s">
        <v>12979</v>
      </c>
      <c r="C5295" s="143" t="s">
        <v>12980</v>
      </c>
      <c r="D5295" s="143" t="s">
        <v>12981</v>
      </c>
      <c r="E5295" s="143" t="s">
        <v>12982</v>
      </c>
      <c r="F5295" s="145"/>
      <c r="G5295" s="143"/>
      <c r="H5295" s="143">
        <v>95626</v>
      </c>
      <c r="I5295" s="143" t="s">
        <v>13061</v>
      </c>
      <c r="J5295" s="143" t="s">
        <v>60</v>
      </c>
      <c r="K5295" s="143" t="s">
        <v>2785</v>
      </c>
      <c r="L5295" s="145" t="s">
        <v>13062</v>
      </c>
      <c r="M5295" s="143" t="s">
        <v>2787</v>
      </c>
    </row>
    <row r="5296" spans="1:13">
      <c r="A5296" s="143">
        <v>96126</v>
      </c>
      <c r="B5296" s="143" t="s">
        <v>12979</v>
      </c>
      <c r="C5296" s="143" t="s">
        <v>12980</v>
      </c>
      <c r="D5296" s="143" t="s">
        <v>12981</v>
      </c>
      <c r="E5296" s="143" t="s">
        <v>12982</v>
      </c>
      <c r="F5296" s="145"/>
      <c r="G5296" s="143"/>
      <c r="H5296" s="143">
        <v>96126</v>
      </c>
      <c r="I5296" s="143" t="s">
        <v>13063</v>
      </c>
      <c r="J5296" s="143" t="s">
        <v>60</v>
      </c>
      <c r="K5296" s="143" t="s">
        <v>2785</v>
      </c>
      <c r="L5296" s="145" t="s">
        <v>9719</v>
      </c>
      <c r="M5296" s="143" t="s">
        <v>2787</v>
      </c>
    </row>
    <row r="5297" spans="1:13">
      <c r="A5297" s="143">
        <v>96127</v>
      </c>
      <c r="B5297" s="143" t="s">
        <v>12979</v>
      </c>
      <c r="C5297" s="143" t="s">
        <v>12980</v>
      </c>
      <c r="D5297" s="143" t="s">
        <v>12981</v>
      </c>
      <c r="E5297" s="143" t="s">
        <v>12982</v>
      </c>
      <c r="F5297" s="145"/>
      <c r="G5297" s="143"/>
      <c r="H5297" s="143">
        <v>96127</v>
      </c>
      <c r="I5297" s="143" t="s">
        <v>13064</v>
      </c>
      <c r="J5297" s="143" t="s">
        <v>60</v>
      </c>
      <c r="K5297" s="143" t="s">
        <v>2785</v>
      </c>
      <c r="L5297" s="145" t="s">
        <v>10121</v>
      </c>
      <c r="M5297" s="143" t="s">
        <v>2787</v>
      </c>
    </row>
    <row r="5298" spans="1:13">
      <c r="A5298" s="143">
        <v>96128</v>
      </c>
      <c r="B5298" s="143" t="s">
        <v>12979</v>
      </c>
      <c r="C5298" s="143" t="s">
        <v>12980</v>
      </c>
      <c r="D5298" s="143" t="s">
        <v>12981</v>
      </c>
      <c r="E5298" s="143" t="s">
        <v>12982</v>
      </c>
      <c r="F5298" s="145"/>
      <c r="G5298" s="143"/>
      <c r="H5298" s="143">
        <v>96128</v>
      </c>
      <c r="I5298" s="143" t="s">
        <v>13065</v>
      </c>
      <c r="J5298" s="143" t="s">
        <v>60</v>
      </c>
      <c r="K5298" s="143" t="s">
        <v>2785</v>
      </c>
      <c r="L5298" s="145" t="s">
        <v>13066</v>
      </c>
      <c r="M5298" s="143" t="s">
        <v>2787</v>
      </c>
    </row>
    <row r="5299" spans="1:13">
      <c r="A5299" s="143">
        <v>96129</v>
      </c>
      <c r="B5299" s="143" t="s">
        <v>12979</v>
      </c>
      <c r="C5299" s="143" t="s">
        <v>12980</v>
      </c>
      <c r="D5299" s="143" t="s">
        <v>12981</v>
      </c>
      <c r="E5299" s="143" t="s">
        <v>12982</v>
      </c>
      <c r="F5299" s="145"/>
      <c r="G5299" s="143"/>
      <c r="H5299" s="143">
        <v>96129</v>
      </c>
      <c r="I5299" s="143" t="s">
        <v>13067</v>
      </c>
      <c r="J5299" s="143" t="s">
        <v>60</v>
      </c>
      <c r="K5299" s="143" t="s">
        <v>2785</v>
      </c>
      <c r="L5299" s="145" t="s">
        <v>13068</v>
      </c>
      <c r="M5299" s="143" t="s">
        <v>2787</v>
      </c>
    </row>
    <row r="5300" spans="1:13">
      <c r="A5300" s="143">
        <v>96130</v>
      </c>
      <c r="B5300" s="143" t="s">
        <v>12979</v>
      </c>
      <c r="C5300" s="143" t="s">
        <v>12980</v>
      </c>
      <c r="D5300" s="143" t="s">
        <v>12981</v>
      </c>
      <c r="E5300" s="143" t="s">
        <v>12982</v>
      </c>
      <c r="F5300" s="145"/>
      <c r="G5300" s="143"/>
      <c r="H5300" s="143">
        <v>96130</v>
      </c>
      <c r="I5300" s="143" t="s">
        <v>13069</v>
      </c>
      <c r="J5300" s="143" t="s">
        <v>60</v>
      </c>
      <c r="K5300" s="143" t="s">
        <v>2785</v>
      </c>
      <c r="L5300" s="145" t="s">
        <v>13070</v>
      </c>
      <c r="M5300" s="143" t="s">
        <v>2787</v>
      </c>
    </row>
    <row r="5301" spans="1:13">
      <c r="A5301" s="143">
        <v>96131</v>
      </c>
      <c r="B5301" s="143" t="s">
        <v>12979</v>
      </c>
      <c r="C5301" s="143" t="s">
        <v>12980</v>
      </c>
      <c r="D5301" s="143" t="s">
        <v>12981</v>
      </c>
      <c r="E5301" s="143" t="s">
        <v>12982</v>
      </c>
      <c r="F5301" s="145"/>
      <c r="G5301" s="143"/>
      <c r="H5301" s="143">
        <v>96131</v>
      </c>
      <c r="I5301" s="143" t="s">
        <v>13071</v>
      </c>
      <c r="J5301" s="143" t="s">
        <v>60</v>
      </c>
      <c r="K5301" s="143" t="s">
        <v>2785</v>
      </c>
      <c r="L5301" s="145" t="s">
        <v>10273</v>
      </c>
      <c r="M5301" s="143" t="s">
        <v>2787</v>
      </c>
    </row>
    <row r="5302" spans="1:13">
      <c r="A5302" s="143">
        <v>96132</v>
      </c>
      <c r="B5302" s="143" t="s">
        <v>12979</v>
      </c>
      <c r="C5302" s="143" t="s">
        <v>12980</v>
      </c>
      <c r="D5302" s="143" t="s">
        <v>12981</v>
      </c>
      <c r="E5302" s="143" t="s">
        <v>12982</v>
      </c>
      <c r="F5302" s="145"/>
      <c r="G5302" s="143"/>
      <c r="H5302" s="143">
        <v>96132</v>
      </c>
      <c r="I5302" s="143" t="s">
        <v>13072</v>
      </c>
      <c r="J5302" s="143" t="s">
        <v>60</v>
      </c>
      <c r="K5302" s="143" t="s">
        <v>2785</v>
      </c>
      <c r="L5302" s="145" t="s">
        <v>5423</v>
      </c>
      <c r="M5302" s="143" t="s">
        <v>2787</v>
      </c>
    </row>
    <row r="5303" spans="1:13">
      <c r="A5303" s="143">
        <v>96133</v>
      </c>
      <c r="B5303" s="143" t="s">
        <v>12979</v>
      </c>
      <c r="C5303" s="143" t="s">
        <v>12980</v>
      </c>
      <c r="D5303" s="143" t="s">
        <v>12981</v>
      </c>
      <c r="E5303" s="143" t="s">
        <v>12982</v>
      </c>
      <c r="F5303" s="145"/>
      <c r="G5303" s="143"/>
      <c r="H5303" s="143">
        <v>96133</v>
      </c>
      <c r="I5303" s="143" t="s">
        <v>13073</v>
      </c>
      <c r="J5303" s="143" t="s">
        <v>60</v>
      </c>
      <c r="K5303" s="143" t="s">
        <v>2785</v>
      </c>
      <c r="L5303" s="145" t="s">
        <v>13074</v>
      </c>
      <c r="M5303" s="143" t="s">
        <v>2787</v>
      </c>
    </row>
    <row r="5304" spans="1:13">
      <c r="A5304" s="143">
        <v>96134</v>
      </c>
      <c r="B5304" s="143" t="s">
        <v>12979</v>
      </c>
      <c r="C5304" s="143" t="s">
        <v>12980</v>
      </c>
      <c r="D5304" s="143" t="s">
        <v>12981</v>
      </c>
      <c r="E5304" s="143" t="s">
        <v>12982</v>
      </c>
      <c r="F5304" s="145"/>
      <c r="G5304" s="143"/>
      <c r="H5304" s="143">
        <v>96134</v>
      </c>
      <c r="I5304" s="143" t="s">
        <v>13075</v>
      </c>
      <c r="J5304" s="143" t="s">
        <v>60</v>
      </c>
      <c r="K5304" s="143" t="s">
        <v>2785</v>
      </c>
      <c r="L5304" s="145" t="s">
        <v>9945</v>
      </c>
      <c r="M5304" s="143" t="s">
        <v>2787</v>
      </c>
    </row>
    <row r="5305" spans="1:13">
      <c r="A5305" s="143">
        <v>96135</v>
      </c>
      <c r="B5305" s="143" t="s">
        <v>12979</v>
      </c>
      <c r="C5305" s="143" t="s">
        <v>12980</v>
      </c>
      <c r="D5305" s="143" t="s">
        <v>12981</v>
      </c>
      <c r="E5305" s="143" t="s">
        <v>12982</v>
      </c>
      <c r="F5305" s="145"/>
      <c r="G5305" s="143"/>
      <c r="H5305" s="143">
        <v>96135</v>
      </c>
      <c r="I5305" s="143" t="s">
        <v>13076</v>
      </c>
      <c r="J5305" s="143" t="s">
        <v>60</v>
      </c>
      <c r="K5305" s="143" t="s">
        <v>2785</v>
      </c>
      <c r="L5305" s="145" t="s">
        <v>4928</v>
      </c>
      <c r="M5305" s="143" t="s">
        <v>2787</v>
      </c>
    </row>
    <row r="5306" spans="1:13">
      <c r="A5306" s="143">
        <v>79460</v>
      </c>
      <c r="B5306" s="143" t="s">
        <v>12979</v>
      </c>
      <c r="C5306" s="143" t="s">
        <v>12980</v>
      </c>
      <c r="D5306" s="143" t="s">
        <v>13077</v>
      </c>
      <c r="E5306" s="143" t="s">
        <v>13078</v>
      </c>
      <c r="F5306" s="145"/>
      <c r="G5306" s="143"/>
      <c r="H5306" s="143">
        <v>79460</v>
      </c>
      <c r="I5306" s="143" t="s">
        <v>13079</v>
      </c>
      <c r="J5306" s="143" t="s">
        <v>60</v>
      </c>
      <c r="K5306" s="143" t="s">
        <v>2785</v>
      </c>
      <c r="L5306" s="145" t="s">
        <v>13080</v>
      </c>
      <c r="M5306" s="143" t="s">
        <v>2787</v>
      </c>
    </row>
    <row r="5307" spans="1:13">
      <c r="A5307" s="143">
        <v>79465</v>
      </c>
      <c r="B5307" s="143" t="s">
        <v>12979</v>
      </c>
      <c r="C5307" s="143" t="s">
        <v>12980</v>
      </c>
      <c r="D5307" s="143" t="s">
        <v>13077</v>
      </c>
      <c r="E5307" s="143" t="s">
        <v>13078</v>
      </c>
      <c r="F5307" s="145"/>
      <c r="G5307" s="143"/>
      <c r="H5307" s="143">
        <v>79465</v>
      </c>
      <c r="I5307" s="143" t="s">
        <v>13081</v>
      </c>
      <c r="J5307" s="143" t="s">
        <v>60</v>
      </c>
      <c r="K5307" s="143" t="s">
        <v>2785</v>
      </c>
      <c r="L5307" s="145" t="s">
        <v>13082</v>
      </c>
      <c r="M5307" s="143" t="s">
        <v>2787</v>
      </c>
    </row>
    <row r="5308" spans="1:13">
      <c r="A5308" s="143" t="s">
        <v>13083</v>
      </c>
      <c r="B5308" s="143" t="s">
        <v>12979</v>
      </c>
      <c r="C5308" s="143" t="s">
        <v>12980</v>
      </c>
      <c r="D5308" s="143" t="s">
        <v>13077</v>
      </c>
      <c r="E5308" s="143" t="s">
        <v>13078</v>
      </c>
      <c r="F5308" s="145">
        <v>79514</v>
      </c>
      <c r="G5308" s="143" t="s">
        <v>13084</v>
      </c>
      <c r="H5308" s="143" t="s">
        <v>13083</v>
      </c>
      <c r="I5308" s="143" t="s">
        <v>13085</v>
      </c>
      <c r="J5308" s="143" t="s">
        <v>60</v>
      </c>
      <c r="K5308" s="143" t="s">
        <v>2785</v>
      </c>
      <c r="L5308" s="145" t="s">
        <v>13086</v>
      </c>
      <c r="M5308" s="143" t="s">
        <v>2787</v>
      </c>
    </row>
    <row r="5309" spans="1:13">
      <c r="A5309" s="143">
        <v>84647</v>
      </c>
      <c r="B5309" s="143" t="s">
        <v>12979</v>
      </c>
      <c r="C5309" s="143" t="s">
        <v>12980</v>
      </c>
      <c r="D5309" s="143" t="s">
        <v>13077</v>
      </c>
      <c r="E5309" s="143" t="s">
        <v>13078</v>
      </c>
      <c r="F5309" s="145"/>
      <c r="G5309" s="143"/>
      <c r="H5309" s="143">
        <v>84647</v>
      </c>
      <c r="I5309" s="143" t="s">
        <v>13087</v>
      </c>
      <c r="J5309" s="143" t="s">
        <v>60</v>
      </c>
      <c r="K5309" s="143" t="s">
        <v>2785</v>
      </c>
      <c r="L5309" s="145" t="s">
        <v>13088</v>
      </c>
      <c r="M5309" s="143" t="s">
        <v>2787</v>
      </c>
    </row>
    <row r="5310" spans="1:13">
      <c r="A5310" s="143">
        <v>84656</v>
      </c>
      <c r="B5310" s="143" t="s">
        <v>12979</v>
      </c>
      <c r="C5310" s="143" t="s">
        <v>12980</v>
      </c>
      <c r="D5310" s="143" t="s">
        <v>13077</v>
      </c>
      <c r="E5310" s="143" t="s">
        <v>13078</v>
      </c>
      <c r="F5310" s="145"/>
      <c r="G5310" s="143"/>
      <c r="H5310" s="143">
        <v>84656</v>
      </c>
      <c r="I5310" s="143" t="s">
        <v>13089</v>
      </c>
      <c r="J5310" s="143" t="s">
        <v>60</v>
      </c>
      <c r="K5310" s="143" t="s">
        <v>2785</v>
      </c>
      <c r="L5310" s="145" t="s">
        <v>13090</v>
      </c>
      <c r="M5310" s="143" t="s">
        <v>2787</v>
      </c>
    </row>
    <row r="5311" spans="1:13">
      <c r="A5311" s="143">
        <v>6082</v>
      </c>
      <c r="B5311" s="143" t="s">
        <v>12979</v>
      </c>
      <c r="C5311" s="143" t="s">
        <v>12980</v>
      </c>
      <c r="D5311" s="143" t="s">
        <v>13091</v>
      </c>
      <c r="E5311" s="143" t="s">
        <v>13092</v>
      </c>
      <c r="F5311" s="145"/>
      <c r="G5311" s="143"/>
      <c r="H5311" s="143">
        <v>6082</v>
      </c>
      <c r="I5311" s="143" t="s">
        <v>13093</v>
      </c>
      <c r="J5311" s="143" t="s">
        <v>60</v>
      </c>
      <c r="K5311" s="143" t="s">
        <v>2785</v>
      </c>
      <c r="L5311" s="145" t="s">
        <v>13016</v>
      </c>
      <c r="M5311" s="143" t="s">
        <v>2787</v>
      </c>
    </row>
    <row r="5312" spans="1:13">
      <c r="A5312" s="143">
        <v>40905</v>
      </c>
      <c r="B5312" s="143" t="s">
        <v>12979</v>
      </c>
      <c r="C5312" s="143" t="s">
        <v>12980</v>
      </c>
      <c r="D5312" s="143" t="s">
        <v>13091</v>
      </c>
      <c r="E5312" s="143" t="s">
        <v>13092</v>
      </c>
      <c r="F5312" s="145"/>
      <c r="G5312" s="143"/>
      <c r="H5312" s="143">
        <v>40905</v>
      </c>
      <c r="I5312" s="143" t="s">
        <v>13094</v>
      </c>
      <c r="J5312" s="143" t="s">
        <v>60</v>
      </c>
      <c r="K5312" s="143" t="s">
        <v>2785</v>
      </c>
      <c r="L5312" s="145" t="s">
        <v>10974</v>
      </c>
      <c r="M5312" s="143" t="s">
        <v>2787</v>
      </c>
    </row>
    <row r="5313" spans="1:13">
      <c r="A5313" s="143" t="s">
        <v>13095</v>
      </c>
      <c r="B5313" s="143" t="s">
        <v>12979</v>
      </c>
      <c r="C5313" s="143" t="s">
        <v>12980</v>
      </c>
      <c r="D5313" s="143" t="s">
        <v>13091</v>
      </c>
      <c r="E5313" s="143" t="s">
        <v>13092</v>
      </c>
      <c r="F5313" s="145">
        <v>73739</v>
      </c>
      <c r="G5313" s="143" t="s">
        <v>13096</v>
      </c>
      <c r="H5313" s="143" t="s">
        <v>13095</v>
      </c>
      <c r="I5313" s="143" t="s">
        <v>13097</v>
      </c>
      <c r="J5313" s="143" t="s">
        <v>60</v>
      </c>
      <c r="K5313" s="143" t="s">
        <v>2785</v>
      </c>
      <c r="L5313" s="145" t="s">
        <v>13098</v>
      </c>
      <c r="M5313" s="143" t="s">
        <v>2787</v>
      </c>
    </row>
    <row r="5314" spans="1:13">
      <c r="A5314" s="143" t="s">
        <v>13099</v>
      </c>
      <c r="B5314" s="143" t="s">
        <v>12979</v>
      </c>
      <c r="C5314" s="143" t="s">
        <v>12980</v>
      </c>
      <c r="D5314" s="143" t="s">
        <v>13091</v>
      </c>
      <c r="E5314" s="143" t="s">
        <v>13092</v>
      </c>
      <c r="F5314" s="145">
        <v>74065</v>
      </c>
      <c r="G5314" s="143" t="s">
        <v>13100</v>
      </c>
      <c r="H5314" s="143" t="s">
        <v>13099</v>
      </c>
      <c r="I5314" s="143" t="s">
        <v>13101</v>
      </c>
      <c r="J5314" s="143" t="s">
        <v>60</v>
      </c>
      <c r="K5314" s="143" t="s">
        <v>2785</v>
      </c>
      <c r="L5314" s="145" t="s">
        <v>9054</v>
      </c>
      <c r="M5314" s="143" t="s">
        <v>2787</v>
      </c>
    </row>
    <row r="5315" spans="1:13">
      <c r="A5315" s="143" t="s">
        <v>13102</v>
      </c>
      <c r="B5315" s="143" t="s">
        <v>12979</v>
      </c>
      <c r="C5315" s="143" t="s">
        <v>12980</v>
      </c>
      <c r="D5315" s="143" t="s">
        <v>13091</v>
      </c>
      <c r="E5315" s="143" t="s">
        <v>13092</v>
      </c>
      <c r="F5315" s="145">
        <v>74065</v>
      </c>
      <c r="G5315" s="143" t="s">
        <v>13100</v>
      </c>
      <c r="H5315" s="143" t="s">
        <v>13102</v>
      </c>
      <c r="I5315" s="143" t="s">
        <v>13103</v>
      </c>
      <c r="J5315" s="143" t="s">
        <v>60</v>
      </c>
      <c r="K5315" s="143" t="s">
        <v>2785</v>
      </c>
      <c r="L5315" s="145" t="s">
        <v>13104</v>
      </c>
      <c r="M5315" s="143" t="s">
        <v>2787</v>
      </c>
    </row>
    <row r="5316" spans="1:13">
      <c r="A5316" s="143" t="s">
        <v>13105</v>
      </c>
      <c r="B5316" s="143" t="s">
        <v>12979</v>
      </c>
      <c r="C5316" s="143" t="s">
        <v>12980</v>
      </c>
      <c r="D5316" s="143" t="s">
        <v>13091</v>
      </c>
      <c r="E5316" s="143" t="s">
        <v>13092</v>
      </c>
      <c r="F5316" s="145">
        <v>74065</v>
      </c>
      <c r="G5316" s="143" t="s">
        <v>13100</v>
      </c>
      <c r="H5316" s="143" t="s">
        <v>13105</v>
      </c>
      <c r="I5316" s="143" t="s">
        <v>13106</v>
      </c>
      <c r="J5316" s="143" t="s">
        <v>60</v>
      </c>
      <c r="K5316" s="143" t="s">
        <v>2785</v>
      </c>
      <c r="L5316" s="145" t="s">
        <v>13107</v>
      </c>
      <c r="M5316" s="143" t="s">
        <v>2787</v>
      </c>
    </row>
    <row r="5317" spans="1:13">
      <c r="A5317" s="143">
        <v>79463</v>
      </c>
      <c r="B5317" s="143" t="s">
        <v>12979</v>
      </c>
      <c r="C5317" s="143" t="s">
        <v>12980</v>
      </c>
      <c r="D5317" s="143" t="s">
        <v>13091</v>
      </c>
      <c r="E5317" s="143" t="s">
        <v>13092</v>
      </c>
      <c r="F5317" s="145"/>
      <c r="G5317" s="143"/>
      <c r="H5317" s="143">
        <v>79463</v>
      </c>
      <c r="I5317" s="143" t="s">
        <v>13108</v>
      </c>
      <c r="J5317" s="143" t="s">
        <v>60</v>
      </c>
      <c r="K5317" s="143" t="s">
        <v>2785</v>
      </c>
      <c r="L5317" s="145" t="s">
        <v>4309</v>
      </c>
      <c r="M5317" s="143" t="s">
        <v>2787</v>
      </c>
    </row>
    <row r="5318" spans="1:13">
      <c r="A5318" s="143">
        <v>79464</v>
      </c>
      <c r="B5318" s="143" t="s">
        <v>12979</v>
      </c>
      <c r="C5318" s="143" t="s">
        <v>12980</v>
      </c>
      <c r="D5318" s="143" t="s">
        <v>13091</v>
      </c>
      <c r="E5318" s="143" t="s">
        <v>13092</v>
      </c>
      <c r="F5318" s="145"/>
      <c r="G5318" s="143"/>
      <c r="H5318" s="143">
        <v>79464</v>
      </c>
      <c r="I5318" s="143" t="s">
        <v>13109</v>
      </c>
      <c r="J5318" s="143" t="s">
        <v>60</v>
      </c>
      <c r="K5318" s="143" t="s">
        <v>2785</v>
      </c>
      <c r="L5318" s="145" t="s">
        <v>13110</v>
      </c>
      <c r="M5318" s="143" t="s">
        <v>2787</v>
      </c>
    </row>
    <row r="5319" spans="1:13">
      <c r="A5319" s="143">
        <v>79466</v>
      </c>
      <c r="B5319" s="143" t="s">
        <v>12979</v>
      </c>
      <c r="C5319" s="143" t="s">
        <v>12980</v>
      </c>
      <c r="D5319" s="143" t="s">
        <v>13091</v>
      </c>
      <c r="E5319" s="143" t="s">
        <v>13092</v>
      </c>
      <c r="F5319" s="145"/>
      <c r="G5319" s="143"/>
      <c r="H5319" s="143">
        <v>79466</v>
      </c>
      <c r="I5319" s="143" t="s">
        <v>13111</v>
      </c>
      <c r="J5319" s="143" t="s">
        <v>60</v>
      </c>
      <c r="K5319" s="143" t="s">
        <v>2785</v>
      </c>
      <c r="L5319" s="145" t="s">
        <v>13112</v>
      </c>
      <c r="M5319" s="143" t="s">
        <v>2787</v>
      </c>
    </row>
    <row r="5320" spans="1:13">
      <c r="A5320" s="143" t="s">
        <v>13113</v>
      </c>
      <c r="B5320" s="143" t="s">
        <v>12979</v>
      </c>
      <c r="C5320" s="143" t="s">
        <v>12980</v>
      </c>
      <c r="D5320" s="143" t="s">
        <v>13091</v>
      </c>
      <c r="E5320" s="143" t="s">
        <v>13092</v>
      </c>
      <c r="F5320" s="145">
        <v>79497</v>
      </c>
      <c r="G5320" s="143" t="s">
        <v>13114</v>
      </c>
      <c r="H5320" s="143" t="s">
        <v>13113</v>
      </c>
      <c r="I5320" s="143" t="s">
        <v>13115</v>
      </c>
      <c r="J5320" s="143" t="s">
        <v>60</v>
      </c>
      <c r="K5320" s="143" t="s">
        <v>2785</v>
      </c>
      <c r="L5320" s="145" t="s">
        <v>13116</v>
      </c>
      <c r="M5320" s="143" t="s">
        <v>2787</v>
      </c>
    </row>
    <row r="5321" spans="1:13">
      <c r="A5321" s="143">
        <v>84645</v>
      </c>
      <c r="B5321" s="143" t="s">
        <v>12979</v>
      </c>
      <c r="C5321" s="143" t="s">
        <v>12980</v>
      </c>
      <c r="D5321" s="143" t="s">
        <v>13091</v>
      </c>
      <c r="E5321" s="143" t="s">
        <v>13092</v>
      </c>
      <c r="F5321" s="145"/>
      <c r="G5321" s="143"/>
      <c r="H5321" s="143">
        <v>84645</v>
      </c>
      <c r="I5321" s="143" t="s">
        <v>13117</v>
      </c>
      <c r="J5321" s="143" t="s">
        <v>60</v>
      </c>
      <c r="K5321" s="143" t="s">
        <v>2785</v>
      </c>
      <c r="L5321" s="145" t="s">
        <v>9748</v>
      </c>
      <c r="M5321" s="143" t="s">
        <v>2787</v>
      </c>
    </row>
    <row r="5322" spans="1:13">
      <c r="A5322" s="143">
        <v>84657</v>
      </c>
      <c r="B5322" s="143" t="s">
        <v>12979</v>
      </c>
      <c r="C5322" s="143" t="s">
        <v>12980</v>
      </c>
      <c r="D5322" s="143" t="s">
        <v>13091</v>
      </c>
      <c r="E5322" s="143" t="s">
        <v>13092</v>
      </c>
      <c r="F5322" s="145"/>
      <c r="G5322" s="143"/>
      <c r="H5322" s="143">
        <v>84657</v>
      </c>
      <c r="I5322" s="143" t="s">
        <v>13118</v>
      </c>
      <c r="J5322" s="143" t="s">
        <v>60</v>
      </c>
      <c r="K5322" s="143" t="s">
        <v>2785</v>
      </c>
      <c r="L5322" s="145" t="s">
        <v>13119</v>
      </c>
      <c r="M5322" s="143" t="s">
        <v>2787</v>
      </c>
    </row>
    <row r="5323" spans="1:13">
      <c r="A5323" s="143">
        <v>84659</v>
      </c>
      <c r="B5323" s="143" t="s">
        <v>12979</v>
      </c>
      <c r="C5323" s="143" t="s">
        <v>12980</v>
      </c>
      <c r="D5323" s="143" t="s">
        <v>13091</v>
      </c>
      <c r="E5323" s="143" t="s">
        <v>13092</v>
      </c>
      <c r="F5323" s="145"/>
      <c r="G5323" s="143"/>
      <c r="H5323" s="143">
        <v>84659</v>
      </c>
      <c r="I5323" s="143" t="s">
        <v>13120</v>
      </c>
      <c r="J5323" s="143" t="s">
        <v>60</v>
      </c>
      <c r="K5323" s="143" t="s">
        <v>2785</v>
      </c>
      <c r="L5323" s="145" t="s">
        <v>13121</v>
      </c>
      <c r="M5323" s="143" t="s">
        <v>2787</v>
      </c>
    </row>
    <row r="5324" spans="1:13">
      <c r="A5324" s="143">
        <v>84679</v>
      </c>
      <c r="B5324" s="143" t="s">
        <v>12979</v>
      </c>
      <c r="C5324" s="143" t="s">
        <v>12980</v>
      </c>
      <c r="D5324" s="143" t="s">
        <v>13091</v>
      </c>
      <c r="E5324" s="143" t="s">
        <v>13092</v>
      </c>
      <c r="F5324" s="145"/>
      <c r="G5324" s="143"/>
      <c r="H5324" s="143">
        <v>84679</v>
      </c>
      <c r="I5324" s="143" t="s">
        <v>13122</v>
      </c>
      <c r="J5324" s="143" t="s">
        <v>60</v>
      </c>
      <c r="K5324" s="143" t="s">
        <v>2785</v>
      </c>
      <c r="L5324" s="145" t="s">
        <v>4452</v>
      </c>
      <c r="M5324" s="143" t="s">
        <v>2787</v>
      </c>
    </row>
    <row r="5325" spans="1:13">
      <c r="A5325" s="143">
        <v>95464</v>
      </c>
      <c r="B5325" s="143" t="s">
        <v>12979</v>
      </c>
      <c r="C5325" s="143" t="s">
        <v>12980</v>
      </c>
      <c r="D5325" s="143" t="s">
        <v>13091</v>
      </c>
      <c r="E5325" s="143" t="s">
        <v>13092</v>
      </c>
      <c r="F5325" s="145"/>
      <c r="G5325" s="143"/>
      <c r="H5325" s="143">
        <v>95464</v>
      </c>
      <c r="I5325" s="143" t="s">
        <v>13123</v>
      </c>
      <c r="J5325" s="143" t="s">
        <v>60</v>
      </c>
      <c r="K5325" s="143" t="s">
        <v>2785</v>
      </c>
      <c r="L5325" s="145" t="s">
        <v>13124</v>
      </c>
      <c r="M5325" s="143" t="s">
        <v>2787</v>
      </c>
    </row>
    <row r="5326" spans="1:13">
      <c r="A5326" s="143">
        <v>73656</v>
      </c>
      <c r="B5326" s="143" t="s">
        <v>12979</v>
      </c>
      <c r="C5326" s="143" t="s">
        <v>12980</v>
      </c>
      <c r="D5326" s="143" t="s">
        <v>13125</v>
      </c>
      <c r="E5326" s="143" t="s">
        <v>13126</v>
      </c>
      <c r="F5326" s="145"/>
      <c r="G5326" s="143"/>
      <c r="H5326" s="143">
        <v>73656</v>
      </c>
      <c r="I5326" s="143" t="s">
        <v>13127</v>
      </c>
      <c r="J5326" s="143" t="s">
        <v>60</v>
      </c>
      <c r="K5326" s="143" t="s">
        <v>2805</v>
      </c>
      <c r="L5326" s="145" t="s">
        <v>13128</v>
      </c>
      <c r="M5326" s="143" t="s">
        <v>2787</v>
      </c>
    </row>
    <row r="5327" spans="1:13">
      <c r="A5327" s="143" t="s">
        <v>13129</v>
      </c>
      <c r="B5327" s="143" t="s">
        <v>12979</v>
      </c>
      <c r="C5327" s="143" t="s">
        <v>12980</v>
      </c>
      <c r="D5327" s="143" t="s">
        <v>13125</v>
      </c>
      <c r="E5327" s="143" t="s">
        <v>13126</v>
      </c>
      <c r="F5327" s="145">
        <v>73794</v>
      </c>
      <c r="G5327" s="143" t="s">
        <v>13130</v>
      </c>
      <c r="H5327" s="143" t="s">
        <v>13129</v>
      </c>
      <c r="I5327" s="143" t="s">
        <v>13131</v>
      </c>
      <c r="J5327" s="143" t="s">
        <v>60</v>
      </c>
      <c r="K5327" s="143" t="s">
        <v>2785</v>
      </c>
      <c r="L5327" s="145" t="s">
        <v>8343</v>
      </c>
      <c r="M5327" s="143" t="s">
        <v>2787</v>
      </c>
    </row>
    <row r="5328" spans="1:13">
      <c r="A5328" s="143" t="s">
        <v>13132</v>
      </c>
      <c r="B5328" s="143" t="s">
        <v>12979</v>
      </c>
      <c r="C5328" s="143" t="s">
        <v>12980</v>
      </c>
      <c r="D5328" s="143" t="s">
        <v>13125</v>
      </c>
      <c r="E5328" s="143" t="s">
        <v>13126</v>
      </c>
      <c r="F5328" s="145">
        <v>73865</v>
      </c>
      <c r="G5328" s="143" t="s">
        <v>13133</v>
      </c>
      <c r="H5328" s="143" t="s">
        <v>13132</v>
      </c>
      <c r="I5328" s="143" t="s">
        <v>13134</v>
      </c>
      <c r="J5328" s="143" t="s">
        <v>60</v>
      </c>
      <c r="K5328" s="143" t="s">
        <v>2785</v>
      </c>
      <c r="L5328" s="145" t="s">
        <v>9895</v>
      </c>
      <c r="M5328" s="143" t="s">
        <v>2787</v>
      </c>
    </row>
    <row r="5329" spans="1:13">
      <c r="A5329" s="143" t="s">
        <v>13135</v>
      </c>
      <c r="B5329" s="143" t="s">
        <v>12979</v>
      </c>
      <c r="C5329" s="143" t="s">
        <v>12980</v>
      </c>
      <c r="D5329" s="143" t="s">
        <v>13125</v>
      </c>
      <c r="E5329" s="143" t="s">
        <v>13126</v>
      </c>
      <c r="F5329" s="145">
        <v>73924</v>
      </c>
      <c r="G5329" s="143" t="s">
        <v>13096</v>
      </c>
      <c r="H5329" s="143" t="s">
        <v>13135</v>
      </c>
      <c r="I5329" s="143" t="s">
        <v>13136</v>
      </c>
      <c r="J5329" s="143" t="s">
        <v>60</v>
      </c>
      <c r="K5329" s="143" t="s">
        <v>2785</v>
      </c>
      <c r="L5329" s="145" t="s">
        <v>13137</v>
      </c>
      <c r="M5329" s="143" t="s">
        <v>2787</v>
      </c>
    </row>
    <row r="5330" spans="1:13">
      <c r="A5330" s="143" t="s">
        <v>13138</v>
      </c>
      <c r="B5330" s="143" t="s">
        <v>12979</v>
      </c>
      <c r="C5330" s="143" t="s">
        <v>12980</v>
      </c>
      <c r="D5330" s="143" t="s">
        <v>13125</v>
      </c>
      <c r="E5330" s="143" t="s">
        <v>13126</v>
      </c>
      <c r="F5330" s="145">
        <v>73924</v>
      </c>
      <c r="G5330" s="143" t="s">
        <v>13096</v>
      </c>
      <c r="H5330" s="143" t="s">
        <v>13138</v>
      </c>
      <c r="I5330" s="143" t="s">
        <v>13139</v>
      </c>
      <c r="J5330" s="143" t="s">
        <v>60</v>
      </c>
      <c r="K5330" s="143" t="s">
        <v>2785</v>
      </c>
      <c r="L5330" s="145" t="s">
        <v>13140</v>
      </c>
      <c r="M5330" s="143" t="s">
        <v>2787</v>
      </c>
    </row>
    <row r="5331" spans="1:13">
      <c r="A5331" s="143" t="s">
        <v>13141</v>
      </c>
      <c r="B5331" s="143" t="s">
        <v>12979</v>
      </c>
      <c r="C5331" s="143" t="s">
        <v>12980</v>
      </c>
      <c r="D5331" s="143" t="s">
        <v>13125</v>
      </c>
      <c r="E5331" s="143" t="s">
        <v>13126</v>
      </c>
      <c r="F5331" s="145">
        <v>73924</v>
      </c>
      <c r="G5331" s="143" t="s">
        <v>13096</v>
      </c>
      <c r="H5331" s="143" t="s">
        <v>13141</v>
      </c>
      <c r="I5331" s="143" t="s">
        <v>13142</v>
      </c>
      <c r="J5331" s="143" t="s">
        <v>60</v>
      </c>
      <c r="K5331" s="143" t="s">
        <v>2785</v>
      </c>
      <c r="L5331" s="145" t="s">
        <v>13143</v>
      </c>
      <c r="M5331" s="143" t="s">
        <v>2787</v>
      </c>
    </row>
    <row r="5332" spans="1:13">
      <c r="A5332" s="143" t="s">
        <v>13144</v>
      </c>
      <c r="B5332" s="143" t="s">
        <v>12979</v>
      </c>
      <c r="C5332" s="143" t="s">
        <v>12980</v>
      </c>
      <c r="D5332" s="143" t="s">
        <v>13125</v>
      </c>
      <c r="E5332" s="143" t="s">
        <v>13126</v>
      </c>
      <c r="F5332" s="145">
        <v>74064</v>
      </c>
      <c r="G5332" s="143" t="s">
        <v>13145</v>
      </c>
      <c r="H5332" s="143" t="s">
        <v>13144</v>
      </c>
      <c r="I5332" s="143" t="s">
        <v>13146</v>
      </c>
      <c r="J5332" s="143" t="s">
        <v>60</v>
      </c>
      <c r="K5332" s="143" t="s">
        <v>2785</v>
      </c>
      <c r="L5332" s="145" t="s">
        <v>13147</v>
      </c>
      <c r="M5332" s="143" t="s">
        <v>2787</v>
      </c>
    </row>
    <row r="5333" spans="1:13">
      <c r="A5333" s="143" t="s">
        <v>13148</v>
      </c>
      <c r="B5333" s="143" t="s">
        <v>12979</v>
      </c>
      <c r="C5333" s="143" t="s">
        <v>12980</v>
      </c>
      <c r="D5333" s="143" t="s">
        <v>13125</v>
      </c>
      <c r="E5333" s="143" t="s">
        <v>13126</v>
      </c>
      <c r="F5333" s="145">
        <v>74064</v>
      </c>
      <c r="G5333" s="143" t="s">
        <v>13145</v>
      </c>
      <c r="H5333" s="143" t="s">
        <v>13148</v>
      </c>
      <c r="I5333" s="143" t="s">
        <v>13149</v>
      </c>
      <c r="J5333" s="143" t="s">
        <v>60</v>
      </c>
      <c r="K5333" s="143" t="s">
        <v>2785</v>
      </c>
      <c r="L5333" s="145" t="s">
        <v>12085</v>
      </c>
      <c r="M5333" s="143" t="s">
        <v>2787</v>
      </c>
    </row>
    <row r="5334" spans="1:13">
      <c r="A5334" s="143" t="s">
        <v>13150</v>
      </c>
      <c r="B5334" s="143" t="s">
        <v>12979</v>
      </c>
      <c r="C5334" s="143" t="s">
        <v>12980</v>
      </c>
      <c r="D5334" s="143" t="s">
        <v>13125</v>
      </c>
      <c r="E5334" s="143" t="s">
        <v>13126</v>
      </c>
      <c r="F5334" s="145">
        <v>74145</v>
      </c>
      <c r="G5334" s="143" t="s">
        <v>13151</v>
      </c>
      <c r="H5334" s="143" t="s">
        <v>13150</v>
      </c>
      <c r="I5334" s="143" t="s">
        <v>13152</v>
      </c>
      <c r="J5334" s="143" t="s">
        <v>60</v>
      </c>
      <c r="K5334" s="143" t="s">
        <v>2785</v>
      </c>
      <c r="L5334" s="145" t="s">
        <v>9579</v>
      </c>
      <c r="M5334" s="143" t="s">
        <v>2787</v>
      </c>
    </row>
    <row r="5335" spans="1:13">
      <c r="A5335" s="143" t="s">
        <v>13153</v>
      </c>
      <c r="B5335" s="143" t="s">
        <v>12979</v>
      </c>
      <c r="C5335" s="143" t="s">
        <v>12980</v>
      </c>
      <c r="D5335" s="143" t="s">
        <v>13125</v>
      </c>
      <c r="E5335" s="143" t="s">
        <v>13126</v>
      </c>
      <c r="F5335" s="145">
        <v>79498</v>
      </c>
      <c r="G5335" s="143" t="s">
        <v>13154</v>
      </c>
      <c r="H5335" s="143" t="s">
        <v>13153</v>
      </c>
      <c r="I5335" s="143" t="s">
        <v>13155</v>
      </c>
      <c r="J5335" s="143" t="s">
        <v>60</v>
      </c>
      <c r="K5335" s="143" t="s">
        <v>2785</v>
      </c>
      <c r="L5335" s="145" t="s">
        <v>4291</v>
      </c>
      <c r="M5335" s="143" t="s">
        <v>2787</v>
      </c>
    </row>
    <row r="5336" spans="1:13">
      <c r="A5336" s="143" t="s">
        <v>13156</v>
      </c>
      <c r="B5336" s="143" t="s">
        <v>12979</v>
      </c>
      <c r="C5336" s="143" t="s">
        <v>12980</v>
      </c>
      <c r="D5336" s="143" t="s">
        <v>13125</v>
      </c>
      <c r="E5336" s="143" t="s">
        <v>13126</v>
      </c>
      <c r="F5336" s="145">
        <v>79499</v>
      </c>
      <c r="G5336" s="143" t="s">
        <v>13157</v>
      </c>
      <c r="H5336" s="143" t="s">
        <v>13156</v>
      </c>
      <c r="I5336" s="143" t="s">
        <v>13158</v>
      </c>
      <c r="J5336" s="143" t="s">
        <v>56</v>
      </c>
      <c r="K5336" s="143" t="s">
        <v>2785</v>
      </c>
      <c r="L5336" s="145" t="s">
        <v>13159</v>
      </c>
      <c r="M5336" s="143" t="s">
        <v>2787</v>
      </c>
    </row>
    <row r="5337" spans="1:13">
      <c r="A5337" s="143" t="s">
        <v>13160</v>
      </c>
      <c r="B5337" s="143" t="s">
        <v>12979</v>
      </c>
      <c r="C5337" s="143" t="s">
        <v>12980</v>
      </c>
      <c r="D5337" s="143" t="s">
        <v>13125</v>
      </c>
      <c r="E5337" s="143" t="s">
        <v>13126</v>
      </c>
      <c r="F5337" s="145">
        <v>79515</v>
      </c>
      <c r="G5337" s="143" t="s">
        <v>13161</v>
      </c>
      <c r="H5337" s="143" t="s">
        <v>13160</v>
      </c>
      <c r="I5337" s="143" t="s">
        <v>13162</v>
      </c>
      <c r="J5337" s="143" t="s">
        <v>60</v>
      </c>
      <c r="K5337" s="143" t="s">
        <v>2785</v>
      </c>
      <c r="L5337" s="145" t="s">
        <v>13163</v>
      </c>
      <c r="M5337" s="143" t="s">
        <v>2787</v>
      </c>
    </row>
    <row r="5338" spans="1:13">
      <c r="A5338" s="143">
        <v>84660</v>
      </c>
      <c r="B5338" s="143" t="s">
        <v>12979</v>
      </c>
      <c r="C5338" s="143" t="s">
        <v>12980</v>
      </c>
      <c r="D5338" s="143" t="s">
        <v>13125</v>
      </c>
      <c r="E5338" s="143" t="s">
        <v>13126</v>
      </c>
      <c r="F5338" s="145"/>
      <c r="G5338" s="143"/>
      <c r="H5338" s="143">
        <v>84660</v>
      </c>
      <c r="I5338" s="143" t="s">
        <v>13164</v>
      </c>
      <c r="J5338" s="143" t="s">
        <v>60</v>
      </c>
      <c r="K5338" s="143" t="s">
        <v>2785</v>
      </c>
      <c r="L5338" s="145" t="s">
        <v>13165</v>
      </c>
      <c r="M5338" s="143" t="s">
        <v>2787</v>
      </c>
    </row>
    <row r="5339" spans="1:13">
      <c r="A5339" s="143">
        <v>84661</v>
      </c>
      <c r="B5339" s="143" t="s">
        <v>12979</v>
      </c>
      <c r="C5339" s="143" t="s">
        <v>12980</v>
      </c>
      <c r="D5339" s="143" t="s">
        <v>13125</v>
      </c>
      <c r="E5339" s="143" t="s">
        <v>13126</v>
      </c>
      <c r="F5339" s="145"/>
      <c r="G5339" s="143"/>
      <c r="H5339" s="143">
        <v>84661</v>
      </c>
      <c r="I5339" s="143" t="s">
        <v>13166</v>
      </c>
      <c r="J5339" s="143" t="s">
        <v>60</v>
      </c>
      <c r="K5339" s="143" t="s">
        <v>2785</v>
      </c>
      <c r="L5339" s="145" t="s">
        <v>13167</v>
      </c>
      <c r="M5339" s="143" t="s">
        <v>2787</v>
      </c>
    </row>
    <row r="5340" spans="1:13">
      <c r="A5340" s="143">
        <v>84662</v>
      </c>
      <c r="B5340" s="143" t="s">
        <v>12979</v>
      </c>
      <c r="C5340" s="143" t="s">
        <v>12980</v>
      </c>
      <c r="D5340" s="143" t="s">
        <v>13125</v>
      </c>
      <c r="E5340" s="143" t="s">
        <v>13126</v>
      </c>
      <c r="F5340" s="145"/>
      <c r="G5340" s="143"/>
      <c r="H5340" s="143">
        <v>84662</v>
      </c>
      <c r="I5340" s="143" t="s">
        <v>13168</v>
      </c>
      <c r="J5340" s="143" t="s">
        <v>60</v>
      </c>
      <c r="K5340" s="143" t="s">
        <v>2785</v>
      </c>
      <c r="L5340" s="145" t="s">
        <v>13169</v>
      </c>
      <c r="M5340" s="143" t="s">
        <v>2787</v>
      </c>
    </row>
    <row r="5341" spans="1:13">
      <c r="A5341" s="143">
        <v>95468</v>
      </c>
      <c r="B5341" s="143" t="s">
        <v>12979</v>
      </c>
      <c r="C5341" s="143" t="s">
        <v>12980</v>
      </c>
      <c r="D5341" s="143" t="s">
        <v>13125</v>
      </c>
      <c r="E5341" s="143" t="s">
        <v>13126</v>
      </c>
      <c r="F5341" s="145"/>
      <c r="G5341" s="143"/>
      <c r="H5341" s="143">
        <v>95468</v>
      </c>
      <c r="I5341" s="143" t="s">
        <v>13170</v>
      </c>
      <c r="J5341" s="143" t="s">
        <v>60</v>
      </c>
      <c r="K5341" s="143" t="s">
        <v>2785</v>
      </c>
      <c r="L5341" s="145" t="s">
        <v>13171</v>
      </c>
      <c r="M5341" s="143" t="s">
        <v>2787</v>
      </c>
    </row>
    <row r="5342" spans="1:13">
      <c r="A5342" s="143">
        <v>41595</v>
      </c>
      <c r="B5342" s="143" t="s">
        <v>12979</v>
      </c>
      <c r="C5342" s="143" t="s">
        <v>12980</v>
      </c>
      <c r="D5342" s="143" t="s">
        <v>13172</v>
      </c>
      <c r="E5342" s="143" t="s">
        <v>13173</v>
      </c>
      <c r="F5342" s="145"/>
      <c r="G5342" s="143"/>
      <c r="H5342" s="143">
        <v>41595</v>
      </c>
      <c r="I5342" s="143" t="s">
        <v>13174</v>
      </c>
      <c r="J5342" s="143" t="s">
        <v>114</v>
      </c>
      <c r="K5342" s="143" t="s">
        <v>2785</v>
      </c>
      <c r="L5342" s="145" t="s">
        <v>13175</v>
      </c>
      <c r="M5342" s="143" t="s">
        <v>2787</v>
      </c>
    </row>
    <row r="5343" spans="1:13">
      <c r="A5343" s="143" t="s">
        <v>13176</v>
      </c>
      <c r="B5343" s="143" t="s">
        <v>12979</v>
      </c>
      <c r="C5343" s="143" t="s">
        <v>12980</v>
      </c>
      <c r="D5343" s="143" t="s">
        <v>13172</v>
      </c>
      <c r="E5343" s="143" t="s">
        <v>13173</v>
      </c>
      <c r="F5343" s="145">
        <v>73978</v>
      </c>
      <c r="G5343" s="143" t="s">
        <v>13177</v>
      </c>
      <c r="H5343" s="143" t="s">
        <v>13176</v>
      </c>
      <c r="I5343" s="143" t="s">
        <v>13178</v>
      </c>
      <c r="J5343" s="143" t="s">
        <v>60</v>
      </c>
      <c r="K5343" s="143" t="s">
        <v>2785</v>
      </c>
      <c r="L5343" s="145" t="s">
        <v>10332</v>
      </c>
      <c r="M5343" s="143" t="s">
        <v>2787</v>
      </c>
    </row>
    <row r="5344" spans="1:13">
      <c r="A5344" s="143" t="s">
        <v>13179</v>
      </c>
      <c r="B5344" s="143" t="s">
        <v>12979</v>
      </c>
      <c r="C5344" s="143" t="s">
        <v>12980</v>
      </c>
      <c r="D5344" s="143" t="s">
        <v>13172</v>
      </c>
      <c r="E5344" s="143" t="s">
        <v>13173</v>
      </c>
      <c r="F5344" s="145">
        <v>74245</v>
      </c>
      <c r="G5344" s="143" t="s">
        <v>13180</v>
      </c>
      <c r="H5344" s="143" t="s">
        <v>13179</v>
      </c>
      <c r="I5344" s="143" t="s">
        <v>13180</v>
      </c>
      <c r="J5344" s="143" t="s">
        <v>60</v>
      </c>
      <c r="K5344" s="143" t="s">
        <v>2785</v>
      </c>
      <c r="L5344" s="145" t="s">
        <v>13181</v>
      </c>
      <c r="M5344" s="143" t="s">
        <v>2787</v>
      </c>
    </row>
    <row r="5345" spans="1:13">
      <c r="A5345" s="143">
        <v>79467</v>
      </c>
      <c r="B5345" s="143" t="s">
        <v>12979</v>
      </c>
      <c r="C5345" s="143" t="s">
        <v>12980</v>
      </c>
      <c r="D5345" s="143" t="s">
        <v>13172</v>
      </c>
      <c r="E5345" s="143" t="s">
        <v>13173</v>
      </c>
      <c r="F5345" s="145"/>
      <c r="G5345" s="143"/>
      <c r="H5345" s="143">
        <v>79467</v>
      </c>
      <c r="I5345" s="143" t="s">
        <v>13182</v>
      </c>
      <c r="J5345" s="143" t="s">
        <v>2628</v>
      </c>
      <c r="K5345" s="143" t="s">
        <v>2785</v>
      </c>
      <c r="L5345" s="145" t="s">
        <v>13183</v>
      </c>
      <c r="M5345" s="143" t="s">
        <v>2787</v>
      </c>
    </row>
    <row r="5346" spans="1:13">
      <c r="A5346" s="143" t="s">
        <v>13184</v>
      </c>
      <c r="B5346" s="143" t="s">
        <v>12979</v>
      </c>
      <c r="C5346" s="143" t="s">
        <v>12980</v>
      </c>
      <c r="D5346" s="143" t="s">
        <v>13172</v>
      </c>
      <c r="E5346" s="143" t="s">
        <v>13173</v>
      </c>
      <c r="F5346" s="145">
        <v>79500</v>
      </c>
      <c r="G5346" s="143" t="s">
        <v>13185</v>
      </c>
      <c r="H5346" s="143" t="s">
        <v>13184</v>
      </c>
      <c r="I5346" s="143" t="s">
        <v>13186</v>
      </c>
      <c r="J5346" s="143" t="s">
        <v>60</v>
      </c>
      <c r="K5346" s="143" t="s">
        <v>2785</v>
      </c>
      <c r="L5346" s="145" t="s">
        <v>13128</v>
      </c>
      <c r="M5346" s="143" t="s">
        <v>2787</v>
      </c>
    </row>
    <row r="5347" spans="1:13">
      <c r="A5347" s="143">
        <v>84663</v>
      </c>
      <c r="B5347" s="143" t="s">
        <v>12979</v>
      </c>
      <c r="C5347" s="143" t="s">
        <v>12980</v>
      </c>
      <c r="D5347" s="143" t="s">
        <v>13172</v>
      </c>
      <c r="E5347" s="143" t="s">
        <v>13173</v>
      </c>
      <c r="F5347" s="145"/>
      <c r="G5347" s="143"/>
      <c r="H5347" s="143">
        <v>84663</v>
      </c>
      <c r="I5347" s="143" t="s">
        <v>13187</v>
      </c>
      <c r="J5347" s="143" t="s">
        <v>60</v>
      </c>
      <c r="K5347" s="143" t="s">
        <v>2785</v>
      </c>
      <c r="L5347" s="145" t="s">
        <v>13014</v>
      </c>
      <c r="M5347" s="143" t="s">
        <v>2787</v>
      </c>
    </row>
    <row r="5348" spans="1:13">
      <c r="A5348" s="143">
        <v>84665</v>
      </c>
      <c r="B5348" s="143" t="s">
        <v>12979</v>
      </c>
      <c r="C5348" s="143" t="s">
        <v>12980</v>
      </c>
      <c r="D5348" s="143" t="s">
        <v>13172</v>
      </c>
      <c r="E5348" s="143" t="s">
        <v>13173</v>
      </c>
      <c r="F5348" s="145"/>
      <c r="G5348" s="143"/>
      <c r="H5348" s="143">
        <v>84665</v>
      </c>
      <c r="I5348" s="143" t="s">
        <v>13188</v>
      </c>
      <c r="J5348" s="143" t="s">
        <v>60</v>
      </c>
      <c r="K5348" s="143" t="s">
        <v>2785</v>
      </c>
      <c r="L5348" s="145" t="s">
        <v>10974</v>
      </c>
      <c r="M5348" s="143" t="s">
        <v>2787</v>
      </c>
    </row>
    <row r="5349" spans="1:13">
      <c r="A5349" s="143">
        <v>84666</v>
      </c>
      <c r="B5349" s="143" t="s">
        <v>12979</v>
      </c>
      <c r="C5349" s="143" t="s">
        <v>12980</v>
      </c>
      <c r="D5349" s="143" t="s">
        <v>13172</v>
      </c>
      <c r="E5349" s="143" t="s">
        <v>13173</v>
      </c>
      <c r="F5349" s="145"/>
      <c r="G5349" s="143"/>
      <c r="H5349" s="143">
        <v>84666</v>
      </c>
      <c r="I5349" s="143" t="s">
        <v>13189</v>
      </c>
      <c r="J5349" s="143" t="s">
        <v>60</v>
      </c>
      <c r="K5349" s="143" t="s">
        <v>2805</v>
      </c>
      <c r="L5349" s="145" t="s">
        <v>13190</v>
      </c>
      <c r="M5349" s="143" t="s">
        <v>2787</v>
      </c>
    </row>
    <row r="5350" spans="1:13">
      <c r="A5350" s="143">
        <v>75889</v>
      </c>
      <c r="B5350" s="143" t="s">
        <v>12979</v>
      </c>
      <c r="C5350" s="143" t="s">
        <v>12980</v>
      </c>
      <c r="D5350" s="143" t="s">
        <v>13191</v>
      </c>
      <c r="E5350" s="143" t="s">
        <v>13192</v>
      </c>
      <c r="F5350" s="145"/>
      <c r="G5350" s="143"/>
      <c r="H5350" s="143">
        <v>75889</v>
      </c>
      <c r="I5350" s="143" t="s">
        <v>13193</v>
      </c>
      <c r="J5350" s="143" t="s">
        <v>60</v>
      </c>
      <c r="K5350" s="143" t="s">
        <v>2785</v>
      </c>
      <c r="L5350" s="145" t="s">
        <v>10129</v>
      </c>
      <c r="M5350" s="143" t="s">
        <v>2787</v>
      </c>
    </row>
    <row r="5351" spans="1:13">
      <c r="A5351" s="143">
        <v>72191</v>
      </c>
      <c r="B5351" s="143" t="s">
        <v>13194</v>
      </c>
      <c r="C5351" s="143" t="s">
        <v>13195</v>
      </c>
      <c r="D5351" s="143" t="s">
        <v>13196</v>
      </c>
      <c r="E5351" s="143" t="s">
        <v>13197</v>
      </c>
      <c r="F5351" s="145"/>
      <c r="G5351" s="143"/>
      <c r="H5351" s="143">
        <v>72191</v>
      </c>
      <c r="I5351" s="143" t="s">
        <v>13198</v>
      </c>
      <c r="J5351" s="143" t="s">
        <v>60</v>
      </c>
      <c r="K5351" s="143" t="s">
        <v>2785</v>
      </c>
      <c r="L5351" s="145" t="s">
        <v>13199</v>
      </c>
      <c r="M5351" s="143" t="s">
        <v>2787</v>
      </c>
    </row>
    <row r="5352" spans="1:13">
      <c r="A5352" s="143">
        <v>72192</v>
      </c>
      <c r="B5352" s="143" t="s">
        <v>13194</v>
      </c>
      <c r="C5352" s="143" t="s">
        <v>13195</v>
      </c>
      <c r="D5352" s="143" t="s">
        <v>13196</v>
      </c>
      <c r="E5352" s="143" t="s">
        <v>13197</v>
      </c>
      <c r="F5352" s="145"/>
      <c r="G5352" s="143"/>
      <c r="H5352" s="143">
        <v>72192</v>
      </c>
      <c r="I5352" s="143" t="s">
        <v>13200</v>
      </c>
      <c r="J5352" s="143" t="s">
        <v>60</v>
      </c>
      <c r="K5352" s="143" t="s">
        <v>2785</v>
      </c>
      <c r="L5352" s="145" t="s">
        <v>4635</v>
      </c>
      <c r="M5352" s="143" t="s">
        <v>2787</v>
      </c>
    </row>
    <row r="5353" spans="1:13">
      <c r="A5353" s="143">
        <v>72193</v>
      </c>
      <c r="B5353" s="143" t="s">
        <v>13194</v>
      </c>
      <c r="C5353" s="143" t="s">
        <v>13195</v>
      </c>
      <c r="D5353" s="143" t="s">
        <v>13196</v>
      </c>
      <c r="E5353" s="143" t="s">
        <v>13197</v>
      </c>
      <c r="F5353" s="145"/>
      <c r="G5353" s="143"/>
      <c r="H5353" s="143">
        <v>72193</v>
      </c>
      <c r="I5353" s="143" t="s">
        <v>13201</v>
      </c>
      <c r="J5353" s="143" t="s">
        <v>60</v>
      </c>
      <c r="K5353" s="143" t="s">
        <v>2785</v>
      </c>
      <c r="L5353" s="145" t="s">
        <v>13202</v>
      </c>
      <c r="M5353" s="143" t="s">
        <v>2787</v>
      </c>
    </row>
    <row r="5354" spans="1:13">
      <c r="A5354" s="143">
        <v>73655</v>
      </c>
      <c r="B5354" s="143" t="s">
        <v>13194</v>
      </c>
      <c r="C5354" s="143" t="s">
        <v>13195</v>
      </c>
      <c r="D5354" s="143" t="s">
        <v>13196</v>
      </c>
      <c r="E5354" s="143" t="s">
        <v>13197</v>
      </c>
      <c r="F5354" s="145"/>
      <c r="G5354" s="143"/>
      <c r="H5354" s="143">
        <v>73655</v>
      </c>
      <c r="I5354" s="143" t="s">
        <v>13203</v>
      </c>
      <c r="J5354" s="143" t="s">
        <v>60</v>
      </c>
      <c r="K5354" s="143" t="s">
        <v>2785</v>
      </c>
      <c r="L5354" s="145" t="s">
        <v>13204</v>
      </c>
      <c r="M5354" s="143" t="s">
        <v>2787</v>
      </c>
    </row>
    <row r="5355" spans="1:13">
      <c r="A5355" s="143" t="s">
        <v>13205</v>
      </c>
      <c r="B5355" s="143" t="s">
        <v>13194</v>
      </c>
      <c r="C5355" s="143" t="s">
        <v>13195</v>
      </c>
      <c r="D5355" s="143" t="s">
        <v>13196</v>
      </c>
      <c r="E5355" s="143" t="s">
        <v>13197</v>
      </c>
      <c r="F5355" s="145">
        <v>73734</v>
      </c>
      <c r="G5355" s="143" t="s">
        <v>13206</v>
      </c>
      <c r="H5355" s="143" t="s">
        <v>13205</v>
      </c>
      <c r="I5355" s="143" t="s">
        <v>13207</v>
      </c>
      <c r="J5355" s="143" t="s">
        <v>60</v>
      </c>
      <c r="K5355" s="143" t="s">
        <v>2805</v>
      </c>
      <c r="L5355" s="145" t="s">
        <v>13208</v>
      </c>
      <c r="M5355" s="143" t="s">
        <v>2787</v>
      </c>
    </row>
    <row r="5356" spans="1:13">
      <c r="A5356" s="143">
        <v>84181</v>
      </c>
      <c r="B5356" s="143" t="s">
        <v>13194</v>
      </c>
      <c r="C5356" s="143" t="s">
        <v>13195</v>
      </c>
      <c r="D5356" s="143" t="s">
        <v>13196</v>
      </c>
      <c r="E5356" s="143" t="s">
        <v>13197</v>
      </c>
      <c r="F5356" s="145"/>
      <c r="G5356" s="143"/>
      <c r="H5356" s="143">
        <v>84181</v>
      </c>
      <c r="I5356" s="143" t="s">
        <v>13209</v>
      </c>
      <c r="J5356" s="143" t="s">
        <v>60</v>
      </c>
      <c r="K5356" s="143" t="s">
        <v>2805</v>
      </c>
      <c r="L5356" s="145" t="s">
        <v>13210</v>
      </c>
      <c r="M5356" s="143" t="s">
        <v>2787</v>
      </c>
    </row>
    <row r="5357" spans="1:13">
      <c r="A5357" s="143">
        <v>87246</v>
      </c>
      <c r="B5357" s="143" t="s">
        <v>13194</v>
      </c>
      <c r="C5357" s="143" t="s">
        <v>13195</v>
      </c>
      <c r="D5357" s="143" t="s">
        <v>13211</v>
      </c>
      <c r="E5357" s="143" t="s">
        <v>13212</v>
      </c>
      <c r="F5357" s="145"/>
      <c r="G5357" s="143"/>
      <c r="H5357" s="143">
        <v>87246</v>
      </c>
      <c r="I5357" s="143" t="s">
        <v>13213</v>
      </c>
      <c r="J5357" s="143" t="s">
        <v>60</v>
      </c>
      <c r="K5357" s="143" t="s">
        <v>2785</v>
      </c>
      <c r="L5357" s="145" t="s">
        <v>10799</v>
      </c>
      <c r="M5357" s="143" t="s">
        <v>2787</v>
      </c>
    </row>
    <row r="5358" spans="1:13">
      <c r="A5358" s="143">
        <v>87247</v>
      </c>
      <c r="B5358" s="143" t="s">
        <v>13194</v>
      </c>
      <c r="C5358" s="143" t="s">
        <v>13195</v>
      </c>
      <c r="D5358" s="143" t="s">
        <v>13211</v>
      </c>
      <c r="E5358" s="143" t="s">
        <v>13212</v>
      </c>
      <c r="F5358" s="145"/>
      <c r="G5358" s="143"/>
      <c r="H5358" s="143">
        <v>87247</v>
      </c>
      <c r="I5358" s="143" t="s">
        <v>13214</v>
      </c>
      <c r="J5358" s="143" t="s">
        <v>60</v>
      </c>
      <c r="K5358" s="143" t="s">
        <v>2785</v>
      </c>
      <c r="L5358" s="145" t="s">
        <v>13215</v>
      </c>
      <c r="M5358" s="143" t="s">
        <v>2787</v>
      </c>
    </row>
    <row r="5359" spans="1:13">
      <c r="A5359" s="143">
        <v>87248</v>
      </c>
      <c r="B5359" s="143" t="s">
        <v>13194</v>
      </c>
      <c r="C5359" s="143" t="s">
        <v>13195</v>
      </c>
      <c r="D5359" s="143" t="s">
        <v>13211</v>
      </c>
      <c r="E5359" s="143" t="s">
        <v>13212</v>
      </c>
      <c r="F5359" s="145"/>
      <c r="G5359" s="143"/>
      <c r="H5359" s="143">
        <v>87248</v>
      </c>
      <c r="I5359" s="143" t="s">
        <v>13216</v>
      </c>
      <c r="J5359" s="143" t="s">
        <v>60</v>
      </c>
      <c r="K5359" s="143" t="s">
        <v>2785</v>
      </c>
      <c r="L5359" s="145" t="s">
        <v>13217</v>
      </c>
      <c r="M5359" s="143" t="s">
        <v>2787</v>
      </c>
    </row>
    <row r="5360" spans="1:13">
      <c r="A5360" s="143">
        <v>87249</v>
      </c>
      <c r="B5360" s="143" t="s">
        <v>13194</v>
      </c>
      <c r="C5360" s="143" t="s">
        <v>13195</v>
      </c>
      <c r="D5360" s="143" t="s">
        <v>13211</v>
      </c>
      <c r="E5360" s="143" t="s">
        <v>13212</v>
      </c>
      <c r="F5360" s="145"/>
      <c r="G5360" s="143"/>
      <c r="H5360" s="143">
        <v>87249</v>
      </c>
      <c r="I5360" s="143" t="s">
        <v>13218</v>
      </c>
      <c r="J5360" s="143" t="s">
        <v>60</v>
      </c>
      <c r="K5360" s="143" t="s">
        <v>2785</v>
      </c>
      <c r="L5360" s="145" t="s">
        <v>13219</v>
      </c>
      <c r="M5360" s="143" t="s">
        <v>2787</v>
      </c>
    </row>
    <row r="5361" spans="1:13">
      <c r="A5361" s="143">
        <v>87250</v>
      </c>
      <c r="B5361" s="143" t="s">
        <v>13194</v>
      </c>
      <c r="C5361" s="143" t="s">
        <v>13195</v>
      </c>
      <c r="D5361" s="143" t="s">
        <v>13211</v>
      </c>
      <c r="E5361" s="143" t="s">
        <v>13212</v>
      </c>
      <c r="F5361" s="145"/>
      <c r="G5361" s="143"/>
      <c r="H5361" s="143">
        <v>87250</v>
      </c>
      <c r="I5361" s="143" t="s">
        <v>13220</v>
      </c>
      <c r="J5361" s="143" t="s">
        <v>60</v>
      </c>
      <c r="K5361" s="143" t="s">
        <v>2785</v>
      </c>
      <c r="L5361" s="145" t="s">
        <v>13221</v>
      </c>
      <c r="M5361" s="143" t="s">
        <v>2787</v>
      </c>
    </row>
    <row r="5362" spans="1:13">
      <c r="A5362" s="143">
        <v>87251</v>
      </c>
      <c r="B5362" s="143" t="s">
        <v>13194</v>
      </c>
      <c r="C5362" s="143" t="s">
        <v>13195</v>
      </c>
      <c r="D5362" s="143" t="s">
        <v>13211</v>
      </c>
      <c r="E5362" s="143" t="s">
        <v>13212</v>
      </c>
      <c r="F5362" s="145"/>
      <c r="G5362" s="143"/>
      <c r="H5362" s="143">
        <v>87251</v>
      </c>
      <c r="I5362" s="143" t="s">
        <v>13222</v>
      </c>
      <c r="J5362" s="143" t="s">
        <v>60</v>
      </c>
      <c r="K5362" s="143" t="s">
        <v>2785</v>
      </c>
      <c r="L5362" s="145" t="s">
        <v>13223</v>
      </c>
      <c r="M5362" s="143" t="s">
        <v>2787</v>
      </c>
    </row>
    <row r="5363" spans="1:13">
      <c r="A5363" s="143">
        <v>87255</v>
      </c>
      <c r="B5363" s="143" t="s">
        <v>13194</v>
      </c>
      <c r="C5363" s="143" t="s">
        <v>13195</v>
      </c>
      <c r="D5363" s="143" t="s">
        <v>13211</v>
      </c>
      <c r="E5363" s="143" t="s">
        <v>13212</v>
      </c>
      <c r="F5363" s="145"/>
      <c r="G5363" s="143"/>
      <c r="H5363" s="143">
        <v>87255</v>
      </c>
      <c r="I5363" s="143" t="s">
        <v>13224</v>
      </c>
      <c r="J5363" s="143" t="s">
        <v>60</v>
      </c>
      <c r="K5363" s="143" t="s">
        <v>2785</v>
      </c>
      <c r="L5363" s="145" t="s">
        <v>13225</v>
      </c>
      <c r="M5363" s="143" t="s">
        <v>2787</v>
      </c>
    </row>
    <row r="5364" spans="1:13">
      <c r="A5364" s="143">
        <v>87256</v>
      </c>
      <c r="B5364" s="143" t="s">
        <v>13194</v>
      </c>
      <c r="C5364" s="143" t="s">
        <v>13195</v>
      </c>
      <c r="D5364" s="143" t="s">
        <v>13211</v>
      </c>
      <c r="E5364" s="143" t="s">
        <v>13212</v>
      </c>
      <c r="F5364" s="145"/>
      <c r="G5364" s="143"/>
      <c r="H5364" s="143">
        <v>87256</v>
      </c>
      <c r="I5364" s="143" t="s">
        <v>13226</v>
      </c>
      <c r="J5364" s="143" t="s">
        <v>60</v>
      </c>
      <c r="K5364" s="143" t="s">
        <v>2785</v>
      </c>
      <c r="L5364" s="145" t="s">
        <v>13227</v>
      </c>
      <c r="M5364" s="143" t="s">
        <v>2787</v>
      </c>
    </row>
    <row r="5365" spans="1:13">
      <c r="A5365" s="143">
        <v>87257</v>
      </c>
      <c r="B5365" s="143" t="s">
        <v>13194</v>
      </c>
      <c r="C5365" s="143" t="s">
        <v>13195</v>
      </c>
      <c r="D5365" s="143" t="s">
        <v>13211</v>
      </c>
      <c r="E5365" s="143" t="s">
        <v>13212</v>
      </c>
      <c r="F5365" s="145"/>
      <c r="G5365" s="143"/>
      <c r="H5365" s="143">
        <v>87257</v>
      </c>
      <c r="I5365" s="143" t="s">
        <v>13228</v>
      </c>
      <c r="J5365" s="143" t="s">
        <v>60</v>
      </c>
      <c r="K5365" s="143" t="s">
        <v>2785</v>
      </c>
      <c r="L5365" s="145" t="s">
        <v>13229</v>
      </c>
      <c r="M5365" s="143" t="s">
        <v>2787</v>
      </c>
    </row>
    <row r="5366" spans="1:13">
      <c r="A5366" s="143">
        <v>87258</v>
      </c>
      <c r="B5366" s="143" t="s">
        <v>13194</v>
      </c>
      <c r="C5366" s="143" t="s">
        <v>13195</v>
      </c>
      <c r="D5366" s="143" t="s">
        <v>13211</v>
      </c>
      <c r="E5366" s="143" t="s">
        <v>13212</v>
      </c>
      <c r="F5366" s="145"/>
      <c r="G5366" s="143"/>
      <c r="H5366" s="143">
        <v>87258</v>
      </c>
      <c r="I5366" s="143" t="s">
        <v>13230</v>
      </c>
      <c r="J5366" s="143" t="s">
        <v>60</v>
      </c>
      <c r="K5366" s="143" t="s">
        <v>2785</v>
      </c>
      <c r="L5366" s="145" t="s">
        <v>13231</v>
      </c>
      <c r="M5366" s="143" t="s">
        <v>2787</v>
      </c>
    </row>
    <row r="5367" spans="1:13">
      <c r="A5367" s="143">
        <v>87259</v>
      </c>
      <c r="B5367" s="143" t="s">
        <v>13194</v>
      </c>
      <c r="C5367" s="143" t="s">
        <v>13195</v>
      </c>
      <c r="D5367" s="143" t="s">
        <v>13211</v>
      </c>
      <c r="E5367" s="143" t="s">
        <v>13212</v>
      </c>
      <c r="F5367" s="145"/>
      <c r="G5367" s="143"/>
      <c r="H5367" s="143">
        <v>87259</v>
      </c>
      <c r="I5367" s="143" t="s">
        <v>13232</v>
      </c>
      <c r="J5367" s="143" t="s">
        <v>60</v>
      </c>
      <c r="K5367" s="143" t="s">
        <v>2785</v>
      </c>
      <c r="L5367" s="145" t="s">
        <v>13233</v>
      </c>
      <c r="M5367" s="143" t="s">
        <v>2787</v>
      </c>
    </row>
    <row r="5368" spans="1:13">
      <c r="A5368" s="143">
        <v>87260</v>
      </c>
      <c r="B5368" s="143" t="s">
        <v>13194</v>
      </c>
      <c r="C5368" s="143" t="s">
        <v>13195</v>
      </c>
      <c r="D5368" s="143" t="s">
        <v>13211</v>
      </c>
      <c r="E5368" s="143" t="s">
        <v>13212</v>
      </c>
      <c r="F5368" s="145"/>
      <c r="G5368" s="143"/>
      <c r="H5368" s="143">
        <v>87260</v>
      </c>
      <c r="I5368" s="143" t="s">
        <v>13234</v>
      </c>
      <c r="J5368" s="143" t="s">
        <v>60</v>
      </c>
      <c r="K5368" s="143" t="s">
        <v>2785</v>
      </c>
      <c r="L5368" s="145" t="s">
        <v>13235</v>
      </c>
      <c r="M5368" s="143" t="s">
        <v>2787</v>
      </c>
    </row>
    <row r="5369" spans="1:13">
      <c r="A5369" s="143">
        <v>87261</v>
      </c>
      <c r="B5369" s="143" t="s">
        <v>13194</v>
      </c>
      <c r="C5369" s="143" t="s">
        <v>13195</v>
      </c>
      <c r="D5369" s="143" t="s">
        <v>13211</v>
      </c>
      <c r="E5369" s="143" t="s">
        <v>13212</v>
      </c>
      <c r="F5369" s="145"/>
      <c r="G5369" s="143"/>
      <c r="H5369" s="143">
        <v>87261</v>
      </c>
      <c r="I5369" s="143" t="s">
        <v>13236</v>
      </c>
      <c r="J5369" s="143" t="s">
        <v>60</v>
      </c>
      <c r="K5369" s="143" t="s">
        <v>2785</v>
      </c>
      <c r="L5369" s="145" t="s">
        <v>5548</v>
      </c>
      <c r="M5369" s="143" t="s">
        <v>2787</v>
      </c>
    </row>
    <row r="5370" spans="1:13">
      <c r="A5370" s="143">
        <v>87262</v>
      </c>
      <c r="B5370" s="143" t="s">
        <v>13194</v>
      </c>
      <c r="C5370" s="143" t="s">
        <v>13195</v>
      </c>
      <c r="D5370" s="143" t="s">
        <v>13211</v>
      </c>
      <c r="E5370" s="143" t="s">
        <v>13212</v>
      </c>
      <c r="F5370" s="145"/>
      <c r="G5370" s="143"/>
      <c r="H5370" s="143">
        <v>87262</v>
      </c>
      <c r="I5370" s="143" t="s">
        <v>13237</v>
      </c>
      <c r="J5370" s="143" t="s">
        <v>60</v>
      </c>
      <c r="K5370" s="143" t="s">
        <v>2785</v>
      </c>
      <c r="L5370" s="145" t="s">
        <v>13238</v>
      </c>
      <c r="M5370" s="143" t="s">
        <v>2787</v>
      </c>
    </row>
    <row r="5371" spans="1:13">
      <c r="A5371" s="143">
        <v>87263</v>
      </c>
      <c r="B5371" s="143" t="s">
        <v>13194</v>
      </c>
      <c r="C5371" s="143" t="s">
        <v>13195</v>
      </c>
      <c r="D5371" s="143" t="s">
        <v>13211</v>
      </c>
      <c r="E5371" s="143" t="s">
        <v>13212</v>
      </c>
      <c r="F5371" s="145"/>
      <c r="G5371" s="143"/>
      <c r="H5371" s="143">
        <v>87263</v>
      </c>
      <c r="I5371" s="143" t="s">
        <v>13239</v>
      </c>
      <c r="J5371" s="143" t="s">
        <v>60</v>
      </c>
      <c r="K5371" s="143" t="s">
        <v>2785</v>
      </c>
      <c r="L5371" s="145" t="s">
        <v>10256</v>
      </c>
      <c r="M5371" s="143" t="s">
        <v>2787</v>
      </c>
    </row>
    <row r="5372" spans="1:13">
      <c r="A5372" s="143">
        <v>89046</v>
      </c>
      <c r="B5372" s="143" t="s">
        <v>13194</v>
      </c>
      <c r="C5372" s="143" t="s">
        <v>13195</v>
      </c>
      <c r="D5372" s="143" t="s">
        <v>13211</v>
      </c>
      <c r="E5372" s="143" t="s">
        <v>13212</v>
      </c>
      <c r="F5372" s="145"/>
      <c r="G5372" s="143"/>
      <c r="H5372" s="143">
        <v>89046</v>
      </c>
      <c r="I5372" s="143" t="s">
        <v>13240</v>
      </c>
      <c r="J5372" s="143" t="s">
        <v>60</v>
      </c>
      <c r="K5372" s="143" t="s">
        <v>2785</v>
      </c>
      <c r="L5372" s="145" t="s">
        <v>3867</v>
      </c>
      <c r="M5372" s="143" t="s">
        <v>2787</v>
      </c>
    </row>
    <row r="5373" spans="1:13">
      <c r="A5373" s="143">
        <v>89171</v>
      </c>
      <c r="B5373" s="143" t="s">
        <v>13194</v>
      </c>
      <c r="C5373" s="143" t="s">
        <v>13195</v>
      </c>
      <c r="D5373" s="143" t="s">
        <v>13211</v>
      </c>
      <c r="E5373" s="143" t="s">
        <v>13212</v>
      </c>
      <c r="F5373" s="145"/>
      <c r="G5373" s="143"/>
      <c r="H5373" s="143">
        <v>89171</v>
      </c>
      <c r="I5373" s="143" t="s">
        <v>13241</v>
      </c>
      <c r="J5373" s="143" t="s">
        <v>60</v>
      </c>
      <c r="K5373" s="143" t="s">
        <v>2785</v>
      </c>
      <c r="L5373" s="145" t="s">
        <v>13242</v>
      </c>
      <c r="M5373" s="143" t="s">
        <v>2787</v>
      </c>
    </row>
    <row r="5374" spans="1:13">
      <c r="A5374" s="143">
        <v>93389</v>
      </c>
      <c r="B5374" s="143" t="s">
        <v>13194</v>
      </c>
      <c r="C5374" s="143" t="s">
        <v>13195</v>
      </c>
      <c r="D5374" s="143" t="s">
        <v>13211</v>
      </c>
      <c r="E5374" s="143" t="s">
        <v>13212</v>
      </c>
      <c r="F5374" s="145"/>
      <c r="G5374" s="143"/>
      <c r="H5374" s="143">
        <v>93389</v>
      </c>
      <c r="I5374" s="143" t="s">
        <v>13243</v>
      </c>
      <c r="J5374" s="143" t="s">
        <v>60</v>
      </c>
      <c r="K5374" s="143" t="s">
        <v>2785</v>
      </c>
      <c r="L5374" s="145" t="s">
        <v>13244</v>
      </c>
      <c r="M5374" s="143" t="s">
        <v>2787</v>
      </c>
    </row>
    <row r="5375" spans="1:13">
      <c r="A5375" s="143">
        <v>93390</v>
      </c>
      <c r="B5375" s="143" t="s">
        <v>13194</v>
      </c>
      <c r="C5375" s="143" t="s">
        <v>13195</v>
      </c>
      <c r="D5375" s="143" t="s">
        <v>13211</v>
      </c>
      <c r="E5375" s="143" t="s">
        <v>13212</v>
      </c>
      <c r="F5375" s="145"/>
      <c r="G5375" s="143"/>
      <c r="H5375" s="143">
        <v>93390</v>
      </c>
      <c r="I5375" s="143" t="s">
        <v>13245</v>
      </c>
      <c r="J5375" s="143" t="s">
        <v>60</v>
      </c>
      <c r="K5375" s="143" t="s">
        <v>2785</v>
      </c>
      <c r="L5375" s="145" t="s">
        <v>13246</v>
      </c>
      <c r="M5375" s="143" t="s">
        <v>2787</v>
      </c>
    </row>
    <row r="5376" spans="1:13">
      <c r="A5376" s="143">
        <v>93391</v>
      </c>
      <c r="B5376" s="143" t="s">
        <v>13194</v>
      </c>
      <c r="C5376" s="143" t="s">
        <v>13195</v>
      </c>
      <c r="D5376" s="143" t="s">
        <v>13211</v>
      </c>
      <c r="E5376" s="143" t="s">
        <v>13212</v>
      </c>
      <c r="F5376" s="145"/>
      <c r="G5376" s="143"/>
      <c r="H5376" s="143">
        <v>93391</v>
      </c>
      <c r="I5376" s="143" t="s">
        <v>13247</v>
      </c>
      <c r="J5376" s="143" t="s">
        <v>60</v>
      </c>
      <c r="K5376" s="143" t="s">
        <v>2785</v>
      </c>
      <c r="L5376" s="145" t="s">
        <v>13248</v>
      </c>
      <c r="M5376" s="143" t="s">
        <v>2787</v>
      </c>
    </row>
    <row r="5377" spans="1:13">
      <c r="A5377" s="143" t="s">
        <v>13249</v>
      </c>
      <c r="B5377" s="143" t="s">
        <v>13194</v>
      </c>
      <c r="C5377" s="143" t="s">
        <v>13195</v>
      </c>
      <c r="D5377" s="143" t="s">
        <v>13250</v>
      </c>
      <c r="E5377" s="143" t="s">
        <v>13251</v>
      </c>
      <c r="F5377" s="145">
        <v>73743</v>
      </c>
      <c r="G5377" s="143" t="s">
        <v>13252</v>
      </c>
      <c r="H5377" s="143" t="s">
        <v>13249</v>
      </c>
      <c r="I5377" s="143" t="s">
        <v>13253</v>
      </c>
      <c r="J5377" s="143" t="s">
        <v>60</v>
      </c>
      <c r="K5377" s="143" t="s">
        <v>2785</v>
      </c>
      <c r="L5377" s="145" t="s">
        <v>13254</v>
      </c>
      <c r="M5377" s="143" t="s">
        <v>2787</v>
      </c>
    </row>
    <row r="5378" spans="1:13">
      <c r="A5378" s="143" t="s">
        <v>13255</v>
      </c>
      <c r="B5378" s="143" t="s">
        <v>13194</v>
      </c>
      <c r="C5378" s="143" t="s">
        <v>13195</v>
      </c>
      <c r="D5378" s="143" t="s">
        <v>13250</v>
      </c>
      <c r="E5378" s="143" t="s">
        <v>13251</v>
      </c>
      <c r="F5378" s="145">
        <v>73921</v>
      </c>
      <c r="G5378" s="143" t="s">
        <v>13256</v>
      </c>
      <c r="H5378" s="143" t="s">
        <v>13255</v>
      </c>
      <c r="I5378" s="143" t="s">
        <v>13257</v>
      </c>
      <c r="J5378" s="143" t="s">
        <v>60</v>
      </c>
      <c r="K5378" s="143" t="s">
        <v>2785</v>
      </c>
      <c r="L5378" s="145" t="s">
        <v>13258</v>
      </c>
      <c r="M5378" s="143" t="s">
        <v>2787</v>
      </c>
    </row>
    <row r="5379" spans="1:13">
      <c r="A5379" s="143">
        <v>84183</v>
      </c>
      <c r="B5379" s="143" t="s">
        <v>13194</v>
      </c>
      <c r="C5379" s="143" t="s">
        <v>13195</v>
      </c>
      <c r="D5379" s="143" t="s">
        <v>13250</v>
      </c>
      <c r="E5379" s="143" t="s">
        <v>13251</v>
      </c>
      <c r="F5379" s="145"/>
      <c r="G5379" s="143"/>
      <c r="H5379" s="143">
        <v>84183</v>
      </c>
      <c r="I5379" s="143" t="s">
        <v>13259</v>
      </c>
      <c r="J5379" s="143" t="s">
        <v>60</v>
      </c>
      <c r="K5379" s="143" t="s">
        <v>2785</v>
      </c>
      <c r="L5379" s="145" t="s">
        <v>13260</v>
      </c>
      <c r="M5379" s="143" t="s">
        <v>2787</v>
      </c>
    </row>
    <row r="5380" spans="1:13">
      <c r="A5380" s="143">
        <v>98670</v>
      </c>
      <c r="B5380" s="143" t="s">
        <v>13194</v>
      </c>
      <c r="C5380" s="143" t="s">
        <v>13195</v>
      </c>
      <c r="D5380" s="143" t="s">
        <v>13250</v>
      </c>
      <c r="E5380" s="143" t="s">
        <v>13251</v>
      </c>
      <c r="F5380" s="145"/>
      <c r="G5380" s="143"/>
      <c r="H5380" s="143">
        <v>98670</v>
      </c>
      <c r="I5380" s="143" t="s">
        <v>13261</v>
      </c>
      <c r="J5380" s="143" t="s">
        <v>60</v>
      </c>
      <c r="K5380" s="143" t="s">
        <v>2805</v>
      </c>
      <c r="L5380" s="145" t="s">
        <v>13262</v>
      </c>
      <c r="M5380" s="143" t="s">
        <v>2787</v>
      </c>
    </row>
    <row r="5381" spans="1:13">
      <c r="A5381" s="143">
        <v>98671</v>
      </c>
      <c r="B5381" s="143" t="s">
        <v>13194</v>
      </c>
      <c r="C5381" s="143" t="s">
        <v>13195</v>
      </c>
      <c r="D5381" s="143" t="s">
        <v>13250</v>
      </c>
      <c r="E5381" s="143" t="s">
        <v>13251</v>
      </c>
      <c r="F5381" s="145"/>
      <c r="G5381" s="143"/>
      <c r="H5381" s="143">
        <v>98671</v>
      </c>
      <c r="I5381" s="143" t="s">
        <v>13263</v>
      </c>
      <c r="J5381" s="143" t="s">
        <v>60</v>
      </c>
      <c r="K5381" s="143" t="s">
        <v>2785</v>
      </c>
      <c r="L5381" s="145" t="s">
        <v>13264</v>
      </c>
      <c r="M5381" s="143" t="s">
        <v>2787</v>
      </c>
    </row>
    <row r="5382" spans="1:13">
      <c r="A5382" s="143">
        <v>98672</v>
      </c>
      <c r="B5382" s="143" t="s">
        <v>13194</v>
      </c>
      <c r="C5382" s="143" t="s">
        <v>13195</v>
      </c>
      <c r="D5382" s="143" t="s">
        <v>13250</v>
      </c>
      <c r="E5382" s="143" t="s">
        <v>13251</v>
      </c>
      <c r="F5382" s="145"/>
      <c r="G5382" s="143"/>
      <c r="H5382" s="143">
        <v>98672</v>
      </c>
      <c r="I5382" s="143" t="s">
        <v>13265</v>
      </c>
      <c r="J5382" s="143" t="s">
        <v>60</v>
      </c>
      <c r="K5382" s="143" t="s">
        <v>2805</v>
      </c>
      <c r="L5382" s="145" t="s">
        <v>13266</v>
      </c>
      <c r="M5382" s="143" t="s">
        <v>2787</v>
      </c>
    </row>
    <row r="5383" spans="1:13">
      <c r="A5383" s="143">
        <v>98673</v>
      </c>
      <c r="B5383" s="143" t="s">
        <v>13194</v>
      </c>
      <c r="C5383" s="143" t="s">
        <v>13195</v>
      </c>
      <c r="D5383" s="143" t="s">
        <v>13250</v>
      </c>
      <c r="E5383" s="143" t="s">
        <v>13251</v>
      </c>
      <c r="F5383" s="145"/>
      <c r="G5383" s="143"/>
      <c r="H5383" s="143">
        <v>98673</v>
      </c>
      <c r="I5383" s="143" t="s">
        <v>13267</v>
      </c>
      <c r="J5383" s="143" t="s">
        <v>60</v>
      </c>
      <c r="K5383" s="143" t="s">
        <v>2805</v>
      </c>
      <c r="L5383" s="145" t="s">
        <v>13268</v>
      </c>
      <c r="M5383" s="143" t="s">
        <v>2787</v>
      </c>
    </row>
    <row r="5384" spans="1:13">
      <c r="A5384" s="143">
        <v>98679</v>
      </c>
      <c r="B5384" s="143" t="s">
        <v>13194</v>
      </c>
      <c r="C5384" s="143" t="s">
        <v>13195</v>
      </c>
      <c r="D5384" s="143" t="s">
        <v>13250</v>
      </c>
      <c r="E5384" s="143" t="s">
        <v>13251</v>
      </c>
      <c r="F5384" s="145"/>
      <c r="G5384" s="143"/>
      <c r="H5384" s="143">
        <v>98679</v>
      </c>
      <c r="I5384" s="143" t="s">
        <v>13269</v>
      </c>
      <c r="J5384" s="143" t="s">
        <v>60</v>
      </c>
      <c r="K5384" s="143" t="s">
        <v>2805</v>
      </c>
      <c r="L5384" s="145" t="s">
        <v>13270</v>
      </c>
      <c r="M5384" s="143" t="s">
        <v>2787</v>
      </c>
    </row>
    <row r="5385" spans="1:13">
      <c r="A5385" s="143">
        <v>98680</v>
      </c>
      <c r="B5385" s="143" t="s">
        <v>13194</v>
      </c>
      <c r="C5385" s="143" t="s">
        <v>13195</v>
      </c>
      <c r="D5385" s="143" t="s">
        <v>13250</v>
      </c>
      <c r="E5385" s="143" t="s">
        <v>13251</v>
      </c>
      <c r="F5385" s="145"/>
      <c r="G5385" s="143"/>
      <c r="H5385" s="143">
        <v>98680</v>
      </c>
      <c r="I5385" s="143" t="s">
        <v>13271</v>
      </c>
      <c r="J5385" s="143" t="s">
        <v>60</v>
      </c>
      <c r="K5385" s="143" t="s">
        <v>2805</v>
      </c>
      <c r="L5385" s="145" t="s">
        <v>13272</v>
      </c>
      <c r="M5385" s="143" t="s">
        <v>2787</v>
      </c>
    </row>
    <row r="5386" spans="1:13">
      <c r="A5386" s="143">
        <v>98681</v>
      </c>
      <c r="B5386" s="143" t="s">
        <v>13194</v>
      </c>
      <c r="C5386" s="143" t="s">
        <v>13195</v>
      </c>
      <c r="D5386" s="143" t="s">
        <v>13250</v>
      </c>
      <c r="E5386" s="143" t="s">
        <v>13251</v>
      </c>
      <c r="F5386" s="145"/>
      <c r="G5386" s="143"/>
      <c r="H5386" s="143">
        <v>98681</v>
      </c>
      <c r="I5386" s="143" t="s">
        <v>13273</v>
      </c>
      <c r="J5386" s="143" t="s">
        <v>60</v>
      </c>
      <c r="K5386" s="143" t="s">
        <v>2805</v>
      </c>
      <c r="L5386" s="145" t="s">
        <v>13274</v>
      </c>
      <c r="M5386" s="143" t="s">
        <v>2787</v>
      </c>
    </row>
    <row r="5387" spans="1:13">
      <c r="A5387" s="143">
        <v>98682</v>
      </c>
      <c r="B5387" s="143" t="s">
        <v>13194</v>
      </c>
      <c r="C5387" s="143" t="s">
        <v>13195</v>
      </c>
      <c r="D5387" s="143" t="s">
        <v>13250</v>
      </c>
      <c r="E5387" s="143" t="s">
        <v>13251</v>
      </c>
      <c r="F5387" s="145"/>
      <c r="G5387" s="143"/>
      <c r="H5387" s="143">
        <v>98682</v>
      </c>
      <c r="I5387" s="143" t="s">
        <v>13275</v>
      </c>
      <c r="J5387" s="143" t="s">
        <v>60</v>
      </c>
      <c r="K5387" s="143" t="s">
        <v>2805</v>
      </c>
      <c r="L5387" s="145" t="s">
        <v>13276</v>
      </c>
      <c r="M5387" s="143" t="s">
        <v>2787</v>
      </c>
    </row>
    <row r="5388" spans="1:13">
      <c r="A5388" s="143">
        <v>98685</v>
      </c>
      <c r="B5388" s="143" t="s">
        <v>13194</v>
      </c>
      <c r="C5388" s="143" t="s">
        <v>13195</v>
      </c>
      <c r="D5388" s="143" t="s">
        <v>13250</v>
      </c>
      <c r="E5388" s="143" t="s">
        <v>13251</v>
      </c>
      <c r="F5388" s="145"/>
      <c r="G5388" s="143"/>
      <c r="H5388" s="143">
        <v>98685</v>
      </c>
      <c r="I5388" s="143" t="s">
        <v>13277</v>
      </c>
      <c r="J5388" s="143" t="s">
        <v>114</v>
      </c>
      <c r="K5388" s="143" t="s">
        <v>2785</v>
      </c>
      <c r="L5388" s="145" t="s">
        <v>13278</v>
      </c>
      <c r="M5388" s="143" t="s">
        <v>2787</v>
      </c>
    </row>
    <row r="5389" spans="1:13">
      <c r="A5389" s="143">
        <v>98686</v>
      </c>
      <c r="B5389" s="143" t="s">
        <v>13194</v>
      </c>
      <c r="C5389" s="143" t="s">
        <v>13195</v>
      </c>
      <c r="D5389" s="143" t="s">
        <v>13250</v>
      </c>
      <c r="E5389" s="143" t="s">
        <v>13251</v>
      </c>
      <c r="F5389" s="145"/>
      <c r="G5389" s="143"/>
      <c r="H5389" s="143">
        <v>98686</v>
      </c>
      <c r="I5389" s="143" t="s">
        <v>13279</v>
      </c>
      <c r="J5389" s="143" t="s">
        <v>114</v>
      </c>
      <c r="K5389" s="143" t="s">
        <v>2805</v>
      </c>
      <c r="L5389" s="145" t="s">
        <v>13280</v>
      </c>
      <c r="M5389" s="143" t="s">
        <v>2787</v>
      </c>
    </row>
    <row r="5390" spans="1:13">
      <c r="A5390" s="143">
        <v>98688</v>
      </c>
      <c r="B5390" s="143" t="s">
        <v>13194</v>
      </c>
      <c r="C5390" s="143" t="s">
        <v>13195</v>
      </c>
      <c r="D5390" s="143" t="s">
        <v>13250</v>
      </c>
      <c r="E5390" s="143" t="s">
        <v>13251</v>
      </c>
      <c r="F5390" s="145"/>
      <c r="G5390" s="143"/>
      <c r="H5390" s="143">
        <v>98688</v>
      </c>
      <c r="I5390" s="143" t="s">
        <v>13281</v>
      </c>
      <c r="J5390" s="143" t="s">
        <v>114</v>
      </c>
      <c r="K5390" s="143" t="s">
        <v>2805</v>
      </c>
      <c r="L5390" s="145" t="s">
        <v>13282</v>
      </c>
      <c r="M5390" s="143" t="s">
        <v>2787</v>
      </c>
    </row>
    <row r="5391" spans="1:13">
      <c r="A5391" s="143">
        <v>98689</v>
      </c>
      <c r="B5391" s="143" t="s">
        <v>13194</v>
      </c>
      <c r="C5391" s="143" t="s">
        <v>13195</v>
      </c>
      <c r="D5391" s="143" t="s">
        <v>13250</v>
      </c>
      <c r="E5391" s="143" t="s">
        <v>13251</v>
      </c>
      <c r="F5391" s="145"/>
      <c r="G5391" s="143"/>
      <c r="H5391" s="143">
        <v>98689</v>
      </c>
      <c r="I5391" s="143" t="s">
        <v>13283</v>
      </c>
      <c r="J5391" s="143" t="s">
        <v>114</v>
      </c>
      <c r="K5391" s="143" t="s">
        <v>2785</v>
      </c>
      <c r="L5391" s="145" t="s">
        <v>13284</v>
      </c>
      <c r="M5391" s="143" t="s">
        <v>2787</v>
      </c>
    </row>
    <row r="5392" spans="1:13">
      <c r="A5392" s="143">
        <v>72187</v>
      </c>
      <c r="B5392" s="143" t="s">
        <v>13194</v>
      </c>
      <c r="C5392" s="143" t="s">
        <v>13195</v>
      </c>
      <c r="D5392" s="143" t="s">
        <v>13285</v>
      </c>
      <c r="E5392" s="143" t="s">
        <v>13286</v>
      </c>
      <c r="F5392" s="145"/>
      <c r="G5392" s="143"/>
      <c r="H5392" s="143">
        <v>72187</v>
      </c>
      <c r="I5392" s="143" t="s">
        <v>13287</v>
      </c>
      <c r="J5392" s="143" t="s">
        <v>60</v>
      </c>
      <c r="K5392" s="143" t="s">
        <v>2805</v>
      </c>
      <c r="L5392" s="145" t="s">
        <v>13288</v>
      </c>
      <c r="M5392" s="143" t="s">
        <v>2787</v>
      </c>
    </row>
    <row r="5393" spans="1:13">
      <c r="A5393" s="143">
        <v>72188</v>
      </c>
      <c r="B5393" s="143" t="s">
        <v>13194</v>
      </c>
      <c r="C5393" s="143" t="s">
        <v>13195</v>
      </c>
      <c r="D5393" s="143" t="s">
        <v>13285</v>
      </c>
      <c r="E5393" s="143" t="s">
        <v>13286</v>
      </c>
      <c r="F5393" s="145"/>
      <c r="G5393" s="143"/>
      <c r="H5393" s="143">
        <v>72188</v>
      </c>
      <c r="I5393" s="143" t="s">
        <v>13289</v>
      </c>
      <c r="J5393" s="143" t="s">
        <v>60</v>
      </c>
      <c r="K5393" s="143" t="s">
        <v>2805</v>
      </c>
      <c r="L5393" s="145" t="s">
        <v>13288</v>
      </c>
      <c r="M5393" s="143" t="s">
        <v>2787</v>
      </c>
    </row>
    <row r="5394" spans="1:13">
      <c r="A5394" s="143" t="s">
        <v>13290</v>
      </c>
      <c r="B5394" s="143" t="s">
        <v>13194</v>
      </c>
      <c r="C5394" s="143" t="s">
        <v>13195</v>
      </c>
      <c r="D5394" s="143" t="s">
        <v>13285</v>
      </c>
      <c r="E5394" s="143" t="s">
        <v>13286</v>
      </c>
      <c r="F5394" s="145">
        <v>73876</v>
      </c>
      <c r="G5394" s="143" t="s">
        <v>13291</v>
      </c>
      <c r="H5394" s="143" t="s">
        <v>13290</v>
      </c>
      <c r="I5394" s="143" t="s">
        <v>13292</v>
      </c>
      <c r="J5394" s="143" t="s">
        <v>60</v>
      </c>
      <c r="K5394" s="143" t="s">
        <v>2785</v>
      </c>
      <c r="L5394" s="145" t="s">
        <v>13293</v>
      </c>
      <c r="M5394" s="143" t="s">
        <v>2787</v>
      </c>
    </row>
    <row r="5395" spans="1:13">
      <c r="A5395" s="143">
        <v>84186</v>
      </c>
      <c r="B5395" s="143" t="s">
        <v>13194</v>
      </c>
      <c r="C5395" s="143" t="s">
        <v>13195</v>
      </c>
      <c r="D5395" s="143" t="s">
        <v>13285</v>
      </c>
      <c r="E5395" s="143" t="s">
        <v>13286</v>
      </c>
      <c r="F5395" s="145"/>
      <c r="G5395" s="143"/>
      <c r="H5395" s="143">
        <v>84186</v>
      </c>
      <c r="I5395" s="143" t="s">
        <v>13294</v>
      </c>
      <c r="J5395" s="143" t="s">
        <v>60</v>
      </c>
      <c r="K5395" s="143" t="s">
        <v>2785</v>
      </c>
      <c r="L5395" s="145" t="s">
        <v>2965</v>
      </c>
      <c r="M5395" s="143" t="s">
        <v>2787</v>
      </c>
    </row>
    <row r="5396" spans="1:13">
      <c r="A5396" s="143">
        <v>84187</v>
      </c>
      <c r="B5396" s="143" t="s">
        <v>13194</v>
      </c>
      <c r="C5396" s="143" t="s">
        <v>13195</v>
      </c>
      <c r="D5396" s="143" t="s">
        <v>13285</v>
      </c>
      <c r="E5396" s="143" t="s">
        <v>13286</v>
      </c>
      <c r="F5396" s="145"/>
      <c r="G5396" s="143"/>
      <c r="H5396" s="143">
        <v>84187</v>
      </c>
      <c r="I5396" s="143" t="s">
        <v>13295</v>
      </c>
      <c r="J5396" s="143" t="s">
        <v>60</v>
      </c>
      <c r="K5396" s="143" t="s">
        <v>2785</v>
      </c>
      <c r="L5396" s="145" t="s">
        <v>6815</v>
      </c>
      <c r="M5396" s="143" t="s">
        <v>2787</v>
      </c>
    </row>
    <row r="5397" spans="1:13">
      <c r="A5397" s="143">
        <v>72136</v>
      </c>
      <c r="B5397" s="143" t="s">
        <v>13194</v>
      </c>
      <c r="C5397" s="143" t="s">
        <v>13195</v>
      </c>
      <c r="D5397" s="143" t="s">
        <v>13296</v>
      </c>
      <c r="E5397" s="143" t="s">
        <v>13297</v>
      </c>
      <c r="F5397" s="145"/>
      <c r="G5397" s="143"/>
      <c r="H5397" s="143">
        <v>72136</v>
      </c>
      <c r="I5397" s="143" t="s">
        <v>13298</v>
      </c>
      <c r="J5397" s="143" t="s">
        <v>60</v>
      </c>
      <c r="K5397" s="143" t="s">
        <v>2805</v>
      </c>
      <c r="L5397" s="145" t="s">
        <v>13299</v>
      </c>
      <c r="M5397" s="143" t="s">
        <v>2787</v>
      </c>
    </row>
    <row r="5398" spans="1:13">
      <c r="A5398" s="143">
        <v>72137</v>
      </c>
      <c r="B5398" s="143" t="s">
        <v>13194</v>
      </c>
      <c r="C5398" s="143" t="s">
        <v>13195</v>
      </c>
      <c r="D5398" s="143" t="s">
        <v>13296</v>
      </c>
      <c r="E5398" s="143" t="s">
        <v>13297</v>
      </c>
      <c r="F5398" s="145"/>
      <c r="G5398" s="143"/>
      <c r="H5398" s="143">
        <v>72137</v>
      </c>
      <c r="I5398" s="143" t="s">
        <v>13300</v>
      </c>
      <c r="J5398" s="143" t="s">
        <v>60</v>
      </c>
      <c r="K5398" s="143" t="s">
        <v>2805</v>
      </c>
      <c r="L5398" s="145" t="s">
        <v>13301</v>
      </c>
      <c r="M5398" s="143" t="s">
        <v>2787</v>
      </c>
    </row>
    <row r="5399" spans="1:13">
      <c r="A5399" s="143">
        <v>72815</v>
      </c>
      <c r="B5399" s="143" t="s">
        <v>13194</v>
      </c>
      <c r="C5399" s="143" t="s">
        <v>13195</v>
      </c>
      <c r="D5399" s="143" t="s">
        <v>13296</v>
      </c>
      <c r="E5399" s="143" t="s">
        <v>13297</v>
      </c>
      <c r="F5399" s="145"/>
      <c r="G5399" s="143"/>
      <c r="H5399" s="143">
        <v>72815</v>
      </c>
      <c r="I5399" s="143" t="s">
        <v>13302</v>
      </c>
      <c r="J5399" s="143" t="s">
        <v>60</v>
      </c>
      <c r="K5399" s="143" t="s">
        <v>2785</v>
      </c>
      <c r="L5399" s="145" t="s">
        <v>13303</v>
      </c>
      <c r="M5399" s="143" t="s">
        <v>2787</v>
      </c>
    </row>
    <row r="5400" spans="1:13">
      <c r="A5400" s="143">
        <v>84191</v>
      </c>
      <c r="B5400" s="143" t="s">
        <v>13194</v>
      </c>
      <c r="C5400" s="143" t="s">
        <v>13195</v>
      </c>
      <c r="D5400" s="143" t="s">
        <v>13304</v>
      </c>
      <c r="E5400" s="143" t="s">
        <v>13305</v>
      </c>
      <c r="F5400" s="145"/>
      <c r="G5400" s="143"/>
      <c r="H5400" s="143">
        <v>84191</v>
      </c>
      <c r="I5400" s="143" t="s">
        <v>13306</v>
      </c>
      <c r="J5400" s="143" t="s">
        <v>60</v>
      </c>
      <c r="K5400" s="143" t="s">
        <v>2805</v>
      </c>
      <c r="L5400" s="145" t="s">
        <v>13307</v>
      </c>
      <c r="M5400" s="143" t="s">
        <v>2787</v>
      </c>
    </row>
    <row r="5401" spans="1:13">
      <c r="A5401" s="143" t="s">
        <v>13308</v>
      </c>
      <c r="B5401" s="143" t="s">
        <v>13194</v>
      </c>
      <c r="C5401" s="143" t="s">
        <v>13195</v>
      </c>
      <c r="D5401" s="143" t="s">
        <v>13309</v>
      </c>
      <c r="E5401" s="143" t="s">
        <v>13310</v>
      </c>
      <c r="F5401" s="145">
        <v>74111</v>
      </c>
      <c r="G5401" s="143" t="s">
        <v>13311</v>
      </c>
      <c r="H5401" s="143" t="s">
        <v>13308</v>
      </c>
      <c r="I5401" s="143" t="s">
        <v>13312</v>
      </c>
      <c r="J5401" s="143" t="s">
        <v>114</v>
      </c>
      <c r="K5401" s="143" t="s">
        <v>2805</v>
      </c>
      <c r="L5401" s="145" t="s">
        <v>13313</v>
      </c>
      <c r="M5401" s="143" t="s">
        <v>2787</v>
      </c>
    </row>
    <row r="5402" spans="1:13">
      <c r="A5402" s="143">
        <v>98695</v>
      </c>
      <c r="B5402" s="143" t="s">
        <v>13194</v>
      </c>
      <c r="C5402" s="143" t="s">
        <v>13195</v>
      </c>
      <c r="D5402" s="143" t="s">
        <v>13309</v>
      </c>
      <c r="E5402" s="143" t="s">
        <v>13310</v>
      </c>
      <c r="F5402" s="145"/>
      <c r="G5402" s="143"/>
      <c r="H5402" s="143">
        <v>98695</v>
      </c>
      <c r="I5402" s="143" t="s">
        <v>13314</v>
      </c>
      <c r="J5402" s="143" t="s">
        <v>114</v>
      </c>
      <c r="K5402" s="143" t="s">
        <v>2805</v>
      </c>
      <c r="L5402" s="145" t="s">
        <v>13315</v>
      </c>
      <c r="M5402" s="143" t="s">
        <v>2787</v>
      </c>
    </row>
    <row r="5403" spans="1:13">
      <c r="A5403" s="143">
        <v>98697</v>
      </c>
      <c r="B5403" s="143" t="s">
        <v>13194</v>
      </c>
      <c r="C5403" s="143" t="s">
        <v>13195</v>
      </c>
      <c r="D5403" s="143" t="s">
        <v>13309</v>
      </c>
      <c r="E5403" s="143" t="s">
        <v>13310</v>
      </c>
      <c r="F5403" s="145"/>
      <c r="G5403" s="143"/>
      <c r="H5403" s="143">
        <v>98697</v>
      </c>
      <c r="I5403" s="143" t="s">
        <v>13316</v>
      </c>
      <c r="J5403" s="143" t="s">
        <v>114</v>
      </c>
      <c r="K5403" s="143" t="s">
        <v>2805</v>
      </c>
      <c r="L5403" s="145" t="s">
        <v>13317</v>
      </c>
      <c r="M5403" s="143" t="s">
        <v>2787</v>
      </c>
    </row>
    <row r="5404" spans="1:13">
      <c r="A5404" s="143" t="s">
        <v>13318</v>
      </c>
      <c r="B5404" s="143" t="s">
        <v>13194</v>
      </c>
      <c r="C5404" s="143" t="s">
        <v>13195</v>
      </c>
      <c r="D5404" s="143" t="s">
        <v>2289</v>
      </c>
      <c r="E5404" s="143" t="s">
        <v>13319</v>
      </c>
      <c r="F5404" s="145">
        <v>73886</v>
      </c>
      <c r="G5404" s="143" t="s">
        <v>13320</v>
      </c>
      <c r="H5404" s="143" t="s">
        <v>13318</v>
      </c>
      <c r="I5404" s="143" t="s">
        <v>13321</v>
      </c>
      <c r="J5404" s="143" t="s">
        <v>114</v>
      </c>
      <c r="K5404" s="143" t="s">
        <v>2805</v>
      </c>
      <c r="L5404" s="145" t="s">
        <v>11830</v>
      </c>
      <c r="M5404" s="143" t="s">
        <v>2787</v>
      </c>
    </row>
    <row r="5405" spans="1:13">
      <c r="A5405" s="143">
        <v>84162</v>
      </c>
      <c r="B5405" s="143" t="s">
        <v>13194</v>
      </c>
      <c r="C5405" s="143" t="s">
        <v>13195</v>
      </c>
      <c r="D5405" s="143" t="s">
        <v>2289</v>
      </c>
      <c r="E5405" s="143" t="s">
        <v>13319</v>
      </c>
      <c r="F5405" s="145"/>
      <c r="G5405" s="143"/>
      <c r="H5405" s="143">
        <v>84162</v>
      </c>
      <c r="I5405" s="143" t="s">
        <v>13322</v>
      </c>
      <c r="J5405" s="143" t="s">
        <v>114</v>
      </c>
      <c r="K5405" s="143" t="s">
        <v>2805</v>
      </c>
      <c r="L5405" s="145" t="s">
        <v>13323</v>
      </c>
      <c r="M5405" s="143" t="s">
        <v>2787</v>
      </c>
    </row>
    <row r="5406" spans="1:13">
      <c r="A5406" s="143">
        <v>88648</v>
      </c>
      <c r="B5406" s="143" t="s">
        <v>13194</v>
      </c>
      <c r="C5406" s="143" t="s">
        <v>13195</v>
      </c>
      <c r="D5406" s="143" t="s">
        <v>13324</v>
      </c>
      <c r="E5406" s="143" t="s">
        <v>13325</v>
      </c>
      <c r="F5406" s="145"/>
      <c r="G5406" s="143"/>
      <c r="H5406" s="143">
        <v>88648</v>
      </c>
      <c r="I5406" s="143" t="s">
        <v>13326</v>
      </c>
      <c r="J5406" s="143" t="s">
        <v>114</v>
      </c>
      <c r="K5406" s="143" t="s">
        <v>2785</v>
      </c>
      <c r="L5406" s="145" t="s">
        <v>13327</v>
      </c>
      <c r="M5406" s="143" t="s">
        <v>2787</v>
      </c>
    </row>
    <row r="5407" spans="1:13">
      <c r="A5407" s="143">
        <v>88649</v>
      </c>
      <c r="B5407" s="143" t="s">
        <v>13194</v>
      </c>
      <c r="C5407" s="143" t="s">
        <v>13195</v>
      </c>
      <c r="D5407" s="143" t="s">
        <v>13324</v>
      </c>
      <c r="E5407" s="143" t="s">
        <v>13325</v>
      </c>
      <c r="F5407" s="145"/>
      <c r="G5407" s="143"/>
      <c r="H5407" s="143">
        <v>88649</v>
      </c>
      <c r="I5407" s="143" t="s">
        <v>13328</v>
      </c>
      <c r="J5407" s="143" t="s">
        <v>114</v>
      </c>
      <c r="K5407" s="143" t="s">
        <v>2785</v>
      </c>
      <c r="L5407" s="145" t="s">
        <v>5032</v>
      </c>
      <c r="M5407" s="143" t="s">
        <v>2787</v>
      </c>
    </row>
    <row r="5408" spans="1:13">
      <c r="A5408" s="143">
        <v>88650</v>
      </c>
      <c r="B5408" s="143" t="s">
        <v>13194</v>
      </c>
      <c r="C5408" s="143" t="s">
        <v>13195</v>
      </c>
      <c r="D5408" s="143" t="s">
        <v>13324</v>
      </c>
      <c r="E5408" s="143" t="s">
        <v>13325</v>
      </c>
      <c r="F5408" s="145"/>
      <c r="G5408" s="143"/>
      <c r="H5408" s="143">
        <v>88650</v>
      </c>
      <c r="I5408" s="143" t="s">
        <v>13329</v>
      </c>
      <c r="J5408" s="143" t="s">
        <v>114</v>
      </c>
      <c r="K5408" s="143" t="s">
        <v>2785</v>
      </c>
      <c r="L5408" s="145" t="s">
        <v>13330</v>
      </c>
      <c r="M5408" s="143" t="s">
        <v>2787</v>
      </c>
    </row>
    <row r="5409" spans="1:13">
      <c r="A5409" s="143">
        <v>96467</v>
      </c>
      <c r="B5409" s="143" t="s">
        <v>13194</v>
      </c>
      <c r="C5409" s="143" t="s">
        <v>13195</v>
      </c>
      <c r="D5409" s="143" t="s">
        <v>13324</v>
      </c>
      <c r="E5409" s="143" t="s">
        <v>13325</v>
      </c>
      <c r="F5409" s="145"/>
      <c r="G5409" s="143"/>
      <c r="H5409" s="143">
        <v>96467</v>
      </c>
      <c r="I5409" s="143" t="s">
        <v>13331</v>
      </c>
      <c r="J5409" s="143" t="s">
        <v>114</v>
      </c>
      <c r="K5409" s="143" t="s">
        <v>2785</v>
      </c>
      <c r="L5409" s="145" t="s">
        <v>3025</v>
      </c>
      <c r="M5409" s="143" t="s">
        <v>2787</v>
      </c>
    </row>
    <row r="5410" spans="1:13">
      <c r="A5410" s="143" t="s">
        <v>13332</v>
      </c>
      <c r="B5410" s="143" t="s">
        <v>13194</v>
      </c>
      <c r="C5410" s="143" t="s">
        <v>13195</v>
      </c>
      <c r="D5410" s="143" t="s">
        <v>13333</v>
      </c>
      <c r="E5410" s="143" t="s">
        <v>13334</v>
      </c>
      <c r="F5410" s="145">
        <v>73850</v>
      </c>
      <c r="G5410" s="143" t="s">
        <v>13335</v>
      </c>
      <c r="H5410" s="143" t="s">
        <v>13332</v>
      </c>
      <c r="I5410" s="143" t="s">
        <v>13336</v>
      </c>
      <c r="J5410" s="143" t="s">
        <v>114</v>
      </c>
      <c r="K5410" s="143" t="s">
        <v>2805</v>
      </c>
      <c r="L5410" s="145" t="s">
        <v>13337</v>
      </c>
      <c r="M5410" s="143" t="s">
        <v>2787</v>
      </c>
    </row>
    <row r="5411" spans="1:13">
      <c r="A5411" s="143">
        <v>84168</v>
      </c>
      <c r="B5411" s="143" t="s">
        <v>13194</v>
      </c>
      <c r="C5411" s="143" t="s">
        <v>13195</v>
      </c>
      <c r="D5411" s="143" t="s">
        <v>13333</v>
      </c>
      <c r="E5411" s="143" t="s">
        <v>13334</v>
      </c>
      <c r="F5411" s="145"/>
      <c r="G5411" s="143"/>
      <c r="H5411" s="143">
        <v>84168</v>
      </c>
      <c r="I5411" s="143" t="s">
        <v>13338</v>
      </c>
      <c r="J5411" s="143" t="s">
        <v>114</v>
      </c>
      <c r="K5411" s="143" t="s">
        <v>2785</v>
      </c>
      <c r="L5411" s="145" t="s">
        <v>4324</v>
      </c>
      <c r="M5411" s="143" t="s">
        <v>2787</v>
      </c>
    </row>
    <row r="5412" spans="1:13">
      <c r="A5412" s="143">
        <v>68325</v>
      </c>
      <c r="B5412" s="143" t="s">
        <v>13194</v>
      </c>
      <c r="C5412" s="143" t="s">
        <v>13195</v>
      </c>
      <c r="D5412" s="143" t="s">
        <v>13339</v>
      </c>
      <c r="E5412" s="143" t="s">
        <v>13340</v>
      </c>
      <c r="F5412" s="145"/>
      <c r="G5412" s="143"/>
      <c r="H5412" s="143">
        <v>68325</v>
      </c>
      <c r="I5412" s="143" t="s">
        <v>13341</v>
      </c>
      <c r="J5412" s="143" t="s">
        <v>60</v>
      </c>
      <c r="K5412" s="143" t="s">
        <v>2805</v>
      </c>
      <c r="L5412" s="145" t="s">
        <v>13342</v>
      </c>
      <c r="M5412" s="143" t="s">
        <v>2787</v>
      </c>
    </row>
    <row r="5413" spans="1:13">
      <c r="A5413" s="143">
        <v>68333</v>
      </c>
      <c r="B5413" s="143" t="s">
        <v>13194</v>
      </c>
      <c r="C5413" s="143" t="s">
        <v>13195</v>
      </c>
      <c r="D5413" s="143" t="s">
        <v>13339</v>
      </c>
      <c r="E5413" s="143" t="s">
        <v>13340</v>
      </c>
      <c r="F5413" s="145"/>
      <c r="G5413" s="143"/>
      <c r="H5413" s="143">
        <v>68333</v>
      </c>
      <c r="I5413" s="143" t="s">
        <v>13343</v>
      </c>
      <c r="J5413" s="143" t="s">
        <v>60</v>
      </c>
      <c r="K5413" s="143" t="s">
        <v>2805</v>
      </c>
      <c r="L5413" s="145" t="s">
        <v>13344</v>
      </c>
      <c r="M5413" s="143" t="s">
        <v>2787</v>
      </c>
    </row>
    <row r="5414" spans="1:13">
      <c r="A5414" s="143">
        <v>72183</v>
      </c>
      <c r="B5414" s="143" t="s">
        <v>13194</v>
      </c>
      <c r="C5414" s="143" t="s">
        <v>13195</v>
      </c>
      <c r="D5414" s="143" t="s">
        <v>13339</v>
      </c>
      <c r="E5414" s="143" t="s">
        <v>13340</v>
      </c>
      <c r="F5414" s="145"/>
      <c r="G5414" s="143"/>
      <c r="H5414" s="143">
        <v>72183</v>
      </c>
      <c r="I5414" s="143" t="s">
        <v>13345</v>
      </c>
      <c r="J5414" s="143" t="s">
        <v>60</v>
      </c>
      <c r="K5414" s="143" t="s">
        <v>2805</v>
      </c>
      <c r="L5414" s="145" t="s">
        <v>13346</v>
      </c>
      <c r="M5414" s="143" t="s">
        <v>2787</v>
      </c>
    </row>
    <row r="5415" spans="1:13">
      <c r="A5415" s="143">
        <v>84175</v>
      </c>
      <c r="B5415" s="143" t="s">
        <v>13194</v>
      </c>
      <c r="C5415" s="143" t="s">
        <v>13195</v>
      </c>
      <c r="D5415" s="143" t="s">
        <v>13339</v>
      </c>
      <c r="E5415" s="143" t="s">
        <v>13340</v>
      </c>
      <c r="F5415" s="145"/>
      <c r="G5415" s="143"/>
      <c r="H5415" s="143">
        <v>84175</v>
      </c>
      <c r="I5415" s="143" t="s">
        <v>13347</v>
      </c>
      <c r="J5415" s="143" t="s">
        <v>114</v>
      </c>
      <c r="K5415" s="143" t="s">
        <v>2805</v>
      </c>
      <c r="L5415" s="145" t="s">
        <v>13348</v>
      </c>
      <c r="M5415" s="143" t="s">
        <v>2787</v>
      </c>
    </row>
    <row r="5416" spans="1:13">
      <c r="A5416" s="143">
        <v>84176</v>
      </c>
      <c r="B5416" s="143" t="s">
        <v>13194</v>
      </c>
      <c r="C5416" s="143" t="s">
        <v>13195</v>
      </c>
      <c r="D5416" s="143" t="s">
        <v>13339</v>
      </c>
      <c r="E5416" s="143" t="s">
        <v>13340</v>
      </c>
      <c r="F5416" s="145"/>
      <c r="G5416" s="143"/>
      <c r="H5416" s="143">
        <v>84176</v>
      </c>
      <c r="I5416" s="143" t="s">
        <v>13349</v>
      </c>
      <c r="J5416" s="143" t="s">
        <v>114</v>
      </c>
      <c r="K5416" s="143" t="s">
        <v>2785</v>
      </c>
      <c r="L5416" s="145" t="s">
        <v>13350</v>
      </c>
      <c r="M5416" s="143" t="s">
        <v>2787</v>
      </c>
    </row>
    <row r="5417" spans="1:13">
      <c r="A5417" s="143">
        <v>94990</v>
      </c>
      <c r="B5417" s="143" t="s">
        <v>13194</v>
      </c>
      <c r="C5417" s="143" t="s">
        <v>13195</v>
      </c>
      <c r="D5417" s="143" t="s">
        <v>13339</v>
      </c>
      <c r="E5417" s="143" t="s">
        <v>13340</v>
      </c>
      <c r="F5417" s="145"/>
      <c r="G5417" s="143"/>
      <c r="H5417" s="143">
        <v>94990</v>
      </c>
      <c r="I5417" s="143" t="s">
        <v>13351</v>
      </c>
      <c r="J5417" s="143" t="s">
        <v>85</v>
      </c>
      <c r="K5417" s="143" t="s">
        <v>2805</v>
      </c>
      <c r="L5417" s="145" t="s">
        <v>13352</v>
      </c>
      <c r="M5417" s="143" t="s">
        <v>2787</v>
      </c>
    </row>
    <row r="5418" spans="1:13">
      <c r="A5418" s="143">
        <v>94991</v>
      </c>
      <c r="B5418" s="143" t="s">
        <v>13194</v>
      </c>
      <c r="C5418" s="143" t="s">
        <v>13195</v>
      </c>
      <c r="D5418" s="143" t="s">
        <v>13339</v>
      </c>
      <c r="E5418" s="143" t="s">
        <v>13340</v>
      </c>
      <c r="F5418" s="145"/>
      <c r="G5418" s="143"/>
      <c r="H5418" s="143">
        <v>94991</v>
      </c>
      <c r="I5418" s="143" t="s">
        <v>13353</v>
      </c>
      <c r="J5418" s="143" t="s">
        <v>85</v>
      </c>
      <c r="K5418" s="143" t="s">
        <v>2785</v>
      </c>
      <c r="L5418" s="145" t="s">
        <v>13354</v>
      </c>
      <c r="M5418" s="143" t="s">
        <v>2787</v>
      </c>
    </row>
    <row r="5419" spans="1:13">
      <c r="A5419" s="143">
        <v>94992</v>
      </c>
      <c r="B5419" s="143" t="s">
        <v>13194</v>
      </c>
      <c r="C5419" s="143" t="s">
        <v>13195</v>
      </c>
      <c r="D5419" s="143" t="s">
        <v>13339</v>
      </c>
      <c r="E5419" s="143" t="s">
        <v>13340</v>
      </c>
      <c r="F5419" s="145"/>
      <c r="G5419" s="143"/>
      <c r="H5419" s="143">
        <v>94992</v>
      </c>
      <c r="I5419" s="143" t="s">
        <v>13355</v>
      </c>
      <c r="J5419" s="143" t="s">
        <v>60</v>
      </c>
      <c r="K5419" s="143" t="s">
        <v>2805</v>
      </c>
      <c r="L5419" s="145" t="s">
        <v>12656</v>
      </c>
      <c r="M5419" s="143" t="s">
        <v>2787</v>
      </c>
    </row>
    <row r="5420" spans="1:13">
      <c r="A5420" s="143">
        <v>94993</v>
      </c>
      <c r="B5420" s="143" t="s">
        <v>13194</v>
      </c>
      <c r="C5420" s="143" t="s">
        <v>13195</v>
      </c>
      <c r="D5420" s="143" t="s">
        <v>13339</v>
      </c>
      <c r="E5420" s="143" t="s">
        <v>13340</v>
      </c>
      <c r="F5420" s="145"/>
      <c r="G5420" s="143"/>
      <c r="H5420" s="143">
        <v>94993</v>
      </c>
      <c r="I5420" s="143" t="s">
        <v>13356</v>
      </c>
      <c r="J5420" s="143" t="s">
        <v>60</v>
      </c>
      <c r="K5420" s="143" t="s">
        <v>2805</v>
      </c>
      <c r="L5420" s="145" t="s">
        <v>13357</v>
      </c>
      <c r="M5420" s="143" t="s">
        <v>2787</v>
      </c>
    </row>
    <row r="5421" spans="1:13">
      <c r="A5421" s="143">
        <v>94994</v>
      </c>
      <c r="B5421" s="143" t="s">
        <v>13194</v>
      </c>
      <c r="C5421" s="143" t="s">
        <v>13195</v>
      </c>
      <c r="D5421" s="143" t="s">
        <v>13339</v>
      </c>
      <c r="E5421" s="143" t="s">
        <v>13340</v>
      </c>
      <c r="F5421" s="145"/>
      <c r="G5421" s="143"/>
      <c r="H5421" s="143">
        <v>94994</v>
      </c>
      <c r="I5421" s="143" t="s">
        <v>13358</v>
      </c>
      <c r="J5421" s="143" t="s">
        <v>60</v>
      </c>
      <c r="K5421" s="143" t="s">
        <v>2805</v>
      </c>
      <c r="L5421" s="145" t="s">
        <v>13359</v>
      </c>
      <c r="M5421" s="143" t="s">
        <v>2787</v>
      </c>
    </row>
    <row r="5422" spans="1:13">
      <c r="A5422" s="143">
        <v>94995</v>
      </c>
      <c r="B5422" s="143" t="s">
        <v>13194</v>
      </c>
      <c r="C5422" s="143" t="s">
        <v>13195</v>
      </c>
      <c r="D5422" s="143" t="s">
        <v>13339</v>
      </c>
      <c r="E5422" s="143" t="s">
        <v>13340</v>
      </c>
      <c r="F5422" s="145"/>
      <c r="G5422" s="143"/>
      <c r="H5422" s="143">
        <v>94995</v>
      </c>
      <c r="I5422" s="143" t="s">
        <v>13360</v>
      </c>
      <c r="J5422" s="143" t="s">
        <v>60</v>
      </c>
      <c r="K5422" s="143" t="s">
        <v>2805</v>
      </c>
      <c r="L5422" s="145" t="s">
        <v>13361</v>
      </c>
      <c r="M5422" s="143" t="s">
        <v>2787</v>
      </c>
    </row>
    <row r="5423" spans="1:13">
      <c r="A5423" s="143">
        <v>94996</v>
      </c>
      <c r="B5423" s="143" t="s">
        <v>13194</v>
      </c>
      <c r="C5423" s="143" t="s">
        <v>13195</v>
      </c>
      <c r="D5423" s="143" t="s">
        <v>13339</v>
      </c>
      <c r="E5423" s="143" t="s">
        <v>13340</v>
      </c>
      <c r="F5423" s="145"/>
      <c r="G5423" s="143"/>
      <c r="H5423" s="143">
        <v>94996</v>
      </c>
      <c r="I5423" s="143" t="s">
        <v>13362</v>
      </c>
      <c r="J5423" s="143" t="s">
        <v>60</v>
      </c>
      <c r="K5423" s="143" t="s">
        <v>2805</v>
      </c>
      <c r="L5423" s="145" t="s">
        <v>13363</v>
      </c>
      <c r="M5423" s="143" t="s">
        <v>2787</v>
      </c>
    </row>
    <row r="5424" spans="1:13">
      <c r="A5424" s="143">
        <v>94997</v>
      </c>
      <c r="B5424" s="143" t="s">
        <v>13194</v>
      </c>
      <c r="C5424" s="143" t="s">
        <v>13195</v>
      </c>
      <c r="D5424" s="143" t="s">
        <v>13339</v>
      </c>
      <c r="E5424" s="143" t="s">
        <v>13340</v>
      </c>
      <c r="F5424" s="145"/>
      <c r="G5424" s="143"/>
      <c r="H5424" s="143">
        <v>94997</v>
      </c>
      <c r="I5424" s="143" t="s">
        <v>13364</v>
      </c>
      <c r="J5424" s="143" t="s">
        <v>60</v>
      </c>
      <c r="K5424" s="143" t="s">
        <v>2805</v>
      </c>
      <c r="L5424" s="145" t="s">
        <v>8829</v>
      </c>
      <c r="M5424" s="143" t="s">
        <v>2787</v>
      </c>
    </row>
    <row r="5425" spans="1:13">
      <c r="A5425" s="143">
        <v>94998</v>
      </c>
      <c r="B5425" s="143" t="s">
        <v>13194</v>
      </c>
      <c r="C5425" s="143" t="s">
        <v>13195</v>
      </c>
      <c r="D5425" s="143" t="s">
        <v>13339</v>
      </c>
      <c r="E5425" s="143" t="s">
        <v>13340</v>
      </c>
      <c r="F5425" s="145"/>
      <c r="G5425" s="143"/>
      <c r="H5425" s="143">
        <v>94998</v>
      </c>
      <c r="I5425" s="143" t="s">
        <v>13365</v>
      </c>
      <c r="J5425" s="143" t="s">
        <v>60</v>
      </c>
      <c r="K5425" s="143" t="s">
        <v>2805</v>
      </c>
      <c r="L5425" s="145" t="s">
        <v>13366</v>
      </c>
      <c r="M5425" s="143" t="s">
        <v>2787</v>
      </c>
    </row>
    <row r="5426" spans="1:13">
      <c r="A5426" s="143">
        <v>94999</v>
      </c>
      <c r="B5426" s="143" t="s">
        <v>13194</v>
      </c>
      <c r="C5426" s="143" t="s">
        <v>13195</v>
      </c>
      <c r="D5426" s="143" t="s">
        <v>13339</v>
      </c>
      <c r="E5426" s="143" t="s">
        <v>13340</v>
      </c>
      <c r="F5426" s="145"/>
      <c r="G5426" s="143"/>
      <c r="H5426" s="143">
        <v>94999</v>
      </c>
      <c r="I5426" s="143" t="s">
        <v>13367</v>
      </c>
      <c r="J5426" s="143" t="s">
        <v>60</v>
      </c>
      <c r="K5426" s="143" t="s">
        <v>2805</v>
      </c>
      <c r="L5426" s="145" t="s">
        <v>13368</v>
      </c>
      <c r="M5426" s="143" t="s">
        <v>2787</v>
      </c>
    </row>
    <row r="5427" spans="1:13">
      <c r="A5427" s="143">
        <v>87620</v>
      </c>
      <c r="B5427" s="143" t="s">
        <v>13194</v>
      </c>
      <c r="C5427" s="143" t="s">
        <v>13195</v>
      </c>
      <c r="D5427" s="143" t="s">
        <v>13369</v>
      </c>
      <c r="E5427" s="143" t="s">
        <v>13370</v>
      </c>
      <c r="F5427" s="145"/>
      <c r="G5427" s="143"/>
      <c r="H5427" s="143">
        <v>87620</v>
      </c>
      <c r="I5427" s="143" t="s">
        <v>13371</v>
      </c>
      <c r="J5427" s="143" t="s">
        <v>60</v>
      </c>
      <c r="K5427" s="143" t="s">
        <v>2805</v>
      </c>
      <c r="L5427" s="145" t="s">
        <v>13372</v>
      </c>
      <c r="M5427" s="143" t="s">
        <v>2787</v>
      </c>
    </row>
    <row r="5428" spans="1:13">
      <c r="A5428" s="143">
        <v>87622</v>
      </c>
      <c r="B5428" s="143" t="s">
        <v>13194</v>
      </c>
      <c r="C5428" s="143" t="s">
        <v>13195</v>
      </c>
      <c r="D5428" s="143" t="s">
        <v>13369</v>
      </c>
      <c r="E5428" s="143" t="s">
        <v>13370</v>
      </c>
      <c r="F5428" s="145"/>
      <c r="G5428" s="143"/>
      <c r="H5428" s="143">
        <v>87622</v>
      </c>
      <c r="I5428" s="143" t="s">
        <v>13373</v>
      </c>
      <c r="J5428" s="143" t="s">
        <v>60</v>
      </c>
      <c r="K5428" s="143" t="s">
        <v>2785</v>
      </c>
      <c r="L5428" s="145" t="s">
        <v>13374</v>
      </c>
      <c r="M5428" s="143" t="s">
        <v>2787</v>
      </c>
    </row>
    <row r="5429" spans="1:13">
      <c r="A5429" s="143">
        <v>87623</v>
      </c>
      <c r="B5429" s="143" t="s">
        <v>13194</v>
      </c>
      <c r="C5429" s="143" t="s">
        <v>13195</v>
      </c>
      <c r="D5429" s="143" t="s">
        <v>13369</v>
      </c>
      <c r="E5429" s="143" t="s">
        <v>13370</v>
      </c>
      <c r="F5429" s="145"/>
      <c r="G5429" s="143"/>
      <c r="H5429" s="143">
        <v>87623</v>
      </c>
      <c r="I5429" s="143" t="s">
        <v>13375</v>
      </c>
      <c r="J5429" s="143" t="s">
        <v>60</v>
      </c>
      <c r="K5429" s="143" t="s">
        <v>2805</v>
      </c>
      <c r="L5429" s="145" t="s">
        <v>12424</v>
      </c>
      <c r="M5429" s="143" t="s">
        <v>2787</v>
      </c>
    </row>
    <row r="5430" spans="1:13">
      <c r="A5430" s="143">
        <v>87624</v>
      </c>
      <c r="B5430" s="143" t="s">
        <v>13194</v>
      </c>
      <c r="C5430" s="143" t="s">
        <v>13195</v>
      </c>
      <c r="D5430" s="143" t="s">
        <v>13369</v>
      </c>
      <c r="E5430" s="143" t="s">
        <v>13370</v>
      </c>
      <c r="F5430" s="145"/>
      <c r="G5430" s="143"/>
      <c r="H5430" s="143">
        <v>87624</v>
      </c>
      <c r="I5430" s="143" t="s">
        <v>13376</v>
      </c>
      <c r="J5430" s="143" t="s">
        <v>60</v>
      </c>
      <c r="K5430" s="143" t="s">
        <v>2785</v>
      </c>
      <c r="L5430" s="145" t="s">
        <v>4398</v>
      </c>
      <c r="M5430" s="143" t="s">
        <v>2787</v>
      </c>
    </row>
    <row r="5431" spans="1:13">
      <c r="A5431" s="143">
        <v>87630</v>
      </c>
      <c r="B5431" s="143" t="s">
        <v>13194</v>
      </c>
      <c r="C5431" s="143" t="s">
        <v>13195</v>
      </c>
      <c r="D5431" s="143" t="s">
        <v>13369</v>
      </c>
      <c r="E5431" s="143" t="s">
        <v>13370</v>
      </c>
      <c r="F5431" s="145"/>
      <c r="G5431" s="143"/>
      <c r="H5431" s="143">
        <v>87630</v>
      </c>
      <c r="I5431" s="143" t="s">
        <v>13377</v>
      </c>
      <c r="J5431" s="143" t="s">
        <v>60</v>
      </c>
      <c r="K5431" s="143" t="s">
        <v>2805</v>
      </c>
      <c r="L5431" s="145" t="s">
        <v>13378</v>
      </c>
      <c r="M5431" s="143" t="s">
        <v>2787</v>
      </c>
    </row>
    <row r="5432" spans="1:13">
      <c r="A5432" s="143">
        <v>87632</v>
      </c>
      <c r="B5432" s="143" t="s">
        <v>13194</v>
      </c>
      <c r="C5432" s="143" t="s">
        <v>13195</v>
      </c>
      <c r="D5432" s="143" t="s">
        <v>13369</v>
      </c>
      <c r="E5432" s="143" t="s">
        <v>13370</v>
      </c>
      <c r="F5432" s="145"/>
      <c r="G5432" s="143"/>
      <c r="H5432" s="143">
        <v>87632</v>
      </c>
      <c r="I5432" s="143" t="s">
        <v>13379</v>
      </c>
      <c r="J5432" s="143" t="s">
        <v>60</v>
      </c>
      <c r="K5432" s="143" t="s">
        <v>2785</v>
      </c>
      <c r="L5432" s="145" t="s">
        <v>13380</v>
      </c>
      <c r="M5432" s="143" t="s">
        <v>2787</v>
      </c>
    </row>
    <row r="5433" spans="1:13">
      <c r="A5433" s="143">
        <v>87633</v>
      </c>
      <c r="B5433" s="143" t="s">
        <v>13194</v>
      </c>
      <c r="C5433" s="143" t="s">
        <v>13195</v>
      </c>
      <c r="D5433" s="143" t="s">
        <v>13369</v>
      </c>
      <c r="E5433" s="143" t="s">
        <v>13370</v>
      </c>
      <c r="F5433" s="145"/>
      <c r="G5433" s="143"/>
      <c r="H5433" s="143">
        <v>87633</v>
      </c>
      <c r="I5433" s="143" t="s">
        <v>13381</v>
      </c>
      <c r="J5433" s="143" t="s">
        <v>60</v>
      </c>
      <c r="K5433" s="143" t="s">
        <v>2805</v>
      </c>
      <c r="L5433" s="145" t="s">
        <v>13382</v>
      </c>
      <c r="M5433" s="143" t="s">
        <v>2787</v>
      </c>
    </row>
    <row r="5434" spans="1:13">
      <c r="A5434" s="143">
        <v>87634</v>
      </c>
      <c r="B5434" s="143" t="s">
        <v>13194</v>
      </c>
      <c r="C5434" s="143" t="s">
        <v>13195</v>
      </c>
      <c r="D5434" s="143" t="s">
        <v>13369</v>
      </c>
      <c r="E5434" s="143" t="s">
        <v>13370</v>
      </c>
      <c r="F5434" s="145"/>
      <c r="G5434" s="143"/>
      <c r="H5434" s="143">
        <v>87634</v>
      </c>
      <c r="I5434" s="143" t="s">
        <v>13383</v>
      </c>
      <c r="J5434" s="143" t="s">
        <v>60</v>
      </c>
      <c r="K5434" s="143" t="s">
        <v>2785</v>
      </c>
      <c r="L5434" s="145" t="s">
        <v>13384</v>
      </c>
      <c r="M5434" s="143" t="s">
        <v>2787</v>
      </c>
    </row>
    <row r="5435" spans="1:13">
      <c r="A5435" s="143">
        <v>87640</v>
      </c>
      <c r="B5435" s="143" t="s">
        <v>13194</v>
      </c>
      <c r="C5435" s="143" t="s">
        <v>13195</v>
      </c>
      <c r="D5435" s="143" t="s">
        <v>13369</v>
      </c>
      <c r="E5435" s="143" t="s">
        <v>13370</v>
      </c>
      <c r="F5435" s="145"/>
      <c r="G5435" s="143"/>
      <c r="H5435" s="143">
        <v>87640</v>
      </c>
      <c r="I5435" s="143" t="s">
        <v>13385</v>
      </c>
      <c r="J5435" s="143" t="s">
        <v>60</v>
      </c>
      <c r="K5435" s="143" t="s">
        <v>2805</v>
      </c>
      <c r="L5435" s="145" t="s">
        <v>13386</v>
      </c>
      <c r="M5435" s="143" t="s">
        <v>2787</v>
      </c>
    </row>
    <row r="5436" spans="1:13">
      <c r="A5436" s="143">
        <v>87642</v>
      </c>
      <c r="B5436" s="143" t="s">
        <v>13194</v>
      </c>
      <c r="C5436" s="143" t="s">
        <v>13195</v>
      </c>
      <c r="D5436" s="143" t="s">
        <v>13369</v>
      </c>
      <c r="E5436" s="143" t="s">
        <v>13370</v>
      </c>
      <c r="F5436" s="145"/>
      <c r="G5436" s="143"/>
      <c r="H5436" s="143">
        <v>87642</v>
      </c>
      <c r="I5436" s="143" t="s">
        <v>13387</v>
      </c>
      <c r="J5436" s="143" t="s">
        <v>60</v>
      </c>
      <c r="K5436" s="143" t="s">
        <v>2785</v>
      </c>
      <c r="L5436" s="145" t="s">
        <v>13388</v>
      </c>
      <c r="M5436" s="143" t="s">
        <v>2787</v>
      </c>
    </row>
    <row r="5437" spans="1:13">
      <c r="A5437" s="143">
        <v>87643</v>
      </c>
      <c r="B5437" s="143" t="s">
        <v>13194</v>
      </c>
      <c r="C5437" s="143" t="s">
        <v>13195</v>
      </c>
      <c r="D5437" s="143" t="s">
        <v>13369</v>
      </c>
      <c r="E5437" s="143" t="s">
        <v>13370</v>
      </c>
      <c r="F5437" s="145"/>
      <c r="G5437" s="143"/>
      <c r="H5437" s="143">
        <v>87643</v>
      </c>
      <c r="I5437" s="143" t="s">
        <v>13389</v>
      </c>
      <c r="J5437" s="143" t="s">
        <v>60</v>
      </c>
      <c r="K5437" s="143" t="s">
        <v>2805</v>
      </c>
      <c r="L5437" s="145" t="s">
        <v>13390</v>
      </c>
      <c r="M5437" s="143" t="s">
        <v>2787</v>
      </c>
    </row>
    <row r="5438" spans="1:13">
      <c r="A5438" s="143">
        <v>87644</v>
      </c>
      <c r="B5438" s="143" t="s">
        <v>13194</v>
      </c>
      <c r="C5438" s="143" t="s">
        <v>13195</v>
      </c>
      <c r="D5438" s="143" t="s">
        <v>13369</v>
      </c>
      <c r="E5438" s="143" t="s">
        <v>13370</v>
      </c>
      <c r="F5438" s="145"/>
      <c r="G5438" s="143"/>
      <c r="H5438" s="143">
        <v>87644</v>
      </c>
      <c r="I5438" s="143" t="s">
        <v>13391</v>
      </c>
      <c r="J5438" s="143" t="s">
        <v>60</v>
      </c>
      <c r="K5438" s="143" t="s">
        <v>2785</v>
      </c>
      <c r="L5438" s="145" t="s">
        <v>13392</v>
      </c>
      <c r="M5438" s="143" t="s">
        <v>2787</v>
      </c>
    </row>
    <row r="5439" spans="1:13">
      <c r="A5439" s="143">
        <v>87680</v>
      </c>
      <c r="B5439" s="143" t="s">
        <v>13194</v>
      </c>
      <c r="C5439" s="143" t="s">
        <v>13195</v>
      </c>
      <c r="D5439" s="143" t="s">
        <v>13369</v>
      </c>
      <c r="E5439" s="143" t="s">
        <v>13370</v>
      </c>
      <c r="F5439" s="145"/>
      <c r="G5439" s="143"/>
      <c r="H5439" s="143">
        <v>87680</v>
      </c>
      <c r="I5439" s="143" t="s">
        <v>13393</v>
      </c>
      <c r="J5439" s="143" t="s">
        <v>60</v>
      </c>
      <c r="K5439" s="143" t="s">
        <v>2805</v>
      </c>
      <c r="L5439" s="145" t="s">
        <v>13394</v>
      </c>
      <c r="M5439" s="143" t="s">
        <v>2787</v>
      </c>
    </row>
    <row r="5440" spans="1:13">
      <c r="A5440" s="143">
        <v>87682</v>
      </c>
      <c r="B5440" s="143" t="s">
        <v>13194</v>
      </c>
      <c r="C5440" s="143" t="s">
        <v>13195</v>
      </c>
      <c r="D5440" s="143" t="s">
        <v>13369</v>
      </c>
      <c r="E5440" s="143" t="s">
        <v>13370</v>
      </c>
      <c r="F5440" s="145"/>
      <c r="G5440" s="143"/>
      <c r="H5440" s="143">
        <v>87682</v>
      </c>
      <c r="I5440" s="143" t="s">
        <v>13395</v>
      </c>
      <c r="J5440" s="143" t="s">
        <v>60</v>
      </c>
      <c r="K5440" s="143" t="s">
        <v>2785</v>
      </c>
      <c r="L5440" s="145" t="s">
        <v>13396</v>
      </c>
      <c r="M5440" s="143" t="s">
        <v>2787</v>
      </c>
    </row>
    <row r="5441" spans="1:13">
      <c r="A5441" s="143">
        <v>87683</v>
      </c>
      <c r="B5441" s="143" t="s">
        <v>13194</v>
      </c>
      <c r="C5441" s="143" t="s">
        <v>13195</v>
      </c>
      <c r="D5441" s="143" t="s">
        <v>13369</v>
      </c>
      <c r="E5441" s="143" t="s">
        <v>13370</v>
      </c>
      <c r="F5441" s="145"/>
      <c r="G5441" s="143"/>
      <c r="H5441" s="143">
        <v>87683</v>
      </c>
      <c r="I5441" s="143" t="s">
        <v>13397</v>
      </c>
      <c r="J5441" s="143" t="s">
        <v>60</v>
      </c>
      <c r="K5441" s="143" t="s">
        <v>2805</v>
      </c>
      <c r="L5441" s="145" t="s">
        <v>13398</v>
      </c>
      <c r="M5441" s="143" t="s">
        <v>2787</v>
      </c>
    </row>
    <row r="5442" spans="1:13">
      <c r="A5442" s="143">
        <v>87684</v>
      </c>
      <c r="B5442" s="143" t="s">
        <v>13194</v>
      </c>
      <c r="C5442" s="143" t="s">
        <v>13195</v>
      </c>
      <c r="D5442" s="143" t="s">
        <v>13369</v>
      </c>
      <c r="E5442" s="143" t="s">
        <v>13370</v>
      </c>
      <c r="F5442" s="145"/>
      <c r="G5442" s="143"/>
      <c r="H5442" s="143">
        <v>87684</v>
      </c>
      <c r="I5442" s="143" t="s">
        <v>13399</v>
      </c>
      <c r="J5442" s="143" t="s">
        <v>60</v>
      </c>
      <c r="K5442" s="143" t="s">
        <v>2785</v>
      </c>
      <c r="L5442" s="145" t="s">
        <v>13400</v>
      </c>
      <c r="M5442" s="143" t="s">
        <v>2787</v>
      </c>
    </row>
    <row r="5443" spans="1:13">
      <c r="A5443" s="143">
        <v>87690</v>
      </c>
      <c r="B5443" s="143" t="s">
        <v>13194</v>
      </c>
      <c r="C5443" s="143" t="s">
        <v>13195</v>
      </c>
      <c r="D5443" s="143" t="s">
        <v>13369</v>
      </c>
      <c r="E5443" s="143" t="s">
        <v>13370</v>
      </c>
      <c r="F5443" s="145"/>
      <c r="G5443" s="143"/>
      <c r="H5443" s="143">
        <v>87690</v>
      </c>
      <c r="I5443" s="143" t="s">
        <v>13401</v>
      </c>
      <c r="J5443" s="143" t="s">
        <v>60</v>
      </c>
      <c r="K5443" s="143" t="s">
        <v>2805</v>
      </c>
      <c r="L5443" s="145" t="s">
        <v>13402</v>
      </c>
      <c r="M5443" s="143" t="s">
        <v>2787</v>
      </c>
    </row>
    <row r="5444" spans="1:13">
      <c r="A5444" s="143">
        <v>87692</v>
      </c>
      <c r="B5444" s="143" t="s">
        <v>13194</v>
      </c>
      <c r="C5444" s="143" t="s">
        <v>13195</v>
      </c>
      <c r="D5444" s="143" t="s">
        <v>13369</v>
      </c>
      <c r="E5444" s="143" t="s">
        <v>13370</v>
      </c>
      <c r="F5444" s="145"/>
      <c r="G5444" s="143"/>
      <c r="H5444" s="143">
        <v>87692</v>
      </c>
      <c r="I5444" s="143" t="s">
        <v>13403</v>
      </c>
      <c r="J5444" s="143" t="s">
        <v>60</v>
      </c>
      <c r="K5444" s="143" t="s">
        <v>2785</v>
      </c>
      <c r="L5444" s="145" t="s">
        <v>13404</v>
      </c>
      <c r="M5444" s="143" t="s">
        <v>2787</v>
      </c>
    </row>
    <row r="5445" spans="1:13">
      <c r="A5445" s="143">
        <v>87693</v>
      </c>
      <c r="B5445" s="143" t="s">
        <v>13194</v>
      </c>
      <c r="C5445" s="143" t="s">
        <v>13195</v>
      </c>
      <c r="D5445" s="143" t="s">
        <v>13369</v>
      </c>
      <c r="E5445" s="143" t="s">
        <v>13370</v>
      </c>
      <c r="F5445" s="145"/>
      <c r="G5445" s="143"/>
      <c r="H5445" s="143">
        <v>87693</v>
      </c>
      <c r="I5445" s="143" t="s">
        <v>13405</v>
      </c>
      <c r="J5445" s="143" t="s">
        <v>60</v>
      </c>
      <c r="K5445" s="143" t="s">
        <v>2805</v>
      </c>
      <c r="L5445" s="145" t="s">
        <v>13406</v>
      </c>
      <c r="M5445" s="143" t="s">
        <v>2787</v>
      </c>
    </row>
    <row r="5446" spans="1:13">
      <c r="A5446" s="143">
        <v>87694</v>
      </c>
      <c r="B5446" s="143" t="s">
        <v>13194</v>
      </c>
      <c r="C5446" s="143" t="s">
        <v>13195</v>
      </c>
      <c r="D5446" s="143" t="s">
        <v>13369</v>
      </c>
      <c r="E5446" s="143" t="s">
        <v>13370</v>
      </c>
      <c r="F5446" s="145"/>
      <c r="G5446" s="143"/>
      <c r="H5446" s="143">
        <v>87694</v>
      </c>
      <c r="I5446" s="143" t="s">
        <v>13407</v>
      </c>
      <c r="J5446" s="143" t="s">
        <v>60</v>
      </c>
      <c r="K5446" s="143" t="s">
        <v>2785</v>
      </c>
      <c r="L5446" s="145" t="s">
        <v>13408</v>
      </c>
      <c r="M5446" s="143" t="s">
        <v>2787</v>
      </c>
    </row>
    <row r="5447" spans="1:13">
      <c r="A5447" s="143">
        <v>87700</v>
      </c>
      <c r="B5447" s="143" t="s">
        <v>13194</v>
      </c>
      <c r="C5447" s="143" t="s">
        <v>13195</v>
      </c>
      <c r="D5447" s="143" t="s">
        <v>13369</v>
      </c>
      <c r="E5447" s="143" t="s">
        <v>13370</v>
      </c>
      <c r="F5447" s="145"/>
      <c r="G5447" s="143"/>
      <c r="H5447" s="143">
        <v>87700</v>
      </c>
      <c r="I5447" s="143" t="s">
        <v>13409</v>
      </c>
      <c r="J5447" s="143" t="s">
        <v>60</v>
      </c>
      <c r="K5447" s="143" t="s">
        <v>2805</v>
      </c>
      <c r="L5447" s="145" t="s">
        <v>13410</v>
      </c>
      <c r="M5447" s="143" t="s">
        <v>2787</v>
      </c>
    </row>
    <row r="5448" spans="1:13">
      <c r="A5448" s="143">
        <v>87702</v>
      </c>
      <c r="B5448" s="143" t="s">
        <v>13194</v>
      </c>
      <c r="C5448" s="143" t="s">
        <v>13195</v>
      </c>
      <c r="D5448" s="143" t="s">
        <v>13369</v>
      </c>
      <c r="E5448" s="143" t="s">
        <v>13370</v>
      </c>
      <c r="F5448" s="145"/>
      <c r="G5448" s="143"/>
      <c r="H5448" s="143">
        <v>87702</v>
      </c>
      <c r="I5448" s="143" t="s">
        <v>13411</v>
      </c>
      <c r="J5448" s="143" t="s">
        <v>60</v>
      </c>
      <c r="K5448" s="143" t="s">
        <v>2785</v>
      </c>
      <c r="L5448" s="145" t="s">
        <v>2910</v>
      </c>
      <c r="M5448" s="143" t="s">
        <v>2787</v>
      </c>
    </row>
    <row r="5449" spans="1:13">
      <c r="A5449" s="143">
        <v>87703</v>
      </c>
      <c r="B5449" s="143" t="s">
        <v>13194</v>
      </c>
      <c r="C5449" s="143" t="s">
        <v>13195</v>
      </c>
      <c r="D5449" s="143" t="s">
        <v>13369</v>
      </c>
      <c r="E5449" s="143" t="s">
        <v>13370</v>
      </c>
      <c r="F5449" s="145"/>
      <c r="G5449" s="143"/>
      <c r="H5449" s="143">
        <v>87703</v>
      </c>
      <c r="I5449" s="143" t="s">
        <v>13412</v>
      </c>
      <c r="J5449" s="143" t="s">
        <v>60</v>
      </c>
      <c r="K5449" s="143" t="s">
        <v>2805</v>
      </c>
      <c r="L5449" s="145" t="s">
        <v>13413</v>
      </c>
      <c r="M5449" s="143" t="s">
        <v>2787</v>
      </c>
    </row>
    <row r="5450" spans="1:13">
      <c r="A5450" s="143">
        <v>87704</v>
      </c>
      <c r="B5450" s="143" t="s">
        <v>13194</v>
      </c>
      <c r="C5450" s="143" t="s">
        <v>13195</v>
      </c>
      <c r="D5450" s="143" t="s">
        <v>13369</v>
      </c>
      <c r="E5450" s="143" t="s">
        <v>13370</v>
      </c>
      <c r="F5450" s="145"/>
      <c r="G5450" s="143"/>
      <c r="H5450" s="143">
        <v>87704</v>
      </c>
      <c r="I5450" s="143" t="s">
        <v>13414</v>
      </c>
      <c r="J5450" s="143" t="s">
        <v>60</v>
      </c>
      <c r="K5450" s="143" t="s">
        <v>2785</v>
      </c>
      <c r="L5450" s="145" t="s">
        <v>13415</v>
      </c>
      <c r="M5450" s="143" t="s">
        <v>2787</v>
      </c>
    </row>
    <row r="5451" spans="1:13">
      <c r="A5451" s="143">
        <v>87735</v>
      </c>
      <c r="B5451" s="143" t="s">
        <v>13194</v>
      </c>
      <c r="C5451" s="143" t="s">
        <v>13195</v>
      </c>
      <c r="D5451" s="143" t="s">
        <v>13369</v>
      </c>
      <c r="E5451" s="143" t="s">
        <v>13370</v>
      </c>
      <c r="F5451" s="145"/>
      <c r="G5451" s="143"/>
      <c r="H5451" s="143">
        <v>87735</v>
      </c>
      <c r="I5451" s="143" t="s">
        <v>13416</v>
      </c>
      <c r="J5451" s="143" t="s">
        <v>60</v>
      </c>
      <c r="K5451" s="143" t="s">
        <v>2805</v>
      </c>
      <c r="L5451" s="145" t="s">
        <v>13417</v>
      </c>
      <c r="M5451" s="143" t="s">
        <v>2787</v>
      </c>
    </row>
    <row r="5452" spans="1:13">
      <c r="A5452" s="143">
        <v>87737</v>
      </c>
      <c r="B5452" s="143" t="s">
        <v>13194</v>
      </c>
      <c r="C5452" s="143" t="s">
        <v>13195</v>
      </c>
      <c r="D5452" s="143" t="s">
        <v>13369</v>
      </c>
      <c r="E5452" s="143" t="s">
        <v>13370</v>
      </c>
      <c r="F5452" s="145"/>
      <c r="G5452" s="143"/>
      <c r="H5452" s="143">
        <v>87737</v>
      </c>
      <c r="I5452" s="143" t="s">
        <v>13418</v>
      </c>
      <c r="J5452" s="143" t="s">
        <v>60</v>
      </c>
      <c r="K5452" s="143" t="s">
        <v>2785</v>
      </c>
      <c r="L5452" s="145" t="s">
        <v>13419</v>
      </c>
      <c r="M5452" s="143" t="s">
        <v>2787</v>
      </c>
    </row>
    <row r="5453" spans="1:13">
      <c r="A5453" s="143">
        <v>87738</v>
      </c>
      <c r="B5453" s="143" t="s">
        <v>13194</v>
      </c>
      <c r="C5453" s="143" t="s">
        <v>13195</v>
      </c>
      <c r="D5453" s="143" t="s">
        <v>13369</v>
      </c>
      <c r="E5453" s="143" t="s">
        <v>13370</v>
      </c>
      <c r="F5453" s="145"/>
      <c r="G5453" s="143"/>
      <c r="H5453" s="143">
        <v>87738</v>
      </c>
      <c r="I5453" s="143" t="s">
        <v>13420</v>
      </c>
      <c r="J5453" s="143" t="s">
        <v>60</v>
      </c>
      <c r="K5453" s="143" t="s">
        <v>2805</v>
      </c>
      <c r="L5453" s="145" t="s">
        <v>13421</v>
      </c>
      <c r="M5453" s="143" t="s">
        <v>2787</v>
      </c>
    </row>
    <row r="5454" spans="1:13">
      <c r="A5454" s="143">
        <v>87739</v>
      </c>
      <c r="B5454" s="143" t="s">
        <v>13194</v>
      </c>
      <c r="C5454" s="143" t="s">
        <v>13195</v>
      </c>
      <c r="D5454" s="143" t="s">
        <v>13369</v>
      </c>
      <c r="E5454" s="143" t="s">
        <v>13370</v>
      </c>
      <c r="F5454" s="145"/>
      <c r="G5454" s="143"/>
      <c r="H5454" s="143">
        <v>87739</v>
      </c>
      <c r="I5454" s="143" t="s">
        <v>13422</v>
      </c>
      <c r="J5454" s="143" t="s">
        <v>60</v>
      </c>
      <c r="K5454" s="143" t="s">
        <v>2785</v>
      </c>
      <c r="L5454" s="145" t="s">
        <v>13423</v>
      </c>
      <c r="M5454" s="143" t="s">
        <v>2787</v>
      </c>
    </row>
    <row r="5455" spans="1:13">
      <c r="A5455" s="143">
        <v>87745</v>
      </c>
      <c r="B5455" s="143" t="s">
        <v>13194</v>
      </c>
      <c r="C5455" s="143" t="s">
        <v>13195</v>
      </c>
      <c r="D5455" s="143" t="s">
        <v>13369</v>
      </c>
      <c r="E5455" s="143" t="s">
        <v>13370</v>
      </c>
      <c r="F5455" s="145"/>
      <c r="G5455" s="143"/>
      <c r="H5455" s="143">
        <v>87745</v>
      </c>
      <c r="I5455" s="143" t="s">
        <v>13424</v>
      </c>
      <c r="J5455" s="143" t="s">
        <v>60</v>
      </c>
      <c r="K5455" s="143" t="s">
        <v>2805</v>
      </c>
      <c r="L5455" s="145" t="s">
        <v>2860</v>
      </c>
      <c r="M5455" s="143" t="s">
        <v>2787</v>
      </c>
    </row>
    <row r="5456" spans="1:13">
      <c r="A5456" s="143">
        <v>87747</v>
      </c>
      <c r="B5456" s="143" t="s">
        <v>13194</v>
      </c>
      <c r="C5456" s="143" t="s">
        <v>13195</v>
      </c>
      <c r="D5456" s="143" t="s">
        <v>13369</v>
      </c>
      <c r="E5456" s="143" t="s">
        <v>13370</v>
      </c>
      <c r="F5456" s="145"/>
      <c r="G5456" s="143"/>
      <c r="H5456" s="143">
        <v>87747</v>
      </c>
      <c r="I5456" s="143" t="s">
        <v>13425</v>
      </c>
      <c r="J5456" s="143" t="s">
        <v>60</v>
      </c>
      <c r="K5456" s="143" t="s">
        <v>2785</v>
      </c>
      <c r="L5456" s="145" t="s">
        <v>13426</v>
      </c>
      <c r="M5456" s="143" t="s">
        <v>2787</v>
      </c>
    </row>
    <row r="5457" spans="1:13">
      <c r="A5457" s="143">
        <v>87748</v>
      </c>
      <c r="B5457" s="143" t="s">
        <v>13194</v>
      </c>
      <c r="C5457" s="143" t="s">
        <v>13195</v>
      </c>
      <c r="D5457" s="143" t="s">
        <v>13369</v>
      </c>
      <c r="E5457" s="143" t="s">
        <v>13370</v>
      </c>
      <c r="F5457" s="145"/>
      <c r="G5457" s="143"/>
      <c r="H5457" s="143">
        <v>87748</v>
      </c>
      <c r="I5457" s="143" t="s">
        <v>13427</v>
      </c>
      <c r="J5457" s="143" t="s">
        <v>60</v>
      </c>
      <c r="K5457" s="143" t="s">
        <v>2805</v>
      </c>
      <c r="L5457" s="145" t="s">
        <v>13428</v>
      </c>
      <c r="M5457" s="143" t="s">
        <v>2787</v>
      </c>
    </row>
    <row r="5458" spans="1:13">
      <c r="A5458" s="143">
        <v>87749</v>
      </c>
      <c r="B5458" s="143" t="s">
        <v>13194</v>
      </c>
      <c r="C5458" s="143" t="s">
        <v>13195</v>
      </c>
      <c r="D5458" s="143" t="s">
        <v>13369</v>
      </c>
      <c r="E5458" s="143" t="s">
        <v>13370</v>
      </c>
      <c r="F5458" s="145"/>
      <c r="G5458" s="143"/>
      <c r="H5458" s="143">
        <v>87749</v>
      </c>
      <c r="I5458" s="143" t="s">
        <v>13429</v>
      </c>
      <c r="J5458" s="143" t="s">
        <v>60</v>
      </c>
      <c r="K5458" s="143" t="s">
        <v>2785</v>
      </c>
      <c r="L5458" s="145" t="s">
        <v>13430</v>
      </c>
      <c r="M5458" s="143" t="s">
        <v>2787</v>
      </c>
    </row>
    <row r="5459" spans="1:13">
      <c r="A5459" s="143">
        <v>87755</v>
      </c>
      <c r="B5459" s="143" t="s">
        <v>13194</v>
      </c>
      <c r="C5459" s="143" t="s">
        <v>13195</v>
      </c>
      <c r="D5459" s="143" t="s">
        <v>13369</v>
      </c>
      <c r="E5459" s="143" t="s">
        <v>13370</v>
      </c>
      <c r="F5459" s="145"/>
      <c r="G5459" s="143"/>
      <c r="H5459" s="143">
        <v>87755</v>
      </c>
      <c r="I5459" s="143" t="s">
        <v>13431</v>
      </c>
      <c r="J5459" s="143" t="s">
        <v>60</v>
      </c>
      <c r="K5459" s="143" t="s">
        <v>2805</v>
      </c>
      <c r="L5459" s="145" t="s">
        <v>13432</v>
      </c>
      <c r="M5459" s="143" t="s">
        <v>2787</v>
      </c>
    </row>
    <row r="5460" spans="1:13">
      <c r="A5460" s="143">
        <v>87757</v>
      </c>
      <c r="B5460" s="143" t="s">
        <v>13194</v>
      </c>
      <c r="C5460" s="143" t="s">
        <v>13195</v>
      </c>
      <c r="D5460" s="143" t="s">
        <v>13369</v>
      </c>
      <c r="E5460" s="143" t="s">
        <v>13370</v>
      </c>
      <c r="F5460" s="145"/>
      <c r="G5460" s="143"/>
      <c r="H5460" s="143">
        <v>87757</v>
      </c>
      <c r="I5460" s="143" t="s">
        <v>13433</v>
      </c>
      <c r="J5460" s="143" t="s">
        <v>60</v>
      </c>
      <c r="K5460" s="143" t="s">
        <v>2785</v>
      </c>
      <c r="L5460" s="145" t="s">
        <v>13434</v>
      </c>
      <c r="M5460" s="143" t="s">
        <v>2787</v>
      </c>
    </row>
    <row r="5461" spans="1:13">
      <c r="A5461" s="143">
        <v>87758</v>
      </c>
      <c r="B5461" s="143" t="s">
        <v>13194</v>
      </c>
      <c r="C5461" s="143" t="s">
        <v>13195</v>
      </c>
      <c r="D5461" s="143" t="s">
        <v>13369</v>
      </c>
      <c r="E5461" s="143" t="s">
        <v>13370</v>
      </c>
      <c r="F5461" s="145"/>
      <c r="G5461" s="143"/>
      <c r="H5461" s="143">
        <v>87758</v>
      </c>
      <c r="I5461" s="143" t="s">
        <v>13435</v>
      </c>
      <c r="J5461" s="143" t="s">
        <v>60</v>
      </c>
      <c r="K5461" s="143" t="s">
        <v>2805</v>
      </c>
      <c r="L5461" s="145" t="s">
        <v>13436</v>
      </c>
      <c r="M5461" s="143" t="s">
        <v>2787</v>
      </c>
    </row>
    <row r="5462" spans="1:13">
      <c r="A5462" s="143">
        <v>87759</v>
      </c>
      <c r="B5462" s="143" t="s">
        <v>13194</v>
      </c>
      <c r="C5462" s="143" t="s">
        <v>13195</v>
      </c>
      <c r="D5462" s="143" t="s">
        <v>13369</v>
      </c>
      <c r="E5462" s="143" t="s">
        <v>13370</v>
      </c>
      <c r="F5462" s="145"/>
      <c r="G5462" s="143"/>
      <c r="H5462" s="143">
        <v>87759</v>
      </c>
      <c r="I5462" s="143" t="s">
        <v>13437</v>
      </c>
      <c r="J5462" s="143" t="s">
        <v>60</v>
      </c>
      <c r="K5462" s="143" t="s">
        <v>2785</v>
      </c>
      <c r="L5462" s="145" t="s">
        <v>13438</v>
      </c>
      <c r="M5462" s="143" t="s">
        <v>2787</v>
      </c>
    </row>
    <row r="5463" spans="1:13">
      <c r="A5463" s="143">
        <v>87765</v>
      </c>
      <c r="B5463" s="143" t="s">
        <v>13194</v>
      </c>
      <c r="C5463" s="143" t="s">
        <v>13195</v>
      </c>
      <c r="D5463" s="143" t="s">
        <v>13369</v>
      </c>
      <c r="E5463" s="143" t="s">
        <v>13370</v>
      </c>
      <c r="F5463" s="145"/>
      <c r="G5463" s="143"/>
      <c r="H5463" s="143">
        <v>87765</v>
      </c>
      <c r="I5463" s="143" t="s">
        <v>13439</v>
      </c>
      <c r="J5463" s="143" t="s">
        <v>60</v>
      </c>
      <c r="K5463" s="143" t="s">
        <v>2805</v>
      </c>
      <c r="L5463" s="145" t="s">
        <v>13440</v>
      </c>
      <c r="M5463" s="143" t="s">
        <v>2787</v>
      </c>
    </row>
    <row r="5464" spans="1:13">
      <c r="A5464" s="143">
        <v>87767</v>
      </c>
      <c r="B5464" s="143" t="s">
        <v>13194</v>
      </c>
      <c r="C5464" s="143" t="s">
        <v>13195</v>
      </c>
      <c r="D5464" s="143" t="s">
        <v>13369</v>
      </c>
      <c r="E5464" s="143" t="s">
        <v>13370</v>
      </c>
      <c r="F5464" s="145"/>
      <c r="G5464" s="143"/>
      <c r="H5464" s="143">
        <v>87767</v>
      </c>
      <c r="I5464" s="143" t="s">
        <v>13441</v>
      </c>
      <c r="J5464" s="143" t="s">
        <v>60</v>
      </c>
      <c r="K5464" s="143" t="s">
        <v>2785</v>
      </c>
      <c r="L5464" s="145" t="s">
        <v>13442</v>
      </c>
      <c r="M5464" s="143" t="s">
        <v>2787</v>
      </c>
    </row>
    <row r="5465" spans="1:13">
      <c r="A5465" s="143">
        <v>87768</v>
      </c>
      <c r="B5465" s="143" t="s">
        <v>13194</v>
      </c>
      <c r="C5465" s="143" t="s">
        <v>13195</v>
      </c>
      <c r="D5465" s="143" t="s">
        <v>13369</v>
      </c>
      <c r="E5465" s="143" t="s">
        <v>13370</v>
      </c>
      <c r="F5465" s="145"/>
      <c r="G5465" s="143"/>
      <c r="H5465" s="143">
        <v>87768</v>
      </c>
      <c r="I5465" s="143" t="s">
        <v>13443</v>
      </c>
      <c r="J5465" s="143" t="s">
        <v>60</v>
      </c>
      <c r="K5465" s="143" t="s">
        <v>2805</v>
      </c>
      <c r="L5465" s="145" t="s">
        <v>13444</v>
      </c>
      <c r="M5465" s="143" t="s">
        <v>2787</v>
      </c>
    </row>
    <row r="5466" spans="1:13">
      <c r="A5466" s="143">
        <v>87769</v>
      </c>
      <c r="B5466" s="143" t="s">
        <v>13194</v>
      </c>
      <c r="C5466" s="143" t="s">
        <v>13195</v>
      </c>
      <c r="D5466" s="143" t="s">
        <v>13369</v>
      </c>
      <c r="E5466" s="143" t="s">
        <v>13370</v>
      </c>
      <c r="F5466" s="145"/>
      <c r="G5466" s="143"/>
      <c r="H5466" s="143">
        <v>87769</v>
      </c>
      <c r="I5466" s="143" t="s">
        <v>13445</v>
      </c>
      <c r="J5466" s="143" t="s">
        <v>60</v>
      </c>
      <c r="K5466" s="143" t="s">
        <v>2785</v>
      </c>
      <c r="L5466" s="145" t="s">
        <v>13446</v>
      </c>
      <c r="M5466" s="143" t="s">
        <v>2787</v>
      </c>
    </row>
    <row r="5467" spans="1:13">
      <c r="A5467" s="143">
        <v>88470</v>
      </c>
      <c r="B5467" s="143" t="s">
        <v>13194</v>
      </c>
      <c r="C5467" s="143" t="s">
        <v>13195</v>
      </c>
      <c r="D5467" s="143" t="s">
        <v>13369</v>
      </c>
      <c r="E5467" s="143" t="s">
        <v>13370</v>
      </c>
      <c r="F5467" s="145"/>
      <c r="G5467" s="143"/>
      <c r="H5467" s="143">
        <v>88470</v>
      </c>
      <c r="I5467" s="143" t="s">
        <v>13447</v>
      </c>
      <c r="J5467" s="143" t="s">
        <v>60</v>
      </c>
      <c r="K5467" s="143" t="s">
        <v>2785</v>
      </c>
      <c r="L5467" s="145" t="s">
        <v>13448</v>
      </c>
      <c r="M5467" s="143" t="s">
        <v>2787</v>
      </c>
    </row>
    <row r="5468" spans="1:13">
      <c r="A5468" s="143">
        <v>88471</v>
      </c>
      <c r="B5468" s="143" t="s">
        <v>13194</v>
      </c>
      <c r="C5468" s="143" t="s">
        <v>13195</v>
      </c>
      <c r="D5468" s="143" t="s">
        <v>13369</v>
      </c>
      <c r="E5468" s="143" t="s">
        <v>13370</v>
      </c>
      <c r="F5468" s="145"/>
      <c r="G5468" s="143"/>
      <c r="H5468" s="143">
        <v>88471</v>
      </c>
      <c r="I5468" s="143" t="s">
        <v>13449</v>
      </c>
      <c r="J5468" s="143" t="s">
        <v>60</v>
      </c>
      <c r="K5468" s="143" t="s">
        <v>2785</v>
      </c>
      <c r="L5468" s="145" t="s">
        <v>8128</v>
      </c>
      <c r="M5468" s="143" t="s">
        <v>2787</v>
      </c>
    </row>
    <row r="5469" spans="1:13">
      <c r="A5469" s="143">
        <v>88472</v>
      </c>
      <c r="B5469" s="143" t="s">
        <v>13194</v>
      </c>
      <c r="C5469" s="143" t="s">
        <v>13195</v>
      </c>
      <c r="D5469" s="143" t="s">
        <v>13369</v>
      </c>
      <c r="E5469" s="143" t="s">
        <v>13370</v>
      </c>
      <c r="F5469" s="145"/>
      <c r="G5469" s="143"/>
      <c r="H5469" s="143">
        <v>88472</v>
      </c>
      <c r="I5469" s="143" t="s">
        <v>13450</v>
      </c>
      <c r="J5469" s="143" t="s">
        <v>60</v>
      </c>
      <c r="K5469" s="143" t="s">
        <v>2785</v>
      </c>
      <c r="L5469" s="145" t="s">
        <v>13451</v>
      </c>
      <c r="M5469" s="143" t="s">
        <v>2787</v>
      </c>
    </row>
    <row r="5470" spans="1:13">
      <c r="A5470" s="143">
        <v>88476</v>
      </c>
      <c r="B5470" s="143" t="s">
        <v>13194</v>
      </c>
      <c r="C5470" s="143" t="s">
        <v>13195</v>
      </c>
      <c r="D5470" s="143" t="s">
        <v>13369</v>
      </c>
      <c r="E5470" s="143" t="s">
        <v>13370</v>
      </c>
      <c r="F5470" s="145"/>
      <c r="G5470" s="143"/>
      <c r="H5470" s="143">
        <v>88476</v>
      </c>
      <c r="I5470" s="143" t="s">
        <v>13452</v>
      </c>
      <c r="J5470" s="143" t="s">
        <v>60</v>
      </c>
      <c r="K5470" s="143" t="s">
        <v>2785</v>
      </c>
      <c r="L5470" s="145" t="s">
        <v>13453</v>
      </c>
      <c r="M5470" s="143" t="s">
        <v>2787</v>
      </c>
    </row>
    <row r="5471" spans="1:13">
      <c r="A5471" s="143">
        <v>88477</v>
      </c>
      <c r="B5471" s="143" t="s">
        <v>13194</v>
      </c>
      <c r="C5471" s="143" t="s">
        <v>13195</v>
      </c>
      <c r="D5471" s="143" t="s">
        <v>13369</v>
      </c>
      <c r="E5471" s="143" t="s">
        <v>13370</v>
      </c>
      <c r="F5471" s="145"/>
      <c r="G5471" s="143"/>
      <c r="H5471" s="143">
        <v>88477</v>
      </c>
      <c r="I5471" s="143" t="s">
        <v>13454</v>
      </c>
      <c r="J5471" s="143" t="s">
        <v>60</v>
      </c>
      <c r="K5471" s="143" t="s">
        <v>2785</v>
      </c>
      <c r="L5471" s="145" t="s">
        <v>13455</v>
      </c>
      <c r="M5471" s="143" t="s">
        <v>2787</v>
      </c>
    </row>
    <row r="5472" spans="1:13">
      <c r="A5472" s="143">
        <v>88478</v>
      </c>
      <c r="B5472" s="143" t="s">
        <v>13194</v>
      </c>
      <c r="C5472" s="143" t="s">
        <v>13195</v>
      </c>
      <c r="D5472" s="143" t="s">
        <v>13369</v>
      </c>
      <c r="E5472" s="143" t="s">
        <v>13370</v>
      </c>
      <c r="F5472" s="145"/>
      <c r="G5472" s="143"/>
      <c r="H5472" s="143">
        <v>88478</v>
      </c>
      <c r="I5472" s="143" t="s">
        <v>13456</v>
      </c>
      <c r="J5472" s="143" t="s">
        <v>60</v>
      </c>
      <c r="K5472" s="143" t="s">
        <v>2785</v>
      </c>
      <c r="L5472" s="145" t="s">
        <v>4977</v>
      </c>
      <c r="M5472" s="143" t="s">
        <v>2787</v>
      </c>
    </row>
    <row r="5473" spans="1:13">
      <c r="A5473" s="143">
        <v>90900</v>
      </c>
      <c r="B5473" s="143" t="s">
        <v>13194</v>
      </c>
      <c r="C5473" s="143" t="s">
        <v>13195</v>
      </c>
      <c r="D5473" s="143" t="s">
        <v>13369</v>
      </c>
      <c r="E5473" s="143" t="s">
        <v>13370</v>
      </c>
      <c r="F5473" s="145"/>
      <c r="G5473" s="143"/>
      <c r="H5473" s="143">
        <v>90900</v>
      </c>
      <c r="I5473" s="143" t="s">
        <v>13457</v>
      </c>
      <c r="J5473" s="143" t="s">
        <v>60</v>
      </c>
      <c r="K5473" s="143" t="s">
        <v>2805</v>
      </c>
      <c r="L5473" s="145" t="s">
        <v>13458</v>
      </c>
      <c r="M5473" s="143" t="s">
        <v>2787</v>
      </c>
    </row>
    <row r="5474" spans="1:13">
      <c r="A5474" s="143">
        <v>90902</v>
      </c>
      <c r="B5474" s="143" t="s">
        <v>13194</v>
      </c>
      <c r="C5474" s="143" t="s">
        <v>13195</v>
      </c>
      <c r="D5474" s="143" t="s">
        <v>13369</v>
      </c>
      <c r="E5474" s="143" t="s">
        <v>13370</v>
      </c>
      <c r="F5474" s="145"/>
      <c r="G5474" s="143"/>
      <c r="H5474" s="143">
        <v>90902</v>
      </c>
      <c r="I5474" s="143" t="s">
        <v>13459</v>
      </c>
      <c r="J5474" s="143" t="s">
        <v>60</v>
      </c>
      <c r="K5474" s="143" t="s">
        <v>2785</v>
      </c>
      <c r="L5474" s="145" t="s">
        <v>3936</v>
      </c>
      <c r="M5474" s="143" t="s">
        <v>2787</v>
      </c>
    </row>
    <row r="5475" spans="1:13">
      <c r="A5475" s="143">
        <v>90903</v>
      </c>
      <c r="B5475" s="143" t="s">
        <v>13194</v>
      </c>
      <c r="C5475" s="143" t="s">
        <v>13195</v>
      </c>
      <c r="D5475" s="143" t="s">
        <v>13369</v>
      </c>
      <c r="E5475" s="143" t="s">
        <v>13370</v>
      </c>
      <c r="F5475" s="145"/>
      <c r="G5475" s="143"/>
      <c r="H5475" s="143">
        <v>90903</v>
      </c>
      <c r="I5475" s="143" t="s">
        <v>13460</v>
      </c>
      <c r="J5475" s="143" t="s">
        <v>60</v>
      </c>
      <c r="K5475" s="143" t="s">
        <v>2805</v>
      </c>
      <c r="L5475" s="145" t="s">
        <v>13461</v>
      </c>
      <c r="M5475" s="143" t="s">
        <v>2787</v>
      </c>
    </row>
    <row r="5476" spans="1:13">
      <c r="A5476" s="143">
        <v>90904</v>
      </c>
      <c r="B5476" s="143" t="s">
        <v>13194</v>
      </c>
      <c r="C5476" s="143" t="s">
        <v>13195</v>
      </c>
      <c r="D5476" s="143" t="s">
        <v>13369</v>
      </c>
      <c r="E5476" s="143" t="s">
        <v>13370</v>
      </c>
      <c r="F5476" s="145"/>
      <c r="G5476" s="143"/>
      <c r="H5476" s="143">
        <v>90904</v>
      </c>
      <c r="I5476" s="143" t="s">
        <v>13462</v>
      </c>
      <c r="J5476" s="143" t="s">
        <v>60</v>
      </c>
      <c r="K5476" s="143" t="s">
        <v>2785</v>
      </c>
      <c r="L5476" s="145" t="s">
        <v>13463</v>
      </c>
      <c r="M5476" s="143" t="s">
        <v>2787</v>
      </c>
    </row>
    <row r="5477" spans="1:13">
      <c r="A5477" s="143">
        <v>90910</v>
      </c>
      <c r="B5477" s="143" t="s">
        <v>13194</v>
      </c>
      <c r="C5477" s="143" t="s">
        <v>13195</v>
      </c>
      <c r="D5477" s="143" t="s">
        <v>13369</v>
      </c>
      <c r="E5477" s="143" t="s">
        <v>13370</v>
      </c>
      <c r="F5477" s="145"/>
      <c r="G5477" s="143"/>
      <c r="H5477" s="143">
        <v>90910</v>
      </c>
      <c r="I5477" s="143" t="s">
        <v>13464</v>
      </c>
      <c r="J5477" s="143" t="s">
        <v>60</v>
      </c>
      <c r="K5477" s="143" t="s">
        <v>2805</v>
      </c>
      <c r="L5477" s="145" t="s">
        <v>13465</v>
      </c>
      <c r="M5477" s="143" t="s">
        <v>2787</v>
      </c>
    </row>
    <row r="5478" spans="1:13">
      <c r="A5478" s="143">
        <v>90912</v>
      </c>
      <c r="B5478" s="143" t="s">
        <v>13194</v>
      </c>
      <c r="C5478" s="143" t="s">
        <v>13195</v>
      </c>
      <c r="D5478" s="143" t="s">
        <v>13369</v>
      </c>
      <c r="E5478" s="143" t="s">
        <v>13370</v>
      </c>
      <c r="F5478" s="145"/>
      <c r="G5478" s="143"/>
      <c r="H5478" s="143">
        <v>90912</v>
      </c>
      <c r="I5478" s="143" t="s">
        <v>13466</v>
      </c>
      <c r="J5478" s="143" t="s">
        <v>60</v>
      </c>
      <c r="K5478" s="143" t="s">
        <v>2785</v>
      </c>
      <c r="L5478" s="145" t="s">
        <v>13467</v>
      </c>
      <c r="M5478" s="143" t="s">
        <v>2787</v>
      </c>
    </row>
    <row r="5479" spans="1:13">
      <c r="A5479" s="143">
        <v>90913</v>
      </c>
      <c r="B5479" s="143" t="s">
        <v>13194</v>
      </c>
      <c r="C5479" s="143" t="s">
        <v>13195</v>
      </c>
      <c r="D5479" s="143" t="s">
        <v>13369</v>
      </c>
      <c r="E5479" s="143" t="s">
        <v>13370</v>
      </c>
      <c r="F5479" s="145"/>
      <c r="G5479" s="143"/>
      <c r="H5479" s="143">
        <v>90913</v>
      </c>
      <c r="I5479" s="143" t="s">
        <v>13468</v>
      </c>
      <c r="J5479" s="143" t="s">
        <v>60</v>
      </c>
      <c r="K5479" s="143" t="s">
        <v>2805</v>
      </c>
      <c r="L5479" s="145" t="s">
        <v>13469</v>
      </c>
      <c r="M5479" s="143" t="s">
        <v>2787</v>
      </c>
    </row>
    <row r="5480" spans="1:13">
      <c r="A5480" s="143">
        <v>90914</v>
      </c>
      <c r="B5480" s="143" t="s">
        <v>13194</v>
      </c>
      <c r="C5480" s="143" t="s">
        <v>13195</v>
      </c>
      <c r="D5480" s="143" t="s">
        <v>13369</v>
      </c>
      <c r="E5480" s="143" t="s">
        <v>13370</v>
      </c>
      <c r="F5480" s="145"/>
      <c r="G5480" s="143"/>
      <c r="H5480" s="143">
        <v>90914</v>
      </c>
      <c r="I5480" s="143" t="s">
        <v>13470</v>
      </c>
      <c r="J5480" s="143" t="s">
        <v>60</v>
      </c>
      <c r="K5480" s="143" t="s">
        <v>2785</v>
      </c>
      <c r="L5480" s="145" t="s">
        <v>10207</v>
      </c>
      <c r="M5480" s="143" t="s">
        <v>2787</v>
      </c>
    </row>
    <row r="5481" spans="1:13">
      <c r="A5481" s="143">
        <v>90920</v>
      </c>
      <c r="B5481" s="143" t="s">
        <v>13194</v>
      </c>
      <c r="C5481" s="143" t="s">
        <v>13195</v>
      </c>
      <c r="D5481" s="143" t="s">
        <v>13369</v>
      </c>
      <c r="E5481" s="143" t="s">
        <v>13370</v>
      </c>
      <c r="F5481" s="145"/>
      <c r="G5481" s="143"/>
      <c r="H5481" s="143">
        <v>90920</v>
      </c>
      <c r="I5481" s="143" t="s">
        <v>13471</v>
      </c>
      <c r="J5481" s="143" t="s">
        <v>60</v>
      </c>
      <c r="K5481" s="143" t="s">
        <v>2805</v>
      </c>
      <c r="L5481" s="145" t="s">
        <v>13472</v>
      </c>
      <c r="M5481" s="143" t="s">
        <v>2787</v>
      </c>
    </row>
    <row r="5482" spans="1:13">
      <c r="A5482" s="143">
        <v>90922</v>
      </c>
      <c r="B5482" s="143" t="s">
        <v>13194</v>
      </c>
      <c r="C5482" s="143" t="s">
        <v>13195</v>
      </c>
      <c r="D5482" s="143" t="s">
        <v>13369</v>
      </c>
      <c r="E5482" s="143" t="s">
        <v>13370</v>
      </c>
      <c r="F5482" s="145"/>
      <c r="G5482" s="143"/>
      <c r="H5482" s="143">
        <v>90922</v>
      </c>
      <c r="I5482" s="143" t="s">
        <v>13473</v>
      </c>
      <c r="J5482" s="143" t="s">
        <v>60</v>
      </c>
      <c r="K5482" s="143" t="s">
        <v>2785</v>
      </c>
      <c r="L5482" s="145" t="s">
        <v>12230</v>
      </c>
      <c r="M5482" s="143" t="s">
        <v>2787</v>
      </c>
    </row>
    <row r="5483" spans="1:13">
      <c r="A5483" s="143">
        <v>90923</v>
      </c>
      <c r="B5483" s="143" t="s">
        <v>13194</v>
      </c>
      <c r="C5483" s="143" t="s">
        <v>13195</v>
      </c>
      <c r="D5483" s="143" t="s">
        <v>13369</v>
      </c>
      <c r="E5483" s="143" t="s">
        <v>13370</v>
      </c>
      <c r="F5483" s="145"/>
      <c r="G5483" s="143"/>
      <c r="H5483" s="143">
        <v>90923</v>
      </c>
      <c r="I5483" s="143" t="s">
        <v>13474</v>
      </c>
      <c r="J5483" s="143" t="s">
        <v>60</v>
      </c>
      <c r="K5483" s="143" t="s">
        <v>2805</v>
      </c>
      <c r="L5483" s="145" t="s">
        <v>12492</v>
      </c>
      <c r="M5483" s="143" t="s">
        <v>2787</v>
      </c>
    </row>
    <row r="5484" spans="1:13">
      <c r="A5484" s="143">
        <v>90924</v>
      </c>
      <c r="B5484" s="143" t="s">
        <v>13194</v>
      </c>
      <c r="C5484" s="143" t="s">
        <v>13195</v>
      </c>
      <c r="D5484" s="143" t="s">
        <v>13369</v>
      </c>
      <c r="E5484" s="143" t="s">
        <v>13370</v>
      </c>
      <c r="F5484" s="145"/>
      <c r="G5484" s="143"/>
      <c r="H5484" s="143">
        <v>90924</v>
      </c>
      <c r="I5484" s="143" t="s">
        <v>13475</v>
      </c>
      <c r="J5484" s="143" t="s">
        <v>60</v>
      </c>
      <c r="K5484" s="143" t="s">
        <v>2785</v>
      </c>
      <c r="L5484" s="145" t="s">
        <v>13476</v>
      </c>
      <c r="M5484" s="143" t="s">
        <v>2787</v>
      </c>
    </row>
    <row r="5485" spans="1:13">
      <c r="A5485" s="143">
        <v>90930</v>
      </c>
      <c r="B5485" s="143" t="s">
        <v>13194</v>
      </c>
      <c r="C5485" s="143" t="s">
        <v>13195</v>
      </c>
      <c r="D5485" s="143" t="s">
        <v>13369</v>
      </c>
      <c r="E5485" s="143" t="s">
        <v>13370</v>
      </c>
      <c r="F5485" s="145"/>
      <c r="G5485" s="143"/>
      <c r="H5485" s="143">
        <v>90930</v>
      </c>
      <c r="I5485" s="143" t="s">
        <v>13477</v>
      </c>
      <c r="J5485" s="143" t="s">
        <v>60</v>
      </c>
      <c r="K5485" s="143" t="s">
        <v>2805</v>
      </c>
      <c r="L5485" s="145" t="s">
        <v>13478</v>
      </c>
      <c r="M5485" s="143" t="s">
        <v>2787</v>
      </c>
    </row>
    <row r="5486" spans="1:13">
      <c r="A5486" s="143">
        <v>90932</v>
      </c>
      <c r="B5486" s="143" t="s">
        <v>13194</v>
      </c>
      <c r="C5486" s="143" t="s">
        <v>13195</v>
      </c>
      <c r="D5486" s="143" t="s">
        <v>13369</v>
      </c>
      <c r="E5486" s="143" t="s">
        <v>13370</v>
      </c>
      <c r="F5486" s="145"/>
      <c r="G5486" s="143"/>
      <c r="H5486" s="143">
        <v>90932</v>
      </c>
      <c r="I5486" s="143" t="s">
        <v>13479</v>
      </c>
      <c r="J5486" s="143" t="s">
        <v>60</v>
      </c>
      <c r="K5486" s="143" t="s">
        <v>2785</v>
      </c>
      <c r="L5486" s="145" t="s">
        <v>13480</v>
      </c>
      <c r="M5486" s="143" t="s">
        <v>2787</v>
      </c>
    </row>
    <row r="5487" spans="1:13">
      <c r="A5487" s="143">
        <v>90933</v>
      </c>
      <c r="B5487" s="143" t="s">
        <v>13194</v>
      </c>
      <c r="C5487" s="143" t="s">
        <v>13195</v>
      </c>
      <c r="D5487" s="143" t="s">
        <v>13369</v>
      </c>
      <c r="E5487" s="143" t="s">
        <v>13370</v>
      </c>
      <c r="F5487" s="145"/>
      <c r="G5487" s="143"/>
      <c r="H5487" s="143">
        <v>90933</v>
      </c>
      <c r="I5487" s="143" t="s">
        <v>13481</v>
      </c>
      <c r="J5487" s="143" t="s">
        <v>60</v>
      </c>
      <c r="K5487" s="143" t="s">
        <v>2805</v>
      </c>
      <c r="L5487" s="145" t="s">
        <v>11719</v>
      </c>
      <c r="M5487" s="143" t="s">
        <v>2787</v>
      </c>
    </row>
    <row r="5488" spans="1:13">
      <c r="A5488" s="143">
        <v>90934</v>
      </c>
      <c r="B5488" s="143" t="s">
        <v>13194</v>
      </c>
      <c r="C5488" s="143" t="s">
        <v>13195</v>
      </c>
      <c r="D5488" s="143" t="s">
        <v>13369</v>
      </c>
      <c r="E5488" s="143" t="s">
        <v>13370</v>
      </c>
      <c r="F5488" s="145"/>
      <c r="G5488" s="143"/>
      <c r="H5488" s="143">
        <v>90934</v>
      </c>
      <c r="I5488" s="143" t="s">
        <v>13482</v>
      </c>
      <c r="J5488" s="143" t="s">
        <v>60</v>
      </c>
      <c r="K5488" s="143" t="s">
        <v>2785</v>
      </c>
      <c r="L5488" s="145" t="s">
        <v>13483</v>
      </c>
      <c r="M5488" s="143" t="s">
        <v>2787</v>
      </c>
    </row>
    <row r="5489" spans="1:13">
      <c r="A5489" s="143">
        <v>90940</v>
      </c>
      <c r="B5489" s="143" t="s">
        <v>13194</v>
      </c>
      <c r="C5489" s="143" t="s">
        <v>13195</v>
      </c>
      <c r="D5489" s="143" t="s">
        <v>13369</v>
      </c>
      <c r="E5489" s="143" t="s">
        <v>13370</v>
      </c>
      <c r="F5489" s="145"/>
      <c r="G5489" s="143"/>
      <c r="H5489" s="143">
        <v>90940</v>
      </c>
      <c r="I5489" s="143" t="s">
        <v>13484</v>
      </c>
      <c r="J5489" s="143" t="s">
        <v>60</v>
      </c>
      <c r="K5489" s="143" t="s">
        <v>2805</v>
      </c>
      <c r="L5489" s="145" t="s">
        <v>13485</v>
      </c>
      <c r="M5489" s="143" t="s">
        <v>2787</v>
      </c>
    </row>
    <row r="5490" spans="1:13">
      <c r="A5490" s="143">
        <v>90942</v>
      </c>
      <c r="B5490" s="143" t="s">
        <v>13194</v>
      </c>
      <c r="C5490" s="143" t="s">
        <v>13195</v>
      </c>
      <c r="D5490" s="143" t="s">
        <v>13369</v>
      </c>
      <c r="E5490" s="143" t="s">
        <v>13370</v>
      </c>
      <c r="F5490" s="145"/>
      <c r="G5490" s="143"/>
      <c r="H5490" s="143">
        <v>90942</v>
      </c>
      <c r="I5490" s="143" t="s">
        <v>13486</v>
      </c>
      <c r="J5490" s="143" t="s">
        <v>60</v>
      </c>
      <c r="K5490" s="143" t="s">
        <v>2785</v>
      </c>
      <c r="L5490" s="145" t="s">
        <v>11743</v>
      </c>
      <c r="M5490" s="143" t="s">
        <v>2787</v>
      </c>
    </row>
    <row r="5491" spans="1:13">
      <c r="A5491" s="143">
        <v>90943</v>
      </c>
      <c r="B5491" s="143" t="s">
        <v>13194</v>
      </c>
      <c r="C5491" s="143" t="s">
        <v>13195</v>
      </c>
      <c r="D5491" s="143" t="s">
        <v>13369</v>
      </c>
      <c r="E5491" s="143" t="s">
        <v>13370</v>
      </c>
      <c r="F5491" s="145"/>
      <c r="G5491" s="143"/>
      <c r="H5491" s="143">
        <v>90943</v>
      </c>
      <c r="I5491" s="143" t="s">
        <v>13487</v>
      </c>
      <c r="J5491" s="143" t="s">
        <v>60</v>
      </c>
      <c r="K5491" s="143" t="s">
        <v>2805</v>
      </c>
      <c r="L5491" s="145" t="s">
        <v>13488</v>
      </c>
      <c r="M5491" s="143" t="s">
        <v>2787</v>
      </c>
    </row>
    <row r="5492" spans="1:13">
      <c r="A5492" s="143">
        <v>90944</v>
      </c>
      <c r="B5492" s="143" t="s">
        <v>13194</v>
      </c>
      <c r="C5492" s="143" t="s">
        <v>13195</v>
      </c>
      <c r="D5492" s="143" t="s">
        <v>13369</v>
      </c>
      <c r="E5492" s="143" t="s">
        <v>13370</v>
      </c>
      <c r="F5492" s="145"/>
      <c r="G5492" s="143"/>
      <c r="H5492" s="143">
        <v>90944</v>
      </c>
      <c r="I5492" s="143" t="s">
        <v>13489</v>
      </c>
      <c r="J5492" s="143" t="s">
        <v>60</v>
      </c>
      <c r="K5492" s="143" t="s">
        <v>2785</v>
      </c>
      <c r="L5492" s="145" t="s">
        <v>13490</v>
      </c>
      <c r="M5492" s="143" t="s">
        <v>2787</v>
      </c>
    </row>
    <row r="5493" spans="1:13">
      <c r="A5493" s="143">
        <v>90950</v>
      </c>
      <c r="B5493" s="143" t="s">
        <v>13194</v>
      </c>
      <c r="C5493" s="143" t="s">
        <v>13195</v>
      </c>
      <c r="D5493" s="143" t="s">
        <v>13369</v>
      </c>
      <c r="E5493" s="143" t="s">
        <v>13370</v>
      </c>
      <c r="F5493" s="145"/>
      <c r="G5493" s="143"/>
      <c r="H5493" s="143">
        <v>90950</v>
      </c>
      <c r="I5493" s="143" t="s">
        <v>13491</v>
      </c>
      <c r="J5493" s="143" t="s">
        <v>60</v>
      </c>
      <c r="K5493" s="143" t="s">
        <v>2805</v>
      </c>
      <c r="L5493" s="145" t="s">
        <v>13492</v>
      </c>
      <c r="M5493" s="143" t="s">
        <v>2787</v>
      </c>
    </row>
    <row r="5494" spans="1:13">
      <c r="A5494" s="143">
        <v>90952</v>
      </c>
      <c r="B5494" s="143" t="s">
        <v>13194</v>
      </c>
      <c r="C5494" s="143" t="s">
        <v>13195</v>
      </c>
      <c r="D5494" s="143" t="s">
        <v>13369</v>
      </c>
      <c r="E5494" s="143" t="s">
        <v>13370</v>
      </c>
      <c r="F5494" s="145"/>
      <c r="G5494" s="143"/>
      <c r="H5494" s="143">
        <v>90952</v>
      </c>
      <c r="I5494" s="143" t="s">
        <v>13493</v>
      </c>
      <c r="J5494" s="143" t="s">
        <v>60</v>
      </c>
      <c r="K5494" s="143" t="s">
        <v>2785</v>
      </c>
      <c r="L5494" s="145" t="s">
        <v>13494</v>
      </c>
      <c r="M5494" s="143" t="s">
        <v>2787</v>
      </c>
    </row>
    <row r="5495" spans="1:13">
      <c r="A5495" s="143">
        <v>90953</v>
      </c>
      <c r="B5495" s="143" t="s">
        <v>13194</v>
      </c>
      <c r="C5495" s="143" t="s">
        <v>13195</v>
      </c>
      <c r="D5495" s="143" t="s">
        <v>13369</v>
      </c>
      <c r="E5495" s="143" t="s">
        <v>13370</v>
      </c>
      <c r="F5495" s="145"/>
      <c r="G5495" s="143"/>
      <c r="H5495" s="143">
        <v>90953</v>
      </c>
      <c r="I5495" s="143" t="s">
        <v>13495</v>
      </c>
      <c r="J5495" s="143" t="s">
        <v>60</v>
      </c>
      <c r="K5495" s="143" t="s">
        <v>2805</v>
      </c>
      <c r="L5495" s="145" t="s">
        <v>13496</v>
      </c>
      <c r="M5495" s="143" t="s">
        <v>2787</v>
      </c>
    </row>
    <row r="5496" spans="1:13">
      <c r="A5496" s="143">
        <v>90954</v>
      </c>
      <c r="B5496" s="143" t="s">
        <v>13194</v>
      </c>
      <c r="C5496" s="143" t="s">
        <v>13195</v>
      </c>
      <c r="D5496" s="143" t="s">
        <v>13369</v>
      </c>
      <c r="E5496" s="143" t="s">
        <v>13370</v>
      </c>
      <c r="F5496" s="145"/>
      <c r="G5496" s="143"/>
      <c r="H5496" s="143">
        <v>90954</v>
      </c>
      <c r="I5496" s="143" t="s">
        <v>13497</v>
      </c>
      <c r="J5496" s="143" t="s">
        <v>60</v>
      </c>
      <c r="K5496" s="143" t="s">
        <v>2785</v>
      </c>
      <c r="L5496" s="145" t="s">
        <v>13498</v>
      </c>
      <c r="M5496" s="143" t="s">
        <v>2787</v>
      </c>
    </row>
    <row r="5497" spans="1:13">
      <c r="A5497" s="143">
        <v>94438</v>
      </c>
      <c r="B5497" s="143" t="s">
        <v>13194</v>
      </c>
      <c r="C5497" s="143" t="s">
        <v>13195</v>
      </c>
      <c r="D5497" s="143" t="s">
        <v>13369</v>
      </c>
      <c r="E5497" s="143" t="s">
        <v>13370</v>
      </c>
      <c r="F5497" s="145"/>
      <c r="G5497" s="143"/>
      <c r="H5497" s="143">
        <v>94438</v>
      </c>
      <c r="I5497" s="143" t="s">
        <v>13499</v>
      </c>
      <c r="J5497" s="143" t="s">
        <v>60</v>
      </c>
      <c r="K5497" s="143" t="s">
        <v>2805</v>
      </c>
      <c r="L5497" s="145" t="s">
        <v>6021</v>
      </c>
      <c r="M5497" s="143" t="s">
        <v>2787</v>
      </c>
    </row>
    <row r="5498" spans="1:13">
      <c r="A5498" s="143">
        <v>94439</v>
      </c>
      <c r="B5498" s="143" t="s">
        <v>13194</v>
      </c>
      <c r="C5498" s="143" t="s">
        <v>13195</v>
      </c>
      <c r="D5498" s="143" t="s">
        <v>13369</v>
      </c>
      <c r="E5498" s="143" t="s">
        <v>13370</v>
      </c>
      <c r="F5498" s="145"/>
      <c r="G5498" s="143"/>
      <c r="H5498" s="143">
        <v>94439</v>
      </c>
      <c r="I5498" s="143" t="s">
        <v>13500</v>
      </c>
      <c r="J5498" s="143" t="s">
        <v>60</v>
      </c>
      <c r="K5498" s="143" t="s">
        <v>2805</v>
      </c>
      <c r="L5498" s="145" t="s">
        <v>5252</v>
      </c>
      <c r="M5498" s="143" t="s">
        <v>2787</v>
      </c>
    </row>
    <row r="5499" spans="1:13">
      <c r="A5499" s="143">
        <v>94779</v>
      </c>
      <c r="B5499" s="143" t="s">
        <v>13194</v>
      </c>
      <c r="C5499" s="143" t="s">
        <v>13195</v>
      </c>
      <c r="D5499" s="143" t="s">
        <v>13369</v>
      </c>
      <c r="E5499" s="143" t="s">
        <v>13370</v>
      </c>
      <c r="F5499" s="145"/>
      <c r="G5499" s="143"/>
      <c r="H5499" s="143">
        <v>94779</v>
      </c>
      <c r="I5499" s="143" t="s">
        <v>13501</v>
      </c>
      <c r="J5499" s="143" t="s">
        <v>60</v>
      </c>
      <c r="K5499" s="143" t="s">
        <v>2805</v>
      </c>
      <c r="L5499" s="145" t="s">
        <v>13502</v>
      </c>
      <c r="M5499" s="143" t="s">
        <v>2787</v>
      </c>
    </row>
    <row r="5500" spans="1:13">
      <c r="A5500" s="143">
        <v>94782</v>
      </c>
      <c r="B5500" s="143" t="s">
        <v>13194</v>
      </c>
      <c r="C5500" s="143" t="s">
        <v>13195</v>
      </c>
      <c r="D5500" s="143" t="s">
        <v>13369</v>
      </c>
      <c r="E5500" s="143" t="s">
        <v>13370</v>
      </c>
      <c r="F5500" s="145"/>
      <c r="G5500" s="143"/>
      <c r="H5500" s="143">
        <v>94782</v>
      </c>
      <c r="I5500" s="143" t="s">
        <v>13503</v>
      </c>
      <c r="J5500" s="143" t="s">
        <v>60</v>
      </c>
      <c r="K5500" s="143" t="s">
        <v>2805</v>
      </c>
      <c r="L5500" s="145" t="s">
        <v>13504</v>
      </c>
      <c r="M5500" s="143" t="s">
        <v>2787</v>
      </c>
    </row>
    <row r="5501" spans="1:13">
      <c r="A5501" s="143">
        <v>72190</v>
      </c>
      <c r="B5501" s="143" t="s">
        <v>13194</v>
      </c>
      <c r="C5501" s="143" t="s">
        <v>13195</v>
      </c>
      <c r="D5501" s="143" t="s">
        <v>13505</v>
      </c>
      <c r="E5501" s="143" t="s">
        <v>13506</v>
      </c>
      <c r="F5501" s="145"/>
      <c r="G5501" s="143"/>
      <c r="H5501" s="143">
        <v>72190</v>
      </c>
      <c r="I5501" s="143" t="s">
        <v>13507</v>
      </c>
      <c r="J5501" s="143" t="s">
        <v>114</v>
      </c>
      <c r="K5501" s="143" t="s">
        <v>2785</v>
      </c>
      <c r="L5501" s="145" t="s">
        <v>13508</v>
      </c>
      <c r="M5501" s="143" t="s">
        <v>2787</v>
      </c>
    </row>
    <row r="5502" spans="1:13">
      <c r="A5502" s="143">
        <v>87871</v>
      </c>
      <c r="B5502" s="143" t="s">
        <v>13509</v>
      </c>
      <c r="C5502" s="143" t="s">
        <v>13510</v>
      </c>
      <c r="D5502" s="143" t="s">
        <v>13511</v>
      </c>
      <c r="E5502" s="143" t="s">
        <v>13512</v>
      </c>
      <c r="F5502" s="145"/>
      <c r="G5502" s="143"/>
      <c r="H5502" s="143">
        <v>87871</v>
      </c>
      <c r="I5502" s="143" t="s">
        <v>13513</v>
      </c>
      <c r="J5502" s="143" t="s">
        <v>60</v>
      </c>
      <c r="K5502" s="143" t="s">
        <v>2785</v>
      </c>
      <c r="L5502" s="145" t="s">
        <v>4298</v>
      </c>
      <c r="M5502" s="143" t="s">
        <v>2787</v>
      </c>
    </row>
    <row r="5503" spans="1:13">
      <c r="A5503" s="143">
        <v>87872</v>
      </c>
      <c r="B5503" s="143" t="s">
        <v>13509</v>
      </c>
      <c r="C5503" s="143" t="s">
        <v>13510</v>
      </c>
      <c r="D5503" s="143" t="s">
        <v>13511</v>
      </c>
      <c r="E5503" s="143" t="s">
        <v>13512</v>
      </c>
      <c r="F5503" s="145"/>
      <c r="G5503" s="143"/>
      <c r="H5503" s="143">
        <v>87872</v>
      </c>
      <c r="I5503" s="143" t="s">
        <v>13514</v>
      </c>
      <c r="J5503" s="143" t="s">
        <v>60</v>
      </c>
      <c r="K5503" s="143" t="s">
        <v>2805</v>
      </c>
      <c r="L5503" s="145" t="s">
        <v>4066</v>
      </c>
      <c r="M5503" s="143" t="s">
        <v>2787</v>
      </c>
    </row>
    <row r="5504" spans="1:13">
      <c r="A5504" s="143">
        <v>87873</v>
      </c>
      <c r="B5504" s="143" t="s">
        <v>13509</v>
      </c>
      <c r="C5504" s="143" t="s">
        <v>13510</v>
      </c>
      <c r="D5504" s="143" t="s">
        <v>13511</v>
      </c>
      <c r="E5504" s="143" t="s">
        <v>13512</v>
      </c>
      <c r="F5504" s="145"/>
      <c r="G5504" s="143"/>
      <c r="H5504" s="143">
        <v>87873</v>
      </c>
      <c r="I5504" s="143" t="s">
        <v>13515</v>
      </c>
      <c r="J5504" s="143" t="s">
        <v>60</v>
      </c>
      <c r="K5504" s="143" t="s">
        <v>2785</v>
      </c>
      <c r="L5504" s="145" t="s">
        <v>3719</v>
      </c>
      <c r="M5504" s="143" t="s">
        <v>2787</v>
      </c>
    </row>
    <row r="5505" spans="1:13">
      <c r="A5505" s="143">
        <v>87874</v>
      </c>
      <c r="B5505" s="143" t="s">
        <v>13509</v>
      </c>
      <c r="C5505" s="143" t="s">
        <v>13510</v>
      </c>
      <c r="D5505" s="143" t="s">
        <v>13511</v>
      </c>
      <c r="E5505" s="143" t="s">
        <v>13512</v>
      </c>
      <c r="F5505" s="145"/>
      <c r="G5505" s="143"/>
      <c r="H5505" s="143">
        <v>87874</v>
      </c>
      <c r="I5505" s="143" t="s">
        <v>13516</v>
      </c>
      <c r="J5505" s="143" t="s">
        <v>60</v>
      </c>
      <c r="K5505" s="143" t="s">
        <v>2805</v>
      </c>
      <c r="L5505" s="145" t="s">
        <v>13517</v>
      </c>
      <c r="M5505" s="143" t="s">
        <v>2787</v>
      </c>
    </row>
    <row r="5506" spans="1:13">
      <c r="A5506" s="143">
        <v>87876</v>
      </c>
      <c r="B5506" s="143" t="s">
        <v>13509</v>
      </c>
      <c r="C5506" s="143" t="s">
        <v>13510</v>
      </c>
      <c r="D5506" s="143" t="s">
        <v>13511</v>
      </c>
      <c r="E5506" s="143" t="s">
        <v>13512</v>
      </c>
      <c r="F5506" s="145"/>
      <c r="G5506" s="143"/>
      <c r="H5506" s="143">
        <v>87876</v>
      </c>
      <c r="I5506" s="143" t="s">
        <v>13518</v>
      </c>
      <c r="J5506" s="143" t="s">
        <v>60</v>
      </c>
      <c r="K5506" s="143" t="s">
        <v>2785</v>
      </c>
      <c r="L5506" s="145" t="s">
        <v>9208</v>
      </c>
      <c r="M5506" s="143" t="s">
        <v>2787</v>
      </c>
    </row>
    <row r="5507" spans="1:13">
      <c r="A5507" s="143">
        <v>87877</v>
      </c>
      <c r="B5507" s="143" t="s">
        <v>13509</v>
      </c>
      <c r="C5507" s="143" t="s">
        <v>13510</v>
      </c>
      <c r="D5507" s="143" t="s">
        <v>13511</v>
      </c>
      <c r="E5507" s="143" t="s">
        <v>13512</v>
      </c>
      <c r="F5507" s="145"/>
      <c r="G5507" s="143"/>
      <c r="H5507" s="143">
        <v>87877</v>
      </c>
      <c r="I5507" s="143" t="s">
        <v>13519</v>
      </c>
      <c r="J5507" s="143" t="s">
        <v>60</v>
      </c>
      <c r="K5507" s="143" t="s">
        <v>2805</v>
      </c>
      <c r="L5507" s="145" t="s">
        <v>4739</v>
      </c>
      <c r="M5507" s="143" t="s">
        <v>2787</v>
      </c>
    </row>
    <row r="5508" spans="1:13">
      <c r="A5508" s="143">
        <v>87878</v>
      </c>
      <c r="B5508" s="143" t="s">
        <v>13509</v>
      </c>
      <c r="C5508" s="143" t="s">
        <v>13510</v>
      </c>
      <c r="D5508" s="143" t="s">
        <v>13511</v>
      </c>
      <c r="E5508" s="143" t="s">
        <v>13512</v>
      </c>
      <c r="F5508" s="145"/>
      <c r="G5508" s="143"/>
      <c r="H5508" s="143">
        <v>87878</v>
      </c>
      <c r="I5508" s="143" t="s">
        <v>13520</v>
      </c>
      <c r="J5508" s="143" t="s">
        <v>60</v>
      </c>
      <c r="K5508" s="143" t="s">
        <v>2785</v>
      </c>
      <c r="L5508" s="145" t="s">
        <v>13521</v>
      </c>
      <c r="M5508" s="143" t="s">
        <v>2787</v>
      </c>
    </row>
    <row r="5509" spans="1:13">
      <c r="A5509" s="143">
        <v>87879</v>
      </c>
      <c r="B5509" s="143" t="s">
        <v>13509</v>
      </c>
      <c r="C5509" s="143" t="s">
        <v>13510</v>
      </c>
      <c r="D5509" s="143" t="s">
        <v>13511</v>
      </c>
      <c r="E5509" s="143" t="s">
        <v>13512</v>
      </c>
      <c r="F5509" s="145"/>
      <c r="G5509" s="143"/>
      <c r="H5509" s="143">
        <v>87879</v>
      </c>
      <c r="I5509" s="143" t="s">
        <v>13522</v>
      </c>
      <c r="J5509" s="143" t="s">
        <v>60</v>
      </c>
      <c r="K5509" s="143" t="s">
        <v>2805</v>
      </c>
      <c r="L5509" s="145" t="s">
        <v>3863</v>
      </c>
      <c r="M5509" s="143" t="s">
        <v>2787</v>
      </c>
    </row>
    <row r="5510" spans="1:13">
      <c r="A5510" s="143">
        <v>87881</v>
      </c>
      <c r="B5510" s="143" t="s">
        <v>13509</v>
      </c>
      <c r="C5510" s="143" t="s">
        <v>13510</v>
      </c>
      <c r="D5510" s="143" t="s">
        <v>13511</v>
      </c>
      <c r="E5510" s="143" t="s">
        <v>13512</v>
      </c>
      <c r="F5510" s="145"/>
      <c r="G5510" s="143"/>
      <c r="H5510" s="143">
        <v>87881</v>
      </c>
      <c r="I5510" s="143" t="s">
        <v>13523</v>
      </c>
      <c r="J5510" s="143" t="s">
        <v>60</v>
      </c>
      <c r="K5510" s="143" t="s">
        <v>2785</v>
      </c>
      <c r="L5510" s="145" t="s">
        <v>4515</v>
      </c>
      <c r="M5510" s="143" t="s">
        <v>2787</v>
      </c>
    </row>
    <row r="5511" spans="1:13">
      <c r="A5511" s="143">
        <v>87882</v>
      </c>
      <c r="B5511" s="143" t="s">
        <v>13509</v>
      </c>
      <c r="C5511" s="143" t="s">
        <v>13510</v>
      </c>
      <c r="D5511" s="143" t="s">
        <v>13511</v>
      </c>
      <c r="E5511" s="143" t="s">
        <v>13512</v>
      </c>
      <c r="F5511" s="145"/>
      <c r="G5511" s="143"/>
      <c r="H5511" s="143">
        <v>87882</v>
      </c>
      <c r="I5511" s="143" t="s">
        <v>13524</v>
      </c>
      <c r="J5511" s="143" t="s">
        <v>60</v>
      </c>
      <c r="K5511" s="143" t="s">
        <v>2805</v>
      </c>
      <c r="L5511" s="145" t="s">
        <v>13525</v>
      </c>
      <c r="M5511" s="143" t="s">
        <v>2787</v>
      </c>
    </row>
    <row r="5512" spans="1:13">
      <c r="A5512" s="143">
        <v>87884</v>
      </c>
      <c r="B5512" s="143" t="s">
        <v>13509</v>
      </c>
      <c r="C5512" s="143" t="s">
        <v>13510</v>
      </c>
      <c r="D5512" s="143" t="s">
        <v>13511</v>
      </c>
      <c r="E5512" s="143" t="s">
        <v>13512</v>
      </c>
      <c r="F5512" s="145"/>
      <c r="G5512" s="143"/>
      <c r="H5512" s="143">
        <v>87884</v>
      </c>
      <c r="I5512" s="143" t="s">
        <v>13526</v>
      </c>
      <c r="J5512" s="143" t="s">
        <v>60</v>
      </c>
      <c r="K5512" s="143" t="s">
        <v>2785</v>
      </c>
      <c r="L5512" s="145" t="s">
        <v>5400</v>
      </c>
      <c r="M5512" s="143" t="s">
        <v>2787</v>
      </c>
    </row>
    <row r="5513" spans="1:13">
      <c r="A5513" s="143">
        <v>87885</v>
      </c>
      <c r="B5513" s="143" t="s">
        <v>13509</v>
      </c>
      <c r="C5513" s="143" t="s">
        <v>13510</v>
      </c>
      <c r="D5513" s="143" t="s">
        <v>13511</v>
      </c>
      <c r="E5513" s="143" t="s">
        <v>13512</v>
      </c>
      <c r="F5513" s="145"/>
      <c r="G5513" s="143"/>
      <c r="H5513" s="143">
        <v>87885</v>
      </c>
      <c r="I5513" s="143" t="s">
        <v>13527</v>
      </c>
      <c r="J5513" s="143" t="s">
        <v>60</v>
      </c>
      <c r="K5513" s="143" t="s">
        <v>2805</v>
      </c>
      <c r="L5513" s="145" t="s">
        <v>7383</v>
      </c>
      <c r="M5513" s="143" t="s">
        <v>2787</v>
      </c>
    </row>
    <row r="5514" spans="1:13">
      <c r="A5514" s="143">
        <v>87886</v>
      </c>
      <c r="B5514" s="143" t="s">
        <v>13509</v>
      </c>
      <c r="C5514" s="143" t="s">
        <v>13510</v>
      </c>
      <c r="D5514" s="143" t="s">
        <v>13511</v>
      </c>
      <c r="E5514" s="143" t="s">
        <v>13512</v>
      </c>
      <c r="F5514" s="145"/>
      <c r="G5514" s="143"/>
      <c r="H5514" s="143">
        <v>87886</v>
      </c>
      <c r="I5514" s="143" t="s">
        <v>13528</v>
      </c>
      <c r="J5514" s="143" t="s">
        <v>60</v>
      </c>
      <c r="K5514" s="143" t="s">
        <v>2785</v>
      </c>
      <c r="L5514" s="145" t="s">
        <v>8166</v>
      </c>
      <c r="M5514" s="143" t="s">
        <v>2787</v>
      </c>
    </row>
    <row r="5515" spans="1:13">
      <c r="A5515" s="143">
        <v>87887</v>
      </c>
      <c r="B5515" s="143" t="s">
        <v>13509</v>
      </c>
      <c r="C5515" s="143" t="s">
        <v>13510</v>
      </c>
      <c r="D5515" s="143" t="s">
        <v>13511</v>
      </c>
      <c r="E5515" s="143" t="s">
        <v>13512</v>
      </c>
      <c r="F5515" s="145"/>
      <c r="G5515" s="143"/>
      <c r="H5515" s="143">
        <v>87887</v>
      </c>
      <c r="I5515" s="143" t="s">
        <v>13529</v>
      </c>
      <c r="J5515" s="143" t="s">
        <v>60</v>
      </c>
      <c r="K5515" s="143" t="s">
        <v>2805</v>
      </c>
      <c r="L5515" s="145" t="s">
        <v>9223</v>
      </c>
      <c r="M5515" s="143" t="s">
        <v>2787</v>
      </c>
    </row>
    <row r="5516" spans="1:13">
      <c r="A5516" s="143">
        <v>87888</v>
      </c>
      <c r="B5516" s="143" t="s">
        <v>13509</v>
      </c>
      <c r="C5516" s="143" t="s">
        <v>13510</v>
      </c>
      <c r="D5516" s="143" t="s">
        <v>13511</v>
      </c>
      <c r="E5516" s="143" t="s">
        <v>13512</v>
      </c>
      <c r="F5516" s="145"/>
      <c r="G5516" s="143"/>
      <c r="H5516" s="143">
        <v>87888</v>
      </c>
      <c r="I5516" s="143" t="s">
        <v>13530</v>
      </c>
      <c r="J5516" s="143" t="s">
        <v>60</v>
      </c>
      <c r="K5516" s="143" t="s">
        <v>2785</v>
      </c>
      <c r="L5516" s="145" t="s">
        <v>13531</v>
      </c>
      <c r="M5516" s="143" t="s">
        <v>2787</v>
      </c>
    </row>
    <row r="5517" spans="1:13">
      <c r="A5517" s="143">
        <v>87889</v>
      </c>
      <c r="B5517" s="143" t="s">
        <v>13509</v>
      </c>
      <c r="C5517" s="143" t="s">
        <v>13510</v>
      </c>
      <c r="D5517" s="143" t="s">
        <v>13511</v>
      </c>
      <c r="E5517" s="143" t="s">
        <v>13512</v>
      </c>
      <c r="F5517" s="145"/>
      <c r="G5517" s="143"/>
      <c r="H5517" s="143">
        <v>87889</v>
      </c>
      <c r="I5517" s="143" t="s">
        <v>13532</v>
      </c>
      <c r="J5517" s="143" t="s">
        <v>60</v>
      </c>
      <c r="K5517" s="143" t="s">
        <v>2805</v>
      </c>
      <c r="L5517" s="145" t="s">
        <v>13533</v>
      </c>
      <c r="M5517" s="143" t="s">
        <v>2787</v>
      </c>
    </row>
    <row r="5518" spans="1:13">
      <c r="A5518" s="143">
        <v>87891</v>
      </c>
      <c r="B5518" s="143" t="s">
        <v>13509</v>
      </c>
      <c r="C5518" s="143" t="s">
        <v>13510</v>
      </c>
      <c r="D5518" s="143" t="s">
        <v>13511</v>
      </c>
      <c r="E5518" s="143" t="s">
        <v>13512</v>
      </c>
      <c r="F5518" s="145"/>
      <c r="G5518" s="143"/>
      <c r="H5518" s="143">
        <v>87891</v>
      </c>
      <c r="I5518" s="143" t="s">
        <v>13534</v>
      </c>
      <c r="J5518" s="143" t="s">
        <v>60</v>
      </c>
      <c r="K5518" s="143" t="s">
        <v>2785</v>
      </c>
      <c r="L5518" s="145" t="s">
        <v>12260</v>
      </c>
      <c r="M5518" s="143" t="s">
        <v>2787</v>
      </c>
    </row>
    <row r="5519" spans="1:13">
      <c r="A5519" s="143">
        <v>87892</v>
      </c>
      <c r="B5519" s="143" t="s">
        <v>13509</v>
      </c>
      <c r="C5519" s="143" t="s">
        <v>13510</v>
      </c>
      <c r="D5519" s="143" t="s">
        <v>13511</v>
      </c>
      <c r="E5519" s="143" t="s">
        <v>13512</v>
      </c>
      <c r="F5519" s="145"/>
      <c r="G5519" s="143"/>
      <c r="H5519" s="143">
        <v>87892</v>
      </c>
      <c r="I5519" s="143" t="s">
        <v>13535</v>
      </c>
      <c r="J5519" s="143" t="s">
        <v>60</v>
      </c>
      <c r="K5519" s="143" t="s">
        <v>2805</v>
      </c>
      <c r="L5519" s="145" t="s">
        <v>9601</v>
      </c>
      <c r="M5519" s="143" t="s">
        <v>2787</v>
      </c>
    </row>
    <row r="5520" spans="1:13">
      <c r="A5520" s="143">
        <v>87893</v>
      </c>
      <c r="B5520" s="143" t="s">
        <v>13509</v>
      </c>
      <c r="C5520" s="143" t="s">
        <v>13510</v>
      </c>
      <c r="D5520" s="143" t="s">
        <v>13511</v>
      </c>
      <c r="E5520" s="143" t="s">
        <v>13512</v>
      </c>
      <c r="F5520" s="145"/>
      <c r="G5520" s="143"/>
      <c r="H5520" s="143">
        <v>87893</v>
      </c>
      <c r="I5520" s="143" t="s">
        <v>13536</v>
      </c>
      <c r="J5520" s="143" t="s">
        <v>60</v>
      </c>
      <c r="K5520" s="143" t="s">
        <v>2785</v>
      </c>
      <c r="L5520" s="145" t="s">
        <v>13537</v>
      </c>
      <c r="M5520" s="143" t="s">
        <v>2787</v>
      </c>
    </row>
    <row r="5521" spans="1:13">
      <c r="A5521" s="143">
        <v>87894</v>
      </c>
      <c r="B5521" s="143" t="s">
        <v>13509</v>
      </c>
      <c r="C5521" s="143" t="s">
        <v>13510</v>
      </c>
      <c r="D5521" s="143" t="s">
        <v>13511</v>
      </c>
      <c r="E5521" s="143" t="s">
        <v>13512</v>
      </c>
      <c r="F5521" s="145"/>
      <c r="G5521" s="143"/>
      <c r="H5521" s="143">
        <v>87894</v>
      </c>
      <c r="I5521" s="143" t="s">
        <v>13538</v>
      </c>
      <c r="J5521" s="143" t="s">
        <v>60</v>
      </c>
      <c r="K5521" s="143" t="s">
        <v>2805</v>
      </c>
      <c r="L5521" s="145" t="s">
        <v>13539</v>
      </c>
      <c r="M5521" s="143" t="s">
        <v>2787</v>
      </c>
    </row>
    <row r="5522" spans="1:13">
      <c r="A5522" s="143">
        <v>87896</v>
      </c>
      <c r="B5522" s="143" t="s">
        <v>13509</v>
      </c>
      <c r="C5522" s="143" t="s">
        <v>13510</v>
      </c>
      <c r="D5522" s="143" t="s">
        <v>13511</v>
      </c>
      <c r="E5522" s="143" t="s">
        <v>13512</v>
      </c>
      <c r="F5522" s="145"/>
      <c r="G5522" s="143"/>
      <c r="H5522" s="143">
        <v>87896</v>
      </c>
      <c r="I5522" s="143" t="s">
        <v>13540</v>
      </c>
      <c r="J5522" s="143" t="s">
        <v>60</v>
      </c>
      <c r="K5522" s="143" t="s">
        <v>2805</v>
      </c>
      <c r="L5522" s="145" t="s">
        <v>12339</v>
      </c>
      <c r="M5522" s="143" t="s">
        <v>2787</v>
      </c>
    </row>
    <row r="5523" spans="1:13">
      <c r="A5523" s="143">
        <v>87897</v>
      </c>
      <c r="B5523" s="143" t="s">
        <v>13509</v>
      </c>
      <c r="C5523" s="143" t="s">
        <v>13510</v>
      </c>
      <c r="D5523" s="143" t="s">
        <v>13511</v>
      </c>
      <c r="E5523" s="143" t="s">
        <v>13512</v>
      </c>
      <c r="F5523" s="145"/>
      <c r="G5523" s="143"/>
      <c r="H5523" s="143">
        <v>87897</v>
      </c>
      <c r="I5523" s="143" t="s">
        <v>13541</v>
      </c>
      <c r="J5523" s="143" t="s">
        <v>60</v>
      </c>
      <c r="K5523" s="143" t="s">
        <v>2805</v>
      </c>
      <c r="L5523" s="145" t="s">
        <v>13542</v>
      </c>
      <c r="M5523" s="143" t="s">
        <v>2787</v>
      </c>
    </row>
    <row r="5524" spans="1:13">
      <c r="A5524" s="143">
        <v>87899</v>
      </c>
      <c r="B5524" s="143" t="s">
        <v>13509</v>
      </c>
      <c r="C5524" s="143" t="s">
        <v>13510</v>
      </c>
      <c r="D5524" s="143" t="s">
        <v>13511</v>
      </c>
      <c r="E5524" s="143" t="s">
        <v>13512</v>
      </c>
      <c r="F5524" s="145"/>
      <c r="G5524" s="143"/>
      <c r="H5524" s="143">
        <v>87899</v>
      </c>
      <c r="I5524" s="143" t="s">
        <v>13543</v>
      </c>
      <c r="J5524" s="143" t="s">
        <v>60</v>
      </c>
      <c r="K5524" s="143" t="s">
        <v>2785</v>
      </c>
      <c r="L5524" s="145" t="s">
        <v>4286</v>
      </c>
      <c r="M5524" s="143" t="s">
        <v>2787</v>
      </c>
    </row>
    <row r="5525" spans="1:13">
      <c r="A5525" s="143">
        <v>87900</v>
      </c>
      <c r="B5525" s="143" t="s">
        <v>13509</v>
      </c>
      <c r="C5525" s="143" t="s">
        <v>13510</v>
      </c>
      <c r="D5525" s="143" t="s">
        <v>13511</v>
      </c>
      <c r="E5525" s="143" t="s">
        <v>13512</v>
      </c>
      <c r="F5525" s="145"/>
      <c r="G5525" s="143"/>
      <c r="H5525" s="143">
        <v>87900</v>
      </c>
      <c r="I5525" s="143" t="s">
        <v>13544</v>
      </c>
      <c r="J5525" s="143" t="s">
        <v>60</v>
      </c>
      <c r="K5525" s="143" t="s">
        <v>2805</v>
      </c>
      <c r="L5525" s="145" t="s">
        <v>13545</v>
      </c>
      <c r="M5525" s="143" t="s">
        <v>2787</v>
      </c>
    </row>
    <row r="5526" spans="1:13">
      <c r="A5526" s="143">
        <v>87902</v>
      </c>
      <c r="B5526" s="143" t="s">
        <v>13509</v>
      </c>
      <c r="C5526" s="143" t="s">
        <v>13510</v>
      </c>
      <c r="D5526" s="143" t="s">
        <v>13511</v>
      </c>
      <c r="E5526" s="143" t="s">
        <v>13512</v>
      </c>
      <c r="F5526" s="145"/>
      <c r="G5526" s="143"/>
      <c r="H5526" s="143">
        <v>87902</v>
      </c>
      <c r="I5526" s="143" t="s">
        <v>13546</v>
      </c>
      <c r="J5526" s="143" t="s">
        <v>60</v>
      </c>
      <c r="K5526" s="143" t="s">
        <v>2785</v>
      </c>
      <c r="L5526" s="145" t="s">
        <v>10175</v>
      </c>
      <c r="M5526" s="143" t="s">
        <v>2787</v>
      </c>
    </row>
    <row r="5527" spans="1:13">
      <c r="A5527" s="143">
        <v>87903</v>
      </c>
      <c r="B5527" s="143" t="s">
        <v>13509</v>
      </c>
      <c r="C5527" s="143" t="s">
        <v>13510</v>
      </c>
      <c r="D5527" s="143" t="s">
        <v>13511</v>
      </c>
      <c r="E5527" s="143" t="s">
        <v>13512</v>
      </c>
      <c r="F5527" s="145"/>
      <c r="G5527" s="143"/>
      <c r="H5527" s="143">
        <v>87903</v>
      </c>
      <c r="I5527" s="143" t="s">
        <v>13547</v>
      </c>
      <c r="J5527" s="143" t="s">
        <v>60</v>
      </c>
      <c r="K5527" s="143" t="s">
        <v>2805</v>
      </c>
      <c r="L5527" s="145" t="s">
        <v>7243</v>
      </c>
      <c r="M5527" s="143" t="s">
        <v>2787</v>
      </c>
    </row>
    <row r="5528" spans="1:13">
      <c r="A5528" s="143">
        <v>87904</v>
      </c>
      <c r="B5528" s="143" t="s">
        <v>13509</v>
      </c>
      <c r="C5528" s="143" t="s">
        <v>13510</v>
      </c>
      <c r="D5528" s="143" t="s">
        <v>13511</v>
      </c>
      <c r="E5528" s="143" t="s">
        <v>13512</v>
      </c>
      <c r="F5528" s="145"/>
      <c r="G5528" s="143"/>
      <c r="H5528" s="143">
        <v>87904</v>
      </c>
      <c r="I5528" s="143" t="s">
        <v>13548</v>
      </c>
      <c r="J5528" s="143" t="s">
        <v>60</v>
      </c>
      <c r="K5528" s="143" t="s">
        <v>2785</v>
      </c>
      <c r="L5528" s="145" t="s">
        <v>7293</v>
      </c>
      <c r="M5528" s="143" t="s">
        <v>2787</v>
      </c>
    </row>
    <row r="5529" spans="1:13">
      <c r="A5529" s="143">
        <v>87905</v>
      </c>
      <c r="B5529" s="143" t="s">
        <v>13509</v>
      </c>
      <c r="C5529" s="143" t="s">
        <v>13510</v>
      </c>
      <c r="D5529" s="143" t="s">
        <v>13511</v>
      </c>
      <c r="E5529" s="143" t="s">
        <v>13512</v>
      </c>
      <c r="F5529" s="145"/>
      <c r="G5529" s="143"/>
      <c r="H5529" s="143">
        <v>87905</v>
      </c>
      <c r="I5529" s="143" t="s">
        <v>13549</v>
      </c>
      <c r="J5529" s="143" t="s">
        <v>60</v>
      </c>
      <c r="K5529" s="143" t="s">
        <v>2805</v>
      </c>
      <c r="L5529" s="145" t="s">
        <v>9546</v>
      </c>
      <c r="M5529" s="143" t="s">
        <v>2787</v>
      </c>
    </row>
    <row r="5530" spans="1:13">
      <c r="A5530" s="143">
        <v>87907</v>
      </c>
      <c r="B5530" s="143" t="s">
        <v>13509</v>
      </c>
      <c r="C5530" s="143" t="s">
        <v>13510</v>
      </c>
      <c r="D5530" s="143" t="s">
        <v>13511</v>
      </c>
      <c r="E5530" s="143" t="s">
        <v>13512</v>
      </c>
      <c r="F5530" s="145"/>
      <c r="G5530" s="143"/>
      <c r="H5530" s="143">
        <v>87907</v>
      </c>
      <c r="I5530" s="143" t="s">
        <v>13550</v>
      </c>
      <c r="J5530" s="143" t="s">
        <v>60</v>
      </c>
      <c r="K5530" s="143" t="s">
        <v>2805</v>
      </c>
      <c r="L5530" s="145" t="s">
        <v>4454</v>
      </c>
      <c r="M5530" s="143" t="s">
        <v>2787</v>
      </c>
    </row>
    <row r="5531" spans="1:13">
      <c r="A5531" s="143">
        <v>87908</v>
      </c>
      <c r="B5531" s="143" t="s">
        <v>13509</v>
      </c>
      <c r="C5531" s="143" t="s">
        <v>13510</v>
      </c>
      <c r="D5531" s="143" t="s">
        <v>13511</v>
      </c>
      <c r="E5531" s="143" t="s">
        <v>13512</v>
      </c>
      <c r="F5531" s="145"/>
      <c r="G5531" s="143"/>
      <c r="H5531" s="143">
        <v>87908</v>
      </c>
      <c r="I5531" s="143" t="s">
        <v>13551</v>
      </c>
      <c r="J5531" s="143" t="s">
        <v>60</v>
      </c>
      <c r="K5531" s="143" t="s">
        <v>2805</v>
      </c>
      <c r="L5531" s="145" t="s">
        <v>4911</v>
      </c>
      <c r="M5531" s="143" t="s">
        <v>2787</v>
      </c>
    </row>
    <row r="5532" spans="1:13">
      <c r="A5532" s="143">
        <v>87910</v>
      </c>
      <c r="B5532" s="143" t="s">
        <v>13509</v>
      </c>
      <c r="C5532" s="143" t="s">
        <v>13510</v>
      </c>
      <c r="D5532" s="143" t="s">
        <v>13511</v>
      </c>
      <c r="E5532" s="143" t="s">
        <v>13512</v>
      </c>
      <c r="F5532" s="145"/>
      <c r="G5532" s="143"/>
      <c r="H5532" s="143">
        <v>87910</v>
      </c>
      <c r="I5532" s="143" t="s">
        <v>13552</v>
      </c>
      <c r="J5532" s="143" t="s">
        <v>60</v>
      </c>
      <c r="K5532" s="143" t="s">
        <v>2785</v>
      </c>
      <c r="L5532" s="145" t="s">
        <v>4406</v>
      </c>
      <c r="M5532" s="143" t="s">
        <v>2787</v>
      </c>
    </row>
    <row r="5533" spans="1:13">
      <c r="A5533" s="143">
        <v>87911</v>
      </c>
      <c r="B5533" s="143" t="s">
        <v>13509</v>
      </c>
      <c r="C5533" s="143" t="s">
        <v>13510</v>
      </c>
      <c r="D5533" s="143" t="s">
        <v>13511</v>
      </c>
      <c r="E5533" s="143" t="s">
        <v>13512</v>
      </c>
      <c r="F5533" s="145"/>
      <c r="G5533" s="143"/>
      <c r="H5533" s="143">
        <v>87911</v>
      </c>
      <c r="I5533" s="143" t="s">
        <v>13553</v>
      </c>
      <c r="J5533" s="143" t="s">
        <v>60</v>
      </c>
      <c r="K5533" s="143" t="s">
        <v>2805</v>
      </c>
      <c r="L5533" s="145" t="s">
        <v>10995</v>
      </c>
      <c r="M5533" s="143" t="s">
        <v>2787</v>
      </c>
    </row>
    <row r="5534" spans="1:13">
      <c r="A5534" s="143">
        <v>5991</v>
      </c>
      <c r="B5534" s="143" t="s">
        <v>13509</v>
      </c>
      <c r="C5534" s="143" t="s">
        <v>13510</v>
      </c>
      <c r="D5534" s="143" t="s">
        <v>13554</v>
      </c>
      <c r="E5534" s="143" t="s">
        <v>13555</v>
      </c>
      <c r="F5534" s="145"/>
      <c r="G5534" s="143"/>
      <c r="H5534" s="143">
        <v>5991</v>
      </c>
      <c r="I5534" s="143" t="s">
        <v>13556</v>
      </c>
      <c r="J5534" s="143" t="s">
        <v>60</v>
      </c>
      <c r="K5534" s="143" t="s">
        <v>2805</v>
      </c>
      <c r="L5534" s="145" t="s">
        <v>13557</v>
      </c>
      <c r="M5534" s="143" t="s">
        <v>2787</v>
      </c>
    </row>
    <row r="5535" spans="1:13">
      <c r="A5535" s="143">
        <v>84023</v>
      </c>
      <c r="B5535" s="143" t="s">
        <v>13509</v>
      </c>
      <c r="C5535" s="143" t="s">
        <v>13510</v>
      </c>
      <c r="D5535" s="143" t="s">
        <v>13554</v>
      </c>
      <c r="E5535" s="143" t="s">
        <v>13555</v>
      </c>
      <c r="F5535" s="145"/>
      <c r="G5535" s="143"/>
      <c r="H5535" s="143">
        <v>84023</v>
      </c>
      <c r="I5535" s="143" t="s">
        <v>13558</v>
      </c>
      <c r="J5535" s="143" t="s">
        <v>60</v>
      </c>
      <c r="K5535" s="143" t="s">
        <v>2785</v>
      </c>
      <c r="L5535" s="145" t="s">
        <v>13559</v>
      </c>
      <c r="M5535" s="143" t="s">
        <v>2787</v>
      </c>
    </row>
    <row r="5536" spans="1:13">
      <c r="A5536" s="143">
        <v>84024</v>
      </c>
      <c r="B5536" s="143" t="s">
        <v>13509</v>
      </c>
      <c r="C5536" s="143" t="s">
        <v>13510</v>
      </c>
      <c r="D5536" s="143" t="s">
        <v>13554</v>
      </c>
      <c r="E5536" s="143" t="s">
        <v>13555</v>
      </c>
      <c r="F5536" s="145"/>
      <c r="G5536" s="143"/>
      <c r="H5536" s="143">
        <v>84024</v>
      </c>
      <c r="I5536" s="143" t="s">
        <v>13560</v>
      </c>
      <c r="J5536" s="143" t="s">
        <v>60</v>
      </c>
      <c r="K5536" s="143" t="s">
        <v>2785</v>
      </c>
      <c r="L5536" s="145" t="s">
        <v>8804</v>
      </c>
      <c r="M5536" s="143" t="s">
        <v>2787</v>
      </c>
    </row>
    <row r="5537" spans="1:13">
      <c r="A5537" s="143">
        <v>84026</v>
      </c>
      <c r="B5537" s="143" t="s">
        <v>13509</v>
      </c>
      <c r="C5537" s="143" t="s">
        <v>13510</v>
      </c>
      <c r="D5537" s="143" t="s">
        <v>13554</v>
      </c>
      <c r="E5537" s="143" t="s">
        <v>13555</v>
      </c>
      <c r="F5537" s="145"/>
      <c r="G5537" s="143"/>
      <c r="H5537" s="143">
        <v>84026</v>
      </c>
      <c r="I5537" s="143" t="s">
        <v>13561</v>
      </c>
      <c r="J5537" s="143" t="s">
        <v>60</v>
      </c>
      <c r="K5537" s="143" t="s">
        <v>2785</v>
      </c>
      <c r="L5537" s="145" t="s">
        <v>5226</v>
      </c>
      <c r="M5537" s="143" t="s">
        <v>2787</v>
      </c>
    </row>
    <row r="5538" spans="1:13">
      <c r="A5538" s="143">
        <v>84027</v>
      </c>
      <c r="B5538" s="143" t="s">
        <v>13509</v>
      </c>
      <c r="C5538" s="143" t="s">
        <v>13510</v>
      </c>
      <c r="D5538" s="143" t="s">
        <v>13554</v>
      </c>
      <c r="E5538" s="143" t="s">
        <v>13555</v>
      </c>
      <c r="F5538" s="145"/>
      <c r="G5538" s="143"/>
      <c r="H5538" s="143">
        <v>84027</v>
      </c>
      <c r="I5538" s="143" t="s">
        <v>13562</v>
      </c>
      <c r="J5538" s="143" t="s">
        <v>60</v>
      </c>
      <c r="K5538" s="143" t="s">
        <v>2785</v>
      </c>
      <c r="L5538" s="145" t="s">
        <v>13563</v>
      </c>
      <c r="M5538" s="143" t="s">
        <v>2787</v>
      </c>
    </row>
    <row r="5539" spans="1:13">
      <c r="A5539" s="143">
        <v>84028</v>
      </c>
      <c r="B5539" s="143" t="s">
        <v>13509</v>
      </c>
      <c r="C5539" s="143" t="s">
        <v>13510</v>
      </c>
      <c r="D5539" s="143" t="s">
        <v>13554</v>
      </c>
      <c r="E5539" s="143" t="s">
        <v>13555</v>
      </c>
      <c r="F5539" s="145"/>
      <c r="G5539" s="143"/>
      <c r="H5539" s="143">
        <v>84028</v>
      </c>
      <c r="I5539" s="143" t="s">
        <v>13564</v>
      </c>
      <c r="J5539" s="143" t="s">
        <v>60</v>
      </c>
      <c r="K5539" s="143" t="s">
        <v>2785</v>
      </c>
      <c r="L5539" s="145" t="s">
        <v>13565</v>
      </c>
      <c r="M5539" s="143" t="s">
        <v>2787</v>
      </c>
    </row>
    <row r="5540" spans="1:13">
      <c r="A5540" s="143">
        <v>84072</v>
      </c>
      <c r="B5540" s="143" t="s">
        <v>13509</v>
      </c>
      <c r="C5540" s="143" t="s">
        <v>13510</v>
      </c>
      <c r="D5540" s="143" t="s">
        <v>13554</v>
      </c>
      <c r="E5540" s="143" t="s">
        <v>13555</v>
      </c>
      <c r="F5540" s="145"/>
      <c r="G5540" s="143"/>
      <c r="H5540" s="143">
        <v>84072</v>
      </c>
      <c r="I5540" s="143" t="s">
        <v>13566</v>
      </c>
      <c r="J5540" s="143" t="s">
        <v>60</v>
      </c>
      <c r="K5540" s="143" t="s">
        <v>2785</v>
      </c>
      <c r="L5540" s="145" t="s">
        <v>13567</v>
      </c>
      <c r="M5540" s="143" t="s">
        <v>2787</v>
      </c>
    </row>
    <row r="5541" spans="1:13">
      <c r="A5541" s="143">
        <v>87411</v>
      </c>
      <c r="B5541" s="143" t="s">
        <v>13509</v>
      </c>
      <c r="C5541" s="143" t="s">
        <v>13510</v>
      </c>
      <c r="D5541" s="143" t="s">
        <v>13554</v>
      </c>
      <c r="E5541" s="143" t="s">
        <v>13555</v>
      </c>
      <c r="F5541" s="145"/>
      <c r="G5541" s="143"/>
      <c r="H5541" s="143">
        <v>87411</v>
      </c>
      <c r="I5541" s="143" t="s">
        <v>13568</v>
      </c>
      <c r="J5541" s="143" t="s">
        <v>60</v>
      </c>
      <c r="K5541" s="143" t="s">
        <v>2785</v>
      </c>
      <c r="L5541" s="145" t="s">
        <v>13569</v>
      </c>
      <c r="M5541" s="143" t="s">
        <v>2787</v>
      </c>
    </row>
    <row r="5542" spans="1:13">
      <c r="A5542" s="143">
        <v>87412</v>
      </c>
      <c r="B5542" s="143" t="s">
        <v>13509</v>
      </c>
      <c r="C5542" s="143" t="s">
        <v>13510</v>
      </c>
      <c r="D5542" s="143" t="s">
        <v>13554</v>
      </c>
      <c r="E5542" s="143" t="s">
        <v>13555</v>
      </c>
      <c r="F5542" s="145"/>
      <c r="G5542" s="143"/>
      <c r="H5542" s="143">
        <v>87412</v>
      </c>
      <c r="I5542" s="143" t="s">
        <v>13570</v>
      </c>
      <c r="J5542" s="143" t="s">
        <v>60</v>
      </c>
      <c r="K5542" s="143" t="s">
        <v>2785</v>
      </c>
      <c r="L5542" s="145" t="s">
        <v>10793</v>
      </c>
      <c r="M5542" s="143" t="s">
        <v>2787</v>
      </c>
    </row>
    <row r="5543" spans="1:13">
      <c r="A5543" s="143">
        <v>87413</v>
      </c>
      <c r="B5543" s="143" t="s">
        <v>13509</v>
      </c>
      <c r="C5543" s="143" t="s">
        <v>13510</v>
      </c>
      <c r="D5543" s="143" t="s">
        <v>13554</v>
      </c>
      <c r="E5543" s="143" t="s">
        <v>13555</v>
      </c>
      <c r="F5543" s="145"/>
      <c r="G5543" s="143"/>
      <c r="H5543" s="143">
        <v>87413</v>
      </c>
      <c r="I5543" s="143" t="s">
        <v>13571</v>
      </c>
      <c r="J5543" s="143" t="s">
        <v>60</v>
      </c>
      <c r="K5543" s="143" t="s">
        <v>2785</v>
      </c>
      <c r="L5543" s="145" t="s">
        <v>4058</v>
      </c>
      <c r="M5543" s="143" t="s">
        <v>2787</v>
      </c>
    </row>
    <row r="5544" spans="1:13">
      <c r="A5544" s="143">
        <v>87414</v>
      </c>
      <c r="B5544" s="143" t="s">
        <v>13509</v>
      </c>
      <c r="C5544" s="143" t="s">
        <v>13510</v>
      </c>
      <c r="D5544" s="143" t="s">
        <v>13554</v>
      </c>
      <c r="E5544" s="143" t="s">
        <v>13555</v>
      </c>
      <c r="F5544" s="145"/>
      <c r="G5544" s="143"/>
      <c r="H5544" s="143">
        <v>87414</v>
      </c>
      <c r="I5544" s="143" t="s">
        <v>13572</v>
      </c>
      <c r="J5544" s="143" t="s">
        <v>60</v>
      </c>
      <c r="K5544" s="143" t="s">
        <v>2785</v>
      </c>
      <c r="L5544" s="145" t="s">
        <v>10330</v>
      </c>
      <c r="M5544" s="143" t="s">
        <v>2787</v>
      </c>
    </row>
    <row r="5545" spans="1:13">
      <c r="A5545" s="143">
        <v>87415</v>
      </c>
      <c r="B5545" s="143" t="s">
        <v>13509</v>
      </c>
      <c r="C5545" s="143" t="s">
        <v>13510</v>
      </c>
      <c r="D5545" s="143" t="s">
        <v>13554</v>
      </c>
      <c r="E5545" s="143" t="s">
        <v>13555</v>
      </c>
      <c r="F5545" s="145"/>
      <c r="G5545" s="143"/>
      <c r="H5545" s="143">
        <v>87415</v>
      </c>
      <c r="I5545" s="143" t="s">
        <v>13573</v>
      </c>
      <c r="J5545" s="143" t="s">
        <v>60</v>
      </c>
      <c r="K5545" s="143" t="s">
        <v>2785</v>
      </c>
      <c r="L5545" s="145" t="s">
        <v>8135</v>
      </c>
      <c r="M5545" s="143" t="s">
        <v>2787</v>
      </c>
    </row>
    <row r="5546" spans="1:13">
      <c r="A5546" s="143">
        <v>87416</v>
      </c>
      <c r="B5546" s="143" t="s">
        <v>13509</v>
      </c>
      <c r="C5546" s="143" t="s">
        <v>13510</v>
      </c>
      <c r="D5546" s="143" t="s">
        <v>13554</v>
      </c>
      <c r="E5546" s="143" t="s">
        <v>13555</v>
      </c>
      <c r="F5546" s="145"/>
      <c r="G5546" s="143"/>
      <c r="H5546" s="143">
        <v>87416</v>
      </c>
      <c r="I5546" s="143" t="s">
        <v>13574</v>
      </c>
      <c r="J5546" s="143" t="s">
        <v>60</v>
      </c>
      <c r="K5546" s="143" t="s">
        <v>2785</v>
      </c>
      <c r="L5546" s="145" t="s">
        <v>13575</v>
      </c>
      <c r="M5546" s="143" t="s">
        <v>2787</v>
      </c>
    </row>
    <row r="5547" spans="1:13">
      <c r="A5547" s="143">
        <v>87417</v>
      </c>
      <c r="B5547" s="143" t="s">
        <v>13509</v>
      </c>
      <c r="C5547" s="143" t="s">
        <v>13510</v>
      </c>
      <c r="D5547" s="143" t="s">
        <v>13554</v>
      </c>
      <c r="E5547" s="143" t="s">
        <v>13555</v>
      </c>
      <c r="F5547" s="145"/>
      <c r="G5547" s="143"/>
      <c r="H5547" s="143">
        <v>87417</v>
      </c>
      <c r="I5547" s="143" t="s">
        <v>13576</v>
      </c>
      <c r="J5547" s="143" t="s">
        <v>60</v>
      </c>
      <c r="K5547" s="143" t="s">
        <v>2785</v>
      </c>
      <c r="L5547" s="145" t="s">
        <v>9722</v>
      </c>
      <c r="M5547" s="143" t="s">
        <v>2787</v>
      </c>
    </row>
    <row r="5548" spans="1:13">
      <c r="A5548" s="143">
        <v>87418</v>
      </c>
      <c r="B5548" s="143" t="s">
        <v>13509</v>
      </c>
      <c r="C5548" s="143" t="s">
        <v>13510</v>
      </c>
      <c r="D5548" s="143" t="s">
        <v>13554</v>
      </c>
      <c r="E5548" s="143" t="s">
        <v>13555</v>
      </c>
      <c r="F5548" s="145"/>
      <c r="G5548" s="143"/>
      <c r="H5548" s="143">
        <v>87418</v>
      </c>
      <c r="I5548" s="143" t="s">
        <v>13577</v>
      </c>
      <c r="J5548" s="143" t="s">
        <v>60</v>
      </c>
      <c r="K5548" s="143" t="s">
        <v>2785</v>
      </c>
      <c r="L5548" s="145" t="s">
        <v>13578</v>
      </c>
      <c r="M5548" s="143" t="s">
        <v>2787</v>
      </c>
    </row>
    <row r="5549" spans="1:13">
      <c r="A5549" s="143">
        <v>87419</v>
      </c>
      <c r="B5549" s="143" t="s">
        <v>13509</v>
      </c>
      <c r="C5549" s="143" t="s">
        <v>13510</v>
      </c>
      <c r="D5549" s="143" t="s">
        <v>13554</v>
      </c>
      <c r="E5549" s="143" t="s">
        <v>13555</v>
      </c>
      <c r="F5549" s="145"/>
      <c r="G5549" s="143"/>
      <c r="H5549" s="143">
        <v>87419</v>
      </c>
      <c r="I5549" s="143" t="s">
        <v>13579</v>
      </c>
      <c r="J5549" s="143" t="s">
        <v>60</v>
      </c>
      <c r="K5549" s="143" t="s">
        <v>2785</v>
      </c>
      <c r="L5549" s="145" t="s">
        <v>7594</v>
      </c>
      <c r="M5549" s="143" t="s">
        <v>2787</v>
      </c>
    </row>
    <row r="5550" spans="1:13">
      <c r="A5550" s="143">
        <v>87420</v>
      </c>
      <c r="B5550" s="143" t="s">
        <v>13509</v>
      </c>
      <c r="C5550" s="143" t="s">
        <v>13510</v>
      </c>
      <c r="D5550" s="143" t="s">
        <v>13554</v>
      </c>
      <c r="E5550" s="143" t="s">
        <v>13555</v>
      </c>
      <c r="F5550" s="145"/>
      <c r="G5550" s="143"/>
      <c r="H5550" s="143">
        <v>87420</v>
      </c>
      <c r="I5550" s="143" t="s">
        <v>13580</v>
      </c>
      <c r="J5550" s="143" t="s">
        <v>60</v>
      </c>
      <c r="K5550" s="143" t="s">
        <v>2785</v>
      </c>
      <c r="L5550" s="145" t="s">
        <v>13110</v>
      </c>
      <c r="M5550" s="143" t="s">
        <v>2787</v>
      </c>
    </row>
    <row r="5551" spans="1:13">
      <c r="A5551" s="143">
        <v>87421</v>
      </c>
      <c r="B5551" s="143" t="s">
        <v>13509</v>
      </c>
      <c r="C5551" s="143" t="s">
        <v>13510</v>
      </c>
      <c r="D5551" s="143" t="s">
        <v>13554</v>
      </c>
      <c r="E5551" s="143" t="s">
        <v>13555</v>
      </c>
      <c r="F5551" s="145"/>
      <c r="G5551" s="143"/>
      <c r="H5551" s="143">
        <v>87421</v>
      </c>
      <c r="I5551" s="143" t="s">
        <v>13581</v>
      </c>
      <c r="J5551" s="143" t="s">
        <v>60</v>
      </c>
      <c r="K5551" s="143" t="s">
        <v>2785</v>
      </c>
      <c r="L5551" s="145" t="s">
        <v>3110</v>
      </c>
      <c r="M5551" s="143" t="s">
        <v>2787</v>
      </c>
    </row>
    <row r="5552" spans="1:13">
      <c r="A5552" s="143">
        <v>87422</v>
      </c>
      <c r="B5552" s="143" t="s">
        <v>13509</v>
      </c>
      <c r="C5552" s="143" t="s">
        <v>13510</v>
      </c>
      <c r="D5552" s="143" t="s">
        <v>13554</v>
      </c>
      <c r="E5552" s="143" t="s">
        <v>13555</v>
      </c>
      <c r="F5552" s="145"/>
      <c r="G5552" s="143"/>
      <c r="H5552" s="143">
        <v>87422</v>
      </c>
      <c r="I5552" s="143" t="s">
        <v>13582</v>
      </c>
      <c r="J5552" s="143" t="s">
        <v>60</v>
      </c>
      <c r="K5552" s="143" t="s">
        <v>2785</v>
      </c>
      <c r="L5552" s="145" t="s">
        <v>3272</v>
      </c>
      <c r="M5552" s="143" t="s">
        <v>2787</v>
      </c>
    </row>
    <row r="5553" spans="1:13">
      <c r="A5553" s="143">
        <v>87423</v>
      </c>
      <c r="B5553" s="143" t="s">
        <v>13509</v>
      </c>
      <c r="C5553" s="143" t="s">
        <v>13510</v>
      </c>
      <c r="D5553" s="143" t="s">
        <v>13554</v>
      </c>
      <c r="E5553" s="143" t="s">
        <v>13555</v>
      </c>
      <c r="F5553" s="145"/>
      <c r="G5553" s="143"/>
      <c r="H5553" s="143">
        <v>87423</v>
      </c>
      <c r="I5553" s="143" t="s">
        <v>13583</v>
      </c>
      <c r="J5553" s="143" t="s">
        <v>60</v>
      </c>
      <c r="K5553" s="143" t="s">
        <v>2785</v>
      </c>
      <c r="L5553" s="145" t="s">
        <v>9949</v>
      </c>
      <c r="M5553" s="143" t="s">
        <v>2787</v>
      </c>
    </row>
    <row r="5554" spans="1:13">
      <c r="A5554" s="143">
        <v>87424</v>
      </c>
      <c r="B5554" s="143" t="s">
        <v>13509</v>
      </c>
      <c r="C5554" s="143" t="s">
        <v>13510</v>
      </c>
      <c r="D5554" s="143" t="s">
        <v>13554</v>
      </c>
      <c r="E5554" s="143" t="s">
        <v>13555</v>
      </c>
      <c r="F5554" s="145"/>
      <c r="G5554" s="143"/>
      <c r="H5554" s="143">
        <v>87424</v>
      </c>
      <c r="I5554" s="143" t="s">
        <v>13584</v>
      </c>
      <c r="J5554" s="143" t="s">
        <v>60</v>
      </c>
      <c r="K5554" s="143" t="s">
        <v>2785</v>
      </c>
      <c r="L5554" s="145" t="s">
        <v>13575</v>
      </c>
      <c r="M5554" s="143" t="s">
        <v>2787</v>
      </c>
    </row>
    <row r="5555" spans="1:13">
      <c r="A5555" s="143">
        <v>87425</v>
      </c>
      <c r="B5555" s="143" t="s">
        <v>13509</v>
      </c>
      <c r="C5555" s="143" t="s">
        <v>13510</v>
      </c>
      <c r="D5555" s="143" t="s">
        <v>13554</v>
      </c>
      <c r="E5555" s="143" t="s">
        <v>13555</v>
      </c>
      <c r="F5555" s="145"/>
      <c r="G5555" s="143"/>
      <c r="H5555" s="143">
        <v>87425</v>
      </c>
      <c r="I5555" s="143" t="s">
        <v>13585</v>
      </c>
      <c r="J5555" s="143" t="s">
        <v>60</v>
      </c>
      <c r="K5555" s="143" t="s">
        <v>2785</v>
      </c>
      <c r="L5555" s="145" t="s">
        <v>9612</v>
      </c>
      <c r="M5555" s="143" t="s">
        <v>2787</v>
      </c>
    </row>
    <row r="5556" spans="1:13">
      <c r="A5556" s="143">
        <v>87426</v>
      </c>
      <c r="B5556" s="143" t="s">
        <v>13509</v>
      </c>
      <c r="C5556" s="143" t="s">
        <v>13510</v>
      </c>
      <c r="D5556" s="143" t="s">
        <v>13554</v>
      </c>
      <c r="E5556" s="143" t="s">
        <v>13555</v>
      </c>
      <c r="F5556" s="145"/>
      <c r="G5556" s="143"/>
      <c r="H5556" s="143">
        <v>87426</v>
      </c>
      <c r="I5556" s="143" t="s">
        <v>13586</v>
      </c>
      <c r="J5556" s="143" t="s">
        <v>60</v>
      </c>
      <c r="K5556" s="143" t="s">
        <v>2785</v>
      </c>
      <c r="L5556" s="145" t="s">
        <v>13587</v>
      </c>
      <c r="M5556" s="143" t="s">
        <v>2787</v>
      </c>
    </row>
    <row r="5557" spans="1:13">
      <c r="A5557" s="143">
        <v>87427</v>
      </c>
      <c r="B5557" s="143" t="s">
        <v>13509</v>
      </c>
      <c r="C5557" s="143" t="s">
        <v>13510</v>
      </c>
      <c r="D5557" s="143" t="s">
        <v>13554</v>
      </c>
      <c r="E5557" s="143" t="s">
        <v>13555</v>
      </c>
      <c r="F5557" s="145"/>
      <c r="G5557" s="143"/>
      <c r="H5557" s="143">
        <v>87427</v>
      </c>
      <c r="I5557" s="143" t="s">
        <v>13588</v>
      </c>
      <c r="J5557" s="143" t="s">
        <v>60</v>
      </c>
      <c r="K5557" s="143" t="s">
        <v>2785</v>
      </c>
      <c r="L5557" s="145" t="s">
        <v>13589</v>
      </c>
      <c r="M5557" s="143" t="s">
        <v>2787</v>
      </c>
    </row>
    <row r="5558" spans="1:13">
      <c r="A5558" s="143">
        <v>87428</v>
      </c>
      <c r="B5558" s="143" t="s">
        <v>13509</v>
      </c>
      <c r="C5558" s="143" t="s">
        <v>13510</v>
      </c>
      <c r="D5558" s="143" t="s">
        <v>13554</v>
      </c>
      <c r="E5558" s="143" t="s">
        <v>13555</v>
      </c>
      <c r="F5558" s="145"/>
      <c r="G5558" s="143"/>
      <c r="H5558" s="143">
        <v>87428</v>
      </c>
      <c r="I5558" s="143" t="s">
        <v>13590</v>
      </c>
      <c r="J5558" s="143" t="s">
        <v>60</v>
      </c>
      <c r="K5558" s="143" t="s">
        <v>2785</v>
      </c>
      <c r="L5558" s="145" t="s">
        <v>13591</v>
      </c>
      <c r="M5558" s="143" t="s">
        <v>2787</v>
      </c>
    </row>
    <row r="5559" spans="1:13">
      <c r="A5559" s="143">
        <v>87429</v>
      </c>
      <c r="B5559" s="143" t="s">
        <v>13509</v>
      </c>
      <c r="C5559" s="143" t="s">
        <v>13510</v>
      </c>
      <c r="D5559" s="143" t="s">
        <v>13554</v>
      </c>
      <c r="E5559" s="143" t="s">
        <v>13555</v>
      </c>
      <c r="F5559" s="145"/>
      <c r="G5559" s="143"/>
      <c r="H5559" s="143">
        <v>87429</v>
      </c>
      <c r="I5559" s="143" t="s">
        <v>13592</v>
      </c>
      <c r="J5559" s="143" t="s">
        <v>60</v>
      </c>
      <c r="K5559" s="143" t="s">
        <v>2805</v>
      </c>
      <c r="L5559" s="145" t="s">
        <v>13593</v>
      </c>
      <c r="M5559" s="143" t="s">
        <v>2787</v>
      </c>
    </row>
    <row r="5560" spans="1:13">
      <c r="A5560" s="143">
        <v>87430</v>
      </c>
      <c r="B5560" s="143" t="s">
        <v>13509</v>
      </c>
      <c r="C5560" s="143" t="s">
        <v>13510</v>
      </c>
      <c r="D5560" s="143" t="s">
        <v>13554</v>
      </c>
      <c r="E5560" s="143" t="s">
        <v>13555</v>
      </c>
      <c r="F5560" s="145"/>
      <c r="G5560" s="143"/>
      <c r="H5560" s="143">
        <v>87430</v>
      </c>
      <c r="I5560" s="143" t="s">
        <v>13594</v>
      </c>
      <c r="J5560" s="143" t="s">
        <v>60</v>
      </c>
      <c r="K5560" s="143" t="s">
        <v>2805</v>
      </c>
      <c r="L5560" s="145" t="s">
        <v>12111</v>
      </c>
      <c r="M5560" s="143" t="s">
        <v>2787</v>
      </c>
    </row>
    <row r="5561" spans="1:13">
      <c r="A5561" s="143">
        <v>87431</v>
      </c>
      <c r="B5561" s="143" t="s">
        <v>13509</v>
      </c>
      <c r="C5561" s="143" t="s">
        <v>13510</v>
      </c>
      <c r="D5561" s="143" t="s">
        <v>13554</v>
      </c>
      <c r="E5561" s="143" t="s">
        <v>13555</v>
      </c>
      <c r="F5561" s="145"/>
      <c r="G5561" s="143"/>
      <c r="H5561" s="143">
        <v>87431</v>
      </c>
      <c r="I5561" s="143" t="s">
        <v>13595</v>
      </c>
      <c r="J5561" s="143" t="s">
        <v>60</v>
      </c>
      <c r="K5561" s="143" t="s">
        <v>2805</v>
      </c>
      <c r="L5561" s="145" t="s">
        <v>7647</v>
      </c>
      <c r="M5561" s="143" t="s">
        <v>2787</v>
      </c>
    </row>
    <row r="5562" spans="1:13">
      <c r="A5562" s="143">
        <v>87432</v>
      </c>
      <c r="B5562" s="143" t="s">
        <v>13509</v>
      </c>
      <c r="C5562" s="143" t="s">
        <v>13510</v>
      </c>
      <c r="D5562" s="143" t="s">
        <v>13554</v>
      </c>
      <c r="E5562" s="143" t="s">
        <v>13555</v>
      </c>
      <c r="F5562" s="145"/>
      <c r="G5562" s="143"/>
      <c r="H5562" s="143">
        <v>87432</v>
      </c>
      <c r="I5562" s="143" t="s">
        <v>13596</v>
      </c>
      <c r="J5562" s="143" t="s">
        <v>60</v>
      </c>
      <c r="K5562" s="143" t="s">
        <v>2805</v>
      </c>
      <c r="L5562" s="145" t="s">
        <v>13597</v>
      </c>
      <c r="M5562" s="143" t="s">
        <v>2787</v>
      </c>
    </row>
    <row r="5563" spans="1:13">
      <c r="A5563" s="143">
        <v>87433</v>
      </c>
      <c r="B5563" s="143" t="s">
        <v>13509</v>
      </c>
      <c r="C5563" s="143" t="s">
        <v>13510</v>
      </c>
      <c r="D5563" s="143" t="s">
        <v>13554</v>
      </c>
      <c r="E5563" s="143" t="s">
        <v>13555</v>
      </c>
      <c r="F5563" s="145"/>
      <c r="G5563" s="143"/>
      <c r="H5563" s="143">
        <v>87433</v>
      </c>
      <c r="I5563" s="143" t="s">
        <v>13598</v>
      </c>
      <c r="J5563" s="143" t="s">
        <v>60</v>
      </c>
      <c r="K5563" s="143" t="s">
        <v>2805</v>
      </c>
      <c r="L5563" s="145" t="s">
        <v>8123</v>
      </c>
      <c r="M5563" s="143" t="s">
        <v>2787</v>
      </c>
    </row>
    <row r="5564" spans="1:13">
      <c r="A5564" s="143">
        <v>87434</v>
      </c>
      <c r="B5564" s="143" t="s">
        <v>13509</v>
      </c>
      <c r="C5564" s="143" t="s">
        <v>13510</v>
      </c>
      <c r="D5564" s="143" t="s">
        <v>13554</v>
      </c>
      <c r="E5564" s="143" t="s">
        <v>13555</v>
      </c>
      <c r="F5564" s="145"/>
      <c r="G5564" s="143"/>
      <c r="H5564" s="143">
        <v>87434</v>
      </c>
      <c r="I5564" s="143" t="s">
        <v>13599</v>
      </c>
      <c r="J5564" s="143" t="s">
        <v>60</v>
      </c>
      <c r="K5564" s="143" t="s">
        <v>2805</v>
      </c>
      <c r="L5564" s="145" t="s">
        <v>11012</v>
      </c>
      <c r="M5564" s="143" t="s">
        <v>2787</v>
      </c>
    </row>
    <row r="5565" spans="1:13">
      <c r="A5565" s="143">
        <v>87435</v>
      </c>
      <c r="B5565" s="143" t="s">
        <v>13509</v>
      </c>
      <c r="C5565" s="143" t="s">
        <v>13510</v>
      </c>
      <c r="D5565" s="143" t="s">
        <v>13554</v>
      </c>
      <c r="E5565" s="143" t="s">
        <v>13555</v>
      </c>
      <c r="F5565" s="145"/>
      <c r="G5565" s="143"/>
      <c r="H5565" s="143">
        <v>87435</v>
      </c>
      <c r="I5565" s="143" t="s">
        <v>13600</v>
      </c>
      <c r="J5565" s="143" t="s">
        <v>60</v>
      </c>
      <c r="K5565" s="143" t="s">
        <v>2805</v>
      </c>
      <c r="L5565" s="145" t="s">
        <v>13601</v>
      </c>
      <c r="M5565" s="143" t="s">
        <v>2787</v>
      </c>
    </row>
    <row r="5566" spans="1:13">
      <c r="A5566" s="143">
        <v>87436</v>
      </c>
      <c r="B5566" s="143" t="s">
        <v>13509</v>
      </c>
      <c r="C5566" s="143" t="s">
        <v>13510</v>
      </c>
      <c r="D5566" s="143" t="s">
        <v>13554</v>
      </c>
      <c r="E5566" s="143" t="s">
        <v>13555</v>
      </c>
      <c r="F5566" s="145"/>
      <c r="G5566" s="143"/>
      <c r="H5566" s="143">
        <v>87436</v>
      </c>
      <c r="I5566" s="143" t="s">
        <v>13602</v>
      </c>
      <c r="J5566" s="143" t="s">
        <v>60</v>
      </c>
      <c r="K5566" s="143" t="s">
        <v>2805</v>
      </c>
      <c r="L5566" s="145" t="s">
        <v>13603</v>
      </c>
      <c r="M5566" s="143" t="s">
        <v>2787</v>
      </c>
    </row>
    <row r="5567" spans="1:13">
      <c r="A5567" s="143">
        <v>87437</v>
      </c>
      <c r="B5567" s="143" t="s">
        <v>13509</v>
      </c>
      <c r="C5567" s="143" t="s">
        <v>13510</v>
      </c>
      <c r="D5567" s="143" t="s">
        <v>13554</v>
      </c>
      <c r="E5567" s="143" t="s">
        <v>13555</v>
      </c>
      <c r="F5567" s="145"/>
      <c r="G5567" s="143"/>
      <c r="H5567" s="143">
        <v>87437</v>
      </c>
      <c r="I5567" s="143" t="s">
        <v>13604</v>
      </c>
      <c r="J5567" s="143" t="s">
        <v>60</v>
      </c>
      <c r="K5567" s="143" t="s">
        <v>2805</v>
      </c>
      <c r="L5567" s="145" t="s">
        <v>7639</v>
      </c>
      <c r="M5567" s="143" t="s">
        <v>2787</v>
      </c>
    </row>
    <row r="5568" spans="1:13">
      <c r="A5568" s="143">
        <v>87438</v>
      </c>
      <c r="B5568" s="143" t="s">
        <v>13509</v>
      </c>
      <c r="C5568" s="143" t="s">
        <v>13510</v>
      </c>
      <c r="D5568" s="143" t="s">
        <v>13554</v>
      </c>
      <c r="E5568" s="143" t="s">
        <v>13555</v>
      </c>
      <c r="F5568" s="145"/>
      <c r="G5568" s="143"/>
      <c r="H5568" s="143">
        <v>87438</v>
      </c>
      <c r="I5568" s="143" t="s">
        <v>13605</v>
      </c>
      <c r="J5568" s="143" t="s">
        <v>60</v>
      </c>
      <c r="K5568" s="143" t="s">
        <v>2805</v>
      </c>
      <c r="L5568" s="145" t="s">
        <v>6215</v>
      </c>
      <c r="M5568" s="143" t="s">
        <v>2787</v>
      </c>
    </row>
    <row r="5569" spans="1:13">
      <c r="A5569" s="143">
        <v>87439</v>
      </c>
      <c r="B5569" s="143" t="s">
        <v>13509</v>
      </c>
      <c r="C5569" s="143" t="s">
        <v>13510</v>
      </c>
      <c r="D5569" s="143" t="s">
        <v>13554</v>
      </c>
      <c r="E5569" s="143" t="s">
        <v>13555</v>
      </c>
      <c r="F5569" s="145"/>
      <c r="G5569" s="143"/>
      <c r="H5569" s="143">
        <v>87439</v>
      </c>
      <c r="I5569" s="143" t="s">
        <v>13606</v>
      </c>
      <c r="J5569" s="143" t="s">
        <v>60</v>
      </c>
      <c r="K5569" s="143" t="s">
        <v>2805</v>
      </c>
      <c r="L5569" s="145" t="s">
        <v>13607</v>
      </c>
      <c r="M5569" s="143" t="s">
        <v>2787</v>
      </c>
    </row>
    <row r="5570" spans="1:13">
      <c r="A5570" s="143">
        <v>87440</v>
      </c>
      <c r="B5570" s="143" t="s">
        <v>13509</v>
      </c>
      <c r="C5570" s="143" t="s">
        <v>13510</v>
      </c>
      <c r="D5570" s="143" t="s">
        <v>13554</v>
      </c>
      <c r="E5570" s="143" t="s">
        <v>13555</v>
      </c>
      <c r="F5570" s="145"/>
      <c r="G5570" s="143"/>
      <c r="H5570" s="143">
        <v>87440</v>
      </c>
      <c r="I5570" s="143" t="s">
        <v>13608</v>
      </c>
      <c r="J5570" s="143" t="s">
        <v>60</v>
      </c>
      <c r="K5570" s="143" t="s">
        <v>2805</v>
      </c>
      <c r="L5570" s="145" t="s">
        <v>13609</v>
      </c>
      <c r="M5570" s="143" t="s">
        <v>2787</v>
      </c>
    </row>
    <row r="5571" spans="1:13">
      <c r="A5571" s="143">
        <v>87527</v>
      </c>
      <c r="B5571" s="143" t="s">
        <v>13509</v>
      </c>
      <c r="C5571" s="143" t="s">
        <v>13510</v>
      </c>
      <c r="D5571" s="143" t="s">
        <v>13554</v>
      </c>
      <c r="E5571" s="143" t="s">
        <v>13555</v>
      </c>
      <c r="F5571" s="145"/>
      <c r="G5571" s="143"/>
      <c r="H5571" s="143">
        <v>87527</v>
      </c>
      <c r="I5571" s="143" t="s">
        <v>13610</v>
      </c>
      <c r="J5571" s="143" t="s">
        <v>60</v>
      </c>
      <c r="K5571" s="143" t="s">
        <v>2805</v>
      </c>
      <c r="L5571" s="145" t="s">
        <v>11891</v>
      </c>
      <c r="M5571" s="143" t="s">
        <v>2787</v>
      </c>
    </row>
    <row r="5572" spans="1:13">
      <c r="A5572" s="143">
        <v>87528</v>
      </c>
      <c r="B5572" s="143" t="s">
        <v>13509</v>
      </c>
      <c r="C5572" s="143" t="s">
        <v>13510</v>
      </c>
      <c r="D5572" s="143" t="s">
        <v>13554</v>
      </c>
      <c r="E5572" s="143" t="s">
        <v>13555</v>
      </c>
      <c r="F5572" s="145"/>
      <c r="G5572" s="143"/>
      <c r="H5572" s="143">
        <v>87528</v>
      </c>
      <c r="I5572" s="143" t="s">
        <v>13611</v>
      </c>
      <c r="J5572" s="143" t="s">
        <v>60</v>
      </c>
      <c r="K5572" s="143" t="s">
        <v>2785</v>
      </c>
      <c r="L5572" s="145" t="s">
        <v>13612</v>
      </c>
      <c r="M5572" s="143" t="s">
        <v>2787</v>
      </c>
    </row>
    <row r="5573" spans="1:13">
      <c r="A5573" s="143">
        <v>87529</v>
      </c>
      <c r="B5573" s="143" t="s">
        <v>13509</v>
      </c>
      <c r="C5573" s="143" t="s">
        <v>13510</v>
      </c>
      <c r="D5573" s="143" t="s">
        <v>13554</v>
      </c>
      <c r="E5573" s="143" t="s">
        <v>13555</v>
      </c>
      <c r="F5573" s="145"/>
      <c r="G5573" s="143"/>
      <c r="H5573" s="143">
        <v>87529</v>
      </c>
      <c r="I5573" s="143" t="s">
        <v>13613</v>
      </c>
      <c r="J5573" s="143" t="s">
        <v>60</v>
      </c>
      <c r="K5573" s="143" t="s">
        <v>2805</v>
      </c>
      <c r="L5573" s="145" t="s">
        <v>13614</v>
      </c>
      <c r="M5573" s="143" t="s">
        <v>2787</v>
      </c>
    </row>
    <row r="5574" spans="1:13">
      <c r="A5574" s="143">
        <v>87530</v>
      </c>
      <c r="B5574" s="143" t="s">
        <v>13509</v>
      </c>
      <c r="C5574" s="143" t="s">
        <v>13510</v>
      </c>
      <c r="D5574" s="143" t="s">
        <v>13554</v>
      </c>
      <c r="E5574" s="143" t="s">
        <v>13555</v>
      </c>
      <c r="F5574" s="145"/>
      <c r="G5574" s="143"/>
      <c r="H5574" s="143">
        <v>87530</v>
      </c>
      <c r="I5574" s="143" t="s">
        <v>13615</v>
      </c>
      <c r="J5574" s="143" t="s">
        <v>60</v>
      </c>
      <c r="K5574" s="143" t="s">
        <v>2785</v>
      </c>
      <c r="L5574" s="145" t="s">
        <v>10131</v>
      </c>
      <c r="M5574" s="143" t="s">
        <v>2787</v>
      </c>
    </row>
    <row r="5575" spans="1:13">
      <c r="A5575" s="143">
        <v>87531</v>
      </c>
      <c r="B5575" s="143" t="s">
        <v>13509</v>
      </c>
      <c r="C5575" s="143" t="s">
        <v>13510</v>
      </c>
      <c r="D5575" s="143" t="s">
        <v>13554</v>
      </c>
      <c r="E5575" s="143" t="s">
        <v>13555</v>
      </c>
      <c r="F5575" s="145"/>
      <c r="G5575" s="143"/>
      <c r="H5575" s="143">
        <v>87531</v>
      </c>
      <c r="I5575" s="143" t="s">
        <v>13616</v>
      </c>
      <c r="J5575" s="143" t="s">
        <v>60</v>
      </c>
      <c r="K5575" s="143" t="s">
        <v>2805</v>
      </c>
      <c r="L5575" s="145" t="s">
        <v>10280</v>
      </c>
      <c r="M5575" s="143" t="s">
        <v>2787</v>
      </c>
    </row>
    <row r="5576" spans="1:13">
      <c r="A5576" s="143">
        <v>87532</v>
      </c>
      <c r="B5576" s="143" t="s">
        <v>13509</v>
      </c>
      <c r="C5576" s="143" t="s">
        <v>13510</v>
      </c>
      <c r="D5576" s="143" t="s">
        <v>13554</v>
      </c>
      <c r="E5576" s="143" t="s">
        <v>13555</v>
      </c>
      <c r="F5576" s="145"/>
      <c r="G5576" s="143"/>
      <c r="H5576" s="143">
        <v>87532</v>
      </c>
      <c r="I5576" s="143" t="s">
        <v>13617</v>
      </c>
      <c r="J5576" s="143" t="s">
        <v>60</v>
      </c>
      <c r="K5576" s="143" t="s">
        <v>2785</v>
      </c>
      <c r="L5576" s="145" t="s">
        <v>13618</v>
      </c>
      <c r="M5576" s="143" t="s">
        <v>2787</v>
      </c>
    </row>
    <row r="5577" spans="1:13">
      <c r="A5577" s="143">
        <v>87535</v>
      </c>
      <c r="B5577" s="143" t="s">
        <v>13509</v>
      </c>
      <c r="C5577" s="143" t="s">
        <v>13510</v>
      </c>
      <c r="D5577" s="143" t="s">
        <v>13554</v>
      </c>
      <c r="E5577" s="143" t="s">
        <v>13555</v>
      </c>
      <c r="F5577" s="145"/>
      <c r="G5577" s="143"/>
      <c r="H5577" s="143">
        <v>87535</v>
      </c>
      <c r="I5577" s="143" t="s">
        <v>13619</v>
      </c>
      <c r="J5577" s="143" t="s">
        <v>60</v>
      </c>
      <c r="K5577" s="143" t="s">
        <v>2805</v>
      </c>
      <c r="L5577" s="145" t="s">
        <v>5018</v>
      </c>
      <c r="M5577" s="143" t="s">
        <v>2787</v>
      </c>
    </row>
    <row r="5578" spans="1:13">
      <c r="A5578" s="143">
        <v>87536</v>
      </c>
      <c r="B5578" s="143" t="s">
        <v>13509</v>
      </c>
      <c r="C5578" s="143" t="s">
        <v>13510</v>
      </c>
      <c r="D5578" s="143" t="s">
        <v>13554</v>
      </c>
      <c r="E5578" s="143" t="s">
        <v>13555</v>
      </c>
      <c r="F5578" s="145"/>
      <c r="G5578" s="143"/>
      <c r="H5578" s="143">
        <v>87536</v>
      </c>
      <c r="I5578" s="143" t="s">
        <v>13620</v>
      </c>
      <c r="J5578" s="143" t="s">
        <v>60</v>
      </c>
      <c r="K5578" s="143" t="s">
        <v>2785</v>
      </c>
      <c r="L5578" s="145" t="s">
        <v>13621</v>
      </c>
      <c r="M5578" s="143" t="s">
        <v>2787</v>
      </c>
    </row>
    <row r="5579" spans="1:13">
      <c r="A5579" s="143">
        <v>87537</v>
      </c>
      <c r="B5579" s="143" t="s">
        <v>13509</v>
      </c>
      <c r="C5579" s="143" t="s">
        <v>13510</v>
      </c>
      <c r="D5579" s="143" t="s">
        <v>13554</v>
      </c>
      <c r="E5579" s="143" t="s">
        <v>13555</v>
      </c>
      <c r="F5579" s="145"/>
      <c r="G5579" s="143"/>
      <c r="H5579" s="143">
        <v>87537</v>
      </c>
      <c r="I5579" s="143" t="s">
        <v>13622</v>
      </c>
      <c r="J5579" s="143" t="s">
        <v>60</v>
      </c>
      <c r="K5579" s="143" t="s">
        <v>2805</v>
      </c>
      <c r="L5579" s="145" t="s">
        <v>13623</v>
      </c>
      <c r="M5579" s="143" t="s">
        <v>2787</v>
      </c>
    </row>
    <row r="5580" spans="1:13">
      <c r="A5580" s="143">
        <v>87538</v>
      </c>
      <c r="B5580" s="143" t="s">
        <v>13509</v>
      </c>
      <c r="C5580" s="143" t="s">
        <v>13510</v>
      </c>
      <c r="D5580" s="143" t="s">
        <v>13554</v>
      </c>
      <c r="E5580" s="143" t="s">
        <v>13555</v>
      </c>
      <c r="F5580" s="145"/>
      <c r="G5580" s="143"/>
      <c r="H5580" s="143">
        <v>87538</v>
      </c>
      <c r="I5580" s="143" t="s">
        <v>13624</v>
      </c>
      <c r="J5580" s="143" t="s">
        <v>60</v>
      </c>
      <c r="K5580" s="143" t="s">
        <v>2805</v>
      </c>
      <c r="L5580" s="145" t="s">
        <v>13625</v>
      </c>
      <c r="M5580" s="143" t="s">
        <v>2787</v>
      </c>
    </row>
    <row r="5581" spans="1:13">
      <c r="A5581" s="143">
        <v>87539</v>
      </c>
      <c r="B5581" s="143" t="s">
        <v>13509</v>
      </c>
      <c r="C5581" s="143" t="s">
        <v>13510</v>
      </c>
      <c r="D5581" s="143" t="s">
        <v>13554</v>
      </c>
      <c r="E5581" s="143" t="s">
        <v>13555</v>
      </c>
      <c r="F5581" s="145"/>
      <c r="G5581" s="143"/>
      <c r="H5581" s="143">
        <v>87539</v>
      </c>
      <c r="I5581" s="143" t="s">
        <v>13626</v>
      </c>
      <c r="J5581" s="143" t="s">
        <v>60</v>
      </c>
      <c r="K5581" s="143" t="s">
        <v>2805</v>
      </c>
      <c r="L5581" s="145" t="s">
        <v>13627</v>
      </c>
      <c r="M5581" s="143" t="s">
        <v>2787</v>
      </c>
    </row>
    <row r="5582" spans="1:13">
      <c r="A5582" s="143">
        <v>87541</v>
      </c>
      <c r="B5582" s="143" t="s">
        <v>13509</v>
      </c>
      <c r="C5582" s="143" t="s">
        <v>13510</v>
      </c>
      <c r="D5582" s="143" t="s">
        <v>13554</v>
      </c>
      <c r="E5582" s="143" t="s">
        <v>13555</v>
      </c>
      <c r="F5582" s="145"/>
      <c r="G5582" s="143"/>
      <c r="H5582" s="143">
        <v>87541</v>
      </c>
      <c r="I5582" s="143" t="s">
        <v>13628</v>
      </c>
      <c r="J5582" s="143" t="s">
        <v>60</v>
      </c>
      <c r="K5582" s="143" t="s">
        <v>2805</v>
      </c>
      <c r="L5582" s="145" t="s">
        <v>13629</v>
      </c>
      <c r="M5582" s="143" t="s">
        <v>2787</v>
      </c>
    </row>
    <row r="5583" spans="1:13">
      <c r="A5583" s="143">
        <v>87543</v>
      </c>
      <c r="B5583" s="143" t="s">
        <v>13509</v>
      </c>
      <c r="C5583" s="143" t="s">
        <v>13510</v>
      </c>
      <c r="D5583" s="143" t="s">
        <v>13554</v>
      </c>
      <c r="E5583" s="143" t="s">
        <v>13555</v>
      </c>
      <c r="F5583" s="145"/>
      <c r="G5583" s="143"/>
      <c r="H5583" s="143">
        <v>87543</v>
      </c>
      <c r="I5583" s="143" t="s">
        <v>13630</v>
      </c>
      <c r="J5583" s="143" t="s">
        <v>60</v>
      </c>
      <c r="K5583" s="143" t="s">
        <v>2805</v>
      </c>
      <c r="L5583" s="145" t="s">
        <v>13631</v>
      </c>
      <c r="M5583" s="143" t="s">
        <v>2787</v>
      </c>
    </row>
    <row r="5584" spans="1:13">
      <c r="A5584" s="143">
        <v>87545</v>
      </c>
      <c r="B5584" s="143" t="s">
        <v>13509</v>
      </c>
      <c r="C5584" s="143" t="s">
        <v>13510</v>
      </c>
      <c r="D5584" s="143" t="s">
        <v>13554</v>
      </c>
      <c r="E5584" s="143" t="s">
        <v>13555</v>
      </c>
      <c r="F5584" s="145"/>
      <c r="G5584" s="143"/>
      <c r="H5584" s="143">
        <v>87545</v>
      </c>
      <c r="I5584" s="143" t="s">
        <v>13632</v>
      </c>
      <c r="J5584" s="143" t="s">
        <v>60</v>
      </c>
      <c r="K5584" s="143" t="s">
        <v>2805</v>
      </c>
      <c r="L5584" s="145" t="s">
        <v>13633</v>
      </c>
      <c r="M5584" s="143" t="s">
        <v>2787</v>
      </c>
    </row>
    <row r="5585" spans="1:13">
      <c r="A5585" s="143">
        <v>87546</v>
      </c>
      <c r="B5585" s="143" t="s">
        <v>13509</v>
      </c>
      <c r="C5585" s="143" t="s">
        <v>13510</v>
      </c>
      <c r="D5585" s="143" t="s">
        <v>13554</v>
      </c>
      <c r="E5585" s="143" t="s">
        <v>13555</v>
      </c>
      <c r="F5585" s="145"/>
      <c r="G5585" s="143"/>
      <c r="H5585" s="143">
        <v>87546</v>
      </c>
      <c r="I5585" s="143" t="s">
        <v>13634</v>
      </c>
      <c r="J5585" s="143" t="s">
        <v>60</v>
      </c>
      <c r="K5585" s="143" t="s">
        <v>2785</v>
      </c>
      <c r="L5585" s="145" t="s">
        <v>13635</v>
      </c>
      <c r="M5585" s="143" t="s">
        <v>2787</v>
      </c>
    </row>
    <row r="5586" spans="1:13">
      <c r="A5586" s="143">
        <v>87547</v>
      </c>
      <c r="B5586" s="143" t="s">
        <v>13509</v>
      </c>
      <c r="C5586" s="143" t="s">
        <v>13510</v>
      </c>
      <c r="D5586" s="143" t="s">
        <v>13554</v>
      </c>
      <c r="E5586" s="143" t="s">
        <v>13555</v>
      </c>
      <c r="F5586" s="145"/>
      <c r="G5586" s="143"/>
      <c r="H5586" s="143">
        <v>87547</v>
      </c>
      <c r="I5586" s="143" t="s">
        <v>13636</v>
      </c>
      <c r="J5586" s="143" t="s">
        <v>60</v>
      </c>
      <c r="K5586" s="143" t="s">
        <v>2805</v>
      </c>
      <c r="L5586" s="145" t="s">
        <v>12201</v>
      </c>
      <c r="M5586" s="143" t="s">
        <v>2787</v>
      </c>
    </row>
    <row r="5587" spans="1:13">
      <c r="A5587" s="143">
        <v>87548</v>
      </c>
      <c r="B5587" s="143" t="s">
        <v>13509</v>
      </c>
      <c r="C5587" s="143" t="s">
        <v>13510</v>
      </c>
      <c r="D5587" s="143" t="s">
        <v>13554</v>
      </c>
      <c r="E5587" s="143" t="s">
        <v>13555</v>
      </c>
      <c r="F5587" s="145"/>
      <c r="G5587" s="143"/>
      <c r="H5587" s="143">
        <v>87548</v>
      </c>
      <c r="I5587" s="143" t="s">
        <v>13637</v>
      </c>
      <c r="J5587" s="143" t="s">
        <v>60</v>
      </c>
      <c r="K5587" s="143" t="s">
        <v>2785</v>
      </c>
      <c r="L5587" s="145" t="s">
        <v>8164</v>
      </c>
      <c r="M5587" s="143" t="s">
        <v>2787</v>
      </c>
    </row>
    <row r="5588" spans="1:13">
      <c r="A5588" s="143">
        <v>87549</v>
      </c>
      <c r="B5588" s="143" t="s">
        <v>13509</v>
      </c>
      <c r="C5588" s="143" t="s">
        <v>13510</v>
      </c>
      <c r="D5588" s="143" t="s">
        <v>13554</v>
      </c>
      <c r="E5588" s="143" t="s">
        <v>13555</v>
      </c>
      <c r="F5588" s="145"/>
      <c r="G5588" s="143"/>
      <c r="H5588" s="143">
        <v>87549</v>
      </c>
      <c r="I5588" s="143" t="s">
        <v>13638</v>
      </c>
      <c r="J5588" s="143" t="s">
        <v>60</v>
      </c>
      <c r="K5588" s="143" t="s">
        <v>2805</v>
      </c>
      <c r="L5588" s="145" t="s">
        <v>10686</v>
      </c>
      <c r="M5588" s="143" t="s">
        <v>2787</v>
      </c>
    </row>
    <row r="5589" spans="1:13">
      <c r="A5589" s="143">
        <v>87550</v>
      </c>
      <c r="B5589" s="143" t="s">
        <v>13509</v>
      </c>
      <c r="C5589" s="143" t="s">
        <v>13510</v>
      </c>
      <c r="D5589" s="143" t="s">
        <v>13554</v>
      </c>
      <c r="E5589" s="143" t="s">
        <v>13555</v>
      </c>
      <c r="F5589" s="145"/>
      <c r="G5589" s="143"/>
      <c r="H5589" s="143">
        <v>87550</v>
      </c>
      <c r="I5589" s="143" t="s">
        <v>13639</v>
      </c>
      <c r="J5589" s="143" t="s">
        <v>60</v>
      </c>
      <c r="K5589" s="143" t="s">
        <v>2785</v>
      </c>
      <c r="L5589" s="145" t="s">
        <v>9874</v>
      </c>
      <c r="M5589" s="143" t="s">
        <v>2787</v>
      </c>
    </row>
    <row r="5590" spans="1:13">
      <c r="A5590" s="143">
        <v>87553</v>
      </c>
      <c r="B5590" s="143" t="s">
        <v>13509</v>
      </c>
      <c r="C5590" s="143" t="s">
        <v>13510</v>
      </c>
      <c r="D5590" s="143" t="s">
        <v>13554</v>
      </c>
      <c r="E5590" s="143" t="s">
        <v>13555</v>
      </c>
      <c r="F5590" s="145"/>
      <c r="G5590" s="143"/>
      <c r="H5590" s="143">
        <v>87553</v>
      </c>
      <c r="I5590" s="143" t="s">
        <v>13640</v>
      </c>
      <c r="J5590" s="143" t="s">
        <v>60</v>
      </c>
      <c r="K5590" s="143" t="s">
        <v>2805</v>
      </c>
      <c r="L5590" s="145" t="s">
        <v>9492</v>
      </c>
      <c r="M5590" s="143" t="s">
        <v>2787</v>
      </c>
    </row>
    <row r="5591" spans="1:13">
      <c r="A5591" s="143">
        <v>87554</v>
      </c>
      <c r="B5591" s="143" t="s">
        <v>13509</v>
      </c>
      <c r="C5591" s="143" t="s">
        <v>13510</v>
      </c>
      <c r="D5591" s="143" t="s">
        <v>13554</v>
      </c>
      <c r="E5591" s="143" t="s">
        <v>13555</v>
      </c>
      <c r="F5591" s="145"/>
      <c r="G5591" s="143"/>
      <c r="H5591" s="143">
        <v>87554</v>
      </c>
      <c r="I5591" s="143" t="s">
        <v>13641</v>
      </c>
      <c r="J5591" s="143" t="s">
        <v>60</v>
      </c>
      <c r="K5591" s="143" t="s">
        <v>2785</v>
      </c>
      <c r="L5591" s="145" t="s">
        <v>13642</v>
      </c>
      <c r="M5591" s="143" t="s">
        <v>2787</v>
      </c>
    </row>
    <row r="5592" spans="1:13">
      <c r="A5592" s="143">
        <v>87555</v>
      </c>
      <c r="B5592" s="143" t="s">
        <v>13509</v>
      </c>
      <c r="C5592" s="143" t="s">
        <v>13510</v>
      </c>
      <c r="D5592" s="143" t="s">
        <v>13554</v>
      </c>
      <c r="E5592" s="143" t="s">
        <v>13555</v>
      </c>
      <c r="F5592" s="145"/>
      <c r="G5592" s="143"/>
      <c r="H5592" s="143">
        <v>87555</v>
      </c>
      <c r="I5592" s="143" t="s">
        <v>13643</v>
      </c>
      <c r="J5592" s="143" t="s">
        <v>60</v>
      </c>
      <c r="K5592" s="143" t="s">
        <v>2805</v>
      </c>
      <c r="L5592" s="145" t="s">
        <v>13451</v>
      </c>
      <c r="M5592" s="143" t="s">
        <v>2787</v>
      </c>
    </row>
    <row r="5593" spans="1:13">
      <c r="A5593" s="143">
        <v>87556</v>
      </c>
      <c r="B5593" s="143" t="s">
        <v>13509</v>
      </c>
      <c r="C5593" s="143" t="s">
        <v>13510</v>
      </c>
      <c r="D5593" s="143" t="s">
        <v>13554</v>
      </c>
      <c r="E5593" s="143" t="s">
        <v>13555</v>
      </c>
      <c r="F5593" s="145"/>
      <c r="G5593" s="143"/>
      <c r="H5593" s="143">
        <v>87556</v>
      </c>
      <c r="I5593" s="143" t="s">
        <v>13644</v>
      </c>
      <c r="J5593" s="143" t="s">
        <v>60</v>
      </c>
      <c r="K5593" s="143" t="s">
        <v>2805</v>
      </c>
      <c r="L5593" s="145" t="s">
        <v>7643</v>
      </c>
      <c r="M5593" s="143" t="s">
        <v>2787</v>
      </c>
    </row>
    <row r="5594" spans="1:13">
      <c r="A5594" s="143">
        <v>87557</v>
      </c>
      <c r="B5594" s="143" t="s">
        <v>13509</v>
      </c>
      <c r="C5594" s="143" t="s">
        <v>13510</v>
      </c>
      <c r="D5594" s="143" t="s">
        <v>13554</v>
      </c>
      <c r="E5594" s="143" t="s">
        <v>13555</v>
      </c>
      <c r="F5594" s="145"/>
      <c r="G5594" s="143"/>
      <c r="H5594" s="143">
        <v>87557</v>
      </c>
      <c r="I5594" s="143" t="s">
        <v>13645</v>
      </c>
      <c r="J5594" s="143" t="s">
        <v>60</v>
      </c>
      <c r="K5594" s="143" t="s">
        <v>2805</v>
      </c>
      <c r="L5594" s="145" t="s">
        <v>13646</v>
      </c>
      <c r="M5594" s="143" t="s">
        <v>2787</v>
      </c>
    </row>
    <row r="5595" spans="1:13">
      <c r="A5595" s="143">
        <v>87559</v>
      </c>
      <c r="B5595" s="143" t="s">
        <v>13509</v>
      </c>
      <c r="C5595" s="143" t="s">
        <v>13510</v>
      </c>
      <c r="D5595" s="143" t="s">
        <v>13554</v>
      </c>
      <c r="E5595" s="143" t="s">
        <v>13555</v>
      </c>
      <c r="F5595" s="145"/>
      <c r="G5595" s="143"/>
      <c r="H5595" s="143">
        <v>87559</v>
      </c>
      <c r="I5595" s="143" t="s">
        <v>13647</v>
      </c>
      <c r="J5595" s="143" t="s">
        <v>60</v>
      </c>
      <c r="K5595" s="143" t="s">
        <v>2805</v>
      </c>
      <c r="L5595" s="145" t="s">
        <v>13648</v>
      </c>
      <c r="M5595" s="143" t="s">
        <v>2787</v>
      </c>
    </row>
    <row r="5596" spans="1:13">
      <c r="A5596" s="143">
        <v>87561</v>
      </c>
      <c r="B5596" s="143" t="s">
        <v>13509</v>
      </c>
      <c r="C5596" s="143" t="s">
        <v>13510</v>
      </c>
      <c r="D5596" s="143" t="s">
        <v>13554</v>
      </c>
      <c r="E5596" s="143" t="s">
        <v>13555</v>
      </c>
      <c r="F5596" s="145"/>
      <c r="G5596" s="143"/>
      <c r="H5596" s="143">
        <v>87561</v>
      </c>
      <c r="I5596" s="143" t="s">
        <v>13649</v>
      </c>
      <c r="J5596" s="143" t="s">
        <v>60</v>
      </c>
      <c r="K5596" s="143" t="s">
        <v>2805</v>
      </c>
      <c r="L5596" s="145" t="s">
        <v>13650</v>
      </c>
      <c r="M5596" s="143" t="s">
        <v>2787</v>
      </c>
    </row>
    <row r="5597" spans="1:13">
      <c r="A5597" s="143">
        <v>87775</v>
      </c>
      <c r="B5597" s="143" t="s">
        <v>13509</v>
      </c>
      <c r="C5597" s="143" t="s">
        <v>13510</v>
      </c>
      <c r="D5597" s="143" t="s">
        <v>13554</v>
      </c>
      <c r="E5597" s="143" t="s">
        <v>13555</v>
      </c>
      <c r="F5597" s="145"/>
      <c r="G5597" s="143"/>
      <c r="H5597" s="143">
        <v>87775</v>
      </c>
      <c r="I5597" s="143" t="s">
        <v>13651</v>
      </c>
      <c r="J5597" s="143" t="s">
        <v>60</v>
      </c>
      <c r="K5597" s="143" t="s">
        <v>2805</v>
      </c>
      <c r="L5597" s="145" t="s">
        <v>8514</v>
      </c>
      <c r="M5597" s="143" t="s">
        <v>2787</v>
      </c>
    </row>
    <row r="5598" spans="1:13">
      <c r="A5598" s="143">
        <v>87777</v>
      </c>
      <c r="B5598" s="143" t="s">
        <v>13509</v>
      </c>
      <c r="C5598" s="143" t="s">
        <v>13510</v>
      </c>
      <c r="D5598" s="143" t="s">
        <v>13554</v>
      </c>
      <c r="E5598" s="143" t="s">
        <v>13555</v>
      </c>
      <c r="F5598" s="145"/>
      <c r="G5598" s="143"/>
      <c r="H5598" s="143">
        <v>87777</v>
      </c>
      <c r="I5598" s="143" t="s">
        <v>13652</v>
      </c>
      <c r="J5598" s="143" t="s">
        <v>60</v>
      </c>
      <c r="K5598" s="143" t="s">
        <v>2805</v>
      </c>
      <c r="L5598" s="145" t="s">
        <v>13653</v>
      </c>
      <c r="M5598" s="143" t="s">
        <v>2787</v>
      </c>
    </row>
    <row r="5599" spans="1:13">
      <c r="A5599" s="143">
        <v>87778</v>
      </c>
      <c r="B5599" s="143" t="s">
        <v>13509</v>
      </c>
      <c r="C5599" s="143" t="s">
        <v>13510</v>
      </c>
      <c r="D5599" s="143" t="s">
        <v>13554</v>
      </c>
      <c r="E5599" s="143" t="s">
        <v>13555</v>
      </c>
      <c r="F5599" s="145"/>
      <c r="G5599" s="143"/>
      <c r="H5599" s="143">
        <v>87778</v>
      </c>
      <c r="I5599" s="143" t="s">
        <v>13654</v>
      </c>
      <c r="J5599" s="143" t="s">
        <v>60</v>
      </c>
      <c r="K5599" s="143" t="s">
        <v>2805</v>
      </c>
      <c r="L5599" s="145" t="s">
        <v>3799</v>
      </c>
      <c r="M5599" s="143" t="s">
        <v>2787</v>
      </c>
    </row>
    <row r="5600" spans="1:13">
      <c r="A5600" s="143">
        <v>87779</v>
      </c>
      <c r="B5600" s="143" t="s">
        <v>13509</v>
      </c>
      <c r="C5600" s="143" t="s">
        <v>13510</v>
      </c>
      <c r="D5600" s="143" t="s">
        <v>13554</v>
      </c>
      <c r="E5600" s="143" t="s">
        <v>13555</v>
      </c>
      <c r="F5600" s="145"/>
      <c r="G5600" s="143"/>
      <c r="H5600" s="143">
        <v>87779</v>
      </c>
      <c r="I5600" s="143" t="s">
        <v>13655</v>
      </c>
      <c r="J5600" s="143" t="s">
        <v>60</v>
      </c>
      <c r="K5600" s="143" t="s">
        <v>2805</v>
      </c>
      <c r="L5600" s="145" t="s">
        <v>13656</v>
      </c>
      <c r="M5600" s="143" t="s">
        <v>2787</v>
      </c>
    </row>
    <row r="5601" spans="1:13">
      <c r="A5601" s="143">
        <v>87781</v>
      </c>
      <c r="B5601" s="143" t="s">
        <v>13509</v>
      </c>
      <c r="C5601" s="143" t="s">
        <v>13510</v>
      </c>
      <c r="D5601" s="143" t="s">
        <v>13554</v>
      </c>
      <c r="E5601" s="143" t="s">
        <v>13555</v>
      </c>
      <c r="F5601" s="145"/>
      <c r="G5601" s="143"/>
      <c r="H5601" s="143">
        <v>87781</v>
      </c>
      <c r="I5601" s="143" t="s">
        <v>13657</v>
      </c>
      <c r="J5601" s="143" t="s">
        <v>60</v>
      </c>
      <c r="K5601" s="143" t="s">
        <v>2805</v>
      </c>
      <c r="L5601" s="145" t="s">
        <v>13658</v>
      </c>
      <c r="M5601" s="143" t="s">
        <v>2787</v>
      </c>
    </row>
    <row r="5602" spans="1:13">
      <c r="A5602" s="143">
        <v>87783</v>
      </c>
      <c r="B5602" s="143" t="s">
        <v>13509</v>
      </c>
      <c r="C5602" s="143" t="s">
        <v>13510</v>
      </c>
      <c r="D5602" s="143" t="s">
        <v>13554</v>
      </c>
      <c r="E5602" s="143" t="s">
        <v>13555</v>
      </c>
      <c r="F5602" s="145"/>
      <c r="G5602" s="143"/>
      <c r="H5602" s="143">
        <v>87783</v>
      </c>
      <c r="I5602" s="143" t="s">
        <v>13659</v>
      </c>
      <c r="J5602" s="143" t="s">
        <v>60</v>
      </c>
      <c r="K5602" s="143" t="s">
        <v>2805</v>
      </c>
      <c r="L5602" s="145" t="s">
        <v>13660</v>
      </c>
      <c r="M5602" s="143" t="s">
        <v>2787</v>
      </c>
    </row>
    <row r="5603" spans="1:13">
      <c r="A5603" s="143">
        <v>87784</v>
      </c>
      <c r="B5603" s="143" t="s">
        <v>13509</v>
      </c>
      <c r="C5603" s="143" t="s">
        <v>13510</v>
      </c>
      <c r="D5603" s="143" t="s">
        <v>13554</v>
      </c>
      <c r="E5603" s="143" t="s">
        <v>13555</v>
      </c>
      <c r="F5603" s="145"/>
      <c r="G5603" s="143"/>
      <c r="H5603" s="143">
        <v>87784</v>
      </c>
      <c r="I5603" s="143" t="s">
        <v>13661</v>
      </c>
      <c r="J5603" s="143" t="s">
        <v>60</v>
      </c>
      <c r="K5603" s="143" t="s">
        <v>2805</v>
      </c>
      <c r="L5603" s="145" t="s">
        <v>13662</v>
      </c>
      <c r="M5603" s="143" t="s">
        <v>2787</v>
      </c>
    </row>
    <row r="5604" spans="1:13">
      <c r="A5604" s="143">
        <v>87786</v>
      </c>
      <c r="B5604" s="143" t="s">
        <v>13509</v>
      </c>
      <c r="C5604" s="143" t="s">
        <v>13510</v>
      </c>
      <c r="D5604" s="143" t="s">
        <v>13554</v>
      </c>
      <c r="E5604" s="143" t="s">
        <v>13555</v>
      </c>
      <c r="F5604" s="145"/>
      <c r="G5604" s="143"/>
      <c r="H5604" s="143">
        <v>87786</v>
      </c>
      <c r="I5604" s="143" t="s">
        <v>13663</v>
      </c>
      <c r="J5604" s="143" t="s">
        <v>60</v>
      </c>
      <c r="K5604" s="143" t="s">
        <v>2805</v>
      </c>
      <c r="L5604" s="145" t="s">
        <v>13664</v>
      </c>
      <c r="M5604" s="143" t="s">
        <v>2787</v>
      </c>
    </row>
    <row r="5605" spans="1:13">
      <c r="A5605" s="143">
        <v>87787</v>
      </c>
      <c r="B5605" s="143" t="s">
        <v>13509</v>
      </c>
      <c r="C5605" s="143" t="s">
        <v>13510</v>
      </c>
      <c r="D5605" s="143" t="s">
        <v>13554</v>
      </c>
      <c r="E5605" s="143" t="s">
        <v>13555</v>
      </c>
      <c r="F5605" s="145"/>
      <c r="G5605" s="143"/>
      <c r="H5605" s="143">
        <v>87787</v>
      </c>
      <c r="I5605" s="143" t="s">
        <v>13665</v>
      </c>
      <c r="J5605" s="143" t="s">
        <v>60</v>
      </c>
      <c r="K5605" s="143" t="s">
        <v>2805</v>
      </c>
      <c r="L5605" s="145" t="s">
        <v>13666</v>
      </c>
      <c r="M5605" s="143" t="s">
        <v>2787</v>
      </c>
    </row>
    <row r="5606" spans="1:13">
      <c r="A5606" s="143">
        <v>87788</v>
      </c>
      <c r="B5606" s="143" t="s">
        <v>13509</v>
      </c>
      <c r="C5606" s="143" t="s">
        <v>13510</v>
      </c>
      <c r="D5606" s="143" t="s">
        <v>13554</v>
      </c>
      <c r="E5606" s="143" t="s">
        <v>13555</v>
      </c>
      <c r="F5606" s="145"/>
      <c r="G5606" s="143"/>
      <c r="H5606" s="143">
        <v>87788</v>
      </c>
      <c r="I5606" s="143" t="s">
        <v>13667</v>
      </c>
      <c r="J5606" s="143" t="s">
        <v>60</v>
      </c>
      <c r="K5606" s="143" t="s">
        <v>2805</v>
      </c>
      <c r="L5606" s="145" t="s">
        <v>13436</v>
      </c>
      <c r="M5606" s="143" t="s">
        <v>2787</v>
      </c>
    </row>
    <row r="5607" spans="1:13">
      <c r="A5607" s="143">
        <v>87790</v>
      </c>
      <c r="B5607" s="143" t="s">
        <v>13509</v>
      </c>
      <c r="C5607" s="143" t="s">
        <v>13510</v>
      </c>
      <c r="D5607" s="143" t="s">
        <v>13554</v>
      </c>
      <c r="E5607" s="143" t="s">
        <v>13555</v>
      </c>
      <c r="F5607" s="145"/>
      <c r="G5607" s="143"/>
      <c r="H5607" s="143">
        <v>87790</v>
      </c>
      <c r="I5607" s="143" t="s">
        <v>13668</v>
      </c>
      <c r="J5607" s="143" t="s">
        <v>60</v>
      </c>
      <c r="K5607" s="143" t="s">
        <v>2805</v>
      </c>
      <c r="L5607" s="145" t="s">
        <v>13669</v>
      </c>
      <c r="M5607" s="143" t="s">
        <v>2787</v>
      </c>
    </row>
    <row r="5608" spans="1:13">
      <c r="A5608" s="143">
        <v>87791</v>
      </c>
      <c r="B5608" s="143" t="s">
        <v>13509</v>
      </c>
      <c r="C5608" s="143" t="s">
        <v>13510</v>
      </c>
      <c r="D5608" s="143" t="s">
        <v>13554</v>
      </c>
      <c r="E5608" s="143" t="s">
        <v>13555</v>
      </c>
      <c r="F5608" s="145"/>
      <c r="G5608" s="143"/>
      <c r="H5608" s="143">
        <v>87791</v>
      </c>
      <c r="I5608" s="143" t="s">
        <v>13670</v>
      </c>
      <c r="J5608" s="143" t="s">
        <v>60</v>
      </c>
      <c r="K5608" s="143" t="s">
        <v>2805</v>
      </c>
      <c r="L5608" s="145" t="s">
        <v>13671</v>
      </c>
      <c r="M5608" s="143" t="s">
        <v>2787</v>
      </c>
    </row>
    <row r="5609" spans="1:13">
      <c r="A5609" s="143">
        <v>87792</v>
      </c>
      <c r="B5609" s="143" t="s">
        <v>13509</v>
      </c>
      <c r="C5609" s="143" t="s">
        <v>13510</v>
      </c>
      <c r="D5609" s="143" t="s">
        <v>13554</v>
      </c>
      <c r="E5609" s="143" t="s">
        <v>13555</v>
      </c>
      <c r="F5609" s="145"/>
      <c r="G5609" s="143"/>
      <c r="H5609" s="143">
        <v>87792</v>
      </c>
      <c r="I5609" s="143" t="s">
        <v>13672</v>
      </c>
      <c r="J5609" s="143" t="s">
        <v>60</v>
      </c>
      <c r="K5609" s="143" t="s">
        <v>2805</v>
      </c>
      <c r="L5609" s="145" t="s">
        <v>13614</v>
      </c>
      <c r="M5609" s="143" t="s">
        <v>2787</v>
      </c>
    </row>
    <row r="5610" spans="1:13">
      <c r="A5610" s="143">
        <v>87794</v>
      </c>
      <c r="B5610" s="143" t="s">
        <v>13509</v>
      </c>
      <c r="C5610" s="143" t="s">
        <v>13510</v>
      </c>
      <c r="D5610" s="143" t="s">
        <v>13554</v>
      </c>
      <c r="E5610" s="143" t="s">
        <v>13555</v>
      </c>
      <c r="F5610" s="145"/>
      <c r="G5610" s="143"/>
      <c r="H5610" s="143">
        <v>87794</v>
      </c>
      <c r="I5610" s="143" t="s">
        <v>13673</v>
      </c>
      <c r="J5610" s="143" t="s">
        <v>60</v>
      </c>
      <c r="K5610" s="143" t="s">
        <v>2805</v>
      </c>
      <c r="L5610" s="145" t="s">
        <v>13674</v>
      </c>
      <c r="M5610" s="143" t="s">
        <v>2787</v>
      </c>
    </row>
    <row r="5611" spans="1:13">
      <c r="A5611" s="143">
        <v>87795</v>
      </c>
      <c r="B5611" s="143" t="s">
        <v>13509</v>
      </c>
      <c r="C5611" s="143" t="s">
        <v>13510</v>
      </c>
      <c r="D5611" s="143" t="s">
        <v>13554</v>
      </c>
      <c r="E5611" s="143" t="s">
        <v>13555</v>
      </c>
      <c r="F5611" s="145"/>
      <c r="G5611" s="143"/>
      <c r="H5611" s="143">
        <v>87795</v>
      </c>
      <c r="I5611" s="143" t="s">
        <v>13675</v>
      </c>
      <c r="J5611" s="143" t="s">
        <v>60</v>
      </c>
      <c r="K5611" s="143" t="s">
        <v>2805</v>
      </c>
      <c r="L5611" s="145" t="s">
        <v>5270</v>
      </c>
      <c r="M5611" s="143" t="s">
        <v>2787</v>
      </c>
    </row>
    <row r="5612" spans="1:13">
      <c r="A5612" s="143">
        <v>87797</v>
      </c>
      <c r="B5612" s="143" t="s">
        <v>13509</v>
      </c>
      <c r="C5612" s="143" t="s">
        <v>13510</v>
      </c>
      <c r="D5612" s="143" t="s">
        <v>13554</v>
      </c>
      <c r="E5612" s="143" t="s">
        <v>13555</v>
      </c>
      <c r="F5612" s="145"/>
      <c r="G5612" s="143"/>
      <c r="H5612" s="143">
        <v>87797</v>
      </c>
      <c r="I5612" s="143" t="s">
        <v>13676</v>
      </c>
      <c r="J5612" s="143" t="s">
        <v>60</v>
      </c>
      <c r="K5612" s="143" t="s">
        <v>2805</v>
      </c>
      <c r="L5612" s="145" t="s">
        <v>7045</v>
      </c>
      <c r="M5612" s="143" t="s">
        <v>2787</v>
      </c>
    </row>
    <row r="5613" spans="1:13">
      <c r="A5613" s="143">
        <v>87799</v>
      </c>
      <c r="B5613" s="143" t="s">
        <v>13509</v>
      </c>
      <c r="C5613" s="143" t="s">
        <v>13510</v>
      </c>
      <c r="D5613" s="143" t="s">
        <v>13554</v>
      </c>
      <c r="E5613" s="143" t="s">
        <v>13555</v>
      </c>
      <c r="F5613" s="145"/>
      <c r="G5613" s="143"/>
      <c r="H5613" s="143">
        <v>87799</v>
      </c>
      <c r="I5613" s="143" t="s">
        <v>13677</v>
      </c>
      <c r="J5613" s="143" t="s">
        <v>60</v>
      </c>
      <c r="K5613" s="143" t="s">
        <v>2805</v>
      </c>
      <c r="L5613" s="145" t="s">
        <v>13678</v>
      </c>
      <c r="M5613" s="143" t="s">
        <v>2787</v>
      </c>
    </row>
    <row r="5614" spans="1:13">
      <c r="A5614" s="143">
        <v>87800</v>
      </c>
      <c r="B5614" s="143" t="s">
        <v>13509</v>
      </c>
      <c r="C5614" s="143" t="s">
        <v>13510</v>
      </c>
      <c r="D5614" s="143" t="s">
        <v>13554</v>
      </c>
      <c r="E5614" s="143" t="s">
        <v>13555</v>
      </c>
      <c r="F5614" s="145"/>
      <c r="G5614" s="143"/>
      <c r="H5614" s="143">
        <v>87800</v>
      </c>
      <c r="I5614" s="143" t="s">
        <v>13679</v>
      </c>
      <c r="J5614" s="143" t="s">
        <v>60</v>
      </c>
      <c r="K5614" s="143" t="s">
        <v>2805</v>
      </c>
      <c r="L5614" s="145" t="s">
        <v>13680</v>
      </c>
      <c r="M5614" s="143" t="s">
        <v>2787</v>
      </c>
    </row>
    <row r="5615" spans="1:13">
      <c r="A5615" s="143">
        <v>87801</v>
      </c>
      <c r="B5615" s="143" t="s">
        <v>13509</v>
      </c>
      <c r="C5615" s="143" t="s">
        <v>13510</v>
      </c>
      <c r="D5615" s="143" t="s">
        <v>13554</v>
      </c>
      <c r="E5615" s="143" t="s">
        <v>13555</v>
      </c>
      <c r="F5615" s="145"/>
      <c r="G5615" s="143"/>
      <c r="H5615" s="143">
        <v>87801</v>
      </c>
      <c r="I5615" s="143" t="s">
        <v>13681</v>
      </c>
      <c r="J5615" s="143" t="s">
        <v>60</v>
      </c>
      <c r="K5615" s="143" t="s">
        <v>2805</v>
      </c>
      <c r="L5615" s="145" t="s">
        <v>13682</v>
      </c>
      <c r="M5615" s="143" t="s">
        <v>2787</v>
      </c>
    </row>
    <row r="5616" spans="1:13">
      <c r="A5616" s="143">
        <v>87803</v>
      </c>
      <c r="B5616" s="143" t="s">
        <v>13509</v>
      </c>
      <c r="C5616" s="143" t="s">
        <v>13510</v>
      </c>
      <c r="D5616" s="143" t="s">
        <v>13554</v>
      </c>
      <c r="E5616" s="143" t="s">
        <v>13555</v>
      </c>
      <c r="F5616" s="145"/>
      <c r="G5616" s="143"/>
      <c r="H5616" s="143">
        <v>87803</v>
      </c>
      <c r="I5616" s="143" t="s">
        <v>13683</v>
      </c>
      <c r="J5616" s="143" t="s">
        <v>60</v>
      </c>
      <c r="K5616" s="143" t="s">
        <v>2805</v>
      </c>
      <c r="L5616" s="145" t="s">
        <v>8637</v>
      </c>
      <c r="M5616" s="143" t="s">
        <v>2787</v>
      </c>
    </row>
    <row r="5617" spans="1:13">
      <c r="A5617" s="143">
        <v>87804</v>
      </c>
      <c r="B5617" s="143" t="s">
        <v>13509</v>
      </c>
      <c r="C5617" s="143" t="s">
        <v>13510</v>
      </c>
      <c r="D5617" s="143" t="s">
        <v>13554</v>
      </c>
      <c r="E5617" s="143" t="s">
        <v>13555</v>
      </c>
      <c r="F5617" s="145"/>
      <c r="G5617" s="143"/>
      <c r="H5617" s="143">
        <v>87804</v>
      </c>
      <c r="I5617" s="143" t="s">
        <v>13684</v>
      </c>
      <c r="J5617" s="143" t="s">
        <v>60</v>
      </c>
      <c r="K5617" s="143" t="s">
        <v>2805</v>
      </c>
      <c r="L5617" s="145" t="s">
        <v>13685</v>
      </c>
      <c r="M5617" s="143" t="s">
        <v>2787</v>
      </c>
    </row>
    <row r="5618" spans="1:13">
      <c r="A5618" s="143">
        <v>87805</v>
      </c>
      <c r="B5618" s="143" t="s">
        <v>13509</v>
      </c>
      <c r="C5618" s="143" t="s">
        <v>13510</v>
      </c>
      <c r="D5618" s="143" t="s">
        <v>13554</v>
      </c>
      <c r="E5618" s="143" t="s">
        <v>13555</v>
      </c>
      <c r="F5618" s="145"/>
      <c r="G5618" s="143"/>
      <c r="H5618" s="143">
        <v>87805</v>
      </c>
      <c r="I5618" s="143" t="s">
        <v>13686</v>
      </c>
      <c r="J5618" s="143" t="s">
        <v>60</v>
      </c>
      <c r="K5618" s="143" t="s">
        <v>2805</v>
      </c>
      <c r="L5618" s="145" t="s">
        <v>13687</v>
      </c>
      <c r="M5618" s="143" t="s">
        <v>2787</v>
      </c>
    </row>
    <row r="5619" spans="1:13">
      <c r="A5619" s="143">
        <v>87807</v>
      </c>
      <c r="B5619" s="143" t="s">
        <v>13509</v>
      </c>
      <c r="C5619" s="143" t="s">
        <v>13510</v>
      </c>
      <c r="D5619" s="143" t="s">
        <v>13554</v>
      </c>
      <c r="E5619" s="143" t="s">
        <v>13555</v>
      </c>
      <c r="F5619" s="145"/>
      <c r="G5619" s="143"/>
      <c r="H5619" s="143">
        <v>87807</v>
      </c>
      <c r="I5619" s="143" t="s">
        <v>13688</v>
      </c>
      <c r="J5619" s="143" t="s">
        <v>60</v>
      </c>
      <c r="K5619" s="143" t="s">
        <v>2805</v>
      </c>
      <c r="L5619" s="145" t="s">
        <v>10551</v>
      </c>
      <c r="M5619" s="143" t="s">
        <v>2787</v>
      </c>
    </row>
    <row r="5620" spans="1:13">
      <c r="A5620" s="143">
        <v>87808</v>
      </c>
      <c r="B5620" s="143" t="s">
        <v>13509</v>
      </c>
      <c r="C5620" s="143" t="s">
        <v>13510</v>
      </c>
      <c r="D5620" s="143" t="s">
        <v>13554</v>
      </c>
      <c r="E5620" s="143" t="s">
        <v>13555</v>
      </c>
      <c r="F5620" s="145"/>
      <c r="G5620" s="143"/>
      <c r="H5620" s="143">
        <v>87808</v>
      </c>
      <c r="I5620" s="143" t="s">
        <v>13689</v>
      </c>
      <c r="J5620" s="143" t="s">
        <v>60</v>
      </c>
      <c r="K5620" s="143" t="s">
        <v>2805</v>
      </c>
      <c r="L5620" s="145" t="s">
        <v>13690</v>
      </c>
      <c r="M5620" s="143" t="s">
        <v>2787</v>
      </c>
    </row>
    <row r="5621" spans="1:13">
      <c r="A5621" s="143">
        <v>87809</v>
      </c>
      <c r="B5621" s="143" t="s">
        <v>13509</v>
      </c>
      <c r="C5621" s="143" t="s">
        <v>13510</v>
      </c>
      <c r="D5621" s="143" t="s">
        <v>13554</v>
      </c>
      <c r="E5621" s="143" t="s">
        <v>13555</v>
      </c>
      <c r="F5621" s="145"/>
      <c r="G5621" s="143"/>
      <c r="H5621" s="143">
        <v>87809</v>
      </c>
      <c r="I5621" s="143" t="s">
        <v>13691</v>
      </c>
      <c r="J5621" s="143" t="s">
        <v>60</v>
      </c>
      <c r="K5621" s="143" t="s">
        <v>2805</v>
      </c>
      <c r="L5621" s="145" t="s">
        <v>13307</v>
      </c>
      <c r="M5621" s="143" t="s">
        <v>2787</v>
      </c>
    </row>
    <row r="5622" spans="1:13">
      <c r="A5622" s="143">
        <v>87811</v>
      </c>
      <c r="B5622" s="143" t="s">
        <v>13509</v>
      </c>
      <c r="C5622" s="143" t="s">
        <v>13510</v>
      </c>
      <c r="D5622" s="143" t="s">
        <v>13554</v>
      </c>
      <c r="E5622" s="143" t="s">
        <v>13555</v>
      </c>
      <c r="F5622" s="145"/>
      <c r="G5622" s="143"/>
      <c r="H5622" s="143">
        <v>87811</v>
      </c>
      <c r="I5622" s="143" t="s">
        <v>13692</v>
      </c>
      <c r="J5622" s="143" t="s">
        <v>60</v>
      </c>
      <c r="K5622" s="143" t="s">
        <v>2785</v>
      </c>
      <c r="L5622" s="145" t="s">
        <v>13693</v>
      </c>
      <c r="M5622" s="143" t="s">
        <v>2787</v>
      </c>
    </row>
    <row r="5623" spans="1:13">
      <c r="A5623" s="143">
        <v>87812</v>
      </c>
      <c r="B5623" s="143" t="s">
        <v>13509</v>
      </c>
      <c r="C5623" s="143" t="s">
        <v>13510</v>
      </c>
      <c r="D5623" s="143" t="s">
        <v>13554</v>
      </c>
      <c r="E5623" s="143" t="s">
        <v>13555</v>
      </c>
      <c r="F5623" s="145"/>
      <c r="G5623" s="143"/>
      <c r="H5623" s="143">
        <v>87812</v>
      </c>
      <c r="I5623" s="143" t="s">
        <v>13694</v>
      </c>
      <c r="J5623" s="143" t="s">
        <v>60</v>
      </c>
      <c r="K5623" s="143" t="s">
        <v>2805</v>
      </c>
      <c r="L5623" s="145" t="s">
        <v>13695</v>
      </c>
      <c r="M5623" s="143" t="s">
        <v>2787</v>
      </c>
    </row>
    <row r="5624" spans="1:13">
      <c r="A5624" s="143">
        <v>87813</v>
      </c>
      <c r="B5624" s="143" t="s">
        <v>13509</v>
      </c>
      <c r="C5624" s="143" t="s">
        <v>13510</v>
      </c>
      <c r="D5624" s="143" t="s">
        <v>13554</v>
      </c>
      <c r="E5624" s="143" t="s">
        <v>13555</v>
      </c>
      <c r="F5624" s="145"/>
      <c r="G5624" s="143"/>
      <c r="H5624" s="143">
        <v>87813</v>
      </c>
      <c r="I5624" s="143" t="s">
        <v>13696</v>
      </c>
      <c r="J5624" s="143" t="s">
        <v>60</v>
      </c>
      <c r="K5624" s="143" t="s">
        <v>2805</v>
      </c>
      <c r="L5624" s="145" t="s">
        <v>13697</v>
      </c>
      <c r="M5624" s="143" t="s">
        <v>2787</v>
      </c>
    </row>
    <row r="5625" spans="1:13">
      <c r="A5625" s="143">
        <v>87815</v>
      </c>
      <c r="B5625" s="143" t="s">
        <v>13509</v>
      </c>
      <c r="C5625" s="143" t="s">
        <v>13510</v>
      </c>
      <c r="D5625" s="143" t="s">
        <v>13554</v>
      </c>
      <c r="E5625" s="143" t="s">
        <v>13555</v>
      </c>
      <c r="F5625" s="145"/>
      <c r="G5625" s="143"/>
      <c r="H5625" s="143">
        <v>87815</v>
      </c>
      <c r="I5625" s="143" t="s">
        <v>13698</v>
      </c>
      <c r="J5625" s="143" t="s">
        <v>60</v>
      </c>
      <c r="K5625" s="143" t="s">
        <v>2785</v>
      </c>
      <c r="L5625" s="145" t="s">
        <v>13699</v>
      </c>
      <c r="M5625" s="143" t="s">
        <v>2787</v>
      </c>
    </row>
    <row r="5626" spans="1:13">
      <c r="A5626" s="143">
        <v>87816</v>
      </c>
      <c r="B5626" s="143" t="s">
        <v>13509</v>
      </c>
      <c r="C5626" s="143" t="s">
        <v>13510</v>
      </c>
      <c r="D5626" s="143" t="s">
        <v>13554</v>
      </c>
      <c r="E5626" s="143" t="s">
        <v>13555</v>
      </c>
      <c r="F5626" s="145"/>
      <c r="G5626" s="143"/>
      <c r="H5626" s="143">
        <v>87816</v>
      </c>
      <c r="I5626" s="143" t="s">
        <v>13700</v>
      </c>
      <c r="J5626" s="143" t="s">
        <v>60</v>
      </c>
      <c r="K5626" s="143" t="s">
        <v>2805</v>
      </c>
      <c r="L5626" s="145" t="s">
        <v>13701</v>
      </c>
      <c r="M5626" s="143" t="s">
        <v>2787</v>
      </c>
    </row>
    <row r="5627" spans="1:13">
      <c r="A5627" s="143">
        <v>87817</v>
      </c>
      <c r="B5627" s="143" t="s">
        <v>13509</v>
      </c>
      <c r="C5627" s="143" t="s">
        <v>13510</v>
      </c>
      <c r="D5627" s="143" t="s">
        <v>13554</v>
      </c>
      <c r="E5627" s="143" t="s">
        <v>13555</v>
      </c>
      <c r="F5627" s="145"/>
      <c r="G5627" s="143"/>
      <c r="H5627" s="143">
        <v>87817</v>
      </c>
      <c r="I5627" s="143" t="s">
        <v>13702</v>
      </c>
      <c r="J5627" s="143" t="s">
        <v>60</v>
      </c>
      <c r="K5627" s="143" t="s">
        <v>2805</v>
      </c>
      <c r="L5627" s="145" t="s">
        <v>13703</v>
      </c>
      <c r="M5627" s="143" t="s">
        <v>2787</v>
      </c>
    </row>
    <row r="5628" spans="1:13">
      <c r="A5628" s="143">
        <v>87819</v>
      </c>
      <c r="B5628" s="143" t="s">
        <v>13509</v>
      </c>
      <c r="C5628" s="143" t="s">
        <v>13510</v>
      </c>
      <c r="D5628" s="143" t="s">
        <v>13554</v>
      </c>
      <c r="E5628" s="143" t="s">
        <v>13555</v>
      </c>
      <c r="F5628" s="145"/>
      <c r="G5628" s="143"/>
      <c r="H5628" s="143">
        <v>87819</v>
      </c>
      <c r="I5628" s="143" t="s">
        <v>13704</v>
      </c>
      <c r="J5628" s="143" t="s">
        <v>60</v>
      </c>
      <c r="K5628" s="143" t="s">
        <v>2785</v>
      </c>
      <c r="L5628" s="145" t="s">
        <v>13705</v>
      </c>
      <c r="M5628" s="143" t="s">
        <v>2787</v>
      </c>
    </row>
    <row r="5629" spans="1:13">
      <c r="A5629" s="143">
        <v>87820</v>
      </c>
      <c r="B5629" s="143" t="s">
        <v>13509</v>
      </c>
      <c r="C5629" s="143" t="s">
        <v>13510</v>
      </c>
      <c r="D5629" s="143" t="s">
        <v>13554</v>
      </c>
      <c r="E5629" s="143" t="s">
        <v>13555</v>
      </c>
      <c r="F5629" s="145"/>
      <c r="G5629" s="143"/>
      <c r="H5629" s="143">
        <v>87820</v>
      </c>
      <c r="I5629" s="143" t="s">
        <v>13706</v>
      </c>
      <c r="J5629" s="143" t="s">
        <v>60</v>
      </c>
      <c r="K5629" s="143" t="s">
        <v>2805</v>
      </c>
      <c r="L5629" s="145" t="s">
        <v>13707</v>
      </c>
      <c r="M5629" s="143" t="s">
        <v>2787</v>
      </c>
    </row>
    <row r="5630" spans="1:13">
      <c r="A5630" s="143">
        <v>87821</v>
      </c>
      <c r="B5630" s="143" t="s">
        <v>13509</v>
      </c>
      <c r="C5630" s="143" t="s">
        <v>13510</v>
      </c>
      <c r="D5630" s="143" t="s">
        <v>13554</v>
      </c>
      <c r="E5630" s="143" t="s">
        <v>13555</v>
      </c>
      <c r="F5630" s="145"/>
      <c r="G5630" s="143"/>
      <c r="H5630" s="143">
        <v>87821</v>
      </c>
      <c r="I5630" s="143" t="s">
        <v>13708</v>
      </c>
      <c r="J5630" s="143" t="s">
        <v>60</v>
      </c>
      <c r="K5630" s="143" t="s">
        <v>2805</v>
      </c>
      <c r="L5630" s="145" t="s">
        <v>13709</v>
      </c>
      <c r="M5630" s="143" t="s">
        <v>2787</v>
      </c>
    </row>
    <row r="5631" spans="1:13">
      <c r="A5631" s="143">
        <v>87823</v>
      </c>
      <c r="B5631" s="143" t="s">
        <v>13509</v>
      </c>
      <c r="C5631" s="143" t="s">
        <v>13510</v>
      </c>
      <c r="D5631" s="143" t="s">
        <v>13554</v>
      </c>
      <c r="E5631" s="143" t="s">
        <v>13555</v>
      </c>
      <c r="F5631" s="145"/>
      <c r="G5631" s="143"/>
      <c r="H5631" s="143">
        <v>87823</v>
      </c>
      <c r="I5631" s="143" t="s">
        <v>13710</v>
      </c>
      <c r="J5631" s="143" t="s">
        <v>60</v>
      </c>
      <c r="K5631" s="143" t="s">
        <v>2785</v>
      </c>
      <c r="L5631" s="145" t="s">
        <v>13711</v>
      </c>
      <c r="M5631" s="143" t="s">
        <v>2787</v>
      </c>
    </row>
    <row r="5632" spans="1:13">
      <c r="A5632" s="143">
        <v>87824</v>
      </c>
      <c r="B5632" s="143" t="s">
        <v>13509</v>
      </c>
      <c r="C5632" s="143" t="s">
        <v>13510</v>
      </c>
      <c r="D5632" s="143" t="s">
        <v>13554</v>
      </c>
      <c r="E5632" s="143" t="s">
        <v>13555</v>
      </c>
      <c r="F5632" s="145"/>
      <c r="G5632" s="143"/>
      <c r="H5632" s="143">
        <v>87824</v>
      </c>
      <c r="I5632" s="143" t="s">
        <v>13712</v>
      </c>
      <c r="J5632" s="143" t="s">
        <v>60</v>
      </c>
      <c r="K5632" s="143" t="s">
        <v>2805</v>
      </c>
      <c r="L5632" s="145" t="s">
        <v>13713</v>
      </c>
      <c r="M5632" s="143" t="s">
        <v>2787</v>
      </c>
    </row>
    <row r="5633" spans="1:13">
      <c r="A5633" s="143">
        <v>87825</v>
      </c>
      <c r="B5633" s="143" t="s">
        <v>13509</v>
      </c>
      <c r="C5633" s="143" t="s">
        <v>13510</v>
      </c>
      <c r="D5633" s="143" t="s">
        <v>13554</v>
      </c>
      <c r="E5633" s="143" t="s">
        <v>13555</v>
      </c>
      <c r="F5633" s="145"/>
      <c r="G5633" s="143"/>
      <c r="H5633" s="143">
        <v>87825</v>
      </c>
      <c r="I5633" s="143" t="s">
        <v>13714</v>
      </c>
      <c r="J5633" s="143" t="s">
        <v>60</v>
      </c>
      <c r="K5633" s="143" t="s">
        <v>2805</v>
      </c>
      <c r="L5633" s="145" t="s">
        <v>13715</v>
      </c>
      <c r="M5633" s="143" t="s">
        <v>2787</v>
      </c>
    </row>
    <row r="5634" spans="1:13">
      <c r="A5634" s="143">
        <v>87827</v>
      </c>
      <c r="B5634" s="143" t="s">
        <v>13509</v>
      </c>
      <c r="C5634" s="143" t="s">
        <v>13510</v>
      </c>
      <c r="D5634" s="143" t="s">
        <v>13554</v>
      </c>
      <c r="E5634" s="143" t="s">
        <v>13555</v>
      </c>
      <c r="F5634" s="145"/>
      <c r="G5634" s="143"/>
      <c r="H5634" s="143">
        <v>87827</v>
      </c>
      <c r="I5634" s="143" t="s">
        <v>13716</v>
      </c>
      <c r="J5634" s="143" t="s">
        <v>60</v>
      </c>
      <c r="K5634" s="143" t="s">
        <v>2785</v>
      </c>
      <c r="L5634" s="145" t="s">
        <v>12526</v>
      </c>
      <c r="M5634" s="143" t="s">
        <v>2787</v>
      </c>
    </row>
    <row r="5635" spans="1:13">
      <c r="A5635" s="143">
        <v>87828</v>
      </c>
      <c r="B5635" s="143" t="s">
        <v>13509</v>
      </c>
      <c r="C5635" s="143" t="s">
        <v>13510</v>
      </c>
      <c r="D5635" s="143" t="s">
        <v>13554</v>
      </c>
      <c r="E5635" s="143" t="s">
        <v>13555</v>
      </c>
      <c r="F5635" s="145"/>
      <c r="G5635" s="143"/>
      <c r="H5635" s="143">
        <v>87828</v>
      </c>
      <c r="I5635" s="143" t="s">
        <v>13717</v>
      </c>
      <c r="J5635" s="143" t="s">
        <v>60</v>
      </c>
      <c r="K5635" s="143" t="s">
        <v>2805</v>
      </c>
      <c r="L5635" s="145" t="s">
        <v>13718</v>
      </c>
      <c r="M5635" s="143" t="s">
        <v>2787</v>
      </c>
    </row>
    <row r="5636" spans="1:13">
      <c r="A5636" s="143">
        <v>87829</v>
      </c>
      <c r="B5636" s="143" t="s">
        <v>13509</v>
      </c>
      <c r="C5636" s="143" t="s">
        <v>13510</v>
      </c>
      <c r="D5636" s="143" t="s">
        <v>13554</v>
      </c>
      <c r="E5636" s="143" t="s">
        <v>13555</v>
      </c>
      <c r="F5636" s="145"/>
      <c r="G5636" s="143"/>
      <c r="H5636" s="143">
        <v>87829</v>
      </c>
      <c r="I5636" s="143" t="s">
        <v>13719</v>
      </c>
      <c r="J5636" s="143" t="s">
        <v>60</v>
      </c>
      <c r="K5636" s="143" t="s">
        <v>2805</v>
      </c>
      <c r="L5636" s="145" t="s">
        <v>13720</v>
      </c>
      <c r="M5636" s="143" t="s">
        <v>2787</v>
      </c>
    </row>
    <row r="5637" spans="1:13">
      <c r="A5637" s="143">
        <v>87831</v>
      </c>
      <c r="B5637" s="143" t="s">
        <v>13509</v>
      </c>
      <c r="C5637" s="143" t="s">
        <v>13510</v>
      </c>
      <c r="D5637" s="143" t="s">
        <v>13554</v>
      </c>
      <c r="E5637" s="143" t="s">
        <v>13555</v>
      </c>
      <c r="F5637" s="145"/>
      <c r="G5637" s="143"/>
      <c r="H5637" s="143">
        <v>87831</v>
      </c>
      <c r="I5637" s="143" t="s">
        <v>13721</v>
      </c>
      <c r="J5637" s="143" t="s">
        <v>60</v>
      </c>
      <c r="K5637" s="143" t="s">
        <v>2785</v>
      </c>
      <c r="L5637" s="145" t="s">
        <v>13722</v>
      </c>
      <c r="M5637" s="143" t="s">
        <v>2787</v>
      </c>
    </row>
    <row r="5638" spans="1:13">
      <c r="A5638" s="143">
        <v>87832</v>
      </c>
      <c r="B5638" s="143" t="s">
        <v>13509</v>
      </c>
      <c r="C5638" s="143" t="s">
        <v>13510</v>
      </c>
      <c r="D5638" s="143" t="s">
        <v>13554</v>
      </c>
      <c r="E5638" s="143" t="s">
        <v>13555</v>
      </c>
      <c r="F5638" s="145"/>
      <c r="G5638" s="143"/>
      <c r="H5638" s="143">
        <v>87832</v>
      </c>
      <c r="I5638" s="143" t="s">
        <v>13723</v>
      </c>
      <c r="J5638" s="143" t="s">
        <v>60</v>
      </c>
      <c r="K5638" s="143" t="s">
        <v>2805</v>
      </c>
      <c r="L5638" s="145" t="s">
        <v>11219</v>
      </c>
      <c r="M5638" s="143" t="s">
        <v>2787</v>
      </c>
    </row>
    <row r="5639" spans="1:13">
      <c r="A5639" s="143">
        <v>87834</v>
      </c>
      <c r="B5639" s="143" t="s">
        <v>13509</v>
      </c>
      <c r="C5639" s="143" t="s">
        <v>13510</v>
      </c>
      <c r="D5639" s="143" t="s">
        <v>13554</v>
      </c>
      <c r="E5639" s="143" t="s">
        <v>13555</v>
      </c>
      <c r="F5639" s="145"/>
      <c r="G5639" s="143"/>
      <c r="H5639" s="143">
        <v>87834</v>
      </c>
      <c r="I5639" s="143" t="s">
        <v>13724</v>
      </c>
      <c r="J5639" s="143" t="s">
        <v>60</v>
      </c>
      <c r="K5639" s="143" t="s">
        <v>2805</v>
      </c>
      <c r="L5639" s="145" t="s">
        <v>13725</v>
      </c>
      <c r="M5639" s="143" t="s">
        <v>2787</v>
      </c>
    </row>
    <row r="5640" spans="1:13">
      <c r="A5640" s="143">
        <v>87835</v>
      </c>
      <c r="B5640" s="143" t="s">
        <v>13509</v>
      </c>
      <c r="C5640" s="143" t="s">
        <v>13510</v>
      </c>
      <c r="D5640" s="143" t="s">
        <v>13554</v>
      </c>
      <c r="E5640" s="143" t="s">
        <v>13555</v>
      </c>
      <c r="F5640" s="145"/>
      <c r="G5640" s="143"/>
      <c r="H5640" s="143">
        <v>87835</v>
      </c>
      <c r="I5640" s="143" t="s">
        <v>13726</v>
      </c>
      <c r="J5640" s="143" t="s">
        <v>60</v>
      </c>
      <c r="K5640" s="143" t="s">
        <v>2805</v>
      </c>
      <c r="L5640" s="145" t="s">
        <v>13727</v>
      </c>
      <c r="M5640" s="143" t="s">
        <v>2787</v>
      </c>
    </row>
    <row r="5641" spans="1:13">
      <c r="A5641" s="143">
        <v>87836</v>
      </c>
      <c r="B5641" s="143" t="s">
        <v>13509</v>
      </c>
      <c r="C5641" s="143" t="s">
        <v>13510</v>
      </c>
      <c r="D5641" s="143" t="s">
        <v>13554</v>
      </c>
      <c r="E5641" s="143" t="s">
        <v>13555</v>
      </c>
      <c r="F5641" s="145"/>
      <c r="G5641" s="143"/>
      <c r="H5641" s="143">
        <v>87836</v>
      </c>
      <c r="I5641" s="143" t="s">
        <v>13728</v>
      </c>
      <c r="J5641" s="143" t="s">
        <v>60</v>
      </c>
      <c r="K5641" s="143" t="s">
        <v>2805</v>
      </c>
      <c r="L5641" s="145" t="s">
        <v>10929</v>
      </c>
      <c r="M5641" s="143" t="s">
        <v>2787</v>
      </c>
    </row>
    <row r="5642" spans="1:13">
      <c r="A5642" s="143">
        <v>87837</v>
      </c>
      <c r="B5642" s="143" t="s">
        <v>13509</v>
      </c>
      <c r="C5642" s="143" t="s">
        <v>13510</v>
      </c>
      <c r="D5642" s="143" t="s">
        <v>13554</v>
      </c>
      <c r="E5642" s="143" t="s">
        <v>13555</v>
      </c>
      <c r="F5642" s="145"/>
      <c r="G5642" s="143"/>
      <c r="H5642" s="143">
        <v>87837</v>
      </c>
      <c r="I5642" s="143" t="s">
        <v>13729</v>
      </c>
      <c r="J5642" s="143" t="s">
        <v>60</v>
      </c>
      <c r="K5642" s="143" t="s">
        <v>2805</v>
      </c>
      <c r="L5642" s="145" t="s">
        <v>13730</v>
      </c>
      <c r="M5642" s="143" t="s">
        <v>2787</v>
      </c>
    </row>
    <row r="5643" spans="1:13">
      <c r="A5643" s="143">
        <v>87838</v>
      </c>
      <c r="B5643" s="143" t="s">
        <v>13509</v>
      </c>
      <c r="C5643" s="143" t="s">
        <v>13510</v>
      </c>
      <c r="D5643" s="143" t="s">
        <v>13554</v>
      </c>
      <c r="E5643" s="143" t="s">
        <v>13555</v>
      </c>
      <c r="F5643" s="145"/>
      <c r="G5643" s="143"/>
      <c r="H5643" s="143">
        <v>87838</v>
      </c>
      <c r="I5643" s="143" t="s">
        <v>13731</v>
      </c>
      <c r="J5643" s="143" t="s">
        <v>60</v>
      </c>
      <c r="K5643" s="143" t="s">
        <v>2805</v>
      </c>
      <c r="L5643" s="145" t="s">
        <v>13732</v>
      </c>
      <c r="M5643" s="143" t="s">
        <v>2787</v>
      </c>
    </row>
    <row r="5644" spans="1:13">
      <c r="A5644" s="143">
        <v>87839</v>
      </c>
      <c r="B5644" s="143" t="s">
        <v>13509</v>
      </c>
      <c r="C5644" s="143" t="s">
        <v>13510</v>
      </c>
      <c r="D5644" s="143" t="s">
        <v>13554</v>
      </c>
      <c r="E5644" s="143" t="s">
        <v>13555</v>
      </c>
      <c r="F5644" s="145"/>
      <c r="G5644" s="143"/>
      <c r="H5644" s="143">
        <v>87839</v>
      </c>
      <c r="I5644" s="143" t="s">
        <v>13733</v>
      </c>
      <c r="J5644" s="143" t="s">
        <v>60</v>
      </c>
      <c r="K5644" s="143" t="s">
        <v>2805</v>
      </c>
      <c r="L5644" s="145" t="s">
        <v>13734</v>
      </c>
      <c r="M5644" s="143" t="s">
        <v>2787</v>
      </c>
    </row>
    <row r="5645" spans="1:13">
      <c r="A5645" s="143">
        <v>87840</v>
      </c>
      <c r="B5645" s="143" t="s">
        <v>13509</v>
      </c>
      <c r="C5645" s="143" t="s">
        <v>13510</v>
      </c>
      <c r="D5645" s="143" t="s">
        <v>13554</v>
      </c>
      <c r="E5645" s="143" t="s">
        <v>13555</v>
      </c>
      <c r="F5645" s="145"/>
      <c r="G5645" s="143"/>
      <c r="H5645" s="143">
        <v>87840</v>
      </c>
      <c r="I5645" s="143" t="s">
        <v>13735</v>
      </c>
      <c r="J5645" s="143" t="s">
        <v>60</v>
      </c>
      <c r="K5645" s="143" t="s">
        <v>2805</v>
      </c>
      <c r="L5645" s="145" t="s">
        <v>13736</v>
      </c>
      <c r="M5645" s="143" t="s">
        <v>2787</v>
      </c>
    </row>
    <row r="5646" spans="1:13">
      <c r="A5646" s="143">
        <v>87841</v>
      </c>
      <c r="B5646" s="143" t="s">
        <v>13509</v>
      </c>
      <c r="C5646" s="143" t="s">
        <v>13510</v>
      </c>
      <c r="D5646" s="143" t="s">
        <v>13554</v>
      </c>
      <c r="E5646" s="143" t="s">
        <v>13555</v>
      </c>
      <c r="F5646" s="145"/>
      <c r="G5646" s="143"/>
      <c r="H5646" s="143">
        <v>87841</v>
      </c>
      <c r="I5646" s="143" t="s">
        <v>13737</v>
      </c>
      <c r="J5646" s="143" t="s">
        <v>60</v>
      </c>
      <c r="K5646" s="143" t="s">
        <v>2805</v>
      </c>
      <c r="L5646" s="145" t="s">
        <v>13738</v>
      </c>
      <c r="M5646" s="143" t="s">
        <v>2787</v>
      </c>
    </row>
    <row r="5647" spans="1:13">
      <c r="A5647" s="143">
        <v>87842</v>
      </c>
      <c r="B5647" s="143" t="s">
        <v>13509</v>
      </c>
      <c r="C5647" s="143" t="s">
        <v>13510</v>
      </c>
      <c r="D5647" s="143" t="s">
        <v>13554</v>
      </c>
      <c r="E5647" s="143" t="s">
        <v>13555</v>
      </c>
      <c r="F5647" s="145"/>
      <c r="G5647" s="143"/>
      <c r="H5647" s="143">
        <v>87842</v>
      </c>
      <c r="I5647" s="143" t="s">
        <v>13739</v>
      </c>
      <c r="J5647" s="143" t="s">
        <v>60</v>
      </c>
      <c r="K5647" s="143" t="s">
        <v>2805</v>
      </c>
      <c r="L5647" s="145" t="s">
        <v>13740</v>
      </c>
      <c r="M5647" s="143" t="s">
        <v>2787</v>
      </c>
    </row>
    <row r="5648" spans="1:13">
      <c r="A5648" s="143">
        <v>87843</v>
      </c>
      <c r="B5648" s="143" t="s">
        <v>13509</v>
      </c>
      <c r="C5648" s="143" t="s">
        <v>13510</v>
      </c>
      <c r="D5648" s="143" t="s">
        <v>13554</v>
      </c>
      <c r="E5648" s="143" t="s">
        <v>13555</v>
      </c>
      <c r="F5648" s="145"/>
      <c r="G5648" s="143"/>
      <c r="H5648" s="143">
        <v>87843</v>
      </c>
      <c r="I5648" s="143" t="s">
        <v>13741</v>
      </c>
      <c r="J5648" s="143" t="s">
        <v>60</v>
      </c>
      <c r="K5648" s="143" t="s">
        <v>2805</v>
      </c>
      <c r="L5648" s="145" t="s">
        <v>13742</v>
      </c>
      <c r="M5648" s="143" t="s">
        <v>2787</v>
      </c>
    </row>
    <row r="5649" spans="1:13">
      <c r="A5649" s="143">
        <v>87844</v>
      </c>
      <c r="B5649" s="143" t="s">
        <v>13509</v>
      </c>
      <c r="C5649" s="143" t="s">
        <v>13510</v>
      </c>
      <c r="D5649" s="143" t="s">
        <v>13554</v>
      </c>
      <c r="E5649" s="143" t="s">
        <v>13555</v>
      </c>
      <c r="F5649" s="145"/>
      <c r="G5649" s="143"/>
      <c r="H5649" s="143">
        <v>87844</v>
      </c>
      <c r="I5649" s="143" t="s">
        <v>13743</v>
      </c>
      <c r="J5649" s="143" t="s">
        <v>60</v>
      </c>
      <c r="K5649" s="143" t="s">
        <v>2805</v>
      </c>
      <c r="L5649" s="145" t="s">
        <v>13744</v>
      </c>
      <c r="M5649" s="143" t="s">
        <v>2787</v>
      </c>
    </row>
    <row r="5650" spans="1:13">
      <c r="A5650" s="143">
        <v>87845</v>
      </c>
      <c r="B5650" s="143" t="s">
        <v>13509</v>
      </c>
      <c r="C5650" s="143" t="s">
        <v>13510</v>
      </c>
      <c r="D5650" s="143" t="s">
        <v>13554</v>
      </c>
      <c r="E5650" s="143" t="s">
        <v>13555</v>
      </c>
      <c r="F5650" s="145"/>
      <c r="G5650" s="143"/>
      <c r="H5650" s="143">
        <v>87845</v>
      </c>
      <c r="I5650" s="143" t="s">
        <v>13745</v>
      </c>
      <c r="J5650" s="143" t="s">
        <v>60</v>
      </c>
      <c r="K5650" s="143" t="s">
        <v>2805</v>
      </c>
      <c r="L5650" s="145" t="s">
        <v>13746</v>
      </c>
      <c r="M5650" s="143" t="s">
        <v>2787</v>
      </c>
    </row>
    <row r="5651" spans="1:13">
      <c r="A5651" s="143">
        <v>87846</v>
      </c>
      <c r="B5651" s="143" t="s">
        <v>13509</v>
      </c>
      <c r="C5651" s="143" t="s">
        <v>13510</v>
      </c>
      <c r="D5651" s="143" t="s">
        <v>13554</v>
      </c>
      <c r="E5651" s="143" t="s">
        <v>13555</v>
      </c>
      <c r="F5651" s="145"/>
      <c r="G5651" s="143"/>
      <c r="H5651" s="143">
        <v>87846</v>
      </c>
      <c r="I5651" s="143" t="s">
        <v>13747</v>
      </c>
      <c r="J5651" s="143" t="s">
        <v>60</v>
      </c>
      <c r="K5651" s="143" t="s">
        <v>2805</v>
      </c>
      <c r="L5651" s="145" t="s">
        <v>13748</v>
      </c>
      <c r="M5651" s="143" t="s">
        <v>2787</v>
      </c>
    </row>
    <row r="5652" spans="1:13">
      <c r="A5652" s="143">
        <v>87847</v>
      </c>
      <c r="B5652" s="143" t="s">
        <v>13509</v>
      </c>
      <c r="C5652" s="143" t="s">
        <v>13510</v>
      </c>
      <c r="D5652" s="143" t="s">
        <v>13554</v>
      </c>
      <c r="E5652" s="143" t="s">
        <v>13555</v>
      </c>
      <c r="F5652" s="145"/>
      <c r="G5652" s="143"/>
      <c r="H5652" s="143">
        <v>87847</v>
      </c>
      <c r="I5652" s="143" t="s">
        <v>13749</v>
      </c>
      <c r="J5652" s="143" t="s">
        <v>60</v>
      </c>
      <c r="K5652" s="143" t="s">
        <v>2805</v>
      </c>
      <c r="L5652" s="145" t="s">
        <v>13750</v>
      </c>
      <c r="M5652" s="143" t="s">
        <v>2787</v>
      </c>
    </row>
    <row r="5653" spans="1:13">
      <c r="A5653" s="143">
        <v>87848</v>
      </c>
      <c r="B5653" s="143" t="s">
        <v>13509</v>
      </c>
      <c r="C5653" s="143" t="s">
        <v>13510</v>
      </c>
      <c r="D5653" s="143" t="s">
        <v>13554</v>
      </c>
      <c r="E5653" s="143" t="s">
        <v>13555</v>
      </c>
      <c r="F5653" s="145"/>
      <c r="G5653" s="143"/>
      <c r="H5653" s="143">
        <v>87848</v>
      </c>
      <c r="I5653" s="143" t="s">
        <v>13751</v>
      </c>
      <c r="J5653" s="143" t="s">
        <v>60</v>
      </c>
      <c r="K5653" s="143" t="s">
        <v>2805</v>
      </c>
      <c r="L5653" s="145" t="s">
        <v>13752</v>
      </c>
      <c r="M5653" s="143" t="s">
        <v>2787</v>
      </c>
    </row>
    <row r="5654" spans="1:13">
      <c r="A5654" s="143">
        <v>87849</v>
      </c>
      <c r="B5654" s="143" t="s">
        <v>13509</v>
      </c>
      <c r="C5654" s="143" t="s">
        <v>13510</v>
      </c>
      <c r="D5654" s="143" t="s">
        <v>13554</v>
      </c>
      <c r="E5654" s="143" t="s">
        <v>13555</v>
      </c>
      <c r="F5654" s="145"/>
      <c r="G5654" s="143"/>
      <c r="H5654" s="143">
        <v>87849</v>
      </c>
      <c r="I5654" s="143" t="s">
        <v>13753</v>
      </c>
      <c r="J5654" s="143" t="s">
        <v>60</v>
      </c>
      <c r="K5654" s="143" t="s">
        <v>2805</v>
      </c>
      <c r="L5654" s="145" t="s">
        <v>13754</v>
      </c>
      <c r="M5654" s="143" t="s">
        <v>2787</v>
      </c>
    </row>
    <row r="5655" spans="1:13">
      <c r="A5655" s="143">
        <v>87850</v>
      </c>
      <c r="B5655" s="143" t="s">
        <v>13509</v>
      </c>
      <c r="C5655" s="143" t="s">
        <v>13510</v>
      </c>
      <c r="D5655" s="143" t="s">
        <v>13554</v>
      </c>
      <c r="E5655" s="143" t="s">
        <v>13555</v>
      </c>
      <c r="F5655" s="145"/>
      <c r="G5655" s="143"/>
      <c r="H5655" s="143">
        <v>87850</v>
      </c>
      <c r="I5655" s="143" t="s">
        <v>13755</v>
      </c>
      <c r="J5655" s="143" t="s">
        <v>60</v>
      </c>
      <c r="K5655" s="143" t="s">
        <v>2805</v>
      </c>
      <c r="L5655" s="145" t="s">
        <v>13756</v>
      </c>
      <c r="M5655" s="143" t="s">
        <v>2787</v>
      </c>
    </row>
    <row r="5656" spans="1:13">
      <c r="A5656" s="143">
        <v>87851</v>
      </c>
      <c r="B5656" s="143" t="s">
        <v>13509</v>
      </c>
      <c r="C5656" s="143" t="s">
        <v>13510</v>
      </c>
      <c r="D5656" s="143" t="s">
        <v>13554</v>
      </c>
      <c r="E5656" s="143" t="s">
        <v>13555</v>
      </c>
      <c r="F5656" s="145"/>
      <c r="G5656" s="143"/>
      <c r="H5656" s="143">
        <v>87851</v>
      </c>
      <c r="I5656" s="143" t="s">
        <v>13757</v>
      </c>
      <c r="J5656" s="143" t="s">
        <v>60</v>
      </c>
      <c r="K5656" s="143" t="s">
        <v>2805</v>
      </c>
      <c r="L5656" s="145" t="s">
        <v>13758</v>
      </c>
      <c r="M5656" s="143" t="s">
        <v>2787</v>
      </c>
    </row>
    <row r="5657" spans="1:13">
      <c r="A5657" s="143">
        <v>87852</v>
      </c>
      <c r="B5657" s="143" t="s">
        <v>13509</v>
      </c>
      <c r="C5657" s="143" t="s">
        <v>13510</v>
      </c>
      <c r="D5657" s="143" t="s">
        <v>13554</v>
      </c>
      <c r="E5657" s="143" t="s">
        <v>13555</v>
      </c>
      <c r="F5657" s="145"/>
      <c r="G5657" s="143"/>
      <c r="H5657" s="143">
        <v>87852</v>
      </c>
      <c r="I5657" s="143" t="s">
        <v>13759</v>
      </c>
      <c r="J5657" s="143" t="s">
        <v>60</v>
      </c>
      <c r="K5657" s="143" t="s">
        <v>2805</v>
      </c>
      <c r="L5657" s="145" t="s">
        <v>4655</v>
      </c>
      <c r="M5657" s="143" t="s">
        <v>2787</v>
      </c>
    </row>
    <row r="5658" spans="1:13">
      <c r="A5658" s="143">
        <v>87853</v>
      </c>
      <c r="B5658" s="143" t="s">
        <v>13509</v>
      </c>
      <c r="C5658" s="143" t="s">
        <v>13510</v>
      </c>
      <c r="D5658" s="143" t="s">
        <v>13554</v>
      </c>
      <c r="E5658" s="143" t="s">
        <v>13555</v>
      </c>
      <c r="F5658" s="145"/>
      <c r="G5658" s="143"/>
      <c r="H5658" s="143">
        <v>87853</v>
      </c>
      <c r="I5658" s="143" t="s">
        <v>13760</v>
      </c>
      <c r="J5658" s="143" t="s">
        <v>60</v>
      </c>
      <c r="K5658" s="143" t="s">
        <v>2805</v>
      </c>
      <c r="L5658" s="145" t="s">
        <v>13761</v>
      </c>
      <c r="M5658" s="143" t="s">
        <v>2787</v>
      </c>
    </row>
    <row r="5659" spans="1:13">
      <c r="A5659" s="143">
        <v>87854</v>
      </c>
      <c r="B5659" s="143" t="s">
        <v>13509</v>
      </c>
      <c r="C5659" s="143" t="s">
        <v>13510</v>
      </c>
      <c r="D5659" s="143" t="s">
        <v>13554</v>
      </c>
      <c r="E5659" s="143" t="s">
        <v>13555</v>
      </c>
      <c r="F5659" s="145"/>
      <c r="G5659" s="143"/>
      <c r="H5659" s="143">
        <v>87854</v>
      </c>
      <c r="I5659" s="143" t="s">
        <v>13762</v>
      </c>
      <c r="J5659" s="143" t="s">
        <v>60</v>
      </c>
      <c r="K5659" s="143" t="s">
        <v>2805</v>
      </c>
      <c r="L5659" s="145" t="s">
        <v>13763</v>
      </c>
      <c r="M5659" s="143" t="s">
        <v>2787</v>
      </c>
    </row>
    <row r="5660" spans="1:13">
      <c r="A5660" s="143">
        <v>87855</v>
      </c>
      <c r="B5660" s="143" t="s">
        <v>13509</v>
      </c>
      <c r="C5660" s="143" t="s">
        <v>13510</v>
      </c>
      <c r="D5660" s="143" t="s">
        <v>13554</v>
      </c>
      <c r="E5660" s="143" t="s">
        <v>13555</v>
      </c>
      <c r="F5660" s="145"/>
      <c r="G5660" s="143"/>
      <c r="H5660" s="143">
        <v>87855</v>
      </c>
      <c r="I5660" s="143" t="s">
        <v>13764</v>
      </c>
      <c r="J5660" s="143" t="s">
        <v>60</v>
      </c>
      <c r="K5660" s="143" t="s">
        <v>2805</v>
      </c>
      <c r="L5660" s="145" t="s">
        <v>13765</v>
      </c>
      <c r="M5660" s="143" t="s">
        <v>2787</v>
      </c>
    </row>
    <row r="5661" spans="1:13">
      <c r="A5661" s="143">
        <v>87856</v>
      </c>
      <c r="B5661" s="143" t="s">
        <v>13509</v>
      </c>
      <c r="C5661" s="143" t="s">
        <v>13510</v>
      </c>
      <c r="D5661" s="143" t="s">
        <v>13554</v>
      </c>
      <c r="E5661" s="143" t="s">
        <v>13555</v>
      </c>
      <c r="F5661" s="145"/>
      <c r="G5661" s="143"/>
      <c r="H5661" s="143">
        <v>87856</v>
      </c>
      <c r="I5661" s="143" t="s">
        <v>13766</v>
      </c>
      <c r="J5661" s="143" t="s">
        <v>60</v>
      </c>
      <c r="K5661" s="143" t="s">
        <v>2805</v>
      </c>
      <c r="L5661" s="145" t="s">
        <v>13767</v>
      </c>
      <c r="M5661" s="143" t="s">
        <v>2787</v>
      </c>
    </row>
    <row r="5662" spans="1:13">
      <c r="A5662" s="143">
        <v>87857</v>
      </c>
      <c r="B5662" s="143" t="s">
        <v>13509</v>
      </c>
      <c r="C5662" s="143" t="s">
        <v>13510</v>
      </c>
      <c r="D5662" s="143" t="s">
        <v>13554</v>
      </c>
      <c r="E5662" s="143" t="s">
        <v>13555</v>
      </c>
      <c r="F5662" s="145"/>
      <c r="G5662" s="143"/>
      <c r="H5662" s="143">
        <v>87857</v>
      </c>
      <c r="I5662" s="143" t="s">
        <v>13768</v>
      </c>
      <c r="J5662" s="143" t="s">
        <v>60</v>
      </c>
      <c r="K5662" s="143" t="s">
        <v>2805</v>
      </c>
      <c r="L5662" s="145" t="s">
        <v>13769</v>
      </c>
      <c r="M5662" s="143" t="s">
        <v>2787</v>
      </c>
    </row>
    <row r="5663" spans="1:13">
      <c r="A5663" s="143">
        <v>87858</v>
      </c>
      <c r="B5663" s="143" t="s">
        <v>13509</v>
      </c>
      <c r="C5663" s="143" t="s">
        <v>13510</v>
      </c>
      <c r="D5663" s="143" t="s">
        <v>13554</v>
      </c>
      <c r="E5663" s="143" t="s">
        <v>13555</v>
      </c>
      <c r="F5663" s="145"/>
      <c r="G5663" s="143"/>
      <c r="H5663" s="143">
        <v>87858</v>
      </c>
      <c r="I5663" s="143" t="s">
        <v>13770</v>
      </c>
      <c r="J5663" s="143" t="s">
        <v>60</v>
      </c>
      <c r="K5663" s="143" t="s">
        <v>2805</v>
      </c>
      <c r="L5663" s="145" t="s">
        <v>13771</v>
      </c>
      <c r="M5663" s="143" t="s">
        <v>2787</v>
      </c>
    </row>
    <row r="5664" spans="1:13">
      <c r="A5664" s="143">
        <v>87859</v>
      </c>
      <c r="B5664" s="143" t="s">
        <v>13509</v>
      </c>
      <c r="C5664" s="143" t="s">
        <v>13510</v>
      </c>
      <c r="D5664" s="143" t="s">
        <v>13554</v>
      </c>
      <c r="E5664" s="143" t="s">
        <v>13555</v>
      </c>
      <c r="F5664" s="145"/>
      <c r="G5664" s="143"/>
      <c r="H5664" s="143">
        <v>87859</v>
      </c>
      <c r="I5664" s="143" t="s">
        <v>13772</v>
      </c>
      <c r="J5664" s="143" t="s">
        <v>60</v>
      </c>
      <c r="K5664" s="143" t="s">
        <v>2805</v>
      </c>
      <c r="L5664" s="145" t="s">
        <v>3483</v>
      </c>
      <c r="M5664" s="143" t="s">
        <v>2787</v>
      </c>
    </row>
    <row r="5665" spans="1:13">
      <c r="A5665" s="143">
        <v>89048</v>
      </c>
      <c r="B5665" s="143" t="s">
        <v>13509</v>
      </c>
      <c r="C5665" s="143" t="s">
        <v>13510</v>
      </c>
      <c r="D5665" s="143" t="s">
        <v>13554</v>
      </c>
      <c r="E5665" s="143" t="s">
        <v>13555</v>
      </c>
      <c r="F5665" s="145"/>
      <c r="G5665" s="143"/>
      <c r="H5665" s="143">
        <v>89048</v>
      </c>
      <c r="I5665" s="143" t="s">
        <v>13773</v>
      </c>
      <c r="J5665" s="143" t="s">
        <v>60</v>
      </c>
      <c r="K5665" s="143" t="s">
        <v>2805</v>
      </c>
      <c r="L5665" s="145" t="s">
        <v>13774</v>
      </c>
      <c r="M5665" s="143" t="s">
        <v>2787</v>
      </c>
    </row>
    <row r="5666" spans="1:13">
      <c r="A5666" s="143">
        <v>89049</v>
      </c>
      <c r="B5666" s="143" t="s">
        <v>13509</v>
      </c>
      <c r="C5666" s="143" t="s">
        <v>13510</v>
      </c>
      <c r="D5666" s="143" t="s">
        <v>13554</v>
      </c>
      <c r="E5666" s="143" t="s">
        <v>13555</v>
      </c>
      <c r="F5666" s="145"/>
      <c r="G5666" s="143"/>
      <c r="H5666" s="143">
        <v>89049</v>
      </c>
      <c r="I5666" s="143" t="s">
        <v>13775</v>
      </c>
      <c r="J5666" s="143" t="s">
        <v>60</v>
      </c>
      <c r="K5666" s="143" t="s">
        <v>2785</v>
      </c>
      <c r="L5666" s="145" t="s">
        <v>13776</v>
      </c>
      <c r="M5666" s="143" t="s">
        <v>2787</v>
      </c>
    </row>
    <row r="5667" spans="1:13">
      <c r="A5667" s="143">
        <v>89173</v>
      </c>
      <c r="B5667" s="143" t="s">
        <v>13509</v>
      </c>
      <c r="C5667" s="143" t="s">
        <v>13510</v>
      </c>
      <c r="D5667" s="143" t="s">
        <v>13554</v>
      </c>
      <c r="E5667" s="143" t="s">
        <v>13555</v>
      </c>
      <c r="F5667" s="145"/>
      <c r="G5667" s="143"/>
      <c r="H5667" s="143">
        <v>89173</v>
      </c>
      <c r="I5667" s="143" t="s">
        <v>13777</v>
      </c>
      <c r="J5667" s="143" t="s">
        <v>60</v>
      </c>
      <c r="K5667" s="143" t="s">
        <v>2805</v>
      </c>
      <c r="L5667" s="145" t="s">
        <v>10511</v>
      </c>
      <c r="M5667" s="143" t="s">
        <v>2787</v>
      </c>
    </row>
    <row r="5668" spans="1:13">
      <c r="A5668" s="143">
        <v>90406</v>
      </c>
      <c r="B5668" s="143" t="s">
        <v>13509</v>
      </c>
      <c r="C5668" s="143" t="s">
        <v>13510</v>
      </c>
      <c r="D5668" s="143" t="s">
        <v>13554</v>
      </c>
      <c r="E5668" s="143" t="s">
        <v>13555</v>
      </c>
      <c r="F5668" s="145"/>
      <c r="G5668" s="143"/>
      <c r="H5668" s="143">
        <v>90406</v>
      </c>
      <c r="I5668" s="143" t="s">
        <v>13778</v>
      </c>
      <c r="J5668" s="143" t="s">
        <v>60</v>
      </c>
      <c r="K5668" s="143" t="s">
        <v>2805</v>
      </c>
      <c r="L5668" s="145" t="s">
        <v>13779</v>
      </c>
      <c r="M5668" s="143" t="s">
        <v>2787</v>
      </c>
    </row>
    <row r="5669" spans="1:13">
      <c r="A5669" s="143">
        <v>90407</v>
      </c>
      <c r="B5669" s="143" t="s">
        <v>13509</v>
      </c>
      <c r="C5669" s="143" t="s">
        <v>13510</v>
      </c>
      <c r="D5669" s="143" t="s">
        <v>13554</v>
      </c>
      <c r="E5669" s="143" t="s">
        <v>13555</v>
      </c>
      <c r="F5669" s="145"/>
      <c r="G5669" s="143"/>
      <c r="H5669" s="143">
        <v>90407</v>
      </c>
      <c r="I5669" s="143" t="s">
        <v>13780</v>
      </c>
      <c r="J5669" s="143" t="s">
        <v>60</v>
      </c>
      <c r="K5669" s="143" t="s">
        <v>2785</v>
      </c>
      <c r="L5669" s="145" t="s">
        <v>13781</v>
      </c>
      <c r="M5669" s="143" t="s">
        <v>2787</v>
      </c>
    </row>
    <row r="5670" spans="1:13">
      <c r="A5670" s="143">
        <v>90408</v>
      </c>
      <c r="B5670" s="143" t="s">
        <v>13509</v>
      </c>
      <c r="C5670" s="143" t="s">
        <v>13510</v>
      </c>
      <c r="D5670" s="143" t="s">
        <v>13554</v>
      </c>
      <c r="E5670" s="143" t="s">
        <v>13555</v>
      </c>
      <c r="F5670" s="145"/>
      <c r="G5670" s="143"/>
      <c r="H5670" s="143">
        <v>90408</v>
      </c>
      <c r="I5670" s="143" t="s">
        <v>13782</v>
      </c>
      <c r="J5670" s="143" t="s">
        <v>60</v>
      </c>
      <c r="K5670" s="143" t="s">
        <v>2805</v>
      </c>
      <c r="L5670" s="145" t="s">
        <v>7643</v>
      </c>
      <c r="M5670" s="143" t="s">
        <v>2787</v>
      </c>
    </row>
    <row r="5671" spans="1:13">
      <c r="A5671" s="143">
        <v>90409</v>
      </c>
      <c r="B5671" s="143" t="s">
        <v>13509</v>
      </c>
      <c r="C5671" s="143" t="s">
        <v>13510</v>
      </c>
      <c r="D5671" s="143" t="s">
        <v>13554</v>
      </c>
      <c r="E5671" s="143" t="s">
        <v>13555</v>
      </c>
      <c r="F5671" s="145"/>
      <c r="G5671" s="143"/>
      <c r="H5671" s="143">
        <v>90409</v>
      </c>
      <c r="I5671" s="143" t="s">
        <v>13783</v>
      </c>
      <c r="J5671" s="143" t="s">
        <v>60</v>
      </c>
      <c r="K5671" s="143" t="s">
        <v>2785</v>
      </c>
      <c r="L5671" s="145" t="s">
        <v>13784</v>
      </c>
      <c r="M5671" s="143" t="s">
        <v>2787</v>
      </c>
    </row>
    <row r="5672" spans="1:13">
      <c r="A5672" s="143">
        <v>5998</v>
      </c>
      <c r="B5672" s="143" t="s">
        <v>13509</v>
      </c>
      <c r="C5672" s="143" t="s">
        <v>13510</v>
      </c>
      <c r="D5672" s="143" t="s">
        <v>13785</v>
      </c>
      <c r="E5672" s="143" t="s">
        <v>13786</v>
      </c>
      <c r="F5672" s="145"/>
      <c r="G5672" s="143"/>
      <c r="H5672" s="143">
        <v>5998</v>
      </c>
      <c r="I5672" s="143" t="s">
        <v>13787</v>
      </c>
      <c r="J5672" s="143" t="s">
        <v>60</v>
      </c>
      <c r="K5672" s="143" t="s">
        <v>2785</v>
      </c>
      <c r="L5672" s="145" t="s">
        <v>4565</v>
      </c>
      <c r="M5672" s="143" t="s">
        <v>2787</v>
      </c>
    </row>
    <row r="5673" spans="1:13">
      <c r="A5673" s="143">
        <v>84084</v>
      </c>
      <c r="B5673" s="143" t="s">
        <v>13509</v>
      </c>
      <c r="C5673" s="143" t="s">
        <v>13510</v>
      </c>
      <c r="D5673" s="143" t="s">
        <v>13788</v>
      </c>
      <c r="E5673" s="143" t="s">
        <v>13789</v>
      </c>
      <c r="F5673" s="145"/>
      <c r="G5673" s="143"/>
      <c r="H5673" s="143">
        <v>84084</v>
      </c>
      <c r="I5673" s="143" t="s">
        <v>13790</v>
      </c>
      <c r="J5673" s="143" t="s">
        <v>60</v>
      </c>
      <c r="K5673" s="143" t="s">
        <v>2785</v>
      </c>
      <c r="L5673" s="145" t="s">
        <v>4737</v>
      </c>
      <c r="M5673" s="143" t="s">
        <v>2787</v>
      </c>
    </row>
    <row r="5674" spans="1:13">
      <c r="A5674" s="143">
        <v>87242</v>
      </c>
      <c r="B5674" s="143" t="s">
        <v>13509</v>
      </c>
      <c r="C5674" s="143" t="s">
        <v>13510</v>
      </c>
      <c r="D5674" s="143" t="s">
        <v>13788</v>
      </c>
      <c r="E5674" s="143" t="s">
        <v>13789</v>
      </c>
      <c r="F5674" s="145"/>
      <c r="G5674" s="143"/>
      <c r="H5674" s="143">
        <v>87242</v>
      </c>
      <c r="I5674" s="143" t="s">
        <v>13791</v>
      </c>
      <c r="J5674" s="143" t="s">
        <v>60</v>
      </c>
      <c r="K5674" s="143" t="s">
        <v>2805</v>
      </c>
      <c r="L5674" s="145" t="s">
        <v>13792</v>
      </c>
      <c r="M5674" s="143" t="s">
        <v>2787</v>
      </c>
    </row>
    <row r="5675" spans="1:13">
      <c r="A5675" s="143">
        <v>87243</v>
      </c>
      <c r="B5675" s="143" t="s">
        <v>13509</v>
      </c>
      <c r="C5675" s="143" t="s">
        <v>13510</v>
      </c>
      <c r="D5675" s="143" t="s">
        <v>13788</v>
      </c>
      <c r="E5675" s="143" t="s">
        <v>13789</v>
      </c>
      <c r="F5675" s="145"/>
      <c r="G5675" s="143"/>
      <c r="H5675" s="143">
        <v>87243</v>
      </c>
      <c r="I5675" s="143" t="s">
        <v>13793</v>
      </c>
      <c r="J5675" s="143" t="s">
        <v>60</v>
      </c>
      <c r="K5675" s="143" t="s">
        <v>2805</v>
      </c>
      <c r="L5675" s="145" t="s">
        <v>13794</v>
      </c>
      <c r="M5675" s="143" t="s">
        <v>2787</v>
      </c>
    </row>
    <row r="5676" spans="1:13">
      <c r="A5676" s="143">
        <v>87244</v>
      </c>
      <c r="B5676" s="143" t="s">
        <v>13509</v>
      </c>
      <c r="C5676" s="143" t="s">
        <v>13510</v>
      </c>
      <c r="D5676" s="143" t="s">
        <v>13788</v>
      </c>
      <c r="E5676" s="143" t="s">
        <v>13789</v>
      </c>
      <c r="F5676" s="145"/>
      <c r="G5676" s="143"/>
      <c r="H5676" s="143">
        <v>87244</v>
      </c>
      <c r="I5676" s="143" t="s">
        <v>13795</v>
      </c>
      <c r="J5676" s="143" t="s">
        <v>60</v>
      </c>
      <c r="K5676" s="143" t="s">
        <v>2805</v>
      </c>
      <c r="L5676" s="145" t="s">
        <v>13796</v>
      </c>
      <c r="M5676" s="143" t="s">
        <v>2787</v>
      </c>
    </row>
    <row r="5677" spans="1:13">
      <c r="A5677" s="143">
        <v>87245</v>
      </c>
      <c r="B5677" s="143" t="s">
        <v>13509</v>
      </c>
      <c r="C5677" s="143" t="s">
        <v>13510</v>
      </c>
      <c r="D5677" s="143" t="s">
        <v>13788</v>
      </c>
      <c r="E5677" s="143" t="s">
        <v>13789</v>
      </c>
      <c r="F5677" s="145"/>
      <c r="G5677" s="143"/>
      <c r="H5677" s="143">
        <v>87245</v>
      </c>
      <c r="I5677" s="143" t="s">
        <v>13797</v>
      </c>
      <c r="J5677" s="143" t="s">
        <v>60</v>
      </c>
      <c r="K5677" s="143" t="s">
        <v>2805</v>
      </c>
      <c r="L5677" s="145" t="s">
        <v>13798</v>
      </c>
      <c r="M5677" s="143" t="s">
        <v>2787</v>
      </c>
    </row>
    <row r="5678" spans="1:13">
      <c r="A5678" s="143">
        <v>87264</v>
      </c>
      <c r="B5678" s="143" t="s">
        <v>13509</v>
      </c>
      <c r="C5678" s="143" t="s">
        <v>13510</v>
      </c>
      <c r="D5678" s="143" t="s">
        <v>13788</v>
      </c>
      <c r="E5678" s="143" t="s">
        <v>13789</v>
      </c>
      <c r="F5678" s="145"/>
      <c r="G5678" s="143"/>
      <c r="H5678" s="143">
        <v>87264</v>
      </c>
      <c r="I5678" s="143" t="s">
        <v>13799</v>
      </c>
      <c r="J5678" s="143" t="s">
        <v>60</v>
      </c>
      <c r="K5678" s="143" t="s">
        <v>2785</v>
      </c>
      <c r="L5678" s="145" t="s">
        <v>9229</v>
      </c>
      <c r="M5678" s="143" t="s">
        <v>2787</v>
      </c>
    </row>
    <row r="5679" spans="1:13">
      <c r="A5679" s="143">
        <v>87265</v>
      </c>
      <c r="B5679" s="143" t="s">
        <v>13509</v>
      </c>
      <c r="C5679" s="143" t="s">
        <v>13510</v>
      </c>
      <c r="D5679" s="143" t="s">
        <v>13788</v>
      </c>
      <c r="E5679" s="143" t="s">
        <v>13789</v>
      </c>
      <c r="F5679" s="145"/>
      <c r="G5679" s="143"/>
      <c r="H5679" s="143">
        <v>87265</v>
      </c>
      <c r="I5679" s="143" t="s">
        <v>13800</v>
      </c>
      <c r="J5679" s="143" t="s">
        <v>60</v>
      </c>
      <c r="K5679" s="143" t="s">
        <v>2785</v>
      </c>
      <c r="L5679" s="145" t="s">
        <v>13801</v>
      </c>
      <c r="M5679" s="143" t="s">
        <v>2787</v>
      </c>
    </row>
    <row r="5680" spans="1:13">
      <c r="A5680" s="143">
        <v>87266</v>
      </c>
      <c r="B5680" s="143" t="s">
        <v>13509</v>
      </c>
      <c r="C5680" s="143" t="s">
        <v>13510</v>
      </c>
      <c r="D5680" s="143" t="s">
        <v>13788</v>
      </c>
      <c r="E5680" s="143" t="s">
        <v>13789</v>
      </c>
      <c r="F5680" s="145"/>
      <c r="G5680" s="143"/>
      <c r="H5680" s="143">
        <v>87266</v>
      </c>
      <c r="I5680" s="143" t="s">
        <v>13802</v>
      </c>
      <c r="J5680" s="143" t="s">
        <v>60</v>
      </c>
      <c r="K5680" s="143" t="s">
        <v>2785</v>
      </c>
      <c r="L5680" s="145" t="s">
        <v>13803</v>
      </c>
      <c r="M5680" s="143" t="s">
        <v>2787</v>
      </c>
    </row>
    <row r="5681" spans="1:13">
      <c r="A5681" s="143">
        <v>87267</v>
      </c>
      <c r="B5681" s="143" t="s">
        <v>13509</v>
      </c>
      <c r="C5681" s="143" t="s">
        <v>13510</v>
      </c>
      <c r="D5681" s="143" t="s">
        <v>13788</v>
      </c>
      <c r="E5681" s="143" t="s">
        <v>13789</v>
      </c>
      <c r="F5681" s="145"/>
      <c r="G5681" s="143"/>
      <c r="H5681" s="143">
        <v>87267</v>
      </c>
      <c r="I5681" s="143" t="s">
        <v>13804</v>
      </c>
      <c r="J5681" s="143" t="s">
        <v>60</v>
      </c>
      <c r="K5681" s="143" t="s">
        <v>2785</v>
      </c>
      <c r="L5681" s="145" t="s">
        <v>5402</v>
      </c>
      <c r="M5681" s="143" t="s">
        <v>2787</v>
      </c>
    </row>
    <row r="5682" spans="1:13">
      <c r="A5682" s="143">
        <v>87268</v>
      </c>
      <c r="B5682" s="143" t="s">
        <v>13509</v>
      </c>
      <c r="C5682" s="143" t="s">
        <v>13510</v>
      </c>
      <c r="D5682" s="143" t="s">
        <v>13788</v>
      </c>
      <c r="E5682" s="143" t="s">
        <v>13789</v>
      </c>
      <c r="F5682" s="145"/>
      <c r="G5682" s="143"/>
      <c r="H5682" s="143">
        <v>87268</v>
      </c>
      <c r="I5682" s="143" t="s">
        <v>13805</v>
      </c>
      <c r="J5682" s="143" t="s">
        <v>60</v>
      </c>
      <c r="K5682" s="143" t="s">
        <v>2785</v>
      </c>
      <c r="L5682" s="145" t="s">
        <v>13806</v>
      </c>
      <c r="M5682" s="143" t="s">
        <v>2787</v>
      </c>
    </row>
    <row r="5683" spans="1:13">
      <c r="A5683" s="143">
        <v>87269</v>
      </c>
      <c r="B5683" s="143" t="s">
        <v>13509</v>
      </c>
      <c r="C5683" s="143" t="s">
        <v>13510</v>
      </c>
      <c r="D5683" s="143" t="s">
        <v>13788</v>
      </c>
      <c r="E5683" s="143" t="s">
        <v>13789</v>
      </c>
      <c r="F5683" s="145"/>
      <c r="G5683" s="143"/>
      <c r="H5683" s="143">
        <v>87269</v>
      </c>
      <c r="I5683" s="143" t="s">
        <v>13807</v>
      </c>
      <c r="J5683" s="143" t="s">
        <v>60</v>
      </c>
      <c r="K5683" s="143" t="s">
        <v>2785</v>
      </c>
      <c r="L5683" s="145" t="s">
        <v>10077</v>
      </c>
      <c r="M5683" s="143" t="s">
        <v>2787</v>
      </c>
    </row>
    <row r="5684" spans="1:13">
      <c r="A5684" s="143">
        <v>87270</v>
      </c>
      <c r="B5684" s="143" t="s">
        <v>13509</v>
      </c>
      <c r="C5684" s="143" t="s">
        <v>13510</v>
      </c>
      <c r="D5684" s="143" t="s">
        <v>13788</v>
      </c>
      <c r="E5684" s="143" t="s">
        <v>13789</v>
      </c>
      <c r="F5684" s="145"/>
      <c r="G5684" s="143"/>
      <c r="H5684" s="143">
        <v>87270</v>
      </c>
      <c r="I5684" s="143" t="s">
        <v>13808</v>
      </c>
      <c r="J5684" s="143" t="s">
        <v>60</v>
      </c>
      <c r="K5684" s="143" t="s">
        <v>2785</v>
      </c>
      <c r="L5684" s="145" t="s">
        <v>13809</v>
      </c>
      <c r="M5684" s="143" t="s">
        <v>2787</v>
      </c>
    </row>
    <row r="5685" spans="1:13">
      <c r="A5685" s="143">
        <v>87271</v>
      </c>
      <c r="B5685" s="143" t="s">
        <v>13509</v>
      </c>
      <c r="C5685" s="143" t="s">
        <v>13510</v>
      </c>
      <c r="D5685" s="143" t="s">
        <v>13788</v>
      </c>
      <c r="E5685" s="143" t="s">
        <v>13789</v>
      </c>
      <c r="F5685" s="145"/>
      <c r="G5685" s="143"/>
      <c r="H5685" s="143">
        <v>87271</v>
      </c>
      <c r="I5685" s="143" t="s">
        <v>13810</v>
      </c>
      <c r="J5685" s="143" t="s">
        <v>60</v>
      </c>
      <c r="K5685" s="143" t="s">
        <v>2785</v>
      </c>
      <c r="L5685" s="145" t="s">
        <v>13811</v>
      </c>
      <c r="M5685" s="143" t="s">
        <v>2787</v>
      </c>
    </row>
    <row r="5686" spans="1:13">
      <c r="A5686" s="143">
        <v>87272</v>
      </c>
      <c r="B5686" s="143" t="s">
        <v>13509</v>
      </c>
      <c r="C5686" s="143" t="s">
        <v>13510</v>
      </c>
      <c r="D5686" s="143" t="s">
        <v>13788</v>
      </c>
      <c r="E5686" s="143" t="s">
        <v>13789</v>
      </c>
      <c r="F5686" s="145"/>
      <c r="G5686" s="143"/>
      <c r="H5686" s="143">
        <v>87272</v>
      </c>
      <c r="I5686" s="143" t="s">
        <v>13812</v>
      </c>
      <c r="J5686" s="143" t="s">
        <v>60</v>
      </c>
      <c r="K5686" s="143" t="s">
        <v>2785</v>
      </c>
      <c r="L5686" s="145" t="s">
        <v>13813</v>
      </c>
      <c r="M5686" s="143" t="s">
        <v>2787</v>
      </c>
    </row>
    <row r="5687" spans="1:13">
      <c r="A5687" s="143">
        <v>87273</v>
      </c>
      <c r="B5687" s="143" t="s">
        <v>13509</v>
      </c>
      <c r="C5687" s="143" t="s">
        <v>13510</v>
      </c>
      <c r="D5687" s="143" t="s">
        <v>13788</v>
      </c>
      <c r="E5687" s="143" t="s">
        <v>13789</v>
      </c>
      <c r="F5687" s="145"/>
      <c r="G5687" s="143"/>
      <c r="H5687" s="143">
        <v>87273</v>
      </c>
      <c r="I5687" s="143" t="s">
        <v>13814</v>
      </c>
      <c r="J5687" s="143" t="s">
        <v>60</v>
      </c>
      <c r="K5687" s="143" t="s">
        <v>2785</v>
      </c>
      <c r="L5687" s="145" t="s">
        <v>13815</v>
      </c>
      <c r="M5687" s="143" t="s">
        <v>2787</v>
      </c>
    </row>
    <row r="5688" spans="1:13">
      <c r="A5688" s="143">
        <v>87274</v>
      </c>
      <c r="B5688" s="143" t="s">
        <v>13509</v>
      </c>
      <c r="C5688" s="143" t="s">
        <v>13510</v>
      </c>
      <c r="D5688" s="143" t="s">
        <v>13788</v>
      </c>
      <c r="E5688" s="143" t="s">
        <v>13789</v>
      </c>
      <c r="F5688" s="145"/>
      <c r="G5688" s="143"/>
      <c r="H5688" s="143">
        <v>87274</v>
      </c>
      <c r="I5688" s="143" t="s">
        <v>13816</v>
      </c>
      <c r="J5688" s="143" t="s">
        <v>60</v>
      </c>
      <c r="K5688" s="143" t="s">
        <v>2785</v>
      </c>
      <c r="L5688" s="145" t="s">
        <v>11693</v>
      </c>
      <c r="M5688" s="143" t="s">
        <v>2787</v>
      </c>
    </row>
    <row r="5689" spans="1:13">
      <c r="A5689" s="143">
        <v>87275</v>
      </c>
      <c r="B5689" s="143" t="s">
        <v>13509</v>
      </c>
      <c r="C5689" s="143" t="s">
        <v>13510</v>
      </c>
      <c r="D5689" s="143" t="s">
        <v>13788</v>
      </c>
      <c r="E5689" s="143" t="s">
        <v>13789</v>
      </c>
      <c r="F5689" s="145"/>
      <c r="G5689" s="143"/>
      <c r="H5689" s="143">
        <v>87275</v>
      </c>
      <c r="I5689" s="143" t="s">
        <v>13817</v>
      </c>
      <c r="J5689" s="143" t="s">
        <v>60</v>
      </c>
      <c r="K5689" s="143" t="s">
        <v>2785</v>
      </c>
      <c r="L5689" s="145" t="s">
        <v>3885</v>
      </c>
      <c r="M5689" s="143" t="s">
        <v>2787</v>
      </c>
    </row>
    <row r="5690" spans="1:13">
      <c r="A5690" s="143">
        <v>88786</v>
      </c>
      <c r="B5690" s="143" t="s">
        <v>13509</v>
      </c>
      <c r="C5690" s="143" t="s">
        <v>13510</v>
      </c>
      <c r="D5690" s="143" t="s">
        <v>13788</v>
      </c>
      <c r="E5690" s="143" t="s">
        <v>13789</v>
      </c>
      <c r="F5690" s="145"/>
      <c r="G5690" s="143"/>
      <c r="H5690" s="143">
        <v>88786</v>
      </c>
      <c r="I5690" s="143" t="s">
        <v>13818</v>
      </c>
      <c r="J5690" s="143" t="s">
        <v>60</v>
      </c>
      <c r="K5690" s="143" t="s">
        <v>2805</v>
      </c>
      <c r="L5690" s="145" t="s">
        <v>13819</v>
      </c>
      <c r="M5690" s="143" t="s">
        <v>2787</v>
      </c>
    </row>
    <row r="5691" spans="1:13">
      <c r="A5691" s="143">
        <v>88787</v>
      </c>
      <c r="B5691" s="143" t="s">
        <v>13509</v>
      </c>
      <c r="C5691" s="143" t="s">
        <v>13510</v>
      </c>
      <c r="D5691" s="143" t="s">
        <v>13788</v>
      </c>
      <c r="E5691" s="143" t="s">
        <v>13789</v>
      </c>
      <c r="F5691" s="145"/>
      <c r="G5691" s="143"/>
      <c r="H5691" s="143">
        <v>88787</v>
      </c>
      <c r="I5691" s="143" t="s">
        <v>13820</v>
      </c>
      <c r="J5691" s="143" t="s">
        <v>60</v>
      </c>
      <c r="K5691" s="143" t="s">
        <v>2805</v>
      </c>
      <c r="L5691" s="145" t="s">
        <v>13821</v>
      </c>
      <c r="M5691" s="143" t="s">
        <v>2787</v>
      </c>
    </row>
    <row r="5692" spans="1:13">
      <c r="A5692" s="143">
        <v>88788</v>
      </c>
      <c r="B5692" s="143" t="s">
        <v>13509</v>
      </c>
      <c r="C5692" s="143" t="s">
        <v>13510</v>
      </c>
      <c r="D5692" s="143" t="s">
        <v>13788</v>
      </c>
      <c r="E5692" s="143" t="s">
        <v>13789</v>
      </c>
      <c r="F5692" s="145"/>
      <c r="G5692" s="143"/>
      <c r="H5692" s="143">
        <v>88788</v>
      </c>
      <c r="I5692" s="143" t="s">
        <v>13822</v>
      </c>
      <c r="J5692" s="143" t="s">
        <v>60</v>
      </c>
      <c r="K5692" s="143" t="s">
        <v>2805</v>
      </c>
      <c r="L5692" s="145" t="s">
        <v>13823</v>
      </c>
      <c r="M5692" s="143" t="s">
        <v>2787</v>
      </c>
    </row>
    <row r="5693" spans="1:13">
      <c r="A5693" s="143">
        <v>88789</v>
      </c>
      <c r="B5693" s="143" t="s">
        <v>13509</v>
      </c>
      <c r="C5693" s="143" t="s">
        <v>13510</v>
      </c>
      <c r="D5693" s="143" t="s">
        <v>13788</v>
      </c>
      <c r="E5693" s="143" t="s">
        <v>13789</v>
      </c>
      <c r="F5693" s="145"/>
      <c r="G5693" s="143"/>
      <c r="H5693" s="143">
        <v>88789</v>
      </c>
      <c r="I5693" s="143" t="s">
        <v>13824</v>
      </c>
      <c r="J5693" s="143" t="s">
        <v>60</v>
      </c>
      <c r="K5693" s="143" t="s">
        <v>2805</v>
      </c>
      <c r="L5693" s="145" t="s">
        <v>13825</v>
      </c>
      <c r="M5693" s="143" t="s">
        <v>2787</v>
      </c>
    </row>
    <row r="5694" spans="1:13">
      <c r="A5694" s="143">
        <v>89045</v>
      </c>
      <c r="B5694" s="143" t="s">
        <v>13509</v>
      </c>
      <c r="C5694" s="143" t="s">
        <v>13510</v>
      </c>
      <c r="D5694" s="143" t="s">
        <v>13788</v>
      </c>
      <c r="E5694" s="143" t="s">
        <v>13789</v>
      </c>
      <c r="F5694" s="145"/>
      <c r="G5694" s="143"/>
      <c r="H5694" s="143">
        <v>89045</v>
      </c>
      <c r="I5694" s="143" t="s">
        <v>13826</v>
      </c>
      <c r="J5694" s="143" t="s">
        <v>60</v>
      </c>
      <c r="K5694" s="143" t="s">
        <v>2785</v>
      </c>
      <c r="L5694" s="145" t="s">
        <v>13827</v>
      </c>
      <c r="M5694" s="143" t="s">
        <v>2787</v>
      </c>
    </row>
    <row r="5695" spans="1:13">
      <c r="A5695" s="143">
        <v>89170</v>
      </c>
      <c r="B5695" s="143" t="s">
        <v>13509</v>
      </c>
      <c r="C5695" s="143" t="s">
        <v>13510</v>
      </c>
      <c r="D5695" s="143" t="s">
        <v>13788</v>
      </c>
      <c r="E5695" s="143" t="s">
        <v>13789</v>
      </c>
      <c r="F5695" s="145"/>
      <c r="G5695" s="143"/>
      <c r="H5695" s="143">
        <v>89170</v>
      </c>
      <c r="I5695" s="143" t="s">
        <v>13828</v>
      </c>
      <c r="J5695" s="143" t="s">
        <v>60</v>
      </c>
      <c r="K5695" s="143" t="s">
        <v>2785</v>
      </c>
      <c r="L5695" s="145" t="s">
        <v>13829</v>
      </c>
      <c r="M5695" s="143" t="s">
        <v>2787</v>
      </c>
    </row>
    <row r="5696" spans="1:13">
      <c r="A5696" s="143">
        <v>93392</v>
      </c>
      <c r="B5696" s="143" t="s">
        <v>13509</v>
      </c>
      <c r="C5696" s="143" t="s">
        <v>13510</v>
      </c>
      <c r="D5696" s="143" t="s">
        <v>13788</v>
      </c>
      <c r="E5696" s="143" t="s">
        <v>13789</v>
      </c>
      <c r="F5696" s="145"/>
      <c r="G5696" s="143"/>
      <c r="H5696" s="143">
        <v>93392</v>
      </c>
      <c r="I5696" s="143" t="s">
        <v>13830</v>
      </c>
      <c r="J5696" s="143" t="s">
        <v>60</v>
      </c>
      <c r="K5696" s="143" t="s">
        <v>2785</v>
      </c>
      <c r="L5696" s="145" t="s">
        <v>13831</v>
      </c>
      <c r="M5696" s="143" t="s">
        <v>2787</v>
      </c>
    </row>
    <row r="5697" spans="1:13">
      <c r="A5697" s="143">
        <v>93393</v>
      </c>
      <c r="B5697" s="143" t="s">
        <v>13509</v>
      </c>
      <c r="C5697" s="143" t="s">
        <v>13510</v>
      </c>
      <c r="D5697" s="143" t="s">
        <v>13788</v>
      </c>
      <c r="E5697" s="143" t="s">
        <v>13789</v>
      </c>
      <c r="F5697" s="145"/>
      <c r="G5697" s="143"/>
      <c r="H5697" s="143">
        <v>93393</v>
      </c>
      <c r="I5697" s="143" t="s">
        <v>13832</v>
      </c>
      <c r="J5697" s="143" t="s">
        <v>60</v>
      </c>
      <c r="K5697" s="143" t="s">
        <v>2785</v>
      </c>
      <c r="L5697" s="145" t="s">
        <v>13833</v>
      </c>
      <c r="M5697" s="143" t="s">
        <v>2787</v>
      </c>
    </row>
    <row r="5698" spans="1:13">
      <c r="A5698" s="143">
        <v>93394</v>
      </c>
      <c r="B5698" s="143" t="s">
        <v>13509</v>
      </c>
      <c r="C5698" s="143" t="s">
        <v>13510</v>
      </c>
      <c r="D5698" s="143" t="s">
        <v>13788</v>
      </c>
      <c r="E5698" s="143" t="s">
        <v>13789</v>
      </c>
      <c r="F5698" s="145"/>
      <c r="G5698" s="143"/>
      <c r="H5698" s="143">
        <v>93394</v>
      </c>
      <c r="I5698" s="143" t="s">
        <v>13834</v>
      </c>
      <c r="J5698" s="143" t="s">
        <v>60</v>
      </c>
      <c r="K5698" s="143" t="s">
        <v>2785</v>
      </c>
      <c r="L5698" s="145" t="s">
        <v>10779</v>
      </c>
      <c r="M5698" s="143" t="s">
        <v>2787</v>
      </c>
    </row>
    <row r="5699" spans="1:13">
      <c r="A5699" s="143">
        <v>93395</v>
      </c>
      <c r="B5699" s="143" t="s">
        <v>13509</v>
      </c>
      <c r="C5699" s="143" t="s">
        <v>13510</v>
      </c>
      <c r="D5699" s="143" t="s">
        <v>13788</v>
      </c>
      <c r="E5699" s="143" t="s">
        <v>13789</v>
      </c>
      <c r="F5699" s="145"/>
      <c r="G5699" s="143"/>
      <c r="H5699" s="143">
        <v>93395</v>
      </c>
      <c r="I5699" s="143" t="s">
        <v>13835</v>
      </c>
      <c r="J5699" s="143" t="s">
        <v>60</v>
      </c>
      <c r="K5699" s="143" t="s">
        <v>2785</v>
      </c>
      <c r="L5699" s="145" t="s">
        <v>8568</v>
      </c>
      <c r="M5699" s="143" t="s">
        <v>2787</v>
      </c>
    </row>
    <row r="5700" spans="1:13">
      <c r="A5700" s="143">
        <v>99194</v>
      </c>
      <c r="B5700" s="143" t="s">
        <v>13509</v>
      </c>
      <c r="C5700" s="143" t="s">
        <v>13510</v>
      </c>
      <c r="D5700" s="143" t="s">
        <v>13788</v>
      </c>
      <c r="E5700" s="143" t="s">
        <v>13789</v>
      </c>
      <c r="F5700" s="145"/>
      <c r="G5700" s="143"/>
      <c r="H5700" s="143">
        <v>99194</v>
      </c>
      <c r="I5700" s="143" t="s">
        <v>13836</v>
      </c>
      <c r="J5700" s="143" t="s">
        <v>60</v>
      </c>
      <c r="K5700" s="143" t="s">
        <v>2785</v>
      </c>
      <c r="L5700" s="145" t="s">
        <v>13837</v>
      </c>
      <c r="M5700" s="143" t="s">
        <v>2787</v>
      </c>
    </row>
    <row r="5701" spans="1:13">
      <c r="A5701" s="143">
        <v>99195</v>
      </c>
      <c r="B5701" s="143" t="s">
        <v>13509</v>
      </c>
      <c r="C5701" s="143" t="s">
        <v>13510</v>
      </c>
      <c r="D5701" s="143" t="s">
        <v>13788</v>
      </c>
      <c r="E5701" s="143" t="s">
        <v>13789</v>
      </c>
      <c r="F5701" s="145"/>
      <c r="G5701" s="143"/>
      <c r="H5701" s="143">
        <v>99195</v>
      </c>
      <c r="I5701" s="143" t="s">
        <v>13838</v>
      </c>
      <c r="J5701" s="143" t="s">
        <v>60</v>
      </c>
      <c r="K5701" s="143" t="s">
        <v>2785</v>
      </c>
      <c r="L5701" s="145" t="s">
        <v>13839</v>
      </c>
      <c r="M5701" s="143" t="s">
        <v>2787</v>
      </c>
    </row>
    <row r="5702" spans="1:13">
      <c r="A5702" s="143">
        <v>99196</v>
      </c>
      <c r="B5702" s="143" t="s">
        <v>13509</v>
      </c>
      <c r="C5702" s="143" t="s">
        <v>13510</v>
      </c>
      <c r="D5702" s="143" t="s">
        <v>13788</v>
      </c>
      <c r="E5702" s="143" t="s">
        <v>13789</v>
      </c>
      <c r="F5702" s="145"/>
      <c r="G5702" s="143"/>
      <c r="H5702" s="143">
        <v>99196</v>
      </c>
      <c r="I5702" s="143" t="s">
        <v>13840</v>
      </c>
      <c r="J5702" s="143" t="s">
        <v>60</v>
      </c>
      <c r="K5702" s="143" t="s">
        <v>2785</v>
      </c>
      <c r="L5702" s="145" t="s">
        <v>13841</v>
      </c>
      <c r="M5702" s="143" t="s">
        <v>2787</v>
      </c>
    </row>
    <row r="5703" spans="1:13">
      <c r="A5703" s="143">
        <v>99198</v>
      </c>
      <c r="B5703" s="143" t="s">
        <v>13509</v>
      </c>
      <c r="C5703" s="143" t="s">
        <v>13510</v>
      </c>
      <c r="D5703" s="143" t="s">
        <v>13788</v>
      </c>
      <c r="E5703" s="143" t="s">
        <v>13789</v>
      </c>
      <c r="F5703" s="145"/>
      <c r="G5703" s="143"/>
      <c r="H5703" s="143">
        <v>99198</v>
      </c>
      <c r="I5703" s="143" t="s">
        <v>13842</v>
      </c>
      <c r="J5703" s="143" t="s">
        <v>60</v>
      </c>
      <c r="K5703" s="143" t="s">
        <v>2785</v>
      </c>
      <c r="L5703" s="145" t="s">
        <v>4070</v>
      </c>
      <c r="M5703" s="143" t="s">
        <v>2787</v>
      </c>
    </row>
    <row r="5704" spans="1:13">
      <c r="A5704" s="143">
        <v>84088</v>
      </c>
      <c r="B5704" s="143" t="s">
        <v>13509</v>
      </c>
      <c r="C5704" s="143" t="s">
        <v>13510</v>
      </c>
      <c r="D5704" s="143" t="s">
        <v>13843</v>
      </c>
      <c r="E5704" s="143" t="s">
        <v>13844</v>
      </c>
      <c r="F5704" s="145"/>
      <c r="G5704" s="143"/>
      <c r="H5704" s="143">
        <v>84088</v>
      </c>
      <c r="I5704" s="143" t="s">
        <v>13845</v>
      </c>
      <c r="J5704" s="143" t="s">
        <v>114</v>
      </c>
      <c r="K5704" s="143" t="s">
        <v>2805</v>
      </c>
      <c r="L5704" s="145" t="s">
        <v>13846</v>
      </c>
      <c r="M5704" s="143" t="s">
        <v>2787</v>
      </c>
    </row>
    <row r="5705" spans="1:13">
      <c r="A5705" s="143">
        <v>84089</v>
      </c>
      <c r="B5705" s="143" t="s">
        <v>13509</v>
      </c>
      <c r="C5705" s="143" t="s">
        <v>13510</v>
      </c>
      <c r="D5705" s="143" t="s">
        <v>13843</v>
      </c>
      <c r="E5705" s="143" t="s">
        <v>13844</v>
      </c>
      <c r="F5705" s="145"/>
      <c r="G5705" s="143"/>
      <c r="H5705" s="143">
        <v>84089</v>
      </c>
      <c r="I5705" s="143" t="s">
        <v>13847</v>
      </c>
      <c r="J5705" s="143" t="s">
        <v>114</v>
      </c>
      <c r="K5705" s="143" t="s">
        <v>2805</v>
      </c>
      <c r="L5705" s="145" t="s">
        <v>13848</v>
      </c>
      <c r="M5705" s="143" t="s">
        <v>2787</v>
      </c>
    </row>
    <row r="5706" spans="1:13">
      <c r="A5706" s="143">
        <v>40675</v>
      </c>
      <c r="B5706" s="143" t="s">
        <v>13509</v>
      </c>
      <c r="C5706" s="143" t="s">
        <v>13510</v>
      </c>
      <c r="D5706" s="143" t="s">
        <v>13849</v>
      </c>
      <c r="E5706" s="143" t="s">
        <v>13850</v>
      </c>
      <c r="F5706" s="145"/>
      <c r="G5706" s="143"/>
      <c r="H5706" s="143">
        <v>40675</v>
      </c>
      <c r="I5706" s="143" t="s">
        <v>13851</v>
      </c>
      <c r="J5706" s="143" t="s">
        <v>114</v>
      </c>
      <c r="K5706" s="143" t="s">
        <v>2785</v>
      </c>
      <c r="L5706" s="145" t="s">
        <v>3566</v>
      </c>
      <c r="M5706" s="143" t="s">
        <v>2787</v>
      </c>
    </row>
    <row r="5707" spans="1:13">
      <c r="A5707" s="143">
        <v>84093</v>
      </c>
      <c r="B5707" s="143" t="s">
        <v>13509</v>
      </c>
      <c r="C5707" s="143" t="s">
        <v>13510</v>
      </c>
      <c r="D5707" s="143" t="s">
        <v>13852</v>
      </c>
      <c r="E5707" s="143" t="s">
        <v>13853</v>
      </c>
      <c r="F5707" s="145"/>
      <c r="G5707" s="143"/>
      <c r="H5707" s="143">
        <v>84093</v>
      </c>
      <c r="I5707" s="143" t="s">
        <v>13854</v>
      </c>
      <c r="J5707" s="143" t="s">
        <v>114</v>
      </c>
      <c r="K5707" s="143" t="s">
        <v>2785</v>
      </c>
      <c r="L5707" s="145" t="s">
        <v>13855</v>
      </c>
      <c r="M5707" s="143" t="s">
        <v>2787</v>
      </c>
    </row>
    <row r="5708" spans="1:13">
      <c r="A5708" s="143">
        <v>96112</v>
      </c>
      <c r="B5708" s="143" t="s">
        <v>13509</v>
      </c>
      <c r="C5708" s="143" t="s">
        <v>13510</v>
      </c>
      <c r="D5708" s="143" t="s">
        <v>13852</v>
      </c>
      <c r="E5708" s="143" t="s">
        <v>13853</v>
      </c>
      <c r="F5708" s="145"/>
      <c r="G5708" s="143"/>
      <c r="H5708" s="143">
        <v>96112</v>
      </c>
      <c r="I5708" s="143" t="s">
        <v>13856</v>
      </c>
      <c r="J5708" s="143" t="s">
        <v>60</v>
      </c>
      <c r="K5708" s="143" t="s">
        <v>2805</v>
      </c>
      <c r="L5708" s="145" t="s">
        <v>13857</v>
      </c>
      <c r="M5708" s="143" t="s">
        <v>2787</v>
      </c>
    </row>
    <row r="5709" spans="1:13">
      <c r="A5709" s="143">
        <v>96117</v>
      </c>
      <c r="B5709" s="143" t="s">
        <v>13509</v>
      </c>
      <c r="C5709" s="143" t="s">
        <v>13510</v>
      </c>
      <c r="D5709" s="143" t="s">
        <v>13852</v>
      </c>
      <c r="E5709" s="143" t="s">
        <v>13853</v>
      </c>
      <c r="F5709" s="145"/>
      <c r="G5709" s="143"/>
      <c r="H5709" s="143">
        <v>96117</v>
      </c>
      <c r="I5709" s="143" t="s">
        <v>13858</v>
      </c>
      <c r="J5709" s="143" t="s">
        <v>60</v>
      </c>
      <c r="K5709" s="143" t="s">
        <v>2805</v>
      </c>
      <c r="L5709" s="145" t="s">
        <v>13859</v>
      </c>
      <c r="M5709" s="143" t="s">
        <v>2787</v>
      </c>
    </row>
    <row r="5710" spans="1:13">
      <c r="A5710" s="143">
        <v>96122</v>
      </c>
      <c r="B5710" s="143" t="s">
        <v>13509</v>
      </c>
      <c r="C5710" s="143" t="s">
        <v>13510</v>
      </c>
      <c r="D5710" s="143" t="s">
        <v>13852</v>
      </c>
      <c r="E5710" s="143" t="s">
        <v>13853</v>
      </c>
      <c r="F5710" s="145"/>
      <c r="G5710" s="143"/>
      <c r="H5710" s="143">
        <v>96122</v>
      </c>
      <c r="I5710" s="143" t="s">
        <v>13860</v>
      </c>
      <c r="J5710" s="143" t="s">
        <v>114</v>
      </c>
      <c r="K5710" s="143" t="s">
        <v>2805</v>
      </c>
      <c r="L5710" s="145" t="s">
        <v>13861</v>
      </c>
      <c r="M5710" s="143" t="s">
        <v>2787</v>
      </c>
    </row>
    <row r="5711" spans="1:13">
      <c r="A5711" s="143">
        <v>96109</v>
      </c>
      <c r="B5711" s="143" t="s">
        <v>13509</v>
      </c>
      <c r="C5711" s="143" t="s">
        <v>13510</v>
      </c>
      <c r="D5711" s="143" t="s">
        <v>13862</v>
      </c>
      <c r="E5711" s="143" t="s">
        <v>13863</v>
      </c>
      <c r="F5711" s="145"/>
      <c r="G5711" s="143"/>
      <c r="H5711" s="143">
        <v>96109</v>
      </c>
      <c r="I5711" s="143" t="s">
        <v>13864</v>
      </c>
      <c r="J5711" s="143" t="s">
        <v>60</v>
      </c>
      <c r="K5711" s="143" t="s">
        <v>2805</v>
      </c>
      <c r="L5711" s="145" t="s">
        <v>13865</v>
      </c>
      <c r="M5711" s="143" t="s">
        <v>2787</v>
      </c>
    </row>
    <row r="5712" spans="1:13">
      <c r="A5712" s="143">
        <v>96110</v>
      </c>
      <c r="B5712" s="143" t="s">
        <v>13509</v>
      </c>
      <c r="C5712" s="143" t="s">
        <v>13510</v>
      </c>
      <c r="D5712" s="143" t="s">
        <v>13862</v>
      </c>
      <c r="E5712" s="143" t="s">
        <v>13863</v>
      </c>
      <c r="F5712" s="145"/>
      <c r="G5712" s="143"/>
      <c r="H5712" s="143">
        <v>96110</v>
      </c>
      <c r="I5712" s="143" t="s">
        <v>13866</v>
      </c>
      <c r="J5712" s="143" t="s">
        <v>60</v>
      </c>
      <c r="K5712" s="143" t="s">
        <v>2805</v>
      </c>
      <c r="L5712" s="145" t="s">
        <v>13867</v>
      </c>
      <c r="M5712" s="143" t="s">
        <v>2787</v>
      </c>
    </row>
    <row r="5713" spans="1:13">
      <c r="A5713" s="143">
        <v>96113</v>
      </c>
      <c r="B5713" s="143" t="s">
        <v>13509</v>
      </c>
      <c r="C5713" s="143" t="s">
        <v>13510</v>
      </c>
      <c r="D5713" s="143" t="s">
        <v>13862</v>
      </c>
      <c r="E5713" s="143" t="s">
        <v>13863</v>
      </c>
      <c r="F5713" s="145"/>
      <c r="G5713" s="143"/>
      <c r="H5713" s="143">
        <v>96113</v>
      </c>
      <c r="I5713" s="143" t="s">
        <v>13868</v>
      </c>
      <c r="J5713" s="143" t="s">
        <v>60</v>
      </c>
      <c r="K5713" s="143" t="s">
        <v>2805</v>
      </c>
      <c r="L5713" s="145" t="s">
        <v>13674</v>
      </c>
      <c r="M5713" s="143" t="s">
        <v>2787</v>
      </c>
    </row>
    <row r="5714" spans="1:13">
      <c r="A5714" s="143">
        <v>96114</v>
      </c>
      <c r="B5714" s="143" t="s">
        <v>13509</v>
      </c>
      <c r="C5714" s="143" t="s">
        <v>13510</v>
      </c>
      <c r="D5714" s="143" t="s">
        <v>13862</v>
      </c>
      <c r="E5714" s="143" t="s">
        <v>13863</v>
      </c>
      <c r="F5714" s="145"/>
      <c r="G5714" s="143"/>
      <c r="H5714" s="143">
        <v>96114</v>
      </c>
      <c r="I5714" s="143" t="s">
        <v>13869</v>
      </c>
      <c r="J5714" s="143" t="s">
        <v>60</v>
      </c>
      <c r="K5714" s="143" t="s">
        <v>2805</v>
      </c>
      <c r="L5714" s="145" t="s">
        <v>12887</v>
      </c>
      <c r="M5714" s="143" t="s">
        <v>2787</v>
      </c>
    </row>
    <row r="5715" spans="1:13">
      <c r="A5715" s="143">
        <v>96120</v>
      </c>
      <c r="B5715" s="143" t="s">
        <v>13509</v>
      </c>
      <c r="C5715" s="143" t="s">
        <v>13510</v>
      </c>
      <c r="D5715" s="143" t="s">
        <v>13862</v>
      </c>
      <c r="E5715" s="143" t="s">
        <v>13863</v>
      </c>
      <c r="F5715" s="145"/>
      <c r="G5715" s="143"/>
      <c r="H5715" s="143">
        <v>96120</v>
      </c>
      <c r="I5715" s="143" t="s">
        <v>13870</v>
      </c>
      <c r="J5715" s="143" t="s">
        <v>114</v>
      </c>
      <c r="K5715" s="143" t="s">
        <v>2785</v>
      </c>
      <c r="L5715" s="145" t="s">
        <v>4984</v>
      </c>
      <c r="M5715" s="143" t="s">
        <v>2787</v>
      </c>
    </row>
    <row r="5716" spans="1:13">
      <c r="A5716" s="143">
        <v>96123</v>
      </c>
      <c r="B5716" s="143" t="s">
        <v>13509</v>
      </c>
      <c r="C5716" s="143" t="s">
        <v>13510</v>
      </c>
      <c r="D5716" s="143" t="s">
        <v>13862</v>
      </c>
      <c r="E5716" s="143" t="s">
        <v>13863</v>
      </c>
      <c r="F5716" s="145"/>
      <c r="G5716" s="143"/>
      <c r="H5716" s="143">
        <v>96123</v>
      </c>
      <c r="I5716" s="143" t="s">
        <v>13871</v>
      </c>
      <c r="J5716" s="143" t="s">
        <v>114</v>
      </c>
      <c r="K5716" s="143" t="s">
        <v>2805</v>
      </c>
      <c r="L5716" s="145" t="s">
        <v>13872</v>
      </c>
      <c r="M5716" s="143" t="s">
        <v>2787</v>
      </c>
    </row>
    <row r="5717" spans="1:13">
      <c r="A5717" s="143">
        <v>99054</v>
      </c>
      <c r="B5717" s="143" t="s">
        <v>13509</v>
      </c>
      <c r="C5717" s="143" t="s">
        <v>13510</v>
      </c>
      <c r="D5717" s="143" t="s">
        <v>13862</v>
      </c>
      <c r="E5717" s="143" t="s">
        <v>13863</v>
      </c>
      <c r="F5717" s="145"/>
      <c r="G5717" s="143"/>
      <c r="H5717" s="143">
        <v>99054</v>
      </c>
      <c r="I5717" s="143" t="s">
        <v>13873</v>
      </c>
      <c r="J5717" s="143" t="s">
        <v>60</v>
      </c>
      <c r="K5717" s="143" t="s">
        <v>2805</v>
      </c>
      <c r="L5717" s="145" t="s">
        <v>13874</v>
      </c>
      <c r="M5717" s="143" t="s">
        <v>2787</v>
      </c>
    </row>
    <row r="5718" spans="1:13">
      <c r="A5718" s="143">
        <v>72200</v>
      </c>
      <c r="B5718" s="143" t="s">
        <v>13509</v>
      </c>
      <c r="C5718" s="143" t="s">
        <v>13510</v>
      </c>
      <c r="D5718" s="143" t="s">
        <v>13875</v>
      </c>
      <c r="E5718" s="143" t="s">
        <v>13876</v>
      </c>
      <c r="F5718" s="145"/>
      <c r="G5718" s="143"/>
      <c r="H5718" s="143">
        <v>72200</v>
      </c>
      <c r="I5718" s="143" t="s">
        <v>13877</v>
      </c>
      <c r="J5718" s="143" t="s">
        <v>60</v>
      </c>
      <c r="K5718" s="143" t="s">
        <v>2805</v>
      </c>
      <c r="L5718" s="145" t="s">
        <v>13878</v>
      </c>
      <c r="M5718" s="143" t="s">
        <v>2787</v>
      </c>
    </row>
    <row r="5719" spans="1:13">
      <c r="A5719" s="143" t="s">
        <v>13879</v>
      </c>
      <c r="B5719" s="143" t="s">
        <v>13509</v>
      </c>
      <c r="C5719" s="143" t="s">
        <v>13510</v>
      </c>
      <c r="D5719" s="143" t="s">
        <v>13880</v>
      </c>
      <c r="E5719" s="143" t="s">
        <v>13881</v>
      </c>
      <c r="F5719" s="145">
        <v>73807</v>
      </c>
      <c r="G5719" s="143" t="s">
        <v>13882</v>
      </c>
      <c r="H5719" s="143" t="s">
        <v>13879</v>
      </c>
      <c r="I5719" s="143" t="s">
        <v>13883</v>
      </c>
      <c r="J5719" s="143" t="s">
        <v>114</v>
      </c>
      <c r="K5719" s="143" t="s">
        <v>2805</v>
      </c>
      <c r="L5719" s="145" t="s">
        <v>13884</v>
      </c>
      <c r="M5719" s="143" t="s">
        <v>2787</v>
      </c>
    </row>
    <row r="5720" spans="1:13">
      <c r="A5720" s="143">
        <v>72201</v>
      </c>
      <c r="B5720" s="143" t="s">
        <v>13509</v>
      </c>
      <c r="C5720" s="143" t="s">
        <v>13510</v>
      </c>
      <c r="D5720" s="143" t="s">
        <v>13885</v>
      </c>
      <c r="E5720" s="143" t="s">
        <v>13886</v>
      </c>
      <c r="F5720" s="145"/>
      <c r="G5720" s="143"/>
      <c r="H5720" s="143">
        <v>72201</v>
      </c>
      <c r="I5720" s="143" t="s">
        <v>13887</v>
      </c>
      <c r="J5720" s="143" t="s">
        <v>60</v>
      </c>
      <c r="K5720" s="143" t="s">
        <v>2785</v>
      </c>
      <c r="L5720" s="145" t="s">
        <v>10872</v>
      </c>
      <c r="M5720" s="143" t="s">
        <v>2787</v>
      </c>
    </row>
    <row r="5721" spans="1:13">
      <c r="A5721" s="143">
        <v>96111</v>
      </c>
      <c r="B5721" s="143" t="s">
        <v>13509</v>
      </c>
      <c r="C5721" s="143" t="s">
        <v>13510</v>
      </c>
      <c r="D5721" s="143" t="s">
        <v>13885</v>
      </c>
      <c r="E5721" s="143" t="s">
        <v>13886</v>
      </c>
      <c r="F5721" s="145"/>
      <c r="G5721" s="143"/>
      <c r="H5721" s="143">
        <v>96111</v>
      </c>
      <c r="I5721" s="143" t="s">
        <v>13888</v>
      </c>
      <c r="J5721" s="143" t="s">
        <v>60</v>
      </c>
      <c r="K5721" s="143" t="s">
        <v>2805</v>
      </c>
      <c r="L5721" s="145" t="s">
        <v>10388</v>
      </c>
      <c r="M5721" s="143" t="s">
        <v>2787</v>
      </c>
    </row>
    <row r="5722" spans="1:13">
      <c r="A5722" s="143">
        <v>96116</v>
      </c>
      <c r="B5722" s="143" t="s">
        <v>13509</v>
      </c>
      <c r="C5722" s="143" t="s">
        <v>13510</v>
      </c>
      <c r="D5722" s="143" t="s">
        <v>13885</v>
      </c>
      <c r="E5722" s="143" t="s">
        <v>13886</v>
      </c>
      <c r="F5722" s="145"/>
      <c r="G5722" s="143"/>
      <c r="H5722" s="143">
        <v>96116</v>
      </c>
      <c r="I5722" s="143" t="s">
        <v>13889</v>
      </c>
      <c r="J5722" s="143" t="s">
        <v>60</v>
      </c>
      <c r="K5722" s="143" t="s">
        <v>2805</v>
      </c>
      <c r="L5722" s="145" t="s">
        <v>6025</v>
      </c>
      <c r="M5722" s="143" t="s">
        <v>2787</v>
      </c>
    </row>
    <row r="5723" spans="1:13">
      <c r="A5723" s="143">
        <v>96121</v>
      </c>
      <c r="B5723" s="143" t="s">
        <v>13509</v>
      </c>
      <c r="C5723" s="143" t="s">
        <v>13510</v>
      </c>
      <c r="D5723" s="143" t="s">
        <v>13885</v>
      </c>
      <c r="E5723" s="143" t="s">
        <v>13886</v>
      </c>
      <c r="F5723" s="145"/>
      <c r="G5723" s="143"/>
      <c r="H5723" s="143">
        <v>96121</v>
      </c>
      <c r="I5723" s="143" t="s">
        <v>281</v>
      </c>
      <c r="J5723" s="143" t="s">
        <v>114</v>
      </c>
      <c r="K5723" s="143" t="s">
        <v>2805</v>
      </c>
      <c r="L5723" s="145" t="s">
        <v>13890</v>
      </c>
      <c r="M5723" s="143" t="s">
        <v>2787</v>
      </c>
    </row>
    <row r="5724" spans="1:13">
      <c r="A5724" s="143">
        <v>96485</v>
      </c>
      <c r="B5724" s="143" t="s">
        <v>13509</v>
      </c>
      <c r="C5724" s="143" t="s">
        <v>13510</v>
      </c>
      <c r="D5724" s="143" t="s">
        <v>13885</v>
      </c>
      <c r="E5724" s="143" t="s">
        <v>13886</v>
      </c>
      <c r="F5724" s="145"/>
      <c r="G5724" s="143"/>
      <c r="H5724" s="143">
        <v>96485</v>
      </c>
      <c r="I5724" s="143" t="s">
        <v>13891</v>
      </c>
      <c r="J5724" s="143" t="s">
        <v>60</v>
      </c>
      <c r="K5724" s="143" t="s">
        <v>2805</v>
      </c>
      <c r="L5724" s="145" t="s">
        <v>13892</v>
      </c>
      <c r="M5724" s="143" t="s">
        <v>2787</v>
      </c>
    </row>
    <row r="5725" spans="1:13">
      <c r="A5725" s="143">
        <v>96486</v>
      </c>
      <c r="B5725" s="143" t="s">
        <v>13509</v>
      </c>
      <c r="C5725" s="143" t="s">
        <v>13510</v>
      </c>
      <c r="D5725" s="143" t="s">
        <v>13885</v>
      </c>
      <c r="E5725" s="143" t="s">
        <v>13886</v>
      </c>
      <c r="F5725" s="145"/>
      <c r="G5725" s="143"/>
      <c r="H5725" s="143">
        <v>96486</v>
      </c>
      <c r="I5725" s="143" t="s">
        <v>13893</v>
      </c>
      <c r="J5725" s="143" t="s">
        <v>60</v>
      </c>
      <c r="K5725" s="143" t="s">
        <v>2805</v>
      </c>
      <c r="L5725" s="145" t="s">
        <v>13894</v>
      </c>
      <c r="M5725" s="143" t="s">
        <v>2787</v>
      </c>
    </row>
    <row r="5726" spans="1:13">
      <c r="A5726" s="143">
        <v>72198</v>
      </c>
      <c r="B5726" s="143" t="s">
        <v>13509</v>
      </c>
      <c r="C5726" s="143" t="s">
        <v>13510</v>
      </c>
      <c r="D5726" s="143" t="s">
        <v>13895</v>
      </c>
      <c r="E5726" s="143" t="s">
        <v>13896</v>
      </c>
      <c r="F5726" s="145"/>
      <c r="G5726" s="143"/>
      <c r="H5726" s="143">
        <v>72198</v>
      </c>
      <c r="I5726" s="143" t="s">
        <v>13897</v>
      </c>
      <c r="J5726" s="143" t="s">
        <v>60</v>
      </c>
      <c r="K5726" s="143" t="s">
        <v>2805</v>
      </c>
      <c r="L5726" s="145" t="s">
        <v>13898</v>
      </c>
      <c r="M5726" s="143" t="s">
        <v>2787</v>
      </c>
    </row>
    <row r="5727" spans="1:13">
      <c r="A5727" s="143" t="s">
        <v>13899</v>
      </c>
      <c r="B5727" s="143" t="s">
        <v>13509</v>
      </c>
      <c r="C5727" s="143" t="s">
        <v>13510</v>
      </c>
      <c r="D5727" s="143" t="s">
        <v>13895</v>
      </c>
      <c r="E5727" s="143" t="s">
        <v>13896</v>
      </c>
      <c r="F5727" s="145">
        <v>73833</v>
      </c>
      <c r="G5727" s="143" t="s">
        <v>13900</v>
      </c>
      <c r="H5727" s="143" t="s">
        <v>13899</v>
      </c>
      <c r="I5727" s="143" t="s">
        <v>13901</v>
      </c>
      <c r="J5727" s="143" t="s">
        <v>60</v>
      </c>
      <c r="K5727" s="143" t="s">
        <v>2805</v>
      </c>
      <c r="L5727" s="145" t="s">
        <v>13902</v>
      </c>
      <c r="M5727" s="143" t="s">
        <v>2787</v>
      </c>
    </row>
    <row r="5728" spans="1:13">
      <c r="A5728" s="143">
        <v>83730</v>
      </c>
      <c r="B5728" s="143" t="s">
        <v>13509</v>
      </c>
      <c r="C5728" s="143" t="s">
        <v>13510</v>
      </c>
      <c r="D5728" s="143" t="s">
        <v>13903</v>
      </c>
      <c r="E5728" s="143" t="s">
        <v>13904</v>
      </c>
      <c r="F5728" s="145"/>
      <c r="G5728" s="143"/>
      <c r="H5728" s="143">
        <v>83730</v>
      </c>
      <c r="I5728" s="143" t="s">
        <v>13905</v>
      </c>
      <c r="J5728" s="143" t="s">
        <v>60</v>
      </c>
      <c r="K5728" s="143" t="s">
        <v>2785</v>
      </c>
      <c r="L5728" s="145" t="s">
        <v>13906</v>
      </c>
      <c r="M5728" s="143" t="s">
        <v>2787</v>
      </c>
    </row>
    <row r="5729" spans="1:13">
      <c r="A5729" s="143">
        <v>83736</v>
      </c>
      <c r="B5729" s="143" t="s">
        <v>13509</v>
      </c>
      <c r="C5729" s="143" t="s">
        <v>13510</v>
      </c>
      <c r="D5729" s="143" t="s">
        <v>13903</v>
      </c>
      <c r="E5729" s="143" t="s">
        <v>13904</v>
      </c>
      <c r="F5729" s="145"/>
      <c r="G5729" s="143"/>
      <c r="H5729" s="143">
        <v>83736</v>
      </c>
      <c r="I5729" s="143" t="s">
        <v>13907</v>
      </c>
      <c r="J5729" s="143" t="s">
        <v>60</v>
      </c>
      <c r="K5729" s="143" t="s">
        <v>2785</v>
      </c>
      <c r="L5729" s="145" t="s">
        <v>13908</v>
      </c>
      <c r="M5729" s="143" t="s">
        <v>2787</v>
      </c>
    </row>
    <row r="5730" spans="1:13">
      <c r="A5730" s="143">
        <v>91514</v>
      </c>
      <c r="B5730" s="143" t="s">
        <v>13509</v>
      </c>
      <c r="C5730" s="143" t="s">
        <v>13510</v>
      </c>
      <c r="D5730" s="143" t="s">
        <v>13903</v>
      </c>
      <c r="E5730" s="143" t="s">
        <v>13904</v>
      </c>
      <c r="F5730" s="145"/>
      <c r="G5730" s="143"/>
      <c r="H5730" s="143">
        <v>91514</v>
      </c>
      <c r="I5730" s="143" t="s">
        <v>13909</v>
      </c>
      <c r="J5730" s="143" t="s">
        <v>60</v>
      </c>
      <c r="K5730" s="143" t="s">
        <v>2785</v>
      </c>
      <c r="L5730" s="145" t="s">
        <v>7303</v>
      </c>
      <c r="M5730" s="143" t="s">
        <v>2787</v>
      </c>
    </row>
    <row r="5731" spans="1:13">
      <c r="A5731" s="143">
        <v>91515</v>
      </c>
      <c r="B5731" s="143" t="s">
        <v>13509</v>
      </c>
      <c r="C5731" s="143" t="s">
        <v>13510</v>
      </c>
      <c r="D5731" s="143" t="s">
        <v>13903</v>
      </c>
      <c r="E5731" s="143" t="s">
        <v>13904</v>
      </c>
      <c r="F5731" s="145"/>
      <c r="G5731" s="143"/>
      <c r="H5731" s="143">
        <v>91515</v>
      </c>
      <c r="I5731" s="143" t="s">
        <v>13910</v>
      </c>
      <c r="J5731" s="143" t="s">
        <v>60</v>
      </c>
      <c r="K5731" s="143" t="s">
        <v>2785</v>
      </c>
      <c r="L5731" s="145" t="s">
        <v>13911</v>
      </c>
      <c r="M5731" s="143" t="s">
        <v>2787</v>
      </c>
    </row>
    <row r="5732" spans="1:13">
      <c r="A5732" s="143">
        <v>91516</v>
      </c>
      <c r="B5732" s="143" t="s">
        <v>13509</v>
      </c>
      <c r="C5732" s="143" t="s">
        <v>13510</v>
      </c>
      <c r="D5732" s="143" t="s">
        <v>13903</v>
      </c>
      <c r="E5732" s="143" t="s">
        <v>13904</v>
      </c>
      <c r="F5732" s="145"/>
      <c r="G5732" s="143"/>
      <c r="H5732" s="143">
        <v>91516</v>
      </c>
      <c r="I5732" s="143" t="s">
        <v>13912</v>
      </c>
      <c r="J5732" s="143" t="s">
        <v>60</v>
      </c>
      <c r="K5732" s="143" t="s">
        <v>2785</v>
      </c>
      <c r="L5732" s="145" t="s">
        <v>3019</v>
      </c>
      <c r="M5732" s="143" t="s">
        <v>2787</v>
      </c>
    </row>
    <row r="5733" spans="1:13">
      <c r="A5733" s="143">
        <v>91517</v>
      </c>
      <c r="B5733" s="143" t="s">
        <v>13509</v>
      </c>
      <c r="C5733" s="143" t="s">
        <v>13510</v>
      </c>
      <c r="D5733" s="143" t="s">
        <v>13903</v>
      </c>
      <c r="E5733" s="143" t="s">
        <v>13904</v>
      </c>
      <c r="F5733" s="145"/>
      <c r="G5733" s="143"/>
      <c r="H5733" s="143">
        <v>91517</v>
      </c>
      <c r="I5733" s="143" t="s">
        <v>13913</v>
      </c>
      <c r="J5733" s="143" t="s">
        <v>60</v>
      </c>
      <c r="K5733" s="143" t="s">
        <v>2785</v>
      </c>
      <c r="L5733" s="145" t="s">
        <v>13914</v>
      </c>
      <c r="M5733" s="143" t="s">
        <v>2787</v>
      </c>
    </row>
    <row r="5734" spans="1:13">
      <c r="A5734" s="143">
        <v>91519</v>
      </c>
      <c r="B5734" s="143" t="s">
        <v>13509</v>
      </c>
      <c r="C5734" s="143" t="s">
        <v>13510</v>
      </c>
      <c r="D5734" s="143" t="s">
        <v>13903</v>
      </c>
      <c r="E5734" s="143" t="s">
        <v>13904</v>
      </c>
      <c r="F5734" s="145"/>
      <c r="G5734" s="143"/>
      <c r="H5734" s="143">
        <v>91519</v>
      </c>
      <c r="I5734" s="143" t="s">
        <v>13915</v>
      </c>
      <c r="J5734" s="143" t="s">
        <v>60</v>
      </c>
      <c r="K5734" s="143" t="s">
        <v>2785</v>
      </c>
      <c r="L5734" s="145" t="s">
        <v>2981</v>
      </c>
      <c r="M5734" s="143" t="s">
        <v>2787</v>
      </c>
    </row>
    <row r="5735" spans="1:13">
      <c r="A5735" s="143">
        <v>91520</v>
      </c>
      <c r="B5735" s="143" t="s">
        <v>13509</v>
      </c>
      <c r="C5735" s="143" t="s">
        <v>13510</v>
      </c>
      <c r="D5735" s="143" t="s">
        <v>13903</v>
      </c>
      <c r="E5735" s="143" t="s">
        <v>13904</v>
      </c>
      <c r="F5735" s="145"/>
      <c r="G5735" s="143"/>
      <c r="H5735" s="143">
        <v>91520</v>
      </c>
      <c r="I5735" s="143" t="s">
        <v>13916</v>
      </c>
      <c r="J5735" s="143" t="s">
        <v>60</v>
      </c>
      <c r="K5735" s="143" t="s">
        <v>2785</v>
      </c>
      <c r="L5735" s="145" t="s">
        <v>13917</v>
      </c>
      <c r="M5735" s="143" t="s">
        <v>2787</v>
      </c>
    </row>
    <row r="5736" spans="1:13">
      <c r="A5736" s="143">
        <v>91522</v>
      </c>
      <c r="B5736" s="143" t="s">
        <v>13509</v>
      </c>
      <c r="C5736" s="143" t="s">
        <v>13510</v>
      </c>
      <c r="D5736" s="143" t="s">
        <v>13903</v>
      </c>
      <c r="E5736" s="143" t="s">
        <v>13904</v>
      </c>
      <c r="F5736" s="145"/>
      <c r="G5736" s="143"/>
      <c r="H5736" s="143">
        <v>91522</v>
      </c>
      <c r="I5736" s="143" t="s">
        <v>13918</v>
      </c>
      <c r="J5736" s="143" t="s">
        <v>60</v>
      </c>
      <c r="K5736" s="143" t="s">
        <v>2785</v>
      </c>
      <c r="L5736" s="145" t="s">
        <v>8947</v>
      </c>
      <c r="M5736" s="143" t="s">
        <v>2787</v>
      </c>
    </row>
    <row r="5737" spans="1:13">
      <c r="A5737" s="143">
        <v>91525</v>
      </c>
      <c r="B5737" s="143" t="s">
        <v>13509</v>
      </c>
      <c r="C5737" s="143" t="s">
        <v>13510</v>
      </c>
      <c r="D5737" s="143" t="s">
        <v>13903</v>
      </c>
      <c r="E5737" s="143" t="s">
        <v>13904</v>
      </c>
      <c r="F5737" s="145"/>
      <c r="G5737" s="143"/>
      <c r="H5737" s="143">
        <v>91525</v>
      </c>
      <c r="I5737" s="143" t="s">
        <v>13919</v>
      </c>
      <c r="J5737" s="143" t="s">
        <v>60</v>
      </c>
      <c r="K5737" s="143" t="s">
        <v>2785</v>
      </c>
      <c r="L5737" s="145" t="s">
        <v>9444</v>
      </c>
      <c r="M5737" s="143" t="s">
        <v>2787</v>
      </c>
    </row>
    <row r="5738" spans="1:13">
      <c r="A5738" s="143">
        <v>73548</v>
      </c>
      <c r="B5738" s="143" t="s">
        <v>8791</v>
      </c>
      <c r="C5738" s="143" t="s">
        <v>13920</v>
      </c>
      <c r="D5738" s="143" t="s">
        <v>13921</v>
      </c>
      <c r="E5738" s="143" t="s">
        <v>13922</v>
      </c>
      <c r="F5738" s="145"/>
      <c r="G5738" s="143"/>
      <c r="H5738" s="143">
        <v>73548</v>
      </c>
      <c r="I5738" s="143" t="s">
        <v>13923</v>
      </c>
      <c r="J5738" s="143" t="s">
        <v>85</v>
      </c>
      <c r="K5738" s="143" t="s">
        <v>2785</v>
      </c>
      <c r="L5738" s="145" t="s">
        <v>13924</v>
      </c>
      <c r="M5738" s="143" t="s">
        <v>2787</v>
      </c>
    </row>
    <row r="5739" spans="1:13">
      <c r="A5739" s="143">
        <v>73549</v>
      </c>
      <c r="B5739" s="143" t="s">
        <v>8791</v>
      </c>
      <c r="C5739" s="143" t="s">
        <v>13920</v>
      </c>
      <c r="D5739" s="143" t="s">
        <v>13921</v>
      </c>
      <c r="E5739" s="143" t="s">
        <v>13922</v>
      </c>
      <c r="F5739" s="145"/>
      <c r="G5739" s="143"/>
      <c r="H5739" s="143">
        <v>73549</v>
      </c>
      <c r="I5739" s="143" t="s">
        <v>13925</v>
      </c>
      <c r="J5739" s="143" t="s">
        <v>85</v>
      </c>
      <c r="K5739" s="143" t="s">
        <v>2785</v>
      </c>
      <c r="L5739" s="145" t="s">
        <v>13926</v>
      </c>
      <c r="M5739" s="143" t="s">
        <v>2787</v>
      </c>
    </row>
    <row r="5740" spans="1:13">
      <c r="A5740" s="143">
        <v>87280</v>
      </c>
      <c r="B5740" s="143" t="s">
        <v>8791</v>
      </c>
      <c r="C5740" s="143" t="s">
        <v>13920</v>
      </c>
      <c r="D5740" s="143" t="s">
        <v>13921</v>
      </c>
      <c r="E5740" s="143" t="s">
        <v>13922</v>
      </c>
      <c r="F5740" s="145"/>
      <c r="G5740" s="143"/>
      <c r="H5740" s="143">
        <v>87280</v>
      </c>
      <c r="I5740" s="143" t="s">
        <v>13927</v>
      </c>
      <c r="J5740" s="143" t="s">
        <v>85</v>
      </c>
      <c r="K5740" s="143" t="s">
        <v>2805</v>
      </c>
      <c r="L5740" s="145" t="s">
        <v>13928</v>
      </c>
      <c r="M5740" s="143" t="s">
        <v>2787</v>
      </c>
    </row>
    <row r="5741" spans="1:13">
      <c r="A5741" s="143">
        <v>87281</v>
      </c>
      <c r="B5741" s="143" t="s">
        <v>8791</v>
      </c>
      <c r="C5741" s="143" t="s">
        <v>13920</v>
      </c>
      <c r="D5741" s="143" t="s">
        <v>13921</v>
      </c>
      <c r="E5741" s="143" t="s">
        <v>13922</v>
      </c>
      <c r="F5741" s="145"/>
      <c r="G5741" s="143"/>
      <c r="H5741" s="143">
        <v>87281</v>
      </c>
      <c r="I5741" s="143" t="s">
        <v>13929</v>
      </c>
      <c r="J5741" s="143" t="s">
        <v>85</v>
      </c>
      <c r="K5741" s="143" t="s">
        <v>2805</v>
      </c>
      <c r="L5741" s="145" t="s">
        <v>13930</v>
      </c>
      <c r="M5741" s="143" t="s">
        <v>2787</v>
      </c>
    </row>
    <row r="5742" spans="1:13">
      <c r="A5742" s="143">
        <v>87283</v>
      </c>
      <c r="B5742" s="143" t="s">
        <v>8791</v>
      </c>
      <c r="C5742" s="143" t="s">
        <v>13920</v>
      </c>
      <c r="D5742" s="143" t="s">
        <v>13921</v>
      </c>
      <c r="E5742" s="143" t="s">
        <v>13922</v>
      </c>
      <c r="F5742" s="145"/>
      <c r="G5742" s="143"/>
      <c r="H5742" s="143">
        <v>87283</v>
      </c>
      <c r="I5742" s="143" t="s">
        <v>13931</v>
      </c>
      <c r="J5742" s="143" t="s">
        <v>85</v>
      </c>
      <c r="K5742" s="143" t="s">
        <v>2805</v>
      </c>
      <c r="L5742" s="145" t="s">
        <v>13932</v>
      </c>
      <c r="M5742" s="143" t="s">
        <v>2787</v>
      </c>
    </row>
    <row r="5743" spans="1:13">
      <c r="A5743" s="143">
        <v>87284</v>
      </c>
      <c r="B5743" s="143" t="s">
        <v>8791</v>
      </c>
      <c r="C5743" s="143" t="s">
        <v>13920</v>
      </c>
      <c r="D5743" s="143" t="s">
        <v>13921</v>
      </c>
      <c r="E5743" s="143" t="s">
        <v>13922</v>
      </c>
      <c r="F5743" s="145"/>
      <c r="G5743" s="143"/>
      <c r="H5743" s="143">
        <v>87284</v>
      </c>
      <c r="I5743" s="143" t="s">
        <v>13933</v>
      </c>
      <c r="J5743" s="143" t="s">
        <v>85</v>
      </c>
      <c r="K5743" s="143" t="s">
        <v>2805</v>
      </c>
      <c r="L5743" s="145" t="s">
        <v>13934</v>
      </c>
      <c r="M5743" s="143" t="s">
        <v>2787</v>
      </c>
    </row>
    <row r="5744" spans="1:13">
      <c r="A5744" s="143">
        <v>87286</v>
      </c>
      <c r="B5744" s="143" t="s">
        <v>8791</v>
      </c>
      <c r="C5744" s="143" t="s">
        <v>13920</v>
      </c>
      <c r="D5744" s="143" t="s">
        <v>13921</v>
      </c>
      <c r="E5744" s="143" t="s">
        <v>13922</v>
      </c>
      <c r="F5744" s="145"/>
      <c r="G5744" s="143"/>
      <c r="H5744" s="143">
        <v>87286</v>
      </c>
      <c r="I5744" s="143" t="s">
        <v>13935</v>
      </c>
      <c r="J5744" s="143" t="s">
        <v>85</v>
      </c>
      <c r="K5744" s="143" t="s">
        <v>2805</v>
      </c>
      <c r="L5744" s="145" t="s">
        <v>13936</v>
      </c>
      <c r="M5744" s="143" t="s">
        <v>2787</v>
      </c>
    </row>
    <row r="5745" spans="1:13">
      <c r="A5745" s="143">
        <v>87287</v>
      </c>
      <c r="B5745" s="143" t="s">
        <v>8791</v>
      </c>
      <c r="C5745" s="143" t="s">
        <v>13920</v>
      </c>
      <c r="D5745" s="143" t="s">
        <v>13921</v>
      </c>
      <c r="E5745" s="143" t="s">
        <v>13922</v>
      </c>
      <c r="F5745" s="145"/>
      <c r="G5745" s="143"/>
      <c r="H5745" s="143">
        <v>87287</v>
      </c>
      <c r="I5745" s="143" t="s">
        <v>13937</v>
      </c>
      <c r="J5745" s="143" t="s">
        <v>85</v>
      </c>
      <c r="K5745" s="143" t="s">
        <v>2805</v>
      </c>
      <c r="L5745" s="145" t="s">
        <v>13938</v>
      </c>
      <c r="M5745" s="143" t="s">
        <v>2787</v>
      </c>
    </row>
    <row r="5746" spans="1:13">
      <c r="A5746" s="143">
        <v>87289</v>
      </c>
      <c r="B5746" s="143" t="s">
        <v>8791</v>
      </c>
      <c r="C5746" s="143" t="s">
        <v>13920</v>
      </c>
      <c r="D5746" s="143" t="s">
        <v>13921</v>
      </c>
      <c r="E5746" s="143" t="s">
        <v>13922</v>
      </c>
      <c r="F5746" s="145"/>
      <c r="G5746" s="143"/>
      <c r="H5746" s="143">
        <v>87289</v>
      </c>
      <c r="I5746" s="143" t="s">
        <v>13939</v>
      </c>
      <c r="J5746" s="143" t="s">
        <v>85</v>
      </c>
      <c r="K5746" s="143" t="s">
        <v>2805</v>
      </c>
      <c r="L5746" s="145" t="s">
        <v>13940</v>
      </c>
      <c r="M5746" s="143" t="s">
        <v>2787</v>
      </c>
    </row>
    <row r="5747" spans="1:13">
      <c r="A5747" s="143">
        <v>87290</v>
      </c>
      <c r="B5747" s="143" t="s">
        <v>8791</v>
      </c>
      <c r="C5747" s="143" t="s">
        <v>13920</v>
      </c>
      <c r="D5747" s="143" t="s">
        <v>13921</v>
      </c>
      <c r="E5747" s="143" t="s">
        <v>13922</v>
      </c>
      <c r="F5747" s="145"/>
      <c r="G5747" s="143"/>
      <c r="H5747" s="143">
        <v>87290</v>
      </c>
      <c r="I5747" s="143" t="s">
        <v>13941</v>
      </c>
      <c r="J5747" s="143" t="s">
        <v>85</v>
      </c>
      <c r="K5747" s="143" t="s">
        <v>2805</v>
      </c>
      <c r="L5747" s="145" t="s">
        <v>13942</v>
      </c>
      <c r="M5747" s="143" t="s">
        <v>2787</v>
      </c>
    </row>
    <row r="5748" spans="1:13">
      <c r="A5748" s="143">
        <v>87292</v>
      </c>
      <c r="B5748" s="143" t="s">
        <v>8791</v>
      </c>
      <c r="C5748" s="143" t="s">
        <v>13920</v>
      </c>
      <c r="D5748" s="143" t="s">
        <v>13921</v>
      </c>
      <c r="E5748" s="143" t="s">
        <v>13922</v>
      </c>
      <c r="F5748" s="145"/>
      <c r="G5748" s="143"/>
      <c r="H5748" s="143">
        <v>87292</v>
      </c>
      <c r="I5748" s="143" t="s">
        <v>13943</v>
      </c>
      <c r="J5748" s="143" t="s">
        <v>85</v>
      </c>
      <c r="K5748" s="143" t="s">
        <v>2805</v>
      </c>
      <c r="L5748" s="145" t="s">
        <v>13944</v>
      </c>
      <c r="M5748" s="143" t="s">
        <v>2787</v>
      </c>
    </row>
    <row r="5749" spans="1:13">
      <c r="A5749" s="143">
        <v>87294</v>
      </c>
      <c r="B5749" s="143" t="s">
        <v>8791</v>
      </c>
      <c r="C5749" s="143" t="s">
        <v>13920</v>
      </c>
      <c r="D5749" s="143" t="s">
        <v>13921</v>
      </c>
      <c r="E5749" s="143" t="s">
        <v>13922</v>
      </c>
      <c r="F5749" s="145"/>
      <c r="G5749" s="143"/>
      <c r="H5749" s="143">
        <v>87294</v>
      </c>
      <c r="I5749" s="143" t="s">
        <v>13945</v>
      </c>
      <c r="J5749" s="143" t="s">
        <v>85</v>
      </c>
      <c r="K5749" s="143" t="s">
        <v>2805</v>
      </c>
      <c r="L5749" s="145" t="s">
        <v>13946</v>
      </c>
      <c r="M5749" s="143" t="s">
        <v>2787</v>
      </c>
    </row>
    <row r="5750" spans="1:13">
      <c r="A5750" s="143">
        <v>87295</v>
      </c>
      <c r="B5750" s="143" t="s">
        <v>8791</v>
      </c>
      <c r="C5750" s="143" t="s">
        <v>13920</v>
      </c>
      <c r="D5750" s="143" t="s">
        <v>13921</v>
      </c>
      <c r="E5750" s="143" t="s">
        <v>13922</v>
      </c>
      <c r="F5750" s="145"/>
      <c r="G5750" s="143"/>
      <c r="H5750" s="143">
        <v>87295</v>
      </c>
      <c r="I5750" s="143" t="s">
        <v>13947</v>
      </c>
      <c r="J5750" s="143" t="s">
        <v>85</v>
      </c>
      <c r="K5750" s="143" t="s">
        <v>2805</v>
      </c>
      <c r="L5750" s="145" t="s">
        <v>13948</v>
      </c>
      <c r="M5750" s="143" t="s">
        <v>2787</v>
      </c>
    </row>
    <row r="5751" spans="1:13">
      <c r="A5751" s="143">
        <v>87296</v>
      </c>
      <c r="B5751" s="143" t="s">
        <v>8791</v>
      </c>
      <c r="C5751" s="143" t="s">
        <v>13920</v>
      </c>
      <c r="D5751" s="143" t="s">
        <v>13921</v>
      </c>
      <c r="E5751" s="143" t="s">
        <v>13922</v>
      </c>
      <c r="F5751" s="145"/>
      <c r="G5751" s="143"/>
      <c r="H5751" s="143">
        <v>87296</v>
      </c>
      <c r="I5751" s="143" t="s">
        <v>13949</v>
      </c>
      <c r="J5751" s="143" t="s">
        <v>85</v>
      </c>
      <c r="K5751" s="143" t="s">
        <v>2805</v>
      </c>
      <c r="L5751" s="145" t="s">
        <v>13950</v>
      </c>
      <c r="M5751" s="143" t="s">
        <v>2787</v>
      </c>
    </row>
    <row r="5752" spans="1:13">
      <c r="A5752" s="143">
        <v>87298</v>
      </c>
      <c r="B5752" s="143" t="s">
        <v>8791</v>
      </c>
      <c r="C5752" s="143" t="s">
        <v>13920</v>
      </c>
      <c r="D5752" s="143" t="s">
        <v>13921</v>
      </c>
      <c r="E5752" s="143" t="s">
        <v>13922</v>
      </c>
      <c r="F5752" s="145"/>
      <c r="G5752" s="143"/>
      <c r="H5752" s="143">
        <v>87298</v>
      </c>
      <c r="I5752" s="143" t="s">
        <v>13951</v>
      </c>
      <c r="J5752" s="143" t="s">
        <v>85</v>
      </c>
      <c r="K5752" s="143" t="s">
        <v>2805</v>
      </c>
      <c r="L5752" s="145" t="s">
        <v>13952</v>
      </c>
      <c r="M5752" s="143" t="s">
        <v>2787</v>
      </c>
    </row>
    <row r="5753" spans="1:13">
      <c r="A5753" s="143">
        <v>87299</v>
      </c>
      <c r="B5753" s="143" t="s">
        <v>8791</v>
      </c>
      <c r="C5753" s="143" t="s">
        <v>13920</v>
      </c>
      <c r="D5753" s="143" t="s">
        <v>13921</v>
      </c>
      <c r="E5753" s="143" t="s">
        <v>13922</v>
      </c>
      <c r="F5753" s="145"/>
      <c r="G5753" s="143"/>
      <c r="H5753" s="143">
        <v>87299</v>
      </c>
      <c r="I5753" s="143" t="s">
        <v>13953</v>
      </c>
      <c r="J5753" s="143" t="s">
        <v>85</v>
      </c>
      <c r="K5753" s="143" t="s">
        <v>2805</v>
      </c>
      <c r="L5753" s="145" t="s">
        <v>13954</v>
      </c>
      <c r="M5753" s="143" t="s">
        <v>2787</v>
      </c>
    </row>
    <row r="5754" spans="1:13">
      <c r="A5754" s="143">
        <v>87301</v>
      </c>
      <c r="B5754" s="143" t="s">
        <v>8791</v>
      </c>
      <c r="C5754" s="143" t="s">
        <v>13920</v>
      </c>
      <c r="D5754" s="143" t="s">
        <v>13921</v>
      </c>
      <c r="E5754" s="143" t="s">
        <v>13922</v>
      </c>
      <c r="F5754" s="145"/>
      <c r="G5754" s="143"/>
      <c r="H5754" s="143">
        <v>87301</v>
      </c>
      <c r="I5754" s="143" t="s">
        <v>13955</v>
      </c>
      <c r="J5754" s="143" t="s">
        <v>85</v>
      </c>
      <c r="K5754" s="143" t="s">
        <v>2805</v>
      </c>
      <c r="L5754" s="145" t="s">
        <v>13956</v>
      </c>
      <c r="M5754" s="143" t="s">
        <v>2787</v>
      </c>
    </row>
    <row r="5755" spans="1:13">
      <c r="A5755" s="143">
        <v>87302</v>
      </c>
      <c r="B5755" s="143" t="s">
        <v>8791</v>
      </c>
      <c r="C5755" s="143" t="s">
        <v>13920</v>
      </c>
      <c r="D5755" s="143" t="s">
        <v>13921</v>
      </c>
      <c r="E5755" s="143" t="s">
        <v>13922</v>
      </c>
      <c r="F5755" s="145"/>
      <c r="G5755" s="143"/>
      <c r="H5755" s="143">
        <v>87302</v>
      </c>
      <c r="I5755" s="143" t="s">
        <v>13957</v>
      </c>
      <c r="J5755" s="143" t="s">
        <v>85</v>
      </c>
      <c r="K5755" s="143" t="s">
        <v>2805</v>
      </c>
      <c r="L5755" s="145" t="s">
        <v>13958</v>
      </c>
      <c r="M5755" s="143" t="s">
        <v>2787</v>
      </c>
    </row>
    <row r="5756" spans="1:13">
      <c r="A5756" s="143">
        <v>87304</v>
      </c>
      <c r="B5756" s="143" t="s">
        <v>8791</v>
      </c>
      <c r="C5756" s="143" t="s">
        <v>13920</v>
      </c>
      <c r="D5756" s="143" t="s">
        <v>13921</v>
      </c>
      <c r="E5756" s="143" t="s">
        <v>13922</v>
      </c>
      <c r="F5756" s="145"/>
      <c r="G5756" s="143"/>
      <c r="H5756" s="143">
        <v>87304</v>
      </c>
      <c r="I5756" s="143" t="s">
        <v>13959</v>
      </c>
      <c r="J5756" s="143" t="s">
        <v>85</v>
      </c>
      <c r="K5756" s="143" t="s">
        <v>2805</v>
      </c>
      <c r="L5756" s="145" t="s">
        <v>13960</v>
      </c>
      <c r="M5756" s="143" t="s">
        <v>2787</v>
      </c>
    </row>
    <row r="5757" spans="1:13">
      <c r="A5757" s="143">
        <v>87305</v>
      </c>
      <c r="B5757" s="143" t="s">
        <v>8791</v>
      </c>
      <c r="C5757" s="143" t="s">
        <v>13920</v>
      </c>
      <c r="D5757" s="143" t="s">
        <v>13921</v>
      </c>
      <c r="E5757" s="143" t="s">
        <v>13922</v>
      </c>
      <c r="F5757" s="145"/>
      <c r="G5757" s="143"/>
      <c r="H5757" s="143">
        <v>87305</v>
      </c>
      <c r="I5757" s="143" t="s">
        <v>13961</v>
      </c>
      <c r="J5757" s="143" t="s">
        <v>85</v>
      </c>
      <c r="K5757" s="143" t="s">
        <v>2805</v>
      </c>
      <c r="L5757" s="145" t="s">
        <v>13962</v>
      </c>
      <c r="M5757" s="143" t="s">
        <v>2787</v>
      </c>
    </row>
    <row r="5758" spans="1:13">
      <c r="A5758" s="143">
        <v>87307</v>
      </c>
      <c r="B5758" s="143" t="s">
        <v>8791</v>
      </c>
      <c r="C5758" s="143" t="s">
        <v>13920</v>
      </c>
      <c r="D5758" s="143" t="s">
        <v>13921</v>
      </c>
      <c r="E5758" s="143" t="s">
        <v>13922</v>
      </c>
      <c r="F5758" s="145"/>
      <c r="G5758" s="143"/>
      <c r="H5758" s="143">
        <v>87307</v>
      </c>
      <c r="I5758" s="143" t="s">
        <v>13963</v>
      </c>
      <c r="J5758" s="143" t="s">
        <v>85</v>
      </c>
      <c r="K5758" s="143" t="s">
        <v>2805</v>
      </c>
      <c r="L5758" s="145" t="s">
        <v>13964</v>
      </c>
      <c r="M5758" s="143" t="s">
        <v>2787</v>
      </c>
    </row>
    <row r="5759" spans="1:13">
      <c r="A5759" s="143">
        <v>87308</v>
      </c>
      <c r="B5759" s="143" t="s">
        <v>8791</v>
      </c>
      <c r="C5759" s="143" t="s">
        <v>13920</v>
      </c>
      <c r="D5759" s="143" t="s">
        <v>13921</v>
      </c>
      <c r="E5759" s="143" t="s">
        <v>13922</v>
      </c>
      <c r="F5759" s="145"/>
      <c r="G5759" s="143"/>
      <c r="H5759" s="143">
        <v>87308</v>
      </c>
      <c r="I5759" s="143" t="s">
        <v>13965</v>
      </c>
      <c r="J5759" s="143" t="s">
        <v>85</v>
      </c>
      <c r="K5759" s="143" t="s">
        <v>2805</v>
      </c>
      <c r="L5759" s="145" t="s">
        <v>13966</v>
      </c>
      <c r="M5759" s="143" t="s">
        <v>2787</v>
      </c>
    </row>
    <row r="5760" spans="1:13">
      <c r="A5760" s="143">
        <v>87310</v>
      </c>
      <c r="B5760" s="143" t="s">
        <v>8791</v>
      </c>
      <c r="C5760" s="143" t="s">
        <v>13920</v>
      </c>
      <c r="D5760" s="143" t="s">
        <v>13921</v>
      </c>
      <c r="E5760" s="143" t="s">
        <v>13922</v>
      </c>
      <c r="F5760" s="145"/>
      <c r="G5760" s="143"/>
      <c r="H5760" s="143">
        <v>87310</v>
      </c>
      <c r="I5760" s="143" t="s">
        <v>13967</v>
      </c>
      <c r="J5760" s="143" t="s">
        <v>85</v>
      </c>
      <c r="K5760" s="143" t="s">
        <v>2805</v>
      </c>
      <c r="L5760" s="145" t="s">
        <v>13968</v>
      </c>
      <c r="M5760" s="143" t="s">
        <v>2787</v>
      </c>
    </row>
    <row r="5761" spans="1:13">
      <c r="A5761" s="143">
        <v>87311</v>
      </c>
      <c r="B5761" s="143" t="s">
        <v>8791</v>
      </c>
      <c r="C5761" s="143" t="s">
        <v>13920</v>
      </c>
      <c r="D5761" s="143" t="s">
        <v>13921</v>
      </c>
      <c r="E5761" s="143" t="s">
        <v>13922</v>
      </c>
      <c r="F5761" s="145"/>
      <c r="G5761" s="143"/>
      <c r="H5761" s="143">
        <v>87311</v>
      </c>
      <c r="I5761" s="143" t="s">
        <v>13969</v>
      </c>
      <c r="J5761" s="143" t="s">
        <v>85</v>
      </c>
      <c r="K5761" s="143" t="s">
        <v>2805</v>
      </c>
      <c r="L5761" s="145" t="s">
        <v>13970</v>
      </c>
      <c r="M5761" s="143" t="s">
        <v>2787</v>
      </c>
    </row>
    <row r="5762" spans="1:13">
      <c r="A5762" s="143">
        <v>87313</v>
      </c>
      <c r="B5762" s="143" t="s">
        <v>8791</v>
      </c>
      <c r="C5762" s="143" t="s">
        <v>13920</v>
      </c>
      <c r="D5762" s="143" t="s">
        <v>13921</v>
      </c>
      <c r="E5762" s="143" t="s">
        <v>13922</v>
      </c>
      <c r="F5762" s="145"/>
      <c r="G5762" s="143"/>
      <c r="H5762" s="143">
        <v>87313</v>
      </c>
      <c r="I5762" s="143" t="s">
        <v>13971</v>
      </c>
      <c r="J5762" s="143" t="s">
        <v>85</v>
      </c>
      <c r="K5762" s="143" t="s">
        <v>2805</v>
      </c>
      <c r="L5762" s="145" t="s">
        <v>13972</v>
      </c>
      <c r="M5762" s="143" t="s">
        <v>2787</v>
      </c>
    </row>
    <row r="5763" spans="1:13">
      <c r="A5763" s="143">
        <v>87314</v>
      </c>
      <c r="B5763" s="143" t="s">
        <v>8791</v>
      </c>
      <c r="C5763" s="143" t="s">
        <v>13920</v>
      </c>
      <c r="D5763" s="143" t="s">
        <v>13921</v>
      </c>
      <c r="E5763" s="143" t="s">
        <v>13922</v>
      </c>
      <c r="F5763" s="145"/>
      <c r="G5763" s="143"/>
      <c r="H5763" s="143">
        <v>87314</v>
      </c>
      <c r="I5763" s="143" t="s">
        <v>13973</v>
      </c>
      <c r="J5763" s="143" t="s">
        <v>85</v>
      </c>
      <c r="K5763" s="143" t="s">
        <v>2805</v>
      </c>
      <c r="L5763" s="145" t="s">
        <v>13974</v>
      </c>
      <c r="M5763" s="143" t="s">
        <v>2787</v>
      </c>
    </row>
    <row r="5764" spans="1:13">
      <c r="A5764" s="143">
        <v>87316</v>
      </c>
      <c r="B5764" s="143" t="s">
        <v>8791</v>
      </c>
      <c r="C5764" s="143" t="s">
        <v>13920</v>
      </c>
      <c r="D5764" s="143" t="s">
        <v>13921</v>
      </c>
      <c r="E5764" s="143" t="s">
        <v>13922</v>
      </c>
      <c r="F5764" s="145"/>
      <c r="G5764" s="143"/>
      <c r="H5764" s="143">
        <v>87316</v>
      </c>
      <c r="I5764" s="143" t="s">
        <v>13975</v>
      </c>
      <c r="J5764" s="143" t="s">
        <v>85</v>
      </c>
      <c r="K5764" s="143" t="s">
        <v>2805</v>
      </c>
      <c r="L5764" s="145" t="s">
        <v>13976</v>
      </c>
      <c r="M5764" s="143" t="s">
        <v>2787</v>
      </c>
    </row>
    <row r="5765" spans="1:13">
      <c r="A5765" s="143">
        <v>87317</v>
      </c>
      <c r="B5765" s="143" t="s">
        <v>8791</v>
      </c>
      <c r="C5765" s="143" t="s">
        <v>13920</v>
      </c>
      <c r="D5765" s="143" t="s">
        <v>13921</v>
      </c>
      <c r="E5765" s="143" t="s">
        <v>13922</v>
      </c>
      <c r="F5765" s="145"/>
      <c r="G5765" s="143"/>
      <c r="H5765" s="143">
        <v>87317</v>
      </c>
      <c r="I5765" s="143" t="s">
        <v>13977</v>
      </c>
      <c r="J5765" s="143" t="s">
        <v>85</v>
      </c>
      <c r="K5765" s="143" t="s">
        <v>2805</v>
      </c>
      <c r="L5765" s="145" t="s">
        <v>13978</v>
      </c>
      <c r="M5765" s="143" t="s">
        <v>2787</v>
      </c>
    </row>
    <row r="5766" spans="1:13">
      <c r="A5766" s="143">
        <v>87319</v>
      </c>
      <c r="B5766" s="143" t="s">
        <v>8791</v>
      </c>
      <c r="C5766" s="143" t="s">
        <v>13920</v>
      </c>
      <c r="D5766" s="143" t="s">
        <v>13921</v>
      </c>
      <c r="E5766" s="143" t="s">
        <v>13922</v>
      </c>
      <c r="F5766" s="145"/>
      <c r="G5766" s="143"/>
      <c r="H5766" s="143">
        <v>87319</v>
      </c>
      <c r="I5766" s="143" t="s">
        <v>13979</v>
      </c>
      <c r="J5766" s="143" t="s">
        <v>85</v>
      </c>
      <c r="K5766" s="143" t="s">
        <v>2805</v>
      </c>
      <c r="L5766" s="145" t="s">
        <v>13980</v>
      </c>
      <c r="M5766" s="143" t="s">
        <v>2787</v>
      </c>
    </row>
    <row r="5767" spans="1:13">
      <c r="A5767" s="143">
        <v>87320</v>
      </c>
      <c r="B5767" s="143" t="s">
        <v>8791</v>
      </c>
      <c r="C5767" s="143" t="s">
        <v>13920</v>
      </c>
      <c r="D5767" s="143" t="s">
        <v>13921</v>
      </c>
      <c r="E5767" s="143" t="s">
        <v>13922</v>
      </c>
      <c r="F5767" s="145"/>
      <c r="G5767" s="143"/>
      <c r="H5767" s="143">
        <v>87320</v>
      </c>
      <c r="I5767" s="143" t="s">
        <v>13981</v>
      </c>
      <c r="J5767" s="143" t="s">
        <v>85</v>
      </c>
      <c r="K5767" s="143" t="s">
        <v>2805</v>
      </c>
      <c r="L5767" s="145" t="s">
        <v>13982</v>
      </c>
      <c r="M5767" s="143" t="s">
        <v>2787</v>
      </c>
    </row>
    <row r="5768" spans="1:13">
      <c r="A5768" s="143">
        <v>87322</v>
      </c>
      <c r="B5768" s="143" t="s">
        <v>8791</v>
      </c>
      <c r="C5768" s="143" t="s">
        <v>13920</v>
      </c>
      <c r="D5768" s="143" t="s">
        <v>13921</v>
      </c>
      <c r="E5768" s="143" t="s">
        <v>13922</v>
      </c>
      <c r="F5768" s="145"/>
      <c r="G5768" s="143"/>
      <c r="H5768" s="143">
        <v>87322</v>
      </c>
      <c r="I5768" s="143" t="s">
        <v>13983</v>
      </c>
      <c r="J5768" s="143" t="s">
        <v>85</v>
      </c>
      <c r="K5768" s="143" t="s">
        <v>2805</v>
      </c>
      <c r="L5768" s="145" t="s">
        <v>13984</v>
      </c>
      <c r="M5768" s="143" t="s">
        <v>2787</v>
      </c>
    </row>
    <row r="5769" spans="1:13">
      <c r="A5769" s="143">
        <v>87323</v>
      </c>
      <c r="B5769" s="143" t="s">
        <v>8791</v>
      </c>
      <c r="C5769" s="143" t="s">
        <v>13920</v>
      </c>
      <c r="D5769" s="143" t="s">
        <v>13921</v>
      </c>
      <c r="E5769" s="143" t="s">
        <v>13922</v>
      </c>
      <c r="F5769" s="145"/>
      <c r="G5769" s="143"/>
      <c r="H5769" s="143">
        <v>87323</v>
      </c>
      <c r="I5769" s="143" t="s">
        <v>13985</v>
      </c>
      <c r="J5769" s="143" t="s">
        <v>85</v>
      </c>
      <c r="K5769" s="143" t="s">
        <v>2805</v>
      </c>
      <c r="L5769" s="145" t="s">
        <v>13986</v>
      </c>
      <c r="M5769" s="143" t="s">
        <v>2787</v>
      </c>
    </row>
    <row r="5770" spans="1:13">
      <c r="A5770" s="143">
        <v>87325</v>
      </c>
      <c r="B5770" s="143" t="s">
        <v>8791</v>
      </c>
      <c r="C5770" s="143" t="s">
        <v>13920</v>
      </c>
      <c r="D5770" s="143" t="s">
        <v>13921</v>
      </c>
      <c r="E5770" s="143" t="s">
        <v>13922</v>
      </c>
      <c r="F5770" s="145"/>
      <c r="G5770" s="143"/>
      <c r="H5770" s="143">
        <v>87325</v>
      </c>
      <c r="I5770" s="143" t="s">
        <v>13987</v>
      </c>
      <c r="J5770" s="143" t="s">
        <v>85</v>
      </c>
      <c r="K5770" s="143" t="s">
        <v>2805</v>
      </c>
      <c r="L5770" s="145" t="s">
        <v>13988</v>
      </c>
      <c r="M5770" s="143" t="s">
        <v>2787</v>
      </c>
    </row>
    <row r="5771" spans="1:13">
      <c r="A5771" s="143">
        <v>87326</v>
      </c>
      <c r="B5771" s="143" t="s">
        <v>8791</v>
      </c>
      <c r="C5771" s="143" t="s">
        <v>13920</v>
      </c>
      <c r="D5771" s="143" t="s">
        <v>13921</v>
      </c>
      <c r="E5771" s="143" t="s">
        <v>13922</v>
      </c>
      <c r="F5771" s="145"/>
      <c r="G5771" s="143"/>
      <c r="H5771" s="143">
        <v>87326</v>
      </c>
      <c r="I5771" s="143" t="s">
        <v>13989</v>
      </c>
      <c r="J5771" s="143" t="s">
        <v>85</v>
      </c>
      <c r="K5771" s="143" t="s">
        <v>2805</v>
      </c>
      <c r="L5771" s="145" t="s">
        <v>13990</v>
      </c>
      <c r="M5771" s="143" t="s">
        <v>2787</v>
      </c>
    </row>
    <row r="5772" spans="1:13">
      <c r="A5772" s="143">
        <v>87327</v>
      </c>
      <c r="B5772" s="143" t="s">
        <v>8791</v>
      </c>
      <c r="C5772" s="143" t="s">
        <v>13920</v>
      </c>
      <c r="D5772" s="143" t="s">
        <v>13921</v>
      </c>
      <c r="E5772" s="143" t="s">
        <v>13922</v>
      </c>
      <c r="F5772" s="145"/>
      <c r="G5772" s="143"/>
      <c r="H5772" s="143">
        <v>87327</v>
      </c>
      <c r="I5772" s="143" t="s">
        <v>13991</v>
      </c>
      <c r="J5772" s="143" t="s">
        <v>85</v>
      </c>
      <c r="K5772" s="143" t="s">
        <v>2805</v>
      </c>
      <c r="L5772" s="145" t="s">
        <v>13992</v>
      </c>
      <c r="M5772" s="143" t="s">
        <v>2787</v>
      </c>
    </row>
    <row r="5773" spans="1:13">
      <c r="A5773" s="143">
        <v>87328</v>
      </c>
      <c r="B5773" s="143" t="s">
        <v>8791</v>
      </c>
      <c r="C5773" s="143" t="s">
        <v>13920</v>
      </c>
      <c r="D5773" s="143" t="s">
        <v>13921</v>
      </c>
      <c r="E5773" s="143" t="s">
        <v>13922</v>
      </c>
      <c r="F5773" s="145"/>
      <c r="G5773" s="143"/>
      <c r="H5773" s="143">
        <v>87328</v>
      </c>
      <c r="I5773" s="143" t="s">
        <v>13993</v>
      </c>
      <c r="J5773" s="143" t="s">
        <v>85</v>
      </c>
      <c r="K5773" s="143" t="s">
        <v>2805</v>
      </c>
      <c r="L5773" s="145" t="s">
        <v>13994</v>
      </c>
      <c r="M5773" s="143" t="s">
        <v>2787</v>
      </c>
    </row>
    <row r="5774" spans="1:13">
      <c r="A5774" s="143">
        <v>87329</v>
      </c>
      <c r="B5774" s="143" t="s">
        <v>8791</v>
      </c>
      <c r="C5774" s="143" t="s">
        <v>13920</v>
      </c>
      <c r="D5774" s="143" t="s">
        <v>13921</v>
      </c>
      <c r="E5774" s="143" t="s">
        <v>13922</v>
      </c>
      <c r="F5774" s="145"/>
      <c r="G5774" s="143"/>
      <c r="H5774" s="143">
        <v>87329</v>
      </c>
      <c r="I5774" s="143" t="s">
        <v>13995</v>
      </c>
      <c r="J5774" s="143" t="s">
        <v>85</v>
      </c>
      <c r="K5774" s="143" t="s">
        <v>2805</v>
      </c>
      <c r="L5774" s="145" t="s">
        <v>13996</v>
      </c>
      <c r="M5774" s="143" t="s">
        <v>2787</v>
      </c>
    </row>
    <row r="5775" spans="1:13">
      <c r="A5775" s="143">
        <v>87330</v>
      </c>
      <c r="B5775" s="143" t="s">
        <v>8791</v>
      </c>
      <c r="C5775" s="143" t="s">
        <v>13920</v>
      </c>
      <c r="D5775" s="143" t="s">
        <v>13921</v>
      </c>
      <c r="E5775" s="143" t="s">
        <v>13922</v>
      </c>
      <c r="F5775" s="145"/>
      <c r="G5775" s="143"/>
      <c r="H5775" s="143">
        <v>87330</v>
      </c>
      <c r="I5775" s="143" t="s">
        <v>13997</v>
      </c>
      <c r="J5775" s="143" t="s">
        <v>85</v>
      </c>
      <c r="K5775" s="143" t="s">
        <v>2805</v>
      </c>
      <c r="L5775" s="145" t="s">
        <v>13998</v>
      </c>
      <c r="M5775" s="143" t="s">
        <v>2787</v>
      </c>
    </row>
    <row r="5776" spans="1:13">
      <c r="A5776" s="143">
        <v>87331</v>
      </c>
      <c r="B5776" s="143" t="s">
        <v>8791</v>
      </c>
      <c r="C5776" s="143" t="s">
        <v>13920</v>
      </c>
      <c r="D5776" s="143" t="s">
        <v>13921</v>
      </c>
      <c r="E5776" s="143" t="s">
        <v>13922</v>
      </c>
      <c r="F5776" s="145"/>
      <c r="G5776" s="143"/>
      <c r="H5776" s="143">
        <v>87331</v>
      </c>
      <c r="I5776" s="143" t="s">
        <v>13999</v>
      </c>
      <c r="J5776" s="143" t="s">
        <v>85</v>
      </c>
      <c r="K5776" s="143" t="s">
        <v>2805</v>
      </c>
      <c r="L5776" s="145" t="s">
        <v>14000</v>
      </c>
      <c r="M5776" s="143" t="s">
        <v>2787</v>
      </c>
    </row>
    <row r="5777" spans="1:13">
      <c r="A5777" s="143">
        <v>87332</v>
      </c>
      <c r="B5777" s="143" t="s">
        <v>8791</v>
      </c>
      <c r="C5777" s="143" t="s">
        <v>13920</v>
      </c>
      <c r="D5777" s="143" t="s">
        <v>13921</v>
      </c>
      <c r="E5777" s="143" t="s">
        <v>13922</v>
      </c>
      <c r="F5777" s="145"/>
      <c r="G5777" s="143"/>
      <c r="H5777" s="143">
        <v>87332</v>
      </c>
      <c r="I5777" s="143" t="s">
        <v>14001</v>
      </c>
      <c r="J5777" s="143" t="s">
        <v>85</v>
      </c>
      <c r="K5777" s="143" t="s">
        <v>2805</v>
      </c>
      <c r="L5777" s="145" t="s">
        <v>14002</v>
      </c>
      <c r="M5777" s="143" t="s">
        <v>2787</v>
      </c>
    </row>
    <row r="5778" spans="1:13">
      <c r="A5778" s="143">
        <v>87333</v>
      </c>
      <c r="B5778" s="143" t="s">
        <v>8791</v>
      </c>
      <c r="C5778" s="143" t="s">
        <v>13920</v>
      </c>
      <c r="D5778" s="143" t="s">
        <v>13921</v>
      </c>
      <c r="E5778" s="143" t="s">
        <v>13922</v>
      </c>
      <c r="F5778" s="145"/>
      <c r="G5778" s="143"/>
      <c r="H5778" s="143">
        <v>87333</v>
      </c>
      <c r="I5778" s="143" t="s">
        <v>14003</v>
      </c>
      <c r="J5778" s="143" t="s">
        <v>85</v>
      </c>
      <c r="K5778" s="143" t="s">
        <v>2805</v>
      </c>
      <c r="L5778" s="145" t="s">
        <v>14004</v>
      </c>
      <c r="M5778" s="143" t="s">
        <v>2787</v>
      </c>
    </row>
    <row r="5779" spans="1:13">
      <c r="A5779" s="143">
        <v>87334</v>
      </c>
      <c r="B5779" s="143" t="s">
        <v>8791</v>
      </c>
      <c r="C5779" s="143" t="s">
        <v>13920</v>
      </c>
      <c r="D5779" s="143" t="s">
        <v>13921</v>
      </c>
      <c r="E5779" s="143" t="s">
        <v>13922</v>
      </c>
      <c r="F5779" s="145"/>
      <c r="G5779" s="143"/>
      <c r="H5779" s="143">
        <v>87334</v>
      </c>
      <c r="I5779" s="143" t="s">
        <v>14005</v>
      </c>
      <c r="J5779" s="143" t="s">
        <v>85</v>
      </c>
      <c r="K5779" s="143" t="s">
        <v>2805</v>
      </c>
      <c r="L5779" s="145" t="s">
        <v>14006</v>
      </c>
      <c r="M5779" s="143" t="s">
        <v>2787</v>
      </c>
    </row>
    <row r="5780" spans="1:13">
      <c r="A5780" s="143">
        <v>87335</v>
      </c>
      <c r="B5780" s="143" t="s">
        <v>8791</v>
      </c>
      <c r="C5780" s="143" t="s">
        <v>13920</v>
      </c>
      <c r="D5780" s="143" t="s">
        <v>13921</v>
      </c>
      <c r="E5780" s="143" t="s">
        <v>13922</v>
      </c>
      <c r="F5780" s="145"/>
      <c r="G5780" s="143"/>
      <c r="H5780" s="143">
        <v>87335</v>
      </c>
      <c r="I5780" s="143" t="s">
        <v>14007</v>
      </c>
      <c r="J5780" s="143" t="s">
        <v>85</v>
      </c>
      <c r="K5780" s="143" t="s">
        <v>2805</v>
      </c>
      <c r="L5780" s="145" t="s">
        <v>14008</v>
      </c>
      <c r="M5780" s="143" t="s">
        <v>2787</v>
      </c>
    </row>
    <row r="5781" spans="1:13">
      <c r="A5781" s="143">
        <v>87336</v>
      </c>
      <c r="B5781" s="143" t="s">
        <v>8791</v>
      </c>
      <c r="C5781" s="143" t="s">
        <v>13920</v>
      </c>
      <c r="D5781" s="143" t="s">
        <v>13921</v>
      </c>
      <c r="E5781" s="143" t="s">
        <v>13922</v>
      </c>
      <c r="F5781" s="145"/>
      <c r="G5781" s="143"/>
      <c r="H5781" s="143">
        <v>87336</v>
      </c>
      <c r="I5781" s="143" t="s">
        <v>14009</v>
      </c>
      <c r="J5781" s="143" t="s">
        <v>85</v>
      </c>
      <c r="K5781" s="143" t="s">
        <v>2805</v>
      </c>
      <c r="L5781" s="145" t="s">
        <v>14010</v>
      </c>
      <c r="M5781" s="143" t="s">
        <v>2787</v>
      </c>
    </row>
    <row r="5782" spans="1:13">
      <c r="A5782" s="143">
        <v>87337</v>
      </c>
      <c r="B5782" s="143" t="s">
        <v>8791</v>
      </c>
      <c r="C5782" s="143" t="s">
        <v>13920</v>
      </c>
      <c r="D5782" s="143" t="s">
        <v>13921</v>
      </c>
      <c r="E5782" s="143" t="s">
        <v>13922</v>
      </c>
      <c r="F5782" s="145"/>
      <c r="G5782" s="143"/>
      <c r="H5782" s="143">
        <v>87337</v>
      </c>
      <c r="I5782" s="143" t="s">
        <v>14011</v>
      </c>
      <c r="J5782" s="143" t="s">
        <v>85</v>
      </c>
      <c r="K5782" s="143" t="s">
        <v>2805</v>
      </c>
      <c r="L5782" s="145" t="s">
        <v>14012</v>
      </c>
      <c r="M5782" s="143" t="s">
        <v>2787</v>
      </c>
    </row>
    <row r="5783" spans="1:13">
      <c r="A5783" s="143">
        <v>87338</v>
      </c>
      <c r="B5783" s="143" t="s">
        <v>8791</v>
      </c>
      <c r="C5783" s="143" t="s">
        <v>13920</v>
      </c>
      <c r="D5783" s="143" t="s">
        <v>13921</v>
      </c>
      <c r="E5783" s="143" t="s">
        <v>13922</v>
      </c>
      <c r="F5783" s="145"/>
      <c r="G5783" s="143"/>
      <c r="H5783" s="143">
        <v>87338</v>
      </c>
      <c r="I5783" s="143" t="s">
        <v>14013</v>
      </c>
      <c r="J5783" s="143" t="s">
        <v>85</v>
      </c>
      <c r="K5783" s="143" t="s">
        <v>2805</v>
      </c>
      <c r="L5783" s="145" t="s">
        <v>14014</v>
      </c>
      <c r="M5783" s="143" t="s">
        <v>2787</v>
      </c>
    </row>
    <row r="5784" spans="1:13">
      <c r="A5784" s="143">
        <v>87339</v>
      </c>
      <c r="B5784" s="143" t="s">
        <v>8791</v>
      </c>
      <c r="C5784" s="143" t="s">
        <v>13920</v>
      </c>
      <c r="D5784" s="143" t="s">
        <v>13921</v>
      </c>
      <c r="E5784" s="143" t="s">
        <v>13922</v>
      </c>
      <c r="F5784" s="145"/>
      <c r="G5784" s="143"/>
      <c r="H5784" s="143">
        <v>87339</v>
      </c>
      <c r="I5784" s="143" t="s">
        <v>14015</v>
      </c>
      <c r="J5784" s="143" t="s">
        <v>85</v>
      </c>
      <c r="K5784" s="143" t="s">
        <v>2805</v>
      </c>
      <c r="L5784" s="145" t="s">
        <v>14016</v>
      </c>
      <c r="M5784" s="143" t="s">
        <v>2787</v>
      </c>
    </row>
    <row r="5785" spans="1:13">
      <c r="A5785" s="143">
        <v>87340</v>
      </c>
      <c r="B5785" s="143" t="s">
        <v>8791</v>
      </c>
      <c r="C5785" s="143" t="s">
        <v>13920</v>
      </c>
      <c r="D5785" s="143" t="s">
        <v>13921</v>
      </c>
      <c r="E5785" s="143" t="s">
        <v>13922</v>
      </c>
      <c r="F5785" s="145"/>
      <c r="G5785" s="143"/>
      <c r="H5785" s="143">
        <v>87340</v>
      </c>
      <c r="I5785" s="143" t="s">
        <v>14017</v>
      </c>
      <c r="J5785" s="143" t="s">
        <v>85</v>
      </c>
      <c r="K5785" s="143" t="s">
        <v>2805</v>
      </c>
      <c r="L5785" s="145" t="s">
        <v>14018</v>
      </c>
      <c r="M5785" s="143" t="s">
        <v>2787</v>
      </c>
    </row>
    <row r="5786" spans="1:13">
      <c r="A5786" s="143">
        <v>87341</v>
      </c>
      <c r="B5786" s="143" t="s">
        <v>8791</v>
      </c>
      <c r="C5786" s="143" t="s">
        <v>13920</v>
      </c>
      <c r="D5786" s="143" t="s">
        <v>13921</v>
      </c>
      <c r="E5786" s="143" t="s">
        <v>13922</v>
      </c>
      <c r="F5786" s="145"/>
      <c r="G5786" s="143"/>
      <c r="H5786" s="143">
        <v>87341</v>
      </c>
      <c r="I5786" s="143" t="s">
        <v>14019</v>
      </c>
      <c r="J5786" s="143" t="s">
        <v>85</v>
      </c>
      <c r="K5786" s="143" t="s">
        <v>2805</v>
      </c>
      <c r="L5786" s="145" t="s">
        <v>14020</v>
      </c>
      <c r="M5786" s="143" t="s">
        <v>2787</v>
      </c>
    </row>
    <row r="5787" spans="1:13">
      <c r="A5787" s="143">
        <v>87342</v>
      </c>
      <c r="B5787" s="143" t="s">
        <v>8791</v>
      </c>
      <c r="C5787" s="143" t="s">
        <v>13920</v>
      </c>
      <c r="D5787" s="143" t="s">
        <v>13921</v>
      </c>
      <c r="E5787" s="143" t="s">
        <v>13922</v>
      </c>
      <c r="F5787" s="145"/>
      <c r="G5787" s="143"/>
      <c r="H5787" s="143">
        <v>87342</v>
      </c>
      <c r="I5787" s="143" t="s">
        <v>14021</v>
      </c>
      <c r="J5787" s="143" t="s">
        <v>85</v>
      </c>
      <c r="K5787" s="143" t="s">
        <v>2805</v>
      </c>
      <c r="L5787" s="145" t="s">
        <v>14022</v>
      </c>
      <c r="M5787" s="143" t="s">
        <v>2787</v>
      </c>
    </row>
    <row r="5788" spans="1:13">
      <c r="A5788" s="143">
        <v>87343</v>
      </c>
      <c r="B5788" s="143" t="s">
        <v>8791</v>
      </c>
      <c r="C5788" s="143" t="s">
        <v>13920</v>
      </c>
      <c r="D5788" s="143" t="s">
        <v>13921</v>
      </c>
      <c r="E5788" s="143" t="s">
        <v>13922</v>
      </c>
      <c r="F5788" s="145"/>
      <c r="G5788" s="143"/>
      <c r="H5788" s="143">
        <v>87343</v>
      </c>
      <c r="I5788" s="143" t="s">
        <v>14023</v>
      </c>
      <c r="J5788" s="143" t="s">
        <v>85</v>
      </c>
      <c r="K5788" s="143" t="s">
        <v>2805</v>
      </c>
      <c r="L5788" s="145" t="s">
        <v>14024</v>
      </c>
      <c r="M5788" s="143" t="s">
        <v>2787</v>
      </c>
    </row>
    <row r="5789" spans="1:13">
      <c r="A5789" s="143">
        <v>87344</v>
      </c>
      <c r="B5789" s="143" t="s">
        <v>8791</v>
      </c>
      <c r="C5789" s="143" t="s">
        <v>13920</v>
      </c>
      <c r="D5789" s="143" t="s">
        <v>13921</v>
      </c>
      <c r="E5789" s="143" t="s">
        <v>13922</v>
      </c>
      <c r="F5789" s="145"/>
      <c r="G5789" s="143"/>
      <c r="H5789" s="143">
        <v>87344</v>
      </c>
      <c r="I5789" s="143" t="s">
        <v>14025</v>
      </c>
      <c r="J5789" s="143" t="s">
        <v>85</v>
      </c>
      <c r="K5789" s="143" t="s">
        <v>2805</v>
      </c>
      <c r="L5789" s="145" t="s">
        <v>14026</v>
      </c>
      <c r="M5789" s="143" t="s">
        <v>2787</v>
      </c>
    </row>
    <row r="5790" spans="1:13">
      <c r="A5790" s="143">
        <v>87345</v>
      </c>
      <c r="B5790" s="143" t="s">
        <v>8791</v>
      </c>
      <c r="C5790" s="143" t="s">
        <v>13920</v>
      </c>
      <c r="D5790" s="143" t="s">
        <v>13921</v>
      </c>
      <c r="E5790" s="143" t="s">
        <v>13922</v>
      </c>
      <c r="F5790" s="145"/>
      <c r="G5790" s="143"/>
      <c r="H5790" s="143">
        <v>87345</v>
      </c>
      <c r="I5790" s="143" t="s">
        <v>14027</v>
      </c>
      <c r="J5790" s="143" t="s">
        <v>85</v>
      </c>
      <c r="K5790" s="143" t="s">
        <v>2805</v>
      </c>
      <c r="L5790" s="145" t="s">
        <v>14028</v>
      </c>
      <c r="M5790" s="143" t="s">
        <v>2787</v>
      </c>
    </row>
    <row r="5791" spans="1:13">
      <c r="A5791" s="143">
        <v>87346</v>
      </c>
      <c r="B5791" s="143" t="s">
        <v>8791</v>
      </c>
      <c r="C5791" s="143" t="s">
        <v>13920</v>
      </c>
      <c r="D5791" s="143" t="s">
        <v>13921</v>
      </c>
      <c r="E5791" s="143" t="s">
        <v>13922</v>
      </c>
      <c r="F5791" s="145"/>
      <c r="G5791" s="143"/>
      <c r="H5791" s="143">
        <v>87346</v>
      </c>
      <c r="I5791" s="143" t="s">
        <v>14029</v>
      </c>
      <c r="J5791" s="143" t="s">
        <v>85</v>
      </c>
      <c r="K5791" s="143" t="s">
        <v>2805</v>
      </c>
      <c r="L5791" s="145" t="s">
        <v>14030</v>
      </c>
      <c r="M5791" s="143" t="s">
        <v>2787</v>
      </c>
    </row>
    <row r="5792" spans="1:13">
      <c r="A5792" s="143">
        <v>87347</v>
      </c>
      <c r="B5792" s="143" t="s">
        <v>8791</v>
      </c>
      <c r="C5792" s="143" t="s">
        <v>13920</v>
      </c>
      <c r="D5792" s="143" t="s">
        <v>13921</v>
      </c>
      <c r="E5792" s="143" t="s">
        <v>13922</v>
      </c>
      <c r="F5792" s="145"/>
      <c r="G5792" s="143"/>
      <c r="H5792" s="143">
        <v>87347</v>
      </c>
      <c r="I5792" s="143" t="s">
        <v>14031</v>
      </c>
      <c r="J5792" s="143" t="s">
        <v>85</v>
      </c>
      <c r="K5792" s="143" t="s">
        <v>2805</v>
      </c>
      <c r="L5792" s="145" t="s">
        <v>14032</v>
      </c>
      <c r="M5792" s="143" t="s">
        <v>2787</v>
      </c>
    </row>
    <row r="5793" spans="1:13">
      <c r="A5793" s="143">
        <v>87348</v>
      </c>
      <c r="B5793" s="143" t="s">
        <v>8791</v>
      </c>
      <c r="C5793" s="143" t="s">
        <v>13920</v>
      </c>
      <c r="D5793" s="143" t="s">
        <v>13921</v>
      </c>
      <c r="E5793" s="143" t="s">
        <v>13922</v>
      </c>
      <c r="F5793" s="145"/>
      <c r="G5793" s="143"/>
      <c r="H5793" s="143">
        <v>87348</v>
      </c>
      <c r="I5793" s="143" t="s">
        <v>14033</v>
      </c>
      <c r="J5793" s="143" t="s">
        <v>85</v>
      </c>
      <c r="K5793" s="143" t="s">
        <v>2805</v>
      </c>
      <c r="L5793" s="145" t="s">
        <v>14034</v>
      </c>
      <c r="M5793" s="143" t="s">
        <v>2787</v>
      </c>
    </row>
    <row r="5794" spans="1:13">
      <c r="A5794" s="143">
        <v>87349</v>
      </c>
      <c r="B5794" s="143" t="s">
        <v>8791</v>
      </c>
      <c r="C5794" s="143" t="s">
        <v>13920</v>
      </c>
      <c r="D5794" s="143" t="s">
        <v>13921</v>
      </c>
      <c r="E5794" s="143" t="s">
        <v>13922</v>
      </c>
      <c r="F5794" s="145"/>
      <c r="G5794" s="143"/>
      <c r="H5794" s="143">
        <v>87349</v>
      </c>
      <c r="I5794" s="143" t="s">
        <v>14035</v>
      </c>
      <c r="J5794" s="143" t="s">
        <v>85</v>
      </c>
      <c r="K5794" s="143" t="s">
        <v>2805</v>
      </c>
      <c r="L5794" s="145" t="s">
        <v>14036</v>
      </c>
      <c r="M5794" s="143" t="s">
        <v>2787</v>
      </c>
    </row>
    <row r="5795" spans="1:13">
      <c r="A5795" s="143">
        <v>87350</v>
      </c>
      <c r="B5795" s="143" t="s">
        <v>8791</v>
      </c>
      <c r="C5795" s="143" t="s">
        <v>13920</v>
      </c>
      <c r="D5795" s="143" t="s">
        <v>13921</v>
      </c>
      <c r="E5795" s="143" t="s">
        <v>13922</v>
      </c>
      <c r="F5795" s="145"/>
      <c r="G5795" s="143"/>
      <c r="H5795" s="143">
        <v>87350</v>
      </c>
      <c r="I5795" s="143" t="s">
        <v>14037</v>
      </c>
      <c r="J5795" s="143" t="s">
        <v>85</v>
      </c>
      <c r="K5795" s="143" t="s">
        <v>2805</v>
      </c>
      <c r="L5795" s="145" t="s">
        <v>14038</v>
      </c>
      <c r="M5795" s="143" t="s">
        <v>2787</v>
      </c>
    </row>
    <row r="5796" spans="1:13">
      <c r="A5796" s="143">
        <v>87351</v>
      </c>
      <c r="B5796" s="143" t="s">
        <v>8791</v>
      </c>
      <c r="C5796" s="143" t="s">
        <v>13920</v>
      </c>
      <c r="D5796" s="143" t="s">
        <v>13921</v>
      </c>
      <c r="E5796" s="143" t="s">
        <v>13922</v>
      </c>
      <c r="F5796" s="145"/>
      <c r="G5796" s="143"/>
      <c r="H5796" s="143">
        <v>87351</v>
      </c>
      <c r="I5796" s="143" t="s">
        <v>14039</v>
      </c>
      <c r="J5796" s="143" t="s">
        <v>85</v>
      </c>
      <c r="K5796" s="143" t="s">
        <v>2805</v>
      </c>
      <c r="L5796" s="145" t="s">
        <v>14040</v>
      </c>
      <c r="M5796" s="143" t="s">
        <v>2787</v>
      </c>
    </row>
    <row r="5797" spans="1:13">
      <c r="A5797" s="143">
        <v>87352</v>
      </c>
      <c r="B5797" s="143" t="s">
        <v>8791</v>
      </c>
      <c r="C5797" s="143" t="s">
        <v>13920</v>
      </c>
      <c r="D5797" s="143" t="s">
        <v>13921</v>
      </c>
      <c r="E5797" s="143" t="s">
        <v>13922</v>
      </c>
      <c r="F5797" s="145"/>
      <c r="G5797" s="143"/>
      <c r="H5797" s="143">
        <v>87352</v>
      </c>
      <c r="I5797" s="143" t="s">
        <v>14041</v>
      </c>
      <c r="J5797" s="143" t="s">
        <v>85</v>
      </c>
      <c r="K5797" s="143" t="s">
        <v>2805</v>
      </c>
      <c r="L5797" s="145" t="s">
        <v>14042</v>
      </c>
      <c r="M5797" s="143" t="s">
        <v>2787</v>
      </c>
    </row>
    <row r="5798" spans="1:13">
      <c r="A5798" s="143">
        <v>87353</v>
      </c>
      <c r="B5798" s="143" t="s">
        <v>8791</v>
      </c>
      <c r="C5798" s="143" t="s">
        <v>13920</v>
      </c>
      <c r="D5798" s="143" t="s">
        <v>13921</v>
      </c>
      <c r="E5798" s="143" t="s">
        <v>13922</v>
      </c>
      <c r="F5798" s="145"/>
      <c r="G5798" s="143"/>
      <c r="H5798" s="143">
        <v>87353</v>
      </c>
      <c r="I5798" s="143" t="s">
        <v>14043</v>
      </c>
      <c r="J5798" s="143" t="s">
        <v>85</v>
      </c>
      <c r="K5798" s="143" t="s">
        <v>2805</v>
      </c>
      <c r="L5798" s="145" t="s">
        <v>14044</v>
      </c>
      <c r="M5798" s="143" t="s">
        <v>2787</v>
      </c>
    </row>
    <row r="5799" spans="1:13">
      <c r="A5799" s="143">
        <v>87354</v>
      </c>
      <c r="B5799" s="143" t="s">
        <v>8791</v>
      </c>
      <c r="C5799" s="143" t="s">
        <v>13920</v>
      </c>
      <c r="D5799" s="143" t="s">
        <v>13921</v>
      </c>
      <c r="E5799" s="143" t="s">
        <v>13922</v>
      </c>
      <c r="F5799" s="145"/>
      <c r="G5799" s="143"/>
      <c r="H5799" s="143">
        <v>87354</v>
      </c>
      <c r="I5799" s="143" t="s">
        <v>14045</v>
      </c>
      <c r="J5799" s="143" t="s">
        <v>85</v>
      </c>
      <c r="K5799" s="143" t="s">
        <v>2805</v>
      </c>
      <c r="L5799" s="145" t="s">
        <v>14046</v>
      </c>
      <c r="M5799" s="143" t="s">
        <v>2787</v>
      </c>
    </row>
    <row r="5800" spans="1:13">
      <c r="A5800" s="143">
        <v>87355</v>
      </c>
      <c r="B5800" s="143" t="s">
        <v>8791</v>
      </c>
      <c r="C5800" s="143" t="s">
        <v>13920</v>
      </c>
      <c r="D5800" s="143" t="s">
        <v>13921</v>
      </c>
      <c r="E5800" s="143" t="s">
        <v>13922</v>
      </c>
      <c r="F5800" s="145"/>
      <c r="G5800" s="143"/>
      <c r="H5800" s="143">
        <v>87355</v>
      </c>
      <c r="I5800" s="143" t="s">
        <v>14047</v>
      </c>
      <c r="J5800" s="143" t="s">
        <v>85</v>
      </c>
      <c r="K5800" s="143" t="s">
        <v>2805</v>
      </c>
      <c r="L5800" s="145" t="s">
        <v>14048</v>
      </c>
      <c r="M5800" s="143" t="s">
        <v>2787</v>
      </c>
    </row>
    <row r="5801" spans="1:13">
      <c r="A5801" s="143">
        <v>87356</v>
      </c>
      <c r="B5801" s="143" t="s">
        <v>8791</v>
      </c>
      <c r="C5801" s="143" t="s">
        <v>13920</v>
      </c>
      <c r="D5801" s="143" t="s">
        <v>13921</v>
      </c>
      <c r="E5801" s="143" t="s">
        <v>13922</v>
      </c>
      <c r="F5801" s="145"/>
      <c r="G5801" s="143"/>
      <c r="H5801" s="143">
        <v>87356</v>
      </c>
      <c r="I5801" s="143" t="s">
        <v>14049</v>
      </c>
      <c r="J5801" s="143" t="s">
        <v>85</v>
      </c>
      <c r="K5801" s="143" t="s">
        <v>2805</v>
      </c>
      <c r="L5801" s="145" t="s">
        <v>14050</v>
      </c>
      <c r="M5801" s="143" t="s">
        <v>2787</v>
      </c>
    </row>
    <row r="5802" spans="1:13">
      <c r="A5802" s="143">
        <v>87357</v>
      </c>
      <c r="B5802" s="143" t="s">
        <v>8791</v>
      </c>
      <c r="C5802" s="143" t="s">
        <v>13920</v>
      </c>
      <c r="D5802" s="143" t="s">
        <v>13921</v>
      </c>
      <c r="E5802" s="143" t="s">
        <v>13922</v>
      </c>
      <c r="F5802" s="145"/>
      <c r="G5802" s="143"/>
      <c r="H5802" s="143">
        <v>87357</v>
      </c>
      <c r="I5802" s="143" t="s">
        <v>14051</v>
      </c>
      <c r="J5802" s="143" t="s">
        <v>85</v>
      </c>
      <c r="K5802" s="143" t="s">
        <v>2805</v>
      </c>
      <c r="L5802" s="145" t="s">
        <v>14052</v>
      </c>
      <c r="M5802" s="143" t="s">
        <v>2787</v>
      </c>
    </row>
    <row r="5803" spans="1:13">
      <c r="A5803" s="143">
        <v>87358</v>
      </c>
      <c r="B5803" s="143" t="s">
        <v>8791</v>
      </c>
      <c r="C5803" s="143" t="s">
        <v>13920</v>
      </c>
      <c r="D5803" s="143" t="s">
        <v>13921</v>
      </c>
      <c r="E5803" s="143" t="s">
        <v>13922</v>
      </c>
      <c r="F5803" s="145"/>
      <c r="G5803" s="143"/>
      <c r="H5803" s="143">
        <v>87358</v>
      </c>
      <c r="I5803" s="143" t="s">
        <v>14053</v>
      </c>
      <c r="J5803" s="143" t="s">
        <v>85</v>
      </c>
      <c r="K5803" s="143" t="s">
        <v>2805</v>
      </c>
      <c r="L5803" s="145" t="s">
        <v>14054</v>
      </c>
      <c r="M5803" s="143" t="s">
        <v>2787</v>
      </c>
    </row>
    <row r="5804" spans="1:13">
      <c r="A5804" s="143">
        <v>87359</v>
      </c>
      <c r="B5804" s="143" t="s">
        <v>8791</v>
      </c>
      <c r="C5804" s="143" t="s">
        <v>13920</v>
      </c>
      <c r="D5804" s="143" t="s">
        <v>13921</v>
      </c>
      <c r="E5804" s="143" t="s">
        <v>13922</v>
      </c>
      <c r="F5804" s="145"/>
      <c r="G5804" s="143"/>
      <c r="H5804" s="143">
        <v>87359</v>
      </c>
      <c r="I5804" s="143" t="s">
        <v>14055</v>
      </c>
      <c r="J5804" s="143" t="s">
        <v>85</v>
      </c>
      <c r="K5804" s="143" t="s">
        <v>2805</v>
      </c>
      <c r="L5804" s="145" t="s">
        <v>14056</v>
      </c>
      <c r="M5804" s="143" t="s">
        <v>2787</v>
      </c>
    </row>
    <row r="5805" spans="1:13">
      <c r="A5805" s="143">
        <v>87360</v>
      </c>
      <c r="B5805" s="143" t="s">
        <v>8791</v>
      </c>
      <c r="C5805" s="143" t="s">
        <v>13920</v>
      </c>
      <c r="D5805" s="143" t="s">
        <v>13921</v>
      </c>
      <c r="E5805" s="143" t="s">
        <v>13922</v>
      </c>
      <c r="F5805" s="145"/>
      <c r="G5805" s="143"/>
      <c r="H5805" s="143">
        <v>87360</v>
      </c>
      <c r="I5805" s="143" t="s">
        <v>14057</v>
      </c>
      <c r="J5805" s="143" t="s">
        <v>85</v>
      </c>
      <c r="K5805" s="143" t="s">
        <v>2805</v>
      </c>
      <c r="L5805" s="145" t="s">
        <v>14058</v>
      </c>
      <c r="M5805" s="143" t="s">
        <v>2787</v>
      </c>
    </row>
    <row r="5806" spans="1:13">
      <c r="A5806" s="143">
        <v>87361</v>
      </c>
      <c r="B5806" s="143" t="s">
        <v>8791</v>
      </c>
      <c r="C5806" s="143" t="s">
        <v>13920</v>
      </c>
      <c r="D5806" s="143" t="s">
        <v>13921</v>
      </c>
      <c r="E5806" s="143" t="s">
        <v>13922</v>
      </c>
      <c r="F5806" s="145"/>
      <c r="G5806" s="143"/>
      <c r="H5806" s="143">
        <v>87361</v>
      </c>
      <c r="I5806" s="143" t="s">
        <v>14059</v>
      </c>
      <c r="J5806" s="143" t="s">
        <v>85</v>
      </c>
      <c r="K5806" s="143" t="s">
        <v>2805</v>
      </c>
      <c r="L5806" s="145" t="s">
        <v>14060</v>
      </c>
      <c r="M5806" s="143" t="s">
        <v>2787</v>
      </c>
    </row>
    <row r="5807" spans="1:13">
      <c r="A5807" s="143">
        <v>87362</v>
      </c>
      <c r="B5807" s="143" t="s">
        <v>8791</v>
      </c>
      <c r="C5807" s="143" t="s">
        <v>13920</v>
      </c>
      <c r="D5807" s="143" t="s">
        <v>13921</v>
      </c>
      <c r="E5807" s="143" t="s">
        <v>13922</v>
      </c>
      <c r="F5807" s="145"/>
      <c r="G5807" s="143"/>
      <c r="H5807" s="143">
        <v>87362</v>
      </c>
      <c r="I5807" s="143" t="s">
        <v>14061</v>
      </c>
      <c r="J5807" s="143" t="s">
        <v>85</v>
      </c>
      <c r="K5807" s="143" t="s">
        <v>2805</v>
      </c>
      <c r="L5807" s="145" t="s">
        <v>14062</v>
      </c>
      <c r="M5807" s="143" t="s">
        <v>2787</v>
      </c>
    </row>
    <row r="5808" spans="1:13">
      <c r="A5808" s="143">
        <v>87363</v>
      </c>
      <c r="B5808" s="143" t="s">
        <v>8791</v>
      </c>
      <c r="C5808" s="143" t="s">
        <v>13920</v>
      </c>
      <c r="D5808" s="143" t="s">
        <v>13921</v>
      </c>
      <c r="E5808" s="143" t="s">
        <v>13922</v>
      </c>
      <c r="F5808" s="145"/>
      <c r="G5808" s="143"/>
      <c r="H5808" s="143">
        <v>87363</v>
      </c>
      <c r="I5808" s="143" t="s">
        <v>14063</v>
      </c>
      <c r="J5808" s="143" t="s">
        <v>85</v>
      </c>
      <c r="K5808" s="143" t="s">
        <v>2805</v>
      </c>
      <c r="L5808" s="145" t="s">
        <v>14064</v>
      </c>
      <c r="M5808" s="143" t="s">
        <v>2787</v>
      </c>
    </row>
    <row r="5809" spans="1:13">
      <c r="A5809" s="143">
        <v>87364</v>
      </c>
      <c r="B5809" s="143" t="s">
        <v>8791</v>
      </c>
      <c r="C5809" s="143" t="s">
        <v>13920</v>
      </c>
      <c r="D5809" s="143" t="s">
        <v>13921</v>
      </c>
      <c r="E5809" s="143" t="s">
        <v>13922</v>
      </c>
      <c r="F5809" s="145"/>
      <c r="G5809" s="143"/>
      <c r="H5809" s="143">
        <v>87364</v>
      </c>
      <c r="I5809" s="143" t="s">
        <v>14065</v>
      </c>
      <c r="J5809" s="143" t="s">
        <v>85</v>
      </c>
      <c r="K5809" s="143" t="s">
        <v>2805</v>
      </c>
      <c r="L5809" s="145" t="s">
        <v>14066</v>
      </c>
      <c r="M5809" s="143" t="s">
        <v>2787</v>
      </c>
    </row>
    <row r="5810" spans="1:13">
      <c r="A5810" s="143">
        <v>87365</v>
      </c>
      <c r="B5810" s="143" t="s">
        <v>8791</v>
      </c>
      <c r="C5810" s="143" t="s">
        <v>13920</v>
      </c>
      <c r="D5810" s="143" t="s">
        <v>13921</v>
      </c>
      <c r="E5810" s="143" t="s">
        <v>13922</v>
      </c>
      <c r="F5810" s="145"/>
      <c r="G5810" s="143"/>
      <c r="H5810" s="143">
        <v>87365</v>
      </c>
      <c r="I5810" s="143" t="s">
        <v>14067</v>
      </c>
      <c r="J5810" s="143" t="s">
        <v>85</v>
      </c>
      <c r="K5810" s="143" t="s">
        <v>2785</v>
      </c>
      <c r="L5810" s="145" t="s">
        <v>14068</v>
      </c>
      <c r="M5810" s="143" t="s">
        <v>2787</v>
      </c>
    </row>
    <row r="5811" spans="1:13">
      <c r="A5811" s="143">
        <v>87366</v>
      </c>
      <c r="B5811" s="143" t="s">
        <v>8791</v>
      </c>
      <c r="C5811" s="143" t="s">
        <v>13920</v>
      </c>
      <c r="D5811" s="143" t="s">
        <v>13921</v>
      </c>
      <c r="E5811" s="143" t="s">
        <v>13922</v>
      </c>
      <c r="F5811" s="145"/>
      <c r="G5811" s="143"/>
      <c r="H5811" s="143">
        <v>87366</v>
      </c>
      <c r="I5811" s="143" t="s">
        <v>14069</v>
      </c>
      <c r="J5811" s="143" t="s">
        <v>85</v>
      </c>
      <c r="K5811" s="143" t="s">
        <v>2785</v>
      </c>
      <c r="L5811" s="145" t="s">
        <v>14070</v>
      </c>
      <c r="M5811" s="143" t="s">
        <v>2787</v>
      </c>
    </row>
    <row r="5812" spans="1:13">
      <c r="A5812" s="143">
        <v>87367</v>
      </c>
      <c r="B5812" s="143" t="s">
        <v>8791</v>
      </c>
      <c r="C5812" s="143" t="s">
        <v>13920</v>
      </c>
      <c r="D5812" s="143" t="s">
        <v>13921</v>
      </c>
      <c r="E5812" s="143" t="s">
        <v>13922</v>
      </c>
      <c r="F5812" s="145"/>
      <c r="G5812" s="143"/>
      <c r="H5812" s="143">
        <v>87367</v>
      </c>
      <c r="I5812" s="143" t="s">
        <v>14071</v>
      </c>
      <c r="J5812" s="143" t="s">
        <v>85</v>
      </c>
      <c r="K5812" s="143" t="s">
        <v>2785</v>
      </c>
      <c r="L5812" s="145" t="s">
        <v>14072</v>
      </c>
      <c r="M5812" s="143" t="s">
        <v>2787</v>
      </c>
    </row>
    <row r="5813" spans="1:13">
      <c r="A5813" s="143">
        <v>87368</v>
      </c>
      <c r="B5813" s="143" t="s">
        <v>8791</v>
      </c>
      <c r="C5813" s="143" t="s">
        <v>13920</v>
      </c>
      <c r="D5813" s="143" t="s">
        <v>13921</v>
      </c>
      <c r="E5813" s="143" t="s">
        <v>13922</v>
      </c>
      <c r="F5813" s="145"/>
      <c r="G5813" s="143"/>
      <c r="H5813" s="143">
        <v>87368</v>
      </c>
      <c r="I5813" s="143" t="s">
        <v>14073</v>
      </c>
      <c r="J5813" s="143" t="s">
        <v>85</v>
      </c>
      <c r="K5813" s="143" t="s">
        <v>2785</v>
      </c>
      <c r="L5813" s="145" t="s">
        <v>14074</v>
      </c>
      <c r="M5813" s="143" t="s">
        <v>2787</v>
      </c>
    </row>
    <row r="5814" spans="1:13">
      <c r="A5814" s="143">
        <v>87369</v>
      </c>
      <c r="B5814" s="143" t="s">
        <v>8791</v>
      </c>
      <c r="C5814" s="143" t="s">
        <v>13920</v>
      </c>
      <c r="D5814" s="143" t="s">
        <v>13921</v>
      </c>
      <c r="E5814" s="143" t="s">
        <v>13922</v>
      </c>
      <c r="F5814" s="145"/>
      <c r="G5814" s="143"/>
      <c r="H5814" s="143">
        <v>87369</v>
      </c>
      <c r="I5814" s="143" t="s">
        <v>14075</v>
      </c>
      <c r="J5814" s="143" t="s">
        <v>85</v>
      </c>
      <c r="K5814" s="143" t="s">
        <v>2785</v>
      </c>
      <c r="L5814" s="145" t="s">
        <v>14076</v>
      </c>
      <c r="M5814" s="143" t="s">
        <v>2787</v>
      </c>
    </row>
    <row r="5815" spans="1:13">
      <c r="A5815" s="143">
        <v>87370</v>
      </c>
      <c r="B5815" s="143" t="s">
        <v>8791</v>
      </c>
      <c r="C5815" s="143" t="s">
        <v>13920</v>
      </c>
      <c r="D5815" s="143" t="s">
        <v>13921</v>
      </c>
      <c r="E5815" s="143" t="s">
        <v>13922</v>
      </c>
      <c r="F5815" s="145"/>
      <c r="G5815" s="143"/>
      <c r="H5815" s="143">
        <v>87370</v>
      </c>
      <c r="I5815" s="143" t="s">
        <v>14077</v>
      </c>
      <c r="J5815" s="143" t="s">
        <v>85</v>
      </c>
      <c r="K5815" s="143" t="s">
        <v>2785</v>
      </c>
      <c r="L5815" s="145" t="s">
        <v>14078</v>
      </c>
      <c r="M5815" s="143" t="s">
        <v>2787</v>
      </c>
    </row>
    <row r="5816" spans="1:13">
      <c r="A5816" s="143">
        <v>87371</v>
      </c>
      <c r="B5816" s="143" t="s">
        <v>8791</v>
      </c>
      <c r="C5816" s="143" t="s">
        <v>13920</v>
      </c>
      <c r="D5816" s="143" t="s">
        <v>13921</v>
      </c>
      <c r="E5816" s="143" t="s">
        <v>13922</v>
      </c>
      <c r="F5816" s="145"/>
      <c r="G5816" s="143"/>
      <c r="H5816" s="143">
        <v>87371</v>
      </c>
      <c r="I5816" s="143" t="s">
        <v>14079</v>
      </c>
      <c r="J5816" s="143" t="s">
        <v>85</v>
      </c>
      <c r="K5816" s="143" t="s">
        <v>2785</v>
      </c>
      <c r="L5816" s="145" t="s">
        <v>14080</v>
      </c>
      <c r="M5816" s="143" t="s">
        <v>2787</v>
      </c>
    </row>
    <row r="5817" spans="1:13">
      <c r="A5817" s="143">
        <v>87372</v>
      </c>
      <c r="B5817" s="143" t="s">
        <v>8791</v>
      </c>
      <c r="C5817" s="143" t="s">
        <v>13920</v>
      </c>
      <c r="D5817" s="143" t="s">
        <v>13921</v>
      </c>
      <c r="E5817" s="143" t="s">
        <v>13922</v>
      </c>
      <c r="F5817" s="145"/>
      <c r="G5817" s="143"/>
      <c r="H5817" s="143">
        <v>87372</v>
      </c>
      <c r="I5817" s="143" t="s">
        <v>14081</v>
      </c>
      <c r="J5817" s="143" t="s">
        <v>85</v>
      </c>
      <c r="K5817" s="143" t="s">
        <v>2785</v>
      </c>
      <c r="L5817" s="145" t="s">
        <v>14082</v>
      </c>
      <c r="M5817" s="143" t="s">
        <v>2787</v>
      </c>
    </row>
    <row r="5818" spans="1:13">
      <c r="A5818" s="143">
        <v>87373</v>
      </c>
      <c r="B5818" s="143" t="s">
        <v>8791</v>
      </c>
      <c r="C5818" s="143" t="s">
        <v>13920</v>
      </c>
      <c r="D5818" s="143" t="s">
        <v>13921</v>
      </c>
      <c r="E5818" s="143" t="s">
        <v>13922</v>
      </c>
      <c r="F5818" s="145"/>
      <c r="G5818" s="143"/>
      <c r="H5818" s="143">
        <v>87373</v>
      </c>
      <c r="I5818" s="143" t="s">
        <v>14083</v>
      </c>
      <c r="J5818" s="143" t="s">
        <v>85</v>
      </c>
      <c r="K5818" s="143" t="s">
        <v>2785</v>
      </c>
      <c r="L5818" s="145" t="s">
        <v>14084</v>
      </c>
      <c r="M5818" s="143" t="s">
        <v>2787</v>
      </c>
    </row>
    <row r="5819" spans="1:13">
      <c r="A5819" s="143">
        <v>87374</v>
      </c>
      <c r="B5819" s="143" t="s">
        <v>8791</v>
      </c>
      <c r="C5819" s="143" t="s">
        <v>13920</v>
      </c>
      <c r="D5819" s="143" t="s">
        <v>13921</v>
      </c>
      <c r="E5819" s="143" t="s">
        <v>13922</v>
      </c>
      <c r="F5819" s="145"/>
      <c r="G5819" s="143"/>
      <c r="H5819" s="143">
        <v>87374</v>
      </c>
      <c r="I5819" s="143" t="s">
        <v>14085</v>
      </c>
      <c r="J5819" s="143" t="s">
        <v>85</v>
      </c>
      <c r="K5819" s="143" t="s">
        <v>2785</v>
      </c>
      <c r="L5819" s="145" t="s">
        <v>14086</v>
      </c>
      <c r="M5819" s="143" t="s">
        <v>2787</v>
      </c>
    </row>
    <row r="5820" spans="1:13">
      <c r="A5820" s="143">
        <v>87375</v>
      </c>
      <c r="B5820" s="143" t="s">
        <v>8791</v>
      </c>
      <c r="C5820" s="143" t="s">
        <v>13920</v>
      </c>
      <c r="D5820" s="143" t="s">
        <v>13921</v>
      </c>
      <c r="E5820" s="143" t="s">
        <v>13922</v>
      </c>
      <c r="F5820" s="145"/>
      <c r="G5820" s="143"/>
      <c r="H5820" s="143">
        <v>87375</v>
      </c>
      <c r="I5820" s="143" t="s">
        <v>14087</v>
      </c>
      <c r="J5820" s="143" t="s">
        <v>85</v>
      </c>
      <c r="K5820" s="143" t="s">
        <v>2785</v>
      </c>
      <c r="L5820" s="145" t="s">
        <v>14088</v>
      </c>
      <c r="M5820" s="143" t="s">
        <v>2787</v>
      </c>
    </row>
    <row r="5821" spans="1:13">
      <c r="A5821" s="143">
        <v>87376</v>
      </c>
      <c r="B5821" s="143" t="s">
        <v>8791</v>
      </c>
      <c r="C5821" s="143" t="s">
        <v>13920</v>
      </c>
      <c r="D5821" s="143" t="s">
        <v>13921</v>
      </c>
      <c r="E5821" s="143" t="s">
        <v>13922</v>
      </c>
      <c r="F5821" s="145"/>
      <c r="G5821" s="143"/>
      <c r="H5821" s="143">
        <v>87376</v>
      </c>
      <c r="I5821" s="143" t="s">
        <v>14089</v>
      </c>
      <c r="J5821" s="143" t="s">
        <v>85</v>
      </c>
      <c r="K5821" s="143" t="s">
        <v>2785</v>
      </c>
      <c r="L5821" s="145" t="s">
        <v>14090</v>
      </c>
      <c r="M5821" s="143" t="s">
        <v>2787</v>
      </c>
    </row>
    <row r="5822" spans="1:13">
      <c r="A5822" s="143">
        <v>87377</v>
      </c>
      <c r="B5822" s="143" t="s">
        <v>8791</v>
      </c>
      <c r="C5822" s="143" t="s">
        <v>13920</v>
      </c>
      <c r="D5822" s="143" t="s">
        <v>13921</v>
      </c>
      <c r="E5822" s="143" t="s">
        <v>13922</v>
      </c>
      <c r="F5822" s="145"/>
      <c r="G5822" s="143"/>
      <c r="H5822" s="143">
        <v>87377</v>
      </c>
      <c r="I5822" s="143" t="s">
        <v>14091</v>
      </c>
      <c r="J5822" s="143" t="s">
        <v>85</v>
      </c>
      <c r="K5822" s="143" t="s">
        <v>2785</v>
      </c>
      <c r="L5822" s="145" t="s">
        <v>14092</v>
      </c>
      <c r="M5822" s="143" t="s">
        <v>2787</v>
      </c>
    </row>
    <row r="5823" spans="1:13">
      <c r="A5823" s="143">
        <v>87378</v>
      </c>
      <c r="B5823" s="143" t="s">
        <v>8791</v>
      </c>
      <c r="C5823" s="143" t="s">
        <v>13920</v>
      </c>
      <c r="D5823" s="143" t="s">
        <v>13921</v>
      </c>
      <c r="E5823" s="143" t="s">
        <v>13922</v>
      </c>
      <c r="F5823" s="145"/>
      <c r="G5823" s="143"/>
      <c r="H5823" s="143">
        <v>87378</v>
      </c>
      <c r="I5823" s="143" t="s">
        <v>14093</v>
      </c>
      <c r="J5823" s="143" t="s">
        <v>85</v>
      </c>
      <c r="K5823" s="143" t="s">
        <v>2785</v>
      </c>
      <c r="L5823" s="145" t="s">
        <v>14094</v>
      </c>
      <c r="M5823" s="143" t="s">
        <v>2787</v>
      </c>
    </row>
    <row r="5824" spans="1:13">
      <c r="A5824" s="143">
        <v>87379</v>
      </c>
      <c r="B5824" s="143" t="s">
        <v>8791</v>
      </c>
      <c r="C5824" s="143" t="s">
        <v>13920</v>
      </c>
      <c r="D5824" s="143" t="s">
        <v>13921</v>
      </c>
      <c r="E5824" s="143" t="s">
        <v>13922</v>
      </c>
      <c r="F5824" s="145"/>
      <c r="G5824" s="143"/>
      <c r="H5824" s="143">
        <v>87379</v>
      </c>
      <c r="I5824" s="143" t="s">
        <v>14095</v>
      </c>
      <c r="J5824" s="143" t="s">
        <v>85</v>
      </c>
      <c r="K5824" s="143" t="s">
        <v>2785</v>
      </c>
      <c r="L5824" s="145" t="s">
        <v>14096</v>
      </c>
      <c r="M5824" s="143" t="s">
        <v>2787</v>
      </c>
    </row>
    <row r="5825" spans="1:13">
      <c r="A5825" s="143">
        <v>87380</v>
      </c>
      <c r="B5825" s="143" t="s">
        <v>8791</v>
      </c>
      <c r="C5825" s="143" t="s">
        <v>13920</v>
      </c>
      <c r="D5825" s="143" t="s">
        <v>13921</v>
      </c>
      <c r="E5825" s="143" t="s">
        <v>13922</v>
      </c>
      <c r="F5825" s="145"/>
      <c r="G5825" s="143"/>
      <c r="H5825" s="143">
        <v>87380</v>
      </c>
      <c r="I5825" s="143" t="s">
        <v>14097</v>
      </c>
      <c r="J5825" s="143" t="s">
        <v>85</v>
      </c>
      <c r="K5825" s="143" t="s">
        <v>2785</v>
      </c>
      <c r="L5825" s="145" t="s">
        <v>14098</v>
      </c>
      <c r="M5825" s="143" t="s">
        <v>2787</v>
      </c>
    </row>
    <row r="5826" spans="1:13">
      <c r="A5826" s="143">
        <v>87381</v>
      </c>
      <c r="B5826" s="143" t="s">
        <v>8791</v>
      </c>
      <c r="C5826" s="143" t="s">
        <v>13920</v>
      </c>
      <c r="D5826" s="143" t="s">
        <v>13921</v>
      </c>
      <c r="E5826" s="143" t="s">
        <v>13922</v>
      </c>
      <c r="F5826" s="145"/>
      <c r="G5826" s="143"/>
      <c r="H5826" s="143">
        <v>87381</v>
      </c>
      <c r="I5826" s="143" t="s">
        <v>14099</v>
      </c>
      <c r="J5826" s="143" t="s">
        <v>85</v>
      </c>
      <c r="K5826" s="143" t="s">
        <v>2785</v>
      </c>
      <c r="L5826" s="145" t="s">
        <v>14100</v>
      </c>
      <c r="M5826" s="143" t="s">
        <v>2787</v>
      </c>
    </row>
    <row r="5827" spans="1:13">
      <c r="A5827" s="143">
        <v>87382</v>
      </c>
      <c r="B5827" s="143" t="s">
        <v>8791</v>
      </c>
      <c r="C5827" s="143" t="s">
        <v>13920</v>
      </c>
      <c r="D5827" s="143" t="s">
        <v>13921</v>
      </c>
      <c r="E5827" s="143" t="s">
        <v>13922</v>
      </c>
      <c r="F5827" s="145"/>
      <c r="G5827" s="143"/>
      <c r="H5827" s="143">
        <v>87382</v>
      </c>
      <c r="I5827" s="143" t="s">
        <v>14101</v>
      </c>
      <c r="J5827" s="143" t="s">
        <v>85</v>
      </c>
      <c r="K5827" s="143" t="s">
        <v>2805</v>
      </c>
      <c r="L5827" s="145" t="s">
        <v>14102</v>
      </c>
      <c r="M5827" s="143" t="s">
        <v>2787</v>
      </c>
    </row>
    <row r="5828" spans="1:13">
      <c r="A5828" s="143">
        <v>87383</v>
      </c>
      <c r="B5828" s="143" t="s">
        <v>8791</v>
      </c>
      <c r="C5828" s="143" t="s">
        <v>13920</v>
      </c>
      <c r="D5828" s="143" t="s">
        <v>13921</v>
      </c>
      <c r="E5828" s="143" t="s">
        <v>13922</v>
      </c>
      <c r="F5828" s="145"/>
      <c r="G5828" s="143"/>
      <c r="H5828" s="143">
        <v>87383</v>
      </c>
      <c r="I5828" s="143" t="s">
        <v>14103</v>
      </c>
      <c r="J5828" s="143" t="s">
        <v>85</v>
      </c>
      <c r="K5828" s="143" t="s">
        <v>2805</v>
      </c>
      <c r="L5828" s="145" t="s">
        <v>14104</v>
      </c>
      <c r="M5828" s="143" t="s">
        <v>2787</v>
      </c>
    </row>
    <row r="5829" spans="1:13">
      <c r="A5829" s="143">
        <v>87384</v>
      </c>
      <c r="B5829" s="143" t="s">
        <v>8791</v>
      </c>
      <c r="C5829" s="143" t="s">
        <v>13920</v>
      </c>
      <c r="D5829" s="143" t="s">
        <v>13921</v>
      </c>
      <c r="E5829" s="143" t="s">
        <v>13922</v>
      </c>
      <c r="F5829" s="145"/>
      <c r="G5829" s="143"/>
      <c r="H5829" s="143">
        <v>87384</v>
      </c>
      <c r="I5829" s="143" t="s">
        <v>14105</v>
      </c>
      <c r="J5829" s="143" t="s">
        <v>85</v>
      </c>
      <c r="K5829" s="143" t="s">
        <v>2805</v>
      </c>
      <c r="L5829" s="145" t="s">
        <v>14106</v>
      </c>
      <c r="M5829" s="143" t="s">
        <v>2787</v>
      </c>
    </row>
    <row r="5830" spans="1:13">
      <c r="A5830" s="143">
        <v>87385</v>
      </c>
      <c r="B5830" s="143" t="s">
        <v>8791</v>
      </c>
      <c r="C5830" s="143" t="s">
        <v>13920</v>
      </c>
      <c r="D5830" s="143" t="s">
        <v>13921</v>
      </c>
      <c r="E5830" s="143" t="s">
        <v>13922</v>
      </c>
      <c r="F5830" s="145"/>
      <c r="G5830" s="143"/>
      <c r="H5830" s="143">
        <v>87385</v>
      </c>
      <c r="I5830" s="143" t="s">
        <v>14107</v>
      </c>
      <c r="J5830" s="143" t="s">
        <v>85</v>
      </c>
      <c r="K5830" s="143" t="s">
        <v>2805</v>
      </c>
      <c r="L5830" s="145" t="s">
        <v>14108</v>
      </c>
      <c r="M5830" s="143" t="s">
        <v>2787</v>
      </c>
    </row>
    <row r="5831" spans="1:13">
      <c r="A5831" s="143">
        <v>87386</v>
      </c>
      <c r="B5831" s="143" t="s">
        <v>8791</v>
      </c>
      <c r="C5831" s="143" t="s">
        <v>13920</v>
      </c>
      <c r="D5831" s="143" t="s">
        <v>13921</v>
      </c>
      <c r="E5831" s="143" t="s">
        <v>13922</v>
      </c>
      <c r="F5831" s="145"/>
      <c r="G5831" s="143"/>
      <c r="H5831" s="143">
        <v>87386</v>
      </c>
      <c r="I5831" s="143" t="s">
        <v>14109</v>
      </c>
      <c r="J5831" s="143" t="s">
        <v>85</v>
      </c>
      <c r="K5831" s="143" t="s">
        <v>2805</v>
      </c>
      <c r="L5831" s="145" t="s">
        <v>14110</v>
      </c>
      <c r="M5831" s="143" t="s">
        <v>2787</v>
      </c>
    </row>
    <row r="5832" spans="1:13">
      <c r="A5832" s="143">
        <v>87387</v>
      </c>
      <c r="B5832" s="143" t="s">
        <v>8791</v>
      </c>
      <c r="C5832" s="143" t="s">
        <v>13920</v>
      </c>
      <c r="D5832" s="143" t="s">
        <v>13921</v>
      </c>
      <c r="E5832" s="143" t="s">
        <v>13922</v>
      </c>
      <c r="F5832" s="145"/>
      <c r="G5832" s="143"/>
      <c r="H5832" s="143">
        <v>87387</v>
      </c>
      <c r="I5832" s="143" t="s">
        <v>14111</v>
      </c>
      <c r="J5832" s="143" t="s">
        <v>85</v>
      </c>
      <c r="K5832" s="143" t="s">
        <v>2805</v>
      </c>
      <c r="L5832" s="145" t="s">
        <v>14112</v>
      </c>
      <c r="M5832" s="143" t="s">
        <v>2787</v>
      </c>
    </row>
    <row r="5833" spans="1:13">
      <c r="A5833" s="143">
        <v>87388</v>
      </c>
      <c r="B5833" s="143" t="s">
        <v>8791</v>
      </c>
      <c r="C5833" s="143" t="s">
        <v>13920</v>
      </c>
      <c r="D5833" s="143" t="s">
        <v>13921</v>
      </c>
      <c r="E5833" s="143" t="s">
        <v>13922</v>
      </c>
      <c r="F5833" s="145"/>
      <c r="G5833" s="143"/>
      <c r="H5833" s="143">
        <v>87388</v>
      </c>
      <c r="I5833" s="143" t="s">
        <v>14113</v>
      </c>
      <c r="J5833" s="143" t="s">
        <v>85</v>
      </c>
      <c r="K5833" s="143" t="s">
        <v>2805</v>
      </c>
      <c r="L5833" s="145" t="s">
        <v>14114</v>
      </c>
      <c r="M5833" s="143" t="s">
        <v>2787</v>
      </c>
    </row>
    <row r="5834" spans="1:13">
      <c r="A5834" s="143">
        <v>87389</v>
      </c>
      <c r="B5834" s="143" t="s">
        <v>8791</v>
      </c>
      <c r="C5834" s="143" t="s">
        <v>13920</v>
      </c>
      <c r="D5834" s="143" t="s">
        <v>13921</v>
      </c>
      <c r="E5834" s="143" t="s">
        <v>13922</v>
      </c>
      <c r="F5834" s="145"/>
      <c r="G5834" s="143"/>
      <c r="H5834" s="143">
        <v>87389</v>
      </c>
      <c r="I5834" s="143" t="s">
        <v>14115</v>
      </c>
      <c r="J5834" s="143" t="s">
        <v>85</v>
      </c>
      <c r="K5834" s="143" t="s">
        <v>2805</v>
      </c>
      <c r="L5834" s="145" t="s">
        <v>14116</v>
      </c>
      <c r="M5834" s="143" t="s">
        <v>2787</v>
      </c>
    </row>
    <row r="5835" spans="1:13">
      <c r="A5835" s="143">
        <v>87390</v>
      </c>
      <c r="B5835" s="143" t="s">
        <v>8791</v>
      </c>
      <c r="C5835" s="143" t="s">
        <v>13920</v>
      </c>
      <c r="D5835" s="143" t="s">
        <v>13921</v>
      </c>
      <c r="E5835" s="143" t="s">
        <v>13922</v>
      </c>
      <c r="F5835" s="145"/>
      <c r="G5835" s="143"/>
      <c r="H5835" s="143">
        <v>87390</v>
      </c>
      <c r="I5835" s="143" t="s">
        <v>14117</v>
      </c>
      <c r="J5835" s="143" t="s">
        <v>85</v>
      </c>
      <c r="K5835" s="143" t="s">
        <v>2805</v>
      </c>
      <c r="L5835" s="145" t="s">
        <v>14118</v>
      </c>
      <c r="M5835" s="143" t="s">
        <v>2787</v>
      </c>
    </row>
    <row r="5836" spans="1:13">
      <c r="A5836" s="143">
        <v>87391</v>
      </c>
      <c r="B5836" s="143" t="s">
        <v>8791</v>
      </c>
      <c r="C5836" s="143" t="s">
        <v>13920</v>
      </c>
      <c r="D5836" s="143" t="s">
        <v>13921</v>
      </c>
      <c r="E5836" s="143" t="s">
        <v>13922</v>
      </c>
      <c r="F5836" s="145"/>
      <c r="G5836" s="143"/>
      <c r="H5836" s="143">
        <v>87391</v>
      </c>
      <c r="I5836" s="143" t="s">
        <v>14119</v>
      </c>
      <c r="J5836" s="143" t="s">
        <v>85</v>
      </c>
      <c r="K5836" s="143" t="s">
        <v>2805</v>
      </c>
      <c r="L5836" s="145" t="s">
        <v>14120</v>
      </c>
      <c r="M5836" s="143" t="s">
        <v>2787</v>
      </c>
    </row>
    <row r="5837" spans="1:13">
      <c r="A5837" s="143">
        <v>87393</v>
      </c>
      <c r="B5837" s="143" t="s">
        <v>8791</v>
      </c>
      <c r="C5837" s="143" t="s">
        <v>13920</v>
      </c>
      <c r="D5837" s="143" t="s">
        <v>13921</v>
      </c>
      <c r="E5837" s="143" t="s">
        <v>13922</v>
      </c>
      <c r="F5837" s="145"/>
      <c r="G5837" s="143"/>
      <c r="H5837" s="143">
        <v>87393</v>
      </c>
      <c r="I5837" s="143" t="s">
        <v>14121</v>
      </c>
      <c r="J5837" s="143" t="s">
        <v>85</v>
      </c>
      <c r="K5837" s="143" t="s">
        <v>2805</v>
      </c>
      <c r="L5837" s="145" t="s">
        <v>14122</v>
      </c>
      <c r="M5837" s="143" t="s">
        <v>2787</v>
      </c>
    </row>
    <row r="5838" spans="1:13">
      <c r="A5838" s="143">
        <v>87394</v>
      </c>
      <c r="B5838" s="143" t="s">
        <v>8791</v>
      </c>
      <c r="C5838" s="143" t="s">
        <v>13920</v>
      </c>
      <c r="D5838" s="143" t="s">
        <v>13921</v>
      </c>
      <c r="E5838" s="143" t="s">
        <v>13922</v>
      </c>
      <c r="F5838" s="145"/>
      <c r="G5838" s="143"/>
      <c r="H5838" s="143">
        <v>87394</v>
      </c>
      <c r="I5838" s="143" t="s">
        <v>14123</v>
      </c>
      <c r="J5838" s="143" t="s">
        <v>85</v>
      </c>
      <c r="K5838" s="143" t="s">
        <v>2805</v>
      </c>
      <c r="L5838" s="145" t="s">
        <v>14124</v>
      </c>
      <c r="M5838" s="143" t="s">
        <v>2787</v>
      </c>
    </row>
    <row r="5839" spans="1:13">
      <c r="A5839" s="143">
        <v>87395</v>
      </c>
      <c r="B5839" s="143" t="s">
        <v>8791</v>
      </c>
      <c r="C5839" s="143" t="s">
        <v>13920</v>
      </c>
      <c r="D5839" s="143" t="s">
        <v>13921</v>
      </c>
      <c r="E5839" s="143" t="s">
        <v>13922</v>
      </c>
      <c r="F5839" s="145"/>
      <c r="G5839" s="143"/>
      <c r="H5839" s="143">
        <v>87395</v>
      </c>
      <c r="I5839" s="143" t="s">
        <v>14125</v>
      </c>
      <c r="J5839" s="143" t="s">
        <v>85</v>
      </c>
      <c r="K5839" s="143" t="s">
        <v>2805</v>
      </c>
      <c r="L5839" s="145" t="s">
        <v>14126</v>
      </c>
      <c r="M5839" s="143" t="s">
        <v>2787</v>
      </c>
    </row>
    <row r="5840" spans="1:13">
      <c r="A5840" s="143">
        <v>87396</v>
      </c>
      <c r="B5840" s="143" t="s">
        <v>8791</v>
      </c>
      <c r="C5840" s="143" t="s">
        <v>13920</v>
      </c>
      <c r="D5840" s="143" t="s">
        <v>13921</v>
      </c>
      <c r="E5840" s="143" t="s">
        <v>13922</v>
      </c>
      <c r="F5840" s="145"/>
      <c r="G5840" s="143"/>
      <c r="H5840" s="143">
        <v>87396</v>
      </c>
      <c r="I5840" s="143" t="s">
        <v>14127</v>
      </c>
      <c r="J5840" s="143" t="s">
        <v>85</v>
      </c>
      <c r="K5840" s="143" t="s">
        <v>2805</v>
      </c>
      <c r="L5840" s="145" t="s">
        <v>14128</v>
      </c>
      <c r="M5840" s="143" t="s">
        <v>2787</v>
      </c>
    </row>
    <row r="5841" spans="1:13">
      <c r="A5841" s="143">
        <v>87397</v>
      </c>
      <c r="B5841" s="143" t="s">
        <v>8791</v>
      </c>
      <c r="C5841" s="143" t="s">
        <v>13920</v>
      </c>
      <c r="D5841" s="143" t="s">
        <v>13921</v>
      </c>
      <c r="E5841" s="143" t="s">
        <v>13922</v>
      </c>
      <c r="F5841" s="145"/>
      <c r="G5841" s="143"/>
      <c r="H5841" s="143">
        <v>87397</v>
      </c>
      <c r="I5841" s="143" t="s">
        <v>14129</v>
      </c>
      <c r="J5841" s="143" t="s">
        <v>85</v>
      </c>
      <c r="K5841" s="143" t="s">
        <v>2805</v>
      </c>
      <c r="L5841" s="145" t="s">
        <v>14130</v>
      </c>
      <c r="M5841" s="143" t="s">
        <v>2787</v>
      </c>
    </row>
    <row r="5842" spans="1:13">
      <c r="A5842" s="143">
        <v>87398</v>
      </c>
      <c r="B5842" s="143" t="s">
        <v>8791</v>
      </c>
      <c r="C5842" s="143" t="s">
        <v>13920</v>
      </c>
      <c r="D5842" s="143" t="s">
        <v>13921</v>
      </c>
      <c r="E5842" s="143" t="s">
        <v>13922</v>
      </c>
      <c r="F5842" s="145"/>
      <c r="G5842" s="143"/>
      <c r="H5842" s="143">
        <v>87398</v>
      </c>
      <c r="I5842" s="143" t="s">
        <v>14131</v>
      </c>
      <c r="J5842" s="143" t="s">
        <v>85</v>
      </c>
      <c r="K5842" s="143" t="s">
        <v>2785</v>
      </c>
      <c r="L5842" s="145" t="s">
        <v>14132</v>
      </c>
      <c r="M5842" s="143" t="s">
        <v>2787</v>
      </c>
    </row>
    <row r="5843" spans="1:13">
      <c r="A5843" s="143">
        <v>87399</v>
      </c>
      <c r="B5843" s="143" t="s">
        <v>8791</v>
      </c>
      <c r="C5843" s="143" t="s">
        <v>13920</v>
      </c>
      <c r="D5843" s="143" t="s">
        <v>13921</v>
      </c>
      <c r="E5843" s="143" t="s">
        <v>13922</v>
      </c>
      <c r="F5843" s="145"/>
      <c r="G5843" s="143"/>
      <c r="H5843" s="143">
        <v>87399</v>
      </c>
      <c r="I5843" s="143" t="s">
        <v>14133</v>
      </c>
      <c r="J5843" s="143" t="s">
        <v>85</v>
      </c>
      <c r="K5843" s="143" t="s">
        <v>2785</v>
      </c>
      <c r="L5843" s="145" t="s">
        <v>14134</v>
      </c>
      <c r="M5843" s="143" t="s">
        <v>2787</v>
      </c>
    </row>
    <row r="5844" spans="1:13">
      <c r="A5844" s="143">
        <v>87401</v>
      </c>
      <c r="B5844" s="143" t="s">
        <v>8791</v>
      </c>
      <c r="C5844" s="143" t="s">
        <v>13920</v>
      </c>
      <c r="D5844" s="143" t="s">
        <v>13921</v>
      </c>
      <c r="E5844" s="143" t="s">
        <v>13922</v>
      </c>
      <c r="F5844" s="145"/>
      <c r="G5844" s="143"/>
      <c r="H5844" s="143">
        <v>87401</v>
      </c>
      <c r="I5844" s="143" t="s">
        <v>14135</v>
      </c>
      <c r="J5844" s="143" t="s">
        <v>85</v>
      </c>
      <c r="K5844" s="143" t="s">
        <v>2785</v>
      </c>
      <c r="L5844" s="145" t="s">
        <v>14136</v>
      </c>
      <c r="M5844" s="143" t="s">
        <v>2787</v>
      </c>
    </row>
    <row r="5845" spans="1:13">
      <c r="A5845" s="143">
        <v>87402</v>
      </c>
      <c r="B5845" s="143" t="s">
        <v>8791</v>
      </c>
      <c r="C5845" s="143" t="s">
        <v>13920</v>
      </c>
      <c r="D5845" s="143" t="s">
        <v>13921</v>
      </c>
      <c r="E5845" s="143" t="s">
        <v>13922</v>
      </c>
      <c r="F5845" s="145"/>
      <c r="G5845" s="143"/>
      <c r="H5845" s="143">
        <v>87402</v>
      </c>
      <c r="I5845" s="143" t="s">
        <v>14137</v>
      </c>
      <c r="J5845" s="143" t="s">
        <v>85</v>
      </c>
      <c r="K5845" s="143" t="s">
        <v>2785</v>
      </c>
      <c r="L5845" s="145" t="s">
        <v>14138</v>
      </c>
      <c r="M5845" s="143" t="s">
        <v>2787</v>
      </c>
    </row>
    <row r="5846" spans="1:13">
      <c r="A5846" s="143">
        <v>87404</v>
      </c>
      <c r="B5846" s="143" t="s">
        <v>8791</v>
      </c>
      <c r="C5846" s="143" t="s">
        <v>13920</v>
      </c>
      <c r="D5846" s="143" t="s">
        <v>13921</v>
      </c>
      <c r="E5846" s="143" t="s">
        <v>13922</v>
      </c>
      <c r="F5846" s="145"/>
      <c r="G5846" s="143"/>
      <c r="H5846" s="143">
        <v>87404</v>
      </c>
      <c r="I5846" s="143" t="s">
        <v>14139</v>
      </c>
      <c r="J5846" s="143" t="s">
        <v>85</v>
      </c>
      <c r="K5846" s="143" t="s">
        <v>2805</v>
      </c>
      <c r="L5846" s="145" t="s">
        <v>14140</v>
      </c>
      <c r="M5846" s="143" t="s">
        <v>2787</v>
      </c>
    </row>
    <row r="5847" spans="1:13">
      <c r="A5847" s="143">
        <v>87405</v>
      </c>
      <c r="B5847" s="143" t="s">
        <v>8791</v>
      </c>
      <c r="C5847" s="143" t="s">
        <v>13920</v>
      </c>
      <c r="D5847" s="143" t="s">
        <v>13921</v>
      </c>
      <c r="E5847" s="143" t="s">
        <v>13922</v>
      </c>
      <c r="F5847" s="145"/>
      <c r="G5847" s="143"/>
      <c r="H5847" s="143">
        <v>87405</v>
      </c>
      <c r="I5847" s="143" t="s">
        <v>14141</v>
      </c>
      <c r="J5847" s="143" t="s">
        <v>85</v>
      </c>
      <c r="K5847" s="143" t="s">
        <v>2805</v>
      </c>
      <c r="L5847" s="145" t="s">
        <v>14142</v>
      </c>
      <c r="M5847" s="143" t="s">
        <v>2787</v>
      </c>
    </row>
    <row r="5848" spans="1:13">
      <c r="A5848" s="143">
        <v>87407</v>
      </c>
      <c r="B5848" s="143" t="s">
        <v>8791</v>
      </c>
      <c r="C5848" s="143" t="s">
        <v>13920</v>
      </c>
      <c r="D5848" s="143" t="s">
        <v>13921</v>
      </c>
      <c r="E5848" s="143" t="s">
        <v>13922</v>
      </c>
      <c r="F5848" s="145"/>
      <c r="G5848" s="143"/>
      <c r="H5848" s="143">
        <v>87407</v>
      </c>
      <c r="I5848" s="143" t="s">
        <v>14143</v>
      </c>
      <c r="J5848" s="143" t="s">
        <v>85</v>
      </c>
      <c r="K5848" s="143" t="s">
        <v>2805</v>
      </c>
      <c r="L5848" s="145" t="s">
        <v>14144</v>
      </c>
      <c r="M5848" s="143" t="s">
        <v>2787</v>
      </c>
    </row>
    <row r="5849" spans="1:13">
      <c r="A5849" s="143">
        <v>87408</v>
      </c>
      <c r="B5849" s="143" t="s">
        <v>8791</v>
      </c>
      <c r="C5849" s="143" t="s">
        <v>13920</v>
      </c>
      <c r="D5849" s="143" t="s">
        <v>13921</v>
      </c>
      <c r="E5849" s="143" t="s">
        <v>13922</v>
      </c>
      <c r="F5849" s="145"/>
      <c r="G5849" s="143"/>
      <c r="H5849" s="143">
        <v>87408</v>
      </c>
      <c r="I5849" s="143" t="s">
        <v>14145</v>
      </c>
      <c r="J5849" s="143" t="s">
        <v>85</v>
      </c>
      <c r="K5849" s="143" t="s">
        <v>2805</v>
      </c>
      <c r="L5849" s="145" t="s">
        <v>14146</v>
      </c>
      <c r="M5849" s="143" t="s">
        <v>2787</v>
      </c>
    </row>
    <row r="5850" spans="1:13">
      <c r="A5850" s="143">
        <v>87410</v>
      </c>
      <c r="B5850" s="143" t="s">
        <v>8791</v>
      </c>
      <c r="C5850" s="143" t="s">
        <v>13920</v>
      </c>
      <c r="D5850" s="143" t="s">
        <v>13921</v>
      </c>
      <c r="E5850" s="143" t="s">
        <v>13922</v>
      </c>
      <c r="F5850" s="145"/>
      <c r="G5850" s="143"/>
      <c r="H5850" s="143">
        <v>87410</v>
      </c>
      <c r="I5850" s="143" t="s">
        <v>14147</v>
      </c>
      <c r="J5850" s="143" t="s">
        <v>85</v>
      </c>
      <c r="K5850" s="143" t="s">
        <v>2805</v>
      </c>
      <c r="L5850" s="145" t="s">
        <v>14148</v>
      </c>
      <c r="M5850" s="143" t="s">
        <v>2787</v>
      </c>
    </row>
    <row r="5851" spans="1:13">
      <c r="A5851" s="143">
        <v>88626</v>
      </c>
      <c r="B5851" s="143" t="s">
        <v>8791</v>
      </c>
      <c r="C5851" s="143" t="s">
        <v>13920</v>
      </c>
      <c r="D5851" s="143" t="s">
        <v>13921</v>
      </c>
      <c r="E5851" s="143" t="s">
        <v>13922</v>
      </c>
      <c r="F5851" s="145"/>
      <c r="G5851" s="143"/>
      <c r="H5851" s="143">
        <v>88626</v>
      </c>
      <c r="I5851" s="143" t="s">
        <v>14149</v>
      </c>
      <c r="J5851" s="143" t="s">
        <v>85</v>
      </c>
      <c r="K5851" s="143" t="s">
        <v>2805</v>
      </c>
      <c r="L5851" s="145" t="s">
        <v>14150</v>
      </c>
      <c r="M5851" s="143" t="s">
        <v>2787</v>
      </c>
    </row>
    <row r="5852" spans="1:13">
      <c r="A5852" s="143">
        <v>88627</v>
      </c>
      <c r="B5852" s="143" t="s">
        <v>8791</v>
      </c>
      <c r="C5852" s="143" t="s">
        <v>13920</v>
      </c>
      <c r="D5852" s="143" t="s">
        <v>13921</v>
      </c>
      <c r="E5852" s="143" t="s">
        <v>13922</v>
      </c>
      <c r="F5852" s="145"/>
      <c r="G5852" s="143"/>
      <c r="H5852" s="143">
        <v>88627</v>
      </c>
      <c r="I5852" s="143" t="s">
        <v>14151</v>
      </c>
      <c r="J5852" s="143" t="s">
        <v>85</v>
      </c>
      <c r="K5852" s="143" t="s">
        <v>2785</v>
      </c>
      <c r="L5852" s="145" t="s">
        <v>14152</v>
      </c>
      <c r="M5852" s="143" t="s">
        <v>2787</v>
      </c>
    </row>
    <row r="5853" spans="1:13">
      <c r="A5853" s="143">
        <v>88628</v>
      </c>
      <c r="B5853" s="143" t="s">
        <v>8791</v>
      </c>
      <c r="C5853" s="143" t="s">
        <v>13920</v>
      </c>
      <c r="D5853" s="143" t="s">
        <v>13921</v>
      </c>
      <c r="E5853" s="143" t="s">
        <v>13922</v>
      </c>
      <c r="F5853" s="145"/>
      <c r="G5853" s="143"/>
      <c r="H5853" s="143">
        <v>88628</v>
      </c>
      <c r="I5853" s="143" t="s">
        <v>14153</v>
      </c>
      <c r="J5853" s="143" t="s">
        <v>85</v>
      </c>
      <c r="K5853" s="143" t="s">
        <v>2805</v>
      </c>
      <c r="L5853" s="145" t="s">
        <v>14154</v>
      </c>
      <c r="M5853" s="143" t="s">
        <v>2787</v>
      </c>
    </row>
    <row r="5854" spans="1:13">
      <c r="A5854" s="143">
        <v>88629</v>
      </c>
      <c r="B5854" s="143" t="s">
        <v>8791</v>
      </c>
      <c r="C5854" s="143" t="s">
        <v>13920</v>
      </c>
      <c r="D5854" s="143" t="s">
        <v>13921</v>
      </c>
      <c r="E5854" s="143" t="s">
        <v>13922</v>
      </c>
      <c r="F5854" s="145"/>
      <c r="G5854" s="143"/>
      <c r="H5854" s="143">
        <v>88629</v>
      </c>
      <c r="I5854" s="143" t="s">
        <v>14155</v>
      </c>
      <c r="J5854" s="143" t="s">
        <v>85</v>
      </c>
      <c r="K5854" s="143" t="s">
        <v>2785</v>
      </c>
      <c r="L5854" s="145" t="s">
        <v>14156</v>
      </c>
      <c r="M5854" s="143" t="s">
        <v>2787</v>
      </c>
    </row>
    <row r="5855" spans="1:13">
      <c r="A5855" s="143">
        <v>88630</v>
      </c>
      <c r="B5855" s="143" t="s">
        <v>8791</v>
      </c>
      <c r="C5855" s="143" t="s">
        <v>13920</v>
      </c>
      <c r="D5855" s="143" t="s">
        <v>13921</v>
      </c>
      <c r="E5855" s="143" t="s">
        <v>13922</v>
      </c>
      <c r="F5855" s="145"/>
      <c r="G5855" s="143"/>
      <c r="H5855" s="143">
        <v>88630</v>
      </c>
      <c r="I5855" s="143" t="s">
        <v>14157</v>
      </c>
      <c r="J5855" s="143" t="s">
        <v>85</v>
      </c>
      <c r="K5855" s="143" t="s">
        <v>2805</v>
      </c>
      <c r="L5855" s="145" t="s">
        <v>14158</v>
      </c>
      <c r="M5855" s="143" t="s">
        <v>2787</v>
      </c>
    </row>
    <row r="5856" spans="1:13">
      <c r="A5856" s="143">
        <v>88631</v>
      </c>
      <c r="B5856" s="143" t="s">
        <v>8791</v>
      </c>
      <c r="C5856" s="143" t="s">
        <v>13920</v>
      </c>
      <c r="D5856" s="143" t="s">
        <v>13921</v>
      </c>
      <c r="E5856" s="143" t="s">
        <v>13922</v>
      </c>
      <c r="F5856" s="145"/>
      <c r="G5856" s="143"/>
      <c r="H5856" s="143">
        <v>88631</v>
      </c>
      <c r="I5856" s="143" t="s">
        <v>14159</v>
      </c>
      <c r="J5856" s="143" t="s">
        <v>85</v>
      </c>
      <c r="K5856" s="143" t="s">
        <v>2785</v>
      </c>
      <c r="L5856" s="145" t="s">
        <v>14160</v>
      </c>
      <c r="M5856" s="143" t="s">
        <v>2787</v>
      </c>
    </row>
    <row r="5857" spans="1:13">
      <c r="A5857" s="143">
        <v>88715</v>
      </c>
      <c r="B5857" s="143" t="s">
        <v>8791</v>
      </c>
      <c r="C5857" s="143" t="s">
        <v>13920</v>
      </c>
      <c r="D5857" s="143" t="s">
        <v>13921</v>
      </c>
      <c r="E5857" s="143" t="s">
        <v>13922</v>
      </c>
      <c r="F5857" s="145"/>
      <c r="G5857" s="143"/>
      <c r="H5857" s="143">
        <v>88715</v>
      </c>
      <c r="I5857" s="143" t="s">
        <v>14161</v>
      </c>
      <c r="J5857" s="143" t="s">
        <v>85</v>
      </c>
      <c r="K5857" s="143" t="s">
        <v>2805</v>
      </c>
      <c r="L5857" s="145" t="s">
        <v>14162</v>
      </c>
      <c r="M5857" s="143" t="s">
        <v>2787</v>
      </c>
    </row>
    <row r="5858" spans="1:13">
      <c r="A5858" s="143">
        <v>95563</v>
      </c>
      <c r="B5858" s="143" t="s">
        <v>8791</v>
      </c>
      <c r="C5858" s="143" t="s">
        <v>13920</v>
      </c>
      <c r="D5858" s="143" t="s">
        <v>13921</v>
      </c>
      <c r="E5858" s="143" t="s">
        <v>13922</v>
      </c>
      <c r="F5858" s="145"/>
      <c r="G5858" s="143"/>
      <c r="H5858" s="143">
        <v>95563</v>
      </c>
      <c r="I5858" s="143" t="s">
        <v>14163</v>
      </c>
      <c r="J5858" s="143" t="s">
        <v>85</v>
      </c>
      <c r="K5858" s="143" t="s">
        <v>2805</v>
      </c>
      <c r="L5858" s="145" t="s">
        <v>14164</v>
      </c>
      <c r="M5858" s="143" t="s">
        <v>2787</v>
      </c>
    </row>
    <row r="5859" spans="1:13">
      <c r="A5859" s="143">
        <v>96920</v>
      </c>
      <c r="B5859" s="143" t="s">
        <v>8791</v>
      </c>
      <c r="C5859" s="143" t="s">
        <v>13920</v>
      </c>
      <c r="D5859" s="143" t="s">
        <v>13921</v>
      </c>
      <c r="E5859" s="143" t="s">
        <v>13922</v>
      </c>
      <c r="F5859" s="145"/>
      <c r="G5859" s="143"/>
      <c r="H5859" s="143">
        <v>96920</v>
      </c>
      <c r="I5859" s="143" t="s">
        <v>14165</v>
      </c>
      <c r="J5859" s="143" t="s">
        <v>85</v>
      </c>
      <c r="K5859" s="143" t="s">
        <v>2805</v>
      </c>
      <c r="L5859" s="145" t="s">
        <v>14166</v>
      </c>
      <c r="M5859" s="143" t="s">
        <v>2787</v>
      </c>
    </row>
    <row r="5860" spans="1:13">
      <c r="A5860" s="143">
        <v>88036</v>
      </c>
      <c r="B5860" s="143" t="s">
        <v>8791</v>
      </c>
      <c r="C5860" s="143" t="s">
        <v>13920</v>
      </c>
      <c r="D5860" s="143" t="s">
        <v>14167</v>
      </c>
      <c r="E5860" s="143" t="s">
        <v>14168</v>
      </c>
      <c r="F5860" s="145"/>
      <c r="G5860" s="143"/>
      <c r="H5860" s="143">
        <v>88036</v>
      </c>
      <c r="I5860" s="143" t="s">
        <v>14169</v>
      </c>
      <c r="J5860" s="143" t="s">
        <v>85</v>
      </c>
      <c r="K5860" s="143" t="s">
        <v>2785</v>
      </c>
      <c r="L5860" s="145" t="s">
        <v>10430</v>
      </c>
      <c r="M5860" s="143" t="s">
        <v>2787</v>
      </c>
    </row>
    <row r="5861" spans="1:13">
      <c r="A5861" s="143">
        <v>88037</v>
      </c>
      <c r="B5861" s="143" t="s">
        <v>8791</v>
      </c>
      <c r="C5861" s="143" t="s">
        <v>13920</v>
      </c>
      <c r="D5861" s="143" t="s">
        <v>14167</v>
      </c>
      <c r="E5861" s="143" t="s">
        <v>14168</v>
      </c>
      <c r="F5861" s="145"/>
      <c r="G5861" s="143"/>
      <c r="H5861" s="143">
        <v>88037</v>
      </c>
      <c r="I5861" s="143" t="s">
        <v>14170</v>
      </c>
      <c r="J5861" s="143" t="s">
        <v>85</v>
      </c>
      <c r="K5861" s="143" t="s">
        <v>2785</v>
      </c>
      <c r="L5861" s="145" t="s">
        <v>14171</v>
      </c>
      <c r="M5861" s="143" t="s">
        <v>2787</v>
      </c>
    </row>
    <row r="5862" spans="1:13">
      <c r="A5862" s="143">
        <v>88038</v>
      </c>
      <c r="B5862" s="143" t="s">
        <v>8791</v>
      </c>
      <c r="C5862" s="143" t="s">
        <v>13920</v>
      </c>
      <c r="D5862" s="143" t="s">
        <v>14167</v>
      </c>
      <c r="E5862" s="143" t="s">
        <v>14168</v>
      </c>
      <c r="F5862" s="145"/>
      <c r="G5862" s="143"/>
      <c r="H5862" s="143">
        <v>88038</v>
      </c>
      <c r="I5862" s="143" t="s">
        <v>14172</v>
      </c>
      <c r="J5862" s="143" t="s">
        <v>85</v>
      </c>
      <c r="K5862" s="143" t="s">
        <v>2785</v>
      </c>
      <c r="L5862" s="145" t="s">
        <v>14173</v>
      </c>
      <c r="M5862" s="143" t="s">
        <v>2787</v>
      </c>
    </row>
    <row r="5863" spans="1:13">
      <c r="A5863" s="143">
        <v>88039</v>
      </c>
      <c r="B5863" s="143" t="s">
        <v>8791</v>
      </c>
      <c r="C5863" s="143" t="s">
        <v>13920</v>
      </c>
      <c r="D5863" s="143" t="s">
        <v>14167</v>
      </c>
      <c r="E5863" s="143" t="s">
        <v>14168</v>
      </c>
      <c r="F5863" s="145"/>
      <c r="G5863" s="143"/>
      <c r="H5863" s="143">
        <v>88039</v>
      </c>
      <c r="I5863" s="143" t="s">
        <v>14174</v>
      </c>
      <c r="J5863" s="143" t="s">
        <v>85</v>
      </c>
      <c r="K5863" s="143" t="s">
        <v>2785</v>
      </c>
      <c r="L5863" s="145" t="s">
        <v>14175</v>
      </c>
      <c r="M5863" s="143" t="s">
        <v>2787</v>
      </c>
    </row>
    <row r="5864" spans="1:13">
      <c r="A5864" s="143">
        <v>88040</v>
      </c>
      <c r="B5864" s="143" t="s">
        <v>8791</v>
      </c>
      <c r="C5864" s="143" t="s">
        <v>13920</v>
      </c>
      <c r="D5864" s="143" t="s">
        <v>14167</v>
      </c>
      <c r="E5864" s="143" t="s">
        <v>14168</v>
      </c>
      <c r="F5864" s="145"/>
      <c r="G5864" s="143"/>
      <c r="H5864" s="143">
        <v>88040</v>
      </c>
      <c r="I5864" s="143" t="s">
        <v>14176</v>
      </c>
      <c r="J5864" s="143" t="s">
        <v>85</v>
      </c>
      <c r="K5864" s="143" t="s">
        <v>2785</v>
      </c>
      <c r="L5864" s="145" t="s">
        <v>14177</v>
      </c>
      <c r="M5864" s="143" t="s">
        <v>2787</v>
      </c>
    </row>
    <row r="5865" spans="1:13">
      <c r="A5865" s="143">
        <v>88041</v>
      </c>
      <c r="B5865" s="143" t="s">
        <v>8791</v>
      </c>
      <c r="C5865" s="143" t="s">
        <v>13920</v>
      </c>
      <c r="D5865" s="143" t="s">
        <v>14167</v>
      </c>
      <c r="E5865" s="143" t="s">
        <v>14168</v>
      </c>
      <c r="F5865" s="145"/>
      <c r="G5865" s="143"/>
      <c r="H5865" s="143">
        <v>88041</v>
      </c>
      <c r="I5865" s="143" t="s">
        <v>14178</v>
      </c>
      <c r="J5865" s="143" t="s">
        <v>85</v>
      </c>
      <c r="K5865" s="143" t="s">
        <v>2785</v>
      </c>
      <c r="L5865" s="145" t="s">
        <v>9213</v>
      </c>
      <c r="M5865" s="143" t="s">
        <v>2787</v>
      </c>
    </row>
    <row r="5866" spans="1:13">
      <c r="A5866" s="143">
        <v>88042</v>
      </c>
      <c r="B5866" s="143" t="s">
        <v>8791</v>
      </c>
      <c r="C5866" s="143" t="s">
        <v>13920</v>
      </c>
      <c r="D5866" s="143" t="s">
        <v>14167</v>
      </c>
      <c r="E5866" s="143" t="s">
        <v>14168</v>
      </c>
      <c r="F5866" s="145"/>
      <c r="G5866" s="143"/>
      <c r="H5866" s="143">
        <v>88042</v>
      </c>
      <c r="I5866" s="143" t="s">
        <v>14179</v>
      </c>
      <c r="J5866" s="143" t="s">
        <v>85</v>
      </c>
      <c r="K5866" s="143" t="s">
        <v>2785</v>
      </c>
      <c r="L5866" s="145" t="s">
        <v>14180</v>
      </c>
      <c r="M5866" s="143" t="s">
        <v>2787</v>
      </c>
    </row>
    <row r="5867" spans="1:13">
      <c r="A5867" s="143">
        <v>88043</v>
      </c>
      <c r="B5867" s="143" t="s">
        <v>8791</v>
      </c>
      <c r="C5867" s="143" t="s">
        <v>13920</v>
      </c>
      <c r="D5867" s="143" t="s">
        <v>14167</v>
      </c>
      <c r="E5867" s="143" t="s">
        <v>14168</v>
      </c>
      <c r="F5867" s="145"/>
      <c r="G5867" s="143"/>
      <c r="H5867" s="143">
        <v>88043</v>
      </c>
      <c r="I5867" s="143" t="s">
        <v>14181</v>
      </c>
      <c r="J5867" s="143" t="s">
        <v>85</v>
      </c>
      <c r="K5867" s="143" t="s">
        <v>2785</v>
      </c>
      <c r="L5867" s="145" t="s">
        <v>14182</v>
      </c>
      <c r="M5867" s="143" t="s">
        <v>2787</v>
      </c>
    </row>
    <row r="5868" spans="1:13">
      <c r="A5868" s="143">
        <v>88044</v>
      </c>
      <c r="B5868" s="143" t="s">
        <v>8791</v>
      </c>
      <c r="C5868" s="143" t="s">
        <v>13920</v>
      </c>
      <c r="D5868" s="143" t="s">
        <v>14167</v>
      </c>
      <c r="E5868" s="143" t="s">
        <v>14168</v>
      </c>
      <c r="F5868" s="145"/>
      <c r="G5868" s="143"/>
      <c r="H5868" s="143">
        <v>88044</v>
      </c>
      <c r="I5868" s="143" t="s">
        <v>14183</v>
      </c>
      <c r="J5868" s="143" t="s">
        <v>56</v>
      </c>
      <c r="K5868" s="143" t="s">
        <v>2785</v>
      </c>
      <c r="L5868" s="145" t="s">
        <v>3997</v>
      </c>
      <c r="M5868" s="143" t="s">
        <v>2787</v>
      </c>
    </row>
    <row r="5869" spans="1:13">
      <c r="A5869" s="143">
        <v>88045</v>
      </c>
      <c r="B5869" s="143" t="s">
        <v>8791</v>
      </c>
      <c r="C5869" s="143" t="s">
        <v>13920</v>
      </c>
      <c r="D5869" s="143" t="s">
        <v>14167</v>
      </c>
      <c r="E5869" s="143" t="s">
        <v>14168</v>
      </c>
      <c r="F5869" s="145"/>
      <c r="G5869" s="143"/>
      <c r="H5869" s="143">
        <v>88045</v>
      </c>
      <c r="I5869" s="143" t="s">
        <v>14184</v>
      </c>
      <c r="J5869" s="143" t="s">
        <v>56</v>
      </c>
      <c r="K5869" s="143" t="s">
        <v>2785</v>
      </c>
      <c r="L5869" s="145" t="s">
        <v>4234</v>
      </c>
      <c r="M5869" s="143" t="s">
        <v>2787</v>
      </c>
    </row>
    <row r="5870" spans="1:13">
      <c r="A5870" s="143">
        <v>88046</v>
      </c>
      <c r="B5870" s="143" t="s">
        <v>8791</v>
      </c>
      <c r="C5870" s="143" t="s">
        <v>13920</v>
      </c>
      <c r="D5870" s="143" t="s">
        <v>14167</v>
      </c>
      <c r="E5870" s="143" t="s">
        <v>14168</v>
      </c>
      <c r="F5870" s="145"/>
      <c r="G5870" s="143"/>
      <c r="H5870" s="143">
        <v>88046</v>
      </c>
      <c r="I5870" s="143" t="s">
        <v>14185</v>
      </c>
      <c r="J5870" s="143" t="s">
        <v>56</v>
      </c>
      <c r="K5870" s="143" t="s">
        <v>2785</v>
      </c>
      <c r="L5870" s="145" t="s">
        <v>3973</v>
      </c>
      <c r="M5870" s="143" t="s">
        <v>2787</v>
      </c>
    </row>
    <row r="5871" spans="1:13">
      <c r="A5871" s="143">
        <v>88047</v>
      </c>
      <c r="B5871" s="143" t="s">
        <v>8791</v>
      </c>
      <c r="C5871" s="143" t="s">
        <v>13920</v>
      </c>
      <c r="D5871" s="143" t="s">
        <v>14167</v>
      </c>
      <c r="E5871" s="143" t="s">
        <v>14168</v>
      </c>
      <c r="F5871" s="145"/>
      <c r="G5871" s="143"/>
      <c r="H5871" s="143">
        <v>88047</v>
      </c>
      <c r="I5871" s="143" t="s">
        <v>14186</v>
      </c>
      <c r="J5871" s="143" t="s">
        <v>56</v>
      </c>
      <c r="K5871" s="143" t="s">
        <v>2785</v>
      </c>
      <c r="L5871" s="145" t="s">
        <v>4890</v>
      </c>
      <c r="M5871" s="143" t="s">
        <v>2787</v>
      </c>
    </row>
    <row r="5872" spans="1:13">
      <c r="A5872" s="143">
        <v>88048</v>
      </c>
      <c r="B5872" s="143" t="s">
        <v>8791</v>
      </c>
      <c r="C5872" s="143" t="s">
        <v>13920</v>
      </c>
      <c r="D5872" s="143" t="s">
        <v>14167</v>
      </c>
      <c r="E5872" s="143" t="s">
        <v>14168</v>
      </c>
      <c r="F5872" s="145"/>
      <c r="G5872" s="143"/>
      <c r="H5872" s="143">
        <v>88048</v>
      </c>
      <c r="I5872" s="143" t="s">
        <v>14187</v>
      </c>
      <c r="J5872" s="143" t="s">
        <v>56</v>
      </c>
      <c r="K5872" s="143" t="s">
        <v>2785</v>
      </c>
      <c r="L5872" s="145" t="s">
        <v>4776</v>
      </c>
      <c r="M5872" s="143" t="s">
        <v>2787</v>
      </c>
    </row>
    <row r="5873" spans="1:13">
      <c r="A5873" s="143">
        <v>88049</v>
      </c>
      <c r="B5873" s="143" t="s">
        <v>8791</v>
      </c>
      <c r="C5873" s="143" t="s">
        <v>13920</v>
      </c>
      <c r="D5873" s="143" t="s">
        <v>14167</v>
      </c>
      <c r="E5873" s="143" t="s">
        <v>14168</v>
      </c>
      <c r="F5873" s="145"/>
      <c r="G5873" s="143"/>
      <c r="H5873" s="143">
        <v>88049</v>
      </c>
      <c r="I5873" s="143" t="s">
        <v>14188</v>
      </c>
      <c r="J5873" s="143" t="s">
        <v>56</v>
      </c>
      <c r="K5873" s="143" t="s">
        <v>2785</v>
      </c>
      <c r="L5873" s="145" t="s">
        <v>4873</v>
      </c>
      <c r="M5873" s="143" t="s">
        <v>2787</v>
      </c>
    </row>
    <row r="5874" spans="1:13">
      <c r="A5874" s="143">
        <v>88050</v>
      </c>
      <c r="B5874" s="143" t="s">
        <v>8791</v>
      </c>
      <c r="C5874" s="143" t="s">
        <v>13920</v>
      </c>
      <c r="D5874" s="143" t="s">
        <v>14167</v>
      </c>
      <c r="E5874" s="143" t="s">
        <v>14168</v>
      </c>
      <c r="F5874" s="145"/>
      <c r="G5874" s="143"/>
      <c r="H5874" s="143">
        <v>88050</v>
      </c>
      <c r="I5874" s="143" t="s">
        <v>14189</v>
      </c>
      <c r="J5874" s="143" t="s">
        <v>56</v>
      </c>
      <c r="K5874" s="143" t="s">
        <v>2785</v>
      </c>
      <c r="L5874" s="145" t="s">
        <v>14190</v>
      </c>
      <c r="M5874" s="143" t="s">
        <v>2787</v>
      </c>
    </row>
    <row r="5875" spans="1:13">
      <c r="A5875" s="143">
        <v>88051</v>
      </c>
      <c r="B5875" s="143" t="s">
        <v>8791</v>
      </c>
      <c r="C5875" s="143" t="s">
        <v>13920</v>
      </c>
      <c r="D5875" s="143" t="s">
        <v>14167</v>
      </c>
      <c r="E5875" s="143" t="s">
        <v>14168</v>
      </c>
      <c r="F5875" s="145"/>
      <c r="G5875" s="143"/>
      <c r="H5875" s="143">
        <v>88051</v>
      </c>
      <c r="I5875" s="143" t="s">
        <v>14191</v>
      </c>
      <c r="J5875" s="143" t="s">
        <v>56</v>
      </c>
      <c r="K5875" s="143" t="s">
        <v>2785</v>
      </c>
      <c r="L5875" s="145" t="s">
        <v>4034</v>
      </c>
      <c r="M5875" s="143" t="s">
        <v>2787</v>
      </c>
    </row>
    <row r="5876" spans="1:13">
      <c r="A5876" s="143">
        <v>88052</v>
      </c>
      <c r="B5876" s="143" t="s">
        <v>8791</v>
      </c>
      <c r="C5876" s="143" t="s">
        <v>13920</v>
      </c>
      <c r="D5876" s="143" t="s">
        <v>14167</v>
      </c>
      <c r="E5876" s="143" t="s">
        <v>14168</v>
      </c>
      <c r="F5876" s="145"/>
      <c r="G5876" s="143"/>
      <c r="H5876" s="143">
        <v>88052</v>
      </c>
      <c r="I5876" s="143" t="s">
        <v>14192</v>
      </c>
      <c r="J5876" s="143" t="s">
        <v>56</v>
      </c>
      <c r="K5876" s="143" t="s">
        <v>2785</v>
      </c>
      <c r="L5876" s="145" t="s">
        <v>4257</v>
      </c>
      <c r="M5876" s="143" t="s">
        <v>2787</v>
      </c>
    </row>
    <row r="5877" spans="1:13">
      <c r="A5877" s="143">
        <v>88053</v>
      </c>
      <c r="B5877" s="143" t="s">
        <v>8791</v>
      </c>
      <c r="C5877" s="143" t="s">
        <v>13920</v>
      </c>
      <c r="D5877" s="143" t="s">
        <v>14167</v>
      </c>
      <c r="E5877" s="143" t="s">
        <v>14168</v>
      </c>
      <c r="F5877" s="145"/>
      <c r="G5877" s="143"/>
      <c r="H5877" s="143">
        <v>88053</v>
      </c>
      <c r="I5877" s="143" t="s">
        <v>14193</v>
      </c>
      <c r="J5877" s="143" t="s">
        <v>56</v>
      </c>
      <c r="K5877" s="143" t="s">
        <v>2785</v>
      </c>
      <c r="L5877" s="145" t="s">
        <v>4716</v>
      </c>
      <c r="M5877" s="143" t="s">
        <v>2787</v>
      </c>
    </row>
    <row r="5878" spans="1:13">
      <c r="A5878" s="143">
        <v>88054</v>
      </c>
      <c r="B5878" s="143" t="s">
        <v>8791</v>
      </c>
      <c r="C5878" s="143" t="s">
        <v>13920</v>
      </c>
      <c r="D5878" s="143" t="s">
        <v>14167</v>
      </c>
      <c r="E5878" s="143" t="s">
        <v>14168</v>
      </c>
      <c r="F5878" s="145"/>
      <c r="G5878" s="143"/>
      <c r="H5878" s="143">
        <v>88054</v>
      </c>
      <c r="I5878" s="143" t="s">
        <v>14194</v>
      </c>
      <c r="J5878" s="143" t="s">
        <v>56</v>
      </c>
      <c r="K5878" s="143" t="s">
        <v>2785</v>
      </c>
      <c r="L5878" s="145" t="s">
        <v>4890</v>
      </c>
      <c r="M5878" s="143" t="s">
        <v>2787</v>
      </c>
    </row>
    <row r="5879" spans="1:13">
      <c r="A5879" s="143">
        <v>88055</v>
      </c>
      <c r="B5879" s="143" t="s">
        <v>8791</v>
      </c>
      <c r="C5879" s="143" t="s">
        <v>13920</v>
      </c>
      <c r="D5879" s="143" t="s">
        <v>14167</v>
      </c>
      <c r="E5879" s="143" t="s">
        <v>14168</v>
      </c>
      <c r="F5879" s="145"/>
      <c r="G5879" s="143"/>
      <c r="H5879" s="143">
        <v>88055</v>
      </c>
      <c r="I5879" s="143" t="s">
        <v>14195</v>
      </c>
      <c r="J5879" s="143" t="s">
        <v>56</v>
      </c>
      <c r="K5879" s="143" t="s">
        <v>2785</v>
      </c>
      <c r="L5879" s="145" t="s">
        <v>4863</v>
      </c>
      <c r="M5879" s="143" t="s">
        <v>2787</v>
      </c>
    </row>
    <row r="5880" spans="1:13">
      <c r="A5880" s="143">
        <v>88056</v>
      </c>
      <c r="B5880" s="143" t="s">
        <v>8791</v>
      </c>
      <c r="C5880" s="143" t="s">
        <v>13920</v>
      </c>
      <c r="D5880" s="143" t="s">
        <v>14167</v>
      </c>
      <c r="E5880" s="143" t="s">
        <v>14168</v>
      </c>
      <c r="F5880" s="145"/>
      <c r="G5880" s="143"/>
      <c r="H5880" s="143">
        <v>88056</v>
      </c>
      <c r="I5880" s="143" t="s">
        <v>14196</v>
      </c>
      <c r="J5880" s="143" t="s">
        <v>56</v>
      </c>
      <c r="K5880" s="143" t="s">
        <v>2785</v>
      </c>
      <c r="L5880" s="145" t="s">
        <v>3666</v>
      </c>
      <c r="M5880" s="143" t="s">
        <v>2787</v>
      </c>
    </row>
    <row r="5881" spans="1:13">
      <c r="A5881" s="143">
        <v>88057</v>
      </c>
      <c r="B5881" s="143" t="s">
        <v>8791</v>
      </c>
      <c r="C5881" s="143" t="s">
        <v>13920</v>
      </c>
      <c r="D5881" s="143" t="s">
        <v>14167</v>
      </c>
      <c r="E5881" s="143" t="s">
        <v>14168</v>
      </c>
      <c r="F5881" s="145"/>
      <c r="G5881" s="143"/>
      <c r="H5881" s="143">
        <v>88057</v>
      </c>
      <c r="I5881" s="143" t="s">
        <v>14197</v>
      </c>
      <c r="J5881" s="143" t="s">
        <v>56</v>
      </c>
      <c r="K5881" s="143" t="s">
        <v>2785</v>
      </c>
      <c r="L5881" s="145" t="s">
        <v>4304</v>
      </c>
      <c r="M5881" s="143" t="s">
        <v>2787</v>
      </c>
    </row>
    <row r="5882" spans="1:13">
      <c r="A5882" s="143">
        <v>88058</v>
      </c>
      <c r="B5882" s="143" t="s">
        <v>8791</v>
      </c>
      <c r="C5882" s="143" t="s">
        <v>13920</v>
      </c>
      <c r="D5882" s="143" t="s">
        <v>14167</v>
      </c>
      <c r="E5882" s="143" t="s">
        <v>14168</v>
      </c>
      <c r="F5882" s="145"/>
      <c r="G5882" s="143"/>
      <c r="H5882" s="143">
        <v>88058</v>
      </c>
      <c r="I5882" s="143" t="s">
        <v>14198</v>
      </c>
      <c r="J5882" s="143" t="s">
        <v>56</v>
      </c>
      <c r="K5882" s="143" t="s">
        <v>2785</v>
      </c>
      <c r="L5882" s="145" t="s">
        <v>3973</v>
      </c>
      <c r="M5882" s="143" t="s">
        <v>2787</v>
      </c>
    </row>
    <row r="5883" spans="1:13">
      <c r="A5883" s="143">
        <v>88059</v>
      </c>
      <c r="B5883" s="143" t="s">
        <v>8791</v>
      </c>
      <c r="C5883" s="143" t="s">
        <v>13920</v>
      </c>
      <c r="D5883" s="143" t="s">
        <v>14167</v>
      </c>
      <c r="E5883" s="143" t="s">
        <v>14168</v>
      </c>
      <c r="F5883" s="145"/>
      <c r="G5883" s="143"/>
      <c r="H5883" s="143">
        <v>88059</v>
      </c>
      <c r="I5883" s="143" t="s">
        <v>14199</v>
      </c>
      <c r="J5883" s="143" t="s">
        <v>56</v>
      </c>
      <c r="K5883" s="143" t="s">
        <v>2785</v>
      </c>
      <c r="L5883" s="145" t="s">
        <v>4236</v>
      </c>
      <c r="M5883" s="143" t="s">
        <v>2787</v>
      </c>
    </row>
    <row r="5884" spans="1:13">
      <c r="A5884" s="143">
        <v>88060</v>
      </c>
      <c r="B5884" s="143" t="s">
        <v>8791</v>
      </c>
      <c r="C5884" s="143" t="s">
        <v>13920</v>
      </c>
      <c r="D5884" s="143" t="s">
        <v>14167</v>
      </c>
      <c r="E5884" s="143" t="s">
        <v>14168</v>
      </c>
      <c r="F5884" s="145"/>
      <c r="G5884" s="143"/>
      <c r="H5884" s="143">
        <v>88060</v>
      </c>
      <c r="I5884" s="143" t="s">
        <v>14200</v>
      </c>
      <c r="J5884" s="143" t="s">
        <v>56</v>
      </c>
      <c r="K5884" s="143" t="s">
        <v>2785</v>
      </c>
      <c r="L5884" s="145" t="s">
        <v>4776</v>
      </c>
      <c r="M5884" s="143" t="s">
        <v>2787</v>
      </c>
    </row>
    <row r="5885" spans="1:13">
      <c r="A5885" s="143">
        <v>88061</v>
      </c>
      <c r="B5885" s="143" t="s">
        <v>8791</v>
      </c>
      <c r="C5885" s="143" t="s">
        <v>13920</v>
      </c>
      <c r="D5885" s="143" t="s">
        <v>14167</v>
      </c>
      <c r="E5885" s="143" t="s">
        <v>14168</v>
      </c>
      <c r="F5885" s="145"/>
      <c r="G5885" s="143"/>
      <c r="H5885" s="143">
        <v>88061</v>
      </c>
      <c r="I5885" s="143" t="s">
        <v>14201</v>
      </c>
      <c r="J5885" s="143" t="s">
        <v>56</v>
      </c>
      <c r="K5885" s="143" t="s">
        <v>2785</v>
      </c>
      <c r="L5885" s="145" t="s">
        <v>3945</v>
      </c>
      <c r="M5885" s="143" t="s">
        <v>2787</v>
      </c>
    </row>
    <row r="5886" spans="1:13">
      <c r="A5886" s="143">
        <v>88074</v>
      </c>
      <c r="B5886" s="143" t="s">
        <v>8791</v>
      </c>
      <c r="C5886" s="143" t="s">
        <v>13920</v>
      </c>
      <c r="D5886" s="143" t="s">
        <v>14167</v>
      </c>
      <c r="E5886" s="143" t="s">
        <v>14168</v>
      </c>
      <c r="F5886" s="145"/>
      <c r="G5886" s="143"/>
      <c r="H5886" s="143">
        <v>88074</v>
      </c>
      <c r="I5886" s="143" t="s">
        <v>14202</v>
      </c>
      <c r="J5886" s="143" t="s">
        <v>60</v>
      </c>
      <c r="K5886" s="143" t="s">
        <v>2785</v>
      </c>
      <c r="L5886" s="145" t="s">
        <v>14203</v>
      </c>
      <c r="M5886" s="143" t="s">
        <v>2787</v>
      </c>
    </row>
    <row r="5887" spans="1:13">
      <c r="A5887" s="143">
        <v>88075</v>
      </c>
      <c r="B5887" s="143" t="s">
        <v>8791</v>
      </c>
      <c r="C5887" s="143" t="s">
        <v>13920</v>
      </c>
      <c r="D5887" s="143" t="s">
        <v>14167</v>
      </c>
      <c r="E5887" s="143" t="s">
        <v>14168</v>
      </c>
      <c r="F5887" s="145"/>
      <c r="G5887" s="143"/>
      <c r="H5887" s="143">
        <v>88075</v>
      </c>
      <c r="I5887" s="143" t="s">
        <v>14204</v>
      </c>
      <c r="J5887" s="143" t="s">
        <v>60</v>
      </c>
      <c r="K5887" s="143" t="s">
        <v>2785</v>
      </c>
      <c r="L5887" s="145" t="s">
        <v>4241</v>
      </c>
      <c r="M5887" s="143" t="s">
        <v>2787</v>
      </c>
    </row>
    <row r="5888" spans="1:13">
      <c r="A5888" s="143">
        <v>88076</v>
      </c>
      <c r="B5888" s="143" t="s">
        <v>8791</v>
      </c>
      <c r="C5888" s="143" t="s">
        <v>13920</v>
      </c>
      <c r="D5888" s="143" t="s">
        <v>14167</v>
      </c>
      <c r="E5888" s="143" t="s">
        <v>14168</v>
      </c>
      <c r="F5888" s="145"/>
      <c r="G5888" s="143"/>
      <c r="H5888" s="143">
        <v>88076</v>
      </c>
      <c r="I5888" s="143" t="s">
        <v>14205</v>
      </c>
      <c r="J5888" s="143" t="s">
        <v>60</v>
      </c>
      <c r="K5888" s="143" t="s">
        <v>2785</v>
      </c>
      <c r="L5888" s="145" t="s">
        <v>3849</v>
      </c>
      <c r="M5888" s="143" t="s">
        <v>2787</v>
      </c>
    </row>
    <row r="5889" spans="1:13">
      <c r="A5889" s="143">
        <v>88077</v>
      </c>
      <c r="B5889" s="143" t="s">
        <v>8791</v>
      </c>
      <c r="C5889" s="143" t="s">
        <v>13920</v>
      </c>
      <c r="D5889" s="143" t="s">
        <v>14167</v>
      </c>
      <c r="E5889" s="143" t="s">
        <v>14168</v>
      </c>
      <c r="F5889" s="145"/>
      <c r="G5889" s="143"/>
      <c r="H5889" s="143">
        <v>88077</v>
      </c>
      <c r="I5889" s="143" t="s">
        <v>14206</v>
      </c>
      <c r="J5889" s="143" t="s">
        <v>60</v>
      </c>
      <c r="K5889" s="143" t="s">
        <v>2785</v>
      </c>
      <c r="L5889" s="145" t="s">
        <v>14207</v>
      </c>
      <c r="M5889" s="143" t="s">
        <v>2787</v>
      </c>
    </row>
    <row r="5890" spans="1:13">
      <c r="A5890" s="143">
        <v>88078</v>
      </c>
      <c r="B5890" s="143" t="s">
        <v>8791</v>
      </c>
      <c r="C5890" s="143" t="s">
        <v>13920</v>
      </c>
      <c r="D5890" s="143" t="s">
        <v>14167</v>
      </c>
      <c r="E5890" s="143" t="s">
        <v>14168</v>
      </c>
      <c r="F5890" s="145"/>
      <c r="G5890" s="143"/>
      <c r="H5890" s="143">
        <v>88078</v>
      </c>
      <c r="I5890" s="143" t="s">
        <v>14208</v>
      </c>
      <c r="J5890" s="143" t="s">
        <v>60</v>
      </c>
      <c r="K5890" s="143" t="s">
        <v>2785</v>
      </c>
      <c r="L5890" s="145" t="s">
        <v>3258</v>
      </c>
      <c r="M5890" s="143" t="s">
        <v>2787</v>
      </c>
    </row>
    <row r="5891" spans="1:13">
      <c r="A5891" s="143">
        <v>88079</v>
      </c>
      <c r="B5891" s="143" t="s">
        <v>8791</v>
      </c>
      <c r="C5891" s="143" t="s">
        <v>13920</v>
      </c>
      <c r="D5891" s="143" t="s">
        <v>14167</v>
      </c>
      <c r="E5891" s="143" t="s">
        <v>14168</v>
      </c>
      <c r="F5891" s="145"/>
      <c r="G5891" s="143"/>
      <c r="H5891" s="143">
        <v>88079</v>
      </c>
      <c r="I5891" s="143" t="s">
        <v>14209</v>
      </c>
      <c r="J5891" s="143" t="s">
        <v>60</v>
      </c>
      <c r="K5891" s="143" t="s">
        <v>2785</v>
      </c>
      <c r="L5891" s="145" t="s">
        <v>4251</v>
      </c>
      <c r="M5891" s="143" t="s">
        <v>2787</v>
      </c>
    </row>
    <row r="5892" spans="1:13">
      <c r="A5892" s="143">
        <v>88080</v>
      </c>
      <c r="B5892" s="143" t="s">
        <v>8791</v>
      </c>
      <c r="C5892" s="143" t="s">
        <v>13920</v>
      </c>
      <c r="D5892" s="143" t="s">
        <v>14167</v>
      </c>
      <c r="E5892" s="143" t="s">
        <v>14168</v>
      </c>
      <c r="F5892" s="145"/>
      <c r="G5892" s="143"/>
      <c r="H5892" s="143">
        <v>88080</v>
      </c>
      <c r="I5892" s="143" t="s">
        <v>14210</v>
      </c>
      <c r="J5892" s="143" t="s">
        <v>60</v>
      </c>
      <c r="K5892" s="143" t="s">
        <v>2785</v>
      </c>
      <c r="L5892" s="145" t="s">
        <v>4444</v>
      </c>
      <c r="M5892" s="143" t="s">
        <v>2787</v>
      </c>
    </row>
    <row r="5893" spans="1:13">
      <c r="A5893" s="143">
        <v>88081</v>
      </c>
      <c r="B5893" s="143" t="s">
        <v>8791</v>
      </c>
      <c r="C5893" s="143" t="s">
        <v>13920</v>
      </c>
      <c r="D5893" s="143" t="s">
        <v>14167</v>
      </c>
      <c r="E5893" s="143" t="s">
        <v>14168</v>
      </c>
      <c r="F5893" s="145"/>
      <c r="G5893" s="143"/>
      <c r="H5893" s="143">
        <v>88081</v>
      </c>
      <c r="I5893" s="143" t="s">
        <v>14211</v>
      </c>
      <c r="J5893" s="143" t="s">
        <v>60</v>
      </c>
      <c r="K5893" s="143" t="s">
        <v>2785</v>
      </c>
      <c r="L5893" s="145" t="s">
        <v>4897</v>
      </c>
      <c r="M5893" s="143" t="s">
        <v>2787</v>
      </c>
    </row>
    <row r="5894" spans="1:13">
      <c r="A5894" s="143">
        <v>88082</v>
      </c>
      <c r="B5894" s="143" t="s">
        <v>8791</v>
      </c>
      <c r="C5894" s="143" t="s">
        <v>13920</v>
      </c>
      <c r="D5894" s="143" t="s">
        <v>14167</v>
      </c>
      <c r="E5894" s="143" t="s">
        <v>14168</v>
      </c>
      <c r="F5894" s="145"/>
      <c r="G5894" s="143"/>
      <c r="H5894" s="143">
        <v>88082</v>
      </c>
      <c r="I5894" s="143" t="s">
        <v>14212</v>
      </c>
      <c r="J5894" s="143" t="s">
        <v>60</v>
      </c>
      <c r="K5894" s="143" t="s">
        <v>2785</v>
      </c>
      <c r="L5894" s="145" t="s">
        <v>4307</v>
      </c>
      <c r="M5894" s="143" t="s">
        <v>2787</v>
      </c>
    </row>
    <row r="5895" spans="1:13">
      <c r="A5895" s="143">
        <v>88083</v>
      </c>
      <c r="B5895" s="143" t="s">
        <v>8791</v>
      </c>
      <c r="C5895" s="143" t="s">
        <v>13920</v>
      </c>
      <c r="D5895" s="143" t="s">
        <v>14167</v>
      </c>
      <c r="E5895" s="143" t="s">
        <v>14168</v>
      </c>
      <c r="F5895" s="145"/>
      <c r="G5895" s="143"/>
      <c r="H5895" s="143">
        <v>88083</v>
      </c>
      <c r="I5895" s="143" t="s">
        <v>14213</v>
      </c>
      <c r="J5895" s="143" t="s">
        <v>60</v>
      </c>
      <c r="K5895" s="143" t="s">
        <v>2785</v>
      </c>
      <c r="L5895" s="145" t="s">
        <v>4890</v>
      </c>
      <c r="M5895" s="143" t="s">
        <v>2787</v>
      </c>
    </row>
    <row r="5896" spans="1:13">
      <c r="A5896" s="143">
        <v>88084</v>
      </c>
      <c r="B5896" s="143" t="s">
        <v>8791</v>
      </c>
      <c r="C5896" s="143" t="s">
        <v>13920</v>
      </c>
      <c r="D5896" s="143" t="s">
        <v>14167</v>
      </c>
      <c r="E5896" s="143" t="s">
        <v>14168</v>
      </c>
      <c r="F5896" s="145"/>
      <c r="G5896" s="143"/>
      <c r="H5896" s="143">
        <v>88084</v>
      </c>
      <c r="I5896" s="143" t="s">
        <v>14214</v>
      </c>
      <c r="J5896" s="143" t="s">
        <v>60</v>
      </c>
      <c r="K5896" s="143" t="s">
        <v>2785</v>
      </c>
      <c r="L5896" s="145" t="s">
        <v>4716</v>
      </c>
      <c r="M5896" s="143" t="s">
        <v>2787</v>
      </c>
    </row>
    <row r="5897" spans="1:13">
      <c r="A5897" s="143">
        <v>88085</v>
      </c>
      <c r="B5897" s="143" t="s">
        <v>8791</v>
      </c>
      <c r="C5897" s="143" t="s">
        <v>13920</v>
      </c>
      <c r="D5897" s="143" t="s">
        <v>14167</v>
      </c>
      <c r="E5897" s="143" t="s">
        <v>14168</v>
      </c>
      <c r="F5897" s="145"/>
      <c r="G5897" s="143"/>
      <c r="H5897" s="143">
        <v>88085</v>
      </c>
      <c r="I5897" s="143" t="s">
        <v>14215</v>
      </c>
      <c r="J5897" s="143" t="s">
        <v>60</v>
      </c>
      <c r="K5897" s="143" t="s">
        <v>2785</v>
      </c>
      <c r="L5897" s="145" t="s">
        <v>4138</v>
      </c>
      <c r="M5897" s="143" t="s">
        <v>2787</v>
      </c>
    </row>
    <row r="5898" spans="1:13">
      <c r="A5898" s="143">
        <v>88086</v>
      </c>
      <c r="B5898" s="143" t="s">
        <v>8791</v>
      </c>
      <c r="C5898" s="143" t="s">
        <v>13920</v>
      </c>
      <c r="D5898" s="143" t="s">
        <v>14167</v>
      </c>
      <c r="E5898" s="143" t="s">
        <v>14168</v>
      </c>
      <c r="F5898" s="145"/>
      <c r="G5898" s="143"/>
      <c r="H5898" s="143">
        <v>88086</v>
      </c>
      <c r="I5898" s="143" t="s">
        <v>14216</v>
      </c>
      <c r="J5898" s="143" t="s">
        <v>60</v>
      </c>
      <c r="K5898" s="143" t="s">
        <v>2785</v>
      </c>
      <c r="L5898" s="145" t="s">
        <v>4476</v>
      </c>
      <c r="M5898" s="143" t="s">
        <v>2787</v>
      </c>
    </row>
    <row r="5899" spans="1:13">
      <c r="A5899" s="143">
        <v>88087</v>
      </c>
      <c r="B5899" s="143" t="s">
        <v>8791</v>
      </c>
      <c r="C5899" s="143" t="s">
        <v>13920</v>
      </c>
      <c r="D5899" s="143" t="s">
        <v>14167</v>
      </c>
      <c r="E5899" s="143" t="s">
        <v>14168</v>
      </c>
      <c r="F5899" s="145"/>
      <c r="G5899" s="143"/>
      <c r="H5899" s="143">
        <v>88087</v>
      </c>
      <c r="I5899" s="143" t="s">
        <v>14217</v>
      </c>
      <c r="J5899" s="143" t="s">
        <v>14218</v>
      </c>
      <c r="K5899" s="143" t="s">
        <v>2785</v>
      </c>
      <c r="L5899" s="145" t="s">
        <v>4236</v>
      </c>
      <c r="M5899" s="143" t="s">
        <v>2787</v>
      </c>
    </row>
    <row r="5900" spans="1:13">
      <c r="A5900" s="143">
        <v>88099</v>
      </c>
      <c r="B5900" s="143" t="s">
        <v>8791</v>
      </c>
      <c r="C5900" s="143" t="s">
        <v>13920</v>
      </c>
      <c r="D5900" s="143" t="s">
        <v>14167</v>
      </c>
      <c r="E5900" s="143" t="s">
        <v>14168</v>
      </c>
      <c r="F5900" s="145"/>
      <c r="G5900" s="143"/>
      <c r="H5900" s="143">
        <v>88099</v>
      </c>
      <c r="I5900" s="143" t="s">
        <v>14219</v>
      </c>
      <c r="J5900" s="143" t="s">
        <v>56</v>
      </c>
      <c r="K5900" s="143" t="s">
        <v>2785</v>
      </c>
      <c r="L5900" s="145" t="s">
        <v>4444</v>
      </c>
      <c r="M5900" s="143" t="s">
        <v>2787</v>
      </c>
    </row>
    <row r="5901" spans="1:13">
      <c r="A5901" s="143">
        <v>88100</v>
      </c>
      <c r="B5901" s="143" t="s">
        <v>8791</v>
      </c>
      <c r="C5901" s="143" t="s">
        <v>13920</v>
      </c>
      <c r="D5901" s="143" t="s">
        <v>14167</v>
      </c>
      <c r="E5901" s="143" t="s">
        <v>14168</v>
      </c>
      <c r="F5901" s="145"/>
      <c r="G5901" s="143"/>
      <c r="H5901" s="143">
        <v>88100</v>
      </c>
      <c r="I5901" s="143" t="s">
        <v>14220</v>
      </c>
      <c r="J5901" s="143" t="s">
        <v>56</v>
      </c>
      <c r="K5901" s="143" t="s">
        <v>2785</v>
      </c>
      <c r="L5901" s="145" t="s">
        <v>4243</v>
      </c>
      <c r="M5901" s="143" t="s">
        <v>2787</v>
      </c>
    </row>
    <row r="5902" spans="1:13">
      <c r="A5902" s="143">
        <v>88101</v>
      </c>
      <c r="B5902" s="143" t="s">
        <v>8791</v>
      </c>
      <c r="C5902" s="143" t="s">
        <v>13920</v>
      </c>
      <c r="D5902" s="143" t="s">
        <v>14167</v>
      </c>
      <c r="E5902" s="143" t="s">
        <v>14168</v>
      </c>
      <c r="F5902" s="145"/>
      <c r="G5902" s="143"/>
      <c r="H5902" s="143">
        <v>88101</v>
      </c>
      <c r="I5902" s="143" t="s">
        <v>14221</v>
      </c>
      <c r="J5902" s="143" t="s">
        <v>60</v>
      </c>
      <c r="K5902" s="143" t="s">
        <v>2785</v>
      </c>
      <c r="L5902" s="145" t="s">
        <v>4897</v>
      </c>
      <c r="M5902" s="143" t="s">
        <v>2787</v>
      </c>
    </row>
    <row r="5903" spans="1:13">
      <c r="A5903" s="143">
        <v>88102</v>
      </c>
      <c r="B5903" s="143" t="s">
        <v>8791</v>
      </c>
      <c r="C5903" s="143" t="s">
        <v>13920</v>
      </c>
      <c r="D5903" s="143" t="s">
        <v>14167</v>
      </c>
      <c r="E5903" s="143" t="s">
        <v>14168</v>
      </c>
      <c r="F5903" s="145"/>
      <c r="G5903" s="143"/>
      <c r="H5903" s="143">
        <v>88102</v>
      </c>
      <c r="I5903" s="143" t="s">
        <v>14222</v>
      </c>
      <c r="J5903" s="143" t="s">
        <v>14218</v>
      </c>
      <c r="K5903" s="143" t="s">
        <v>2785</v>
      </c>
      <c r="L5903" s="145" t="s">
        <v>4863</v>
      </c>
      <c r="M5903" s="143" t="s">
        <v>2787</v>
      </c>
    </row>
    <row r="5904" spans="1:13">
      <c r="A5904" s="143">
        <v>88103</v>
      </c>
      <c r="B5904" s="143" t="s">
        <v>8791</v>
      </c>
      <c r="C5904" s="143" t="s">
        <v>13920</v>
      </c>
      <c r="D5904" s="143" t="s">
        <v>14167</v>
      </c>
      <c r="E5904" s="143" t="s">
        <v>14168</v>
      </c>
      <c r="F5904" s="145"/>
      <c r="G5904" s="143"/>
      <c r="H5904" s="143">
        <v>88103</v>
      </c>
      <c r="I5904" s="143" t="s">
        <v>14223</v>
      </c>
      <c r="J5904" s="143" t="s">
        <v>14218</v>
      </c>
      <c r="K5904" s="143" t="s">
        <v>2785</v>
      </c>
      <c r="L5904" s="145" t="s">
        <v>3987</v>
      </c>
      <c r="M5904" s="143" t="s">
        <v>2787</v>
      </c>
    </row>
    <row r="5905" spans="1:13">
      <c r="A5905" s="143">
        <v>89176</v>
      </c>
      <c r="B5905" s="143" t="s">
        <v>8791</v>
      </c>
      <c r="C5905" s="143" t="s">
        <v>13920</v>
      </c>
      <c r="D5905" s="143" t="s">
        <v>14167</v>
      </c>
      <c r="E5905" s="143" t="s">
        <v>14168</v>
      </c>
      <c r="F5905" s="145"/>
      <c r="G5905" s="143"/>
      <c r="H5905" s="143">
        <v>89176</v>
      </c>
      <c r="I5905" s="143" t="s">
        <v>14224</v>
      </c>
      <c r="J5905" s="143" t="s">
        <v>12287</v>
      </c>
      <c r="K5905" s="143" t="s">
        <v>2785</v>
      </c>
      <c r="L5905" s="145" t="s">
        <v>14225</v>
      </c>
      <c r="M5905" s="143" t="s">
        <v>2787</v>
      </c>
    </row>
    <row r="5906" spans="1:13">
      <c r="A5906" s="143">
        <v>89177</v>
      </c>
      <c r="B5906" s="143" t="s">
        <v>8791</v>
      </c>
      <c r="C5906" s="143" t="s">
        <v>13920</v>
      </c>
      <c r="D5906" s="143" t="s">
        <v>14167</v>
      </c>
      <c r="E5906" s="143" t="s">
        <v>14168</v>
      </c>
      <c r="F5906" s="145"/>
      <c r="G5906" s="143"/>
      <c r="H5906" s="143">
        <v>89177</v>
      </c>
      <c r="I5906" s="143" t="s">
        <v>14226</v>
      </c>
      <c r="J5906" s="143" t="s">
        <v>12287</v>
      </c>
      <c r="K5906" s="143" t="s">
        <v>2785</v>
      </c>
      <c r="L5906" s="145" t="s">
        <v>14227</v>
      </c>
      <c r="M5906" s="143" t="s">
        <v>2787</v>
      </c>
    </row>
    <row r="5907" spans="1:13">
      <c r="A5907" s="143">
        <v>89178</v>
      </c>
      <c r="B5907" s="143" t="s">
        <v>8791</v>
      </c>
      <c r="C5907" s="143" t="s">
        <v>13920</v>
      </c>
      <c r="D5907" s="143" t="s">
        <v>14167</v>
      </c>
      <c r="E5907" s="143" t="s">
        <v>14168</v>
      </c>
      <c r="F5907" s="145"/>
      <c r="G5907" s="143"/>
      <c r="H5907" s="143">
        <v>89178</v>
      </c>
      <c r="I5907" s="143" t="s">
        <v>14228</v>
      </c>
      <c r="J5907" s="143" t="s">
        <v>12287</v>
      </c>
      <c r="K5907" s="143" t="s">
        <v>2785</v>
      </c>
      <c r="L5907" s="145" t="s">
        <v>4313</v>
      </c>
      <c r="M5907" s="143" t="s">
        <v>2787</v>
      </c>
    </row>
    <row r="5908" spans="1:13">
      <c r="A5908" s="143">
        <v>89179</v>
      </c>
      <c r="B5908" s="143" t="s">
        <v>8791</v>
      </c>
      <c r="C5908" s="143" t="s">
        <v>13920</v>
      </c>
      <c r="D5908" s="143" t="s">
        <v>14167</v>
      </c>
      <c r="E5908" s="143" t="s">
        <v>14168</v>
      </c>
      <c r="F5908" s="145"/>
      <c r="G5908" s="143"/>
      <c r="H5908" s="143">
        <v>89179</v>
      </c>
      <c r="I5908" s="143" t="s">
        <v>14229</v>
      </c>
      <c r="J5908" s="143" t="s">
        <v>12287</v>
      </c>
      <c r="K5908" s="143" t="s">
        <v>2785</v>
      </c>
      <c r="L5908" s="145" t="s">
        <v>4313</v>
      </c>
      <c r="M5908" s="143" t="s">
        <v>2787</v>
      </c>
    </row>
    <row r="5909" spans="1:13">
      <c r="A5909" s="143">
        <v>89180</v>
      </c>
      <c r="B5909" s="143" t="s">
        <v>8791</v>
      </c>
      <c r="C5909" s="143" t="s">
        <v>13920</v>
      </c>
      <c r="D5909" s="143" t="s">
        <v>14167</v>
      </c>
      <c r="E5909" s="143" t="s">
        <v>14168</v>
      </c>
      <c r="F5909" s="145"/>
      <c r="G5909" s="143"/>
      <c r="H5909" s="143">
        <v>89180</v>
      </c>
      <c r="I5909" s="143" t="s">
        <v>14230</v>
      </c>
      <c r="J5909" s="143" t="s">
        <v>12287</v>
      </c>
      <c r="K5909" s="143" t="s">
        <v>2785</v>
      </c>
      <c r="L5909" s="145" t="s">
        <v>9941</v>
      </c>
      <c r="M5909" s="143" t="s">
        <v>2787</v>
      </c>
    </row>
    <row r="5910" spans="1:13">
      <c r="A5910" s="143">
        <v>89181</v>
      </c>
      <c r="B5910" s="143" t="s">
        <v>8791</v>
      </c>
      <c r="C5910" s="143" t="s">
        <v>13920</v>
      </c>
      <c r="D5910" s="143" t="s">
        <v>14167</v>
      </c>
      <c r="E5910" s="143" t="s">
        <v>14168</v>
      </c>
      <c r="F5910" s="145"/>
      <c r="G5910" s="143"/>
      <c r="H5910" s="143">
        <v>89181</v>
      </c>
      <c r="I5910" s="143" t="s">
        <v>14231</v>
      </c>
      <c r="J5910" s="143" t="s">
        <v>12287</v>
      </c>
      <c r="K5910" s="143" t="s">
        <v>2785</v>
      </c>
      <c r="L5910" s="145" t="s">
        <v>14232</v>
      </c>
      <c r="M5910" s="143" t="s">
        <v>2787</v>
      </c>
    </row>
    <row r="5911" spans="1:13">
      <c r="A5911" s="143">
        <v>89182</v>
      </c>
      <c r="B5911" s="143" t="s">
        <v>8791</v>
      </c>
      <c r="C5911" s="143" t="s">
        <v>13920</v>
      </c>
      <c r="D5911" s="143" t="s">
        <v>14167</v>
      </c>
      <c r="E5911" s="143" t="s">
        <v>14168</v>
      </c>
      <c r="F5911" s="145"/>
      <c r="G5911" s="143"/>
      <c r="H5911" s="143">
        <v>89182</v>
      </c>
      <c r="I5911" s="143" t="s">
        <v>14233</v>
      </c>
      <c r="J5911" s="143" t="s">
        <v>12287</v>
      </c>
      <c r="K5911" s="143" t="s">
        <v>2785</v>
      </c>
      <c r="L5911" s="145" t="s">
        <v>14232</v>
      </c>
      <c r="M5911" s="143" t="s">
        <v>2787</v>
      </c>
    </row>
    <row r="5912" spans="1:13">
      <c r="A5912" s="143">
        <v>89183</v>
      </c>
      <c r="B5912" s="143" t="s">
        <v>8791</v>
      </c>
      <c r="C5912" s="143" t="s">
        <v>13920</v>
      </c>
      <c r="D5912" s="143" t="s">
        <v>14167</v>
      </c>
      <c r="E5912" s="143" t="s">
        <v>14168</v>
      </c>
      <c r="F5912" s="145"/>
      <c r="G5912" s="143"/>
      <c r="H5912" s="143">
        <v>89183</v>
      </c>
      <c r="I5912" s="143" t="s">
        <v>14234</v>
      </c>
      <c r="J5912" s="143" t="s">
        <v>12287</v>
      </c>
      <c r="K5912" s="143" t="s">
        <v>2785</v>
      </c>
      <c r="L5912" s="145" t="s">
        <v>9073</v>
      </c>
      <c r="M5912" s="143" t="s">
        <v>2787</v>
      </c>
    </row>
    <row r="5913" spans="1:13">
      <c r="A5913" s="143">
        <v>89184</v>
      </c>
      <c r="B5913" s="143" t="s">
        <v>8791</v>
      </c>
      <c r="C5913" s="143" t="s">
        <v>13920</v>
      </c>
      <c r="D5913" s="143" t="s">
        <v>14167</v>
      </c>
      <c r="E5913" s="143" t="s">
        <v>14168</v>
      </c>
      <c r="F5913" s="145"/>
      <c r="G5913" s="143"/>
      <c r="H5913" s="143">
        <v>89184</v>
      </c>
      <c r="I5913" s="143" t="s">
        <v>14235</v>
      </c>
      <c r="J5913" s="143" t="s">
        <v>12287</v>
      </c>
      <c r="K5913" s="143" t="s">
        <v>2785</v>
      </c>
      <c r="L5913" s="145" t="s">
        <v>14236</v>
      </c>
      <c r="M5913" s="143" t="s">
        <v>2787</v>
      </c>
    </row>
    <row r="5914" spans="1:13">
      <c r="A5914" s="143">
        <v>89185</v>
      </c>
      <c r="B5914" s="143" t="s">
        <v>8791</v>
      </c>
      <c r="C5914" s="143" t="s">
        <v>13920</v>
      </c>
      <c r="D5914" s="143" t="s">
        <v>14167</v>
      </c>
      <c r="E5914" s="143" t="s">
        <v>14168</v>
      </c>
      <c r="F5914" s="145"/>
      <c r="G5914" s="143"/>
      <c r="H5914" s="143">
        <v>89185</v>
      </c>
      <c r="I5914" s="143" t="s">
        <v>14237</v>
      </c>
      <c r="J5914" s="143" t="s">
        <v>12287</v>
      </c>
      <c r="K5914" s="143" t="s">
        <v>2785</v>
      </c>
      <c r="L5914" s="145" t="s">
        <v>14236</v>
      </c>
      <c r="M5914" s="143" t="s">
        <v>2787</v>
      </c>
    </row>
    <row r="5915" spans="1:13">
      <c r="A5915" s="143">
        <v>89186</v>
      </c>
      <c r="B5915" s="143" t="s">
        <v>8791</v>
      </c>
      <c r="C5915" s="143" t="s">
        <v>13920</v>
      </c>
      <c r="D5915" s="143" t="s">
        <v>14167</v>
      </c>
      <c r="E5915" s="143" t="s">
        <v>14168</v>
      </c>
      <c r="F5915" s="145"/>
      <c r="G5915" s="143"/>
      <c r="H5915" s="143">
        <v>89186</v>
      </c>
      <c r="I5915" s="143" t="s">
        <v>14238</v>
      </c>
      <c r="J5915" s="143" t="s">
        <v>12287</v>
      </c>
      <c r="K5915" s="143" t="s">
        <v>2785</v>
      </c>
      <c r="L5915" s="145" t="s">
        <v>3956</v>
      </c>
      <c r="M5915" s="143" t="s">
        <v>2787</v>
      </c>
    </row>
    <row r="5916" spans="1:13">
      <c r="A5916" s="143">
        <v>89187</v>
      </c>
      <c r="B5916" s="143" t="s">
        <v>8791</v>
      </c>
      <c r="C5916" s="143" t="s">
        <v>13920</v>
      </c>
      <c r="D5916" s="143" t="s">
        <v>14167</v>
      </c>
      <c r="E5916" s="143" t="s">
        <v>14168</v>
      </c>
      <c r="F5916" s="145"/>
      <c r="G5916" s="143"/>
      <c r="H5916" s="143">
        <v>89187</v>
      </c>
      <c r="I5916" s="143" t="s">
        <v>14239</v>
      </c>
      <c r="J5916" s="143" t="s">
        <v>12287</v>
      </c>
      <c r="K5916" s="143" t="s">
        <v>2785</v>
      </c>
      <c r="L5916" s="145" t="s">
        <v>5018</v>
      </c>
      <c r="M5916" s="143" t="s">
        <v>2787</v>
      </c>
    </row>
    <row r="5917" spans="1:13">
      <c r="A5917" s="143">
        <v>89188</v>
      </c>
      <c r="B5917" s="143" t="s">
        <v>8791</v>
      </c>
      <c r="C5917" s="143" t="s">
        <v>13920</v>
      </c>
      <c r="D5917" s="143" t="s">
        <v>14167</v>
      </c>
      <c r="E5917" s="143" t="s">
        <v>14168</v>
      </c>
      <c r="F5917" s="145"/>
      <c r="G5917" s="143"/>
      <c r="H5917" s="143">
        <v>89188</v>
      </c>
      <c r="I5917" s="143" t="s">
        <v>14240</v>
      </c>
      <c r="J5917" s="143" t="s">
        <v>14241</v>
      </c>
      <c r="K5917" s="143" t="s">
        <v>2785</v>
      </c>
      <c r="L5917" s="145" t="s">
        <v>4875</v>
      </c>
      <c r="M5917" s="143" t="s">
        <v>2787</v>
      </c>
    </row>
    <row r="5918" spans="1:13">
      <c r="A5918" s="143">
        <v>89189</v>
      </c>
      <c r="B5918" s="143" t="s">
        <v>8791</v>
      </c>
      <c r="C5918" s="143" t="s">
        <v>13920</v>
      </c>
      <c r="D5918" s="143" t="s">
        <v>14167</v>
      </c>
      <c r="E5918" s="143" t="s">
        <v>14168</v>
      </c>
      <c r="F5918" s="145"/>
      <c r="G5918" s="143"/>
      <c r="H5918" s="143">
        <v>89189</v>
      </c>
      <c r="I5918" s="143" t="s">
        <v>14242</v>
      </c>
      <c r="J5918" s="143" t="s">
        <v>14241</v>
      </c>
      <c r="K5918" s="143" t="s">
        <v>2785</v>
      </c>
      <c r="L5918" s="145" t="s">
        <v>4709</v>
      </c>
      <c r="M5918" s="143" t="s">
        <v>2787</v>
      </c>
    </row>
    <row r="5919" spans="1:13">
      <c r="A5919" s="143">
        <v>89190</v>
      </c>
      <c r="B5919" s="143" t="s">
        <v>8791</v>
      </c>
      <c r="C5919" s="143" t="s">
        <v>13920</v>
      </c>
      <c r="D5919" s="143" t="s">
        <v>14167</v>
      </c>
      <c r="E5919" s="143" t="s">
        <v>14168</v>
      </c>
      <c r="F5919" s="145"/>
      <c r="G5919" s="143"/>
      <c r="H5919" s="143">
        <v>89190</v>
      </c>
      <c r="I5919" s="143" t="s">
        <v>14243</v>
      </c>
      <c r="J5919" s="143" t="s">
        <v>14241</v>
      </c>
      <c r="K5919" s="143" t="s">
        <v>2785</v>
      </c>
      <c r="L5919" s="145" t="s">
        <v>3922</v>
      </c>
      <c r="M5919" s="143" t="s">
        <v>2787</v>
      </c>
    </row>
    <row r="5920" spans="1:13">
      <c r="A5920" s="143">
        <v>89191</v>
      </c>
      <c r="B5920" s="143" t="s">
        <v>8791</v>
      </c>
      <c r="C5920" s="143" t="s">
        <v>13920</v>
      </c>
      <c r="D5920" s="143" t="s">
        <v>14167</v>
      </c>
      <c r="E5920" s="143" t="s">
        <v>14168</v>
      </c>
      <c r="F5920" s="145"/>
      <c r="G5920" s="143"/>
      <c r="H5920" s="143">
        <v>89191</v>
      </c>
      <c r="I5920" s="143" t="s">
        <v>14244</v>
      </c>
      <c r="J5920" s="143" t="s">
        <v>14241</v>
      </c>
      <c r="K5920" s="143" t="s">
        <v>2785</v>
      </c>
      <c r="L5920" s="145" t="s">
        <v>4253</v>
      </c>
      <c r="M5920" s="143" t="s">
        <v>2787</v>
      </c>
    </row>
    <row r="5921" spans="1:13">
      <c r="A5921" s="143">
        <v>89192</v>
      </c>
      <c r="B5921" s="143" t="s">
        <v>8791</v>
      </c>
      <c r="C5921" s="143" t="s">
        <v>13920</v>
      </c>
      <c r="D5921" s="143" t="s">
        <v>14167</v>
      </c>
      <c r="E5921" s="143" t="s">
        <v>14168</v>
      </c>
      <c r="F5921" s="145"/>
      <c r="G5921" s="143"/>
      <c r="H5921" s="143">
        <v>89192</v>
      </c>
      <c r="I5921" s="143" t="s">
        <v>14245</v>
      </c>
      <c r="J5921" s="143" t="s">
        <v>12287</v>
      </c>
      <c r="K5921" s="143" t="s">
        <v>2785</v>
      </c>
      <c r="L5921" s="145" t="s">
        <v>3956</v>
      </c>
      <c r="M5921" s="143" t="s">
        <v>2787</v>
      </c>
    </row>
    <row r="5922" spans="1:13">
      <c r="A5922" s="143">
        <v>89193</v>
      </c>
      <c r="B5922" s="143" t="s">
        <v>8791</v>
      </c>
      <c r="C5922" s="143" t="s">
        <v>13920</v>
      </c>
      <c r="D5922" s="143" t="s">
        <v>14167</v>
      </c>
      <c r="E5922" s="143" t="s">
        <v>14168</v>
      </c>
      <c r="F5922" s="145"/>
      <c r="G5922" s="143"/>
      <c r="H5922" s="143">
        <v>89193</v>
      </c>
      <c r="I5922" s="143" t="s">
        <v>14246</v>
      </c>
      <c r="J5922" s="143" t="s">
        <v>12287</v>
      </c>
      <c r="K5922" s="143" t="s">
        <v>2785</v>
      </c>
      <c r="L5922" s="145" t="s">
        <v>14247</v>
      </c>
      <c r="M5922" s="143" t="s">
        <v>2787</v>
      </c>
    </row>
    <row r="5923" spans="1:13">
      <c r="A5923" s="143">
        <v>89194</v>
      </c>
      <c r="B5923" s="143" t="s">
        <v>8791</v>
      </c>
      <c r="C5923" s="143" t="s">
        <v>13920</v>
      </c>
      <c r="D5923" s="143" t="s">
        <v>14167</v>
      </c>
      <c r="E5923" s="143" t="s">
        <v>14168</v>
      </c>
      <c r="F5923" s="145"/>
      <c r="G5923" s="143"/>
      <c r="H5923" s="143">
        <v>89194</v>
      </c>
      <c r="I5923" s="143" t="s">
        <v>14248</v>
      </c>
      <c r="J5923" s="143" t="s">
        <v>12287</v>
      </c>
      <c r="K5923" s="143" t="s">
        <v>2785</v>
      </c>
      <c r="L5923" s="145" t="s">
        <v>14249</v>
      </c>
      <c r="M5923" s="143" t="s">
        <v>2787</v>
      </c>
    </row>
    <row r="5924" spans="1:13">
      <c r="A5924" s="143">
        <v>89195</v>
      </c>
      <c r="B5924" s="143" t="s">
        <v>8791</v>
      </c>
      <c r="C5924" s="143" t="s">
        <v>13920</v>
      </c>
      <c r="D5924" s="143" t="s">
        <v>14167</v>
      </c>
      <c r="E5924" s="143" t="s">
        <v>14168</v>
      </c>
      <c r="F5924" s="145"/>
      <c r="G5924" s="143"/>
      <c r="H5924" s="143">
        <v>89195</v>
      </c>
      <c r="I5924" s="143" t="s">
        <v>14250</v>
      </c>
      <c r="J5924" s="143" t="s">
        <v>12287</v>
      </c>
      <c r="K5924" s="143" t="s">
        <v>2785</v>
      </c>
      <c r="L5924" s="145" t="s">
        <v>8105</v>
      </c>
      <c r="M5924" s="143" t="s">
        <v>2787</v>
      </c>
    </row>
    <row r="5925" spans="1:13">
      <c r="A5925" s="143">
        <v>89196</v>
      </c>
      <c r="B5925" s="143" t="s">
        <v>8791</v>
      </c>
      <c r="C5925" s="143" t="s">
        <v>13920</v>
      </c>
      <c r="D5925" s="143" t="s">
        <v>14167</v>
      </c>
      <c r="E5925" s="143" t="s">
        <v>14168</v>
      </c>
      <c r="F5925" s="145"/>
      <c r="G5925" s="143"/>
      <c r="H5925" s="143">
        <v>89196</v>
      </c>
      <c r="I5925" s="143" t="s">
        <v>14251</v>
      </c>
      <c r="J5925" s="143" t="s">
        <v>12287</v>
      </c>
      <c r="K5925" s="143" t="s">
        <v>2785</v>
      </c>
      <c r="L5925" s="145" t="s">
        <v>14252</v>
      </c>
      <c r="M5925" s="143" t="s">
        <v>2787</v>
      </c>
    </row>
    <row r="5926" spans="1:13">
      <c r="A5926" s="143">
        <v>89197</v>
      </c>
      <c r="B5926" s="143" t="s">
        <v>8791</v>
      </c>
      <c r="C5926" s="143" t="s">
        <v>13920</v>
      </c>
      <c r="D5926" s="143" t="s">
        <v>14167</v>
      </c>
      <c r="E5926" s="143" t="s">
        <v>14168</v>
      </c>
      <c r="F5926" s="145"/>
      <c r="G5926" s="143"/>
      <c r="H5926" s="143">
        <v>89197</v>
      </c>
      <c r="I5926" s="143" t="s">
        <v>14253</v>
      </c>
      <c r="J5926" s="143" t="s">
        <v>12287</v>
      </c>
      <c r="K5926" s="143" t="s">
        <v>2785</v>
      </c>
      <c r="L5926" s="145" t="s">
        <v>3956</v>
      </c>
      <c r="M5926" s="143" t="s">
        <v>2787</v>
      </c>
    </row>
    <row r="5927" spans="1:13">
      <c r="A5927" s="143">
        <v>91104</v>
      </c>
      <c r="B5927" s="143" t="s">
        <v>8791</v>
      </c>
      <c r="C5927" s="143" t="s">
        <v>13920</v>
      </c>
      <c r="D5927" s="143" t="s">
        <v>14167</v>
      </c>
      <c r="E5927" s="143" t="s">
        <v>14168</v>
      </c>
      <c r="F5927" s="145"/>
      <c r="G5927" s="143"/>
      <c r="H5927" s="143">
        <v>91104</v>
      </c>
      <c r="I5927" s="143" t="s">
        <v>14254</v>
      </c>
      <c r="J5927" s="143" t="s">
        <v>114</v>
      </c>
      <c r="K5927" s="143" t="s">
        <v>2785</v>
      </c>
      <c r="L5927" s="145" t="s">
        <v>4236</v>
      </c>
      <c r="M5927" s="143" t="s">
        <v>2787</v>
      </c>
    </row>
    <row r="5928" spans="1:13">
      <c r="A5928" s="143">
        <v>91105</v>
      </c>
      <c r="B5928" s="143" t="s">
        <v>8791</v>
      </c>
      <c r="C5928" s="143" t="s">
        <v>13920</v>
      </c>
      <c r="D5928" s="143" t="s">
        <v>14167</v>
      </c>
      <c r="E5928" s="143" t="s">
        <v>14168</v>
      </c>
      <c r="F5928" s="145"/>
      <c r="G5928" s="143"/>
      <c r="H5928" s="143">
        <v>91105</v>
      </c>
      <c r="I5928" s="143" t="s">
        <v>14255</v>
      </c>
      <c r="J5928" s="143" t="s">
        <v>114</v>
      </c>
      <c r="K5928" s="143" t="s">
        <v>2785</v>
      </c>
      <c r="L5928" s="145" t="s">
        <v>4716</v>
      </c>
      <c r="M5928" s="143" t="s">
        <v>2787</v>
      </c>
    </row>
    <row r="5929" spans="1:13">
      <c r="A5929" s="143">
        <v>91106</v>
      </c>
      <c r="B5929" s="143" t="s">
        <v>8791</v>
      </c>
      <c r="C5929" s="143" t="s">
        <v>13920</v>
      </c>
      <c r="D5929" s="143" t="s">
        <v>14167</v>
      </c>
      <c r="E5929" s="143" t="s">
        <v>14168</v>
      </c>
      <c r="F5929" s="145"/>
      <c r="G5929" s="143"/>
      <c r="H5929" s="143">
        <v>91106</v>
      </c>
      <c r="I5929" s="143" t="s">
        <v>14256</v>
      </c>
      <c r="J5929" s="143" t="s">
        <v>114</v>
      </c>
      <c r="K5929" s="143" t="s">
        <v>2785</v>
      </c>
      <c r="L5929" s="145" t="s">
        <v>4236</v>
      </c>
      <c r="M5929" s="143" t="s">
        <v>2787</v>
      </c>
    </row>
    <row r="5930" spans="1:13">
      <c r="A5930" s="143">
        <v>91107</v>
      </c>
      <c r="B5930" s="143" t="s">
        <v>8791</v>
      </c>
      <c r="C5930" s="143" t="s">
        <v>13920</v>
      </c>
      <c r="D5930" s="143" t="s">
        <v>14167</v>
      </c>
      <c r="E5930" s="143" t="s">
        <v>14168</v>
      </c>
      <c r="F5930" s="145"/>
      <c r="G5930" s="143"/>
      <c r="H5930" s="143">
        <v>91107</v>
      </c>
      <c r="I5930" s="143" t="s">
        <v>14257</v>
      </c>
      <c r="J5930" s="143" t="s">
        <v>114</v>
      </c>
      <c r="K5930" s="143" t="s">
        <v>2785</v>
      </c>
      <c r="L5930" s="145" t="s">
        <v>3711</v>
      </c>
      <c r="M5930" s="143" t="s">
        <v>2787</v>
      </c>
    </row>
    <row r="5931" spans="1:13">
      <c r="A5931" s="143">
        <v>91108</v>
      </c>
      <c r="B5931" s="143" t="s">
        <v>8791</v>
      </c>
      <c r="C5931" s="143" t="s">
        <v>13920</v>
      </c>
      <c r="D5931" s="143" t="s">
        <v>14167</v>
      </c>
      <c r="E5931" s="143" t="s">
        <v>14168</v>
      </c>
      <c r="F5931" s="145"/>
      <c r="G5931" s="143"/>
      <c r="H5931" s="143">
        <v>91108</v>
      </c>
      <c r="I5931" s="143" t="s">
        <v>14258</v>
      </c>
      <c r="J5931" s="143" t="s">
        <v>114</v>
      </c>
      <c r="K5931" s="143" t="s">
        <v>2785</v>
      </c>
      <c r="L5931" s="145" t="s">
        <v>4716</v>
      </c>
      <c r="M5931" s="143" t="s">
        <v>2787</v>
      </c>
    </row>
    <row r="5932" spans="1:13">
      <c r="A5932" s="143">
        <v>91109</v>
      </c>
      <c r="B5932" s="143" t="s">
        <v>8791</v>
      </c>
      <c r="C5932" s="143" t="s">
        <v>13920</v>
      </c>
      <c r="D5932" s="143" t="s">
        <v>14167</v>
      </c>
      <c r="E5932" s="143" t="s">
        <v>14168</v>
      </c>
      <c r="F5932" s="145"/>
      <c r="G5932" s="143"/>
      <c r="H5932" s="143">
        <v>91109</v>
      </c>
      <c r="I5932" s="143" t="s">
        <v>14259</v>
      </c>
      <c r="J5932" s="143" t="s">
        <v>114</v>
      </c>
      <c r="K5932" s="143" t="s">
        <v>2785</v>
      </c>
      <c r="L5932" s="145" t="s">
        <v>4243</v>
      </c>
      <c r="M5932" s="143" t="s">
        <v>2787</v>
      </c>
    </row>
    <row r="5933" spans="1:13">
      <c r="A5933" s="143">
        <v>91110</v>
      </c>
      <c r="B5933" s="143" t="s">
        <v>8791</v>
      </c>
      <c r="C5933" s="143" t="s">
        <v>13920</v>
      </c>
      <c r="D5933" s="143" t="s">
        <v>14167</v>
      </c>
      <c r="E5933" s="143" t="s">
        <v>14168</v>
      </c>
      <c r="F5933" s="145"/>
      <c r="G5933" s="143"/>
      <c r="H5933" s="143">
        <v>91110</v>
      </c>
      <c r="I5933" s="143" t="s">
        <v>14260</v>
      </c>
      <c r="J5933" s="143" t="s">
        <v>114</v>
      </c>
      <c r="K5933" s="143" t="s">
        <v>2785</v>
      </c>
      <c r="L5933" s="145" t="s">
        <v>4716</v>
      </c>
      <c r="M5933" s="143" t="s">
        <v>2787</v>
      </c>
    </row>
    <row r="5934" spans="1:13">
      <c r="A5934" s="143">
        <v>91111</v>
      </c>
      <c r="B5934" s="143" t="s">
        <v>8791</v>
      </c>
      <c r="C5934" s="143" t="s">
        <v>13920</v>
      </c>
      <c r="D5934" s="143" t="s">
        <v>14167</v>
      </c>
      <c r="E5934" s="143" t="s">
        <v>14168</v>
      </c>
      <c r="F5934" s="145"/>
      <c r="G5934" s="143"/>
      <c r="H5934" s="143">
        <v>91111</v>
      </c>
      <c r="I5934" s="143" t="s">
        <v>14261</v>
      </c>
      <c r="J5934" s="143" t="s">
        <v>114</v>
      </c>
      <c r="K5934" s="143" t="s">
        <v>2785</v>
      </c>
      <c r="L5934" s="145" t="s">
        <v>4060</v>
      </c>
      <c r="M5934" s="143" t="s">
        <v>2787</v>
      </c>
    </row>
    <row r="5935" spans="1:13">
      <c r="A5935" s="143">
        <v>91112</v>
      </c>
      <c r="B5935" s="143" t="s">
        <v>8791</v>
      </c>
      <c r="C5935" s="143" t="s">
        <v>13920</v>
      </c>
      <c r="D5935" s="143" t="s">
        <v>14167</v>
      </c>
      <c r="E5935" s="143" t="s">
        <v>14168</v>
      </c>
      <c r="F5935" s="145"/>
      <c r="G5935" s="143"/>
      <c r="H5935" s="143">
        <v>91112</v>
      </c>
      <c r="I5935" s="143" t="s">
        <v>14262</v>
      </c>
      <c r="J5935" s="143" t="s">
        <v>114</v>
      </c>
      <c r="K5935" s="143" t="s">
        <v>2785</v>
      </c>
      <c r="L5935" s="145" t="s">
        <v>4243</v>
      </c>
      <c r="M5935" s="143" t="s">
        <v>2787</v>
      </c>
    </row>
    <row r="5936" spans="1:13">
      <c r="A5936" s="143">
        <v>91113</v>
      </c>
      <c r="B5936" s="143" t="s">
        <v>8791</v>
      </c>
      <c r="C5936" s="143" t="s">
        <v>13920</v>
      </c>
      <c r="D5936" s="143" t="s">
        <v>14167</v>
      </c>
      <c r="E5936" s="143" t="s">
        <v>14168</v>
      </c>
      <c r="F5936" s="145"/>
      <c r="G5936" s="143"/>
      <c r="H5936" s="143">
        <v>91113</v>
      </c>
      <c r="I5936" s="143" t="s">
        <v>14263</v>
      </c>
      <c r="J5936" s="143" t="s">
        <v>114</v>
      </c>
      <c r="K5936" s="143" t="s">
        <v>2785</v>
      </c>
      <c r="L5936" s="145" t="s">
        <v>4444</v>
      </c>
      <c r="M5936" s="143" t="s">
        <v>2787</v>
      </c>
    </row>
    <row r="5937" spans="1:13">
      <c r="A5937" s="143">
        <v>91114</v>
      </c>
      <c r="B5937" s="143" t="s">
        <v>8791</v>
      </c>
      <c r="C5937" s="143" t="s">
        <v>13920</v>
      </c>
      <c r="D5937" s="143" t="s">
        <v>14167</v>
      </c>
      <c r="E5937" s="143" t="s">
        <v>14168</v>
      </c>
      <c r="F5937" s="145"/>
      <c r="G5937" s="143"/>
      <c r="H5937" s="143">
        <v>91114</v>
      </c>
      <c r="I5937" s="143" t="s">
        <v>14264</v>
      </c>
      <c r="J5937" s="143" t="s">
        <v>114</v>
      </c>
      <c r="K5937" s="143" t="s">
        <v>2785</v>
      </c>
      <c r="L5937" s="145" t="s">
        <v>14265</v>
      </c>
      <c r="M5937" s="143" t="s">
        <v>2787</v>
      </c>
    </row>
    <row r="5938" spans="1:13">
      <c r="A5938" s="143">
        <v>91115</v>
      </c>
      <c r="B5938" s="143" t="s">
        <v>8791</v>
      </c>
      <c r="C5938" s="143" t="s">
        <v>13920</v>
      </c>
      <c r="D5938" s="143" t="s">
        <v>14167</v>
      </c>
      <c r="E5938" s="143" t="s">
        <v>14168</v>
      </c>
      <c r="F5938" s="145"/>
      <c r="G5938" s="143"/>
      <c r="H5938" s="143">
        <v>91115</v>
      </c>
      <c r="I5938" s="143" t="s">
        <v>14266</v>
      </c>
      <c r="J5938" s="143" t="s">
        <v>114</v>
      </c>
      <c r="K5938" s="143" t="s">
        <v>2785</v>
      </c>
      <c r="L5938" s="145" t="s">
        <v>3711</v>
      </c>
      <c r="M5938" s="143" t="s">
        <v>2787</v>
      </c>
    </row>
    <row r="5939" spans="1:13">
      <c r="A5939" s="143">
        <v>91116</v>
      </c>
      <c r="B5939" s="143" t="s">
        <v>8791</v>
      </c>
      <c r="C5939" s="143" t="s">
        <v>13920</v>
      </c>
      <c r="D5939" s="143" t="s">
        <v>14167</v>
      </c>
      <c r="E5939" s="143" t="s">
        <v>14168</v>
      </c>
      <c r="F5939" s="145"/>
      <c r="G5939" s="143"/>
      <c r="H5939" s="143">
        <v>91116</v>
      </c>
      <c r="I5939" s="143" t="s">
        <v>14267</v>
      </c>
      <c r="J5939" s="143" t="s">
        <v>114</v>
      </c>
      <c r="K5939" s="143" t="s">
        <v>2785</v>
      </c>
      <c r="L5939" s="145" t="s">
        <v>4243</v>
      </c>
      <c r="M5939" s="143" t="s">
        <v>2787</v>
      </c>
    </row>
    <row r="5940" spans="1:13">
      <c r="A5940" s="143">
        <v>91117</v>
      </c>
      <c r="B5940" s="143" t="s">
        <v>8791</v>
      </c>
      <c r="C5940" s="143" t="s">
        <v>13920</v>
      </c>
      <c r="D5940" s="143" t="s">
        <v>14167</v>
      </c>
      <c r="E5940" s="143" t="s">
        <v>14168</v>
      </c>
      <c r="F5940" s="145"/>
      <c r="G5940" s="143"/>
      <c r="H5940" s="143">
        <v>91117</v>
      </c>
      <c r="I5940" s="143" t="s">
        <v>14268</v>
      </c>
      <c r="J5940" s="143" t="s">
        <v>114</v>
      </c>
      <c r="K5940" s="143" t="s">
        <v>2785</v>
      </c>
      <c r="L5940" s="145" t="s">
        <v>4379</v>
      </c>
      <c r="M5940" s="143" t="s">
        <v>2787</v>
      </c>
    </row>
    <row r="5941" spans="1:13">
      <c r="A5941" s="143">
        <v>91118</v>
      </c>
      <c r="B5941" s="143" t="s">
        <v>8791</v>
      </c>
      <c r="C5941" s="143" t="s">
        <v>13920</v>
      </c>
      <c r="D5941" s="143" t="s">
        <v>14167</v>
      </c>
      <c r="E5941" s="143" t="s">
        <v>14168</v>
      </c>
      <c r="F5941" s="145"/>
      <c r="G5941" s="143"/>
      <c r="H5941" s="143">
        <v>91118</v>
      </c>
      <c r="I5941" s="143" t="s">
        <v>14269</v>
      </c>
      <c r="J5941" s="143" t="s">
        <v>114</v>
      </c>
      <c r="K5941" s="143" t="s">
        <v>2785</v>
      </c>
      <c r="L5941" s="145" t="s">
        <v>4716</v>
      </c>
      <c r="M5941" s="143" t="s">
        <v>2787</v>
      </c>
    </row>
    <row r="5942" spans="1:13">
      <c r="A5942" s="143">
        <v>91119</v>
      </c>
      <c r="B5942" s="143" t="s">
        <v>8791</v>
      </c>
      <c r="C5942" s="143" t="s">
        <v>13920</v>
      </c>
      <c r="D5942" s="143" t="s">
        <v>14167</v>
      </c>
      <c r="E5942" s="143" t="s">
        <v>14168</v>
      </c>
      <c r="F5942" s="145"/>
      <c r="G5942" s="143"/>
      <c r="H5942" s="143">
        <v>91119</v>
      </c>
      <c r="I5942" s="143" t="s">
        <v>14270</v>
      </c>
      <c r="J5942" s="143" t="s">
        <v>114</v>
      </c>
      <c r="K5942" s="143" t="s">
        <v>2785</v>
      </c>
      <c r="L5942" s="145" t="s">
        <v>4476</v>
      </c>
      <c r="M5942" s="143" t="s">
        <v>2787</v>
      </c>
    </row>
    <row r="5943" spans="1:13">
      <c r="A5943" s="143">
        <v>91120</v>
      </c>
      <c r="B5943" s="143" t="s">
        <v>8791</v>
      </c>
      <c r="C5943" s="143" t="s">
        <v>13920</v>
      </c>
      <c r="D5943" s="143" t="s">
        <v>14167</v>
      </c>
      <c r="E5943" s="143" t="s">
        <v>14168</v>
      </c>
      <c r="F5943" s="145"/>
      <c r="G5943" s="143"/>
      <c r="H5943" s="143">
        <v>91120</v>
      </c>
      <c r="I5943" s="143" t="s">
        <v>14271</v>
      </c>
      <c r="J5943" s="143" t="s">
        <v>114</v>
      </c>
      <c r="K5943" s="143" t="s">
        <v>2785</v>
      </c>
      <c r="L5943" s="145" t="s">
        <v>14265</v>
      </c>
      <c r="M5943" s="143" t="s">
        <v>2787</v>
      </c>
    </row>
    <row r="5944" spans="1:13">
      <c r="A5944" s="143">
        <v>91121</v>
      </c>
      <c r="B5944" s="143" t="s">
        <v>8791</v>
      </c>
      <c r="C5944" s="143" t="s">
        <v>13920</v>
      </c>
      <c r="D5944" s="143" t="s">
        <v>14167</v>
      </c>
      <c r="E5944" s="143" t="s">
        <v>14168</v>
      </c>
      <c r="F5944" s="145"/>
      <c r="G5944" s="143"/>
      <c r="H5944" s="143">
        <v>91121</v>
      </c>
      <c r="I5944" s="143" t="s">
        <v>14272</v>
      </c>
      <c r="J5944" s="143" t="s">
        <v>114</v>
      </c>
      <c r="K5944" s="143" t="s">
        <v>2785</v>
      </c>
      <c r="L5944" s="145" t="s">
        <v>12285</v>
      </c>
      <c r="M5944" s="143" t="s">
        <v>2787</v>
      </c>
    </row>
    <row r="5945" spans="1:13">
      <c r="A5945" s="143">
        <v>91122</v>
      </c>
      <c r="B5945" s="143" t="s">
        <v>8791</v>
      </c>
      <c r="C5945" s="143" t="s">
        <v>13920</v>
      </c>
      <c r="D5945" s="143" t="s">
        <v>14167</v>
      </c>
      <c r="E5945" s="143" t="s">
        <v>14168</v>
      </c>
      <c r="F5945" s="145"/>
      <c r="G5945" s="143"/>
      <c r="H5945" s="143">
        <v>91122</v>
      </c>
      <c r="I5945" s="143" t="s">
        <v>14273</v>
      </c>
      <c r="J5945" s="143" t="s">
        <v>114</v>
      </c>
      <c r="K5945" s="143" t="s">
        <v>2785</v>
      </c>
      <c r="L5945" s="145" t="s">
        <v>3031</v>
      </c>
      <c r="M5945" s="143" t="s">
        <v>2787</v>
      </c>
    </row>
    <row r="5946" spans="1:13">
      <c r="A5946" s="143">
        <v>91123</v>
      </c>
      <c r="B5946" s="143" t="s">
        <v>8791</v>
      </c>
      <c r="C5946" s="143" t="s">
        <v>13920</v>
      </c>
      <c r="D5946" s="143" t="s">
        <v>14167</v>
      </c>
      <c r="E5946" s="143" t="s">
        <v>14168</v>
      </c>
      <c r="F5946" s="145"/>
      <c r="G5946" s="143"/>
      <c r="H5946" s="143">
        <v>91123</v>
      </c>
      <c r="I5946" s="143" t="s">
        <v>14274</v>
      </c>
      <c r="J5946" s="143" t="s">
        <v>114</v>
      </c>
      <c r="K5946" s="143" t="s">
        <v>2785</v>
      </c>
      <c r="L5946" s="145" t="s">
        <v>4474</v>
      </c>
      <c r="M5946" s="143" t="s">
        <v>2787</v>
      </c>
    </row>
    <row r="5947" spans="1:13">
      <c r="A5947" s="143">
        <v>91124</v>
      </c>
      <c r="B5947" s="143" t="s">
        <v>8791</v>
      </c>
      <c r="C5947" s="143" t="s">
        <v>13920</v>
      </c>
      <c r="D5947" s="143" t="s">
        <v>14167</v>
      </c>
      <c r="E5947" s="143" t="s">
        <v>14168</v>
      </c>
      <c r="F5947" s="145"/>
      <c r="G5947" s="143"/>
      <c r="H5947" s="143">
        <v>91124</v>
      </c>
      <c r="I5947" s="143" t="s">
        <v>14275</v>
      </c>
      <c r="J5947" s="143" t="s">
        <v>85</v>
      </c>
      <c r="K5947" s="143" t="s">
        <v>2785</v>
      </c>
      <c r="L5947" s="145" t="s">
        <v>14276</v>
      </c>
      <c r="M5947" s="143" t="s">
        <v>2787</v>
      </c>
    </row>
    <row r="5948" spans="1:13">
      <c r="A5948" s="143">
        <v>91125</v>
      </c>
      <c r="B5948" s="143" t="s">
        <v>8791</v>
      </c>
      <c r="C5948" s="143" t="s">
        <v>13920</v>
      </c>
      <c r="D5948" s="143" t="s">
        <v>14167</v>
      </c>
      <c r="E5948" s="143" t="s">
        <v>14168</v>
      </c>
      <c r="F5948" s="145"/>
      <c r="G5948" s="143"/>
      <c r="H5948" s="143">
        <v>91125</v>
      </c>
      <c r="I5948" s="143" t="s">
        <v>14277</v>
      </c>
      <c r="J5948" s="143" t="s">
        <v>3253</v>
      </c>
      <c r="K5948" s="143" t="s">
        <v>2785</v>
      </c>
      <c r="L5948" s="145" t="s">
        <v>3711</v>
      </c>
      <c r="M5948" s="143" t="s">
        <v>2787</v>
      </c>
    </row>
    <row r="5949" spans="1:13">
      <c r="A5949" s="143">
        <v>91128</v>
      </c>
      <c r="B5949" s="143" t="s">
        <v>8791</v>
      </c>
      <c r="C5949" s="143" t="s">
        <v>13920</v>
      </c>
      <c r="D5949" s="143" t="s">
        <v>14167</v>
      </c>
      <c r="E5949" s="143" t="s">
        <v>14168</v>
      </c>
      <c r="F5949" s="145"/>
      <c r="G5949" s="143"/>
      <c r="H5949" s="143">
        <v>91128</v>
      </c>
      <c r="I5949" s="143" t="s">
        <v>14278</v>
      </c>
      <c r="J5949" s="143" t="s">
        <v>14241</v>
      </c>
      <c r="K5949" s="143" t="s">
        <v>2785</v>
      </c>
      <c r="L5949" s="145" t="s">
        <v>4302</v>
      </c>
      <c r="M5949" s="143" t="s">
        <v>2787</v>
      </c>
    </row>
    <row r="5950" spans="1:13">
      <c r="A5950" s="143">
        <v>91129</v>
      </c>
      <c r="B5950" s="143" t="s">
        <v>8791</v>
      </c>
      <c r="C5950" s="143" t="s">
        <v>13920</v>
      </c>
      <c r="D5950" s="143" t="s">
        <v>14167</v>
      </c>
      <c r="E5950" s="143" t="s">
        <v>14168</v>
      </c>
      <c r="F5950" s="145"/>
      <c r="G5950" s="143"/>
      <c r="H5950" s="143">
        <v>91129</v>
      </c>
      <c r="I5950" s="143" t="s">
        <v>14279</v>
      </c>
      <c r="J5950" s="143" t="s">
        <v>14241</v>
      </c>
      <c r="K5950" s="143" t="s">
        <v>2785</v>
      </c>
      <c r="L5950" s="145" t="s">
        <v>4476</v>
      </c>
      <c r="M5950" s="143" t="s">
        <v>2787</v>
      </c>
    </row>
    <row r="5951" spans="1:13">
      <c r="A5951" s="143">
        <v>91130</v>
      </c>
      <c r="B5951" s="143" t="s">
        <v>8791</v>
      </c>
      <c r="C5951" s="143" t="s">
        <v>13920</v>
      </c>
      <c r="D5951" s="143" t="s">
        <v>14167</v>
      </c>
      <c r="E5951" s="143" t="s">
        <v>14168</v>
      </c>
      <c r="F5951" s="145"/>
      <c r="G5951" s="143"/>
      <c r="H5951" s="143">
        <v>91130</v>
      </c>
      <c r="I5951" s="143" t="s">
        <v>14280</v>
      </c>
      <c r="J5951" s="143" t="s">
        <v>14241</v>
      </c>
      <c r="K5951" s="143" t="s">
        <v>2785</v>
      </c>
      <c r="L5951" s="145" t="s">
        <v>3861</v>
      </c>
      <c r="M5951" s="143" t="s">
        <v>2787</v>
      </c>
    </row>
    <row r="5952" spans="1:13">
      <c r="A5952" s="143">
        <v>91132</v>
      </c>
      <c r="B5952" s="143" t="s">
        <v>8791</v>
      </c>
      <c r="C5952" s="143" t="s">
        <v>13920</v>
      </c>
      <c r="D5952" s="143" t="s">
        <v>14167</v>
      </c>
      <c r="E5952" s="143" t="s">
        <v>14168</v>
      </c>
      <c r="F5952" s="145"/>
      <c r="G5952" s="143"/>
      <c r="H5952" s="143">
        <v>91132</v>
      </c>
      <c r="I5952" s="143" t="s">
        <v>14281</v>
      </c>
      <c r="J5952" s="143" t="s">
        <v>14241</v>
      </c>
      <c r="K5952" s="143" t="s">
        <v>2785</v>
      </c>
      <c r="L5952" s="145" t="s">
        <v>4602</v>
      </c>
      <c r="M5952" s="143" t="s">
        <v>2787</v>
      </c>
    </row>
    <row r="5953" spans="1:13">
      <c r="A5953" s="143">
        <v>91134</v>
      </c>
      <c r="B5953" s="143" t="s">
        <v>8791</v>
      </c>
      <c r="C5953" s="143" t="s">
        <v>13920</v>
      </c>
      <c r="D5953" s="143" t="s">
        <v>14167</v>
      </c>
      <c r="E5953" s="143" t="s">
        <v>14168</v>
      </c>
      <c r="F5953" s="145"/>
      <c r="G5953" s="143"/>
      <c r="H5953" s="143">
        <v>91134</v>
      </c>
      <c r="I5953" s="143" t="s">
        <v>14282</v>
      </c>
      <c r="J5953" s="143" t="s">
        <v>12287</v>
      </c>
      <c r="K5953" s="143" t="s">
        <v>2785</v>
      </c>
      <c r="L5953" s="145" t="s">
        <v>14283</v>
      </c>
      <c r="M5953" s="143" t="s">
        <v>2787</v>
      </c>
    </row>
    <row r="5954" spans="1:13">
      <c r="A5954" s="143">
        <v>91135</v>
      </c>
      <c r="B5954" s="143" t="s">
        <v>8791</v>
      </c>
      <c r="C5954" s="143" t="s">
        <v>13920</v>
      </c>
      <c r="D5954" s="143" t="s">
        <v>14167</v>
      </c>
      <c r="E5954" s="143" t="s">
        <v>14168</v>
      </c>
      <c r="F5954" s="145"/>
      <c r="G5954" s="143"/>
      <c r="H5954" s="143">
        <v>91135</v>
      </c>
      <c r="I5954" s="143" t="s">
        <v>14284</v>
      </c>
      <c r="J5954" s="143" t="s">
        <v>12287</v>
      </c>
      <c r="K5954" s="143" t="s">
        <v>2785</v>
      </c>
      <c r="L5954" s="145" t="s">
        <v>7303</v>
      </c>
      <c r="M5954" s="143" t="s">
        <v>2787</v>
      </c>
    </row>
    <row r="5955" spans="1:13">
      <c r="A5955" s="143">
        <v>91136</v>
      </c>
      <c r="B5955" s="143" t="s">
        <v>8791</v>
      </c>
      <c r="C5955" s="143" t="s">
        <v>13920</v>
      </c>
      <c r="D5955" s="143" t="s">
        <v>14167</v>
      </c>
      <c r="E5955" s="143" t="s">
        <v>14168</v>
      </c>
      <c r="F5955" s="145"/>
      <c r="G5955" s="143"/>
      <c r="H5955" s="143">
        <v>91136</v>
      </c>
      <c r="I5955" s="143" t="s">
        <v>14285</v>
      </c>
      <c r="J5955" s="143" t="s">
        <v>12287</v>
      </c>
      <c r="K5955" s="143" t="s">
        <v>2785</v>
      </c>
      <c r="L5955" s="145" t="s">
        <v>14286</v>
      </c>
      <c r="M5955" s="143" t="s">
        <v>2787</v>
      </c>
    </row>
    <row r="5956" spans="1:13">
      <c r="A5956" s="143">
        <v>91137</v>
      </c>
      <c r="B5956" s="143" t="s">
        <v>8791</v>
      </c>
      <c r="C5956" s="143" t="s">
        <v>13920</v>
      </c>
      <c r="D5956" s="143" t="s">
        <v>14167</v>
      </c>
      <c r="E5956" s="143" t="s">
        <v>14168</v>
      </c>
      <c r="F5956" s="145"/>
      <c r="G5956" s="143"/>
      <c r="H5956" s="143">
        <v>91137</v>
      </c>
      <c r="I5956" s="143" t="s">
        <v>14287</v>
      </c>
      <c r="J5956" s="143" t="s">
        <v>12287</v>
      </c>
      <c r="K5956" s="143" t="s">
        <v>2785</v>
      </c>
      <c r="L5956" s="145" t="s">
        <v>7345</v>
      </c>
      <c r="M5956" s="143" t="s">
        <v>2787</v>
      </c>
    </row>
    <row r="5957" spans="1:13">
      <c r="A5957" s="143">
        <v>91138</v>
      </c>
      <c r="B5957" s="143" t="s">
        <v>8791</v>
      </c>
      <c r="C5957" s="143" t="s">
        <v>13920</v>
      </c>
      <c r="D5957" s="143" t="s">
        <v>14167</v>
      </c>
      <c r="E5957" s="143" t="s">
        <v>14168</v>
      </c>
      <c r="F5957" s="145"/>
      <c r="G5957" s="143"/>
      <c r="H5957" s="143">
        <v>91138</v>
      </c>
      <c r="I5957" s="143" t="s">
        <v>14288</v>
      </c>
      <c r="J5957" s="143" t="s">
        <v>14289</v>
      </c>
      <c r="K5957" s="143" t="s">
        <v>2785</v>
      </c>
      <c r="L5957" s="145" t="s">
        <v>14290</v>
      </c>
      <c r="M5957" s="143" t="s">
        <v>2787</v>
      </c>
    </row>
    <row r="5958" spans="1:13">
      <c r="A5958" s="143">
        <v>91139</v>
      </c>
      <c r="B5958" s="143" t="s">
        <v>8791</v>
      </c>
      <c r="C5958" s="143" t="s">
        <v>13920</v>
      </c>
      <c r="D5958" s="143" t="s">
        <v>14167</v>
      </c>
      <c r="E5958" s="143" t="s">
        <v>14168</v>
      </c>
      <c r="F5958" s="145"/>
      <c r="G5958" s="143"/>
      <c r="H5958" s="143">
        <v>91139</v>
      </c>
      <c r="I5958" s="143" t="s">
        <v>14291</v>
      </c>
      <c r="J5958" s="143" t="s">
        <v>14289</v>
      </c>
      <c r="K5958" s="143" t="s">
        <v>2785</v>
      </c>
      <c r="L5958" s="145" t="s">
        <v>14292</v>
      </c>
      <c r="M5958" s="143" t="s">
        <v>2787</v>
      </c>
    </row>
    <row r="5959" spans="1:13">
      <c r="A5959" s="143">
        <v>91140</v>
      </c>
      <c r="B5959" s="143" t="s">
        <v>8791</v>
      </c>
      <c r="C5959" s="143" t="s">
        <v>13920</v>
      </c>
      <c r="D5959" s="143" t="s">
        <v>14167</v>
      </c>
      <c r="E5959" s="143" t="s">
        <v>14168</v>
      </c>
      <c r="F5959" s="145"/>
      <c r="G5959" s="143"/>
      <c r="H5959" s="143">
        <v>91140</v>
      </c>
      <c r="I5959" s="143" t="s">
        <v>14293</v>
      </c>
      <c r="J5959" s="143" t="s">
        <v>14289</v>
      </c>
      <c r="K5959" s="143" t="s">
        <v>2785</v>
      </c>
      <c r="L5959" s="145" t="s">
        <v>14294</v>
      </c>
      <c r="M5959" s="143" t="s">
        <v>2787</v>
      </c>
    </row>
    <row r="5960" spans="1:13">
      <c r="A5960" s="143">
        <v>91141</v>
      </c>
      <c r="B5960" s="143" t="s">
        <v>8791</v>
      </c>
      <c r="C5960" s="143" t="s">
        <v>13920</v>
      </c>
      <c r="D5960" s="143" t="s">
        <v>14167</v>
      </c>
      <c r="E5960" s="143" t="s">
        <v>14168</v>
      </c>
      <c r="F5960" s="145"/>
      <c r="G5960" s="143"/>
      <c r="H5960" s="143">
        <v>91141</v>
      </c>
      <c r="I5960" s="143" t="s">
        <v>14295</v>
      </c>
      <c r="J5960" s="143" t="s">
        <v>14289</v>
      </c>
      <c r="K5960" s="143" t="s">
        <v>2785</v>
      </c>
      <c r="L5960" s="145" t="s">
        <v>14296</v>
      </c>
      <c r="M5960" s="143" t="s">
        <v>2787</v>
      </c>
    </row>
    <row r="5961" spans="1:13">
      <c r="A5961" s="143">
        <v>91142</v>
      </c>
      <c r="B5961" s="143" t="s">
        <v>8791</v>
      </c>
      <c r="C5961" s="143" t="s">
        <v>13920</v>
      </c>
      <c r="D5961" s="143" t="s">
        <v>14167</v>
      </c>
      <c r="E5961" s="143" t="s">
        <v>14168</v>
      </c>
      <c r="F5961" s="145"/>
      <c r="G5961" s="143"/>
      <c r="H5961" s="143">
        <v>91142</v>
      </c>
      <c r="I5961" s="143" t="s">
        <v>14297</v>
      </c>
      <c r="J5961" s="143" t="s">
        <v>14289</v>
      </c>
      <c r="K5961" s="143" t="s">
        <v>2785</v>
      </c>
      <c r="L5961" s="145" t="s">
        <v>14290</v>
      </c>
      <c r="M5961" s="143" t="s">
        <v>2787</v>
      </c>
    </row>
    <row r="5962" spans="1:13">
      <c r="A5962" s="143">
        <v>91143</v>
      </c>
      <c r="B5962" s="143" t="s">
        <v>8791</v>
      </c>
      <c r="C5962" s="143" t="s">
        <v>13920</v>
      </c>
      <c r="D5962" s="143" t="s">
        <v>14167</v>
      </c>
      <c r="E5962" s="143" t="s">
        <v>14168</v>
      </c>
      <c r="F5962" s="145"/>
      <c r="G5962" s="143"/>
      <c r="H5962" s="143">
        <v>91143</v>
      </c>
      <c r="I5962" s="143" t="s">
        <v>14298</v>
      </c>
      <c r="J5962" s="143" t="s">
        <v>14289</v>
      </c>
      <c r="K5962" s="143" t="s">
        <v>2785</v>
      </c>
      <c r="L5962" s="145" t="s">
        <v>14294</v>
      </c>
      <c r="M5962" s="143" t="s">
        <v>2787</v>
      </c>
    </row>
    <row r="5963" spans="1:13">
      <c r="A5963" s="143">
        <v>91144</v>
      </c>
      <c r="B5963" s="143" t="s">
        <v>8791</v>
      </c>
      <c r="C5963" s="143" t="s">
        <v>13920</v>
      </c>
      <c r="D5963" s="143" t="s">
        <v>14167</v>
      </c>
      <c r="E5963" s="143" t="s">
        <v>14168</v>
      </c>
      <c r="F5963" s="145"/>
      <c r="G5963" s="143"/>
      <c r="H5963" s="143">
        <v>91144</v>
      </c>
      <c r="I5963" s="143" t="s">
        <v>14299</v>
      </c>
      <c r="J5963" s="143" t="s">
        <v>14289</v>
      </c>
      <c r="K5963" s="143" t="s">
        <v>2785</v>
      </c>
      <c r="L5963" s="145" t="s">
        <v>14300</v>
      </c>
      <c r="M5963" s="143" t="s">
        <v>2787</v>
      </c>
    </row>
    <row r="5964" spans="1:13">
      <c r="A5964" s="143">
        <v>91145</v>
      </c>
      <c r="B5964" s="143" t="s">
        <v>8791</v>
      </c>
      <c r="C5964" s="143" t="s">
        <v>13920</v>
      </c>
      <c r="D5964" s="143" t="s">
        <v>14167</v>
      </c>
      <c r="E5964" s="143" t="s">
        <v>14168</v>
      </c>
      <c r="F5964" s="145"/>
      <c r="G5964" s="143"/>
      <c r="H5964" s="143">
        <v>91145</v>
      </c>
      <c r="I5964" s="143" t="s">
        <v>14301</v>
      </c>
      <c r="J5964" s="143" t="s">
        <v>14289</v>
      </c>
      <c r="K5964" s="143" t="s">
        <v>2785</v>
      </c>
      <c r="L5964" s="145" t="s">
        <v>14296</v>
      </c>
      <c r="M5964" s="143" t="s">
        <v>2787</v>
      </c>
    </row>
    <row r="5965" spans="1:13">
      <c r="A5965" s="143">
        <v>91146</v>
      </c>
      <c r="B5965" s="143" t="s">
        <v>8791</v>
      </c>
      <c r="C5965" s="143" t="s">
        <v>13920</v>
      </c>
      <c r="D5965" s="143" t="s">
        <v>14167</v>
      </c>
      <c r="E5965" s="143" t="s">
        <v>14168</v>
      </c>
      <c r="F5965" s="145"/>
      <c r="G5965" s="143"/>
      <c r="H5965" s="143">
        <v>91146</v>
      </c>
      <c r="I5965" s="143" t="s">
        <v>14302</v>
      </c>
      <c r="J5965" s="143" t="s">
        <v>14289</v>
      </c>
      <c r="K5965" s="143" t="s">
        <v>2785</v>
      </c>
      <c r="L5965" s="145" t="s">
        <v>14303</v>
      </c>
      <c r="M5965" s="143" t="s">
        <v>2787</v>
      </c>
    </row>
    <row r="5966" spans="1:13">
      <c r="A5966" s="143">
        <v>91147</v>
      </c>
      <c r="B5966" s="143" t="s">
        <v>8791</v>
      </c>
      <c r="C5966" s="143" t="s">
        <v>13920</v>
      </c>
      <c r="D5966" s="143" t="s">
        <v>14167</v>
      </c>
      <c r="E5966" s="143" t="s">
        <v>14168</v>
      </c>
      <c r="F5966" s="145"/>
      <c r="G5966" s="143"/>
      <c r="H5966" s="143">
        <v>91147</v>
      </c>
      <c r="I5966" s="143" t="s">
        <v>14304</v>
      </c>
      <c r="J5966" s="143" t="s">
        <v>14289</v>
      </c>
      <c r="K5966" s="143" t="s">
        <v>2785</v>
      </c>
      <c r="L5966" s="145" t="s">
        <v>14305</v>
      </c>
      <c r="M5966" s="143" t="s">
        <v>2787</v>
      </c>
    </row>
    <row r="5967" spans="1:13">
      <c r="A5967" s="143">
        <v>91148</v>
      </c>
      <c r="B5967" s="143" t="s">
        <v>8791</v>
      </c>
      <c r="C5967" s="143" t="s">
        <v>13920</v>
      </c>
      <c r="D5967" s="143" t="s">
        <v>14167</v>
      </c>
      <c r="E5967" s="143" t="s">
        <v>14168</v>
      </c>
      <c r="F5967" s="145"/>
      <c r="G5967" s="143"/>
      <c r="H5967" s="143">
        <v>91148</v>
      </c>
      <c r="I5967" s="143" t="s">
        <v>14306</v>
      </c>
      <c r="J5967" s="143" t="s">
        <v>14289</v>
      </c>
      <c r="K5967" s="143" t="s">
        <v>2785</v>
      </c>
      <c r="L5967" s="145" t="s">
        <v>14307</v>
      </c>
      <c r="M5967" s="143" t="s">
        <v>2787</v>
      </c>
    </row>
    <row r="5968" spans="1:13">
      <c r="A5968" s="143">
        <v>91149</v>
      </c>
      <c r="B5968" s="143" t="s">
        <v>8791</v>
      </c>
      <c r="C5968" s="143" t="s">
        <v>13920</v>
      </c>
      <c r="D5968" s="143" t="s">
        <v>14167</v>
      </c>
      <c r="E5968" s="143" t="s">
        <v>14168</v>
      </c>
      <c r="F5968" s="145"/>
      <c r="G5968" s="143"/>
      <c r="H5968" s="143">
        <v>91149</v>
      </c>
      <c r="I5968" s="143" t="s">
        <v>14308</v>
      </c>
      <c r="J5968" s="143" t="s">
        <v>14289</v>
      </c>
      <c r="K5968" s="143" t="s">
        <v>2785</v>
      </c>
      <c r="L5968" s="145" t="s">
        <v>14309</v>
      </c>
      <c r="M5968" s="143" t="s">
        <v>2787</v>
      </c>
    </row>
    <row r="5969" spans="1:13">
      <c r="A5969" s="143">
        <v>92121</v>
      </c>
      <c r="B5969" s="143" t="s">
        <v>8791</v>
      </c>
      <c r="C5969" s="143" t="s">
        <v>13920</v>
      </c>
      <c r="D5969" s="143" t="s">
        <v>14167</v>
      </c>
      <c r="E5969" s="143" t="s">
        <v>14168</v>
      </c>
      <c r="F5969" s="145"/>
      <c r="G5969" s="143"/>
      <c r="H5969" s="143">
        <v>92121</v>
      </c>
      <c r="I5969" s="143" t="s">
        <v>14310</v>
      </c>
      <c r="J5969" s="143" t="s">
        <v>85</v>
      </c>
      <c r="K5969" s="143" t="s">
        <v>2805</v>
      </c>
      <c r="L5969" s="145" t="s">
        <v>14311</v>
      </c>
      <c r="M5969" s="143" t="s">
        <v>2787</v>
      </c>
    </row>
    <row r="5970" spans="1:13">
      <c r="A5970" s="143">
        <v>92122</v>
      </c>
      <c r="B5970" s="143" t="s">
        <v>8791</v>
      </c>
      <c r="C5970" s="143" t="s">
        <v>13920</v>
      </c>
      <c r="D5970" s="143" t="s">
        <v>14167</v>
      </c>
      <c r="E5970" s="143" t="s">
        <v>14168</v>
      </c>
      <c r="F5970" s="145"/>
      <c r="G5970" s="143"/>
      <c r="H5970" s="143">
        <v>92122</v>
      </c>
      <c r="I5970" s="143" t="s">
        <v>14312</v>
      </c>
      <c r="J5970" s="143" t="s">
        <v>85</v>
      </c>
      <c r="K5970" s="143" t="s">
        <v>2785</v>
      </c>
      <c r="L5970" s="145" t="s">
        <v>12278</v>
      </c>
      <c r="M5970" s="143" t="s">
        <v>2787</v>
      </c>
    </row>
    <row r="5971" spans="1:13">
      <c r="A5971" s="143">
        <v>92123</v>
      </c>
      <c r="B5971" s="143" t="s">
        <v>8791</v>
      </c>
      <c r="C5971" s="143" t="s">
        <v>13920</v>
      </c>
      <c r="D5971" s="143" t="s">
        <v>14167</v>
      </c>
      <c r="E5971" s="143" t="s">
        <v>14168</v>
      </c>
      <c r="F5971" s="145"/>
      <c r="G5971" s="143"/>
      <c r="H5971" s="143">
        <v>92123</v>
      </c>
      <c r="I5971" s="143" t="s">
        <v>14313</v>
      </c>
      <c r="J5971" s="143" t="s">
        <v>85</v>
      </c>
      <c r="K5971" s="143" t="s">
        <v>2805</v>
      </c>
      <c r="L5971" s="145" t="s">
        <v>14314</v>
      </c>
      <c r="M5971" s="143" t="s">
        <v>2787</v>
      </c>
    </row>
    <row r="5972" spans="1:13">
      <c r="A5972" s="143">
        <v>94926</v>
      </c>
      <c r="B5972" s="143" t="s">
        <v>8791</v>
      </c>
      <c r="C5972" s="143" t="s">
        <v>13920</v>
      </c>
      <c r="D5972" s="143" t="s">
        <v>14167</v>
      </c>
      <c r="E5972" s="143" t="s">
        <v>14168</v>
      </c>
      <c r="F5972" s="145"/>
      <c r="G5972" s="143"/>
      <c r="H5972" s="143">
        <v>94926</v>
      </c>
      <c r="I5972" s="143" t="s">
        <v>14315</v>
      </c>
      <c r="J5972" s="143" t="s">
        <v>60</v>
      </c>
      <c r="K5972" s="143" t="s">
        <v>2785</v>
      </c>
      <c r="L5972" s="145" t="s">
        <v>3256</v>
      </c>
      <c r="M5972" s="143" t="s">
        <v>2787</v>
      </c>
    </row>
    <row r="5973" spans="1:13">
      <c r="A5973" s="143">
        <v>94927</v>
      </c>
      <c r="B5973" s="143" t="s">
        <v>8791</v>
      </c>
      <c r="C5973" s="143" t="s">
        <v>13920</v>
      </c>
      <c r="D5973" s="143" t="s">
        <v>14167</v>
      </c>
      <c r="E5973" s="143" t="s">
        <v>14168</v>
      </c>
      <c r="F5973" s="145"/>
      <c r="G5973" s="143"/>
      <c r="H5973" s="143">
        <v>94927</v>
      </c>
      <c r="I5973" s="143" t="s">
        <v>14316</v>
      </c>
      <c r="J5973" s="143" t="s">
        <v>60</v>
      </c>
      <c r="K5973" s="143" t="s">
        <v>2785</v>
      </c>
      <c r="L5973" s="145" t="s">
        <v>4490</v>
      </c>
      <c r="M5973" s="143" t="s">
        <v>2787</v>
      </c>
    </row>
    <row r="5974" spans="1:13">
      <c r="A5974" s="143">
        <v>94928</v>
      </c>
      <c r="B5974" s="143" t="s">
        <v>8791</v>
      </c>
      <c r="C5974" s="143" t="s">
        <v>13920</v>
      </c>
      <c r="D5974" s="143" t="s">
        <v>14167</v>
      </c>
      <c r="E5974" s="143" t="s">
        <v>14168</v>
      </c>
      <c r="F5974" s="145"/>
      <c r="G5974" s="143"/>
      <c r="H5974" s="143">
        <v>94928</v>
      </c>
      <c r="I5974" s="143" t="s">
        <v>14317</v>
      </c>
      <c r="J5974" s="143" t="s">
        <v>56</v>
      </c>
      <c r="K5974" s="143" t="s">
        <v>2785</v>
      </c>
      <c r="L5974" s="145" t="s">
        <v>8036</v>
      </c>
      <c r="M5974" s="143" t="s">
        <v>2787</v>
      </c>
    </row>
    <row r="5975" spans="1:13">
      <c r="A5975" s="143">
        <v>94929</v>
      </c>
      <c r="B5975" s="143" t="s">
        <v>8791</v>
      </c>
      <c r="C5975" s="143" t="s">
        <v>13920</v>
      </c>
      <c r="D5975" s="143" t="s">
        <v>14167</v>
      </c>
      <c r="E5975" s="143" t="s">
        <v>14168</v>
      </c>
      <c r="F5975" s="145"/>
      <c r="G5975" s="143"/>
      <c r="H5975" s="143">
        <v>94929</v>
      </c>
      <c r="I5975" s="143" t="s">
        <v>14318</v>
      </c>
      <c r="J5975" s="143" t="s">
        <v>56</v>
      </c>
      <c r="K5975" s="143" t="s">
        <v>2785</v>
      </c>
      <c r="L5975" s="145" t="s">
        <v>4960</v>
      </c>
      <c r="M5975" s="143" t="s">
        <v>2787</v>
      </c>
    </row>
    <row r="5976" spans="1:13">
      <c r="A5976" s="143">
        <v>94930</v>
      </c>
      <c r="B5976" s="143" t="s">
        <v>8791</v>
      </c>
      <c r="C5976" s="143" t="s">
        <v>13920</v>
      </c>
      <c r="D5976" s="143" t="s">
        <v>14167</v>
      </c>
      <c r="E5976" s="143" t="s">
        <v>14168</v>
      </c>
      <c r="F5976" s="145"/>
      <c r="G5976" s="143"/>
      <c r="H5976" s="143">
        <v>94930</v>
      </c>
      <c r="I5976" s="143" t="s">
        <v>14319</v>
      </c>
      <c r="J5976" s="143" t="s">
        <v>56</v>
      </c>
      <c r="K5976" s="143" t="s">
        <v>2785</v>
      </c>
      <c r="L5976" s="145" t="s">
        <v>12288</v>
      </c>
      <c r="M5976" s="143" t="s">
        <v>2787</v>
      </c>
    </row>
    <row r="5977" spans="1:13">
      <c r="A5977" s="143">
        <v>94931</v>
      </c>
      <c r="B5977" s="143" t="s">
        <v>8791</v>
      </c>
      <c r="C5977" s="143" t="s">
        <v>13920</v>
      </c>
      <c r="D5977" s="143" t="s">
        <v>14167</v>
      </c>
      <c r="E5977" s="143" t="s">
        <v>14168</v>
      </c>
      <c r="F5977" s="145"/>
      <c r="G5977" s="143"/>
      <c r="H5977" s="143">
        <v>94931</v>
      </c>
      <c r="I5977" s="143" t="s">
        <v>14320</v>
      </c>
      <c r="J5977" s="143" t="s">
        <v>56</v>
      </c>
      <c r="K5977" s="143" t="s">
        <v>2785</v>
      </c>
      <c r="L5977" s="145" t="s">
        <v>12057</v>
      </c>
      <c r="M5977" s="143" t="s">
        <v>2787</v>
      </c>
    </row>
    <row r="5978" spans="1:13">
      <c r="A5978" s="143">
        <v>94932</v>
      </c>
      <c r="B5978" s="143" t="s">
        <v>8791</v>
      </c>
      <c r="C5978" s="143" t="s">
        <v>13920</v>
      </c>
      <c r="D5978" s="143" t="s">
        <v>14167</v>
      </c>
      <c r="E5978" s="143" t="s">
        <v>14168</v>
      </c>
      <c r="F5978" s="145"/>
      <c r="G5978" s="143"/>
      <c r="H5978" s="143">
        <v>94932</v>
      </c>
      <c r="I5978" s="143" t="s">
        <v>14321</v>
      </c>
      <c r="J5978" s="143" t="s">
        <v>56</v>
      </c>
      <c r="K5978" s="143" t="s">
        <v>2785</v>
      </c>
      <c r="L5978" s="145" t="s">
        <v>3863</v>
      </c>
      <c r="M5978" s="143" t="s">
        <v>2787</v>
      </c>
    </row>
    <row r="5979" spans="1:13">
      <c r="A5979" s="143">
        <v>94934</v>
      </c>
      <c r="B5979" s="143" t="s">
        <v>8791</v>
      </c>
      <c r="C5979" s="143" t="s">
        <v>13920</v>
      </c>
      <c r="D5979" s="143" t="s">
        <v>14167</v>
      </c>
      <c r="E5979" s="143" t="s">
        <v>14168</v>
      </c>
      <c r="F5979" s="145"/>
      <c r="G5979" s="143"/>
      <c r="H5979" s="143">
        <v>94934</v>
      </c>
      <c r="I5979" s="143" t="s">
        <v>14322</v>
      </c>
      <c r="J5979" s="143" t="s">
        <v>56</v>
      </c>
      <c r="K5979" s="143" t="s">
        <v>2785</v>
      </c>
      <c r="L5979" s="145" t="s">
        <v>14323</v>
      </c>
      <c r="M5979" s="143" t="s">
        <v>2787</v>
      </c>
    </row>
    <row r="5980" spans="1:13">
      <c r="A5980" s="143">
        <v>94935</v>
      </c>
      <c r="B5980" s="143" t="s">
        <v>8791</v>
      </c>
      <c r="C5980" s="143" t="s">
        <v>13920</v>
      </c>
      <c r="D5980" s="143" t="s">
        <v>14167</v>
      </c>
      <c r="E5980" s="143" t="s">
        <v>14168</v>
      </c>
      <c r="F5980" s="145"/>
      <c r="G5980" s="143"/>
      <c r="H5980" s="143">
        <v>94935</v>
      </c>
      <c r="I5980" s="143" t="s">
        <v>14324</v>
      </c>
      <c r="J5980" s="143" t="s">
        <v>56</v>
      </c>
      <c r="K5980" s="143" t="s">
        <v>2785</v>
      </c>
      <c r="L5980" s="145" t="s">
        <v>14325</v>
      </c>
      <c r="M5980" s="143" t="s">
        <v>2787</v>
      </c>
    </row>
    <row r="5981" spans="1:13">
      <c r="A5981" s="143">
        <v>94936</v>
      </c>
      <c r="B5981" s="143" t="s">
        <v>8791</v>
      </c>
      <c r="C5981" s="143" t="s">
        <v>13920</v>
      </c>
      <c r="D5981" s="143" t="s">
        <v>14167</v>
      </c>
      <c r="E5981" s="143" t="s">
        <v>14168</v>
      </c>
      <c r="F5981" s="145"/>
      <c r="G5981" s="143"/>
      <c r="H5981" s="143">
        <v>94936</v>
      </c>
      <c r="I5981" s="143" t="s">
        <v>14326</v>
      </c>
      <c r="J5981" s="143" t="s">
        <v>56</v>
      </c>
      <c r="K5981" s="143" t="s">
        <v>2785</v>
      </c>
      <c r="L5981" s="145" t="s">
        <v>14327</v>
      </c>
      <c r="M5981" s="143" t="s">
        <v>2787</v>
      </c>
    </row>
    <row r="5982" spans="1:13">
      <c r="A5982" s="143">
        <v>94937</v>
      </c>
      <c r="B5982" s="143" t="s">
        <v>8791</v>
      </c>
      <c r="C5982" s="143" t="s">
        <v>13920</v>
      </c>
      <c r="D5982" s="143" t="s">
        <v>14167</v>
      </c>
      <c r="E5982" s="143" t="s">
        <v>14168</v>
      </c>
      <c r="F5982" s="145"/>
      <c r="G5982" s="143"/>
      <c r="H5982" s="143">
        <v>94937</v>
      </c>
      <c r="I5982" s="143" t="s">
        <v>14328</v>
      </c>
      <c r="J5982" s="143" t="s">
        <v>56</v>
      </c>
      <c r="K5982" s="143" t="s">
        <v>2785</v>
      </c>
      <c r="L5982" s="145" t="s">
        <v>9654</v>
      </c>
      <c r="M5982" s="143" t="s">
        <v>2787</v>
      </c>
    </row>
    <row r="5983" spans="1:13">
      <c r="A5983" s="143">
        <v>94938</v>
      </c>
      <c r="B5983" s="143" t="s">
        <v>8791</v>
      </c>
      <c r="C5983" s="143" t="s">
        <v>13920</v>
      </c>
      <c r="D5983" s="143" t="s">
        <v>14167</v>
      </c>
      <c r="E5983" s="143" t="s">
        <v>14168</v>
      </c>
      <c r="F5983" s="145"/>
      <c r="G5983" s="143"/>
      <c r="H5983" s="143">
        <v>94938</v>
      </c>
      <c r="I5983" s="143" t="s">
        <v>14329</v>
      </c>
      <c r="J5983" s="143" t="s">
        <v>56</v>
      </c>
      <c r="K5983" s="143" t="s">
        <v>2785</v>
      </c>
      <c r="L5983" s="145" t="s">
        <v>14330</v>
      </c>
      <c r="M5983" s="143" t="s">
        <v>2787</v>
      </c>
    </row>
    <row r="5984" spans="1:13">
      <c r="A5984" s="143">
        <v>94939</v>
      </c>
      <c r="B5984" s="143" t="s">
        <v>8791</v>
      </c>
      <c r="C5984" s="143" t="s">
        <v>13920</v>
      </c>
      <c r="D5984" s="143" t="s">
        <v>14167</v>
      </c>
      <c r="E5984" s="143" t="s">
        <v>14168</v>
      </c>
      <c r="F5984" s="145"/>
      <c r="G5984" s="143"/>
      <c r="H5984" s="143">
        <v>94939</v>
      </c>
      <c r="I5984" s="143" t="s">
        <v>14331</v>
      </c>
      <c r="J5984" s="143" t="s">
        <v>60</v>
      </c>
      <c r="K5984" s="143" t="s">
        <v>2785</v>
      </c>
      <c r="L5984" s="145" t="s">
        <v>3035</v>
      </c>
      <c r="M5984" s="143" t="s">
        <v>2787</v>
      </c>
    </row>
    <row r="5985" spans="1:13">
      <c r="A5985" s="143">
        <v>94940</v>
      </c>
      <c r="B5985" s="143" t="s">
        <v>8791</v>
      </c>
      <c r="C5985" s="143" t="s">
        <v>13920</v>
      </c>
      <c r="D5985" s="143" t="s">
        <v>14167</v>
      </c>
      <c r="E5985" s="143" t="s">
        <v>14168</v>
      </c>
      <c r="F5985" s="145"/>
      <c r="G5985" s="143"/>
      <c r="H5985" s="143">
        <v>94940</v>
      </c>
      <c r="I5985" s="143" t="s">
        <v>14332</v>
      </c>
      <c r="J5985" s="143" t="s">
        <v>60</v>
      </c>
      <c r="K5985" s="143" t="s">
        <v>2785</v>
      </c>
      <c r="L5985" s="145" t="s">
        <v>4586</v>
      </c>
      <c r="M5985" s="143" t="s">
        <v>2787</v>
      </c>
    </row>
    <row r="5986" spans="1:13">
      <c r="A5986" s="143">
        <v>94941</v>
      </c>
      <c r="B5986" s="143" t="s">
        <v>8791</v>
      </c>
      <c r="C5986" s="143" t="s">
        <v>13920</v>
      </c>
      <c r="D5986" s="143" t="s">
        <v>14167</v>
      </c>
      <c r="E5986" s="143" t="s">
        <v>14168</v>
      </c>
      <c r="F5986" s="145"/>
      <c r="G5986" s="143"/>
      <c r="H5986" s="143">
        <v>94941</v>
      </c>
      <c r="I5986" s="143" t="s">
        <v>14333</v>
      </c>
      <c r="J5986" s="143" t="s">
        <v>3253</v>
      </c>
      <c r="K5986" s="143" t="s">
        <v>2785</v>
      </c>
      <c r="L5986" s="145" t="s">
        <v>4236</v>
      </c>
      <c r="M5986" s="143" t="s">
        <v>2787</v>
      </c>
    </row>
    <row r="5987" spans="1:13">
      <c r="A5987" s="143">
        <v>94942</v>
      </c>
      <c r="B5987" s="143" t="s">
        <v>8791</v>
      </c>
      <c r="C5987" s="143" t="s">
        <v>13920</v>
      </c>
      <c r="D5987" s="143" t="s">
        <v>14167</v>
      </c>
      <c r="E5987" s="143" t="s">
        <v>14168</v>
      </c>
      <c r="F5987" s="145"/>
      <c r="G5987" s="143"/>
      <c r="H5987" s="143">
        <v>94942</v>
      </c>
      <c r="I5987" s="143" t="s">
        <v>14334</v>
      </c>
      <c r="J5987" s="143" t="s">
        <v>60</v>
      </c>
      <c r="K5987" s="143" t="s">
        <v>2785</v>
      </c>
      <c r="L5987" s="145" t="s">
        <v>4640</v>
      </c>
      <c r="M5987" s="143" t="s">
        <v>2787</v>
      </c>
    </row>
    <row r="5988" spans="1:13">
      <c r="A5988" s="143">
        <v>94943</v>
      </c>
      <c r="B5988" s="143" t="s">
        <v>8791</v>
      </c>
      <c r="C5988" s="143" t="s">
        <v>13920</v>
      </c>
      <c r="D5988" s="143" t="s">
        <v>14167</v>
      </c>
      <c r="E5988" s="143" t="s">
        <v>14168</v>
      </c>
      <c r="F5988" s="145"/>
      <c r="G5988" s="143"/>
      <c r="H5988" s="143">
        <v>94943</v>
      </c>
      <c r="I5988" s="143" t="s">
        <v>14335</v>
      </c>
      <c r="J5988" s="143" t="s">
        <v>60</v>
      </c>
      <c r="K5988" s="143" t="s">
        <v>2785</v>
      </c>
      <c r="L5988" s="145" t="s">
        <v>3861</v>
      </c>
      <c r="M5988" s="143" t="s">
        <v>2787</v>
      </c>
    </row>
    <row r="5989" spans="1:13">
      <c r="A5989" s="143">
        <v>94944</v>
      </c>
      <c r="B5989" s="143" t="s">
        <v>8791</v>
      </c>
      <c r="C5989" s="143" t="s">
        <v>13920</v>
      </c>
      <c r="D5989" s="143" t="s">
        <v>14167</v>
      </c>
      <c r="E5989" s="143" t="s">
        <v>14168</v>
      </c>
      <c r="F5989" s="145"/>
      <c r="G5989" s="143"/>
      <c r="H5989" s="143">
        <v>94944</v>
      </c>
      <c r="I5989" s="143" t="s">
        <v>14336</v>
      </c>
      <c r="J5989" s="143" t="s">
        <v>60</v>
      </c>
      <c r="K5989" s="143" t="s">
        <v>2785</v>
      </c>
      <c r="L5989" s="145" t="s">
        <v>14337</v>
      </c>
      <c r="M5989" s="143" t="s">
        <v>2787</v>
      </c>
    </row>
    <row r="5990" spans="1:13">
      <c r="A5990" s="143">
        <v>94945</v>
      </c>
      <c r="B5990" s="143" t="s">
        <v>8791</v>
      </c>
      <c r="C5990" s="143" t="s">
        <v>13920</v>
      </c>
      <c r="D5990" s="143" t="s">
        <v>14167</v>
      </c>
      <c r="E5990" s="143" t="s">
        <v>14168</v>
      </c>
      <c r="F5990" s="145"/>
      <c r="G5990" s="143"/>
      <c r="H5990" s="143">
        <v>94945</v>
      </c>
      <c r="I5990" s="143" t="s">
        <v>14338</v>
      </c>
      <c r="J5990" s="143" t="s">
        <v>60</v>
      </c>
      <c r="K5990" s="143" t="s">
        <v>2785</v>
      </c>
      <c r="L5990" s="145" t="s">
        <v>14339</v>
      </c>
      <c r="M5990" s="143" t="s">
        <v>2787</v>
      </c>
    </row>
    <row r="5991" spans="1:13">
      <c r="A5991" s="143">
        <v>94946</v>
      </c>
      <c r="B5991" s="143" t="s">
        <v>8791</v>
      </c>
      <c r="C5991" s="143" t="s">
        <v>13920</v>
      </c>
      <c r="D5991" s="143" t="s">
        <v>14167</v>
      </c>
      <c r="E5991" s="143" t="s">
        <v>14168</v>
      </c>
      <c r="F5991" s="145"/>
      <c r="G5991" s="143"/>
      <c r="H5991" s="143">
        <v>94946</v>
      </c>
      <c r="I5991" s="143" t="s">
        <v>14340</v>
      </c>
      <c r="J5991" s="143" t="s">
        <v>56</v>
      </c>
      <c r="K5991" s="143" t="s">
        <v>2785</v>
      </c>
      <c r="L5991" s="145" t="s">
        <v>3031</v>
      </c>
      <c r="M5991" s="143" t="s">
        <v>2787</v>
      </c>
    </row>
    <row r="5992" spans="1:13">
      <c r="A5992" s="143">
        <v>94947</v>
      </c>
      <c r="B5992" s="143" t="s">
        <v>8791</v>
      </c>
      <c r="C5992" s="143" t="s">
        <v>13920</v>
      </c>
      <c r="D5992" s="143" t="s">
        <v>14167</v>
      </c>
      <c r="E5992" s="143" t="s">
        <v>14168</v>
      </c>
      <c r="F5992" s="145"/>
      <c r="G5992" s="143"/>
      <c r="H5992" s="143">
        <v>94947</v>
      </c>
      <c r="I5992" s="143" t="s">
        <v>14341</v>
      </c>
      <c r="J5992" s="143" t="s">
        <v>56</v>
      </c>
      <c r="K5992" s="143" t="s">
        <v>2785</v>
      </c>
      <c r="L5992" s="145" t="s">
        <v>3924</v>
      </c>
      <c r="M5992" s="143" t="s">
        <v>2787</v>
      </c>
    </row>
    <row r="5993" spans="1:13">
      <c r="A5993" s="143">
        <v>94948</v>
      </c>
      <c r="B5993" s="143" t="s">
        <v>8791</v>
      </c>
      <c r="C5993" s="143" t="s">
        <v>13920</v>
      </c>
      <c r="D5993" s="143" t="s">
        <v>14167</v>
      </c>
      <c r="E5993" s="143" t="s">
        <v>14168</v>
      </c>
      <c r="F5993" s="145"/>
      <c r="G5993" s="143"/>
      <c r="H5993" s="143">
        <v>94948</v>
      </c>
      <c r="I5993" s="143" t="s">
        <v>14342</v>
      </c>
      <c r="J5993" s="143" t="s">
        <v>56</v>
      </c>
      <c r="K5993" s="143" t="s">
        <v>2785</v>
      </c>
      <c r="L5993" s="145" t="s">
        <v>14343</v>
      </c>
      <c r="M5993" s="143" t="s">
        <v>2787</v>
      </c>
    </row>
    <row r="5994" spans="1:13">
      <c r="A5994" s="143">
        <v>94949</v>
      </c>
      <c r="B5994" s="143" t="s">
        <v>8791</v>
      </c>
      <c r="C5994" s="143" t="s">
        <v>13920</v>
      </c>
      <c r="D5994" s="143" t="s">
        <v>14167</v>
      </c>
      <c r="E5994" s="143" t="s">
        <v>14168</v>
      </c>
      <c r="F5994" s="145"/>
      <c r="G5994" s="143"/>
      <c r="H5994" s="143">
        <v>94949</v>
      </c>
      <c r="I5994" s="143" t="s">
        <v>14344</v>
      </c>
      <c r="J5994" s="143" t="s">
        <v>56</v>
      </c>
      <c r="K5994" s="143" t="s">
        <v>2785</v>
      </c>
      <c r="L5994" s="145" t="s">
        <v>14203</v>
      </c>
      <c r="M5994" s="143" t="s">
        <v>2787</v>
      </c>
    </row>
    <row r="5995" spans="1:13">
      <c r="A5995" s="143">
        <v>94950</v>
      </c>
      <c r="B5995" s="143" t="s">
        <v>8791</v>
      </c>
      <c r="C5995" s="143" t="s">
        <v>13920</v>
      </c>
      <c r="D5995" s="143" t="s">
        <v>14167</v>
      </c>
      <c r="E5995" s="143" t="s">
        <v>14168</v>
      </c>
      <c r="F5995" s="145"/>
      <c r="G5995" s="143"/>
      <c r="H5995" s="143">
        <v>94950</v>
      </c>
      <c r="I5995" s="143" t="s">
        <v>14345</v>
      </c>
      <c r="J5995" s="143" t="s">
        <v>56</v>
      </c>
      <c r="K5995" s="143" t="s">
        <v>2785</v>
      </c>
      <c r="L5995" s="145" t="s">
        <v>4975</v>
      </c>
      <c r="M5995" s="143" t="s">
        <v>2787</v>
      </c>
    </row>
    <row r="5996" spans="1:13">
      <c r="A5996" s="143">
        <v>94951</v>
      </c>
      <c r="B5996" s="143" t="s">
        <v>8791</v>
      </c>
      <c r="C5996" s="143" t="s">
        <v>13920</v>
      </c>
      <c r="D5996" s="143" t="s">
        <v>14167</v>
      </c>
      <c r="E5996" s="143" t="s">
        <v>14168</v>
      </c>
      <c r="F5996" s="145"/>
      <c r="G5996" s="143"/>
      <c r="H5996" s="143">
        <v>94951</v>
      </c>
      <c r="I5996" s="143" t="s">
        <v>14346</v>
      </c>
      <c r="J5996" s="143" t="s">
        <v>56</v>
      </c>
      <c r="K5996" s="143" t="s">
        <v>2785</v>
      </c>
      <c r="L5996" s="145" t="s">
        <v>14347</v>
      </c>
      <c r="M5996" s="143" t="s">
        <v>2787</v>
      </c>
    </row>
    <row r="5997" spans="1:13">
      <c r="A5997" s="143">
        <v>94952</v>
      </c>
      <c r="B5997" s="143" t="s">
        <v>8791</v>
      </c>
      <c r="C5997" s="143" t="s">
        <v>13920</v>
      </c>
      <c r="D5997" s="143" t="s">
        <v>14167</v>
      </c>
      <c r="E5997" s="143" t="s">
        <v>14168</v>
      </c>
      <c r="F5997" s="145"/>
      <c r="G5997" s="143"/>
      <c r="H5997" s="143">
        <v>94952</v>
      </c>
      <c r="I5997" s="143" t="s">
        <v>14348</v>
      </c>
      <c r="J5997" s="143" t="s">
        <v>56</v>
      </c>
      <c r="K5997" s="143" t="s">
        <v>2785</v>
      </c>
      <c r="L5997" s="145" t="s">
        <v>4875</v>
      </c>
      <c r="M5997" s="143" t="s">
        <v>2787</v>
      </c>
    </row>
    <row r="5998" spans="1:13">
      <c r="A5998" s="143">
        <v>94953</v>
      </c>
      <c r="B5998" s="143" t="s">
        <v>8791</v>
      </c>
      <c r="C5998" s="143" t="s">
        <v>13920</v>
      </c>
      <c r="D5998" s="143" t="s">
        <v>14167</v>
      </c>
      <c r="E5998" s="143" t="s">
        <v>14168</v>
      </c>
      <c r="F5998" s="145"/>
      <c r="G5998" s="143"/>
      <c r="H5998" s="143">
        <v>94953</v>
      </c>
      <c r="I5998" s="143" t="s">
        <v>14349</v>
      </c>
      <c r="J5998" s="143" t="s">
        <v>60</v>
      </c>
      <c r="K5998" s="143" t="s">
        <v>2785</v>
      </c>
      <c r="L5998" s="145" t="s">
        <v>9444</v>
      </c>
      <c r="M5998" s="143" t="s">
        <v>2787</v>
      </c>
    </row>
    <row r="5999" spans="1:13">
      <c r="A5999" s="143">
        <v>94954</v>
      </c>
      <c r="B5999" s="143" t="s">
        <v>8791</v>
      </c>
      <c r="C5999" s="143" t="s">
        <v>13920</v>
      </c>
      <c r="D5999" s="143" t="s">
        <v>14167</v>
      </c>
      <c r="E5999" s="143" t="s">
        <v>14168</v>
      </c>
      <c r="F5999" s="145"/>
      <c r="G5999" s="143"/>
      <c r="H5999" s="143">
        <v>94954</v>
      </c>
      <c r="I5999" s="143" t="s">
        <v>14350</v>
      </c>
      <c r="J5999" s="143" t="s">
        <v>60</v>
      </c>
      <c r="K5999" s="143" t="s">
        <v>2785</v>
      </c>
      <c r="L5999" s="145" t="s">
        <v>14207</v>
      </c>
      <c r="M5999" s="143" t="s">
        <v>2787</v>
      </c>
    </row>
    <row r="6000" spans="1:13">
      <c r="A6000" s="143">
        <v>94955</v>
      </c>
      <c r="B6000" s="143" t="s">
        <v>8791</v>
      </c>
      <c r="C6000" s="143" t="s">
        <v>13920</v>
      </c>
      <c r="D6000" s="143" t="s">
        <v>14167</v>
      </c>
      <c r="E6000" s="143" t="s">
        <v>14168</v>
      </c>
      <c r="F6000" s="145"/>
      <c r="G6000" s="143"/>
      <c r="H6000" s="143">
        <v>94955</v>
      </c>
      <c r="I6000" s="143" t="s">
        <v>14351</v>
      </c>
      <c r="J6000" s="143" t="s">
        <v>60</v>
      </c>
      <c r="K6000" s="143" t="s">
        <v>2785</v>
      </c>
      <c r="L6000" s="145" t="s">
        <v>14352</v>
      </c>
      <c r="M6000" s="143" t="s">
        <v>2787</v>
      </c>
    </row>
    <row r="6001" spans="1:13">
      <c r="A6001" s="143">
        <v>94956</v>
      </c>
      <c r="B6001" s="143" t="s">
        <v>8791</v>
      </c>
      <c r="C6001" s="143" t="s">
        <v>13920</v>
      </c>
      <c r="D6001" s="143" t="s">
        <v>14167</v>
      </c>
      <c r="E6001" s="143" t="s">
        <v>14168</v>
      </c>
      <c r="F6001" s="145"/>
      <c r="G6001" s="143"/>
      <c r="H6001" s="143">
        <v>94956</v>
      </c>
      <c r="I6001" s="143" t="s">
        <v>14353</v>
      </c>
      <c r="J6001" s="143" t="s">
        <v>60</v>
      </c>
      <c r="K6001" s="143" t="s">
        <v>2785</v>
      </c>
      <c r="L6001" s="145" t="s">
        <v>12815</v>
      </c>
      <c r="M6001" s="143" t="s">
        <v>2787</v>
      </c>
    </row>
    <row r="6002" spans="1:13">
      <c r="A6002" s="143">
        <v>94957</v>
      </c>
      <c r="B6002" s="143" t="s">
        <v>8791</v>
      </c>
      <c r="C6002" s="143" t="s">
        <v>13920</v>
      </c>
      <c r="D6002" s="143" t="s">
        <v>14167</v>
      </c>
      <c r="E6002" s="143" t="s">
        <v>14168</v>
      </c>
      <c r="F6002" s="145"/>
      <c r="G6002" s="143"/>
      <c r="H6002" s="143">
        <v>94957</v>
      </c>
      <c r="I6002" s="143" t="s">
        <v>14354</v>
      </c>
      <c r="J6002" s="143" t="s">
        <v>60</v>
      </c>
      <c r="K6002" s="143" t="s">
        <v>2785</v>
      </c>
      <c r="L6002" s="145" t="s">
        <v>4437</v>
      </c>
      <c r="M6002" s="143" t="s">
        <v>2787</v>
      </c>
    </row>
    <row r="6003" spans="1:13">
      <c r="A6003" s="143">
        <v>94958</v>
      </c>
      <c r="B6003" s="143" t="s">
        <v>8791</v>
      </c>
      <c r="C6003" s="143" t="s">
        <v>13920</v>
      </c>
      <c r="D6003" s="143" t="s">
        <v>14167</v>
      </c>
      <c r="E6003" s="143" t="s">
        <v>14168</v>
      </c>
      <c r="F6003" s="145"/>
      <c r="G6003" s="143"/>
      <c r="H6003" s="143">
        <v>94958</v>
      </c>
      <c r="I6003" s="143" t="s">
        <v>14355</v>
      </c>
      <c r="J6003" s="143" t="s">
        <v>60</v>
      </c>
      <c r="K6003" s="143" t="s">
        <v>2785</v>
      </c>
      <c r="L6003" s="145" t="s">
        <v>4245</v>
      </c>
      <c r="M6003" s="143" t="s">
        <v>2787</v>
      </c>
    </row>
    <row r="6004" spans="1:13">
      <c r="A6004" s="143">
        <v>94959</v>
      </c>
      <c r="B6004" s="143" t="s">
        <v>8791</v>
      </c>
      <c r="C6004" s="143" t="s">
        <v>13920</v>
      </c>
      <c r="D6004" s="143" t="s">
        <v>14167</v>
      </c>
      <c r="E6004" s="143" t="s">
        <v>14168</v>
      </c>
      <c r="F6004" s="145"/>
      <c r="G6004" s="143"/>
      <c r="H6004" s="143">
        <v>94959</v>
      </c>
      <c r="I6004" s="143" t="s">
        <v>14356</v>
      </c>
      <c r="J6004" s="143" t="s">
        <v>114</v>
      </c>
      <c r="K6004" s="143" t="s">
        <v>2785</v>
      </c>
      <c r="L6004" s="145" t="s">
        <v>4743</v>
      </c>
      <c r="M6004" s="143" t="s">
        <v>2787</v>
      </c>
    </row>
    <row r="6005" spans="1:13">
      <c r="A6005" s="143">
        <v>94960</v>
      </c>
      <c r="B6005" s="143" t="s">
        <v>8791</v>
      </c>
      <c r="C6005" s="143" t="s">
        <v>13920</v>
      </c>
      <c r="D6005" s="143" t="s">
        <v>14167</v>
      </c>
      <c r="E6005" s="143" t="s">
        <v>14168</v>
      </c>
      <c r="F6005" s="145"/>
      <c r="G6005" s="143"/>
      <c r="H6005" s="143">
        <v>94960</v>
      </c>
      <c r="I6005" s="143" t="s">
        <v>14357</v>
      </c>
      <c r="J6005" s="143" t="s">
        <v>114</v>
      </c>
      <c r="K6005" s="143" t="s">
        <v>2785</v>
      </c>
      <c r="L6005" s="145" t="s">
        <v>3871</v>
      </c>
      <c r="M6005" s="143" t="s">
        <v>2787</v>
      </c>
    </row>
    <row r="6006" spans="1:13">
      <c r="A6006" s="143">
        <v>94961</v>
      </c>
      <c r="B6006" s="143" t="s">
        <v>8791</v>
      </c>
      <c r="C6006" s="143" t="s">
        <v>13920</v>
      </c>
      <c r="D6006" s="143" t="s">
        <v>14167</v>
      </c>
      <c r="E6006" s="143" t="s">
        <v>14168</v>
      </c>
      <c r="F6006" s="145"/>
      <c r="G6006" s="143"/>
      <c r="H6006" s="143">
        <v>94961</v>
      </c>
      <c r="I6006" s="143" t="s">
        <v>14358</v>
      </c>
      <c r="J6006" s="143" t="s">
        <v>114</v>
      </c>
      <c r="K6006" s="143" t="s">
        <v>2785</v>
      </c>
      <c r="L6006" s="145" t="s">
        <v>4307</v>
      </c>
      <c r="M6006" s="143" t="s">
        <v>2787</v>
      </c>
    </row>
    <row r="6007" spans="1:13">
      <c r="A6007" s="143">
        <v>9537</v>
      </c>
      <c r="B6007" s="143" t="s">
        <v>8791</v>
      </c>
      <c r="C6007" s="143" t="s">
        <v>13920</v>
      </c>
      <c r="D6007" s="143" t="s">
        <v>14359</v>
      </c>
      <c r="E6007" s="143" t="s">
        <v>14360</v>
      </c>
      <c r="F6007" s="145"/>
      <c r="G6007" s="143"/>
      <c r="H6007" s="143">
        <v>9537</v>
      </c>
      <c r="I6007" s="143" t="s">
        <v>14361</v>
      </c>
      <c r="J6007" s="143" t="s">
        <v>60</v>
      </c>
      <c r="K6007" s="143" t="s">
        <v>2785</v>
      </c>
      <c r="L6007" s="145" t="s">
        <v>4344</v>
      </c>
      <c r="M6007" s="143" t="s">
        <v>2787</v>
      </c>
    </row>
    <row r="6008" spans="1:13">
      <c r="A6008" s="143" t="s">
        <v>14362</v>
      </c>
      <c r="B6008" s="143" t="s">
        <v>8791</v>
      </c>
      <c r="C6008" s="143" t="s">
        <v>13920</v>
      </c>
      <c r="D6008" s="143" t="s">
        <v>14359</v>
      </c>
      <c r="E6008" s="143" t="s">
        <v>14360</v>
      </c>
      <c r="F6008" s="145">
        <v>73806</v>
      </c>
      <c r="G6008" s="143" t="s">
        <v>14363</v>
      </c>
      <c r="H6008" s="143" t="s">
        <v>14362</v>
      </c>
      <c r="I6008" s="143" t="s">
        <v>14364</v>
      </c>
      <c r="J6008" s="143" t="s">
        <v>60</v>
      </c>
      <c r="K6008" s="143" t="s">
        <v>2805</v>
      </c>
      <c r="L6008" s="145" t="s">
        <v>12298</v>
      </c>
      <c r="M6008" s="143" t="s">
        <v>2787</v>
      </c>
    </row>
    <row r="6009" spans="1:13">
      <c r="A6009" s="143" t="s">
        <v>14365</v>
      </c>
      <c r="B6009" s="143" t="s">
        <v>8791</v>
      </c>
      <c r="C6009" s="143" t="s">
        <v>13920</v>
      </c>
      <c r="D6009" s="143" t="s">
        <v>14359</v>
      </c>
      <c r="E6009" s="143" t="s">
        <v>14360</v>
      </c>
      <c r="F6009" s="145">
        <v>73948</v>
      </c>
      <c r="G6009" s="143" t="s">
        <v>14366</v>
      </c>
      <c r="H6009" s="143" t="s">
        <v>14365</v>
      </c>
      <c r="I6009" s="143" t="s">
        <v>14367</v>
      </c>
      <c r="J6009" s="143" t="s">
        <v>60</v>
      </c>
      <c r="K6009" s="143" t="s">
        <v>2785</v>
      </c>
      <c r="L6009" s="145" t="s">
        <v>6847</v>
      </c>
      <c r="M6009" s="143" t="s">
        <v>2787</v>
      </c>
    </row>
    <row r="6010" spans="1:13">
      <c r="A6010" s="143" t="s">
        <v>14368</v>
      </c>
      <c r="B6010" s="143" t="s">
        <v>8791</v>
      </c>
      <c r="C6010" s="143" t="s">
        <v>13920</v>
      </c>
      <c r="D6010" s="143" t="s">
        <v>14359</v>
      </c>
      <c r="E6010" s="143" t="s">
        <v>14360</v>
      </c>
      <c r="F6010" s="145">
        <v>73948</v>
      </c>
      <c r="G6010" s="143" t="s">
        <v>14366</v>
      </c>
      <c r="H6010" s="143" t="s">
        <v>14368</v>
      </c>
      <c r="I6010" s="143" t="s">
        <v>14369</v>
      </c>
      <c r="J6010" s="143" t="s">
        <v>60</v>
      </c>
      <c r="K6010" s="143" t="s">
        <v>2785</v>
      </c>
      <c r="L6010" s="145" t="s">
        <v>14370</v>
      </c>
      <c r="M6010" s="143" t="s">
        <v>2787</v>
      </c>
    </row>
    <row r="6011" spans="1:13">
      <c r="A6011" s="143" t="s">
        <v>14371</v>
      </c>
      <c r="B6011" s="143" t="s">
        <v>8791</v>
      </c>
      <c r="C6011" s="143" t="s">
        <v>13920</v>
      </c>
      <c r="D6011" s="143" t="s">
        <v>14359</v>
      </c>
      <c r="E6011" s="143" t="s">
        <v>14360</v>
      </c>
      <c r="F6011" s="145">
        <v>73948</v>
      </c>
      <c r="G6011" s="143" t="s">
        <v>14366</v>
      </c>
      <c r="H6011" s="143" t="s">
        <v>14371</v>
      </c>
      <c r="I6011" s="143" t="s">
        <v>14372</v>
      </c>
      <c r="J6011" s="143" t="s">
        <v>60</v>
      </c>
      <c r="K6011" s="143" t="s">
        <v>2785</v>
      </c>
      <c r="L6011" s="145" t="s">
        <v>10680</v>
      </c>
      <c r="M6011" s="143" t="s">
        <v>2787</v>
      </c>
    </row>
    <row r="6012" spans="1:13">
      <c r="A6012" s="143" t="s">
        <v>14373</v>
      </c>
      <c r="B6012" s="143" t="s">
        <v>8791</v>
      </c>
      <c r="C6012" s="143" t="s">
        <v>13920</v>
      </c>
      <c r="D6012" s="143" t="s">
        <v>14359</v>
      </c>
      <c r="E6012" s="143" t="s">
        <v>14360</v>
      </c>
      <c r="F6012" s="145">
        <v>73948</v>
      </c>
      <c r="G6012" s="143" t="s">
        <v>14366</v>
      </c>
      <c r="H6012" s="143" t="s">
        <v>14373</v>
      </c>
      <c r="I6012" s="143" t="s">
        <v>14374</v>
      </c>
      <c r="J6012" s="143" t="s">
        <v>60</v>
      </c>
      <c r="K6012" s="143" t="s">
        <v>2785</v>
      </c>
      <c r="L6012" s="145" t="s">
        <v>9238</v>
      </c>
      <c r="M6012" s="143" t="s">
        <v>2787</v>
      </c>
    </row>
    <row r="6013" spans="1:13">
      <c r="A6013" s="143" t="s">
        <v>14375</v>
      </c>
      <c r="B6013" s="143" t="s">
        <v>8791</v>
      </c>
      <c r="C6013" s="143" t="s">
        <v>13920</v>
      </c>
      <c r="D6013" s="143" t="s">
        <v>14359</v>
      </c>
      <c r="E6013" s="143" t="s">
        <v>14360</v>
      </c>
      <c r="F6013" s="145">
        <v>73948</v>
      </c>
      <c r="G6013" s="143" t="s">
        <v>14366</v>
      </c>
      <c r="H6013" s="143" t="s">
        <v>14375</v>
      </c>
      <c r="I6013" s="143" t="s">
        <v>14376</v>
      </c>
      <c r="J6013" s="143" t="s">
        <v>60</v>
      </c>
      <c r="K6013" s="143" t="s">
        <v>2785</v>
      </c>
      <c r="L6013" s="145" t="s">
        <v>10273</v>
      </c>
      <c r="M6013" s="143" t="s">
        <v>2787</v>
      </c>
    </row>
    <row r="6014" spans="1:13">
      <c r="A6014" s="143" t="s">
        <v>14377</v>
      </c>
      <c r="B6014" s="143" t="s">
        <v>8791</v>
      </c>
      <c r="C6014" s="143" t="s">
        <v>13920</v>
      </c>
      <c r="D6014" s="143" t="s">
        <v>14359</v>
      </c>
      <c r="E6014" s="143" t="s">
        <v>14360</v>
      </c>
      <c r="F6014" s="145">
        <v>73948</v>
      </c>
      <c r="G6014" s="143" t="s">
        <v>14366</v>
      </c>
      <c r="H6014" s="143" t="s">
        <v>14377</v>
      </c>
      <c r="I6014" s="143" t="s">
        <v>14378</v>
      </c>
      <c r="J6014" s="143" t="s">
        <v>60</v>
      </c>
      <c r="K6014" s="143" t="s">
        <v>2785</v>
      </c>
      <c r="L6014" s="145" t="s">
        <v>14379</v>
      </c>
      <c r="M6014" s="143" t="s">
        <v>2787</v>
      </c>
    </row>
    <row r="6015" spans="1:13">
      <c r="A6015" s="143" t="s">
        <v>14380</v>
      </c>
      <c r="B6015" s="143" t="s">
        <v>8791</v>
      </c>
      <c r="C6015" s="143" t="s">
        <v>13920</v>
      </c>
      <c r="D6015" s="143" t="s">
        <v>14359</v>
      </c>
      <c r="E6015" s="143" t="s">
        <v>14360</v>
      </c>
      <c r="F6015" s="145">
        <v>73948</v>
      </c>
      <c r="G6015" s="143" t="s">
        <v>14366</v>
      </c>
      <c r="H6015" s="143" t="s">
        <v>14380</v>
      </c>
      <c r="I6015" s="143" t="s">
        <v>14381</v>
      </c>
      <c r="J6015" s="143" t="s">
        <v>60</v>
      </c>
      <c r="K6015" s="143" t="s">
        <v>2785</v>
      </c>
      <c r="L6015" s="145" t="s">
        <v>3080</v>
      </c>
      <c r="M6015" s="143" t="s">
        <v>2787</v>
      </c>
    </row>
    <row r="6016" spans="1:13">
      <c r="A6016" s="143" t="s">
        <v>14382</v>
      </c>
      <c r="B6016" s="143" t="s">
        <v>8791</v>
      </c>
      <c r="C6016" s="143" t="s">
        <v>13920</v>
      </c>
      <c r="D6016" s="143" t="s">
        <v>14359</v>
      </c>
      <c r="E6016" s="143" t="s">
        <v>14360</v>
      </c>
      <c r="F6016" s="145">
        <v>74086</v>
      </c>
      <c r="G6016" s="143" t="s">
        <v>14366</v>
      </c>
      <c r="H6016" s="143" t="s">
        <v>14382</v>
      </c>
      <c r="I6016" s="143" t="s">
        <v>14383</v>
      </c>
      <c r="J6016" s="143" t="s">
        <v>56</v>
      </c>
      <c r="K6016" s="143" t="s">
        <v>2785</v>
      </c>
      <c r="L6016" s="145" t="s">
        <v>14384</v>
      </c>
      <c r="M6016" s="143" t="s">
        <v>2787</v>
      </c>
    </row>
    <row r="6017" spans="1:13">
      <c r="A6017" s="143">
        <v>84117</v>
      </c>
      <c r="B6017" s="143" t="s">
        <v>8791</v>
      </c>
      <c r="C6017" s="143" t="s">
        <v>13920</v>
      </c>
      <c r="D6017" s="143" t="s">
        <v>14359</v>
      </c>
      <c r="E6017" s="143" t="s">
        <v>14360</v>
      </c>
      <c r="F6017" s="145"/>
      <c r="G6017" s="143"/>
      <c r="H6017" s="143">
        <v>84117</v>
      </c>
      <c r="I6017" s="143" t="s">
        <v>14385</v>
      </c>
      <c r="J6017" s="143" t="s">
        <v>60</v>
      </c>
      <c r="K6017" s="143" t="s">
        <v>2785</v>
      </c>
      <c r="L6017" s="145" t="s">
        <v>14386</v>
      </c>
      <c r="M6017" s="143" t="s">
        <v>2787</v>
      </c>
    </row>
    <row r="6018" spans="1:13">
      <c r="A6018" s="143">
        <v>84120</v>
      </c>
      <c r="B6018" s="143" t="s">
        <v>8791</v>
      </c>
      <c r="C6018" s="143" t="s">
        <v>13920</v>
      </c>
      <c r="D6018" s="143" t="s">
        <v>14359</v>
      </c>
      <c r="E6018" s="143" t="s">
        <v>14360</v>
      </c>
      <c r="F6018" s="145"/>
      <c r="G6018" s="143"/>
      <c r="H6018" s="143">
        <v>84120</v>
      </c>
      <c r="I6018" s="143" t="s">
        <v>14387</v>
      </c>
      <c r="J6018" s="143" t="s">
        <v>60</v>
      </c>
      <c r="K6018" s="143" t="s">
        <v>2785</v>
      </c>
      <c r="L6018" s="145" t="s">
        <v>7999</v>
      </c>
      <c r="M6018" s="143" t="s">
        <v>2787</v>
      </c>
    </row>
    <row r="6019" spans="1:13">
      <c r="A6019" s="143">
        <v>84123</v>
      </c>
      <c r="B6019" s="143" t="s">
        <v>8791</v>
      </c>
      <c r="C6019" s="143" t="s">
        <v>13920</v>
      </c>
      <c r="D6019" s="143" t="s">
        <v>14359</v>
      </c>
      <c r="E6019" s="143" t="s">
        <v>14360</v>
      </c>
      <c r="F6019" s="145"/>
      <c r="G6019" s="143"/>
      <c r="H6019" s="143">
        <v>84123</v>
      </c>
      <c r="I6019" s="143" t="s">
        <v>14388</v>
      </c>
      <c r="J6019" s="143" t="s">
        <v>60</v>
      </c>
      <c r="K6019" s="143" t="s">
        <v>2785</v>
      </c>
      <c r="L6019" s="145" t="s">
        <v>14389</v>
      </c>
      <c r="M6019" s="143" t="s">
        <v>2787</v>
      </c>
    </row>
    <row r="6020" spans="1:13">
      <c r="A6020" s="143">
        <v>84125</v>
      </c>
      <c r="B6020" s="143" t="s">
        <v>8791</v>
      </c>
      <c r="C6020" s="143" t="s">
        <v>13920</v>
      </c>
      <c r="D6020" s="143" t="s">
        <v>14359</v>
      </c>
      <c r="E6020" s="143" t="s">
        <v>14360</v>
      </c>
      <c r="F6020" s="145"/>
      <c r="G6020" s="143"/>
      <c r="H6020" s="143">
        <v>84125</v>
      </c>
      <c r="I6020" s="143" t="s">
        <v>14390</v>
      </c>
      <c r="J6020" s="143" t="s">
        <v>60</v>
      </c>
      <c r="K6020" s="143" t="s">
        <v>2785</v>
      </c>
      <c r="L6020" s="145" t="s">
        <v>7293</v>
      </c>
      <c r="M6020" s="143" t="s">
        <v>2787</v>
      </c>
    </row>
    <row r="6021" spans="1:13">
      <c r="A6021" s="143" t="s">
        <v>14391</v>
      </c>
      <c r="B6021" s="143" t="s">
        <v>8791</v>
      </c>
      <c r="C6021" s="143" t="s">
        <v>13920</v>
      </c>
      <c r="D6021" s="143" t="s">
        <v>14392</v>
      </c>
      <c r="E6021" s="143" t="s">
        <v>14393</v>
      </c>
      <c r="F6021" s="145">
        <v>74163</v>
      </c>
      <c r="G6021" s="143" t="s">
        <v>14394</v>
      </c>
      <c r="H6021" s="143" t="s">
        <v>14391</v>
      </c>
      <c r="I6021" s="143" t="s">
        <v>14395</v>
      </c>
      <c r="J6021" s="143" t="s">
        <v>114</v>
      </c>
      <c r="K6021" s="143" t="s">
        <v>2805</v>
      </c>
      <c r="L6021" s="145" t="s">
        <v>14396</v>
      </c>
      <c r="M6021" s="143" t="s">
        <v>2787</v>
      </c>
    </row>
    <row r="6022" spans="1:13">
      <c r="A6022" s="143" t="s">
        <v>14397</v>
      </c>
      <c r="B6022" s="143" t="s">
        <v>8791</v>
      </c>
      <c r="C6022" s="143" t="s">
        <v>13920</v>
      </c>
      <c r="D6022" s="143" t="s">
        <v>14392</v>
      </c>
      <c r="E6022" s="143" t="s">
        <v>14393</v>
      </c>
      <c r="F6022" s="145">
        <v>74163</v>
      </c>
      <c r="G6022" s="143" t="s">
        <v>14394</v>
      </c>
      <c r="H6022" s="143" t="s">
        <v>14397</v>
      </c>
      <c r="I6022" s="143" t="s">
        <v>14398</v>
      </c>
      <c r="J6022" s="143" t="s">
        <v>114</v>
      </c>
      <c r="K6022" s="143" t="s">
        <v>2785</v>
      </c>
      <c r="L6022" s="145" t="s">
        <v>14399</v>
      </c>
      <c r="M6022" s="143" t="s">
        <v>2787</v>
      </c>
    </row>
    <row r="6023" spans="1:13">
      <c r="A6023" s="143">
        <v>84127</v>
      </c>
      <c r="B6023" s="143" t="s">
        <v>8791</v>
      </c>
      <c r="C6023" s="143" t="s">
        <v>13920</v>
      </c>
      <c r="D6023" s="143" t="s">
        <v>14392</v>
      </c>
      <c r="E6023" s="143" t="s">
        <v>14393</v>
      </c>
      <c r="F6023" s="145"/>
      <c r="G6023" s="143"/>
      <c r="H6023" s="143">
        <v>84127</v>
      </c>
      <c r="I6023" s="143" t="s">
        <v>14400</v>
      </c>
      <c r="J6023" s="143" t="s">
        <v>114</v>
      </c>
      <c r="K6023" s="143" t="s">
        <v>2805</v>
      </c>
      <c r="L6023" s="145" t="s">
        <v>14401</v>
      </c>
      <c r="M6023" s="143" t="s">
        <v>2787</v>
      </c>
    </row>
    <row r="6024" spans="1:13">
      <c r="A6024" s="143">
        <v>40841</v>
      </c>
      <c r="B6024" s="143" t="s">
        <v>8791</v>
      </c>
      <c r="C6024" s="143" t="s">
        <v>13920</v>
      </c>
      <c r="D6024" s="143" t="s">
        <v>14402</v>
      </c>
      <c r="E6024" s="143" t="s">
        <v>14403</v>
      </c>
      <c r="F6024" s="145"/>
      <c r="G6024" s="143"/>
      <c r="H6024" s="143">
        <v>40841</v>
      </c>
      <c r="I6024" s="143" t="s">
        <v>14404</v>
      </c>
      <c r="J6024" s="143" t="s">
        <v>56</v>
      </c>
      <c r="K6024" s="143" t="s">
        <v>2805</v>
      </c>
      <c r="L6024" s="145" t="s">
        <v>14405</v>
      </c>
      <c r="M6024" s="143" t="s">
        <v>2787</v>
      </c>
    </row>
    <row r="6025" spans="1:13">
      <c r="A6025" s="143">
        <v>71516</v>
      </c>
      <c r="B6025" s="143" t="s">
        <v>8791</v>
      </c>
      <c r="C6025" s="143" t="s">
        <v>13920</v>
      </c>
      <c r="D6025" s="143" t="s">
        <v>14406</v>
      </c>
      <c r="E6025" s="143" t="s">
        <v>14407</v>
      </c>
      <c r="F6025" s="145"/>
      <c r="G6025" s="143"/>
      <c r="H6025" s="143">
        <v>71516</v>
      </c>
      <c r="I6025" s="143" t="s">
        <v>14408</v>
      </c>
      <c r="J6025" s="143" t="s">
        <v>56</v>
      </c>
      <c r="K6025" s="143" t="s">
        <v>3710</v>
      </c>
      <c r="L6025" s="145" t="s">
        <v>14409</v>
      </c>
      <c r="M6025" s="143" t="s">
        <v>2787</v>
      </c>
    </row>
    <row r="6026" spans="1:13">
      <c r="A6026" s="143">
        <v>73361</v>
      </c>
      <c r="B6026" s="143" t="s">
        <v>8791</v>
      </c>
      <c r="C6026" s="143" t="s">
        <v>13920</v>
      </c>
      <c r="D6026" s="143" t="s">
        <v>14406</v>
      </c>
      <c r="E6026" s="143" t="s">
        <v>14407</v>
      </c>
      <c r="F6026" s="145"/>
      <c r="G6026" s="143"/>
      <c r="H6026" s="143">
        <v>73361</v>
      </c>
      <c r="I6026" s="143" t="s">
        <v>14410</v>
      </c>
      <c r="J6026" s="143" t="s">
        <v>85</v>
      </c>
      <c r="K6026" s="143" t="s">
        <v>2805</v>
      </c>
      <c r="L6026" s="145" t="s">
        <v>14411</v>
      </c>
      <c r="M6026" s="143" t="s">
        <v>2787</v>
      </c>
    </row>
    <row r="6027" spans="1:13">
      <c r="A6027" s="143">
        <v>73714</v>
      </c>
      <c r="B6027" s="143" t="s">
        <v>8791</v>
      </c>
      <c r="C6027" s="143" t="s">
        <v>13920</v>
      </c>
      <c r="D6027" s="143" t="s">
        <v>14406</v>
      </c>
      <c r="E6027" s="143" t="s">
        <v>14407</v>
      </c>
      <c r="F6027" s="145"/>
      <c r="G6027" s="143"/>
      <c r="H6027" s="143">
        <v>73714</v>
      </c>
      <c r="I6027" s="143" t="s">
        <v>14412</v>
      </c>
      <c r="J6027" s="143" t="s">
        <v>56</v>
      </c>
      <c r="K6027" s="143" t="s">
        <v>2805</v>
      </c>
      <c r="L6027" s="145" t="s">
        <v>14413</v>
      </c>
      <c r="M6027" s="143" t="s">
        <v>2787</v>
      </c>
    </row>
    <row r="6028" spans="1:13">
      <c r="A6028" s="143">
        <v>86957</v>
      </c>
      <c r="B6028" s="143" t="s">
        <v>8791</v>
      </c>
      <c r="C6028" s="143" t="s">
        <v>13920</v>
      </c>
      <c r="D6028" s="143" t="s">
        <v>14406</v>
      </c>
      <c r="E6028" s="143" t="s">
        <v>14407</v>
      </c>
      <c r="F6028" s="145"/>
      <c r="G6028" s="143"/>
      <c r="H6028" s="143">
        <v>86957</v>
      </c>
      <c r="I6028" s="143" t="s">
        <v>14414</v>
      </c>
      <c r="J6028" s="143" t="s">
        <v>56</v>
      </c>
      <c r="K6028" s="143" t="s">
        <v>2805</v>
      </c>
      <c r="L6028" s="145" t="s">
        <v>5601</v>
      </c>
      <c r="M6028" s="143" t="s">
        <v>2787</v>
      </c>
    </row>
    <row r="6029" spans="1:13">
      <c r="A6029" s="143">
        <v>86958</v>
      </c>
      <c r="B6029" s="143" t="s">
        <v>8791</v>
      </c>
      <c r="C6029" s="143" t="s">
        <v>13920</v>
      </c>
      <c r="D6029" s="143" t="s">
        <v>14406</v>
      </c>
      <c r="E6029" s="143" t="s">
        <v>14407</v>
      </c>
      <c r="F6029" s="145"/>
      <c r="G6029" s="143"/>
      <c r="H6029" s="143">
        <v>86958</v>
      </c>
      <c r="I6029" s="143" t="s">
        <v>14415</v>
      </c>
      <c r="J6029" s="143" t="s">
        <v>56</v>
      </c>
      <c r="K6029" s="143" t="s">
        <v>2805</v>
      </c>
      <c r="L6029" s="145" t="s">
        <v>37</v>
      </c>
      <c r="M6029" s="143" t="s">
        <v>2787</v>
      </c>
    </row>
    <row r="6030" spans="1:13">
      <c r="A6030" s="143">
        <v>97010</v>
      </c>
      <c r="B6030" s="143" t="s">
        <v>8791</v>
      </c>
      <c r="C6030" s="143" t="s">
        <v>13920</v>
      </c>
      <c r="D6030" s="143" t="s">
        <v>14406</v>
      </c>
      <c r="E6030" s="143" t="s">
        <v>14407</v>
      </c>
      <c r="F6030" s="145"/>
      <c r="G6030" s="143"/>
      <c r="H6030" s="143">
        <v>97010</v>
      </c>
      <c r="I6030" s="143" t="s">
        <v>14416</v>
      </c>
      <c r="J6030" s="143" t="s">
        <v>114</v>
      </c>
      <c r="K6030" s="143" t="s">
        <v>2805</v>
      </c>
      <c r="L6030" s="145" t="s">
        <v>14417</v>
      </c>
      <c r="M6030" s="143" t="s">
        <v>2787</v>
      </c>
    </row>
    <row r="6031" spans="1:13">
      <c r="A6031" s="143">
        <v>97011</v>
      </c>
      <c r="B6031" s="143" t="s">
        <v>8791</v>
      </c>
      <c r="C6031" s="143" t="s">
        <v>13920</v>
      </c>
      <c r="D6031" s="143" t="s">
        <v>14406</v>
      </c>
      <c r="E6031" s="143" t="s">
        <v>14407</v>
      </c>
      <c r="F6031" s="145"/>
      <c r="G6031" s="143"/>
      <c r="H6031" s="143">
        <v>97011</v>
      </c>
      <c r="I6031" s="143" t="s">
        <v>14418</v>
      </c>
      <c r="J6031" s="143" t="s">
        <v>114</v>
      </c>
      <c r="K6031" s="143" t="s">
        <v>2805</v>
      </c>
      <c r="L6031" s="145" t="s">
        <v>8668</v>
      </c>
      <c r="M6031" s="143" t="s">
        <v>2787</v>
      </c>
    </row>
    <row r="6032" spans="1:13">
      <c r="A6032" s="143">
        <v>97012</v>
      </c>
      <c r="B6032" s="143" t="s">
        <v>8791</v>
      </c>
      <c r="C6032" s="143" t="s">
        <v>13920</v>
      </c>
      <c r="D6032" s="143" t="s">
        <v>14406</v>
      </c>
      <c r="E6032" s="143" t="s">
        <v>14407</v>
      </c>
      <c r="F6032" s="145"/>
      <c r="G6032" s="143"/>
      <c r="H6032" s="143">
        <v>97012</v>
      </c>
      <c r="I6032" s="143" t="s">
        <v>14419</v>
      </c>
      <c r="J6032" s="143" t="s">
        <v>114</v>
      </c>
      <c r="K6032" s="143" t="s">
        <v>2805</v>
      </c>
      <c r="L6032" s="145" t="s">
        <v>8426</v>
      </c>
      <c r="M6032" s="143" t="s">
        <v>2787</v>
      </c>
    </row>
    <row r="6033" spans="1:13">
      <c r="A6033" s="143">
        <v>97013</v>
      </c>
      <c r="B6033" s="143" t="s">
        <v>8791</v>
      </c>
      <c r="C6033" s="143" t="s">
        <v>13920</v>
      </c>
      <c r="D6033" s="143" t="s">
        <v>14406</v>
      </c>
      <c r="E6033" s="143" t="s">
        <v>14407</v>
      </c>
      <c r="F6033" s="145"/>
      <c r="G6033" s="143"/>
      <c r="H6033" s="143">
        <v>97013</v>
      </c>
      <c r="I6033" s="143" t="s">
        <v>14420</v>
      </c>
      <c r="J6033" s="143" t="s">
        <v>114</v>
      </c>
      <c r="K6033" s="143" t="s">
        <v>2805</v>
      </c>
      <c r="L6033" s="145" t="s">
        <v>14421</v>
      </c>
      <c r="M6033" s="143" t="s">
        <v>2787</v>
      </c>
    </row>
    <row r="6034" spans="1:13">
      <c r="A6034" s="143">
        <v>97014</v>
      </c>
      <c r="B6034" s="143" t="s">
        <v>8791</v>
      </c>
      <c r="C6034" s="143" t="s">
        <v>13920</v>
      </c>
      <c r="D6034" s="143" t="s">
        <v>14406</v>
      </c>
      <c r="E6034" s="143" t="s">
        <v>14407</v>
      </c>
      <c r="F6034" s="145"/>
      <c r="G6034" s="143"/>
      <c r="H6034" s="143">
        <v>97014</v>
      </c>
      <c r="I6034" s="143" t="s">
        <v>14422</v>
      </c>
      <c r="J6034" s="143" t="s">
        <v>114</v>
      </c>
      <c r="K6034" s="143" t="s">
        <v>2805</v>
      </c>
      <c r="L6034" s="145" t="s">
        <v>2858</v>
      </c>
      <c r="M6034" s="143" t="s">
        <v>2787</v>
      </c>
    </row>
    <row r="6035" spans="1:13">
      <c r="A6035" s="143">
        <v>97015</v>
      </c>
      <c r="B6035" s="143" t="s">
        <v>8791</v>
      </c>
      <c r="C6035" s="143" t="s">
        <v>13920</v>
      </c>
      <c r="D6035" s="143" t="s">
        <v>14406</v>
      </c>
      <c r="E6035" s="143" t="s">
        <v>14407</v>
      </c>
      <c r="F6035" s="145"/>
      <c r="G6035" s="143"/>
      <c r="H6035" s="143">
        <v>97015</v>
      </c>
      <c r="I6035" s="143" t="s">
        <v>14423</v>
      </c>
      <c r="J6035" s="143" t="s">
        <v>114</v>
      </c>
      <c r="K6035" s="143" t="s">
        <v>2805</v>
      </c>
      <c r="L6035" s="145" t="s">
        <v>14424</v>
      </c>
      <c r="M6035" s="143" t="s">
        <v>2787</v>
      </c>
    </row>
    <row r="6036" spans="1:13">
      <c r="A6036" s="143">
        <v>97016</v>
      </c>
      <c r="B6036" s="143" t="s">
        <v>8791</v>
      </c>
      <c r="C6036" s="143" t="s">
        <v>13920</v>
      </c>
      <c r="D6036" s="143" t="s">
        <v>14406</v>
      </c>
      <c r="E6036" s="143" t="s">
        <v>14407</v>
      </c>
      <c r="F6036" s="145"/>
      <c r="G6036" s="143"/>
      <c r="H6036" s="143">
        <v>97016</v>
      </c>
      <c r="I6036" s="143" t="s">
        <v>14425</v>
      </c>
      <c r="J6036" s="143" t="s">
        <v>114</v>
      </c>
      <c r="K6036" s="143" t="s">
        <v>2805</v>
      </c>
      <c r="L6036" s="145" t="s">
        <v>14426</v>
      </c>
      <c r="M6036" s="143" t="s">
        <v>2787</v>
      </c>
    </row>
    <row r="6037" spans="1:13">
      <c r="A6037" s="143">
        <v>97017</v>
      </c>
      <c r="B6037" s="143" t="s">
        <v>8791</v>
      </c>
      <c r="C6037" s="143" t="s">
        <v>13920</v>
      </c>
      <c r="D6037" s="143" t="s">
        <v>14406</v>
      </c>
      <c r="E6037" s="143" t="s">
        <v>14407</v>
      </c>
      <c r="F6037" s="145"/>
      <c r="G6037" s="143"/>
      <c r="H6037" s="143">
        <v>97017</v>
      </c>
      <c r="I6037" s="143" t="s">
        <v>14427</v>
      </c>
      <c r="J6037" s="143" t="s">
        <v>114</v>
      </c>
      <c r="K6037" s="143" t="s">
        <v>2805</v>
      </c>
      <c r="L6037" s="145" t="s">
        <v>14428</v>
      </c>
      <c r="M6037" s="143" t="s">
        <v>2787</v>
      </c>
    </row>
    <row r="6038" spans="1:13">
      <c r="A6038" s="143">
        <v>97018</v>
      </c>
      <c r="B6038" s="143" t="s">
        <v>8791</v>
      </c>
      <c r="C6038" s="143" t="s">
        <v>13920</v>
      </c>
      <c r="D6038" s="143" t="s">
        <v>14406</v>
      </c>
      <c r="E6038" s="143" t="s">
        <v>14407</v>
      </c>
      <c r="F6038" s="145"/>
      <c r="G6038" s="143"/>
      <c r="H6038" s="143">
        <v>97018</v>
      </c>
      <c r="I6038" s="143" t="s">
        <v>14429</v>
      </c>
      <c r="J6038" s="143" t="s">
        <v>114</v>
      </c>
      <c r="K6038" s="143" t="s">
        <v>2805</v>
      </c>
      <c r="L6038" s="145" t="s">
        <v>6812</v>
      </c>
      <c r="M6038" s="143" t="s">
        <v>2787</v>
      </c>
    </row>
    <row r="6039" spans="1:13">
      <c r="A6039" s="143">
        <v>97031</v>
      </c>
      <c r="B6039" s="143" t="s">
        <v>8791</v>
      </c>
      <c r="C6039" s="143" t="s">
        <v>13920</v>
      </c>
      <c r="D6039" s="143" t="s">
        <v>14406</v>
      </c>
      <c r="E6039" s="143" t="s">
        <v>14407</v>
      </c>
      <c r="F6039" s="145"/>
      <c r="G6039" s="143"/>
      <c r="H6039" s="143">
        <v>97031</v>
      </c>
      <c r="I6039" s="143" t="s">
        <v>14430</v>
      </c>
      <c r="J6039" s="143" t="s">
        <v>114</v>
      </c>
      <c r="K6039" s="143" t="s">
        <v>2805</v>
      </c>
      <c r="L6039" s="145" t="s">
        <v>14431</v>
      </c>
      <c r="M6039" s="143" t="s">
        <v>2787</v>
      </c>
    </row>
    <row r="6040" spans="1:13">
      <c r="A6040" s="143">
        <v>97032</v>
      </c>
      <c r="B6040" s="143" t="s">
        <v>8791</v>
      </c>
      <c r="C6040" s="143" t="s">
        <v>13920</v>
      </c>
      <c r="D6040" s="143" t="s">
        <v>14406</v>
      </c>
      <c r="E6040" s="143" t="s">
        <v>14407</v>
      </c>
      <c r="F6040" s="145"/>
      <c r="G6040" s="143"/>
      <c r="H6040" s="143">
        <v>97032</v>
      </c>
      <c r="I6040" s="143" t="s">
        <v>14432</v>
      </c>
      <c r="J6040" s="143" t="s">
        <v>114</v>
      </c>
      <c r="K6040" s="143" t="s">
        <v>2805</v>
      </c>
      <c r="L6040" s="145" t="s">
        <v>14433</v>
      </c>
      <c r="M6040" s="143" t="s">
        <v>2787</v>
      </c>
    </row>
    <row r="6041" spans="1:13">
      <c r="A6041" s="143">
        <v>97033</v>
      </c>
      <c r="B6041" s="143" t="s">
        <v>8791</v>
      </c>
      <c r="C6041" s="143" t="s">
        <v>13920</v>
      </c>
      <c r="D6041" s="143" t="s">
        <v>14406</v>
      </c>
      <c r="E6041" s="143" t="s">
        <v>14407</v>
      </c>
      <c r="F6041" s="145"/>
      <c r="G6041" s="143"/>
      <c r="H6041" s="143">
        <v>97033</v>
      </c>
      <c r="I6041" s="143" t="s">
        <v>14434</v>
      </c>
      <c r="J6041" s="143" t="s">
        <v>114</v>
      </c>
      <c r="K6041" s="143" t="s">
        <v>2805</v>
      </c>
      <c r="L6041" s="145" t="s">
        <v>14435</v>
      </c>
      <c r="M6041" s="143" t="s">
        <v>2787</v>
      </c>
    </row>
    <row r="6042" spans="1:13">
      <c r="A6042" s="143">
        <v>97034</v>
      </c>
      <c r="B6042" s="143" t="s">
        <v>8791</v>
      </c>
      <c r="C6042" s="143" t="s">
        <v>13920</v>
      </c>
      <c r="D6042" s="143" t="s">
        <v>14406</v>
      </c>
      <c r="E6042" s="143" t="s">
        <v>14407</v>
      </c>
      <c r="F6042" s="145"/>
      <c r="G6042" s="143"/>
      <c r="H6042" s="143">
        <v>97034</v>
      </c>
      <c r="I6042" s="143" t="s">
        <v>14436</v>
      </c>
      <c r="J6042" s="143" t="s">
        <v>114</v>
      </c>
      <c r="K6042" s="143" t="s">
        <v>2805</v>
      </c>
      <c r="L6042" s="145" t="s">
        <v>13419</v>
      </c>
      <c r="M6042" s="143" t="s">
        <v>2787</v>
      </c>
    </row>
    <row r="6043" spans="1:13">
      <c r="A6043" s="143">
        <v>97039</v>
      </c>
      <c r="B6043" s="143" t="s">
        <v>8791</v>
      </c>
      <c r="C6043" s="143" t="s">
        <v>13920</v>
      </c>
      <c r="D6043" s="143" t="s">
        <v>14406</v>
      </c>
      <c r="E6043" s="143" t="s">
        <v>14407</v>
      </c>
      <c r="F6043" s="145"/>
      <c r="G6043" s="143"/>
      <c r="H6043" s="143">
        <v>97039</v>
      </c>
      <c r="I6043" s="143" t="s">
        <v>14437</v>
      </c>
      <c r="J6043" s="143" t="s">
        <v>60</v>
      </c>
      <c r="K6043" s="143" t="s">
        <v>2805</v>
      </c>
      <c r="L6043" s="145" t="s">
        <v>14438</v>
      </c>
      <c r="M6043" s="143" t="s">
        <v>2787</v>
      </c>
    </row>
    <row r="6044" spans="1:13">
      <c r="A6044" s="143">
        <v>97040</v>
      </c>
      <c r="B6044" s="143" t="s">
        <v>8791</v>
      </c>
      <c r="C6044" s="143" t="s">
        <v>13920</v>
      </c>
      <c r="D6044" s="143" t="s">
        <v>14406</v>
      </c>
      <c r="E6044" s="143" t="s">
        <v>14407</v>
      </c>
      <c r="F6044" s="145"/>
      <c r="G6044" s="143"/>
      <c r="H6044" s="143">
        <v>97040</v>
      </c>
      <c r="I6044" s="143" t="s">
        <v>14439</v>
      </c>
      <c r="J6044" s="143" t="s">
        <v>60</v>
      </c>
      <c r="K6044" s="143" t="s">
        <v>2805</v>
      </c>
      <c r="L6044" s="145" t="s">
        <v>10033</v>
      </c>
      <c r="M6044" s="143" t="s">
        <v>2787</v>
      </c>
    </row>
    <row r="6045" spans="1:13">
      <c r="A6045" s="143">
        <v>97041</v>
      </c>
      <c r="B6045" s="143" t="s">
        <v>8791</v>
      </c>
      <c r="C6045" s="143" t="s">
        <v>13920</v>
      </c>
      <c r="D6045" s="143" t="s">
        <v>14406</v>
      </c>
      <c r="E6045" s="143" t="s">
        <v>14407</v>
      </c>
      <c r="F6045" s="145"/>
      <c r="G6045" s="143"/>
      <c r="H6045" s="143">
        <v>97041</v>
      </c>
      <c r="I6045" s="143" t="s">
        <v>14440</v>
      </c>
      <c r="J6045" s="143" t="s">
        <v>60</v>
      </c>
      <c r="K6045" s="143" t="s">
        <v>2805</v>
      </c>
      <c r="L6045" s="145" t="s">
        <v>14441</v>
      </c>
      <c r="M6045" s="143" t="s">
        <v>2787</v>
      </c>
    </row>
    <row r="6046" spans="1:13">
      <c r="A6046" s="143">
        <v>97046</v>
      </c>
      <c r="B6046" s="143" t="s">
        <v>8791</v>
      </c>
      <c r="C6046" s="143" t="s">
        <v>13920</v>
      </c>
      <c r="D6046" s="143" t="s">
        <v>14406</v>
      </c>
      <c r="E6046" s="143" t="s">
        <v>14407</v>
      </c>
      <c r="F6046" s="145"/>
      <c r="G6046" s="143"/>
      <c r="H6046" s="143">
        <v>97046</v>
      </c>
      <c r="I6046" s="143" t="s">
        <v>14442</v>
      </c>
      <c r="J6046" s="143" t="s">
        <v>60</v>
      </c>
      <c r="K6046" s="143" t="s">
        <v>2785</v>
      </c>
      <c r="L6046" s="145" t="s">
        <v>4379</v>
      </c>
      <c r="M6046" s="143" t="s">
        <v>2787</v>
      </c>
    </row>
    <row r="6047" spans="1:13">
      <c r="A6047" s="143">
        <v>97047</v>
      </c>
      <c r="B6047" s="143" t="s">
        <v>8791</v>
      </c>
      <c r="C6047" s="143" t="s">
        <v>13920</v>
      </c>
      <c r="D6047" s="143" t="s">
        <v>14406</v>
      </c>
      <c r="E6047" s="143" t="s">
        <v>14407</v>
      </c>
      <c r="F6047" s="145"/>
      <c r="G6047" s="143"/>
      <c r="H6047" s="143">
        <v>97047</v>
      </c>
      <c r="I6047" s="143" t="s">
        <v>14443</v>
      </c>
      <c r="J6047" s="143" t="s">
        <v>60</v>
      </c>
      <c r="K6047" s="143" t="s">
        <v>2785</v>
      </c>
      <c r="L6047" s="145" t="s">
        <v>3711</v>
      </c>
      <c r="M6047" s="143" t="s">
        <v>2787</v>
      </c>
    </row>
    <row r="6048" spans="1:13">
      <c r="A6048" s="143">
        <v>97048</v>
      </c>
      <c r="B6048" s="143" t="s">
        <v>8791</v>
      </c>
      <c r="C6048" s="143" t="s">
        <v>13920</v>
      </c>
      <c r="D6048" s="143" t="s">
        <v>14406</v>
      </c>
      <c r="E6048" s="143" t="s">
        <v>14407</v>
      </c>
      <c r="F6048" s="145"/>
      <c r="G6048" s="143"/>
      <c r="H6048" s="143">
        <v>97048</v>
      </c>
      <c r="I6048" s="143" t="s">
        <v>14444</v>
      </c>
      <c r="J6048" s="143" t="s">
        <v>60</v>
      </c>
      <c r="K6048" s="143" t="s">
        <v>2785</v>
      </c>
      <c r="L6048" s="145" t="s">
        <v>3987</v>
      </c>
      <c r="M6048" s="143" t="s">
        <v>2787</v>
      </c>
    </row>
    <row r="6049" spans="1:13">
      <c r="A6049" s="143">
        <v>97051</v>
      </c>
      <c r="B6049" s="143" t="s">
        <v>8791</v>
      </c>
      <c r="C6049" s="143" t="s">
        <v>13920</v>
      </c>
      <c r="D6049" s="143" t="s">
        <v>14406</v>
      </c>
      <c r="E6049" s="143" t="s">
        <v>14407</v>
      </c>
      <c r="F6049" s="145"/>
      <c r="G6049" s="143"/>
      <c r="H6049" s="143">
        <v>97051</v>
      </c>
      <c r="I6049" s="143" t="s">
        <v>14445</v>
      </c>
      <c r="J6049" s="143" t="s">
        <v>114</v>
      </c>
      <c r="K6049" s="143" t="s">
        <v>2805</v>
      </c>
      <c r="L6049" s="145" t="s">
        <v>4490</v>
      </c>
      <c r="M6049" s="143" t="s">
        <v>2787</v>
      </c>
    </row>
    <row r="6050" spans="1:13">
      <c r="A6050" s="143">
        <v>97053</v>
      </c>
      <c r="B6050" s="143" t="s">
        <v>8791</v>
      </c>
      <c r="C6050" s="143" t="s">
        <v>13920</v>
      </c>
      <c r="D6050" s="143" t="s">
        <v>14406</v>
      </c>
      <c r="E6050" s="143" t="s">
        <v>14407</v>
      </c>
      <c r="F6050" s="145"/>
      <c r="G6050" s="143"/>
      <c r="H6050" s="143">
        <v>97053</v>
      </c>
      <c r="I6050" s="143" t="s">
        <v>14446</v>
      </c>
      <c r="J6050" s="143" t="s">
        <v>114</v>
      </c>
      <c r="K6050" s="143" t="s">
        <v>2805</v>
      </c>
      <c r="L6050" s="145" t="s">
        <v>9187</v>
      </c>
      <c r="M6050" s="143" t="s">
        <v>2787</v>
      </c>
    </row>
    <row r="6051" spans="1:13">
      <c r="A6051" s="143">
        <v>97062</v>
      </c>
      <c r="B6051" s="143" t="s">
        <v>8791</v>
      </c>
      <c r="C6051" s="143" t="s">
        <v>13920</v>
      </c>
      <c r="D6051" s="143" t="s">
        <v>14406</v>
      </c>
      <c r="E6051" s="143" t="s">
        <v>14407</v>
      </c>
      <c r="F6051" s="145"/>
      <c r="G6051" s="143"/>
      <c r="H6051" s="143">
        <v>97062</v>
      </c>
      <c r="I6051" s="143" t="s">
        <v>14447</v>
      </c>
      <c r="J6051" s="143" t="s">
        <v>60</v>
      </c>
      <c r="K6051" s="143" t="s">
        <v>2805</v>
      </c>
      <c r="L6051" s="145" t="s">
        <v>4771</v>
      </c>
      <c r="M6051" s="143" t="s">
        <v>2787</v>
      </c>
    </row>
    <row r="6052" spans="1:13">
      <c r="A6052" s="143">
        <v>97063</v>
      </c>
      <c r="B6052" s="143" t="s">
        <v>8791</v>
      </c>
      <c r="C6052" s="143" t="s">
        <v>13920</v>
      </c>
      <c r="D6052" s="143" t="s">
        <v>14406</v>
      </c>
      <c r="E6052" s="143" t="s">
        <v>14407</v>
      </c>
      <c r="F6052" s="145"/>
      <c r="G6052" s="143"/>
      <c r="H6052" s="143">
        <v>97063</v>
      </c>
      <c r="I6052" s="143" t="s">
        <v>14448</v>
      </c>
      <c r="J6052" s="143" t="s">
        <v>60</v>
      </c>
      <c r="K6052" s="143" t="s">
        <v>2785</v>
      </c>
      <c r="L6052" s="145" t="s">
        <v>11789</v>
      </c>
      <c r="M6052" s="143" t="s">
        <v>2787</v>
      </c>
    </row>
    <row r="6053" spans="1:13">
      <c r="A6053" s="143">
        <v>97064</v>
      </c>
      <c r="B6053" s="143" t="s">
        <v>8791</v>
      </c>
      <c r="C6053" s="143" t="s">
        <v>13920</v>
      </c>
      <c r="D6053" s="143" t="s">
        <v>14406</v>
      </c>
      <c r="E6053" s="143" t="s">
        <v>14407</v>
      </c>
      <c r="F6053" s="145"/>
      <c r="G6053" s="143"/>
      <c r="H6053" s="143">
        <v>97064</v>
      </c>
      <c r="I6053" s="143" t="s">
        <v>14449</v>
      </c>
      <c r="J6053" s="143" t="s">
        <v>114</v>
      </c>
      <c r="K6053" s="143" t="s">
        <v>2785</v>
      </c>
      <c r="L6053" s="145" t="s">
        <v>11483</v>
      </c>
      <c r="M6053" s="143" t="s">
        <v>2787</v>
      </c>
    </row>
    <row r="6054" spans="1:13">
      <c r="A6054" s="143">
        <v>97065</v>
      </c>
      <c r="B6054" s="143" t="s">
        <v>8791</v>
      </c>
      <c r="C6054" s="143" t="s">
        <v>13920</v>
      </c>
      <c r="D6054" s="143" t="s">
        <v>14406</v>
      </c>
      <c r="E6054" s="143" t="s">
        <v>14407</v>
      </c>
      <c r="F6054" s="145"/>
      <c r="G6054" s="143"/>
      <c r="H6054" s="143">
        <v>97065</v>
      </c>
      <c r="I6054" s="143" t="s">
        <v>14450</v>
      </c>
      <c r="J6054" s="143" t="s">
        <v>85</v>
      </c>
      <c r="K6054" s="143" t="s">
        <v>2785</v>
      </c>
      <c r="L6054" s="145" t="s">
        <v>4932</v>
      </c>
      <c r="M6054" s="143" t="s">
        <v>2787</v>
      </c>
    </row>
    <row r="6055" spans="1:13">
      <c r="A6055" s="143">
        <v>97066</v>
      </c>
      <c r="B6055" s="143" t="s">
        <v>8791</v>
      </c>
      <c r="C6055" s="143" t="s">
        <v>13920</v>
      </c>
      <c r="D6055" s="143" t="s">
        <v>14406</v>
      </c>
      <c r="E6055" s="143" t="s">
        <v>14407</v>
      </c>
      <c r="F6055" s="145"/>
      <c r="G6055" s="143"/>
      <c r="H6055" s="143">
        <v>97066</v>
      </c>
      <c r="I6055" s="143" t="s">
        <v>14451</v>
      </c>
      <c r="J6055" s="143" t="s">
        <v>60</v>
      </c>
      <c r="K6055" s="143" t="s">
        <v>2785</v>
      </c>
      <c r="L6055" s="145" t="s">
        <v>7041</v>
      </c>
      <c r="M6055" s="143" t="s">
        <v>2787</v>
      </c>
    </row>
    <row r="6056" spans="1:13">
      <c r="A6056" s="143">
        <v>97067</v>
      </c>
      <c r="B6056" s="143" t="s">
        <v>8791</v>
      </c>
      <c r="C6056" s="143" t="s">
        <v>13920</v>
      </c>
      <c r="D6056" s="143" t="s">
        <v>14406</v>
      </c>
      <c r="E6056" s="143" t="s">
        <v>14407</v>
      </c>
      <c r="F6056" s="145"/>
      <c r="G6056" s="143"/>
      <c r="H6056" s="143">
        <v>97067</v>
      </c>
      <c r="I6056" s="143" t="s">
        <v>14452</v>
      </c>
      <c r="J6056" s="143" t="s">
        <v>114</v>
      </c>
      <c r="K6056" s="143" t="s">
        <v>2805</v>
      </c>
      <c r="L6056" s="145" t="s">
        <v>14453</v>
      </c>
      <c r="M6056" s="143" t="s">
        <v>2787</v>
      </c>
    </row>
    <row r="6057" spans="1:13">
      <c r="A6057" s="143" t="s">
        <v>14454</v>
      </c>
      <c r="B6057" s="143" t="s">
        <v>8791</v>
      </c>
      <c r="C6057" s="143" t="s">
        <v>13920</v>
      </c>
      <c r="D6057" s="143" t="s">
        <v>14455</v>
      </c>
      <c r="E6057" s="143" t="s">
        <v>14456</v>
      </c>
      <c r="F6057" s="145">
        <v>73916</v>
      </c>
      <c r="G6057" s="143" t="s">
        <v>14457</v>
      </c>
      <c r="H6057" s="143" t="s">
        <v>14454</v>
      </c>
      <c r="I6057" s="143" t="s">
        <v>14458</v>
      </c>
      <c r="J6057" s="143" t="s">
        <v>56</v>
      </c>
      <c r="K6057" s="143" t="s">
        <v>2785</v>
      </c>
      <c r="L6057" s="145" t="s">
        <v>14459</v>
      </c>
      <c r="M6057" s="143" t="s">
        <v>2787</v>
      </c>
    </row>
    <row r="6058" spans="1:13">
      <c r="A6058" s="143">
        <v>73672</v>
      </c>
      <c r="B6058" s="143" t="s">
        <v>14460</v>
      </c>
      <c r="C6058" s="143" t="s">
        <v>14461</v>
      </c>
      <c r="D6058" s="143" t="s">
        <v>14462</v>
      </c>
      <c r="E6058" s="143" t="s">
        <v>14463</v>
      </c>
      <c r="F6058" s="145"/>
      <c r="G6058" s="143"/>
      <c r="H6058" s="143">
        <v>73672</v>
      </c>
      <c r="I6058" s="143" t="s">
        <v>14464</v>
      </c>
      <c r="J6058" s="143" t="s">
        <v>60</v>
      </c>
      <c r="K6058" s="143" t="s">
        <v>2785</v>
      </c>
      <c r="L6058" s="145" t="s">
        <v>3861</v>
      </c>
      <c r="M6058" s="143" t="s">
        <v>2787</v>
      </c>
    </row>
    <row r="6059" spans="1:13">
      <c r="A6059" s="143" t="s">
        <v>14465</v>
      </c>
      <c r="B6059" s="143" t="s">
        <v>14460</v>
      </c>
      <c r="C6059" s="143" t="s">
        <v>14461</v>
      </c>
      <c r="D6059" s="143" t="s">
        <v>14462</v>
      </c>
      <c r="E6059" s="143" t="s">
        <v>14463</v>
      </c>
      <c r="F6059" s="145">
        <v>73822</v>
      </c>
      <c r="G6059" s="143" t="s">
        <v>14466</v>
      </c>
      <c r="H6059" s="143" t="s">
        <v>14465</v>
      </c>
      <c r="I6059" s="143" t="s">
        <v>14467</v>
      </c>
      <c r="J6059" s="143" t="s">
        <v>60</v>
      </c>
      <c r="K6059" s="143" t="s">
        <v>2785</v>
      </c>
      <c r="L6059" s="145" t="s">
        <v>4882</v>
      </c>
      <c r="M6059" s="143" t="s">
        <v>2787</v>
      </c>
    </row>
    <row r="6060" spans="1:13">
      <c r="A6060" s="143" t="s">
        <v>14468</v>
      </c>
      <c r="B6060" s="143" t="s">
        <v>14460</v>
      </c>
      <c r="C6060" s="143" t="s">
        <v>14461</v>
      </c>
      <c r="D6060" s="143" t="s">
        <v>14462</v>
      </c>
      <c r="E6060" s="143" t="s">
        <v>14463</v>
      </c>
      <c r="F6060" s="145">
        <v>73859</v>
      </c>
      <c r="G6060" s="143" t="s">
        <v>14469</v>
      </c>
      <c r="H6060" s="143" t="s">
        <v>14468</v>
      </c>
      <c r="I6060" s="143" t="s">
        <v>14470</v>
      </c>
      <c r="J6060" s="143" t="s">
        <v>60</v>
      </c>
      <c r="K6060" s="143" t="s">
        <v>2785</v>
      </c>
      <c r="L6060" s="145" t="s">
        <v>4251</v>
      </c>
      <c r="M6060" s="143" t="s">
        <v>2787</v>
      </c>
    </row>
    <row r="6061" spans="1:13">
      <c r="A6061" s="143" t="s">
        <v>14471</v>
      </c>
      <c r="B6061" s="143" t="s">
        <v>14460</v>
      </c>
      <c r="C6061" s="143" t="s">
        <v>14461</v>
      </c>
      <c r="D6061" s="143" t="s">
        <v>14462</v>
      </c>
      <c r="E6061" s="143" t="s">
        <v>14463</v>
      </c>
      <c r="F6061" s="145">
        <v>73859</v>
      </c>
      <c r="G6061" s="143" t="s">
        <v>14469</v>
      </c>
      <c r="H6061" s="143" t="s">
        <v>14471</v>
      </c>
      <c r="I6061" s="143" t="s">
        <v>14472</v>
      </c>
      <c r="J6061" s="143" t="s">
        <v>60</v>
      </c>
      <c r="K6061" s="143" t="s">
        <v>2785</v>
      </c>
      <c r="L6061" s="145" t="s">
        <v>4743</v>
      </c>
      <c r="M6061" s="143" t="s">
        <v>2787</v>
      </c>
    </row>
    <row r="6062" spans="1:13">
      <c r="A6062" s="143">
        <v>85331</v>
      </c>
      <c r="B6062" s="143" t="s">
        <v>14460</v>
      </c>
      <c r="C6062" s="143" t="s">
        <v>14461</v>
      </c>
      <c r="D6062" s="143" t="s">
        <v>14462</v>
      </c>
      <c r="E6062" s="143" t="s">
        <v>14463</v>
      </c>
      <c r="F6062" s="145"/>
      <c r="G6062" s="143"/>
      <c r="H6062" s="143">
        <v>85331</v>
      </c>
      <c r="I6062" s="143" t="s">
        <v>14473</v>
      </c>
      <c r="J6062" s="143" t="s">
        <v>60</v>
      </c>
      <c r="K6062" s="143" t="s">
        <v>2785</v>
      </c>
      <c r="L6062" s="145" t="s">
        <v>4202</v>
      </c>
      <c r="M6062" s="143" t="s">
        <v>2787</v>
      </c>
    </row>
    <row r="6063" spans="1:13">
      <c r="A6063" s="143">
        <v>85422</v>
      </c>
      <c r="B6063" s="143" t="s">
        <v>14460</v>
      </c>
      <c r="C6063" s="143" t="s">
        <v>14461</v>
      </c>
      <c r="D6063" s="143" t="s">
        <v>14462</v>
      </c>
      <c r="E6063" s="143" t="s">
        <v>14463</v>
      </c>
      <c r="F6063" s="145"/>
      <c r="G6063" s="143"/>
      <c r="H6063" s="143">
        <v>85422</v>
      </c>
      <c r="I6063" s="143" t="s">
        <v>14474</v>
      </c>
      <c r="J6063" s="143" t="s">
        <v>60</v>
      </c>
      <c r="K6063" s="143" t="s">
        <v>2785</v>
      </c>
      <c r="L6063" s="145" t="s">
        <v>4737</v>
      </c>
      <c r="M6063" s="143" t="s">
        <v>2787</v>
      </c>
    </row>
    <row r="6064" spans="1:13">
      <c r="A6064" s="143" t="s">
        <v>14475</v>
      </c>
      <c r="B6064" s="143" t="s">
        <v>14460</v>
      </c>
      <c r="C6064" s="143" t="s">
        <v>14461</v>
      </c>
      <c r="D6064" s="143" t="s">
        <v>14476</v>
      </c>
      <c r="E6064" s="143" t="s">
        <v>14477</v>
      </c>
      <c r="F6064" s="145">
        <v>74220</v>
      </c>
      <c r="G6064" s="143" t="s">
        <v>14478</v>
      </c>
      <c r="H6064" s="143" t="s">
        <v>14475</v>
      </c>
      <c r="I6064" s="143" t="s">
        <v>14479</v>
      </c>
      <c r="J6064" s="143" t="s">
        <v>60</v>
      </c>
      <c r="K6064" s="143" t="s">
        <v>2785</v>
      </c>
      <c r="L6064" s="145" t="s">
        <v>14480</v>
      </c>
      <c r="M6064" s="143" t="s">
        <v>2787</v>
      </c>
    </row>
    <row r="6065" spans="1:13">
      <c r="A6065" s="143" t="s">
        <v>14481</v>
      </c>
      <c r="B6065" s="143" t="s">
        <v>14460</v>
      </c>
      <c r="C6065" s="143" t="s">
        <v>14461</v>
      </c>
      <c r="D6065" s="143" t="s">
        <v>14476</v>
      </c>
      <c r="E6065" s="143" t="s">
        <v>14477</v>
      </c>
      <c r="F6065" s="145">
        <v>74221</v>
      </c>
      <c r="G6065" s="143" t="s">
        <v>14482</v>
      </c>
      <c r="H6065" s="143" t="s">
        <v>14481</v>
      </c>
      <c r="I6065" s="143" t="s">
        <v>14483</v>
      </c>
      <c r="J6065" s="143" t="s">
        <v>114</v>
      </c>
      <c r="K6065" s="143" t="s">
        <v>2805</v>
      </c>
      <c r="L6065" s="145" t="s">
        <v>14484</v>
      </c>
      <c r="M6065" s="143" t="s">
        <v>2787</v>
      </c>
    </row>
    <row r="6066" spans="1:13">
      <c r="A6066" s="143" t="s">
        <v>14485</v>
      </c>
      <c r="B6066" s="143" t="s">
        <v>14460</v>
      </c>
      <c r="C6066" s="143" t="s">
        <v>14461</v>
      </c>
      <c r="D6066" s="143" t="s">
        <v>14486</v>
      </c>
      <c r="E6066" s="143" t="s">
        <v>14487</v>
      </c>
      <c r="F6066" s="145">
        <v>74219</v>
      </c>
      <c r="G6066" s="143" t="s">
        <v>14488</v>
      </c>
      <c r="H6066" s="143" t="s">
        <v>14485</v>
      </c>
      <c r="I6066" s="143" t="s">
        <v>14489</v>
      </c>
      <c r="J6066" s="143" t="s">
        <v>60</v>
      </c>
      <c r="K6066" s="143" t="s">
        <v>2785</v>
      </c>
      <c r="L6066" s="145" t="s">
        <v>14490</v>
      </c>
      <c r="M6066" s="143" t="s">
        <v>2787</v>
      </c>
    </row>
    <row r="6067" spans="1:13">
      <c r="A6067" s="143" t="s">
        <v>14491</v>
      </c>
      <c r="B6067" s="143" t="s">
        <v>14460</v>
      </c>
      <c r="C6067" s="143" t="s">
        <v>14461</v>
      </c>
      <c r="D6067" s="143" t="s">
        <v>14486</v>
      </c>
      <c r="E6067" s="143" t="s">
        <v>14487</v>
      </c>
      <c r="F6067" s="145">
        <v>74219</v>
      </c>
      <c r="G6067" s="143" t="s">
        <v>14488</v>
      </c>
      <c r="H6067" s="143" t="s">
        <v>14491</v>
      </c>
      <c r="I6067" s="143" t="s">
        <v>14492</v>
      </c>
      <c r="J6067" s="143" t="s">
        <v>60</v>
      </c>
      <c r="K6067" s="143" t="s">
        <v>2785</v>
      </c>
      <c r="L6067" s="145" t="s">
        <v>14493</v>
      </c>
      <c r="M6067" s="143" t="s">
        <v>2787</v>
      </c>
    </row>
    <row r="6068" spans="1:13">
      <c r="A6068" s="143">
        <v>84126</v>
      </c>
      <c r="B6068" s="143" t="s">
        <v>14460</v>
      </c>
      <c r="C6068" s="143" t="s">
        <v>14461</v>
      </c>
      <c r="D6068" s="143" t="s">
        <v>14486</v>
      </c>
      <c r="E6068" s="143" t="s">
        <v>14487</v>
      </c>
      <c r="F6068" s="145"/>
      <c r="G6068" s="143"/>
      <c r="H6068" s="143">
        <v>84126</v>
      </c>
      <c r="I6068" s="143" t="s">
        <v>14494</v>
      </c>
      <c r="J6068" s="143" t="s">
        <v>60</v>
      </c>
      <c r="K6068" s="143" t="s">
        <v>2805</v>
      </c>
      <c r="L6068" s="145" t="s">
        <v>14495</v>
      </c>
      <c r="M6068" s="143" t="s">
        <v>2787</v>
      </c>
    </row>
    <row r="6069" spans="1:13">
      <c r="A6069" s="143">
        <v>85421</v>
      </c>
      <c r="B6069" s="143" t="s">
        <v>14460</v>
      </c>
      <c r="C6069" s="143" t="s">
        <v>14461</v>
      </c>
      <c r="D6069" s="143" t="s">
        <v>14496</v>
      </c>
      <c r="E6069" s="143" t="s">
        <v>14497</v>
      </c>
      <c r="F6069" s="145"/>
      <c r="G6069" s="143"/>
      <c r="H6069" s="143">
        <v>85421</v>
      </c>
      <c r="I6069" s="143" t="s">
        <v>14498</v>
      </c>
      <c r="J6069" s="143" t="s">
        <v>60</v>
      </c>
      <c r="K6069" s="143" t="s">
        <v>2785</v>
      </c>
      <c r="L6069" s="145" t="s">
        <v>14499</v>
      </c>
      <c r="M6069" s="143" t="s">
        <v>2787</v>
      </c>
    </row>
    <row r="6070" spans="1:13">
      <c r="A6070" s="143">
        <v>97621</v>
      </c>
      <c r="B6070" s="143" t="s">
        <v>14460</v>
      </c>
      <c r="C6070" s="143" t="s">
        <v>14461</v>
      </c>
      <c r="D6070" s="143" t="s">
        <v>14496</v>
      </c>
      <c r="E6070" s="143" t="s">
        <v>14497</v>
      </c>
      <c r="F6070" s="145"/>
      <c r="G6070" s="143"/>
      <c r="H6070" s="143">
        <v>97621</v>
      </c>
      <c r="I6070" s="143" t="s">
        <v>14500</v>
      </c>
      <c r="J6070" s="143" t="s">
        <v>85</v>
      </c>
      <c r="K6070" s="143" t="s">
        <v>2785</v>
      </c>
      <c r="L6070" s="145" t="s">
        <v>14501</v>
      </c>
      <c r="M6070" s="143" t="s">
        <v>2787</v>
      </c>
    </row>
    <row r="6071" spans="1:13">
      <c r="A6071" s="143">
        <v>97622</v>
      </c>
      <c r="B6071" s="143" t="s">
        <v>14460</v>
      </c>
      <c r="C6071" s="143" t="s">
        <v>14461</v>
      </c>
      <c r="D6071" s="143" t="s">
        <v>14496</v>
      </c>
      <c r="E6071" s="143" t="s">
        <v>14497</v>
      </c>
      <c r="F6071" s="145"/>
      <c r="G6071" s="143"/>
      <c r="H6071" s="143">
        <v>97622</v>
      </c>
      <c r="I6071" s="143" t="s">
        <v>14502</v>
      </c>
      <c r="J6071" s="143" t="s">
        <v>85</v>
      </c>
      <c r="K6071" s="143" t="s">
        <v>2785</v>
      </c>
      <c r="L6071" s="145" t="s">
        <v>11034</v>
      </c>
      <c r="M6071" s="143" t="s">
        <v>2787</v>
      </c>
    </row>
    <row r="6072" spans="1:13">
      <c r="A6072" s="143">
        <v>97623</v>
      </c>
      <c r="B6072" s="143" t="s">
        <v>14460</v>
      </c>
      <c r="C6072" s="143" t="s">
        <v>14461</v>
      </c>
      <c r="D6072" s="143" t="s">
        <v>14496</v>
      </c>
      <c r="E6072" s="143" t="s">
        <v>14497</v>
      </c>
      <c r="F6072" s="145"/>
      <c r="G6072" s="143"/>
      <c r="H6072" s="143">
        <v>97623</v>
      </c>
      <c r="I6072" s="143" t="s">
        <v>14503</v>
      </c>
      <c r="J6072" s="143" t="s">
        <v>85</v>
      </c>
      <c r="K6072" s="143" t="s">
        <v>2785</v>
      </c>
      <c r="L6072" s="145" t="s">
        <v>14504</v>
      </c>
      <c r="M6072" s="143" t="s">
        <v>2787</v>
      </c>
    </row>
    <row r="6073" spans="1:13">
      <c r="A6073" s="143">
        <v>97624</v>
      </c>
      <c r="B6073" s="143" t="s">
        <v>14460</v>
      </c>
      <c r="C6073" s="143" t="s">
        <v>14461</v>
      </c>
      <c r="D6073" s="143" t="s">
        <v>14496</v>
      </c>
      <c r="E6073" s="143" t="s">
        <v>14497</v>
      </c>
      <c r="F6073" s="145"/>
      <c r="G6073" s="143"/>
      <c r="H6073" s="143">
        <v>97624</v>
      </c>
      <c r="I6073" s="143" t="s">
        <v>14505</v>
      </c>
      <c r="J6073" s="143" t="s">
        <v>85</v>
      </c>
      <c r="K6073" s="143" t="s">
        <v>2785</v>
      </c>
      <c r="L6073" s="145" t="s">
        <v>14506</v>
      </c>
      <c r="M6073" s="143" t="s">
        <v>2787</v>
      </c>
    </row>
    <row r="6074" spans="1:13">
      <c r="A6074" s="143">
        <v>97625</v>
      </c>
      <c r="B6074" s="143" t="s">
        <v>14460</v>
      </c>
      <c r="C6074" s="143" t="s">
        <v>14461</v>
      </c>
      <c r="D6074" s="143" t="s">
        <v>14496</v>
      </c>
      <c r="E6074" s="143" t="s">
        <v>14497</v>
      </c>
      <c r="F6074" s="145"/>
      <c r="G6074" s="143"/>
      <c r="H6074" s="143">
        <v>97625</v>
      </c>
      <c r="I6074" s="143" t="s">
        <v>14507</v>
      </c>
      <c r="J6074" s="143" t="s">
        <v>85</v>
      </c>
      <c r="K6074" s="143" t="s">
        <v>2785</v>
      </c>
      <c r="L6074" s="145" t="s">
        <v>14508</v>
      </c>
      <c r="M6074" s="143" t="s">
        <v>2787</v>
      </c>
    </row>
    <row r="6075" spans="1:13">
      <c r="A6075" s="143">
        <v>97626</v>
      </c>
      <c r="B6075" s="143" t="s">
        <v>14460</v>
      </c>
      <c r="C6075" s="143" t="s">
        <v>14461</v>
      </c>
      <c r="D6075" s="143" t="s">
        <v>14496</v>
      </c>
      <c r="E6075" s="143" t="s">
        <v>14497</v>
      </c>
      <c r="F6075" s="145"/>
      <c r="G6075" s="143"/>
      <c r="H6075" s="143">
        <v>97626</v>
      </c>
      <c r="I6075" s="143" t="s">
        <v>14509</v>
      </c>
      <c r="J6075" s="143" t="s">
        <v>85</v>
      </c>
      <c r="K6075" s="143" t="s">
        <v>2785</v>
      </c>
      <c r="L6075" s="145" t="s">
        <v>14510</v>
      </c>
      <c r="M6075" s="143" t="s">
        <v>2787</v>
      </c>
    </row>
    <row r="6076" spans="1:13">
      <c r="A6076" s="143">
        <v>97627</v>
      </c>
      <c r="B6076" s="143" t="s">
        <v>14460</v>
      </c>
      <c r="C6076" s="143" t="s">
        <v>14461</v>
      </c>
      <c r="D6076" s="143" t="s">
        <v>14496</v>
      </c>
      <c r="E6076" s="143" t="s">
        <v>14497</v>
      </c>
      <c r="F6076" s="145"/>
      <c r="G6076" s="143"/>
      <c r="H6076" s="143">
        <v>97627</v>
      </c>
      <c r="I6076" s="143" t="s">
        <v>14511</v>
      </c>
      <c r="J6076" s="143" t="s">
        <v>85</v>
      </c>
      <c r="K6076" s="143" t="s">
        <v>2805</v>
      </c>
      <c r="L6076" s="145" t="s">
        <v>14512</v>
      </c>
      <c r="M6076" s="143" t="s">
        <v>2787</v>
      </c>
    </row>
    <row r="6077" spans="1:13">
      <c r="A6077" s="143">
        <v>97628</v>
      </c>
      <c r="B6077" s="143" t="s">
        <v>14460</v>
      </c>
      <c r="C6077" s="143" t="s">
        <v>14461</v>
      </c>
      <c r="D6077" s="143" t="s">
        <v>14496</v>
      </c>
      <c r="E6077" s="143" t="s">
        <v>14497</v>
      </c>
      <c r="F6077" s="145"/>
      <c r="G6077" s="143"/>
      <c r="H6077" s="143">
        <v>97628</v>
      </c>
      <c r="I6077" s="143" t="s">
        <v>14513</v>
      </c>
      <c r="J6077" s="143" t="s">
        <v>85</v>
      </c>
      <c r="K6077" s="143" t="s">
        <v>2785</v>
      </c>
      <c r="L6077" s="145" t="s">
        <v>14514</v>
      </c>
      <c r="M6077" s="143" t="s">
        <v>2787</v>
      </c>
    </row>
    <row r="6078" spans="1:13">
      <c r="A6078" s="143">
        <v>97629</v>
      </c>
      <c r="B6078" s="143" t="s">
        <v>14460</v>
      </c>
      <c r="C6078" s="143" t="s">
        <v>14461</v>
      </c>
      <c r="D6078" s="143" t="s">
        <v>14496</v>
      </c>
      <c r="E6078" s="143" t="s">
        <v>14497</v>
      </c>
      <c r="F6078" s="145"/>
      <c r="G6078" s="143"/>
      <c r="H6078" s="143">
        <v>97629</v>
      </c>
      <c r="I6078" s="143" t="s">
        <v>14515</v>
      </c>
      <c r="J6078" s="143" t="s">
        <v>85</v>
      </c>
      <c r="K6078" s="143" t="s">
        <v>2805</v>
      </c>
      <c r="L6078" s="145" t="s">
        <v>13742</v>
      </c>
      <c r="M6078" s="143" t="s">
        <v>2787</v>
      </c>
    </row>
    <row r="6079" spans="1:13">
      <c r="A6079" s="143">
        <v>97631</v>
      </c>
      <c r="B6079" s="143" t="s">
        <v>14460</v>
      </c>
      <c r="C6079" s="143" t="s">
        <v>14461</v>
      </c>
      <c r="D6079" s="143" t="s">
        <v>14496</v>
      </c>
      <c r="E6079" s="143" t="s">
        <v>14497</v>
      </c>
      <c r="F6079" s="145"/>
      <c r="G6079" s="143"/>
      <c r="H6079" s="143">
        <v>97631</v>
      </c>
      <c r="I6079" s="143" t="s">
        <v>14516</v>
      </c>
      <c r="J6079" s="143" t="s">
        <v>60</v>
      </c>
      <c r="K6079" s="143" t="s">
        <v>2785</v>
      </c>
      <c r="L6079" s="145" t="s">
        <v>3276</v>
      </c>
      <c r="M6079" s="143" t="s">
        <v>2787</v>
      </c>
    </row>
    <row r="6080" spans="1:13">
      <c r="A6080" s="143">
        <v>97632</v>
      </c>
      <c r="B6080" s="143" t="s">
        <v>14460</v>
      </c>
      <c r="C6080" s="143" t="s">
        <v>14461</v>
      </c>
      <c r="D6080" s="143" t="s">
        <v>14496</v>
      </c>
      <c r="E6080" s="143" t="s">
        <v>14497</v>
      </c>
      <c r="F6080" s="145"/>
      <c r="G6080" s="143"/>
      <c r="H6080" s="143">
        <v>97632</v>
      </c>
      <c r="I6080" s="143" t="s">
        <v>14517</v>
      </c>
      <c r="J6080" s="143" t="s">
        <v>114</v>
      </c>
      <c r="K6080" s="143" t="s">
        <v>2785</v>
      </c>
      <c r="L6080" s="145" t="s">
        <v>12318</v>
      </c>
      <c r="M6080" s="143" t="s">
        <v>2787</v>
      </c>
    </row>
    <row r="6081" spans="1:13">
      <c r="A6081" s="143">
        <v>97633</v>
      </c>
      <c r="B6081" s="143" t="s">
        <v>14460</v>
      </c>
      <c r="C6081" s="143" t="s">
        <v>14461</v>
      </c>
      <c r="D6081" s="143" t="s">
        <v>14496</v>
      </c>
      <c r="E6081" s="143" t="s">
        <v>14497</v>
      </c>
      <c r="F6081" s="145"/>
      <c r="G6081" s="143"/>
      <c r="H6081" s="143">
        <v>97633</v>
      </c>
      <c r="I6081" s="143" t="s">
        <v>14518</v>
      </c>
      <c r="J6081" s="143" t="s">
        <v>60</v>
      </c>
      <c r="K6081" s="143" t="s">
        <v>2785</v>
      </c>
      <c r="L6081" s="145" t="s">
        <v>14519</v>
      </c>
      <c r="M6081" s="143" t="s">
        <v>2787</v>
      </c>
    </row>
    <row r="6082" spans="1:13">
      <c r="A6082" s="143">
        <v>97634</v>
      </c>
      <c r="B6082" s="143" t="s">
        <v>14460</v>
      </c>
      <c r="C6082" s="143" t="s">
        <v>14461</v>
      </c>
      <c r="D6082" s="143" t="s">
        <v>14496</v>
      </c>
      <c r="E6082" s="143" t="s">
        <v>14497</v>
      </c>
      <c r="F6082" s="145"/>
      <c r="G6082" s="143"/>
      <c r="H6082" s="143">
        <v>97634</v>
      </c>
      <c r="I6082" s="143" t="s">
        <v>14520</v>
      </c>
      <c r="J6082" s="143" t="s">
        <v>60</v>
      </c>
      <c r="K6082" s="143" t="s">
        <v>2805</v>
      </c>
      <c r="L6082" s="145" t="s">
        <v>4435</v>
      </c>
      <c r="M6082" s="143" t="s">
        <v>2787</v>
      </c>
    </row>
    <row r="6083" spans="1:13">
      <c r="A6083" s="143">
        <v>97635</v>
      </c>
      <c r="B6083" s="143" t="s">
        <v>14460</v>
      </c>
      <c r="C6083" s="143" t="s">
        <v>14461</v>
      </c>
      <c r="D6083" s="143" t="s">
        <v>14496</v>
      </c>
      <c r="E6083" s="143" t="s">
        <v>14497</v>
      </c>
      <c r="F6083" s="145"/>
      <c r="G6083" s="143"/>
      <c r="H6083" s="143">
        <v>97635</v>
      </c>
      <c r="I6083" s="143" t="s">
        <v>14521</v>
      </c>
      <c r="J6083" s="143" t="s">
        <v>60</v>
      </c>
      <c r="K6083" s="143" t="s">
        <v>2785</v>
      </c>
      <c r="L6083" s="145" t="s">
        <v>9392</v>
      </c>
      <c r="M6083" s="143" t="s">
        <v>2787</v>
      </c>
    </row>
    <row r="6084" spans="1:13">
      <c r="A6084" s="143">
        <v>97636</v>
      </c>
      <c r="B6084" s="143" t="s">
        <v>14460</v>
      </c>
      <c r="C6084" s="143" t="s">
        <v>14461</v>
      </c>
      <c r="D6084" s="143" t="s">
        <v>14496</v>
      </c>
      <c r="E6084" s="143" t="s">
        <v>14497</v>
      </c>
      <c r="F6084" s="145"/>
      <c r="G6084" s="143"/>
      <c r="H6084" s="143">
        <v>97636</v>
      </c>
      <c r="I6084" s="143" t="s">
        <v>14522</v>
      </c>
      <c r="J6084" s="143" t="s">
        <v>60</v>
      </c>
      <c r="K6084" s="143" t="s">
        <v>2805</v>
      </c>
      <c r="L6084" s="145" t="s">
        <v>8109</v>
      </c>
      <c r="M6084" s="143" t="s">
        <v>2787</v>
      </c>
    </row>
    <row r="6085" spans="1:13">
      <c r="A6085" s="143">
        <v>97637</v>
      </c>
      <c r="B6085" s="143" t="s">
        <v>14460</v>
      </c>
      <c r="C6085" s="143" t="s">
        <v>14461</v>
      </c>
      <c r="D6085" s="143" t="s">
        <v>14496</v>
      </c>
      <c r="E6085" s="143" t="s">
        <v>14497</v>
      </c>
      <c r="F6085" s="145"/>
      <c r="G6085" s="143"/>
      <c r="H6085" s="143">
        <v>97637</v>
      </c>
      <c r="I6085" s="143" t="s">
        <v>14523</v>
      </c>
      <c r="J6085" s="143" t="s">
        <v>60</v>
      </c>
      <c r="K6085" s="143" t="s">
        <v>2785</v>
      </c>
      <c r="L6085" s="145" t="s">
        <v>3723</v>
      </c>
      <c r="M6085" s="143" t="s">
        <v>2787</v>
      </c>
    </row>
    <row r="6086" spans="1:13">
      <c r="A6086" s="143">
        <v>97638</v>
      </c>
      <c r="B6086" s="143" t="s">
        <v>14460</v>
      </c>
      <c r="C6086" s="143" t="s">
        <v>14461</v>
      </c>
      <c r="D6086" s="143" t="s">
        <v>14496</v>
      </c>
      <c r="E6086" s="143" t="s">
        <v>14497</v>
      </c>
      <c r="F6086" s="145"/>
      <c r="G6086" s="143"/>
      <c r="H6086" s="143">
        <v>97638</v>
      </c>
      <c r="I6086" s="143" t="s">
        <v>14524</v>
      </c>
      <c r="J6086" s="143" t="s">
        <v>60</v>
      </c>
      <c r="K6086" s="143" t="s">
        <v>2785</v>
      </c>
      <c r="L6086" s="145" t="s">
        <v>14525</v>
      </c>
      <c r="M6086" s="143" t="s">
        <v>2787</v>
      </c>
    </row>
    <row r="6087" spans="1:13">
      <c r="A6087" s="143">
        <v>97639</v>
      </c>
      <c r="B6087" s="143" t="s">
        <v>14460</v>
      </c>
      <c r="C6087" s="143" t="s">
        <v>14461</v>
      </c>
      <c r="D6087" s="143" t="s">
        <v>14496</v>
      </c>
      <c r="E6087" s="143" t="s">
        <v>14497</v>
      </c>
      <c r="F6087" s="145"/>
      <c r="G6087" s="143"/>
      <c r="H6087" s="143">
        <v>97639</v>
      </c>
      <c r="I6087" s="143" t="s">
        <v>14526</v>
      </c>
      <c r="J6087" s="143" t="s">
        <v>60</v>
      </c>
      <c r="K6087" s="143" t="s">
        <v>2785</v>
      </c>
      <c r="L6087" s="145" t="s">
        <v>8061</v>
      </c>
      <c r="M6087" s="143" t="s">
        <v>2787</v>
      </c>
    </row>
    <row r="6088" spans="1:13">
      <c r="A6088" s="143">
        <v>97640</v>
      </c>
      <c r="B6088" s="143" t="s">
        <v>14460</v>
      </c>
      <c r="C6088" s="143" t="s">
        <v>14461</v>
      </c>
      <c r="D6088" s="143" t="s">
        <v>14496</v>
      </c>
      <c r="E6088" s="143" t="s">
        <v>14497</v>
      </c>
      <c r="F6088" s="145"/>
      <c r="G6088" s="143"/>
      <c r="H6088" s="143">
        <v>97640</v>
      </c>
      <c r="I6088" s="143" t="s">
        <v>14527</v>
      </c>
      <c r="J6088" s="143" t="s">
        <v>60</v>
      </c>
      <c r="K6088" s="143" t="s">
        <v>2785</v>
      </c>
      <c r="L6088" s="145" t="s">
        <v>3890</v>
      </c>
      <c r="M6088" s="143" t="s">
        <v>2787</v>
      </c>
    </row>
    <row r="6089" spans="1:13">
      <c r="A6089" s="143">
        <v>97641</v>
      </c>
      <c r="B6089" s="143" t="s">
        <v>14460</v>
      </c>
      <c r="C6089" s="143" t="s">
        <v>14461</v>
      </c>
      <c r="D6089" s="143" t="s">
        <v>14496</v>
      </c>
      <c r="E6089" s="143" t="s">
        <v>14497</v>
      </c>
      <c r="F6089" s="145"/>
      <c r="G6089" s="143"/>
      <c r="H6089" s="143">
        <v>97641</v>
      </c>
      <c r="I6089" s="143" t="s">
        <v>14528</v>
      </c>
      <c r="J6089" s="143" t="s">
        <v>60</v>
      </c>
      <c r="K6089" s="143" t="s">
        <v>2785</v>
      </c>
      <c r="L6089" s="145" t="s">
        <v>14529</v>
      </c>
      <c r="M6089" s="143" t="s">
        <v>2787</v>
      </c>
    </row>
    <row r="6090" spans="1:13">
      <c r="A6090" s="143">
        <v>97642</v>
      </c>
      <c r="B6090" s="143" t="s">
        <v>14460</v>
      </c>
      <c r="C6090" s="143" t="s">
        <v>14461</v>
      </c>
      <c r="D6090" s="143" t="s">
        <v>14496</v>
      </c>
      <c r="E6090" s="143" t="s">
        <v>14497</v>
      </c>
      <c r="F6090" s="145"/>
      <c r="G6090" s="143"/>
      <c r="H6090" s="143">
        <v>97642</v>
      </c>
      <c r="I6090" s="143" t="s">
        <v>14530</v>
      </c>
      <c r="J6090" s="143" t="s">
        <v>60</v>
      </c>
      <c r="K6090" s="143" t="s">
        <v>2785</v>
      </c>
      <c r="L6090" s="145" t="s">
        <v>14531</v>
      </c>
      <c r="M6090" s="143" t="s">
        <v>2787</v>
      </c>
    </row>
    <row r="6091" spans="1:13">
      <c r="A6091" s="143">
        <v>97643</v>
      </c>
      <c r="B6091" s="143" t="s">
        <v>14460</v>
      </c>
      <c r="C6091" s="143" t="s">
        <v>14461</v>
      </c>
      <c r="D6091" s="143" t="s">
        <v>14496</v>
      </c>
      <c r="E6091" s="143" t="s">
        <v>14497</v>
      </c>
      <c r="F6091" s="145"/>
      <c r="G6091" s="143"/>
      <c r="H6091" s="143">
        <v>97643</v>
      </c>
      <c r="I6091" s="143" t="s">
        <v>14532</v>
      </c>
      <c r="J6091" s="143" t="s">
        <v>60</v>
      </c>
      <c r="K6091" s="143" t="s">
        <v>2785</v>
      </c>
      <c r="L6091" s="145" t="s">
        <v>12724</v>
      </c>
      <c r="M6091" s="143" t="s">
        <v>2787</v>
      </c>
    </row>
    <row r="6092" spans="1:13">
      <c r="A6092" s="143">
        <v>97644</v>
      </c>
      <c r="B6092" s="143" t="s">
        <v>14460</v>
      </c>
      <c r="C6092" s="143" t="s">
        <v>14461</v>
      </c>
      <c r="D6092" s="143" t="s">
        <v>14496</v>
      </c>
      <c r="E6092" s="143" t="s">
        <v>14497</v>
      </c>
      <c r="F6092" s="145"/>
      <c r="G6092" s="143"/>
      <c r="H6092" s="143">
        <v>97644</v>
      </c>
      <c r="I6092" s="143" t="s">
        <v>14533</v>
      </c>
      <c r="J6092" s="143" t="s">
        <v>60</v>
      </c>
      <c r="K6092" s="143" t="s">
        <v>2785</v>
      </c>
      <c r="L6092" s="145" t="s">
        <v>7944</v>
      </c>
      <c r="M6092" s="143" t="s">
        <v>2787</v>
      </c>
    </row>
    <row r="6093" spans="1:13">
      <c r="A6093" s="143">
        <v>97645</v>
      </c>
      <c r="B6093" s="143" t="s">
        <v>14460</v>
      </c>
      <c r="C6093" s="143" t="s">
        <v>14461</v>
      </c>
      <c r="D6093" s="143" t="s">
        <v>14496</v>
      </c>
      <c r="E6093" s="143" t="s">
        <v>14497</v>
      </c>
      <c r="F6093" s="145"/>
      <c r="G6093" s="143"/>
      <c r="H6093" s="143">
        <v>97645</v>
      </c>
      <c r="I6093" s="143" t="s">
        <v>14534</v>
      </c>
      <c r="J6093" s="143" t="s">
        <v>60</v>
      </c>
      <c r="K6093" s="143" t="s">
        <v>2785</v>
      </c>
      <c r="L6093" s="145" t="s">
        <v>14535</v>
      </c>
      <c r="M6093" s="143" t="s">
        <v>2787</v>
      </c>
    </row>
    <row r="6094" spans="1:13">
      <c r="A6094" s="143">
        <v>97647</v>
      </c>
      <c r="B6094" s="143" t="s">
        <v>14460</v>
      </c>
      <c r="C6094" s="143" t="s">
        <v>14461</v>
      </c>
      <c r="D6094" s="143" t="s">
        <v>14496</v>
      </c>
      <c r="E6094" s="143" t="s">
        <v>14497</v>
      </c>
      <c r="F6094" s="145"/>
      <c r="G6094" s="143"/>
      <c r="H6094" s="143">
        <v>97647</v>
      </c>
      <c r="I6094" s="143" t="s">
        <v>14536</v>
      </c>
      <c r="J6094" s="143" t="s">
        <v>60</v>
      </c>
      <c r="K6094" s="143" t="s">
        <v>2785</v>
      </c>
      <c r="L6094" s="145" t="s">
        <v>3527</v>
      </c>
      <c r="M6094" s="143" t="s">
        <v>2787</v>
      </c>
    </row>
    <row r="6095" spans="1:13">
      <c r="A6095" s="143">
        <v>97648</v>
      </c>
      <c r="B6095" s="143" t="s">
        <v>14460</v>
      </c>
      <c r="C6095" s="143" t="s">
        <v>14461</v>
      </c>
      <c r="D6095" s="143" t="s">
        <v>14496</v>
      </c>
      <c r="E6095" s="143" t="s">
        <v>14497</v>
      </c>
      <c r="F6095" s="145"/>
      <c r="G6095" s="143"/>
      <c r="H6095" s="143">
        <v>97648</v>
      </c>
      <c r="I6095" s="143" t="s">
        <v>14537</v>
      </c>
      <c r="J6095" s="143" t="s">
        <v>60</v>
      </c>
      <c r="K6095" s="143" t="s">
        <v>2785</v>
      </c>
      <c r="L6095" s="145" t="s">
        <v>12815</v>
      </c>
      <c r="M6095" s="143" t="s">
        <v>2787</v>
      </c>
    </row>
    <row r="6096" spans="1:13">
      <c r="A6096" s="143">
        <v>97649</v>
      </c>
      <c r="B6096" s="143" t="s">
        <v>14460</v>
      </c>
      <c r="C6096" s="143" t="s">
        <v>14461</v>
      </c>
      <c r="D6096" s="143" t="s">
        <v>14496</v>
      </c>
      <c r="E6096" s="143" t="s">
        <v>14497</v>
      </c>
      <c r="F6096" s="145"/>
      <c r="G6096" s="143"/>
      <c r="H6096" s="143">
        <v>97649</v>
      </c>
      <c r="I6096" s="143" t="s">
        <v>14538</v>
      </c>
      <c r="J6096" s="143" t="s">
        <v>60</v>
      </c>
      <c r="K6096" s="143" t="s">
        <v>2805</v>
      </c>
      <c r="L6096" s="145" t="s">
        <v>4262</v>
      </c>
      <c r="M6096" s="143" t="s">
        <v>2787</v>
      </c>
    </row>
    <row r="6097" spans="1:13">
      <c r="A6097" s="143">
        <v>97650</v>
      </c>
      <c r="B6097" s="143" t="s">
        <v>14460</v>
      </c>
      <c r="C6097" s="143" t="s">
        <v>14461</v>
      </c>
      <c r="D6097" s="143" t="s">
        <v>14496</v>
      </c>
      <c r="E6097" s="143" t="s">
        <v>14497</v>
      </c>
      <c r="F6097" s="145"/>
      <c r="G6097" s="143"/>
      <c r="H6097" s="143">
        <v>97650</v>
      </c>
      <c r="I6097" s="143" t="s">
        <v>14539</v>
      </c>
      <c r="J6097" s="143" t="s">
        <v>60</v>
      </c>
      <c r="K6097" s="143" t="s">
        <v>2785</v>
      </c>
      <c r="L6097" s="145" t="s">
        <v>7327</v>
      </c>
      <c r="M6097" s="143" t="s">
        <v>2787</v>
      </c>
    </row>
    <row r="6098" spans="1:13">
      <c r="A6098" s="143">
        <v>97651</v>
      </c>
      <c r="B6098" s="143" t="s">
        <v>14460</v>
      </c>
      <c r="C6098" s="143" t="s">
        <v>14461</v>
      </c>
      <c r="D6098" s="143" t="s">
        <v>14496</v>
      </c>
      <c r="E6098" s="143" t="s">
        <v>14497</v>
      </c>
      <c r="F6098" s="145"/>
      <c r="G6098" s="143"/>
      <c r="H6098" s="143">
        <v>97651</v>
      </c>
      <c r="I6098" s="143" t="s">
        <v>14540</v>
      </c>
      <c r="J6098" s="143" t="s">
        <v>56</v>
      </c>
      <c r="K6098" s="143" t="s">
        <v>2785</v>
      </c>
      <c r="L6098" s="145" t="s">
        <v>14541</v>
      </c>
      <c r="M6098" s="143" t="s">
        <v>2787</v>
      </c>
    </row>
    <row r="6099" spans="1:13">
      <c r="A6099" s="143">
        <v>97652</v>
      </c>
      <c r="B6099" s="143" t="s">
        <v>14460</v>
      </c>
      <c r="C6099" s="143" t="s">
        <v>14461</v>
      </c>
      <c r="D6099" s="143" t="s">
        <v>14496</v>
      </c>
      <c r="E6099" s="143" t="s">
        <v>14497</v>
      </c>
      <c r="F6099" s="145"/>
      <c r="G6099" s="143"/>
      <c r="H6099" s="143">
        <v>97652</v>
      </c>
      <c r="I6099" s="143" t="s">
        <v>14542</v>
      </c>
      <c r="J6099" s="143" t="s">
        <v>56</v>
      </c>
      <c r="K6099" s="143" t="s">
        <v>2785</v>
      </c>
      <c r="L6099" s="145" t="s">
        <v>14543</v>
      </c>
      <c r="M6099" s="143" t="s">
        <v>2787</v>
      </c>
    </row>
    <row r="6100" spans="1:13">
      <c r="A6100" s="143">
        <v>97653</v>
      </c>
      <c r="B6100" s="143" t="s">
        <v>14460</v>
      </c>
      <c r="C6100" s="143" t="s">
        <v>14461</v>
      </c>
      <c r="D6100" s="143" t="s">
        <v>14496</v>
      </c>
      <c r="E6100" s="143" t="s">
        <v>14497</v>
      </c>
      <c r="F6100" s="145"/>
      <c r="G6100" s="143"/>
      <c r="H6100" s="143">
        <v>97653</v>
      </c>
      <c r="I6100" s="143" t="s">
        <v>14544</v>
      </c>
      <c r="J6100" s="143" t="s">
        <v>56</v>
      </c>
      <c r="K6100" s="143" t="s">
        <v>2805</v>
      </c>
      <c r="L6100" s="145" t="s">
        <v>10195</v>
      </c>
      <c r="M6100" s="143" t="s">
        <v>2787</v>
      </c>
    </row>
    <row r="6101" spans="1:13">
      <c r="A6101" s="143">
        <v>97654</v>
      </c>
      <c r="B6101" s="143" t="s">
        <v>14460</v>
      </c>
      <c r="C6101" s="143" t="s">
        <v>14461</v>
      </c>
      <c r="D6101" s="143" t="s">
        <v>14496</v>
      </c>
      <c r="E6101" s="143" t="s">
        <v>14497</v>
      </c>
      <c r="F6101" s="145"/>
      <c r="G6101" s="143"/>
      <c r="H6101" s="143">
        <v>97654</v>
      </c>
      <c r="I6101" s="143" t="s">
        <v>14545</v>
      </c>
      <c r="J6101" s="143" t="s">
        <v>56</v>
      </c>
      <c r="K6101" s="143" t="s">
        <v>2805</v>
      </c>
      <c r="L6101" s="145" t="s">
        <v>14546</v>
      </c>
      <c r="M6101" s="143" t="s">
        <v>2787</v>
      </c>
    </row>
    <row r="6102" spans="1:13">
      <c r="A6102" s="143">
        <v>97655</v>
      </c>
      <c r="B6102" s="143" t="s">
        <v>14460</v>
      </c>
      <c r="C6102" s="143" t="s">
        <v>14461</v>
      </c>
      <c r="D6102" s="143" t="s">
        <v>14496</v>
      </c>
      <c r="E6102" s="143" t="s">
        <v>14497</v>
      </c>
      <c r="F6102" s="145"/>
      <c r="G6102" s="143"/>
      <c r="H6102" s="143">
        <v>97655</v>
      </c>
      <c r="I6102" s="143" t="s">
        <v>14547</v>
      </c>
      <c r="J6102" s="143" t="s">
        <v>60</v>
      </c>
      <c r="K6102" s="143" t="s">
        <v>2785</v>
      </c>
      <c r="L6102" s="145" t="s">
        <v>7904</v>
      </c>
      <c r="M6102" s="143" t="s">
        <v>2787</v>
      </c>
    </row>
    <row r="6103" spans="1:13">
      <c r="A6103" s="143">
        <v>97656</v>
      </c>
      <c r="B6103" s="143" t="s">
        <v>14460</v>
      </c>
      <c r="C6103" s="143" t="s">
        <v>14461</v>
      </c>
      <c r="D6103" s="143" t="s">
        <v>14496</v>
      </c>
      <c r="E6103" s="143" t="s">
        <v>14497</v>
      </c>
      <c r="F6103" s="145"/>
      <c r="G6103" s="143"/>
      <c r="H6103" s="143">
        <v>97656</v>
      </c>
      <c r="I6103" s="143" t="s">
        <v>14548</v>
      </c>
      <c r="J6103" s="143" t="s">
        <v>56</v>
      </c>
      <c r="K6103" s="143" t="s">
        <v>2785</v>
      </c>
      <c r="L6103" s="145" t="s">
        <v>14549</v>
      </c>
      <c r="M6103" s="143" t="s">
        <v>2787</v>
      </c>
    </row>
    <row r="6104" spans="1:13">
      <c r="A6104" s="143">
        <v>97657</v>
      </c>
      <c r="B6104" s="143" t="s">
        <v>14460</v>
      </c>
      <c r="C6104" s="143" t="s">
        <v>14461</v>
      </c>
      <c r="D6104" s="143" t="s">
        <v>14496</v>
      </c>
      <c r="E6104" s="143" t="s">
        <v>14497</v>
      </c>
      <c r="F6104" s="145"/>
      <c r="G6104" s="143"/>
      <c r="H6104" s="143">
        <v>97657</v>
      </c>
      <c r="I6104" s="143" t="s">
        <v>14550</v>
      </c>
      <c r="J6104" s="143" t="s">
        <v>56</v>
      </c>
      <c r="K6104" s="143" t="s">
        <v>2785</v>
      </c>
      <c r="L6104" s="145" t="s">
        <v>14551</v>
      </c>
      <c r="M6104" s="143" t="s">
        <v>2787</v>
      </c>
    </row>
    <row r="6105" spans="1:13">
      <c r="A6105" s="143">
        <v>97658</v>
      </c>
      <c r="B6105" s="143" t="s">
        <v>14460</v>
      </c>
      <c r="C6105" s="143" t="s">
        <v>14461</v>
      </c>
      <c r="D6105" s="143" t="s">
        <v>14496</v>
      </c>
      <c r="E6105" s="143" t="s">
        <v>14497</v>
      </c>
      <c r="F6105" s="145"/>
      <c r="G6105" s="143"/>
      <c r="H6105" s="143">
        <v>97658</v>
      </c>
      <c r="I6105" s="143" t="s">
        <v>14552</v>
      </c>
      <c r="J6105" s="143" t="s">
        <v>56</v>
      </c>
      <c r="K6105" s="143" t="s">
        <v>2805</v>
      </c>
      <c r="L6105" s="145" t="s">
        <v>7768</v>
      </c>
      <c r="M6105" s="143" t="s">
        <v>2787</v>
      </c>
    </row>
    <row r="6106" spans="1:13">
      <c r="A6106" s="143">
        <v>97659</v>
      </c>
      <c r="B6106" s="143" t="s">
        <v>14460</v>
      </c>
      <c r="C6106" s="143" t="s">
        <v>14461</v>
      </c>
      <c r="D6106" s="143" t="s">
        <v>14496</v>
      </c>
      <c r="E6106" s="143" t="s">
        <v>14497</v>
      </c>
      <c r="F6106" s="145"/>
      <c r="G6106" s="143"/>
      <c r="H6106" s="143">
        <v>97659</v>
      </c>
      <c r="I6106" s="143" t="s">
        <v>14553</v>
      </c>
      <c r="J6106" s="143" t="s">
        <v>56</v>
      </c>
      <c r="K6106" s="143" t="s">
        <v>2805</v>
      </c>
      <c r="L6106" s="145" t="s">
        <v>14554</v>
      </c>
      <c r="M6106" s="143" t="s">
        <v>2787</v>
      </c>
    </row>
    <row r="6107" spans="1:13">
      <c r="A6107" s="143">
        <v>97660</v>
      </c>
      <c r="B6107" s="143" t="s">
        <v>14460</v>
      </c>
      <c r="C6107" s="143" t="s">
        <v>14461</v>
      </c>
      <c r="D6107" s="143" t="s">
        <v>14496</v>
      </c>
      <c r="E6107" s="143" t="s">
        <v>14497</v>
      </c>
      <c r="F6107" s="145"/>
      <c r="G6107" s="143"/>
      <c r="H6107" s="143">
        <v>97660</v>
      </c>
      <c r="I6107" s="143" t="s">
        <v>14555</v>
      </c>
      <c r="J6107" s="143" t="s">
        <v>56</v>
      </c>
      <c r="K6107" s="143" t="s">
        <v>2785</v>
      </c>
      <c r="L6107" s="145" t="s">
        <v>4901</v>
      </c>
      <c r="M6107" s="143" t="s">
        <v>2787</v>
      </c>
    </row>
    <row r="6108" spans="1:13">
      <c r="A6108" s="143">
        <v>97661</v>
      </c>
      <c r="B6108" s="143" t="s">
        <v>14460</v>
      </c>
      <c r="C6108" s="143" t="s">
        <v>14461</v>
      </c>
      <c r="D6108" s="143" t="s">
        <v>14496</v>
      </c>
      <c r="E6108" s="143" t="s">
        <v>14497</v>
      </c>
      <c r="F6108" s="145"/>
      <c r="G6108" s="143"/>
      <c r="H6108" s="143">
        <v>97661</v>
      </c>
      <c r="I6108" s="143" t="s">
        <v>14556</v>
      </c>
      <c r="J6108" s="143" t="s">
        <v>114</v>
      </c>
      <c r="K6108" s="143" t="s">
        <v>2785</v>
      </c>
      <c r="L6108" s="145" t="s">
        <v>4709</v>
      </c>
      <c r="M6108" s="143" t="s">
        <v>2787</v>
      </c>
    </row>
    <row r="6109" spans="1:13">
      <c r="A6109" s="143">
        <v>97662</v>
      </c>
      <c r="B6109" s="143" t="s">
        <v>14460</v>
      </c>
      <c r="C6109" s="143" t="s">
        <v>14461</v>
      </c>
      <c r="D6109" s="143" t="s">
        <v>14496</v>
      </c>
      <c r="E6109" s="143" t="s">
        <v>14497</v>
      </c>
      <c r="F6109" s="145"/>
      <c r="G6109" s="143"/>
      <c r="H6109" s="143">
        <v>97662</v>
      </c>
      <c r="I6109" s="143" t="s">
        <v>14557</v>
      </c>
      <c r="J6109" s="143" t="s">
        <v>114</v>
      </c>
      <c r="K6109" s="143" t="s">
        <v>2785</v>
      </c>
      <c r="L6109" s="145" t="s">
        <v>3861</v>
      </c>
      <c r="M6109" s="143" t="s">
        <v>2787</v>
      </c>
    </row>
    <row r="6110" spans="1:13">
      <c r="A6110" s="143">
        <v>97663</v>
      </c>
      <c r="B6110" s="143" t="s">
        <v>14460</v>
      </c>
      <c r="C6110" s="143" t="s">
        <v>14461</v>
      </c>
      <c r="D6110" s="143" t="s">
        <v>14496</v>
      </c>
      <c r="E6110" s="143" t="s">
        <v>14497</v>
      </c>
      <c r="F6110" s="145"/>
      <c r="G6110" s="143"/>
      <c r="H6110" s="143">
        <v>97663</v>
      </c>
      <c r="I6110" s="143" t="s">
        <v>14558</v>
      </c>
      <c r="J6110" s="143" t="s">
        <v>56</v>
      </c>
      <c r="K6110" s="143" t="s">
        <v>2785</v>
      </c>
      <c r="L6110" s="145" t="s">
        <v>13119</v>
      </c>
      <c r="M6110" s="143" t="s">
        <v>2787</v>
      </c>
    </row>
    <row r="6111" spans="1:13">
      <c r="A6111" s="143">
        <v>97664</v>
      </c>
      <c r="B6111" s="143" t="s">
        <v>14460</v>
      </c>
      <c r="C6111" s="143" t="s">
        <v>14461</v>
      </c>
      <c r="D6111" s="143" t="s">
        <v>14496</v>
      </c>
      <c r="E6111" s="143" t="s">
        <v>14497</v>
      </c>
      <c r="F6111" s="145"/>
      <c r="G6111" s="143"/>
      <c r="H6111" s="143">
        <v>97664</v>
      </c>
      <c r="I6111" s="143" t="s">
        <v>14559</v>
      </c>
      <c r="J6111" s="143" t="s">
        <v>56</v>
      </c>
      <c r="K6111" s="143" t="s">
        <v>2785</v>
      </c>
      <c r="L6111" s="145" t="s">
        <v>4813</v>
      </c>
      <c r="M6111" s="143" t="s">
        <v>2787</v>
      </c>
    </row>
    <row r="6112" spans="1:13">
      <c r="A6112" s="143">
        <v>97665</v>
      </c>
      <c r="B6112" s="143" t="s">
        <v>14460</v>
      </c>
      <c r="C6112" s="143" t="s">
        <v>14461</v>
      </c>
      <c r="D6112" s="143" t="s">
        <v>14496</v>
      </c>
      <c r="E6112" s="143" t="s">
        <v>14497</v>
      </c>
      <c r="F6112" s="145"/>
      <c r="G6112" s="143"/>
      <c r="H6112" s="143">
        <v>97665</v>
      </c>
      <c r="I6112" s="143" t="s">
        <v>14560</v>
      </c>
      <c r="J6112" s="143" t="s">
        <v>56</v>
      </c>
      <c r="K6112" s="143" t="s">
        <v>2785</v>
      </c>
      <c r="L6112" s="145" t="s">
        <v>3082</v>
      </c>
      <c r="M6112" s="143" t="s">
        <v>2787</v>
      </c>
    </row>
    <row r="6113" spans="1:13">
      <c r="A6113" s="143">
        <v>97666</v>
      </c>
      <c r="B6113" s="143" t="s">
        <v>14460</v>
      </c>
      <c r="C6113" s="143" t="s">
        <v>14461</v>
      </c>
      <c r="D6113" s="143" t="s">
        <v>14496</v>
      </c>
      <c r="E6113" s="143" t="s">
        <v>14497</v>
      </c>
      <c r="F6113" s="145"/>
      <c r="G6113" s="143"/>
      <c r="H6113" s="143">
        <v>97666</v>
      </c>
      <c r="I6113" s="143" t="s">
        <v>14561</v>
      </c>
      <c r="J6113" s="143" t="s">
        <v>56</v>
      </c>
      <c r="K6113" s="143" t="s">
        <v>2785</v>
      </c>
      <c r="L6113" s="145" t="s">
        <v>9650</v>
      </c>
      <c r="M6113" s="143" t="s">
        <v>2787</v>
      </c>
    </row>
    <row r="6114" spans="1:13">
      <c r="A6114" s="143">
        <v>85423</v>
      </c>
      <c r="B6114" s="143" t="s">
        <v>14460</v>
      </c>
      <c r="C6114" s="143" t="s">
        <v>14461</v>
      </c>
      <c r="D6114" s="143" t="s">
        <v>14562</v>
      </c>
      <c r="E6114" s="143" t="s">
        <v>14563</v>
      </c>
      <c r="F6114" s="145"/>
      <c r="G6114" s="143"/>
      <c r="H6114" s="143">
        <v>85423</v>
      </c>
      <c r="I6114" s="143" t="s">
        <v>14564</v>
      </c>
      <c r="J6114" s="143" t="s">
        <v>60</v>
      </c>
      <c r="K6114" s="143" t="s">
        <v>2805</v>
      </c>
      <c r="L6114" s="145" t="s">
        <v>4673</v>
      </c>
      <c r="M6114" s="143" t="s">
        <v>2787</v>
      </c>
    </row>
    <row r="6115" spans="1:13">
      <c r="A6115" s="143">
        <v>85424</v>
      </c>
      <c r="B6115" s="143" t="s">
        <v>14460</v>
      </c>
      <c r="C6115" s="143" t="s">
        <v>14461</v>
      </c>
      <c r="D6115" s="143" t="s">
        <v>14562</v>
      </c>
      <c r="E6115" s="143" t="s">
        <v>14563</v>
      </c>
      <c r="F6115" s="145"/>
      <c r="G6115" s="143"/>
      <c r="H6115" s="143">
        <v>85424</v>
      </c>
      <c r="I6115" s="143" t="s">
        <v>14565</v>
      </c>
      <c r="J6115" s="143" t="s">
        <v>60</v>
      </c>
      <c r="K6115" s="143" t="s">
        <v>2805</v>
      </c>
      <c r="L6115" s="145" t="s">
        <v>14566</v>
      </c>
      <c r="M6115" s="143" t="s">
        <v>2787</v>
      </c>
    </row>
    <row r="6116" spans="1:13">
      <c r="A6116" s="143">
        <v>72742</v>
      </c>
      <c r="B6116" s="143" t="s">
        <v>14567</v>
      </c>
      <c r="C6116" s="143" t="s">
        <v>14568</v>
      </c>
      <c r="D6116" s="143" t="s">
        <v>14569</v>
      </c>
      <c r="E6116" s="143" t="s">
        <v>14570</v>
      </c>
      <c r="F6116" s="145"/>
      <c r="G6116" s="143"/>
      <c r="H6116" s="143">
        <v>72742</v>
      </c>
      <c r="I6116" s="143" t="s">
        <v>14571</v>
      </c>
      <c r="J6116" s="143" t="s">
        <v>56</v>
      </c>
      <c r="K6116" s="143" t="s">
        <v>2785</v>
      </c>
      <c r="L6116" s="145" t="s">
        <v>14572</v>
      </c>
      <c r="M6116" s="143" t="s">
        <v>2787</v>
      </c>
    </row>
    <row r="6117" spans="1:13">
      <c r="A6117" s="143">
        <v>72743</v>
      </c>
      <c r="B6117" s="143" t="s">
        <v>14567</v>
      </c>
      <c r="C6117" s="143" t="s">
        <v>14568</v>
      </c>
      <c r="D6117" s="143" t="s">
        <v>14569</v>
      </c>
      <c r="E6117" s="143" t="s">
        <v>14570</v>
      </c>
      <c r="F6117" s="145"/>
      <c r="G6117" s="143"/>
      <c r="H6117" s="143">
        <v>72743</v>
      </c>
      <c r="I6117" s="143" t="s">
        <v>14573</v>
      </c>
      <c r="J6117" s="143" t="s">
        <v>56</v>
      </c>
      <c r="K6117" s="143" t="s">
        <v>2785</v>
      </c>
      <c r="L6117" s="145" t="s">
        <v>14574</v>
      </c>
      <c r="M6117" s="143" t="s">
        <v>2787</v>
      </c>
    </row>
    <row r="6118" spans="1:13">
      <c r="A6118" s="143" t="s">
        <v>14575</v>
      </c>
      <c r="B6118" s="143" t="s">
        <v>14567</v>
      </c>
      <c r="C6118" s="143" t="s">
        <v>14568</v>
      </c>
      <c r="D6118" s="143" t="s">
        <v>14569</v>
      </c>
      <c r="E6118" s="143" t="s">
        <v>14570</v>
      </c>
      <c r="F6118" s="145">
        <v>73900</v>
      </c>
      <c r="G6118" s="143" t="s">
        <v>14576</v>
      </c>
      <c r="H6118" s="143" t="s">
        <v>14575</v>
      </c>
      <c r="I6118" s="143" t="s">
        <v>14577</v>
      </c>
      <c r="J6118" s="143" t="s">
        <v>12287</v>
      </c>
      <c r="K6118" s="143" t="s">
        <v>2785</v>
      </c>
      <c r="L6118" s="145" t="s">
        <v>14578</v>
      </c>
      <c r="M6118" s="143" t="s">
        <v>2787</v>
      </c>
    </row>
    <row r="6119" spans="1:13">
      <c r="A6119" s="143" t="s">
        <v>14579</v>
      </c>
      <c r="B6119" s="143" t="s">
        <v>14567</v>
      </c>
      <c r="C6119" s="143" t="s">
        <v>14568</v>
      </c>
      <c r="D6119" s="143" t="s">
        <v>14569</v>
      </c>
      <c r="E6119" s="143" t="s">
        <v>14570</v>
      </c>
      <c r="F6119" s="145">
        <v>73900</v>
      </c>
      <c r="G6119" s="143" t="s">
        <v>14576</v>
      </c>
      <c r="H6119" s="143" t="s">
        <v>14579</v>
      </c>
      <c r="I6119" s="143" t="s">
        <v>14580</v>
      </c>
      <c r="J6119" s="143" t="s">
        <v>12287</v>
      </c>
      <c r="K6119" s="143" t="s">
        <v>2785</v>
      </c>
      <c r="L6119" s="145" t="s">
        <v>14581</v>
      </c>
      <c r="M6119" s="143" t="s">
        <v>2787</v>
      </c>
    </row>
    <row r="6120" spans="1:13">
      <c r="A6120" s="143" t="s">
        <v>14582</v>
      </c>
      <c r="B6120" s="143" t="s">
        <v>14567</v>
      </c>
      <c r="C6120" s="143" t="s">
        <v>14568</v>
      </c>
      <c r="D6120" s="143" t="s">
        <v>14569</v>
      </c>
      <c r="E6120" s="143" t="s">
        <v>14570</v>
      </c>
      <c r="F6120" s="145">
        <v>74020</v>
      </c>
      <c r="G6120" s="143" t="s">
        <v>14583</v>
      </c>
      <c r="H6120" s="143" t="s">
        <v>14582</v>
      </c>
      <c r="I6120" s="143" t="s">
        <v>14584</v>
      </c>
      <c r="J6120" s="143" t="s">
        <v>85</v>
      </c>
      <c r="K6120" s="143" t="s">
        <v>2785</v>
      </c>
      <c r="L6120" s="145" t="s">
        <v>14585</v>
      </c>
      <c r="M6120" s="143" t="s">
        <v>2787</v>
      </c>
    </row>
    <row r="6121" spans="1:13">
      <c r="A6121" s="143" t="s">
        <v>14586</v>
      </c>
      <c r="B6121" s="143" t="s">
        <v>14567</v>
      </c>
      <c r="C6121" s="143" t="s">
        <v>14568</v>
      </c>
      <c r="D6121" s="143" t="s">
        <v>14569</v>
      </c>
      <c r="E6121" s="143" t="s">
        <v>14570</v>
      </c>
      <c r="F6121" s="145">
        <v>74020</v>
      </c>
      <c r="G6121" s="143" t="s">
        <v>14583</v>
      </c>
      <c r="H6121" s="143" t="s">
        <v>14586</v>
      </c>
      <c r="I6121" s="143" t="s">
        <v>14587</v>
      </c>
      <c r="J6121" s="143" t="s">
        <v>85</v>
      </c>
      <c r="K6121" s="143" t="s">
        <v>2785</v>
      </c>
      <c r="L6121" s="145" t="s">
        <v>14588</v>
      </c>
      <c r="M6121" s="143" t="s">
        <v>2787</v>
      </c>
    </row>
    <row r="6122" spans="1:13">
      <c r="A6122" s="143" t="s">
        <v>14589</v>
      </c>
      <c r="B6122" s="143" t="s">
        <v>14567</v>
      </c>
      <c r="C6122" s="143" t="s">
        <v>14568</v>
      </c>
      <c r="D6122" s="143" t="s">
        <v>14569</v>
      </c>
      <c r="E6122" s="143" t="s">
        <v>14570</v>
      </c>
      <c r="F6122" s="145">
        <v>74021</v>
      </c>
      <c r="G6122" s="143" t="s">
        <v>14590</v>
      </c>
      <c r="H6122" s="143" t="s">
        <v>14589</v>
      </c>
      <c r="I6122" s="143" t="s">
        <v>14591</v>
      </c>
      <c r="J6122" s="143" t="s">
        <v>85</v>
      </c>
      <c r="K6122" s="143" t="s">
        <v>2785</v>
      </c>
      <c r="L6122" s="145" t="s">
        <v>3059</v>
      </c>
      <c r="M6122" s="143" t="s">
        <v>2787</v>
      </c>
    </row>
    <row r="6123" spans="1:13">
      <c r="A6123" s="143" t="s">
        <v>14592</v>
      </c>
      <c r="B6123" s="143" t="s">
        <v>14567</v>
      </c>
      <c r="C6123" s="143" t="s">
        <v>14568</v>
      </c>
      <c r="D6123" s="143" t="s">
        <v>14569</v>
      </c>
      <c r="E6123" s="143" t="s">
        <v>14570</v>
      </c>
      <c r="F6123" s="145">
        <v>74021</v>
      </c>
      <c r="G6123" s="143" t="s">
        <v>14590</v>
      </c>
      <c r="H6123" s="143" t="s">
        <v>14592</v>
      </c>
      <c r="I6123" s="143" t="s">
        <v>14593</v>
      </c>
      <c r="J6123" s="143" t="s">
        <v>60</v>
      </c>
      <c r="K6123" s="143" t="s">
        <v>2785</v>
      </c>
      <c r="L6123" s="145" t="s">
        <v>3871</v>
      </c>
      <c r="M6123" s="143" t="s">
        <v>2787</v>
      </c>
    </row>
    <row r="6124" spans="1:13">
      <c r="A6124" s="143" t="s">
        <v>14594</v>
      </c>
      <c r="B6124" s="143" t="s">
        <v>14567</v>
      </c>
      <c r="C6124" s="143" t="s">
        <v>14568</v>
      </c>
      <c r="D6124" s="143" t="s">
        <v>14569</v>
      </c>
      <c r="E6124" s="143" t="s">
        <v>14570</v>
      </c>
      <c r="F6124" s="145">
        <v>74021</v>
      </c>
      <c r="G6124" s="143" t="s">
        <v>14590</v>
      </c>
      <c r="H6124" s="143" t="s">
        <v>14594</v>
      </c>
      <c r="I6124" s="143" t="s">
        <v>14595</v>
      </c>
      <c r="J6124" s="143" t="s">
        <v>85</v>
      </c>
      <c r="K6124" s="143" t="s">
        <v>2785</v>
      </c>
      <c r="L6124" s="145" t="s">
        <v>4944</v>
      </c>
      <c r="M6124" s="143" t="s">
        <v>2787</v>
      </c>
    </row>
    <row r="6125" spans="1:13">
      <c r="A6125" s="143" t="s">
        <v>14596</v>
      </c>
      <c r="B6125" s="143" t="s">
        <v>14567</v>
      </c>
      <c r="C6125" s="143" t="s">
        <v>14568</v>
      </c>
      <c r="D6125" s="143" t="s">
        <v>14569</v>
      </c>
      <c r="E6125" s="143" t="s">
        <v>14570</v>
      </c>
      <c r="F6125" s="145">
        <v>74021</v>
      </c>
      <c r="G6125" s="143" t="s">
        <v>14590</v>
      </c>
      <c r="H6125" s="143" t="s">
        <v>14596</v>
      </c>
      <c r="I6125" s="143" t="s">
        <v>14597</v>
      </c>
      <c r="J6125" s="143" t="s">
        <v>85</v>
      </c>
      <c r="K6125" s="143" t="s">
        <v>2785</v>
      </c>
      <c r="L6125" s="145" t="s">
        <v>4944</v>
      </c>
      <c r="M6125" s="143" t="s">
        <v>2787</v>
      </c>
    </row>
    <row r="6126" spans="1:13">
      <c r="A6126" s="143" t="s">
        <v>14598</v>
      </c>
      <c r="B6126" s="143" t="s">
        <v>14567</v>
      </c>
      <c r="C6126" s="143" t="s">
        <v>14568</v>
      </c>
      <c r="D6126" s="143" t="s">
        <v>14569</v>
      </c>
      <c r="E6126" s="143" t="s">
        <v>14570</v>
      </c>
      <c r="F6126" s="145">
        <v>74021</v>
      </c>
      <c r="G6126" s="143" t="s">
        <v>14590</v>
      </c>
      <c r="H6126" s="143" t="s">
        <v>14598</v>
      </c>
      <c r="I6126" s="143" t="s">
        <v>14599</v>
      </c>
      <c r="J6126" s="143" t="s">
        <v>85</v>
      </c>
      <c r="K6126" s="143" t="s">
        <v>2785</v>
      </c>
      <c r="L6126" s="145" t="s">
        <v>4437</v>
      </c>
      <c r="M6126" s="143" t="s">
        <v>2787</v>
      </c>
    </row>
    <row r="6127" spans="1:13">
      <c r="A6127" s="143" t="s">
        <v>14600</v>
      </c>
      <c r="B6127" s="143" t="s">
        <v>14567</v>
      </c>
      <c r="C6127" s="143" t="s">
        <v>14568</v>
      </c>
      <c r="D6127" s="143" t="s">
        <v>14569</v>
      </c>
      <c r="E6127" s="143" t="s">
        <v>14570</v>
      </c>
      <c r="F6127" s="145">
        <v>74021</v>
      </c>
      <c r="G6127" s="143" t="s">
        <v>14590</v>
      </c>
      <c r="H6127" s="143" t="s">
        <v>14600</v>
      </c>
      <c r="I6127" s="143" t="s">
        <v>14601</v>
      </c>
      <c r="J6127" s="143" t="s">
        <v>85</v>
      </c>
      <c r="K6127" s="143" t="s">
        <v>2785</v>
      </c>
      <c r="L6127" s="145" t="s">
        <v>4944</v>
      </c>
      <c r="M6127" s="143" t="s">
        <v>2787</v>
      </c>
    </row>
    <row r="6128" spans="1:13">
      <c r="A6128" s="143" t="s">
        <v>14602</v>
      </c>
      <c r="B6128" s="143" t="s">
        <v>14567</v>
      </c>
      <c r="C6128" s="143" t="s">
        <v>14568</v>
      </c>
      <c r="D6128" s="143" t="s">
        <v>14569</v>
      </c>
      <c r="E6128" s="143" t="s">
        <v>14570</v>
      </c>
      <c r="F6128" s="145">
        <v>74021</v>
      </c>
      <c r="G6128" s="143" t="s">
        <v>14590</v>
      </c>
      <c r="H6128" s="143" t="s">
        <v>14602</v>
      </c>
      <c r="I6128" s="143" t="s">
        <v>14603</v>
      </c>
      <c r="J6128" s="143" t="s">
        <v>85</v>
      </c>
      <c r="K6128" s="143" t="s">
        <v>2785</v>
      </c>
      <c r="L6128" s="145" t="s">
        <v>14604</v>
      </c>
      <c r="M6128" s="143" t="s">
        <v>2787</v>
      </c>
    </row>
    <row r="6129" spans="1:13">
      <c r="A6129" s="143" t="s">
        <v>14605</v>
      </c>
      <c r="B6129" s="143" t="s">
        <v>14567</v>
      </c>
      <c r="C6129" s="143" t="s">
        <v>14568</v>
      </c>
      <c r="D6129" s="143" t="s">
        <v>14569</v>
      </c>
      <c r="E6129" s="143" t="s">
        <v>14570</v>
      </c>
      <c r="F6129" s="145">
        <v>74022</v>
      </c>
      <c r="G6129" s="143" t="s">
        <v>14606</v>
      </c>
      <c r="H6129" s="143" t="s">
        <v>14605</v>
      </c>
      <c r="I6129" s="143" t="s">
        <v>14607</v>
      </c>
      <c r="J6129" s="143" t="s">
        <v>56</v>
      </c>
      <c r="K6129" s="143" t="s">
        <v>2785</v>
      </c>
      <c r="L6129" s="145" t="s">
        <v>5526</v>
      </c>
      <c r="M6129" s="143" t="s">
        <v>2787</v>
      </c>
    </row>
    <row r="6130" spans="1:13">
      <c r="A6130" s="143" t="s">
        <v>14608</v>
      </c>
      <c r="B6130" s="143" t="s">
        <v>14567</v>
      </c>
      <c r="C6130" s="143" t="s">
        <v>14568</v>
      </c>
      <c r="D6130" s="143" t="s">
        <v>14569</v>
      </c>
      <c r="E6130" s="143" t="s">
        <v>14570</v>
      </c>
      <c r="F6130" s="145">
        <v>74022</v>
      </c>
      <c r="G6130" s="143" t="s">
        <v>14606</v>
      </c>
      <c r="H6130" s="143" t="s">
        <v>14608</v>
      </c>
      <c r="I6130" s="143" t="s">
        <v>14609</v>
      </c>
      <c r="J6130" s="143" t="s">
        <v>56</v>
      </c>
      <c r="K6130" s="143" t="s">
        <v>2785</v>
      </c>
      <c r="L6130" s="145" t="s">
        <v>14610</v>
      </c>
      <c r="M6130" s="143" t="s">
        <v>2787</v>
      </c>
    </row>
    <row r="6131" spans="1:13">
      <c r="A6131" s="143" t="s">
        <v>14611</v>
      </c>
      <c r="B6131" s="143" t="s">
        <v>14567</v>
      </c>
      <c r="C6131" s="143" t="s">
        <v>14568</v>
      </c>
      <c r="D6131" s="143" t="s">
        <v>14569</v>
      </c>
      <c r="E6131" s="143" t="s">
        <v>14570</v>
      </c>
      <c r="F6131" s="145">
        <v>74022</v>
      </c>
      <c r="G6131" s="143" t="s">
        <v>14606</v>
      </c>
      <c r="H6131" s="143" t="s">
        <v>14611</v>
      </c>
      <c r="I6131" s="143" t="s">
        <v>14612</v>
      </c>
      <c r="J6131" s="143" t="s">
        <v>56</v>
      </c>
      <c r="K6131" s="143" t="s">
        <v>2785</v>
      </c>
      <c r="L6131" s="145" t="s">
        <v>14613</v>
      </c>
      <c r="M6131" s="143" t="s">
        <v>2787</v>
      </c>
    </row>
    <row r="6132" spans="1:13">
      <c r="A6132" s="143" t="s">
        <v>14614</v>
      </c>
      <c r="B6132" s="143" t="s">
        <v>14567</v>
      </c>
      <c r="C6132" s="143" t="s">
        <v>14568</v>
      </c>
      <c r="D6132" s="143" t="s">
        <v>14569</v>
      </c>
      <c r="E6132" s="143" t="s">
        <v>14570</v>
      </c>
      <c r="F6132" s="145">
        <v>74022</v>
      </c>
      <c r="G6132" s="143" t="s">
        <v>14606</v>
      </c>
      <c r="H6132" s="143" t="s">
        <v>14614</v>
      </c>
      <c r="I6132" s="143" t="s">
        <v>14615</v>
      </c>
      <c r="J6132" s="143" t="s">
        <v>56</v>
      </c>
      <c r="K6132" s="143" t="s">
        <v>2785</v>
      </c>
      <c r="L6132" s="145" t="s">
        <v>14610</v>
      </c>
      <c r="M6132" s="143" t="s">
        <v>2787</v>
      </c>
    </row>
    <row r="6133" spans="1:13">
      <c r="A6133" s="143" t="s">
        <v>14616</v>
      </c>
      <c r="B6133" s="143" t="s">
        <v>14567</v>
      </c>
      <c r="C6133" s="143" t="s">
        <v>14568</v>
      </c>
      <c r="D6133" s="143" t="s">
        <v>14569</v>
      </c>
      <c r="E6133" s="143" t="s">
        <v>14570</v>
      </c>
      <c r="F6133" s="145">
        <v>74022</v>
      </c>
      <c r="G6133" s="143" t="s">
        <v>14606</v>
      </c>
      <c r="H6133" s="143" t="s">
        <v>14616</v>
      </c>
      <c r="I6133" s="143" t="s">
        <v>14617</v>
      </c>
      <c r="J6133" s="143" t="s">
        <v>56</v>
      </c>
      <c r="K6133" s="143" t="s">
        <v>2785</v>
      </c>
      <c r="L6133" s="145" t="s">
        <v>14618</v>
      </c>
      <c r="M6133" s="143" t="s">
        <v>2787</v>
      </c>
    </row>
    <row r="6134" spans="1:13">
      <c r="A6134" s="143" t="s">
        <v>14619</v>
      </c>
      <c r="B6134" s="143" t="s">
        <v>14567</v>
      </c>
      <c r="C6134" s="143" t="s">
        <v>14568</v>
      </c>
      <c r="D6134" s="143" t="s">
        <v>14569</v>
      </c>
      <c r="E6134" s="143" t="s">
        <v>14570</v>
      </c>
      <c r="F6134" s="145">
        <v>74022</v>
      </c>
      <c r="G6134" s="143" t="s">
        <v>14606</v>
      </c>
      <c r="H6134" s="143" t="s">
        <v>14619</v>
      </c>
      <c r="I6134" s="143" t="s">
        <v>14620</v>
      </c>
      <c r="J6134" s="143" t="s">
        <v>56</v>
      </c>
      <c r="K6134" s="143" t="s">
        <v>2785</v>
      </c>
      <c r="L6134" s="145" t="s">
        <v>14621</v>
      </c>
      <c r="M6134" s="143" t="s">
        <v>2787</v>
      </c>
    </row>
    <row r="6135" spans="1:13">
      <c r="A6135" s="143" t="s">
        <v>14622</v>
      </c>
      <c r="B6135" s="143" t="s">
        <v>14567</v>
      </c>
      <c r="C6135" s="143" t="s">
        <v>14568</v>
      </c>
      <c r="D6135" s="143" t="s">
        <v>14569</v>
      </c>
      <c r="E6135" s="143" t="s">
        <v>14570</v>
      </c>
      <c r="F6135" s="145">
        <v>74022</v>
      </c>
      <c r="G6135" s="143" t="s">
        <v>14606</v>
      </c>
      <c r="H6135" s="143" t="s">
        <v>14622</v>
      </c>
      <c r="I6135" s="143" t="s">
        <v>14623</v>
      </c>
      <c r="J6135" s="143" t="s">
        <v>56</v>
      </c>
      <c r="K6135" s="143" t="s">
        <v>2785</v>
      </c>
      <c r="L6135" s="145" t="s">
        <v>14624</v>
      </c>
      <c r="M6135" s="143" t="s">
        <v>2787</v>
      </c>
    </row>
    <row r="6136" spans="1:13">
      <c r="A6136" s="143" t="s">
        <v>14625</v>
      </c>
      <c r="B6136" s="143" t="s">
        <v>14567</v>
      </c>
      <c r="C6136" s="143" t="s">
        <v>14568</v>
      </c>
      <c r="D6136" s="143" t="s">
        <v>14569</v>
      </c>
      <c r="E6136" s="143" t="s">
        <v>14570</v>
      </c>
      <c r="F6136" s="145">
        <v>74022</v>
      </c>
      <c r="G6136" s="143" t="s">
        <v>14606</v>
      </c>
      <c r="H6136" s="143" t="s">
        <v>14625</v>
      </c>
      <c r="I6136" s="143" t="s">
        <v>14626</v>
      </c>
      <c r="J6136" s="143" t="s">
        <v>56</v>
      </c>
      <c r="K6136" s="143" t="s">
        <v>2785</v>
      </c>
      <c r="L6136" s="145" t="s">
        <v>14627</v>
      </c>
      <c r="M6136" s="143" t="s">
        <v>2787</v>
      </c>
    </row>
    <row r="6137" spans="1:13">
      <c r="A6137" s="143" t="s">
        <v>14628</v>
      </c>
      <c r="B6137" s="143" t="s">
        <v>14567</v>
      </c>
      <c r="C6137" s="143" t="s">
        <v>14568</v>
      </c>
      <c r="D6137" s="143" t="s">
        <v>14569</v>
      </c>
      <c r="E6137" s="143" t="s">
        <v>14570</v>
      </c>
      <c r="F6137" s="145">
        <v>74022</v>
      </c>
      <c r="G6137" s="143" t="s">
        <v>14606</v>
      </c>
      <c r="H6137" s="143" t="s">
        <v>14628</v>
      </c>
      <c r="I6137" s="143" t="s">
        <v>14629</v>
      </c>
      <c r="J6137" s="143" t="s">
        <v>56</v>
      </c>
      <c r="K6137" s="143" t="s">
        <v>2785</v>
      </c>
      <c r="L6137" s="145" t="s">
        <v>14630</v>
      </c>
      <c r="M6137" s="143" t="s">
        <v>2787</v>
      </c>
    </row>
    <row r="6138" spans="1:13">
      <c r="A6138" s="143" t="s">
        <v>14631</v>
      </c>
      <c r="B6138" s="143" t="s">
        <v>14567</v>
      </c>
      <c r="C6138" s="143" t="s">
        <v>14568</v>
      </c>
      <c r="D6138" s="143" t="s">
        <v>14569</v>
      </c>
      <c r="E6138" s="143" t="s">
        <v>14570</v>
      </c>
      <c r="F6138" s="145">
        <v>74022</v>
      </c>
      <c r="G6138" s="143" t="s">
        <v>14606</v>
      </c>
      <c r="H6138" s="143" t="s">
        <v>14631</v>
      </c>
      <c r="I6138" s="143" t="s">
        <v>14632</v>
      </c>
      <c r="J6138" s="143" t="s">
        <v>56</v>
      </c>
      <c r="K6138" s="143" t="s">
        <v>2785</v>
      </c>
      <c r="L6138" s="145" t="s">
        <v>14624</v>
      </c>
      <c r="M6138" s="143" t="s">
        <v>2787</v>
      </c>
    </row>
    <row r="6139" spans="1:13">
      <c r="A6139" s="143" t="s">
        <v>14633</v>
      </c>
      <c r="B6139" s="143" t="s">
        <v>14567</v>
      </c>
      <c r="C6139" s="143" t="s">
        <v>14568</v>
      </c>
      <c r="D6139" s="143" t="s">
        <v>14569</v>
      </c>
      <c r="E6139" s="143" t="s">
        <v>14570</v>
      </c>
      <c r="F6139" s="145">
        <v>74022</v>
      </c>
      <c r="G6139" s="143" t="s">
        <v>14606</v>
      </c>
      <c r="H6139" s="143" t="s">
        <v>14633</v>
      </c>
      <c r="I6139" s="143" t="s">
        <v>14634</v>
      </c>
      <c r="J6139" s="143" t="s">
        <v>56</v>
      </c>
      <c r="K6139" s="143" t="s">
        <v>2785</v>
      </c>
      <c r="L6139" s="145" t="s">
        <v>14635</v>
      </c>
      <c r="M6139" s="143" t="s">
        <v>2787</v>
      </c>
    </row>
    <row r="6140" spans="1:13">
      <c r="A6140" s="143" t="s">
        <v>14636</v>
      </c>
      <c r="B6140" s="143" t="s">
        <v>14567</v>
      </c>
      <c r="C6140" s="143" t="s">
        <v>14568</v>
      </c>
      <c r="D6140" s="143" t="s">
        <v>14569</v>
      </c>
      <c r="E6140" s="143" t="s">
        <v>14570</v>
      </c>
      <c r="F6140" s="145">
        <v>74022</v>
      </c>
      <c r="G6140" s="143" t="s">
        <v>14606</v>
      </c>
      <c r="H6140" s="143" t="s">
        <v>14636</v>
      </c>
      <c r="I6140" s="143" t="s">
        <v>14637</v>
      </c>
      <c r="J6140" s="143" t="s">
        <v>56</v>
      </c>
      <c r="K6140" s="143" t="s">
        <v>2785</v>
      </c>
      <c r="L6140" s="145" t="s">
        <v>14638</v>
      </c>
      <c r="M6140" s="143" t="s">
        <v>2787</v>
      </c>
    </row>
    <row r="6141" spans="1:13">
      <c r="A6141" s="143" t="s">
        <v>14639</v>
      </c>
      <c r="B6141" s="143" t="s">
        <v>14567</v>
      </c>
      <c r="C6141" s="143" t="s">
        <v>14568</v>
      </c>
      <c r="D6141" s="143" t="s">
        <v>14569</v>
      </c>
      <c r="E6141" s="143" t="s">
        <v>14570</v>
      </c>
      <c r="F6141" s="145">
        <v>74022</v>
      </c>
      <c r="G6141" s="143" t="s">
        <v>14606</v>
      </c>
      <c r="H6141" s="143" t="s">
        <v>14639</v>
      </c>
      <c r="I6141" s="143" t="s">
        <v>14640</v>
      </c>
      <c r="J6141" s="143" t="s">
        <v>56</v>
      </c>
      <c r="K6141" s="143" t="s">
        <v>2785</v>
      </c>
      <c r="L6141" s="145" t="s">
        <v>14613</v>
      </c>
      <c r="M6141" s="143" t="s">
        <v>2787</v>
      </c>
    </row>
    <row r="6142" spans="1:13">
      <c r="A6142" s="143" t="s">
        <v>14641</v>
      </c>
      <c r="B6142" s="143" t="s">
        <v>14567</v>
      </c>
      <c r="C6142" s="143" t="s">
        <v>14568</v>
      </c>
      <c r="D6142" s="143" t="s">
        <v>14569</v>
      </c>
      <c r="E6142" s="143" t="s">
        <v>14570</v>
      </c>
      <c r="F6142" s="145">
        <v>74022</v>
      </c>
      <c r="G6142" s="143" t="s">
        <v>14606</v>
      </c>
      <c r="H6142" s="143" t="s">
        <v>14641</v>
      </c>
      <c r="I6142" s="143" t="s">
        <v>14642</v>
      </c>
      <c r="J6142" s="143" t="s">
        <v>56</v>
      </c>
      <c r="K6142" s="143" t="s">
        <v>2785</v>
      </c>
      <c r="L6142" s="145" t="s">
        <v>14643</v>
      </c>
      <c r="M6142" s="143" t="s">
        <v>2787</v>
      </c>
    </row>
    <row r="6143" spans="1:13">
      <c r="A6143" s="143" t="s">
        <v>14644</v>
      </c>
      <c r="B6143" s="143" t="s">
        <v>14567</v>
      </c>
      <c r="C6143" s="143" t="s">
        <v>14568</v>
      </c>
      <c r="D6143" s="143" t="s">
        <v>14569</v>
      </c>
      <c r="E6143" s="143" t="s">
        <v>14570</v>
      </c>
      <c r="F6143" s="145">
        <v>74022</v>
      </c>
      <c r="G6143" s="143" t="s">
        <v>14606</v>
      </c>
      <c r="H6143" s="143" t="s">
        <v>14644</v>
      </c>
      <c r="I6143" s="143" t="s">
        <v>14645</v>
      </c>
      <c r="J6143" s="143" t="s">
        <v>56</v>
      </c>
      <c r="K6143" s="143" t="s">
        <v>2785</v>
      </c>
      <c r="L6143" s="145" t="s">
        <v>14646</v>
      </c>
      <c r="M6143" s="143" t="s">
        <v>2787</v>
      </c>
    </row>
    <row r="6144" spans="1:13">
      <c r="A6144" s="143" t="s">
        <v>14647</v>
      </c>
      <c r="B6144" s="143" t="s">
        <v>14567</v>
      </c>
      <c r="C6144" s="143" t="s">
        <v>14568</v>
      </c>
      <c r="D6144" s="143" t="s">
        <v>14569</v>
      </c>
      <c r="E6144" s="143" t="s">
        <v>14570</v>
      </c>
      <c r="F6144" s="145">
        <v>74022</v>
      </c>
      <c r="G6144" s="143" t="s">
        <v>14606</v>
      </c>
      <c r="H6144" s="143" t="s">
        <v>14647</v>
      </c>
      <c r="I6144" s="143" t="s">
        <v>14648</v>
      </c>
      <c r="J6144" s="143" t="s">
        <v>56</v>
      </c>
      <c r="K6144" s="143" t="s">
        <v>2785</v>
      </c>
      <c r="L6144" s="145" t="s">
        <v>14630</v>
      </c>
      <c r="M6144" s="143" t="s">
        <v>2787</v>
      </c>
    </row>
    <row r="6145" spans="1:13">
      <c r="A6145" s="143" t="s">
        <v>14649</v>
      </c>
      <c r="B6145" s="143" t="s">
        <v>14567</v>
      </c>
      <c r="C6145" s="143" t="s">
        <v>14568</v>
      </c>
      <c r="D6145" s="143" t="s">
        <v>14569</v>
      </c>
      <c r="E6145" s="143" t="s">
        <v>14570</v>
      </c>
      <c r="F6145" s="145">
        <v>74022</v>
      </c>
      <c r="G6145" s="143" t="s">
        <v>14606</v>
      </c>
      <c r="H6145" s="143" t="s">
        <v>14649</v>
      </c>
      <c r="I6145" s="143" t="s">
        <v>14650</v>
      </c>
      <c r="J6145" s="143" t="s">
        <v>56</v>
      </c>
      <c r="K6145" s="143" t="s">
        <v>2785</v>
      </c>
      <c r="L6145" s="145" t="s">
        <v>14651</v>
      </c>
      <c r="M6145" s="143" t="s">
        <v>2787</v>
      </c>
    </row>
    <row r="6146" spans="1:13">
      <c r="A6146" s="143" t="s">
        <v>14652</v>
      </c>
      <c r="B6146" s="143" t="s">
        <v>14567</v>
      </c>
      <c r="C6146" s="143" t="s">
        <v>14568</v>
      </c>
      <c r="D6146" s="143" t="s">
        <v>14569</v>
      </c>
      <c r="E6146" s="143" t="s">
        <v>14570</v>
      </c>
      <c r="F6146" s="145">
        <v>74022</v>
      </c>
      <c r="G6146" s="143" t="s">
        <v>14606</v>
      </c>
      <c r="H6146" s="143" t="s">
        <v>14652</v>
      </c>
      <c r="I6146" s="143" t="s">
        <v>14653</v>
      </c>
      <c r="J6146" s="143" t="s">
        <v>56</v>
      </c>
      <c r="K6146" s="143" t="s">
        <v>2785</v>
      </c>
      <c r="L6146" s="145" t="s">
        <v>14654</v>
      </c>
      <c r="M6146" s="143" t="s">
        <v>2787</v>
      </c>
    </row>
    <row r="6147" spans="1:13">
      <c r="A6147" s="143" t="s">
        <v>14655</v>
      </c>
      <c r="B6147" s="143" t="s">
        <v>14567</v>
      </c>
      <c r="C6147" s="143" t="s">
        <v>14568</v>
      </c>
      <c r="D6147" s="143" t="s">
        <v>14569</v>
      </c>
      <c r="E6147" s="143" t="s">
        <v>14570</v>
      </c>
      <c r="F6147" s="145">
        <v>74022</v>
      </c>
      <c r="G6147" s="143" t="s">
        <v>14606</v>
      </c>
      <c r="H6147" s="143" t="s">
        <v>14655</v>
      </c>
      <c r="I6147" s="143" t="s">
        <v>14656</v>
      </c>
      <c r="J6147" s="143" t="s">
        <v>56</v>
      </c>
      <c r="K6147" s="143" t="s">
        <v>2785</v>
      </c>
      <c r="L6147" s="145" t="s">
        <v>14657</v>
      </c>
      <c r="M6147" s="143" t="s">
        <v>2787</v>
      </c>
    </row>
    <row r="6148" spans="1:13">
      <c r="A6148" s="143" t="s">
        <v>14658</v>
      </c>
      <c r="B6148" s="143" t="s">
        <v>14567</v>
      </c>
      <c r="C6148" s="143" t="s">
        <v>14568</v>
      </c>
      <c r="D6148" s="143" t="s">
        <v>14569</v>
      </c>
      <c r="E6148" s="143" t="s">
        <v>14570</v>
      </c>
      <c r="F6148" s="145">
        <v>74022</v>
      </c>
      <c r="G6148" s="143" t="s">
        <v>14606</v>
      </c>
      <c r="H6148" s="143" t="s">
        <v>14658</v>
      </c>
      <c r="I6148" s="143" t="s">
        <v>14659</v>
      </c>
      <c r="J6148" s="143" t="s">
        <v>56</v>
      </c>
      <c r="K6148" s="143" t="s">
        <v>2785</v>
      </c>
      <c r="L6148" s="145" t="s">
        <v>14660</v>
      </c>
      <c r="M6148" s="143" t="s">
        <v>2787</v>
      </c>
    </row>
    <row r="6149" spans="1:13">
      <c r="A6149" s="143" t="s">
        <v>14661</v>
      </c>
      <c r="B6149" s="143" t="s">
        <v>14567</v>
      </c>
      <c r="C6149" s="143" t="s">
        <v>14568</v>
      </c>
      <c r="D6149" s="143" t="s">
        <v>14569</v>
      </c>
      <c r="E6149" s="143" t="s">
        <v>14570</v>
      </c>
      <c r="F6149" s="145">
        <v>74022</v>
      </c>
      <c r="G6149" s="143" t="s">
        <v>14606</v>
      </c>
      <c r="H6149" s="143" t="s">
        <v>14661</v>
      </c>
      <c r="I6149" s="143" t="s">
        <v>14662</v>
      </c>
      <c r="J6149" s="143" t="s">
        <v>56</v>
      </c>
      <c r="K6149" s="143" t="s">
        <v>2785</v>
      </c>
      <c r="L6149" s="145" t="s">
        <v>14663</v>
      </c>
      <c r="M6149" s="143" t="s">
        <v>2787</v>
      </c>
    </row>
    <row r="6150" spans="1:13">
      <c r="A6150" s="143" t="s">
        <v>14664</v>
      </c>
      <c r="B6150" s="143" t="s">
        <v>14567</v>
      </c>
      <c r="C6150" s="143" t="s">
        <v>14568</v>
      </c>
      <c r="D6150" s="143" t="s">
        <v>14569</v>
      </c>
      <c r="E6150" s="143" t="s">
        <v>14570</v>
      </c>
      <c r="F6150" s="145">
        <v>74022</v>
      </c>
      <c r="G6150" s="143" t="s">
        <v>14606</v>
      </c>
      <c r="H6150" s="143" t="s">
        <v>14664</v>
      </c>
      <c r="I6150" s="143" t="s">
        <v>14665</v>
      </c>
      <c r="J6150" s="143" t="s">
        <v>56</v>
      </c>
      <c r="K6150" s="143" t="s">
        <v>2785</v>
      </c>
      <c r="L6150" s="145" t="s">
        <v>14666</v>
      </c>
      <c r="M6150" s="143" t="s">
        <v>2787</v>
      </c>
    </row>
    <row r="6151" spans="1:13">
      <c r="A6151" s="143" t="s">
        <v>14667</v>
      </c>
      <c r="B6151" s="143" t="s">
        <v>14567</v>
      </c>
      <c r="C6151" s="143" t="s">
        <v>14568</v>
      </c>
      <c r="D6151" s="143" t="s">
        <v>14569</v>
      </c>
      <c r="E6151" s="143" t="s">
        <v>14570</v>
      </c>
      <c r="F6151" s="145">
        <v>74022</v>
      </c>
      <c r="G6151" s="143" t="s">
        <v>14606</v>
      </c>
      <c r="H6151" s="143" t="s">
        <v>14667</v>
      </c>
      <c r="I6151" s="143" t="s">
        <v>14668</v>
      </c>
      <c r="J6151" s="143" t="s">
        <v>56</v>
      </c>
      <c r="K6151" s="143" t="s">
        <v>2785</v>
      </c>
      <c r="L6151" s="145" t="s">
        <v>14666</v>
      </c>
      <c r="M6151" s="143" t="s">
        <v>2787</v>
      </c>
    </row>
    <row r="6152" spans="1:13">
      <c r="A6152" s="143" t="s">
        <v>14669</v>
      </c>
      <c r="B6152" s="143" t="s">
        <v>14567</v>
      </c>
      <c r="C6152" s="143" t="s">
        <v>14568</v>
      </c>
      <c r="D6152" s="143" t="s">
        <v>14569</v>
      </c>
      <c r="E6152" s="143" t="s">
        <v>14570</v>
      </c>
      <c r="F6152" s="145">
        <v>74022</v>
      </c>
      <c r="G6152" s="143" t="s">
        <v>14606</v>
      </c>
      <c r="H6152" s="143" t="s">
        <v>14669</v>
      </c>
      <c r="I6152" s="143" t="s">
        <v>14670</v>
      </c>
      <c r="J6152" s="143" t="s">
        <v>56</v>
      </c>
      <c r="K6152" s="143" t="s">
        <v>2785</v>
      </c>
      <c r="L6152" s="145" t="s">
        <v>14646</v>
      </c>
      <c r="M6152" s="143" t="s">
        <v>2787</v>
      </c>
    </row>
    <row r="6153" spans="1:13">
      <c r="A6153" s="143" t="s">
        <v>14671</v>
      </c>
      <c r="B6153" s="143" t="s">
        <v>14567</v>
      </c>
      <c r="C6153" s="143" t="s">
        <v>14568</v>
      </c>
      <c r="D6153" s="143" t="s">
        <v>14569</v>
      </c>
      <c r="E6153" s="143" t="s">
        <v>14570</v>
      </c>
      <c r="F6153" s="145">
        <v>74022</v>
      </c>
      <c r="G6153" s="143" t="s">
        <v>14606</v>
      </c>
      <c r="H6153" s="143" t="s">
        <v>14671</v>
      </c>
      <c r="I6153" s="143" t="s">
        <v>14672</v>
      </c>
      <c r="J6153" s="143" t="s">
        <v>56</v>
      </c>
      <c r="K6153" s="143" t="s">
        <v>2785</v>
      </c>
      <c r="L6153" s="145" t="s">
        <v>14621</v>
      </c>
      <c r="M6153" s="143" t="s">
        <v>2787</v>
      </c>
    </row>
    <row r="6154" spans="1:13">
      <c r="A6154" s="143" t="s">
        <v>14673</v>
      </c>
      <c r="B6154" s="143" t="s">
        <v>14567</v>
      </c>
      <c r="C6154" s="143" t="s">
        <v>14568</v>
      </c>
      <c r="D6154" s="143" t="s">
        <v>14569</v>
      </c>
      <c r="E6154" s="143" t="s">
        <v>14570</v>
      </c>
      <c r="F6154" s="145">
        <v>74022</v>
      </c>
      <c r="G6154" s="143" t="s">
        <v>14606</v>
      </c>
      <c r="H6154" s="143" t="s">
        <v>14673</v>
      </c>
      <c r="I6154" s="143" t="s">
        <v>14674</v>
      </c>
      <c r="J6154" s="143" t="s">
        <v>56</v>
      </c>
      <c r="K6154" s="143" t="s">
        <v>2785</v>
      </c>
      <c r="L6154" s="145" t="s">
        <v>14660</v>
      </c>
      <c r="M6154" s="143" t="s">
        <v>2787</v>
      </c>
    </row>
    <row r="6155" spans="1:13">
      <c r="A6155" s="143" t="s">
        <v>14675</v>
      </c>
      <c r="B6155" s="143" t="s">
        <v>14567</v>
      </c>
      <c r="C6155" s="143" t="s">
        <v>14568</v>
      </c>
      <c r="D6155" s="143" t="s">
        <v>14569</v>
      </c>
      <c r="E6155" s="143" t="s">
        <v>14570</v>
      </c>
      <c r="F6155" s="145">
        <v>74022</v>
      </c>
      <c r="G6155" s="143" t="s">
        <v>14606</v>
      </c>
      <c r="H6155" s="143" t="s">
        <v>14675</v>
      </c>
      <c r="I6155" s="143" t="s">
        <v>14676</v>
      </c>
      <c r="J6155" s="143" t="s">
        <v>56</v>
      </c>
      <c r="K6155" s="143" t="s">
        <v>2785</v>
      </c>
      <c r="L6155" s="145" t="s">
        <v>14643</v>
      </c>
      <c r="M6155" s="143" t="s">
        <v>2787</v>
      </c>
    </row>
    <row r="6156" spans="1:13">
      <c r="A6156" s="143" t="s">
        <v>14677</v>
      </c>
      <c r="B6156" s="143" t="s">
        <v>14567</v>
      </c>
      <c r="C6156" s="143" t="s">
        <v>14568</v>
      </c>
      <c r="D6156" s="143" t="s">
        <v>14569</v>
      </c>
      <c r="E6156" s="143" t="s">
        <v>14570</v>
      </c>
      <c r="F6156" s="145">
        <v>74022</v>
      </c>
      <c r="G6156" s="143" t="s">
        <v>14606</v>
      </c>
      <c r="H6156" s="143" t="s">
        <v>14677</v>
      </c>
      <c r="I6156" s="143" t="s">
        <v>14678</v>
      </c>
      <c r="J6156" s="143" t="s">
        <v>56</v>
      </c>
      <c r="K6156" s="143" t="s">
        <v>2785</v>
      </c>
      <c r="L6156" s="145" t="s">
        <v>14679</v>
      </c>
      <c r="M6156" s="143" t="s">
        <v>2787</v>
      </c>
    </row>
    <row r="6157" spans="1:13">
      <c r="A6157" s="143" t="s">
        <v>14680</v>
      </c>
      <c r="B6157" s="143" t="s">
        <v>14567</v>
      </c>
      <c r="C6157" s="143" t="s">
        <v>14568</v>
      </c>
      <c r="D6157" s="143" t="s">
        <v>14569</v>
      </c>
      <c r="E6157" s="143" t="s">
        <v>14570</v>
      </c>
      <c r="F6157" s="145">
        <v>74022</v>
      </c>
      <c r="G6157" s="143" t="s">
        <v>14606</v>
      </c>
      <c r="H6157" s="143" t="s">
        <v>14680</v>
      </c>
      <c r="I6157" s="143" t="s">
        <v>14681</v>
      </c>
      <c r="J6157" s="143" t="s">
        <v>56</v>
      </c>
      <c r="K6157" s="143" t="s">
        <v>2785</v>
      </c>
      <c r="L6157" s="145" t="s">
        <v>14682</v>
      </c>
      <c r="M6157" s="143" t="s">
        <v>2787</v>
      </c>
    </row>
    <row r="6158" spans="1:13">
      <c r="A6158" s="143" t="s">
        <v>14683</v>
      </c>
      <c r="B6158" s="143" t="s">
        <v>14567</v>
      </c>
      <c r="C6158" s="143" t="s">
        <v>14568</v>
      </c>
      <c r="D6158" s="143" t="s">
        <v>14569</v>
      </c>
      <c r="E6158" s="143" t="s">
        <v>14570</v>
      </c>
      <c r="F6158" s="145">
        <v>74022</v>
      </c>
      <c r="G6158" s="143" t="s">
        <v>14606</v>
      </c>
      <c r="H6158" s="143" t="s">
        <v>14683</v>
      </c>
      <c r="I6158" s="143" t="s">
        <v>14684</v>
      </c>
      <c r="J6158" s="143" t="s">
        <v>56</v>
      </c>
      <c r="K6158" s="143" t="s">
        <v>2785</v>
      </c>
      <c r="L6158" s="145" t="s">
        <v>14682</v>
      </c>
      <c r="M6158" s="143" t="s">
        <v>2787</v>
      </c>
    </row>
    <row r="6159" spans="1:13">
      <c r="A6159" s="143" t="s">
        <v>14685</v>
      </c>
      <c r="B6159" s="143" t="s">
        <v>14567</v>
      </c>
      <c r="C6159" s="143" t="s">
        <v>14568</v>
      </c>
      <c r="D6159" s="143" t="s">
        <v>14569</v>
      </c>
      <c r="E6159" s="143" t="s">
        <v>14570</v>
      </c>
      <c r="F6159" s="145">
        <v>74022</v>
      </c>
      <c r="G6159" s="143" t="s">
        <v>14606</v>
      </c>
      <c r="H6159" s="143" t="s">
        <v>14685</v>
      </c>
      <c r="I6159" s="143" t="s">
        <v>14686</v>
      </c>
      <c r="J6159" s="143" t="s">
        <v>56</v>
      </c>
      <c r="K6159" s="143" t="s">
        <v>2785</v>
      </c>
      <c r="L6159" s="145" t="s">
        <v>14682</v>
      </c>
      <c r="M6159" s="143" t="s">
        <v>2787</v>
      </c>
    </row>
    <row r="6160" spans="1:13">
      <c r="A6160" s="143" t="s">
        <v>14687</v>
      </c>
      <c r="B6160" s="143" t="s">
        <v>14567</v>
      </c>
      <c r="C6160" s="143" t="s">
        <v>14568</v>
      </c>
      <c r="D6160" s="143" t="s">
        <v>14569</v>
      </c>
      <c r="E6160" s="143" t="s">
        <v>14570</v>
      </c>
      <c r="F6160" s="145">
        <v>74022</v>
      </c>
      <c r="G6160" s="143" t="s">
        <v>14606</v>
      </c>
      <c r="H6160" s="143" t="s">
        <v>14687</v>
      </c>
      <c r="I6160" s="143" t="s">
        <v>14688</v>
      </c>
      <c r="J6160" s="143" t="s">
        <v>56</v>
      </c>
      <c r="K6160" s="143" t="s">
        <v>2785</v>
      </c>
      <c r="L6160" s="145" t="s">
        <v>14613</v>
      </c>
      <c r="M6160" s="143" t="s">
        <v>2787</v>
      </c>
    </row>
    <row r="6161" spans="1:13">
      <c r="A6161" s="143" t="s">
        <v>14689</v>
      </c>
      <c r="B6161" s="143" t="s">
        <v>14567</v>
      </c>
      <c r="C6161" s="143" t="s">
        <v>14568</v>
      </c>
      <c r="D6161" s="143" t="s">
        <v>14569</v>
      </c>
      <c r="E6161" s="143" t="s">
        <v>14570</v>
      </c>
      <c r="F6161" s="145">
        <v>74022</v>
      </c>
      <c r="G6161" s="143" t="s">
        <v>14606</v>
      </c>
      <c r="H6161" s="143" t="s">
        <v>14689</v>
      </c>
      <c r="I6161" s="143" t="s">
        <v>14690</v>
      </c>
      <c r="J6161" s="143" t="s">
        <v>56</v>
      </c>
      <c r="K6161" s="143" t="s">
        <v>2785</v>
      </c>
      <c r="L6161" s="145" t="s">
        <v>14691</v>
      </c>
      <c r="M6161" s="143" t="s">
        <v>2787</v>
      </c>
    </row>
    <row r="6162" spans="1:13">
      <c r="A6162" s="143" t="s">
        <v>14692</v>
      </c>
      <c r="B6162" s="143" t="s">
        <v>14567</v>
      </c>
      <c r="C6162" s="143" t="s">
        <v>14568</v>
      </c>
      <c r="D6162" s="143" t="s">
        <v>14569</v>
      </c>
      <c r="E6162" s="143" t="s">
        <v>14570</v>
      </c>
      <c r="F6162" s="145">
        <v>74022</v>
      </c>
      <c r="G6162" s="143" t="s">
        <v>14606</v>
      </c>
      <c r="H6162" s="143" t="s">
        <v>14692</v>
      </c>
      <c r="I6162" s="143" t="s">
        <v>14693</v>
      </c>
      <c r="J6162" s="143" t="s">
        <v>56</v>
      </c>
      <c r="K6162" s="143" t="s">
        <v>2785</v>
      </c>
      <c r="L6162" s="145" t="s">
        <v>14694</v>
      </c>
      <c r="M6162" s="143" t="s">
        <v>2787</v>
      </c>
    </row>
    <row r="6163" spans="1:13">
      <c r="A6163" s="143" t="s">
        <v>14695</v>
      </c>
      <c r="B6163" s="143" t="s">
        <v>14567</v>
      </c>
      <c r="C6163" s="143" t="s">
        <v>14568</v>
      </c>
      <c r="D6163" s="143" t="s">
        <v>14569</v>
      </c>
      <c r="E6163" s="143" t="s">
        <v>14570</v>
      </c>
      <c r="F6163" s="145">
        <v>74022</v>
      </c>
      <c r="G6163" s="143" t="s">
        <v>14606</v>
      </c>
      <c r="H6163" s="143" t="s">
        <v>14695</v>
      </c>
      <c r="I6163" s="143" t="s">
        <v>14696</v>
      </c>
      <c r="J6163" s="143" t="s">
        <v>56</v>
      </c>
      <c r="K6163" s="143" t="s">
        <v>2785</v>
      </c>
      <c r="L6163" s="145" t="s">
        <v>14697</v>
      </c>
      <c r="M6163" s="143" t="s">
        <v>2787</v>
      </c>
    </row>
    <row r="6164" spans="1:13">
      <c r="A6164" s="143" t="s">
        <v>14698</v>
      </c>
      <c r="B6164" s="143" t="s">
        <v>14567</v>
      </c>
      <c r="C6164" s="143" t="s">
        <v>14568</v>
      </c>
      <c r="D6164" s="143" t="s">
        <v>14569</v>
      </c>
      <c r="E6164" s="143" t="s">
        <v>14570</v>
      </c>
      <c r="F6164" s="145">
        <v>74022</v>
      </c>
      <c r="G6164" s="143" t="s">
        <v>14606</v>
      </c>
      <c r="H6164" s="143" t="s">
        <v>14698</v>
      </c>
      <c r="I6164" s="143" t="s">
        <v>14699</v>
      </c>
      <c r="J6164" s="143" t="s">
        <v>56</v>
      </c>
      <c r="K6164" s="143" t="s">
        <v>2785</v>
      </c>
      <c r="L6164" s="145" t="s">
        <v>14700</v>
      </c>
      <c r="M6164" s="143" t="s">
        <v>2787</v>
      </c>
    </row>
    <row r="6165" spans="1:13">
      <c r="A6165" s="143" t="s">
        <v>14701</v>
      </c>
      <c r="B6165" s="143" t="s">
        <v>14567</v>
      </c>
      <c r="C6165" s="143" t="s">
        <v>14568</v>
      </c>
      <c r="D6165" s="143" t="s">
        <v>14569</v>
      </c>
      <c r="E6165" s="143" t="s">
        <v>14570</v>
      </c>
      <c r="F6165" s="145">
        <v>74022</v>
      </c>
      <c r="G6165" s="143" t="s">
        <v>14606</v>
      </c>
      <c r="H6165" s="143" t="s">
        <v>14701</v>
      </c>
      <c r="I6165" s="143" t="s">
        <v>14702</v>
      </c>
      <c r="J6165" s="143" t="s">
        <v>56</v>
      </c>
      <c r="K6165" s="143" t="s">
        <v>2785</v>
      </c>
      <c r="L6165" s="145" t="s">
        <v>14627</v>
      </c>
      <c r="M6165" s="143" t="s">
        <v>2787</v>
      </c>
    </row>
    <row r="6166" spans="1:13">
      <c r="A6166" s="143" t="s">
        <v>14703</v>
      </c>
      <c r="B6166" s="143" t="s">
        <v>14567</v>
      </c>
      <c r="C6166" s="143" t="s">
        <v>14568</v>
      </c>
      <c r="D6166" s="143" t="s">
        <v>14569</v>
      </c>
      <c r="E6166" s="143" t="s">
        <v>14570</v>
      </c>
      <c r="F6166" s="145">
        <v>74022</v>
      </c>
      <c r="G6166" s="143" t="s">
        <v>14606</v>
      </c>
      <c r="H6166" s="143" t="s">
        <v>14703</v>
      </c>
      <c r="I6166" s="143" t="s">
        <v>14704</v>
      </c>
      <c r="J6166" s="143" t="s">
        <v>56</v>
      </c>
      <c r="K6166" s="143" t="s">
        <v>2785</v>
      </c>
      <c r="L6166" s="145" t="s">
        <v>14705</v>
      </c>
      <c r="M6166" s="143" t="s">
        <v>2787</v>
      </c>
    </row>
    <row r="6167" spans="1:13">
      <c r="A6167" s="143" t="s">
        <v>14706</v>
      </c>
      <c r="B6167" s="143" t="s">
        <v>14567</v>
      </c>
      <c r="C6167" s="143" t="s">
        <v>14568</v>
      </c>
      <c r="D6167" s="143" t="s">
        <v>14569</v>
      </c>
      <c r="E6167" s="143" t="s">
        <v>14570</v>
      </c>
      <c r="F6167" s="145">
        <v>74022</v>
      </c>
      <c r="G6167" s="143" t="s">
        <v>14606</v>
      </c>
      <c r="H6167" s="143" t="s">
        <v>14706</v>
      </c>
      <c r="I6167" s="143" t="s">
        <v>14707</v>
      </c>
      <c r="J6167" s="143" t="s">
        <v>56</v>
      </c>
      <c r="K6167" s="143" t="s">
        <v>2785</v>
      </c>
      <c r="L6167" s="145" t="s">
        <v>14654</v>
      </c>
      <c r="M6167" s="143" t="s">
        <v>2787</v>
      </c>
    </row>
    <row r="6168" spans="1:13">
      <c r="A6168" s="143" t="s">
        <v>14708</v>
      </c>
      <c r="B6168" s="143" t="s">
        <v>14567</v>
      </c>
      <c r="C6168" s="143" t="s">
        <v>14568</v>
      </c>
      <c r="D6168" s="143" t="s">
        <v>14569</v>
      </c>
      <c r="E6168" s="143" t="s">
        <v>14570</v>
      </c>
      <c r="F6168" s="145">
        <v>74022</v>
      </c>
      <c r="G6168" s="143" t="s">
        <v>14606</v>
      </c>
      <c r="H6168" s="143" t="s">
        <v>14708</v>
      </c>
      <c r="I6168" s="143" t="s">
        <v>14709</v>
      </c>
      <c r="J6168" s="143" t="s">
        <v>56</v>
      </c>
      <c r="K6168" s="143" t="s">
        <v>2785</v>
      </c>
      <c r="L6168" s="145" t="s">
        <v>14710</v>
      </c>
      <c r="M6168" s="143" t="s">
        <v>2787</v>
      </c>
    </row>
    <row r="6169" spans="1:13">
      <c r="A6169" s="143" t="s">
        <v>14711</v>
      </c>
      <c r="B6169" s="143" t="s">
        <v>14567</v>
      </c>
      <c r="C6169" s="143" t="s">
        <v>14568</v>
      </c>
      <c r="D6169" s="143" t="s">
        <v>14569</v>
      </c>
      <c r="E6169" s="143" t="s">
        <v>14570</v>
      </c>
      <c r="F6169" s="145">
        <v>74022</v>
      </c>
      <c r="G6169" s="143" t="s">
        <v>14606</v>
      </c>
      <c r="H6169" s="143" t="s">
        <v>14711</v>
      </c>
      <c r="I6169" s="143" t="s">
        <v>14712</v>
      </c>
      <c r="J6169" s="143" t="s">
        <v>56</v>
      </c>
      <c r="K6169" s="143" t="s">
        <v>2785</v>
      </c>
      <c r="L6169" s="145" t="s">
        <v>14627</v>
      </c>
      <c r="M6169" s="143" t="s">
        <v>2787</v>
      </c>
    </row>
    <row r="6170" spans="1:13">
      <c r="A6170" s="143" t="s">
        <v>14713</v>
      </c>
      <c r="B6170" s="143" t="s">
        <v>14567</v>
      </c>
      <c r="C6170" s="143" t="s">
        <v>14568</v>
      </c>
      <c r="D6170" s="143" t="s">
        <v>14569</v>
      </c>
      <c r="E6170" s="143" t="s">
        <v>14570</v>
      </c>
      <c r="F6170" s="145">
        <v>74022</v>
      </c>
      <c r="G6170" s="143" t="s">
        <v>14606</v>
      </c>
      <c r="H6170" s="143" t="s">
        <v>14713</v>
      </c>
      <c r="I6170" s="143" t="s">
        <v>14714</v>
      </c>
      <c r="J6170" s="143" t="s">
        <v>56</v>
      </c>
      <c r="K6170" s="143" t="s">
        <v>2785</v>
      </c>
      <c r="L6170" s="145" t="s">
        <v>14630</v>
      </c>
      <c r="M6170" s="143" t="s">
        <v>2787</v>
      </c>
    </row>
    <row r="6171" spans="1:13">
      <c r="A6171" s="143" t="s">
        <v>14715</v>
      </c>
      <c r="B6171" s="143" t="s">
        <v>14567</v>
      </c>
      <c r="C6171" s="143" t="s">
        <v>14568</v>
      </c>
      <c r="D6171" s="143" t="s">
        <v>14569</v>
      </c>
      <c r="E6171" s="143" t="s">
        <v>14570</v>
      </c>
      <c r="F6171" s="145">
        <v>74022</v>
      </c>
      <c r="G6171" s="143" t="s">
        <v>14606</v>
      </c>
      <c r="H6171" s="143" t="s">
        <v>14715</v>
      </c>
      <c r="I6171" s="143" t="s">
        <v>14716</v>
      </c>
      <c r="J6171" s="143" t="s">
        <v>56</v>
      </c>
      <c r="K6171" s="143" t="s">
        <v>2785</v>
      </c>
      <c r="L6171" s="145" t="s">
        <v>14627</v>
      </c>
      <c r="M6171" s="143" t="s">
        <v>2787</v>
      </c>
    </row>
    <row r="6172" spans="1:13">
      <c r="A6172" s="143" t="s">
        <v>14717</v>
      </c>
      <c r="B6172" s="143" t="s">
        <v>14567</v>
      </c>
      <c r="C6172" s="143" t="s">
        <v>14568</v>
      </c>
      <c r="D6172" s="143" t="s">
        <v>14569</v>
      </c>
      <c r="E6172" s="143" t="s">
        <v>14570</v>
      </c>
      <c r="F6172" s="145">
        <v>74022</v>
      </c>
      <c r="G6172" s="143" t="s">
        <v>14606</v>
      </c>
      <c r="H6172" s="143" t="s">
        <v>14717</v>
      </c>
      <c r="I6172" s="143" t="s">
        <v>14718</v>
      </c>
      <c r="J6172" s="143" t="s">
        <v>56</v>
      </c>
      <c r="K6172" s="143" t="s">
        <v>2785</v>
      </c>
      <c r="L6172" s="145" t="s">
        <v>14646</v>
      </c>
      <c r="M6172" s="143" t="s">
        <v>2787</v>
      </c>
    </row>
    <row r="6173" spans="1:13">
      <c r="A6173" s="143" t="s">
        <v>14719</v>
      </c>
      <c r="B6173" s="143" t="s">
        <v>14567</v>
      </c>
      <c r="C6173" s="143" t="s">
        <v>14568</v>
      </c>
      <c r="D6173" s="143" t="s">
        <v>14569</v>
      </c>
      <c r="E6173" s="143" t="s">
        <v>14570</v>
      </c>
      <c r="F6173" s="145">
        <v>74022</v>
      </c>
      <c r="G6173" s="143" t="s">
        <v>14606</v>
      </c>
      <c r="H6173" s="143" t="s">
        <v>14719</v>
      </c>
      <c r="I6173" s="143" t="s">
        <v>14720</v>
      </c>
      <c r="J6173" s="143" t="s">
        <v>56</v>
      </c>
      <c r="K6173" s="143" t="s">
        <v>2785</v>
      </c>
      <c r="L6173" s="145" t="s">
        <v>14613</v>
      </c>
      <c r="M6173" s="143" t="s">
        <v>2787</v>
      </c>
    </row>
    <row r="6174" spans="1:13">
      <c r="A6174" s="143" t="s">
        <v>14721</v>
      </c>
      <c r="B6174" s="143" t="s">
        <v>14567</v>
      </c>
      <c r="C6174" s="143" t="s">
        <v>14568</v>
      </c>
      <c r="D6174" s="143" t="s">
        <v>14569</v>
      </c>
      <c r="E6174" s="143" t="s">
        <v>14570</v>
      </c>
      <c r="F6174" s="145">
        <v>74022</v>
      </c>
      <c r="G6174" s="143" t="s">
        <v>14606</v>
      </c>
      <c r="H6174" s="143" t="s">
        <v>14721</v>
      </c>
      <c r="I6174" s="143" t="s">
        <v>14722</v>
      </c>
      <c r="J6174" s="143" t="s">
        <v>56</v>
      </c>
      <c r="K6174" s="143" t="s">
        <v>2785</v>
      </c>
      <c r="L6174" s="145" t="s">
        <v>14627</v>
      </c>
      <c r="M6174" s="143" t="s">
        <v>2787</v>
      </c>
    </row>
    <row r="6175" spans="1:13">
      <c r="A6175" s="143" t="s">
        <v>14723</v>
      </c>
      <c r="B6175" s="143" t="s">
        <v>14567</v>
      </c>
      <c r="C6175" s="143" t="s">
        <v>14568</v>
      </c>
      <c r="D6175" s="143" t="s">
        <v>14569</v>
      </c>
      <c r="E6175" s="143" t="s">
        <v>14570</v>
      </c>
      <c r="F6175" s="145">
        <v>74022</v>
      </c>
      <c r="G6175" s="143" t="s">
        <v>14606</v>
      </c>
      <c r="H6175" s="143" t="s">
        <v>14723</v>
      </c>
      <c r="I6175" s="143" t="s">
        <v>14724</v>
      </c>
      <c r="J6175" s="143" t="s">
        <v>56</v>
      </c>
      <c r="K6175" s="143" t="s">
        <v>2785</v>
      </c>
      <c r="L6175" s="145" t="s">
        <v>14725</v>
      </c>
      <c r="M6175" s="143" t="s">
        <v>2787</v>
      </c>
    </row>
    <row r="6176" spans="1:13">
      <c r="A6176" s="143" t="s">
        <v>14726</v>
      </c>
      <c r="B6176" s="143" t="s">
        <v>14567</v>
      </c>
      <c r="C6176" s="143" t="s">
        <v>14568</v>
      </c>
      <c r="D6176" s="143" t="s">
        <v>14569</v>
      </c>
      <c r="E6176" s="143" t="s">
        <v>14570</v>
      </c>
      <c r="F6176" s="145">
        <v>74022</v>
      </c>
      <c r="G6176" s="143" t="s">
        <v>14606</v>
      </c>
      <c r="H6176" s="143" t="s">
        <v>14726</v>
      </c>
      <c r="I6176" s="143" t="s">
        <v>14727</v>
      </c>
      <c r="J6176" s="143" t="s">
        <v>56</v>
      </c>
      <c r="K6176" s="143" t="s">
        <v>2785</v>
      </c>
      <c r="L6176" s="145" t="s">
        <v>14613</v>
      </c>
      <c r="M6176" s="143" t="s">
        <v>2787</v>
      </c>
    </row>
    <row r="6177" spans="1:13">
      <c r="A6177" s="143" t="s">
        <v>14728</v>
      </c>
      <c r="B6177" s="143" t="s">
        <v>14567</v>
      </c>
      <c r="C6177" s="143" t="s">
        <v>14568</v>
      </c>
      <c r="D6177" s="143" t="s">
        <v>14569</v>
      </c>
      <c r="E6177" s="143" t="s">
        <v>14570</v>
      </c>
      <c r="F6177" s="145">
        <v>74022</v>
      </c>
      <c r="G6177" s="143" t="s">
        <v>14606</v>
      </c>
      <c r="H6177" s="143" t="s">
        <v>14728</v>
      </c>
      <c r="I6177" s="143" t="s">
        <v>14729</v>
      </c>
      <c r="J6177" s="143" t="s">
        <v>56</v>
      </c>
      <c r="K6177" s="143" t="s">
        <v>2785</v>
      </c>
      <c r="L6177" s="145" t="s">
        <v>14730</v>
      </c>
      <c r="M6177" s="143" t="s">
        <v>2787</v>
      </c>
    </row>
    <row r="6178" spans="1:13">
      <c r="A6178" s="143" t="s">
        <v>14731</v>
      </c>
      <c r="B6178" s="143" t="s">
        <v>14567</v>
      </c>
      <c r="C6178" s="143" t="s">
        <v>14568</v>
      </c>
      <c r="D6178" s="143" t="s">
        <v>14569</v>
      </c>
      <c r="E6178" s="143" t="s">
        <v>14570</v>
      </c>
      <c r="F6178" s="145">
        <v>74022</v>
      </c>
      <c r="G6178" s="143" t="s">
        <v>14606</v>
      </c>
      <c r="H6178" s="143" t="s">
        <v>14731</v>
      </c>
      <c r="I6178" s="143" t="s">
        <v>14732</v>
      </c>
      <c r="J6178" s="143" t="s">
        <v>56</v>
      </c>
      <c r="K6178" s="143" t="s">
        <v>2785</v>
      </c>
      <c r="L6178" s="145" t="s">
        <v>14654</v>
      </c>
      <c r="M6178" s="143" t="s">
        <v>2787</v>
      </c>
    </row>
    <row r="6179" spans="1:13">
      <c r="A6179" s="143" t="s">
        <v>14733</v>
      </c>
      <c r="B6179" s="143" t="s">
        <v>14567</v>
      </c>
      <c r="C6179" s="143" t="s">
        <v>14568</v>
      </c>
      <c r="D6179" s="143" t="s">
        <v>14569</v>
      </c>
      <c r="E6179" s="143" t="s">
        <v>14570</v>
      </c>
      <c r="F6179" s="145">
        <v>74022</v>
      </c>
      <c r="G6179" s="143" t="s">
        <v>14606</v>
      </c>
      <c r="H6179" s="143" t="s">
        <v>14733</v>
      </c>
      <c r="I6179" s="143" t="s">
        <v>14734</v>
      </c>
      <c r="J6179" s="143" t="s">
        <v>56</v>
      </c>
      <c r="K6179" s="143" t="s">
        <v>2785</v>
      </c>
      <c r="L6179" s="145" t="s">
        <v>14627</v>
      </c>
      <c r="M6179" s="143" t="s">
        <v>2787</v>
      </c>
    </row>
    <row r="6180" spans="1:13">
      <c r="A6180" s="143" t="s">
        <v>14735</v>
      </c>
      <c r="B6180" s="143" t="s">
        <v>14567</v>
      </c>
      <c r="C6180" s="143" t="s">
        <v>14568</v>
      </c>
      <c r="D6180" s="143" t="s">
        <v>14569</v>
      </c>
      <c r="E6180" s="143" t="s">
        <v>14570</v>
      </c>
      <c r="F6180" s="145">
        <v>74022</v>
      </c>
      <c r="G6180" s="143" t="s">
        <v>14606</v>
      </c>
      <c r="H6180" s="143" t="s">
        <v>14735</v>
      </c>
      <c r="I6180" s="143" t="s">
        <v>14736</v>
      </c>
      <c r="J6180" s="143" t="s">
        <v>56</v>
      </c>
      <c r="K6180" s="143" t="s">
        <v>2785</v>
      </c>
      <c r="L6180" s="145" t="s">
        <v>14630</v>
      </c>
      <c r="M6180" s="143" t="s">
        <v>2787</v>
      </c>
    </row>
    <row r="6181" spans="1:13">
      <c r="A6181" s="143" t="s">
        <v>14737</v>
      </c>
      <c r="B6181" s="143" t="s">
        <v>14567</v>
      </c>
      <c r="C6181" s="143" t="s">
        <v>14568</v>
      </c>
      <c r="D6181" s="143" t="s">
        <v>14569</v>
      </c>
      <c r="E6181" s="143" t="s">
        <v>14570</v>
      </c>
      <c r="F6181" s="145">
        <v>74022</v>
      </c>
      <c r="G6181" s="143" t="s">
        <v>14606</v>
      </c>
      <c r="H6181" s="143" t="s">
        <v>14737</v>
      </c>
      <c r="I6181" s="143" t="s">
        <v>14738</v>
      </c>
      <c r="J6181" s="143" t="s">
        <v>56</v>
      </c>
      <c r="K6181" s="143" t="s">
        <v>2785</v>
      </c>
      <c r="L6181" s="145" t="s">
        <v>14630</v>
      </c>
      <c r="M6181" s="143" t="s">
        <v>2787</v>
      </c>
    </row>
    <row r="6182" spans="1:13">
      <c r="A6182" s="143" t="s">
        <v>14739</v>
      </c>
      <c r="B6182" s="143" t="s">
        <v>14567</v>
      </c>
      <c r="C6182" s="143" t="s">
        <v>14568</v>
      </c>
      <c r="D6182" s="143" t="s">
        <v>14569</v>
      </c>
      <c r="E6182" s="143" t="s">
        <v>14570</v>
      </c>
      <c r="F6182" s="145">
        <v>74022</v>
      </c>
      <c r="G6182" s="143" t="s">
        <v>14606</v>
      </c>
      <c r="H6182" s="143" t="s">
        <v>14739</v>
      </c>
      <c r="I6182" s="143" t="s">
        <v>14740</v>
      </c>
      <c r="J6182" s="143" t="s">
        <v>56</v>
      </c>
      <c r="K6182" s="143" t="s">
        <v>2785</v>
      </c>
      <c r="L6182" s="145" t="s">
        <v>14679</v>
      </c>
      <c r="M6182" s="143" t="s">
        <v>2787</v>
      </c>
    </row>
    <row r="6183" spans="1:13">
      <c r="A6183" s="143" t="s">
        <v>14741</v>
      </c>
      <c r="B6183" s="143" t="s">
        <v>14567</v>
      </c>
      <c r="C6183" s="143" t="s">
        <v>14568</v>
      </c>
      <c r="D6183" s="143" t="s">
        <v>14569</v>
      </c>
      <c r="E6183" s="143" t="s">
        <v>14570</v>
      </c>
      <c r="F6183" s="145">
        <v>74022</v>
      </c>
      <c r="G6183" s="143" t="s">
        <v>14606</v>
      </c>
      <c r="H6183" s="143" t="s">
        <v>14741</v>
      </c>
      <c r="I6183" s="143" t="s">
        <v>14742</v>
      </c>
      <c r="J6183" s="143" t="s">
        <v>56</v>
      </c>
      <c r="K6183" s="143" t="s">
        <v>2785</v>
      </c>
      <c r="L6183" s="145" t="s">
        <v>14743</v>
      </c>
      <c r="M6183" s="143" t="s">
        <v>2787</v>
      </c>
    </row>
    <row r="6184" spans="1:13">
      <c r="A6184" s="143" t="s">
        <v>14744</v>
      </c>
      <c r="B6184" s="143" t="s">
        <v>14567</v>
      </c>
      <c r="C6184" s="143" t="s">
        <v>14568</v>
      </c>
      <c r="D6184" s="143" t="s">
        <v>14569</v>
      </c>
      <c r="E6184" s="143" t="s">
        <v>14570</v>
      </c>
      <c r="F6184" s="145">
        <v>74022</v>
      </c>
      <c r="G6184" s="143" t="s">
        <v>14606</v>
      </c>
      <c r="H6184" s="143" t="s">
        <v>14744</v>
      </c>
      <c r="I6184" s="143" t="s">
        <v>14745</v>
      </c>
      <c r="J6184" s="143" t="s">
        <v>56</v>
      </c>
      <c r="K6184" s="143" t="s">
        <v>2785</v>
      </c>
      <c r="L6184" s="145" t="s">
        <v>14743</v>
      </c>
      <c r="M6184" s="143" t="s">
        <v>2787</v>
      </c>
    </row>
    <row r="6185" spans="1:13">
      <c r="A6185" s="143" t="s">
        <v>14746</v>
      </c>
      <c r="B6185" s="143" t="s">
        <v>14567</v>
      </c>
      <c r="C6185" s="143" t="s">
        <v>14568</v>
      </c>
      <c r="D6185" s="143" t="s">
        <v>14569</v>
      </c>
      <c r="E6185" s="143" t="s">
        <v>14570</v>
      </c>
      <c r="F6185" s="145">
        <v>74022</v>
      </c>
      <c r="G6185" s="143" t="s">
        <v>14606</v>
      </c>
      <c r="H6185" s="143" t="s">
        <v>14746</v>
      </c>
      <c r="I6185" s="143" t="s">
        <v>14747</v>
      </c>
      <c r="J6185" s="143" t="s">
        <v>56</v>
      </c>
      <c r="K6185" s="143" t="s">
        <v>2785</v>
      </c>
      <c r="L6185" s="145" t="s">
        <v>14743</v>
      </c>
      <c r="M6185" s="143" t="s">
        <v>2787</v>
      </c>
    </row>
    <row r="6186" spans="1:13">
      <c r="A6186" s="143">
        <v>95967</v>
      </c>
      <c r="B6186" s="143" t="s">
        <v>14567</v>
      </c>
      <c r="C6186" s="143" t="s">
        <v>14568</v>
      </c>
      <c r="D6186" s="143" t="s">
        <v>14569</v>
      </c>
      <c r="E6186" s="143" t="s">
        <v>14570</v>
      </c>
      <c r="F6186" s="145"/>
      <c r="G6186" s="143"/>
      <c r="H6186" s="143">
        <v>95967</v>
      </c>
      <c r="I6186" s="143" t="s">
        <v>14748</v>
      </c>
      <c r="J6186" s="143" t="s">
        <v>18</v>
      </c>
      <c r="K6186" s="143" t="s">
        <v>2785</v>
      </c>
      <c r="L6186" s="145" t="s">
        <v>14749</v>
      </c>
      <c r="M6186" s="143" t="s">
        <v>2787</v>
      </c>
    </row>
    <row r="6187" spans="1:13">
      <c r="A6187" s="143">
        <v>72733</v>
      </c>
      <c r="B6187" s="143" t="s">
        <v>14567</v>
      </c>
      <c r="C6187" s="143" t="s">
        <v>14568</v>
      </c>
      <c r="D6187" s="143" t="s">
        <v>14750</v>
      </c>
      <c r="E6187" s="143" t="s">
        <v>14751</v>
      </c>
      <c r="F6187" s="145"/>
      <c r="G6187" s="143"/>
      <c r="H6187" s="143">
        <v>72733</v>
      </c>
      <c r="I6187" s="143" t="s">
        <v>14752</v>
      </c>
      <c r="J6187" s="143" t="s">
        <v>56</v>
      </c>
      <c r="K6187" s="143" t="s">
        <v>2805</v>
      </c>
      <c r="L6187" s="145" t="s">
        <v>14753</v>
      </c>
      <c r="M6187" s="143" t="s">
        <v>2787</v>
      </c>
    </row>
    <row r="6188" spans="1:13">
      <c r="A6188" s="143">
        <v>72871</v>
      </c>
      <c r="B6188" s="143" t="s">
        <v>14567</v>
      </c>
      <c r="C6188" s="143" t="s">
        <v>14568</v>
      </c>
      <c r="D6188" s="143" t="s">
        <v>14750</v>
      </c>
      <c r="E6188" s="143" t="s">
        <v>14751</v>
      </c>
      <c r="F6188" s="145"/>
      <c r="G6188" s="143"/>
      <c r="H6188" s="143">
        <v>72871</v>
      </c>
      <c r="I6188" s="143" t="s">
        <v>14754</v>
      </c>
      <c r="J6188" s="143" t="s">
        <v>56</v>
      </c>
      <c r="K6188" s="143" t="s">
        <v>2805</v>
      </c>
      <c r="L6188" s="145" t="s">
        <v>14755</v>
      </c>
      <c r="M6188" s="143" t="s">
        <v>2787</v>
      </c>
    </row>
    <row r="6189" spans="1:13">
      <c r="A6189" s="143">
        <v>72872</v>
      </c>
      <c r="B6189" s="143" t="s">
        <v>14567</v>
      </c>
      <c r="C6189" s="143" t="s">
        <v>14568</v>
      </c>
      <c r="D6189" s="143" t="s">
        <v>14750</v>
      </c>
      <c r="E6189" s="143" t="s">
        <v>14751</v>
      </c>
      <c r="F6189" s="145"/>
      <c r="G6189" s="143"/>
      <c r="H6189" s="143">
        <v>72872</v>
      </c>
      <c r="I6189" s="143" t="s">
        <v>14756</v>
      </c>
      <c r="J6189" s="143" t="s">
        <v>56</v>
      </c>
      <c r="K6189" s="143" t="s">
        <v>2805</v>
      </c>
      <c r="L6189" s="145" t="s">
        <v>14757</v>
      </c>
      <c r="M6189" s="143" t="s">
        <v>2787</v>
      </c>
    </row>
    <row r="6190" spans="1:13">
      <c r="A6190" s="143">
        <v>73610</v>
      </c>
      <c r="B6190" s="143" t="s">
        <v>14567</v>
      </c>
      <c r="C6190" s="143" t="s">
        <v>14568</v>
      </c>
      <c r="D6190" s="143" t="s">
        <v>14758</v>
      </c>
      <c r="E6190" s="143" t="s">
        <v>14759</v>
      </c>
      <c r="F6190" s="145"/>
      <c r="G6190" s="143"/>
      <c r="H6190" s="143">
        <v>73610</v>
      </c>
      <c r="I6190" s="143" t="s">
        <v>14760</v>
      </c>
      <c r="J6190" s="143" t="s">
        <v>114</v>
      </c>
      <c r="K6190" s="143" t="s">
        <v>2785</v>
      </c>
      <c r="L6190" s="145" t="s">
        <v>3871</v>
      </c>
      <c r="M6190" s="143" t="s">
        <v>2787</v>
      </c>
    </row>
    <row r="6191" spans="1:13">
      <c r="A6191" s="143">
        <v>73679</v>
      </c>
      <c r="B6191" s="143" t="s">
        <v>14567</v>
      </c>
      <c r="C6191" s="143" t="s">
        <v>14568</v>
      </c>
      <c r="D6191" s="143" t="s">
        <v>14758</v>
      </c>
      <c r="E6191" s="143" t="s">
        <v>14759</v>
      </c>
      <c r="F6191" s="145"/>
      <c r="G6191" s="143"/>
      <c r="H6191" s="143">
        <v>73679</v>
      </c>
      <c r="I6191" s="143" t="s">
        <v>14761</v>
      </c>
      <c r="J6191" s="143" t="s">
        <v>114</v>
      </c>
      <c r="K6191" s="143" t="s">
        <v>2785</v>
      </c>
      <c r="L6191" s="145" t="s">
        <v>12062</v>
      </c>
      <c r="M6191" s="143" t="s">
        <v>2787</v>
      </c>
    </row>
    <row r="6192" spans="1:13">
      <c r="A6192" s="143">
        <v>73686</v>
      </c>
      <c r="B6192" s="143" t="s">
        <v>14567</v>
      </c>
      <c r="C6192" s="143" t="s">
        <v>14568</v>
      </c>
      <c r="D6192" s="143" t="s">
        <v>14758</v>
      </c>
      <c r="E6192" s="143" t="s">
        <v>14759</v>
      </c>
      <c r="F6192" s="145"/>
      <c r="G6192" s="143"/>
      <c r="H6192" s="143">
        <v>73686</v>
      </c>
      <c r="I6192" s="143" t="s">
        <v>14762</v>
      </c>
      <c r="J6192" s="143" t="s">
        <v>60</v>
      </c>
      <c r="K6192" s="143" t="s">
        <v>2785</v>
      </c>
      <c r="L6192" s="145" t="s">
        <v>14763</v>
      </c>
      <c r="M6192" s="143" t="s">
        <v>2787</v>
      </c>
    </row>
    <row r="6193" spans="1:13">
      <c r="A6193" s="143" t="s">
        <v>14764</v>
      </c>
      <c r="B6193" s="143" t="s">
        <v>14567</v>
      </c>
      <c r="C6193" s="143" t="s">
        <v>14568</v>
      </c>
      <c r="D6193" s="143" t="s">
        <v>14758</v>
      </c>
      <c r="E6193" s="143" t="s">
        <v>14759</v>
      </c>
      <c r="F6193" s="145">
        <v>73992</v>
      </c>
      <c r="G6193" s="143" t="s">
        <v>14765</v>
      </c>
      <c r="H6193" s="143" t="s">
        <v>14764</v>
      </c>
      <c r="I6193" s="143" t="s">
        <v>14766</v>
      </c>
      <c r="J6193" s="143" t="s">
        <v>60</v>
      </c>
      <c r="K6193" s="143" t="s">
        <v>2785</v>
      </c>
      <c r="L6193" s="145" t="s">
        <v>7402</v>
      </c>
      <c r="M6193" s="143" t="s">
        <v>2787</v>
      </c>
    </row>
    <row r="6194" spans="1:13">
      <c r="A6194" s="143" t="s">
        <v>14767</v>
      </c>
      <c r="B6194" s="143" t="s">
        <v>14567</v>
      </c>
      <c r="C6194" s="143" t="s">
        <v>14568</v>
      </c>
      <c r="D6194" s="143" t="s">
        <v>14758</v>
      </c>
      <c r="E6194" s="143" t="s">
        <v>14759</v>
      </c>
      <c r="F6194" s="145">
        <v>74077</v>
      </c>
      <c r="G6194" s="143" t="s">
        <v>14768</v>
      </c>
      <c r="H6194" s="143" t="s">
        <v>14767</v>
      </c>
      <c r="I6194" s="143" t="s">
        <v>14769</v>
      </c>
      <c r="J6194" s="143" t="s">
        <v>60</v>
      </c>
      <c r="K6194" s="143" t="s">
        <v>2785</v>
      </c>
      <c r="L6194" s="145" t="s">
        <v>8043</v>
      </c>
      <c r="M6194" s="143" t="s">
        <v>2787</v>
      </c>
    </row>
    <row r="6195" spans="1:13">
      <c r="A6195" s="143" t="s">
        <v>14770</v>
      </c>
      <c r="B6195" s="143" t="s">
        <v>14567</v>
      </c>
      <c r="C6195" s="143" t="s">
        <v>14568</v>
      </c>
      <c r="D6195" s="143" t="s">
        <v>14758</v>
      </c>
      <c r="E6195" s="143" t="s">
        <v>14759</v>
      </c>
      <c r="F6195" s="145">
        <v>74077</v>
      </c>
      <c r="G6195" s="143" t="s">
        <v>14768</v>
      </c>
      <c r="H6195" s="143" t="s">
        <v>14770</v>
      </c>
      <c r="I6195" s="143" t="s">
        <v>14771</v>
      </c>
      <c r="J6195" s="143" t="s">
        <v>60</v>
      </c>
      <c r="K6195" s="143" t="s">
        <v>2785</v>
      </c>
      <c r="L6195" s="145" t="s">
        <v>3940</v>
      </c>
      <c r="M6195" s="143" t="s">
        <v>2787</v>
      </c>
    </row>
    <row r="6196" spans="1:13">
      <c r="A6196" s="143">
        <v>85323</v>
      </c>
      <c r="B6196" s="143" t="s">
        <v>14567</v>
      </c>
      <c r="C6196" s="143" t="s">
        <v>14568</v>
      </c>
      <c r="D6196" s="143" t="s">
        <v>14758</v>
      </c>
      <c r="E6196" s="143" t="s">
        <v>14759</v>
      </c>
      <c r="F6196" s="145"/>
      <c r="G6196" s="143"/>
      <c r="H6196" s="143">
        <v>85323</v>
      </c>
      <c r="I6196" s="143" t="s">
        <v>14772</v>
      </c>
      <c r="J6196" s="143" t="s">
        <v>114</v>
      </c>
      <c r="K6196" s="143" t="s">
        <v>2785</v>
      </c>
      <c r="L6196" s="145" t="s">
        <v>14773</v>
      </c>
      <c r="M6196" s="143" t="s">
        <v>2787</v>
      </c>
    </row>
    <row r="6197" spans="1:13">
      <c r="A6197" s="143">
        <v>99058</v>
      </c>
      <c r="B6197" s="143" t="s">
        <v>14567</v>
      </c>
      <c r="C6197" s="143" t="s">
        <v>14568</v>
      </c>
      <c r="D6197" s="143" t="s">
        <v>14758</v>
      </c>
      <c r="E6197" s="143" t="s">
        <v>14759</v>
      </c>
      <c r="F6197" s="145"/>
      <c r="G6197" s="143"/>
      <c r="H6197" s="143">
        <v>99058</v>
      </c>
      <c r="I6197" s="143" t="s">
        <v>14774</v>
      </c>
      <c r="J6197" s="143" t="s">
        <v>56</v>
      </c>
      <c r="K6197" s="143" t="s">
        <v>2785</v>
      </c>
      <c r="L6197" s="145" t="s">
        <v>8932</v>
      </c>
      <c r="M6197" s="143" t="s">
        <v>2787</v>
      </c>
    </row>
    <row r="6198" spans="1:13">
      <c r="A6198" s="143">
        <v>99059</v>
      </c>
      <c r="B6198" s="143" t="s">
        <v>14567</v>
      </c>
      <c r="C6198" s="143" t="s">
        <v>14568</v>
      </c>
      <c r="D6198" s="143" t="s">
        <v>14758</v>
      </c>
      <c r="E6198" s="143" t="s">
        <v>14759</v>
      </c>
      <c r="F6198" s="145"/>
      <c r="G6198" s="143"/>
      <c r="H6198" s="143">
        <v>99059</v>
      </c>
      <c r="I6198" s="143" t="s">
        <v>14775</v>
      </c>
      <c r="J6198" s="143" t="s">
        <v>114</v>
      </c>
      <c r="K6198" s="143" t="s">
        <v>2805</v>
      </c>
      <c r="L6198" s="145" t="s">
        <v>14776</v>
      </c>
      <c r="M6198" s="143" t="s">
        <v>2787</v>
      </c>
    </row>
    <row r="6199" spans="1:13">
      <c r="A6199" s="143">
        <v>99060</v>
      </c>
      <c r="B6199" s="143" t="s">
        <v>14567</v>
      </c>
      <c r="C6199" s="143" t="s">
        <v>14568</v>
      </c>
      <c r="D6199" s="143" t="s">
        <v>14758</v>
      </c>
      <c r="E6199" s="143" t="s">
        <v>14759</v>
      </c>
      <c r="F6199" s="145"/>
      <c r="G6199" s="143"/>
      <c r="H6199" s="143">
        <v>99060</v>
      </c>
      <c r="I6199" s="143" t="s">
        <v>14777</v>
      </c>
      <c r="J6199" s="143" t="s">
        <v>56</v>
      </c>
      <c r="K6199" s="143" t="s">
        <v>2805</v>
      </c>
      <c r="L6199" s="145" t="s">
        <v>14778</v>
      </c>
      <c r="M6199" s="143" t="s">
        <v>2787</v>
      </c>
    </row>
    <row r="6200" spans="1:13">
      <c r="A6200" s="143">
        <v>99061</v>
      </c>
      <c r="B6200" s="143" t="s">
        <v>14567</v>
      </c>
      <c r="C6200" s="143" t="s">
        <v>14568</v>
      </c>
      <c r="D6200" s="143" t="s">
        <v>14758</v>
      </c>
      <c r="E6200" s="143" t="s">
        <v>14759</v>
      </c>
      <c r="F6200" s="145"/>
      <c r="G6200" s="143"/>
      <c r="H6200" s="143">
        <v>99061</v>
      </c>
      <c r="I6200" s="143" t="s">
        <v>14779</v>
      </c>
      <c r="J6200" s="143" t="s">
        <v>56</v>
      </c>
      <c r="K6200" s="143" t="s">
        <v>2805</v>
      </c>
      <c r="L6200" s="145" t="s">
        <v>14780</v>
      </c>
      <c r="M6200" s="143" t="s">
        <v>2787</v>
      </c>
    </row>
    <row r="6201" spans="1:13">
      <c r="A6201" s="143">
        <v>99062</v>
      </c>
      <c r="B6201" s="143" t="s">
        <v>14567</v>
      </c>
      <c r="C6201" s="143" t="s">
        <v>14568</v>
      </c>
      <c r="D6201" s="143" t="s">
        <v>14758</v>
      </c>
      <c r="E6201" s="143" t="s">
        <v>14759</v>
      </c>
      <c r="F6201" s="145"/>
      <c r="G6201" s="143"/>
      <c r="H6201" s="143">
        <v>99062</v>
      </c>
      <c r="I6201" s="143" t="s">
        <v>14781</v>
      </c>
      <c r="J6201" s="143" t="s">
        <v>56</v>
      </c>
      <c r="K6201" s="143" t="s">
        <v>2785</v>
      </c>
      <c r="L6201" s="145" t="s">
        <v>14782</v>
      </c>
      <c r="M6201" s="143" t="s">
        <v>2787</v>
      </c>
    </row>
    <row r="6202" spans="1:13">
      <c r="A6202" s="143">
        <v>99063</v>
      </c>
      <c r="B6202" s="143" t="s">
        <v>14567</v>
      </c>
      <c r="C6202" s="143" t="s">
        <v>14568</v>
      </c>
      <c r="D6202" s="143" t="s">
        <v>14758</v>
      </c>
      <c r="E6202" s="143" t="s">
        <v>14759</v>
      </c>
      <c r="F6202" s="145"/>
      <c r="G6202" s="143"/>
      <c r="H6202" s="143">
        <v>99063</v>
      </c>
      <c r="I6202" s="143" t="s">
        <v>14783</v>
      </c>
      <c r="J6202" s="143" t="s">
        <v>114</v>
      </c>
      <c r="K6202" s="143" t="s">
        <v>2805</v>
      </c>
      <c r="L6202" s="145" t="s">
        <v>4811</v>
      </c>
      <c r="M6202" s="143" t="s">
        <v>2787</v>
      </c>
    </row>
    <row r="6203" spans="1:13">
      <c r="A6203" s="143">
        <v>99064</v>
      </c>
      <c r="B6203" s="143" t="s">
        <v>14567</v>
      </c>
      <c r="C6203" s="143" t="s">
        <v>14568</v>
      </c>
      <c r="D6203" s="143" t="s">
        <v>14758</v>
      </c>
      <c r="E6203" s="143" t="s">
        <v>14759</v>
      </c>
      <c r="F6203" s="145"/>
      <c r="G6203" s="143"/>
      <c r="H6203" s="143">
        <v>99064</v>
      </c>
      <c r="I6203" s="143" t="s">
        <v>14784</v>
      </c>
      <c r="J6203" s="143" t="s">
        <v>114</v>
      </c>
      <c r="K6203" s="143" t="s">
        <v>2785</v>
      </c>
      <c r="L6203" s="145" t="s">
        <v>4897</v>
      </c>
      <c r="M6203" s="143" t="s">
        <v>2787</v>
      </c>
    </row>
    <row r="6204" spans="1:13">
      <c r="A6204" s="143" t="s">
        <v>14785</v>
      </c>
      <c r="B6204" s="143" t="s">
        <v>14567</v>
      </c>
      <c r="C6204" s="143" t="s">
        <v>14568</v>
      </c>
      <c r="D6204" s="143" t="s">
        <v>14786</v>
      </c>
      <c r="E6204" s="143" t="s">
        <v>14787</v>
      </c>
      <c r="F6204" s="145">
        <v>73758</v>
      </c>
      <c r="G6204" s="143" t="s">
        <v>14788</v>
      </c>
      <c r="H6204" s="143" t="s">
        <v>14785</v>
      </c>
      <c r="I6204" s="143" t="s">
        <v>14789</v>
      </c>
      <c r="J6204" s="143" t="s">
        <v>114</v>
      </c>
      <c r="K6204" s="143" t="s">
        <v>2785</v>
      </c>
      <c r="L6204" s="145" t="s">
        <v>14790</v>
      </c>
      <c r="M6204" s="143" t="s">
        <v>2787</v>
      </c>
    </row>
    <row r="6205" spans="1:13">
      <c r="A6205" s="143">
        <v>78472</v>
      </c>
      <c r="B6205" s="143" t="s">
        <v>14567</v>
      </c>
      <c r="C6205" s="143" t="s">
        <v>14568</v>
      </c>
      <c r="D6205" s="143" t="s">
        <v>14786</v>
      </c>
      <c r="E6205" s="143" t="s">
        <v>14787</v>
      </c>
      <c r="F6205" s="145"/>
      <c r="G6205" s="143"/>
      <c r="H6205" s="143">
        <v>78472</v>
      </c>
      <c r="I6205" s="143" t="s">
        <v>14791</v>
      </c>
      <c r="J6205" s="143" t="s">
        <v>60</v>
      </c>
      <c r="K6205" s="143" t="s">
        <v>2785</v>
      </c>
      <c r="L6205" s="145" t="s">
        <v>4232</v>
      </c>
      <c r="M6205" s="143" t="s">
        <v>2787</v>
      </c>
    </row>
    <row r="6206" spans="1:13">
      <c r="A6206" s="143">
        <v>93588</v>
      </c>
      <c r="B6206" s="143" t="s">
        <v>14792</v>
      </c>
      <c r="C6206" s="143" t="s">
        <v>14793</v>
      </c>
      <c r="D6206" s="143" t="s">
        <v>14794</v>
      </c>
      <c r="E6206" s="143" t="s">
        <v>14795</v>
      </c>
      <c r="F6206" s="145"/>
      <c r="G6206" s="143"/>
      <c r="H6206" s="143">
        <v>93588</v>
      </c>
      <c r="I6206" s="143" t="s">
        <v>14796</v>
      </c>
      <c r="J6206" s="143" t="s">
        <v>12297</v>
      </c>
      <c r="K6206" s="143" t="s">
        <v>2805</v>
      </c>
      <c r="L6206" s="145" t="s">
        <v>4944</v>
      </c>
      <c r="M6206" s="143" t="s">
        <v>2787</v>
      </c>
    </row>
    <row r="6207" spans="1:13">
      <c r="A6207" s="143">
        <v>93589</v>
      </c>
      <c r="B6207" s="143" t="s">
        <v>14792</v>
      </c>
      <c r="C6207" s="143" t="s">
        <v>14793</v>
      </c>
      <c r="D6207" s="143" t="s">
        <v>14794</v>
      </c>
      <c r="E6207" s="143" t="s">
        <v>14795</v>
      </c>
      <c r="F6207" s="145"/>
      <c r="G6207" s="143"/>
      <c r="H6207" s="143">
        <v>93589</v>
      </c>
      <c r="I6207" s="143" t="s">
        <v>14797</v>
      </c>
      <c r="J6207" s="143" t="s">
        <v>12297</v>
      </c>
      <c r="K6207" s="143" t="s">
        <v>2805</v>
      </c>
      <c r="L6207" s="145" t="s">
        <v>14773</v>
      </c>
      <c r="M6207" s="143" t="s">
        <v>2787</v>
      </c>
    </row>
    <row r="6208" spans="1:13">
      <c r="A6208" s="143">
        <v>93590</v>
      </c>
      <c r="B6208" s="143" t="s">
        <v>14792</v>
      </c>
      <c r="C6208" s="143" t="s">
        <v>14793</v>
      </c>
      <c r="D6208" s="143" t="s">
        <v>14794</v>
      </c>
      <c r="E6208" s="143" t="s">
        <v>14795</v>
      </c>
      <c r="F6208" s="145"/>
      <c r="G6208" s="143"/>
      <c r="H6208" s="143">
        <v>93590</v>
      </c>
      <c r="I6208" s="143" t="s">
        <v>14798</v>
      </c>
      <c r="J6208" s="143" t="s">
        <v>12297</v>
      </c>
      <c r="K6208" s="143" t="s">
        <v>2805</v>
      </c>
      <c r="L6208" s="145" t="s">
        <v>4346</v>
      </c>
      <c r="M6208" s="143" t="s">
        <v>2787</v>
      </c>
    </row>
    <row r="6209" spans="1:13">
      <c r="A6209" s="143">
        <v>93591</v>
      </c>
      <c r="B6209" s="143" t="s">
        <v>14792</v>
      </c>
      <c r="C6209" s="143" t="s">
        <v>14793</v>
      </c>
      <c r="D6209" s="143" t="s">
        <v>14794</v>
      </c>
      <c r="E6209" s="143" t="s">
        <v>14795</v>
      </c>
      <c r="F6209" s="145"/>
      <c r="G6209" s="143"/>
      <c r="H6209" s="143">
        <v>93591</v>
      </c>
      <c r="I6209" s="143" t="s">
        <v>14799</v>
      </c>
      <c r="J6209" s="143" t="s">
        <v>12297</v>
      </c>
      <c r="K6209" s="143" t="s">
        <v>2805</v>
      </c>
      <c r="L6209" s="145" t="s">
        <v>14800</v>
      </c>
      <c r="M6209" s="143" t="s">
        <v>2787</v>
      </c>
    </row>
    <row r="6210" spans="1:13">
      <c r="A6210" s="143">
        <v>93592</v>
      </c>
      <c r="B6210" s="143" t="s">
        <v>14792</v>
      </c>
      <c r="C6210" s="143" t="s">
        <v>14793</v>
      </c>
      <c r="D6210" s="143" t="s">
        <v>14794</v>
      </c>
      <c r="E6210" s="143" t="s">
        <v>14795</v>
      </c>
      <c r="F6210" s="145"/>
      <c r="G6210" s="143"/>
      <c r="H6210" s="143">
        <v>93592</v>
      </c>
      <c r="I6210" s="143" t="s">
        <v>14801</v>
      </c>
      <c r="J6210" s="143" t="s">
        <v>12297</v>
      </c>
      <c r="K6210" s="143" t="s">
        <v>2805</v>
      </c>
      <c r="L6210" s="145" t="s">
        <v>3883</v>
      </c>
      <c r="M6210" s="143" t="s">
        <v>2787</v>
      </c>
    </row>
    <row r="6211" spans="1:13">
      <c r="A6211" s="143">
        <v>93593</v>
      </c>
      <c r="B6211" s="143" t="s">
        <v>14792</v>
      </c>
      <c r="C6211" s="143" t="s">
        <v>14793</v>
      </c>
      <c r="D6211" s="143" t="s">
        <v>14794</v>
      </c>
      <c r="E6211" s="143" t="s">
        <v>14795</v>
      </c>
      <c r="F6211" s="145"/>
      <c r="G6211" s="143"/>
      <c r="H6211" s="143">
        <v>93593</v>
      </c>
      <c r="I6211" s="143" t="s">
        <v>14802</v>
      </c>
      <c r="J6211" s="143" t="s">
        <v>12297</v>
      </c>
      <c r="K6211" s="143" t="s">
        <v>2805</v>
      </c>
      <c r="L6211" s="145" t="s">
        <v>3995</v>
      </c>
      <c r="M6211" s="143" t="s">
        <v>2787</v>
      </c>
    </row>
    <row r="6212" spans="1:13">
      <c r="A6212" s="143">
        <v>93594</v>
      </c>
      <c r="B6212" s="143" t="s">
        <v>14792</v>
      </c>
      <c r="C6212" s="143" t="s">
        <v>14793</v>
      </c>
      <c r="D6212" s="143" t="s">
        <v>14794</v>
      </c>
      <c r="E6212" s="143" t="s">
        <v>14795</v>
      </c>
      <c r="F6212" s="145"/>
      <c r="G6212" s="143"/>
      <c r="H6212" s="143">
        <v>93594</v>
      </c>
      <c r="I6212" s="143" t="s">
        <v>14803</v>
      </c>
      <c r="J6212" s="143" t="s">
        <v>12282</v>
      </c>
      <c r="K6212" s="143" t="s">
        <v>2805</v>
      </c>
      <c r="L6212" s="145" t="s">
        <v>4743</v>
      </c>
      <c r="M6212" s="143" t="s">
        <v>2787</v>
      </c>
    </row>
    <row r="6213" spans="1:13">
      <c r="A6213" s="143">
        <v>93595</v>
      </c>
      <c r="B6213" s="143" t="s">
        <v>14792</v>
      </c>
      <c r="C6213" s="143" t="s">
        <v>14793</v>
      </c>
      <c r="D6213" s="143" t="s">
        <v>14794</v>
      </c>
      <c r="E6213" s="143" t="s">
        <v>14795</v>
      </c>
      <c r="F6213" s="145"/>
      <c r="G6213" s="143"/>
      <c r="H6213" s="143">
        <v>93595</v>
      </c>
      <c r="I6213" s="143" t="s">
        <v>14804</v>
      </c>
      <c r="J6213" s="143" t="s">
        <v>12282</v>
      </c>
      <c r="K6213" s="143" t="s">
        <v>2805</v>
      </c>
      <c r="L6213" s="145" t="s">
        <v>4346</v>
      </c>
      <c r="M6213" s="143" t="s">
        <v>2787</v>
      </c>
    </row>
    <row r="6214" spans="1:13">
      <c r="A6214" s="143">
        <v>93596</v>
      </c>
      <c r="B6214" s="143" t="s">
        <v>14792</v>
      </c>
      <c r="C6214" s="143" t="s">
        <v>14793</v>
      </c>
      <c r="D6214" s="143" t="s">
        <v>14794</v>
      </c>
      <c r="E6214" s="143" t="s">
        <v>14795</v>
      </c>
      <c r="F6214" s="145"/>
      <c r="G6214" s="143"/>
      <c r="H6214" s="143">
        <v>93596</v>
      </c>
      <c r="I6214" s="143" t="s">
        <v>14805</v>
      </c>
      <c r="J6214" s="143" t="s">
        <v>12282</v>
      </c>
      <c r="K6214" s="143" t="s">
        <v>2805</v>
      </c>
      <c r="L6214" s="145" t="s">
        <v>3849</v>
      </c>
      <c r="M6214" s="143" t="s">
        <v>2787</v>
      </c>
    </row>
    <row r="6215" spans="1:13">
      <c r="A6215" s="143">
        <v>93597</v>
      </c>
      <c r="B6215" s="143" t="s">
        <v>14792</v>
      </c>
      <c r="C6215" s="143" t="s">
        <v>14793</v>
      </c>
      <c r="D6215" s="143" t="s">
        <v>14794</v>
      </c>
      <c r="E6215" s="143" t="s">
        <v>14795</v>
      </c>
      <c r="F6215" s="145"/>
      <c r="G6215" s="143"/>
      <c r="H6215" s="143">
        <v>93597</v>
      </c>
      <c r="I6215" s="143" t="s">
        <v>14806</v>
      </c>
      <c r="J6215" s="143" t="s">
        <v>12282</v>
      </c>
      <c r="K6215" s="143" t="s">
        <v>2805</v>
      </c>
      <c r="L6215" s="145" t="s">
        <v>14352</v>
      </c>
      <c r="M6215" s="143" t="s">
        <v>2787</v>
      </c>
    </row>
    <row r="6216" spans="1:13">
      <c r="A6216" s="143">
        <v>93598</v>
      </c>
      <c r="B6216" s="143" t="s">
        <v>14792</v>
      </c>
      <c r="C6216" s="143" t="s">
        <v>14793</v>
      </c>
      <c r="D6216" s="143" t="s">
        <v>14794</v>
      </c>
      <c r="E6216" s="143" t="s">
        <v>14795</v>
      </c>
      <c r="F6216" s="145"/>
      <c r="G6216" s="143"/>
      <c r="H6216" s="143">
        <v>93598</v>
      </c>
      <c r="I6216" s="143" t="s">
        <v>14807</v>
      </c>
      <c r="J6216" s="143" t="s">
        <v>12282</v>
      </c>
      <c r="K6216" s="143" t="s">
        <v>2805</v>
      </c>
      <c r="L6216" s="145" t="s">
        <v>3995</v>
      </c>
      <c r="M6216" s="143" t="s">
        <v>2787</v>
      </c>
    </row>
    <row r="6217" spans="1:13">
      <c r="A6217" s="143">
        <v>93599</v>
      </c>
      <c r="B6217" s="143" t="s">
        <v>14792</v>
      </c>
      <c r="C6217" s="143" t="s">
        <v>14793</v>
      </c>
      <c r="D6217" s="143" t="s">
        <v>14794</v>
      </c>
      <c r="E6217" s="143" t="s">
        <v>14795</v>
      </c>
      <c r="F6217" s="145"/>
      <c r="G6217" s="143"/>
      <c r="H6217" s="143">
        <v>93599</v>
      </c>
      <c r="I6217" s="143" t="s">
        <v>14808</v>
      </c>
      <c r="J6217" s="143" t="s">
        <v>12282</v>
      </c>
      <c r="K6217" s="143" t="s">
        <v>2805</v>
      </c>
      <c r="L6217" s="145" t="s">
        <v>4241</v>
      </c>
      <c r="M6217" s="143" t="s">
        <v>2787</v>
      </c>
    </row>
    <row r="6218" spans="1:13">
      <c r="A6218" s="143">
        <v>95425</v>
      </c>
      <c r="B6218" s="143" t="s">
        <v>14792</v>
      </c>
      <c r="C6218" s="143" t="s">
        <v>14793</v>
      </c>
      <c r="D6218" s="143" t="s">
        <v>14794</v>
      </c>
      <c r="E6218" s="143" t="s">
        <v>14795</v>
      </c>
      <c r="F6218" s="145"/>
      <c r="G6218" s="143"/>
      <c r="H6218" s="143">
        <v>95425</v>
      </c>
      <c r="I6218" s="143" t="s">
        <v>14809</v>
      </c>
      <c r="J6218" s="143" t="s">
        <v>12297</v>
      </c>
      <c r="K6218" s="143" t="s">
        <v>2805</v>
      </c>
      <c r="L6218" s="145" t="s">
        <v>4464</v>
      </c>
      <c r="M6218" s="143" t="s">
        <v>2787</v>
      </c>
    </row>
    <row r="6219" spans="1:13">
      <c r="A6219" s="143">
        <v>95426</v>
      </c>
      <c r="B6219" s="143" t="s">
        <v>14792</v>
      </c>
      <c r="C6219" s="143" t="s">
        <v>14793</v>
      </c>
      <c r="D6219" s="143" t="s">
        <v>14794</v>
      </c>
      <c r="E6219" s="143" t="s">
        <v>14795</v>
      </c>
      <c r="F6219" s="145"/>
      <c r="G6219" s="143"/>
      <c r="H6219" s="143">
        <v>95426</v>
      </c>
      <c r="I6219" s="143" t="s">
        <v>14810</v>
      </c>
      <c r="J6219" s="143" t="s">
        <v>12297</v>
      </c>
      <c r="K6219" s="143" t="s">
        <v>2805</v>
      </c>
      <c r="L6219" s="145" t="s">
        <v>4880</v>
      </c>
      <c r="M6219" s="143" t="s">
        <v>2787</v>
      </c>
    </row>
    <row r="6220" spans="1:13">
      <c r="A6220" s="143">
        <v>95427</v>
      </c>
      <c r="B6220" s="143" t="s">
        <v>14792</v>
      </c>
      <c r="C6220" s="143" t="s">
        <v>14793</v>
      </c>
      <c r="D6220" s="143" t="s">
        <v>14794</v>
      </c>
      <c r="E6220" s="143" t="s">
        <v>14795</v>
      </c>
      <c r="F6220" s="145"/>
      <c r="G6220" s="143"/>
      <c r="H6220" s="143">
        <v>95427</v>
      </c>
      <c r="I6220" s="143" t="s">
        <v>14811</v>
      </c>
      <c r="J6220" s="143" t="s">
        <v>12297</v>
      </c>
      <c r="K6220" s="143" t="s">
        <v>2805</v>
      </c>
      <c r="L6220" s="145" t="s">
        <v>12285</v>
      </c>
      <c r="M6220" s="143" t="s">
        <v>2787</v>
      </c>
    </row>
    <row r="6221" spans="1:13">
      <c r="A6221" s="143">
        <v>95428</v>
      </c>
      <c r="B6221" s="143" t="s">
        <v>14792</v>
      </c>
      <c r="C6221" s="143" t="s">
        <v>14793</v>
      </c>
      <c r="D6221" s="143" t="s">
        <v>14794</v>
      </c>
      <c r="E6221" s="143" t="s">
        <v>14795</v>
      </c>
      <c r="F6221" s="145"/>
      <c r="G6221" s="143"/>
      <c r="H6221" s="143">
        <v>95428</v>
      </c>
      <c r="I6221" s="143" t="s">
        <v>14812</v>
      </c>
      <c r="J6221" s="143" t="s">
        <v>12282</v>
      </c>
      <c r="K6221" s="143" t="s">
        <v>2805</v>
      </c>
      <c r="L6221" s="145" t="s">
        <v>4346</v>
      </c>
      <c r="M6221" s="143" t="s">
        <v>2787</v>
      </c>
    </row>
    <row r="6222" spans="1:13">
      <c r="A6222" s="143">
        <v>95429</v>
      </c>
      <c r="B6222" s="143" t="s">
        <v>14792</v>
      </c>
      <c r="C6222" s="143" t="s">
        <v>14793</v>
      </c>
      <c r="D6222" s="143" t="s">
        <v>14794</v>
      </c>
      <c r="E6222" s="143" t="s">
        <v>14795</v>
      </c>
      <c r="F6222" s="145"/>
      <c r="G6222" s="143"/>
      <c r="H6222" s="143">
        <v>95429</v>
      </c>
      <c r="I6222" s="143" t="s">
        <v>14813</v>
      </c>
      <c r="J6222" s="143" t="s">
        <v>12282</v>
      </c>
      <c r="K6222" s="143" t="s">
        <v>2805</v>
      </c>
      <c r="L6222" s="145" t="s">
        <v>12285</v>
      </c>
      <c r="M6222" s="143" t="s">
        <v>2787</v>
      </c>
    </row>
    <row r="6223" spans="1:13">
      <c r="A6223" s="143">
        <v>95430</v>
      </c>
      <c r="B6223" s="143" t="s">
        <v>14792</v>
      </c>
      <c r="C6223" s="143" t="s">
        <v>14793</v>
      </c>
      <c r="D6223" s="143" t="s">
        <v>14794</v>
      </c>
      <c r="E6223" s="143" t="s">
        <v>14795</v>
      </c>
      <c r="F6223" s="145"/>
      <c r="G6223" s="143"/>
      <c r="H6223" s="143">
        <v>95430</v>
      </c>
      <c r="I6223" s="143" t="s">
        <v>14814</v>
      </c>
      <c r="J6223" s="143" t="s">
        <v>12282</v>
      </c>
      <c r="K6223" s="143" t="s">
        <v>2805</v>
      </c>
      <c r="L6223" s="145" t="s">
        <v>4778</v>
      </c>
      <c r="M6223" s="143" t="s">
        <v>2787</v>
      </c>
    </row>
    <row r="6224" spans="1:13">
      <c r="A6224" s="143">
        <v>95875</v>
      </c>
      <c r="B6224" s="143" t="s">
        <v>14792</v>
      </c>
      <c r="C6224" s="143" t="s">
        <v>14793</v>
      </c>
      <c r="D6224" s="143" t="s">
        <v>14794</v>
      </c>
      <c r="E6224" s="143" t="s">
        <v>14795</v>
      </c>
      <c r="F6224" s="145"/>
      <c r="G6224" s="143"/>
      <c r="H6224" s="143">
        <v>95875</v>
      </c>
      <c r="I6224" s="143" t="s">
        <v>14815</v>
      </c>
      <c r="J6224" s="143" t="s">
        <v>12297</v>
      </c>
      <c r="K6224" s="143" t="s">
        <v>2805</v>
      </c>
      <c r="L6224" s="145" t="s">
        <v>4456</v>
      </c>
      <c r="M6224" s="143" t="s">
        <v>2787</v>
      </c>
    </row>
    <row r="6225" spans="1:13">
      <c r="A6225" s="143">
        <v>95876</v>
      </c>
      <c r="B6225" s="143" t="s">
        <v>14792</v>
      </c>
      <c r="C6225" s="143" t="s">
        <v>14793</v>
      </c>
      <c r="D6225" s="143" t="s">
        <v>14794</v>
      </c>
      <c r="E6225" s="143" t="s">
        <v>14795</v>
      </c>
      <c r="F6225" s="145"/>
      <c r="G6225" s="143"/>
      <c r="H6225" s="143">
        <v>95876</v>
      </c>
      <c r="I6225" s="143" t="s">
        <v>14816</v>
      </c>
      <c r="J6225" s="143" t="s">
        <v>12297</v>
      </c>
      <c r="K6225" s="143" t="s">
        <v>2805</v>
      </c>
      <c r="L6225" s="145" t="s">
        <v>4126</v>
      </c>
      <c r="M6225" s="143" t="s">
        <v>2787</v>
      </c>
    </row>
    <row r="6226" spans="1:13">
      <c r="A6226" s="143">
        <v>95877</v>
      </c>
      <c r="B6226" s="143" t="s">
        <v>14792</v>
      </c>
      <c r="C6226" s="143" t="s">
        <v>14793</v>
      </c>
      <c r="D6226" s="143" t="s">
        <v>14794</v>
      </c>
      <c r="E6226" s="143" t="s">
        <v>14795</v>
      </c>
      <c r="F6226" s="145"/>
      <c r="G6226" s="143"/>
      <c r="H6226" s="143">
        <v>95877</v>
      </c>
      <c r="I6226" s="143" t="s">
        <v>14817</v>
      </c>
      <c r="J6226" s="143" t="s">
        <v>12297</v>
      </c>
      <c r="K6226" s="143" t="s">
        <v>2805</v>
      </c>
      <c r="L6226" s="145" t="s">
        <v>14818</v>
      </c>
      <c r="M6226" s="143" t="s">
        <v>2787</v>
      </c>
    </row>
    <row r="6227" spans="1:13">
      <c r="A6227" s="143">
        <v>95878</v>
      </c>
      <c r="B6227" s="143" t="s">
        <v>14792</v>
      </c>
      <c r="C6227" s="143" t="s">
        <v>14793</v>
      </c>
      <c r="D6227" s="143" t="s">
        <v>14794</v>
      </c>
      <c r="E6227" s="143" t="s">
        <v>14795</v>
      </c>
      <c r="F6227" s="145"/>
      <c r="G6227" s="143"/>
      <c r="H6227" s="143">
        <v>95878</v>
      </c>
      <c r="I6227" s="143" t="s">
        <v>14819</v>
      </c>
      <c r="J6227" s="143" t="s">
        <v>12282</v>
      </c>
      <c r="K6227" s="143" t="s">
        <v>2805</v>
      </c>
      <c r="L6227" s="145" t="s">
        <v>4885</v>
      </c>
      <c r="M6227" s="143" t="s">
        <v>2787</v>
      </c>
    </row>
    <row r="6228" spans="1:13">
      <c r="A6228" s="143">
        <v>95879</v>
      </c>
      <c r="B6228" s="143" t="s">
        <v>14792</v>
      </c>
      <c r="C6228" s="143" t="s">
        <v>14793</v>
      </c>
      <c r="D6228" s="143" t="s">
        <v>14794</v>
      </c>
      <c r="E6228" s="143" t="s">
        <v>14795</v>
      </c>
      <c r="F6228" s="145"/>
      <c r="G6228" s="143"/>
      <c r="H6228" s="143">
        <v>95879</v>
      </c>
      <c r="I6228" s="143" t="s">
        <v>14820</v>
      </c>
      <c r="J6228" s="143" t="s">
        <v>12282</v>
      </c>
      <c r="K6228" s="143" t="s">
        <v>2805</v>
      </c>
      <c r="L6228" s="145" t="s">
        <v>4282</v>
      </c>
      <c r="M6228" s="143" t="s">
        <v>2787</v>
      </c>
    </row>
    <row r="6229" spans="1:13">
      <c r="A6229" s="143">
        <v>95880</v>
      </c>
      <c r="B6229" s="143" t="s">
        <v>14792</v>
      </c>
      <c r="C6229" s="143" t="s">
        <v>14793</v>
      </c>
      <c r="D6229" s="143" t="s">
        <v>14794</v>
      </c>
      <c r="E6229" s="143" t="s">
        <v>14795</v>
      </c>
      <c r="F6229" s="145"/>
      <c r="G6229" s="143"/>
      <c r="H6229" s="143">
        <v>95880</v>
      </c>
      <c r="I6229" s="143" t="s">
        <v>14821</v>
      </c>
      <c r="J6229" s="143" t="s">
        <v>12282</v>
      </c>
      <c r="K6229" s="143" t="s">
        <v>2805</v>
      </c>
      <c r="L6229" s="145" t="s">
        <v>3845</v>
      </c>
      <c r="M6229" s="143" t="s">
        <v>2787</v>
      </c>
    </row>
    <row r="6230" spans="1:13">
      <c r="A6230" s="143">
        <v>93176</v>
      </c>
      <c r="B6230" s="143" t="s">
        <v>14792</v>
      </c>
      <c r="C6230" s="143" t="s">
        <v>14793</v>
      </c>
      <c r="D6230" s="143" t="s">
        <v>14822</v>
      </c>
      <c r="E6230" s="143" t="s">
        <v>14823</v>
      </c>
      <c r="F6230" s="145"/>
      <c r="G6230" s="143"/>
      <c r="H6230" s="143">
        <v>93176</v>
      </c>
      <c r="I6230" s="143" t="s">
        <v>14824</v>
      </c>
      <c r="J6230" s="143" t="s">
        <v>12282</v>
      </c>
      <c r="K6230" s="143" t="s">
        <v>2805</v>
      </c>
      <c r="L6230" s="145" t="s">
        <v>4241</v>
      </c>
      <c r="M6230" s="143" t="s">
        <v>2787</v>
      </c>
    </row>
    <row r="6231" spans="1:13">
      <c r="A6231" s="143">
        <v>93177</v>
      </c>
      <c r="B6231" s="143" t="s">
        <v>14792</v>
      </c>
      <c r="C6231" s="143" t="s">
        <v>14793</v>
      </c>
      <c r="D6231" s="143" t="s">
        <v>14822</v>
      </c>
      <c r="E6231" s="143" t="s">
        <v>14823</v>
      </c>
      <c r="F6231" s="145"/>
      <c r="G6231" s="143"/>
      <c r="H6231" s="143">
        <v>93177</v>
      </c>
      <c r="I6231" s="143" t="s">
        <v>14825</v>
      </c>
      <c r="J6231" s="143" t="s">
        <v>12282</v>
      </c>
      <c r="K6231" s="143" t="s">
        <v>2805</v>
      </c>
      <c r="L6231" s="145" t="s">
        <v>14826</v>
      </c>
      <c r="M6231" s="143" t="s">
        <v>2787</v>
      </c>
    </row>
    <row r="6232" spans="1:13">
      <c r="A6232" s="143">
        <v>93178</v>
      </c>
      <c r="B6232" s="143" t="s">
        <v>14792</v>
      </c>
      <c r="C6232" s="143" t="s">
        <v>14793</v>
      </c>
      <c r="D6232" s="143" t="s">
        <v>14822</v>
      </c>
      <c r="E6232" s="143" t="s">
        <v>14823</v>
      </c>
      <c r="F6232" s="145"/>
      <c r="G6232" s="143"/>
      <c r="H6232" s="143">
        <v>93178</v>
      </c>
      <c r="I6232" s="143" t="s">
        <v>14827</v>
      </c>
      <c r="J6232" s="143" t="s">
        <v>12282</v>
      </c>
      <c r="K6232" s="143" t="s">
        <v>2805</v>
      </c>
      <c r="L6232" s="145" t="s">
        <v>3849</v>
      </c>
      <c r="M6232" s="143" t="s">
        <v>2787</v>
      </c>
    </row>
    <row r="6233" spans="1:13">
      <c r="A6233" s="143">
        <v>93179</v>
      </c>
      <c r="B6233" s="143" t="s">
        <v>14792</v>
      </c>
      <c r="C6233" s="143" t="s">
        <v>14793</v>
      </c>
      <c r="D6233" s="143" t="s">
        <v>14822</v>
      </c>
      <c r="E6233" s="143" t="s">
        <v>14823</v>
      </c>
      <c r="F6233" s="145"/>
      <c r="G6233" s="143"/>
      <c r="H6233" s="143">
        <v>93179</v>
      </c>
      <c r="I6233" s="143" t="s">
        <v>14828</v>
      </c>
      <c r="J6233" s="143" t="s">
        <v>12282</v>
      </c>
      <c r="K6233" s="143" t="s">
        <v>2805</v>
      </c>
      <c r="L6233" s="145" t="s">
        <v>4560</v>
      </c>
      <c r="M6233" s="143" t="s">
        <v>2787</v>
      </c>
    </row>
    <row r="6234" spans="1:13">
      <c r="A6234" s="143" t="s">
        <v>14829</v>
      </c>
      <c r="B6234" s="143" t="s">
        <v>14830</v>
      </c>
      <c r="C6234" s="143" t="s">
        <v>14831</v>
      </c>
      <c r="D6234" s="143" t="s">
        <v>14832</v>
      </c>
      <c r="E6234" s="143" t="s">
        <v>14833</v>
      </c>
      <c r="F6234" s="145">
        <v>74038</v>
      </c>
      <c r="G6234" s="143" t="s">
        <v>14834</v>
      </c>
      <c r="H6234" s="143" t="s">
        <v>14829</v>
      </c>
      <c r="I6234" s="143" t="s">
        <v>14835</v>
      </c>
      <c r="J6234" s="143" t="s">
        <v>114</v>
      </c>
      <c r="K6234" s="143" t="s">
        <v>2785</v>
      </c>
      <c r="L6234" s="145" t="s">
        <v>14836</v>
      </c>
      <c r="M6234" s="143" t="s">
        <v>2787</v>
      </c>
    </row>
    <row r="6235" spans="1:13">
      <c r="A6235" s="143" t="s">
        <v>14837</v>
      </c>
      <c r="B6235" s="143" t="s">
        <v>14830</v>
      </c>
      <c r="C6235" s="143" t="s">
        <v>14831</v>
      </c>
      <c r="D6235" s="143" t="s">
        <v>14832</v>
      </c>
      <c r="E6235" s="143" t="s">
        <v>14833</v>
      </c>
      <c r="F6235" s="145">
        <v>74039</v>
      </c>
      <c r="G6235" s="143" t="s">
        <v>14838</v>
      </c>
      <c r="H6235" s="143" t="s">
        <v>14837</v>
      </c>
      <c r="I6235" s="143" t="s">
        <v>14839</v>
      </c>
      <c r="J6235" s="143" t="s">
        <v>114</v>
      </c>
      <c r="K6235" s="143" t="s">
        <v>2785</v>
      </c>
      <c r="L6235" s="145" t="s">
        <v>14836</v>
      </c>
      <c r="M6235" s="143" t="s">
        <v>2787</v>
      </c>
    </row>
    <row r="6236" spans="1:13">
      <c r="A6236" s="143" t="s">
        <v>14840</v>
      </c>
      <c r="B6236" s="143" t="s">
        <v>14830</v>
      </c>
      <c r="C6236" s="143" t="s">
        <v>14831</v>
      </c>
      <c r="D6236" s="143" t="s">
        <v>14832</v>
      </c>
      <c r="E6236" s="143" t="s">
        <v>14833</v>
      </c>
      <c r="F6236" s="145">
        <v>74142</v>
      </c>
      <c r="G6236" s="143" t="s">
        <v>14841</v>
      </c>
      <c r="H6236" s="143" t="s">
        <v>14840</v>
      </c>
      <c r="I6236" s="143" t="s">
        <v>14842</v>
      </c>
      <c r="J6236" s="143" t="s">
        <v>114</v>
      </c>
      <c r="K6236" s="143" t="s">
        <v>2805</v>
      </c>
      <c r="L6236" s="145" t="s">
        <v>14843</v>
      </c>
      <c r="M6236" s="143" t="s">
        <v>2787</v>
      </c>
    </row>
    <row r="6237" spans="1:13">
      <c r="A6237" s="143" t="s">
        <v>14844</v>
      </c>
      <c r="B6237" s="143" t="s">
        <v>14830</v>
      </c>
      <c r="C6237" s="143" t="s">
        <v>14831</v>
      </c>
      <c r="D6237" s="143" t="s">
        <v>14832</v>
      </c>
      <c r="E6237" s="143" t="s">
        <v>14833</v>
      </c>
      <c r="F6237" s="145">
        <v>74142</v>
      </c>
      <c r="G6237" s="143" t="s">
        <v>14841</v>
      </c>
      <c r="H6237" s="143" t="s">
        <v>14844</v>
      </c>
      <c r="I6237" s="143" t="s">
        <v>14845</v>
      </c>
      <c r="J6237" s="143" t="s">
        <v>114</v>
      </c>
      <c r="K6237" s="143" t="s">
        <v>2785</v>
      </c>
      <c r="L6237" s="145" t="s">
        <v>9795</v>
      </c>
      <c r="M6237" s="143" t="s">
        <v>2787</v>
      </c>
    </row>
    <row r="6238" spans="1:13">
      <c r="A6238" s="143" t="s">
        <v>14846</v>
      </c>
      <c r="B6238" s="143" t="s">
        <v>14830</v>
      </c>
      <c r="C6238" s="143" t="s">
        <v>14831</v>
      </c>
      <c r="D6238" s="143" t="s">
        <v>14832</v>
      </c>
      <c r="E6238" s="143" t="s">
        <v>14833</v>
      </c>
      <c r="F6238" s="145">
        <v>74142</v>
      </c>
      <c r="G6238" s="143" t="s">
        <v>14841</v>
      </c>
      <c r="H6238" s="143" t="s">
        <v>14846</v>
      </c>
      <c r="I6238" s="143" t="s">
        <v>14847</v>
      </c>
      <c r="J6238" s="143" t="s">
        <v>114</v>
      </c>
      <c r="K6238" s="143" t="s">
        <v>2785</v>
      </c>
      <c r="L6238" s="145" t="s">
        <v>14848</v>
      </c>
      <c r="M6238" s="143" t="s">
        <v>2787</v>
      </c>
    </row>
    <row r="6239" spans="1:13">
      <c r="A6239" s="143" t="s">
        <v>14849</v>
      </c>
      <c r="B6239" s="143" t="s">
        <v>14830</v>
      </c>
      <c r="C6239" s="143" t="s">
        <v>14831</v>
      </c>
      <c r="D6239" s="143" t="s">
        <v>14832</v>
      </c>
      <c r="E6239" s="143" t="s">
        <v>14833</v>
      </c>
      <c r="F6239" s="145">
        <v>74142</v>
      </c>
      <c r="G6239" s="143" t="s">
        <v>14841</v>
      </c>
      <c r="H6239" s="143" t="s">
        <v>14849</v>
      </c>
      <c r="I6239" s="143" t="s">
        <v>14850</v>
      </c>
      <c r="J6239" s="143" t="s">
        <v>114</v>
      </c>
      <c r="K6239" s="143" t="s">
        <v>2805</v>
      </c>
      <c r="L6239" s="145" t="s">
        <v>10522</v>
      </c>
      <c r="M6239" s="143" t="s">
        <v>2787</v>
      </c>
    </row>
    <row r="6240" spans="1:13">
      <c r="A6240" s="143" t="s">
        <v>14851</v>
      </c>
      <c r="B6240" s="143" t="s">
        <v>14830</v>
      </c>
      <c r="C6240" s="143" t="s">
        <v>14831</v>
      </c>
      <c r="D6240" s="143" t="s">
        <v>14832</v>
      </c>
      <c r="E6240" s="143" t="s">
        <v>14833</v>
      </c>
      <c r="F6240" s="145">
        <v>74143</v>
      </c>
      <c r="G6240" s="143" t="s">
        <v>14852</v>
      </c>
      <c r="H6240" s="143" t="s">
        <v>14851</v>
      </c>
      <c r="I6240" s="143" t="s">
        <v>14853</v>
      </c>
      <c r="J6240" s="143" t="s">
        <v>114</v>
      </c>
      <c r="K6240" s="143" t="s">
        <v>2805</v>
      </c>
      <c r="L6240" s="145" t="s">
        <v>9331</v>
      </c>
      <c r="M6240" s="143" t="s">
        <v>2787</v>
      </c>
    </row>
    <row r="6241" spans="1:13">
      <c r="A6241" s="143" t="s">
        <v>14854</v>
      </c>
      <c r="B6241" s="143" t="s">
        <v>14830</v>
      </c>
      <c r="C6241" s="143" t="s">
        <v>14831</v>
      </c>
      <c r="D6241" s="143" t="s">
        <v>14832</v>
      </c>
      <c r="E6241" s="143" t="s">
        <v>14833</v>
      </c>
      <c r="F6241" s="145">
        <v>74143</v>
      </c>
      <c r="G6241" s="143" t="s">
        <v>14852</v>
      </c>
      <c r="H6241" s="143" t="s">
        <v>14854</v>
      </c>
      <c r="I6241" s="143" t="s">
        <v>14855</v>
      </c>
      <c r="J6241" s="143" t="s">
        <v>114</v>
      </c>
      <c r="K6241" s="143" t="s">
        <v>2805</v>
      </c>
      <c r="L6241" s="145" t="s">
        <v>12530</v>
      </c>
      <c r="M6241" s="143" t="s">
        <v>2787</v>
      </c>
    </row>
    <row r="6242" spans="1:13">
      <c r="A6242" s="143">
        <v>85171</v>
      </c>
      <c r="B6242" s="143" t="s">
        <v>14830</v>
      </c>
      <c r="C6242" s="143" t="s">
        <v>14831</v>
      </c>
      <c r="D6242" s="143" t="s">
        <v>14832</v>
      </c>
      <c r="E6242" s="143" t="s">
        <v>14833</v>
      </c>
      <c r="F6242" s="145"/>
      <c r="G6242" s="143"/>
      <c r="H6242" s="143">
        <v>85171</v>
      </c>
      <c r="I6242" s="143" t="s">
        <v>14856</v>
      </c>
      <c r="J6242" s="143" t="s">
        <v>114</v>
      </c>
      <c r="K6242" s="143" t="s">
        <v>2785</v>
      </c>
      <c r="L6242" s="145" t="s">
        <v>8900</v>
      </c>
      <c r="M6242" s="143" t="s">
        <v>2787</v>
      </c>
    </row>
    <row r="6243" spans="1:13">
      <c r="A6243" s="143" t="s">
        <v>14857</v>
      </c>
      <c r="B6243" s="143" t="s">
        <v>14830</v>
      </c>
      <c r="C6243" s="143" t="s">
        <v>14831</v>
      </c>
      <c r="D6243" s="143" t="s">
        <v>14858</v>
      </c>
      <c r="E6243" s="143" t="s">
        <v>14859</v>
      </c>
      <c r="F6243" s="145">
        <v>73787</v>
      </c>
      <c r="G6243" s="143" t="s">
        <v>14858</v>
      </c>
      <c r="H6243" s="143" t="s">
        <v>14857</v>
      </c>
      <c r="I6243" s="143" t="s">
        <v>14860</v>
      </c>
      <c r="J6243" s="143" t="s">
        <v>60</v>
      </c>
      <c r="K6243" s="143" t="s">
        <v>2805</v>
      </c>
      <c r="L6243" s="145" t="s">
        <v>14861</v>
      </c>
      <c r="M6243" s="143" t="s">
        <v>2787</v>
      </c>
    </row>
    <row r="6244" spans="1:13">
      <c r="A6244" s="143" t="s">
        <v>14862</v>
      </c>
      <c r="B6244" s="143" t="s">
        <v>14830</v>
      </c>
      <c r="C6244" s="143" t="s">
        <v>14831</v>
      </c>
      <c r="D6244" s="143" t="s">
        <v>14858</v>
      </c>
      <c r="E6244" s="143" t="s">
        <v>14859</v>
      </c>
      <c r="F6244" s="145">
        <v>74244</v>
      </c>
      <c r="G6244" s="143" t="s">
        <v>14863</v>
      </c>
      <c r="H6244" s="143" t="s">
        <v>14862</v>
      </c>
      <c r="I6244" s="143" t="s">
        <v>14864</v>
      </c>
      <c r="J6244" s="143" t="s">
        <v>60</v>
      </c>
      <c r="K6244" s="143" t="s">
        <v>2805</v>
      </c>
      <c r="L6244" s="145" t="s">
        <v>14865</v>
      </c>
      <c r="M6244" s="143" t="s">
        <v>2787</v>
      </c>
    </row>
    <row r="6245" spans="1:13">
      <c r="A6245" s="143" t="s">
        <v>14866</v>
      </c>
      <c r="B6245" s="143" t="s">
        <v>14830</v>
      </c>
      <c r="C6245" s="143" t="s">
        <v>14831</v>
      </c>
      <c r="D6245" s="143" t="s">
        <v>14867</v>
      </c>
      <c r="E6245" s="143" t="s">
        <v>14868</v>
      </c>
      <c r="F6245" s="145">
        <v>73788</v>
      </c>
      <c r="G6245" s="143" t="s">
        <v>14869</v>
      </c>
      <c r="H6245" s="143" t="s">
        <v>14866</v>
      </c>
      <c r="I6245" s="143" t="s">
        <v>14870</v>
      </c>
      <c r="J6245" s="143" t="s">
        <v>56</v>
      </c>
      <c r="K6245" s="143" t="s">
        <v>2785</v>
      </c>
      <c r="L6245" s="145" t="s">
        <v>14871</v>
      </c>
      <c r="M6245" s="143" t="s">
        <v>2787</v>
      </c>
    </row>
    <row r="6246" spans="1:13">
      <c r="A6246" s="143">
        <v>98509</v>
      </c>
      <c r="B6246" s="143" t="s">
        <v>14830</v>
      </c>
      <c r="C6246" s="143" t="s">
        <v>14831</v>
      </c>
      <c r="D6246" s="143" t="s">
        <v>14867</v>
      </c>
      <c r="E6246" s="143" t="s">
        <v>14868</v>
      </c>
      <c r="F6246" s="145"/>
      <c r="G6246" s="143"/>
      <c r="H6246" s="143">
        <v>98509</v>
      </c>
      <c r="I6246" s="143" t="s">
        <v>14872</v>
      </c>
      <c r="J6246" s="143" t="s">
        <v>56</v>
      </c>
      <c r="K6246" s="143" t="s">
        <v>2785</v>
      </c>
      <c r="L6246" s="145" t="s">
        <v>11672</v>
      </c>
      <c r="M6246" s="143" t="s">
        <v>2787</v>
      </c>
    </row>
    <row r="6247" spans="1:13">
      <c r="A6247" s="143">
        <v>98510</v>
      </c>
      <c r="B6247" s="143" t="s">
        <v>14830</v>
      </c>
      <c r="C6247" s="143" t="s">
        <v>14831</v>
      </c>
      <c r="D6247" s="143" t="s">
        <v>14867</v>
      </c>
      <c r="E6247" s="143" t="s">
        <v>14868</v>
      </c>
      <c r="F6247" s="145"/>
      <c r="G6247" s="143"/>
      <c r="H6247" s="143">
        <v>98510</v>
      </c>
      <c r="I6247" s="143" t="s">
        <v>14873</v>
      </c>
      <c r="J6247" s="143" t="s">
        <v>56</v>
      </c>
      <c r="K6247" s="143" t="s">
        <v>2785</v>
      </c>
      <c r="L6247" s="145" t="s">
        <v>14874</v>
      </c>
      <c r="M6247" s="143" t="s">
        <v>2787</v>
      </c>
    </row>
    <row r="6248" spans="1:13">
      <c r="A6248" s="143">
        <v>98511</v>
      </c>
      <c r="B6248" s="143" t="s">
        <v>14830</v>
      </c>
      <c r="C6248" s="143" t="s">
        <v>14831</v>
      </c>
      <c r="D6248" s="143" t="s">
        <v>14867</v>
      </c>
      <c r="E6248" s="143" t="s">
        <v>14868</v>
      </c>
      <c r="F6248" s="145"/>
      <c r="G6248" s="143"/>
      <c r="H6248" s="143">
        <v>98511</v>
      </c>
      <c r="I6248" s="143" t="s">
        <v>14875</v>
      </c>
      <c r="J6248" s="143" t="s">
        <v>56</v>
      </c>
      <c r="K6248" s="143" t="s">
        <v>2785</v>
      </c>
      <c r="L6248" s="145" t="s">
        <v>12456</v>
      </c>
      <c r="M6248" s="143" t="s">
        <v>2787</v>
      </c>
    </row>
    <row r="6249" spans="1:13">
      <c r="A6249" s="143">
        <v>98516</v>
      </c>
      <c r="B6249" s="143" t="s">
        <v>14830</v>
      </c>
      <c r="C6249" s="143" t="s">
        <v>14831</v>
      </c>
      <c r="D6249" s="143" t="s">
        <v>14867</v>
      </c>
      <c r="E6249" s="143" t="s">
        <v>14868</v>
      </c>
      <c r="F6249" s="145"/>
      <c r="G6249" s="143"/>
      <c r="H6249" s="143">
        <v>98516</v>
      </c>
      <c r="I6249" s="143" t="s">
        <v>14876</v>
      </c>
      <c r="J6249" s="143" t="s">
        <v>56</v>
      </c>
      <c r="K6249" s="143" t="s">
        <v>2785</v>
      </c>
      <c r="L6249" s="145" t="s">
        <v>14877</v>
      </c>
      <c r="M6249" s="143" t="s">
        <v>2787</v>
      </c>
    </row>
    <row r="6250" spans="1:13">
      <c r="A6250" s="143">
        <v>98519</v>
      </c>
      <c r="B6250" s="143" t="s">
        <v>14830</v>
      </c>
      <c r="C6250" s="143" t="s">
        <v>14831</v>
      </c>
      <c r="D6250" s="143" t="s">
        <v>14867</v>
      </c>
      <c r="E6250" s="143" t="s">
        <v>14868</v>
      </c>
      <c r="F6250" s="145"/>
      <c r="G6250" s="143"/>
      <c r="H6250" s="143">
        <v>98519</v>
      </c>
      <c r="I6250" s="143" t="s">
        <v>14878</v>
      </c>
      <c r="J6250" s="143" t="s">
        <v>60</v>
      </c>
      <c r="K6250" s="143" t="s">
        <v>2785</v>
      </c>
      <c r="L6250" s="145" t="s">
        <v>14879</v>
      </c>
      <c r="M6250" s="143" t="s">
        <v>2787</v>
      </c>
    </row>
    <row r="6251" spans="1:13">
      <c r="A6251" s="143">
        <v>98520</v>
      </c>
      <c r="B6251" s="143" t="s">
        <v>14830</v>
      </c>
      <c r="C6251" s="143" t="s">
        <v>14831</v>
      </c>
      <c r="D6251" s="143" t="s">
        <v>14867</v>
      </c>
      <c r="E6251" s="143" t="s">
        <v>14868</v>
      </c>
      <c r="F6251" s="145"/>
      <c r="G6251" s="143"/>
      <c r="H6251" s="143">
        <v>98520</v>
      </c>
      <c r="I6251" s="143" t="s">
        <v>14880</v>
      </c>
      <c r="J6251" s="143" t="s">
        <v>60</v>
      </c>
      <c r="K6251" s="143" t="s">
        <v>2785</v>
      </c>
      <c r="L6251" s="145" t="s">
        <v>13517</v>
      </c>
      <c r="M6251" s="143" t="s">
        <v>2787</v>
      </c>
    </row>
    <row r="6252" spans="1:13">
      <c r="A6252" s="143">
        <v>98521</v>
      </c>
      <c r="B6252" s="143" t="s">
        <v>14830</v>
      </c>
      <c r="C6252" s="143" t="s">
        <v>14831</v>
      </c>
      <c r="D6252" s="143" t="s">
        <v>14867</v>
      </c>
      <c r="E6252" s="143" t="s">
        <v>14868</v>
      </c>
      <c r="F6252" s="145"/>
      <c r="G6252" s="143"/>
      <c r="H6252" s="143">
        <v>98521</v>
      </c>
      <c r="I6252" s="143" t="s">
        <v>14881</v>
      </c>
      <c r="J6252" s="143" t="s">
        <v>60</v>
      </c>
      <c r="K6252" s="143" t="s">
        <v>2785</v>
      </c>
      <c r="L6252" s="145" t="s">
        <v>4234</v>
      </c>
      <c r="M6252" s="143" t="s">
        <v>2787</v>
      </c>
    </row>
    <row r="6253" spans="1:13">
      <c r="A6253" s="143">
        <v>98522</v>
      </c>
      <c r="B6253" s="143" t="s">
        <v>14830</v>
      </c>
      <c r="C6253" s="143" t="s">
        <v>14831</v>
      </c>
      <c r="D6253" s="143" t="s">
        <v>14867</v>
      </c>
      <c r="E6253" s="143" t="s">
        <v>14868</v>
      </c>
      <c r="F6253" s="145"/>
      <c r="G6253" s="143"/>
      <c r="H6253" s="143">
        <v>98522</v>
      </c>
      <c r="I6253" s="143" t="s">
        <v>14882</v>
      </c>
      <c r="J6253" s="143" t="s">
        <v>114</v>
      </c>
      <c r="K6253" s="143" t="s">
        <v>2805</v>
      </c>
      <c r="L6253" s="145" t="s">
        <v>14883</v>
      </c>
      <c r="M6253" s="143" t="s">
        <v>2787</v>
      </c>
    </row>
    <row r="6254" spans="1:13">
      <c r="A6254" s="143">
        <v>98524</v>
      </c>
      <c r="B6254" s="143" t="s">
        <v>14830</v>
      </c>
      <c r="C6254" s="143" t="s">
        <v>14831</v>
      </c>
      <c r="D6254" s="143" t="s">
        <v>14867</v>
      </c>
      <c r="E6254" s="143" t="s">
        <v>14868</v>
      </c>
      <c r="F6254" s="145"/>
      <c r="G6254" s="143"/>
      <c r="H6254" s="143">
        <v>98524</v>
      </c>
      <c r="I6254" s="143" t="s">
        <v>14884</v>
      </c>
      <c r="J6254" s="143" t="s">
        <v>60</v>
      </c>
      <c r="K6254" s="143" t="s">
        <v>2785</v>
      </c>
      <c r="L6254" s="145" t="s">
        <v>14885</v>
      </c>
      <c r="M6254" s="143" t="s">
        <v>2787</v>
      </c>
    </row>
    <row r="6255" spans="1:13">
      <c r="A6255" s="143">
        <v>85179</v>
      </c>
      <c r="B6255" s="143" t="s">
        <v>14830</v>
      </c>
      <c r="C6255" s="143" t="s">
        <v>14831</v>
      </c>
      <c r="D6255" s="143" t="s">
        <v>14886</v>
      </c>
      <c r="E6255" s="143" t="s">
        <v>14887</v>
      </c>
      <c r="F6255" s="145"/>
      <c r="G6255" s="143"/>
      <c r="H6255" s="143">
        <v>85179</v>
      </c>
      <c r="I6255" s="143" t="s">
        <v>14888</v>
      </c>
      <c r="J6255" s="143" t="s">
        <v>60</v>
      </c>
      <c r="K6255" s="143" t="s">
        <v>2785</v>
      </c>
      <c r="L6255" s="145" t="s">
        <v>9642</v>
      </c>
      <c r="M6255" s="143" t="s">
        <v>2787</v>
      </c>
    </row>
    <row r="6256" spans="1:13">
      <c r="A6256" s="143">
        <v>85180</v>
      </c>
      <c r="B6256" s="143" t="s">
        <v>14830</v>
      </c>
      <c r="C6256" s="143" t="s">
        <v>14831</v>
      </c>
      <c r="D6256" s="143" t="s">
        <v>14886</v>
      </c>
      <c r="E6256" s="143" t="s">
        <v>14887</v>
      </c>
      <c r="F6256" s="145"/>
      <c r="G6256" s="143"/>
      <c r="H6256" s="143">
        <v>85180</v>
      </c>
      <c r="I6256" s="143" t="s">
        <v>14889</v>
      </c>
      <c r="J6256" s="143" t="s">
        <v>60</v>
      </c>
      <c r="K6256" s="143" t="s">
        <v>2785</v>
      </c>
      <c r="L6256" s="145" t="s">
        <v>9642</v>
      </c>
      <c r="M6256" s="143" t="s">
        <v>2787</v>
      </c>
    </row>
    <row r="6257" spans="1:13">
      <c r="A6257" s="143">
        <v>98503</v>
      </c>
      <c r="B6257" s="143" t="s">
        <v>14830</v>
      </c>
      <c r="C6257" s="143" t="s">
        <v>14831</v>
      </c>
      <c r="D6257" s="143" t="s">
        <v>14886</v>
      </c>
      <c r="E6257" s="143" t="s">
        <v>14887</v>
      </c>
      <c r="F6257" s="145"/>
      <c r="G6257" s="143"/>
      <c r="H6257" s="143">
        <v>98503</v>
      </c>
      <c r="I6257" s="143" t="s">
        <v>14890</v>
      </c>
      <c r="J6257" s="143" t="s">
        <v>60</v>
      </c>
      <c r="K6257" s="143" t="s">
        <v>2785</v>
      </c>
      <c r="L6257" s="145" t="s">
        <v>14891</v>
      </c>
      <c r="M6257" s="143" t="s">
        <v>2787</v>
      </c>
    </row>
    <row r="6258" spans="1:13">
      <c r="A6258" s="143">
        <v>98504</v>
      </c>
      <c r="B6258" s="143" t="s">
        <v>14830</v>
      </c>
      <c r="C6258" s="143" t="s">
        <v>14831</v>
      </c>
      <c r="D6258" s="143" t="s">
        <v>14886</v>
      </c>
      <c r="E6258" s="143" t="s">
        <v>14887</v>
      </c>
      <c r="F6258" s="145"/>
      <c r="G6258" s="143"/>
      <c r="H6258" s="143">
        <v>98504</v>
      </c>
      <c r="I6258" s="143" t="s">
        <v>14892</v>
      </c>
      <c r="J6258" s="143" t="s">
        <v>60</v>
      </c>
      <c r="K6258" s="143" t="s">
        <v>2785</v>
      </c>
      <c r="L6258" s="145" t="s">
        <v>7951</v>
      </c>
      <c r="M6258" s="143" t="s">
        <v>2787</v>
      </c>
    </row>
    <row r="6259" spans="1:13">
      <c r="A6259" s="143">
        <v>98505</v>
      </c>
      <c r="B6259" s="143" t="s">
        <v>14830</v>
      </c>
      <c r="C6259" s="143" t="s">
        <v>14831</v>
      </c>
      <c r="D6259" s="143" t="s">
        <v>14886</v>
      </c>
      <c r="E6259" s="143" t="s">
        <v>14887</v>
      </c>
      <c r="F6259" s="145"/>
      <c r="G6259" s="143"/>
      <c r="H6259" s="143">
        <v>98505</v>
      </c>
      <c r="I6259" s="143" t="s">
        <v>14893</v>
      </c>
      <c r="J6259" s="143" t="s">
        <v>60</v>
      </c>
      <c r="K6259" s="143" t="s">
        <v>2785</v>
      </c>
      <c r="L6259" s="145" t="s">
        <v>8392</v>
      </c>
      <c r="M6259" s="143" t="s">
        <v>2787</v>
      </c>
    </row>
    <row r="6260" spans="1:13">
      <c r="A6260" s="143">
        <v>85184</v>
      </c>
      <c r="B6260" s="143" t="s">
        <v>14830</v>
      </c>
      <c r="C6260" s="143" t="s">
        <v>14831</v>
      </c>
      <c r="D6260" s="143" t="s">
        <v>14894</v>
      </c>
      <c r="E6260" s="143" t="s">
        <v>14895</v>
      </c>
      <c r="F6260" s="145"/>
      <c r="G6260" s="143"/>
      <c r="H6260" s="143">
        <v>85184</v>
      </c>
      <c r="I6260" s="143" t="s">
        <v>14896</v>
      </c>
      <c r="J6260" s="143" t="s">
        <v>60</v>
      </c>
      <c r="K6260" s="143" t="s">
        <v>2785</v>
      </c>
      <c r="L6260" s="145" t="s">
        <v>3080</v>
      </c>
      <c r="M6260" s="143" t="s">
        <v>2787</v>
      </c>
    </row>
    <row r="6261" spans="1:13">
      <c r="A6261" s="143">
        <v>85185</v>
      </c>
      <c r="B6261" s="143" t="s">
        <v>14830</v>
      </c>
      <c r="C6261" s="143" t="s">
        <v>14831</v>
      </c>
      <c r="D6261" s="143" t="s">
        <v>14894</v>
      </c>
      <c r="E6261" s="143" t="s">
        <v>14895</v>
      </c>
      <c r="F6261" s="145"/>
      <c r="G6261" s="143"/>
      <c r="H6261" s="143">
        <v>85185</v>
      </c>
      <c r="I6261" s="143" t="s">
        <v>14897</v>
      </c>
      <c r="J6261" s="143" t="s">
        <v>60</v>
      </c>
      <c r="K6261" s="143" t="s">
        <v>2785</v>
      </c>
      <c r="L6261" s="145" t="s">
        <v>2999</v>
      </c>
      <c r="M6261" s="143" t="s">
        <v>2787</v>
      </c>
    </row>
    <row r="6262" spans="1:13">
      <c r="A6262" s="143">
        <v>98525</v>
      </c>
      <c r="B6262" s="143" t="s">
        <v>14830</v>
      </c>
      <c r="C6262" s="143" t="s">
        <v>14831</v>
      </c>
      <c r="D6262" s="143" t="s">
        <v>14894</v>
      </c>
      <c r="E6262" s="143" t="s">
        <v>14895</v>
      </c>
      <c r="F6262" s="145"/>
      <c r="G6262" s="143"/>
      <c r="H6262" s="143">
        <v>98525</v>
      </c>
      <c r="I6262" s="143" t="s">
        <v>14898</v>
      </c>
      <c r="J6262" s="143" t="s">
        <v>60</v>
      </c>
      <c r="K6262" s="143" t="s">
        <v>2785</v>
      </c>
      <c r="L6262" s="145" t="s">
        <v>3960</v>
      </c>
      <c r="M6262" s="143" t="s">
        <v>2787</v>
      </c>
    </row>
    <row r="6263" spans="1:13">
      <c r="A6263" s="143">
        <v>98526</v>
      </c>
      <c r="B6263" s="143" t="s">
        <v>14830</v>
      </c>
      <c r="C6263" s="143" t="s">
        <v>14831</v>
      </c>
      <c r="D6263" s="143" t="s">
        <v>14894</v>
      </c>
      <c r="E6263" s="143" t="s">
        <v>14895</v>
      </c>
      <c r="F6263" s="145"/>
      <c r="G6263" s="143"/>
      <c r="H6263" s="143">
        <v>98526</v>
      </c>
      <c r="I6263" s="143" t="s">
        <v>14899</v>
      </c>
      <c r="J6263" s="143" t="s">
        <v>56</v>
      </c>
      <c r="K6263" s="143" t="s">
        <v>2785</v>
      </c>
      <c r="L6263" s="145" t="s">
        <v>7002</v>
      </c>
      <c r="M6263" s="143" t="s">
        <v>2787</v>
      </c>
    </row>
    <row r="6264" spans="1:13">
      <c r="A6264" s="143">
        <v>98527</v>
      </c>
      <c r="B6264" s="143" t="s">
        <v>14830</v>
      </c>
      <c r="C6264" s="143" t="s">
        <v>14831</v>
      </c>
      <c r="D6264" s="143" t="s">
        <v>14894</v>
      </c>
      <c r="E6264" s="143" t="s">
        <v>14895</v>
      </c>
      <c r="F6264" s="145"/>
      <c r="G6264" s="143"/>
      <c r="H6264" s="143">
        <v>98527</v>
      </c>
      <c r="I6264" s="143" t="s">
        <v>14900</v>
      </c>
      <c r="J6264" s="143" t="s">
        <v>56</v>
      </c>
      <c r="K6264" s="143" t="s">
        <v>2785</v>
      </c>
      <c r="L6264" s="145" t="s">
        <v>14901</v>
      </c>
      <c r="M6264" s="143" t="s">
        <v>2787</v>
      </c>
    </row>
    <row r="6265" spans="1:13">
      <c r="A6265" s="143">
        <v>98528</v>
      </c>
      <c r="B6265" s="143" t="s">
        <v>14830</v>
      </c>
      <c r="C6265" s="143" t="s">
        <v>14831</v>
      </c>
      <c r="D6265" s="143" t="s">
        <v>14894</v>
      </c>
      <c r="E6265" s="143" t="s">
        <v>14895</v>
      </c>
      <c r="F6265" s="145"/>
      <c r="G6265" s="143"/>
      <c r="H6265" s="143">
        <v>98528</v>
      </c>
      <c r="I6265" s="143" t="s">
        <v>14902</v>
      </c>
      <c r="J6265" s="143" t="s">
        <v>56</v>
      </c>
      <c r="K6265" s="143" t="s">
        <v>2785</v>
      </c>
      <c r="L6265" s="145" t="s">
        <v>14903</v>
      </c>
      <c r="M6265" s="143" t="s">
        <v>2787</v>
      </c>
    </row>
    <row r="6266" spans="1:13">
      <c r="A6266" s="143">
        <v>98529</v>
      </c>
      <c r="B6266" s="143" t="s">
        <v>14830</v>
      </c>
      <c r="C6266" s="143" t="s">
        <v>14831</v>
      </c>
      <c r="D6266" s="143" t="s">
        <v>14894</v>
      </c>
      <c r="E6266" s="143" t="s">
        <v>14895</v>
      </c>
      <c r="F6266" s="145"/>
      <c r="G6266" s="143"/>
      <c r="H6266" s="143">
        <v>98529</v>
      </c>
      <c r="I6266" s="143" t="s">
        <v>14904</v>
      </c>
      <c r="J6266" s="143" t="s">
        <v>56</v>
      </c>
      <c r="K6266" s="143" t="s">
        <v>2785</v>
      </c>
      <c r="L6266" s="145" t="s">
        <v>14905</v>
      </c>
      <c r="M6266" s="143" t="s">
        <v>2787</v>
      </c>
    </row>
    <row r="6267" spans="1:13">
      <c r="A6267" s="143">
        <v>98530</v>
      </c>
      <c r="B6267" s="143" t="s">
        <v>14830</v>
      </c>
      <c r="C6267" s="143" t="s">
        <v>14831</v>
      </c>
      <c r="D6267" s="143" t="s">
        <v>14894</v>
      </c>
      <c r="E6267" s="143" t="s">
        <v>14895</v>
      </c>
      <c r="F6267" s="145"/>
      <c r="G6267" s="143"/>
      <c r="H6267" s="143">
        <v>98530</v>
      </c>
      <c r="I6267" s="143" t="s">
        <v>14906</v>
      </c>
      <c r="J6267" s="143" t="s">
        <v>56</v>
      </c>
      <c r="K6267" s="143" t="s">
        <v>2785</v>
      </c>
      <c r="L6267" s="145" t="s">
        <v>14907</v>
      </c>
      <c r="M6267" s="143" t="s">
        <v>2787</v>
      </c>
    </row>
    <row r="6268" spans="1:13">
      <c r="A6268" s="143">
        <v>98531</v>
      </c>
      <c r="B6268" s="143" t="s">
        <v>14830</v>
      </c>
      <c r="C6268" s="143" t="s">
        <v>14831</v>
      </c>
      <c r="D6268" s="143" t="s">
        <v>14894</v>
      </c>
      <c r="E6268" s="143" t="s">
        <v>14895</v>
      </c>
      <c r="F6268" s="145"/>
      <c r="G6268" s="143"/>
      <c r="H6268" s="143">
        <v>98531</v>
      </c>
      <c r="I6268" s="143" t="s">
        <v>14908</v>
      </c>
      <c r="J6268" s="143" t="s">
        <v>56</v>
      </c>
      <c r="K6268" s="143" t="s">
        <v>2785</v>
      </c>
      <c r="L6268" s="145" t="s">
        <v>14909</v>
      </c>
      <c r="M6268" s="143" t="s">
        <v>2787</v>
      </c>
    </row>
    <row r="6269" spans="1:13">
      <c r="A6269" s="143">
        <v>98532</v>
      </c>
      <c r="B6269" s="143" t="s">
        <v>14830</v>
      </c>
      <c r="C6269" s="143" t="s">
        <v>14831</v>
      </c>
      <c r="D6269" s="143" t="s">
        <v>14894</v>
      </c>
      <c r="E6269" s="143" t="s">
        <v>14895</v>
      </c>
      <c r="F6269" s="145"/>
      <c r="G6269" s="143"/>
      <c r="H6269" s="143">
        <v>98532</v>
      </c>
      <c r="I6269" s="143" t="s">
        <v>14910</v>
      </c>
      <c r="J6269" s="143" t="s">
        <v>56</v>
      </c>
      <c r="K6269" s="143" t="s">
        <v>2785</v>
      </c>
      <c r="L6269" s="145" t="s">
        <v>7553</v>
      </c>
      <c r="M6269" s="143" t="s">
        <v>2787</v>
      </c>
    </row>
    <row r="6270" spans="1:13">
      <c r="A6270" s="143">
        <v>98533</v>
      </c>
      <c r="B6270" s="143" t="s">
        <v>14830</v>
      </c>
      <c r="C6270" s="143" t="s">
        <v>14831</v>
      </c>
      <c r="D6270" s="143" t="s">
        <v>14894</v>
      </c>
      <c r="E6270" s="143" t="s">
        <v>14895</v>
      </c>
      <c r="F6270" s="145"/>
      <c r="G6270" s="143"/>
      <c r="H6270" s="143">
        <v>98533</v>
      </c>
      <c r="I6270" s="143" t="s">
        <v>14911</v>
      </c>
      <c r="J6270" s="143" t="s">
        <v>56</v>
      </c>
      <c r="K6270" s="143" t="s">
        <v>2785</v>
      </c>
      <c r="L6270" s="145" t="s">
        <v>14912</v>
      </c>
      <c r="M6270" s="143" t="s">
        <v>2787</v>
      </c>
    </row>
    <row r="6271" spans="1:13">
      <c r="A6271" s="143">
        <v>98534</v>
      </c>
      <c r="B6271" s="143" t="s">
        <v>14830</v>
      </c>
      <c r="C6271" s="143" t="s">
        <v>14831</v>
      </c>
      <c r="D6271" s="143" t="s">
        <v>14894</v>
      </c>
      <c r="E6271" s="143" t="s">
        <v>14895</v>
      </c>
      <c r="F6271" s="145"/>
      <c r="G6271" s="143"/>
      <c r="H6271" s="143">
        <v>98534</v>
      </c>
      <c r="I6271" s="143" t="s">
        <v>14913</v>
      </c>
      <c r="J6271" s="143" t="s">
        <v>56</v>
      </c>
      <c r="K6271" s="143" t="s">
        <v>2785</v>
      </c>
      <c r="L6271" s="145" t="s">
        <v>14914</v>
      </c>
      <c r="M6271" s="143" t="s">
        <v>2787</v>
      </c>
    </row>
    <row r="6272" spans="1:13">
      <c r="A6272" s="143">
        <v>98535</v>
      </c>
      <c r="B6272" s="143" t="s">
        <v>14830</v>
      </c>
      <c r="C6272" s="143" t="s">
        <v>14831</v>
      </c>
      <c r="D6272" s="143" t="s">
        <v>14894</v>
      </c>
      <c r="E6272" s="143" t="s">
        <v>14895</v>
      </c>
      <c r="F6272" s="145"/>
      <c r="G6272" s="143"/>
      <c r="H6272" s="143">
        <v>98535</v>
      </c>
      <c r="I6272" s="143" t="s">
        <v>14915</v>
      </c>
      <c r="J6272" s="143" t="s">
        <v>56</v>
      </c>
      <c r="K6272" s="143" t="s">
        <v>2785</v>
      </c>
      <c r="L6272" s="145" t="s">
        <v>14916</v>
      </c>
      <c r="M6272" s="143" t="s">
        <v>2787</v>
      </c>
    </row>
    <row r="6273" spans="1:13">
      <c r="A6273" s="143">
        <v>88236</v>
      </c>
      <c r="B6273" s="143" t="s">
        <v>8791</v>
      </c>
      <c r="C6273" s="143" t="s">
        <v>13920</v>
      </c>
      <c r="D6273" s="143" t="s">
        <v>14406</v>
      </c>
      <c r="E6273" s="143" t="s">
        <v>14407</v>
      </c>
      <c r="F6273" s="145"/>
      <c r="G6273" s="143"/>
      <c r="H6273" s="143">
        <v>88236</v>
      </c>
      <c r="I6273" s="143" t="s">
        <v>14917</v>
      </c>
      <c r="J6273" s="143" t="s">
        <v>18</v>
      </c>
      <c r="K6273" s="143" t="s">
        <v>2785</v>
      </c>
      <c r="L6273" s="145" t="s">
        <v>14190</v>
      </c>
      <c r="M6273" s="143" t="s">
        <v>14918</v>
      </c>
    </row>
    <row r="6274" spans="1:13">
      <c r="A6274" s="143">
        <v>88237</v>
      </c>
      <c r="B6274" s="143" t="s">
        <v>8791</v>
      </c>
      <c r="C6274" s="143" t="s">
        <v>13920</v>
      </c>
      <c r="D6274" s="143" t="s">
        <v>14406</v>
      </c>
      <c r="E6274" s="143" t="s">
        <v>14407</v>
      </c>
      <c r="F6274" s="145"/>
      <c r="G6274" s="143"/>
      <c r="H6274" s="143">
        <v>88237</v>
      </c>
      <c r="I6274" s="143" t="s">
        <v>14919</v>
      </c>
      <c r="J6274" s="143" t="s">
        <v>18</v>
      </c>
      <c r="K6274" s="143" t="s">
        <v>2785</v>
      </c>
      <c r="L6274" s="145" t="s">
        <v>12288</v>
      </c>
      <c r="M6274" s="143" t="s">
        <v>14918</v>
      </c>
    </row>
    <row r="6275" spans="1:13">
      <c r="A6275" s="143">
        <v>88238</v>
      </c>
      <c r="B6275" s="143" t="s">
        <v>8791</v>
      </c>
      <c r="C6275" s="143" t="s">
        <v>13920</v>
      </c>
      <c r="D6275" s="143" t="s">
        <v>14406</v>
      </c>
      <c r="E6275" s="143" t="s">
        <v>14407</v>
      </c>
      <c r="F6275" s="145"/>
      <c r="G6275" s="143"/>
      <c r="H6275" s="143">
        <v>88238</v>
      </c>
      <c r="I6275" s="143" t="s">
        <v>14920</v>
      </c>
      <c r="J6275" s="143" t="s">
        <v>18</v>
      </c>
      <c r="K6275" s="143" t="s">
        <v>2785</v>
      </c>
      <c r="L6275" s="145" t="s">
        <v>4982</v>
      </c>
      <c r="M6275" s="143" t="s">
        <v>14918</v>
      </c>
    </row>
    <row r="6276" spans="1:13">
      <c r="A6276" s="143">
        <v>88239</v>
      </c>
      <c r="B6276" s="143" t="s">
        <v>8791</v>
      </c>
      <c r="C6276" s="143" t="s">
        <v>13920</v>
      </c>
      <c r="D6276" s="143" t="s">
        <v>14406</v>
      </c>
      <c r="E6276" s="143" t="s">
        <v>14407</v>
      </c>
      <c r="F6276" s="145"/>
      <c r="G6276" s="143"/>
      <c r="H6276" s="143">
        <v>88239</v>
      </c>
      <c r="I6276" s="143" t="s">
        <v>14921</v>
      </c>
      <c r="J6276" s="143" t="s">
        <v>18</v>
      </c>
      <c r="K6276" s="143" t="s">
        <v>2785</v>
      </c>
      <c r="L6276" s="145" t="s">
        <v>14922</v>
      </c>
      <c r="M6276" s="143" t="s">
        <v>14918</v>
      </c>
    </row>
    <row r="6277" spans="1:13">
      <c r="A6277" s="143">
        <v>88240</v>
      </c>
      <c r="B6277" s="143" t="s">
        <v>8791</v>
      </c>
      <c r="C6277" s="143" t="s">
        <v>13920</v>
      </c>
      <c r="D6277" s="143" t="s">
        <v>14406</v>
      </c>
      <c r="E6277" s="143" t="s">
        <v>14407</v>
      </c>
      <c r="F6277" s="145"/>
      <c r="G6277" s="143"/>
      <c r="H6277" s="143">
        <v>88240</v>
      </c>
      <c r="I6277" s="143" t="s">
        <v>14923</v>
      </c>
      <c r="J6277" s="143" t="s">
        <v>18</v>
      </c>
      <c r="K6277" s="143" t="s">
        <v>2785</v>
      </c>
      <c r="L6277" s="145" t="s">
        <v>11027</v>
      </c>
      <c r="M6277" s="143" t="s">
        <v>14918</v>
      </c>
    </row>
    <row r="6278" spans="1:13">
      <c r="A6278" s="143">
        <v>88241</v>
      </c>
      <c r="B6278" s="143" t="s">
        <v>8791</v>
      </c>
      <c r="C6278" s="143" t="s">
        <v>13920</v>
      </c>
      <c r="D6278" s="143" t="s">
        <v>14406</v>
      </c>
      <c r="E6278" s="143" t="s">
        <v>14407</v>
      </c>
      <c r="F6278" s="145"/>
      <c r="G6278" s="143"/>
      <c r="H6278" s="143">
        <v>88241</v>
      </c>
      <c r="I6278" s="143" t="s">
        <v>14924</v>
      </c>
      <c r="J6278" s="143" t="s">
        <v>18</v>
      </c>
      <c r="K6278" s="143" t="s">
        <v>2785</v>
      </c>
      <c r="L6278" s="145" t="s">
        <v>14925</v>
      </c>
      <c r="M6278" s="143" t="s">
        <v>14918</v>
      </c>
    </row>
    <row r="6279" spans="1:13">
      <c r="A6279" s="143">
        <v>88242</v>
      </c>
      <c r="B6279" s="143" t="s">
        <v>8791</v>
      </c>
      <c r="C6279" s="143" t="s">
        <v>13920</v>
      </c>
      <c r="D6279" s="143" t="s">
        <v>14406</v>
      </c>
      <c r="E6279" s="143" t="s">
        <v>14407</v>
      </c>
      <c r="F6279" s="145"/>
      <c r="G6279" s="143"/>
      <c r="H6279" s="143">
        <v>88242</v>
      </c>
      <c r="I6279" s="143" t="s">
        <v>28</v>
      </c>
      <c r="J6279" s="143" t="s">
        <v>18</v>
      </c>
      <c r="K6279" s="143" t="s">
        <v>2785</v>
      </c>
      <c r="L6279" s="145" t="s">
        <v>3120</v>
      </c>
      <c r="M6279" s="143" t="s">
        <v>14918</v>
      </c>
    </row>
    <row r="6280" spans="1:13">
      <c r="A6280" s="143">
        <v>88243</v>
      </c>
      <c r="B6280" s="143" t="s">
        <v>8791</v>
      </c>
      <c r="C6280" s="143" t="s">
        <v>13920</v>
      </c>
      <c r="D6280" s="143" t="s">
        <v>14406</v>
      </c>
      <c r="E6280" s="143" t="s">
        <v>14407</v>
      </c>
      <c r="F6280" s="145"/>
      <c r="G6280" s="143"/>
      <c r="H6280" s="143">
        <v>88243</v>
      </c>
      <c r="I6280" s="143" t="s">
        <v>14926</v>
      </c>
      <c r="J6280" s="143" t="s">
        <v>18</v>
      </c>
      <c r="K6280" s="143" t="s">
        <v>2785</v>
      </c>
      <c r="L6280" s="145" t="s">
        <v>4998</v>
      </c>
      <c r="M6280" s="143" t="s">
        <v>14918</v>
      </c>
    </row>
    <row r="6281" spans="1:13">
      <c r="A6281" s="143">
        <v>88245</v>
      </c>
      <c r="B6281" s="143" t="s">
        <v>8791</v>
      </c>
      <c r="C6281" s="143" t="s">
        <v>13920</v>
      </c>
      <c r="D6281" s="143" t="s">
        <v>14406</v>
      </c>
      <c r="E6281" s="143" t="s">
        <v>14407</v>
      </c>
      <c r="F6281" s="145"/>
      <c r="G6281" s="143"/>
      <c r="H6281" s="143">
        <v>88245</v>
      </c>
      <c r="I6281" s="143" t="s">
        <v>14927</v>
      </c>
      <c r="J6281" s="143" t="s">
        <v>18</v>
      </c>
      <c r="K6281" s="143" t="s">
        <v>2785</v>
      </c>
      <c r="L6281" s="145" t="s">
        <v>14928</v>
      </c>
      <c r="M6281" s="143" t="s">
        <v>14918</v>
      </c>
    </row>
    <row r="6282" spans="1:13">
      <c r="A6282" s="143">
        <v>88246</v>
      </c>
      <c r="B6282" s="143" t="s">
        <v>8791</v>
      </c>
      <c r="C6282" s="143" t="s">
        <v>13920</v>
      </c>
      <c r="D6282" s="143" t="s">
        <v>14406</v>
      </c>
      <c r="E6282" s="143" t="s">
        <v>14407</v>
      </c>
      <c r="F6282" s="145"/>
      <c r="G6282" s="143"/>
      <c r="H6282" s="143">
        <v>88246</v>
      </c>
      <c r="I6282" s="143" t="s">
        <v>14929</v>
      </c>
      <c r="J6282" s="143" t="s">
        <v>18</v>
      </c>
      <c r="K6282" s="143" t="s">
        <v>2785</v>
      </c>
      <c r="L6282" s="145" t="s">
        <v>14930</v>
      </c>
      <c r="M6282" s="143" t="s">
        <v>14918</v>
      </c>
    </row>
    <row r="6283" spans="1:13">
      <c r="A6283" s="143">
        <v>88247</v>
      </c>
      <c r="B6283" s="143" t="s">
        <v>8791</v>
      </c>
      <c r="C6283" s="143" t="s">
        <v>13920</v>
      </c>
      <c r="D6283" s="143" t="s">
        <v>14406</v>
      </c>
      <c r="E6283" s="143" t="s">
        <v>14407</v>
      </c>
      <c r="F6283" s="145"/>
      <c r="G6283" s="143"/>
      <c r="H6283" s="143">
        <v>88247</v>
      </c>
      <c r="I6283" s="143" t="s">
        <v>43</v>
      </c>
      <c r="J6283" s="143" t="s">
        <v>18</v>
      </c>
      <c r="K6283" s="143" t="s">
        <v>2785</v>
      </c>
      <c r="L6283" s="145" t="s">
        <v>14931</v>
      </c>
      <c r="M6283" s="143" t="s">
        <v>14918</v>
      </c>
    </row>
    <row r="6284" spans="1:13">
      <c r="A6284" s="143">
        <v>88248</v>
      </c>
      <c r="B6284" s="143" t="s">
        <v>8791</v>
      </c>
      <c r="C6284" s="143" t="s">
        <v>13920</v>
      </c>
      <c r="D6284" s="143" t="s">
        <v>14406</v>
      </c>
      <c r="E6284" s="143" t="s">
        <v>14407</v>
      </c>
      <c r="F6284" s="145"/>
      <c r="G6284" s="143"/>
      <c r="H6284" s="143">
        <v>88248</v>
      </c>
      <c r="I6284" s="143" t="s">
        <v>49</v>
      </c>
      <c r="J6284" s="143" t="s">
        <v>18</v>
      </c>
      <c r="K6284" s="143" t="s">
        <v>2785</v>
      </c>
      <c r="L6284" s="145" t="s">
        <v>14932</v>
      </c>
      <c r="M6284" s="143" t="s">
        <v>14918</v>
      </c>
    </row>
    <row r="6285" spans="1:13">
      <c r="A6285" s="143">
        <v>88249</v>
      </c>
      <c r="B6285" s="143" t="s">
        <v>8791</v>
      </c>
      <c r="C6285" s="143" t="s">
        <v>13920</v>
      </c>
      <c r="D6285" s="143" t="s">
        <v>14406</v>
      </c>
      <c r="E6285" s="143" t="s">
        <v>14407</v>
      </c>
      <c r="F6285" s="145"/>
      <c r="G6285" s="143"/>
      <c r="H6285" s="143">
        <v>88249</v>
      </c>
      <c r="I6285" s="143" t="s">
        <v>14933</v>
      </c>
      <c r="J6285" s="143" t="s">
        <v>18</v>
      </c>
      <c r="K6285" s="143" t="s">
        <v>2785</v>
      </c>
      <c r="L6285" s="145" t="s">
        <v>10712</v>
      </c>
      <c r="M6285" s="143" t="s">
        <v>14918</v>
      </c>
    </row>
    <row r="6286" spans="1:13">
      <c r="A6286" s="143">
        <v>88250</v>
      </c>
      <c r="B6286" s="143" t="s">
        <v>8791</v>
      </c>
      <c r="C6286" s="143" t="s">
        <v>13920</v>
      </c>
      <c r="D6286" s="143" t="s">
        <v>14406</v>
      </c>
      <c r="E6286" s="143" t="s">
        <v>14407</v>
      </c>
      <c r="F6286" s="145"/>
      <c r="G6286" s="143"/>
      <c r="H6286" s="143">
        <v>88250</v>
      </c>
      <c r="I6286" s="143" t="s">
        <v>14934</v>
      </c>
      <c r="J6286" s="143" t="s">
        <v>18</v>
      </c>
      <c r="K6286" s="143" t="s">
        <v>2785</v>
      </c>
      <c r="L6286" s="145" t="s">
        <v>8142</v>
      </c>
      <c r="M6286" s="143" t="s">
        <v>14918</v>
      </c>
    </row>
    <row r="6287" spans="1:13">
      <c r="A6287" s="143">
        <v>88251</v>
      </c>
      <c r="B6287" s="143" t="s">
        <v>8791</v>
      </c>
      <c r="C6287" s="143" t="s">
        <v>13920</v>
      </c>
      <c r="D6287" s="143" t="s">
        <v>14406</v>
      </c>
      <c r="E6287" s="143" t="s">
        <v>14407</v>
      </c>
      <c r="F6287" s="145"/>
      <c r="G6287" s="143"/>
      <c r="H6287" s="143">
        <v>88251</v>
      </c>
      <c r="I6287" s="143" t="s">
        <v>14935</v>
      </c>
      <c r="J6287" s="143" t="s">
        <v>18</v>
      </c>
      <c r="K6287" s="143" t="s">
        <v>2785</v>
      </c>
      <c r="L6287" s="145" t="s">
        <v>14936</v>
      </c>
      <c r="M6287" s="143" t="s">
        <v>14918</v>
      </c>
    </row>
    <row r="6288" spans="1:13">
      <c r="A6288" s="143">
        <v>88252</v>
      </c>
      <c r="B6288" s="143" t="s">
        <v>8791</v>
      </c>
      <c r="C6288" s="143" t="s">
        <v>13920</v>
      </c>
      <c r="D6288" s="143" t="s">
        <v>14406</v>
      </c>
      <c r="E6288" s="143" t="s">
        <v>14407</v>
      </c>
      <c r="F6288" s="145"/>
      <c r="G6288" s="143"/>
      <c r="H6288" s="143">
        <v>88252</v>
      </c>
      <c r="I6288" s="143" t="s">
        <v>36</v>
      </c>
      <c r="J6288" s="143" t="s">
        <v>18</v>
      </c>
      <c r="K6288" s="143" t="s">
        <v>2785</v>
      </c>
      <c r="L6288" s="145" t="s">
        <v>14937</v>
      </c>
      <c r="M6288" s="143" t="s">
        <v>14918</v>
      </c>
    </row>
    <row r="6289" spans="1:13">
      <c r="A6289" s="143">
        <v>88253</v>
      </c>
      <c r="B6289" s="143" t="s">
        <v>8791</v>
      </c>
      <c r="C6289" s="143" t="s">
        <v>13920</v>
      </c>
      <c r="D6289" s="143" t="s">
        <v>14406</v>
      </c>
      <c r="E6289" s="143" t="s">
        <v>14407</v>
      </c>
      <c r="F6289" s="145"/>
      <c r="G6289" s="143"/>
      <c r="H6289" s="143">
        <v>88253</v>
      </c>
      <c r="I6289" s="143" t="s">
        <v>14938</v>
      </c>
      <c r="J6289" s="143" t="s">
        <v>18</v>
      </c>
      <c r="K6289" s="143" t="s">
        <v>2785</v>
      </c>
      <c r="L6289" s="145" t="s">
        <v>13040</v>
      </c>
      <c r="M6289" s="143" t="s">
        <v>14918</v>
      </c>
    </row>
    <row r="6290" spans="1:13">
      <c r="A6290" s="143">
        <v>88255</v>
      </c>
      <c r="B6290" s="143" t="s">
        <v>8791</v>
      </c>
      <c r="C6290" s="143" t="s">
        <v>13920</v>
      </c>
      <c r="D6290" s="143" t="s">
        <v>14406</v>
      </c>
      <c r="E6290" s="143" t="s">
        <v>14407</v>
      </c>
      <c r="F6290" s="145"/>
      <c r="G6290" s="143"/>
      <c r="H6290" s="143">
        <v>88255</v>
      </c>
      <c r="I6290" s="143" t="s">
        <v>14939</v>
      </c>
      <c r="J6290" s="143" t="s">
        <v>18</v>
      </c>
      <c r="K6290" s="143" t="s">
        <v>2785</v>
      </c>
      <c r="L6290" s="145" t="s">
        <v>14940</v>
      </c>
      <c r="M6290" s="143" t="s">
        <v>14918</v>
      </c>
    </row>
    <row r="6291" spans="1:13">
      <c r="A6291" s="143">
        <v>88256</v>
      </c>
      <c r="B6291" s="143" t="s">
        <v>8791</v>
      </c>
      <c r="C6291" s="143" t="s">
        <v>13920</v>
      </c>
      <c r="D6291" s="143" t="s">
        <v>14406</v>
      </c>
      <c r="E6291" s="143" t="s">
        <v>14407</v>
      </c>
      <c r="F6291" s="145"/>
      <c r="G6291" s="143"/>
      <c r="H6291" s="143">
        <v>88256</v>
      </c>
      <c r="I6291" s="143" t="s">
        <v>14941</v>
      </c>
      <c r="J6291" s="143" t="s">
        <v>18</v>
      </c>
      <c r="K6291" s="143" t="s">
        <v>2785</v>
      </c>
      <c r="L6291" s="145" t="s">
        <v>14942</v>
      </c>
      <c r="M6291" s="143" t="s">
        <v>14918</v>
      </c>
    </row>
    <row r="6292" spans="1:13">
      <c r="A6292" s="143">
        <v>88257</v>
      </c>
      <c r="B6292" s="143" t="s">
        <v>8791</v>
      </c>
      <c r="C6292" s="143" t="s">
        <v>13920</v>
      </c>
      <c r="D6292" s="143" t="s">
        <v>14406</v>
      </c>
      <c r="E6292" s="143" t="s">
        <v>14407</v>
      </c>
      <c r="F6292" s="145"/>
      <c r="G6292" s="143"/>
      <c r="H6292" s="143">
        <v>88257</v>
      </c>
      <c r="I6292" s="143" t="s">
        <v>14943</v>
      </c>
      <c r="J6292" s="143" t="s">
        <v>18</v>
      </c>
      <c r="K6292" s="143" t="s">
        <v>2785</v>
      </c>
      <c r="L6292" s="145" t="s">
        <v>14944</v>
      </c>
      <c r="M6292" s="143" t="s">
        <v>14918</v>
      </c>
    </row>
    <row r="6293" spans="1:13">
      <c r="A6293" s="143">
        <v>88258</v>
      </c>
      <c r="B6293" s="143" t="s">
        <v>8791</v>
      </c>
      <c r="C6293" s="143" t="s">
        <v>13920</v>
      </c>
      <c r="D6293" s="143" t="s">
        <v>14406</v>
      </c>
      <c r="E6293" s="143" t="s">
        <v>14407</v>
      </c>
      <c r="F6293" s="145"/>
      <c r="G6293" s="143"/>
      <c r="H6293" s="143">
        <v>88258</v>
      </c>
      <c r="I6293" s="143" t="s">
        <v>14945</v>
      </c>
      <c r="J6293" s="143" t="s">
        <v>18</v>
      </c>
      <c r="K6293" s="143" t="s">
        <v>2785</v>
      </c>
      <c r="L6293" s="145" t="s">
        <v>14946</v>
      </c>
      <c r="M6293" s="143" t="s">
        <v>14918</v>
      </c>
    </row>
    <row r="6294" spans="1:13">
      <c r="A6294" s="143">
        <v>88259</v>
      </c>
      <c r="B6294" s="143" t="s">
        <v>8791</v>
      </c>
      <c r="C6294" s="143" t="s">
        <v>13920</v>
      </c>
      <c r="D6294" s="143" t="s">
        <v>14406</v>
      </c>
      <c r="E6294" s="143" t="s">
        <v>14407</v>
      </c>
      <c r="F6294" s="145"/>
      <c r="G6294" s="143"/>
      <c r="H6294" s="143">
        <v>88259</v>
      </c>
      <c r="I6294" s="143" t="s">
        <v>14947</v>
      </c>
      <c r="J6294" s="143" t="s">
        <v>18</v>
      </c>
      <c r="K6294" s="143" t="s">
        <v>2785</v>
      </c>
      <c r="L6294" s="145" t="s">
        <v>14948</v>
      </c>
      <c r="M6294" s="143" t="s">
        <v>14918</v>
      </c>
    </row>
    <row r="6295" spans="1:13">
      <c r="A6295" s="143">
        <v>88260</v>
      </c>
      <c r="B6295" s="143" t="s">
        <v>8791</v>
      </c>
      <c r="C6295" s="143" t="s">
        <v>13920</v>
      </c>
      <c r="D6295" s="143" t="s">
        <v>14406</v>
      </c>
      <c r="E6295" s="143" t="s">
        <v>14407</v>
      </c>
      <c r="F6295" s="145"/>
      <c r="G6295" s="143"/>
      <c r="H6295" s="143">
        <v>88260</v>
      </c>
      <c r="I6295" s="143" t="s">
        <v>14949</v>
      </c>
      <c r="J6295" s="143" t="s">
        <v>18</v>
      </c>
      <c r="K6295" s="143" t="s">
        <v>2785</v>
      </c>
      <c r="L6295" s="145" t="s">
        <v>9033</v>
      </c>
      <c r="M6295" s="143" t="s">
        <v>14918</v>
      </c>
    </row>
    <row r="6296" spans="1:13">
      <c r="A6296" s="143">
        <v>88261</v>
      </c>
      <c r="B6296" s="143" t="s">
        <v>8791</v>
      </c>
      <c r="C6296" s="143" t="s">
        <v>13920</v>
      </c>
      <c r="D6296" s="143" t="s">
        <v>14406</v>
      </c>
      <c r="E6296" s="143" t="s">
        <v>14407</v>
      </c>
      <c r="F6296" s="145"/>
      <c r="G6296" s="143"/>
      <c r="H6296" s="143">
        <v>88261</v>
      </c>
      <c r="I6296" s="143" t="s">
        <v>14950</v>
      </c>
      <c r="J6296" s="143" t="s">
        <v>18</v>
      </c>
      <c r="K6296" s="143" t="s">
        <v>2785</v>
      </c>
      <c r="L6296" s="145" t="s">
        <v>14951</v>
      </c>
      <c r="M6296" s="143" t="s">
        <v>14918</v>
      </c>
    </row>
    <row r="6297" spans="1:13">
      <c r="A6297" s="143">
        <v>88262</v>
      </c>
      <c r="B6297" s="143" t="s">
        <v>8791</v>
      </c>
      <c r="C6297" s="143" t="s">
        <v>13920</v>
      </c>
      <c r="D6297" s="143" t="s">
        <v>14406</v>
      </c>
      <c r="E6297" s="143" t="s">
        <v>14407</v>
      </c>
      <c r="F6297" s="145"/>
      <c r="G6297" s="143"/>
      <c r="H6297" s="143">
        <v>88262</v>
      </c>
      <c r="I6297" s="143" t="s">
        <v>45</v>
      </c>
      <c r="J6297" s="143" t="s">
        <v>18</v>
      </c>
      <c r="K6297" s="143" t="s">
        <v>2785</v>
      </c>
      <c r="L6297" s="145" t="s">
        <v>14928</v>
      </c>
      <c r="M6297" s="143" t="s">
        <v>14918</v>
      </c>
    </row>
    <row r="6298" spans="1:13">
      <c r="A6298" s="143">
        <v>88263</v>
      </c>
      <c r="B6298" s="143" t="s">
        <v>8791</v>
      </c>
      <c r="C6298" s="143" t="s">
        <v>13920</v>
      </c>
      <c r="D6298" s="143" t="s">
        <v>14406</v>
      </c>
      <c r="E6298" s="143" t="s">
        <v>14407</v>
      </c>
      <c r="F6298" s="145"/>
      <c r="G6298" s="143"/>
      <c r="H6298" s="143">
        <v>88263</v>
      </c>
      <c r="I6298" s="143" t="s">
        <v>14952</v>
      </c>
      <c r="J6298" s="143" t="s">
        <v>18</v>
      </c>
      <c r="K6298" s="143" t="s">
        <v>2785</v>
      </c>
      <c r="L6298" s="145" t="s">
        <v>14953</v>
      </c>
      <c r="M6298" s="143" t="s">
        <v>14918</v>
      </c>
    </row>
    <row r="6299" spans="1:13">
      <c r="A6299" s="143">
        <v>88264</v>
      </c>
      <c r="B6299" s="143" t="s">
        <v>8791</v>
      </c>
      <c r="C6299" s="143" t="s">
        <v>13920</v>
      </c>
      <c r="D6299" s="143" t="s">
        <v>14406</v>
      </c>
      <c r="E6299" s="143" t="s">
        <v>14407</v>
      </c>
      <c r="F6299" s="145"/>
      <c r="G6299" s="143"/>
      <c r="H6299" s="143">
        <v>88264</v>
      </c>
      <c r="I6299" s="143" t="s">
        <v>41</v>
      </c>
      <c r="J6299" s="143" t="s">
        <v>18</v>
      </c>
      <c r="K6299" s="143" t="s">
        <v>2785</v>
      </c>
      <c r="L6299" s="145" t="s">
        <v>13107</v>
      </c>
      <c r="M6299" s="143" t="s">
        <v>14918</v>
      </c>
    </row>
    <row r="6300" spans="1:13">
      <c r="A6300" s="143">
        <v>88265</v>
      </c>
      <c r="B6300" s="143" t="s">
        <v>8791</v>
      </c>
      <c r="C6300" s="143" t="s">
        <v>13920</v>
      </c>
      <c r="D6300" s="143" t="s">
        <v>14406</v>
      </c>
      <c r="E6300" s="143" t="s">
        <v>14407</v>
      </c>
      <c r="F6300" s="145"/>
      <c r="G6300" s="143"/>
      <c r="H6300" s="143">
        <v>88265</v>
      </c>
      <c r="I6300" s="143" t="s">
        <v>14954</v>
      </c>
      <c r="J6300" s="143" t="s">
        <v>18</v>
      </c>
      <c r="K6300" s="143" t="s">
        <v>2785</v>
      </c>
      <c r="L6300" s="145" t="s">
        <v>13068</v>
      </c>
      <c r="M6300" s="143" t="s">
        <v>14918</v>
      </c>
    </row>
    <row r="6301" spans="1:13">
      <c r="A6301" s="143">
        <v>88266</v>
      </c>
      <c r="B6301" s="143" t="s">
        <v>8791</v>
      </c>
      <c r="C6301" s="143" t="s">
        <v>13920</v>
      </c>
      <c r="D6301" s="143" t="s">
        <v>14406</v>
      </c>
      <c r="E6301" s="143" t="s">
        <v>14407</v>
      </c>
      <c r="F6301" s="145"/>
      <c r="G6301" s="143"/>
      <c r="H6301" s="143">
        <v>88266</v>
      </c>
      <c r="I6301" s="143" t="s">
        <v>14955</v>
      </c>
      <c r="J6301" s="143" t="s">
        <v>18</v>
      </c>
      <c r="K6301" s="143" t="s">
        <v>2785</v>
      </c>
      <c r="L6301" s="145" t="s">
        <v>9329</v>
      </c>
      <c r="M6301" s="143" t="s">
        <v>14918</v>
      </c>
    </row>
    <row r="6302" spans="1:13">
      <c r="A6302" s="143">
        <v>88267</v>
      </c>
      <c r="B6302" s="143" t="s">
        <v>8791</v>
      </c>
      <c r="C6302" s="143" t="s">
        <v>13920</v>
      </c>
      <c r="D6302" s="143" t="s">
        <v>14406</v>
      </c>
      <c r="E6302" s="143" t="s">
        <v>14407</v>
      </c>
      <c r="F6302" s="145"/>
      <c r="G6302" s="143"/>
      <c r="H6302" s="143">
        <v>88267</v>
      </c>
      <c r="I6302" s="143" t="s">
        <v>47</v>
      </c>
      <c r="J6302" s="143" t="s">
        <v>18</v>
      </c>
      <c r="K6302" s="143" t="s">
        <v>2785</v>
      </c>
      <c r="L6302" s="145" t="s">
        <v>7062</v>
      </c>
      <c r="M6302" s="143" t="s">
        <v>14918</v>
      </c>
    </row>
    <row r="6303" spans="1:13">
      <c r="A6303" s="143">
        <v>88268</v>
      </c>
      <c r="B6303" s="143" t="s">
        <v>8791</v>
      </c>
      <c r="C6303" s="143" t="s">
        <v>13920</v>
      </c>
      <c r="D6303" s="143" t="s">
        <v>14406</v>
      </c>
      <c r="E6303" s="143" t="s">
        <v>14407</v>
      </c>
      <c r="F6303" s="145"/>
      <c r="G6303" s="143"/>
      <c r="H6303" s="143">
        <v>88268</v>
      </c>
      <c r="I6303" s="143" t="s">
        <v>14956</v>
      </c>
      <c r="J6303" s="143" t="s">
        <v>18</v>
      </c>
      <c r="K6303" s="143" t="s">
        <v>2785</v>
      </c>
      <c r="L6303" s="145" t="s">
        <v>12269</v>
      </c>
      <c r="M6303" s="143" t="s">
        <v>14918</v>
      </c>
    </row>
    <row r="6304" spans="1:13">
      <c r="A6304" s="143">
        <v>88269</v>
      </c>
      <c r="B6304" s="143" t="s">
        <v>8791</v>
      </c>
      <c r="C6304" s="143" t="s">
        <v>13920</v>
      </c>
      <c r="D6304" s="143" t="s">
        <v>14406</v>
      </c>
      <c r="E6304" s="143" t="s">
        <v>14407</v>
      </c>
      <c r="F6304" s="145"/>
      <c r="G6304" s="143"/>
      <c r="H6304" s="143">
        <v>88269</v>
      </c>
      <c r="I6304" s="143" t="s">
        <v>14957</v>
      </c>
      <c r="J6304" s="143" t="s">
        <v>18</v>
      </c>
      <c r="K6304" s="143" t="s">
        <v>2785</v>
      </c>
      <c r="L6304" s="145" t="s">
        <v>13323</v>
      </c>
      <c r="M6304" s="143" t="s">
        <v>14918</v>
      </c>
    </row>
    <row r="6305" spans="1:13">
      <c r="A6305" s="143">
        <v>88270</v>
      </c>
      <c r="B6305" s="143" t="s">
        <v>8791</v>
      </c>
      <c r="C6305" s="143" t="s">
        <v>13920</v>
      </c>
      <c r="D6305" s="143" t="s">
        <v>14406</v>
      </c>
      <c r="E6305" s="143" t="s">
        <v>14407</v>
      </c>
      <c r="F6305" s="145"/>
      <c r="G6305" s="143"/>
      <c r="H6305" s="143">
        <v>88270</v>
      </c>
      <c r="I6305" s="143" t="s">
        <v>14958</v>
      </c>
      <c r="J6305" s="143" t="s">
        <v>18</v>
      </c>
      <c r="K6305" s="143" t="s">
        <v>2785</v>
      </c>
      <c r="L6305" s="145" t="s">
        <v>5094</v>
      </c>
      <c r="M6305" s="143" t="s">
        <v>14918</v>
      </c>
    </row>
    <row r="6306" spans="1:13">
      <c r="A6306" s="143">
        <v>88272</v>
      </c>
      <c r="B6306" s="143" t="s">
        <v>8791</v>
      </c>
      <c r="C6306" s="143" t="s">
        <v>13920</v>
      </c>
      <c r="D6306" s="143" t="s">
        <v>14406</v>
      </c>
      <c r="E6306" s="143" t="s">
        <v>14407</v>
      </c>
      <c r="F6306" s="145"/>
      <c r="G6306" s="143"/>
      <c r="H6306" s="143">
        <v>88272</v>
      </c>
      <c r="I6306" s="143" t="s">
        <v>14959</v>
      </c>
      <c r="J6306" s="143" t="s">
        <v>18</v>
      </c>
      <c r="K6306" s="143" t="s">
        <v>2785</v>
      </c>
      <c r="L6306" s="145" t="s">
        <v>7062</v>
      </c>
      <c r="M6306" s="143" t="s">
        <v>14918</v>
      </c>
    </row>
    <row r="6307" spans="1:13">
      <c r="A6307" s="143">
        <v>88273</v>
      </c>
      <c r="B6307" s="143" t="s">
        <v>8791</v>
      </c>
      <c r="C6307" s="143" t="s">
        <v>13920</v>
      </c>
      <c r="D6307" s="143" t="s">
        <v>14406</v>
      </c>
      <c r="E6307" s="143" t="s">
        <v>14407</v>
      </c>
      <c r="F6307" s="145"/>
      <c r="G6307" s="143"/>
      <c r="H6307" s="143">
        <v>88273</v>
      </c>
      <c r="I6307" s="143" t="s">
        <v>14960</v>
      </c>
      <c r="J6307" s="143" t="s">
        <v>18</v>
      </c>
      <c r="K6307" s="143" t="s">
        <v>2785</v>
      </c>
      <c r="L6307" s="145" t="s">
        <v>14961</v>
      </c>
      <c r="M6307" s="143" t="s">
        <v>14918</v>
      </c>
    </row>
    <row r="6308" spans="1:13">
      <c r="A6308" s="143">
        <v>88274</v>
      </c>
      <c r="B6308" s="143" t="s">
        <v>8791</v>
      </c>
      <c r="C6308" s="143" t="s">
        <v>13920</v>
      </c>
      <c r="D6308" s="143" t="s">
        <v>14406</v>
      </c>
      <c r="E6308" s="143" t="s">
        <v>14407</v>
      </c>
      <c r="F6308" s="145"/>
      <c r="G6308" s="143"/>
      <c r="H6308" s="143">
        <v>88274</v>
      </c>
      <c r="I6308" s="143" t="s">
        <v>14962</v>
      </c>
      <c r="J6308" s="143" t="s">
        <v>18</v>
      </c>
      <c r="K6308" s="143" t="s">
        <v>2785</v>
      </c>
      <c r="L6308" s="145" t="s">
        <v>2799</v>
      </c>
      <c r="M6308" s="143" t="s">
        <v>14918</v>
      </c>
    </row>
    <row r="6309" spans="1:13">
      <c r="A6309" s="143">
        <v>88275</v>
      </c>
      <c r="B6309" s="143" t="s">
        <v>8791</v>
      </c>
      <c r="C6309" s="143" t="s">
        <v>13920</v>
      </c>
      <c r="D6309" s="143" t="s">
        <v>14406</v>
      </c>
      <c r="E6309" s="143" t="s">
        <v>14407</v>
      </c>
      <c r="F6309" s="145"/>
      <c r="G6309" s="143"/>
      <c r="H6309" s="143">
        <v>88275</v>
      </c>
      <c r="I6309" s="143" t="s">
        <v>14963</v>
      </c>
      <c r="J6309" s="143" t="s">
        <v>18</v>
      </c>
      <c r="K6309" s="143" t="s">
        <v>2785</v>
      </c>
      <c r="L6309" s="145" t="s">
        <v>14964</v>
      </c>
      <c r="M6309" s="143" t="s">
        <v>14918</v>
      </c>
    </row>
    <row r="6310" spans="1:13">
      <c r="A6310" s="143">
        <v>88277</v>
      </c>
      <c r="B6310" s="143" t="s">
        <v>8791</v>
      </c>
      <c r="C6310" s="143" t="s">
        <v>13920</v>
      </c>
      <c r="D6310" s="143" t="s">
        <v>14406</v>
      </c>
      <c r="E6310" s="143" t="s">
        <v>14407</v>
      </c>
      <c r="F6310" s="145"/>
      <c r="G6310" s="143"/>
      <c r="H6310" s="143">
        <v>88277</v>
      </c>
      <c r="I6310" s="143" t="s">
        <v>14965</v>
      </c>
      <c r="J6310" s="143" t="s">
        <v>18</v>
      </c>
      <c r="K6310" s="143" t="s">
        <v>2785</v>
      </c>
      <c r="L6310" s="145" t="s">
        <v>14966</v>
      </c>
      <c r="M6310" s="143" t="s">
        <v>14918</v>
      </c>
    </row>
    <row r="6311" spans="1:13">
      <c r="A6311" s="143">
        <v>88278</v>
      </c>
      <c r="B6311" s="143" t="s">
        <v>8791</v>
      </c>
      <c r="C6311" s="143" t="s">
        <v>13920</v>
      </c>
      <c r="D6311" s="143" t="s">
        <v>14406</v>
      </c>
      <c r="E6311" s="143" t="s">
        <v>14407</v>
      </c>
      <c r="F6311" s="145"/>
      <c r="G6311" s="143"/>
      <c r="H6311" s="143">
        <v>88278</v>
      </c>
      <c r="I6311" s="143" t="s">
        <v>14967</v>
      </c>
      <c r="J6311" s="143" t="s">
        <v>18</v>
      </c>
      <c r="K6311" s="143" t="s">
        <v>2785</v>
      </c>
      <c r="L6311" s="145" t="s">
        <v>10433</v>
      </c>
      <c r="M6311" s="143" t="s">
        <v>14918</v>
      </c>
    </row>
    <row r="6312" spans="1:13">
      <c r="A6312" s="143">
        <v>88279</v>
      </c>
      <c r="B6312" s="143" t="s">
        <v>8791</v>
      </c>
      <c r="C6312" s="143" t="s">
        <v>13920</v>
      </c>
      <c r="D6312" s="143" t="s">
        <v>14406</v>
      </c>
      <c r="E6312" s="143" t="s">
        <v>14407</v>
      </c>
      <c r="F6312" s="145"/>
      <c r="G6312" s="143"/>
      <c r="H6312" s="143">
        <v>88279</v>
      </c>
      <c r="I6312" s="143" t="s">
        <v>14968</v>
      </c>
      <c r="J6312" s="143" t="s">
        <v>18</v>
      </c>
      <c r="K6312" s="143" t="s">
        <v>2785</v>
      </c>
      <c r="L6312" s="145" t="s">
        <v>14969</v>
      </c>
      <c r="M6312" s="143" t="s">
        <v>14918</v>
      </c>
    </row>
    <row r="6313" spans="1:13">
      <c r="A6313" s="143">
        <v>88281</v>
      </c>
      <c r="B6313" s="143" t="s">
        <v>8791</v>
      </c>
      <c r="C6313" s="143" t="s">
        <v>13920</v>
      </c>
      <c r="D6313" s="143" t="s">
        <v>14406</v>
      </c>
      <c r="E6313" s="143" t="s">
        <v>14407</v>
      </c>
      <c r="F6313" s="145"/>
      <c r="G6313" s="143"/>
      <c r="H6313" s="143">
        <v>88281</v>
      </c>
      <c r="I6313" s="143" t="s">
        <v>14970</v>
      </c>
      <c r="J6313" s="143" t="s">
        <v>18</v>
      </c>
      <c r="K6313" s="143" t="s">
        <v>2785</v>
      </c>
      <c r="L6313" s="145" t="s">
        <v>14971</v>
      </c>
      <c r="M6313" s="143" t="s">
        <v>14918</v>
      </c>
    </row>
    <row r="6314" spans="1:13">
      <c r="A6314" s="143">
        <v>88282</v>
      </c>
      <c r="B6314" s="143" t="s">
        <v>8791</v>
      </c>
      <c r="C6314" s="143" t="s">
        <v>13920</v>
      </c>
      <c r="D6314" s="143" t="s">
        <v>14406</v>
      </c>
      <c r="E6314" s="143" t="s">
        <v>14407</v>
      </c>
      <c r="F6314" s="145"/>
      <c r="G6314" s="143"/>
      <c r="H6314" s="143">
        <v>88282</v>
      </c>
      <c r="I6314" s="143" t="s">
        <v>14972</v>
      </c>
      <c r="J6314" s="143" t="s">
        <v>18</v>
      </c>
      <c r="K6314" s="143" t="s">
        <v>2785</v>
      </c>
      <c r="L6314" s="145" t="s">
        <v>14944</v>
      </c>
      <c r="M6314" s="143" t="s">
        <v>14918</v>
      </c>
    </row>
    <row r="6315" spans="1:13">
      <c r="A6315" s="143">
        <v>88283</v>
      </c>
      <c r="B6315" s="143" t="s">
        <v>8791</v>
      </c>
      <c r="C6315" s="143" t="s">
        <v>13920</v>
      </c>
      <c r="D6315" s="143" t="s">
        <v>14406</v>
      </c>
      <c r="E6315" s="143" t="s">
        <v>14407</v>
      </c>
      <c r="F6315" s="145"/>
      <c r="G6315" s="143"/>
      <c r="H6315" s="143">
        <v>88283</v>
      </c>
      <c r="I6315" s="143" t="s">
        <v>14973</v>
      </c>
      <c r="J6315" s="143" t="s">
        <v>18</v>
      </c>
      <c r="K6315" s="143" t="s">
        <v>2785</v>
      </c>
      <c r="L6315" s="145" t="s">
        <v>14974</v>
      </c>
      <c r="M6315" s="143" t="s">
        <v>14918</v>
      </c>
    </row>
    <row r="6316" spans="1:13">
      <c r="A6316" s="143">
        <v>88284</v>
      </c>
      <c r="B6316" s="143" t="s">
        <v>8791</v>
      </c>
      <c r="C6316" s="143" t="s">
        <v>13920</v>
      </c>
      <c r="D6316" s="143" t="s">
        <v>14406</v>
      </c>
      <c r="E6316" s="143" t="s">
        <v>14407</v>
      </c>
      <c r="F6316" s="145"/>
      <c r="G6316" s="143"/>
      <c r="H6316" s="143">
        <v>88284</v>
      </c>
      <c r="I6316" s="143" t="s">
        <v>14975</v>
      </c>
      <c r="J6316" s="143" t="s">
        <v>18</v>
      </c>
      <c r="K6316" s="143" t="s">
        <v>2785</v>
      </c>
      <c r="L6316" s="145" t="s">
        <v>14976</v>
      </c>
      <c r="M6316" s="143" t="s">
        <v>14918</v>
      </c>
    </row>
    <row r="6317" spans="1:13">
      <c r="A6317" s="143">
        <v>88285</v>
      </c>
      <c r="B6317" s="143" t="s">
        <v>8791</v>
      </c>
      <c r="C6317" s="143" t="s">
        <v>13920</v>
      </c>
      <c r="D6317" s="143" t="s">
        <v>14406</v>
      </c>
      <c r="E6317" s="143" t="s">
        <v>14407</v>
      </c>
      <c r="F6317" s="145"/>
      <c r="G6317" s="143"/>
      <c r="H6317" s="143">
        <v>88285</v>
      </c>
      <c r="I6317" s="143" t="s">
        <v>14977</v>
      </c>
      <c r="J6317" s="143" t="s">
        <v>18</v>
      </c>
      <c r="K6317" s="143" t="s">
        <v>2785</v>
      </c>
      <c r="L6317" s="145" t="s">
        <v>8512</v>
      </c>
      <c r="M6317" s="143" t="s">
        <v>14918</v>
      </c>
    </row>
    <row r="6318" spans="1:13">
      <c r="A6318" s="143">
        <v>88286</v>
      </c>
      <c r="B6318" s="143" t="s">
        <v>8791</v>
      </c>
      <c r="C6318" s="143" t="s">
        <v>13920</v>
      </c>
      <c r="D6318" s="143" t="s">
        <v>14406</v>
      </c>
      <c r="E6318" s="143" t="s">
        <v>14407</v>
      </c>
      <c r="F6318" s="145"/>
      <c r="G6318" s="143"/>
      <c r="H6318" s="143">
        <v>88286</v>
      </c>
      <c r="I6318" s="143" t="s">
        <v>14978</v>
      </c>
      <c r="J6318" s="143" t="s">
        <v>18</v>
      </c>
      <c r="K6318" s="143" t="s">
        <v>2785</v>
      </c>
      <c r="L6318" s="145" t="s">
        <v>14979</v>
      </c>
      <c r="M6318" s="143" t="s">
        <v>14918</v>
      </c>
    </row>
    <row r="6319" spans="1:13">
      <c r="A6319" s="143">
        <v>88288</v>
      </c>
      <c r="B6319" s="143" t="s">
        <v>8791</v>
      </c>
      <c r="C6319" s="143" t="s">
        <v>13920</v>
      </c>
      <c r="D6319" s="143" t="s">
        <v>14406</v>
      </c>
      <c r="E6319" s="143" t="s">
        <v>14407</v>
      </c>
      <c r="F6319" s="145"/>
      <c r="G6319" s="143"/>
      <c r="H6319" s="143">
        <v>88288</v>
      </c>
      <c r="I6319" s="143" t="s">
        <v>14980</v>
      </c>
      <c r="J6319" s="143" t="s">
        <v>18</v>
      </c>
      <c r="K6319" s="143" t="s">
        <v>2785</v>
      </c>
      <c r="L6319" s="145" t="s">
        <v>9572</v>
      </c>
      <c r="M6319" s="143" t="s">
        <v>14918</v>
      </c>
    </row>
    <row r="6320" spans="1:13">
      <c r="A6320" s="143">
        <v>88291</v>
      </c>
      <c r="B6320" s="143" t="s">
        <v>8791</v>
      </c>
      <c r="C6320" s="143" t="s">
        <v>13920</v>
      </c>
      <c r="D6320" s="143" t="s">
        <v>14406</v>
      </c>
      <c r="E6320" s="143" t="s">
        <v>14407</v>
      </c>
      <c r="F6320" s="145"/>
      <c r="G6320" s="143"/>
      <c r="H6320" s="143">
        <v>88291</v>
      </c>
      <c r="I6320" s="143" t="s">
        <v>14981</v>
      </c>
      <c r="J6320" s="143" t="s">
        <v>18</v>
      </c>
      <c r="K6320" s="143" t="s">
        <v>2785</v>
      </c>
      <c r="L6320" s="145" t="s">
        <v>14982</v>
      </c>
      <c r="M6320" s="143" t="s">
        <v>14918</v>
      </c>
    </row>
    <row r="6321" spans="1:13">
      <c r="A6321" s="143">
        <v>88292</v>
      </c>
      <c r="B6321" s="143" t="s">
        <v>8791</v>
      </c>
      <c r="C6321" s="143" t="s">
        <v>13920</v>
      </c>
      <c r="D6321" s="143" t="s">
        <v>14406</v>
      </c>
      <c r="E6321" s="143" t="s">
        <v>14407</v>
      </c>
      <c r="F6321" s="145"/>
      <c r="G6321" s="143"/>
      <c r="H6321" s="143">
        <v>88292</v>
      </c>
      <c r="I6321" s="143" t="s">
        <v>14983</v>
      </c>
      <c r="J6321" s="143" t="s">
        <v>18</v>
      </c>
      <c r="K6321" s="143" t="s">
        <v>2785</v>
      </c>
      <c r="L6321" s="145" t="s">
        <v>14984</v>
      </c>
      <c r="M6321" s="143" t="s">
        <v>14918</v>
      </c>
    </row>
    <row r="6322" spans="1:13">
      <c r="A6322" s="143">
        <v>88293</v>
      </c>
      <c r="B6322" s="143" t="s">
        <v>8791</v>
      </c>
      <c r="C6322" s="143" t="s">
        <v>13920</v>
      </c>
      <c r="D6322" s="143" t="s">
        <v>14406</v>
      </c>
      <c r="E6322" s="143" t="s">
        <v>14407</v>
      </c>
      <c r="F6322" s="145"/>
      <c r="G6322" s="143"/>
      <c r="H6322" s="143">
        <v>88293</v>
      </c>
      <c r="I6322" s="143" t="s">
        <v>14985</v>
      </c>
      <c r="J6322" s="143" t="s">
        <v>18</v>
      </c>
      <c r="K6322" s="143" t="s">
        <v>2785</v>
      </c>
      <c r="L6322" s="145" t="s">
        <v>10735</v>
      </c>
      <c r="M6322" s="143" t="s">
        <v>14918</v>
      </c>
    </row>
    <row r="6323" spans="1:13">
      <c r="A6323" s="143">
        <v>88294</v>
      </c>
      <c r="B6323" s="143" t="s">
        <v>8791</v>
      </c>
      <c r="C6323" s="143" t="s">
        <v>13920</v>
      </c>
      <c r="D6323" s="143" t="s">
        <v>14406</v>
      </c>
      <c r="E6323" s="143" t="s">
        <v>14407</v>
      </c>
      <c r="F6323" s="145"/>
      <c r="G6323" s="143"/>
      <c r="H6323" s="143">
        <v>88294</v>
      </c>
      <c r="I6323" s="143" t="s">
        <v>14986</v>
      </c>
      <c r="J6323" s="143" t="s">
        <v>18</v>
      </c>
      <c r="K6323" s="143" t="s">
        <v>2785</v>
      </c>
      <c r="L6323" s="145" t="s">
        <v>14987</v>
      </c>
      <c r="M6323" s="143" t="s">
        <v>14918</v>
      </c>
    </row>
    <row r="6324" spans="1:13">
      <c r="A6324" s="143">
        <v>88295</v>
      </c>
      <c r="B6324" s="143" t="s">
        <v>8791</v>
      </c>
      <c r="C6324" s="143" t="s">
        <v>13920</v>
      </c>
      <c r="D6324" s="143" t="s">
        <v>14406</v>
      </c>
      <c r="E6324" s="143" t="s">
        <v>14407</v>
      </c>
      <c r="F6324" s="145"/>
      <c r="G6324" s="143"/>
      <c r="H6324" s="143">
        <v>88295</v>
      </c>
      <c r="I6324" s="143" t="s">
        <v>14988</v>
      </c>
      <c r="J6324" s="143" t="s">
        <v>18</v>
      </c>
      <c r="K6324" s="143" t="s">
        <v>2785</v>
      </c>
      <c r="L6324" s="145" t="s">
        <v>14989</v>
      </c>
      <c r="M6324" s="143" t="s">
        <v>14918</v>
      </c>
    </row>
    <row r="6325" spans="1:13">
      <c r="A6325" s="143">
        <v>88296</v>
      </c>
      <c r="B6325" s="143" t="s">
        <v>8791</v>
      </c>
      <c r="C6325" s="143" t="s">
        <v>13920</v>
      </c>
      <c r="D6325" s="143" t="s">
        <v>14406</v>
      </c>
      <c r="E6325" s="143" t="s">
        <v>14407</v>
      </c>
      <c r="F6325" s="145"/>
      <c r="G6325" s="143"/>
      <c r="H6325" s="143">
        <v>88296</v>
      </c>
      <c r="I6325" s="143" t="s">
        <v>14990</v>
      </c>
      <c r="J6325" s="143" t="s">
        <v>18</v>
      </c>
      <c r="K6325" s="143" t="s">
        <v>2785</v>
      </c>
      <c r="L6325" s="145" t="s">
        <v>14991</v>
      </c>
      <c r="M6325" s="143" t="s">
        <v>14918</v>
      </c>
    </row>
    <row r="6326" spans="1:13">
      <c r="A6326" s="143">
        <v>88297</v>
      </c>
      <c r="B6326" s="143" t="s">
        <v>8791</v>
      </c>
      <c r="C6326" s="143" t="s">
        <v>13920</v>
      </c>
      <c r="D6326" s="143" t="s">
        <v>14406</v>
      </c>
      <c r="E6326" s="143" t="s">
        <v>14407</v>
      </c>
      <c r="F6326" s="145"/>
      <c r="G6326" s="143"/>
      <c r="H6326" s="143">
        <v>88297</v>
      </c>
      <c r="I6326" s="143" t="s">
        <v>14992</v>
      </c>
      <c r="J6326" s="143" t="s">
        <v>18</v>
      </c>
      <c r="K6326" s="143" t="s">
        <v>2785</v>
      </c>
      <c r="L6326" s="145" t="s">
        <v>4977</v>
      </c>
      <c r="M6326" s="143" t="s">
        <v>14918</v>
      </c>
    </row>
    <row r="6327" spans="1:13">
      <c r="A6327" s="143">
        <v>88298</v>
      </c>
      <c r="B6327" s="143" t="s">
        <v>8791</v>
      </c>
      <c r="C6327" s="143" t="s">
        <v>13920</v>
      </c>
      <c r="D6327" s="143" t="s">
        <v>14406</v>
      </c>
      <c r="E6327" s="143" t="s">
        <v>14407</v>
      </c>
      <c r="F6327" s="145"/>
      <c r="G6327" s="143"/>
      <c r="H6327" s="143">
        <v>88298</v>
      </c>
      <c r="I6327" s="143" t="s">
        <v>14993</v>
      </c>
      <c r="J6327" s="143" t="s">
        <v>18</v>
      </c>
      <c r="K6327" s="143" t="s">
        <v>2785</v>
      </c>
      <c r="L6327" s="145" t="s">
        <v>14994</v>
      </c>
      <c r="M6327" s="143" t="s">
        <v>14918</v>
      </c>
    </row>
    <row r="6328" spans="1:13">
      <c r="A6328" s="143">
        <v>88299</v>
      </c>
      <c r="B6328" s="143" t="s">
        <v>8791</v>
      </c>
      <c r="C6328" s="143" t="s">
        <v>13920</v>
      </c>
      <c r="D6328" s="143" t="s">
        <v>14406</v>
      </c>
      <c r="E6328" s="143" t="s">
        <v>14407</v>
      </c>
      <c r="F6328" s="145"/>
      <c r="G6328" s="143"/>
      <c r="H6328" s="143">
        <v>88299</v>
      </c>
      <c r="I6328" s="143" t="s">
        <v>14995</v>
      </c>
      <c r="J6328" s="143" t="s">
        <v>18</v>
      </c>
      <c r="K6328" s="143" t="s">
        <v>2785</v>
      </c>
      <c r="L6328" s="145" t="s">
        <v>14996</v>
      </c>
      <c r="M6328" s="143" t="s">
        <v>14918</v>
      </c>
    </row>
    <row r="6329" spans="1:13">
      <c r="A6329" s="143">
        <v>88300</v>
      </c>
      <c r="B6329" s="143" t="s">
        <v>8791</v>
      </c>
      <c r="C6329" s="143" t="s">
        <v>13920</v>
      </c>
      <c r="D6329" s="143" t="s">
        <v>14406</v>
      </c>
      <c r="E6329" s="143" t="s">
        <v>14407</v>
      </c>
      <c r="F6329" s="145"/>
      <c r="G6329" s="143"/>
      <c r="H6329" s="143">
        <v>88300</v>
      </c>
      <c r="I6329" s="143" t="s">
        <v>14997</v>
      </c>
      <c r="J6329" s="143" t="s">
        <v>18</v>
      </c>
      <c r="K6329" s="143" t="s">
        <v>2785</v>
      </c>
      <c r="L6329" s="145" t="s">
        <v>14998</v>
      </c>
      <c r="M6329" s="143" t="s">
        <v>14918</v>
      </c>
    </row>
    <row r="6330" spans="1:13">
      <c r="A6330" s="143">
        <v>88301</v>
      </c>
      <c r="B6330" s="143" t="s">
        <v>8791</v>
      </c>
      <c r="C6330" s="143" t="s">
        <v>13920</v>
      </c>
      <c r="D6330" s="143" t="s">
        <v>14406</v>
      </c>
      <c r="E6330" s="143" t="s">
        <v>14407</v>
      </c>
      <c r="F6330" s="145"/>
      <c r="G6330" s="143"/>
      <c r="H6330" s="143">
        <v>88301</v>
      </c>
      <c r="I6330" s="143" t="s">
        <v>14999</v>
      </c>
      <c r="J6330" s="143" t="s">
        <v>18</v>
      </c>
      <c r="K6330" s="143" t="s">
        <v>2785</v>
      </c>
      <c r="L6330" s="145" t="s">
        <v>15000</v>
      </c>
      <c r="M6330" s="143" t="s">
        <v>14918</v>
      </c>
    </row>
    <row r="6331" spans="1:13">
      <c r="A6331" s="143">
        <v>88302</v>
      </c>
      <c r="B6331" s="143" t="s">
        <v>8791</v>
      </c>
      <c r="C6331" s="143" t="s">
        <v>13920</v>
      </c>
      <c r="D6331" s="143" t="s">
        <v>14406</v>
      </c>
      <c r="E6331" s="143" t="s">
        <v>14407</v>
      </c>
      <c r="F6331" s="145"/>
      <c r="G6331" s="143"/>
      <c r="H6331" s="143">
        <v>88302</v>
      </c>
      <c r="I6331" s="143" t="s">
        <v>15001</v>
      </c>
      <c r="J6331" s="143" t="s">
        <v>18</v>
      </c>
      <c r="K6331" s="143" t="s">
        <v>2785</v>
      </c>
      <c r="L6331" s="145" t="s">
        <v>15002</v>
      </c>
      <c r="M6331" s="143" t="s">
        <v>14918</v>
      </c>
    </row>
    <row r="6332" spans="1:13">
      <c r="A6332" s="143">
        <v>88303</v>
      </c>
      <c r="B6332" s="143" t="s">
        <v>8791</v>
      </c>
      <c r="C6332" s="143" t="s">
        <v>13920</v>
      </c>
      <c r="D6332" s="143" t="s">
        <v>14406</v>
      </c>
      <c r="E6332" s="143" t="s">
        <v>14407</v>
      </c>
      <c r="F6332" s="145"/>
      <c r="G6332" s="143"/>
      <c r="H6332" s="143">
        <v>88303</v>
      </c>
      <c r="I6332" s="143" t="s">
        <v>15003</v>
      </c>
      <c r="J6332" s="143" t="s">
        <v>18</v>
      </c>
      <c r="K6332" s="143" t="s">
        <v>2785</v>
      </c>
      <c r="L6332" s="145" t="s">
        <v>4865</v>
      </c>
      <c r="M6332" s="143" t="s">
        <v>14918</v>
      </c>
    </row>
    <row r="6333" spans="1:13">
      <c r="A6333" s="143">
        <v>88304</v>
      </c>
      <c r="B6333" s="143" t="s">
        <v>8791</v>
      </c>
      <c r="C6333" s="143" t="s">
        <v>13920</v>
      </c>
      <c r="D6333" s="143" t="s">
        <v>14406</v>
      </c>
      <c r="E6333" s="143" t="s">
        <v>14407</v>
      </c>
      <c r="F6333" s="145"/>
      <c r="G6333" s="143"/>
      <c r="H6333" s="143">
        <v>88304</v>
      </c>
      <c r="I6333" s="143" t="s">
        <v>15004</v>
      </c>
      <c r="J6333" s="143" t="s">
        <v>18</v>
      </c>
      <c r="K6333" s="143" t="s">
        <v>2785</v>
      </c>
      <c r="L6333" s="145" t="s">
        <v>13774</v>
      </c>
      <c r="M6333" s="143" t="s">
        <v>14918</v>
      </c>
    </row>
    <row r="6334" spans="1:13">
      <c r="A6334" s="143">
        <v>88306</v>
      </c>
      <c r="B6334" s="143" t="s">
        <v>8791</v>
      </c>
      <c r="C6334" s="143" t="s">
        <v>13920</v>
      </c>
      <c r="D6334" s="143" t="s">
        <v>14406</v>
      </c>
      <c r="E6334" s="143" t="s">
        <v>14407</v>
      </c>
      <c r="F6334" s="145"/>
      <c r="G6334" s="143"/>
      <c r="H6334" s="143">
        <v>88306</v>
      </c>
      <c r="I6334" s="143" t="s">
        <v>15005</v>
      </c>
      <c r="J6334" s="143" t="s">
        <v>18</v>
      </c>
      <c r="K6334" s="143" t="s">
        <v>2785</v>
      </c>
      <c r="L6334" s="145" t="s">
        <v>10147</v>
      </c>
      <c r="M6334" s="143" t="s">
        <v>14918</v>
      </c>
    </row>
    <row r="6335" spans="1:13">
      <c r="A6335" s="143">
        <v>88307</v>
      </c>
      <c r="B6335" s="143" t="s">
        <v>8791</v>
      </c>
      <c r="C6335" s="143" t="s">
        <v>13920</v>
      </c>
      <c r="D6335" s="143" t="s">
        <v>14406</v>
      </c>
      <c r="E6335" s="143" t="s">
        <v>14407</v>
      </c>
      <c r="F6335" s="145"/>
      <c r="G6335" s="143"/>
      <c r="H6335" s="143">
        <v>88307</v>
      </c>
      <c r="I6335" s="143" t="s">
        <v>15006</v>
      </c>
      <c r="J6335" s="143" t="s">
        <v>18</v>
      </c>
      <c r="K6335" s="143" t="s">
        <v>2785</v>
      </c>
      <c r="L6335" s="145" t="s">
        <v>15007</v>
      </c>
      <c r="M6335" s="143" t="s">
        <v>14918</v>
      </c>
    </row>
    <row r="6336" spans="1:13">
      <c r="A6336" s="143">
        <v>88308</v>
      </c>
      <c r="B6336" s="143" t="s">
        <v>8791</v>
      </c>
      <c r="C6336" s="143" t="s">
        <v>13920</v>
      </c>
      <c r="D6336" s="143" t="s">
        <v>14406</v>
      </c>
      <c r="E6336" s="143" t="s">
        <v>14407</v>
      </c>
      <c r="F6336" s="145"/>
      <c r="G6336" s="143"/>
      <c r="H6336" s="143">
        <v>88308</v>
      </c>
      <c r="I6336" s="143" t="s">
        <v>15008</v>
      </c>
      <c r="J6336" s="143" t="s">
        <v>18</v>
      </c>
      <c r="K6336" s="143" t="s">
        <v>2785</v>
      </c>
      <c r="L6336" s="145" t="s">
        <v>8226</v>
      </c>
      <c r="M6336" s="143" t="s">
        <v>14918</v>
      </c>
    </row>
    <row r="6337" spans="1:13">
      <c r="A6337" s="143">
        <v>88309</v>
      </c>
      <c r="B6337" s="143" t="s">
        <v>8791</v>
      </c>
      <c r="C6337" s="143" t="s">
        <v>13920</v>
      </c>
      <c r="D6337" s="143" t="s">
        <v>14406</v>
      </c>
      <c r="E6337" s="143" t="s">
        <v>14407</v>
      </c>
      <c r="F6337" s="145"/>
      <c r="G6337" s="143"/>
      <c r="H6337" s="143">
        <v>88309</v>
      </c>
      <c r="I6337" s="143" t="s">
        <v>34</v>
      </c>
      <c r="J6337" s="143" t="s">
        <v>18</v>
      </c>
      <c r="K6337" s="143" t="s">
        <v>2785</v>
      </c>
      <c r="L6337" s="145" t="s">
        <v>15009</v>
      </c>
      <c r="M6337" s="143" t="s">
        <v>14918</v>
      </c>
    </row>
    <row r="6338" spans="1:13">
      <c r="A6338" s="143">
        <v>88310</v>
      </c>
      <c r="B6338" s="143" t="s">
        <v>8791</v>
      </c>
      <c r="C6338" s="143" t="s">
        <v>13920</v>
      </c>
      <c r="D6338" s="143" t="s">
        <v>14406</v>
      </c>
      <c r="E6338" s="143" t="s">
        <v>14407</v>
      </c>
      <c r="F6338" s="145"/>
      <c r="G6338" s="143"/>
      <c r="H6338" s="143">
        <v>88310</v>
      </c>
      <c r="I6338" s="143" t="s">
        <v>39</v>
      </c>
      <c r="J6338" s="143" t="s">
        <v>18</v>
      </c>
      <c r="K6338" s="143" t="s">
        <v>2785</v>
      </c>
      <c r="L6338" s="145" t="s">
        <v>14942</v>
      </c>
      <c r="M6338" s="143" t="s">
        <v>14918</v>
      </c>
    </row>
    <row r="6339" spans="1:13">
      <c r="A6339" s="143">
        <v>88311</v>
      </c>
      <c r="B6339" s="143" t="s">
        <v>8791</v>
      </c>
      <c r="C6339" s="143" t="s">
        <v>13920</v>
      </c>
      <c r="D6339" s="143" t="s">
        <v>14406</v>
      </c>
      <c r="E6339" s="143" t="s">
        <v>14407</v>
      </c>
      <c r="F6339" s="145"/>
      <c r="G6339" s="143"/>
      <c r="H6339" s="143">
        <v>88311</v>
      </c>
      <c r="I6339" s="143" t="s">
        <v>15010</v>
      </c>
      <c r="J6339" s="143" t="s">
        <v>18</v>
      </c>
      <c r="K6339" s="143" t="s">
        <v>2785</v>
      </c>
      <c r="L6339" s="145" t="s">
        <v>15011</v>
      </c>
      <c r="M6339" s="143" t="s">
        <v>14918</v>
      </c>
    </row>
    <row r="6340" spans="1:13">
      <c r="A6340" s="143">
        <v>88312</v>
      </c>
      <c r="B6340" s="143" t="s">
        <v>8791</v>
      </c>
      <c r="C6340" s="143" t="s">
        <v>13920</v>
      </c>
      <c r="D6340" s="143" t="s">
        <v>14406</v>
      </c>
      <c r="E6340" s="143" t="s">
        <v>14407</v>
      </c>
      <c r="F6340" s="145"/>
      <c r="G6340" s="143"/>
      <c r="H6340" s="143">
        <v>88312</v>
      </c>
      <c r="I6340" s="143" t="s">
        <v>15012</v>
      </c>
      <c r="J6340" s="143" t="s">
        <v>18</v>
      </c>
      <c r="K6340" s="143" t="s">
        <v>2785</v>
      </c>
      <c r="L6340" s="145" t="s">
        <v>15013</v>
      </c>
      <c r="M6340" s="143" t="s">
        <v>14918</v>
      </c>
    </row>
    <row r="6341" spans="1:13">
      <c r="A6341" s="143">
        <v>88313</v>
      </c>
      <c r="B6341" s="143" t="s">
        <v>8791</v>
      </c>
      <c r="C6341" s="143" t="s">
        <v>13920</v>
      </c>
      <c r="D6341" s="143" t="s">
        <v>14406</v>
      </c>
      <c r="E6341" s="143" t="s">
        <v>14407</v>
      </c>
      <c r="F6341" s="145"/>
      <c r="G6341" s="143"/>
      <c r="H6341" s="143">
        <v>88313</v>
      </c>
      <c r="I6341" s="143" t="s">
        <v>15014</v>
      </c>
      <c r="J6341" s="143" t="s">
        <v>18</v>
      </c>
      <c r="K6341" s="143" t="s">
        <v>2785</v>
      </c>
      <c r="L6341" s="145" t="s">
        <v>15015</v>
      </c>
      <c r="M6341" s="143" t="s">
        <v>14918</v>
      </c>
    </row>
    <row r="6342" spans="1:13">
      <c r="A6342" s="143">
        <v>88314</v>
      </c>
      <c r="B6342" s="143" t="s">
        <v>8791</v>
      </c>
      <c r="C6342" s="143" t="s">
        <v>13920</v>
      </c>
      <c r="D6342" s="143" t="s">
        <v>14406</v>
      </c>
      <c r="E6342" s="143" t="s">
        <v>14407</v>
      </c>
      <c r="F6342" s="145"/>
      <c r="G6342" s="143"/>
      <c r="H6342" s="143">
        <v>88314</v>
      </c>
      <c r="I6342" s="143" t="s">
        <v>15016</v>
      </c>
      <c r="J6342" s="143" t="s">
        <v>18</v>
      </c>
      <c r="K6342" s="143" t="s">
        <v>2785</v>
      </c>
      <c r="L6342" s="145" t="s">
        <v>15017</v>
      </c>
      <c r="M6342" s="143" t="s">
        <v>14918</v>
      </c>
    </row>
    <row r="6343" spans="1:13">
      <c r="A6343" s="143">
        <v>88315</v>
      </c>
      <c r="B6343" s="143" t="s">
        <v>8791</v>
      </c>
      <c r="C6343" s="143" t="s">
        <v>13920</v>
      </c>
      <c r="D6343" s="143" t="s">
        <v>14406</v>
      </c>
      <c r="E6343" s="143" t="s">
        <v>14407</v>
      </c>
      <c r="F6343" s="145"/>
      <c r="G6343" s="143"/>
      <c r="H6343" s="143">
        <v>88315</v>
      </c>
      <c r="I6343" s="143" t="s">
        <v>51</v>
      </c>
      <c r="J6343" s="143" t="s">
        <v>18</v>
      </c>
      <c r="K6343" s="143" t="s">
        <v>2785</v>
      </c>
      <c r="L6343" s="145" t="s">
        <v>14928</v>
      </c>
      <c r="M6343" s="143" t="s">
        <v>14918</v>
      </c>
    </row>
    <row r="6344" spans="1:13">
      <c r="A6344" s="143">
        <v>88316</v>
      </c>
      <c r="B6344" s="143" t="s">
        <v>8791</v>
      </c>
      <c r="C6344" s="143" t="s">
        <v>13920</v>
      </c>
      <c r="D6344" s="143" t="s">
        <v>14406</v>
      </c>
      <c r="E6344" s="143" t="s">
        <v>14407</v>
      </c>
      <c r="F6344" s="145"/>
      <c r="G6344" s="143"/>
      <c r="H6344" s="143">
        <v>88316</v>
      </c>
      <c r="I6344" s="143" t="s">
        <v>15018</v>
      </c>
      <c r="J6344" s="143" t="s">
        <v>18</v>
      </c>
      <c r="K6344" s="143" t="s">
        <v>2785</v>
      </c>
      <c r="L6344" s="145" t="s">
        <v>14252</v>
      </c>
      <c r="M6344" s="143" t="s">
        <v>14918</v>
      </c>
    </row>
    <row r="6345" spans="1:13">
      <c r="A6345" s="143">
        <v>88317</v>
      </c>
      <c r="B6345" s="143" t="s">
        <v>8791</v>
      </c>
      <c r="C6345" s="143" t="s">
        <v>13920</v>
      </c>
      <c r="D6345" s="143" t="s">
        <v>14406</v>
      </c>
      <c r="E6345" s="143" t="s">
        <v>14407</v>
      </c>
      <c r="F6345" s="145"/>
      <c r="G6345" s="143"/>
      <c r="H6345" s="143">
        <v>88317</v>
      </c>
      <c r="I6345" s="143" t="s">
        <v>15019</v>
      </c>
      <c r="J6345" s="143" t="s">
        <v>18</v>
      </c>
      <c r="K6345" s="143" t="s">
        <v>2785</v>
      </c>
      <c r="L6345" s="145" t="s">
        <v>14928</v>
      </c>
      <c r="M6345" s="143" t="s">
        <v>14918</v>
      </c>
    </row>
    <row r="6346" spans="1:13">
      <c r="A6346" s="143">
        <v>88318</v>
      </c>
      <c r="B6346" s="143" t="s">
        <v>8791</v>
      </c>
      <c r="C6346" s="143" t="s">
        <v>13920</v>
      </c>
      <c r="D6346" s="143" t="s">
        <v>14406</v>
      </c>
      <c r="E6346" s="143" t="s">
        <v>14407</v>
      </c>
      <c r="F6346" s="145"/>
      <c r="G6346" s="143"/>
      <c r="H6346" s="143">
        <v>88318</v>
      </c>
      <c r="I6346" s="143" t="s">
        <v>15020</v>
      </c>
      <c r="J6346" s="143" t="s">
        <v>18</v>
      </c>
      <c r="K6346" s="143" t="s">
        <v>2785</v>
      </c>
      <c r="L6346" s="145" t="s">
        <v>15021</v>
      </c>
      <c r="M6346" s="143" t="s">
        <v>14918</v>
      </c>
    </row>
    <row r="6347" spans="1:13">
      <c r="A6347" s="143">
        <v>88320</v>
      </c>
      <c r="B6347" s="143" t="s">
        <v>8791</v>
      </c>
      <c r="C6347" s="143" t="s">
        <v>13920</v>
      </c>
      <c r="D6347" s="143" t="s">
        <v>14406</v>
      </c>
      <c r="E6347" s="143" t="s">
        <v>14407</v>
      </c>
      <c r="F6347" s="145"/>
      <c r="G6347" s="143"/>
      <c r="H6347" s="143">
        <v>88320</v>
      </c>
      <c r="I6347" s="143" t="s">
        <v>15022</v>
      </c>
      <c r="J6347" s="143" t="s">
        <v>18</v>
      </c>
      <c r="K6347" s="143" t="s">
        <v>2785</v>
      </c>
      <c r="L6347" s="145" t="s">
        <v>15023</v>
      </c>
      <c r="M6347" s="143" t="s">
        <v>14918</v>
      </c>
    </row>
    <row r="6348" spans="1:13">
      <c r="A6348" s="143">
        <v>88321</v>
      </c>
      <c r="B6348" s="143" t="s">
        <v>8791</v>
      </c>
      <c r="C6348" s="143" t="s">
        <v>13920</v>
      </c>
      <c r="D6348" s="143" t="s">
        <v>14406</v>
      </c>
      <c r="E6348" s="143" t="s">
        <v>14407</v>
      </c>
      <c r="F6348" s="145"/>
      <c r="G6348" s="143"/>
      <c r="H6348" s="143">
        <v>88321</v>
      </c>
      <c r="I6348" s="143" t="s">
        <v>15024</v>
      </c>
      <c r="J6348" s="143" t="s">
        <v>18</v>
      </c>
      <c r="K6348" s="143" t="s">
        <v>2785</v>
      </c>
      <c r="L6348" s="145" t="s">
        <v>15025</v>
      </c>
      <c r="M6348" s="143" t="s">
        <v>14918</v>
      </c>
    </row>
    <row r="6349" spans="1:13">
      <c r="A6349" s="143">
        <v>88322</v>
      </c>
      <c r="B6349" s="143" t="s">
        <v>8791</v>
      </c>
      <c r="C6349" s="143" t="s">
        <v>13920</v>
      </c>
      <c r="D6349" s="143" t="s">
        <v>14406</v>
      </c>
      <c r="E6349" s="143" t="s">
        <v>14407</v>
      </c>
      <c r="F6349" s="145"/>
      <c r="G6349" s="143"/>
      <c r="H6349" s="143">
        <v>88322</v>
      </c>
      <c r="I6349" s="143" t="s">
        <v>15026</v>
      </c>
      <c r="J6349" s="143" t="s">
        <v>18</v>
      </c>
      <c r="K6349" s="143" t="s">
        <v>2785</v>
      </c>
      <c r="L6349" s="145" t="s">
        <v>15027</v>
      </c>
      <c r="M6349" s="143" t="s">
        <v>14918</v>
      </c>
    </row>
    <row r="6350" spans="1:13">
      <c r="A6350" s="143">
        <v>88323</v>
      </c>
      <c r="B6350" s="143" t="s">
        <v>8791</v>
      </c>
      <c r="C6350" s="143" t="s">
        <v>13920</v>
      </c>
      <c r="D6350" s="143" t="s">
        <v>14406</v>
      </c>
      <c r="E6350" s="143" t="s">
        <v>14407</v>
      </c>
      <c r="F6350" s="145"/>
      <c r="G6350" s="143"/>
      <c r="H6350" s="143">
        <v>88323</v>
      </c>
      <c r="I6350" s="143" t="s">
        <v>15028</v>
      </c>
      <c r="J6350" s="143" t="s">
        <v>18</v>
      </c>
      <c r="K6350" s="143" t="s">
        <v>2785</v>
      </c>
      <c r="L6350" s="145" t="s">
        <v>15029</v>
      </c>
      <c r="M6350" s="143" t="s">
        <v>14918</v>
      </c>
    </row>
    <row r="6351" spans="1:13">
      <c r="A6351" s="143">
        <v>88324</v>
      </c>
      <c r="B6351" s="143" t="s">
        <v>8791</v>
      </c>
      <c r="C6351" s="143" t="s">
        <v>13920</v>
      </c>
      <c r="D6351" s="143" t="s">
        <v>14406</v>
      </c>
      <c r="E6351" s="143" t="s">
        <v>14407</v>
      </c>
      <c r="F6351" s="145"/>
      <c r="G6351" s="143"/>
      <c r="H6351" s="143">
        <v>88324</v>
      </c>
      <c r="I6351" s="143" t="s">
        <v>15030</v>
      </c>
      <c r="J6351" s="143" t="s">
        <v>18</v>
      </c>
      <c r="K6351" s="143" t="s">
        <v>2785</v>
      </c>
      <c r="L6351" s="145" t="s">
        <v>15031</v>
      </c>
      <c r="M6351" s="143" t="s">
        <v>14918</v>
      </c>
    </row>
    <row r="6352" spans="1:13">
      <c r="A6352" s="143">
        <v>88325</v>
      </c>
      <c r="B6352" s="143" t="s">
        <v>8791</v>
      </c>
      <c r="C6352" s="143" t="s">
        <v>13920</v>
      </c>
      <c r="D6352" s="143" t="s">
        <v>14406</v>
      </c>
      <c r="E6352" s="143" t="s">
        <v>14407</v>
      </c>
      <c r="F6352" s="145"/>
      <c r="G6352" s="143"/>
      <c r="H6352" s="143">
        <v>88325</v>
      </c>
      <c r="I6352" s="143" t="s">
        <v>15032</v>
      </c>
      <c r="J6352" s="143" t="s">
        <v>18</v>
      </c>
      <c r="K6352" s="143" t="s">
        <v>2785</v>
      </c>
      <c r="L6352" s="145" t="s">
        <v>15033</v>
      </c>
      <c r="M6352" s="143" t="s">
        <v>14918</v>
      </c>
    </row>
    <row r="6353" spans="1:13">
      <c r="A6353" s="143">
        <v>88326</v>
      </c>
      <c r="B6353" s="143" t="s">
        <v>8791</v>
      </c>
      <c r="C6353" s="143" t="s">
        <v>13920</v>
      </c>
      <c r="D6353" s="143" t="s">
        <v>14406</v>
      </c>
      <c r="E6353" s="143" t="s">
        <v>14407</v>
      </c>
      <c r="F6353" s="145"/>
      <c r="G6353" s="143"/>
      <c r="H6353" s="143">
        <v>88326</v>
      </c>
      <c r="I6353" s="143" t="s">
        <v>15034</v>
      </c>
      <c r="J6353" s="143" t="s">
        <v>18</v>
      </c>
      <c r="K6353" s="143" t="s">
        <v>2785</v>
      </c>
      <c r="L6353" s="145" t="s">
        <v>14232</v>
      </c>
      <c r="M6353" s="143" t="s">
        <v>14918</v>
      </c>
    </row>
    <row r="6354" spans="1:13">
      <c r="A6354" s="143">
        <v>88377</v>
      </c>
      <c r="B6354" s="143" t="s">
        <v>8791</v>
      </c>
      <c r="C6354" s="143" t="s">
        <v>13920</v>
      </c>
      <c r="D6354" s="143" t="s">
        <v>14406</v>
      </c>
      <c r="E6354" s="143" t="s">
        <v>14407</v>
      </c>
      <c r="F6354" s="145"/>
      <c r="G6354" s="143"/>
      <c r="H6354" s="143">
        <v>88377</v>
      </c>
      <c r="I6354" s="143" t="s">
        <v>15035</v>
      </c>
      <c r="J6354" s="143" t="s">
        <v>18</v>
      </c>
      <c r="K6354" s="143" t="s">
        <v>2785</v>
      </c>
      <c r="L6354" s="145" t="s">
        <v>15036</v>
      </c>
      <c r="M6354" s="143" t="s">
        <v>14918</v>
      </c>
    </row>
    <row r="6355" spans="1:13">
      <c r="A6355" s="143">
        <v>88441</v>
      </c>
      <c r="B6355" s="143" t="s">
        <v>8791</v>
      </c>
      <c r="C6355" s="143" t="s">
        <v>13920</v>
      </c>
      <c r="D6355" s="143" t="s">
        <v>14406</v>
      </c>
      <c r="E6355" s="143" t="s">
        <v>14407</v>
      </c>
      <c r="F6355" s="145"/>
      <c r="G6355" s="143"/>
      <c r="H6355" s="143">
        <v>88441</v>
      </c>
      <c r="I6355" s="143" t="s">
        <v>15037</v>
      </c>
      <c r="J6355" s="143" t="s">
        <v>18</v>
      </c>
      <c r="K6355" s="143" t="s">
        <v>2785</v>
      </c>
      <c r="L6355" s="145" t="s">
        <v>15038</v>
      </c>
      <c r="M6355" s="143" t="s">
        <v>14918</v>
      </c>
    </row>
    <row r="6356" spans="1:13">
      <c r="A6356" s="143">
        <v>88597</v>
      </c>
      <c r="B6356" s="143" t="s">
        <v>8791</v>
      </c>
      <c r="C6356" s="143" t="s">
        <v>13920</v>
      </c>
      <c r="D6356" s="143" t="s">
        <v>14406</v>
      </c>
      <c r="E6356" s="143" t="s">
        <v>14407</v>
      </c>
      <c r="F6356" s="145"/>
      <c r="G6356" s="143"/>
      <c r="H6356" s="143">
        <v>88597</v>
      </c>
      <c r="I6356" s="143" t="s">
        <v>15039</v>
      </c>
      <c r="J6356" s="143" t="s">
        <v>18</v>
      </c>
      <c r="K6356" s="143" t="s">
        <v>2785</v>
      </c>
      <c r="L6356" s="145" t="s">
        <v>14426</v>
      </c>
      <c r="M6356" s="143" t="s">
        <v>14918</v>
      </c>
    </row>
    <row r="6357" spans="1:13">
      <c r="A6357" s="143">
        <v>90766</v>
      </c>
      <c r="B6357" s="143" t="s">
        <v>8791</v>
      </c>
      <c r="C6357" s="143" t="s">
        <v>13920</v>
      </c>
      <c r="D6357" s="143" t="s">
        <v>14406</v>
      </c>
      <c r="E6357" s="143" t="s">
        <v>14407</v>
      </c>
      <c r="F6357" s="145"/>
      <c r="G6357" s="143"/>
      <c r="H6357" s="143">
        <v>90766</v>
      </c>
      <c r="I6357" s="143" t="s">
        <v>15040</v>
      </c>
      <c r="J6357" s="143" t="s">
        <v>18</v>
      </c>
      <c r="K6357" s="143" t="s">
        <v>2785</v>
      </c>
      <c r="L6357" s="145" t="s">
        <v>15041</v>
      </c>
      <c r="M6357" s="143" t="s">
        <v>14918</v>
      </c>
    </row>
    <row r="6358" spans="1:13">
      <c r="A6358" s="143">
        <v>90767</v>
      </c>
      <c r="B6358" s="143" t="s">
        <v>8791</v>
      </c>
      <c r="C6358" s="143" t="s">
        <v>13920</v>
      </c>
      <c r="D6358" s="143" t="s">
        <v>14406</v>
      </c>
      <c r="E6358" s="143" t="s">
        <v>14407</v>
      </c>
      <c r="F6358" s="145"/>
      <c r="G6358" s="143"/>
      <c r="H6358" s="143">
        <v>90767</v>
      </c>
      <c r="I6358" s="143" t="s">
        <v>15042</v>
      </c>
      <c r="J6358" s="143" t="s">
        <v>18</v>
      </c>
      <c r="K6358" s="143" t="s">
        <v>2785</v>
      </c>
      <c r="L6358" s="145" t="s">
        <v>15043</v>
      </c>
      <c r="M6358" s="143" t="s">
        <v>14918</v>
      </c>
    </row>
    <row r="6359" spans="1:13">
      <c r="A6359" s="143">
        <v>90768</v>
      </c>
      <c r="B6359" s="143" t="s">
        <v>8791</v>
      </c>
      <c r="C6359" s="143" t="s">
        <v>13920</v>
      </c>
      <c r="D6359" s="143" t="s">
        <v>14406</v>
      </c>
      <c r="E6359" s="143" t="s">
        <v>14407</v>
      </c>
      <c r="F6359" s="145"/>
      <c r="G6359" s="143"/>
      <c r="H6359" s="143">
        <v>90768</v>
      </c>
      <c r="I6359" s="143" t="s">
        <v>15044</v>
      </c>
      <c r="J6359" s="143" t="s">
        <v>18</v>
      </c>
      <c r="K6359" s="143" t="s">
        <v>2785</v>
      </c>
      <c r="L6359" s="145" t="s">
        <v>15045</v>
      </c>
      <c r="M6359" s="143" t="s">
        <v>14918</v>
      </c>
    </row>
    <row r="6360" spans="1:13">
      <c r="A6360" s="143">
        <v>90769</v>
      </c>
      <c r="B6360" s="143" t="s">
        <v>8791</v>
      </c>
      <c r="C6360" s="143" t="s">
        <v>13920</v>
      </c>
      <c r="D6360" s="143" t="s">
        <v>14406</v>
      </c>
      <c r="E6360" s="143" t="s">
        <v>14407</v>
      </c>
      <c r="F6360" s="145"/>
      <c r="G6360" s="143"/>
      <c r="H6360" s="143">
        <v>90769</v>
      </c>
      <c r="I6360" s="143" t="s">
        <v>15046</v>
      </c>
      <c r="J6360" s="143" t="s">
        <v>18</v>
      </c>
      <c r="K6360" s="143" t="s">
        <v>2785</v>
      </c>
      <c r="L6360" s="145" t="s">
        <v>15047</v>
      </c>
      <c r="M6360" s="143" t="s">
        <v>14918</v>
      </c>
    </row>
    <row r="6361" spans="1:13">
      <c r="A6361" s="143">
        <v>90770</v>
      </c>
      <c r="B6361" s="143" t="s">
        <v>8791</v>
      </c>
      <c r="C6361" s="143" t="s">
        <v>13920</v>
      </c>
      <c r="D6361" s="143" t="s">
        <v>14406</v>
      </c>
      <c r="E6361" s="143" t="s">
        <v>14407</v>
      </c>
      <c r="F6361" s="145"/>
      <c r="G6361" s="143"/>
      <c r="H6361" s="143">
        <v>90770</v>
      </c>
      <c r="I6361" s="143" t="s">
        <v>15048</v>
      </c>
      <c r="J6361" s="143" t="s">
        <v>18</v>
      </c>
      <c r="K6361" s="143" t="s">
        <v>2785</v>
      </c>
      <c r="L6361" s="145" t="s">
        <v>15049</v>
      </c>
      <c r="M6361" s="143" t="s">
        <v>14918</v>
      </c>
    </row>
    <row r="6362" spans="1:13">
      <c r="A6362" s="143">
        <v>90771</v>
      </c>
      <c r="B6362" s="143" t="s">
        <v>8791</v>
      </c>
      <c r="C6362" s="143" t="s">
        <v>13920</v>
      </c>
      <c r="D6362" s="143" t="s">
        <v>14406</v>
      </c>
      <c r="E6362" s="143" t="s">
        <v>14407</v>
      </c>
      <c r="F6362" s="145"/>
      <c r="G6362" s="143"/>
      <c r="H6362" s="143">
        <v>90771</v>
      </c>
      <c r="I6362" s="143" t="s">
        <v>15050</v>
      </c>
      <c r="J6362" s="143" t="s">
        <v>18</v>
      </c>
      <c r="K6362" s="143" t="s">
        <v>2785</v>
      </c>
      <c r="L6362" s="145" t="s">
        <v>3041</v>
      </c>
      <c r="M6362" s="143" t="s">
        <v>14918</v>
      </c>
    </row>
    <row r="6363" spans="1:13">
      <c r="A6363" s="143">
        <v>90772</v>
      </c>
      <c r="B6363" s="143" t="s">
        <v>8791</v>
      </c>
      <c r="C6363" s="143" t="s">
        <v>13920</v>
      </c>
      <c r="D6363" s="143" t="s">
        <v>14406</v>
      </c>
      <c r="E6363" s="143" t="s">
        <v>14407</v>
      </c>
      <c r="F6363" s="145"/>
      <c r="G6363" s="143"/>
      <c r="H6363" s="143">
        <v>90772</v>
      </c>
      <c r="I6363" s="143" t="s">
        <v>15051</v>
      </c>
      <c r="J6363" s="143" t="s">
        <v>18</v>
      </c>
      <c r="K6363" s="143" t="s">
        <v>2785</v>
      </c>
      <c r="L6363" s="145" t="s">
        <v>9588</v>
      </c>
      <c r="M6363" s="143" t="s">
        <v>14918</v>
      </c>
    </row>
    <row r="6364" spans="1:13">
      <c r="A6364" s="143">
        <v>90773</v>
      </c>
      <c r="B6364" s="143" t="s">
        <v>8791</v>
      </c>
      <c r="C6364" s="143" t="s">
        <v>13920</v>
      </c>
      <c r="D6364" s="143" t="s">
        <v>14406</v>
      </c>
      <c r="E6364" s="143" t="s">
        <v>14407</v>
      </c>
      <c r="F6364" s="145"/>
      <c r="G6364" s="143"/>
      <c r="H6364" s="143">
        <v>90773</v>
      </c>
      <c r="I6364" s="143" t="s">
        <v>15052</v>
      </c>
      <c r="J6364" s="143" t="s">
        <v>18</v>
      </c>
      <c r="K6364" s="143" t="s">
        <v>2785</v>
      </c>
      <c r="L6364" s="145" t="s">
        <v>15053</v>
      </c>
      <c r="M6364" s="143" t="s">
        <v>14918</v>
      </c>
    </row>
    <row r="6365" spans="1:13">
      <c r="A6365" s="143">
        <v>90775</v>
      </c>
      <c r="B6365" s="143" t="s">
        <v>8791</v>
      </c>
      <c r="C6365" s="143" t="s">
        <v>13920</v>
      </c>
      <c r="D6365" s="143" t="s">
        <v>14406</v>
      </c>
      <c r="E6365" s="143" t="s">
        <v>14407</v>
      </c>
      <c r="F6365" s="145"/>
      <c r="G6365" s="143"/>
      <c r="H6365" s="143">
        <v>90775</v>
      </c>
      <c r="I6365" s="143" t="s">
        <v>15054</v>
      </c>
      <c r="J6365" s="143" t="s">
        <v>18</v>
      </c>
      <c r="K6365" s="143" t="s">
        <v>2785</v>
      </c>
      <c r="L6365" s="145" t="s">
        <v>6038</v>
      </c>
      <c r="M6365" s="143" t="s">
        <v>14918</v>
      </c>
    </row>
    <row r="6366" spans="1:13">
      <c r="A6366" s="143">
        <v>90776</v>
      </c>
      <c r="B6366" s="143" t="s">
        <v>8791</v>
      </c>
      <c r="C6366" s="143" t="s">
        <v>13920</v>
      </c>
      <c r="D6366" s="143" t="s">
        <v>14406</v>
      </c>
      <c r="E6366" s="143" t="s">
        <v>14407</v>
      </c>
      <c r="F6366" s="145"/>
      <c r="G6366" s="143"/>
      <c r="H6366" s="143">
        <v>90776</v>
      </c>
      <c r="I6366" s="143" t="s">
        <v>15055</v>
      </c>
      <c r="J6366" s="143" t="s">
        <v>18</v>
      </c>
      <c r="K6366" s="143" t="s">
        <v>2785</v>
      </c>
      <c r="L6366" s="145" t="s">
        <v>15056</v>
      </c>
      <c r="M6366" s="143" t="s">
        <v>14918</v>
      </c>
    </row>
    <row r="6367" spans="1:13">
      <c r="A6367" s="143">
        <v>90777</v>
      </c>
      <c r="B6367" s="143" t="s">
        <v>8791</v>
      </c>
      <c r="C6367" s="143" t="s">
        <v>13920</v>
      </c>
      <c r="D6367" s="143" t="s">
        <v>14406</v>
      </c>
      <c r="E6367" s="143" t="s">
        <v>14407</v>
      </c>
      <c r="F6367" s="145"/>
      <c r="G6367" s="143"/>
      <c r="H6367" s="143">
        <v>90777</v>
      </c>
      <c r="I6367" s="143" t="s">
        <v>15057</v>
      </c>
      <c r="J6367" s="143" t="s">
        <v>18</v>
      </c>
      <c r="K6367" s="143" t="s">
        <v>2785</v>
      </c>
      <c r="L6367" s="145" t="s">
        <v>15058</v>
      </c>
      <c r="M6367" s="143" t="s">
        <v>14918</v>
      </c>
    </row>
    <row r="6368" spans="1:13">
      <c r="A6368" s="143">
        <v>90778</v>
      </c>
      <c r="B6368" s="143" t="s">
        <v>8791</v>
      </c>
      <c r="C6368" s="143" t="s">
        <v>13920</v>
      </c>
      <c r="D6368" s="143" t="s">
        <v>14406</v>
      </c>
      <c r="E6368" s="143" t="s">
        <v>14407</v>
      </c>
      <c r="F6368" s="145"/>
      <c r="G6368" s="143"/>
      <c r="H6368" s="143">
        <v>90778</v>
      </c>
      <c r="I6368" s="143" t="s">
        <v>15059</v>
      </c>
      <c r="J6368" s="143" t="s">
        <v>18</v>
      </c>
      <c r="K6368" s="143" t="s">
        <v>2785</v>
      </c>
      <c r="L6368" s="145" t="s">
        <v>15060</v>
      </c>
      <c r="M6368" s="143" t="s">
        <v>14918</v>
      </c>
    </row>
    <row r="6369" spans="1:13">
      <c r="A6369" s="143">
        <v>90779</v>
      </c>
      <c r="B6369" s="143" t="s">
        <v>8791</v>
      </c>
      <c r="C6369" s="143" t="s">
        <v>13920</v>
      </c>
      <c r="D6369" s="143" t="s">
        <v>14406</v>
      </c>
      <c r="E6369" s="143" t="s">
        <v>14407</v>
      </c>
      <c r="F6369" s="145"/>
      <c r="G6369" s="143"/>
      <c r="H6369" s="143">
        <v>90779</v>
      </c>
      <c r="I6369" s="143" t="s">
        <v>15061</v>
      </c>
      <c r="J6369" s="143" t="s">
        <v>18</v>
      </c>
      <c r="K6369" s="143" t="s">
        <v>2785</v>
      </c>
      <c r="L6369" s="145" t="s">
        <v>15062</v>
      </c>
      <c r="M6369" s="143" t="s">
        <v>14918</v>
      </c>
    </row>
    <row r="6370" spans="1:13">
      <c r="A6370" s="143">
        <v>90780</v>
      </c>
      <c r="B6370" s="143" t="s">
        <v>8791</v>
      </c>
      <c r="C6370" s="143" t="s">
        <v>13920</v>
      </c>
      <c r="D6370" s="143" t="s">
        <v>14406</v>
      </c>
      <c r="E6370" s="143" t="s">
        <v>14407</v>
      </c>
      <c r="F6370" s="145"/>
      <c r="G6370" s="143"/>
      <c r="H6370" s="143">
        <v>90780</v>
      </c>
      <c r="I6370" s="143" t="s">
        <v>15063</v>
      </c>
      <c r="J6370" s="143" t="s">
        <v>18</v>
      </c>
      <c r="K6370" s="143" t="s">
        <v>2785</v>
      </c>
      <c r="L6370" s="145" t="s">
        <v>15064</v>
      </c>
      <c r="M6370" s="143" t="s">
        <v>14918</v>
      </c>
    </row>
    <row r="6371" spans="1:13">
      <c r="A6371" s="143">
        <v>90781</v>
      </c>
      <c r="B6371" s="143" t="s">
        <v>8791</v>
      </c>
      <c r="C6371" s="143" t="s">
        <v>13920</v>
      </c>
      <c r="D6371" s="143" t="s">
        <v>14406</v>
      </c>
      <c r="E6371" s="143" t="s">
        <v>14407</v>
      </c>
      <c r="F6371" s="145"/>
      <c r="G6371" s="143"/>
      <c r="H6371" s="143">
        <v>90781</v>
      </c>
      <c r="I6371" s="143" t="s">
        <v>15065</v>
      </c>
      <c r="J6371" s="143" t="s">
        <v>18</v>
      </c>
      <c r="K6371" s="143" t="s">
        <v>2785</v>
      </c>
      <c r="L6371" s="145" t="s">
        <v>15066</v>
      </c>
      <c r="M6371" s="143" t="s">
        <v>14918</v>
      </c>
    </row>
    <row r="6372" spans="1:13">
      <c r="A6372" s="143">
        <v>91677</v>
      </c>
      <c r="B6372" s="143" t="s">
        <v>8791</v>
      </c>
      <c r="C6372" s="143" t="s">
        <v>13920</v>
      </c>
      <c r="D6372" s="143" t="s">
        <v>14406</v>
      </c>
      <c r="E6372" s="143" t="s">
        <v>14407</v>
      </c>
      <c r="F6372" s="145"/>
      <c r="G6372" s="143"/>
      <c r="H6372" s="143">
        <v>91677</v>
      </c>
      <c r="I6372" s="143" t="s">
        <v>31</v>
      </c>
      <c r="J6372" s="143" t="s">
        <v>18</v>
      </c>
      <c r="K6372" s="143" t="s">
        <v>2785</v>
      </c>
      <c r="L6372" s="145" t="s">
        <v>15067</v>
      </c>
      <c r="M6372" s="143" t="s">
        <v>14918</v>
      </c>
    </row>
    <row r="6373" spans="1:13">
      <c r="A6373" s="143">
        <v>91678</v>
      </c>
      <c r="B6373" s="143" t="s">
        <v>8791</v>
      </c>
      <c r="C6373" s="143" t="s">
        <v>13920</v>
      </c>
      <c r="D6373" s="143" t="s">
        <v>14406</v>
      </c>
      <c r="E6373" s="143" t="s">
        <v>14407</v>
      </c>
      <c r="F6373" s="145"/>
      <c r="G6373" s="143"/>
      <c r="H6373" s="143">
        <v>91678</v>
      </c>
      <c r="I6373" s="143" t="s">
        <v>15068</v>
      </c>
      <c r="J6373" s="143" t="s">
        <v>18</v>
      </c>
      <c r="K6373" s="143" t="s">
        <v>2785</v>
      </c>
      <c r="L6373" s="145" t="s">
        <v>12700</v>
      </c>
      <c r="M6373" s="143" t="s">
        <v>14918</v>
      </c>
    </row>
    <row r="6374" spans="1:13">
      <c r="A6374" s="143">
        <v>93556</v>
      </c>
      <c r="B6374" s="143" t="s">
        <v>8791</v>
      </c>
      <c r="C6374" s="143" t="s">
        <v>13920</v>
      </c>
      <c r="D6374" s="143" t="s">
        <v>14406</v>
      </c>
      <c r="E6374" s="143" t="s">
        <v>14407</v>
      </c>
      <c r="F6374" s="145"/>
      <c r="G6374" s="143"/>
      <c r="H6374" s="143">
        <v>93556</v>
      </c>
      <c r="I6374" s="143" t="s">
        <v>15069</v>
      </c>
      <c r="J6374" s="143" t="s">
        <v>3471</v>
      </c>
      <c r="K6374" s="143" t="s">
        <v>2785</v>
      </c>
      <c r="L6374" s="145" t="s">
        <v>15070</v>
      </c>
      <c r="M6374" s="143" t="s">
        <v>14918</v>
      </c>
    </row>
    <row r="6375" spans="1:13">
      <c r="A6375" s="143">
        <v>93557</v>
      </c>
      <c r="B6375" s="143" t="s">
        <v>8791</v>
      </c>
      <c r="C6375" s="143" t="s">
        <v>13920</v>
      </c>
      <c r="D6375" s="143" t="s">
        <v>14406</v>
      </c>
      <c r="E6375" s="143" t="s">
        <v>14407</v>
      </c>
      <c r="F6375" s="145"/>
      <c r="G6375" s="143"/>
      <c r="H6375" s="143">
        <v>93557</v>
      </c>
      <c r="I6375" s="143" t="s">
        <v>15071</v>
      </c>
      <c r="J6375" s="143" t="s">
        <v>3471</v>
      </c>
      <c r="K6375" s="143" t="s">
        <v>2785</v>
      </c>
      <c r="L6375" s="145" t="s">
        <v>15072</v>
      </c>
      <c r="M6375" s="143" t="s">
        <v>14918</v>
      </c>
    </row>
    <row r="6376" spans="1:13">
      <c r="A6376" s="143">
        <v>93558</v>
      </c>
      <c r="B6376" s="143" t="s">
        <v>8791</v>
      </c>
      <c r="C6376" s="143" t="s">
        <v>13920</v>
      </c>
      <c r="D6376" s="143" t="s">
        <v>14406</v>
      </c>
      <c r="E6376" s="143" t="s">
        <v>14407</v>
      </c>
      <c r="F6376" s="145"/>
      <c r="G6376" s="143"/>
      <c r="H6376" s="143">
        <v>93558</v>
      </c>
      <c r="I6376" s="143" t="s">
        <v>15073</v>
      </c>
      <c r="J6376" s="143" t="s">
        <v>3471</v>
      </c>
      <c r="K6376" s="143" t="s">
        <v>2785</v>
      </c>
      <c r="L6376" s="145" t="s">
        <v>15074</v>
      </c>
      <c r="M6376" s="143" t="s">
        <v>14918</v>
      </c>
    </row>
    <row r="6377" spans="1:13">
      <c r="A6377" s="143">
        <v>93559</v>
      </c>
      <c r="B6377" s="143" t="s">
        <v>8791</v>
      </c>
      <c r="C6377" s="143" t="s">
        <v>13920</v>
      </c>
      <c r="D6377" s="143" t="s">
        <v>14406</v>
      </c>
      <c r="E6377" s="143" t="s">
        <v>14407</v>
      </c>
      <c r="F6377" s="145"/>
      <c r="G6377" s="143"/>
      <c r="H6377" s="143">
        <v>93559</v>
      </c>
      <c r="I6377" s="143" t="s">
        <v>15039</v>
      </c>
      <c r="J6377" s="143" t="s">
        <v>3471</v>
      </c>
      <c r="K6377" s="143" t="s">
        <v>2785</v>
      </c>
      <c r="L6377" s="145" t="s">
        <v>15075</v>
      </c>
      <c r="M6377" s="143" t="s">
        <v>14918</v>
      </c>
    </row>
    <row r="6378" spans="1:13">
      <c r="A6378" s="143">
        <v>93560</v>
      </c>
      <c r="B6378" s="143" t="s">
        <v>8791</v>
      </c>
      <c r="C6378" s="143" t="s">
        <v>13920</v>
      </c>
      <c r="D6378" s="143" t="s">
        <v>14406</v>
      </c>
      <c r="E6378" s="143" t="s">
        <v>14407</v>
      </c>
      <c r="F6378" s="145"/>
      <c r="G6378" s="143"/>
      <c r="H6378" s="143">
        <v>93560</v>
      </c>
      <c r="I6378" s="143" t="s">
        <v>15052</v>
      </c>
      <c r="J6378" s="143" t="s">
        <v>3471</v>
      </c>
      <c r="K6378" s="143" t="s">
        <v>2785</v>
      </c>
      <c r="L6378" s="145" t="s">
        <v>15076</v>
      </c>
      <c r="M6378" s="143" t="s">
        <v>14918</v>
      </c>
    </row>
    <row r="6379" spans="1:13">
      <c r="A6379" s="143">
        <v>93561</v>
      </c>
      <c r="B6379" s="143" t="s">
        <v>8791</v>
      </c>
      <c r="C6379" s="143" t="s">
        <v>13920</v>
      </c>
      <c r="D6379" s="143" t="s">
        <v>14406</v>
      </c>
      <c r="E6379" s="143" t="s">
        <v>14407</v>
      </c>
      <c r="F6379" s="145"/>
      <c r="G6379" s="143"/>
      <c r="H6379" s="143">
        <v>93561</v>
      </c>
      <c r="I6379" s="143" t="s">
        <v>15054</v>
      </c>
      <c r="J6379" s="143" t="s">
        <v>3471</v>
      </c>
      <c r="K6379" s="143" t="s">
        <v>2785</v>
      </c>
      <c r="L6379" s="145" t="s">
        <v>15077</v>
      </c>
      <c r="M6379" s="143" t="s">
        <v>14918</v>
      </c>
    </row>
    <row r="6380" spans="1:13">
      <c r="A6380" s="143">
        <v>93562</v>
      </c>
      <c r="B6380" s="143" t="s">
        <v>8791</v>
      </c>
      <c r="C6380" s="143" t="s">
        <v>13920</v>
      </c>
      <c r="D6380" s="143" t="s">
        <v>14406</v>
      </c>
      <c r="E6380" s="143" t="s">
        <v>14407</v>
      </c>
      <c r="F6380" s="145"/>
      <c r="G6380" s="143"/>
      <c r="H6380" s="143">
        <v>93562</v>
      </c>
      <c r="I6380" s="143" t="s">
        <v>15050</v>
      </c>
      <c r="J6380" s="143" t="s">
        <v>3471</v>
      </c>
      <c r="K6380" s="143" t="s">
        <v>2785</v>
      </c>
      <c r="L6380" s="145" t="s">
        <v>15078</v>
      </c>
      <c r="M6380" s="143" t="s">
        <v>14918</v>
      </c>
    </row>
    <row r="6381" spans="1:13">
      <c r="A6381" s="143">
        <v>93563</v>
      </c>
      <c r="B6381" s="143" t="s">
        <v>8791</v>
      </c>
      <c r="C6381" s="143" t="s">
        <v>13920</v>
      </c>
      <c r="D6381" s="143" t="s">
        <v>14406</v>
      </c>
      <c r="E6381" s="143" t="s">
        <v>14407</v>
      </c>
      <c r="F6381" s="145"/>
      <c r="G6381" s="143"/>
      <c r="H6381" s="143">
        <v>93563</v>
      </c>
      <c r="I6381" s="143" t="s">
        <v>15040</v>
      </c>
      <c r="J6381" s="143" t="s">
        <v>3471</v>
      </c>
      <c r="K6381" s="143" t="s">
        <v>2785</v>
      </c>
      <c r="L6381" s="145" t="s">
        <v>15079</v>
      </c>
      <c r="M6381" s="143" t="s">
        <v>14918</v>
      </c>
    </row>
    <row r="6382" spans="1:13">
      <c r="A6382" s="143">
        <v>93564</v>
      </c>
      <c r="B6382" s="143" t="s">
        <v>8791</v>
      </c>
      <c r="C6382" s="143" t="s">
        <v>13920</v>
      </c>
      <c r="D6382" s="143" t="s">
        <v>14406</v>
      </c>
      <c r="E6382" s="143" t="s">
        <v>14407</v>
      </c>
      <c r="F6382" s="145"/>
      <c r="G6382" s="143"/>
      <c r="H6382" s="143">
        <v>93564</v>
      </c>
      <c r="I6382" s="143" t="s">
        <v>15042</v>
      </c>
      <c r="J6382" s="143" t="s">
        <v>3471</v>
      </c>
      <c r="K6382" s="143" t="s">
        <v>2785</v>
      </c>
      <c r="L6382" s="145" t="s">
        <v>15080</v>
      </c>
      <c r="M6382" s="143" t="s">
        <v>14918</v>
      </c>
    </row>
    <row r="6383" spans="1:13">
      <c r="A6383" s="143">
        <v>93565</v>
      </c>
      <c r="B6383" s="143" t="s">
        <v>8791</v>
      </c>
      <c r="C6383" s="143" t="s">
        <v>13920</v>
      </c>
      <c r="D6383" s="143" t="s">
        <v>14406</v>
      </c>
      <c r="E6383" s="143" t="s">
        <v>14407</v>
      </c>
      <c r="F6383" s="145"/>
      <c r="G6383" s="143"/>
      <c r="H6383" s="143">
        <v>93565</v>
      </c>
      <c r="I6383" s="143" t="s">
        <v>15057</v>
      </c>
      <c r="J6383" s="143" t="s">
        <v>3471</v>
      </c>
      <c r="K6383" s="143" t="s">
        <v>2785</v>
      </c>
      <c r="L6383" s="145" t="s">
        <v>15081</v>
      </c>
      <c r="M6383" s="143" t="s">
        <v>14918</v>
      </c>
    </row>
    <row r="6384" spans="1:13">
      <c r="A6384" s="143">
        <v>93566</v>
      </c>
      <c r="B6384" s="143" t="s">
        <v>8791</v>
      </c>
      <c r="C6384" s="143" t="s">
        <v>13920</v>
      </c>
      <c r="D6384" s="143" t="s">
        <v>14406</v>
      </c>
      <c r="E6384" s="143" t="s">
        <v>14407</v>
      </c>
      <c r="F6384" s="145"/>
      <c r="G6384" s="143"/>
      <c r="H6384" s="143">
        <v>93566</v>
      </c>
      <c r="I6384" s="143" t="s">
        <v>15051</v>
      </c>
      <c r="J6384" s="143" t="s">
        <v>3471</v>
      </c>
      <c r="K6384" s="143" t="s">
        <v>2785</v>
      </c>
      <c r="L6384" s="145" t="s">
        <v>15082</v>
      </c>
      <c r="M6384" s="143" t="s">
        <v>14918</v>
      </c>
    </row>
    <row r="6385" spans="1:13">
      <c r="A6385" s="143">
        <v>93567</v>
      </c>
      <c r="B6385" s="143" t="s">
        <v>8791</v>
      </c>
      <c r="C6385" s="143" t="s">
        <v>13920</v>
      </c>
      <c r="D6385" s="143" t="s">
        <v>14406</v>
      </c>
      <c r="E6385" s="143" t="s">
        <v>14407</v>
      </c>
      <c r="F6385" s="145"/>
      <c r="G6385" s="143"/>
      <c r="H6385" s="143">
        <v>93567</v>
      </c>
      <c r="I6385" s="143" t="s">
        <v>15059</v>
      </c>
      <c r="J6385" s="143" t="s">
        <v>3471</v>
      </c>
      <c r="K6385" s="143" t="s">
        <v>2785</v>
      </c>
      <c r="L6385" s="145" t="s">
        <v>15083</v>
      </c>
      <c r="M6385" s="143" t="s">
        <v>14918</v>
      </c>
    </row>
    <row r="6386" spans="1:13">
      <c r="A6386" s="143">
        <v>93568</v>
      </c>
      <c r="B6386" s="143" t="s">
        <v>8791</v>
      </c>
      <c r="C6386" s="143" t="s">
        <v>13920</v>
      </c>
      <c r="D6386" s="143" t="s">
        <v>14406</v>
      </c>
      <c r="E6386" s="143" t="s">
        <v>14407</v>
      </c>
      <c r="F6386" s="145"/>
      <c r="G6386" s="143"/>
      <c r="H6386" s="143">
        <v>93568</v>
      </c>
      <c r="I6386" s="143" t="s">
        <v>15061</v>
      </c>
      <c r="J6386" s="143" t="s">
        <v>3471</v>
      </c>
      <c r="K6386" s="143" t="s">
        <v>2785</v>
      </c>
      <c r="L6386" s="145" t="s">
        <v>15084</v>
      </c>
      <c r="M6386" s="143" t="s">
        <v>14918</v>
      </c>
    </row>
    <row r="6387" spans="1:13">
      <c r="A6387" s="143">
        <v>93569</v>
      </c>
      <c r="B6387" s="143" t="s">
        <v>8791</v>
      </c>
      <c r="C6387" s="143" t="s">
        <v>13920</v>
      </c>
      <c r="D6387" s="143" t="s">
        <v>14406</v>
      </c>
      <c r="E6387" s="143" t="s">
        <v>14407</v>
      </c>
      <c r="F6387" s="145"/>
      <c r="G6387" s="143"/>
      <c r="H6387" s="143">
        <v>93569</v>
      </c>
      <c r="I6387" s="143" t="s">
        <v>15085</v>
      </c>
      <c r="J6387" s="143" t="s">
        <v>3471</v>
      </c>
      <c r="K6387" s="143" t="s">
        <v>2785</v>
      </c>
      <c r="L6387" s="145" t="s">
        <v>15086</v>
      </c>
      <c r="M6387" s="143" t="s">
        <v>14918</v>
      </c>
    </row>
    <row r="6388" spans="1:13">
      <c r="A6388" s="143">
        <v>93570</v>
      </c>
      <c r="B6388" s="143" t="s">
        <v>8791</v>
      </c>
      <c r="C6388" s="143" t="s">
        <v>13920</v>
      </c>
      <c r="D6388" s="143" t="s">
        <v>14406</v>
      </c>
      <c r="E6388" s="143" t="s">
        <v>14407</v>
      </c>
      <c r="F6388" s="145"/>
      <c r="G6388" s="143"/>
      <c r="H6388" s="143">
        <v>93570</v>
      </c>
      <c r="I6388" s="143" t="s">
        <v>15087</v>
      </c>
      <c r="J6388" s="143" t="s">
        <v>3471</v>
      </c>
      <c r="K6388" s="143" t="s">
        <v>2785</v>
      </c>
      <c r="L6388" s="145" t="s">
        <v>15088</v>
      </c>
      <c r="M6388" s="143" t="s">
        <v>14918</v>
      </c>
    </row>
    <row r="6389" spans="1:13">
      <c r="A6389" s="143">
        <v>93571</v>
      </c>
      <c r="B6389" s="143" t="s">
        <v>8791</v>
      </c>
      <c r="C6389" s="143" t="s">
        <v>13920</v>
      </c>
      <c r="D6389" s="143" t="s">
        <v>14406</v>
      </c>
      <c r="E6389" s="143" t="s">
        <v>14407</v>
      </c>
      <c r="F6389" s="145"/>
      <c r="G6389" s="143"/>
      <c r="H6389" s="143">
        <v>93571</v>
      </c>
      <c r="I6389" s="143" t="s">
        <v>15089</v>
      </c>
      <c r="J6389" s="143" t="s">
        <v>3471</v>
      </c>
      <c r="K6389" s="143" t="s">
        <v>2785</v>
      </c>
      <c r="L6389" s="145" t="s">
        <v>15090</v>
      </c>
      <c r="M6389" s="143" t="s">
        <v>14918</v>
      </c>
    </row>
    <row r="6390" spans="1:13">
      <c r="A6390" s="143">
        <v>93572</v>
      </c>
      <c r="B6390" s="143" t="s">
        <v>8791</v>
      </c>
      <c r="C6390" s="143" t="s">
        <v>13920</v>
      </c>
      <c r="D6390" s="143" t="s">
        <v>14406</v>
      </c>
      <c r="E6390" s="143" t="s">
        <v>14407</v>
      </c>
      <c r="F6390" s="145"/>
      <c r="G6390" s="143"/>
      <c r="H6390" s="143">
        <v>93572</v>
      </c>
      <c r="I6390" s="143" t="s">
        <v>15091</v>
      </c>
      <c r="J6390" s="143" t="s">
        <v>3471</v>
      </c>
      <c r="K6390" s="143" t="s">
        <v>2785</v>
      </c>
      <c r="L6390" s="145" t="s">
        <v>15092</v>
      </c>
      <c r="M6390" s="143" t="s">
        <v>14918</v>
      </c>
    </row>
    <row r="6391" spans="1:13">
      <c r="A6391" s="143">
        <v>94295</v>
      </c>
      <c r="B6391" s="143" t="s">
        <v>8791</v>
      </c>
      <c r="C6391" s="143" t="s">
        <v>13920</v>
      </c>
      <c r="D6391" s="143" t="s">
        <v>14406</v>
      </c>
      <c r="E6391" s="143" t="s">
        <v>14407</v>
      </c>
      <c r="F6391" s="145"/>
      <c r="G6391" s="143"/>
      <c r="H6391" s="143">
        <v>94295</v>
      </c>
      <c r="I6391" s="143" t="s">
        <v>15063</v>
      </c>
      <c r="J6391" s="143" t="s">
        <v>3471</v>
      </c>
      <c r="K6391" s="143" t="s">
        <v>2785</v>
      </c>
      <c r="L6391" s="145" t="s">
        <v>15093</v>
      </c>
      <c r="M6391" s="143" t="s">
        <v>14918</v>
      </c>
    </row>
    <row r="6392" spans="1:13">
      <c r="A6392" s="143">
        <v>94296</v>
      </c>
      <c r="B6392" s="143" t="s">
        <v>8791</v>
      </c>
      <c r="C6392" s="143" t="s">
        <v>13920</v>
      </c>
      <c r="D6392" s="143" t="s">
        <v>14406</v>
      </c>
      <c r="E6392" s="143" t="s">
        <v>14407</v>
      </c>
      <c r="F6392" s="145"/>
      <c r="G6392" s="143"/>
      <c r="H6392" s="143">
        <v>94296</v>
      </c>
      <c r="I6392" s="143" t="s">
        <v>15065</v>
      </c>
      <c r="J6392" s="143" t="s">
        <v>3471</v>
      </c>
      <c r="K6392" s="143" t="s">
        <v>2785</v>
      </c>
      <c r="L6392" s="145" t="s">
        <v>15094</v>
      </c>
      <c r="M6392" s="143" t="s">
        <v>14918</v>
      </c>
    </row>
    <row r="6393" spans="1:13">
      <c r="A6393" s="143">
        <v>95308</v>
      </c>
      <c r="B6393" s="143" t="s">
        <v>8791</v>
      </c>
      <c r="C6393" s="143" t="s">
        <v>13920</v>
      </c>
      <c r="D6393" s="143" t="s">
        <v>14406</v>
      </c>
      <c r="E6393" s="143" t="s">
        <v>14407</v>
      </c>
      <c r="F6393" s="145"/>
      <c r="G6393" s="143"/>
      <c r="H6393" s="143">
        <v>95308</v>
      </c>
      <c r="I6393" s="143" t="s">
        <v>15095</v>
      </c>
      <c r="J6393" s="143" t="s">
        <v>18</v>
      </c>
      <c r="K6393" s="143" t="s">
        <v>2785</v>
      </c>
      <c r="L6393" s="145" t="s">
        <v>4873</v>
      </c>
      <c r="M6393" s="143" t="s">
        <v>14918</v>
      </c>
    </row>
    <row r="6394" spans="1:13">
      <c r="A6394" s="143">
        <v>95309</v>
      </c>
      <c r="B6394" s="143" t="s">
        <v>8791</v>
      </c>
      <c r="C6394" s="143" t="s">
        <v>13920</v>
      </c>
      <c r="D6394" s="143" t="s">
        <v>14406</v>
      </c>
      <c r="E6394" s="143" t="s">
        <v>14407</v>
      </c>
      <c r="F6394" s="145"/>
      <c r="G6394" s="143"/>
      <c r="H6394" s="143">
        <v>95309</v>
      </c>
      <c r="I6394" s="143" t="s">
        <v>15096</v>
      </c>
      <c r="J6394" s="143" t="s">
        <v>18</v>
      </c>
      <c r="K6394" s="143" t="s">
        <v>2785</v>
      </c>
      <c r="L6394" s="145" t="s">
        <v>3666</v>
      </c>
      <c r="M6394" s="143" t="s">
        <v>14918</v>
      </c>
    </row>
    <row r="6395" spans="1:13">
      <c r="A6395" s="143">
        <v>95310</v>
      </c>
      <c r="B6395" s="143" t="s">
        <v>8791</v>
      </c>
      <c r="C6395" s="143" t="s">
        <v>13920</v>
      </c>
      <c r="D6395" s="143" t="s">
        <v>14406</v>
      </c>
      <c r="E6395" s="143" t="s">
        <v>14407</v>
      </c>
      <c r="F6395" s="145"/>
      <c r="G6395" s="143"/>
      <c r="H6395" s="143">
        <v>95310</v>
      </c>
      <c r="I6395" s="143" t="s">
        <v>15097</v>
      </c>
      <c r="J6395" s="143" t="s">
        <v>18</v>
      </c>
      <c r="K6395" s="143" t="s">
        <v>2785</v>
      </c>
      <c r="L6395" s="145" t="s">
        <v>4302</v>
      </c>
      <c r="M6395" s="143" t="s">
        <v>14918</v>
      </c>
    </row>
    <row r="6396" spans="1:13">
      <c r="A6396" s="143">
        <v>95311</v>
      </c>
      <c r="B6396" s="143" t="s">
        <v>8791</v>
      </c>
      <c r="C6396" s="143" t="s">
        <v>13920</v>
      </c>
      <c r="D6396" s="143" t="s">
        <v>14406</v>
      </c>
      <c r="E6396" s="143" t="s">
        <v>14407</v>
      </c>
      <c r="F6396" s="145"/>
      <c r="G6396" s="143"/>
      <c r="H6396" s="143">
        <v>95311</v>
      </c>
      <c r="I6396" s="143" t="s">
        <v>15098</v>
      </c>
      <c r="J6396" s="143" t="s">
        <v>18</v>
      </c>
      <c r="K6396" s="143" t="s">
        <v>2785</v>
      </c>
      <c r="L6396" s="145" t="s">
        <v>4243</v>
      </c>
      <c r="M6396" s="143" t="s">
        <v>14918</v>
      </c>
    </row>
    <row r="6397" spans="1:13">
      <c r="A6397" s="143">
        <v>95312</v>
      </c>
      <c r="B6397" s="143" t="s">
        <v>8791</v>
      </c>
      <c r="C6397" s="143" t="s">
        <v>13920</v>
      </c>
      <c r="D6397" s="143" t="s">
        <v>14406</v>
      </c>
      <c r="E6397" s="143" t="s">
        <v>14407</v>
      </c>
      <c r="F6397" s="145"/>
      <c r="G6397" s="143"/>
      <c r="H6397" s="143">
        <v>95312</v>
      </c>
      <c r="I6397" s="143" t="s">
        <v>15099</v>
      </c>
      <c r="J6397" s="143" t="s">
        <v>18</v>
      </c>
      <c r="K6397" s="143" t="s">
        <v>2785</v>
      </c>
      <c r="L6397" s="145" t="s">
        <v>4034</v>
      </c>
      <c r="M6397" s="143" t="s">
        <v>14918</v>
      </c>
    </row>
    <row r="6398" spans="1:13">
      <c r="A6398" s="143">
        <v>95313</v>
      </c>
      <c r="B6398" s="143" t="s">
        <v>8791</v>
      </c>
      <c r="C6398" s="143" t="s">
        <v>13920</v>
      </c>
      <c r="D6398" s="143" t="s">
        <v>14406</v>
      </c>
      <c r="E6398" s="143" t="s">
        <v>14407</v>
      </c>
      <c r="F6398" s="145"/>
      <c r="G6398" s="143"/>
      <c r="H6398" s="143">
        <v>95313</v>
      </c>
      <c r="I6398" s="143" t="s">
        <v>15100</v>
      </c>
      <c r="J6398" s="143" t="s">
        <v>18</v>
      </c>
      <c r="K6398" s="143" t="s">
        <v>2785</v>
      </c>
      <c r="L6398" s="145" t="s">
        <v>4034</v>
      </c>
      <c r="M6398" s="143" t="s">
        <v>14918</v>
      </c>
    </row>
    <row r="6399" spans="1:13">
      <c r="A6399" s="143">
        <v>95314</v>
      </c>
      <c r="B6399" s="143" t="s">
        <v>8791</v>
      </c>
      <c r="C6399" s="143" t="s">
        <v>13920</v>
      </c>
      <c r="D6399" s="143" t="s">
        <v>14406</v>
      </c>
      <c r="E6399" s="143" t="s">
        <v>14407</v>
      </c>
      <c r="F6399" s="145"/>
      <c r="G6399" s="143"/>
      <c r="H6399" s="143">
        <v>95314</v>
      </c>
      <c r="I6399" s="143" t="s">
        <v>15101</v>
      </c>
      <c r="J6399" s="143" t="s">
        <v>18</v>
      </c>
      <c r="K6399" s="143" t="s">
        <v>2785</v>
      </c>
      <c r="L6399" s="145" t="s">
        <v>3666</v>
      </c>
      <c r="M6399" s="143" t="s">
        <v>14918</v>
      </c>
    </row>
    <row r="6400" spans="1:13">
      <c r="A6400" s="143">
        <v>95315</v>
      </c>
      <c r="B6400" s="143" t="s">
        <v>8791</v>
      </c>
      <c r="C6400" s="143" t="s">
        <v>13920</v>
      </c>
      <c r="D6400" s="143" t="s">
        <v>14406</v>
      </c>
      <c r="E6400" s="143" t="s">
        <v>14407</v>
      </c>
      <c r="F6400" s="145"/>
      <c r="G6400" s="143"/>
      <c r="H6400" s="143">
        <v>95315</v>
      </c>
      <c r="I6400" s="143" t="s">
        <v>15102</v>
      </c>
      <c r="J6400" s="143" t="s">
        <v>18</v>
      </c>
      <c r="K6400" s="143" t="s">
        <v>2785</v>
      </c>
      <c r="L6400" s="145" t="s">
        <v>4897</v>
      </c>
      <c r="M6400" s="143" t="s">
        <v>14918</v>
      </c>
    </row>
    <row r="6401" spans="1:13">
      <c r="A6401" s="143">
        <v>95316</v>
      </c>
      <c r="B6401" s="143" t="s">
        <v>8791</v>
      </c>
      <c r="C6401" s="143" t="s">
        <v>13920</v>
      </c>
      <c r="D6401" s="143" t="s">
        <v>14406</v>
      </c>
      <c r="E6401" s="143" t="s">
        <v>14407</v>
      </c>
      <c r="F6401" s="145"/>
      <c r="G6401" s="143"/>
      <c r="H6401" s="143">
        <v>95316</v>
      </c>
      <c r="I6401" s="143" t="s">
        <v>15103</v>
      </c>
      <c r="J6401" s="143" t="s">
        <v>18</v>
      </c>
      <c r="K6401" s="143" t="s">
        <v>2785</v>
      </c>
      <c r="L6401" s="145" t="s">
        <v>4232</v>
      </c>
      <c r="M6401" s="143" t="s">
        <v>14918</v>
      </c>
    </row>
    <row r="6402" spans="1:13">
      <c r="A6402" s="143">
        <v>95317</v>
      </c>
      <c r="B6402" s="143" t="s">
        <v>8791</v>
      </c>
      <c r="C6402" s="143" t="s">
        <v>13920</v>
      </c>
      <c r="D6402" s="143" t="s">
        <v>14406</v>
      </c>
      <c r="E6402" s="143" t="s">
        <v>14407</v>
      </c>
      <c r="F6402" s="145"/>
      <c r="G6402" s="143"/>
      <c r="H6402" s="143">
        <v>95317</v>
      </c>
      <c r="I6402" s="143" t="s">
        <v>15104</v>
      </c>
      <c r="J6402" s="143" t="s">
        <v>18</v>
      </c>
      <c r="K6402" s="143" t="s">
        <v>2785</v>
      </c>
      <c r="L6402" s="145" t="s">
        <v>4302</v>
      </c>
      <c r="M6402" s="143" t="s">
        <v>14918</v>
      </c>
    </row>
    <row r="6403" spans="1:13">
      <c r="A6403" s="143">
        <v>95318</v>
      </c>
      <c r="B6403" s="143" t="s">
        <v>8791</v>
      </c>
      <c r="C6403" s="143" t="s">
        <v>13920</v>
      </c>
      <c r="D6403" s="143" t="s">
        <v>14406</v>
      </c>
      <c r="E6403" s="143" t="s">
        <v>14407</v>
      </c>
      <c r="F6403" s="145"/>
      <c r="G6403" s="143"/>
      <c r="H6403" s="143">
        <v>95318</v>
      </c>
      <c r="I6403" s="143" t="s">
        <v>15105</v>
      </c>
      <c r="J6403" s="143" t="s">
        <v>18</v>
      </c>
      <c r="K6403" s="143" t="s">
        <v>2785</v>
      </c>
      <c r="L6403" s="145" t="s">
        <v>3666</v>
      </c>
      <c r="M6403" s="143" t="s">
        <v>14918</v>
      </c>
    </row>
    <row r="6404" spans="1:13">
      <c r="A6404" s="143">
        <v>95319</v>
      </c>
      <c r="B6404" s="143" t="s">
        <v>8791</v>
      </c>
      <c r="C6404" s="143" t="s">
        <v>13920</v>
      </c>
      <c r="D6404" s="143" t="s">
        <v>14406</v>
      </c>
      <c r="E6404" s="143" t="s">
        <v>14407</v>
      </c>
      <c r="F6404" s="145"/>
      <c r="G6404" s="143"/>
      <c r="H6404" s="143">
        <v>95319</v>
      </c>
      <c r="I6404" s="143" t="s">
        <v>15106</v>
      </c>
      <c r="J6404" s="143" t="s">
        <v>18</v>
      </c>
      <c r="K6404" s="143" t="s">
        <v>2785</v>
      </c>
      <c r="L6404" s="145" t="s">
        <v>4060</v>
      </c>
      <c r="M6404" s="143" t="s">
        <v>14918</v>
      </c>
    </row>
    <row r="6405" spans="1:13">
      <c r="A6405" s="143">
        <v>95320</v>
      </c>
      <c r="B6405" s="143" t="s">
        <v>8791</v>
      </c>
      <c r="C6405" s="143" t="s">
        <v>13920</v>
      </c>
      <c r="D6405" s="143" t="s">
        <v>14406</v>
      </c>
      <c r="E6405" s="143" t="s">
        <v>14407</v>
      </c>
      <c r="F6405" s="145"/>
      <c r="G6405" s="143"/>
      <c r="H6405" s="143">
        <v>95320</v>
      </c>
      <c r="I6405" s="143" t="s">
        <v>15107</v>
      </c>
      <c r="J6405" s="143" t="s">
        <v>18</v>
      </c>
      <c r="K6405" s="143" t="s">
        <v>2785</v>
      </c>
      <c r="L6405" s="145" t="s">
        <v>4243</v>
      </c>
      <c r="M6405" s="143" t="s">
        <v>14918</v>
      </c>
    </row>
    <row r="6406" spans="1:13">
      <c r="A6406" s="143">
        <v>95321</v>
      </c>
      <c r="B6406" s="143" t="s">
        <v>8791</v>
      </c>
      <c r="C6406" s="143" t="s">
        <v>13920</v>
      </c>
      <c r="D6406" s="143" t="s">
        <v>14406</v>
      </c>
      <c r="E6406" s="143" t="s">
        <v>14407</v>
      </c>
      <c r="F6406" s="145"/>
      <c r="G6406" s="143"/>
      <c r="H6406" s="143">
        <v>95321</v>
      </c>
      <c r="I6406" s="143" t="s">
        <v>15108</v>
      </c>
      <c r="J6406" s="143" t="s">
        <v>18</v>
      </c>
      <c r="K6406" s="143" t="s">
        <v>2785</v>
      </c>
      <c r="L6406" s="145" t="s">
        <v>4873</v>
      </c>
      <c r="M6406" s="143" t="s">
        <v>14918</v>
      </c>
    </row>
    <row r="6407" spans="1:13">
      <c r="A6407" s="143">
        <v>95322</v>
      </c>
      <c r="B6407" s="143" t="s">
        <v>8791</v>
      </c>
      <c r="C6407" s="143" t="s">
        <v>13920</v>
      </c>
      <c r="D6407" s="143" t="s">
        <v>14406</v>
      </c>
      <c r="E6407" s="143" t="s">
        <v>14407</v>
      </c>
      <c r="F6407" s="145"/>
      <c r="G6407" s="143"/>
      <c r="H6407" s="143">
        <v>95322</v>
      </c>
      <c r="I6407" s="143" t="s">
        <v>15109</v>
      </c>
      <c r="J6407" s="143" t="s">
        <v>18</v>
      </c>
      <c r="K6407" s="143" t="s">
        <v>2785</v>
      </c>
      <c r="L6407" s="145" t="s">
        <v>3987</v>
      </c>
      <c r="M6407" s="143" t="s">
        <v>14918</v>
      </c>
    </row>
    <row r="6408" spans="1:13">
      <c r="A6408" s="143">
        <v>95323</v>
      </c>
      <c r="B6408" s="143" t="s">
        <v>8791</v>
      </c>
      <c r="C6408" s="143" t="s">
        <v>13920</v>
      </c>
      <c r="D6408" s="143" t="s">
        <v>14406</v>
      </c>
      <c r="E6408" s="143" t="s">
        <v>14407</v>
      </c>
      <c r="F6408" s="145"/>
      <c r="G6408" s="143"/>
      <c r="H6408" s="143">
        <v>95323</v>
      </c>
      <c r="I6408" s="143" t="s">
        <v>15110</v>
      </c>
      <c r="J6408" s="143" t="s">
        <v>18</v>
      </c>
      <c r="K6408" s="143" t="s">
        <v>2785</v>
      </c>
      <c r="L6408" s="145" t="s">
        <v>3666</v>
      </c>
      <c r="M6408" s="143" t="s">
        <v>14918</v>
      </c>
    </row>
    <row r="6409" spans="1:13">
      <c r="A6409" s="143">
        <v>95324</v>
      </c>
      <c r="B6409" s="143" t="s">
        <v>8791</v>
      </c>
      <c r="C6409" s="143" t="s">
        <v>13920</v>
      </c>
      <c r="D6409" s="143" t="s">
        <v>14406</v>
      </c>
      <c r="E6409" s="143" t="s">
        <v>14407</v>
      </c>
      <c r="F6409" s="145"/>
      <c r="G6409" s="143"/>
      <c r="H6409" s="143">
        <v>95324</v>
      </c>
      <c r="I6409" s="143" t="s">
        <v>15111</v>
      </c>
      <c r="J6409" s="143" t="s">
        <v>18</v>
      </c>
      <c r="K6409" s="143" t="s">
        <v>2785</v>
      </c>
      <c r="L6409" s="145" t="s">
        <v>3775</v>
      </c>
      <c r="M6409" s="143" t="s">
        <v>14918</v>
      </c>
    </row>
    <row r="6410" spans="1:13">
      <c r="A6410" s="143">
        <v>95325</v>
      </c>
      <c r="B6410" s="143" t="s">
        <v>8791</v>
      </c>
      <c r="C6410" s="143" t="s">
        <v>13920</v>
      </c>
      <c r="D6410" s="143" t="s">
        <v>14406</v>
      </c>
      <c r="E6410" s="143" t="s">
        <v>14407</v>
      </c>
      <c r="F6410" s="145"/>
      <c r="G6410" s="143"/>
      <c r="H6410" s="143">
        <v>95325</v>
      </c>
      <c r="I6410" s="143" t="s">
        <v>15112</v>
      </c>
      <c r="J6410" s="143" t="s">
        <v>18</v>
      </c>
      <c r="K6410" s="143" t="s">
        <v>2785</v>
      </c>
      <c r="L6410" s="145" t="s">
        <v>4232</v>
      </c>
      <c r="M6410" s="143" t="s">
        <v>14918</v>
      </c>
    </row>
    <row r="6411" spans="1:13">
      <c r="A6411" s="143">
        <v>95326</v>
      </c>
      <c r="B6411" s="143" t="s">
        <v>8791</v>
      </c>
      <c r="C6411" s="143" t="s">
        <v>13920</v>
      </c>
      <c r="D6411" s="143" t="s">
        <v>14406</v>
      </c>
      <c r="E6411" s="143" t="s">
        <v>14407</v>
      </c>
      <c r="F6411" s="145"/>
      <c r="G6411" s="143"/>
      <c r="H6411" s="143">
        <v>95326</v>
      </c>
      <c r="I6411" s="143" t="s">
        <v>15113</v>
      </c>
      <c r="J6411" s="143" t="s">
        <v>18</v>
      </c>
      <c r="K6411" s="143" t="s">
        <v>2785</v>
      </c>
      <c r="L6411" s="145" t="s">
        <v>4236</v>
      </c>
      <c r="M6411" s="143" t="s">
        <v>14918</v>
      </c>
    </row>
    <row r="6412" spans="1:13">
      <c r="A6412" s="143">
        <v>95327</v>
      </c>
      <c r="B6412" s="143" t="s">
        <v>8791</v>
      </c>
      <c r="C6412" s="143" t="s">
        <v>13920</v>
      </c>
      <c r="D6412" s="143" t="s">
        <v>14406</v>
      </c>
      <c r="E6412" s="143" t="s">
        <v>14407</v>
      </c>
      <c r="F6412" s="145"/>
      <c r="G6412" s="143"/>
      <c r="H6412" s="143">
        <v>95327</v>
      </c>
      <c r="I6412" s="143" t="s">
        <v>15114</v>
      </c>
      <c r="J6412" s="143" t="s">
        <v>18</v>
      </c>
      <c r="K6412" s="143" t="s">
        <v>2785</v>
      </c>
      <c r="L6412" s="145" t="s">
        <v>3855</v>
      </c>
      <c r="M6412" s="143" t="s">
        <v>14918</v>
      </c>
    </row>
    <row r="6413" spans="1:13">
      <c r="A6413" s="143">
        <v>95328</v>
      </c>
      <c r="B6413" s="143" t="s">
        <v>8791</v>
      </c>
      <c r="C6413" s="143" t="s">
        <v>13920</v>
      </c>
      <c r="D6413" s="143" t="s">
        <v>14406</v>
      </c>
      <c r="E6413" s="143" t="s">
        <v>14407</v>
      </c>
      <c r="F6413" s="145"/>
      <c r="G6413" s="143"/>
      <c r="H6413" s="143">
        <v>95328</v>
      </c>
      <c r="I6413" s="143" t="s">
        <v>15115</v>
      </c>
      <c r="J6413" s="143" t="s">
        <v>18</v>
      </c>
      <c r="K6413" s="143" t="s">
        <v>2785</v>
      </c>
      <c r="L6413" s="145" t="s">
        <v>4716</v>
      </c>
      <c r="M6413" s="143" t="s">
        <v>14918</v>
      </c>
    </row>
    <row r="6414" spans="1:13">
      <c r="A6414" s="143">
        <v>95329</v>
      </c>
      <c r="B6414" s="143" t="s">
        <v>8791</v>
      </c>
      <c r="C6414" s="143" t="s">
        <v>13920</v>
      </c>
      <c r="D6414" s="143" t="s">
        <v>14406</v>
      </c>
      <c r="E6414" s="143" t="s">
        <v>14407</v>
      </c>
      <c r="F6414" s="145"/>
      <c r="G6414" s="143"/>
      <c r="H6414" s="143">
        <v>95329</v>
      </c>
      <c r="I6414" s="143" t="s">
        <v>15116</v>
      </c>
      <c r="J6414" s="143" t="s">
        <v>18</v>
      </c>
      <c r="K6414" s="143" t="s">
        <v>2785</v>
      </c>
      <c r="L6414" s="145" t="s">
        <v>4234</v>
      </c>
      <c r="M6414" s="143" t="s">
        <v>14918</v>
      </c>
    </row>
    <row r="6415" spans="1:13">
      <c r="A6415" s="143">
        <v>95330</v>
      </c>
      <c r="B6415" s="143" t="s">
        <v>8791</v>
      </c>
      <c r="C6415" s="143" t="s">
        <v>13920</v>
      </c>
      <c r="D6415" s="143" t="s">
        <v>14406</v>
      </c>
      <c r="E6415" s="143" t="s">
        <v>14407</v>
      </c>
      <c r="F6415" s="145"/>
      <c r="G6415" s="143"/>
      <c r="H6415" s="143">
        <v>95330</v>
      </c>
      <c r="I6415" s="143" t="s">
        <v>15117</v>
      </c>
      <c r="J6415" s="143" t="s">
        <v>18</v>
      </c>
      <c r="K6415" s="143" t="s">
        <v>3710</v>
      </c>
      <c r="L6415" s="145" t="s">
        <v>3666</v>
      </c>
      <c r="M6415" s="143" t="s">
        <v>14918</v>
      </c>
    </row>
    <row r="6416" spans="1:13">
      <c r="A6416" s="143">
        <v>95331</v>
      </c>
      <c r="B6416" s="143" t="s">
        <v>8791</v>
      </c>
      <c r="C6416" s="143" t="s">
        <v>13920</v>
      </c>
      <c r="D6416" s="143" t="s">
        <v>14406</v>
      </c>
      <c r="E6416" s="143" t="s">
        <v>14407</v>
      </c>
      <c r="F6416" s="145"/>
      <c r="G6416" s="143"/>
      <c r="H6416" s="143">
        <v>95331</v>
      </c>
      <c r="I6416" s="143" t="s">
        <v>15118</v>
      </c>
      <c r="J6416" s="143" t="s">
        <v>18</v>
      </c>
      <c r="K6416" s="143" t="s">
        <v>2785</v>
      </c>
      <c r="L6416" s="145" t="s">
        <v>4060</v>
      </c>
      <c r="M6416" s="143" t="s">
        <v>14918</v>
      </c>
    </row>
    <row r="6417" spans="1:13">
      <c r="A6417" s="143">
        <v>95332</v>
      </c>
      <c r="B6417" s="143" t="s">
        <v>8791</v>
      </c>
      <c r="C6417" s="143" t="s">
        <v>13920</v>
      </c>
      <c r="D6417" s="143" t="s">
        <v>14406</v>
      </c>
      <c r="E6417" s="143" t="s">
        <v>14407</v>
      </c>
      <c r="F6417" s="145"/>
      <c r="G6417" s="143"/>
      <c r="H6417" s="143">
        <v>95332</v>
      </c>
      <c r="I6417" s="143" t="s">
        <v>15119</v>
      </c>
      <c r="J6417" s="143" t="s">
        <v>18</v>
      </c>
      <c r="K6417" s="143" t="s">
        <v>3710</v>
      </c>
      <c r="L6417" s="145" t="s">
        <v>14343</v>
      </c>
      <c r="M6417" s="143" t="s">
        <v>14918</v>
      </c>
    </row>
    <row r="6418" spans="1:13">
      <c r="A6418" s="143">
        <v>95333</v>
      </c>
      <c r="B6418" s="143" t="s">
        <v>8791</v>
      </c>
      <c r="C6418" s="143" t="s">
        <v>13920</v>
      </c>
      <c r="D6418" s="143" t="s">
        <v>14406</v>
      </c>
      <c r="E6418" s="143" t="s">
        <v>14407</v>
      </c>
      <c r="F6418" s="145"/>
      <c r="G6418" s="143"/>
      <c r="H6418" s="143">
        <v>95333</v>
      </c>
      <c r="I6418" s="143" t="s">
        <v>15120</v>
      </c>
      <c r="J6418" s="143" t="s">
        <v>18</v>
      </c>
      <c r="K6418" s="143" t="s">
        <v>2785</v>
      </c>
      <c r="L6418" s="145" t="s">
        <v>4511</v>
      </c>
      <c r="M6418" s="143" t="s">
        <v>14918</v>
      </c>
    </row>
    <row r="6419" spans="1:13">
      <c r="A6419" s="143">
        <v>95334</v>
      </c>
      <c r="B6419" s="143" t="s">
        <v>8791</v>
      </c>
      <c r="C6419" s="143" t="s">
        <v>13920</v>
      </c>
      <c r="D6419" s="143" t="s">
        <v>14406</v>
      </c>
      <c r="E6419" s="143" t="s">
        <v>14407</v>
      </c>
      <c r="F6419" s="145"/>
      <c r="G6419" s="143"/>
      <c r="H6419" s="143">
        <v>95334</v>
      </c>
      <c r="I6419" s="143" t="s">
        <v>15121</v>
      </c>
      <c r="J6419" s="143" t="s">
        <v>18</v>
      </c>
      <c r="K6419" s="143" t="s">
        <v>2785</v>
      </c>
      <c r="L6419" s="145" t="s">
        <v>4511</v>
      </c>
      <c r="M6419" s="143" t="s">
        <v>14918</v>
      </c>
    </row>
    <row r="6420" spans="1:13">
      <c r="A6420" s="143">
        <v>95335</v>
      </c>
      <c r="B6420" s="143" t="s">
        <v>8791</v>
      </c>
      <c r="C6420" s="143" t="s">
        <v>13920</v>
      </c>
      <c r="D6420" s="143" t="s">
        <v>14406</v>
      </c>
      <c r="E6420" s="143" t="s">
        <v>14407</v>
      </c>
      <c r="F6420" s="145"/>
      <c r="G6420" s="143"/>
      <c r="H6420" s="143">
        <v>95335</v>
      </c>
      <c r="I6420" s="143" t="s">
        <v>15122</v>
      </c>
      <c r="J6420" s="143" t="s">
        <v>18</v>
      </c>
      <c r="K6420" s="143" t="s">
        <v>3710</v>
      </c>
      <c r="L6420" s="145" t="s">
        <v>3855</v>
      </c>
      <c r="M6420" s="143" t="s">
        <v>14918</v>
      </c>
    </row>
    <row r="6421" spans="1:13">
      <c r="A6421" s="143">
        <v>95336</v>
      </c>
      <c r="B6421" s="143" t="s">
        <v>8791</v>
      </c>
      <c r="C6421" s="143" t="s">
        <v>13920</v>
      </c>
      <c r="D6421" s="143" t="s">
        <v>14406</v>
      </c>
      <c r="E6421" s="143" t="s">
        <v>14407</v>
      </c>
      <c r="F6421" s="145"/>
      <c r="G6421" s="143"/>
      <c r="H6421" s="143">
        <v>95336</v>
      </c>
      <c r="I6421" s="143" t="s">
        <v>15123</v>
      </c>
      <c r="J6421" s="143" t="s">
        <v>18</v>
      </c>
      <c r="K6421" s="143" t="s">
        <v>2785</v>
      </c>
      <c r="L6421" s="145" t="s">
        <v>3666</v>
      </c>
      <c r="M6421" s="143" t="s">
        <v>14918</v>
      </c>
    </row>
    <row r="6422" spans="1:13">
      <c r="A6422" s="143">
        <v>95337</v>
      </c>
      <c r="B6422" s="143" t="s">
        <v>8791</v>
      </c>
      <c r="C6422" s="143" t="s">
        <v>13920</v>
      </c>
      <c r="D6422" s="143" t="s">
        <v>14406</v>
      </c>
      <c r="E6422" s="143" t="s">
        <v>14407</v>
      </c>
      <c r="F6422" s="145"/>
      <c r="G6422" s="143"/>
      <c r="H6422" s="143">
        <v>95337</v>
      </c>
      <c r="I6422" s="143" t="s">
        <v>15124</v>
      </c>
      <c r="J6422" s="143" t="s">
        <v>18</v>
      </c>
      <c r="K6422" s="143" t="s">
        <v>2785</v>
      </c>
      <c r="L6422" s="145" t="s">
        <v>4034</v>
      </c>
      <c r="M6422" s="143" t="s">
        <v>14918</v>
      </c>
    </row>
    <row r="6423" spans="1:13">
      <c r="A6423" s="143">
        <v>95338</v>
      </c>
      <c r="B6423" s="143" t="s">
        <v>8791</v>
      </c>
      <c r="C6423" s="143" t="s">
        <v>13920</v>
      </c>
      <c r="D6423" s="143" t="s">
        <v>14406</v>
      </c>
      <c r="E6423" s="143" t="s">
        <v>14407</v>
      </c>
      <c r="F6423" s="145"/>
      <c r="G6423" s="143"/>
      <c r="H6423" s="143">
        <v>95338</v>
      </c>
      <c r="I6423" s="143" t="s">
        <v>15125</v>
      </c>
      <c r="J6423" s="143" t="s">
        <v>18</v>
      </c>
      <c r="K6423" s="143" t="s">
        <v>2785</v>
      </c>
      <c r="L6423" s="145" t="s">
        <v>4776</v>
      </c>
      <c r="M6423" s="143" t="s">
        <v>14918</v>
      </c>
    </row>
    <row r="6424" spans="1:13">
      <c r="A6424" s="143">
        <v>95339</v>
      </c>
      <c r="B6424" s="143" t="s">
        <v>8791</v>
      </c>
      <c r="C6424" s="143" t="s">
        <v>13920</v>
      </c>
      <c r="D6424" s="143" t="s">
        <v>14406</v>
      </c>
      <c r="E6424" s="143" t="s">
        <v>14407</v>
      </c>
      <c r="F6424" s="145"/>
      <c r="G6424" s="143"/>
      <c r="H6424" s="143">
        <v>95339</v>
      </c>
      <c r="I6424" s="143" t="s">
        <v>15126</v>
      </c>
      <c r="J6424" s="143" t="s">
        <v>18</v>
      </c>
      <c r="K6424" s="143" t="s">
        <v>2785</v>
      </c>
      <c r="L6424" s="145" t="s">
        <v>3855</v>
      </c>
      <c r="M6424" s="143" t="s">
        <v>14918</v>
      </c>
    </row>
    <row r="6425" spans="1:13">
      <c r="A6425" s="143">
        <v>95340</v>
      </c>
      <c r="B6425" s="143" t="s">
        <v>8791</v>
      </c>
      <c r="C6425" s="143" t="s">
        <v>13920</v>
      </c>
      <c r="D6425" s="143" t="s">
        <v>14406</v>
      </c>
      <c r="E6425" s="143" t="s">
        <v>14407</v>
      </c>
      <c r="F6425" s="145"/>
      <c r="G6425" s="143"/>
      <c r="H6425" s="143">
        <v>95340</v>
      </c>
      <c r="I6425" s="143" t="s">
        <v>15127</v>
      </c>
      <c r="J6425" s="143" t="s">
        <v>18</v>
      </c>
      <c r="K6425" s="143" t="s">
        <v>2785</v>
      </c>
      <c r="L6425" s="145" t="s">
        <v>3775</v>
      </c>
      <c r="M6425" s="143" t="s">
        <v>14918</v>
      </c>
    </row>
    <row r="6426" spans="1:13">
      <c r="A6426" s="143">
        <v>95341</v>
      </c>
      <c r="B6426" s="143" t="s">
        <v>8791</v>
      </c>
      <c r="C6426" s="143" t="s">
        <v>13920</v>
      </c>
      <c r="D6426" s="143" t="s">
        <v>14406</v>
      </c>
      <c r="E6426" s="143" t="s">
        <v>14407</v>
      </c>
      <c r="F6426" s="145"/>
      <c r="G6426" s="143"/>
      <c r="H6426" s="143">
        <v>95341</v>
      </c>
      <c r="I6426" s="143" t="s">
        <v>15128</v>
      </c>
      <c r="J6426" s="143" t="s">
        <v>18</v>
      </c>
      <c r="K6426" s="143" t="s">
        <v>2785</v>
      </c>
      <c r="L6426" s="145" t="s">
        <v>4060</v>
      </c>
      <c r="M6426" s="143" t="s">
        <v>14918</v>
      </c>
    </row>
    <row r="6427" spans="1:13">
      <c r="A6427" s="143">
        <v>95342</v>
      </c>
      <c r="B6427" s="143" t="s">
        <v>8791</v>
      </c>
      <c r="C6427" s="143" t="s">
        <v>13920</v>
      </c>
      <c r="D6427" s="143" t="s">
        <v>14406</v>
      </c>
      <c r="E6427" s="143" t="s">
        <v>14407</v>
      </c>
      <c r="F6427" s="145"/>
      <c r="G6427" s="143"/>
      <c r="H6427" s="143">
        <v>95342</v>
      </c>
      <c r="I6427" s="143" t="s">
        <v>15129</v>
      </c>
      <c r="J6427" s="143" t="s">
        <v>18</v>
      </c>
      <c r="K6427" s="143" t="s">
        <v>2785</v>
      </c>
      <c r="L6427" s="145" t="s">
        <v>3973</v>
      </c>
      <c r="M6427" s="143" t="s">
        <v>14918</v>
      </c>
    </row>
    <row r="6428" spans="1:13">
      <c r="A6428" s="143">
        <v>95343</v>
      </c>
      <c r="B6428" s="143" t="s">
        <v>8791</v>
      </c>
      <c r="C6428" s="143" t="s">
        <v>13920</v>
      </c>
      <c r="D6428" s="143" t="s">
        <v>14406</v>
      </c>
      <c r="E6428" s="143" t="s">
        <v>14407</v>
      </c>
      <c r="F6428" s="145"/>
      <c r="G6428" s="143"/>
      <c r="H6428" s="143">
        <v>95343</v>
      </c>
      <c r="I6428" s="143" t="s">
        <v>15130</v>
      </c>
      <c r="J6428" s="143" t="s">
        <v>18</v>
      </c>
      <c r="K6428" s="143" t="s">
        <v>2785</v>
      </c>
      <c r="L6428" s="145" t="s">
        <v>3832</v>
      </c>
      <c r="M6428" s="143" t="s">
        <v>14918</v>
      </c>
    </row>
    <row r="6429" spans="1:13">
      <c r="A6429" s="143">
        <v>95344</v>
      </c>
      <c r="B6429" s="143" t="s">
        <v>8791</v>
      </c>
      <c r="C6429" s="143" t="s">
        <v>13920</v>
      </c>
      <c r="D6429" s="143" t="s">
        <v>14406</v>
      </c>
      <c r="E6429" s="143" t="s">
        <v>14407</v>
      </c>
      <c r="F6429" s="145"/>
      <c r="G6429" s="143"/>
      <c r="H6429" s="143">
        <v>95344</v>
      </c>
      <c r="I6429" s="143" t="s">
        <v>15131</v>
      </c>
      <c r="J6429" s="143" t="s">
        <v>18</v>
      </c>
      <c r="K6429" s="143" t="s">
        <v>2785</v>
      </c>
      <c r="L6429" s="145" t="s">
        <v>3973</v>
      </c>
      <c r="M6429" s="143" t="s">
        <v>14918</v>
      </c>
    </row>
    <row r="6430" spans="1:13">
      <c r="A6430" s="143">
        <v>95345</v>
      </c>
      <c r="B6430" s="143" t="s">
        <v>8791</v>
      </c>
      <c r="C6430" s="143" t="s">
        <v>13920</v>
      </c>
      <c r="D6430" s="143" t="s">
        <v>14406</v>
      </c>
      <c r="E6430" s="143" t="s">
        <v>14407</v>
      </c>
      <c r="F6430" s="145"/>
      <c r="G6430" s="143"/>
      <c r="H6430" s="143">
        <v>95345</v>
      </c>
      <c r="I6430" s="143" t="s">
        <v>15132</v>
      </c>
      <c r="J6430" s="143" t="s">
        <v>18</v>
      </c>
      <c r="K6430" s="143" t="s">
        <v>2785</v>
      </c>
      <c r="L6430" s="145" t="s">
        <v>4245</v>
      </c>
      <c r="M6430" s="143" t="s">
        <v>14918</v>
      </c>
    </row>
    <row r="6431" spans="1:13">
      <c r="A6431" s="143">
        <v>95346</v>
      </c>
      <c r="B6431" s="143" t="s">
        <v>8791</v>
      </c>
      <c r="C6431" s="143" t="s">
        <v>13920</v>
      </c>
      <c r="D6431" s="143" t="s">
        <v>14406</v>
      </c>
      <c r="E6431" s="143" t="s">
        <v>14407</v>
      </c>
      <c r="F6431" s="145"/>
      <c r="G6431" s="143"/>
      <c r="H6431" s="143">
        <v>95346</v>
      </c>
      <c r="I6431" s="143" t="s">
        <v>15133</v>
      </c>
      <c r="J6431" s="143" t="s">
        <v>18</v>
      </c>
      <c r="K6431" s="143" t="s">
        <v>2785</v>
      </c>
      <c r="L6431" s="145" t="s">
        <v>4873</v>
      </c>
      <c r="M6431" s="143" t="s">
        <v>14918</v>
      </c>
    </row>
    <row r="6432" spans="1:13">
      <c r="A6432" s="143">
        <v>95347</v>
      </c>
      <c r="B6432" s="143" t="s">
        <v>8791</v>
      </c>
      <c r="C6432" s="143" t="s">
        <v>13920</v>
      </c>
      <c r="D6432" s="143" t="s">
        <v>14406</v>
      </c>
      <c r="E6432" s="143" t="s">
        <v>14407</v>
      </c>
      <c r="F6432" s="145"/>
      <c r="G6432" s="143"/>
      <c r="H6432" s="143">
        <v>95347</v>
      </c>
      <c r="I6432" s="143" t="s">
        <v>15134</v>
      </c>
      <c r="J6432" s="143" t="s">
        <v>18</v>
      </c>
      <c r="K6432" s="143" t="s">
        <v>2785</v>
      </c>
      <c r="L6432" s="145" t="s">
        <v>4873</v>
      </c>
      <c r="M6432" s="143" t="s">
        <v>14918</v>
      </c>
    </row>
    <row r="6433" spans="1:13">
      <c r="A6433" s="143">
        <v>95348</v>
      </c>
      <c r="B6433" s="143" t="s">
        <v>8791</v>
      </c>
      <c r="C6433" s="143" t="s">
        <v>13920</v>
      </c>
      <c r="D6433" s="143" t="s">
        <v>14406</v>
      </c>
      <c r="E6433" s="143" t="s">
        <v>14407</v>
      </c>
      <c r="F6433" s="145"/>
      <c r="G6433" s="143"/>
      <c r="H6433" s="143">
        <v>95348</v>
      </c>
      <c r="I6433" s="143" t="s">
        <v>15135</v>
      </c>
      <c r="J6433" s="143" t="s">
        <v>18</v>
      </c>
      <c r="K6433" s="143" t="s">
        <v>2785</v>
      </c>
      <c r="L6433" s="145" t="s">
        <v>4251</v>
      </c>
      <c r="M6433" s="143" t="s">
        <v>14918</v>
      </c>
    </row>
    <row r="6434" spans="1:13">
      <c r="A6434" s="143">
        <v>95349</v>
      </c>
      <c r="B6434" s="143" t="s">
        <v>8791</v>
      </c>
      <c r="C6434" s="143" t="s">
        <v>13920</v>
      </c>
      <c r="D6434" s="143" t="s">
        <v>14406</v>
      </c>
      <c r="E6434" s="143" t="s">
        <v>14407</v>
      </c>
      <c r="F6434" s="145"/>
      <c r="G6434" s="143"/>
      <c r="H6434" s="143">
        <v>95349</v>
      </c>
      <c r="I6434" s="143" t="s">
        <v>15136</v>
      </c>
      <c r="J6434" s="143" t="s">
        <v>18</v>
      </c>
      <c r="K6434" s="143" t="s">
        <v>2785</v>
      </c>
      <c r="L6434" s="145" t="s">
        <v>4873</v>
      </c>
      <c r="M6434" s="143" t="s">
        <v>14918</v>
      </c>
    </row>
    <row r="6435" spans="1:13">
      <c r="A6435" s="143">
        <v>95350</v>
      </c>
      <c r="B6435" s="143" t="s">
        <v>8791</v>
      </c>
      <c r="C6435" s="143" t="s">
        <v>13920</v>
      </c>
      <c r="D6435" s="143" t="s">
        <v>14406</v>
      </c>
      <c r="E6435" s="143" t="s">
        <v>14407</v>
      </c>
      <c r="F6435" s="145"/>
      <c r="G6435" s="143"/>
      <c r="H6435" s="143">
        <v>95350</v>
      </c>
      <c r="I6435" s="143" t="s">
        <v>15137</v>
      </c>
      <c r="J6435" s="143" t="s">
        <v>18</v>
      </c>
      <c r="K6435" s="143" t="s">
        <v>2785</v>
      </c>
      <c r="L6435" s="145" t="s">
        <v>4034</v>
      </c>
      <c r="M6435" s="143" t="s">
        <v>14918</v>
      </c>
    </row>
    <row r="6436" spans="1:13">
      <c r="A6436" s="143">
        <v>95351</v>
      </c>
      <c r="B6436" s="143" t="s">
        <v>8791</v>
      </c>
      <c r="C6436" s="143" t="s">
        <v>13920</v>
      </c>
      <c r="D6436" s="143" t="s">
        <v>14406</v>
      </c>
      <c r="E6436" s="143" t="s">
        <v>14407</v>
      </c>
      <c r="F6436" s="145"/>
      <c r="G6436" s="143"/>
      <c r="H6436" s="143">
        <v>95351</v>
      </c>
      <c r="I6436" s="143" t="s">
        <v>15138</v>
      </c>
      <c r="J6436" s="143" t="s">
        <v>18</v>
      </c>
      <c r="K6436" s="143" t="s">
        <v>2785</v>
      </c>
      <c r="L6436" s="145" t="s">
        <v>4232</v>
      </c>
      <c r="M6436" s="143" t="s">
        <v>14918</v>
      </c>
    </row>
    <row r="6437" spans="1:13">
      <c r="A6437" s="143">
        <v>95352</v>
      </c>
      <c r="B6437" s="143" t="s">
        <v>8791</v>
      </c>
      <c r="C6437" s="143" t="s">
        <v>13920</v>
      </c>
      <c r="D6437" s="143" t="s">
        <v>14406</v>
      </c>
      <c r="E6437" s="143" t="s">
        <v>14407</v>
      </c>
      <c r="F6437" s="145"/>
      <c r="G6437" s="143"/>
      <c r="H6437" s="143">
        <v>95352</v>
      </c>
      <c r="I6437" s="143" t="s">
        <v>15139</v>
      </c>
      <c r="J6437" s="143" t="s">
        <v>18</v>
      </c>
      <c r="K6437" s="143" t="s">
        <v>2785</v>
      </c>
      <c r="L6437" s="145" t="s">
        <v>4236</v>
      </c>
      <c r="M6437" s="143" t="s">
        <v>14918</v>
      </c>
    </row>
    <row r="6438" spans="1:13">
      <c r="A6438" s="143">
        <v>95354</v>
      </c>
      <c r="B6438" s="143" t="s">
        <v>8791</v>
      </c>
      <c r="C6438" s="143" t="s">
        <v>13920</v>
      </c>
      <c r="D6438" s="143" t="s">
        <v>14406</v>
      </c>
      <c r="E6438" s="143" t="s">
        <v>14407</v>
      </c>
      <c r="F6438" s="145"/>
      <c r="G6438" s="143"/>
      <c r="H6438" s="143">
        <v>95354</v>
      </c>
      <c r="I6438" s="143" t="s">
        <v>15140</v>
      </c>
      <c r="J6438" s="143" t="s">
        <v>18</v>
      </c>
      <c r="K6438" s="143" t="s">
        <v>2785</v>
      </c>
      <c r="L6438" s="145" t="s">
        <v>3666</v>
      </c>
      <c r="M6438" s="143" t="s">
        <v>14918</v>
      </c>
    </row>
    <row r="6439" spans="1:13">
      <c r="A6439" s="143">
        <v>95355</v>
      </c>
      <c r="B6439" s="143" t="s">
        <v>8791</v>
      </c>
      <c r="C6439" s="143" t="s">
        <v>13920</v>
      </c>
      <c r="D6439" s="143" t="s">
        <v>14406</v>
      </c>
      <c r="E6439" s="143" t="s">
        <v>14407</v>
      </c>
      <c r="F6439" s="145"/>
      <c r="G6439" s="143"/>
      <c r="H6439" s="143">
        <v>95355</v>
      </c>
      <c r="I6439" s="143" t="s">
        <v>15141</v>
      </c>
      <c r="J6439" s="143" t="s">
        <v>18</v>
      </c>
      <c r="K6439" s="143" t="s">
        <v>2785</v>
      </c>
      <c r="L6439" s="145" t="s">
        <v>4302</v>
      </c>
      <c r="M6439" s="143" t="s">
        <v>14918</v>
      </c>
    </row>
    <row r="6440" spans="1:13">
      <c r="A6440" s="143">
        <v>95356</v>
      </c>
      <c r="B6440" s="143" t="s">
        <v>8791</v>
      </c>
      <c r="C6440" s="143" t="s">
        <v>13920</v>
      </c>
      <c r="D6440" s="143" t="s">
        <v>14406</v>
      </c>
      <c r="E6440" s="143" t="s">
        <v>14407</v>
      </c>
      <c r="F6440" s="145"/>
      <c r="G6440" s="143"/>
      <c r="H6440" s="143">
        <v>95356</v>
      </c>
      <c r="I6440" s="143" t="s">
        <v>15142</v>
      </c>
      <c r="J6440" s="143" t="s">
        <v>18</v>
      </c>
      <c r="K6440" s="143" t="s">
        <v>2785</v>
      </c>
      <c r="L6440" s="145" t="s">
        <v>4060</v>
      </c>
      <c r="M6440" s="143" t="s">
        <v>14918</v>
      </c>
    </row>
    <row r="6441" spans="1:13">
      <c r="A6441" s="143">
        <v>95357</v>
      </c>
      <c r="B6441" s="143" t="s">
        <v>8791</v>
      </c>
      <c r="C6441" s="143" t="s">
        <v>13920</v>
      </c>
      <c r="D6441" s="143" t="s">
        <v>14406</v>
      </c>
      <c r="E6441" s="143" t="s">
        <v>14407</v>
      </c>
      <c r="F6441" s="145"/>
      <c r="G6441" s="143"/>
      <c r="H6441" s="143">
        <v>95357</v>
      </c>
      <c r="I6441" s="143" t="s">
        <v>15143</v>
      </c>
      <c r="J6441" s="143" t="s">
        <v>18</v>
      </c>
      <c r="K6441" s="143" t="s">
        <v>3710</v>
      </c>
      <c r="L6441" s="145" t="s">
        <v>14339</v>
      </c>
      <c r="M6441" s="143" t="s">
        <v>14918</v>
      </c>
    </row>
    <row r="6442" spans="1:13">
      <c r="A6442" s="143">
        <v>95358</v>
      </c>
      <c r="B6442" s="143" t="s">
        <v>8791</v>
      </c>
      <c r="C6442" s="143" t="s">
        <v>13920</v>
      </c>
      <c r="D6442" s="143" t="s">
        <v>14406</v>
      </c>
      <c r="E6442" s="143" t="s">
        <v>14407</v>
      </c>
      <c r="F6442" s="145"/>
      <c r="G6442" s="143"/>
      <c r="H6442" s="143">
        <v>95358</v>
      </c>
      <c r="I6442" s="143" t="s">
        <v>15144</v>
      </c>
      <c r="J6442" s="143" t="s">
        <v>18</v>
      </c>
      <c r="K6442" s="143" t="s">
        <v>2785</v>
      </c>
      <c r="L6442" s="145" t="s">
        <v>3973</v>
      </c>
      <c r="M6442" s="143" t="s">
        <v>14918</v>
      </c>
    </row>
    <row r="6443" spans="1:13">
      <c r="A6443" s="143">
        <v>95359</v>
      </c>
      <c r="B6443" s="143" t="s">
        <v>8791</v>
      </c>
      <c r="C6443" s="143" t="s">
        <v>13920</v>
      </c>
      <c r="D6443" s="143" t="s">
        <v>14406</v>
      </c>
      <c r="E6443" s="143" t="s">
        <v>14407</v>
      </c>
      <c r="F6443" s="145"/>
      <c r="G6443" s="143"/>
      <c r="H6443" s="143">
        <v>95359</v>
      </c>
      <c r="I6443" s="143" t="s">
        <v>15145</v>
      </c>
      <c r="J6443" s="143" t="s">
        <v>18</v>
      </c>
      <c r="K6443" s="143" t="s">
        <v>2785</v>
      </c>
      <c r="L6443" s="145" t="s">
        <v>4773</v>
      </c>
      <c r="M6443" s="143" t="s">
        <v>14918</v>
      </c>
    </row>
    <row r="6444" spans="1:13">
      <c r="A6444" s="143">
        <v>95360</v>
      </c>
      <c r="B6444" s="143" t="s">
        <v>8791</v>
      </c>
      <c r="C6444" s="143" t="s">
        <v>13920</v>
      </c>
      <c r="D6444" s="143" t="s">
        <v>14406</v>
      </c>
      <c r="E6444" s="143" t="s">
        <v>14407</v>
      </c>
      <c r="F6444" s="145"/>
      <c r="G6444" s="143"/>
      <c r="H6444" s="143">
        <v>95360</v>
      </c>
      <c r="I6444" s="143" t="s">
        <v>15146</v>
      </c>
      <c r="J6444" s="143" t="s">
        <v>18</v>
      </c>
      <c r="K6444" s="143" t="s">
        <v>2785</v>
      </c>
      <c r="L6444" s="145" t="s">
        <v>4444</v>
      </c>
      <c r="M6444" s="143" t="s">
        <v>14918</v>
      </c>
    </row>
    <row r="6445" spans="1:13">
      <c r="A6445" s="143">
        <v>95361</v>
      </c>
      <c r="B6445" s="143" t="s">
        <v>8791</v>
      </c>
      <c r="C6445" s="143" t="s">
        <v>13920</v>
      </c>
      <c r="D6445" s="143" t="s">
        <v>14406</v>
      </c>
      <c r="E6445" s="143" t="s">
        <v>14407</v>
      </c>
      <c r="F6445" s="145"/>
      <c r="G6445" s="143"/>
      <c r="H6445" s="143">
        <v>95361</v>
      </c>
      <c r="I6445" s="143" t="s">
        <v>15147</v>
      </c>
      <c r="J6445" s="143" t="s">
        <v>18</v>
      </c>
      <c r="K6445" s="143" t="s">
        <v>2785</v>
      </c>
      <c r="L6445" s="145" t="s">
        <v>4243</v>
      </c>
      <c r="M6445" s="143" t="s">
        <v>14918</v>
      </c>
    </row>
    <row r="6446" spans="1:13">
      <c r="A6446" s="143">
        <v>95362</v>
      </c>
      <c r="B6446" s="143" t="s">
        <v>8791</v>
      </c>
      <c r="C6446" s="143" t="s">
        <v>13920</v>
      </c>
      <c r="D6446" s="143" t="s">
        <v>14406</v>
      </c>
      <c r="E6446" s="143" t="s">
        <v>14407</v>
      </c>
      <c r="F6446" s="145"/>
      <c r="G6446" s="143"/>
      <c r="H6446" s="143">
        <v>95362</v>
      </c>
      <c r="I6446" s="143" t="s">
        <v>15148</v>
      </c>
      <c r="J6446" s="143" t="s">
        <v>18</v>
      </c>
      <c r="K6446" s="143" t="s">
        <v>2785</v>
      </c>
      <c r="L6446" s="145" t="s">
        <v>4060</v>
      </c>
      <c r="M6446" s="143" t="s">
        <v>14918</v>
      </c>
    </row>
    <row r="6447" spans="1:13">
      <c r="A6447" s="143">
        <v>95363</v>
      </c>
      <c r="B6447" s="143" t="s">
        <v>8791</v>
      </c>
      <c r="C6447" s="143" t="s">
        <v>13920</v>
      </c>
      <c r="D6447" s="143" t="s">
        <v>14406</v>
      </c>
      <c r="E6447" s="143" t="s">
        <v>14407</v>
      </c>
      <c r="F6447" s="145"/>
      <c r="G6447" s="143"/>
      <c r="H6447" s="143">
        <v>95363</v>
      </c>
      <c r="I6447" s="143" t="s">
        <v>15149</v>
      </c>
      <c r="J6447" s="143" t="s">
        <v>18</v>
      </c>
      <c r="K6447" s="143" t="s">
        <v>2785</v>
      </c>
      <c r="L6447" s="145" t="s">
        <v>3973</v>
      </c>
      <c r="M6447" s="143" t="s">
        <v>14918</v>
      </c>
    </row>
    <row r="6448" spans="1:13">
      <c r="A6448" s="143">
        <v>95364</v>
      </c>
      <c r="B6448" s="143" t="s">
        <v>8791</v>
      </c>
      <c r="C6448" s="143" t="s">
        <v>13920</v>
      </c>
      <c r="D6448" s="143" t="s">
        <v>14406</v>
      </c>
      <c r="E6448" s="143" t="s">
        <v>14407</v>
      </c>
      <c r="F6448" s="145"/>
      <c r="G6448" s="143"/>
      <c r="H6448" s="143">
        <v>95364</v>
      </c>
      <c r="I6448" s="143" t="s">
        <v>15150</v>
      </c>
      <c r="J6448" s="143" t="s">
        <v>18</v>
      </c>
      <c r="K6448" s="143" t="s">
        <v>2785</v>
      </c>
      <c r="L6448" s="145" t="s">
        <v>4302</v>
      </c>
      <c r="M6448" s="143" t="s">
        <v>14918</v>
      </c>
    </row>
    <row r="6449" spans="1:13">
      <c r="A6449" s="143">
        <v>95365</v>
      </c>
      <c r="B6449" s="143" t="s">
        <v>8791</v>
      </c>
      <c r="C6449" s="143" t="s">
        <v>13920</v>
      </c>
      <c r="D6449" s="143" t="s">
        <v>14406</v>
      </c>
      <c r="E6449" s="143" t="s">
        <v>14407</v>
      </c>
      <c r="F6449" s="145"/>
      <c r="G6449" s="143"/>
      <c r="H6449" s="143">
        <v>95365</v>
      </c>
      <c r="I6449" s="143" t="s">
        <v>15151</v>
      </c>
      <c r="J6449" s="143" t="s">
        <v>18</v>
      </c>
      <c r="K6449" s="143" t="s">
        <v>2785</v>
      </c>
      <c r="L6449" s="145" t="s">
        <v>3775</v>
      </c>
      <c r="M6449" s="143" t="s">
        <v>14918</v>
      </c>
    </row>
    <row r="6450" spans="1:13">
      <c r="A6450" s="143">
        <v>95366</v>
      </c>
      <c r="B6450" s="143" t="s">
        <v>8791</v>
      </c>
      <c r="C6450" s="143" t="s">
        <v>13920</v>
      </c>
      <c r="D6450" s="143" t="s">
        <v>14406</v>
      </c>
      <c r="E6450" s="143" t="s">
        <v>14407</v>
      </c>
      <c r="F6450" s="145"/>
      <c r="G6450" s="143"/>
      <c r="H6450" s="143">
        <v>95366</v>
      </c>
      <c r="I6450" s="143" t="s">
        <v>15152</v>
      </c>
      <c r="J6450" s="143" t="s">
        <v>18</v>
      </c>
      <c r="K6450" s="143" t="s">
        <v>2785</v>
      </c>
      <c r="L6450" s="145" t="s">
        <v>3666</v>
      </c>
      <c r="M6450" s="143" t="s">
        <v>14918</v>
      </c>
    </row>
    <row r="6451" spans="1:13">
      <c r="A6451" s="143">
        <v>95367</v>
      </c>
      <c r="B6451" s="143" t="s">
        <v>8791</v>
      </c>
      <c r="C6451" s="143" t="s">
        <v>13920</v>
      </c>
      <c r="D6451" s="143" t="s">
        <v>14406</v>
      </c>
      <c r="E6451" s="143" t="s">
        <v>14407</v>
      </c>
      <c r="F6451" s="145"/>
      <c r="G6451" s="143"/>
      <c r="H6451" s="143">
        <v>95367</v>
      </c>
      <c r="I6451" s="143" t="s">
        <v>15153</v>
      </c>
      <c r="J6451" s="143" t="s">
        <v>18</v>
      </c>
      <c r="K6451" s="143" t="s">
        <v>2785</v>
      </c>
      <c r="L6451" s="145" t="s">
        <v>4302</v>
      </c>
      <c r="M6451" s="143" t="s">
        <v>14918</v>
      </c>
    </row>
    <row r="6452" spans="1:13">
      <c r="A6452" s="143">
        <v>95368</v>
      </c>
      <c r="B6452" s="143" t="s">
        <v>8791</v>
      </c>
      <c r="C6452" s="143" t="s">
        <v>13920</v>
      </c>
      <c r="D6452" s="143" t="s">
        <v>14406</v>
      </c>
      <c r="E6452" s="143" t="s">
        <v>14407</v>
      </c>
      <c r="F6452" s="145"/>
      <c r="G6452" s="143"/>
      <c r="H6452" s="143">
        <v>95368</v>
      </c>
      <c r="I6452" s="143" t="s">
        <v>15154</v>
      </c>
      <c r="J6452" s="143" t="s">
        <v>18</v>
      </c>
      <c r="K6452" s="143" t="s">
        <v>2785</v>
      </c>
      <c r="L6452" s="145" t="s">
        <v>4773</v>
      </c>
      <c r="M6452" s="143" t="s">
        <v>14918</v>
      </c>
    </row>
    <row r="6453" spans="1:13">
      <c r="A6453" s="143">
        <v>95369</v>
      </c>
      <c r="B6453" s="143" t="s">
        <v>8791</v>
      </c>
      <c r="C6453" s="143" t="s">
        <v>13920</v>
      </c>
      <c r="D6453" s="143" t="s">
        <v>14406</v>
      </c>
      <c r="E6453" s="143" t="s">
        <v>14407</v>
      </c>
      <c r="F6453" s="145"/>
      <c r="G6453" s="143"/>
      <c r="H6453" s="143">
        <v>95369</v>
      </c>
      <c r="I6453" s="143" t="s">
        <v>15155</v>
      </c>
      <c r="J6453" s="143" t="s">
        <v>18</v>
      </c>
      <c r="K6453" s="143" t="s">
        <v>2785</v>
      </c>
      <c r="L6453" s="145" t="s">
        <v>4060</v>
      </c>
      <c r="M6453" s="143" t="s">
        <v>14918</v>
      </c>
    </row>
    <row r="6454" spans="1:13">
      <c r="A6454" s="143">
        <v>95370</v>
      </c>
      <c r="B6454" s="143" t="s">
        <v>8791</v>
      </c>
      <c r="C6454" s="143" t="s">
        <v>13920</v>
      </c>
      <c r="D6454" s="143" t="s">
        <v>14406</v>
      </c>
      <c r="E6454" s="143" t="s">
        <v>14407</v>
      </c>
      <c r="F6454" s="145"/>
      <c r="G6454" s="143"/>
      <c r="H6454" s="143">
        <v>95370</v>
      </c>
      <c r="I6454" s="143" t="s">
        <v>15156</v>
      </c>
      <c r="J6454" s="143" t="s">
        <v>18</v>
      </c>
      <c r="K6454" s="143" t="s">
        <v>2785</v>
      </c>
      <c r="L6454" s="145" t="s">
        <v>4444</v>
      </c>
      <c r="M6454" s="143" t="s">
        <v>14918</v>
      </c>
    </row>
    <row r="6455" spans="1:13">
      <c r="A6455" s="143">
        <v>95371</v>
      </c>
      <c r="B6455" s="143" t="s">
        <v>8791</v>
      </c>
      <c r="C6455" s="143" t="s">
        <v>13920</v>
      </c>
      <c r="D6455" s="143" t="s">
        <v>14406</v>
      </c>
      <c r="E6455" s="143" t="s">
        <v>14407</v>
      </c>
      <c r="F6455" s="145"/>
      <c r="G6455" s="143"/>
      <c r="H6455" s="143">
        <v>95371</v>
      </c>
      <c r="I6455" s="143" t="s">
        <v>15157</v>
      </c>
      <c r="J6455" s="143" t="s">
        <v>18</v>
      </c>
      <c r="K6455" s="143" t="s">
        <v>3710</v>
      </c>
      <c r="L6455" s="145" t="s">
        <v>14339</v>
      </c>
      <c r="M6455" s="143" t="s">
        <v>14918</v>
      </c>
    </row>
    <row r="6456" spans="1:13">
      <c r="A6456" s="143">
        <v>95372</v>
      </c>
      <c r="B6456" s="143" t="s">
        <v>8791</v>
      </c>
      <c r="C6456" s="143" t="s">
        <v>13920</v>
      </c>
      <c r="D6456" s="143" t="s">
        <v>14406</v>
      </c>
      <c r="E6456" s="143" t="s">
        <v>14407</v>
      </c>
      <c r="F6456" s="145"/>
      <c r="G6456" s="143"/>
      <c r="H6456" s="143">
        <v>95372</v>
      </c>
      <c r="I6456" s="143" t="s">
        <v>15158</v>
      </c>
      <c r="J6456" s="143" t="s">
        <v>18</v>
      </c>
      <c r="K6456" s="143" t="s">
        <v>3710</v>
      </c>
      <c r="L6456" s="145" t="s">
        <v>3775</v>
      </c>
      <c r="M6456" s="143" t="s">
        <v>14918</v>
      </c>
    </row>
    <row r="6457" spans="1:13">
      <c r="A6457" s="143">
        <v>95373</v>
      </c>
      <c r="B6457" s="143" t="s">
        <v>8791</v>
      </c>
      <c r="C6457" s="143" t="s">
        <v>13920</v>
      </c>
      <c r="D6457" s="143" t="s">
        <v>14406</v>
      </c>
      <c r="E6457" s="143" t="s">
        <v>14407</v>
      </c>
      <c r="F6457" s="145"/>
      <c r="G6457" s="143"/>
      <c r="H6457" s="143">
        <v>95373</v>
      </c>
      <c r="I6457" s="143" t="s">
        <v>15159</v>
      </c>
      <c r="J6457" s="143" t="s">
        <v>18</v>
      </c>
      <c r="K6457" s="143" t="s">
        <v>2785</v>
      </c>
      <c r="L6457" s="145" t="s">
        <v>4444</v>
      </c>
      <c r="M6457" s="143" t="s">
        <v>14918</v>
      </c>
    </row>
    <row r="6458" spans="1:13">
      <c r="A6458" s="143">
        <v>95374</v>
      </c>
      <c r="B6458" s="143" t="s">
        <v>8791</v>
      </c>
      <c r="C6458" s="143" t="s">
        <v>13920</v>
      </c>
      <c r="D6458" s="143" t="s">
        <v>14406</v>
      </c>
      <c r="E6458" s="143" t="s">
        <v>14407</v>
      </c>
      <c r="F6458" s="145"/>
      <c r="G6458" s="143"/>
      <c r="H6458" s="143">
        <v>95374</v>
      </c>
      <c r="I6458" s="143" t="s">
        <v>15160</v>
      </c>
      <c r="J6458" s="143" t="s">
        <v>18</v>
      </c>
      <c r="K6458" s="143" t="s">
        <v>2785</v>
      </c>
      <c r="L6458" s="145" t="s">
        <v>4138</v>
      </c>
      <c r="M6458" s="143" t="s">
        <v>14918</v>
      </c>
    </row>
    <row r="6459" spans="1:13">
      <c r="A6459" s="143">
        <v>95375</v>
      </c>
      <c r="B6459" s="143" t="s">
        <v>8791</v>
      </c>
      <c r="C6459" s="143" t="s">
        <v>13920</v>
      </c>
      <c r="D6459" s="143" t="s">
        <v>14406</v>
      </c>
      <c r="E6459" s="143" t="s">
        <v>14407</v>
      </c>
      <c r="F6459" s="145"/>
      <c r="G6459" s="143"/>
      <c r="H6459" s="143">
        <v>95375</v>
      </c>
      <c r="I6459" s="143" t="s">
        <v>15161</v>
      </c>
      <c r="J6459" s="143" t="s">
        <v>18</v>
      </c>
      <c r="K6459" s="143" t="s">
        <v>2785</v>
      </c>
      <c r="L6459" s="145" t="s">
        <v>14265</v>
      </c>
      <c r="M6459" s="143" t="s">
        <v>14918</v>
      </c>
    </row>
    <row r="6460" spans="1:13">
      <c r="A6460" s="143">
        <v>95376</v>
      </c>
      <c r="B6460" s="143" t="s">
        <v>8791</v>
      </c>
      <c r="C6460" s="143" t="s">
        <v>13920</v>
      </c>
      <c r="D6460" s="143" t="s">
        <v>14406</v>
      </c>
      <c r="E6460" s="143" t="s">
        <v>14407</v>
      </c>
      <c r="F6460" s="145"/>
      <c r="G6460" s="143"/>
      <c r="H6460" s="143">
        <v>95376</v>
      </c>
      <c r="I6460" s="143" t="s">
        <v>15162</v>
      </c>
      <c r="J6460" s="143" t="s">
        <v>18</v>
      </c>
      <c r="K6460" s="143" t="s">
        <v>2785</v>
      </c>
      <c r="L6460" s="145" t="s">
        <v>3945</v>
      </c>
      <c r="M6460" s="143" t="s">
        <v>14918</v>
      </c>
    </row>
    <row r="6461" spans="1:13">
      <c r="A6461" s="143">
        <v>95377</v>
      </c>
      <c r="B6461" s="143" t="s">
        <v>8791</v>
      </c>
      <c r="C6461" s="143" t="s">
        <v>13920</v>
      </c>
      <c r="D6461" s="143" t="s">
        <v>14406</v>
      </c>
      <c r="E6461" s="143" t="s">
        <v>14407</v>
      </c>
      <c r="F6461" s="145"/>
      <c r="G6461" s="143"/>
      <c r="H6461" s="143">
        <v>95377</v>
      </c>
      <c r="I6461" s="143" t="s">
        <v>15163</v>
      </c>
      <c r="J6461" s="143" t="s">
        <v>18</v>
      </c>
      <c r="K6461" s="143" t="s">
        <v>2785</v>
      </c>
      <c r="L6461" s="145" t="s">
        <v>3666</v>
      </c>
      <c r="M6461" s="143" t="s">
        <v>14918</v>
      </c>
    </row>
    <row r="6462" spans="1:13">
      <c r="A6462" s="143">
        <v>95378</v>
      </c>
      <c r="B6462" s="143" t="s">
        <v>8791</v>
      </c>
      <c r="C6462" s="143" t="s">
        <v>13920</v>
      </c>
      <c r="D6462" s="143" t="s">
        <v>14406</v>
      </c>
      <c r="E6462" s="143" t="s">
        <v>14407</v>
      </c>
      <c r="F6462" s="145"/>
      <c r="G6462" s="143"/>
      <c r="H6462" s="143">
        <v>95378</v>
      </c>
      <c r="I6462" s="143" t="s">
        <v>15164</v>
      </c>
      <c r="J6462" s="143" t="s">
        <v>18</v>
      </c>
      <c r="K6462" s="143" t="s">
        <v>3710</v>
      </c>
      <c r="L6462" s="145" t="s">
        <v>4379</v>
      </c>
      <c r="M6462" s="143" t="s">
        <v>14918</v>
      </c>
    </row>
    <row r="6463" spans="1:13">
      <c r="A6463" s="143">
        <v>95379</v>
      </c>
      <c r="B6463" s="143" t="s">
        <v>8791</v>
      </c>
      <c r="C6463" s="143" t="s">
        <v>13920</v>
      </c>
      <c r="D6463" s="143" t="s">
        <v>14406</v>
      </c>
      <c r="E6463" s="143" t="s">
        <v>14407</v>
      </c>
      <c r="F6463" s="145"/>
      <c r="G6463" s="143"/>
      <c r="H6463" s="143">
        <v>95379</v>
      </c>
      <c r="I6463" s="143" t="s">
        <v>15165</v>
      </c>
      <c r="J6463" s="143" t="s">
        <v>18</v>
      </c>
      <c r="K6463" s="143" t="s">
        <v>3710</v>
      </c>
      <c r="L6463" s="145" t="s">
        <v>3666</v>
      </c>
      <c r="M6463" s="143" t="s">
        <v>14918</v>
      </c>
    </row>
    <row r="6464" spans="1:13">
      <c r="A6464" s="143">
        <v>95380</v>
      </c>
      <c r="B6464" s="143" t="s">
        <v>8791</v>
      </c>
      <c r="C6464" s="143" t="s">
        <v>13920</v>
      </c>
      <c r="D6464" s="143" t="s">
        <v>14406</v>
      </c>
      <c r="E6464" s="143" t="s">
        <v>14407</v>
      </c>
      <c r="F6464" s="145"/>
      <c r="G6464" s="143"/>
      <c r="H6464" s="143">
        <v>95380</v>
      </c>
      <c r="I6464" s="143" t="s">
        <v>15166</v>
      </c>
      <c r="J6464" s="143" t="s">
        <v>18</v>
      </c>
      <c r="K6464" s="143" t="s">
        <v>2785</v>
      </c>
      <c r="L6464" s="145" t="s">
        <v>4243</v>
      </c>
      <c r="M6464" s="143" t="s">
        <v>14918</v>
      </c>
    </row>
    <row r="6465" spans="1:13">
      <c r="A6465" s="143">
        <v>95381</v>
      </c>
      <c r="B6465" s="143" t="s">
        <v>8791</v>
      </c>
      <c r="C6465" s="143" t="s">
        <v>13920</v>
      </c>
      <c r="D6465" s="143" t="s">
        <v>14406</v>
      </c>
      <c r="E6465" s="143" t="s">
        <v>14407</v>
      </c>
      <c r="F6465" s="145"/>
      <c r="G6465" s="143"/>
      <c r="H6465" s="143">
        <v>95381</v>
      </c>
      <c r="I6465" s="143" t="s">
        <v>15167</v>
      </c>
      <c r="J6465" s="143" t="s">
        <v>18</v>
      </c>
      <c r="K6465" s="143" t="s">
        <v>2785</v>
      </c>
      <c r="L6465" s="145" t="s">
        <v>14339</v>
      </c>
      <c r="M6465" s="143" t="s">
        <v>14918</v>
      </c>
    </row>
    <row r="6466" spans="1:13">
      <c r="A6466" s="143">
        <v>95382</v>
      </c>
      <c r="B6466" s="143" t="s">
        <v>8791</v>
      </c>
      <c r="C6466" s="143" t="s">
        <v>13920</v>
      </c>
      <c r="D6466" s="143" t="s">
        <v>14406</v>
      </c>
      <c r="E6466" s="143" t="s">
        <v>14407</v>
      </c>
      <c r="F6466" s="145"/>
      <c r="G6466" s="143"/>
      <c r="H6466" s="143">
        <v>95382</v>
      </c>
      <c r="I6466" s="143" t="s">
        <v>15168</v>
      </c>
      <c r="J6466" s="143" t="s">
        <v>18</v>
      </c>
      <c r="K6466" s="143" t="s">
        <v>2785</v>
      </c>
      <c r="L6466" s="145" t="s">
        <v>4060</v>
      </c>
      <c r="M6466" s="143" t="s">
        <v>14918</v>
      </c>
    </row>
    <row r="6467" spans="1:13">
      <c r="A6467" s="143">
        <v>95383</v>
      </c>
      <c r="B6467" s="143" t="s">
        <v>8791</v>
      </c>
      <c r="C6467" s="143" t="s">
        <v>13920</v>
      </c>
      <c r="D6467" s="143" t="s">
        <v>14406</v>
      </c>
      <c r="E6467" s="143" t="s">
        <v>14407</v>
      </c>
      <c r="F6467" s="145"/>
      <c r="G6467" s="143"/>
      <c r="H6467" s="143">
        <v>95383</v>
      </c>
      <c r="I6467" s="143" t="s">
        <v>15169</v>
      </c>
      <c r="J6467" s="143" t="s">
        <v>18</v>
      </c>
      <c r="K6467" s="143" t="s">
        <v>2785</v>
      </c>
      <c r="L6467" s="145" t="s">
        <v>4060</v>
      </c>
      <c r="M6467" s="143" t="s">
        <v>14918</v>
      </c>
    </row>
    <row r="6468" spans="1:13">
      <c r="A6468" s="143">
        <v>95384</v>
      </c>
      <c r="B6468" s="143" t="s">
        <v>8791</v>
      </c>
      <c r="C6468" s="143" t="s">
        <v>13920</v>
      </c>
      <c r="D6468" s="143" t="s">
        <v>14406</v>
      </c>
      <c r="E6468" s="143" t="s">
        <v>14407</v>
      </c>
      <c r="F6468" s="145"/>
      <c r="G6468" s="143"/>
      <c r="H6468" s="143">
        <v>95384</v>
      </c>
      <c r="I6468" s="143" t="s">
        <v>15170</v>
      </c>
      <c r="J6468" s="143" t="s">
        <v>18</v>
      </c>
      <c r="K6468" s="143" t="s">
        <v>2785</v>
      </c>
      <c r="L6468" s="145" t="s">
        <v>14339</v>
      </c>
      <c r="M6468" s="143" t="s">
        <v>14918</v>
      </c>
    </row>
    <row r="6469" spans="1:13">
      <c r="A6469" s="143">
        <v>95385</v>
      </c>
      <c r="B6469" s="143" t="s">
        <v>8791</v>
      </c>
      <c r="C6469" s="143" t="s">
        <v>13920</v>
      </c>
      <c r="D6469" s="143" t="s">
        <v>14406</v>
      </c>
      <c r="E6469" s="143" t="s">
        <v>14407</v>
      </c>
      <c r="F6469" s="145"/>
      <c r="G6469" s="143"/>
      <c r="H6469" s="143">
        <v>95385</v>
      </c>
      <c r="I6469" s="143" t="s">
        <v>15171</v>
      </c>
      <c r="J6469" s="143" t="s">
        <v>18</v>
      </c>
      <c r="K6469" s="143" t="s">
        <v>2785</v>
      </c>
      <c r="L6469" s="145" t="s">
        <v>4302</v>
      </c>
      <c r="M6469" s="143" t="s">
        <v>14918</v>
      </c>
    </row>
    <row r="6470" spans="1:13">
      <c r="A6470" s="143">
        <v>95386</v>
      </c>
      <c r="B6470" s="143" t="s">
        <v>8791</v>
      </c>
      <c r="C6470" s="143" t="s">
        <v>13920</v>
      </c>
      <c r="D6470" s="143" t="s">
        <v>14406</v>
      </c>
      <c r="E6470" s="143" t="s">
        <v>14407</v>
      </c>
      <c r="F6470" s="145"/>
      <c r="G6470" s="143"/>
      <c r="H6470" s="143">
        <v>95386</v>
      </c>
      <c r="I6470" s="143" t="s">
        <v>15172</v>
      </c>
      <c r="J6470" s="143" t="s">
        <v>18</v>
      </c>
      <c r="K6470" s="143" t="s">
        <v>2785</v>
      </c>
      <c r="L6470" s="145" t="s">
        <v>3973</v>
      </c>
      <c r="M6470" s="143" t="s">
        <v>14918</v>
      </c>
    </row>
    <row r="6471" spans="1:13">
      <c r="A6471" s="143">
        <v>95387</v>
      </c>
      <c r="B6471" s="143" t="s">
        <v>8791</v>
      </c>
      <c r="C6471" s="143" t="s">
        <v>13920</v>
      </c>
      <c r="D6471" s="143" t="s">
        <v>14406</v>
      </c>
      <c r="E6471" s="143" t="s">
        <v>14407</v>
      </c>
      <c r="F6471" s="145"/>
      <c r="G6471" s="143"/>
      <c r="H6471" s="143">
        <v>95387</v>
      </c>
      <c r="I6471" s="143" t="s">
        <v>15173</v>
      </c>
      <c r="J6471" s="143" t="s">
        <v>18</v>
      </c>
      <c r="K6471" s="143" t="s">
        <v>2785</v>
      </c>
      <c r="L6471" s="145" t="s">
        <v>4379</v>
      </c>
      <c r="M6471" s="143" t="s">
        <v>14918</v>
      </c>
    </row>
    <row r="6472" spans="1:13">
      <c r="A6472" s="143">
        <v>95388</v>
      </c>
      <c r="B6472" s="143" t="s">
        <v>8791</v>
      </c>
      <c r="C6472" s="143" t="s">
        <v>13920</v>
      </c>
      <c r="D6472" s="143" t="s">
        <v>14406</v>
      </c>
      <c r="E6472" s="143" t="s">
        <v>14407</v>
      </c>
      <c r="F6472" s="145"/>
      <c r="G6472" s="143"/>
      <c r="H6472" s="143">
        <v>95388</v>
      </c>
      <c r="I6472" s="143" t="s">
        <v>15174</v>
      </c>
      <c r="J6472" s="143" t="s">
        <v>18</v>
      </c>
      <c r="K6472" s="143" t="s">
        <v>2785</v>
      </c>
      <c r="L6472" s="145" t="s">
        <v>3987</v>
      </c>
      <c r="M6472" s="143" t="s">
        <v>14918</v>
      </c>
    </row>
    <row r="6473" spans="1:13">
      <c r="A6473" s="143">
        <v>95389</v>
      </c>
      <c r="B6473" s="143" t="s">
        <v>8791</v>
      </c>
      <c r="C6473" s="143" t="s">
        <v>13920</v>
      </c>
      <c r="D6473" s="143" t="s">
        <v>14406</v>
      </c>
      <c r="E6473" s="143" t="s">
        <v>14407</v>
      </c>
      <c r="F6473" s="145"/>
      <c r="G6473" s="143"/>
      <c r="H6473" s="143">
        <v>95389</v>
      </c>
      <c r="I6473" s="143" t="s">
        <v>15175</v>
      </c>
      <c r="J6473" s="143" t="s">
        <v>18</v>
      </c>
      <c r="K6473" s="143" t="s">
        <v>2785</v>
      </c>
      <c r="L6473" s="145" t="s">
        <v>4716</v>
      </c>
      <c r="M6473" s="143" t="s">
        <v>14918</v>
      </c>
    </row>
    <row r="6474" spans="1:13">
      <c r="A6474" s="143">
        <v>95390</v>
      </c>
      <c r="B6474" s="143" t="s">
        <v>8791</v>
      </c>
      <c r="C6474" s="143" t="s">
        <v>13920</v>
      </c>
      <c r="D6474" s="143" t="s">
        <v>14406</v>
      </c>
      <c r="E6474" s="143" t="s">
        <v>14407</v>
      </c>
      <c r="F6474" s="145"/>
      <c r="G6474" s="143"/>
      <c r="H6474" s="143">
        <v>95390</v>
      </c>
      <c r="I6474" s="143" t="s">
        <v>15176</v>
      </c>
      <c r="J6474" s="143" t="s">
        <v>18</v>
      </c>
      <c r="K6474" s="143" t="s">
        <v>2785</v>
      </c>
      <c r="L6474" s="145" t="s">
        <v>3711</v>
      </c>
      <c r="M6474" s="143" t="s">
        <v>14918</v>
      </c>
    </row>
    <row r="6475" spans="1:13">
      <c r="A6475" s="143">
        <v>95391</v>
      </c>
      <c r="B6475" s="143" t="s">
        <v>8791</v>
      </c>
      <c r="C6475" s="143" t="s">
        <v>13920</v>
      </c>
      <c r="D6475" s="143" t="s">
        <v>14406</v>
      </c>
      <c r="E6475" s="143" t="s">
        <v>14407</v>
      </c>
      <c r="F6475" s="145"/>
      <c r="G6475" s="143"/>
      <c r="H6475" s="143">
        <v>95391</v>
      </c>
      <c r="I6475" s="143" t="s">
        <v>15177</v>
      </c>
      <c r="J6475" s="143" t="s">
        <v>18</v>
      </c>
      <c r="K6475" s="143" t="s">
        <v>2785</v>
      </c>
      <c r="L6475" s="145" t="s">
        <v>4243</v>
      </c>
      <c r="M6475" s="143" t="s">
        <v>14918</v>
      </c>
    </row>
    <row r="6476" spans="1:13">
      <c r="A6476" s="143">
        <v>95392</v>
      </c>
      <c r="B6476" s="143" t="s">
        <v>8791</v>
      </c>
      <c r="C6476" s="143" t="s">
        <v>13920</v>
      </c>
      <c r="D6476" s="143" t="s">
        <v>14406</v>
      </c>
      <c r="E6476" s="143" t="s">
        <v>14407</v>
      </c>
      <c r="F6476" s="145"/>
      <c r="G6476" s="143"/>
      <c r="H6476" s="143">
        <v>95392</v>
      </c>
      <c r="I6476" s="143" t="s">
        <v>15178</v>
      </c>
      <c r="J6476" s="143" t="s">
        <v>18</v>
      </c>
      <c r="K6476" s="143" t="s">
        <v>3710</v>
      </c>
      <c r="L6476" s="145" t="s">
        <v>4890</v>
      </c>
      <c r="M6476" s="143" t="s">
        <v>14918</v>
      </c>
    </row>
    <row r="6477" spans="1:13">
      <c r="A6477" s="143">
        <v>95393</v>
      </c>
      <c r="B6477" s="143" t="s">
        <v>8791</v>
      </c>
      <c r="C6477" s="143" t="s">
        <v>13920</v>
      </c>
      <c r="D6477" s="143" t="s">
        <v>14406</v>
      </c>
      <c r="E6477" s="143" t="s">
        <v>14407</v>
      </c>
      <c r="F6477" s="145"/>
      <c r="G6477" s="143"/>
      <c r="H6477" s="143">
        <v>95393</v>
      </c>
      <c r="I6477" s="143" t="s">
        <v>15179</v>
      </c>
      <c r="J6477" s="143" t="s">
        <v>18</v>
      </c>
      <c r="K6477" s="143" t="s">
        <v>2785</v>
      </c>
      <c r="L6477" s="145" t="s">
        <v>3861</v>
      </c>
      <c r="M6477" s="143" t="s">
        <v>14918</v>
      </c>
    </row>
    <row r="6478" spans="1:13">
      <c r="A6478" s="143">
        <v>95394</v>
      </c>
      <c r="B6478" s="143" t="s">
        <v>8791</v>
      </c>
      <c r="C6478" s="143" t="s">
        <v>13920</v>
      </c>
      <c r="D6478" s="143" t="s">
        <v>14406</v>
      </c>
      <c r="E6478" s="143" t="s">
        <v>14407</v>
      </c>
      <c r="F6478" s="145"/>
      <c r="G6478" s="143"/>
      <c r="H6478" s="143">
        <v>95394</v>
      </c>
      <c r="I6478" s="143" t="s">
        <v>15180</v>
      </c>
      <c r="J6478" s="143" t="s">
        <v>18</v>
      </c>
      <c r="K6478" s="143" t="s">
        <v>2785</v>
      </c>
      <c r="L6478" s="145" t="s">
        <v>15181</v>
      </c>
      <c r="M6478" s="143" t="s">
        <v>14918</v>
      </c>
    </row>
    <row r="6479" spans="1:13">
      <c r="A6479" s="143">
        <v>95395</v>
      </c>
      <c r="B6479" s="143" t="s">
        <v>8791</v>
      </c>
      <c r="C6479" s="143" t="s">
        <v>13920</v>
      </c>
      <c r="D6479" s="143" t="s">
        <v>14406</v>
      </c>
      <c r="E6479" s="143" t="s">
        <v>14407</v>
      </c>
      <c r="F6479" s="145"/>
      <c r="G6479" s="143"/>
      <c r="H6479" s="143">
        <v>95395</v>
      </c>
      <c r="I6479" s="143" t="s">
        <v>15182</v>
      </c>
      <c r="J6479" s="143" t="s">
        <v>18</v>
      </c>
      <c r="K6479" s="143" t="s">
        <v>2785</v>
      </c>
      <c r="L6479" s="145" t="s">
        <v>4882</v>
      </c>
      <c r="M6479" s="143" t="s">
        <v>14918</v>
      </c>
    </row>
    <row r="6480" spans="1:13">
      <c r="A6480" s="143">
        <v>95396</v>
      </c>
      <c r="B6480" s="143" t="s">
        <v>8791</v>
      </c>
      <c r="C6480" s="143" t="s">
        <v>13920</v>
      </c>
      <c r="D6480" s="143" t="s">
        <v>14406</v>
      </c>
      <c r="E6480" s="143" t="s">
        <v>14407</v>
      </c>
      <c r="F6480" s="145"/>
      <c r="G6480" s="143"/>
      <c r="H6480" s="143">
        <v>95396</v>
      </c>
      <c r="I6480" s="143" t="s">
        <v>15183</v>
      </c>
      <c r="J6480" s="143" t="s">
        <v>18</v>
      </c>
      <c r="K6480" s="143" t="s">
        <v>2785</v>
      </c>
      <c r="L6480" s="145" t="s">
        <v>4377</v>
      </c>
      <c r="M6480" s="143" t="s">
        <v>14918</v>
      </c>
    </row>
    <row r="6481" spans="1:13">
      <c r="A6481" s="143">
        <v>95397</v>
      </c>
      <c r="B6481" s="143" t="s">
        <v>8791</v>
      </c>
      <c r="C6481" s="143" t="s">
        <v>13920</v>
      </c>
      <c r="D6481" s="143" t="s">
        <v>14406</v>
      </c>
      <c r="E6481" s="143" t="s">
        <v>14407</v>
      </c>
      <c r="F6481" s="145"/>
      <c r="G6481" s="143"/>
      <c r="H6481" s="143">
        <v>95397</v>
      </c>
      <c r="I6481" s="143" t="s">
        <v>15184</v>
      </c>
      <c r="J6481" s="143" t="s">
        <v>18</v>
      </c>
      <c r="K6481" s="143" t="s">
        <v>2785</v>
      </c>
      <c r="L6481" s="145" t="s">
        <v>4890</v>
      </c>
      <c r="M6481" s="143" t="s">
        <v>14918</v>
      </c>
    </row>
    <row r="6482" spans="1:13">
      <c r="A6482" s="143">
        <v>95398</v>
      </c>
      <c r="B6482" s="143" t="s">
        <v>8791</v>
      </c>
      <c r="C6482" s="143" t="s">
        <v>13920</v>
      </c>
      <c r="D6482" s="143" t="s">
        <v>14406</v>
      </c>
      <c r="E6482" s="143" t="s">
        <v>14407</v>
      </c>
      <c r="F6482" s="145"/>
      <c r="G6482" s="143"/>
      <c r="H6482" s="143">
        <v>95398</v>
      </c>
      <c r="I6482" s="143" t="s">
        <v>15185</v>
      </c>
      <c r="J6482" s="143" t="s">
        <v>18</v>
      </c>
      <c r="K6482" s="143" t="s">
        <v>2785</v>
      </c>
      <c r="L6482" s="145" t="s">
        <v>3945</v>
      </c>
      <c r="M6482" s="143" t="s">
        <v>14918</v>
      </c>
    </row>
    <row r="6483" spans="1:13">
      <c r="A6483" s="143">
        <v>95399</v>
      </c>
      <c r="B6483" s="143" t="s">
        <v>8791</v>
      </c>
      <c r="C6483" s="143" t="s">
        <v>13920</v>
      </c>
      <c r="D6483" s="143" t="s">
        <v>14406</v>
      </c>
      <c r="E6483" s="143" t="s">
        <v>14407</v>
      </c>
      <c r="F6483" s="145"/>
      <c r="G6483" s="143"/>
      <c r="H6483" s="143">
        <v>95399</v>
      </c>
      <c r="I6483" s="143" t="s">
        <v>15186</v>
      </c>
      <c r="J6483" s="143" t="s">
        <v>18</v>
      </c>
      <c r="K6483" s="143" t="s">
        <v>2785</v>
      </c>
      <c r="L6483" s="145" t="s">
        <v>3945</v>
      </c>
      <c r="M6483" s="143" t="s">
        <v>14918</v>
      </c>
    </row>
    <row r="6484" spans="1:13">
      <c r="A6484" s="143">
        <v>95400</v>
      </c>
      <c r="B6484" s="143" t="s">
        <v>8791</v>
      </c>
      <c r="C6484" s="143" t="s">
        <v>13920</v>
      </c>
      <c r="D6484" s="143" t="s">
        <v>14406</v>
      </c>
      <c r="E6484" s="143" t="s">
        <v>14407</v>
      </c>
      <c r="F6484" s="145"/>
      <c r="G6484" s="143"/>
      <c r="H6484" s="143">
        <v>95400</v>
      </c>
      <c r="I6484" s="143" t="s">
        <v>15187</v>
      </c>
      <c r="J6484" s="143" t="s">
        <v>18</v>
      </c>
      <c r="K6484" s="143" t="s">
        <v>2785</v>
      </c>
      <c r="L6484" s="145" t="s">
        <v>4890</v>
      </c>
      <c r="M6484" s="143" t="s">
        <v>14918</v>
      </c>
    </row>
    <row r="6485" spans="1:13">
      <c r="A6485" s="143">
        <v>95401</v>
      </c>
      <c r="B6485" s="143" t="s">
        <v>8791</v>
      </c>
      <c r="C6485" s="143" t="s">
        <v>13920</v>
      </c>
      <c r="D6485" s="143" t="s">
        <v>14406</v>
      </c>
      <c r="E6485" s="143" t="s">
        <v>14407</v>
      </c>
      <c r="F6485" s="145"/>
      <c r="G6485" s="143"/>
      <c r="H6485" s="143">
        <v>95401</v>
      </c>
      <c r="I6485" s="143" t="s">
        <v>15188</v>
      </c>
      <c r="J6485" s="143" t="s">
        <v>18</v>
      </c>
      <c r="K6485" s="143" t="s">
        <v>3710</v>
      </c>
      <c r="L6485" s="145" t="s">
        <v>4511</v>
      </c>
      <c r="M6485" s="143" t="s">
        <v>14918</v>
      </c>
    </row>
    <row r="6486" spans="1:13">
      <c r="A6486" s="143">
        <v>95402</v>
      </c>
      <c r="B6486" s="143" t="s">
        <v>8791</v>
      </c>
      <c r="C6486" s="143" t="s">
        <v>13920</v>
      </c>
      <c r="D6486" s="143" t="s">
        <v>14406</v>
      </c>
      <c r="E6486" s="143" t="s">
        <v>14407</v>
      </c>
      <c r="F6486" s="145"/>
      <c r="G6486" s="143"/>
      <c r="H6486" s="143">
        <v>95402</v>
      </c>
      <c r="I6486" s="143" t="s">
        <v>15189</v>
      </c>
      <c r="J6486" s="143" t="s">
        <v>18</v>
      </c>
      <c r="K6486" s="143" t="s">
        <v>3710</v>
      </c>
      <c r="L6486" s="145" t="s">
        <v>12239</v>
      </c>
      <c r="M6486" s="143" t="s">
        <v>14918</v>
      </c>
    </row>
    <row r="6487" spans="1:13">
      <c r="A6487" s="143">
        <v>95403</v>
      </c>
      <c r="B6487" s="143" t="s">
        <v>8791</v>
      </c>
      <c r="C6487" s="143" t="s">
        <v>13920</v>
      </c>
      <c r="D6487" s="143" t="s">
        <v>14406</v>
      </c>
      <c r="E6487" s="143" t="s">
        <v>14407</v>
      </c>
      <c r="F6487" s="145"/>
      <c r="G6487" s="143"/>
      <c r="H6487" s="143">
        <v>95403</v>
      </c>
      <c r="I6487" s="143" t="s">
        <v>15190</v>
      </c>
      <c r="J6487" s="143" t="s">
        <v>18</v>
      </c>
      <c r="K6487" s="143" t="s">
        <v>2785</v>
      </c>
      <c r="L6487" s="145" t="s">
        <v>15191</v>
      </c>
      <c r="M6487" s="143" t="s">
        <v>14918</v>
      </c>
    </row>
    <row r="6488" spans="1:13">
      <c r="A6488" s="143">
        <v>95404</v>
      </c>
      <c r="B6488" s="143" t="s">
        <v>8791</v>
      </c>
      <c r="C6488" s="143" t="s">
        <v>13920</v>
      </c>
      <c r="D6488" s="143" t="s">
        <v>14406</v>
      </c>
      <c r="E6488" s="143" t="s">
        <v>14407</v>
      </c>
      <c r="F6488" s="145"/>
      <c r="G6488" s="143"/>
      <c r="H6488" s="143">
        <v>95404</v>
      </c>
      <c r="I6488" s="143" t="s">
        <v>15192</v>
      </c>
      <c r="J6488" s="143" t="s">
        <v>18</v>
      </c>
      <c r="K6488" s="143" t="s">
        <v>2785</v>
      </c>
      <c r="L6488" s="145" t="s">
        <v>8877</v>
      </c>
      <c r="M6488" s="143" t="s">
        <v>14918</v>
      </c>
    </row>
    <row r="6489" spans="1:13">
      <c r="A6489" s="143">
        <v>95405</v>
      </c>
      <c r="B6489" s="143" t="s">
        <v>8791</v>
      </c>
      <c r="C6489" s="143" t="s">
        <v>13920</v>
      </c>
      <c r="D6489" s="143" t="s">
        <v>14406</v>
      </c>
      <c r="E6489" s="143" t="s">
        <v>14407</v>
      </c>
      <c r="F6489" s="145"/>
      <c r="G6489" s="143"/>
      <c r="H6489" s="143">
        <v>95405</v>
      </c>
      <c r="I6489" s="143" t="s">
        <v>15193</v>
      </c>
      <c r="J6489" s="143" t="s">
        <v>18</v>
      </c>
      <c r="K6489" s="143" t="s">
        <v>2785</v>
      </c>
      <c r="L6489" s="145" t="s">
        <v>4497</v>
      </c>
      <c r="M6489" s="143" t="s">
        <v>14918</v>
      </c>
    </row>
    <row r="6490" spans="1:13">
      <c r="A6490" s="143">
        <v>95406</v>
      </c>
      <c r="B6490" s="143" t="s">
        <v>8791</v>
      </c>
      <c r="C6490" s="143" t="s">
        <v>13920</v>
      </c>
      <c r="D6490" s="143" t="s">
        <v>14406</v>
      </c>
      <c r="E6490" s="143" t="s">
        <v>14407</v>
      </c>
      <c r="F6490" s="145"/>
      <c r="G6490" s="143"/>
      <c r="H6490" s="143">
        <v>95406</v>
      </c>
      <c r="I6490" s="143" t="s">
        <v>15194</v>
      </c>
      <c r="J6490" s="143" t="s">
        <v>18</v>
      </c>
      <c r="K6490" s="143" t="s">
        <v>3710</v>
      </c>
      <c r="L6490" s="145" t="s">
        <v>4243</v>
      </c>
      <c r="M6490" s="143" t="s">
        <v>14918</v>
      </c>
    </row>
    <row r="6491" spans="1:13">
      <c r="A6491" s="143">
        <v>95407</v>
      </c>
      <c r="B6491" s="143" t="s">
        <v>8791</v>
      </c>
      <c r="C6491" s="143" t="s">
        <v>13920</v>
      </c>
      <c r="D6491" s="143" t="s">
        <v>14406</v>
      </c>
      <c r="E6491" s="143" t="s">
        <v>14407</v>
      </c>
      <c r="F6491" s="145"/>
      <c r="G6491" s="143"/>
      <c r="H6491" s="143">
        <v>95407</v>
      </c>
      <c r="I6491" s="143" t="s">
        <v>15195</v>
      </c>
      <c r="J6491" s="143" t="s">
        <v>18</v>
      </c>
      <c r="K6491" s="143" t="s">
        <v>2785</v>
      </c>
      <c r="L6491" s="145" t="s">
        <v>3723</v>
      </c>
      <c r="M6491" s="143" t="s">
        <v>14918</v>
      </c>
    </row>
    <row r="6492" spans="1:13">
      <c r="A6492" s="143">
        <v>95408</v>
      </c>
      <c r="B6492" s="143" t="s">
        <v>8791</v>
      </c>
      <c r="C6492" s="143" t="s">
        <v>13920</v>
      </c>
      <c r="D6492" s="143" t="s">
        <v>14406</v>
      </c>
      <c r="E6492" s="143" t="s">
        <v>14407</v>
      </c>
      <c r="F6492" s="145"/>
      <c r="G6492" s="143"/>
      <c r="H6492" s="143">
        <v>95408</v>
      </c>
      <c r="I6492" s="143" t="s">
        <v>15196</v>
      </c>
      <c r="J6492" s="143" t="s">
        <v>3471</v>
      </c>
      <c r="K6492" s="143" t="s">
        <v>2785</v>
      </c>
      <c r="L6492" s="145" t="s">
        <v>14936</v>
      </c>
      <c r="M6492" s="143" t="s">
        <v>14918</v>
      </c>
    </row>
    <row r="6493" spans="1:13">
      <c r="A6493" s="143">
        <v>95409</v>
      </c>
      <c r="B6493" s="143" t="s">
        <v>8791</v>
      </c>
      <c r="C6493" s="143" t="s">
        <v>13920</v>
      </c>
      <c r="D6493" s="143" t="s">
        <v>14406</v>
      </c>
      <c r="E6493" s="143" t="s">
        <v>14407</v>
      </c>
      <c r="F6493" s="145"/>
      <c r="G6493" s="143"/>
      <c r="H6493" s="143">
        <v>95409</v>
      </c>
      <c r="I6493" s="143" t="s">
        <v>15197</v>
      </c>
      <c r="J6493" s="143" t="s">
        <v>3471</v>
      </c>
      <c r="K6493" s="143" t="s">
        <v>2785</v>
      </c>
      <c r="L6493" s="145" t="s">
        <v>9434</v>
      </c>
      <c r="M6493" s="143" t="s">
        <v>14918</v>
      </c>
    </row>
    <row r="6494" spans="1:13">
      <c r="A6494" s="143">
        <v>95410</v>
      </c>
      <c r="B6494" s="143" t="s">
        <v>8791</v>
      </c>
      <c r="C6494" s="143" t="s">
        <v>13920</v>
      </c>
      <c r="D6494" s="143" t="s">
        <v>14406</v>
      </c>
      <c r="E6494" s="143" t="s">
        <v>14407</v>
      </c>
      <c r="F6494" s="145"/>
      <c r="G6494" s="143"/>
      <c r="H6494" s="143">
        <v>95410</v>
      </c>
      <c r="I6494" s="143" t="s">
        <v>15198</v>
      </c>
      <c r="J6494" s="143" t="s">
        <v>3471</v>
      </c>
      <c r="K6494" s="143" t="s">
        <v>2785</v>
      </c>
      <c r="L6494" s="145" t="s">
        <v>4617</v>
      </c>
      <c r="M6494" s="143" t="s">
        <v>14918</v>
      </c>
    </row>
    <row r="6495" spans="1:13">
      <c r="A6495" s="143">
        <v>95411</v>
      </c>
      <c r="B6495" s="143" t="s">
        <v>8791</v>
      </c>
      <c r="C6495" s="143" t="s">
        <v>13920</v>
      </c>
      <c r="D6495" s="143" t="s">
        <v>14406</v>
      </c>
      <c r="E6495" s="143" t="s">
        <v>14407</v>
      </c>
      <c r="F6495" s="145"/>
      <c r="G6495" s="143"/>
      <c r="H6495" s="143">
        <v>95411</v>
      </c>
      <c r="I6495" s="143" t="s">
        <v>15199</v>
      </c>
      <c r="J6495" s="143" t="s">
        <v>3471</v>
      </c>
      <c r="K6495" s="143" t="s">
        <v>2785</v>
      </c>
      <c r="L6495" s="145" t="s">
        <v>4763</v>
      </c>
      <c r="M6495" s="143" t="s">
        <v>14918</v>
      </c>
    </row>
    <row r="6496" spans="1:13">
      <c r="A6496" s="143">
        <v>95412</v>
      </c>
      <c r="B6496" s="143" t="s">
        <v>8791</v>
      </c>
      <c r="C6496" s="143" t="s">
        <v>13920</v>
      </c>
      <c r="D6496" s="143" t="s">
        <v>14406</v>
      </c>
      <c r="E6496" s="143" t="s">
        <v>14407</v>
      </c>
      <c r="F6496" s="145"/>
      <c r="G6496" s="143"/>
      <c r="H6496" s="143">
        <v>95412</v>
      </c>
      <c r="I6496" s="143" t="s">
        <v>15200</v>
      </c>
      <c r="J6496" s="143" t="s">
        <v>3471</v>
      </c>
      <c r="K6496" s="143" t="s">
        <v>2785</v>
      </c>
      <c r="L6496" s="145" t="s">
        <v>3015</v>
      </c>
      <c r="M6496" s="143" t="s">
        <v>14918</v>
      </c>
    </row>
    <row r="6497" spans="1:13">
      <c r="A6497" s="143">
        <v>95413</v>
      </c>
      <c r="B6497" s="143" t="s">
        <v>8791</v>
      </c>
      <c r="C6497" s="143" t="s">
        <v>13920</v>
      </c>
      <c r="D6497" s="143" t="s">
        <v>14406</v>
      </c>
      <c r="E6497" s="143" t="s">
        <v>14407</v>
      </c>
      <c r="F6497" s="145"/>
      <c r="G6497" s="143"/>
      <c r="H6497" s="143">
        <v>95413</v>
      </c>
      <c r="I6497" s="143" t="s">
        <v>15201</v>
      </c>
      <c r="J6497" s="143" t="s">
        <v>3471</v>
      </c>
      <c r="K6497" s="143" t="s">
        <v>2785</v>
      </c>
      <c r="L6497" s="145" t="s">
        <v>15202</v>
      </c>
      <c r="M6497" s="143" t="s">
        <v>14918</v>
      </c>
    </row>
    <row r="6498" spans="1:13">
      <c r="A6498" s="143">
        <v>95414</v>
      </c>
      <c r="B6498" s="143" t="s">
        <v>8791</v>
      </c>
      <c r="C6498" s="143" t="s">
        <v>13920</v>
      </c>
      <c r="D6498" s="143" t="s">
        <v>14406</v>
      </c>
      <c r="E6498" s="143" t="s">
        <v>14407</v>
      </c>
      <c r="F6498" s="145"/>
      <c r="G6498" s="143"/>
      <c r="H6498" s="143">
        <v>95414</v>
      </c>
      <c r="I6498" s="143" t="s">
        <v>15203</v>
      </c>
      <c r="J6498" s="143" t="s">
        <v>3471</v>
      </c>
      <c r="K6498" s="143" t="s">
        <v>2785</v>
      </c>
      <c r="L6498" s="145" t="s">
        <v>15204</v>
      </c>
      <c r="M6498" s="143" t="s">
        <v>14918</v>
      </c>
    </row>
    <row r="6499" spans="1:13">
      <c r="A6499" s="143">
        <v>95415</v>
      </c>
      <c r="B6499" s="143" t="s">
        <v>8791</v>
      </c>
      <c r="C6499" s="143" t="s">
        <v>13920</v>
      </c>
      <c r="D6499" s="143" t="s">
        <v>14406</v>
      </c>
      <c r="E6499" s="143" t="s">
        <v>14407</v>
      </c>
      <c r="F6499" s="145"/>
      <c r="G6499" s="143"/>
      <c r="H6499" s="143">
        <v>95415</v>
      </c>
      <c r="I6499" s="143" t="s">
        <v>15205</v>
      </c>
      <c r="J6499" s="143" t="s">
        <v>3471</v>
      </c>
      <c r="K6499" s="143" t="s">
        <v>2785</v>
      </c>
      <c r="L6499" s="145" t="s">
        <v>15206</v>
      </c>
      <c r="M6499" s="143" t="s">
        <v>14918</v>
      </c>
    </row>
    <row r="6500" spans="1:13">
      <c r="A6500" s="143">
        <v>95416</v>
      </c>
      <c r="B6500" s="143" t="s">
        <v>8791</v>
      </c>
      <c r="C6500" s="143" t="s">
        <v>13920</v>
      </c>
      <c r="D6500" s="143" t="s">
        <v>14406</v>
      </c>
      <c r="E6500" s="143" t="s">
        <v>14407</v>
      </c>
      <c r="F6500" s="145"/>
      <c r="G6500" s="143"/>
      <c r="H6500" s="143">
        <v>95416</v>
      </c>
      <c r="I6500" s="143" t="s">
        <v>15207</v>
      </c>
      <c r="J6500" s="143" t="s">
        <v>3471</v>
      </c>
      <c r="K6500" s="143" t="s">
        <v>2785</v>
      </c>
      <c r="L6500" s="145" t="s">
        <v>15208</v>
      </c>
      <c r="M6500" s="143" t="s">
        <v>14918</v>
      </c>
    </row>
    <row r="6501" spans="1:13">
      <c r="A6501" s="143">
        <v>95417</v>
      </c>
      <c r="B6501" s="143" t="s">
        <v>8791</v>
      </c>
      <c r="C6501" s="143" t="s">
        <v>13920</v>
      </c>
      <c r="D6501" s="143" t="s">
        <v>14406</v>
      </c>
      <c r="E6501" s="143" t="s">
        <v>14407</v>
      </c>
      <c r="F6501" s="145"/>
      <c r="G6501" s="143"/>
      <c r="H6501" s="143">
        <v>95417</v>
      </c>
      <c r="I6501" s="143" t="s">
        <v>15209</v>
      </c>
      <c r="J6501" s="143" t="s">
        <v>3471</v>
      </c>
      <c r="K6501" s="143" t="s">
        <v>2785</v>
      </c>
      <c r="L6501" s="145" t="s">
        <v>15210</v>
      </c>
      <c r="M6501" s="143" t="s">
        <v>14918</v>
      </c>
    </row>
    <row r="6502" spans="1:13">
      <c r="A6502" s="143">
        <v>95418</v>
      </c>
      <c r="B6502" s="143" t="s">
        <v>8791</v>
      </c>
      <c r="C6502" s="143" t="s">
        <v>13920</v>
      </c>
      <c r="D6502" s="143" t="s">
        <v>14406</v>
      </c>
      <c r="E6502" s="143" t="s">
        <v>14407</v>
      </c>
      <c r="F6502" s="145"/>
      <c r="G6502" s="143"/>
      <c r="H6502" s="143">
        <v>95418</v>
      </c>
      <c r="I6502" s="143" t="s">
        <v>15211</v>
      </c>
      <c r="J6502" s="143" t="s">
        <v>3471</v>
      </c>
      <c r="K6502" s="143" t="s">
        <v>2785</v>
      </c>
      <c r="L6502" s="145" t="s">
        <v>15212</v>
      </c>
      <c r="M6502" s="143" t="s">
        <v>14918</v>
      </c>
    </row>
    <row r="6503" spans="1:13">
      <c r="A6503" s="143">
        <v>95419</v>
      </c>
      <c r="B6503" s="143" t="s">
        <v>8791</v>
      </c>
      <c r="C6503" s="143" t="s">
        <v>13920</v>
      </c>
      <c r="D6503" s="143" t="s">
        <v>14406</v>
      </c>
      <c r="E6503" s="143" t="s">
        <v>14407</v>
      </c>
      <c r="F6503" s="145"/>
      <c r="G6503" s="143"/>
      <c r="H6503" s="143">
        <v>95419</v>
      </c>
      <c r="I6503" s="143" t="s">
        <v>15213</v>
      </c>
      <c r="J6503" s="143" t="s">
        <v>3471</v>
      </c>
      <c r="K6503" s="143" t="s">
        <v>2785</v>
      </c>
      <c r="L6503" s="145" t="s">
        <v>15214</v>
      </c>
      <c r="M6503" s="143" t="s">
        <v>14918</v>
      </c>
    </row>
    <row r="6504" spans="1:13">
      <c r="A6504" s="143">
        <v>95420</v>
      </c>
      <c r="B6504" s="143" t="s">
        <v>8791</v>
      </c>
      <c r="C6504" s="143" t="s">
        <v>13920</v>
      </c>
      <c r="D6504" s="143" t="s">
        <v>14406</v>
      </c>
      <c r="E6504" s="143" t="s">
        <v>14407</v>
      </c>
      <c r="F6504" s="145"/>
      <c r="G6504" s="143"/>
      <c r="H6504" s="143">
        <v>95420</v>
      </c>
      <c r="I6504" s="143" t="s">
        <v>15215</v>
      </c>
      <c r="J6504" s="143" t="s">
        <v>3471</v>
      </c>
      <c r="K6504" s="143" t="s">
        <v>2785</v>
      </c>
      <c r="L6504" s="145" t="s">
        <v>15216</v>
      </c>
      <c r="M6504" s="143" t="s">
        <v>14918</v>
      </c>
    </row>
    <row r="6505" spans="1:13">
      <c r="A6505" s="143">
        <v>95421</v>
      </c>
      <c r="B6505" s="143" t="s">
        <v>8791</v>
      </c>
      <c r="C6505" s="143" t="s">
        <v>13920</v>
      </c>
      <c r="D6505" s="143" t="s">
        <v>14406</v>
      </c>
      <c r="E6505" s="143" t="s">
        <v>14407</v>
      </c>
      <c r="F6505" s="145"/>
      <c r="G6505" s="143"/>
      <c r="H6505" s="143">
        <v>95421</v>
      </c>
      <c r="I6505" s="143" t="s">
        <v>15217</v>
      </c>
      <c r="J6505" s="143" t="s">
        <v>3471</v>
      </c>
      <c r="K6505" s="143" t="s">
        <v>2785</v>
      </c>
      <c r="L6505" s="145" t="s">
        <v>15218</v>
      </c>
      <c r="M6505" s="143" t="s">
        <v>14918</v>
      </c>
    </row>
    <row r="6506" spans="1:13">
      <c r="A6506" s="143">
        <v>95422</v>
      </c>
      <c r="B6506" s="143" t="s">
        <v>8791</v>
      </c>
      <c r="C6506" s="143" t="s">
        <v>13920</v>
      </c>
      <c r="D6506" s="143" t="s">
        <v>14406</v>
      </c>
      <c r="E6506" s="143" t="s">
        <v>14407</v>
      </c>
      <c r="F6506" s="145"/>
      <c r="G6506" s="143"/>
      <c r="H6506" s="143">
        <v>95422</v>
      </c>
      <c r="I6506" s="143" t="s">
        <v>15219</v>
      </c>
      <c r="J6506" s="143" t="s">
        <v>3471</v>
      </c>
      <c r="K6506" s="143" t="s">
        <v>2785</v>
      </c>
      <c r="L6506" s="145" t="s">
        <v>15220</v>
      </c>
      <c r="M6506" s="143" t="s">
        <v>14918</v>
      </c>
    </row>
    <row r="6507" spans="1:13">
      <c r="A6507" s="143">
        <v>95423</v>
      </c>
      <c r="B6507" s="143" t="s">
        <v>8791</v>
      </c>
      <c r="C6507" s="143" t="s">
        <v>13920</v>
      </c>
      <c r="D6507" s="143" t="s">
        <v>14406</v>
      </c>
      <c r="E6507" s="143" t="s">
        <v>14407</v>
      </c>
      <c r="F6507" s="145"/>
      <c r="G6507" s="143"/>
      <c r="H6507" s="143">
        <v>95423</v>
      </c>
      <c r="I6507" s="143" t="s">
        <v>15221</v>
      </c>
      <c r="J6507" s="143" t="s">
        <v>3471</v>
      </c>
      <c r="K6507" s="143" t="s">
        <v>2785</v>
      </c>
      <c r="L6507" s="145" t="s">
        <v>15222</v>
      </c>
      <c r="M6507" s="143" t="s">
        <v>14918</v>
      </c>
    </row>
    <row r="6508" spans="1:13">
      <c r="A6508" s="143">
        <v>95424</v>
      </c>
      <c r="B6508" s="143" t="s">
        <v>8791</v>
      </c>
      <c r="C6508" s="143" t="s">
        <v>13920</v>
      </c>
      <c r="D6508" s="143" t="s">
        <v>14406</v>
      </c>
      <c r="E6508" s="143" t="s">
        <v>14407</v>
      </c>
      <c r="F6508" s="145"/>
      <c r="G6508" s="143"/>
      <c r="H6508" s="143">
        <v>95424</v>
      </c>
      <c r="I6508" s="143" t="s">
        <v>15223</v>
      </c>
      <c r="J6508" s="143" t="s">
        <v>3471</v>
      </c>
      <c r="K6508" s="143" t="s">
        <v>2785</v>
      </c>
      <c r="L6508" s="145" t="s">
        <v>6821</v>
      </c>
      <c r="M6508" s="143" t="s">
        <v>14918</v>
      </c>
    </row>
  </sheetData>
  <autoFilter ref="A5:M6508"/>
  <mergeCells count="3">
    <mergeCell ref="B1:N1"/>
    <mergeCell ref="B2:N2"/>
    <mergeCell ref="B3:N3"/>
  </mergeCell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dimension ref="A1:AMJ6789"/>
  <sheetViews>
    <sheetView view="pageBreakPreview" zoomScaleNormal="70" workbookViewId="0">
      <selection activeCell="B27" sqref="B27"/>
    </sheetView>
  </sheetViews>
  <sheetFormatPr defaultRowHeight="15"/>
  <cols>
    <col min="1" max="1" width="12.85546875" customWidth="1"/>
    <col min="2" max="2" width="71.140625" customWidth="1"/>
    <col min="3" max="3" width="10.28515625" hidden="1" customWidth="1"/>
    <col min="4" max="9" width="11.7109375" customWidth="1"/>
    <col min="10" max="10" width="16.28515625" customWidth="1"/>
    <col min="11" max="1025" width="8.7109375" customWidth="1"/>
  </cols>
  <sheetData>
    <row r="1" spans="1:1024" s="82" customFormat="1" ht="10.9" customHeight="1">
      <c r="A1" s="85"/>
      <c r="B1" s="86" t="s">
        <v>836</v>
      </c>
      <c r="E1" s="88" t="s">
        <v>15224</v>
      </c>
      <c r="H1" s="88" t="s">
        <v>15225</v>
      </c>
    </row>
    <row r="2" spans="1:1024" s="82" customFormat="1" ht="17.25" customHeight="1">
      <c r="A2" s="85"/>
    </row>
    <row r="3" spans="1:1024" s="82" customFormat="1" ht="10.9" customHeight="1">
      <c r="A3" s="89"/>
      <c r="B3" s="88" t="s">
        <v>837</v>
      </c>
    </row>
    <row r="4" spans="1:1024" s="82" customFormat="1" ht="18.75" customHeight="1">
      <c r="A4" s="167" t="s">
        <v>838</v>
      </c>
      <c r="B4" s="167"/>
      <c r="C4" s="90"/>
      <c r="D4" s="146"/>
      <c r="E4" s="146"/>
      <c r="F4" s="146"/>
      <c r="G4" s="146" t="s">
        <v>15226</v>
      </c>
      <c r="H4" s="146"/>
      <c r="I4" s="146"/>
      <c r="J4" s="146" t="s">
        <v>15227</v>
      </c>
      <c r="AMI4"/>
      <c r="AMJ4"/>
    </row>
    <row r="5" spans="1:1024">
      <c r="A5" s="147" t="s">
        <v>2768</v>
      </c>
      <c r="B5" s="147" t="s">
        <v>2775</v>
      </c>
      <c r="C5" s="147" t="s">
        <v>2777</v>
      </c>
      <c r="D5" s="147" t="s">
        <v>2776</v>
      </c>
      <c r="E5" s="147" t="s">
        <v>8</v>
      </c>
      <c r="F5" s="147" t="s">
        <v>842</v>
      </c>
      <c r="G5" s="147" t="s">
        <v>843</v>
      </c>
      <c r="H5" s="147" t="s">
        <v>8</v>
      </c>
      <c r="I5" s="147" t="s">
        <v>842</v>
      </c>
      <c r="J5" s="147" t="s">
        <v>843</v>
      </c>
    </row>
    <row r="6" spans="1:1024">
      <c r="A6" s="143" t="s">
        <v>15228</v>
      </c>
      <c r="B6" s="143" t="s">
        <v>2784</v>
      </c>
      <c r="C6" s="143" t="s">
        <v>2805</v>
      </c>
      <c r="D6" s="143" t="s">
        <v>114</v>
      </c>
      <c r="E6" s="143"/>
      <c r="F6" s="143"/>
      <c r="G6" s="145" t="s">
        <v>7209</v>
      </c>
      <c r="H6" s="143"/>
      <c r="I6" s="143"/>
      <c r="J6" s="145" t="s">
        <v>15229</v>
      </c>
    </row>
    <row r="7" spans="1:1024">
      <c r="A7" s="143" t="s">
        <v>15230</v>
      </c>
      <c r="B7" s="143" t="s">
        <v>2788</v>
      </c>
      <c r="C7" s="143" t="s">
        <v>2805</v>
      </c>
      <c r="D7" s="143" t="s">
        <v>114</v>
      </c>
      <c r="E7" s="143"/>
      <c r="F7" s="143"/>
      <c r="G7" s="145" t="s">
        <v>7331</v>
      </c>
      <c r="H7" s="143"/>
      <c r="I7" s="143"/>
      <c r="J7" s="145" t="s">
        <v>8028</v>
      </c>
    </row>
    <row r="8" spans="1:1024">
      <c r="A8" s="143" t="s">
        <v>15231</v>
      </c>
      <c r="B8" s="143" t="s">
        <v>2790</v>
      </c>
      <c r="C8" s="143" t="s">
        <v>2805</v>
      </c>
      <c r="D8" s="143" t="s">
        <v>114</v>
      </c>
      <c r="E8" s="143"/>
      <c r="F8" s="143"/>
      <c r="G8" s="145" t="s">
        <v>15232</v>
      </c>
      <c r="H8" s="143"/>
      <c r="I8" s="143"/>
      <c r="J8" s="145" t="s">
        <v>13330</v>
      </c>
    </row>
    <row r="9" spans="1:1024">
      <c r="A9" s="143" t="s">
        <v>15233</v>
      </c>
      <c r="B9" s="143" t="s">
        <v>2792</v>
      </c>
      <c r="C9" s="143" t="s">
        <v>2805</v>
      </c>
      <c r="D9" s="143" t="s">
        <v>114</v>
      </c>
      <c r="E9" s="143"/>
      <c r="F9" s="143"/>
      <c r="G9" s="145" t="s">
        <v>9440</v>
      </c>
      <c r="H9" s="143"/>
      <c r="I9" s="143"/>
      <c r="J9" s="145" t="s">
        <v>15234</v>
      </c>
    </row>
    <row r="10" spans="1:1024">
      <c r="A10" s="143" t="s">
        <v>15235</v>
      </c>
      <c r="B10" s="143" t="s">
        <v>2794</v>
      </c>
      <c r="C10" s="143" t="s">
        <v>3710</v>
      </c>
      <c r="D10" s="143" t="s">
        <v>114</v>
      </c>
      <c r="E10" s="143"/>
      <c r="F10" s="143"/>
      <c r="G10" s="145" t="s">
        <v>15236</v>
      </c>
      <c r="H10" s="143"/>
      <c r="I10" s="143"/>
      <c r="J10" s="145" t="s">
        <v>10709</v>
      </c>
    </row>
    <row r="11" spans="1:1024">
      <c r="A11" s="143" t="s">
        <v>15237</v>
      </c>
      <c r="B11" s="143" t="s">
        <v>2796</v>
      </c>
      <c r="C11" s="143" t="s">
        <v>2805</v>
      </c>
      <c r="D11" s="143" t="s">
        <v>114</v>
      </c>
      <c r="E11" s="143"/>
      <c r="F11" s="143"/>
      <c r="G11" s="145" t="s">
        <v>10332</v>
      </c>
      <c r="H11" s="143"/>
      <c r="I11" s="143"/>
      <c r="J11" s="145" t="s">
        <v>9243</v>
      </c>
    </row>
    <row r="12" spans="1:1024">
      <c r="A12" s="143" t="s">
        <v>15238</v>
      </c>
      <c r="B12" s="143" t="s">
        <v>2798</v>
      </c>
      <c r="C12" s="143" t="s">
        <v>2805</v>
      </c>
      <c r="D12" s="143" t="s">
        <v>114</v>
      </c>
      <c r="E12" s="143"/>
      <c r="F12" s="143"/>
      <c r="G12" s="145" t="s">
        <v>15239</v>
      </c>
      <c r="H12" s="143"/>
      <c r="I12" s="143"/>
      <c r="J12" s="145" t="s">
        <v>8002</v>
      </c>
    </row>
    <row r="13" spans="1:1024">
      <c r="A13" s="143" t="s">
        <v>15240</v>
      </c>
      <c r="B13" s="143" t="s">
        <v>2800</v>
      </c>
      <c r="C13" s="143" t="s">
        <v>2805</v>
      </c>
      <c r="D13" s="143" t="s">
        <v>114</v>
      </c>
      <c r="E13" s="143"/>
      <c r="F13" s="143"/>
      <c r="G13" s="145" t="s">
        <v>12310</v>
      </c>
      <c r="H13" s="143"/>
      <c r="I13" s="143"/>
      <c r="J13" s="145" t="s">
        <v>15241</v>
      </c>
    </row>
    <row r="14" spans="1:1024">
      <c r="A14" s="143" t="s">
        <v>15242</v>
      </c>
      <c r="B14" s="143" t="s">
        <v>2802</v>
      </c>
      <c r="C14" s="143" t="s">
        <v>2785</v>
      </c>
      <c r="D14" s="143" t="s">
        <v>114</v>
      </c>
      <c r="E14" s="143"/>
      <c r="F14" s="143"/>
      <c r="G14" s="145" t="s">
        <v>15241</v>
      </c>
      <c r="H14" s="143"/>
      <c r="I14" s="143"/>
      <c r="J14" s="145" t="s">
        <v>15243</v>
      </c>
    </row>
    <row r="15" spans="1:1024">
      <c r="A15" s="143" t="s">
        <v>15244</v>
      </c>
      <c r="B15" s="143" t="s">
        <v>2804</v>
      </c>
      <c r="C15" s="143" t="s">
        <v>2785</v>
      </c>
      <c r="D15" s="143" t="s">
        <v>114</v>
      </c>
      <c r="E15" s="143"/>
      <c r="F15" s="143"/>
      <c r="G15" s="145" t="s">
        <v>9845</v>
      </c>
      <c r="H15" s="143"/>
      <c r="I15" s="143"/>
      <c r="J15" s="145" t="s">
        <v>15245</v>
      </c>
    </row>
    <row r="16" spans="1:1024">
      <c r="A16" s="143" t="s">
        <v>15246</v>
      </c>
      <c r="B16" s="143" t="s">
        <v>2807</v>
      </c>
      <c r="C16" s="143" t="s">
        <v>3710</v>
      </c>
      <c r="D16" s="143" t="s">
        <v>114</v>
      </c>
      <c r="E16" s="143"/>
      <c r="F16" s="143"/>
      <c r="G16" s="145" t="s">
        <v>9586</v>
      </c>
      <c r="H16" s="143"/>
      <c r="I16" s="143"/>
      <c r="J16" s="145" t="s">
        <v>15247</v>
      </c>
    </row>
    <row r="17" spans="1:10">
      <c r="A17" s="143" t="s">
        <v>15248</v>
      </c>
      <c r="B17" s="143" t="s">
        <v>2809</v>
      </c>
      <c r="C17" s="143" t="s">
        <v>2805</v>
      </c>
      <c r="D17" s="143" t="s">
        <v>114</v>
      </c>
      <c r="E17" s="143"/>
      <c r="F17" s="143"/>
      <c r="G17" s="145" t="s">
        <v>15249</v>
      </c>
      <c r="H17" s="143"/>
      <c r="I17" s="143"/>
      <c r="J17" s="145" t="s">
        <v>10693</v>
      </c>
    </row>
    <row r="18" spans="1:10">
      <c r="A18" s="143" t="s">
        <v>15250</v>
      </c>
      <c r="B18" s="143" t="s">
        <v>2811</v>
      </c>
      <c r="C18" s="143" t="s">
        <v>2785</v>
      </c>
      <c r="D18" s="143" t="s">
        <v>114</v>
      </c>
      <c r="E18" s="143"/>
      <c r="F18" s="143"/>
      <c r="G18" s="145" t="s">
        <v>15251</v>
      </c>
      <c r="H18" s="143"/>
      <c r="I18" s="143"/>
      <c r="J18" s="145" t="s">
        <v>15252</v>
      </c>
    </row>
    <row r="19" spans="1:10">
      <c r="A19" s="143" t="s">
        <v>15253</v>
      </c>
      <c r="B19" s="143" t="s">
        <v>2813</v>
      </c>
      <c r="C19" s="143" t="s">
        <v>2785</v>
      </c>
      <c r="D19" s="143" t="s">
        <v>114</v>
      </c>
      <c r="E19" s="143"/>
      <c r="F19" s="143"/>
      <c r="G19" s="145" t="s">
        <v>15254</v>
      </c>
      <c r="H19" s="143"/>
      <c r="I19" s="143"/>
      <c r="J19" s="145" t="s">
        <v>2926</v>
      </c>
    </row>
    <row r="20" spans="1:10">
      <c r="A20" s="143" t="s">
        <v>15255</v>
      </c>
      <c r="B20" s="143" t="s">
        <v>2815</v>
      </c>
      <c r="C20" s="143" t="s">
        <v>2785</v>
      </c>
      <c r="D20" s="143" t="s">
        <v>114</v>
      </c>
      <c r="E20" s="143"/>
      <c r="F20" s="143"/>
      <c r="G20" s="145" t="s">
        <v>10602</v>
      </c>
      <c r="H20" s="143"/>
      <c r="I20" s="143"/>
      <c r="J20" s="145" t="s">
        <v>15256</v>
      </c>
    </row>
    <row r="21" spans="1:10">
      <c r="A21" s="143" t="s">
        <v>15257</v>
      </c>
      <c r="B21" s="143" t="s">
        <v>2817</v>
      </c>
      <c r="C21" s="143" t="s">
        <v>2785</v>
      </c>
      <c r="D21" s="143" t="s">
        <v>114</v>
      </c>
      <c r="E21" s="143"/>
      <c r="F21" s="143"/>
      <c r="G21" s="145" t="s">
        <v>15258</v>
      </c>
      <c r="H21" s="143"/>
      <c r="I21" s="143"/>
      <c r="J21" s="145" t="s">
        <v>7814</v>
      </c>
    </row>
    <row r="22" spans="1:10">
      <c r="A22" s="143" t="s">
        <v>15259</v>
      </c>
      <c r="B22" s="143" t="s">
        <v>2819</v>
      </c>
      <c r="C22" s="143" t="s">
        <v>2805</v>
      </c>
      <c r="D22" s="143" t="s">
        <v>114</v>
      </c>
      <c r="E22" s="143"/>
      <c r="F22" s="143"/>
      <c r="G22" s="145" t="s">
        <v>10111</v>
      </c>
      <c r="H22" s="143"/>
      <c r="I22" s="143"/>
      <c r="J22" s="145" t="s">
        <v>8322</v>
      </c>
    </row>
    <row r="23" spans="1:10">
      <c r="A23" s="143" t="s">
        <v>15260</v>
      </c>
      <c r="B23" s="143" t="s">
        <v>2821</v>
      </c>
      <c r="C23" s="143" t="s">
        <v>2805</v>
      </c>
      <c r="D23" s="143" t="s">
        <v>114</v>
      </c>
      <c r="E23" s="143"/>
      <c r="F23" s="143"/>
      <c r="G23" s="145" t="s">
        <v>3940</v>
      </c>
      <c r="H23" s="143"/>
      <c r="I23" s="143"/>
      <c r="J23" s="145" t="s">
        <v>10848</v>
      </c>
    </row>
    <row r="24" spans="1:10">
      <c r="A24" s="143" t="s">
        <v>15261</v>
      </c>
      <c r="B24" s="143" t="s">
        <v>2823</v>
      </c>
      <c r="C24" s="143" t="s">
        <v>2805</v>
      </c>
      <c r="D24" s="143" t="s">
        <v>114</v>
      </c>
      <c r="E24" s="143"/>
      <c r="F24" s="143"/>
      <c r="G24" s="145" t="s">
        <v>7297</v>
      </c>
      <c r="H24" s="143"/>
      <c r="I24" s="143"/>
      <c r="J24" s="145" t="s">
        <v>10125</v>
      </c>
    </row>
    <row r="25" spans="1:10">
      <c r="A25" s="143" t="s">
        <v>15262</v>
      </c>
      <c r="B25" s="143" t="s">
        <v>2825</v>
      </c>
      <c r="C25" s="143" t="s">
        <v>2805</v>
      </c>
      <c r="D25" s="143" t="s">
        <v>114</v>
      </c>
      <c r="E25" s="143"/>
      <c r="F25" s="143"/>
      <c r="G25" s="145" t="s">
        <v>7295</v>
      </c>
      <c r="H25" s="143"/>
      <c r="I25" s="143"/>
      <c r="J25" s="145" t="s">
        <v>13046</v>
      </c>
    </row>
    <row r="26" spans="1:10">
      <c r="A26" s="143" t="s">
        <v>15263</v>
      </c>
      <c r="B26" s="143" t="s">
        <v>2827</v>
      </c>
      <c r="C26" s="143" t="s">
        <v>2805</v>
      </c>
      <c r="D26" s="143" t="s">
        <v>114</v>
      </c>
      <c r="E26" s="143"/>
      <c r="F26" s="143"/>
      <c r="G26" s="145" t="s">
        <v>9798</v>
      </c>
      <c r="H26" s="143"/>
      <c r="I26" s="143"/>
      <c r="J26" s="145" t="s">
        <v>2828</v>
      </c>
    </row>
    <row r="27" spans="1:10">
      <c r="A27" s="143" t="s">
        <v>15264</v>
      </c>
      <c r="B27" s="143" t="s">
        <v>2829</v>
      </c>
      <c r="C27" s="143" t="s">
        <v>3710</v>
      </c>
      <c r="D27" s="143" t="s">
        <v>114</v>
      </c>
      <c r="E27" s="143"/>
      <c r="F27" s="143"/>
      <c r="G27" s="145" t="s">
        <v>9951</v>
      </c>
      <c r="H27" s="143"/>
      <c r="I27" s="143"/>
      <c r="J27" s="145" t="s">
        <v>15265</v>
      </c>
    </row>
    <row r="28" spans="1:10">
      <c r="A28" s="143" t="s">
        <v>15266</v>
      </c>
      <c r="B28" s="143" t="s">
        <v>2831</v>
      </c>
      <c r="C28" s="143" t="s">
        <v>2805</v>
      </c>
      <c r="D28" s="143" t="s">
        <v>114</v>
      </c>
      <c r="E28" s="143"/>
      <c r="F28" s="143"/>
      <c r="G28" s="145" t="s">
        <v>11873</v>
      </c>
      <c r="H28" s="143"/>
      <c r="I28" s="143"/>
      <c r="J28" s="145" t="s">
        <v>2832</v>
      </c>
    </row>
    <row r="29" spans="1:10">
      <c r="A29" s="143" t="s">
        <v>15267</v>
      </c>
      <c r="B29" s="143" t="s">
        <v>2833</v>
      </c>
      <c r="C29" s="143" t="s">
        <v>2805</v>
      </c>
      <c r="D29" s="143" t="s">
        <v>114</v>
      </c>
      <c r="E29" s="143"/>
      <c r="F29" s="143"/>
      <c r="G29" s="145" t="s">
        <v>15268</v>
      </c>
      <c r="H29" s="143"/>
      <c r="I29" s="143"/>
      <c r="J29" s="145" t="s">
        <v>4066</v>
      </c>
    </row>
    <row r="30" spans="1:10">
      <c r="A30" s="143" t="s">
        <v>15269</v>
      </c>
      <c r="B30" s="143" t="s">
        <v>2835</v>
      </c>
      <c r="C30" s="143" t="s">
        <v>2805</v>
      </c>
      <c r="D30" s="143" t="s">
        <v>114</v>
      </c>
      <c r="E30" s="143"/>
      <c r="F30" s="143"/>
      <c r="G30" s="145" t="s">
        <v>9071</v>
      </c>
      <c r="H30" s="143"/>
      <c r="I30" s="143"/>
      <c r="J30" s="145" t="s">
        <v>13048</v>
      </c>
    </row>
    <row r="31" spans="1:10">
      <c r="A31" s="143" t="s">
        <v>15270</v>
      </c>
      <c r="B31" s="143" t="s">
        <v>2837</v>
      </c>
      <c r="C31" s="143" t="s">
        <v>2805</v>
      </c>
      <c r="D31" s="143" t="s">
        <v>114</v>
      </c>
      <c r="E31" s="143"/>
      <c r="F31" s="143"/>
      <c r="G31" s="145" t="s">
        <v>15271</v>
      </c>
      <c r="H31" s="143"/>
      <c r="I31" s="143"/>
      <c r="J31" s="145" t="s">
        <v>4448</v>
      </c>
    </row>
    <row r="32" spans="1:10">
      <c r="A32" s="143" t="s">
        <v>15272</v>
      </c>
      <c r="B32" s="143" t="s">
        <v>2839</v>
      </c>
      <c r="C32" s="143" t="s">
        <v>2805</v>
      </c>
      <c r="D32" s="143" t="s">
        <v>114</v>
      </c>
      <c r="E32" s="143"/>
      <c r="F32" s="143"/>
      <c r="G32" s="145" t="s">
        <v>15273</v>
      </c>
      <c r="H32" s="143"/>
      <c r="I32" s="143"/>
      <c r="J32" s="145" t="s">
        <v>10528</v>
      </c>
    </row>
    <row r="33" spans="1:10">
      <c r="A33" s="143" t="s">
        <v>15274</v>
      </c>
      <c r="B33" s="143" t="s">
        <v>2841</v>
      </c>
      <c r="C33" s="143" t="s">
        <v>3710</v>
      </c>
      <c r="D33" s="143" t="s">
        <v>114</v>
      </c>
      <c r="E33" s="143"/>
      <c r="F33" s="143"/>
      <c r="G33" s="145" t="s">
        <v>7060</v>
      </c>
      <c r="H33" s="143"/>
      <c r="I33" s="143"/>
      <c r="J33" s="145" t="s">
        <v>13022</v>
      </c>
    </row>
    <row r="34" spans="1:10">
      <c r="A34" s="143" t="s">
        <v>15275</v>
      </c>
      <c r="B34" s="143" t="s">
        <v>2843</v>
      </c>
      <c r="C34" s="143" t="s">
        <v>2805</v>
      </c>
      <c r="D34" s="143" t="s">
        <v>114</v>
      </c>
      <c r="E34" s="143"/>
      <c r="F34" s="143"/>
      <c r="G34" s="145" t="s">
        <v>15276</v>
      </c>
      <c r="H34" s="143"/>
      <c r="I34" s="143"/>
      <c r="J34" s="145" t="s">
        <v>15277</v>
      </c>
    </row>
    <row r="35" spans="1:10">
      <c r="A35" s="143" t="s">
        <v>15278</v>
      </c>
      <c r="B35" s="143" t="s">
        <v>2845</v>
      </c>
      <c r="C35" s="143" t="s">
        <v>3710</v>
      </c>
      <c r="D35" s="143" t="s">
        <v>114</v>
      </c>
      <c r="E35" s="143"/>
      <c r="F35" s="143"/>
      <c r="G35" s="145" t="s">
        <v>9272</v>
      </c>
      <c r="H35" s="143"/>
      <c r="I35" s="143"/>
      <c r="J35" s="145" t="s">
        <v>15279</v>
      </c>
    </row>
    <row r="36" spans="1:10">
      <c r="A36" s="143" t="s">
        <v>15280</v>
      </c>
      <c r="B36" s="143" t="s">
        <v>2847</v>
      </c>
      <c r="C36" s="143" t="s">
        <v>3710</v>
      </c>
      <c r="D36" s="143" t="s">
        <v>114</v>
      </c>
      <c r="E36" s="143"/>
      <c r="F36" s="143"/>
      <c r="G36" s="145" t="s">
        <v>8392</v>
      </c>
      <c r="H36" s="143"/>
      <c r="I36" s="143"/>
      <c r="J36" s="145" t="s">
        <v>15281</v>
      </c>
    </row>
    <row r="37" spans="1:10">
      <c r="A37" s="143" t="s">
        <v>15282</v>
      </c>
      <c r="B37" s="143" t="s">
        <v>2849</v>
      </c>
      <c r="C37" s="143" t="s">
        <v>3710</v>
      </c>
      <c r="D37" s="143" t="s">
        <v>114</v>
      </c>
      <c r="E37" s="143"/>
      <c r="F37" s="143"/>
      <c r="G37" s="145" t="s">
        <v>15283</v>
      </c>
      <c r="H37" s="143"/>
      <c r="I37" s="143"/>
      <c r="J37" s="145" t="s">
        <v>15284</v>
      </c>
    </row>
    <row r="38" spans="1:10">
      <c r="A38" s="143" t="s">
        <v>15285</v>
      </c>
      <c r="B38" s="143" t="s">
        <v>2853</v>
      </c>
      <c r="C38" s="143" t="s">
        <v>3710</v>
      </c>
      <c r="D38" s="143" t="s">
        <v>114</v>
      </c>
      <c r="E38" s="143"/>
      <c r="F38" s="143"/>
      <c r="G38" s="145" t="s">
        <v>15286</v>
      </c>
      <c r="H38" s="143"/>
      <c r="I38" s="143"/>
      <c r="J38" s="145" t="s">
        <v>13674</v>
      </c>
    </row>
    <row r="39" spans="1:10">
      <c r="A39" s="143" t="s">
        <v>15287</v>
      </c>
      <c r="B39" s="143" t="s">
        <v>2855</v>
      </c>
      <c r="C39" s="143" t="s">
        <v>2785</v>
      </c>
      <c r="D39" s="143" t="s">
        <v>114</v>
      </c>
      <c r="E39" s="143"/>
      <c r="F39" s="143"/>
      <c r="G39" s="145" t="s">
        <v>15288</v>
      </c>
      <c r="H39" s="143"/>
      <c r="I39" s="143"/>
      <c r="J39" s="145" t="s">
        <v>15289</v>
      </c>
    </row>
    <row r="40" spans="1:10">
      <c r="A40" s="143" t="s">
        <v>15290</v>
      </c>
      <c r="B40" s="143" t="s">
        <v>2857</v>
      </c>
      <c r="C40" s="143" t="s">
        <v>2805</v>
      </c>
      <c r="D40" s="143" t="s">
        <v>114</v>
      </c>
      <c r="E40" s="143"/>
      <c r="F40" s="143"/>
      <c r="G40" s="145" t="s">
        <v>15291</v>
      </c>
      <c r="H40" s="143"/>
      <c r="I40" s="143"/>
      <c r="J40" s="145" t="s">
        <v>15292</v>
      </c>
    </row>
    <row r="41" spans="1:10">
      <c r="A41" s="143" t="s">
        <v>15293</v>
      </c>
      <c r="B41" s="143" t="s">
        <v>2859</v>
      </c>
      <c r="C41" s="143" t="s">
        <v>2805</v>
      </c>
      <c r="D41" s="143" t="s">
        <v>114</v>
      </c>
      <c r="E41" s="143"/>
      <c r="F41" s="143"/>
      <c r="G41" s="145" t="s">
        <v>15294</v>
      </c>
      <c r="H41" s="143"/>
      <c r="I41" s="143"/>
      <c r="J41" s="145" t="s">
        <v>15295</v>
      </c>
    </row>
    <row r="42" spans="1:10">
      <c r="A42" s="143" t="s">
        <v>15296</v>
      </c>
      <c r="B42" s="143" t="s">
        <v>2861</v>
      </c>
      <c r="C42" s="143" t="s">
        <v>3710</v>
      </c>
      <c r="D42" s="143" t="s">
        <v>114</v>
      </c>
      <c r="E42" s="143"/>
      <c r="F42" s="143"/>
      <c r="G42" s="145" t="s">
        <v>5044</v>
      </c>
      <c r="H42" s="143"/>
      <c r="I42" s="143"/>
      <c r="J42" s="145" t="s">
        <v>10585</v>
      </c>
    </row>
    <row r="43" spans="1:10">
      <c r="A43" s="143" t="s">
        <v>15297</v>
      </c>
      <c r="B43" s="143" t="s">
        <v>2863</v>
      </c>
      <c r="C43" s="143" t="s">
        <v>3710</v>
      </c>
      <c r="D43" s="143" t="s">
        <v>114</v>
      </c>
      <c r="E43" s="143"/>
      <c r="F43" s="143"/>
      <c r="G43" s="145" t="s">
        <v>7175</v>
      </c>
      <c r="H43" s="143"/>
      <c r="I43" s="143"/>
      <c r="J43" s="145" t="s">
        <v>10264</v>
      </c>
    </row>
    <row r="44" spans="1:10">
      <c r="A44" s="143" t="s">
        <v>15298</v>
      </c>
      <c r="B44" s="143" t="s">
        <v>2865</v>
      </c>
      <c r="C44" s="143" t="s">
        <v>3710</v>
      </c>
      <c r="D44" s="143" t="s">
        <v>114</v>
      </c>
      <c r="E44" s="143"/>
      <c r="F44" s="143"/>
      <c r="G44" s="145" t="s">
        <v>12415</v>
      </c>
      <c r="H44" s="143"/>
      <c r="I44" s="143"/>
      <c r="J44" s="145" t="s">
        <v>15299</v>
      </c>
    </row>
    <row r="45" spans="1:10">
      <c r="A45" s="143" t="s">
        <v>15300</v>
      </c>
      <c r="B45" s="143" t="s">
        <v>2867</v>
      </c>
      <c r="C45" s="143" t="s">
        <v>2805</v>
      </c>
      <c r="D45" s="143" t="s">
        <v>114</v>
      </c>
      <c r="E45" s="143"/>
      <c r="F45" s="143"/>
      <c r="G45" s="145" t="s">
        <v>15301</v>
      </c>
      <c r="H45" s="143"/>
      <c r="I45" s="143"/>
      <c r="J45" s="145" t="s">
        <v>15302</v>
      </c>
    </row>
    <row r="46" spans="1:10">
      <c r="A46" s="143" t="s">
        <v>15303</v>
      </c>
      <c r="B46" s="143" t="s">
        <v>2869</v>
      </c>
      <c r="C46" s="143" t="s">
        <v>2805</v>
      </c>
      <c r="D46" s="143" t="s">
        <v>114</v>
      </c>
      <c r="E46" s="143"/>
      <c r="F46" s="143"/>
      <c r="G46" s="145" t="s">
        <v>15304</v>
      </c>
      <c r="H46" s="143"/>
      <c r="I46" s="143"/>
      <c r="J46" s="145" t="s">
        <v>15305</v>
      </c>
    </row>
    <row r="47" spans="1:10">
      <c r="A47" s="143" t="s">
        <v>15306</v>
      </c>
      <c r="B47" s="143" t="s">
        <v>2871</v>
      </c>
      <c r="C47" s="143" t="s">
        <v>2805</v>
      </c>
      <c r="D47" s="143" t="s">
        <v>114</v>
      </c>
      <c r="E47" s="143"/>
      <c r="F47" s="143"/>
      <c r="G47" s="145" t="s">
        <v>15307</v>
      </c>
      <c r="H47" s="143"/>
      <c r="I47" s="143"/>
      <c r="J47" s="145" t="s">
        <v>5534</v>
      </c>
    </row>
    <row r="48" spans="1:10">
      <c r="A48" s="143" t="s">
        <v>15308</v>
      </c>
      <c r="B48" s="143" t="s">
        <v>2873</v>
      </c>
      <c r="C48" s="143" t="s">
        <v>3710</v>
      </c>
      <c r="D48" s="143" t="s">
        <v>114</v>
      </c>
      <c r="E48" s="143"/>
      <c r="F48" s="143"/>
      <c r="G48" s="145" t="s">
        <v>14989</v>
      </c>
      <c r="H48" s="143"/>
      <c r="I48" s="143"/>
      <c r="J48" s="145" t="s">
        <v>13872</v>
      </c>
    </row>
    <row r="49" spans="1:10">
      <c r="A49" s="143" t="s">
        <v>15309</v>
      </c>
      <c r="B49" s="143" t="s">
        <v>2875</v>
      </c>
      <c r="C49" s="143" t="s">
        <v>3710</v>
      </c>
      <c r="D49" s="143" t="s">
        <v>114</v>
      </c>
      <c r="E49" s="143"/>
      <c r="F49" s="143"/>
      <c r="G49" s="145" t="s">
        <v>2803</v>
      </c>
      <c r="H49" s="143"/>
      <c r="I49" s="143"/>
      <c r="J49" s="145" t="s">
        <v>10455</v>
      </c>
    </row>
    <row r="50" spans="1:10">
      <c r="A50" s="143" t="s">
        <v>15310</v>
      </c>
      <c r="B50" s="143" t="s">
        <v>2877</v>
      </c>
      <c r="C50" s="143" t="s">
        <v>2785</v>
      </c>
      <c r="D50" s="143" t="s">
        <v>114</v>
      </c>
      <c r="E50" s="143"/>
      <c r="F50" s="143"/>
      <c r="G50" s="145" t="s">
        <v>15311</v>
      </c>
      <c r="H50" s="143"/>
      <c r="I50" s="143"/>
      <c r="J50" s="145" t="s">
        <v>8418</v>
      </c>
    </row>
    <row r="51" spans="1:10">
      <c r="A51" s="143" t="s">
        <v>15312</v>
      </c>
      <c r="B51" s="143" t="s">
        <v>2879</v>
      </c>
      <c r="C51" s="143" t="s">
        <v>2785</v>
      </c>
      <c r="D51" s="143" t="s">
        <v>114</v>
      </c>
      <c r="E51" s="143"/>
      <c r="F51" s="143"/>
      <c r="G51" s="145" t="s">
        <v>15313</v>
      </c>
      <c r="H51" s="143"/>
      <c r="I51" s="143"/>
      <c r="J51" s="145" t="s">
        <v>15314</v>
      </c>
    </row>
    <row r="52" spans="1:10">
      <c r="A52" s="143" t="s">
        <v>15315</v>
      </c>
      <c r="B52" s="143" t="s">
        <v>2881</v>
      </c>
      <c r="C52" s="143" t="s">
        <v>2805</v>
      </c>
      <c r="D52" s="143" t="s">
        <v>114</v>
      </c>
      <c r="E52" s="143"/>
      <c r="F52" s="143"/>
      <c r="G52" s="145" t="s">
        <v>15316</v>
      </c>
      <c r="H52" s="143"/>
      <c r="I52" s="143"/>
      <c r="J52" s="145" t="s">
        <v>15317</v>
      </c>
    </row>
    <row r="53" spans="1:10">
      <c r="A53" s="143" t="s">
        <v>15318</v>
      </c>
      <c r="B53" s="143" t="s">
        <v>2883</v>
      </c>
      <c r="C53" s="143" t="s">
        <v>2805</v>
      </c>
      <c r="D53" s="143" t="s">
        <v>114</v>
      </c>
      <c r="E53" s="143"/>
      <c r="F53" s="143"/>
      <c r="G53" s="145" t="s">
        <v>15319</v>
      </c>
      <c r="H53" s="143"/>
      <c r="I53" s="143"/>
      <c r="J53" s="145" t="s">
        <v>15320</v>
      </c>
    </row>
    <row r="54" spans="1:10">
      <c r="A54" s="143" t="s">
        <v>15321</v>
      </c>
      <c r="B54" s="143" t="s">
        <v>2885</v>
      </c>
      <c r="C54" s="143" t="s">
        <v>3710</v>
      </c>
      <c r="D54" s="143" t="s">
        <v>114</v>
      </c>
      <c r="E54" s="143"/>
      <c r="F54" s="143"/>
      <c r="G54" s="145" t="s">
        <v>15322</v>
      </c>
      <c r="H54" s="143"/>
      <c r="I54" s="143"/>
      <c r="J54" s="145" t="s">
        <v>15323</v>
      </c>
    </row>
    <row r="55" spans="1:10">
      <c r="A55" s="143" t="s">
        <v>15324</v>
      </c>
      <c r="B55" s="143" t="s">
        <v>2887</v>
      </c>
      <c r="C55" s="143" t="s">
        <v>3710</v>
      </c>
      <c r="D55" s="143" t="s">
        <v>114</v>
      </c>
      <c r="E55" s="143"/>
      <c r="F55" s="143"/>
      <c r="G55" s="145" t="s">
        <v>15325</v>
      </c>
      <c r="H55" s="143"/>
      <c r="I55" s="143"/>
      <c r="J55" s="145" t="s">
        <v>15326</v>
      </c>
    </row>
    <row r="56" spans="1:10">
      <c r="A56" s="143" t="s">
        <v>15327</v>
      </c>
      <c r="B56" s="143" t="s">
        <v>2889</v>
      </c>
      <c r="C56" s="143" t="s">
        <v>3710</v>
      </c>
      <c r="D56" s="143" t="s">
        <v>114</v>
      </c>
      <c r="E56" s="143"/>
      <c r="F56" s="143"/>
      <c r="G56" s="145" t="s">
        <v>15328</v>
      </c>
      <c r="H56" s="143"/>
      <c r="I56" s="143"/>
      <c r="J56" s="145" t="s">
        <v>15329</v>
      </c>
    </row>
    <row r="57" spans="1:10">
      <c r="A57" s="143" t="s">
        <v>15330</v>
      </c>
      <c r="B57" s="143" t="s">
        <v>2891</v>
      </c>
      <c r="C57" s="143" t="s">
        <v>2805</v>
      </c>
      <c r="D57" s="143" t="s">
        <v>114</v>
      </c>
      <c r="E57" s="143"/>
      <c r="F57" s="143"/>
      <c r="G57" s="145" t="s">
        <v>15331</v>
      </c>
      <c r="H57" s="143"/>
      <c r="I57" s="143"/>
      <c r="J57" s="145" t="s">
        <v>15332</v>
      </c>
    </row>
    <row r="58" spans="1:10">
      <c r="A58" s="143" t="s">
        <v>15333</v>
      </c>
      <c r="B58" s="143" t="s">
        <v>2895</v>
      </c>
      <c r="C58" s="143" t="s">
        <v>2805</v>
      </c>
      <c r="D58" s="143" t="s">
        <v>114</v>
      </c>
      <c r="E58" s="143"/>
      <c r="F58" s="143"/>
      <c r="G58" s="145" t="s">
        <v>15334</v>
      </c>
      <c r="H58" s="143"/>
      <c r="I58" s="143"/>
      <c r="J58" s="145" t="s">
        <v>15335</v>
      </c>
    </row>
    <row r="59" spans="1:10">
      <c r="A59" s="143" t="s">
        <v>15336</v>
      </c>
      <c r="B59" s="143" t="s">
        <v>2897</v>
      </c>
      <c r="C59" s="143" t="s">
        <v>2785</v>
      </c>
      <c r="D59" s="143" t="s">
        <v>114</v>
      </c>
      <c r="E59" s="143"/>
      <c r="F59" s="143"/>
      <c r="G59" s="145" t="s">
        <v>15337</v>
      </c>
      <c r="H59" s="143"/>
      <c r="I59" s="143"/>
      <c r="J59" s="145" t="s">
        <v>7727</v>
      </c>
    </row>
    <row r="60" spans="1:10">
      <c r="A60" s="143" t="s">
        <v>15338</v>
      </c>
      <c r="B60" s="143" t="s">
        <v>2899</v>
      </c>
      <c r="C60" s="143" t="s">
        <v>2805</v>
      </c>
      <c r="D60" s="143" t="s">
        <v>114</v>
      </c>
      <c r="E60" s="143"/>
      <c r="F60" s="143"/>
      <c r="G60" s="145" t="s">
        <v>15339</v>
      </c>
      <c r="H60" s="143"/>
      <c r="I60" s="143"/>
      <c r="J60" s="145" t="s">
        <v>15340</v>
      </c>
    </row>
    <row r="61" spans="1:10">
      <c r="A61" s="143" t="s">
        <v>15341</v>
      </c>
      <c r="B61" s="143" t="s">
        <v>2901</v>
      </c>
      <c r="C61" s="143" t="s">
        <v>2805</v>
      </c>
      <c r="D61" s="143" t="s">
        <v>114</v>
      </c>
      <c r="E61" s="143"/>
      <c r="F61" s="143"/>
      <c r="G61" s="145" t="s">
        <v>15342</v>
      </c>
      <c r="H61" s="143"/>
      <c r="I61" s="143"/>
      <c r="J61" s="145" t="s">
        <v>15343</v>
      </c>
    </row>
    <row r="62" spans="1:10">
      <c r="A62" s="143" t="s">
        <v>15344</v>
      </c>
      <c r="B62" s="143" t="s">
        <v>2903</v>
      </c>
      <c r="C62" s="143" t="s">
        <v>2805</v>
      </c>
      <c r="D62" s="143" t="s">
        <v>114</v>
      </c>
      <c r="E62" s="143"/>
      <c r="F62" s="143"/>
      <c r="G62" s="145" t="s">
        <v>15345</v>
      </c>
      <c r="H62" s="143"/>
      <c r="I62" s="143"/>
      <c r="J62" s="145" t="s">
        <v>15346</v>
      </c>
    </row>
    <row r="63" spans="1:10">
      <c r="A63" s="143" t="s">
        <v>15347</v>
      </c>
      <c r="B63" s="143" t="s">
        <v>2905</v>
      </c>
      <c r="C63" s="143" t="s">
        <v>2805</v>
      </c>
      <c r="D63" s="143" t="s">
        <v>114</v>
      </c>
      <c r="E63" s="143"/>
      <c r="F63" s="143"/>
      <c r="G63" s="145" t="s">
        <v>15348</v>
      </c>
      <c r="H63" s="143"/>
      <c r="I63" s="143"/>
      <c r="J63" s="145" t="s">
        <v>15349</v>
      </c>
    </row>
    <row r="64" spans="1:10">
      <c r="A64" s="143" t="s">
        <v>15350</v>
      </c>
      <c r="B64" s="143" t="s">
        <v>2907</v>
      </c>
      <c r="C64" s="143" t="s">
        <v>2805</v>
      </c>
      <c r="D64" s="143" t="s">
        <v>114</v>
      </c>
      <c r="E64" s="143"/>
      <c r="F64" s="143"/>
      <c r="G64" s="145" t="s">
        <v>15351</v>
      </c>
      <c r="H64" s="143"/>
      <c r="I64" s="143"/>
      <c r="J64" s="145" t="s">
        <v>15352</v>
      </c>
    </row>
    <row r="65" spans="1:10">
      <c r="A65" s="143" t="s">
        <v>15353</v>
      </c>
      <c r="B65" s="143" t="s">
        <v>2909</v>
      </c>
      <c r="C65" s="143" t="s">
        <v>2805</v>
      </c>
      <c r="D65" s="143" t="s">
        <v>114</v>
      </c>
      <c r="E65" s="143"/>
      <c r="F65" s="143"/>
      <c r="G65" s="145" t="s">
        <v>9219</v>
      </c>
      <c r="H65" s="143"/>
      <c r="I65" s="143"/>
      <c r="J65" s="145" t="s">
        <v>15354</v>
      </c>
    </row>
    <row r="66" spans="1:10">
      <c r="A66" s="143" t="s">
        <v>15355</v>
      </c>
      <c r="B66" s="143" t="s">
        <v>2911</v>
      </c>
      <c r="C66" s="143" t="s">
        <v>2805</v>
      </c>
      <c r="D66" s="143" t="s">
        <v>114</v>
      </c>
      <c r="E66" s="143"/>
      <c r="F66" s="143"/>
      <c r="G66" s="145" t="s">
        <v>15356</v>
      </c>
      <c r="H66" s="143"/>
      <c r="I66" s="143"/>
      <c r="J66" s="145" t="s">
        <v>15357</v>
      </c>
    </row>
    <row r="67" spans="1:10">
      <c r="A67" s="143" t="s">
        <v>15358</v>
      </c>
      <c r="B67" s="143" t="s">
        <v>2913</v>
      </c>
      <c r="C67" s="143" t="s">
        <v>2805</v>
      </c>
      <c r="D67" s="143" t="s">
        <v>114</v>
      </c>
      <c r="E67" s="143"/>
      <c r="F67" s="143"/>
      <c r="G67" s="145" t="s">
        <v>15359</v>
      </c>
      <c r="H67" s="143"/>
      <c r="I67" s="143"/>
      <c r="J67" s="145" t="s">
        <v>15360</v>
      </c>
    </row>
    <row r="68" spans="1:10">
      <c r="A68" s="143" t="s">
        <v>15361</v>
      </c>
      <c r="B68" s="143" t="s">
        <v>2915</v>
      </c>
      <c r="C68" s="143" t="s">
        <v>2805</v>
      </c>
      <c r="D68" s="143" t="s">
        <v>114</v>
      </c>
      <c r="E68" s="143"/>
      <c r="F68" s="143"/>
      <c r="G68" s="145" t="s">
        <v>15362</v>
      </c>
      <c r="H68" s="143"/>
      <c r="I68" s="143"/>
      <c r="J68" s="145" t="s">
        <v>15363</v>
      </c>
    </row>
    <row r="69" spans="1:10">
      <c r="A69" s="143" t="s">
        <v>15364</v>
      </c>
      <c r="B69" s="143" t="s">
        <v>2917</v>
      </c>
      <c r="C69" s="143" t="s">
        <v>2805</v>
      </c>
      <c r="D69" s="143" t="s">
        <v>114</v>
      </c>
      <c r="E69" s="143"/>
      <c r="F69" s="143"/>
      <c r="G69" s="145" t="s">
        <v>15365</v>
      </c>
      <c r="H69" s="143"/>
      <c r="I69" s="143"/>
      <c r="J69" s="145" t="s">
        <v>15366</v>
      </c>
    </row>
    <row r="70" spans="1:10">
      <c r="A70" s="143" t="s">
        <v>15367</v>
      </c>
      <c r="B70" s="143" t="s">
        <v>2919</v>
      </c>
      <c r="C70" s="143" t="s">
        <v>2805</v>
      </c>
      <c r="D70" s="143" t="s">
        <v>114</v>
      </c>
      <c r="E70" s="143"/>
      <c r="F70" s="143"/>
      <c r="G70" s="145" t="s">
        <v>15368</v>
      </c>
      <c r="H70" s="143"/>
      <c r="I70" s="143"/>
      <c r="J70" s="145" t="s">
        <v>15369</v>
      </c>
    </row>
    <row r="71" spans="1:10">
      <c r="A71" s="143" t="s">
        <v>15370</v>
      </c>
      <c r="B71" s="143" t="s">
        <v>2921</v>
      </c>
      <c r="C71" s="143" t="s">
        <v>2805</v>
      </c>
      <c r="D71" s="143" t="s">
        <v>114</v>
      </c>
      <c r="E71" s="143"/>
      <c r="F71" s="143"/>
      <c r="G71" s="145" t="s">
        <v>15371</v>
      </c>
      <c r="H71" s="143"/>
      <c r="I71" s="143"/>
      <c r="J71" s="145" t="s">
        <v>15372</v>
      </c>
    </row>
    <row r="72" spans="1:10">
      <c r="A72" s="143" t="s">
        <v>15373</v>
      </c>
      <c r="B72" s="143" t="s">
        <v>2923</v>
      </c>
      <c r="C72" s="143" t="s">
        <v>2785</v>
      </c>
      <c r="D72" s="143" t="s">
        <v>114</v>
      </c>
      <c r="E72" s="143"/>
      <c r="F72" s="143"/>
      <c r="G72" s="145" t="s">
        <v>14303</v>
      </c>
      <c r="H72" s="143"/>
      <c r="I72" s="143"/>
      <c r="J72" s="145" t="s">
        <v>6704</v>
      </c>
    </row>
    <row r="73" spans="1:10">
      <c r="A73" s="143" t="s">
        <v>15374</v>
      </c>
      <c r="B73" s="143" t="s">
        <v>2925</v>
      </c>
      <c r="C73" s="143" t="s">
        <v>2785</v>
      </c>
      <c r="D73" s="143" t="s">
        <v>114</v>
      </c>
      <c r="E73" s="143"/>
      <c r="F73" s="143"/>
      <c r="G73" s="145" t="s">
        <v>15375</v>
      </c>
      <c r="H73" s="143"/>
      <c r="I73" s="143"/>
      <c r="J73" s="145" t="s">
        <v>15376</v>
      </c>
    </row>
    <row r="74" spans="1:10">
      <c r="A74" s="143" t="s">
        <v>15377</v>
      </c>
      <c r="B74" s="143" t="s">
        <v>2927</v>
      </c>
      <c r="C74" s="143" t="s">
        <v>2785</v>
      </c>
      <c r="D74" s="143" t="s">
        <v>114</v>
      </c>
      <c r="E74" s="143"/>
      <c r="F74" s="143"/>
      <c r="G74" s="145" t="s">
        <v>15378</v>
      </c>
      <c r="H74" s="143"/>
      <c r="I74" s="143"/>
      <c r="J74" s="145" t="s">
        <v>13884</v>
      </c>
    </row>
    <row r="75" spans="1:10">
      <c r="A75" s="143" t="s">
        <v>15379</v>
      </c>
      <c r="B75" s="143" t="s">
        <v>2929</v>
      </c>
      <c r="C75" s="143" t="s">
        <v>2785</v>
      </c>
      <c r="D75" s="143" t="s">
        <v>114</v>
      </c>
      <c r="E75" s="143"/>
      <c r="F75" s="143"/>
      <c r="G75" s="145" t="s">
        <v>15380</v>
      </c>
      <c r="H75" s="143"/>
      <c r="I75" s="143"/>
      <c r="J75" s="145" t="s">
        <v>15381</v>
      </c>
    </row>
    <row r="76" spans="1:10">
      <c r="A76" s="143" t="s">
        <v>15382</v>
      </c>
      <c r="B76" s="143" t="s">
        <v>2931</v>
      </c>
      <c r="C76" s="143" t="s">
        <v>2785</v>
      </c>
      <c r="D76" s="143" t="s">
        <v>114</v>
      </c>
      <c r="E76" s="143"/>
      <c r="F76" s="143"/>
      <c r="G76" s="145" t="s">
        <v>15383</v>
      </c>
      <c r="H76" s="143"/>
      <c r="I76" s="143"/>
      <c r="J76" s="145" t="s">
        <v>15384</v>
      </c>
    </row>
    <row r="77" spans="1:10">
      <c r="A77" s="143" t="s">
        <v>15385</v>
      </c>
      <c r="B77" s="143" t="s">
        <v>2933</v>
      </c>
      <c r="C77" s="143" t="s">
        <v>2785</v>
      </c>
      <c r="D77" s="143" t="s">
        <v>114</v>
      </c>
      <c r="E77" s="143"/>
      <c r="F77" s="143"/>
      <c r="G77" s="145" t="s">
        <v>15386</v>
      </c>
      <c r="H77" s="143"/>
      <c r="I77" s="143"/>
      <c r="J77" s="145" t="s">
        <v>15387</v>
      </c>
    </row>
    <row r="78" spans="1:10">
      <c r="A78" s="143" t="s">
        <v>15388</v>
      </c>
      <c r="B78" s="143" t="s">
        <v>2935</v>
      </c>
      <c r="C78" s="143" t="s">
        <v>2805</v>
      </c>
      <c r="D78" s="143" t="s">
        <v>114</v>
      </c>
      <c r="E78" s="143"/>
      <c r="F78" s="143"/>
      <c r="G78" s="145" t="s">
        <v>15389</v>
      </c>
      <c r="H78" s="143"/>
      <c r="I78" s="143"/>
      <c r="J78" s="145" t="s">
        <v>15390</v>
      </c>
    </row>
    <row r="79" spans="1:10">
      <c r="A79" s="143" t="s">
        <v>15391</v>
      </c>
      <c r="B79" s="143" t="s">
        <v>2937</v>
      </c>
      <c r="C79" s="143" t="s">
        <v>2805</v>
      </c>
      <c r="D79" s="143" t="s">
        <v>114</v>
      </c>
      <c r="E79" s="143"/>
      <c r="F79" s="143"/>
      <c r="G79" s="145" t="s">
        <v>15392</v>
      </c>
      <c r="H79" s="143"/>
      <c r="I79" s="143"/>
      <c r="J79" s="145" t="s">
        <v>15393</v>
      </c>
    </row>
    <row r="80" spans="1:10">
      <c r="A80" s="143" t="s">
        <v>15394</v>
      </c>
      <c r="B80" s="143" t="s">
        <v>2939</v>
      </c>
      <c r="C80" s="143" t="s">
        <v>2805</v>
      </c>
      <c r="D80" s="143" t="s">
        <v>114</v>
      </c>
      <c r="E80" s="143"/>
      <c r="F80" s="143"/>
      <c r="G80" s="145" t="s">
        <v>15395</v>
      </c>
      <c r="H80" s="143"/>
      <c r="I80" s="143"/>
      <c r="J80" s="145" t="s">
        <v>15396</v>
      </c>
    </row>
    <row r="81" spans="1:10">
      <c r="A81" s="143" t="s">
        <v>15397</v>
      </c>
      <c r="B81" s="143" t="s">
        <v>2941</v>
      </c>
      <c r="C81" s="143" t="s">
        <v>2805</v>
      </c>
      <c r="D81" s="143" t="s">
        <v>114</v>
      </c>
      <c r="E81" s="143"/>
      <c r="F81" s="143"/>
      <c r="G81" s="145" t="s">
        <v>15398</v>
      </c>
      <c r="H81" s="143"/>
      <c r="I81" s="143"/>
      <c r="J81" s="145" t="s">
        <v>15399</v>
      </c>
    </row>
    <row r="82" spans="1:10">
      <c r="A82" s="143" t="s">
        <v>15400</v>
      </c>
      <c r="B82" s="143" t="s">
        <v>2943</v>
      </c>
      <c r="C82" s="143" t="s">
        <v>2785</v>
      </c>
      <c r="D82" s="143" t="s">
        <v>114</v>
      </c>
      <c r="E82" s="143"/>
      <c r="F82" s="143"/>
      <c r="G82" s="145" t="s">
        <v>15401</v>
      </c>
      <c r="H82" s="143"/>
      <c r="I82" s="143"/>
      <c r="J82" s="145" t="s">
        <v>15402</v>
      </c>
    </row>
    <row r="83" spans="1:10">
      <c r="A83" s="143" t="s">
        <v>15403</v>
      </c>
      <c r="B83" s="143" t="s">
        <v>2945</v>
      </c>
      <c r="C83" s="143" t="s">
        <v>2785</v>
      </c>
      <c r="D83" s="143" t="s">
        <v>114</v>
      </c>
      <c r="E83" s="143"/>
      <c r="F83" s="143"/>
      <c r="G83" s="145" t="s">
        <v>15404</v>
      </c>
      <c r="H83" s="143"/>
      <c r="I83" s="143"/>
      <c r="J83" s="145" t="s">
        <v>15405</v>
      </c>
    </row>
    <row r="84" spans="1:10">
      <c r="A84" s="143" t="s">
        <v>15406</v>
      </c>
      <c r="B84" s="143" t="s">
        <v>2947</v>
      </c>
      <c r="C84" s="143" t="s">
        <v>2805</v>
      </c>
      <c r="D84" s="143" t="s">
        <v>114</v>
      </c>
      <c r="E84" s="143"/>
      <c r="F84" s="143"/>
      <c r="G84" s="145" t="s">
        <v>15407</v>
      </c>
      <c r="H84" s="143"/>
      <c r="I84" s="143"/>
      <c r="J84" s="145" t="s">
        <v>15408</v>
      </c>
    </row>
    <row r="85" spans="1:10">
      <c r="A85" s="143" t="s">
        <v>15409</v>
      </c>
      <c r="B85" s="143" t="s">
        <v>2949</v>
      </c>
      <c r="C85" s="143" t="s">
        <v>2805</v>
      </c>
      <c r="D85" s="143" t="s">
        <v>114</v>
      </c>
      <c r="E85" s="143"/>
      <c r="F85" s="143"/>
      <c r="G85" s="145" t="s">
        <v>15410</v>
      </c>
      <c r="H85" s="143"/>
      <c r="I85" s="143"/>
      <c r="J85" s="145" t="s">
        <v>15411</v>
      </c>
    </row>
    <row r="86" spans="1:10">
      <c r="A86" s="143" t="s">
        <v>15412</v>
      </c>
      <c r="B86" s="143" t="s">
        <v>2951</v>
      </c>
      <c r="C86" s="143" t="s">
        <v>2805</v>
      </c>
      <c r="D86" s="143" t="s">
        <v>56</v>
      </c>
      <c r="E86" s="143"/>
      <c r="F86" s="143"/>
      <c r="G86" s="145" t="s">
        <v>15413</v>
      </c>
      <c r="H86" s="143"/>
      <c r="I86" s="143"/>
      <c r="J86" s="145" t="s">
        <v>15414</v>
      </c>
    </row>
    <row r="87" spans="1:10">
      <c r="A87" s="143" t="s">
        <v>15415</v>
      </c>
      <c r="B87" s="143" t="s">
        <v>2953</v>
      </c>
      <c r="C87" s="143" t="s">
        <v>2805</v>
      </c>
      <c r="D87" s="143" t="s">
        <v>56</v>
      </c>
      <c r="E87" s="143"/>
      <c r="F87" s="143"/>
      <c r="G87" s="145" t="s">
        <v>15416</v>
      </c>
      <c r="H87" s="143"/>
      <c r="I87" s="143"/>
      <c r="J87" s="145" t="s">
        <v>15417</v>
      </c>
    </row>
    <row r="88" spans="1:10">
      <c r="A88" s="143" t="s">
        <v>15418</v>
      </c>
      <c r="B88" s="143" t="s">
        <v>2955</v>
      </c>
      <c r="C88" s="143" t="s">
        <v>2785</v>
      </c>
      <c r="D88" s="143" t="s">
        <v>56</v>
      </c>
      <c r="E88" s="143"/>
      <c r="F88" s="143"/>
      <c r="G88" s="145" t="s">
        <v>15419</v>
      </c>
      <c r="H88" s="143"/>
      <c r="I88" s="143"/>
      <c r="J88" s="145" t="s">
        <v>11034</v>
      </c>
    </row>
    <row r="89" spans="1:10">
      <c r="A89" s="143" t="s">
        <v>15420</v>
      </c>
      <c r="B89" s="143" t="s">
        <v>2957</v>
      </c>
      <c r="C89" s="143" t="s">
        <v>2785</v>
      </c>
      <c r="D89" s="143" t="s">
        <v>56</v>
      </c>
      <c r="E89" s="143"/>
      <c r="F89" s="143"/>
      <c r="G89" s="145" t="s">
        <v>12438</v>
      </c>
      <c r="H89" s="143"/>
      <c r="I89" s="143"/>
      <c r="J89" s="145" t="s">
        <v>15421</v>
      </c>
    </row>
    <row r="90" spans="1:10">
      <c r="A90" s="143" t="s">
        <v>15422</v>
      </c>
      <c r="B90" s="143" t="s">
        <v>2959</v>
      </c>
      <c r="C90" s="143" t="s">
        <v>2785</v>
      </c>
      <c r="D90" s="143" t="s">
        <v>56</v>
      </c>
      <c r="E90" s="143"/>
      <c r="F90" s="143"/>
      <c r="G90" s="145" t="s">
        <v>15423</v>
      </c>
      <c r="H90" s="143"/>
      <c r="I90" s="143"/>
      <c r="J90" s="145" t="s">
        <v>12631</v>
      </c>
    </row>
    <row r="91" spans="1:10">
      <c r="A91" s="143" t="s">
        <v>15424</v>
      </c>
      <c r="B91" s="143" t="s">
        <v>2961</v>
      </c>
      <c r="C91" s="143" t="s">
        <v>2785</v>
      </c>
      <c r="D91" s="143" t="s">
        <v>56</v>
      </c>
      <c r="E91" s="143"/>
      <c r="F91" s="143"/>
      <c r="G91" s="145" t="s">
        <v>12519</v>
      </c>
      <c r="H91" s="143"/>
      <c r="I91" s="143"/>
      <c r="J91" s="145" t="s">
        <v>15425</v>
      </c>
    </row>
    <row r="92" spans="1:10">
      <c r="A92" s="143" t="s">
        <v>15426</v>
      </c>
      <c r="B92" s="143" t="s">
        <v>2962</v>
      </c>
      <c r="C92" s="143" t="s">
        <v>2805</v>
      </c>
      <c r="D92" s="143" t="s">
        <v>56</v>
      </c>
      <c r="E92" s="143"/>
      <c r="F92" s="143"/>
      <c r="G92" s="145" t="s">
        <v>11051</v>
      </c>
      <c r="H92" s="143"/>
      <c r="I92" s="143"/>
      <c r="J92" s="145" t="s">
        <v>15427</v>
      </c>
    </row>
    <row r="93" spans="1:10">
      <c r="A93" s="143" t="s">
        <v>15428</v>
      </c>
      <c r="B93" s="143" t="s">
        <v>2964</v>
      </c>
      <c r="C93" s="143" t="s">
        <v>2805</v>
      </c>
      <c r="D93" s="143" t="s">
        <v>56</v>
      </c>
      <c r="E93" s="143"/>
      <c r="F93" s="143"/>
      <c r="G93" s="145" t="s">
        <v>15429</v>
      </c>
      <c r="H93" s="143"/>
      <c r="I93" s="143"/>
      <c r="J93" s="145" t="s">
        <v>15430</v>
      </c>
    </row>
    <row r="94" spans="1:10">
      <c r="A94" s="143" t="s">
        <v>15431</v>
      </c>
      <c r="B94" s="143" t="s">
        <v>2966</v>
      </c>
      <c r="C94" s="143" t="s">
        <v>2805</v>
      </c>
      <c r="D94" s="143" t="s">
        <v>56</v>
      </c>
      <c r="E94" s="143"/>
      <c r="F94" s="143"/>
      <c r="G94" s="145" t="s">
        <v>15432</v>
      </c>
      <c r="H94" s="143"/>
      <c r="I94" s="143"/>
      <c r="J94" s="145" t="s">
        <v>15433</v>
      </c>
    </row>
    <row r="95" spans="1:10">
      <c r="A95" s="143" t="s">
        <v>15434</v>
      </c>
      <c r="B95" s="143" t="s">
        <v>2968</v>
      </c>
      <c r="C95" s="143" t="s">
        <v>2805</v>
      </c>
      <c r="D95" s="143" t="s">
        <v>114</v>
      </c>
      <c r="E95" s="143"/>
      <c r="F95" s="143"/>
      <c r="G95" s="145" t="s">
        <v>4121</v>
      </c>
      <c r="H95" s="143"/>
      <c r="I95" s="143"/>
      <c r="J95" s="145" t="s">
        <v>15435</v>
      </c>
    </row>
    <row r="96" spans="1:10">
      <c r="A96" s="143" t="s">
        <v>15436</v>
      </c>
      <c r="B96" s="143" t="s">
        <v>2970</v>
      </c>
      <c r="C96" s="143" t="s">
        <v>2805</v>
      </c>
      <c r="D96" s="143" t="s">
        <v>114</v>
      </c>
      <c r="E96" s="143"/>
      <c r="F96" s="143"/>
      <c r="G96" s="145" t="s">
        <v>3863</v>
      </c>
      <c r="H96" s="143"/>
      <c r="I96" s="143"/>
      <c r="J96" s="145" t="s">
        <v>11808</v>
      </c>
    </row>
    <row r="97" spans="1:10">
      <c r="A97" s="143" t="s">
        <v>15437</v>
      </c>
      <c r="B97" s="143" t="s">
        <v>2972</v>
      </c>
      <c r="C97" s="143" t="s">
        <v>2805</v>
      </c>
      <c r="D97" s="143" t="s">
        <v>114</v>
      </c>
      <c r="E97" s="143"/>
      <c r="F97" s="143"/>
      <c r="G97" s="145" t="s">
        <v>13525</v>
      </c>
      <c r="H97" s="143"/>
      <c r="I97" s="143"/>
      <c r="J97" s="145" t="s">
        <v>15438</v>
      </c>
    </row>
    <row r="98" spans="1:10">
      <c r="A98" s="143" t="s">
        <v>15439</v>
      </c>
      <c r="B98" s="143" t="s">
        <v>2974</v>
      </c>
      <c r="C98" s="143" t="s">
        <v>2785</v>
      </c>
      <c r="D98" s="143" t="s">
        <v>114</v>
      </c>
      <c r="E98" s="143"/>
      <c r="F98" s="143"/>
      <c r="G98" s="145" t="s">
        <v>15440</v>
      </c>
      <c r="H98" s="143"/>
      <c r="I98" s="143"/>
      <c r="J98" s="145" t="s">
        <v>3610</v>
      </c>
    </row>
    <row r="99" spans="1:10">
      <c r="A99" s="143" t="s">
        <v>15441</v>
      </c>
      <c r="B99" s="143" t="s">
        <v>2976</v>
      </c>
      <c r="C99" s="143" t="s">
        <v>2785</v>
      </c>
      <c r="D99" s="143" t="s">
        <v>114</v>
      </c>
      <c r="E99" s="143"/>
      <c r="F99" s="143"/>
      <c r="G99" s="145" t="s">
        <v>4142</v>
      </c>
      <c r="H99" s="143"/>
      <c r="I99" s="143"/>
      <c r="J99" s="145" t="s">
        <v>4146</v>
      </c>
    </row>
    <row r="100" spans="1:10">
      <c r="A100" s="143" t="s">
        <v>15442</v>
      </c>
      <c r="B100" s="143" t="s">
        <v>2978</v>
      </c>
      <c r="C100" s="143" t="s">
        <v>2785</v>
      </c>
      <c r="D100" s="143" t="s">
        <v>114</v>
      </c>
      <c r="E100" s="143"/>
      <c r="F100" s="143"/>
      <c r="G100" s="145" t="s">
        <v>7303</v>
      </c>
      <c r="H100" s="143"/>
      <c r="I100" s="143"/>
      <c r="J100" s="145" t="s">
        <v>8930</v>
      </c>
    </row>
    <row r="101" spans="1:10">
      <c r="A101" s="143" t="s">
        <v>15443</v>
      </c>
      <c r="B101" s="143" t="s">
        <v>2980</v>
      </c>
      <c r="C101" s="143" t="s">
        <v>2785</v>
      </c>
      <c r="D101" s="143" t="s">
        <v>114</v>
      </c>
      <c r="E101" s="143"/>
      <c r="F101" s="143"/>
      <c r="G101" s="145" t="s">
        <v>15444</v>
      </c>
      <c r="H101" s="143"/>
      <c r="I101" s="143"/>
      <c r="J101" s="145" t="s">
        <v>15445</v>
      </c>
    </row>
    <row r="102" spans="1:10">
      <c r="A102" s="143" t="s">
        <v>15446</v>
      </c>
      <c r="B102" s="143" t="s">
        <v>2982</v>
      </c>
      <c r="C102" s="143" t="s">
        <v>2785</v>
      </c>
      <c r="D102" s="143" t="s">
        <v>114</v>
      </c>
      <c r="E102" s="143"/>
      <c r="F102" s="143"/>
      <c r="G102" s="145" t="s">
        <v>3793</v>
      </c>
      <c r="H102" s="143"/>
      <c r="I102" s="143"/>
      <c r="J102" s="145" t="s">
        <v>9929</v>
      </c>
    </row>
    <row r="103" spans="1:10">
      <c r="A103" s="143" t="s">
        <v>15447</v>
      </c>
      <c r="B103" s="143" t="s">
        <v>2984</v>
      </c>
      <c r="C103" s="143" t="s">
        <v>2785</v>
      </c>
      <c r="D103" s="143" t="s">
        <v>114</v>
      </c>
      <c r="E103" s="143"/>
      <c r="F103" s="143"/>
      <c r="G103" s="145" t="s">
        <v>4867</v>
      </c>
      <c r="H103" s="143"/>
      <c r="I103" s="143"/>
      <c r="J103" s="145" t="s">
        <v>7169</v>
      </c>
    </row>
    <row r="104" spans="1:10">
      <c r="A104" s="143" t="s">
        <v>15448</v>
      </c>
      <c r="B104" s="143" t="s">
        <v>2986</v>
      </c>
      <c r="C104" s="143" t="s">
        <v>2785</v>
      </c>
      <c r="D104" s="143" t="s">
        <v>114</v>
      </c>
      <c r="E104" s="143"/>
      <c r="F104" s="143"/>
      <c r="G104" s="145" t="s">
        <v>9632</v>
      </c>
      <c r="H104" s="143"/>
      <c r="I104" s="143"/>
      <c r="J104" s="145" t="s">
        <v>8056</v>
      </c>
    </row>
    <row r="105" spans="1:10">
      <c r="A105" s="143" t="s">
        <v>15449</v>
      </c>
      <c r="B105" s="143" t="s">
        <v>2988</v>
      </c>
      <c r="C105" s="143" t="s">
        <v>2785</v>
      </c>
      <c r="D105" s="143" t="s">
        <v>114</v>
      </c>
      <c r="E105" s="143"/>
      <c r="F105" s="143"/>
      <c r="G105" s="145" t="s">
        <v>3600</v>
      </c>
      <c r="H105" s="143"/>
      <c r="I105" s="143"/>
      <c r="J105" s="145" t="s">
        <v>15450</v>
      </c>
    </row>
    <row r="106" spans="1:10">
      <c r="A106" s="143" t="s">
        <v>15451</v>
      </c>
      <c r="B106" s="143" t="s">
        <v>2990</v>
      </c>
      <c r="C106" s="143" t="s">
        <v>2805</v>
      </c>
      <c r="D106" s="143" t="s">
        <v>114</v>
      </c>
      <c r="E106" s="143"/>
      <c r="F106" s="143"/>
      <c r="G106" s="145" t="s">
        <v>15452</v>
      </c>
      <c r="H106" s="143"/>
      <c r="I106" s="143"/>
      <c r="J106" s="145" t="s">
        <v>15453</v>
      </c>
    </row>
    <row r="107" spans="1:10">
      <c r="A107" s="143" t="s">
        <v>15454</v>
      </c>
      <c r="B107" s="143" t="s">
        <v>2992</v>
      </c>
      <c r="C107" s="143" t="s">
        <v>2805</v>
      </c>
      <c r="D107" s="143" t="s">
        <v>114</v>
      </c>
      <c r="E107" s="143"/>
      <c r="F107" s="143"/>
      <c r="G107" s="145" t="s">
        <v>15455</v>
      </c>
      <c r="H107" s="143"/>
      <c r="I107" s="143"/>
      <c r="J107" s="145" t="s">
        <v>9045</v>
      </c>
    </row>
    <row r="108" spans="1:10">
      <c r="A108" s="143" t="s">
        <v>15456</v>
      </c>
      <c r="B108" s="143" t="s">
        <v>2994</v>
      </c>
      <c r="C108" s="143" t="s">
        <v>2805</v>
      </c>
      <c r="D108" s="143" t="s">
        <v>114</v>
      </c>
      <c r="E108" s="143"/>
      <c r="F108" s="143"/>
      <c r="G108" s="145" t="s">
        <v>15457</v>
      </c>
      <c r="H108" s="143"/>
      <c r="I108" s="143"/>
      <c r="J108" s="145" t="s">
        <v>15458</v>
      </c>
    </row>
    <row r="109" spans="1:10">
      <c r="A109" s="143" t="s">
        <v>15459</v>
      </c>
      <c r="B109" s="143" t="s">
        <v>2996</v>
      </c>
      <c r="C109" s="143" t="s">
        <v>2805</v>
      </c>
      <c r="D109" s="143" t="s">
        <v>114</v>
      </c>
      <c r="E109" s="143"/>
      <c r="F109" s="143"/>
      <c r="G109" s="145" t="s">
        <v>15460</v>
      </c>
      <c r="H109" s="143"/>
      <c r="I109" s="143"/>
      <c r="J109" s="145" t="s">
        <v>15461</v>
      </c>
    </row>
    <row r="110" spans="1:10">
      <c r="A110" s="143" t="s">
        <v>15462</v>
      </c>
      <c r="B110" s="143" t="s">
        <v>2998</v>
      </c>
      <c r="C110" s="143" t="s">
        <v>2805</v>
      </c>
      <c r="D110" s="143" t="s">
        <v>114</v>
      </c>
      <c r="E110" s="143"/>
      <c r="F110" s="143"/>
      <c r="G110" s="145" t="s">
        <v>15463</v>
      </c>
      <c r="H110" s="143"/>
      <c r="I110" s="143"/>
      <c r="J110" s="145" t="s">
        <v>15464</v>
      </c>
    </row>
    <row r="111" spans="1:10">
      <c r="A111" s="143" t="s">
        <v>15465</v>
      </c>
      <c r="B111" s="143" t="s">
        <v>3000</v>
      </c>
      <c r="C111" s="143" t="s">
        <v>2785</v>
      </c>
      <c r="D111" s="143" t="s">
        <v>114</v>
      </c>
      <c r="E111" s="143"/>
      <c r="F111" s="143"/>
      <c r="G111" s="145" t="s">
        <v>4128</v>
      </c>
      <c r="H111" s="143"/>
      <c r="I111" s="143"/>
      <c r="J111" s="145" t="s">
        <v>15466</v>
      </c>
    </row>
    <row r="112" spans="1:10">
      <c r="A112" s="143" t="s">
        <v>15467</v>
      </c>
      <c r="B112" s="143" t="s">
        <v>3002</v>
      </c>
      <c r="C112" s="143" t="s">
        <v>2785</v>
      </c>
      <c r="D112" s="143" t="s">
        <v>114</v>
      </c>
      <c r="E112" s="143"/>
      <c r="F112" s="143"/>
      <c r="G112" s="145" t="s">
        <v>6712</v>
      </c>
      <c r="H112" s="143"/>
      <c r="I112" s="143"/>
      <c r="J112" s="145" t="s">
        <v>12302</v>
      </c>
    </row>
    <row r="113" spans="1:10">
      <c r="A113" s="143" t="s">
        <v>15468</v>
      </c>
      <c r="B113" s="143" t="s">
        <v>3004</v>
      </c>
      <c r="C113" s="143" t="s">
        <v>2805</v>
      </c>
      <c r="D113" s="143" t="s">
        <v>114</v>
      </c>
      <c r="E113" s="143"/>
      <c r="F113" s="143"/>
      <c r="G113" s="145" t="s">
        <v>5394</v>
      </c>
      <c r="H113" s="143"/>
      <c r="I113" s="143"/>
      <c r="J113" s="145" t="s">
        <v>15469</v>
      </c>
    </row>
    <row r="114" spans="1:10">
      <c r="A114" s="143" t="s">
        <v>15470</v>
      </c>
      <c r="B114" s="143" t="s">
        <v>3006</v>
      </c>
      <c r="C114" s="143" t="s">
        <v>2805</v>
      </c>
      <c r="D114" s="143" t="s">
        <v>114</v>
      </c>
      <c r="E114" s="143"/>
      <c r="F114" s="143"/>
      <c r="G114" s="145" t="s">
        <v>7961</v>
      </c>
      <c r="H114" s="143"/>
      <c r="I114" s="143"/>
      <c r="J114" s="145" t="s">
        <v>15471</v>
      </c>
    </row>
    <row r="115" spans="1:10">
      <c r="A115" s="143" t="s">
        <v>15472</v>
      </c>
      <c r="B115" s="143" t="s">
        <v>3008</v>
      </c>
      <c r="C115" s="143" t="s">
        <v>2805</v>
      </c>
      <c r="D115" s="143" t="s">
        <v>114</v>
      </c>
      <c r="E115" s="143"/>
      <c r="F115" s="143"/>
      <c r="G115" s="145" t="s">
        <v>4487</v>
      </c>
      <c r="H115" s="143"/>
      <c r="I115" s="143"/>
      <c r="J115" s="145" t="s">
        <v>9267</v>
      </c>
    </row>
    <row r="116" spans="1:10">
      <c r="A116" s="143" t="s">
        <v>15473</v>
      </c>
      <c r="B116" s="143" t="s">
        <v>3010</v>
      </c>
      <c r="C116" s="143" t="s">
        <v>2805</v>
      </c>
      <c r="D116" s="143" t="s">
        <v>114</v>
      </c>
      <c r="E116" s="143"/>
      <c r="F116" s="143"/>
      <c r="G116" s="145" t="s">
        <v>4208</v>
      </c>
      <c r="H116" s="143"/>
      <c r="I116" s="143"/>
      <c r="J116" s="145" t="s">
        <v>3634</v>
      </c>
    </row>
    <row r="117" spans="1:10">
      <c r="A117" s="143" t="s">
        <v>15474</v>
      </c>
      <c r="B117" s="143" t="s">
        <v>3012</v>
      </c>
      <c r="C117" s="143" t="s">
        <v>2785</v>
      </c>
      <c r="D117" s="143" t="s">
        <v>114</v>
      </c>
      <c r="E117" s="143"/>
      <c r="F117" s="143"/>
      <c r="G117" s="145" t="s">
        <v>7230</v>
      </c>
      <c r="H117" s="143"/>
      <c r="I117" s="143"/>
      <c r="J117" s="145" t="s">
        <v>15475</v>
      </c>
    </row>
    <row r="118" spans="1:10">
      <c r="A118" s="143" t="s">
        <v>15476</v>
      </c>
      <c r="B118" s="143" t="s">
        <v>3014</v>
      </c>
      <c r="C118" s="143" t="s">
        <v>2785</v>
      </c>
      <c r="D118" s="143" t="s">
        <v>114</v>
      </c>
      <c r="E118" s="143"/>
      <c r="F118" s="143"/>
      <c r="G118" s="145" t="s">
        <v>15477</v>
      </c>
      <c r="H118" s="143"/>
      <c r="I118" s="143"/>
      <c r="J118" s="145" t="s">
        <v>15478</v>
      </c>
    </row>
    <row r="119" spans="1:10">
      <c r="A119" s="143" t="s">
        <v>15479</v>
      </c>
      <c r="B119" s="143" t="s">
        <v>3016</v>
      </c>
      <c r="C119" s="143" t="s">
        <v>2805</v>
      </c>
      <c r="D119" s="143" t="s">
        <v>114</v>
      </c>
      <c r="E119" s="143"/>
      <c r="F119" s="143"/>
      <c r="G119" s="145" t="s">
        <v>15480</v>
      </c>
      <c r="H119" s="143"/>
      <c r="I119" s="143"/>
      <c r="J119" s="145" t="s">
        <v>15481</v>
      </c>
    </row>
    <row r="120" spans="1:10">
      <c r="A120" s="143" t="s">
        <v>15482</v>
      </c>
      <c r="B120" s="143" t="s">
        <v>3018</v>
      </c>
      <c r="C120" s="143" t="s">
        <v>2805</v>
      </c>
      <c r="D120" s="143" t="s">
        <v>114</v>
      </c>
      <c r="E120" s="143"/>
      <c r="F120" s="143"/>
      <c r="G120" s="145" t="s">
        <v>15483</v>
      </c>
      <c r="H120" s="143"/>
      <c r="I120" s="143"/>
      <c r="J120" s="145" t="s">
        <v>6825</v>
      </c>
    </row>
    <row r="121" spans="1:10">
      <c r="A121" s="143" t="s">
        <v>15484</v>
      </c>
      <c r="B121" s="143" t="s">
        <v>3020</v>
      </c>
      <c r="C121" s="143" t="s">
        <v>2805</v>
      </c>
      <c r="D121" s="143" t="s">
        <v>114</v>
      </c>
      <c r="E121" s="143"/>
      <c r="F121" s="143"/>
      <c r="G121" s="145" t="s">
        <v>9646</v>
      </c>
      <c r="H121" s="143"/>
      <c r="I121" s="143"/>
      <c r="J121" s="145" t="s">
        <v>9931</v>
      </c>
    </row>
    <row r="122" spans="1:10">
      <c r="A122" s="143" t="s">
        <v>15485</v>
      </c>
      <c r="B122" s="143" t="s">
        <v>3022</v>
      </c>
      <c r="C122" s="143" t="s">
        <v>2805</v>
      </c>
      <c r="D122" s="143" t="s">
        <v>114</v>
      </c>
      <c r="E122" s="143"/>
      <c r="F122" s="143"/>
      <c r="G122" s="145" t="s">
        <v>15486</v>
      </c>
      <c r="H122" s="143"/>
      <c r="I122" s="143"/>
      <c r="J122" s="145" t="s">
        <v>4090</v>
      </c>
    </row>
    <row r="123" spans="1:10">
      <c r="A123" s="143" t="s">
        <v>15487</v>
      </c>
      <c r="B123" s="143" t="s">
        <v>3024</v>
      </c>
      <c r="C123" s="143" t="s">
        <v>2805</v>
      </c>
      <c r="D123" s="143" t="s">
        <v>114</v>
      </c>
      <c r="E123" s="143"/>
      <c r="F123" s="143"/>
      <c r="G123" s="145" t="s">
        <v>11870</v>
      </c>
      <c r="H123" s="143"/>
      <c r="I123" s="143"/>
      <c r="J123" s="145" t="s">
        <v>15488</v>
      </c>
    </row>
    <row r="124" spans="1:10">
      <c r="A124" s="143" t="s">
        <v>15489</v>
      </c>
      <c r="B124" s="143" t="s">
        <v>3026</v>
      </c>
      <c r="C124" s="143" t="s">
        <v>2805</v>
      </c>
      <c r="D124" s="143" t="s">
        <v>114</v>
      </c>
      <c r="E124" s="143"/>
      <c r="F124" s="143"/>
      <c r="G124" s="145" t="s">
        <v>6821</v>
      </c>
      <c r="H124" s="143"/>
      <c r="I124" s="143"/>
      <c r="J124" s="145" t="s">
        <v>15490</v>
      </c>
    </row>
    <row r="125" spans="1:10">
      <c r="A125" s="143" t="s">
        <v>15491</v>
      </c>
      <c r="B125" s="143" t="s">
        <v>3028</v>
      </c>
      <c r="C125" s="143" t="s">
        <v>2805</v>
      </c>
      <c r="D125" s="143" t="s">
        <v>114</v>
      </c>
      <c r="E125" s="143"/>
      <c r="F125" s="143"/>
      <c r="G125" s="145" t="s">
        <v>15492</v>
      </c>
      <c r="H125" s="143"/>
      <c r="I125" s="143"/>
      <c r="J125" s="145" t="s">
        <v>15493</v>
      </c>
    </row>
    <row r="126" spans="1:10">
      <c r="A126" s="143" t="s">
        <v>15494</v>
      </c>
      <c r="B126" s="143" t="s">
        <v>3030</v>
      </c>
      <c r="C126" s="143" t="s">
        <v>3710</v>
      </c>
      <c r="D126" s="143" t="s">
        <v>114</v>
      </c>
      <c r="E126" s="143"/>
      <c r="F126" s="143"/>
      <c r="G126" s="145" t="s">
        <v>15495</v>
      </c>
      <c r="H126" s="143"/>
      <c r="I126" s="143"/>
      <c r="J126" s="145" t="s">
        <v>3871</v>
      </c>
    </row>
    <row r="127" spans="1:10">
      <c r="A127" s="143" t="s">
        <v>15496</v>
      </c>
      <c r="B127" s="143" t="s">
        <v>3032</v>
      </c>
      <c r="C127" s="143" t="s">
        <v>2805</v>
      </c>
      <c r="D127" s="143" t="s">
        <v>114</v>
      </c>
      <c r="E127" s="143"/>
      <c r="F127" s="143"/>
      <c r="G127" s="145" t="s">
        <v>15497</v>
      </c>
      <c r="H127" s="143"/>
      <c r="I127" s="143"/>
      <c r="J127" s="145" t="s">
        <v>3559</v>
      </c>
    </row>
    <row r="128" spans="1:10">
      <c r="A128" s="143" t="s">
        <v>15498</v>
      </c>
      <c r="B128" s="143" t="s">
        <v>3034</v>
      </c>
      <c r="C128" s="143" t="s">
        <v>2805</v>
      </c>
      <c r="D128" s="143" t="s">
        <v>114</v>
      </c>
      <c r="E128" s="143"/>
      <c r="F128" s="143"/>
      <c r="G128" s="145" t="s">
        <v>4899</v>
      </c>
      <c r="H128" s="143"/>
      <c r="I128" s="143"/>
      <c r="J128" s="145" t="s">
        <v>15499</v>
      </c>
    </row>
    <row r="129" spans="1:10">
      <c r="A129" s="143" t="s">
        <v>15500</v>
      </c>
      <c r="B129" s="143" t="s">
        <v>3036</v>
      </c>
      <c r="C129" s="143" t="s">
        <v>2805</v>
      </c>
      <c r="D129" s="143" t="s">
        <v>114</v>
      </c>
      <c r="E129" s="143"/>
      <c r="F129" s="143"/>
      <c r="G129" s="145" t="s">
        <v>15501</v>
      </c>
      <c r="H129" s="143"/>
      <c r="I129" s="143"/>
      <c r="J129" s="145" t="s">
        <v>15502</v>
      </c>
    </row>
    <row r="130" spans="1:10">
      <c r="A130" s="143" t="s">
        <v>15503</v>
      </c>
      <c r="B130" s="143" t="s">
        <v>3038</v>
      </c>
      <c r="C130" s="143" t="s">
        <v>2805</v>
      </c>
      <c r="D130" s="143" t="s">
        <v>114</v>
      </c>
      <c r="E130" s="143"/>
      <c r="F130" s="143"/>
      <c r="G130" s="145" t="s">
        <v>15504</v>
      </c>
      <c r="H130" s="143"/>
      <c r="I130" s="143"/>
      <c r="J130" s="145" t="s">
        <v>15486</v>
      </c>
    </row>
    <row r="131" spans="1:10">
      <c r="A131" s="143" t="s">
        <v>15505</v>
      </c>
      <c r="B131" s="143" t="s">
        <v>3040</v>
      </c>
      <c r="C131" s="143" t="s">
        <v>2805</v>
      </c>
      <c r="D131" s="143" t="s">
        <v>114</v>
      </c>
      <c r="E131" s="143"/>
      <c r="F131" s="143"/>
      <c r="G131" s="145" t="s">
        <v>4284</v>
      </c>
      <c r="H131" s="143"/>
      <c r="I131" s="143"/>
      <c r="J131" s="145" t="s">
        <v>15506</v>
      </c>
    </row>
    <row r="132" spans="1:10">
      <c r="A132" s="143" t="s">
        <v>15507</v>
      </c>
      <c r="B132" s="143" t="s">
        <v>3042</v>
      </c>
      <c r="C132" s="143" t="s">
        <v>2805</v>
      </c>
      <c r="D132" s="143" t="s">
        <v>114</v>
      </c>
      <c r="E132" s="143"/>
      <c r="F132" s="143"/>
      <c r="G132" s="145" t="s">
        <v>15508</v>
      </c>
      <c r="H132" s="143"/>
      <c r="I132" s="143"/>
      <c r="J132" s="145" t="s">
        <v>15509</v>
      </c>
    </row>
    <row r="133" spans="1:10">
      <c r="A133" s="143" t="s">
        <v>15510</v>
      </c>
      <c r="B133" s="143" t="s">
        <v>3044</v>
      </c>
      <c r="C133" s="143" t="s">
        <v>2805</v>
      </c>
      <c r="D133" s="143" t="s">
        <v>114</v>
      </c>
      <c r="E133" s="143"/>
      <c r="F133" s="143"/>
      <c r="G133" s="145" t="s">
        <v>10102</v>
      </c>
      <c r="H133" s="143"/>
      <c r="I133" s="143"/>
      <c r="J133" s="145" t="s">
        <v>9761</v>
      </c>
    </row>
    <row r="134" spans="1:10">
      <c r="A134" s="143" t="s">
        <v>15511</v>
      </c>
      <c r="B134" s="143" t="s">
        <v>3046</v>
      </c>
      <c r="C134" s="143" t="s">
        <v>2805</v>
      </c>
      <c r="D134" s="143" t="s">
        <v>114</v>
      </c>
      <c r="E134" s="143"/>
      <c r="F134" s="143"/>
      <c r="G134" s="145" t="s">
        <v>15512</v>
      </c>
      <c r="H134" s="143"/>
      <c r="I134" s="143"/>
      <c r="J134" s="145" t="s">
        <v>15513</v>
      </c>
    </row>
    <row r="135" spans="1:10">
      <c r="A135" s="143" t="s">
        <v>15514</v>
      </c>
      <c r="B135" s="143" t="s">
        <v>3048</v>
      </c>
      <c r="C135" s="143" t="s">
        <v>3710</v>
      </c>
      <c r="D135" s="143" t="s">
        <v>114</v>
      </c>
      <c r="E135" s="143"/>
      <c r="F135" s="143"/>
      <c r="G135" s="145" t="s">
        <v>11141</v>
      </c>
      <c r="H135" s="143"/>
      <c r="I135" s="143"/>
      <c r="J135" s="145" t="s">
        <v>12125</v>
      </c>
    </row>
    <row r="136" spans="1:10">
      <c r="A136" s="143" t="s">
        <v>15515</v>
      </c>
      <c r="B136" s="143" t="s">
        <v>3050</v>
      </c>
      <c r="C136" s="143" t="s">
        <v>2805</v>
      </c>
      <c r="D136" s="143" t="s">
        <v>114</v>
      </c>
      <c r="E136" s="143"/>
      <c r="F136" s="143"/>
      <c r="G136" s="145" t="s">
        <v>15516</v>
      </c>
      <c r="H136" s="143"/>
      <c r="I136" s="143"/>
      <c r="J136" s="145" t="s">
        <v>3962</v>
      </c>
    </row>
    <row r="137" spans="1:10">
      <c r="A137" s="143" t="s">
        <v>15517</v>
      </c>
      <c r="B137" s="143" t="s">
        <v>3052</v>
      </c>
      <c r="C137" s="143" t="s">
        <v>2805</v>
      </c>
      <c r="D137" s="143" t="s">
        <v>114</v>
      </c>
      <c r="E137" s="143"/>
      <c r="F137" s="143"/>
      <c r="G137" s="145" t="s">
        <v>15518</v>
      </c>
      <c r="H137" s="143"/>
      <c r="I137" s="143"/>
      <c r="J137" s="145" t="s">
        <v>15519</v>
      </c>
    </row>
    <row r="138" spans="1:10">
      <c r="A138" s="143" t="s">
        <v>15520</v>
      </c>
      <c r="B138" s="143" t="s">
        <v>3054</v>
      </c>
      <c r="C138" s="143" t="s">
        <v>2805</v>
      </c>
      <c r="D138" s="143" t="s">
        <v>114</v>
      </c>
      <c r="E138" s="143"/>
      <c r="F138" s="143"/>
      <c r="G138" s="145" t="s">
        <v>4126</v>
      </c>
      <c r="H138" s="143"/>
      <c r="I138" s="143"/>
      <c r="J138" s="145" t="s">
        <v>4758</v>
      </c>
    </row>
    <row r="139" spans="1:10">
      <c r="A139" s="143" t="s">
        <v>15521</v>
      </c>
      <c r="B139" s="143" t="s">
        <v>3056</v>
      </c>
      <c r="C139" s="143" t="s">
        <v>2805</v>
      </c>
      <c r="D139" s="143" t="s">
        <v>114</v>
      </c>
      <c r="E139" s="143"/>
      <c r="F139" s="143"/>
      <c r="G139" s="145" t="s">
        <v>15522</v>
      </c>
      <c r="H139" s="143"/>
      <c r="I139" s="143"/>
      <c r="J139" s="145" t="s">
        <v>15523</v>
      </c>
    </row>
    <row r="140" spans="1:10">
      <c r="A140" s="143" t="s">
        <v>15524</v>
      </c>
      <c r="B140" s="143" t="s">
        <v>3058</v>
      </c>
      <c r="C140" s="143" t="s">
        <v>2805</v>
      </c>
      <c r="D140" s="143" t="s">
        <v>114</v>
      </c>
      <c r="E140" s="143"/>
      <c r="F140" s="143"/>
      <c r="G140" s="145" t="s">
        <v>15525</v>
      </c>
      <c r="H140" s="143"/>
      <c r="I140" s="143"/>
      <c r="J140" s="145" t="s">
        <v>15526</v>
      </c>
    </row>
    <row r="141" spans="1:10">
      <c r="A141" s="143" t="s">
        <v>15527</v>
      </c>
      <c r="B141" s="143" t="s">
        <v>3060</v>
      </c>
      <c r="C141" s="143" t="s">
        <v>3710</v>
      </c>
      <c r="D141" s="143" t="s">
        <v>114</v>
      </c>
      <c r="E141" s="143"/>
      <c r="F141" s="143"/>
      <c r="G141" s="145" t="s">
        <v>15528</v>
      </c>
      <c r="H141" s="143"/>
      <c r="I141" s="143"/>
      <c r="J141" s="145" t="s">
        <v>15529</v>
      </c>
    </row>
    <row r="142" spans="1:10">
      <c r="A142" s="143" t="s">
        <v>15530</v>
      </c>
      <c r="B142" s="143" t="s">
        <v>3062</v>
      </c>
      <c r="C142" s="143" t="s">
        <v>2805</v>
      </c>
      <c r="D142" s="143" t="s">
        <v>114</v>
      </c>
      <c r="E142" s="143"/>
      <c r="F142" s="143"/>
      <c r="G142" s="145" t="s">
        <v>15531</v>
      </c>
      <c r="H142" s="143"/>
      <c r="I142" s="143"/>
      <c r="J142" s="145" t="s">
        <v>5341</v>
      </c>
    </row>
    <row r="143" spans="1:10">
      <c r="A143" s="143" t="s">
        <v>15532</v>
      </c>
      <c r="B143" s="143" t="s">
        <v>3064</v>
      </c>
      <c r="C143" s="143" t="s">
        <v>2805</v>
      </c>
      <c r="D143" s="143" t="s">
        <v>114</v>
      </c>
      <c r="E143" s="143"/>
      <c r="F143" s="143"/>
      <c r="G143" s="145" t="s">
        <v>15533</v>
      </c>
      <c r="H143" s="143"/>
      <c r="I143" s="143"/>
      <c r="J143" s="145" t="s">
        <v>9245</v>
      </c>
    </row>
    <row r="144" spans="1:10">
      <c r="A144" s="143" t="s">
        <v>15534</v>
      </c>
      <c r="B144" s="143" t="s">
        <v>3066</v>
      </c>
      <c r="C144" s="143" t="s">
        <v>2805</v>
      </c>
      <c r="D144" s="143" t="s">
        <v>114</v>
      </c>
      <c r="E144" s="143"/>
      <c r="F144" s="143"/>
      <c r="G144" s="145" t="s">
        <v>15535</v>
      </c>
      <c r="H144" s="143"/>
      <c r="I144" s="143"/>
      <c r="J144" s="145" t="s">
        <v>15536</v>
      </c>
    </row>
    <row r="145" spans="1:10">
      <c r="A145" s="143" t="s">
        <v>15537</v>
      </c>
      <c r="B145" s="143" t="s">
        <v>3068</v>
      </c>
      <c r="C145" s="143" t="s">
        <v>3710</v>
      </c>
      <c r="D145" s="143" t="s">
        <v>114</v>
      </c>
      <c r="E145" s="143"/>
      <c r="F145" s="143"/>
      <c r="G145" s="145" t="s">
        <v>15538</v>
      </c>
      <c r="H145" s="143"/>
      <c r="I145" s="143"/>
      <c r="J145" s="145" t="s">
        <v>15539</v>
      </c>
    </row>
    <row r="146" spans="1:10">
      <c r="A146" s="143" t="s">
        <v>15540</v>
      </c>
      <c r="B146" s="143" t="s">
        <v>3070</v>
      </c>
      <c r="C146" s="143" t="s">
        <v>2805</v>
      </c>
      <c r="D146" s="143" t="s">
        <v>114</v>
      </c>
      <c r="E146" s="143"/>
      <c r="F146" s="143"/>
      <c r="G146" s="145" t="s">
        <v>15541</v>
      </c>
      <c r="H146" s="143"/>
      <c r="I146" s="143"/>
      <c r="J146" s="145" t="s">
        <v>15542</v>
      </c>
    </row>
    <row r="147" spans="1:10">
      <c r="A147" s="143" t="s">
        <v>15543</v>
      </c>
      <c r="B147" s="143" t="s">
        <v>3072</v>
      </c>
      <c r="C147" s="143" t="s">
        <v>2805</v>
      </c>
      <c r="D147" s="143" t="s">
        <v>114</v>
      </c>
      <c r="E147" s="143"/>
      <c r="F147" s="143"/>
      <c r="G147" s="145" t="s">
        <v>15544</v>
      </c>
      <c r="H147" s="143"/>
      <c r="I147" s="143"/>
      <c r="J147" s="145" t="s">
        <v>15545</v>
      </c>
    </row>
    <row r="148" spans="1:10">
      <c r="A148" s="143" t="s">
        <v>15546</v>
      </c>
      <c r="B148" s="143" t="s">
        <v>3074</v>
      </c>
      <c r="C148" s="143" t="s">
        <v>2805</v>
      </c>
      <c r="D148" s="143" t="s">
        <v>114</v>
      </c>
      <c r="E148" s="143"/>
      <c r="F148" s="143"/>
      <c r="G148" s="145" t="s">
        <v>15547</v>
      </c>
      <c r="H148" s="143"/>
      <c r="I148" s="143"/>
      <c r="J148" s="145" t="s">
        <v>15548</v>
      </c>
    </row>
    <row r="149" spans="1:10">
      <c r="A149" s="143" t="s">
        <v>15549</v>
      </c>
      <c r="B149" s="143" t="s">
        <v>3076</v>
      </c>
      <c r="C149" s="143" t="s">
        <v>3710</v>
      </c>
      <c r="D149" s="143" t="s">
        <v>114</v>
      </c>
      <c r="E149" s="143"/>
      <c r="F149" s="143"/>
      <c r="G149" s="145" t="s">
        <v>5030</v>
      </c>
      <c r="H149" s="143"/>
      <c r="I149" s="143"/>
      <c r="J149" s="145" t="s">
        <v>15550</v>
      </c>
    </row>
    <row r="150" spans="1:10">
      <c r="A150" s="143" t="s">
        <v>15551</v>
      </c>
      <c r="B150" s="143" t="s">
        <v>3077</v>
      </c>
      <c r="C150" s="143" t="s">
        <v>2805</v>
      </c>
      <c r="D150" s="143" t="s">
        <v>114</v>
      </c>
      <c r="E150" s="143"/>
      <c r="F150" s="143"/>
      <c r="G150" s="145" t="s">
        <v>13030</v>
      </c>
      <c r="H150" s="143"/>
      <c r="I150" s="143"/>
      <c r="J150" s="145" t="s">
        <v>15552</v>
      </c>
    </row>
    <row r="151" spans="1:10">
      <c r="A151" s="143" t="s">
        <v>15553</v>
      </c>
      <c r="B151" s="143" t="s">
        <v>3079</v>
      </c>
      <c r="C151" s="143" t="s">
        <v>2785</v>
      </c>
      <c r="D151" s="143" t="s">
        <v>114</v>
      </c>
      <c r="E151" s="143"/>
      <c r="F151" s="143"/>
      <c r="G151" s="145" t="s">
        <v>15554</v>
      </c>
      <c r="H151" s="143"/>
      <c r="I151" s="143"/>
      <c r="J151" s="145" t="s">
        <v>15555</v>
      </c>
    </row>
    <row r="152" spans="1:10">
      <c r="A152" s="143" t="s">
        <v>15556</v>
      </c>
      <c r="B152" s="143" t="s">
        <v>3081</v>
      </c>
      <c r="C152" s="143" t="s">
        <v>2785</v>
      </c>
      <c r="D152" s="143" t="s">
        <v>114</v>
      </c>
      <c r="E152" s="143"/>
      <c r="F152" s="143"/>
      <c r="G152" s="145" t="s">
        <v>15495</v>
      </c>
      <c r="H152" s="143"/>
      <c r="I152" s="143"/>
      <c r="J152" s="145" t="s">
        <v>4659</v>
      </c>
    </row>
    <row r="153" spans="1:10">
      <c r="A153" s="143" t="s">
        <v>15557</v>
      </c>
      <c r="B153" s="143" t="s">
        <v>3083</v>
      </c>
      <c r="C153" s="143" t="s">
        <v>2785</v>
      </c>
      <c r="D153" s="143" t="s">
        <v>114</v>
      </c>
      <c r="E153" s="143"/>
      <c r="F153" s="143"/>
      <c r="G153" s="145" t="s">
        <v>4760</v>
      </c>
      <c r="H153" s="143"/>
      <c r="I153" s="143"/>
      <c r="J153" s="145" t="s">
        <v>4464</v>
      </c>
    </row>
    <row r="154" spans="1:10">
      <c r="A154" s="143" t="s">
        <v>15558</v>
      </c>
      <c r="B154" s="143" t="s">
        <v>3085</v>
      </c>
      <c r="C154" s="143" t="s">
        <v>2785</v>
      </c>
      <c r="D154" s="143" t="s">
        <v>114</v>
      </c>
      <c r="E154" s="143"/>
      <c r="F154" s="143"/>
      <c r="G154" s="145" t="s">
        <v>12298</v>
      </c>
      <c r="H154" s="143"/>
      <c r="I154" s="143"/>
      <c r="J154" s="145" t="s">
        <v>14325</v>
      </c>
    </row>
    <row r="155" spans="1:10">
      <c r="A155" s="143" t="s">
        <v>15559</v>
      </c>
      <c r="B155" s="143" t="s">
        <v>3089</v>
      </c>
      <c r="C155" s="143" t="s">
        <v>2785</v>
      </c>
      <c r="D155" s="143" t="s">
        <v>114</v>
      </c>
      <c r="E155" s="143"/>
      <c r="F155" s="143"/>
      <c r="G155" s="145" t="s">
        <v>11307</v>
      </c>
      <c r="H155" s="143"/>
      <c r="I155" s="143"/>
      <c r="J155" s="145" t="s">
        <v>15560</v>
      </c>
    </row>
    <row r="156" spans="1:10">
      <c r="A156" s="143" t="s">
        <v>15561</v>
      </c>
      <c r="B156" s="143" t="s">
        <v>3091</v>
      </c>
      <c r="C156" s="143" t="s">
        <v>2805</v>
      </c>
      <c r="D156" s="143" t="s">
        <v>114</v>
      </c>
      <c r="E156" s="143"/>
      <c r="F156" s="143"/>
      <c r="G156" s="145" t="s">
        <v>4673</v>
      </c>
      <c r="H156" s="143"/>
      <c r="I156" s="143"/>
      <c r="J156" s="145" t="s">
        <v>3092</v>
      </c>
    </row>
    <row r="157" spans="1:10">
      <c r="A157" s="143" t="s">
        <v>15562</v>
      </c>
      <c r="B157" s="143" t="s">
        <v>3093</v>
      </c>
      <c r="C157" s="143" t="s">
        <v>2785</v>
      </c>
      <c r="D157" s="143" t="s">
        <v>114</v>
      </c>
      <c r="E157" s="143"/>
      <c r="F157" s="143"/>
      <c r="G157" s="145" t="s">
        <v>15563</v>
      </c>
      <c r="H157" s="143"/>
      <c r="I157" s="143"/>
      <c r="J157" s="145" t="s">
        <v>15564</v>
      </c>
    </row>
    <row r="158" spans="1:10">
      <c r="A158" s="143" t="s">
        <v>15565</v>
      </c>
      <c r="B158" s="143" t="s">
        <v>3095</v>
      </c>
      <c r="C158" s="143" t="s">
        <v>2785</v>
      </c>
      <c r="D158" s="143" t="s">
        <v>114</v>
      </c>
      <c r="E158" s="143"/>
      <c r="F158" s="143"/>
      <c r="G158" s="145" t="s">
        <v>9666</v>
      </c>
      <c r="H158" s="143"/>
      <c r="I158" s="143"/>
      <c r="J158" s="145" t="s">
        <v>4223</v>
      </c>
    </row>
    <row r="159" spans="1:10">
      <c r="A159" s="143" t="s">
        <v>15566</v>
      </c>
      <c r="B159" s="143" t="s">
        <v>3097</v>
      </c>
      <c r="C159" s="143" t="s">
        <v>2805</v>
      </c>
      <c r="D159" s="143" t="s">
        <v>114</v>
      </c>
      <c r="E159" s="143"/>
      <c r="F159" s="143"/>
      <c r="G159" s="145" t="s">
        <v>15567</v>
      </c>
      <c r="H159" s="143"/>
      <c r="I159" s="143"/>
      <c r="J159" s="145" t="s">
        <v>15568</v>
      </c>
    </row>
    <row r="160" spans="1:10">
      <c r="A160" s="143" t="s">
        <v>15569</v>
      </c>
      <c r="B160" s="143" t="s">
        <v>3099</v>
      </c>
      <c r="C160" s="143" t="s">
        <v>2805</v>
      </c>
      <c r="D160" s="143" t="s">
        <v>114</v>
      </c>
      <c r="E160" s="143"/>
      <c r="F160" s="143"/>
      <c r="G160" s="145" t="s">
        <v>15570</v>
      </c>
      <c r="H160" s="143"/>
      <c r="I160" s="143"/>
      <c r="J160" s="145" t="s">
        <v>4313</v>
      </c>
    </row>
    <row r="161" spans="1:10">
      <c r="A161" s="143" t="s">
        <v>15571</v>
      </c>
      <c r="B161" s="143" t="s">
        <v>3101</v>
      </c>
      <c r="C161" s="143" t="s">
        <v>2805</v>
      </c>
      <c r="D161" s="143" t="s">
        <v>114</v>
      </c>
      <c r="E161" s="143"/>
      <c r="F161" s="143"/>
      <c r="G161" s="145" t="s">
        <v>15572</v>
      </c>
      <c r="H161" s="143"/>
      <c r="I161" s="143"/>
      <c r="J161" s="145" t="s">
        <v>15573</v>
      </c>
    </row>
    <row r="162" spans="1:10">
      <c r="A162" s="143" t="s">
        <v>15574</v>
      </c>
      <c r="B162" s="143" t="s">
        <v>3103</v>
      </c>
      <c r="C162" s="143" t="s">
        <v>2785</v>
      </c>
      <c r="D162" s="143" t="s">
        <v>114</v>
      </c>
      <c r="E162" s="143"/>
      <c r="F162" s="143"/>
      <c r="G162" s="145" t="s">
        <v>7991</v>
      </c>
      <c r="H162" s="143"/>
      <c r="I162" s="143"/>
      <c r="J162" s="145" t="s">
        <v>10162</v>
      </c>
    </row>
    <row r="163" spans="1:10">
      <c r="A163" s="143" t="s">
        <v>15575</v>
      </c>
      <c r="B163" s="143" t="s">
        <v>3105</v>
      </c>
      <c r="C163" s="143" t="s">
        <v>3710</v>
      </c>
      <c r="D163" s="143" t="s">
        <v>114</v>
      </c>
      <c r="E163" s="143"/>
      <c r="F163" s="143"/>
      <c r="G163" s="145" t="s">
        <v>15576</v>
      </c>
      <c r="H163" s="143"/>
      <c r="I163" s="143"/>
      <c r="J163" s="145" t="s">
        <v>15577</v>
      </c>
    </row>
    <row r="164" spans="1:10">
      <c r="A164" s="143" t="s">
        <v>15578</v>
      </c>
      <c r="B164" s="143" t="s">
        <v>3107</v>
      </c>
      <c r="C164" s="143" t="s">
        <v>3710</v>
      </c>
      <c r="D164" s="143" t="s">
        <v>114</v>
      </c>
      <c r="E164" s="143"/>
      <c r="F164" s="143"/>
      <c r="G164" s="145" t="s">
        <v>5423</v>
      </c>
      <c r="H164" s="143"/>
      <c r="I164" s="143"/>
      <c r="J164" s="145" t="s">
        <v>10526</v>
      </c>
    </row>
    <row r="165" spans="1:10">
      <c r="A165" s="143" t="s">
        <v>15579</v>
      </c>
      <c r="B165" s="143" t="s">
        <v>15580</v>
      </c>
      <c r="C165" s="143" t="s">
        <v>3710</v>
      </c>
      <c r="D165" s="143" t="s">
        <v>114</v>
      </c>
      <c r="E165" s="143"/>
      <c r="F165" s="143"/>
      <c r="G165" s="145" t="s">
        <v>15581</v>
      </c>
      <c r="H165" s="143"/>
      <c r="I165" s="143"/>
      <c r="J165" s="145" t="s">
        <v>15582</v>
      </c>
    </row>
    <row r="166" spans="1:10">
      <c r="A166" s="143" t="s">
        <v>15583</v>
      </c>
      <c r="B166" s="143" t="s">
        <v>3109</v>
      </c>
      <c r="C166" s="143" t="s">
        <v>2805</v>
      </c>
      <c r="D166" s="143" t="s">
        <v>114</v>
      </c>
      <c r="E166" s="143"/>
      <c r="F166" s="143"/>
      <c r="G166" s="145" t="s">
        <v>9010</v>
      </c>
      <c r="H166" s="143"/>
      <c r="I166" s="143"/>
      <c r="J166" s="145" t="s">
        <v>3011</v>
      </c>
    </row>
    <row r="167" spans="1:10">
      <c r="A167" s="143" t="s">
        <v>15584</v>
      </c>
      <c r="B167" s="143" t="s">
        <v>15585</v>
      </c>
      <c r="C167" s="143" t="s">
        <v>3710</v>
      </c>
      <c r="D167" s="143" t="s">
        <v>114</v>
      </c>
      <c r="E167" s="143"/>
      <c r="F167" s="143"/>
      <c r="G167" s="145" t="s">
        <v>15586</v>
      </c>
      <c r="H167" s="143"/>
      <c r="I167" s="143"/>
      <c r="J167" s="145" t="s">
        <v>15587</v>
      </c>
    </row>
    <row r="168" spans="1:10">
      <c r="A168" s="143" t="s">
        <v>15588</v>
      </c>
      <c r="B168" s="143" t="s">
        <v>3111</v>
      </c>
      <c r="C168" s="143" t="s">
        <v>2805</v>
      </c>
      <c r="D168" s="143" t="s">
        <v>114</v>
      </c>
      <c r="E168" s="143"/>
      <c r="F168" s="143"/>
      <c r="G168" s="145" t="s">
        <v>2838</v>
      </c>
      <c r="H168" s="143"/>
      <c r="I168" s="143"/>
      <c r="J168" s="145" t="s">
        <v>15589</v>
      </c>
    </row>
    <row r="169" spans="1:10">
      <c r="A169" s="143" t="s">
        <v>15590</v>
      </c>
      <c r="B169" s="143" t="s">
        <v>3113</v>
      </c>
      <c r="C169" s="143" t="s">
        <v>2785</v>
      </c>
      <c r="D169" s="143" t="s">
        <v>114</v>
      </c>
      <c r="E169" s="143"/>
      <c r="F169" s="143"/>
      <c r="G169" s="145" t="s">
        <v>15591</v>
      </c>
      <c r="H169" s="143"/>
      <c r="I169" s="143"/>
      <c r="J169" s="145" t="s">
        <v>15592</v>
      </c>
    </row>
    <row r="170" spans="1:10">
      <c r="A170" s="143" t="s">
        <v>15593</v>
      </c>
      <c r="B170" s="143" t="s">
        <v>3115</v>
      </c>
      <c r="C170" s="143" t="s">
        <v>3710</v>
      </c>
      <c r="D170" s="143" t="s">
        <v>114</v>
      </c>
      <c r="E170" s="143"/>
      <c r="F170" s="143"/>
      <c r="G170" s="145" t="s">
        <v>7908</v>
      </c>
      <c r="H170" s="143"/>
      <c r="I170" s="143"/>
      <c r="J170" s="145" t="s">
        <v>15594</v>
      </c>
    </row>
    <row r="171" spans="1:10">
      <c r="A171" s="143" t="s">
        <v>15595</v>
      </c>
      <c r="B171" s="143" t="s">
        <v>3117</v>
      </c>
      <c r="C171" s="143" t="s">
        <v>2785</v>
      </c>
      <c r="D171" s="143" t="s">
        <v>114</v>
      </c>
      <c r="E171" s="143"/>
      <c r="F171" s="143"/>
      <c r="G171" s="145" t="s">
        <v>15596</v>
      </c>
      <c r="H171" s="143"/>
      <c r="I171" s="143"/>
      <c r="J171" s="145" t="s">
        <v>15597</v>
      </c>
    </row>
    <row r="172" spans="1:10">
      <c r="A172" s="143" t="s">
        <v>15598</v>
      </c>
      <c r="B172" s="143" t="s">
        <v>3119</v>
      </c>
      <c r="C172" s="143" t="s">
        <v>3710</v>
      </c>
      <c r="D172" s="143" t="s">
        <v>114</v>
      </c>
      <c r="E172" s="143"/>
      <c r="F172" s="143"/>
      <c r="G172" s="145" t="s">
        <v>8032</v>
      </c>
      <c r="H172" s="143"/>
      <c r="I172" s="143"/>
      <c r="J172" s="145" t="s">
        <v>11850</v>
      </c>
    </row>
    <row r="173" spans="1:10">
      <c r="A173" s="143" t="s">
        <v>15599</v>
      </c>
      <c r="B173" s="143" t="s">
        <v>3121</v>
      </c>
      <c r="C173" s="143" t="s">
        <v>2805</v>
      </c>
      <c r="D173" s="143" t="s">
        <v>114</v>
      </c>
      <c r="E173" s="143"/>
      <c r="F173" s="143"/>
      <c r="G173" s="145" t="s">
        <v>15600</v>
      </c>
      <c r="H173" s="143"/>
      <c r="I173" s="143"/>
      <c r="J173" s="145" t="s">
        <v>15601</v>
      </c>
    </row>
    <row r="174" spans="1:10">
      <c r="A174" s="143" t="s">
        <v>15602</v>
      </c>
      <c r="B174" s="143" t="s">
        <v>3123</v>
      </c>
      <c r="C174" s="143" t="s">
        <v>3710</v>
      </c>
      <c r="D174" s="143" t="s">
        <v>114</v>
      </c>
      <c r="E174" s="143"/>
      <c r="F174" s="143"/>
      <c r="G174" s="145" t="s">
        <v>13058</v>
      </c>
      <c r="H174" s="143"/>
      <c r="I174" s="143"/>
      <c r="J174" s="145" t="s">
        <v>12771</v>
      </c>
    </row>
    <row r="175" spans="1:10">
      <c r="A175" s="143" t="s">
        <v>15603</v>
      </c>
      <c r="B175" s="143" t="s">
        <v>3125</v>
      </c>
      <c r="C175" s="143" t="s">
        <v>3710</v>
      </c>
      <c r="D175" s="143" t="s">
        <v>114</v>
      </c>
      <c r="E175" s="143"/>
      <c r="F175" s="143"/>
      <c r="G175" s="145" t="s">
        <v>15604</v>
      </c>
      <c r="H175" s="143"/>
      <c r="I175" s="143"/>
      <c r="J175" s="145" t="s">
        <v>15605</v>
      </c>
    </row>
    <row r="176" spans="1:10">
      <c r="A176" s="143" t="s">
        <v>15606</v>
      </c>
      <c r="B176" s="143" t="s">
        <v>3127</v>
      </c>
      <c r="C176" s="143" t="s">
        <v>3710</v>
      </c>
      <c r="D176" s="143" t="s">
        <v>114</v>
      </c>
      <c r="E176" s="143"/>
      <c r="F176" s="143"/>
      <c r="G176" s="145" t="s">
        <v>14236</v>
      </c>
      <c r="H176" s="143"/>
      <c r="I176" s="143"/>
      <c r="J176" s="145" t="s">
        <v>15607</v>
      </c>
    </row>
    <row r="177" spans="1:10">
      <c r="A177" s="143" t="s">
        <v>15608</v>
      </c>
      <c r="B177" s="143" t="s">
        <v>3129</v>
      </c>
      <c r="C177" s="143" t="s">
        <v>2805</v>
      </c>
      <c r="D177" s="143" t="s">
        <v>114</v>
      </c>
      <c r="E177" s="143"/>
      <c r="F177" s="143"/>
      <c r="G177" s="145" t="s">
        <v>15609</v>
      </c>
      <c r="H177" s="143"/>
      <c r="I177" s="143"/>
      <c r="J177" s="145" t="s">
        <v>15610</v>
      </c>
    </row>
    <row r="178" spans="1:10">
      <c r="A178" s="143" t="s">
        <v>15611</v>
      </c>
      <c r="B178" s="143" t="s">
        <v>3131</v>
      </c>
      <c r="C178" s="143" t="s">
        <v>2805</v>
      </c>
      <c r="D178" s="143" t="s">
        <v>114</v>
      </c>
      <c r="E178" s="143"/>
      <c r="F178" s="143"/>
      <c r="G178" s="145" t="s">
        <v>15612</v>
      </c>
      <c r="H178" s="143"/>
      <c r="I178" s="143"/>
      <c r="J178" s="145" t="s">
        <v>15613</v>
      </c>
    </row>
    <row r="179" spans="1:10">
      <c r="A179" s="143" t="s">
        <v>15614</v>
      </c>
      <c r="B179" s="143" t="s">
        <v>3133</v>
      </c>
      <c r="C179" s="143" t="s">
        <v>3710</v>
      </c>
      <c r="D179" s="143" t="s">
        <v>114</v>
      </c>
      <c r="E179" s="143"/>
      <c r="F179" s="143"/>
      <c r="G179" s="145" t="s">
        <v>15615</v>
      </c>
      <c r="H179" s="143"/>
      <c r="I179" s="143"/>
      <c r="J179" s="145" t="s">
        <v>15616</v>
      </c>
    </row>
    <row r="180" spans="1:10">
      <c r="A180" s="143" t="s">
        <v>15617</v>
      </c>
      <c r="B180" s="143" t="s">
        <v>3135</v>
      </c>
      <c r="C180" s="143" t="s">
        <v>3710</v>
      </c>
      <c r="D180" s="143" t="s">
        <v>114</v>
      </c>
      <c r="E180" s="143"/>
      <c r="F180" s="143"/>
      <c r="G180" s="145" t="s">
        <v>3350</v>
      </c>
      <c r="H180" s="143"/>
      <c r="I180" s="143"/>
      <c r="J180" s="145" t="s">
        <v>12805</v>
      </c>
    </row>
    <row r="181" spans="1:10">
      <c r="A181" s="143" t="s">
        <v>15618</v>
      </c>
      <c r="B181" s="143" t="s">
        <v>15619</v>
      </c>
      <c r="C181" s="143" t="s">
        <v>3710</v>
      </c>
      <c r="D181" s="143" t="s">
        <v>114</v>
      </c>
      <c r="E181" s="143"/>
      <c r="F181" s="143"/>
      <c r="G181" s="145" t="s">
        <v>15620</v>
      </c>
      <c r="H181" s="143"/>
      <c r="I181" s="143"/>
      <c r="J181" s="145" t="s">
        <v>15621</v>
      </c>
    </row>
    <row r="182" spans="1:10">
      <c r="A182" s="143" t="s">
        <v>15622</v>
      </c>
      <c r="B182" s="143" t="s">
        <v>3137</v>
      </c>
      <c r="C182" s="143" t="s">
        <v>2785</v>
      </c>
      <c r="D182" s="143" t="s">
        <v>114</v>
      </c>
      <c r="E182" s="143"/>
      <c r="F182" s="143"/>
      <c r="G182" s="145" t="s">
        <v>15623</v>
      </c>
      <c r="H182" s="143"/>
      <c r="I182" s="143"/>
      <c r="J182" s="145" t="s">
        <v>14433</v>
      </c>
    </row>
    <row r="183" spans="1:10">
      <c r="A183" s="143" t="s">
        <v>15624</v>
      </c>
      <c r="B183" s="143" t="s">
        <v>15625</v>
      </c>
      <c r="C183" s="143" t="s">
        <v>2805</v>
      </c>
      <c r="D183" s="143" t="s">
        <v>114</v>
      </c>
      <c r="E183" s="143"/>
      <c r="F183" s="143"/>
      <c r="G183" s="145" t="s">
        <v>15626</v>
      </c>
      <c r="H183" s="143"/>
      <c r="I183" s="143"/>
      <c r="J183" s="145" t="s">
        <v>15627</v>
      </c>
    </row>
    <row r="184" spans="1:10">
      <c r="A184" s="143" t="s">
        <v>15628</v>
      </c>
      <c r="B184" s="143" t="s">
        <v>3139</v>
      </c>
      <c r="C184" s="143" t="s">
        <v>3710</v>
      </c>
      <c r="D184" s="143" t="s">
        <v>114</v>
      </c>
      <c r="E184" s="143"/>
      <c r="F184" s="143"/>
      <c r="G184" s="145" t="s">
        <v>14987</v>
      </c>
      <c r="H184" s="143"/>
      <c r="I184" s="143"/>
      <c r="J184" s="145" t="s">
        <v>10555</v>
      </c>
    </row>
    <row r="185" spans="1:10">
      <c r="A185" s="143" t="s">
        <v>15629</v>
      </c>
      <c r="B185" s="143" t="s">
        <v>3141</v>
      </c>
      <c r="C185" s="143" t="s">
        <v>2805</v>
      </c>
      <c r="D185" s="143" t="s">
        <v>114</v>
      </c>
      <c r="E185" s="143"/>
      <c r="F185" s="143"/>
      <c r="G185" s="145" t="s">
        <v>15630</v>
      </c>
      <c r="H185" s="143"/>
      <c r="I185" s="143"/>
      <c r="J185" s="145" t="s">
        <v>15631</v>
      </c>
    </row>
    <row r="186" spans="1:10">
      <c r="A186" s="143" t="s">
        <v>15632</v>
      </c>
      <c r="B186" s="143" t="s">
        <v>3143</v>
      </c>
      <c r="C186" s="143" t="s">
        <v>2805</v>
      </c>
      <c r="D186" s="143" t="s">
        <v>114</v>
      </c>
      <c r="E186" s="143"/>
      <c r="F186" s="143"/>
      <c r="G186" s="145" t="s">
        <v>5989</v>
      </c>
      <c r="H186" s="143"/>
      <c r="I186" s="143"/>
      <c r="J186" s="145" t="s">
        <v>5106</v>
      </c>
    </row>
    <row r="187" spans="1:10">
      <c r="A187" s="143" t="s">
        <v>15633</v>
      </c>
      <c r="B187" s="143" t="s">
        <v>3147</v>
      </c>
      <c r="C187" s="143" t="s">
        <v>3710</v>
      </c>
      <c r="D187" s="143" t="s">
        <v>114</v>
      </c>
      <c r="E187" s="143"/>
      <c r="F187" s="143"/>
      <c r="G187" s="145" t="s">
        <v>15634</v>
      </c>
      <c r="H187" s="143"/>
      <c r="I187" s="143"/>
      <c r="J187" s="145" t="s">
        <v>15635</v>
      </c>
    </row>
    <row r="188" spans="1:10">
      <c r="A188" s="143" t="s">
        <v>15636</v>
      </c>
      <c r="B188" s="143" t="s">
        <v>3149</v>
      </c>
      <c r="C188" s="143" t="s">
        <v>2785</v>
      </c>
      <c r="D188" s="143" t="s">
        <v>114</v>
      </c>
      <c r="E188" s="143"/>
      <c r="F188" s="143"/>
      <c r="G188" s="145" t="s">
        <v>15637</v>
      </c>
      <c r="H188" s="143"/>
      <c r="I188" s="143"/>
      <c r="J188" s="145" t="s">
        <v>15638</v>
      </c>
    </row>
    <row r="189" spans="1:10">
      <c r="A189" s="143" t="s">
        <v>15639</v>
      </c>
      <c r="B189" s="143" t="s">
        <v>3151</v>
      </c>
      <c r="C189" s="143" t="s">
        <v>2805</v>
      </c>
      <c r="D189" s="143" t="s">
        <v>114</v>
      </c>
      <c r="E189" s="143"/>
      <c r="F189" s="143"/>
      <c r="G189" s="145" t="s">
        <v>15640</v>
      </c>
      <c r="H189" s="143"/>
      <c r="I189" s="143"/>
      <c r="J189" s="145" t="s">
        <v>15641</v>
      </c>
    </row>
    <row r="190" spans="1:10">
      <c r="A190" s="143" t="s">
        <v>15642</v>
      </c>
      <c r="B190" s="143" t="s">
        <v>3153</v>
      </c>
      <c r="C190" s="143" t="s">
        <v>2805</v>
      </c>
      <c r="D190" s="143" t="s">
        <v>114</v>
      </c>
      <c r="E190" s="143"/>
      <c r="F190" s="143"/>
      <c r="G190" s="145" t="s">
        <v>15643</v>
      </c>
      <c r="H190" s="143"/>
      <c r="I190" s="143"/>
      <c r="J190" s="145" t="s">
        <v>6116</v>
      </c>
    </row>
    <row r="191" spans="1:10">
      <c r="A191" s="143" t="s">
        <v>15644</v>
      </c>
      <c r="B191" s="143" t="s">
        <v>3155</v>
      </c>
      <c r="C191" s="143" t="s">
        <v>2805</v>
      </c>
      <c r="D191" s="143" t="s">
        <v>114</v>
      </c>
      <c r="E191" s="143"/>
      <c r="F191" s="143"/>
      <c r="G191" s="145" t="s">
        <v>15645</v>
      </c>
      <c r="H191" s="143"/>
      <c r="I191" s="143"/>
      <c r="J191" s="145" t="s">
        <v>15646</v>
      </c>
    </row>
    <row r="192" spans="1:10">
      <c r="A192" s="143" t="s">
        <v>15647</v>
      </c>
      <c r="B192" s="143" t="s">
        <v>3157</v>
      </c>
      <c r="C192" s="143" t="s">
        <v>2785</v>
      </c>
      <c r="D192" s="143" t="s">
        <v>114</v>
      </c>
      <c r="E192" s="143"/>
      <c r="F192" s="143"/>
      <c r="G192" s="145" t="s">
        <v>15648</v>
      </c>
      <c r="H192" s="143"/>
      <c r="I192" s="143"/>
      <c r="J192" s="145" t="s">
        <v>15649</v>
      </c>
    </row>
    <row r="193" spans="1:10">
      <c r="A193" s="143" t="s">
        <v>15650</v>
      </c>
      <c r="B193" s="143" t="s">
        <v>3159</v>
      </c>
      <c r="C193" s="143" t="s">
        <v>2805</v>
      </c>
      <c r="D193" s="143" t="s">
        <v>114</v>
      </c>
      <c r="E193" s="143"/>
      <c r="F193" s="143"/>
      <c r="G193" s="145" t="s">
        <v>15651</v>
      </c>
      <c r="H193" s="143"/>
      <c r="I193" s="143"/>
      <c r="J193" s="145" t="s">
        <v>15652</v>
      </c>
    </row>
    <row r="194" spans="1:10">
      <c r="A194" s="143" t="s">
        <v>15653</v>
      </c>
      <c r="B194" s="143" t="s">
        <v>3161</v>
      </c>
      <c r="C194" s="143" t="s">
        <v>2785</v>
      </c>
      <c r="D194" s="143" t="s">
        <v>114</v>
      </c>
      <c r="E194" s="143"/>
      <c r="F194" s="143"/>
      <c r="G194" s="145" t="s">
        <v>15654</v>
      </c>
      <c r="H194" s="143"/>
      <c r="I194" s="143"/>
      <c r="J194" s="145" t="s">
        <v>15655</v>
      </c>
    </row>
    <row r="195" spans="1:10">
      <c r="A195" s="143" t="s">
        <v>15656</v>
      </c>
      <c r="B195" s="143" t="s">
        <v>3163</v>
      </c>
      <c r="C195" s="143" t="s">
        <v>2805</v>
      </c>
      <c r="D195" s="143" t="s">
        <v>114</v>
      </c>
      <c r="E195" s="143"/>
      <c r="F195" s="143"/>
      <c r="G195" s="145" t="s">
        <v>15657</v>
      </c>
      <c r="H195" s="143"/>
      <c r="I195" s="143"/>
      <c r="J195" s="145" t="s">
        <v>15658</v>
      </c>
    </row>
    <row r="196" spans="1:10">
      <c r="A196" s="143" t="s">
        <v>15659</v>
      </c>
      <c r="B196" s="143" t="s">
        <v>3165</v>
      </c>
      <c r="C196" s="143" t="s">
        <v>2805</v>
      </c>
      <c r="D196" s="143" t="s">
        <v>114</v>
      </c>
      <c r="E196" s="143"/>
      <c r="F196" s="143"/>
      <c r="G196" s="145" t="s">
        <v>15660</v>
      </c>
      <c r="H196" s="143"/>
      <c r="I196" s="143"/>
      <c r="J196" s="145" t="s">
        <v>15661</v>
      </c>
    </row>
    <row r="197" spans="1:10">
      <c r="A197" s="143" t="s">
        <v>15662</v>
      </c>
      <c r="B197" s="143" t="s">
        <v>3167</v>
      </c>
      <c r="C197" s="143" t="s">
        <v>2805</v>
      </c>
      <c r="D197" s="143" t="s">
        <v>114</v>
      </c>
      <c r="E197" s="143"/>
      <c r="F197" s="143"/>
      <c r="G197" s="145" t="s">
        <v>15663</v>
      </c>
      <c r="H197" s="143"/>
      <c r="I197" s="143"/>
      <c r="J197" s="145" t="s">
        <v>15664</v>
      </c>
    </row>
    <row r="198" spans="1:10">
      <c r="A198" s="143" t="s">
        <v>15665</v>
      </c>
      <c r="B198" s="143" t="s">
        <v>3169</v>
      </c>
      <c r="C198" s="143" t="s">
        <v>3710</v>
      </c>
      <c r="D198" s="143" t="s">
        <v>114</v>
      </c>
      <c r="E198" s="143"/>
      <c r="F198" s="143"/>
      <c r="G198" s="145" t="s">
        <v>15666</v>
      </c>
      <c r="H198" s="143"/>
      <c r="I198" s="143"/>
      <c r="J198" s="145" t="s">
        <v>15667</v>
      </c>
    </row>
    <row r="199" spans="1:10">
      <c r="A199" s="143" t="s">
        <v>15668</v>
      </c>
      <c r="B199" s="143" t="s">
        <v>3171</v>
      </c>
      <c r="C199" s="143" t="s">
        <v>2805</v>
      </c>
      <c r="D199" s="143" t="s">
        <v>114</v>
      </c>
      <c r="E199" s="143"/>
      <c r="F199" s="143"/>
      <c r="G199" s="145" t="s">
        <v>15669</v>
      </c>
      <c r="H199" s="143"/>
      <c r="I199" s="143"/>
      <c r="J199" s="145" t="s">
        <v>15670</v>
      </c>
    </row>
    <row r="200" spans="1:10">
      <c r="A200" s="143" t="s">
        <v>15671</v>
      </c>
      <c r="B200" s="143" t="s">
        <v>3173</v>
      </c>
      <c r="C200" s="143" t="s">
        <v>2785</v>
      </c>
      <c r="D200" s="143" t="s">
        <v>114</v>
      </c>
      <c r="E200" s="143"/>
      <c r="F200" s="143"/>
      <c r="G200" s="145" t="s">
        <v>15672</v>
      </c>
      <c r="H200" s="143"/>
      <c r="I200" s="143"/>
      <c r="J200" s="145" t="s">
        <v>15673</v>
      </c>
    </row>
    <row r="201" spans="1:10">
      <c r="A201" s="143" t="s">
        <v>15674</v>
      </c>
      <c r="B201" s="143" t="s">
        <v>3175</v>
      </c>
      <c r="C201" s="143" t="s">
        <v>2785</v>
      </c>
      <c r="D201" s="143" t="s">
        <v>114</v>
      </c>
      <c r="E201" s="143"/>
      <c r="F201" s="143"/>
      <c r="G201" s="145" t="s">
        <v>15675</v>
      </c>
      <c r="H201" s="143"/>
      <c r="I201" s="143"/>
      <c r="J201" s="145" t="s">
        <v>15676</v>
      </c>
    </row>
    <row r="202" spans="1:10">
      <c r="A202" s="143" t="s">
        <v>15677</v>
      </c>
      <c r="B202" s="143" t="s">
        <v>3177</v>
      </c>
      <c r="C202" s="143" t="s">
        <v>2785</v>
      </c>
      <c r="D202" s="143" t="s">
        <v>114</v>
      </c>
      <c r="E202" s="143"/>
      <c r="F202" s="143"/>
      <c r="G202" s="145" t="s">
        <v>13221</v>
      </c>
      <c r="H202" s="143"/>
      <c r="I202" s="143"/>
      <c r="J202" s="145" t="s">
        <v>15678</v>
      </c>
    </row>
    <row r="203" spans="1:10">
      <c r="A203" s="143" t="s">
        <v>15679</v>
      </c>
      <c r="B203" s="143" t="s">
        <v>3179</v>
      </c>
      <c r="C203" s="143" t="s">
        <v>2785</v>
      </c>
      <c r="D203" s="143" t="s">
        <v>114</v>
      </c>
      <c r="E203" s="143"/>
      <c r="F203" s="143"/>
      <c r="G203" s="145" t="s">
        <v>15680</v>
      </c>
      <c r="H203" s="143"/>
      <c r="I203" s="143"/>
      <c r="J203" s="145" t="s">
        <v>15681</v>
      </c>
    </row>
    <row r="204" spans="1:10">
      <c r="A204" s="143" t="s">
        <v>15682</v>
      </c>
      <c r="B204" s="143" t="s">
        <v>3181</v>
      </c>
      <c r="C204" s="143" t="s">
        <v>2785</v>
      </c>
      <c r="D204" s="143" t="s">
        <v>114</v>
      </c>
      <c r="E204" s="143"/>
      <c r="F204" s="143"/>
      <c r="G204" s="145" t="s">
        <v>7043</v>
      </c>
      <c r="H204" s="143"/>
      <c r="I204" s="143"/>
      <c r="J204" s="145" t="s">
        <v>15683</v>
      </c>
    </row>
    <row r="205" spans="1:10">
      <c r="A205" s="143" t="s">
        <v>15684</v>
      </c>
      <c r="B205" s="143" t="s">
        <v>3183</v>
      </c>
      <c r="C205" s="143" t="s">
        <v>2785</v>
      </c>
      <c r="D205" s="143" t="s">
        <v>114</v>
      </c>
      <c r="E205" s="143"/>
      <c r="F205" s="143"/>
      <c r="G205" s="145" t="s">
        <v>6687</v>
      </c>
      <c r="H205" s="143"/>
      <c r="I205" s="143"/>
      <c r="J205" s="145" t="s">
        <v>15685</v>
      </c>
    </row>
    <row r="206" spans="1:10">
      <c r="A206" s="143" t="s">
        <v>15686</v>
      </c>
      <c r="B206" s="143" t="s">
        <v>3185</v>
      </c>
      <c r="C206" s="143" t="s">
        <v>2785</v>
      </c>
      <c r="D206" s="143" t="s">
        <v>114</v>
      </c>
      <c r="E206" s="143"/>
      <c r="F206" s="143"/>
      <c r="G206" s="145" t="s">
        <v>15687</v>
      </c>
      <c r="H206" s="143"/>
      <c r="I206" s="143"/>
      <c r="J206" s="145" t="s">
        <v>15688</v>
      </c>
    </row>
    <row r="207" spans="1:10">
      <c r="A207" s="143" t="s">
        <v>15689</v>
      </c>
      <c r="B207" s="143" t="s">
        <v>3187</v>
      </c>
      <c r="C207" s="143" t="s">
        <v>2785</v>
      </c>
      <c r="D207" s="143" t="s">
        <v>114</v>
      </c>
      <c r="E207" s="143"/>
      <c r="F207" s="143"/>
      <c r="G207" s="145" t="s">
        <v>15690</v>
      </c>
      <c r="H207" s="143"/>
      <c r="I207" s="143"/>
      <c r="J207" s="145" t="s">
        <v>15691</v>
      </c>
    </row>
    <row r="208" spans="1:10">
      <c r="A208" s="143" t="s">
        <v>15692</v>
      </c>
      <c r="B208" s="143" t="s">
        <v>3189</v>
      </c>
      <c r="C208" s="143" t="s">
        <v>2785</v>
      </c>
      <c r="D208" s="143" t="s">
        <v>114</v>
      </c>
      <c r="E208" s="143"/>
      <c r="F208" s="143"/>
      <c r="G208" s="145" t="s">
        <v>15693</v>
      </c>
      <c r="H208" s="143"/>
      <c r="I208" s="143"/>
      <c r="J208" s="145" t="s">
        <v>15694</v>
      </c>
    </row>
    <row r="209" spans="1:10">
      <c r="A209" s="143" t="s">
        <v>15695</v>
      </c>
      <c r="B209" s="143" t="s">
        <v>3191</v>
      </c>
      <c r="C209" s="143" t="s">
        <v>2785</v>
      </c>
      <c r="D209" s="143" t="s">
        <v>114</v>
      </c>
      <c r="E209" s="143"/>
      <c r="F209" s="143"/>
      <c r="G209" s="145" t="s">
        <v>15696</v>
      </c>
      <c r="H209" s="143"/>
      <c r="I209" s="143"/>
      <c r="J209" s="145" t="s">
        <v>15697</v>
      </c>
    </row>
    <row r="210" spans="1:10">
      <c r="A210" s="143" t="s">
        <v>15698</v>
      </c>
      <c r="B210" s="143" t="s">
        <v>3193</v>
      </c>
      <c r="C210" s="143" t="s">
        <v>2785</v>
      </c>
      <c r="D210" s="143" t="s">
        <v>114</v>
      </c>
      <c r="E210" s="143"/>
      <c r="F210" s="143"/>
      <c r="G210" s="145" t="s">
        <v>15699</v>
      </c>
      <c r="H210" s="143"/>
      <c r="I210" s="143"/>
      <c r="J210" s="145" t="s">
        <v>15700</v>
      </c>
    </row>
    <row r="211" spans="1:10">
      <c r="A211" s="143" t="s">
        <v>15701</v>
      </c>
      <c r="B211" s="143" t="s">
        <v>3195</v>
      </c>
      <c r="C211" s="143" t="s">
        <v>2805</v>
      </c>
      <c r="D211" s="143" t="s">
        <v>114</v>
      </c>
      <c r="E211" s="143"/>
      <c r="F211" s="143"/>
      <c r="G211" s="145" t="s">
        <v>15702</v>
      </c>
      <c r="H211" s="143"/>
      <c r="I211" s="143"/>
      <c r="J211" s="145" t="s">
        <v>15703</v>
      </c>
    </row>
    <row r="212" spans="1:10">
      <c r="A212" s="143" t="s">
        <v>15704</v>
      </c>
      <c r="B212" s="143" t="s">
        <v>3197</v>
      </c>
      <c r="C212" s="143" t="s">
        <v>2805</v>
      </c>
      <c r="D212" s="143" t="s">
        <v>114</v>
      </c>
      <c r="E212" s="143"/>
      <c r="F212" s="143"/>
      <c r="G212" s="145" t="s">
        <v>15705</v>
      </c>
      <c r="H212" s="143"/>
      <c r="I212" s="143"/>
      <c r="J212" s="145" t="s">
        <v>15706</v>
      </c>
    </row>
    <row r="213" spans="1:10">
      <c r="A213" s="143" t="s">
        <v>15707</v>
      </c>
      <c r="B213" s="143" t="s">
        <v>3199</v>
      </c>
      <c r="C213" s="143" t="s">
        <v>2805</v>
      </c>
      <c r="D213" s="143" t="s">
        <v>114</v>
      </c>
      <c r="E213" s="143"/>
      <c r="F213" s="143"/>
      <c r="G213" s="145" t="s">
        <v>3805</v>
      </c>
      <c r="H213" s="143"/>
      <c r="I213" s="143"/>
      <c r="J213" s="145" t="s">
        <v>15708</v>
      </c>
    </row>
    <row r="214" spans="1:10">
      <c r="A214" s="143" t="s">
        <v>15709</v>
      </c>
      <c r="B214" s="143" t="s">
        <v>3201</v>
      </c>
      <c r="C214" s="143" t="s">
        <v>2805</v>
      </c>
      <c r="D214" s="143" t="s">
        <v>114</v>
      </c>
      <c r="E214" s="143"/>
      <c r="F214" s="143"/>
      <c r="G214" s="145" t="s">
        <v>9679</v>
      </c>
      <c r="H214" s="143"/>
      <c r="I214" s="143"/>
      <c r="J214" s="145" t="s">
        <v>11253</v>
      </c>
    </row>
    <row r="215" spans="1:10">
      <c r="A215" s="143" t="s">
        <v>15710</v>
      </c>
      <c r="B215" s="143" t="s">
        <v>3203</v>
      </c>
      <c r="C215" s="143" t="s">
        <v>2805</v>
      </c>
      <c r="D215" s="143" t="s">
        <v>114</v>
      </c>
      <c r="E215" s="143"/>
      <c r="F215" s="143"/>
      <c r="G215" s="145" t="s">
        <v>12554</v>
      </c>
      <c r="H215" s="143"/>
      <c r="I215" s="143"/>
      <c r="J215" s="145" t="s">
        <v>15711</v>
      </c>
    </row>
    <row r="216" spans="1:10">
      <c r="A216" s="143" t="s">
        <v>15712</v>
      </c>
      <c r="B216" s="143" t="s">
        <v>3205</v>
      </c>
      <c r="C216" s="143" t="s">
        <v>2805</v>
      </c>
      <c r="D216" s="143" t="s">
        <v>114</v>
      </c>
      <c r="E216" s="143"/>
      <c r="F216" s="143"/>
      <c r="G216" s="145" t="s">
        <v>15713</v>
      </c>
      <c r="H216" s="143"/>
      <c r="I216" s="143"/>
      <c r="J216" s="145" t="s">
        <v>5244</v>
      </c>
    </row>
    <row r="217" spans="1:10">
      <c r="A217" s="143" t="s">
        <v>15714</v>
      </c>
      <c r="B217" s="143" t="s">
        <v>3207</v>
      </c>
      <c r="C217" s="143" t="s">
        <v>2785</v>
      </c>
      <c r="D217" s="143" t="s">
        <v>114</v>
      </c>
      <c r="E217" s="143"/>
      <c r="F217" s="143"/>
      <c r="G217" s="145" t="s">
        <v>15715</v>
      </c>
      <c r="H217" s="143"/>
      <c r="I217" s="143"/>
      <c r="J217" s="145" t="s">
        <v>15716</v>
      </c>
    </row>
    <row r="218" spans="1:10">
      <c r="A218" s="143" t="s">
        <v>15717</v>
      </c>
      <c r="B218" s="143" t="s">
        <v>3209</v>
      </c>
      <c r="C218" s="143" t="s">
        <v>2805</v>
      </c>
      <c r="D218" s="143" t="s">
        <v>114</v>
      </c>
      <c r="E218" s="143"/>
      <c r="F218" s="143"/>
      <c r="G218" s="145" t="s">
        <v>15718</v>
      </c>
      <c r="H218" s="143"/>
      <c r="I218" s="143"/>
      <c r="J218" s="145" t="s">
        <v>15719</v>
      </c>
    </row>
    <row r="219" spans="1:10">
      <c r="A219" s="143" t="s">
        <v>15720</v>
      </c>
      <c r="B219" s="143" t="s">
        <v>3211</v>
      </c>
      <c r="C219" s="143" t="s">
        <v>2805</v>
      </c>
      <c r="D219" s="143" t="s">
        <v>114</v>
      </c>
      <c r="E219" s="143"/>
      <c r="F219" s="143"/>
      <c r="G219" s="145" t="s">
        <v>15721</v>
      </c>
      <c r="H219" s="143"/>
      <c r="I219" s="143"/>
      <c r="J219" s="145" t="s">
        <v>15722</v>
      </c>
    </row>
    <row r="220" spans="1:10">
      <c r="A220" s="143" t="s">
        <v>15723</v>
      </c>
      <c r="B220" s="143" t="s">
        <v>3213</v>
      </c>
      <c r="C220" s="143" t="s">
        <v>2785</v>
      </c>
      <c r="D220" s="143" t="s">
        <v>114</v>
      </c>
      <c r="E220" s="143"/>
      <c r="F220" s="143"/>
      <c r="G220" s="145" t="s">
        <v>15724</v>
      </c>
      <c r="H220" s="143"/>
      <c r="I220" s="143"/>
      <c r="J220" s="145" t="s">
        <v>15725</v>
      </c>
    </row>
    <row r="221" spans="1:10">
      <c r="A221" s="143" t="s">
        <v>15726</v>
      </c>
      <c r="B221" s="143" t="s">
        <v>3215</v>
      </c>
      <c r="C221" s="143" t="s">
        <v>2785</v>
      </c>
      <c r="D221" s="143" t="s">
        <v>114</v>
      </c>
      <c r="E221" s="143"/>
      <c r="F221" s="143"/>
      <c r="G221" s="145" t="s">
        <v>15727</v>
      </c>
      <c r="H221" s="143"/>
      <c r="I221" s="143"/>
      <c r="J221" s="145" t="s">
        <v>15728</v>
      </c>
    </row>
    <row r="222" spans="1:10">
      <c r="A222" s="143" t="s">
        <v>15729</v>
      </c>
      <c r="B222" s="143" t="s">
        <v>3217</v>
      </c>
      <c r="C222" s="143" t="s">
        <v>2785</v>
      </c>
      <c r="D222" s="143" t="s">
        <v>114</v>
      </c>
      <c r="E222" s="143"/>
      <c r="F222" s="143"/>
      <c r="G222" s="145" t="s">
        <v>15730</v>
      </c>
      <c r="H222" s="143"/>
      <c r="I222" s="143"/>
      <c r="J222" s="145" t="s">
        <v>15731</v>
      </c>
    </row>
    <row r="223" spans="1:10">
      <c r="A223" s="143" t="s">
        <v>15732</v>
      </c>
      <c r="B223" s="143" t="s">
        <v>3219</v>
      </c>
      <c r="C223" s="143" t="s">
        <v>2785</v>
      </c>
      <c r="D223" s="143" t="s">
        <v>114</v>
      </c>
      <c r="E223" s="143"/>
      <c r="F223" s="143"/>
      <c r="G223" s="145" t="s">
        <v>15733</v>
      </c>
      <c r="H223" s="143"/>
      <c r="I223" s="143"/>
      <c r="J223" s="145" t="s">
        <v>15734</v>
      </c>
    </row>
    <row r="224" spans="1:10">
      <c r="A224" s="143" t="s">
        <v>15735</v>
      </c>
      <c r="B224" s="143" t="s">
        <v>3221</v>
      </c>
      <c r="C224" s="143" t="s">
        <v>2805</v>
      </c>
      <c r="D224" s="143" t="s">
        <v>114</v>
      </c>
      <c r="E224" s="143"/>
      <c r="F224" s="143"/>
      <c r="G224" s="145" t="s">
        <v>15736</v>
      </c>
      <c r="H224" s="143"/>
      <c r="I224" s="143"/>
      <c r="J224" s="145" t="s">
        <v>15737</v>
      </c>
    </row>
    <row r="225" spans="1:10">
      <c r="A225" s="143" t="s">
        <v>15738</v>
      </c>
      <c r="B225" s="143" t="s">
        <v>3223</v>
      </c>
      <c r="C225" s="143" t="s">
        <v>2805</v>
      </c>
      <c r="D225" s="143" t="s">
        <v>114</v>
      </c>
      <c r="E225" s="143"/>
      <c r="F225" s="143"/>
      <c r="G225" s="145" t="s">
        <v>15739</v>
      </c>
      <c r="H225" s="143"/>
      <c r="I225" s="143"/>
      <c r="J225" s="145" t="s">
        <v>15740</v>
      </c>
    </row>
    <row r="226" spans="1:10">
      <c r="A226" s="143" t="s">
        <v>15741</v>
      </c>
      <c r="B226" s="143" t="s">
        <v>3225</v>
      </c>
      <c r="C226" s="143" t="s">
        <v>2805</v>
      </c>
      <c r="D226" s="143" t="s">
        <v>114</v>
      </c>
      <c r="E226" s="143"/>
      <c r="F226" s="143"/>
      <c r="G226" s="145" t="s">
        <v>15742</v>
      </c>
      <c r="H226" s="143"/>
      <c r="I226" s="143"/>
      <c r="J226" s="145" t="s">
        <v>15743</v>
      </c>
    </row>
    <row r="227" spans="1:10">
      <c r="A227" s="143" t="s">
        <v>15744</v>
      </c>
      <c r="B227" s="143" t="s">
        <v>3226</v>
      </c>
      <c r="C227" s="143" t="s">
        <v>2785</v>
      </c>
      <c r="D227" s="143" t="s">
        <v>114</v>
      </c>
      <c r="E227" s="143"/>
      <c r="F227" s="143"/>
      <c r="G227" s="145" t="s">
        <v>6766</v>
      </c>
      <c r="H227" s="143"/>
      <c r="I227" s="143"/>
      <c r="J227" s="145" t="s">
        <v>15745</v>
      </c>
    </row>
    <row r="228" spans="1:10">
      <c r="A228" s="143" t="s">
        <v>15746</v>
      </c>
      <c r="B228" s="143" t="s">
        <v>3228</v>
      </c>
      <c r="C228" s="143" t="s">
        <v>2785</v>
      </c>
      <c r="D228" s="143" t="s">
        <v>114</v>
      </c>
      <c r="E228" s="143"/>
      <c r="F228" s="143"/>
      <c r="G228" s="145" t="s">
        <v>15747</v>
      </c>
      <c r="H228" s="143"/>
      <c r="I228" s="143"/>
      <c r="J228" s="145" t="s">
        <v>15748</v>
      </c>
    </row>
    <row r="229" spans="1:10">
      <c r="A229" s="143" t="s">
        <v>15749</v>
      </c>
      <c r="B229" s="143" t="s">
        <v>3230</v>
      </c>
      <c r="C229" s="143" t="s">
        <v>2785</v>
      </c>
      <c r="D229" s="143" t="s">
        <v>114</v>
      </c>
      <c r="E229" s="143"/>
      <c r="F229" s="143"/>
      <c r="G229" s="145" t="s">
        <v>15750</v>
      </c>
      <c r="H229" s="143"/>
      <c r="I229" s="143"/>
      <c r="J229" s="145" t="s">
        <v>15751</v>
      </c>
    </row>
    <row r="230" spans="1:10">
      <c r="A230" s="143" t="s">
        <v>15752</v>
      </c>
      <c r="B230" s="143" t="s">
        <v>3232</v>
      </c>
      <c r="C230" s="143" t="s">
        <v>2785</v>
      </c>
      <c r="D230" s="143" t="s">
        <v>114</v>
      </c>
      <c r="E230" s="143"/>
      <c r="F230" s="143"/>
      <c r="G230" s="145" t="s">
        <v>15220</v>
      </c>
      <c r="H230" s="143"/>
      <c r="I230" s="143"/>
      <c r="J230" s="145" t="s">
        <v>15753</v>
      </c>
    </row>
    <row r="231" spans="1:10">
      <c r="A231" s="143" t="s">
        <v>15754</v>
      </c>
      <c r="B231" s="143" t="s">
        <v>3234</v>
      </c>
      <c r="C231" s="143" t="s">
        <v>2805</v>
      </c>
      <c r="D231" s="143" t="s">
        <v>114</v>
      </c>
      <c r="E231" s="143"/>
      <c r="F231" s="143"/>
      <c r="G231" s="145" t="s">
        <v>15755</v>
      </c>
      <c r="H231" s="143"/>
      <c r="I231" s="143"/>
      <c r="J231" s="145" t="s">
        <v>15756</v>
      </c>
    </row>
    <row r="232" spans="1:10">
      <c r="A232" s="143" t="s">
        <v>15757</v>
      </c>
      <c r="B232" s="143" t="s">
        <v>3236</v>
      </c>
      <c r="C232" s="143" t="s">
        <v>2805</v>
      </c>
      <c r="D232" s="143" t="s">
        <v>114</v>
      </c>
      <c r="E232" s="143"/>
      <c r="F232" s="143"/>
      <c r="G232" s="145" t="s">
        <v>15758</v>
      </c>
      <c r="H232" s="143"/>
      <c r="I232" s="143"/>
      <c r="J232" s="145" t="s">
        <v>15759</v>
      </c>
    </row>
    <row r="233" spans="1:10">
      <c r="A233" s="143" t="s">
        <v>15760</v>
      </c>
      <c r="B233" s="143" t="s">
        <v>3261</v>
      </c>
      <c r="C233" s="143" t="s">
        <v>2785</v>
      </c>
      <c r="D233" s="143" t="s">
        <v>114</v>
      </c>
      <c r="E233" s="143"/>
      <c r="F233" s="143"/>
      <c r="G233" s="145" t="s">
        <v>4450</v>
      </c>
      <c r="H233" s="143"/>
      <c r="I233" s="143"/>
      <c r="J233" s="145" t="s">
        <v>15761</v>
      </c>
    </row>
    <row r="234" spans="1:10">
      <c r="A234" s="143" t="s">
        <v>15762</v>
      </c>
      <c r="B234" s="143" t="s">
        <v>3263</v>
      </c>
      <c r="C234" s="143" t="s">
        <v>2785</v>
      </c>
      <c r="D234" s="143" t="s">
        <v>114</v>
      </c>
      <c r="E234" s="143"/>
      <c r="F234" s="143"/>
      <c r="G234" s="145" t="s">
        <v>9465</v>
      </c>
      <c r="H234" s="143"/>
      <c r="I234" s="143"/>
      <c r="J234" s="145" t="s">
        <v>9951</v>
      </c>
    </row>
    <row r="235" spans="1:10">
      <c r="A235" s="143" t="s">
        <v>15763</v>
      </c>
      <c r="B235" s="143" t="s">
        <v>3265</v>
      </c>
      <c r="C235" s="143" t="s">
        <v>2785</v>
      </c>
      <c r="D235" s="143" t="s">
        <v>114</v>
      </c>
      <c r="E235" s="143"/>
      <c r="F235" s="143"/>
      <c r="G235" s="145" t="s">
        <v>2791</v>
      </c>
      <c r="H235" s="143"/>
      <c r="I235" s="143"/>
      <c r="J235" s="145" t="s">
        <v>9752</v>
      </c>
    </row>
    <row r="236" spans="1:10">
      <c r="A236" s="143" t="s">
        <v>15764</v>
      </c>
      <c r="B236" s="143" t="s">
        <v>3267</v>
      </c>
      <c r="C236" s="143" t="s">
        <v>2785</v>
      </c>
      <c r="D236" s="143" t="s">
        <v>114</v>
      </c>
      <c r="E236" s="143"/>
      <c r="F236" s="143"/>
      <c r="G236" s="145" t="s">
        <v>10508</v>
      </c>
      <c r="H236" s="143"/>
      <c r="I236" s="143"/>
      <c r="J236" s="145" t="s">
        <v>15765</v>
      </c>
    </row>
    <row r="237" spans="1:10">
      <c r="A237" s="143" t="s">
        <v>15766</v>
      </c>
      <c r="B237" s="143" t="s">
        <v>3269</v>
      </c>
      <c r="C237" s="143" t="s">
        <v>2785</v>
      </c>
      <c r="D237" s="143" t="s">
        <v>114</v>
      </c>
      <c r="E237" s="143"/>
      <c r="F237" s="143"/>
      <c r="G237" s="145" t="s">
        <v>7971</v>
      </c>
      <c r="H237" s="143"/>
      <c r="I237" s="143"/>
      <c r="J237" s="145" t="s">
        <v>15767</v>
      </c>
    </row>
    <row r="238" spans="1:10">
      <c r="A238" s="143" t="s">
        <v>15768</v>
      </c>
      <c r="B238" s="143" t="s">
        <v>3271</v>
      </c>
      <c r="C238" s="143" t="s">
        <v>2785</v>
      </c>
      <c r="D238" s="143" t="s">
        <v>114</v>
      </c>
      <c r="E238" s="143"/>
      <c r="F238" s="143"/>
      <c r="G238" s="145" t="s">
        <v>15769</v>
      </c>
      <c r="H238" s="143"/>
      <c r="I238" s="143"/>
      <c r="J238" s="145" t="s">
        <v>10349</v>
      </c>
    </row>
    <row r="239" spans="1:10">
      <c r="A239" s="143" t="s">
        <v>15770</v>
      </c>
      <c r="B239" s="143" t="s">
        <v>3273</v>
      </c>
      <c r="C239" s="143" t="s">
        <v>2785</v>
      </c>
      <c r="D239" s="143" t="s">
        <v>114</v>
      </c>
      <c r="E239" s="143"/>
      <c r="F239" s="143"/>
      <c r="G239" s="145" t="s">
        <v>9943</v>
      </c>
      <c r="H239" s="143"/>
      <c r="I239" s="143"/>
      <c r="J239" s="145" t="s">
        <v>15771</v>
      </c>
    </row>
    <row r="240" spans="1:10">
      <c r="A240" s="143" t="s">
        <v>15772</v>
      </c>
      <c r="B240" s="143" t="s">
        <v>3275</v>
      </c>
      <c r="C240" s="143" t="s">
        <v>2785</v>
      </c>
      <c r="D240" s="143" t="s">
        <v>114</v>
      </c>
      <c r="E240" s="143"/>
      <c r="F240" s="143"/>
      <c r="G240" s="145" t="s">
        <v>15773</v>
      </c>
      <c r="H240" s="143"/>
      <c r="I240" s="143"/>
      <c r="J240" s="145" t="s">
        <v>8919</v>
      </c>
    </row>
    <row r="241" spans="1:10">
      <c r="A241" s="143" t="s">
        <v>15774</v>
      </c>
      <c r="B241" s="143" t="s">
        <v>3277</v>
      </c>
      <c r="C241" s="143" t="s">
        <v>2785</v>
      </c>
      <c r="D241" s="143" t="s">
        <v>114</v>
      </c>
      <c r="E241" s="143"/>
      <c r="F241" s="143"/>
      <c r="G241" s="145" t="s">
        <v>15775</v>
      </c>
      <c r="H241" s="143"/>
      <c r="I241" s="143"/>
      <c r="J241" s="145" t="s">
        <v>9533</v>
      </c>
    </row>
    <row r="242" spans="1:10">
      <c r="A242" s="143" t="s">
        <v>15776</v>
      </c>
      <c r="B242" s="143" t="s">
        <v>3279</v>
      </c>
      <c r="C242" s="143" t="s">
        <v>2785</v>
      </c>
      <c r="D242" s="143" t="s">
        <v>114</v>
      </c>
      <c r="E242" s="143"/>
      <c r="F242" s="143"/>
      <c r="G242" s="145" t="s">
        <v>9389</v>
      </c>
      <c r="H242" s="143"/>
      <c r="I242" s="143"/>
      <c r="J242" s="145" t="s">
        <v>4454</v>
      </c>
    </row>
    <row r="243" spans="1:10">
      <c r="A243" s="143" t="s">
        <v>15777</v>
      </c>
      <c r="B243" s="143" t="s">
        <v>3281</v>
      </c>
      <c r="C243" s="143" t="s">
        <v>2785</v>
      </c>
      <c r="D243" s="143" t="s">
        <v>114</v>
      </c>
      <c r="E243" s="143"/>
      <c r="F243" s="143"/>
      <c r="G243" s="145" t="s">
        <v>15778</v>
      </c>
      <c r="H243" s="143"/>
      <c r="I243" s="143"/>
      <c r="J243" s="145" t="s">
        <v>15779</v>
      </c>
    </row>
    <row r="244" spans="1:10">
      <c r="A244" s="143" t="s">
        <v>15780</v>
      </c>
      <c r="B244" s="143" t="s">
        <v>3283</v>
      </c>
      <c r="C244" s="143" t="s">
        <v>2785</v>
      </c>
      <c r="D244" s="143" t="s">
        <v>114</v>
      </c>
      <c r="E244" s="143"/>
      <c r="F244" s="143"/>
      <c r="G244" s="145" t="s">
        <v>4076</v>
      </c>
      <c r="H244" s="143"/>
      <c r="I244" s="143"/>
      <c r="J244" s="145" t="s">
        <v>15450</v>
      </c>
    </row>
    <row r="245" spans="1:10">
      <c r="A245" s="143" t="s">
        <v>15781</v>
      </c>
      <c r="B245" s="143" t="s">
        <v>3285</v>
      </c>
      <c r="C245" s="143" t="s">
        <v>2785</v>
      </c>
      <c r="D245" s="143" t="s">
        <v>114</v>
      </c>
      <c r="E245" s="143"/>
      <c r="F245" s="143"/>
      <c r="G245" s="145" t="s">
        <v>7946</v>
      </c>
      <c r="H245" s="143"/>
      <c r="I245" s="143"/>
      <c r="J245" s="145" t="s">
        <v>5348</v>
      </c>
    </row>
    <row r="246" spans="1:10">
      <c r="A246" s="143" t="s">
        <v>15782</v>
      </c>
      <c r="B246" s="143" t="s">
        <v>3287</v>
      </c>
      <c r="C246" s="143" t="s">
        <v>2785</v>
      </c>
      <c r="D246" s="143" t="s">
        <v>114</v>
      </c>
      <c r="E246" s="143"/>
      <c r="F246" s="143"/>
      <c r="G246" s="145" t="s">
        <v>10141</v>
      </c>
      <c r="H246" s="143"/>
      <c r="I246" s="143"/>
      <c r="J246" s="145" t="s">
        <v>7851</v>
      </c>
    </row>
    <row r="247" spans="1:10">
      <c r="A247" s="143" t="s">
        <v>15783</v>
      </c>
      <c r="B247" s="143" t="s">
        <v>3390</v>
      </c>
      <c r="C247" s="143" t="s">
        <v>2785</v>
      </c>
      <c r="D247" s="143" t="s">
        <v>60</v>
      </c>
      <c r="E247" s="143"/>
      <c r="F247" s="143"/>
      <c r="G247" s="145" t="s">
        <v>15784</v>
      </c>
      <c r="H247" s="143"/>
      <c r="I247" s="143"/>
      <c r="J247" s="145" t="s">
        <v>15785</v>
      </c>
    </row>
    <row r="248" spans="1:10">
      <c r="A248" s="143" t="s">
        <v>15786</v>
      </c>
      <c r="B248" s="143" t="s">
        <v>3392</v>
      </c>
      <c r="C248" s="143" t="s">
        <v>2785</v>
      </c>
      <c r="D248" s="143" t="s">
        <v>60</v>
      </c>
      <c r="E248" s="143"/>
      <c r="F248" s="143"/>
      <c r="G248" s="145" t="s">
        <v>15787</v>
      </c>
      <c r="H248" s="143"/>
      <c r="I248" s="143"/>
      <c r="J248" s="145" t="s">
        <v>15788</v>
      </c>
    </row>
    <row r="249" spans="1:10">
      <c r="A249" s="143" t="s">
        <v>15789</v>
      </c>
      <c r="B249" s="143" t="s">
        <v>3394</v>
      </c>
      <c r="C249" s="143" t="s">
        <v>2805</v>
      </c>
      <c r="D249" s="143" t="s">
        <v>60</v>
      </c>
      <c r="E249" s="143"/>
      <c r="F249" s="143"/>
      <c r="G249" s="145" t="s">
        <v>15790</v>
      </c>
      <c r="H249" s="143"/>
      <c r="I249" s="143"/>
      <c r="J249" s="145" t="s">
        <v>15791</v>
      </c>
    </row>
    <row r="250" spans="1:10">
      <c r="A250" s="143" t="s">
        <v>15792</v>
      </c>
      <c r="B250" s="143" t="s">
        <v>3396</v>
      </c>
      <c r="C250" s="143" t="s">
        <v>2805</v>
      </c>
      <c r="D250" s="143" t="s">
        <v>60</v>
      </c>
      <c r="E250" s="143"/>
      <c r="F250" s="143"/>
      <c r="G250" s="145" t="s">
        <v>15793</v>
      </c>
      <c r="H250" s="143"/>
      <c r="I250" s="143"/>
      <c r="J250" s="145" t="s">
        <v>15794</v>
      </c>
    </row>
    <row r="251" spans="1:10">
      <c r="A251" s="143" t="s">
        <v>15795</v>
      </c>
      <c r="B251" s="143" t="s">
        <v>3398</v>
      </c>
      <c r="C251" s="143" t="s">
        <v>2805</v>
      </c>
      <c r="D251" s="143" t="s">
        <v>60</v>
      </c>
      <c r="E251" s="143"/>
      <c r="F251" s="143"/>
      <c r="G251" s="145" t="s">
        <v>15796</v>
      </c>
      <c r="H251" s="143"/>
      <c r="I251" s="143"/>
      <c r="J251" s="145" t="s">
        <v>15797</v>
      </c>
    </row>
    <row r="252" spans="1:10">
      <c r="A252" s="143" t="s">
        <v>15798</v>
      </c>
      <c r="B252" s="143" t="s">
        <v>3400</v>
      </c>
      <c r="C252" s="143" t="s">
        <v>2785</v>
      </c>
      <c r="D252" s="143" t="s">
        <v>60</v>
      </c>
      <c r="E252" s="143"/>
      <c r="F252" s="143"/>
      <c r="G252" s="145" t="s">
        <v>15799</v>
      </c>
      <c r="H252" s="143"/>
      <c r="I252" s="143"/>
      <c r="J252" s="145" t="s">
        <v>15800</v>
      </c>
    </row>
    <row r="253" spans="1:10">
      <c r="A253" s="143" t="s">
        <v>15801</v>
      </c>
      <c r="B253" s="143" t="s">
        <v>3402</v>
      </c>
      <c r="C253" s="143" t="s">
        <v>2785</v>
      </c>
      <c r="D253" s="143" t="s">
        <v>60</v>
      </c>
      <c r="E253" s="143"/>
      <c r="F253" s="143"/>
      <c r="G253" s="145" t="s">
        <v>15802</v>
      </c>
      <c r="H253" s="143"/>
      <c r="I253" s="143"/>
      <c r="J253" s="145" t="s">
        <v>15803</v>
      </c>
    </row>
    <row r="254" spans="1:10">
      <c r="A254" s="143" t="s">
        <v>15804</v>
      </c>
      <c r="B254" s="143" t="s">
        <v>3404</v>
      </c>
      <c r="C254" s="143" t="s">
        <v>2785</v>
      </c>
      <c r="D254" s="143" t="s">
        <v>60</v>
      </c>
      <c r="E254" s="143"/>
      <c r="F254" s="143"/>
      <c r="G254" s="145" t="s">
        <v>15805</v>
      </c>
      <c r="H254" s="143"/>
      <c r="I254" s="143"/>
      <c r="J254" s="145" t="s">
        <v>15806</v>
      </c>
    </row>
    <row r="255" spans="1:10">
      <c r="A255" s="143" t="s">
        <v>15807</v>
      </c>
      <c r="B255" s="143" t="s">
        <v>3406</v>
      </c>
      <c r="C255" s="143" t="s">
        <v>2785</v>
      </c>
      <c r="D255" s="143" t="s">
        <v>56</v>
      </c>
      <c r="E255" s="143"/>
      <c r="F255" s="143"/>
      <c r="G255" s="145" t="s">
        <v>15808</v>
      </c>
      <c r="H255" s="143"/>
      <c r="I255" s="143"/>
      <c r="J255" s="145" t="s">
        <v>15809</v>
      </c>
    </row>
    <row r="256" spans="1:10">
      <c r="A256" s="143" t="s">
        <v>15810</v>
      </c>
      <c r="B256" s="143" t="s">
        <v>3408</v>
      </c>
      <c r="C256" s="143" t="s">
        <v>2785</v>
      </c>
      <c r="D256" s="143" t="s">
        <v>56</v>
      </c>
      <c r="E256" s="143"/>
      <c r="F256" s="143"/>
      <c r="G256" s="145" t="s">
        <v>15811</v>
      </c>
      <c r="H256" s="143"/>
      <c r="I256" s="143"/>
      <c r="J256" s="145" t="s">
        <v>15812</v>
      </c>
    </row>
    <row r="257" spans="1:10">
      <c r="A257" s="143" t="s">
        <v>15813</v>
      </c>
      <c r="B257" s="143" t="s">
        <v>3410</v>
      </c>
      <c r="C257" s="143" t="s">
        <v>2785</v>
      </c>
      <c r="D257" s="143" t="s">
        <v>60</v>
      </c>
      <c r="E257" s="143"/>
      <c r="F257" s="143"/>
      <c r="G257" s="145" t="s">
        <v>15814</v>
      </c>
      <c r="H257" s="143"/>
      <c r="I257" s="143"/>
      <c r="J257" s="145" t="s">
        <v>15815</v>
      </c>
    </row>
    <row r="258" spans="1:10">
      <c r="A258" s="143" t="s">
        <v>15816</v>
      </c>
      <c r="B258" s="143" t="s">
        <v>3412</v>
      </c>
      <c r="C258" s="143" t="s">
        <v>2785</v>
      </c>
      <c r="D258" s="143" t="s">
        <v>60</v>
      </c>
      <c r="E258" s="143"/>
      <c r="F258" s="143"/>
      <c r="G258" s="145" t="s">
        <v>15817</v>
      </c>
      <c r="H258" s="143"/>
      <c r="I258" s="143"/>
      <c r="J258" s="145" t="s">
        <v>15818</v>
      </c>
    </row>
    <row r="259" spans="1:10">
      <c r="A259" s="143" t="s">
        <v>15819</v>
      </c>
      <c r="B259" s="143" t="s">
        <v>3414</v>
      </c>
      <c r="C259" s="143" t="s">
        <v>2805</v>
      </c>
      <c r="D259" s="143" t="s">
        <v>60</v>
      </c>
      <c r="E259" s="143"/>
      <c r="F259" s="143"/>
      <c r="G259" s="145" t="s">
        <v>15820</v>
      </c>
      <c r="H259" s="143"/>
      <c r="I259" s="143"/>
      <c r="J259" s="145" t="s">
        <v>15821</v>
      </c>
    </row>
    <row r="260" spans="1:10">
      <c r="A260" s="143" t="s">
        <v>15822</v>
      </c>
      <c r="B260" s="143" t="s">
        <v>3416</v>
      </c>
      <c r="C260" s="143" t="s">
        <v>2805</v>
      </c>
      <c r="D260" s="143" t="s">
        <v>60</v>
      </c>
      <c r="E260" s="143"/>
      <c r="F260" s="143"/>
      <c r="G260" s="145" t="s">
        <v>15823</v>
      </c>
      <c r="H260" s="143"/>
      <c r="I260" s="143"/>
      <c r="J260" s="145" t="s">
        <v>15824</v>
      </c>
    </row>
    <row r="261" spans="1:10">
      <c r="A261" s="143" t="s">
        <v>15825</v>
      </c>
      <c r="B261" s="143" t="s">
        <v>3418</v>
      </c>
      <c r="C261" s="143" t="s">
        <v>2805</v>
      </c>
      <c r="D261" s="143" t="s">
        <v>60</v>
      </c>
      <c r="E261" s="143"/>
      <c r="F261" s="143"/>
      <c r="G261" s="145" t="s">
        <v>15826</v>
      </c>
      <c r="H261" s="143"/>
      <c r="I261" s="143"/>
      <c r="J261" s="145" t="s">
        <v>15827</v>
      </c>
    </row>
    <row r="262" spans="1:10">
      <c r="A262" s="143" t="s">
        <v>15828</v>
      </c>
      <c r="B262" s="143" t="s">
        <v>3420</v>
      </c>
      <c r="C262" s="143" t="s">
        <v>2785</v>
      </c>
      <c r="D262" s="143" t="s">
        <v>60</v>
      </c>
      <c r="E262" s="143"/>
      <c r="F262" s="143"/>
      <c r="G262" s="145" t="s">
        <v>13771</v>
      </c>
      <c r="H262" s="143"/>
      <c r="I262" s="143"/>
      <c r="J262" s="145" t="s">
        <v>15829</v>
      </c>
    </row>
    <row r="263" spans="1:10">
      <c r="A263" s="143" t="s">
        <v>15830</v>
      </c>
      <c r="B263" s="143" t="s">
        <v>3422</v>
      </c>
      <c r="C263" s="143" t="s">
        <v>2785</v>
      </c>
      <c r="D263" s="143" t="s">
        <v>60</v>
      </c>
      <c r="E263" s="143"/>
      <c r="F263" s="143"/>
      <c r="G263" s="145" t="s">
        <v>15831</v>
      </c>
      <c r="H263" s="143"/>
      <c r="I263" s="143"/>
      <c r="J263" s="145" t="s">
        <v>15832</v>
      </c>
    </row>
    <row r="264" spans="1:10">
      <c r="A264" s="143" t="s">
        <v>15833</v>
      </c>
      <c r="B264" s="143" t="s">
        <v>3424</v>
      </c>
      <c r="C264" s="143" t="s">
        <v>2785</v>
      </c>
      <c r="D264" s="143" t="s">
        <v>60</v>
      </c>
      <c r="E264" s="143"/>
      <c r="F264" s="143"/>
      <c r="G264" s="145" t="s">
        <v>15834</v>
      </c>
      <c r="H264" s="143"/>
      <c r="I264" s="143"/>
      <c r="J264" s="145" t="s">
        <v>5500</v>
      </c>
    </row>
    <row r="265" spans="1:10">
      <c r="A265" s="143" t="s">
        <v>15835</v>
      </c>
      <c r="B265" s="143" t="s">
        <v>3426</v>
      </c>
      <c r="C265" s="143" t="s">
        <v>2785</v>
      </c>
      <c r="D265" s="143" t="s">
        <v>60</v>
      </c>
      <c r="E265" s="143"/>
      <c r="F265" s="143"/>
      <c r="G265" s="145" t="s">
        <v>15836</v>
      </c>
      <c r="H265" s="143"/>
      <c r="I265" s="143"/>
      <c r="J265" s="145" t="s">
        <v>15837</v>
      </c>
    </row>
    <row r="266" spans="1:10">
      <c r="A266" s="143" t="s">
        <v>15838</v>
      </c>
      <c r="B266" s="143" t="s">
        <v>3428</v>
      </c>
      <c r="C266" s="143" t="s">
        <v>2785</v>
      </c>
      <c r="D266" s="143" t="s">
        <v>60</v>
      </c>
      <c r="E266" s="143"/>
      <c r="F266" s="143"/>
      <c r="G266" s="145" t="s">
        <v>15839</v>
      </c>
      <c r="H266" s="143"/>
      <c r="I266" s="143"/>
      <c r="J266" s="145" t="s">
        <v>15840</v>
      </c>
    </row>
    <row r="267" spans="1:10">
      <c r="A267" s="143" t="s">
        <v>15841</v>
      </c>
      <c r="B267" s="143" t="s">
        <v>3430</v>
      </c>
      <c r="C267" s="143" t="s">
        <v>2785</v>
      </c>
      <c r="D267" s="143" t="s">
        <v>60</v>
      </c>
      <c r="E267" s="143"/>
      <c r="F267" s="143"/>
      <c r="G267" s="145" t="s">
        <v>15842</v>
      </c>
      <c r="H267" s="143"/>
      <c r="I267" s="143"/>
      <c r="J267" s="145" t="s">
        <v>15843</v>
      </c>
    </row>
    <row r="268" spans="1:10">
      <c r="A268" s="143" t="s">
        <v>15844</v>
      </c>
      <c r="B268" s="143" t="s">
        <v>3432</v>
      </c>
      <c r="C268" s="143" t="s">
        <v>2785</v>
      </c>
      <c r="D268" s="143" t="s">
        <v>60</v>
      </c>
      <c r="E268" s="143"/>
      <c r="F268" s="143"/>
      <c r="G268" s="145" t="s">
        <v>7143</v>
      </c>
      <c r="H268" s="143"/>
      <c r="I268" s="143"/>
      <c r="J268" s="145" t="s">
        <v>15845</v>
      </c>
    </row>
    <row r="269" spans="1:10">
      <c r="A269" s="143" t="s">
        <v>15846</v>
      </c>
      <c r="B269" s="143" t="s">
        <v>3434</v>
      </c>
      <c r="C269" s="143" t="s">
        <v>2785</v>
      </c>
      <c r="D269" s="143" t="s">
        <v>60</v>
      </c>
      <c r="E269" s="143"/>
      <c r="F269" s="143"/>
      <c r="G269" s="145" t="s">
        <v>15847</v>
      </c>
      <c r="H269" s="143"/>
      <c r="I269" s="143"/>
      <c r="J269" s="145" t="s">
        <v>15848</v>
      </c>
    </row>
    <row r="270" spans="1:10">
      <c r="A270" s="143" t="s">
        <v>15849</v>
      </c>
      <c r="B270" s="143" t="s">
        <v>3436</v>
      </c>
      <c r="C270" s="143" t="s">
        <v>2785</v>
      </c>
      <c r="D270" s="143" t="s">
        <v>60</v>
      </c>
      <c r="E270" s="143"/>
      <c r="F270" s="143"/>
      <c r="G270" s="145" t="s">
        <v>14865</v>
      </c>
      <c r="H270" s="143"/>
      <c r="I270" s="143"/>
      <c r="J270" s="145" t="s">
        <v>15850</v>
      </c>
    </row>
    <row r="271" spans="1:10">
      <c r="A271" s="143" t="s">
        <v>15851</v>
      </c>
      <c r="B271" s="143" t="s">
        <v>3438</v>
      </c>
      <c r="C271" s="143" t="s">
        <v>2785</v>
      </c>
      <c r="D271" s="143" t="s">
        <v>60</v>
      </c>
      <c r="E271" s="143"/>
      <c r="F271" s="143"/>
      <c r="G271" s="145" t="s">
        <v>15852</v>
      </c>
      <c r="H271" s="143"/>
      <c r="I271" s="143"/>
      <c r="J271" s="145" t="s">
        <v>15853</v>
      </c>
    </row>
    <row r="272" spans="1:10">
      <c r="A272" s="143" t="s">
        <v>15854</v>
      </c>
      <c r="B272" s="143" t="s">
        <v>3440</v>
      </c>
      <c r="C272" s="143" t="s">
        <v>2785</v>
      </c>
      <c r="D272" s="143" t="s">
        <v>60</v>
      </c>
      <c r="E272" s="143"/>
      <c r="F272" s="143"/>
      <c r="G272" s="145" t="s">
        <v>15855</v>
      </c>
      <c r="H272" s="143"/>
      <c r="I272" s="143"/>
      <c r="J272" s="145" t="s">
        <v>15856</v>
      </c>
    </row>
    <row r="273" spans="1:10">
      <c r="A273" s="143" t="s">
        <v>15857</v>
      </c>
      <c r="B273" s="143" t="s">
        <v>3442</v>
      </c>
      <c r="C273" s="143" t="s">
        <v>2785</v>
      </c>
      <c r="D273" s="143" t="s">
        <v>60</v>
      </c>
      <c r="E273" s="143"/>
      <c r="F273" s="143"/>
      <c r="G273" s="145" t="s">
        <v>15858</v>
      </c>
      <c r="H273" s="143"/>
      <c r="I273" s="143"/>
      <c r="J273" s="145" t="s">
        <v>15859</v>
      </c>
    </row>
    <row r="274" spans="1:10">
      <c r="A274" s="143" t="s">
        <v>15860</v>
      </c>
      <c r="B274" s="143" t="s">
        <v>3444</v>
      </c>
      <c r="C274" s="143" t="s">
        <v>2785</v>
      </c>
      <c r="D274" s="143" t="s">
        <v>60</v>
      </c>
      <c r="E274" s="143"/>
      <c r="F274" s="143"/>
      <c r="G274" s="145" t="s">
        <v>15861</v>
      </c>
      <c r="H274" s="143"/>
      <c r="I274" s="143"/>
      <c r="J274" s="145" t="s">
        <v>15862</v>
      </c>
    </row>
    <row r="275" spans="1:10">
      <c r="A275" s="143" t="s">
        <v>15863</v>
      </c>
      <c r="B275" s="143" t="s">
        <v>3446</v>
      </c>
      <c r="C275" s="143" t="s">
        <v>2805</v>
      </c>
      <c r="D275" s="143" t="s">
        <v>60</v>
      </c>
      <c r="E275" s="143"/>
      <c r="F275" s="143"/>
      <c r="G275" s="145" t="s">
        <v>15864</v>
      </c>
      <c r="H275" s="143"/>
      <c r="I275" s="143"/>
      <c r="J275" s="145" t="s">
        <v>15865</v>
      </c>
    </row>
    <row r="276" spans="1:10">
      <c r="A276" s="143" t="s">
        <v>15866</v>
      </c>
      <c r="B276" s="143" t="s">
        <v>3448</v>
      </c>
      <c r="C276" s="143" t="s">
        <v>2805</v>
      </c>
      <c r="D276" s="143" t="s">
        <v>60</v>
      </c>
      <c r="E276" s="143"/>
      <c r="F276" s="143"/>
      <c r="G276" s="145" t="s">
        <v>15867</v>
      </c>
      <c r="H276" s="143"/>
      <c r="I276" s="143"/>
      <c r="J276" s="145" t="s">
        <v>15868</v>
      </c>
    </row>
    <row r="277" spans="1:10">
      <c r="A277" s="143" t="s">
        <v>15869</v>
      </c>
      <c r="B277" s="143" t="s">
        <v>3450</v>
      </c>
      <c r="C277" s="143" t="s">
        <v>2805</v>
      </c>
      <c r="D277" s="143" t="s">
        <v>60</v>
      </c>
      <c r="E277" s="143"/>
      <c r="F277" s="143"/>
      <c r="G277" s="145" t="s">
        <v>15870</v>
      </c>
      <c r="H277" s="143"/>
      <c r="I277" s="143"/>
      <c r="J277" s="145" t="s">
        <v>15871</v>
      </c>
    </row>
    <row r="278" spans="1:10">
      <c r="A278" s="143" t="s">
        <v>15872</v>
      </c>
      <c r="B278" s="143" t="s">
        <v>3452</v>
      </c>
      <c r="C278" s="143" t="s">
        <v>2805</v>
      </c>
      <c r="D278" s="143" t="s">
        <v>60</v>
      </c>
      <c r="E278" s="143"/>
      <c r="F278" s="143"/>
      <c r="G278" s="145" t="s">
        <v>15873</v>
      </c>
      <c r="H278" s="143"/>
      <c r="I278" s="143"/>
      <c r="J278" s="145" t="s">
        <v>12487</v>
      </c>
    </row>
    <row r="279" spans="1:10">
      <c r="A279" s="143" t="s">
        <v>15874</v>
      </c>
      <c r="B279" s="143" t="s">
        <v>3454</v>
      </c>
      <c r="C279" s="143" t="s">
        <v>2805</v>
      </c>
      <c r="D279" s="143" t="s">
        <v>60</v>
      </c>
      <c r="E279" s="143"/>
      <c r="F279" s="143"/>
      <c r="G279" s="145" t="s">
        <v>15875</v>
      </c>
      <c r="H279" s="143"/>
      <c r="I279" s="143"/>
      <c r="J279" s="145" t="s">
        <v>15876</v>
      </c>
    </row>
    <row r="280" spans="1:10">
      <c r="A280" s="143" t="s">
        <v>15877</v>
      </c>
      <c r="B280" s="143" t="s">
        <v>15878</v>
      </c>
      <c r="C280" s="143" t="s">
        <v>2805</v>
      </c>
      <c r="D280" s="143" t="s">
        <v>56</v>
      </c>
      <c r="E280" s="143"/>
      <c r="F280" s="143"/>
      <c r="G280" s="145" t="s">
        <v>15879</v>
      </c>
      <c r="H280" s="143"/>
      <c r="I280" s="143"/>
      <c r="J280" s="145" t="s">
        <v>15880</v>
      </c>
    </row>
    <row r="281" spans="1:10">
      <c r="A281" s="143" t="s">
        <v>15881</v>
      </c>
      <c r="B281" s="143" t="s">
        <v>15882</v>
      </c>
      <c r="C281" s="143" t="s">
        <v>2805</v>
      </c>
      <c r="D281" s="143" t="s">
        <v>56</v>
      </c>
      <c r="E281" s="143"/>
      <c r="F281" s="143"/>
      <c r="G281" s="145" t="s">
        <v>15883</v>
      </c>
      <c r="H281" s="143"/>
      <c r="I281" s="143"/>
      <c r="J281" s="145" t="s">
        <v>15884</v>
      </c>
    </row>
    <row r="282" spans="1:10">
      <c r="A282" s="143" t="s">
        <v>15885</v>
      </c>
      <c r="B282" s="143" t="s">
        <v>3477</v>
      </c>
      <c r="C282" s="143" t="s">
        <v>2805</v>
      </c>
      <c r="D282" s="143" t="s">
        <v>3478</v>
      </c>
      <c r="E282" s="143"/>
      <c r="F282" s="143"/>
      <c r="G282" s="145" t="s">
        <v>15886</v>
      </c>
      <c r="H282" s="143"/>
      <c r="I282" s="143"/>
      <c r="J282" s="145" t="s">
        <v>15887</v>
      </c>
    </row>
    <row r="283" spans="1:10">
      <c r="A283" s="143" t="s">
        <v>15888</v>
      </c>
      <c r="B283" s="143" t="s">
        <v>3480</v>
      </c>
      <c r="C283" s="143" t="s">
        <v>2805</v>
      </c>
      <c r="D283" s="143" t="s">
        <v>3478</v>
      </c>
      <c r="E283" s="143"/>
      <c r="F283" s="143"/>
      <c r="G283" s="145" t="s">
        <v>15889</v>
      </c>
      <c r="H283" s="143"/>
      <c r="I283" s="143"/>
      <c r="J283" s="145" t="s">
        <v>14405</v>
      </c>
    </row>
    <row r="284" spans="1:10">
      <c r="A284" s="143" t="s">
        <v>15890</v>
      </c>
      <c r="B284" s="143" t="s">
        <v>3482</v>
      </c>
      <c r="C284" s="143" t="s">
        <v>2805</v>
      </c>
      <c r="D284" s="143" t="s">
        <v>3478</v>
      </c>
      <c r="E284" s="143"/>
      <c r="F284" s="143"/>
      <c r="G284" s="145" t="s">
        <v>15891</v>
      </c>
      <c r="H284" s="143"/>
      <c r="I284" s="143"/>
      <c r="J284" s="145" t="s">
        <v>15892</v>
      </c>
    </row>
    <row r="285" spans="1:10">
      <c r="A285" s="143" t="s">
        <v>15893</v>
      </c>
      <c r="B285" s="143" t="s">
        <v>3484</v>
      </c>
      <c r="C285" s="143" t="s">
        <v>2805</v>
      </c>
      <c r="D285" s="143" t="s">
        <v>3478</v>
      </c>
      <c r="E285" s="143"/>
      <c r="F285" s="143"/>
      <c r="G285" s="145" t="s">
        <v>10256</v>
      </c>
      <c r="H285" s="143"/>
      <c r="I285" s="143"/>
      <c r="J285" s="145" t="s">
        <v>3162</v>
      </c>
    </row>
    <row r="286" spans="1:10">
      <c r="A286" s="143" t="s">
        <v>15894</v>
      </c>
      <c r="B286" s="143" t="s">
        <v>3486</v>
      </c>
      <c r="C286" s="143" t="s">
        <v>2805</v>
      </c>
      <c r="D286" s="143" t="s">
        <v>3478</v>
      </c>
      <c r="E286" s="143"/>
      <c r="F286" s="143"/>
      <c r="G286" s="145" t="s">
        <v>4515</v>
      </c>
      <c r="H286" s="143"/>
      <c r="I286" s="143"/>
      <c r="J286" s="145" t="s">
        <v>4515</v>
      </c>
    </row>
    <row r="287" spans="1:10">
      <c r="A287" s="143" t="s">
        <v>15895</v>
      </c>
      <c r="B287" s="143" t="s">
        <v>3488</v>
      </c>
      <c r="C287" s="143" t="s">
        <v>2805</v>
      </c>
      <c r="D287" s="143" t="s">
        <v>3478</v>
      </c>
      <c r="E287" s="143"/>
      <c r="F287" s="143"/>
      <c r="G287" s="145" t="s">
        <v>7062</v>
      </c>
      <c r="H287" s="143"/>
      <c r="I287" s="143"/>
      <c r="J287" s="145" t="s">
        <v>15896</v>
      </c>
    </row>
    <row r="288" spans="1:10">
      <c r="A288" s="143" t="s">
        <v>15897</v>
      </c>
      <c r="B288" s="143" t="s">
        <v>3490</v>
      </c>
      <c r="C288" s="143" t="s">
        <v>2805</v>
      </c>
      <c r="D288" s="143" t="s">
        <v>3478</v>
      </c>
      <c r="E288" s="143"/>
      <c r="F288" s="143"/>
      <c r="G288" s="145" t="s">
        <v>15898</v>
      </c>
      <c r="H288" s="143"/>
      <c r="I288" s="143"/>
      <c r="J288" s="145" t="s">
        <v>15899</v>
      </c>
    </row>
    <row r="289" spans="1:10">
      <c r="A289" s="143" t="s">
        <v>15900</v>
      </c>
      <c r="B289" s="143" t="s">
        <v>3492</v>
      </c>
      <c r="C289" s="143" t="s">
        <v>2805</v>
      </c>
      <c r="D289" s="143" t="s">
        <v>3478</v>
      </c>
      <c r="E289" s="143"/>
      <c r="F289" s="143"/>
      <c r="G289" s="145" t="s">
        <v>15901</v>
      </c>
      <c r="H289" s="143"/>
      <c r="I289" s="143"/>
      <c r="J289" s="145" t="s">
        <v>11077</v>
      </c>
    </row>
    <row r="290" spans="1:10">
      <c r="A290" s="143" t="s">
        <v>15902</v>
      </c>
      <c r="B290" s="143" t="s">
        <v>3494</v>
      </c>
      <c r="C290" s="143" t="s">
        <v>2805</v>
      </c>
      <c r="D290" s="143" t="s">
        <v>3478</v>
      </c>
      <c r="E290" s="143"/>
      <c r="F290" s="143"/>
      <c r="G290" s="145" t="s">
        <v>15903</v>
      </c>
      <c r="H290" s="143"/>
      <c r="I290" s="143"/>
      <c r="J290" s="145" t="s">
        <v>15904</v>
      </c>
    </row>
    <row r="291" spans="1:10">
      <c r="A291" s="143" t="s">
        <v>15905</v>
      </c>
      <c r="B291" s="143" t="s">
        <v>3496</v>
      </c>
      <c r="C291" s="143" t="s">
        <v>2805</v>
      </c>
      <c r="D291" s="143" t="s">
        <v>3478</v>
      </c>
      <c r="E291" s="143"/>
      <c r="F291" s="143"/>
      <c r="G291" s="145" t="s">
        <v>15906</v>
      </c>
      <c r="H291" s="143"/>
      <c r="I291" s="143"/>
      <c r="J291" s="145" t="s">
        <v>15907</v>
      </c>
    </row>
    <row r="292" spans="1:10">
      <c r="A292" s="143" t="s">
        <v>15908</v>
      </c>
      <c r="B292" s="143" t="s">
        <v>3498</v>
      </c>
      <c r="C292" s="143" t="s">
        <v>2785</v>
      </c>
      <c r="D292" s="143" t="s">
        <v>3478</v>
      </c>
      <c r="E292" s="143"/>
      <c r="F292" s="143"/>
      <c r="G292" s="145" t="s">
        <v>15909</v>
      </c>
      <c r="H292" s="143"/>
      <c r="I292" s="143"/>
      <c r="J292" s="145" t="s">
        <v>15909</v>
      </c>
    </row>
    <row r="293" spans="1:10">
      <c r="A293" s="143" t="s">
        <v>15910</v>
      </c>
      <c r="B293" s="143" t="s">
        <v>3500</v>
      </c>
      <c r="C293" s="143" t="s">
        <v>2785</v>
      </c>
      <c r="D293" s="143" t="s">
        <v>3478</v>
      </c>
      <c r="E293" s="143"/>
      <c r="F293" s="143"/>
      <c r="G293" s="145" t="s">
        <v>14682</v>
      </c>
      <c r="H293" s="143"/>
      <c r="I293" s="143"/>
      <c r="J293" s="145" t="s">
        <v>15911</v>
      </c>
    </row>
    <row r="294" spans="1:10">
      <c r="A294" s="143" t="s">
        <v>15912</v>
      </c>
      <c r="B294" s="143" t="s">
        <v>3502</v>
      </c>
      <c r="C294" s="143" t="s">
        <v>2805</v>
      </c>
      <c r="D294" s="143" t="s">
        <v>3478</v>
      </c>
      <c r="E294" s="143"/>
      <c r="F294" s="143"/>
      <c r="G294" s="145" t="s">
        <v>15913</v>
      </c>
      <c r="H294" s="143"/>
      <c r="I294" s="143"/>
      <c r="J294" s="145" t="s">
        <v>15914</v>
      </c>
    </row>
    <row r="295" spans="1:10">
      <c r="A295" s="143" t="s">
        <v>15915</v>
      </c>
      <c r="B295" s="143" t="s">
        <v>3504</v>
      </c>
      <c r="C295" s="143" t="s">
        <v>2785</v>
      </c>
      <c r="D295" s="143" t="s">
        <v>3478</v>
      </c>
      <c r="E295" s="143"/>
      <c r="F295" s="143"/>
      <c r="G295" s="145" t="s">
        <v>15916</v>
      </c>
      <c r="H295" s="143"/>
      <c r="I295" s="143"/>
      <c r="J295" s="145" t="s">
        <v>15917</v>
      </c>
    </row>
    <row r="296" spans="1:10">
      <c r="A296" s="143" t="s">
        <v>15918</v>
      </c>
      <c r="B296" s="143" t="s">
        <v>3506</v>
      </c>
      <c r="C296" s="143" t="s">
        <v>2805</v>
      </c>
      <c r="D296" s="143" t="s">
        <v>3478</v>
      </c>
      <c r="E296" s="143"/>
      <c r="F296" s="143"/>
      <c r="G296" s="145" t="s">
        <v>15919</v>
      </c>
      <c r="H296" s="143"/>
      <c r="I296" s="143"/>
      <c r="J296" s="145" t="s">
        <v>15920</v>
      </c>
    </row>
    <row r="297" spans="1:10">
      <c r="A297" s="143" t="s">
        <v>15921</v>
      </c>
      <c r="B297" s="143" t="s">
        <v>3508</v>
      </c>
      <c r="C297" s="143" t="s">
        <v>2805</v>
      </c>
      <c r="D297" s="143" t="s">
        <v>3478</v>
      </c>
      <c r="E297" s="143"/>
      <c r="F297" s="143"/>
      <c r="G297" s="145" t="s">
        <v>6040</v>
      </c>
      <c r="H297" s="143"/>
      <c r="I297" s="143"/>
      <c r="J297" s="145" t="s">
        <v>6040</v>
      </c>
    </row>
    <row r="298" spans="1:10">
      <c r="A298" s="143" t="s">
        <v>15922</v>
      </c>
      <c r="B298" s="143" t="s">
        <v>3510</v>
      </c>
      <c r="C298" s="143" t="s">
        <v>2805</v>
      </c>
      <c r="D298" s="143" t="s">
        <v>3478</v>
      </c>
      <c r="E298" s="143"/>
      <c r="F298" s="143"/>
      <c r="G298" s="145" t="s">
        <v>15923</v>
      </c>
      <c r="H298" s="143"/>
      <c r="I298" s="143"/>
      <c r="J298" s="145" t="s">
        <v>15924</v>
      </c>
    </row>
    <row r="299" spans="1:10">
      <c r="A299" s="143" t="s">
        <v>15925</v>
      </c>
      <c r="B299" s="143" t="s">
        <v>3512</v>
      </c>
      <c r="C299" s="143" t="s">
        <v>2805</v>
      </c>
      <c r="D299" s="143" t="s">
        <v>3478</v>
      </c>
      <c r="E299" s="143"/>
      <c r="F299" s="143"/>
      <c r="G299" s="145" t="s">
        <v>15926</v>
      </c>
      <c r="H299" s="143"/>
      <c r="I299" s="143"/>
      <c r="J299" s="145" t="s">
        <v>15927</v>
      </c>
    </row>
    <row r="300" spans="1:10">
      <c r="A300" s="143" t="s">
        <v>15928</v>
      </c>
      <c r="B300" s="143" t="s">
        <v>3514</v>
      </c>
      <c r="C300" s="143" t="s">
        <v>2805</v>
      </c>
      <c r="D300" s="143" t="s">
        <v>3478</v>
      </c>
      <c r="E300" s="143"/>
      <c r="F300" s="143"/>
      <c r="G300" s="145" t="s">
        <v>15929</v>
      </c>
      <c r="H300" s="143"/>
      <c r="I300" s="143"/>
      <c r="J300" s="145" t="s">
        <v>13366</v>
      </c>
    </row>
    <row r="301" spans="1:10">
      <c r="A301" s="143" t="s">
        <v>15930</v>
      </c>
      <c r="B301" s="143" t="s">
        <v>3516</v>
      </c>
      <c r="C301" s="143" t="s">
        <v>2805</v>
      </c>
      <c r="D301" s="143" t="s">
        <v>3478</v>
      </c>
      <c r="E301" s="143"/>
      <c r="F301" s="143"/>
      <c r="G301" s="145" t="s">
        <v>15931</v>
      </c>
      <c r="H301" s="143"/>
      <c r="I301" s="143"/>
      <c r="J301" s="145" t="s">
        <v>15932</v>
      </c>
    </row>
    <row r="302" spans="1:10">
      <c r="A302" s="143" t="s">
        <v>15933</v>
      </c>
      <c r="B302" s="143" t="s">
        <v>3518</v>
      </c>
      <c r="C302" s="143" t="s">
        <v>2805</v>
      </c>
      <c r="D302" s="143" t="s">
        <v>3478</v>
      </c>
      <c r="E302" s="143"/>
      <c r="F302" s="143"/>
      <c r="G302" s="145" t="s">
        <v>15934</v>
      </c>
      <c r="H302" s="143"/>
      <c r="I302" s="143"/>
      <c r="J302" s="145" t="s">
        <v>15935</v>
      </c>
    </row>
    <row r="303" spans="1:10">
      <c r="A303" s="143" t="s">
        <v>15936</v>
      </c>
      <c r="B303" s="143" t="s">
        <v>3520</v>
      </c>
      <c r="C303" s="143" t="s">
        <v>2805</v>
      </c>
      <c r="D303" s="143" t="s">
        <v>3478</v>
      </c>
      <c r="E303" s="143"/>
      <c r="F303" s="143"/>
      <c r="G303" s="145" t="s">
        <v>15937</v>
      </c>
      <c r="H303" s="143"/>
      <c r="I303" s="143"/>
      <c r="J303" s="145" t="s">
        <v>15938</v>
      </c>
    </row>
    <row r="304" spans="1:10">
      <c r="A304" s="143" t="s">
        <v>15939</v>
      </c>
      <c r="B304" s="143" t="s">
        <v>3522</v>
      </c>
      <c r="C304" s="143" t="s">
        <v>2805</v>
      </c>
      <c r="D304" s="143" t="s">
        <v>3478</v>
      </c>
      <c r="E304" s="143"/>
      <c r="F304" s="143"/>
      <c r="G304" s="145" t="s">
        <v>15940</v>
      </c>
      <c r="H304" s="143"/>
      <c r="I304" s="143"/>
      <c r="J304" s="145" t="s">
        <v>15941</v>
      </c>
    </row>
    <row r="305" spans="1:10">
      <c r="A305" s="143" t="s">
        <v>15942</v>
      </c>
      <c r="B305" s="143" t="s">
        <v>3524</v>
      </c>
      <c r="C305" s="143" t="s">
        <v>2805</v>
      </c>
      <c r="D305" s="143" t="s">
        <v>3478</v>
      </c>
      <c r="E305" s="143"/>
      <c r="F305" s="143"/>
      <c r="G305" s="145" t="s">
        <v>15943</v>
      </c>
      <c r="H305" s="143"/>
      <c r="I305" s="143"/>
      <c r="J305" s="145" t="s">
        <v>15944</v>
      </c>
    </row>
    <row r="306" spans="1:10">
      <c r="A306" s="143" t="s">
        <v>15945</v>
      </c>
      <c r="B306" s="143" t="s">
        <v>3526</v>
      </c>
      <c r="C306" s="143" t="s">
        <v>2805</v>
      </c>
      <c r="D306" s="143" t="s">
        <v>3478</v>
      </c>
      <c r="E306" s="143"/>
      <c r="F306" s="143"/>
      <c r="G306" s="145" t="s">
        <v>15946</v>
      </c>
      <c r="H306" s="143"/>
      <c r="I306" s="143"/>
      <c r="J306" s="145" t="s">
        <v>15946</v>
      </c>
    </row>
    <row r="307" spans="1:10">
      <c r="A307" s="143" t="s">
        <v>15947</v>
      </c>
      <c r="B307" s="143" t="s">
        <v>3528</v>
      </c>
      <c r="C307" s="143" t="s">
        <v>2805</v>
      </c>
      <c r="D307" s="143" t="s">
        <v>3478</v>
      </c>
      <c r="E307" s="143"/>
      <c r="F307" s="143"/>
      <c r="G307" s="145" t="s">
        <v>15948</v>
      </c>
      <c r="H307" s="143"/>
      <c r="I307" s="143"/>
      <c r="J307" s="145" t="s">
        <v>15949</v>
      </c>
    </row>
    <row r="308" spans="1:10">
      <c r="A308" s="143" t="s">
        <v>15950</v>
      </c>
      <c r="B308" s="143" t="s">
        <v>3530</v>
      </c>
      <c r="C308" s="143" t="s">
        <v>2805</v>
      </c>
      <c r="D308" s="143" t="s">
        <v>3478</v>
      </c>
      <c r="E308" s="143"/>
      <c r="F308" s="143"/>
      <c r="G308" s="145" t="s">
        <v>15951</v>
      </c>
      <c r="H308" s="143"/>
      <c r="I308" s="143"/>
      <c r="J308" s="145" t="s">
        <v>15952</v>
      </c>
    </row>
    <row r="309" spans="1:10">
      <c r="A309" s="143" t="s">
        <v>15953</v>
      </c>
      <c r="B309" s="143" t="s">
        <v>3532</v>
      </c>
      <c r="C309" s="143" t="s">
        <v>2805</v>
      </c>
      <c r="D309" s="143" t="s">
        <v>3478</v>
      </c>
      <c r="E309" s="143"/>
      <c r="F309" s="143"/>
      <c r="G309" s="145" t="s">
        <v>15954</v>
      </c>
      <c r="H309" s="143"/>
      <c r="I309" s="143"/>
      <c r="J309" s="145" t="s">
        <v>15955</v>
      </c>
    </row>
    <row r="310" spans="1:10">
      <c r="A310" s="143" t="s">
        <v>15956</v>
      </c>
      <c r="B310" s="143" t="s">
        <v>3534</v>
      </c>
      <c r="C310" s="143" t="s">
        <v>2805</v>
      </c>
      <c r="D310" s="143" t="s">
        <v>3478</v>
      </c>
      <c r="E310" s="143"/>
      <c r="F310" s="143"/>
      <c r="G310" s="145" t="s">
        <v>5429</v>
      </c>
      <c r="H310" s="143"/>
      <c r="I310" s="143"/>
      <c r="J310" s="145" t="s">
        <v>15957</v>
      </c>
    </row>
    <row r="311" spans="1:10">
      <c r="A311" s="143" t="s">
        <v>15958</v>
      </c>
      <c r="B311" s="143" t="s">
        <v>3536</v>
      </c>
      <c r="C311" s="143" t="s">
        <v>2805</v>
      </c>
      <c r="D311" s="143" t="s">
        <v>3478</v>
      </c>
      <c r="E311" s="143"/>
      <c r="F311" s="143"/>
      <c r="G311" s="145" t="s">
        <v>9029</v>
      </c>
      <c r="H311" s="143"/>
      <c r="I311" s="143"/>
      <c r="J311" s="145" t="s">
        <v>9029</v>
      </c>
    </row>
    <row r="312" spans="1:10">
      <c r="A312" s="143" t="s">
        <v>15959</v>
      </c>
      <c r="B312" s="143" t="s">
        <v>3538</v>
      </c>
      <c r="C312" s="143" t="s">
        <v>2805</v>
      </c>
      <c r="D312" s="143" t="s">
        <v>3478</v>
      </c>
      <c r="E312" s="143"/>
      <c r="F312" s="143"/>
      <c r="G312" s="145" t="s">
        <v>15960</v>
      </c>
      <c r="H312" s="143"/>
      <c r="I312" s="143"/>
      <c r="J312" s="145" t="s">
        <v>15961</v>
      </c>
    </row>
    <row r="313" spans="1:10">
      <c r="A313" s="143" t="s">
        <v>15962</v>
      </c>
      <c r="B313" s="143" t="s">
        <v>3540</v>
      </c>
      <c r="C313" s="143" t="s">
        <v>2805</v>
      </c>
      <c r="D313" s="143" t="s">
        <v>3478</v>
      </c>
      <c r="E313" s="143"/>
      <c r="F313" s="143"/>
      <c r="G313" s="145" t="s">
        <v>15963</v>
      </c>
      <c r="H313" s="143"/>
      <c r="I313" s="143"/>
      <c r="J313" s="145" t="s">
        <v>15964</v>
      </c>
    </row>
    <row r="314" spans="1:10">
      <c r="A314" s="143" t="s">
        <v>15965</v>
      </c>
      <c r="B314" s="143" t="s">
        <v>3542</v>
      </c>
      <c r="C314" s="143" t="s">
        <v>2805</v>
      </c>
      <c r="D314" s="143" t="s">
        <v>3478</v>
      </c>
      <c r="E314" s="143"/>
      <c r="F314" s="143"/>
      <c r="G314" s="145" t="s">
        <v>15966</v>
      </c>
      <c r="H314" s="143"/>
      <c r="I314" s="143"/>
      <c r="J314" s="145" t="s">
        <v>15966</v>
      </c>
    </row>
    <row r="315" spans="1:10">
      <c r="A315" s="143" t="s">
        <v>15967</v>
      </c>
      <c r="B315" s="143" t="s">
        <v>3544</v>
      </c>
      <c r="C315" s="143" t="s">
        <v>2805</v>
      </c>
      <c r="D315" s="143" t="s">
        <v>3478</v>
      </c>
      <c r="E315" s="143"/>
      <c r="F315" s="143"/>
      <c r="G315" s="145" t="s">
        <v>2789</v>
      </c>
      <c r="H315" s="143"/>
      <c r="I315" s="143"/>
      <c r="J315" s="145" t="s">
        <v>2789</v>
      </c>
    </row>
    <row r="316" spans="1:10">
      <c r="A316" s="143" t="s">
        <v>15968</v>
      </c>
      <c r="B316" s="143" t="s">
        <v>3546</v>
      </c>
      <c r="C316" s="143" t="s">
        <v>2805</v>
      </c>
      <c r="D316" s="143" t="s">
        <v>3478</v>
      </c>
      <c r="E316" s="143"/>
      <c r="F316" s="143"/>
      <c r="G316" s="145" t="s">
        <v>15969</v>
      </c>
      <c r="H316" s="143"/>
      <c r="I316" s="143"/>
      <c r="J316" s="145" t="s">
        <v>15970</v>
      </c>
    </row>
    <row r="317" spans="1:10">
      <c r="A317" s="143" t="s">
        <v>15971</v>
      </c>
      <c r="B317" s="143" t="s">
        <v>3548</v>
      </c>
      <c r="C317" s="143" t="s">
        <v>2805</v>
      </c>
      <c r="D317" s="143" t="s">
        <v>3478</v>
      </c>
      <c r="E317" s="143"/>
      <c r="F317" s="143"/>
      <c r="G317" s="145" t="s">
        <v>15972</v>
      </c>
      <c r="H317" s="143"/>
      <c r="I317" s="143"/>
      <c r="J317" s="145" t="s">
        <v>15973</v>
      </c>
    </row>
    <row r="318" spans="1:10">
      <c r="A318" s="143" t="s">
        <v>15974</v>
      </c>
      <c r="B318" s="143" t="s">
        <v>3550</v>
      </c>
      <c r="C318" s="143" t="s">
        <v>2805</v>
      </c>
      <c r="D318" s="143" t="s">
        <v>3478</v>
      </c>
      <c r="E318" s="143"/>
      <c r="F318" s="143"/>
      <c r="G318" s="145" t="s">
        <v>15975</v>
      </c>
      <c r="H318" s="143"/>
      <c r="I318" s="143"/>
      <c r="J318" s="145" t="s">
        <v>15975</v>
      </c>
    </row>
    <row r="319" spans="1:10">
      <c r="A319" s="143" t="s">
        <v>15976</v>
      </c>
      <c r="B319" s="143" t="s">
        <v>3552</v>
      </c>
      <c r="C319" s="143" t="s">
        <v>2805</v>
      </c>
      <c r="D319" s="143" t="s">
        <v>3478</v>
      </c>
      <c r="E319" s="143"/>
      <c r="F319" s="143"/>
      <c r="G319" s="145" t="s">
        <v>15977</v>
      </c>
      <c r="H319" s="143"/>
      <c r="I319" s="143"/>
      <c r="J319" s="145" t="s">
        <v>15978</v>
      </c>
    </row>
    <row r="320" spans="1:10">
      <c r="A320" s="143" t="s">
        <v>15979</v>
      </c>
      <c r="B320" s="143" t="s">
        <v>3554</v>
      </c>
      <c r="C320" s="143" t="s">
        <v>2805</v>
      </c>
      <c r="D320" s="143" t="s">
        <v>3478</v>
      </c>
      <c r="E320" s="143"/>
      <c r="F320" s="143"/>
      <c r="G320" s="145" t="s">
        <v>15980</v>
      </c>
      <c r="H320" s="143"/>
      <c r="I320" s="143"/>
      <c r="J320" s="145" t="s">
        <v>15981</v>
      </c>
    </row>
    <row r="321" spans="1:10">
      <c r="A321" s="143" t="s">
        <v>15982</v>
      </c>
      <c r="B321" s="143" t="s">
        <v>3556</v>
      </c>
      <c r="C321" s="143" t="s">
        <v>2805</v>
      </c>
      <c r="D321" s="143" t="s">
        <v>3478</v>
      </c>
      <c r="E321" s="143"/>
      <c r="F321" s="143"/>
      <c r="G321" s="145" t="s">
        <v>9208</v>
      </c>
      <c r="H321" s="143"/>
      <c r="I321" s="143"/>
      <c r="J321" s="145" t="s">
        <v>9208</v>
      </c>
    </row>
    <row r="322" spans="1:10">
      <c r="A322" s="143" t="s">
        <v>15983</v>
      </c>
      <c r="B322" s="143" t="s">
        <v>3558</v>
      </c>
      <c r="C322" s="143" t="s">
        <v>2805</v>
      </c>
      <c r="D322" s="143" t="s">
        <v>3478</v>
      </c>
      <c r="E322" s="143"/>
      <c r="F322" s="143"/>
      <c r="G322" s="145" t="s">
        <v>11909</v>
      </c>
      <c r="H322" s="143"/>
      <c r="I322" s="143"/>
      <c r="J322" s="145" t="s">
        <v>15984</v>
      </c>
    </row>
    <row r="323" spans="1:10">
      <c r="A323" s="143" t="s">
        <v>15985</v>
      </c>
      <c r="B323" s="143" t="s">
        <v>3560</v>
      </c>
      <c r="C323" s="143" t="s">
        <v>2805</v>
      </c>
      <c r="D323" s="143" t="s">
        <v>3478</v>
      </c>
      <c r="E323" s="143"/>
      <c r="F323" s="143"/>
      <c r="G323" s="145" t="s">
        <v>2868</v>
      </c>
      <c r="H323" s="143"/>
      <c r="I323" s="143"/>
      <c r="J323" s="145" t="s">
        <v>15986</v>
      </c>
    </row>
    <row r="324" spans="1:10">
      <c r="A324" s="143" t="s">
        <v>15987</v>
      </c>
      <c r="B324" s="143" t="s">
        <v>3562</v>
      </c>
      <c r="C324" s="143" t="s">
        <v>2805</v>
      </c>
      <c r="D324" s="143" t="s">
        <v>3478</v>
      </c>
      <c r="E324" s="143"/>
      <c r="F324" s="143"/>
      <c r="G324" s="145" t="s">
        <v>15554</v>
      </c>
      <c r="H324" s="143"/>
      <c r="I324" s="143"/>
      <c r="J324" s="145" t="s">
        <v>15554</v>
      </c>
    </row>
    <row r="325" spans="1:10">
      <c r="A325" s="143" t="s">
        <v>15988</v>
      </c>
      <c r="B325" s="143" t="s">
        <v>3563</v>
      </c>
      <c r="C325" s="143" t="s">
        <v>2805</v>
      </c>
      <c r="D325" s="143" t="s">
        <v>3478</v>
      </c>
      <c r="E325" s="143"/>
      <c r="F325" s="143"/>
      <c r="G325" s="145" t="s">
        <v>12388</v>
      </c>
      <c r="H325" s="143"/>
      <c r="I325" s="143"/>
      <c r="J325" s="145" t="s">
        <v>12388</v>
      </c>
    </row>
    <row r="326" spans="1:10">
      <c r="A326" s="143" t="s">
        <v>15989</v>
      </c>
      <c r="B326" s="143" t="s">
        <v>3565</v>
      </c>
      <c r="C326" s="143" t="s">
        <v>2805</v>
      </c>
      <c r="D326" s="143" t="s">
        <v>3478</v>
      </c>
      <c r="E326" s="143"/>
      <c r="F326" s="143"/>
      <c r="G326" s="145" t="s">
        <v>13165</v>
      </c>
      <c r="H326" s="143"/>
      <c r="I326" s="143"/>
      <c r="J326" s="145" t="s">
        <v>13165</v>
      </c>
    </row>
    <row r="327" spans="1:10">
      <c r="A327" s="143" t="s">
        <v>15990</v>
      </c>
      <c r="B327" s="143" t="s">
        <v>3567</v>
      </c>
      <c r="C327" s="143" t="s">
        <v>2805</v>
      </c>
      <c r="D327" s="143" t="s">
        <v>3478</v>
      </c>
      <c r="E327" s="143"/>
      <c r="F327" s="143"/>
      <c r="G327" s="145" t="s">
        <v>3588</v>
      </c>
      <c r="H327" s="143"/>
      <c r="I327" s="143"/>
      <c r="J327" s="145" t="s">
        <v>3588</v>
      </c>
    </row>
    <row r="328" spans="1:10">
      <c r="A328" s="143" t="s">
        <v>15991</v>
      </c>
      <c r="B328" s="143" t="s">
        <v>3569</v>
      </c>
      <c r="C328" s="143" t="s">
        <v>2805</v>
      </c>
      <c r="D328" s="143" t="s">
        <v>3478</v>
      </c>
      <c r="E328" s="143"/>
      <c r="F328" s="143"/>
      <c r="G328" s="145" t="s">
        <v>8052</v>
      </c>
      <c r="H328" s="143"/>
      <c r="I328" s="143"/>
      <c r="J328" s="145" t="s">
        <v>8052</v>
      </c>
    </row>
    <row r="329" spans="1:10">
      <c r="A329" s="143" t="s">
        <v>15992</v>
      </c>
      <c r="B329" s="143" t="s">
        <v>3571</v>
      </c>
      <c r="C329" s="143" t="s">
        <v>2805</v>
      </c>
      <c r="D329" s="143" t="s">
        <v>3478</v>
      </c>
      <c r="E329" s="143"/>
      <c r="F329" s="143"/>
      <c r="G329" s="145" t="s">
        <v>15993</v>
      </c>
      <c r="H329" s="143"/>
      <c r="I329" s="143"/>
      <c r="J329" s="145" t="s">
        <v>15993</v>
      </c>
    </row>
    <row r="330" spans="1:10">
      <c r="A330" s="143" t="s">
        <v>15994</v>
      </c>
      <c r="B330" s="143" t="s">
        <v>3573</v>
      </c>
      <c r="C330" s="143" t="s">
        <v>2805</v>
      </c>
      <c r="D330" s="143" t="s">
        <v>3478</v>
      </c>
      <c r="E330" s="143"/>
      <c r="F330" s="143"/>
      <c r="G330" s="145" t="s">
        <v>3086</v>
      </c>
      <c r="H330" s="143"/>
      <c r="I330" s="143"/>
      <c r="J330" s="145" t="s">
        <v>3086</v>
      </c>
    </row>
    <row r="331" spans="1:10">
      <c r="A331" s="143" t="s">
        <v>15995</v>
      </c>
      <c r="B331" s="143" t="s">
        <v>3575</v>
      </c>
      <c r="C331" s="143" t="s">
        <v>2805</v>
      </c>
      <c r="D331" s="143" t="s">
        <v>3478</v>
      </c>
      <c r="E331" s="143"/>
      <c r="F331" s="143"/>
      <c r="G331" s="145" t="s">
        <v>15996</v>
      </c>
      <c r="H331" s="143"/>
      <c r="I331" s="143"/>
      <c r="J331" s="145" t="s">
        <v>15997</v>
      </c>
    </row>
    <row r="332" spans="1:10">
      <c r="A332" s="143" t="s">
        <v>15998</v>
      </c>
      <c r="B332" s="143" t="s">
        <v>3577</v>
      </c>
      <c r="C332" s="143" t="s">
        <v>2805</v>
      </c>
      <c r="D332" s="143" t="s">
        <v>3478</v>
      </c>
      <c r="E332" s="143"/>
      <c r="F332" s="143"/>
      <c r="G332" s="145" t="s">
        <v>15978</v>
      </c>
      <c r="H332" s="143"/>
      <c r="I332" s="143"/>
      <c r="J332" s="145" t="s">
        <v>15999</v>
      </c>
    </row>
    <row r="333" spans="1:10">
      <c r="A333" s="143" t="s">
        <v>16000</v>
      </c>
      <c r="B333" s="143" t="s">
        <v>3579</v>
      </c>
      <c r="C333" s="143" t="s">
        <v>2805</v>
      </c>
      <c r="D333" s="143" t="s">
        <v>3478</v>
      </c>
      <c r="E333" s="143"/>
      <c r="F333" s="143"/>
      <c r="G333" s="145" t="s">
        <v>3723</v>
      </c>
      <c r="H333" s="143"/>
      <c r="I333" s="143"/>
      <c r="J333" s="145" t="s">
        <v>3723</v>
      </c>
    </row>
    <row r="334" spans="1:10">
      <c r="A334" s="143" t="s">
        <v>16001</v>
      </c>
      <c r="B334" s="143" t="s">
        <v>3581</v>
      </c>
      <c r="C334" s="143" t="s">
        <v>2805</v>
      </c>
      <c r="D334" s="143" t="s">
        <v>3478</v>
      </c>
      <c r="E334" s="143"/>
      <c r="F334" s="143"/>
      <c r="G334" s="145" t="s">
        <v>16002</v>
      </c>
      <c r="H334" s="143"/>
      <c r="I334" s="143"/>
      <c r="J334" s="145" t="s">
        <v>16002</v>
      </c>
    </row>
    <row r="335" spans="1:10">
      <c r="A335" s="143" t="s">
        <v>16003</v>
      </c>
      <c r="B335" s="143" t="s">
        <v>3583</v>
      </c>
      <c r="C335" s="143" t="s">
        <v>2805</v>
      </c>
      <c r="D335" s="143" t="s">
        <v>3478</v>
      </c>
      <c r="E335" s="143"/>
      <c r="F335" s="143"/>
      <c r="G335" s="145" t="s">
        <v>16004</v>
      </c>
      <c r="H335" s="143"/>
      <c r="I335" s="143"/>
      <c r="J335" s="145" t="s">
        <v>16005</v>
      </c>
    </row>
    <row r="336" spans="1:10">
      <c r="A336" s="143" t="s">
        <v>16006</v>
      </c>
      <c r="B336" s="143" t="s">
        <v>3585</v>
      </c>
      <c r="C336" s="143" t="s">
        <v>2805</v>
      </c>
      <c r="D336" s="143" t="s">
        <v>3478</v>
      </c>
      <c r="E336" s="143"/>
      <c r="F336" s="143"/>
      <c r="G336" s="145" t="s">
        <v>16007</v>
      </c>
      <c r="H336" s="143"/>
      <c r="I336" s="143"/>
      <c r="J336" s="145" t="s">
        <v>11235</v>
      </c>
    </row>
    <row r="337" spans="1:10">
      <c r="A337" s="143" t="s">
        <v>16008</v>
      </c>
      <c r="B337" s="143" t="s">
        <v>3587</v>
      </c>
      <c r="C337" s="143" t="s">
        <v>2785</v>
      </c>
      <c r="D337" s="143" t="s">
        <v>3478</v>
      </c>
      <c r="E337" s="143"/>
      <c r="F337" s="143"/>
      <c r="G337" s="145" t="s">
        <v>12915</v>
      </c>
      <c r="H337" s="143"/>
      <c r="I337" s="143"/>
      <c r="J337" s="145" t="s">
        <v>12915</v>
      </c>
    </row>
    <row r="338" spans="1:10">
      <c r="A338" s="143" t="s">
        <v>16009</v>
      </c>
      <c r="B338" s="143" t="s">
        <v>3589</v>
      </c>
      <c r="C338" s="143" t="s">
        <v>2785</v>
      </c>
      <c r="D338" s="143" t="s">
        <v>3478</v>
      </c>
      <c r="E338" s="143"/>
      <c r="F338" s="143"/>
      <c r="G338" s="145" t="s">
        <v>16010</v>
      </c>
      <c r="H338" s="143"/>
      <c r="I338" s="143"/>
      <c r="J338" s="145" t="s">
        <v>16011</v>
      </c>
    </row>
    <row r="339" spans="1:10">
      <c r="A339" s="143" t="s">
        <v>16012</v>
      </c>
      <c r="B339" s="143" t="s">
        <v>3591</v>
      </c>
      <c r="C339" s="143" t="s">
        <v>2785</v>
      </c>
      <c r="D339" s="143" t="s">
        <v>3478</v>
      </c>
      <c r="E339" s="143"/>
      <c r="F339" s="143"/>
      <c r="G339" s="145" t="s">
        <v>16013</v>
      </c>
      <c r="H339" s="143"/>
      <c r="I339" s="143"/>
      <c r="J339" s="145" t="s">
        <v>16014</v>
      </c>
    </row>
    <row r="340" spans="1:10">
      <c r="A340" s="143" t="s">
        <v>16015</v>
      </c>
      <c r="B340" s="143" t="s">
        <v>3593</v>
      </c>
      <c r="C340" s="143" t="s">
        <v>2785</v>
      </c>
      <c r="D340" s="143" t="s">
        <v>3478</v>
      </c>
      <c r="E340" s="143"/>
      <c r="F340" s="143"/>
      <c r="G340" s="145" t="s">
        <v>16016</v>
      </c>
      <c r="H340" s="143"/>
      <c r="I340" s="143"/>
      <c r="J340" s="145" t="s">
        <v>16017</v>
      </c>
    </row>
    <row r="341" spans="1:10">
      <c r="A341" s="143" t="s">
        <v>16018</v>
      </c>
      <c r="B341" s="143" t="s">
        <v>3595</v>
      </c>
      <c r="C341" s="143" t="s">
        <v>2785</v>
      </c>
      <c r="D341" s="143" t="s">
        <v>3478</v>
      </c>
      <c r="E341" s="143"/>
      <c r="F341" s="143"/>
      <c r="G341" s="145" t="s">
        <v>16019</v>
      </c>
      <c r="H341" s="143"/>
      <c r="I341" s="143"/>
      <c r="J341" s="145" t="s">
        <v>16020</v>
      </c>
    </row>
    <row r="342" spans="1:10">
      <c r="A342" s="143" t="s">
        <v>16021</v>
      </c>
      <c r="B342" s="143" t="s">
        <v>3597</v>
      </c>
      <c r="C342" s="143" t="s">
        <v>2785</v>
      </c>
      <c r="D342" s="143" t="s">
        <v>3478</v>
      </c>
      <c r="E342" s="143"/>
      <c r="F342" s="143"/>
      <c r="G342" s="145" t="s">
        <v>16022</v>
      </c>
      <c r="H342" s="143"/>
      <c r="I342" s="143"/>
      <c r="J342" s="145" t="s">
        <v>16023</v>
      </c>
    </row>
    <row r="343" spans="1:10">
      <c r="A343" s="143" t="s">
        <v>16024</v>
      </c>
      <c r="B343" s="143" t="s">
        <v>3599</v>
      </c>
      <c r="C343" s="143" t="s">
        <v>2785</v>
      </c>
      <c r="D343" s="143" t="s">
        <v>3478</v>
      </c>
      <c r="E343" s="143"/>
      <c r="F343" s="143"/>
      <c r="G343" s="145" t="s">
        <v>16025</v>
      </c>
      <c r="H343" s="143"/>
      <c r="I343" s="143"/>
      <c r="J343" s="145" t="s">
        <v>16025</v>
      </c>
    </row>
    <row r="344" spans="1:10">
      <c r="A344" s="143" t="s">
        <v>16026</v>
      </c>
      <c r="B344" s="143" t="s">
        <v>3601</v>
      </c>
      <c r="C344" s="143" t="s">
        <v>2805</v>
      </c>
      <c r="D344" s="143" t="s">
        <v>3478</v>
      </c>
      <c r="E344" s="143"/>
      <c r="F344" s="143"/>
      <c r="G344" s="145" t="s">
        <v>16027</v>
      </c>
      <c r="H344" s="143"/>
      <c r="I344" s="143"/>
      <c r="J344" s="145" t="s">
        <v>16028</v>
      </c>
    </row>
    <row r="345" spans="1:10">
      <c r="A345" s="143" t="s">
        <v>16029</v>
      </c>
      <c r="B345" s="143" t="s">
        <v>3603</v>
      </c>
      <c r="C345" s="143" t="s">
        <v>2805</v>
      </c>
      <c r="D345" s="143" t="s">
        <v>3478</v>
      </c>
      <c r="E345" s="143"/>
      <c r="F345" s="143"/>
      <c r="G345" s="145" t="s">
        <v>16030</v>
      </c>
      <c r="H345" s="143"/>
      <c r="I345" s="143"/>
      <c r="J345" s="145" t="s">
        <v>16031</v>
      </c>
    </row>
    <row r="346" spans="1:10">
      <c r="A346" s="143" t="s">
        <v>16032</v>
      </c>
      <c r="B346" s="143" t="s">
        <v>3605</v>
      </c>
      <c r="C346" s="143" t="s">
        <v>2805</v>
      </c>
      <c r="D346" s="143" t="s">
        <v>3478</v>
      </c>
      <c r="E346" s="143"/>
      <c r="F346" s="143"/>
      <c r="G346" s="145" t="s">
        <v>16033</v>
      </c>
      <c r="H346" s="143"/>
      <c r="I346" s="143"/>
      <c r="J346" s="145" t="s">
        <v>16034</v>
      </c>
    </row>
    <row r="347" spans="1:10">
      <c r="A347" s="143" t="s">
        <v>16035</v>
      </c>
      <c r="B347" s="143" t="s">
        <v>3607</v>
      </c>
      <c r="C347" s="143" t="s">
        <v>3710</v>
      </c>
      <c r="D347" s="143" t="s">
        <v>3478</v>
      </c>
      <c r="E347" s="143"/>
      <c r="F347" s="143"/>
      <c r="G347" s="145" t="s">
        <v>12318</v>
      </c>
      <c r="H347" s="143"/>
      <c r="I347" s="143"/>
      <c r="J347" s="145" t="s">
        <v>12318</v>
      </c>
    </row>
    <row r="348" spans="1:10">
      <c r="A348" s="143" t="s">
        <v>16036</v>
      </c>
      <c r="B348" s="143" t="s">
        <v>3609</v>
      </c>
      <c r="C348" s="143" t="s">
        <v>2805</v>
      </c>
      <c r="D348" s="143" t="s">
        <v>3478</v>
      </c>
      <c r="E348" s="143"/>
      <c r="F348" s="143"/>
      <c r="G348" s="145" t="s">
        <v>12302</v>
      </c>
      <c r="H348" s="143"/>
      <c r="I348" s="143"/>
      <c r="J348" s="145" t="s">
        <v>12302</v>
      </c>
    </row>
    <row r="349" spans="1:10">
      <c r="A349" s="143" t="s">
        <v>16037</v>
      </c>
      <c r="B349" s="143" t="s">
        <v>3611</v>
      </c>
      <c r="C349" s="143" t="s">
        <v>3710</v>
      </c>
      <c r="D349" s="143" t="s">
        <v>3478</v>
      </c>
      <c r="E349" s="143"/>
      <c r="F349" s="143"/>
      <c r="G349" s="145" t="s">
        <v>16038</v>
      </c>
      <c r="H349" s="143"/>
      <c r="I349" s="143"/>
      <c r="J349" s="145" t="s">
        <v>16039</v>
      </c>
    </row>
    <row r="350" spans="1:10">
      <c r="A350" s="143" t="s">
        <v>16040</v>
      </c>
      <c r="B350" s="143" t="s">
        <v>3613</v>
      </c>
      <c r="C350" s="143" t="s">
        <v>2805</v>
      </c>
      <c r="D350" s="143" t="s">
        <v>3478</v>
      </c>
      <c r="E350" s="143"/>
      <c r="F350" s="143"/>
      <c r="G350" s="145" t="s">
        <v>12177</v>
      </c>
      <c r="H350" s="143"/>
      <c r="I350" s="143"/>
      <c r="J350" s="145" t="s">
        <v>12177</v>
      </c>
    </row>
    <row r="351" spans="1:10">
      <c r="A351" s="143" t="s">
        <v>16041</v>
      </c>
      <c r="B351" s="143" t="s">
        <v>3615</v>
      </c>
      <c r="C351" s="143" t="s">
        <v>3710</v>
      </c>
      <c r="D351" s="143" t="s">
        <v>3478</v>
      </c>
      <c r="E351" s="143"/>
      <c r="F351" s="143"/>
      <c r="G351" s="145" t="s">
        <v>15993</v>
      </c>
      <c r="H351" s="143"/>
      <c r="I351" s="143"/>
      <c r="J351" s="145" t="s">
        <v>15993</v>
      </c>
    </row>
    <row r="352" spans="1:10">
      <c r="A352" s="143" t="s">
        <v>16042</v>
      </c>
      <c r="B352" s="143" t="s">
        <v>3617</v>
      </c>
      <c r="C352" s="143" t="s">
        <v>2805</v>
      </c>
      <c r="D352" s="143" t="s">
        <v>3478</v>
      </c>
      <c r="E352" s="143"/>
      <c r="F352" s="143"/>
      <c r="G352" s="145" t="s">
        <v>9809</v>
      </c>
      <c r="H352" s="143"/>
      <c r="I352" s="143"/>
      <c r="J352" s="145" t="s">
        <v>9809</v>
      </c>
    </row>
    <row r="353" spans="1:10">
      <c r="A353" s="143" t="s">
        <v>16043</v>
      </c>
      <c r="B353" s="143" t="s">
        <v>3619</v>
      </c>
      <c r="C353" s="143" t="s">
        <v>2805</v>
      </c>
      <c r="D353" s="143" t="s">
        <v>3478</v>
      </c>
      <c r="E353" s="143"/>
      <c r="F353" s="143"/>
      <c r="G353" s="145" t="s">
        <v>12134</v>
      </c>
      <c r="H353" s="143"/>
      <c r="I353" s="143"/>
      <c r="J353" s="145" t="s">
        <v>12134</v>
      </c>
    </row>
    <row r="354" spans="1:10">
      <c r="A354" s="143" t="s">
        <v>16044</v>
      </c>
      <c r="B354" s="143" t="s">
        <v>3621</v>
      </c>
      <c r="C354" s="143" t="s">
        <v>2805</v>
      </c>
      <c r="D354" s="143" t="s">
        <v>3478</v>
      </c>
      <c r="E354" s="143"/>
      <c r="F354" s="143"/>
      <c r="G354" s="145" t="s">
        <v>4068</v>
      </c>
      <c r="H354" s="143"/>
      <c r="I354" s="143"/>
      <c r="J354" s="145" t="s">
        <v>4068</v>
      </c>
    </row>
    <row r="355" spans="1:10">
      <c r="A355" s="143" t="s">
        <v>16045</v>
      </c>
      <c r="B355" s="143" t="s">
        <v>3623</v>
      </c>
      <c r="C355" s="143" t="s">
        <v>2805</v>
      </c>
      <c r="D355" s="143" t="s">
        <v>3478</v>
      </c>
      <c r="E355" s="143"/>
      <c r="F355" s="143"/>
      <c r="G355" s="145" t="s">
        <v>5116</v>
      </c>
      <c r="H355" s="143"/>
      <c r="I355" s="143"/>
      <c r="J355" s="145" t="s">
        <v>5116</v>
      </c>
    </row>
    <row r="356" spans="1:10">
      <c r="A356" s="143" t="s">
        <v>16046</v>
      </c>
      <c r="B356" s="143" t="s">
        <v>3625</v>
      </c>
      <c r="C356" s="143" t="s">
        <v>2785</v>
      </c>
      <c r="D356" s="143" t="s">
        <v>3478</v>
      </c>
      <c r="E356" s="143"/>
      <c r="F356" s="143"/>
      <c r="G356" s="145" t="s">
        <v>16047</v>
      </c>
      <c r="H356" s="143"/>
      <c r="I356" s="143"/>
      <c r="J356" s="145" t="s">
        <v>16048</v>
      </c>
    </row>
    <row r="357" spans="1:10">
      <c r="A357" s="143" t="s">
        <v>16049</v>
      </c>
      <c r="B357" s="143" t="s">
        <v>3627</v>
      </c>
      <c r="C357" s="143" t="s">
        <v>2785</v>
      </c>
      <c r="D357" s="143" t="s">
        <v>3478</v>
      </c>
      <c r="E357" s="143"/>
      <c r="F357" s="143"/>
      <c r="G357" s="145" t="s">
        <v>16050</v>
      </c>
      <c r="H357" s="143"/>
      <c r="I357" s="143"/>
      <c r="J357" s="145" t="s">
        <v>16051</v>
      </c>
    </row>
    <row r="358" spans="1:10">
      <c r="A358" s="143" t="s">
        <v>16052</v>
      </c>
      <c r="B358" s="143" t="s">
        <v>3629</v>
      </c>
      <c r="C358" s="143" t="s">
        <v>2805</v>
      </c>
      <c r="D358" s="143" t="s">
        <v>3478</v>
      </c>
      <c r="E358" s="143"/>
      <c r="F358" s="143"/>
      <c r="G358" s="145" t="s">
        <v>16053</v>
      </c>
      <c r="H358" s="143"/>
      <c r="I358" s="143"/>
      <c r="J358" s="145" t="s">
        <v>16054</v>
      </c>
    </row>
    <row r="359" spans="1:10">
      <c r="A359" s="143" t="s">
        <v>16055</v>
      </c>
      <c r="B359" s="143" t="s">
        <v>3631</v>
      </c>
      <c r="C359" s="143" t="s">
        <v>2805</v>
      </c>
      <c r="D359" s="143" t="s">
        <v>3478</v>
      </c>
      <c r="E359" s="143"/>
      <c r="F359" s="143"/>
      <c r="G359" s="145" t="s">
        <v>16056</v>
      </c>
      <c r="H359" s="143"/>
      <c r="I359" s="143"/>
      <c r="J359" s="145" t="s">
        <v>16057</v>
      </c>
    </row>
    <row r="360" spans="1:10">
      <c r="A360" s="143" t="s">
        <v>16058</v>
      </c>
      <c r="B360" s="143" t="s">
        <v>3633</v>
      </c>
      <c r="C360" s="143" t="s">
        <v>2785</v>
      </c>
      <c r="D360" s="143" t="s">
        <v>3478</v>
      </c>
      <c r="E360" s="143"/>
      <c r="F360" s="143"/>
      <c r="G360" s="145" t="s">
        <v>5191</v>
      </c>
      <c r="H360" s="143"/>
      <c r="I360" s="143"/>
      <c r="J360" s="145" t="s">
        <v>5191</v>
      </c>
    </row>
    <row r="361" spans="1:10">
      <c r="A361" s="143" t="s">
        <v>16059</v>
      </c>
      <c r="B361" s="143" t="s">
        <v>3635</v>
      </c>
      <c r="C361" s="143" t="s">
        <v>2785</v>
      </c>
      <c r="D361" s="143" t="s">
        <v>3478</v>
      </c>
      <c r="E361" s="143"/>
      <c r="F361" s="143"/>
      <c r="G361" s="145" t="s">
        <v>16060</v>
      </c>
      <c r="H361" s="143"/>
      <c r="I361" s="143"/>
      <c r="J361" s="145" t="s">
        <v>16060</v>
      </c>
    </row>
    <row r="362" spans="1:10">
      <c r="A362" s="143" t="s">
        <v>16061</v>
      </c>
      <c r="B362" s="143" t="s">
        <v>3637</v>
      </c>
      <c r="C362" s="143" t="s">
        <v>2785</v>
      </c>
      <c r="D362" s="143" t="s">
        <v>3478</v>
      </c>
      <c r="E362" s="143"/>
      <c r="F362" s="143"/>
      <c r="G362" s="145" t="s">
        <v>16062</v>
      </c>
      <c r="H362" s="143"/>
      <c r="I362" s="143"/>
      <c r="J362" s="145" t="s">
        <v>16062</v>
      </c>
    </row>
    <row r="363" spans="1:10">
      <c r="A363" s="143" t="s">
        <v>16063</v>
      </c>
      <c r="B363" s="143" t="s">
        <v>3639</v>
      </c>
      <c r="C363" s="143" t="s">
        <v>2785</v>
      </c>
      <c r="D363" s="143" t="s">
        <v>3478</v>
      </c>
      <c r="E363" s="143"/>
      <c r="F363" s="143"/>
      <c r="G363" s="145" t="s">
        <v>16064</v>
      </c>
      <c r="H363" s="143"/>
      <c r="I363" s="143"/>
      <c r="J363" s="145" t="s">
        <v>16065</v>
      </c>
    </row>
    <row r="364" spans="1:10">
      <c r="A364" s="143" t="s">
        <v>16066</v>
      </c>
      <c r="B364" s="143" t="s">
        <v>3641</v>
      </c>
      <c r="C364" s="143" t="s">
        <v>2785</v>
      </c>
      <c r="D364" s="143" t="s">
        <v>3478</v>
      </c>
      <c r="E364" s="143"/>
      <c r="F364" s="143"/>
      <c r="G364" s="145" t="s">
        <v>16067</v>
      </c>
      <c r="H364" s="143"/>
      <c r="I364" s="143"/>
      <c r="J364" s="145" t="s">
        <v>16067</v>
      </c>
    </row>
    <row r="365" spans="1:10">
      <c r="A365" s="143" t="s">
        <v>16068</v>
      </c>
      <c r="B365" s="143" t="s">
        <v>3643</v>
      </c>
      <c r="C365" s="143" t="s">
        <v>2785</v>
      </c>
      <c r="D365" s="143" t="s">
        <v>3478</v>
      </c>
      <c r="E365" s="143"/>
      <c r="F365" s="143"/>
      <c r="G365" s="145" t="s">
        <v>3555</v>
      </c>
      <c r="H365" s="143"/>
      <c r="I365" s="143"/>
      <c r="J365" s="145" t="s">
        <v>16069</v>
      </c>
    </row>
    <row r="366" spans="1:10">
      <c r="A366" s="143" t="s">
        <v>16070</v>
      </c>
      <c r="B366" s="143" t="s">
        <v>3645</v>
      </c>
      <c r="C366" s="143" t="s">
        <v>2785</v>
      </c>
      <c r="D366" s="143" t="s">
        <v>3478</v>
      </c>
      <c r="E366" s="143"/>
      <c r="F366" s="143"/>
      <c r="G366" s="145" t="s">
        <v>16071</v>
      </c>
      <c r="H366" s="143"/>
      <c r="I366" s="143"/>
      <c r="J366" s="145" t="s">
        <v>16071</v>
      </c>
    </row>
    <row r="367" spans="1:10">
      <c r="A367" s="143" t="s">
        <v>16072</v>
      </c>
      <c r="B367" s="143" t="s">
        <v>3647</v>
      </c>
      <c r="C367" s="143" t="s">
        <v>2805</v>
      </c>
      <c r="D367" s="143" t="s">
        <v>3478</v>
      </c>
      <c r="E367" s="143"/>
      <c r="F367" s="143"/>
      <c r="G367" s="145" t="s">
        <v>6042</v>
      </c>
      <c r="H367" s="143"/>
      <c r="I367" s="143"/>
      <c r="J367" s="145" t="s">
        <v>6042</v>
      </c>
    </row>
    <row r="368" spans="1:10">
      <c r="A368" s="143" t="s">
        <v>16073</v>
      </c>
      <c r="B368" s="143" t="s">
        <v>3649</v>
      </c>
      <c r="C368" s="143" t="s">
        <v>2805</v>
      </c>
      <c r="D368" s="143" t="s">
        <v>3478</v>
      </c>
      <c r="E368" s="143"/>
      <c r="F368" s="143"/>
      <c r="G368" s="145" t="s">
        <v>16074</v>
      </c>
      <c r="H368" s="143"/>
      <c r="I368" s="143"/>
      <c r="J368" s="145" t="s">
        <v>16075</v>
      </c>
    </row>
    <row r="369" spans="1:10">
      <c r="A369" s="143" t="s">
        <v>16076</v>
      </c>
      <c r="B369" s="143" t="s">
        <v>3651</v>
      </c>
      <c r="C369" s="143" t="s">
        <v>2785</v>
      </c>
      <c r="D369" s="143" t="s">
        <v>3478</v>
      </c>
      <c r="E369" s="143"/>
      <c r="F369" s="143"/>
      <c r="G369" s="145" t="s">
        <v>16077</v>
      </c>
      <c r="H369" s="143"/>
      <c r="I369" s="143"/>
      <c r="J369" s="145" t="s">
        <v>16078</v>
      </c>
    </row>
    <row r="370" spans="1:10">
      <c r="A370" s="143" t="s">
        <v>16079</v>
      </c>
      <c r="B370" s="143" t="s">
        <v>3653</v>
      </c>
      <c r="C370" s="143" t="s">
        <v>2805</v>
      </c>
      <c r="D370" s="143" t="s">
        <v>3478</v>
      </c>
      <c r="E370" s="143"/>
      <c r="F370" s="143"/>
      <c r="G370" s="145" t="s">
        <v>16080</v>
      </c>
      <c r="H370" s="143"/>
      <c r="I370" s="143"/>
      <c r="J370" s="145" t="s">
        <v>16081</v>
      </c>
    </row>
    <row r="371" spans="1:10">
      <c r="A371" s="143" t="s">
        <v>16082</v>
      </c>
      <c r="B371" s="143" t="s">
        <v>3655</v>
      </c>
      <c r="C371" s="143" t="s">
        <v>2785</v>
      </c>
      <c r="D371" s="143" t="s">
        <v>3478</v>
      </c>
      <c r="E371" s="143"/>
      <c r="F371" s="143"/>
      <c r="G371" s="145" t="s">
        <v>16083</v>
      </c>
      <c r="H371" s="143"/>
      <c r="I371" s="143"/>
      <c r="J371" s="145" t="s">
        <v>16084</v>
      </c>
    </row>
    <row r="372" spans="1:10">
      <c r="A372" s="143" t="s">
        <v>16085</v>
      </c>
      <c r="B372" s="143" t="s">
        <v>3657</v>
      </c>
      <c r="C372" s="143" t="s">
        <v>2785</v>
      </c>
      <c r="D372" s="143" t="s">
        <v>3478</v>
      </c>
      <c r="E372" s="143"/>
      <c r="F372" s="143"/>
      <c r="G372" s="145" t="s">
        <v>10296</v>
      </c>
      <c r="H372" s="143"/>
      <c r="I372" s="143"/>
      <c r="J372" s="145" t="s">
        <v>10186</v>
      </c>
    </row>
    <row r="373" spans="1:10">
      <c r="A373" s="143" t="s">
        <v>16086</v>
      </c>
      <c r="B373" s="143" t="s">
        <v>3659</v>
      </c>
      <c r="C373" s="143" t="s">
        <v>2785</v>
      </c>
      <c r="D373" s="143" t="s">
        <v>3478</v>
      </c>
      <c r="E373" s="143"/>
      <c r="F373" s="143"/>
      <c r="G373" s="145" t="s">
        <v>4617</v>
      </c>
      <c r="H373" s="143"/>
      <c r="I373" s="143"/>
      <c r="J373" s="145" t="s">
        <v>4617</v>
      </c>
    </row>
    <row r="374" spans="1:10">
      <c r="A374" s="143" t="s">
        <v>16087</v>
      </c>
      <c r="B374" s="143" t="s">
        <v>3661</v>
      </c>
      <c r="C374" s="143" t="s">
        <v>2785</v>
      </c>
      <c r="D374" s="143" t="s">
        <v>3478</v>
      </c>
      <c r="E374" s="143"/>
      <c r="F374" s="143"/>
      <c r="G374" s="145" t="s">
        <v>16088</v>
      </c>
      <c r="H374" s="143"/>
      <c r="I374" s="143"/>
      <c r="J374" s="145" t="s">
        <v>16089</v>
      </c>
    </row>
    <row r="375" spans="1:10">
      <c r="A375" s="143" t="s">
        <v>16090</v>
      </c>
      <c r="B375" s="143" t="s">
        <v>3663</v>
      </c>
      <c r="C375" s="143" t="s">
        <v>2785</v>
      </c>
      <c r="D375" s="143" t="s">
        <v>3478</v>
      </c>
      <c r="E375" s="143"/>
      <c r="F375" s="143"/>
      <c r="G375" s="145" t="s">
        <v>14885</v>
      </c>
      <c r="H375" s="143"/>
      <c r="I375" s="143"/>
      <c r="J375" s="145" t="s">
        <v>14885</v>
      </c>
    </row>
    <row r="376" spans="1:10">
      <c r="A376" s="143" t="s">
        <v>16091</v>
      </c>
      <c r="B376" s="143" t="s">
        <v>3665</v>
      </c>
      <c r="C376" s="143" t="s">
        <v>2785</v>
      </c>
      <c r="D376" s="143" t="s">
        <v>3478</v>
      </c>
      <c r="E376" s="143"/>
      <c r="F376" s="143"/>
      <c r="G376" s="145" t="s">
        <v>4379</v>
      </c>
      <c r="H376" s="143"/>
      <c r="I376" s="143"/>
      <c r="J376" s="145" t="s">
        <v>4379</v>
      </c>
    </row>
    <row r="377" spans="1:10">
      <c r="A377" s="143" t="s">
        <v>16092</v>
      </c>
      <c r="B377" s="143" t="s">
        <v>3667</v>
      </c>
      <c r="C377" s="143" t="s">
        <v>2785</v>
      </c>
      <c r="D377" s="143" t="s">
        <v>3478</v>
      </c>
      <c r="E377" s="143"/>
      <c r="F377" s="143"/>
      <c r="G377" s="145" t="s">
        <v>16093</v>
      </c>
      <c r="H377" s="143"/>
      <c r="I377" s="143"/>
      <c r="J377" s="145" t="s">
        <v>16094</v>
      </c>
    </row>
    <row r="378" spans="1:10">
      <c r="A378" s="143" t="s">
        <v>16095</v>
      </c>
      <c r="B378" s="143" t="s">
        <v>3669</v>
      </c>
      <c r="C378" s="143" t="s">
        <v>2785</v>
      </c>
      <c r="D378" s="143" t="s">
        <v>3478</v>
      </c>
      <c r="E378" s="143"/>
      <c r="F378" s="143"/>
      <c r="G378" s="145" t="s">
        <v>16096</v>
      </c>
      <c r="H378" s="143"/>
      <c r="I378" s="143"/>
      <c r="J378" s="145" t="s">
        <v>16097</v>
      </c>
    </row>
    <row r="379" spans="1:10">
      <c r="A379" s="143" t="s">
        <v>16098</v>
      </c>
      <c r="B379" s="143" t="s">
        <v>3671</v>
      </c>
      <c r="C379" s="143" t="s">
        <v>2785</v>
      </c>
      <c r="D379" s="143" t="s">
        <v>3478</v>
      </c>
      <c r="E379" s="143"/>
      <c r="F379" s="143"/>
      <c r="G379" s="145" t="s">
        <v>16099</v>
      </c>
      <c r="H379" s="143"/>
      <c r="I379" s="143"/>
      <c r="J379" s="145" t="s">
        <v>16100</v>
      </c>
    </row>
    <row r="380" spans="1:10">
      <c r="A380" s="143" t="s">
        <v>16101</v>
      </c>
      <c r="B380" s="143" t="s">
        <v>3673</v>
      </c>
      <c r="C380" s="143" t="s">
        <v>2785</v>
      </c>
      <c r="D380" s="143" t="s">
        <v>3478</v>
      </c>
      <c r="E380" s="143"/>
      <c r="F380" s="143"/>
      <c r="G380" s="145" t="s">
        <v>9917</v>
      </c>
      <c r="H380" s="143"/>
      <c r="I380" s="143"/>
      <c r="J380" s="145" t="s">
        <v>9917</v>
      </c>
    </row>
    <row r="381" spans="1:10">
      <c r="A381" s="143" t="s">
        <v>16102</v>
      </c>
      <c r="B381" s="143" t="s">
        <v>3675</v>
      </c>
      <c r="C381" s="143" t="s">
        <v>2785</v>
      </c>
      <c r="D381" s="143" t="s">
        <v>3478</v>
      </c>
      <c r="E381" s="143"/>
      <c r="F381" s="143"/>
      <c r="G381" s="145" t="s">
        <v>4068</v>
      </c>
      <c r="H381" s="143"/>
      <c r="I381" s="143"/>
      <c r="J381" s="145" t="s">
        <v>4068</v>
      </c>
    </row>
    <row r="382" spans="1:10">
      <c r="A382" s="143" t="s">
        <v>16103</v>
      </c>
      <c r="B382" s="143" t="s">
        <v>3677</v>
      </c>
      <c r="C382" s="143" t="s">
        <v>2785</v>
      </c>
      <c r="D382" s="143" t="s">
        <v>3478</v>
      </c>
      <c r="E382" s="143"/>
      <c r="F382" s="143"/>
      <c r="G382" s="145" t="s">
        <v>12077</v>
      </c>
      <c r="H382" s="143"/>
      <c r="I382" s="143"/>
      <c r="J382" s="145" t="s">
        <v>15943</v>
      </c>
    </row>
    <row r="383" spans="1:10">
      <c r="A383" s="143" t="s">
        <v>16104</v>
      </c>
      <c r="B383" s="143" t="s">
        <v>3679</v>
      </c>
      <c r="C383" s="143" t="s">
        <v>2805</v>
      </c>
      <c r="D383" s="143" t="s">
        <v>3478</v>
      </c>
      <c r="E383" s="143"/>
      <c r="F383" s="143"/>
      <c r="G383" s="145" t="s">
        <v>16105</v>
      </c>
      <c r="H383" s="143"/>
      <c r="I383" s="143"/>
      <c r="J383" s="145" t="s">
        <v>16106</v>
      </c>
    </row>
    <row r="384" spans="1:10">
      <c r="A384" s="143" t="s">
        <v>16107</v>
      </c>
      <c r="B384" s="143" t="s">
        <v>3681</v>
      </c>
      <c r="C384" s="143" t="s">
        <v>2805</v>
      </c>
      <c r="D384" s="143" t="s">
        <v>3478</v>
      </c>
      <c r="E384" s="143"/>
      <c r="F384" s="143"/>
      <c r="G384" s="145" t="s">
        <v>8119</v>
      </c>
      <c r="H384" s="143"/>
      <c r="I384" s="143"/>
      <c r="J384" s="145" t="s">
        <v>8119</v>
      </c>
    </row>
    <row r="385" spans="1:10">
      <c r="A385" s="143" t="s">
        <v>16108</v>
      </c>
      <c r="B385" s="143" t="s">
        <v>3683</v>
      </c>
      <c r="C385" s="143" t="s">
        <v>2785</v>
      </c>
      <c r="D385" s="143" t="s">
        <v>3478</v>
      </c>
      <c r="E385" s="143"/>
      <c r="F385" s="143"/>
      <c r="G385" s="145" t="s">
        <v>16109</v>
      </c>
      <c r="H385" s="143"/>
      <c r="I385" s="143"/>
      <c r="J385" s="145" t="s">
        <v>16110</v>
      </c>
    </row>
    <row r="386" spans="1:10">
      <c r="A386" s="143" t="s">
        <v>16111</v>
      </c>
      <c r="B386" s="143" t="s">
        <v>3685</v>
      </c>
      <c r="C386" s="143" t="s">
        <v>2785</v>
      </c>
      <c r="D386" s="143" t="s">
        <v>3478</v>
      </c>
      <c r="E386" s="143"/>
      <c r="F386" s="143"/>
      <c r="G386" s="145" t="s">
        <v>16112</v>
      </c>
      <c r="H386" s="143"/>
      <c r="I386" s="143"/>
      <c r="J386" s="145" t="s">
        <v>16113</v>
      </c>
    </row>
    <row r="387" spans="1:10">
      <c r="A387" s="143" t="s">
        <v>16114</v>
      </c>
      <c r="B387" s="143" t="s">
        <v>3687</v>
      </c>
      <c r="C387" s="143" t="s">
        <v>2785</v>
      </c>
      <c r="D387" s="143" t="s">
        <v>3478</v>
      </c>
      <c r="E387" s="143"/>
      <c r="F387" s="143"/>
      <c r="G387" s="145" t="s">
        <v>16115</v>
      </c>
      <c r="H387" s="143"/>
      <c r="I387" s="143"/>
      <c r="J387" s="145" t="s">
        <v>16116</v>
      </c>
    </row>
    <row r="388" spans="1:10">
      <c r="A388" s="143" t="s">
        <v>16117</v>
      </c>
      <c r="B388" s="143" t="s">
        <v>3689</v>
      </c>
      <c r="C388" s="143" t="s">
        <v>2785</v>
      </c>
      <c r="D388" s="143" t="s">
        <v>3478</v>
      </c>
      <c r="E388" s="143"/>
      <c r="F388" s="143"/>
      <c r="G388" s="145" t="s">
        <v>16118</v>
      </c>
      <c r="H388" s="143"/>
      <c r="I388" s="143"/>
      <c r="J388" s="145" t="s">
        <v>16119</v>
      </c>
    </row>
    <row r="389" spans="1:10">
      <c r="A389" s="143" t="s">
        <v>16120</v>
      </c>
      <c r="B389" s="143" t="s">
        <v>16121</v>
      </c>
      <c r="C389" s="143" t="s">
        <v>2785</v>
      </c>
      <c r="D389" s="143" t="s">
        <v>3478</v>
      </c>
      <c r="E389" s="143"/>
      <c r="F389" s="143"/>
      <c r="G389" s="145" t="s">
        <v>16122</v>
      </c>
      <c r="H389" s="143"/>
      <c r="I389" s="143"/>
      <c r="J389" s="145" t="s">
        <v>16123</v>
      </c>
    </row>
    <row r="390" spans="1:10">
      <c r="A390" s="143" t="s">
        <v>16124</v>
      </c>
      <c r="B390" s="143" t="s">
        <v>3693</v>
      </c>
      <c r="C390" s="143" t="s">
        <v>2785</v>
      </c>
      <c r="D390" s="143" t="s">
        <v>3478</v>
      </c>
      <c r="E390" s="143"/>
      <c r="F390" s="143"/>
      <c r="G390" s="145" t="s">
        <v>15460</v>
      </c>
      <c r="H390" s="143"/>
      <c r="I390" s="143"/>
      <c r="J390" s="145" t="s">
        <v>15460</v>
      </c>
    </row>
    <row r="391" spans="1:10">
      <c r="A391" s="143" t="s">
        <v>16125</v>
      </c>
      <c r="B391" s="143" t="s">
        <v>3695</v>
      </c>
      <c r="C391" s="143" t="s">
        <v>2785</v>
      </c>
      <c r="D391" s="143" t="s">
        <v>3478</v>
      </c>
      <c r="E391" s="143"/>
      <c r="F391" s="143"/>
      <c r="G391" s="145" t="s">
        <v>16126</v>
      </c>
      <c r="H391" s="143"/>
      <c r="I391" s="143"/>
      <c r="J391" s="145" t="s">
        <v>16126</v>
      </c>
    </row>
    <row r="392" spans="1:10">
      <c r="A392" s="143" t="s">
        <v>16127</v>
      </c>
      <c r="B392" s="143" t="s">
        <v>3697</v>
      </c>
      <c r="C392" s="143" t="s">
        <v>2785</v>
      </c>
      <c r="D392" s="143" t="s">
        <v>3478</v>
      </c>
      <c r="E392" s="143"/>
      <c r="F392" s="143"/>
      <c r="G392" s="145" t="s">
        <v>16128</v>
      </c>
      <c r="H392" s="143"/>
      <c r="I392" s="143"/>
      <c r="J392" s="145" t="s">
        <v>16128</v>
      </c>
    </row>
    <row r="393" spans="1:10">
      <c r="A393" s="143" t="s">
        <v>16129</v>
      </c>
      <c r="B393" s="143" t="s">
        <v>3699</v>
      </c>
      <c r="C393" s="143" t="s">
        <v>2785</v>
      </c>
      <c r="D393" s="143" t="s">
        <v>3478</v>
      </c>
      <c r="E393" s="143"/>
      <c r="F393" s="143"/>
      <c r="G393" s="145" t="s">
        <v>16130</v>
      </c>
      <c r="H393" s="143"/>
      <c r="I393" s="143"/>
      <c r="J393" s="145" t="s">
        <v>16131</v>
      </c>
    </row>
    <row r="394" spans="1:10">
      <c r="A394" s="143" t="s">
        <v>16132</v>
      </c>
      <c r="B394" s="143" t="s">
        <v>3701</v>
      </c>
      <c r="C394" s="143" t="s">
        <v>2785</v>
      </c>
      <c r="D394" s="143" t="s">
        <v>3478</v>
      </c>
      <c r="E394" s="143"/>
      <c r="F394" s="143"/>
      <c r="G394" s="145" t="s">
        <v>16133</v>
      </c>
      <c r="H394" s="143"/>
      <c r="I394" s="143"/>
      <c r="J394" s="145" t="s">
        <v>16134</v>
      </c>
    </row>
    <row r="395" spans="1:10">
      <c r="A395" s="143" t="s">
        <v>16135</v>
      </c>
      <c r="B395" s="143" t="s">
        <v>3703</v>
      </c>
      <c r="C395" s="143" t="s">
        <v>2785</v>
      </c>
      <c r="D395" s="143" t="s">
        <v>3478</v>
      </c>
      <c r="E395" s="143"/>
      <c r="F395" s="143"/>
      <c r="G395" s="145" t="s">
        <v>16136</v>
      </c>
      <c r="H395" s="143"/>
      <c r="I395" s="143"/>
      <c r="J395" s="145" t="s">
        <v>16137</v>
      </c>
    </row>
    <row r="396" spans="1:10">
      <c r="A396" s="143" t="s">
        <v>16138</v>
      </c>
      <c r="B396" s="143" t="s">
        <v>3705</v>
      </c>
      <c r="C396" s="143" t="s">
        <v>2785</v>
      </c>
      <c r="D396" s="143" t="s">
        <v>3478</v>
      </c>
      <c r="E396" s="143"/>
      <c r="F396" s="143"/>
      <c r="G396" s="145" t="s">
        <v>16139</v>
      </c>
      <c r="H396" s="143"/>
      <c r="I396" s="143"/>
      <c r="J396" s="145" t="s">
        <v>16140</v>
      </c>
    </row>
    <row r="397" spans="1:10">
      <c r="A397" s="143" t="s">
        <v>16141</v>
      </c>
      <c r="B397" s="143" t="s">
        <v>3707</v>
      </c>
      <c r="C397" s="143" t="s">
        <v>2785</v>
      </c>
      <c r="D397" s="143" t="s">
        <v>3478</v>
      </c>
      <c r="E397" s="143"/>
      <c r="F397" s="143"/>
      <c r="G397" s="145" t="s">
        <v>16142</v>
      </c>
      <c r="H397" s="143"/>
      <c r="I397" s="143"/>
      <c r="J397" s="145" t="s">
        <v>16143</v>
      </c>
    </row>
    <row r="398" spans="1:10">
      <c r="A398" s="143" t="s">
        <v>16144</v>
      </c>
      <c r="B398" s="143" t="s">
        <v>3709</v>
      </c>
      <c r="C398" s="143" t="s">
        <v>2785</v>
      </c>
      <c r="D398" s="143" t="s">
        <v>3478</v>
      </c>
      <c r="E398" s="143"/>
      <c r="F398" s="143"/>
      <c r="G398" s="145" t="s">
        <v>3711</v>
      </c>
      <c r="H398" s="143"/>
      <c r="I398" s="143"/>
      <c r="J398" s="145" t="s">
        <v>3711</v>
      </c>
    </row>
    <row r="399" spans="1:10">
      <c r="A399" s="143" t="s">
        <v>16145</v>
      </c>
      <c r="B399" s="143" t="s">
        <v>3712</v>
      </c>
      <c r="C399" s="143" t="s">
        <v>2805</v>
      </c>
      <c r="D399" s="143" t="s">
        <v>3478</v>
      </c>
      <c r="E399" s="143"/>
      <c r="F399" s="143"/>
      <c r="G399" s="145" t="s">
        <v>16146</v>
      </c>
      <c r="H399" s="143"/>
      <c r="I399" s="143"/>
      <c r="J399" s="145" t="s">
        <v>16147</v>
      </c>
    </row>
    <row r="400" spans="1:10">
      <c r="A400" s="143" t="s">
        <v>16148</v>
      </c>
      <c r="B400" s="143" t="s">
        <v>3714</v>
      </c>
      <c r="C400" s="143" t="s">
        <v>2785</v>
      </c>
      <c r="D400" s="143" t="s">
        <v>3478</v>
      </c>
      <c r="E400" s="143"/>
      <c r="F400" s="143"/>
      <c r="G400" s="145" t="s">
        <v>16149</v>
      </c>
      <c r="H400" s="143"/>
      <c r="I400" s="143"/>
      <c r="J400" s="145" t="s">
        <v>4558</v>
      </c>
    </row>
    <row r="401" spans="1:10">
      <c r="A401" s="143" t="s">
        <v>16150</v>
      </c>
      <c r="B401" s="143" t="s">
        <v>3716</v>
      </c>
      <c r="C401" s="143" t="s">
        <v>2805</v>
      </c>
      <c r="D401" s="143" t="s">
        <v>3478</v>
      </c>
      <c r="E401" s="143"/>
      <c r="F401" s="143"/>
      <c r="G401" s="145" t="s">
        <v>16151</v>
      </c>
      <c r="H401" s="143"/>
      <c r="I401" s="143"/>
      <c r="J401" s="145" t="s">
        <v>16152</v>
      </c>
    </row>
    <row r="402" spans="1:10">
      <c r="A402" s="143" t="s">
        <v>16153</v>
      </c>
      <c r="B402" s="143" t="s">
        <v>3718</v>
      </c>
      <c r="C402" s="143" t="s">
        <v>2805</v>
      </c>
      <c r="D402" s="143" t="s">
        <v>3478</v>
      </c>
      <c r="E402" s="143"/>
      <c r="F402" s="143"/>
      <c r="G402" s="145" t="s">
        <v>3793</v>
      </c>
      <c r="H402" s="143"/>
      <c r="I402" s="143"/>
      <c r="J402" s="145" t="s">
        <v>3793</v>
      </c>
    </row>
    <row r="403" spans="1:10">
      <c r="A403" s="143" t="s">
        <v>16154</v>
      </c>
      <c r="B403" s="143" t="s">
        <v>3720</v>
      </c>
      <c r="C403" s="143" t="s">
        <v>2805</v>
      </c>
      <c r="D403" s="143" t="s">
        <v>3478</v>
      </c>
      <c r="E403" s="143"/>
      <c r="F403" s="143"/>
      <c r="G403" s="145" t="s">
        <v>9629</v>
      </c>
      <c r="H403" s="143"/>
      <c r="I403" s="143"/>
      <c r="J403" s="145" t="s">
        <v>9629</v>
      </c>
    </row>
    <row r="404" spans="1:10">
      <c r="A404" s="143" t="s">
        <v>16155</v>
      </c>
      <c r="B404" s="143" t="s">
        <v>3722</v>
      </c>
      <c r="C404" s="143" t="s">
        <v>2785</v>
      </c>
      <c r="D404" s="143" t="s">
        <v>3478</v>
      </c>
      <c r="E404" s="143"/>
      <c r="F404" s="143"/>
      <c r="G404" s="145" t="s">
        <v>3975</v>
      </c>
      <c r="H404" s="143"/>
      <c r="I404" s="143"/>
      <c r="J404" s="145" t="s">
        <v>3975</v>
      </c>
    </row>
    <row r="405" spans="1:10">
      <c r="A405" s="143" t="s">
        <v>16156</v>
      </c>
      <c r="B405" s="143" t="s">
        <v>3724</v>
      </c>
      <c r="C405" s="143" t="s">
        <v>2785</v>
      </c>
      <c r="D405" s="143" t="s">
        <v>3478</v>
      </c>
      <c r="E405" s="143"/>
      <c r="F405" s="143"/>
      <c r="G405" s="145" t="s">
        <v>7957</v>
      </c>
      <c r="H405" s="143"/>
      <c r="I405" s="143"/>
      <c r="J405" s="145" t="s">
        <v>7957</v>
      </c>
    </row>
    <row r="406" spans="1:10">
      <c r="A406" s="143" t="s">
        <v>16157</v>
      </c>
      <c r="B406" s="143" t="s">
        <v>3726</v>
      </c>
      <c r="C406" s="143" t="s">
        <v>2805</v>
      </c>
      <c r="D406" s="143" t="s">
        <v>3478</v>
      </c>
      <c r="E406" s="143"/>
      <c r="F406" s="143"/>
      <c r="G406" s="145" t="s">
        <v>16158</v>
      </c>
      <c r="H406" s="143"/>
      <c r="I406" s="143"/>
      <c r="J406" s="145" t="s">
        <v>9012</v>
      </c>
    </row>
    <row r="407" spans="1:10">
      <c r="A407" s="143" t="s">
        <v>16159</v>
      </c>
      <c r="B407" s="143" t="s">
        <v>3728</v>
      </c>
      <c r="C407" s="143" t="s">
        <v>2805</v>
      </c>
      <c r="D407" s="143" t="s">
        <v>3478</v>
      </c>
      <c r="E407" s="143"/>
      <c r="F407" s="143"/>
      <c r="G407" s="145" t="s">
        <v>16160</v>
      </c>
      <c r="H407" s="143"/>
      <c r="I407" s="143"/>
      <c r="J407" s="145" t="s">
        <v>16161</v>
      </c>
    </row>
    <row r="408" spans="1:10">
      <c r="A408" s="143" t="s">
        <v>16162</v>
      </c>
      <c r="B408" s="143" t="s">
        <v>3730</v>
      </c>
      <c r="C408" s="143" t="s">
        <v>2805</v>
      </c>
      <c r="D408" s="143" t="s">
        <v>3478</v>
      </c>
      <c r="E408" s="143"/>
      <c r="F408" s="143"/>
      <c r="G408" s="145" t="s">
        <v>9704</v>
      </c>
      <c r="H408" s="143"/>
      <c r="I408" s="143"/>
      <c r="J408" s="145" t="s">
        <v>16163</v>
      </c>
    </row>
    <row r="409" spans="1:10">
      <c r="A409" s="143" t="s">
        <v>16164</v>
      </c>
      <c r="B409" s="143" t="s">
        <v>3732</v>
      </c>
      <c r="C409" s="143" t="s">
        <v>2805</v>
      </c>
      <c r="D409" s="143" t="s">
        <v>3478</v>
      </c>
      <c r="E409" s="143"/>
      <c r="F409" s="143"/>
      <c r="G409" s="145" t="s">
        <v>3743</v>
      </c>
      <c r="H409" s="143"/>
      <c r="I409" s="143"/>
      <c r="J409" s="145" t="s">
        <v>16165</v>
      </c>
    </row>
    <row r="410" spans="1:10">
      <c r="A410" s="143" t="s">
        <v>16166</v>
      </c>
      <c r="B410" s="143" t="s">
        <v>3734</v>
      </c>
      <c r="C410" s="143" t="s">
        <v>2805</v>
      </c>
      <c r="D410" s="143" t="s">
        <v>3478</v>
      </c>
      <c r="E410" s="143"/>
      <c r="F410" s="143"/>
      <c r="G410" s="145" t="s">
        <v>16167</v>
      </c>
      <c r="H410" s="143"/>
      <c r="I410" s="143"/>
      <c r="J410" s="145" t="s">
        <v>16168</v>
      </c>
    </row>
    <row r="411" spans="1:10">
      <c r="A411" s="143" t="s">
        <v>16169</v>
      </c>
      <c r="B411" s="143" t="s">
        <v>3736</v>
      </c>
      <c r="C411" s="143" t="s">
        <v>2785</v>
      </c>
      <c r="D411" s="143" t="s">
        <v>3478</v>
      </c>
      <c r="E411" s="143"/>
      <c r="F411" s="143"/>
      <c r="G411" s="145" t="s">
        <v>16170</v>
      </c>
      <c r="H411" s="143"/>
      <c r="I411" s="143"/>
      <c r="J411" s="145" t="s">
        <v>16171</v>
      </c>
    </row>
    <row r="412" spans="1:10">
      <c r="A412" s="143" t="s">
        <v>16172</v>
      </c>
      <c r="B412" s="143" t="s">
        <v>3738</v>
      </c>
      <c r="C412" s="143" t="s">
        <v>2785</v>
      </c>
      <c r="D412" s="143" t="s">
        <v>3478</v>
      </c>
      <c r="E412" s="143"/>
      <c r="F412" s="143"/>
      <c r="G412" s="145" t="s">
        <v>16173</v>
      </c>
      <c r="H412" s="143"/>
      <c r="I412" s="143"/>
      <c r="J412" s="145" t="s">
        <v>16173</v>
      </c>
    </row>
    <row r="413" spans="1:10">
      <c r="A413" s="143" t="s">
        <v>16174</v>
      </c>
      <c r="B413" s="143" t="s">
        <v>3740</v>
      </c>
      <c r="C413" s="143" t="s">
        <v>2785</v>
      </c>
      <c r="D413" s="143" t="s">
        <v>3478</v>
      </c>
      <c r="E413" s="143"/>
      <c r="F413" s="143"/>
      <c r="G413" s="145" t="s">
        <v>16175</v>
      </c>
      <c r="H413" s="143"/>
      <c r="I413" s="143"/>
      <c r="J413" s="145" t="s">
        <v>16176</v>
      </c>
    </row>
    <row r="414" spans="1:10">
      <c r="A414" s="143" t="s">
        <v>16177</v>
      </c>
      <c r="B414" s="143" t="s">
        <v>3742</v>
      </c>
      <c r="C414" s="143" t="s">
        <v>2785</v>
      </c>
      <c r="D414" s="143" t="s">
        <v>3478</v>
      </c>
      <c r="E414" s="143"/>
      <c r="F414" s="143"/>
      <c r="G414" s="145" t="s">
        <v>16178</v>
      </c>
      <c r="H414" s="143"/>
      <c r="I414" s="143"/>
      <c r="J414" s="145" t="s">
        <v>16179</v>
      </c>
    </row>
    <row r="415" spans="1:10">
      <c r="A415" s="143" t="s">
        <v>16180</v>
      </c>
      <c r="B415" s="143" t="s">
        <v>3744</v>
      </c>
      <c r="C415" s="143" t="s">
        <v>2785</v>
      </c>
      <c r="D415" s="143" t="s">
        <v>3478</v>
      </c>
      <c r="E415" s="143"/>
      <c r="F415" s="143"/>
      <c r="G415" s="145" t="s">
        <v>16181</v>
      </c>
      <c r="H415" s="143"/>
      <c r="I415" s="143"/>
      <c r="J415" s="145" t="s">
        <v>16182</v>
      </c>
    </row>
    <row r="416" spans="1:10">
      <c r="A416" s="143" t="s">
        <v>16183</v>
      </c>
      <c r="B416" s="143" t="s">
        <v>3746</v>
      </c>
      <c r="C416" s="143" t="s">
        <v>2785</v>
      </c>
      <c r="D416" s="143" t="s">
        <v>3478</v>
      </c>
      <c r="E416" s="143"/>
      <c r="F416" s="143"/>
      <c r="G416" s="145" t="s">
        <v>16184</v>
      </c>
      <c r="H416" s="143"/>
      <c r="I416" s="143"/>
      <c r="J416" s="145" t="s">
        <v>16185</v>
      </c>
    </row>
    <row r="417" spans="1:10">
      <c r="A417" s="143" t="s">
        <v>16186</v>
      </c>
      <c r="B417" s="143" t="s">
        <v>3748</v>
      </c>
      <c r="C417" s="143" t="s">
        <v>2785</v>
      </c>
      <c r="D417" s="143" t="s">
        <v>3478</v>
      </c>
      <c r="E417" s="143"/>
      <c r="F417" s="143"/>
      <c r="G417" s="145" t="s">
        <v>16187</v>
      </c>
      <c r="H417" s="143"/>
      <c r="I417" s="143"/>
      <c r="J417" s="145" t="s">
        <v>16188</v>
      </c>
    </row>
    <row r="418" spans="1:10">
      <c r="A418" s="143" t="s">
        <v>16189</v>
      </c>
      <c r="B418" s="143" t="s">
        <v>3750</v>
      </c>
      <c r="C418" s="143" t="s">
        <v>2805</v>
      </c>
      <c r="D418" s="143" t="s">
        <v>3478</v>
      </c>
      <c r="E418" s="143"/>
      <c r="F418" s="143"/>
      <c r="G418" s="145" t="s">
        <v>16190</v>
      </c>
      <c r="H418" s="143"/>
      <c r="I418" s="143"/>
      <c r="J418" s="145" t="s">
        <v>16191</v>
      </c>
    </row>
    <row r="419" spans="1:10">
      <c r="A419" s="143" t="s">
        <v>16192</v>
      </c>
      <c r="B419" s="143" t="s">
        <v>3752</v>
      </c>
      <c r="C419" s="143" t="s">
        <v>2805</v>
      </c>
      <c r="D419" s="143" t="s">
        <v>3478</v>
      </c>
      <c r="E419" s="143"/>
      <c r="F419" s="143"/>
      <c r="G419" s="145" t="s">
        <v>16193</v>
      </c>
      <c r="H419" s="143"/>
      <c r="I419" s="143"/>
      <c r="J419" s="145" t="s">
        <v>16194</v>
      </c>
    </row>
    <row r="420" spans="1:10">
      <c r="A420" s="143" t="s">
        <v>16195</v>
      </c>
      <c r="B420" s="143" t="s">
        <v>3754</v>
      </c>
      <c r="C420" s="143" t="s">
        <v>2805</v>
      </c>
      <c r="D420" s="143" t="s">
        <v>3478</v>
      </c>
      <c r="E420" s="143"/>
      <c r="F420" s="143"/>
      <c r="G420" s="145" t="s">
        <v>16196</v>
      </c>
      <c r="H420" s="143"/>
      <c r="I420" s="143"/>
      <c r="J420" s="145" t="s">
        <v>16197</v>
      </c>
    </row>
    <row r="421" spans="1:10">
      <c r="A421" s="143" t="s">
        <v>16198</v>
      </c>
      <c r="B421" s="143" t="s">
        <v>3756</v>
      </c>
      <c r="C421" s="143" t="s">
        <v>2805</v>
      </c>
      <c r="D421" s="143" t="s">
        <v>3478</v>
      </c>
      <c r="E421" s="143"/>
      <c r="F421" s="143"/>
      <c r="G421" s="145" t="s">
        <v>16199</v>
      </c>
      <c r="H421" s="143"/>
      <c r="I421" s="143"/>
      <c r="J421" s="145" t="s">
        <v>16199</v>
      </c>
    </row>
    <row r="422" spans="1:10">
      <c r="A422" s="143" t="s">
        <v>16200</v>
      </c>
      <c r="B422" s="143" t="s">
        <v>3758</v>
      </c>
      <c r="C422" s="143" t="s">
        <v>2805</v>
      </c>
      <c r="D422" s="143" t="s">
        <v>3478</v>
      </c>
      <c r="E422" s="143"/>
      <c r="F422" s="143"/>
      <c r="G422" s="145" t="s">
        <v>16201</v>
      </c>
      <c r="H422" s="143"/>
      <c r="I422" s="143"/>
      <c r="J422" s="145" t="s">
        <v>10211</v>
      </c>
    </row>
    <row r="423" spans="1:10">
      <c r="A423" s="143" t="s">
        <v>16202</v>
      </c>
      <c r="B423" s="143" t="s">
        <v>3760</v>
      </c>
      <c r="C423" s="143" t="s">
        <v>2805</v>
      </c>
      <c r="D423" s="143" t="s">
        <v>3478</v>
      </c>
      <c r="E423" s="143"/>
      <c r="F423" s="143"/>
      <c r="G423" s="145" t="s">
        <v>16203</v>
      </c>
      <c r="H423" s="143"/>
      <c r="I423" s="143"/>
      <c r="J423" s="145" t="s">
        <v>16203</v>
      </c>
    </row>
    <row r="424" spans="1:10">
      <c r="A424" s="143" t="s">
        <v>16204</v>
      </c>
      <c r="B424" s="143" t="s">
        <v>16205</v>
      </c>
      <c r="C424" s="143" t="s">
        <v>2805</v>
      </c>
      <c r="D424" s="143" t="s">
        <v>3478</v>
      </c>
      <c r="E424" s="143"/>
      <c r="F424" s="143"/>
      <c r="G424" s="145" t="s">
        <v>16206</v>
      </c>
      <c r="H424" s="143"/>
      <c r="I424" s="143"/>
      <c r="J424" s="145" t="s">
        <v>16206</v>
      </c>
    </row>
    <row r="425" spans="1:10">
      <c r="A425" s="143" t="s">
        <v>16207</v>
      </c>
      <c r="B425" s="143" t="s">
        <v>16208</v>
      </c>
      <c r="C425" s="143" t="s">
        <v>2805</v>
      </c>
      <c r="D425" s="143" t="s">
        <v>3478</v>
      </c>
      <c r="E425" s="143"/>
      <c r="F425" s="143"/>
      <c r="G425" s="145" t="s">
        <v>16209</v>
      </c>
      <c r="H425" s="143"/>
      <c r="I425" s="143"/>
      <c r="J425" s="145" t="s">
        <v>16210</v>
      </c>
    </row>
    <row r="426" spans="1:10">
      <c r="A426" s="143" t="s">
        <v>16211</v>
      </c>
      <c r="B426" s="143" t="s">
        <v>16212</v>
      </c>
      <c r="C426" s="143" t="s">
        <v>2785</v>
      </c>
      <c r="D426" s="143" t="s">
        <v>3478</v>
      </c>
      <c r="E426" s="143"/>
      <c r="F426" s="143"/>
      <c r="G426" s="145" t="s">
        <v>16213</v>
      </c>
      <c r="H426" s="143"/>
      <c r="I426" s="143"/>
      <c r="J426" s="145" t="s">
        <v>16214</v>
      </c>
    </row>
    <row r="427" spans="1:10">
      <c r="A427" s="143" t="s">
        <v>16215</v>
      </c>
      <c r="B427" s="143" t="s">
        <v>3764</v>
      </c>
      <c r="C427" s="143" t="s">
        <v>2785</v>
      </c>
      <c r="D427" s="143" t="s">
        <v>3765</v>
      </c>
      <c r="E427" s="143"/>
      <c r="F427" s="143"/>
      <c r="G427" s="145" t="s">
        <v>16216</v>
      </c>
      <c r="H427" s="143"/>
      <c r="I427" s="143"/>
      <c r="J427" s="145" t="s">
        <v>16217</v>
      </c>
    </row>
    <row r="428" spans="1:10">
      <c r="A428" s="143" t="s">
        <v>16218</v>
      </c>
      <c r="B428" s="143" t="s">
        <v>3767</v>
      </c>
      <c r="C428" s="143" t="s">
        <v>2785</v>
      </c>
      <c r="D428" s="143" t="s">
        <v>3765</v>
      </c>
      <c r="E428" s="143"/>
      <c r="F428" s="143"/>
      <c r="G428" s="145" t="s">
        <v>11636</v>
      </c>
      <c r="H428" s="143"/>
      <c r="I428" s="143"/>
      <c r="J428" s="145" t="s">
        <v>8480</v>
      </c>
    </row>
    <row r="429" spans="1:10">
      <c r="A429" s="143" t="s">
        <v>16219</v>
      </c>
      <c r="B429" s="143" t="s">
        <v>3769</v>
      </c>
      <c r="C429" s="143" t="s">
        <v>2785</v>
      </c>
      <c r="D429" s="143" t="s">
        <v>3765</v>
      </c>
      <c r="E429" s="143"/>
      <c r="F429" s="143"/>
      <c r="G429" s="145" t="s">
        <v>16220</v>
      </c>
      <c r="H429" s="143"/>
      <c r="I429" s="143"/>
      <c r="J429" s="145" t="s">
        <v>16221</v>
      </c>
    </row>
    <row r="430" spans="1:10">
      <c r="A430" s="143" t="s">
        <v>16222</v>
      </c>
      <c r="B430" s="143" t="s">
        <v>3770</v>
      </c>
      <c r="C430" s="143" t="s">
        <v>2785</v>
      </c>
      <c r="D430" s="143" t="s">
        <v>3765</v>
      </c>
      <c r="E430" s="143"/>
      <c r="F430" s="143"/>
      <c r="G430" s="145" t="s">
        <v>16223</v>
      </c>
      <c r="H430" s="143"/>
      <c r="I430" s="143"/>
      <c r="J430" s="145" t="s">
        <v>11396</v>
      </c>
    </row>
    <row r="431" spans="1:10">
      <c r="A431" s="143" t="s">
        <v>16224</v>
      </c>
      <c r="B431" s="143" t="s">
        <v>3772</v>
      </c>
      <c r="C431" s="143" t="s">
        <v>2805</v>
      </c>
      <c r="D431" s="143" t="s">
        <v>3765</v>
      </c>
      <c r="E431" s="143"/>
      <c r="F431" s="143"/>
      <c r="G431" s="145" t="s">
        <v>12294</v>
      </c>
      <c r="H431" s="143"/>
      <c r="I431" s="143"/>
      <c r="J431" s="145" t="s">
        <v>12294</v>
      </c>
    </row>
    <row r="432" spans="1:10">
      <c r="A432" s="143" t="s">
        <v>16225</v>
      </c>
      <c r="B432" s="143" t="s">
        <v>3774</v>
      </c>
      <c r="C432" s="143" t="s">
        <v>2805</v>
      </c>
      <c r="D432" s="143" t="s">
        <v>3765</v>
      </c>
      <c r="E432" s="143"/>
      <c r="F432" s="143"/>
      <c r="G432" s="145" t="s">
        <v>4060</v>
      </c>
      <c r="H432" s="143"/>
      <c r="I432" s="143"/>
      <c r="J432" s="145" t="s">
        <v>4060</v>
      </c>
    </row>
    <row r="433" spans="1:10">
      <c r="A433" s="143" t="s">
        <v>16226</v>
      </c>
      <c r="B433" s="143" t="s">
        <v>3776</v>
      </c>
      <c r="C433" s="143" t="s">
        <v>2805</v>
      </c>
      <c r="D433" s="143" t="s">
        <v>3765</v>
      </c>
      <c r="E433" s="143"/>
      <c r="F433" s="143"/>
      <c r="G433" s="145" t="s">
        <v>8804</v>
      </c>
      <c r="H433" s="143"/>
      <c r="I433" s="143"/>
      <c r="J433" s="145" t="s">
        <v>2850</v>
      </c>
    </row>
    <row r="434" spans="1:10">
      <c r="A434" s="143" t="s">
        <v>16227</v>
      </c>
      <c r="B434" s="143" t="s">
        <v>3778</v>
      </c>
      <c r="C434" s="143" t="s">
        <v>2805</v>
      </c>
      <c r="D434" s="143" t="s">
        <v>3765</v>
      </c>
      <c r="E434" s="143"/>
      <c r="F434" s="143"/>
      <c r="G434" s="145" t="s">
        <v>16228</v>
      </c>
      <c r="H434" s="143"/>
      <c r="I434" s="143"/>
      <c r="J434" s="145" t="s">
        <v>16229</v>
      </c>
    </row>
    <row r="435" spans="1:10">
      <c r="A435" s="143" t="s">
        <v>16230</v>
      </c>
      <c r="B435" s="143" t="s">
        <v>3780</v>
      </c>
      <c r="C435" s="143" t="s">
        <v>2805</v>
      </c>
      <c r="D435" s="143" t="s">
        <v>3765</v>
      </c>
      <c r="E435" s="143"/>
      <c r="F435" s="143"/>
      <c r="G435" s="145" t="s">
        <v>16231</v>
      </c>
      <c r="H435" s="143"/>
      <c r="I435" s="143"/>
      <c r="J435" s="145" t="s">
        <v>16232</v>
      </c>
    </row>
    <row r="436" spans="1:10">
      <c r="A436" s="143" t="s">
        <v>16233</v>
      </c>
      <c r="B436" s="143" t="s">
        <v>3782</v>
      </c>
      <c r="C436" s="143" t="s">
        <v>2785</v>
      </c>
      <c r="D436" s="143" t="s">
        <v>3765</v>
      </c>
      <c r="E436" s="143"/>
      <c r="F436" s="143"/>
      <c r="G436" s="145" t="s">
        <v>4916</v>
      </c>
      <c r="H436" s="143"/>
      <c r="I436" s="143"/>
      <c r="J436" s="145" t="s">
        <v>4916</v>
      </c>
    </row>
    <row r="437" spans="1:10">
      <c r="A437" s="143" t="s">
        <v>16234</v>
      </c>
      <c r="B437" s="143" t="s">
        <v>3784</v>
      </c>
      <c r="C437" s="143" t="s">
        <v>2805</v>
      </c>
      <c r="D437" s="143" t="s">
        <v>3765</v>
      </c>
      <c r="E437" s="143"/>
      <c r="F437" s="143"/>
      <c r="G437" s="145" t="s">
        <v>16235</v>
      </c>
      <c r="H437" s="143"/>
      <c r="I437" s="143"/>
      <c r="J437" s="145" t="s">
        <v>16236</v>
      </c>
    </row>
    <row r="438" spans="1:10">
      <c r="A438" s="143" t="s">
        <v>16237</v>
      </c>
      <c r="B438" s="143" t="s">
        <v>3786</v>
      </c>
      <c r="C438" s="143" t="s">
        <v>2785</v>
      </c>
      <c r="D438" s="143" t="s">
        <v>3765</v>
      </c>
      <c r="E438" s="143"/>
      <c r="F438" s="143"/>
      <c r="G438" s="145" t="s">
        <v>8522</v>
      </c>
      <c r="H438" s="143"/>
      <c r="I438" s="143"/>
      <c r="J438" s="145" t="s">
        <v>16238</v>
      </c>
    </row>
    <row r="439" spans="1:10">
      <c r="A439" s="143" t="s">
        <v>16239</v>
      </c>
      <c r="B439" s="143" t="s">
        <v>3788</v>
      </c>
      <c r="C439" s="143" t="s">
        <v>2785</v>
      </c>
      <c r="D439" s="143" t="s">
        <v>3765</v>
      </c>
      <c r="E439" s="143"/>
      <c r="F439" s="143"/>
      <c r="G439" s="145" t="s">
        <v>16240</v>
      </c>
      <c r="H439" s="143"/>
      <c r="I439" s="143"/>
      <c r="J439" s="145" t="s">
        <v>3819</v>
      </c>
    </row>
    <row r="440" spans="1:10">
      <c r="A440" s="143" t="s">
        <v>16241</v>
      </c>
      <c r="B440" s="143" t="s">
        <v>3790</v>
      </c>
      <c r="C440" s="143" t="s">
        <v>2785</v>
      </c>
      <c r="D440" s="143" t="s">
        <v>3765</v>
      </c>
      <c r="E440" s="143"/>
      <c r="F440" s="143"/>
      <c r="G440" s="145" t="s">
        <v>16242</v>
      </c>
      <c r="H440" s="143"/>
      <c r="I440" s="143"/>
      <c r="J440" s="145" t="s">
        <v>16243</v>
      </c>
    </row>
    <row r="441" spans="1:10">
      <c r="A441" s="143" t="s">
        <v>16244</v>
      </c>
      <c r="B441" s="143" t="s">
        <v>3792</v>
      </c>
      <c r="C441" s="143" t="s">
        <v>2785</v>
      </c>
      <c r="D441" s="143" t="s">
        <v>3765</v>
      </c>
      <c r="E441" s="143"/>
      <c r="F441" s="143"/>
      <c r="G441" s="145" t="s">
        <v>16245</v>
      </c>
      <c r="H441" s="143"/>
      <c r="I441" s="143"/>
      <c r="J441" s="145" t="s">
        <v>16245</v>
      </c>
    </row>
    <row r="442" spans="1:10">
      <c r="A442" s="143" t="s">
        <v>16246</v>
      </c>
      <c r="B442" s="143" t="s">
        <v>3794</v>
      </c>
      <c r="C442" s="143" t="s">
        <v>2785</v>
      </c>
      <c r="D442" s="143" t="s">
        <v>3765</v>
      </c>
      <c r="E442" s="143"/>
      <c r="F442" s="143"/>
      <c r="G442" s="145" t="s">
        <v>16247</v>
      </c>
      <c r="H442" s="143"/>
      <c r="I442" s="143"/>
      <c r="J442" s="145" t="s">
        <v>11593</v>
      </c>
    </row>
    <row r="443" spans="1:10">
      <c r="A443" s="143" t="s">
        <v>16248</v>
      </c>
      <c r="B443" s="143" t="s">
        <v>3796</v>
      </c>
      <c r="C443" s="143" t="s">
        <v>2805</v>
      </c>
      <c r="D443" s="143" t="s">
        <v>3765</v>
      </c>
      <c r="E443" s="143"/>
      <c r="F443" s="143"/>
      <c r="G443" s="145" t="s">
        <v>16249</v>
      </c>
      <c r="H443" s="143"/>
      <c r="I443" s="143"/>
      <c r="J443" s="145" t="s">
        <v>16250</v>
      </c>
    </row>
    <row r="444" spans="1:10">
      <c r="A444" s="143" t="s">
        <v>16251</v>
      </c>
      <c r="B444" s="143" t="s">
        <v>3798</v>
      </c>
      <c r="C444" s="143" t="s">
        <v>2805</v>
      </c>
      <c r="D444" s="143" t="s">
        <v>3765</v>
      </c>
      <c r="E444" s="143"/>
      <c r="F444" s="143"/>
      <c r="G444" s="145" t="s">
        <v>12821</v>
      </c>
      <c r="H444" s="143"/>
      <c r="I444" s="143"/>
      <c r="J444" s="145" t="s">
        <v>16252</v>
      </c>
    </row>
    <row r="445" spans="1:10">
      <c r="A445" s="143" t="s">
        <v>16253</v>
      </c>
      <c r="B445" s="143" t="s">
        <v>3800</v>
      </c>
      <c r="C445" s="143" t="s">
        <v>2785</v>
      </c>
      <c r="D445" s="143" t="s">
        <v>3765</v>
      </c>
      <c r="E445" s="143"/>
      <c r="F445" s="143"/>
      <c r="G445" s="145" t="s">
        <v>8187</v>
      </c>
      <c r="H445" s="143"/>
      <c r="I445" s="143"/>
      <c r="J445" s="145" t="s">
        <v>16254</v>
      </c>
    </row>
    <row r="446" spans="1:10">
      <c r="A446" s="143" t="s">
        <v>16255</v>
      </c>
      <c r="B446" s="143" t="s">
        <v>3802</v>
      </c>
      <c r="C446" s="143" t="s">
        <v>2785</v>
      </c>
      <c r="D446" s="143" t="s">
        <v>3765</v>
      </c>
      <c r="E446" s="143"/>
      <c r="F446" s="143"/>
      <c r="G446" s="145" t="s">
        <v>16256</v>
      </c>
      <c r="H446" s="143"/>
      <c r="I446" s="143"/>
      <c r="J446" s="145" t="s">
        <v>16257</v>
      </c>
    </row>
    <row r="447" spans="1:10">
      <c r="A447" s="143" t="s">
        <v>16258</v>
      </c>
      <c r="B447" s="143" t="s">
        <v>3804</v>
      </c>
      <c r="C447" s="143" t="s">
        <v>2785</v>
      </c>
      <c r="D447" s="143" t="s">
        <v>3765</v>
      </c>
      <c r="E447" s="143"/>
      <c r="F447" s="143"/>
      <c r="G447" s="145" t="s">
        <v>16259</v>
      </c>
      <c r="H447" s="143"/>
      <c r="I447" s="143"/>
      <c r="J447" s="145" t="s">
        <v>16260</v>
      </c>
    </row>
    <row r="448" spans="1:10">
      <c r="A448" s="143" t="s">
        <v>16261</v>
      </c>
      <c r="B448" s="143" t="s">
        <v>3806</v>
      </c>
      <c r="C448" s="143" t="s">
        <v>2805</v>
      </c>
      <c r="D448" s="143" t="s">
        <v>3765</v>
      </c>
      <c r="E448" s="143"/>
      <c r="F448" s="143"/>
      <c r="G448" s="145" t="s">
        <v>12030</v>
      </c>
      <c r="H448" s="143"/>
      <c r="I448" s="143"/>
      <c r="J448" s="145" t="s">
        <v>16262</v>
      </c>
    </row>
    <row r="449" spans="1:10">
      <c r="A449" s="143" t="s">
        <v>16263</v>
      </c>
      <c r="B449" s="143" t="s">
        <v>3808</v>
      </c>
      <c r="C449" s="143" t="s">
        <v>2805</v>
      </c>
      <c r="D449" s="143" t="s">
        <v>3765</v>
      </c>
      <c r="E449" s="143"/>
      <c r="F449" s="143"/>
      <c r="G449" s="145" t="s">
        <v>16264</v>
      </c>
      <c r="H449" s="143"/>
      <c r="I449" s="143"/>
      <c r="J449" s="145" t="s">
        <v>10349</v>
      </c>
    </row>
    <row r="450" spans="1:10">
      <c r="A450" s="143" t="s">
        <v>16265</v>
      </c>
      <c r="B450" s="143" t="s">
        <v>3810</v>
      </c>
      <c r="C450" s="143" t="s">
        <v>2805</v>
      </c>
      <c r="D450" s="143" t="s">
        <v>3765</v>
      </c>
      <c r="E450" s="143"/>
      <c r="F450" s="143"/>
      <c r="G450" s="145" t="s">
        <v>4578</v>
      </c>
      <c r="H450" s="143"/>
      <c r="I450" s="143"/>
      <c r="J450" s="145" t="s">
        <v>4578</v>
      </c>
    </row>
    <row r="451" spans="1:10">
      <c r="A451" s="143" t="s">
        <v>16266</v>
      </c>
      <c r="B451" s="143" t="s">
        <v>3812</v>
      </c>
      <c r="C451" s="143" t="s">
        <v>2805</v>
      </c>
      <c r="D451" s="143" t="s">
        <v>3765</v>
      </c>
      <c r="E451" s="143"/>
      <c r="F451" s="143"/>
      <c r="G451" s="145" t="s">
        <v>13080</v>
      </c>
      <c r="H451" s="143"/>
      <c r="I451" s="143"/>
      <c r="J451" s="145" t="s">
        <v>15678</v>
      </c>
    </row>
    <row r="452" spans="1:10">
      <c r="A452" s="143" t="s">
        <v>16267</v>
      </c>
      <c r="B452" s="143" t="s">
        <v>3814</v>
      </c>
      <c r="C452" s="143" t="s">
        <v>2805</v>
      </c>
      <c r="D452" s="143" t="s">
        <v>3765</v>
      </c>
      <c r="E452" s="143"/>
      <c r="F452" s="143"/>
      <c r="G452" s="145" t="s">
        <v>16268</v>
      </c>
      <c r="H452" s="143"/>
      <c r="I452" s="143"/>
      <c r="J452" s="145" t="s">
        <v>16269</v>
      </c>
    </row>
    <row r="453" spans="1:10">
      <c r="A453" s="143" t="s">
        <v>16270</v>
      </c>
      <c r="B453" s="143" t="s">
        <v>3816</v>
      </c>
      <c r="C453" s="143" t="s">
        <v>2805</v>
      </c>
      <c r="D453" s="143" t="s">
        <v>3765</v>
      </c>
      <c r="E453" s="143"/>
      <c r="F453" s="143"/>
      <c r="G453" s="145" t="s">
        <v>16271</v>
      </c>
      <c r="H453" s="143"/>
      <c r="I453" s="143"/>
      <c r="J453" s="145" t="s">
        <v>16272</v>
      </c>
    </row>
    <row r="454" spans="1:10">
      <c r="A454" s="143" t="s">
        <v>16273</v>
      </c>
      <c r="B454" s="143" t="s">
        <v>3818</v>
      </c>
      <c r="C454" s="143" t="s">
        <v>2805</v>
      </c>
      <c r="D454" s="143" t="s">
        <v>3765</v>
      </c>
      <c r="E454" s="143"/>
      <c r="F454" s="143"/>
      <c r="G454" s="145" t="s">
        <v>7041</v>
      </c>
      <c r="H454" s="143"/>
      <c r="I454" s="143"/>
      <c r="J454" s="145" t="s">
        <v>4166</v>
      </c>
    </row>
    <row r="455" spans="1:10">
      <c r="A455" s="143" t="s">
        <v>16274</v>
      </c>
      <c r="B455" s="143" t="s">
        <v>3820</v>
      </c>
      <c r="C455" s="143" t="s">
        <v>2805</v>
      </c>
      <c r="D455" s="143" t="s">
        <v>3765</v>
      </c>
      <c r="E455" s="143"/>
      <c r="F455" s="143"/>
      <c r="G455" s="145" t="s">
        <v>16275</v>
      </c>
      <c r="H455" s="143"/>
      <c r="I455" s="143"/>
      <c r="J455" s="145" t="s">
        <v>10017</v>
      </c>
    </row>
    <row r="456" spans="1:10">
      <c r="A456" s="143" t="s">
        <v>16276</v>
      </c>
      <c r="B456" s="143" t="s">
        <v>3822</v>
      </c>
      <c r="C456" s="143" t="s">
        <v>2805</v>
      </c>
      <c r="D456" s="143" t="s">
        <v>3765</v>
      </c>
      <c r="E456" s="143"/>
      <c r="F456" s="143"/>
      <c r="G456" s="145" t="s">
        <v>4311</v>
      </c>
      <c r="H456" s="143"/>
      <c r="I456" s="143"/>
      <c r="J456" s="145" t="s">
        <v>4311</v>
      </c>
    </row>
    <row r="457" spans="1:10">
      <c r="A457" s="143" t="s">
        <v>16277</v>
      </c>
      <c r="B457" s="143" t="s">
        <v>3824</v>
      </c>
      <c r="C457" s="143" t="s">
        <v>2785</v>
      </c>
      <c r="D457" s="143" t="s">
        <v>3765</v>
      </c>
      <c r="E457" s="143"/>
      <c r="F457" s="143"/>
      <c r="G457" s="145" t="s">
        <v>16278</v>
      </c>
      <c r="H457" s="143"/>
      <c r="I457" s="143"/>
      <c r="J457" s="145" t="s">
        <v>16279</v>
      </c>
    </row>
    <row r="458" spans="1:10">
      <c r="A458" s="143" t="s">
        <v>16280</v>
      </c>
      <c r="B458" s="143" t="s">
        <v>3826</v>
      </c>
      <c r="C458" s="143" t="s">
        <v>2785</v>
      </c>
      <c r="D458" s="143" t="s">
        <v>3765</v>
      </c>
      <c r="E458" s="143"/>
      <c r="F458" s="143"/>
      <c r="G458" s="145" t="s">
        <v>8548</v>
      </c>
      <c r="H458" s="143"/>
      <c r="I458" s="143"/>
      <c r="J458" s="145" t="s">
        <v>16281</v>
      </c>
    </row>
    <row r="459" spans="1:10">
      <c r="A459" s="143" t="s">
        <v>16282</v>
      </c>
      <c r="B459" s="143" t="s">
        <v>3828</v>
      </c>
      <c r="C459" s="143" t="s">
        <v>2785</v>
      </c>
      <c r="D459" s="143" t="s">
        <v>3765</v>
      </c>
      <c r="E459" s="143"/>
      <c r="F459" s="143"/>
      <c r="G459" s="145" t="s">
        <v>11200</v>
      </c>
      <c r="H459" s="143"/>
      <c r="I459" s="143"/>
      <c r="J459" s="145" t="s">
        <v>16283</v>
      </c>
    </row>
    <row r="460" spans="1:10">
      <c r="A460" s="143" t="s">
        <v>16284</v>
      </c>
      <c r="B460" s="143" t="s">
        <v>3830</v>
      </c>
      <c r="C460" s="143" t="s">
        <v>2785</v>
      </c>
      <c r="D460" s="143" t="s">
        <v>3765</v>
      </c>
      <c r="E460" s="143"/>
      <c r="F460" s="143"/>
      <c r="G460" s="145" t="s">
        <v>4644</v>
      </c>
      <c r="H460" s="143"/>
      <c r="I460" s="143"/>
      <c r="J460" s="145" t="s">
        <v>4644</v>
      </c>
    </row>
    <row r="461" spans="1:10">
      <c r="A461" s="143" t="s">
        <v>16285</v>
      </c>
      <c r="B461" s="143" t="s">
        <v>3831</v>
      </c>
      <c r="C461" s="143" t="s">
        <v>2805</v>
      </c>
      <c r="D461" s="143" t="s">
        <v>3765</v>
      </c>
      <c r="E461" s="143"/>
      <c r="F461" s="143"/>
      <c r="G461" s="145" t="s">
        <v>3855</v>
      </c>
      <c r="H461" s="143"/>
      <c r="I461" s="143"/>
      <c r="J461" s="145" t="s">
        <v>3855</v>
      </c>
    </row>
    <row r="462" spans="1:10">
      <c r="A462" s="143" t="s">
        <v>16286</v>
      </c>
      <c r="B462" s="143" t="s">
        <v>3833</v>
      </c>
      <c r="C462" s="143" t="s">
        <v>2805</v>
      </c>
      <c r="D462" s="143" t="s">
        <v>3765</v>
      </c>
      <c r="E462" s="143"/>
      <c r="F462" s="143"/>
      <c r="G462" s="145" t="s">
        <v>16287</v>
      </c>
      <c r="H462" s="143"/>
      <c r="I462" s="143"/>
      <c r="J462" s="145" t="s">
        <v>16288</v>
      </c>
    </row>
    <row r="463" spans="1:10">
      <c r="A463" s="143" t="s">
        <v>16289</v>
      </c>
      <c r="B463" s="143" t="s">
        <v>3835</v>
      </c>
      <c r="C463" s="143" t="s">
        <v>2805</v>
      </c>
      <c r="D463" s="143" t="s">
        <v>3765</v>
      </c>
      <c r="E463" s="143"/>
      <c r="F463" s="143"/>
      <c r="G463" s="145" t="s">
        <v>16290</v>
      </c>
      <c r="H463" s="143"/>
      <c r="I463" s="143"/>
      <c r="J463" s="145" t="s">
        <v>10799</v>
      </c>
    </row>
    <row r="464" spans="1:10">
      <c r="A464" s="143" t="s">
        <v>16291</v>
      </c>
      <c r="B464" s="143" t="s">
        <v>3837</v>
      </c>
      <c r="C464" s="143" t="s">
        <v>2805</v>
      </c>
      <c r="D464" s="143" t="s">
        <v>3765</v>
      </c>
      <c r="E464" s="143"/>
      <c r="F464" s="143"/>
      <c r="G464" s="145" t="s">
        <v>10823</v>
      </c>
      <c r="H464" s="143"/>
      <c r="I464" s="143"/>
      <c r="J464" s="145" t="s">
        <v>10823</v>
      </c>
    </row>
    <row r="465" spans="1:10">
      <c r="A465" s="143" t="s">
        <v>16292</v>
      </c>
      <c r="B465" s="143" t="s">
        <v>3838</v>
      </c>
      <c r="C465" s="143" t="s">
        <v>2805</v>
      </c>
      <c r="D465" s="143" t="s">
        <v>3765</v>
      </c>
      <c r="E465" s="143"/>
      <c r="F465" s="143"/>
      <c r="G465" s="145" t="s">
        <v>9999</v>
      </c>
      <c r="H465" s="143"/>
      <c r="I465" s="143"/>
      <c r="J465" s="145" t="s">
        <v>16293</v>
      </c>
    </row>
    <row r="466" spans="1:10">
      <c r="A466" s="143" t="s">
        <v>16294</v>
      </c>
      <c r="B466" s="143" t="s">
        <v>3840</v>
      </c>
      <c r="C466" s="143" t="s">
        <v>2805</v>
      </c>
      <c r="D466" s="143" t="s">
        <v>3765</v>
      </c>
      <c r="E466" s="143"/>
      <c r="F466" s="143"/>
      <c r="G466" s="145" t="s">
        <v>16295</v>
      </c>
      <c r="H466" s="143"/>
      <c r="I466" s="143"/>
      <c r="J466" s="145" t="s">
        <v>16296</v>
      </c>
    </row>
    <row r="467" spans="1:10">
      <c r="A467" s="143" t="s">
        <v>16297</v>
      </c>
      <c r="B467" s="143" t="s">
        <v>3842</v>
      </c>
      <c r="C467" s="143" t="s">
        <v>2805</v>
      </c>
      <c r="D467" s="143" t="s">
        <v>3765</v>
      </c>
      <c r="E467" s="143"/>
      <c r="F467" s="143"/>
      <c r="G467" s="145" t="s">
        <v>16298</v>
      </c>
      <c r="H467" s="143"/>
      <c r="I467" s="143"/>
      <c r="J467" s="145" t="s">
        <v>16298</v>
      </c>
    </row>
    <row r="468" spans="1:10">
      <c r="A468" s="143" t="s">
        <v>16299</v>
      </c>
      <c r="B468" s="143" t="s">
        <v>3844</v>
      </c>
      <c r="C468" s="143" t="s">
        <v>2805</v>
      </c>
      <c r="D468" s="143" t="s">
        <v>3765</v>
      </c>
      <c r="E468" s="143"/>
      <c r="F468" s="143"/>
      <c r="G468" s="145" t="s">
        <v>14203</v>
      </c>
      <c r="H468" s="143"/>
      <c r="I468" s="143"/>
      <c r="J468" s="145" t="s">
        <v>14203</v>
      </c>
    </row>
    <row r="469" spans="1:10">
      <c r="A469" s="143" t="s">
        <v>16300</v>
      </c>
      <c r="B469" s="143" t="s">
        <v>3846</v>
      </c>
      <c r="C469" s="143" t="s">
        <v>2785</v>
      </c>
      <c r="D469" s="143" t="s">
        <v>3765</v>
      </c>
      <c r="E469" s="143"/>
      <c r="F469" s="143"/>
      <c r="G469" s="145" t="s">
        <v>4346</v>
      </c>
      <c r="H469" s="143"/>
      <c r="I469" s="143"/>
      <c r="J469" s="145" t="s">
        <v>4346</v>
      </c>
    </row>
    <row r="470" spans="1:10">
      <c r="A470" s="143" t="s">
        <v>16301</v>
      </c>
      <c r="B470" s="143" t="s">
        <v>3848</v>
      </c>
      <c r="C470" s="143" t="s">
        <v>2785</v>
      </c>
      <c r="D470" s="143" t="s">
        <v>3765</v>
      </c>
      <c r="E470" s="143"/>
      <c r="F470" s="143"/>
      <c r="G470" s="145" t="s">
        <v>4565</v>
      </c>
      <c r="H470" s="143"/>
      <c r="I470" s="143"/>
      <c r="J470" s="145" t="s">
        <v>4565</v>
      </c>
    </row>
    <row r="471" spans="1:10">
      <c r="A471" s="143" t="s">
        <v>16302</v>
      </c>
      <c r="B471" s="143" t="s">
        <v>3850</v>
      </c>
      <c r="C471" s="143" t="s">
        <v>2785</v>
      </c>
      <c r="D471" s="143" t="s">
        <v>3765</v>
      </c>
      <c r="E471" s="143"/>
      <c r="F471" s="143"/>
      <c r="G471" s="145" t="s">
        <v>9499</v>
      </c>
      <c r="H471" s="143"/>
      <c r="I471" s="143"/>
      <c r="J471" s="145" t="s">
        <v>9499</v>
      </c>
    </row>
    <row r="472" spans="1:10">
      <c r="A472" s="143" t="s">
        <v>16303</v>
      </c>
      <c r="B472" s="143" t="s">
        <v>3852</v>
      </c>
      <c r="C472" s="143" t="s">
        <v>2805</v>
      </c>
      <c r="D472" s="143" t="s">
        <v>3765</v>
      </c>
      <c r="E472" s="143"/>
      <c r="F472" s="143"/>
      <c r="G472" s="145" t="s">
        <v>16304</v>
      </c>
      <c r="H472" s="143"/>
      <c r="I472" s="143"/>
      <c r="J472" s="145" t="s">
        <v>16304</v>
      </c>
    </row>
    <row r="473" spans="1:10">
      <c r="A473" s="143" t="s">
        <v>16305</v>
      </c>
      <c r="B473" s="143" t="s">
        <v>3854</v>
      </c>
      <c r="C473" s="143" t="s">
        <v>2785</v>
      </c>
      <c r="D473" s="143" t="s">
        <v>3765</v>
      </c>
      <c r="E473" s="143"/>
      <c r="F473" s="143"/>
      <c r="G473" s="145" t="s">
        <v>14339</v>
      </c>
      <c r="H473" s="143"/>
      <c r="I473" s="143"/>
      <c r="J473" s="145" t="s">
        <v>14339</v>
      </c>
    </row>
    <row r="474" spans="1:10">
      <c r="A474" s="143" t="s">
        <v>16306</v>
      </c>
      <c r="B474" s="143" t="s">
        <v>3856</v>
      </c>
      <c r="C474" s="143" t="s">
        <v>2805</v>
      </c>
      <c r="D474" s="143" t="s">
        <v>3765</v>
      </c>
      <c r="E474" s="143"/>
      <c r="F474" s="143"/>
      <c r="G474" s="145" t="s">
        <v>16307</v>
      </c>
      <c r="H474" s="143"/>
      <c r="I474" s="143"/>
      <c r="J474" s="145" t="s">
        <v>16308</v>
      </c>
    </row>
    <row r="475" spans="1:10">
      <c r="A475" s="143" t="s">
        <v>16309</v>
      </c>
      <c r="B475" s="143" t="s">
        <v>3858</v>
      </c>
      <c r="C475" s="143" t="s">
        <v>2785</v>
      </c>
      <c r="D475" s="143" t="s">
        <v>3765</v>
      </c>
      <c r="E475" s="143"/>
      <c r="F475" s="143"/>
      <c r="G475" s="145" t="s">
        <v>12415</v>
      </c>
      <c r="H475" s="143"/>
      <c r="I475" s="143"/>
      <c r="J475" s="145" t="s">
        <v>3910</v>
      </c>
    </row>
    <row r="476" spans="1:10">
      <c r="A476" s="143" t="s">
        <v>16310</v>
      </c>
      <c r="B476" s="143" t="s">
        <v>3860</v>
      </c>
      <c r="C476" s="143" t="s">
        <v>2785</v>
      </c>
      <c r="D476" s="143" t="s">
        <v>3765</v>
      </c>
      <c r="E476" s="143"/>
      <c r="F476" s="143"/>
      <c r="G476" s="145" t="s">
        <v>4897</v>
      </c>
      <c r="H476" s="143"/>
      <c r="I476" s="143"/>
      <c r="J476" s="145" t="s">
        <v>4897</v>
      </c>
    </row>
    <row r="477" spans="1:10">
      <c r="A477" s="143" t="s">
        <v>16311</v>
      </c>
      <c r="B477" s="143" t="s">
        <v>3862</v>
      </c>
      <c r="C477" s="143" t="s">
        <v>2785</v>
      </c>
      <c r="D477" s="143" t="s">
        <v>3765</v>
      </c>
      <c r="E477" s="143"/>
      <c r="F477" s="143"/>
      <c r="G477" s="145" t="s">
        <v>16312</v>
      </c>
      <c r="H477" s="143"/>
      <c r="I477" s="143"/>
      <c r="J477" s="145" t="s">
        <v>16312</v>
      </c>
    </row>
    <row r="478" spans="1:10">
      <c r="A478" s="143" t="s">
        <v>16313</v>
      </c>
      <c r="B478" s="143" t="s">
        <v>3864</v>
      </c>
      <c r="C478" s="143" t="s">
        <v>2785</v>
      </c>
      <c r="D478" s="143" t="s">
        <v>3765</v>
      </c>
      <c r="E478" s="143"/>
      <c r="F478" s="143"/>
      <c r="G478" s="145" t="s">
        <v>16314</v>
      </c>
      <c r="H478" s="143"/>
      <c r="I478" s="143"/>
      <c r="J478" s="145" t="s">
        <v>10587</v>
      </c>
    </row>
    <row r="479" spans="1:10">
      <c r="A479" s="143" t="s">
        <v>16315</v>
      </c>
      <c r="B479" s="143" t="s">
        <v>3866</v>
      </c>
      <c r="C479" s="143" t="s">
        <v>2785</v>
      </c>
      <c r="D479" s="143" t="s">
        <v>3765</v>
      </c>
      <c r="E479" s="143"/>
      <c r="F479" s="143"/>
      <c r="G479" s="145" t="s">
        <v>16316</v>
      </c>
      <c r="H479" s="143"/>
      <c r="I479" s="143"/>
      <c r="J479" s="145" t="s">
        <v>16317</v>
      </c>
    </row>
    <row r="480" spans="1:10">
      <c r="A480" s="143" t="s">
        <v>16318</v>
      </c>
      <c r="B480" s="143" t="s">
        <v>3868</v>
      </c>
      <c r="C480" s="143" t="s">
        <v>2785</v>
      </c>
      <c r="D480" s="143" t="s">
        <v>3765</v>
      </c>
      <c r="E480" s="143"/>
      <c r="F480" s="143"/>
      <c r="G480" s="145" t="s">
        <v>16319</v>
      </c>
      <c r="H480" s="143"/>
      <c r="I480" s="143"/>
      <c r="J480" s="145" t="s">
        <v>16320</v>
      </c>
    </row>
    <row r="481" spans="1:10">
      <c r="A481" s="143" t="s">
        <v>16321</v>
      </c>
      <c r="B481" s="143" t="s">
        <v>3870</v>
      </c>
      <c r="C481" s="143" t="s">
        <v>2805</v>
      </c>
      <c r="D481" s="143" t="s">
        <v>3765</v>
      </c>
      <c r="E481" s="143"/>
      <c r="F481" s="143"/>
      <c r="G481" s="145" t="s">
        <v>15191</v>
      </c>
      <c r="H481" s="143"/>
      <c r="I481" s="143"/>
      <c r="J481" s="145" t="s">
        <v>15191</v>
      </c>
    </row>
    <row r="482" spans="1:10">
      <c r="A482" s="143" t="s">
        <v>16322</v>
      </c>
      <c r="B482" s="143" t="s">
        <v>3872</v>
      </c>
      <c r="C482" s="143" t="s">
        <v>2805</v>
      </c>
      <c r="D482" s="143" t="s">
        <v>3765</v>
      </c>
      <c r="E482" s="143"/>
      <c r="F482" s="143"/>
      <c r="G482" s="145" t="s">
        <v>16323</v>
      </c>
      <c r="H482" s="143"/>
      <c r="I482" s="143"/>
      <c r="J482" s="145" t="s">
        <v>16324</v>
      </c>
    </row>
    <row r="483" spans="1:10">
      <c r="A483" s="143" t="s">
        <v>16325</v>
      </c>
      <c r="B483" s="143" t="s">
        <v>3874</v>
      </c>
      <c r="C483" s="143" t="s">
        <v>2805</v>
      </c>
      <c r="D483" s="143" t="s">
        <v>3765</v>
      </c>
      <c r="E483" s="143"/>
      <c r="F483" s="143"/>
      <c r="G483" s="145" t="s">
        <v>16326</v>
      </c>
      <c r="H483" s="143"/>
      <c r="I483" s="143"/>
      <c r="J483" s="145" t="s">
        <v>16327</v>
      </c>
    </row>
    <row r="484" spans="1:10">
      <c r="A484" s="143" t="s">
        <v>16328</v>
      </c>
      <c r="B484" s="143" t="s">
        <v>3876</v>
      </c>
      <c r="C484" s="143" t="s">
        <v>2805</v>
      </c>
      <c r="D484" s="143" t="s">
        <v>3765</v>
      </c>
      <c r="E484" s="143"/>
      <c r="F484" s="143"/>
      <c r="G484" s="145" t="s">
        <v>16329</v>
      </c>
      <c r="H484" s="143"/>
      <c r="I484" s="143"/>
      <c r="J484" s="145" t="s">
        <v>16330</v>
      </c>
    </row>
    <row r="485" spans="1:10">
      <c r="A485" s="143" t="s">
        <v>16331</v>
      </c>
      <c r="B485" s="143" t="s">
        <v>3878</v>
      </c>
      <c r="C485" s="143" t="s">
        <v>2785</v>
      </c>
      <c r="D485" s="143" t="s">
        <v>3765</v>
      </c>
      <c r="E485" s="143"/>
      <c r="F485" s="143"/>
      <c r="G485" s="145" t="s">
        <v>16332</v>
      </c>
      <c r="H485" s="143"/>
      <c r="I485" s="143"/>
      <c r="J485" s="145" t="s">
        <v>16333</v>
      </c>
    </row>
    <row r="486" spans="1:10">
      <c r="A486" s="143" t="s">
        <v>16334</v>
      </c>
      <c r="B486" s="143" t="s">
        <v>3880</v>
      </c>
      <c r="C486" s="143" t="s">
        <v>2785</v>
      </c>
      <c r="D486" s="143" t="s">
        <v>3765</v>
      </c>
      <c r="E486" s="143"/>
      <c r="F486" s="143"/>
      <c r="G486" s="145" t="s">
        <v>16335</v>
      </c>
      <c r="H486" s="143"/>
      <c r="I486" s="143"/>
      <c r="J486" s="145" t="s">
        <v>16336</v>
      </c>
    </row>
    <row r="487" spans="1:10">
      <c r="A487" s="143" t="s">
        <v>16337</v>
      </c>
      <c r="B487" s="143" t="s">
        <v>3882</v>
      </c>
      <c r="C487" s="143" t="s">
        <v>2785</v>
      </c>
      <c r="D487" s="143" t="s">
        <v>3765</v>
      </c>
      <c r="E487" s="143"/>
      <c r="F487" s="143"/>
      <c r="G487" s="145" t="s">
        <v>16338</v>
      </c>
      <c r="H487" s="143"/>
      <c r="I487" s="143"/>
      <c r="J487" s="145" t="s">
        <v>16338</v>
      </c>
    </row>
    <row r="488" spans="1:10">
      <c r="A488" s="143" t="s">
        <v>16339</v>
      </c>
      <c r="B488" s="143" t="s">
        <v>3884</v>
      </c>
      <c r="C488" s="143" t="s">
        <v>2785</v>
      </c>
      <c r="D488" s="143" t="s">
        <v>3765</v>
      </c>
      <c r="E488" s="143"/>
      <c r="F488" s="143"/>
      <c r="G488" s="145" t="s">
        <v>3075</v>
      </c>
      <c r="H488" s="143"/>
      <c r="I488" s="143"/>
      <c r="J488" s="145" t="s">
        <v>16340</v>
      </c>
    </row>
    <row r="489" spans="1:10">
      <c r="A489" s="143" t="s">
        <v>16341</v>
      </c>
      <c r="B489" s="143" t="s">
        <v>3886</v>
      </c>
      <c r="C489" s="143" t="s">
        <v>2785</v>
      </c>
      <c r="D489" s="143" t="s">
        <v>3765</v>
      </c>
      <c r="E489" s="143"/>
      <c r="F489" s="143"/>
      <c r="G489" s="145" t="s">
        <v>16342</v>
      </c>
      <c r="H489" s="143"/>
      <c r="I489" s="143"/>
      <c r="J489" s="145" t="s">
        <v>16343</v>
      </c>
    </row>
    <row r="490" spans="1:10">
      <c r="A490" s="143" t="s">
        <v>16344</v>
      </c>
      <c r="B490" s="143" t="s">
        <v>3888</v>
      </c>
      <c r="C490" s="143" t="s">
        <v>2805</v>
      </c>
      <c r="D490" s="143" t="s">
        <v>3765</v>
      </c>
      <c r="E490" s="143"/>
      <c r="F490" s="143"/>
      <c r="G490" s="145" t="s">
        <v>4892</v>
      </c>
      <c r="H490" s="143"/>
      <c r="I490" s="143"/>
      <c r="J490" s="145" t="s">
        <v>4892</v>
      </c>
    </row>
    <row r="491" spans="1:10">
      <c r="A491" s="143" t="s">
        <v>16345</v>
      </c>
      <c r="B491" s="143" t="s">
        <v>3889</v>
      </c>
      <c r="C491" s="143" t="s">
        <v>2785</v>
      </c>
      <c r="D491" s="143" t="s">
        <v>3765</v>
      </c>
      <c r="E491" s="143"/>
      <c r="F491" s="143"/>
      <c r="G491" s="145" t="s">
        <v>4944</v>
      </c>
      <c r="H491" s="143"/>
      <c r="I491" s="143"/>
      <c r="J491" s="145" t="s">
        <v>4944</v>
      </c>
    </row>
    <row r="492" spans="1:10">
      <c r="A492" s="143" t="s">
        <v>16346</v>
      </c>
      <c r="B492" s="143" t="s">
        <v>3891</v>
      </c>
      <c r="C492" s="143" t="s">
        <v>2785</v>
      </c>
      <c r="D492" s="143" t="s">
        <v>3765</v>
      </c>
      <c r="E492" s="143"/>
      <c r="F492" s="143"/>
      <c r="G492" s="145" t="s">
        <v>11051</v>
      </c>
      <c r="H492" s="143"/>
      <c r="I492" s="143"/>
      <c r="J492" s="145" t="s">
        <v>16347</v>
      </c>
    </row>
    <row r="493" spans="1:10">
      <c r="A493" s="143" t="s">
        <v>16348</v>
      </c>
      <c r="B493" s="143" t="s">
        <v>3893</v>
      </c>
      <c r="C493" s="143" t="s">
        <v>2805</v>
      </c>
      <c r="D493" s="143" t="s">
        <v>3765</v>
      </c>
      <c r="E493" s="143"/>
      <c r="F493" s="143"/>
      <c r="G493" s="145" t="s">
        <v>4211</v>
      </c>
      <c r="H493" s="143"/>
      <c r="I493" s="143"/>
      <c r="J493" s="145" t="s">
        <v>4211</v>
      </c>
    </row>
    <row r="494" spans="1:10">
      <c r="A494" s="143" t="s">
        <v>16349</v>
      </c>
      <c r="B494" s="143" t="s">
        <v>3895</v>
      </c>
      <c r="C494" s="143" t="s">
        <v>2785</v>
      </c>
      <c r="D494" s="143" t="s">
        <v>3765</v>
      </c>
      <c r="E494" s="143"/>
      <c r="F494" s="143"/>
      <c r="G494" s="145" t="s">
        <v>10848</v>
      </c>
      <c r="H494" s="143"/>
      <c r="I494" s="143"/>
      <c r="J494" s="145" t="s">
        <v>10848</v>
      </c>
    </row>
    <row r="495" spans="1:10">
      <c r="A495" s="143" t="s">
        <v>16350</v>
      </c>
      <c r="B495" s="143" t="s">
        <v>3897</v>
      </c>
      <c r="C495" s="143" t="s">
        <v>2785</v>
      </c>
      <c r="D495" s="143" t="s">
        <v>3765</v>
      </c>
      <c r="E495" s="143"/>
      <c r="F495" s="143"/>
      <c r="G495" s="145" t="s">
        <v>14207</v>
      </c>
      <c r="H495" s="143"/>
      <c r="I495" s="143"/>
      <c r="J495" s="145" t="s">
        <v>14207</v>
      </c>
    </row>
    <row r="496" spans="1:10">
      <c r="A496" s="143" t="s">
        <v>16351</v>
      </c>
      <c r="B496" s="143" t="s">
        <v>3899</v>
      </c>
      <c r="C496" s="143" t="s">
        <v>2785</v>
      </c>
      <c r="D496" s="143" t="s">
        <v>3765</v>
      </c>
      <c r="E496" s="143"/>
      <c r="F496" s="143"/>
      <c r="G496" s="145" t="s">
        <v>15457</v>
      </c>
      <c r="H496" s="143"/>
      <c r="I496" s="143"/>
      <c r="J496" s="145" t="s">
        <v>15457</v>
      </c>
    </row>
    <row r="497" spans="1:10">
      <c r="A497" s="143" t="s">
        <v>16352</v>
      </c>
      <c r="B497" s="143" t="s">
        <v>3901</v>
      </c>
      <c r="C497" s="143" t="s">
        <v>2785</v>
      </c>
      <c r="D497" s="143" t="s">
        <v>3765</v>
      </c>
      <c r="E497" s="143"/>
      <c r="F497" s="143"/>
      <c r="G497" s="145" t="s">
        <v>4515</v>
      </c>
      <c r="H497" s="143"/>
      <c r="I497" s="143"/>
      <c r="J497" s="145" t="s">
        <v>4515</v>
      </c>
    </row>
    <row r="498" spans="1:10">
      <c r="A498" s="143" t="s">
        <v>16353</v>
      </c>
      <c r="B498" s="143" t="s">
        <v>3903</v>
      </c>
      <c r="C498" s="143" t="s">
        <v>2785</v>
      </c>
      <c r="D498" s="143" t="s">
        <v>3765</v>
      </c>
      <c r="E498" s="143"/>
      <c r="F498" s="143"/>
      <c r="G498" s="145" t="s">
        <v>10848</v>
      </c>
      <c r="H498" s="143"/>
      <c r="I498" s="143"/>
      <c r="J498" s="145" t="s">
        <v>10848</v>
      </c>
    </row>
    <row r="499" spans="1:10">
      <c r="A499" s="143" t="s">
        <v>16354</v>
      </c>
      <c r="B499" s="143" t="s">
        <v>3905</v>
      </c>
      <c r="C499" s="143" t="s">
        <v>2785</v>
      </c>
      <c r="D499" s="143" t="s">
        <v>3765</v>
      </c>
      <c r="E499" s="143"/>
      <c r="F499" s="143"/>
      <c r="G499" s="145" t="s">
        <v>16355</v>
      </c>
      <c r="H499" s="143"/>
      <c r="I499" s="143"/>
      <c r="J499" s="145" t="s">
        <v>16356</v>
      </c>
    </row>
    <row r="500" spans="1:10">
      <c r="A500" s="143" t="s">
        <v>16357</v>
      </c>
      <c r="B500" s="143" t="s">
        <v>3907</v>
      </c>
      <c r="C500" s="143" t="s">
        <v>2785</v>
      </c>
      <c r="D500" s="143" t="s">
        <v>3765</v>
      </c>
      <c r="E500" s="143"/>
      <c r="F500" s="143"/>
      <c r="G500" s="145" t="s">
        <v>16358</v>
      </c>
      <c r="H500" s="143"/>
      <c r="I500" s="143"/>
      <c r="J500" s="145" t="s">
        <v>16359</v>
      </c>
    </row>
    <row r="501" spans="1:10">
      <c r="A501" s="143" t="s">
        <v>16360</v>
      </c>
      <c r="B501" s="143" t="s">
        <v>3909</v>
      </c>
      <c r="C501" s="143" t="s">
        <v>2785</v>
      </c>
      <c r="D501" s="143" t="s">
        <v>3765</v>
      </c>
      <c r="E501" s="143"/>
      <c r="F501" s="143"/>
      <c r="G501" s="145" t="s">
        <v>11697</v>
      </c>
      <c r="H501" s="143"/>
      <c r="I501" s="143"/>
      <c r="J501" s="145" t="s">
        <v>16361</v>
      </c>
    </row>
    <row r="502" spans="1:10">
      <c r="A502" s="143" t="s">
        <v>16362</v>
      </c>
      <c r="B502" s="143" t="s">
        <v>3911</v>
      </c>
      <c r="C502" s="143" t="s">
        <v>2805</v>
      </c>
      <c r="D502" s="143" t="s">
        <v>3765</v>
      </c>
      <c r="E502" s="143"/>
      <c r="F502" s="143"/>
      <c r="G502" s="145" t="s">
        <v>10721</v>
      </c>
      <c r="H502" s="143"/>
      <c r="I502" s="143"/>
      <c r="J502" s="145" t="s">
        <v>16363</v>
      </c>
    </row>
    <row r="503" spans="1:10">
      <c r="A503" s="143" t="s">
        <v>16364</v>
      </c>
      <c r="B503" s="143" t="s">
        <v>3913</v>
      </c>
      <c r="C503" s="143" t="s">
        <v>2805</v>
      </c>
      <c r="D503" s="143" t="s">
        <v>3765</v>
      </c>
      <c r="E503" s="143"/>
      <c r="F503" s="143"/>
      <c r="G503" s="145" t="s">
        <v>4186</v>
      </c>
      <c r="H503" s="143"/>
      <c r="I503" s="143"/>
      <c r="J503" s="145" t="s">
        <v>4186</v>
      </c>
    </row>
    <row r="504" spans="1:10">
      <c r="A504" s="143" t="s">
        <v>16365</v>
      </c>
      <c r="B504" s="143" t="s">
        <v>3915</v>
      </c>
      <c r="C504" s="143" t="s">
        <v>3710</v>
      </c>
      <c r="D504" s="143" t="s">
        <v>3765</v>
      </c>
      <c r="E504" s="143"/>
      <c r="F504" s="143"/>
      <c r="G504" s="145" t="s">
        <v>7839</v>
      </c>
      <c r="H504" s="143"/>
      <c r="I504" s="143"/>
      <c r="J504" s="145" t="s">
        <v>7839</v>
      </c>
    </row>
    <row r="505" spans="1:10">
      <c r="A505" s="143" t="s">
        <v>16366</v>
      </c>
      <c r="B505" s="143" t="s">
        <v>3916</v>
      </c>
      <c r="C505" s="143" t="s">
        <v>2805</v>
      </c>
      <c r="D505" s="143" t="s">
        <v>3765</v>
      </c>
      <c r="E505" s="143"/>
      <c r="F505" s="143"/>
      <c r="G505" s="145" t="s">
        <v>16367</v>
      </c>
      <c r="H505" s="143"/>
      <c r="I505" s="143"/>
      <c r="J505" s="145" t="s">
        <v>16367</v>
      </c>
    </row>
    <row r="506" spans="1:10">
      <c r="A506" s="143" t="s">
        <v>16368</v>
      </c>
      <c r="B506" s="143" t="s">
        <v>3918</v>
      </c>
      <c r="C506" s="143" t="s">
        <v>2805</v>
      </c>
      <c r="D506" s="143" t="s">
        <v>3765</v>
      </c>
      <c r="E506" s="143"/>
      <c r="F506" s="143"/>
      <c r="G506" s="145" t="s">
        <v>2977</v>
      </c>
      <c r="H506" s="143"/>
      <c r="I506" s="143"/>
      <c r="J506" s="145" t="s">
        <v>2977</v>
      </c>
    </row>
    <row r="507" spans="1:10">
      <c r="A507" s="143" t="s">
        <v>16369</v>
      </c>
      <c r="B507" s="143" t="s">
        <v>3920</v>
      </c>
      <c r="C507" s="143" t="s">
        <v>2805</v>
      </c>
      <c r="D507" s="143" t="s">
        <v>3765</v>
      </c>
      <c r="E507" s="143"/>
      <c r="F507" s="143"/>
      <c r="G507" s="145" t="s">
        <v>16370</v>
      </c>
      <c r="H507" s="143"/>
      <c r="I507" s="143"/>
      <c r="J507" s="145" t="s">
        <v>3807</v>
      </c>
    </row>
    <row r="508" spans="1:10">
      <c r="A508" s="143" t="s">
        <v>16371</v>
      </c>
      <c r="B508" s="143" t="s">
        <v>3921</v>
      </c>
      <c r="C508" s="143" t="s">
        <v>2805</v>
      </c>
      <c r="D508" s="143" t="s">
        <v>3765</v>
      </c>
      <c r="E508" s="143"/>
      <c r="F508" s="143"/>
      <c r="G508" s="145" t="s">
        <v>4503</v>
      </c>
      <c r="H508" s="143"/>
      <c r="I508" s="143"/>
      <c r="J508" s="145" t="s">
        <v>4503</v>
      </c>
    </row>
    <row r="509" spans="1:10">
      <c r="A509" s="143" t="s">
        <v>16372</v>
      </c>
      <c r="B509" s="143" t="s">
        <v>3923</v>
      </c>
      <c r="C509" s="143" t="s">
        <v>2805</v>
      </c>
      <c r="D509" s="143" t="s">
        <v>3765</v>
      </c>
      <c r="E509" s="143"/>
      <c r="F509" s="143"/>
      <c r="G509" s="145" t="s">
        <v>4377</v>
      </c>
      <c r="H509" s="143"/>
      <c r="I509" s="143"/>
      <c r="J509" s="145" t="s">
        <v>4377</v>
      </c>
    </row>
    <row r="510" spans="1:10">
      <c r="A510" s="143" t="s">
        <v>16373</v>
      </c>
      <c r="B510" s="143" t="s">
        <v>3925</v>
      </c>
      <c r="C510" s="143" t="s">
        <v>2805</v>
      </c>
      <c r="D510" s="143" t="s">
        <v>3765</v>
      </c>
      <c r="E510" s="143"/>
      <c r="F510" s="143"/>
      <c r="G510" s="145" t="s">
        <v>15516</v>
      </c>
      <c r="H510" s="143"/>
      <c r="I510" s="143"/>
      <c r="J510" s="145" t="s">
        <v>16374</v>
      </c>
    </row>
    <row r="511" spans="1:10">
      <c r="A511" s="143" t="s">
        <v>16375</v>
      </c>
      <c r="B511" s="143" t="s">
        <v>3927</v>
      </c>
      <c r="C511" s="143" t="s">
        <v>2805</v>
      </c>
      <c r="D511" s="143" t="s">
        <v>3765</v>
      </c>
      <c r="E511" s="143"/>
      <c r="F511" s="143"/>
      <c r="G511" s="145" t="s">
        <v>5136</v>
      </c>
      <c r="H511" s="143"/>
      <c r="I511" s="143"/>
      <c r="J511" s="145" t="s">
        <v>3836</v>
      </c>
    </row>
    <row r="512" spans="1:10">
      <c r="A512" s="143" t="s">
        <v>16376</v>
      </c>
      <c r="B512" s="143" t="s">
        <v>3929</v>
      </c>
      <c r="C512" s="143" t="s">
        <v>2805</v>
      </c>
      <c r="D512" s="143" t="s">
        <v>3765</v>
      </c>
      <c r="E512" s="143"/>
      <c r="F512" s="143"/>
      <c r="G512" s="145" t="s">
        <v>16377</v>
      </c>
      <c r="H512" s="143"/>
      <c r="I512" s="143"/>
      <c r="J512" s="145" t="s">
        <v>16378</v>
      </c>
    </row>
    <row r="513" spans="1:10">
      <c r="A513" s="143" t="s">
        <v>16379</v>
      </c>
      <c r="B513" s="143" t="s">
        <v>3931</v>
      </c>
      <c r="C513" s="143" t="s">
        <v>2785</v>
      </c>
      <c r="D513" s="143" t="s">
        <v>3765</v>
      </c>
      <c r="E513" s="143"/>
      <c r="F513" s="143"/>
      <c r="G513" s="145" t="s">
        <v>16380</v>
      </c>
      <c r="H513" s="143"/>
      <c r="I513" s="143"/>
      <c r="J513" s="145" t="s">
        <v>16381</v>
      </c>
    </row>
    <row r="514" spans="1:10">
      <c r="A514" s="143" t="s">
        <v>16382</v>
      </c>
      <c r="B514" s="143" t="s">
        <v>3933</v>
      </c>
      <c r="C514" s="143" t="s">
        <v>2785</v>
      </c>
      <c r="D514" s="143" t="s">
        <v>3765</v>
      </c>
      <c r="E514" s="143"/>
      <c r="F514" s="143"/>
      <c r="G514" s="145" t="s">
        <v>5193</v>
      </c>
      <c r="H514" s="143"/>
      <c r="I514" s="143"/>
      <c r="J514" s="145" t="s">
        <v>16383</v>
      </c>
    </row>
    <row r="515" spans="1:10">
      <c r="A515" s="143" t="s">
        <v>16384</v>
      </c>
      <c r="B515" s="143" t="s">
        <v>3935</v>
      </c>
      <c r="C515" s="143" t="s">
        <v>2785</v>
      </c>
      <c r="D515" s="143" t="s">
        <v>3765</v>
      </c>
      <c r="E515" s="143"/>
      <c r="F515" s="143"/>
      <c r="G515" s="145" t="s">
        <v>9194</v>
      </c>
      <c r="H515" s="143"/>
      <c r="I515" s="143"/>
      <c r="J515" s="145" t="s">
        <v>9146</v>
      </c>
    </row>
    <row r="516" spans="1:10">
      <c r="A516" s="143" t="s">
        <v>16385</v>
      </c>
      <c r="B516" s="143" t="s">
        <v>3937</v>
      </c>
      <c r="C516" s="143" t="s">
        <v>2785</v>
      </c>
      <c r="D516" s="143" t="s">
        <v>3765</v>
      </c>
      <c r="E516" s="143"/>
      <c r="F516" s="143"/>
      <c r="G516" s="145" t="s">
        <v>2842</v>
      </c>
      <c r="H516" s="143"/>
      <c r="I516" s="143"/>
      <c r="J516" s="145" t="s">
        <v>16386</v>
      </c>
    </row>
    <row r="517" spans="1:10">
      <c r="A517" s="143" t="s">
        <v>16387</v>
      </c>
      <c r="B517" s="143" t="s">
        <v>3939</v>
      </c>
      <c r="C517" s="143" t="s">
        <v>2785</v>
      </c>
      <c r="D517" s="143" t="s">
        <v>3765</v>
      </c>
      <c r="E517" s="143"/>
      <c r="F517" s="143"/>
      <c r="G517" s="145" t="s">
        <v>16388</v>
      </c>
      <c r="H517" s="143"/>
      <c r="I517" s="143"/>
      <c r="J517" s="145" t="s">
        <v>16388</v>
      </c>
    </row>
    <row r="518" spans="1:10">
      <c r="A518" s="143" t="s">
        <v>16389</v>
      </c>
      <c r="B518" s="143" t="s">
        <v>3941</v>
      </c>
      <c r="C518" s="143" t="s">
        <v>2785</v>
      </c>
      <c r="D518" s="143" t="s">
        <v>3765</v>
      </c>
      <c r="E518" s="143"/>
      <c r="F518" s="143"/>
      <c r="G518" s="145" t="s">
        <v>16390</v>
      </c>
      <c r="H518" s="143"/>
      <c r="I518" s="143"/>
      <c r="J518" s="145" t="s">
        <v>12524</v>
      </c>
    </row>
    <row r="519" spans="1:10">
      <c r="A519" s="143" t="s">
        <v>16391</v>
      </c>
      <c r="B519" s="143" t="s">
        <v>3943</v>
      </c>
      <c r="C519" s="143" t="s">
        <v>2785</v>
      </c>
      <c r="D519" s="143" t="s">
        <v>3765</v>
      </c>
      <c r="E519" s="143"/>
      <c r="F519" s="143"/>
      <c r="G519" s="145" t="s">
        <v>4885</v>
      </c>
      <c r="H519" s="143"/>
      <c r="I519" s="143"/>
      <c r="J519" s="145" t="s">
        <v>4885</v>
      </c>
    </row>
    <row r="520" spans="1:10">
      <c r="A520" s="143" t="s">
        <v>16392</v>
      </c>
      <c r="B520" s="143" t="s">
        <v>3944</v>
      </c>
      <c r="C520" s="143" t="s">
        <v>2805</v>
      </c>
      <c r="D520" s="143" t="s">
        <v>3765</v>
      </c>
      <c r="E520" s="143"/>
      <c r="F520" s="143"/>
      <c r="G520" s="145" t="s">
        <v>3945</v>
      </c>
      <c r="H520" s="143"/>
      <c r="I520" s="143"/>
      <c r="J520" s="145" t="s">
        <v>3945</v>
      </c>
    </row>
    <row r="521" spans="1:10">
      <c r="A521" s="143" t="s">
        <v>16393</v>
      </c>
      <c r="B521" s="143" t="s">
        <v>3946</v>
      </c>
      <c r="C521" s="143" t="s">
        <v>2805</v>
      </c>
      <c r="D521" s="143" t="s">
        <v>3765</v>
      </c>
      <c r="E521" s="143"/>
      <c r="F521" s="143"/>
      <c r="G521" s="145" t="s">
        <v>16394</v>
      </c>
      <c r="H521" s="143"/>
      <c r="I521" s="143"/>
      <c r="J521" s="145" t="s">
        <v>16395</v>
      </c>
    </row>
    <row r="522" spans="1:10">
      <c r="A522" s="143" t="s">
        <v>16396</v>
      </c>
      <c r="B522" s="143" t="s">
        <v>3948</v>
      </c>
      <c r="C522" s="143" t="s">
        <v>2785</v>
      </c>
      <c r="D522" s="143" t="s">
        <v>3765</v>
      </c>
      <c r="E522" s="143"/>
      <c r="F522" s="143"/>
      <c r="G522" s="145" t="s">
        <v>16381</v>
      </c>
      <c r="H522" s="143"/>
      <c r="I522" s="143"/>
      <c r="J522" s="145" t="s">
        <v>7039</v>
      </c>
    </row>
    <row r="523" spans="1:10">
      <c r="A523" s="143" t="s">
        <v>16397</v>
      </c>
      <c r="B523" s="143" t="s">
        <v>3950</v>
      </c>
      <c r="C523" s="143" t="s">
        <v>2785</v>
      </c>
      <c r="D523" s="143" t="s">
        <v>3765</v>
      </c>
      <c r="E523" s="143"/>
      <c r="F523" s="143"/>
      <c r="G523" s="145" t="s">
        <v>16398</v>
      </c>
      <c r="H523" s="143"/>
      <c r="I523" s="143"/>
      <c r="J523" s="145" t="s">
        <v>16399</v>
      </c>
    </row>
    <row r="524" spans="1:10">
      <c r="A524" s="143" t="s">
        <v>16400</v>
      </c>
      <c r="B524" s="143" t="s">
        <v>3952</v>
      </c>
      <c r="C524" s="143" t="s">
        <v>2785</v>
      </c>
      <c r="D524" s="143" t="s">
        <v>3765</v>
      </c>
      <c r="E524" s="143"/>
      <c r="F524" s="143"/>
      <c r="G524" s="145" t="s">
        <v>4444</v>
      </c>
      <c r="H524" s="143"/>
      <c r="I524" s="143"/>
      <c r="J524" s="145" t="s">
        <v>4444</v>
      </c>
    </row>
    <row r="525" spans="1:10">
      <c r="A525" s="143" t="s">
        <v>16401</v>
      </c>
      <c r="B525" s="143" t="s">
        <v>3953</v>
      </c>
      <c r="C525" s="143" t="s">
        <v>2785</v>
      </c>
      <c r="D525" s="143" t="s">
        <v>3765</v>
      </c>
      <c r="E525" s="143"/>
      <c r="F525" s="143"/>
      <c r="G525" s="145" t="s">
        <v>4527</v>
      </c>
      <c r="H525" s="143"/>
      <c r="I525" s="143"/>
      <c r="J525" s="145" t="s">
        <v>4527</v>
      </c>
    </row>
    <row r="526" spans="1:10">
      <c r="A526" s="143" t="s">
        <v>16402</v>
      </c>
      <c r="B526" s="143" t="s">
        <v>3955</v>
      </c>
      <c r="C526" s="143" t="s">
        <v>2785</v>
      </c>
      <c r="D526" s="143" t="s">
        <v>3765</v>
      </c>
      <c r="E526" s="143"/>
      <c r="F526" s="143"/>
      <c r="G526" s="145" t="s">
        <v>15033</v>
      </c>
      <c r="H526" s="143"/>
      <c r="I526" s="143"/>
      <c r="J526" s="145" t="s">
        <v>14989</v>
      </c>
    </row>
    <row r="527" spans="1:10">
      <c r="A527" s="143" t="s">
        <v>16403</v>
      </c>
      <c r="B527" s="143" t="s">
        <v>3957</v>
      </c>
      <c r="C527" s="143" t="s">
        <v>2805</v>
      </c>
      <c r="D527" s="143" t="s">
        <v>3765</v>
      </c>
      <c r="E527" s="143"/>
      <c r="F527" s="143"/>
      <c r="G527" s="145" t="s">
        <v>16404</v>
      </c>
      <c r="H527" s="143"/>
      <c r="I527" s="143"/>
      <c r="J527" s="145" t="s">
        <v>16405</v>
      </c>
    </row>
    <row r="528" spans="1:10">
      <c r="A528" s="143" t="s">
        <v>16406</v>
      </c>
      <c r="B528" s="143" t="s">
        <v>3959</v>
      </c>
      <c r="C528" s="143" t="s">
        <v>2805</v>
      </c>
      <c r="D528" s="143" t="s">
        <v>3765</v>
      </c>
      <c r="E528" s="143"/>
      <c r="F528" s="143"/>
      <c r="G528" s="145" t="s">
        <v>3861</v>
      </c>
      <c r="H528" s="143"/>
      <c r="I528" s="143"/>
      <c r="J528" s="145" t="s">
        <v>3861</v>
      </c>
    </row>
    <row r="529" spans="1:10">
      <c r="A529" s="143" t="s">
        <v>16407</v>
      </c>
      <c r="B529" s="143" t="s">
        <v>3961</v>
      </c>
      <c r="C529" s="143" t="s">
        <v>2805</v>
      </c>
      <c r="D529" s="143" t="s">
        <v>3765</v>
      </c>
      <c r="E529" s="143"/>
      <c r="F529" s="143"/>
      <c r="G529" s="145" t="s">
        <v>13815</v>
      </c>
      <c r="H529" s="143"/>
      <c r="I529" s="143"/>
      <c r="J529" s="145" t="s">
        <v>16408</v>
      </c>
    </row>
    <row r="530" spans="1:10">
      <c r="A530" s="143" t="s">
        <v>16409</v>
      </c>
      <c r="B530" s="143" t="s">
        <v>3963</v>
      </c>
      <c r="C530" s="143" t="s">
        <v>2805</v>
      </c>
      <c r="D530" s="143" t="s">
        <v>3765</v>
      </c>
      <c r="E530" s="143"/>
      <c r="F530" s="143"/>
      <c r="G530" s="145" t="s">
        <v>16410</v>
      </c>
      <c r="H530" s="143"/>
      <c r="I530" s="143"/>
      <c r="J530" s="145" t="s">
        <v>16411</v>
      </c>
    </row>
    <row r="531" spans="1:10">
      <c r="A531" s="143" t="s">
        <v>16412</v>
      </c>
      <c r="B531" s="143" t="s">
        <v>3965</v>
      </c>
      <c r="C531" s="143" t="s">
        <v>2805</v>
      </c>
      <c r="D531" s="143" t="s">
        <v>3765</v>
      </c>
      <c r="E531" s="143"/>
      <c r="F531" s="143"/>
      <c r="G531" s="145" t="s">
        <v>5098</v>
      </c>
      <c r="H531" s="143"/>
      <c r="I531" s="143"/>
      <c r="J531" s="145" t="s">
        <v>3956</v>
      </c>
    </row>
    <row r="532" spans="1:10">
      <c r="A532" s="143" t="s">
        <v>16413</v>
      </c>
      <c r="B532" s="143" t="s">
        <v>3967</v>
      </c>
      <c r="C532" s="143" t="s">
        <v>2785</v>
      </c>
      <c r="D532" s="143" t="s">
        <v>3765</v>
      </c>
      <c r="E532" s="143"/>
      <c r="F532" s="143"/>
      <c r="G532" s="145" t="s">
        <v>5508</v>
      </c>
      <c r="H532" s="143"/>
      <c r="I532" s="143"/>
      <c r="J532" s="145" t="s">
        <v>16414</v>
      </c>
    </row>
    <row r="533" spans="1:10">
      <c r="A533" s="143" t="s">
        <v>16415</v>
      </c>
      <c r="B533" s="143" t="s">
        <v>3969</v>
      </c>
      <c r="C533" s="143" t="s">
        <v>2805</v>
      </c>
      <c r="D533" s="143" t="s">
        <v>3765</v>
      </c>
      <c r="E533" s="143"/>
      <c r="F533" s="143"/>
      <c r="G533" s="145" t="s">
        <v>5193</v>
      </c>
      <c r="H533" s="143"/>
      <c r="I533" s="143"/>
      <c r="J533" s="145" t="s">
        <v>16383</v>
      </c>
    </row>
    <row r="534" spans="1:10">
      <c r="A534" s="143" t="s">
        <v>16416</v>
      </c>
      <c r="B534" s="143" t="s">
        <v>16417</v>
      </c>
      <c r="C534" s="143" t="s">
        <v>2785</v>
      </c>
      <c r="D534" s="143" t="s">
        <v>3765</v>
      </c>
      <c r="E534" s="143"/>
      <c r="F534" s="143"/>
      <c r="G534" s="145" t="s">
        <v>7804</v>
      </c>
      <c r="H534" s="143"/>
      <c r="I534" s="143"/>
      <c r="J534" s="145" t="s">
        <v>16418</v>
      </c>
    </row>
    <row r="535" spans="1:10">
      <c r="A535" s="143" t="s">
        <v>16419</v>
      </c>
      <c r="B535" s="143" t="s">
        <v>3972</v>
      </c>
      <c r="C535" s="143" t="s">
        <v>2805</v>
      </c>
      <c r="D535" s="143" t="s">
        <v>3765</v>
      </c>
      <c r="E535" s="143"/>
      <c r="F535" s="143"/>
      <c r="G535" s="145" t="s">
        <v>4234</v>
      </c>
      <c r="H535" s="143"/>
      <c r="I535" s="143"/>
      <c r="J535" s="145" t="s">
        <v>4234</v>
      </c>
    </row>
    <row r="536" spans="1:10">
      <c r="A536" s="143" t="s">
        <v>16420</v>
      </c>
      <c r="B536" s="143" t="s">
        <v>3974</v>
      </c>
      <c r="C536" s="143" t="s">
        <v>2785</v>
      </c>
      <c r="D536" s="143" t="s">
        <v>3765</v>
      </c>
      <c r="E536" s="143"/>
      <c r="F536" s="143"/>
      <c r="G536" s="145" t="s">
        <v>4265</v>
      </c>
      <c r="H536" s="143"/>
      <c r="I536" s="143"/>
      <c r="J536" s="145" t="s">
        <v>4265</v>
      </c>
    </row>
    <row r="537" spans="1:10">
      <c r="A537" s="143" t="s">
        <v>16421</v>
      </c>
      <c r="B537" s="143" t="s">
        <v>3976</v>
      </c>
      <c r="C537" s="143" t="s">
        <v>2785</v>
      </c>
      <c r="D537" s="143" t="s">
        <v>3765</v>
      </c>
      <c r="E537" s="143"/>
      <c r="F537" s="143"/>
      <c r="G537" s="145" t="s">
        <v>9533</v>
      </c>
      <c r="H537" s="143"/>
      <c r="I537" s="143"/>
      <c r="J537" s="145" t="s">
        <v>9533</v>
      </c>
    </row>
    <row r="538" spans="1:10">
      <c r="A538" s="143" t="s">
        <v>16422</v>
      </c>
      <c r="B538" s="143" t="s">
        <v>3978</v>
      </c>
      <c r="C538" s="143" t="s">
        <v>2785</v>
      </c>
      <c r="D538" s="143" t="s">
        <v>3765</v>
      </c>
      <c r="E538" s="143"/>
      <c r="F538" s="143"/>
      <c r="G538" s="145" t="s">
        <v>16423</v>
      </c>
      <c r="H538" s="143"/>
      <c r="I538" s="143"/>
      <c r="J538" s="145" t="s">
        <v>16424</v>
      </c>
    </row>
    <row r="539" spans="1:10">
      <c r="A539" s="143" t="s">
        <v>16425</v>
      </c>
      <c r="B539" s="143" t="s">
        <v>3980</v>
      </c>
      <c r="C539" s="143" t="s">
        <v>2805</v>
      </c>
      <c r="D539" s="143" t="s">
        <v>3765</v>
      </c>
      <c r="E539" s="143"/>
      <c r="F539" s="143"/>
      <c r="G539" s="145" t="s">
        <v>16426</v>
      </c>
      <c r="H539" s="143"/>
      <c r="I539" s="143"/>
      <c r="J539" s="145" t="s">
        <v>16427</v>
      </c>
    </row>
    <row r="540" spans="1:10">
      <c r="A540" s="143" t="s">
        <v>16428</v>
      </c>
      <c r="B540" s="143" t="s">
        <v>3982</v>
      </c>
      <c r="C540" s="143" t="s">
        <v>2785</v>
      </c>
      <c r="D540" s="143" t="s">
        <v>3765</v>
      </c>
      <c r="E540" s="143"/>
      <c r="F540" s="143"/>
      <c r="G540" s="145" t="s">
        <v>16429</v>
      </c>
      <c r="H540" s="143"/>
      <c r="I540" s="143"/>
      <c r="J540" s="145" t="s">
        <v>4655</v>
      </c>
    </row>
    <row r="541" spans="1:10">
      <c r="A541" s="143" t="s">
        <v>16430</v>
      </c>
      <c r="B541" s="143" t="s">
        <v>3984</v>
      </c>
      <c r="C541" s="143" t="s">
        <v>2785</v>
      </c>
      <c r="D541" s="143" t="s">
        <v>3765</v>
      </c>
      <c r="E541" s="143"/>
      <c r="F541" s="143"/>
      <c r="G541" s="145" t="s">
        <v>5270</v>
      </c>
      <c r="H541" s="143"/>
      <c r="I541" s="143"/>
      <c r="J541" s="145" t="s">
        <v>16431</v>
      </c>
    </row>
    <row r="542" spans="1:10">
      <c r="A542" s="143" t="s">
        <v>16432</v>
      </c>
      <c r="B542" s="143" t="s">
        <v>3986</v>
      </c>
      <c r="C542" s="143" t="s">
        <v>2785</v>
      </c>
      <c r="D542" s="143" t="s">
        <v>3765</v>
      </c>
      <c r="E542" s="143"/>
      <c r="F542" s="143"/>
      <c r="G542" s="145" t="s">
        <v>3987</v>
      </c>
      <c r="H542" s="143"/>
      <c r="I542" s="143"/>
      <c r="J542" s="145" t="s">
        <v>3987</v>
      </c>
    </row>
    <row r="543" spans="1:10">
      <c r="A543" s="143" t="s">
        <v>16433</v>
      </c>
      <c r="B543" s="143" t="s">
        <v>3988</v>
      </c>
      <c r="C543" s="143" t="s">
        <v>2785</v>
      </c>
      <c r="D543" s="143" t="s">
        <v>3765</v>
      </c>
      <c r="E543" s="143"/>
      <c r="F543" s="143"/>
      <c r="G543" s="145" t="s">
        <v>16434</v>
      </c>
      <c r="H543" s="143"/>
      <c r="I543" s="143"/>
      <c r="J543" s="145" t="s">
        <v>16435</v>
      </c>
    </row>
    <row r="544" spans="1:10">
      <c r="A544" s="143" t="s">
        <v>16436</v>
      </c>
      <c r="B544" s="143" t="s">
        <v>3990</v>
      </c>
      <c r="C544" s="143" t="s">
        <v>2785</v>
      </c>
      <c r="D544" s="143" t="s">
        <v>3765</v>
      </c>
      <c r="E544" s="143"/>
      <c r="F544" s="143"/>
      <c r="G544" s="145" t="s">
        <v>16437</v>
      </c>
      <c r="H544" s="143"/>
      <c r="I544" s="143"/>
      <c r="J544" s="145" t="s">
        <v>13022</v>
      </c>
    </row>
    <row r="545" spans="1:10">
      <c r="A545" s="143" t="s">
        <v>16438</v>
      </c>
      <c r="B545" s="143" t="s">
        <v>3992</v>
      </c>
      <c r="C545" s="143" t="s">
        <v>2785</v>
      </c>
      <c r="D545" s="143" t="s">
        <v>3765</v>
      </c>
      <c r="E545" s="143"/>
      <c r="F545" s="143"/>
      <c r="G545" s="145" t="s">
        <v>16439</v>
      </c>
      <c r="H545" s="143"/>
      <c r="I545" s="143"/>
      <c r="J545" s="145" t="s">
        <v>13350</v>
      </c>
    </row>
    <row r="546" spans="1:10">
      <c r="A546" s="143" t="s">
        <v>16440</v>
      </c>
      <c r="B546" s="143" t="s">
        <v>3994</v>
      </c>
      <c r="C546" s="143" t="s">
        <v>2785</v>
      </c>
      <c r="D546" s="143" t="s">
        <v>3765</v>
      </c>
      <c r="E546" s="143"/>
      <c r="F546" s="143"/>
      <c r="G546" s="145" t="s">
        <v>3847</v>
      </c>
      <c r="H546" s="143"/>
      <c r="I546" s="143"/>
      <c r="J546" s="145" t="s">
        <v>3847</v>
      </c>
    </row>
    <row r="547" spans="1:10">
      <c r="A547" s="143" t="s">
        <v>16441</v>
      </c>
      <c r="B547" s="143" t="s">
        <v>3996</v>
      </c>
      <c r="C547" s="143" t="s">
        <v>2785</v>
      </c>
      <c r="D547" s="143" t="s">
        <v>3765</v>
      </c>
      <c r="E547" s="143"/>
      <c r="F547" s="143"/>
      <c r="G547" s="145" t="s">
        <v>4257</v>
      </c>
      <c r="H547" s="143"/>
      <c r="I547" s="143"/>
      <c r="J547" s="145" t="s">
        <v>4257</v>
      </c>
    </row>
    <row r="548" spans="1:10">
      <c r="A548" s="143" t="s">
        <v>16442</v>
      </c>
      <c r="B548" s="143" t="s">
        <v>3998</v>
      </c>
      <c r="C548" s="143" t="s">
        <v>2785</v>
      </c>
      <c r="D548" s="143" t="s">
        <v>3765</v>
      </c>
      <c r="E548" s="143"/>
      <c r="F548" s="143"/>
      <c r="G548" s="145" t="s">
        <v>4709</v>
      </c>
      <c r="H548" s="143"/>
      <c r="I548" s="143"/>
      <c r="J548" s="145" t="s">
        <v>4709</v>
      </c>
    </row>
    <row r="549" spans="1:10">
      <c r="A549" s="143" t="s">
        <v>16443</v>
      </c>
      <c r="B549" s="143" t="s">
        <v>3999</v>
      </c>
      <c r="C549" s="143" t="s">
        <v>2785</v>
      </c>
      <c r="D549" s="143" t="s">
        <v>3765</v>
      </c>
      <c r="E549" s="143"/>
      <c r="F549" s="143"/>
      <c r="G549" s="145" t="s">
        <v>3997</v>
      </c>
      <c r="H549" s="143"/>
      <c r="I549" s="143"/>
      <c r="J549" s="145" t="s">
        <v>3997</v>
      </c>
    </row>
    <row r="550" spans="1:10">
      <c r="A550" s="143" t="s">
        <v>16444</v>
      </c>
      <c r="B550" s="143" t="s">
        <v>4001</v>
      </c>
      <c r="C550" s="143" t="s">
        <v>2785</v>
      </c>
      <c r="D550" s="143" t="s">
        <v>3765</v>
      </c>
      <c r="E550" s="143"/>
      <c r="F550" s="143"/>
      <c r="G550" s="145" t="s">
        <v>8164</v>
      </c>
      <c r="H550" s="143"/>
      <c r="I550" s="143"/>
      <c r="J550" s="145" t="s">
        <v>16445</v>
      </c>
    </row>
    <row r="551" spans="1:10">
      <c r="A551" s="143" t="s">
        <v>16446</v>
      </c>
      <c r="B551" s="143" t="s">
        <v>4003</v>
      </c>
      <c r="C551" s="143" t="s">
        <v>2785</v>
      </c>
      <c r="D551" s="143" t="s">
        <v>3765</v>
      </c>
      <c r="E551" s="143"/>
      <c r="F551" s="143"/>
      <c r="G551" s="145" t="s">
        <v>16447</v>
      </c>
      <c r="H551" s="143"/>
      <c r="I551" s="143"/>
      <c r="J551" s="145" t="s">
        <v>16448</v>
      </c>
    </row>
    <row r="552" spans="1:10">
      <c r="A552" s="143" t="s">
        <v>16449</v>
      </c>
      <c r="B552" s="143" t="s">
        <v>4005</v>
      </c>
      <c r="C552" s="143" t="s">
        <v>2805</v>
      </c>
      <c r="D552" s="143" t="s">
        <v>3765</v>
      </c>
      <c r="E552" s="143"/>
      <c r="F552" s="143"/>
      <c r="G552" s="145" t="s">
        <v>10102</v>
      </c>
      <c r="H552" s="143"/>
      <c r="I552" s="143"/>
      <c r="J552" s="145" t="s">
        <v>16450</v>
      </c>
    </row>
    <row r="553" spans="1:10">
      <c r="A553" s="143" t="s">
        <v>16451</v>
      </c>
      <c r="B553" s="143" t="s">
        <v>4007</v>
      </c>
      <c r="C553" s="143" t="s">
        <v>2785</v>
      </c>
      <c r="D553" s="143" t="s">
        <v>3765</v>
      </c>
      <c r="E553" s="143"/>
      <c r="F553" s="143"/>
      <c r="G553" s="145" t="s">
        <v>16452</v>
      </c>
      <c r="H553" s="143"/>
      <c r="I553" s="143"/>
      <c r="J553" s="145" t="s">
        <v>7027</v>
      </c>
    </row>
    <row r="554" spans="1:10">
      <c r="A554" s="143" t="s">
        <v>16453</v>
      </c>
      <c r="B554" s="143" t="s">
        <v>4009</v>
      </c>
      <c r="C554" s="143" t="s">
        <v>2785</v>
      </c>
      <c r="D554" s="143" t="s">
        <v>3765</v>
      </c>
      <c r="E554" s="143"/>
      <c r="F554" s="143"/>
      <c r="G554" s="145" t="s">
        <v>16454</v>
      </c>
      <c r="H554" s="143"/>
      <c r="I554" s="143"/>
      <c r="J554" s="145" t="s">
        <v>16455</v>
      </c>
    </row>
    <row r="555" spans="1:10">
      <c r="A555" s="143" t="s">
        <v>16456</v>
      </c>
      <c r="B555" s="143" t="s">
        <v>4011</v>
      </c>
      <c r="C555" s="143" t="s">
        <v>2805</v>
      </c>
      <c r="D555" s="143" t="s">
        <v>3765</v>
      </c>
      <c r="E555" s="143"/>
      <c r="F555" s="143"/>
      <c r="G555" s="145" t="s">
        <v>16457</v>
      </c>
      <c r="H555" s="143"/>
      <c r="I555" s="143"/>
      <c r="J555" s="145" t="s">
        <v>16458</v>
      </c>
    </row>
    <row r="556" spans="1:10">
      <c r="A556" s="143" t="s">
        <v>16459</v>
      </c>
      <c r="B556" s="143" t="s">
        <v>4013</v>
      </c>
      <c r="C556" s="143" t="s">
        <v>2805</v>
      </c>
      <c r="D556" s="143" t="s">
        <v>3765</v>
      </c>
      <c r="E556" s="143"/>
      <c r="F556" s="143"/>
      <c r="G556" s="145" t="s">
        <v>12250</v>
      </c>
      <c r="H556" s="143"/>
      <c r="I556" s="143"/>
      <c r="J556" s="145" t="s">
        <v>12250</v>
      </c>
    </row>
    <row r="557" spans="1:10">
      <c r="A557" s="143" t="s">
        <v>16460</v>
      </c>
      <c r="B557" s="143" t="s">
        <v>4015</v>
      </c>
      <c r="C557" s="143" t="s">
        <v>2805</v>
      </c>
      <c r="D557" s="143" t="s">
        <v>3765</v>
      </c>
      <c r="E557" s="143"/>
      <c r="F557" s="143"/>
      <c r="G557" s="145" t="s">
        <v>16461</v>
      </c>
      <c r="H557" s="143"/>
      <c r="I557" s="143"/>
      <c r="J557" s="145" t="s">
        <v>15421</v>
      </c>
    </row>
    <row r="558" spans="1:10">
      <c r="A558" s="143" t="s">
        <v>16462</v>
      </c>
      <c r="B558" s="143" t="s">
        <v>4017</v>
      </c>
      <c r="C558" s="143" t="s">
        <v>2805</v>
      </c>
      <c r="D558" s="143" t="s">
        <v>3765</v>
      </c>
      <c r="E558" s="143"/>
      <c r="F558" s="143"/>
      <c r="G558" s="145" t="s">
        <v>2860</v>
      </c>
      <c r="H558" s="143"/>
      <c r="I558" s="143"/>
      <c r="J558" s="145" t="s">
        <v>13815</v>
      </c>
    </row>
    <row r="559" spans="1:10">
      <c r="A559" s="143" t="s">
        <v>16463</v>
      </c>
      <c r="B559" s="143" t="s">
        <v>4019</v>
      </c>
      <c r="C559" s="143" t="s">
        <v>2805</v>
      </c>
      <c r="D559" s="143" t="s">
        <v>3765</v>
      </c>
      <c r="E559" s="143"/>
      <c r="F559" s="143"/>
      <c r="G559" s="145" t="s">
        <v>16464</v>
      </c>
      <c r="H559" s="143"/>
      <c r="I559" s="143"/>
      <c r="J559" s="145" t="s">
        <v>13629</v>
      </c>
    </row>
    <row r="560" spans="1:10">
      <c r="A560" s="143" t="s">
        <v>16465</v>
      </c>
      <c r="B560" s="143" t="s">
        <v>4021</v>
      </c>
      <c r="C560" s="143" t="s">
        <v>2805</v>
      </c>
      <c r="D560" s="143" t="s">
        <v>3765</v>
      </c>
      <c r="E560" s="143"/>
      <c r="F560" s="143"/>
      <c r="G560" s="145" t="s">
        <v>8077</v>
      </c>
      <c r="H560" s="143"/>
      <c r="I560" s="143"/>
      <c r="J560" s="145" t="s">
        <v>16466</v>
      </c>
    </row>
    <row r="561" spans="1:10">
      <c r="A561" s="143" t="s">
        <v>16467</v>
      </c>
      <c r="B561" s="143" t="s">
        <v>4023</v>
      </c>
      <c r="C561" s="143" t="s">
        <v>2805</v>
      </c>
      <c r="D561" s="143" t="s">
        <v>3765</v>
      </c>
      <c r="E561" s="143"/>
      <c r="F561" s="143"/>
      <c r="G561" s="145" t="s">
        <v>16468</v>
      </c>
      <c r="H561" s="143"/>
      <c r="I561" s="143"/>
      <c r="J561" s="145" t="s">
        <v>16469</v>
      </c>
    </row>
    <row r="562" spans="1:10">
      <c r="A562" s="143" t="s">
        <v>16470</v>
      </c>
      <c r="B562" s="143" t="s">
        <v>4025</v>
      </c>
      <c r="C562" s="143" t="s">
        <v>2805</v>
      </c>
      <c r="D562" s="143" t="s">
        <v>3765</v>
      </c>
      <c r="E562" s="143"/>
      <c r="F562" s="143"/>
      <c r="G562" s="145" t="s">
        <v>16471</v>
      </c>
      <c r="H562" s="143"/>
      <c r="I562" s="143"/>
      <c r="J562" s="145" t="s">
        <v>9051</v>
      </c>
    </row>
    <row r="563" spans="1:10">
      <c r="A563" s="143" t="s">
        <v>16472</v>
      </c>
      <c r="B563" s="143" t="s">
        <v>4027</v>
      </c>
      <c r="C563" s="143" t="s">
        <v>2785</v>
      </c>
      <c r="D563" s="143" t="s">
        <v>3765</v>
      </c>
      <c r="E563" s="143"/>
      <c r="F563" s="143"/>
      <c r="G563" s="145" t="s">
        <v>16473</v>
      </c>
      <c r="H563" s="143"/>
      <c r="I563" s="143"/>
      <c r="J563" s="145" t="s">
        <v>16474</v>
      </c>
    </row>
    <row r="564" spans="1:10">
      <c r="A564" s="143" t="s">
        <v>16475</v>
      </c>
      <c r="B564" s="143" t="s">
        <v>4029</v>
      </c>
      <c r="C564" s="143" t="s">
        <v>2805</v>
      </c>
      <c r="D564" s="143" t="s">
        <v>3765</v>
      </c>
      <c r="E564" s="143"/>
      <c r="F564" s="143"/>
      <c r="G564" s="145" t="s">
        <v>16408</v>
      </c>
      <c r="H564" s="143"/>
      <c r="I564" s="143"/>
      <c r="J564" s="145" t="s">
        <v>16476</v>
      </c>
    </row>
    <row r="565" spans="1:10">
      <c r="A565" s="143" t="s">
        <v>16477</v>
      </c>
      <c r="B565" s="143" t="s">
        <v>4031</v>
      </c>
      <c r="C565" s="143" t="s">
        <v>2805</v>
      </c>
      <c r="D565" s="143" t="s">
        <v>3765</v>
      </c>
      <c r="E565" s="143"/>
      <c r="F565" s="143"/>
      <c r="G565" s="145" t="s">
        <v>16478</v>
      </c>
      <c r="H565" s="143"/>
      <c r="I565" s="143"/>
      <c r="J565" s="145" t="s">
        <v>16479</v>
      </c>
    </row>
    <row r="566" spans="1:10">
      <c r="A566" s="143" t="s">
        <v>16480</v>
      </c>
      <c r="B566" s="143" t="s">
        <v>4033</v>
      </c>
      <c r="C566" s="143" t="s">
        <v>2805</v>
      </c>
      <c r="D566" s="143" t="s">
        <v>3765</v>
      </c>
      <c r="E566" s="143"/>
      <c r="F566" s="143"/>
      <c r="G566" s="145" t="s">
        <v>3666</v>
      </c>
      <c r="H566" s="143"/>
      <c r="I566" s="143"/>
      <c r="J566" s="145" t="s">
        <v>3666</v>
      </c>
    </row>
    <row r="567" spans="1:10">
      <c r="A567" s="143" t="s">
        <v>16481</v>
      </c>
      <c r="B567" s="143" t="s">
        <v>4035</v>
      </c>
      <c r="C567" s="143" t="s">
        <v>2785</v>
      </c>
      <c r="D567" s="143" t="s">
        <v>3765</v>
      </c>
      <c r="E567" s="143"/>
      <c r="F567" s="143"/>
      <c r="G567" s="145" t="s">
        <v>16482</v>
      </c>
      <c r="H567" s="143"/>
      <c r="I567" s="143"/>
      <c r="J567" s="145" t="s">
        <v>16483</v>
      </c>
    </row>
    <row r="568" spans="1:10">
      <c r="A568" s="143" t="s">
        <v>16484</v>
      </c>
      <c r="B568" s="143" t="s">
        <v>4037</v>
      </c>
      <c r="C568" s="143" t="s">
        <v>2785</v>
      </c>
      <c r="D568" s="143" t="s">
        <v>3765</v>
      </c>
      <c r="E568" s="143"/>
      <c r="F568" s="143"/>
      <c r="G568" s="145" t="s">
        <v>4890</v>
      </c>
      <c r="H568" s="143"/>
      <c r="I568" s="143"/>
      <c r="J568" s="145" t="s">
        <v>4890</v>
      </c>
    </row>
    <row r="569" spans="1:10">
      <c r="A569" s="143" t="s">
        <v>16485</v>
      </c>
      <c r="B569" s="143" t="s">
        <v>16486</v>
      </c>
      <c r="C569" s="143" t="s">
        <v>2785</v>
      </c>
      <c r="D569" s="143" t="s">
        <v>3765</v>
      </c>
      <c r="E569" s="143"/>
      <c r="F569" s="143"/>
      <c r="G569" s="145" t="s">
        <v>4716</v>
      </c>
      <c r="H569" s="143"/>
      <c r="I569" s="143"/>
      <c r="J569" s="145" t="s">
        <v>4716</v>
      </c>
    </row>
    <row r="570" spans="1:10">
      <c r="A570" s="143" t="s">
        <v>16487</v>
      </c>
      <c r="B570" s="143" t="s">
        <v>16488</v>
      </c>
      <c r="C570" s="143" t="s">
        <v>2785</v>
      </c>
      <c r="D570" s="143" t="s">
        <v>3765</v>
      </c>
      <c r="E570" s="143"/>
      <c r="F570" s="143"/>
      <c r="G570" s="145" t="s">
        <v>16489</v>
      </c>
      <c r="H570" s="143"/>
      <c r="I570" s="143"/>
      <c r="J570" s="145" t="s">
        <v>16490</v>
      </c>
    </row>
    <row r="571" spans="1:10">
      <c r="A571" s="143" t="s">
        <v>16491</v>
      </c>
      <c r="B571" s="143" t="s">
        <v>16492</v>
      </c>
      <c r="C571" s="143" t="s">
        <v>2785</v>
      </c>
      <c r="D571" s="143" t="s">
        <v>3765</v>
      </c>
      <c r="E571" s="143"/>
      <c r="F571" s="143"/>
      <c r="G571" s="145" t="s">
        <v>16493</v>
      </c>
      <c r="H571" s="143"/>
      <c r="I571" s="143"/>
      <c r="J571" s="145" t="s">
        <v>16494</v>
      </c>
    </row>
    <row r="572" spans="1:10">
      <c r="A572" s="143" t="s">
        <v>16495</v>
      </c>
      <c r="B572" s="143" t="s">
        <v>4040</v>
      </c>
      <c r="C572" s="143" t="s">
        <v>2785</v>
      </c>
      <c r="D572" s="143" t="s">
        <v>18</v>
      </c>
      <c r="E572" s="143"/>
      <c r="F572" s="143"/>
      <c r="G572" s="145" t="s">
        <v>16496</v>
      </c>
      <c r="H572" s="143"/>
      <c r="I572" s="143"/>
      <c r="J572" s="145" t="s">
        <v>16496</v>
      </c>
    </row>
    <row r="573" spans="1:10">
      <c r="A573" s="143" t="s">
        <v>16497</v>
      </c>
      <c r="B573" s="143" t="s">
        <v>4042</v>
      </c>
      <c r="C573" s="143" t="s">
        <v>2785</v>
      </c>
      <c r="D573" s="143" t="s">
        <v>18</v>
      </c>
      <c r="E573" s="143"/>
      <c r="F573" s="143"/>
      <c r="G573" s="145" t="s">
        <v>4913</v>
      </c>
      <c r="H573" s="143"/>
      <c r="I573" s="143"/>
      <c r="J573" s="145" t="s">
        <v>4913</v>
      </c>
    </row>
    <row r="574" spans="1:10">
      <c r="A574" s="143" t="s">
        <v>16498</v>
      </c>
      <c r="B574" s="143" t="s">
        <v>4044</v>
      </c>
      <c r="C574" s="143" t="s">
        <v>2785</v>
      </c>
      <c r="D574" s="143" t="s">
        <v>18</v>
      </c>
      <c r="E574" s="143"/>
      <c r="F574" s="143"/>
      <c r="G574" s="145" t="s">
        <v>9494</v>
      </c>
      <c r="H574" s="143"/>
      <c r="I574" s="143"/>
      <c r="J574" s="145" t="s">
        <v>9494</v>
      </c>
    </row>
    <row r="575" spans="1:10">
      <c r="A575" s="143" t="s">
        <v>16499</v>
      </c>
      <c r="B575" s="143" t="s">
        <v>4046</v>
      </c>
      <c r="C575" s="143" t="s">
        <v>2785</v>
      </c>
      <c r="D575" s="143" t="s">
        <v>18</v>
      </c>
      <c r="E575" s="143"/>
      <c r="F575" s="143"/>
      <c r="G575" s="145" t="s">
        <v>12278</v>
      </c>
      <c r="H575" s="143"/>
      <c r="I575" s="143"/>
      <c r="J575" s="145" t="s">
        <v>12278</v>
      </c>
    </row>
    <row r="576" spans="1:10">
      <c r="A576" s="143" t="s">
        <v>16500</v>
      </c>
      <c r="B576" s="143" t="s">
        <v>4048</v>
      </c>
      <c r="C576" s="143" t="s">
        <v>2785</v>
      </c>
      <c r="D576" s="143" t="s">
        <v>18</v>
      </c>
      <c r="E576" s="143"/>
      <c r="F576" s="143"/>
      <c r="G576" s="145" t="s">
        <v>16501</v>
      </c>
      <c r="H576" s="143"/>
      <c r="I576" s="143"/>
      <c r="J576" s="145" t="s">
        <v>16501</v>
      </c>
    </row>
    <row r="577" spans="1:10">
      <c r="A577" s="143" t="s">
        <v>16502</v>
      </c>
      <c r="B577" s="143" t="s">
        <v>4050</v>
      </c>
      <c r="C577" s="143" t="s">
        <v>2785</v>
      </c>
      <c r="D577" s="143" t="s">
        <v>18</v>
      </c>
      <c r="E577" s="143"/>
      <c r="F577" s="143"/>
      <c r="G577" s="145" t="s">
        <v>8943</v>
      </c>
      <c r="H577" s="143"/>
      <c r="I577" s="143"/>
      <c r="J577" s="145" t="s">
        <v>8943</v>
      </c>
    </row>
    <row r="578" spans="1:10">
      <c r="A578" s="143" t="s">
        <v>16503</v>
      </c>
      <c r="B578" s="143" t="s">
        <v>4051</v>
      </c>
      <c r="C578" s="143" t="s">
        <v>2785</v>
      </c>
      <c r="D578" s="143" t="s">
        <v>18</v>
      </c>
      <c r="E578" s="143"/>
      <c r="F578" s="143"/>
      <c r="G578" s="145" t="s">
        <v>16504</v>
      </c>
      <c r="H578" s="143"/>
      <c r="I578" s="143"/>
      <c r="J578" s="145" t="s">
        <v>16504</v>
      </c>
    </row>
    <row r="579" spans="1:10">
      <c r="A579" s="143" t="s">
        <v>16505</v>
      </c>
      <c r="B579" s="143" t="s">
        <v>4053</v>
      </c>
      <c r="C579" s="143" t="s">
        <v>2785</v>
      </c>
      <c r="D579" s="143" t="s">
        <v>18</v>
      </c>
      <c r="E579" s="143"/>
      <c r="F579" s="143"/>
      <c r="G579" s="145" t="s">
        <v>16506</v>
      </c>
      <c r="H579" s="143"/>
      <c r="I579" s="143"/>
      <c r="J579" s="145" t="s">
        <v>16506</v>
      </c>
    </row>
    <row r="580" spans="1:10">
      <c r="A580" s="143" t="s">
        <v>16507</v>
      </c>
      <c r="B580" s="143" t="s">
        <v>4055</v>
      </c>
      <c r="C580" s="143" t="s">
        <v>2785</v>
      </c>
      <c r="D580" s="143" t="s">
        <v>18</v>
      </c>
      <c r="E580" s="143"/>
      <c r="F580" s="143"/>
      <c r="G580" s="145" t="s">
        <v>11820</v>
      </c>
      <c r="H580" s="143"/>
      <c r="I580" s="143"/>
      <c r="J580" s="145" t="s">
        <v>11820</v>
      </c>
    </row>
    <row r="581" spans="1:10">
      <c r="A581" s="143" t="s">
        <v>16508</v>
      </c>
      <c r="B581" s="143" t="s">
        <v>4057</v>
      </c>
      <c r="C581" s="143" t="s">
        <v>2785</v>
      </c>
      <c r="D581" s="143" t="s">
        <v>18</v>
      </c>
      <c r="E581" s="143"/>
      <c r="F581" s="143"/>
      <c r="G581" s="145" t="s">
        <v>9588</v>
      </c>
      <c r="H581" s="143"/>
      <c r="I581" s="143"/>
      <c r="J581" s="145" t="s">
        <v>9588</v>
      </c>
    </row>
    <row r="582" spans="1:10">
      <c r="A582" s="143" t="s">
        <v>16509</v>
      </c>
      <c r="B582" s="143" t="s">
        <v>4059</v>
      </c>
      <c r="C582" s="143" t="s">
        <v>2785</v>
      </c>
      <c r="D582" s="143" t="s">
        <v>18</v>
      </c>
      <c r="E582" s="143"/>
      <c r="F582" s="143"/>
      <c r="G582" s="145" t="s">
        <v>3775</v>
      </c>
      <c r="H582" s="143"/>
      <c r="I582" s="143"/>
      <c r="J582" s="145" t="s">
        <v>3775</v>
      </c>
    </row>
    <row r="583" spans="1:10">
      <c r="A583" s="143" t="s">
        <v>16510</v>
      </c>
      <c r="B583" s="143" t="s">
        <v>4061</v>
      </c>
      <c r="C583" s="143" t="s">
        <v>2805</v>
      </c>
      <c r="D583" s="143" t="s">
        <v>18</v>
      </c>
      <c r="E583" s="143"/>
      <c r="F583" s="143"/>
      <c r="G583" s="145" t="s">
        <v>7228</v>
      </c>
      <c r="H583" s="143"/>
      <c r="I583" s="143"/>
      <c r="J583" s="145" t="s">
        <v>7228</v>
      </c>
    </row>
    <row r="584" spans="1:10">
      <c r="A584" s="143" t="s">
        <v>16511</v>
      </c>
      <c r="B584" s="143" t="s">
        <v>4063</v>
      </c>
      <c r="C584" s="143" t="s">
        <v>2805</v>
      </c>
      <c r="D584" s="143" t="s">
        <v>18</v>
      </c>
      <c r="E584" s="143"/>
      <c r="F584" s="143"/>
      <c r="G584" s="145" t="s">
        <v>16512</v>
      </c>
      <c r="H584" s="143"/>
      <c r="I584" s="143"/>
      <c r="J584" s="145" t="s">
        <v>16512</v>
      </c>
    </row>
    <row r="585" spans="1:10">
      <c r="A585" s="143" t="s">
        <v>16513</v>
      </c>
      <c r="B585" s="143" t="s">
        <v>4065</v>
      </c>
      <c r="C585" s="143" t="s">
        <v>2805</v>
      </c>
      <c r="D585" s="143" t="s">
        <v>18</v>
      </c>
      <c r="E585" s="143"/>
      <c r="F585" s="143"/>
      <c r="G585" s="145" t="s">
        <v>16514</v>
      </c>
      <c r="H585" s="143"/>
      <c r="I585" s="143"/>
      <c r="J585" s="145" t="s">
        <v>16514</v>
      </c>
    </row>
    <row r="586" spans="1:10">
      <c r="A586" s="143" t="s">
        <v>16515</v>
      </c>
      <c r="B586" s="143" t="s">
        <v>4067</v>
      </c>
      <c r="C586" s="143" t="s">
        <v>2785</v>
      </c>
      <c r="D586" s="143" t="s">
        <v>18</v>
      </c>
      <c r="E586" s="143"/>
      <c r="F586" s="143"/>
      <c r="G586" s="145" t="s">
        <v>16516</v>
      </c>
      <c r="H586" s="143"/>
      <c r="I586" s="143"/>
      <c r="J586" s="145" t="s">
        <v>16516</v>
      </c>
    </row>
    <row r="587" spans="1:10">
      <c r="A587" s="143" t="s">
        <v>16517</v>
      </c>
      <c r="B587" s="143" t="s">
        <v>4069</v>
      </c>
      <c r="C587" s="143" t="s">
        <v>2785</v>
      </c>
      <c r="D587" s="143" t="s">
        <v>18</v>
      </c>
      <c r="E587" s="143"/>
      <c r="F587" s="143"/>
      <c r="G587" s="145" t="s">
        <v>16518</v>
      </c>
      <c r="H587" s="143"/>
      <c r="I587" s="143"/>
      <c r="J587" s="145" t="s">
        <v>16518</v>
      </c>
    </row>
    <row r="588" spans="1:10">
      <c r="A588" s="143" t="s">
        <v>16519</v>
      </c>
      <c r="B588" s="143" t="s">
        <v>4071</v>
      </c>
      <c r="C588" s="143" t="s">
        <v>2785</v>
      </c>
      <c r="D588" s="143" t="s">
        <v>18</v>
      </c>
      <c r="E588" s="143"/>
      <c r="F588" s="143"/>
      <c r="G588" s="145" t="s">
        <v>16520</v>
      </c>
      <c r="H588" s="143"/>
      <c r="I588" s="143"/>
      <c r="J588" s="145" t="s">
        <v>16520</v>
      </c>
    </row>
    <row r="589" spans="1:10">
      <c r="A589" s="143" t="s">
        <v>16521</v>
      </c>
      <c r="B589" s="143" t="s">
        <v>4073</v>
      </c>
      <c r="C589" s="143" t="s">
        <v>2785</v>
      </c>
      <c r="D589" s="143" t="s">
        <v>18</v>
      </c>
      <c r="E589" s="143"/>
      <c r="F589" s="143"/>
      <c r="G589" s="145" t="s">
        <v>128</v>
      </c>
      <c r="H589" s="143"/>
      <c r="I589" s="143"/>
      <c r="J589" s="145" t="s">
        <v>128</v>
      </c>
    </row>
    <row r="590" spans="1:10">
      <c r="A590" s="143" t="s">
        <v>16522</v>
      </c>
      <c r="B590" s="143" t="s">
        <v>4075</v>
      </c>
      <c r="C590" s="143" t="s">
        <v>2785</v>
      </c>
      <c r="D590" s="143" t="s">
        <v>18</v>
      </c>
      <c r="E590" s="143"/>
      <c r="F590" s="143"/>
      <c r="G590" s="145" t="s">
        <v>4802</v>
      </c>
      <c r="H590" s="143"/>
      <c r="I590" s="143"/>
      <c r="J590" s="145" t="s">
        <v>4802</v>
      </c>
    </row>
    <row r="591" spans="1:10">
      <c r="A591" s="143" t="s">
        <v>16523</v>
      </c>
      <c r="B591" s="143" t="s">
        <v>4077</v>
      </c>
      <c r="C591" s="143" t="s">
        <v>2805</v>
      </c>
      <c r="D591" s="143" t="s">
        <v>18</v>
      </c>
      <c r="E591" s="143"/>
      <c r="F591" s="143"/>
      <c r="G591" s="145" t="s">
        <v>16524</v>
      </c>
      <c r="H591" s="143"/>
      <c r="I591" s="143"/>
      <c r="J591" s="145" t="s">
        <v>16524</v>
      </c>
    </row>
    <row r="592" spans="1:10">
      <c r="A592" s="143" t="s">
        <v>16525</v>
      </c>
      <c r="B592" s="143" t="s">
        <v>4079</v>
      </c>
      <c r="C592" s="143" t="s">
        <v>2805</v>
      </c>
      <c r="D592" s="143" t="s">
        <v>18</v>
      </c>
      <c r="E592" s="143"/>
      <c r="F592" s="143"/>
      <c r="G592" s="145" t="s">
        <v>16526</v>
      </c>
      <c r="H592" s="143"/>
      <c r="I592" s="143"/>
      <c r="J592" s="145" t="s">
        <v>16526</v>
      </c>
    </row>
    <row r="593" spans="1:10">
      <c r="A593" s="143" t="s">
        <v>16527</v>
      </c>
      <c r="B593" s="143" t="s">
        <v>4081</v>
      </c>
      <c r="C593" s="143" t="s">
        <v>2785</v>
      </c>
      <c r="D593" s="143" t="s">
        <v>18</v>
      </c>
      <c r="E593" s="143"/>
      <c r="F593" s="143"/>
      <c r="G593" s="145" t="s">
        <v>16528</v>
      </c>
      <c r="H593" s="143"/>
      <c r="I593" s="143"/>
      <c r="J593" s="145" t="s">
        <v>16528</v>
      </c>
    </row>
    <row r="594" spans="1:10">
      <c r="A594" s="143" t="s">
        <v>16529</v>
      </c>
      <c r="B594" s="143" t="s">
        <v>4083</v>
      </c>
      <c r="C594" s="143" t="s">
        <v>2805</v>
      </c>
      <c r="D594" s="143" t="s">
        <v>18</v>
      </c>
      <c r="E594" s="143"/>
      <c r="F594" s="143"/>
      <c r="G594" s="145" t="s">
        <v>16530</v>
      </c>
      <c r="H594" s="143"/>
      <c r="I594" s="143"/>
      <c r="J594" s="145" t="s">
        <v>16530</v>
      </c>
    </row>
    <row r="595" spans="1:10">
      <c r="A595" s="143" t="s">
        <v>16531</v>
      </c>
      <c r="B595" s="143" t="s">
        <v>4085</v>
      </c>
      <c r="C595" s="143" t="s">
        <v>2785</v>
      </c>
      <c r="D595" s="143" t="s">
        <v>18</v>
      </c>
      <c r="E595" s="143"/>
      <c r="F595" s="143"/>
      <c r="G595" s="145" t="s">
        <v>16532</v>
      </c>
      <c r="H595" s="143"/>
      <c r="I595" s="143"/>
      <c r="J595" s="145" t="s">
        <v>16532</v>
      </c>
    </row>
    <row r="596" spans="1:10">
      <c r="A596" s="143" t="s">
        <v>16533</v>
      </c>
      <c r="B596" s="143" t="s">
        <v>4087</v>
      </c>
      <c r="C596" s="143" t="s">
        <v>2785</v>
      </c>
      <c r="D596" s="143" t="s">
        <v>18</v>
      </c>
      <c r="E596" s="143"/>
      <c r="F596" s="143"/>
      <c r="G596" s="145" t="s">
        <v>5016</v>
      </c>
      <c r="H596" s="143"/>
      <c r="I596" s="143"/>
      <c r="J596" s="145" t="s">
        <v>5016</v>
      </c>
    </row>
    <row r="597" spans="1:10">
      <c r="A597" s="143" t="s">
        <v>16534</v>
      </c>
      <c r="B597" s="143" t="s">
        <v>4089</v>
      </c>
      <c r="C597" s="143" t="s">
        <v>2785</v>
      </c>
      <c r="D597" s="143" t="s">
        <v>18</v>
      </c>
      <c r="E597" s="143"/>
      <c r="F597" s="143"/>
      <c r="G597" s="145" t="s">
        <v>16535</v>
      </c>
      <c r="H597" s="143"/>
      <c r="I597" s="143"/>
      <c r="J597" s="145" t="s">
        <v>16535</v>
      </c>
    </row>
    <row r="598" spans="1:10">
      <c r="A598" s="143" t="s">
        <v>16536</v>
      </c>
      <c r="B598" s="143" t="s">
        <v>4091</v>
      </c>
      <c r="C598" s="143" t="s">
        <v>2785</v>
      </c>
      <c r="D598" s="143" t="s">
        <v>18</v>
      </c>
      <c r="E598" s="143"/>
      <c r="F598" s="143"/>
      <c r="G598" s="145" t="s">
        <v>16537</v>
      </c>
      <c r="H598" s="143"/>
      <c r="I598" s="143"/>
      <c r="J598" s="145" t="s">
        <v>16537</v>
      </c>
    </row>
    <row r="599" spans="1:10">
      <c r="A599" s="143" t="s">
        <v>16538</v>
      </c>
      <c r="B599" s="143" t="s">
        <v>4093</v>
      </c>
      <c r="C599" s="143" t="s">
        <v>2805</v>
      </c>
      <c r="D599" s="143" t="s">
        <v>18</v>
      </c>
      <c r="E599" s="143"/>
      <c r="F599" s="143"/>
      <c r="G599" s="145" t="s">
        <v>12993</v>
      </c>
      <c r="H599" s="143"/>
      <c r="I599" s="143"/>
      <c r="J599" s="145" t="s">
        <v>12993</v>
      </c>
    </row>
    <row r="600" spans="1:10">
      <c r="A600" s="143" t="s">
        <v>16539</v>
      </c>
      <c r="B600" s="143" t="s">
        <v>4094</v>
      </c>
      <c r="C600" s="143" t="s">
        <v>2805</v>
      </c>
      <c r="D600" s="143" t="s">
        <v>18</v>
      </c>
      <c r="E600" s="143"/>
      <c r="F600" s="143"/>
      <c r="G600" s="145" t="s">
        <v>16540</v>
      </c>
      <c r="H600" s="143"/>
      <c r="I600" s="143"/>
      <c r="J600" s="145" t="s">
        <v>16540</v>
      </c>
    </row>
    <row r="601" spans="1:10">
      <c r="A601" s="143" t="s">
        <v>16541</v>
      </c>
      <c r="B601" s="143" t="s">
        <v>4096</v>
      </c>
      <c r="C601" s="143" t="s">
        <v>2805</v>
      </c>
      <c r="D601" s="143" t="s">
        <v>18</v>
      </c>
      <c r="E601" s="143"/>
      <c r="F601" s="143"/>
      <c r="G601" s="145" t="s">
        <v>3274</v>
      </c>
      <c r="H601" s="143"/>
      <c r="I601" s="143"/>
      <c r="J601" s="145" t="s">
        <v>3274</v>
      </c>
    </row>
    <row r="602" spans="1:10">
      <c r="A602" s="143" t="s">
        <v>16542</v>
      </c>
      <c r="B602" s="143" t="s">
        <v>4098</v>
      </c>
      <c r="C602" s="143" t="s">
        <v>2805</v>
      </c>
      <c r="D602" s="143" t="s">
        <v>18</v>
      </c>
      <c r="E602" s="143"/>
      <c r="F602" s="143"/>
      <c r="G602" s="145" t="s">
        <v>13607</v>
      </c>
      <c r="H602" s="143"/>
      <c r="I602" s="143"/>
      <c r="J602" s="145" t="s">
        <v>13607</v>
      </c>
    </row>
    <row r="603" spans="1:10">
      <c r="A603" s="143" t="s">
        <v>16543</v>
      </c>
      <c r="B603" s="143" t="s">
        <v>4100</v>
      </c>
      <c r="C603" s="143" t="s">
        <v>2805</v>
      </c>
      <c r="D603" s="143" t="s">
        <v>18</v>
      </c>
      <c r="E603" s="143"/>
      <c r="F603" s="143"/>
      <c r="G603" s="145" t="s">
        <v>16544</v>
      </c>
      <c r="H603" s="143"/>
      <c r="I603" s="143"/>
      <c r="J603" s="145" t="s">
        <v>16544</v>
      </c>
    </row>
    <row r="604" spans="1:10">
      <c r="A604" s="143" t="s">
        <v>16545</v>
      </c>
      <c r="B604" s="143" t="s">
        <v>4102</v>
      </c>
      <c r="C604" s="143" t="s">
        <v>2805</v>
      </c>
      <c r="D604" s="143" t="s">
        <v>18</v>
      </c>
      <c r="E604" s="143"/>
      <c r="F604" s="143"/>
      <c r="G604" s="145" t="s">
        <v>16546</v>
      </c>
      <c r="H604" s="143"/>
      <c r="I604" s="143"/>
      <c r="J604" s="145" t="s">
        <v>16546</v>
      </c>
    </row>
    <row r="605" spans="1:10">
      <c r="A605" s="143" t="s">
        <v>16547</v>
      </c>
      <c r="B605" s="143" t="s">
        <v>4104</v>
      </c>
      <c r="C605" s="143" t="s">
        <v>2805</v>
      </c>
      <c r="D605" s="143" t="s">
        <v>18</v>
      </c>
      <c r="E605" s="143"/>
      <c r="F605" s="143"/>
      <c r="G605" s="145" t="s">
        <v>16548</v>
      </c>
      <c r="H605" s="143"/>
      <c r="I605" s="143"/>
      <c r="J605" s="145" t="s">
        <v>16548</v>
      </c>
    </row>
    <row r="606" spans="1:10">
      <c r="A606" s="143" t="s">
        <v>16549</v>
      </c>
      <c r="B606" s="143" t="s">
        <v>4106</v>
      </c>
      <c r="C606" s="143" t="s">
        <v>2785</v>
      </c>
      <c r="D606" s="143" t="s">
        <v>18</v>
      </c>
      <c r="E606" s="143"/>
      <c r="F606" s="143"/>
      <c r="G606" s="145" t="s">
        <v>4998</v>
      </c>
      <c r="H606" s="143"/>
      <c r="I606" s="143"/>
      <c r="J606" s="145" t="s">
        <v>4998</v>
      </c>
    </row>
    <row r="607" spans="1:10">
      <c r="A607" s="143" t="s">
        <v>16550</v>
      </c>
      <c r="B607" s="143" t="s">
        <v>4108</v>
      </c>
      <c r="C607" s="143" t="s">
        <v>2785</v>
      </c>
      <c r="D607" s="143" t="s">
        <v>18</v>
      </c>
      <c r="E607" s="143"/>
      <c r="F607" s="143"/>
      <c r="G607" s="145" t="s">
        <v>10499</v>
      </c>
      <c r="H607" s="143"/>
      <c r="I607" s="143"/>
      <c r="J607" s="145" t="s">
        <v>10499</v>
      </c>
    </row>
    <row r="608" spans="1:10">
      <c r="A608" s="143" t="s">
        <v>16551</v>
      </c>
      <c r="B608" s="143" t="s">
        <v>4110</v>
      </c>
      <c r="C608" s="143" t="s">
        <v>2785</v>
      </c>
      <c r="D608" s="143" t="s">
        <v>18</v>
      </c>
      <c r="E608" s="143"/>
      <c r="F608" s="143"/>
      <c r="G608" s="145" t="s">
        <v>16552</v>
      </c>
      <c r="H608" s="143"/>
      <c r="I608" s="143"/>
      <c r="J608" s="145" t="s">
        <v>16552</v>
      </c>
    </row>
    <row r="609" spans="1:10">
      <c r="A609" s="143" t="s">
        <v>16553</v>
      </c>
      <c r="B609" s="143" t="s">
        <v>4112</v>
      </c>
      <c r="C609" s="143" t="s">
        <v>2785</v>
      </c>
      <c r="D609" s="143" t="s">
        <v>18</v>
      </c>
      <c r="E609" s="143"/>
      <c r="F609" s="143"/>
      <c r="G609" s="145" t="s">
        <v>4560</v>
      </c>
      <c r="H609" s="143"/>
      <c r="I609" s="143"/>
      <c r="J609" s="145" t="s">
        <v>4560</v>
      </c>
    </row>
    <row r="610" spans="1:10">
      <c r="A610" s="143" t="s">
        <v>16554</v>
      </c>
      <c r="B610" s="143" t="s">
        <v>4114</v>
      </c>
      <c r="C610" s="143" t="s">
        <v>2785</v>
      </c>
      <c r="D610" s="143" t="s">
        <v>18</v>
      </c>
      <c r="E610" s="143"/>
      <c r="F610" s="143"/>
      <c r="G610" s="145" t="s">
        <v>4211</v>
      </c>
      <c r="H610" s="143"/>
      <c r="I610" s="143"/>
      <c r="J610" s="145" t="s">
        <v>4211</v>
      </c>
    </row>
    <row r="611" spans="1:10">
      <c r="A611" s="143" t="s">
        <v>16555</v>
      </c>
      <c r="B611" s="143" t="s">
        <v>4116</v>
      </c>
      <c r="C611" s="143" t="s">
        <v>2785</v>
      </c>
      <c r="D611" s="143" t="s">
        <v>18</v>
      </c>
      <c r="E611" s="143"/>
      <c r="F611" s="143"/>
      <c r="G611" s="145" t="s">
        <v>16556</v>
      </c>
      <c r="H611" s="143"/>
      <c r="I611" s="143"/>
      <c r="J611" s="145" t="s">
        <v>16556</v>
      </c>
    </row>
    <row r="612" spans="1:10">
      <c r="A612" s="143" t="s">
        <v>16557</v>
      </c>
      <c r="B612" s="143" t="s">
        <v>4118</v>
      </c>
      <c r="C612" s="143" t="s">
        <v>2785</v>
      </c>
      <c r="D612" s="143" t="s">
        <v>18</v>
      </c>
      <c r="E612" s="143"/>
      <c r="F612" s="143"/>
      <c r="G612" s="145" t="s">
        <v>16558</v>
      </c>
      <c r="H612" s="143"/>
      <c r="I612" s="143"/>
      <c r="J612" s="145" t="s">
        <v>16558</v>
      </c>
    </row>
    <row r="613" spans="1:10">
      <c r="A613" s="143" t="s">
        <v>16559</v>
      </c>
      <c r="B613" s="143" t="s">
        <v>4120</v>
      </c>
      <c r="C613" s="143" t="s">
        <v>2785</v>
      </c>
      <c r="D613" s="143" t="s">
        <v>18</v>
      </c>
      <c r="E613" s="143"/>
      <c r="F613" s="143"/>
      <c r="G613" s="145" t="s">
        <v>4154</v>
      </c>
      <c r="H613" s="143"/>
      <c r="I613" s="143"/>
      <c r="J613" s="145" t="s">
        <v>4154</v>
      </c>
    </row>
    <row r="614" spans="1:10">
      <c r="A614" s="143" t="s">
        <v>16560</v>
      </c>
      <c r="B614" s="143" t="s">
        <v>4122</v>
      </c>
      <c r="C614" s="143" t="s">
        <v>2785</v>
      </c>
      <c r="D614" s="143" t="s">
        <v>18</v>
      </c>
      <c r="E614" s="143"/>
      <c r="F614" s="143"/>
      <c r="G614" s="145" t="s">
        <v>4897</v>
      </c>
      <c r="H614" s="143"/>
      <c r="I614" s="143"/>
      <c r="J614" s="145" t="s">
        <v>4897</v>
      </c>
    </row>
    <row r="615" spans="1:10">
      <c r="A615" s="143" t="s">
        <v>16561</v>
      </c>
      <c r="B615" s="143" t="s">
        <v>4123</v>
      </c>
      <c r="C615" s="143" t="s">
        <v>2785</v>
      </c>
      <c r="D615" s="143" t="s">
        <v>18</v>
      </c>
      <c r="E615" s="143"/>
      <c r="F615" s="143"/>
      <c r="G615" s="145" t="s">
        <v>7940</v>
      </c>
      <c r="H615" s="143"/>
      <c r="I615" s="143"/>
      <c r="J615" s="145" t="s">
        <v>7940</v>
      </c>
    </row>
    <row r="616" spans="1:10">
      <c r="A616" s="143" t="s">
        <v>16562</v>
      </c>
      <c r="B616" s="143" t="s">
        <v>4125</v>
      </c>
      <c r="C616" s="143" t="s">
        <v>2785</v>
      </c>
      <c r="D616" s="143" t="s">
        <v>18</v>
      </c>
      <c r="E616" s="143"/>
      <c r="F616" s="143"/>
      <c r="G616" s="145" t="s">
        <v>3845</v>
      </c>
      <c r="H616" s="143"/>
      <c r="I616" s="143"/>
      <c r="J616" s="145" t="s">
        <v>3845</v>
      </c>
    </row>
    <row r="617" spans="1:10">
      <c r="A617" s="143" t="s">
        <v>16563</v>
      </c>
      <c r="B617" s="143" t="s">
        <v>4127</v>
      </c>
      <c r="C617" s="143" t="s">
        <v>2805</v>
      </c>
      <c r="D617" s="143" t="s">
        <v>18</v>
      </c>
      <c r="E617" s="143"/>
      <c r="F617" s="143"/>
      <c r="G617" s="145" t="s">
        <v>7169</v>
      </c>
      <c r="H617" s="143"/>
      <c r="I617" s="143"/>
      <c r="J617" s="145" t="s">
        <v>7169</v>
      </c>
    </row>
    <row r="618" spans="1:10">
      <c r="A618" s="143" t="s">
        <v>16564</v>
      </c>
      <c r="B618" s="143" t="s">
        <v>4129</v>
      </c>
      <c r="C618" s="143" t="s">
        <v>2785</v>
      </c>
      <c r="D618" s="143" t="s">
        <v>18</v>
      </c>
      <c r="E618" s="143"/>
      <c r="F618" s="143"/>
      <c r="G618" s="145" t="s">
        <v>6665</v>
      </c>
      <c r="H618" s="143"/>
      <c r="I618" s="143"/>
      <c r="J618" s="145" t="s">
        <v>6665</v>
      </c>
    </row>
    <row r="619" spans="1:10">
      <c r="A619" s="143" t="s">
        <v>16565</v>
      </c>
      <c r="B619" s="143" t="s">
        <v>4131</v>
      </c>
      <c r="C619" s="143" t="s">
        <v>2805</v>
      </c>
      <c r="D619" s="143" t="s">
        <v>18</v>
      </c>
      <c r="E619" s="143"/>
      <c r="F619" s="143"/>
      <c r="G619" s="145" t="s">
        <v>16566</v>
      </c>
      <c r="H619" s="143"/>
      <c r="I619" s="143"/>
      <c r="J619" s="145" t="s">
        <v>16566</v>
      </c>
    </row>
    <row r="620" spans="1:10">
      <c r="A620" s="143" t="s">
        <v>16567</v>
      </c>
      <c r="B620" s="143" t="s">
        <v>4133</v>
      </c>
      <c r="C620" s="143" t="s">
        <v>2785</v>
      </c>
      <c r="D620" s="143" t="s">
        <v>18</v>
      </c>
      <c r="E620" s="143"/>
      <c r="F620" s="143"/>
      <c r="G620" s="145" t="s">
        <v>16568</v>
      </c>
      <c r="H620" s="143"/>
      <c r="I620" s="143"/>
      <c r="J620" s="145" t="s">
        <v>16568</v>
      </c>
    </row>
    <row r="621" spans="1:10">
      <c r="A621" s="143" t="s">
        <v>16569</v>
      </c>
      <c r="B621" s="143" t="s">
        <v>4135</v>
      </c>
      <c r="C621" s="143" t="s">
        <v>2785</v>
      </c>
      <c r="D621" s="143" t="s">
        <v>18</v>
      </c>
      <c r="E621" s="143"/>
      <c r="F621" s="143"/>
      <c r="G621" s="145" t="s">
        <v>7804</v>
      </c>
      <c r="H621" s="143"/>
      <c r="I621" s="143"/>
      <c r="J621" s="145" t="s">
        <v>7804</v>
      </c>
    </row>
    <row r="622" spans="1:10">
      <c r="A622" s="143" t="s">
        <v>16570</v>
      </c>
      <c r="B622" s="143" t="s">
        <v>4137</v>
      </c>
      <c r="C622" s="143" t="s">
        <v>2805</v>
      </c>
      <c r="D622" s="143" t="s">
        <v>18</v>
      </c>
      <c r="E622" s="143"/>
      <c r="F622" s="143"/>
      <c r="G622" s="145" t="s">
        <v>4444</v>
      </c>
      <c r="H622" s="143"/>
      <c r="I622" s="143"/>
      <c r="J622" s="145" t="s">
        <v>4444</v>
      </c>
    </row>
    <row r="623" spans="1:10">
      <c r="A623" s="143" t="s">
        <v>16571</v>
      </c>
      <c r="B623" s="143" t="s">
        <v>4139</v>
      </c>
      <c r="C623" s="143" t="s">
        <v>2785</v>
      </c>
      <c r="D623" s="143" t="s">
        <v>18</v>
      </c>
      <c r="E623" s="143"/>
      <c r="F623" s="143"/>
      <c r="G623" s="145" t="s">
        <v>4863</v>
      </c>
      <c r="H623" s="143"/>
      <c r="I623" s="143"/>
      <c r="J623" s="145" t="s">
        <v>4863</v>
      </c>
    </row>
    <row r="624" spans="1:10">
      <c r="A624" s="143" t="s">
        <v>16572</v>
      </c>
      <c r="B624" s="143" t="s">
        <v>4140</v>
      </c>
      <c r="C624" s="143" t="s">
        <v>2785</v>
      </c>
      <c r="D624" s="143" t="s">
        <v>18</v>
      </c>
      <c r="E624" s="143"/>
      <c r="F624" s="143"/>
      <c r="G624" s="145" t="s">
        <v>3855</v>
      </c>
      <c r="H624" s="143"/>
      <c r="I624" s="143"/>
      <c r="J624" s="145" t="s">
        <v>3855</v>
      </c>
    </row>
    <row r="625" spans="1:10">
      <c r="A625" s="143" t="s">
        <v>16573</v>
      </c>
      <c r="B625" s="143" t="s">
        <v>4141</v>
      </c>
      <c r="C625" s="143" t="s">
        <v>2805</v>
      </c>
      <c r="D625" s="143" t="s">
        <v>18</v>
      </c>
      <c r="E625" s="143"/>
      <c r="F625" s="143"/>
      <c r="G625" s="145" t="s">
        <v>9895</v>
      </c>
      <c r="H625" s="143"/>
      <c r="I625" s="143"/>
      <c r="J625" s="145" t="s">
        <v>9895</v>
      </c>
    </row>
    <row r="626" spans="1:10">
      <c r="A626" s="143" t="s">
        <v>16574</v>
      </c>
      <c r="B626" s="143" t="s">
        <v>4143</v>
      </c>
      <c r="C626" s="143" t="s">
        <v>2805</v>
      </c>
      <c r="D626" s="143" t="s">
        <v>18</v>
      </c>
      <c r="E626" s="143"/>
      <c r="F626" s="143"/>
      <c r="G626" s="145" t="s">
        <v>16575</v>
      </c>
      <c r="H626" s="143"/>
      <c r="I626" s="143"/>
      <c r="J626" s="145" t="s">
        <v>16575</v>
      </c>
    </row>
    <row r="627" spans="1:10">
      <c r="A627" s="143" t="s">
        <v>16576</v>
      </c>
      <c r="B627" s="143" t="s">
        <v>4145</v>
      </c>
      <c r="C627" s="143" t="s">
        <v>2805</v>
      </c>
      <c r="D627" s="143" t="s">
        <v>18</v>
      </c>
      <c r="E627" s="143"/>
      <c r="F627" s="143"/>
      <c r="G627" s="145" t="s">
        <v>16577</v>
      </c>
      <c r="H627" s="143"/>
      <c r="I627" s="143"/>
      <c r="J627" s="145" t="s">
        <v>16577</v>
      </c>
    </row>
    <row r="628" spans="1:10">
      <c r="A628" s="143" t="s">
        <v>16578</v>
      </c>
      <c r="B628" s="143" t="s">
        <v>4147</v>
      </c>
      <c r="C628" s="143" t="s">
        <v>2785</v>
      </c>
      <c r="D628" s="143" t="s">
        <v>18</v>
      </c>
      <c r="E628" s="143"/>
      <c r="F628" s="143"/>
      <c r="G628" s="145" t="s">
        <v>16579</v>
      </c>
      <c r="H628" s="143"/>
      <c r="I628" s="143"/>
      <c r="J628" s="145" t="s">
        <v>16579</v>
      </c>
    </row>
    <row r="629" spans="1:10">
      <c r="A629" s="143" t="s">
        <v>16580</v>
      </c>
      <c r="B629" s="143" t="s">
        <v>4149</v>
      </c>
      <c r="C629" s="143" t="s">
        <v>2785</v>
      </c>
      <c r="D629" s="143" t="s">
        <v>18</v>
      </c>
      <c r="E629" s="143"/>
      <c r="F629" s="143"/>
      <c r="G629" s="145" t="s">
        <v>16581</v>
      </c>
      <c r="H629" s="143"/>
      <c r="I629" s="143"/>
      <c r="J629" s="145" t="s">
        <v>16581</v>
      </c>
    </row>
    <row r="630" spans="1:10">
      <c r="A630" s="143" t="s">
        <v>16582</v>
      </c>
      <c r="B630" s="143" t="s">
        <v>4151</v>
      </c>
      <c r="C630" s="143" t="s">
        <v>2785</v>
      </c>
      <c r="D630" s="143" t="s">
        <v>18</v>
      </c>
      <c r="E630" s="143"/>
      <c r="F630" s="143"/>
      <c r="G630" s="145" t="s">
        <v>12798</v>
      </c>
      <c r="H630" s="143"/>
      <c r="I630" s="143"/>
      <c r="J630" s="145" t="s">
        <v>12798</v>
      </c>
    </row>
    <row r="631" spans="1:10">
      <c r="A631" s="143" t="s">
        <v>16583</v>
      </c>
      <c r="B631" s="143" t="s">
        <v>4153</v>
      </c>
      <c r="C631" s="143" t="s">
        <v>2785</v>
      </c>
      <c r="D631" s="143" t="s">
        <v>18</v>
      </c>
      <c r="E631" s="143"/>
      <c r="F631" s="143"/>
      <c r="G631" s="145" t="s">
        <v>7630</v>
      </c>
      <c r="H631" s="143"/>
      <c r="I631" s="143"/>
      <c r="J631" s="145" t="s">
        <v>7630</v>
      </c>
    </row>
    <row r="632" spans="1:10">
      <c r="A632" s="143" t="s">
        <v>16584</v>
      </c>
      <c r="B632" s="143" t="s">
        <v>4155</v>
      </c>
      <c r="C632" s="143" t="s">
        <v>2785</v>
      </c>
      <c r="D632" s="143" t="s">
        <v>18</v>
      </c>
      <c r="E632" s="143"/>
      <c r="F632" s="143"/>
      <c r="G632" s="145" t="s">
        <v>16585</v>
      </c>
      <c r="H632" s="143"/>
      <c r="I632" s="143"/>
      <c r="J632" s="145" t="s">
        <v>16585</v>
      </c>
    </row>
    <row r="633" spans="1:10">
      <c r="A633" s="143" t="s">
        <v>16586</v>
      </c>
      <c r="B633" s="143" t="s">
        <v>4157</v>
      </c>
      <c r="C633" s="143" t="s">
        <v>2785</v>
      </c>
      <c r="D633" s="143" t="s">
        <v>18</v>
      </c>
      <c r="E633" s="143"/>
      <c r="F633" s="143"/>
      <c r="G633" s="145" t="s">
        <v>16587</v>
      </c>
      <c r="H633" s="143"/>
      <c r="I633" s="143"/>
      <c r="J633" s="145" t="s">
        <v>16587</v>
      </c>
    </row>
    <row r="634" spans="1:10">
      <c r="A634" s="143" t="s">
        <v>16588</v>
      </c>
      <c r="B634" s="143" t="s">
        <v>4159</v>
      </c>
      <c r="C634" s="143" t="s">
        <v>2785</v>
      </c>
      <c r="D634" s="143" t="s">
        <v>18</v>
      </c>
      <c r="E634" s="143"/>
      <c r="F634" s="143"/>
      <c r="G634" s="145" t="s">
        <v>16589</v>
      </c>
      <c r="H634" s="143"/>
      <c r="I634" s="143"/>
      <c r="J634" s="145" t="s">
        <v>16589</v>
      </c>
    </row>
    <row r="635" spans="1:10">
      <c r="A635" s="143" t="s">
        <v>16590</v>
      </c>
      <c r="B635" s="143" t="s">
        <v>4161</v>
      </c>
      <c r="C635" s="143" t="s">
        <v>2785</v>
      </c>
      <c r="D635" s="143" t="s">
        <v>18</v>
      </c>
      <c r="E635" s="143"/>
      <c r="F635" s="143"/>
      <c r="G635" s="145" t="s">
        <v>15499</v>
      </c>
      <c r="H635" s="143"/>
      <c r="I635" s="143"/>
      <c r="J635" s="145" t="s">
        <v>15499</v>
      </c>
    </row>
    <row r="636" spans="1:10">
      <c r="A636" s="143" t="s">
        <v>16591</v>
      </c>
      <c r="B636" s="143" t="s">
        <v>4163</v>
      </c>
      <c r="C636" s="143" t="s">
        <v>2785</v>
      </c>
      <c r="D636" s="143" t="s">
        <v>18</v>
      </c>
      <c r="E636" s="143"/>
      <c r="F636" s="143"/>
      <c r="G636" s="145" t="s">
        <v>4309</v>
      </c>
      <c r="H636" s="143"/>
      <c r="I636" s="143"/>
      <c r="J636" s="145" t="s">
        <v>4309</v>
      </c>
    </row>
    <row r="637" spans="1:10">
      <c r="A637" s="143" t="s">
        <v>16592</v>
      </c>
      <c r="B637" s="143" t="s">
        <v>4165</v>
      </c>
      <c r="C637" s="143" t="s">
        <v>2785</v>
      </c>
      <c r="D637" s="143" t="s">
        <v>18</v>
      </c>
      <c r="E637" s="143"/>
      <c r="F637" s="143"/>
      <c r="G637" s="145" t="s">
        <v>16593</v>
      </c>
      <c r="H637" s="143"/>
      <c r="I637" s="143"/>
      <c r="J637" s="145" t="s">
        <v>16593</v>
      </c>
    </row>
    <row r="638" spans="1:10">
      <c r="A638" s="143" t="s">
        <v>16594</v>
      </c>
      <c r="B638" s="143" t="s">
        <v>4167</v>
      </c>
      <c r="C638" s="143" t="s">
        <v>2785</v>
      </c>
      <c r="D638" s="143" t="s">
        <v>18</v>
      </c>
      <c r="E638" s="143"/>
      <c r="F638" s="143"/>
      <c r="G638" s="145" t="s">
        <v>7915</v>
      </c>
      <c r="H638" s="143"/>
      <c r="I638" s="143"/>
      <c r="J638" s="145" t="s">
        <v>7915</v>
      </c>
    </row>
    <row r="639" spans="1:10">
      <c r="A639" s="143" t="s">
        <v>16595</v>
      </c>
      <c r="B639" s="143" t="s">
        <v>4169</v>
      </c>
      <c r="C639" s="143" t="s">
        <v>2805</v>
      </c>
      <c r="D639" s="143" t="s">
        <v>18</v>
      </c>
      <c r="E639" s="143"/>
      <c r="F639" s="143"/>
      <c r="G639" s="145" t="s">
        <v>16596</v>
      </c>
      <c r="H639" s="143"/>
      <c r="I639" s="143"/>
      <c r="J639" s="145" t="s">
        <v>16596</v>
      </c>
    </row>
    <row r="640" spans="1:10">
      <c r="A640" s="143" t="s">
        <v>16597</v>
      </c>
      <c r="B640" s="143" t="s">
        <v>4171</v>
      </c>
      <c r="C640" s="143" t="s">
        <v>2805</v>
      </c>
      <c r="D640" s="143" t="s">
        <v>18</v>
      </c>
      <c r="E640" s="143"/>
      <c r="F640" s="143"/>
      <c r="G640" s="145" t="s">
        <v>16598</v>
      </c>
      <c r="H640" s="143"/>
      <c r="I640" s="143"/>
      <c r="J640" s="145" t="s">
        <v>16598</v>
      </c>
    </row>
    <row r="641" spans="1:10">
      <c r="A641" s="143" t="s">
        <v>16599</v>
      </c>
      <c r="B641" s="143" t="s">
        <v>4173</v>
      </c>
      <c r="C641" s="143" t="s">
        <v>2805</v>
      </c>
      <c r="D641" s="143" t="s">
        <v>18</v>
      </c>
      <c r="E641" s="143"/>
      <c r="F641" s="143"/>
      <c r="G641" s="145" t="s">
        <v>4174</v>
      </c>
      <c r="H641" s="143"/>
      <c r="I641" s="143"/>
      <c r="J641" s="145" t="s">
        <v>4174</v>
      </c>
    </row>
    <row r="642" spans="1:10">
      <c r="A642" s="143" t="s">
        <v>16600</v>
      </c>
      <c r="B642" s="143" t="s">
        <v>4175</v>
      </c>
      <c r="C642" s="143" t="s">
        <v>2805</v>
      </c>
      <c r="D642" s="143" t="s">
        <v>18</v>
      </c>
      <c r="E642" s="143"/>
      <c r="F642" s="143"/>
      <c r="G642" s="145" t="s">
        <v>3184</v>
      </c>
      <c r="H642" s="143"/>
      <c r="I642" s="143"/>
      <c r="J642" s="145" t="s">
        <v>3184</v>
      </c>
    </row>
    <row r="643" spans="1:10">
      <c r="A643" s="143" t="s">
        <v>16601</v>
      </c>
      <c r="B643" s="143" t="s">
        <v>4176</v>
      </c>
      <c r="C643" s="143" t="s">
        <v>2805</v>
      </c>
      <c r="D643" s="143" t="s">
        <v>18</v>
      </c>
      <c r="E643" s="143"/>
      <c r="F643" s="143"/>
      <c r="G643" s="145" t="s">
        <v>4960</v>
      </c>
      <c r="H643" s="143"/>
      <c r="I643" s="143"/>
      <c r="J643" s="145" t="s">
        <v>4960</v>
      </c>
    </row>
    <row r="644" spans="1:10">
      <c r="A644" s="143" t="s">
        <v>16602</v>
      </c>
      <c r="B644" s="143" t="s">
        <v>4177</v>
      </c>
      <c r="C644" s="143" t="s">
        <v>2805</v>
      </c>
      <c r="D644" s="143" t="s">
        <v>18</v>
      </c>
      <c r="E644" s="143"/>
      <c r="F644" s="143"/>
      <c r="G644" s="145" t="s">
        <v>5381</v>
      </c>
      <c r="H644" s="143"/>
      <c r="I644" s="143"/>
      <c r="J644" s="145" t="s">
        <v>5381</v>
      </c>
    </row>
    <row r="645" spans="1:10">
      <c r="A645" s="143" t="s">
        <v>16603</v>
      </c>
      <c r="B645" s="143" t="s">
        <v>4179</v>
      </c>
      <c r="C645" s="143" t="s">
        <v>2805</v>
      </c>
      <c r="D645" s="143" t="s">
        <v>18</v>
      </c>
      <c r="E645" s="143"/>
      <c r="F645" s="143"/>
      <c r="G645" s="145" t="s">
        <v>16604</v>
      </c>
      <c r="H645" s="143"/>
      <c r="I645" s="143"/>
      <c r="J645" s="145" t="s">
        <v>16604</v>
      </c>
    </row>
    <row r="646" spans="1:10">
      <c r="A646" s="143" t="s">
        <v>16605</v>
      </c>
      <c r="B646" s="143" t="s">
        <v>4181</v>
      </c>
      <c r="C646" s="143" t="s">
        <v>2805</v>
      </c>
      <c r="D646" s="143" t="s">
        <v>18</v>
      </c>
      <c r="E646" s="143"/>
      <c r="F646" s="143"/>
      <c r="G646" s="145" t="s">
        <v>16606</v>
      </c>
      <c r="H646" s="143"/>
      <c r="I646" s="143"/>
      <c r="J646" s="145" t="s">
        <v>16606</v>
      </c>
    </row>
    <row r="647" spans="1:10">
      <c r="A647" s="143" t="s">
        <v>16607</v>
      </c>
      <c r="B647" s="143" t="s">
        <v>4183</v>
      </c>
      <c r="C647" s="143" t="s">
        <v>2805</v>
      </c>
      <c r="D647" s="143" t="s">
        <v>18</v>
      </c>
      <c r="E647" s="143"/>
      <c r="F647" s="143"/>
      <c r="G647" s="145" t="s">
        <v>13404</v>
      </c>
      <c r="H647" s="143"/>
      <c r="I647" s="143"/>
      <c r="J647" s="145" t="s">
        <v>13404</v>
      </c>
    </row>
    <row r="648" spans="1:10">
      <c r="A648" s="143" t="s">
        <v>16608</v>
      </c>
      <c r="B648" s="143" t="s">
        <v>4185</v>
      </c>
      <c r="C648" s="143" t="s">
        <v>2805</v>
      </c>
      <c r="D648" s="143" t="s">
        <v>18</v>
      </c>
      <c r="E648" s="143"/>
      <c r="F648" s="143"/>
      <c r="G648" s="145" t="s">
        <v>4973</v>
      </c>
      <c r="H648" s="143"/>
      <c r="I648" s="143"/>
      <c r="J648" s="145" t="s">
        <v>4973</v>
      </c>
    </row>
    <row r="649" spans="1:10">
      <c r="A649" s="143" t="s">
        <v>16609</v>
      </c>
      <c r="B649" s="143" t="s">
        <v>4187</v>
      </c>
      <c r="C649" s="143" t="s">
        <v>2805</v>
      </c>
      <c r="D649" s="143" t="s">
        <v>18</v>
      </c>
      <c r="E649" s="143"/>
      <c r="F649" s="143"/>
      <c r="G649" s="145" t="s">
        <v>16610</v>
      </c>
      <c r="H649" s="143"/>
      <c r="I649" s="143"/>
      <c r="J649" s="145" t="s">
        <v>16610</v>
      </c>
    </row>
    <row r="650" spans="1:10">
      <c r="A650" s="143" t="s">
        <v>16611</v>
      </c>
      <c r="B650" s="143" t="s">
        <v>4188</v>
      </c>
      <c r="C650" s="143" t="s">
        <v>2805</v>
      </c>
      <c r="D650" s="143" t="s">
        <v>18</v>
      </c>
      <c r="E650" s="143"/>
      <c r="F650" s="143"/>
      <c r="G650" s="145" t="s">
        <v>3184</v>
      </c>
      <c r="H650" s="143"/>
      <c r="I650" s="143"/>
      <c r="J650" s="145" t="s">
        <v>3184</v>
      </c>
    </row>
    <row r="651" spans="1:10">
      <c r="A651" s="143" t="s">
        <v>16612</v>
      </c>
      <c r="B651" s="143" t="s">
        <v>4189</v>
      </c>
      <c r="C651" s="143" t="s">
        <v>2805</v>
      </c>
      <c r="D651" s="143" t="s">
        <v>18</v>
      </c>
      <c r="E651" s="143"/>
      <c r="F651" s="143"/>
      <c r="G651" s="145" t="s">
        <v>13744</v>
      </c>
      <c r="H651" s="143"/>
      <c r="I651" s="143"/>
      <c r="J651" s="145" t="s">
        <v>13744</v>
      </c>
    </row>
    <row r="652" spans="1:10">
      <c r="A652" s="143" t="s">
        <v>16613</v>
      </c>
      <c r="B652" s="143" t="s">
        <v>4190</v>
      </c>
      <c r="C652" s="143" t="s">
        <v>2805</v>
      </c>
      <c r="D652" s="143" t="s">
        <v>18</v>
      </c>
      <c r="E652" s="143"/>
      <c r="F652" s="143"/>
      <c r="G652" s="145" t="s">
        <v>3086</v>
      </c>
      <c r="H652" s="143"/>
      <c r="I652" s="143"/>
      <c r="J652" s="145" t="s">
        <v>3086</v>
      </c>
    </row>
    <row r="653" spans="1:10">
      <c r="A653" s="143" t="s">
        <v>16614</v>
      </c>
      <c r="B653" s="143" t="s">
        <v>4192</v>
      </c>
      <c r="C653" s="143" t="s">
        <v>2785</v>
      </c>
      <c r="D653" s="143" t="s">
        <v>18</v>
      </c>
      <c r="E653" s="143"/>
      <c r="F653" s="143"/>
      <c r="G653" s="145" t="s">
        <v>16615</v>
      </c>
      <c r="H653" s="143"/>
      <c r="I653" s="143"/>
      <c r="J653" s="145" t="s">
        <v>16615</v>
      </c>
    </row>
    <row r="654" spans="1:10">
      <c r="A654" s="143" t="s">
        <v>16616</v>
      </c>
      <c r="B654" s="143" t="s">
        <v>4194</v>
      </c>
      <c r="C654" s="143" t="s">
        <v>2785</v>
      </c>
      <c r="D654" s="143" t="s">
        <v>18</v>
      </c>
      <c r="E654" s="143"/>
      <c r="F654" s="143"/>
      <c r="G654" s="145" t="s">
        <v>16617</v>
      </c>
      <c r="H654" s="143"/>
      <c r="I654" s="143"/>
      <c r="J654" s="145" t="s">
        <v>16617</v>
      </c>
    </row>
    <row r="655" spans="1:10">
      <c r="A655" s="143" t="s">
        <v>16618</v>
      </c>
      <c r="B655" s="143" t="s">
        <v>4195</v>
      </c>
      <c r="C655" s="143" t="s">
        <v>2785</v>
      </c>
      <c r="D655" s="143" t="s">
        <v>18</v>
      </c>
      <c r="E655" s="143"/>
      <c r="F655" s="143"/>
      <c r="G655" s="145" t="s">
        <v>16619</v>
      </c>
      <c r="H655" s="143"/>
      <c r="I655" s="143"/>
      <c r="J655" s="145" t="s">
        <v>16619</v>
      </c>
    </row>
    <row r="656" spans="1:10">
      <c r="A656" s="143" t="s">
        <v>16620</v>
      </c>
      <c r="B656" s="143" t="s">
        <v>4197</v>
      </c>
      <c r="C656" s="143" t="s">
        <v>2785</v>
      </c>
      <c r="D656" s="143" t="s">
        <v>18</v>
      </c>
      <c r="E656" s="143"/>
      <c r="F656" s="143"/>
      <c r="G656" s="145" t="s">
        <v>16621</v>
      </c>
      <c r="H656" s="143"/>
      <c r="I656" s="143"/>
      <c r="J656" s="145" t="s">
        <v>16621</v>
      </c>
    </row>
    <row r="657" spans="1:10">
      <c r="A657" s="143" t="s">
        <v>16622</v>
      </c>
      <c r="B657" s="143" t="s">
        <v>4199</v>
      </c>
      <c r="C657" s="143" t="s">
        <v>2785</v>
      </c>
      <c r="D657" s="143" t="s">
        <v>18</v>
      </c>
      <c r="E657" s="143"/>
      <c r="F657" s="143"/>
      <c r="G657" s="145" t="s">
        <v>16623</v>
      </c>
      <c r="H657" s="143"/>
      <c r="I657" s="143"/>
      <c r="J657" s="145" t="s">
        <v>16623</v>
      </c>
    </row>
    <row r="658" spans="1:10">
      <c r="A658" s="143" t="s">
        <v>16624</v>
      </c>
      <c r="B658" s="143" t="s">
        <v>4201</v>
      </c>
      <c r="C658" s="143" t="s">
        <v>2785</v>
      </c>
      <c r="D658" s="143" t="s">
        <v>18</v>
      </c>
      <c r="E658" s="143"/>
      <c r="F658" s="143"/>
      <c r="G658" s="145" t="s">
        <v>3890</v>
      </c>
      <c r="H658" s="143"/>
      <c r="I658" s="143"/>
      <c r="J658" s="145" t="s">
        <v>3890</v>
      </c>
    </row>
    <row r="659" spans="1:10">
      <c r="A659" s="143" t="s">
        <v>16625</v>
      </c>
      <c r="B659" s="143" t="s">
        <v>4203</v>
      </c>
      <c r="C659" s="143" t="s">
        <v>2805</v>
      </c>
      <c r="D659" s="143" t="s">
        <v>18</v>
      </c>
      <c r="E659" s="143"/>
      <c r="F659" s="143"/>
      <c r="G659" s="145" t="s">
        <v>16626</v>
      </c>
      <c r="H659" s="143"/>
      <c r="I659" s="143"/>
      <c r="J659" s="145" t="s">
        <v>16626</v>
      </c>
    </row>
    <row r="660" spans="1:10">
      <c r="A660" s="143" t="s">
        <v>16627</v>
      </c>
      <c r="B660" s="143" t="s">
        <v>4205</v>
      </c>
      <c r="C660" s="143" t="s">
        <v>2805</v>
      </c>
      <c r="D660" s="143" t="s">
        <v>18</v>
      </c>
      <c r="E660" s="143"/>
      <c r="F660" s="143"/>
      <c r="G660" s="145" t="s">
        <v>8036</v>
      </c>
      <c r="H660" s="143"/>
      <c r="I660" s="143"/>
      <c r="J660" s="145" t="s">
        <v>8036</v>
      </c>
    </row>
    <row r="661" spans="1:10">
      <c r="A661" s="143" t="s">
        <v>16628</v>
      </c>
      <c r="B661" s="143" t="s">
        <v>4207</v>
      </c>
      <c r="C661" s="143" t="s">
        <v>2805</v>
      </c>
      <c r="D661" s="143" t="s">
        <v>18</v>
      </c>
      <c r="E661" s="143"/>
      <c r="F661" s="143"/>
      <c r="G661" s="145" t="s">
        <v>10275</v>
      </c>
      <c r="H661" s="143"/>
      <c r="I661" s="143"/>
      <c r="J661" s="145" t="s">
        <v>10275</v>
      </c>
    </row>
    <row r="662" spans="1:10">
      <c r="A662" s="143" t="s">
        <v>16629</v>
      </c>
      <c r="B662" s="143" t="s">
        <v>4209</v>
      </c>
      <c r="C662" s="143" t="s">
        <v>2805</v>
      </c>
      <c r="D662" s="143" t="s">
        <v>18</v>
      </c>
      <c r="E662" s="143"/>
      <c r="F662" s="143"/>
      <c r="G662" s="145" t="s">
        <v>16501</v>
      </c>
      <c r="H662" s="143"/>
      <c r="I662" s="143"/>
      <c r="J662" s="145" t="s">
        <v>16501</v>
      </c>
    </row>
    <row r="663" spans="1:10">
      <c r="A663" s="143" t="s">
        <v>16630</v>
      </c>
      <c r="B663" s="143" t="s">
        <v>4210</v>
      </c>
      <c r="C663" s="143" t="s">
        <v>2805</v>
      </c>
      <c r="D663" s="143" t="s">
        <v>18</v>
      </c>
      <c r="E663" s="143"/>
      <c r="F663" s="143"/>
      <c r="G663" s="145" t="s">
        <v>9448</v>
      </c>
      <c r="H663" s="143"/>
      <c r="I663" s="143"/>
      <c r="J663" s="145" t="s">
        <v>9448</v>
      </c>
    </row>
    <row r="664" spans="1:10">
      <c r="A664" s="143" t="s">
        <v>16631</v>
      </c>
      <c r="B664" s="143" t="s">
        <v>4212</v>
      </c>
      <c r="C664" s="143" t="s">
        <v>2805</v>
      </c>
      <c r="D664" s="143" t="s">
        <v>18</v>
      </c>
      <c r="E664" s="143"/>
      <c r="F664" s="143"/>
      <c r="G664" s="145" t="s">
        <v>15438</v>
      </c>
      <c r="H664" s="143"/>
      <c r="I664" s="143"/>
      <c r="J664" s="145" t="s">
        <v>15438</v>
      </c>
    </row>
    <row r="665" spans="1:10">
      <c r="A665" s="143" t="s">
        <v>16632</v>
      </c>
      <c r="B665" s="143" t="s">
        <v>4214</v>
      </c>
      <c r="C665" s="143" t="s">
        <v>2805</v>
      </c>
      <c r="D665" s="143" t="s">
        <v>18</v>
      </c>
      <c r="E665" s="143"/>
      <c r="F665" s="143"/>
      <c r="G665" s="145" t="s">
        <v>16633</v>
      </c>
      <c r="H665" s="143"/>
      <c r="I665" s="143"/>
      <c r="J665" s="145" t="s">
        <v>16633</v>
      </c>
    </row>
    <row r="666" spans="1:10">
      <c r="A666" s="143" t="s">
        <v>16634</v>
      </c>
      <c r="B666" s="143" t="s">
        <v>4216</v>
      </c>
      <c r="C666" s="143" t="s">
        <v>2805</v>
      </c>
      <c r="D666" s="143" t="s">
        <v>18</v>
      </c>
      <c r="E666" s="143"/>
      <c r="F666" s="143"/>
      <c r="G666" s="145" t="s">
        <v>16635</v>
      </c>
      <c r="H666" s="143"/>
      <c r="I666" s="143"/>
      <c r="J666" s="145" t="s">
        <v>16635</v>
      </c>
    </row>
    <row r="667" spans="1:10">
      <c r="A667" s="143" t="s">
        <v>16636</v>
      </c>
      <c r="B667" s="143" t="s">
        <v>4218</v>
      </c>
      <c r="C667" s="143" t="s">
        <v>2805</v>
      </c>
      <c r="D667" s="143" t="s">
        <v>18</v>
      </c>
      <c r="E667" s="143"/>
      <c r="F667" s="143"/>
      <c r="G667" s="145" t="s">
        <v>16637</v>
      </c>
      <c r="H667" s="143"/>
      <c r="I667" s="143"/>
      <c r="J667" s="145" t="s">
        <v>16637</v>
      </c>
    </row>
    <row r="668" spans="1:10">
      <c r="A668" s="143" t="s">
        <v>16638</v>
      </c>
      <c r="B668" s="143" t="s">
        <v>4219</v>
      </c>
      <c r="C668" s="143" t="s">
        <v>2805</v>
      </c>
      <c r="D668" s="143" t="s">
        <v>18</v>
      </c>
      <c r="E668" s="143"/>
      <c r="F668" s="143"/>
      <c r="G668" s="145" t="s">
        <v>16596</v>
      </c>
      <c r="H668" s="143"/>
      <c r="I668" s="143"/>
      <c r="J668" s="145" t="s">
        <v>16596</v>
      </c>
    </row>
    <row r="669" spans="1:10">
      <c r="A669" s="143" t="s">
        <v>16639</v>
      </c>
      <c r="B669" s="143" t="s">
        <v>4220</v>
      </c>
      <c r="C669" s="143" t="s">
        <v>2805</v>
      </c>
      <c r="D669" s="143" t="s">
        <v>18</v>
      </c>
      <c r="E669" s="143"/>
      <c r="F669" s="143"/>
      <c r="G669" s="145" t="s">
        <v>16640</v>
      </c>
      <c r="H669" s="143"/>
      <c r="I669" s="143"/>
      <c r="J669" s="145" t="s">
        <v>16640</v>
      </c>
    </row>
    <row r="670" spans="1:10">
      <c r="A670" s="143" t="s">
        <v>16641</v>
      </c>
      <c r="B670" s="143" t="s">
        <v>4221</v>
      </c>
      <c r="C670" s="143" t="s">
        <v>2805</v>
      </c>
      <c r="D670" s="143" t="s">
        <v>18</v>
      </c>
      <c r="E670" s="143"/>
      <c r="F670" s="143"/>
      <c r="G670" s="145" t="s">
        <v>16587</v>
      </c>
      <c r="H670" s="143"/>
      <c r="I670" s="143"/>
      <c r="J670" s="145" t="s">
        <v>16587</v>
      </c>
    </row>
    <row r="671" spans="1:10">
      <c r="A671" s="143" t="s">
        <v>16642</v>
      </c>
      <c r="B671" s="143" t="s">
        <v>4222</v>
      </c>
      <c r="C671" s="143" t="s">
        <v>2805</v>
      </c>
      <c r="D671" s="143" t="s">
        <v>18</v>
      </c>
      <c r="E671" s="143"/>
      <c r="F671" s="143"/>
      <c r="G671" s="145" t="s">
        <v>16643</v>
      </c>
      <c r="H671" s="143"/>
      <c r="I671" s="143"/>
      <c r="J671" s="145" t="s">
        <v>16643</v>
      </c>
    </row>
    <row r="672" spans="1:10">
      <c r="A672" s="143" t="s">
        <v>16644</v>
      </c>
      <c r="B672" s="143" t="s">
        <v>4224</v>
      </c>
      <c r="C672" s="143" t="s">
        <v>2785</v>
      </c>
      <c r="D672" s="143" t="s">
        <v>18</v>
      </c>
      <c r="E672" s="143"/>
      <c r="F672" s="143"/>
      <c r="G672" s="145" t="s">
        <v>15481</v>
      </c>
      <c r="H672" s="143"/>
      <c r="I672" s="143"/>
      <c r="J672" s="145" t="s">
        <v>15481</v>
      </c>
    </row>
    <row r="673" spans="1:10">
      <c r="A673" s="143" t="s">
        <v>16645</v>
      </c>
      <c r="B673" s="143" t="s">
        <v>4225</v>
      </c>
      <c r="C673" s="143" t="s">
        <v>2785</v>
      </c>
      <c r="D673" s="143" t="s">
        <v>18</v>
      </c>
      <c r="E673" s="143"/>
      <c r="F673" s="143"/>
      <c r="G673" s="145" t="s">
        <v>12134</v>
      </c>
      <c r="H673" s="143"/>
      <c r="I673" s="143"/>
      <c r="J673" s="145" t="s">
        <v>12134</v>
      </c>
    </row>
    <row r="674" spans="1:10">
      <c r="A674" s="143" t="s">
        <v>16646</v>
      </c>
      <c r="B674" s="143" t="s">
        <v>4227</v>
      </c>
      <c r="C674" s="143" t="s">
        <v>2785</v>
      </c>
      <c r="D674" s="143" t="s">
        <v>18</v>
      </c>
      <c r="E674" s="143"/>
      <c r="F674" s="143"/>
      <c r="G674" s="145" t="s">
        <v>9384</v>
      </c>
      <c r="H674" s="143"/>
      <c r="I674" s="143"/>
      <c r="J674" s="145" t="s">
        <v>9384</v>
      </c>
    </row>
    <row r="675" spans="1:10">
      <c r="A675" s="143" t="s">
        <v>16647</v>
      </c>
      <c r="B675" s="143" t="s">
        <v>4229</v>
      </c>
      <c r="C675" s="143" t="s">
        <v>2785</v>
      </c>
      <c r="D675" s="143" t="s">
        <v>18</v>
      </c>
      <c r="E675" s="143"/>
      <c r="F675" s="143"/>
      <c r="G675" s="145" t="s">
        <v>4206</v>
      </c>
      <c r="H675" s="143"/>
      <c r="I675" s="143"/>
      <c r="J675" s="145" t="s">
        <v>4206</v>
      </c>
    </row>
    <row r="676" spans="1:10">
      <c r="A676" s="143" t="s">
        <v>16648</v>
      </c>
      <c r="B676" s="143" t="s">
        <v>4231</v>
      </c>
      <c r="C676" s="143" t="s">
        <v>2785</v>
      </c>
      <c r="D676" s="143" t="s">
        <v>18</v>
      </c>
      <c r="E676" s="143"/>
      <c r="F676" s="143"/>
      <c r="G676" s="145" t="s">
        <v>3973</v>
      </c>
      <c r="H676" s="143"/>
      <c r="I676" s="143"/>
      <c r="J676" s="145" t="s">
        <v>3973</v>
      </c>
    </row>
    <row r="677" spans="1:10">
      <c r="A677" s="143" t="s">
        <v>16649</v>
      </c>
      <c r="B677" s="143" t="s">
        <v>4233</v>
      </c>
      <c r="C677" s="143" t="s">
        <v>2785</v>
      </c>
      <c r="D677" s="143" t="s">
        <v>18</v>
      </c>
      <c r="E677" s="143"/>
      <c r="F677" s="143"/>
      <c r="G677" s="145" t="s">
        <v>4232</v>
      </c>
      <c r="H677" s="143"/>
      <c r="I677" s="143"/>
      <c r="J677" s="145" t="s">
        <v>4232</v>
      </c>
    </row>
    <row r="678" spans="1:10">
      <c r="A678" s="143" t="s">
        <v>16650</v>
      </c>
      <c r="B678" s="143" t="s">
        <v>4235</v>
      </c>
      <c r="C678" s="143" t="s">
        <v>2785</v>
      </c>
      <c r="D678" s="143" t="s">
        <v>18</v>
      </c>
      <c r="E678" s="143"/>
      <c r="F678" s="143"/>
      <c r="G678" s="145" t="s">
        <v>4304</v>
      </c>
      <c r="H678" s="143"/>
      <c r="I678" s="143"/>
      <c r="J678" s="145" t="s">
        <v>4304</v>
      </c>
    </row>
    <row r="679" spans="1:10">
      <c r="A679" s="143" t="s">
        <v>16651</v>
      </c>
      <c r="B679" s="143" t="s">
        <v>4237</v>
      </c>
      <c r="C679" s="143" t="s">
        <v>2785</v>
      </c>
      <c r="D679" s="143" t="s">
        <v>18</v>
      </c>
      <c r="E679" s="143"/>
      <c r="F679" s="143"/>
      <c r="G679" s="145" t="s">
        <v>4773</v>
      </c>
      <c r="H679" s="143"/>
      <c r="I679" s="143"/>
      <c r="J679" s="145" t="s">
        <v>4773</v>
      </c>
    </row>
    <row r="680" spans="1:10">
      <c r="A680" s="143" t="s">
        <v>16652</v>
      </c>
      <c r="B680" s="143" t="s">
        <v>4238</v>
      </c>
      <c r="C680" s="143" t="s">
        <v>2785</v>
      </c>
      <c r="D680" s="143" t="s">
        <v>18</v>
      </c>
      <c r="E680" s="143"/>
      <c r="F680" s="143"/>
      <c r="G680" s="145" t="s">
        <v>4239</v>
      </c>
      <c r="H680" s="143"/>
      <c r="I680" s="143"/>
      <c r="J680" s="145" t="s">
        <v>4239</v>
      </c>
    </row>
    <row r="681" spans="1:10">
      <c r="A681" s="143" t="s">
        <v>16653</v>
      </c>
      <c r="B681" s="143" t="s">
        <v>4240</v>
      </c>
      <c r="C681" s="143" t="s">
        <v>2785</v>
      </c>
      <c r="D681" s="143" t="s">
        <v>18</v>
      </c>
      <c r="E681" s="143"/>
      <c r="F681" s="143"/>
      <c r="G681" s="145" t="s">
        <v>12285</v>
      </c>
      <c r="H681" s="143"/>
      <c r="I681" s="143"/>
      <c r="J681" s="145" t="s">
        <v>12285</v>
      </c>
    </row>
    <row r="682" spans="1:10">
      <c r="A682" s="143" t="s">
        <v>16654</v>
      </c>
      <c r="B682" s="143" t="s">
        <v>4242</v>
      </c>
      <c r="C682" s="143" t="s">
        <v>2785</v>
      </c>
      <c r="D682" s="143" t="s">
        <v>18</v>
      </c>
      <c r="E682" s="143"/>
      <c r="F682" s="143"/>
      <c r="G682" s="145" t="s">
        <v>3945</v>
      </c>
      <c r="H682" s="143"/>
      <c r="I682" s="143"/>
      <c r="J682" s="145" t="s">
        <v>3945</v>
      </c>
    </row>
    <row r="683" spans="1:10">
      <c r="A683" s="143" t="s">
        <v>16655</v>
      </c>
      <c r="B683" s="143" t="s">
        <v>4244</v>
      </c>
      <c r="C683" s="143" t="s">
        <v>2785</v>
      </c>
      <c r="D683" s="143" t="s">
        <v>18</v>
      </c>
      <c r="E683" s="143"/>
      <c r="F683" s="143"/>
      <c r="G683" s="145" t="s">
        <v>15495</v>
      </c>
      <c r="H683" s="143"/>
      <c r="I683" s="143"/>
      <c r="J683" s="145" t="s">
        <v>15495</v>
      </c>
    </row>
    <row r="684" spans="1:10">
      <c r="A684" s="143" t="s">
        <v>16656</v>
      </c>
      <c r="B684" s="143" t="s">
        <v>4246</v>
      </c>
      <c r="C684" s="143" t="s">
        <v>2785</v>
      </c>
      <c r="D684" s="143" t="s">
        <v>18</v>
      </c>
      <c r="E684" s="143"/>
      <c r="F684" s="143"/>
      <c r="G684" s="145" t="s">
        <v>4563</v>
      </c>
      <c r="H684" s="143"/>
      <c r="I684" s="143"/>
      <c r="J684" s="145" t="s">
        <v>4563</v>
      </c>
    </row>
    <row r="685" spans="1:10">
      <c r="A685" s="143" t="s">
        <v>16657</v>
      </c>
      <c r="B685" s="143" t="s">
        <v>4248</v>
      </c>
      <c r="C685" s="143" t="s">
        <v>2785</v>
      </c>
      <c r="D685" s="143" t="s">
        <v>18</v>
      </c>
      <c r="E685" s="143"/>
      <c r="F685" s="143"/>
      <c r="G685" s="145" t="s">
        <v>4625</v>
      </c>
      <c r="H685" s="143"/>
      <c r="I685" s="143"/>
      <c r="J685" s="145" t="s">
        <v>4625</v>
      </c>
    </row>
    <row r="686" spans="1:10">
      <c r="A686" s="143" t="s">
        <v>16658</v>
      </c>
      <c r="B686" s="143" t="s">
        <v>4250</v>
      </c>
      <c r="C686" s="143" t="s">
        <v>2785</v>
      </c>
      <c r="D686" s="143" t="s">
        <v>18</v>
      </c>
      <c r="E686" s="143"/>
      <c r="F686" s="143"/>
      <c r="G686" s="145" t="s">
        <v>4890</v>
      </c>
      <c r="H686" s="143"/>
      <c r="I686" s="143"/>
      <c r="J686" s="145" t="s">
        <v>4890</v>
      </c>
    </row>
    <row r="687" spans="1:10">
      <c r="A687" s="143" t="s">
        <v>16659</v>
      </c>
      <c r="B687" s="143" t="s">
        <v>4252</v>
      </c>
      <c r="C687" s="143" t="s">
        <v>2785</v>
      </c>
      <c r="D687" s="143" t="s">
        <v>18</v>
      </c>
      <c r="E687" s="143"/>
      <c r="F687" s="143"/>
      <c r="G687" s="145" t="s">
        <v>4880</v>
      </c>
      <c r="H687" s="143"/>
      <c r="I687" s="143"/>
      <c r="J687" s="145" t="s">
        <v>4880</v>
      </c>
    </row>
    <row r="688" spans="1:10">
      <c r="A688" s="143" t="s">
        <v>16660</v>
      </c>
      <c r="B688" s="143" t="s">
        <v>4254</v>
      </c>
      <c r="C688" s="143" t="s">
        <v>2785</v>
      </c>
      <c r="D688" s="143" t="s">
        <v>18</v>
      </c>
      <c r="E688" s="143"/>
      <c r="F688" s="143"/>
      <c r="G688" s="145" t="s">
        <v>2973</v>
      </c>
      <c r="H688" s="143"/>
      <c r="I688" s="143"/>
      <c r="J688" s="145" t="s">
        <v>2973</v>
      </c>
    </row>
    <row r="689" spans="1:10">
      <c r="A689" s="143" t="s">
        <v>16661</v>
      </c>
      <c r="B689" s="143" t="s">
        <v>4256</v>
      </c>
      <c r="C689" s="143" t="s">
        <v>2785</v>
      </c>
      <c r="D689" s="143" t="s">
        <v>18</v>
      </c>
      <c r="E689" s="143"/>
      <c r="F689" s="143"/>
      <c r="G689" s="145" t="s">
        <v>4245</v>
      </c>
      <c r="H689" s="143"/>
      <c r="I689" s="143"/>
      <c r="J689" s="145" t="s">
        <v>4245</v>
      </c>
    </row>
    <row r="690" spans="1:10">
      <c r="A690" s="143" t="s">
        <v>16662</v>
      </c>
      <c r="B690" s="143" t="s">
        <v>4258</v>
      </c>
      <c r="C690" s="143" t="s">
        <v>2785</v>
      </c>
      <c r="D690" s="143" t="s">
        <v>18</v>
      </c>
      <c r="E690" s="143"/>
      <c r="F690" s="143"/>
      <c r="G690" s="145" t="s">
        <v>3945</v>
      </c>
      <c r="H690" s="143"/>
      <c r="I690" s="143"/>
      <c r="J690" s="145" t="s">
        <v>3945</v>
      </c>
    </row>
    <row r="691" spans="1:10">
      <c r="A691" s="143" t="s">
        <v>16663</v>
      </c>
      <c r="B691" s="143" t="s">
        <v>4259</v>
      </c>
      <c r="C691" s="143" t="s">
        <v>2785</v>
      </c>
      <c r="D691" s="143" t="s">
        <v>18</v>
      </c>
      <c r="E691" s="143"/>
      <c r="F691" s="143"/>
      <c r="G691" s="145" t="s">
        <v>4625</v>
      </c>
      <c r="H691" s="143"/>
      <c r="I691" s="143"/>
      <c r="J691" s="145" t="s">
        <v>4625</v>
      </c>
    </row>
    <row r="692" spans="1:10">
      <c r="A692" s="143" t="s">
        <v>16664</v>
      </c>
      <c r="B692" s="143" t="s">
        <v>4260</v>
      </c>
      <c r="C692" s="143" t="s">
        <v>2785</v>
      </c>
      <c r="D692" s="143" t="s">
        <v>18</v>
      </c>
      <c r="E692" s="143"/>
      <c r="F692" s="143"/>
      <c r="G692" s="145" t="s">
        <v>3035</v>
      </c>
      <c r="H692" s="143"/>
      <c r="I692" s="143"/>
      <c r="J692" s="145" t="s">
        <v>3035</v>
      </c>
    </row>
    <row r="693" spans="1:10">
      <c r="A693" s="143" t="s">
        <v>16665</v>
      </c>
      <c r="B693" s="143" t="s">
        <v>4261</v>
      </c>
      <c r="C693" s="143" t="s">
        <v>2785</v>
      </c>
      <c r="D693" s="143" t="s">
        <v>18</v>
      </c>
      <c r="E693" s="143"/>
      <c r="F693" s="143"/>
      <c r="G693" s="145" t="s">
        <v>15438</v>
      </c>
      <c r="H693" s="143"/>
      <c r="I693" s="143"/>
      <c r="J693" s="145" t="s">
        <v>15438</v>
      </c>
    </row>
    <row r="694" spans="1:10">
      <c r="A694" s="143" t="s">
        <v>16666</v>
      </c>
      <c r="B694" s="143" t="s">
        <v>4263</v>
      </c>
      <c r="C694" s="143" t="s">
        <v>2785</v>
      </c>
      <c r="D694" s="143" t="s">
        <v>18</v>
      </c>
      <c r="E694" s="143"/>
      <c r="F694" s="143"/>
      <c r="G694" s="145" t="s">
        <v>14343</v>
      </c>
      <c r="H694" s="143"/>
      <c r="I694" s="143"/>
      <c r="J694" s="145" t="s">
        <v>14343</v>
      </c>
    </row>
    <row r="695" spans="1:10">
      <c r="A695" s="143" t="s">
        <v>16667</v>
      </c>
      <c r="B695" s="143" t="s">
        <v>4264</v>
      </c>
      <c r="C695" s="143" t="s">
        <v>2785</v>
      </c>
      <c r="D695" s="143" t="s">
        <v>18</v>
      </c>
      <c r="E695" s="143"/>
      <c r="F695" s="143"/>
      <c r="G695" s="145" t="s">
        <v>16668</v>
      </c>
      <c r="H695" s="143"/>
      <c r="I695" s="143"/>
      <c r="J695" s="145" t="s">
        <v>16668</v>
      </c>
    </row>
    <row r="696" spans="1:10">
      <c r="A696" s="143" t="s">
        <v>16669</v>
      </c>
      <c r="B696" s="143" t="s">
        <v>4266</v>
      </c>
      <c r="C696" s="143" t="s">
        <v>2785</v>
      </c>
      <c r="D696" s="143" t="s">
        <v>18</v>
      </c>
      <c r="E696" s="143"/>
      <c r="F696" s="143"/>
      <c r="G696" s="145" t="s">
        <v>16670</v>
      </c>
      <c r="H696" s="143"/>
      <c r="I696" s="143"/>
      <c r="J696" s="145" t="s">
        <v>16670</v>
      </c>
    </row>
    <row r="697" spans="1:10">
      <c r="A697" s="143" t="s">
        <v>16671</v>
      </c>
      <c r="B697" s="143" t="s">
        <v>4268</v>
      </c>
      <c r="C697" s="143" t="s">
        <v>2785</v>
      </c>
      <c r="D697" s="143" t="s">
        <v>18</v>
      </c>
      <c r="E697" s="143"/>
      <c r="F697" s="143"/>
      <c r="G697" s="145" t="s">
        <v>10823</v>
      </c>
      <c r="H697" s="143"/>
      <c r="I697" s="143"/>
      <c r="J697" s="145" t="s">
        <v>10823</v>
      </c>
    </row>
    <row r="698" spans="1:10">
      <c r="A698" s="143" t="s">
        <v>16672</v>
      </c>
      <c r="B698" s="143" t="s">
        <v>4270</v>
      </c>
      <c r="C698" s="143" t="s">
        <v>2785</v>
      </c>
      <c r="D698" s="143" t="s">
        <v>18</v>
      </c>
      <c r="E698" s="143"/>
      <c r="F698" s="143"/>
      <c r="G698" s="145" t="s">
        <v>4665</v>
      </c>
      <c r="H698" s="143"/>
      <c r="I698" s="143"/>
      <c r="J698" s="145" t="s">
        <v>4665</v>
      </c>
    </row>
    <row r="699" spans="1:10">
      <c r="A699" s="143" t="s">
        <v>16673</v>
      </c>
      <c r="B699" s="143" t="s">
        <v>4271</v>
      </c>
      <c r="C699" s="143" t="s">
        <v>2805</v>
      </c>
      <c r="D699" s="143" t="s">
        <v>18</v>
      </c>
      <c r="E699" s="143"/>
      <c r="F699" s="143"/>
      <c r="G699" s="145" t="s">
        <v>9595</v>
      </c>
      <c r="H699" s="143"/>
      <c r="I699" s="143"/>
      <c r="J699" s="145" t="s">
        <v>9595</v>
      </c>
    </row>
    <row r="700" spans="1:10">
      <c r="A700" s="143" t="s">
        <v>16674</v>
      </c>
      <c r="B700" s="143" t="s">
        <v>4273</v>
      </c>
      <c r="C700" s="143" t="s">
        <v>2805</v>
      </c>
      <c r="D700" s="143" t="s">
        <v>18</v>
      </c>
      <c r="E700" s="143"/>
      <c r="F700" s="143"/>
      <c r="G700" s="145" t="s">
        <v>16670</v>
      </c>
      <c r="H700" s="143"/>
      <c r="I700" s="143"/>
      <c r="J700" s="145" t="s">
        <v>16670</v>
      </c>
    </row>
    <row r="701" spans="1:10">
      <c r="A701" s="143" t="s">
        <v>16675</v>
      </c>
      <c r="B701" s="143" t="s">
        <v>4274</v>
      </c>
      <c r="C701" s="143" t="s">
        <v>2805</v>
      </c>
      <c r="D701" s="143" t="s">
        <v>18</v>
      </c>
      <c r="E701" s="143"/>
      <c r="F701" s="143"/>
      <c r="G701" s="145" t="s">
        <v>16676</v>
      </c>
      <c r="H701" s="143"/>
      <c r="I701" s="143"/>
      <c r="J701" s="145" t="s">
        <v>16676</v>
      </c>
    </row>
    <row r="702" spans="1:10">
      <c r="A702" s="143" t="s">
        <v>16677</v>
      </c>
      <c r="B702" s="143" t="s">
        <v>4276</v>
      </c>
      <c r="C702" s="143" t="s">
        <v>2805</v>
      </c>
      <c r="D702" s="143" t="s">
        <v>18</v>
      </c>
      <c r="E702" s="143"/>
      <c r="F702" s="143"/>
      <c r="G702" s="145" t="s">
        <v>4519</v>
      </c>
      <c r="H702" s="143"/>
      <c r="I702" s="143"/>
      <c r="J702" s="145" t="s">
        <v>4519</v>
      </c>
    </row>
    <row r="703" spans="1:10">
      <c r="A703" s="143" t="s">
        <v>16678</v>
      </c>
      <c r="B703" s="143" t="s">
        <v>4278</v>
      </c>
      <c r="C703" s="143" t="s">
        <v>2805</v>
      </c>
      <c r="D703" s="143" t="s">
        <v>18</v>
      </c>
      <c r="E703" s="143"/>
      <c r="F703" s="143"/>
      <c r="G703" s="145" t="s">
        <v>4234</v>
      </c>
      <c r="H703" s="143"/>
      <c r="I703" s="143"/>
      <c r="J703" s="145" t="s">
        <v>4234</v>
      </c>
    </row>
    <row r="704" spans="1:10">
      <c r="A704" s="143" t="s">
        <v>16679</v>
      </c>
      <c r="B704" s="143" t="s">
        <v>4279</v>
      </c>
      <c r="C704" s="143" t="s">
        <v>2805</v>
      </c>
      <c r="D704" s="143" t="s">
        <v>18</v>
      </c>
      <c r="E704" s="143"/>
      <c r="F704" s="143"/>
      <c r="G704" s="145" t="s">
        <v>4863</v>
      </c>
      <c r="H704" s="143"/>
      <c r="I704" s="143"/>
      <c r="J704" s="145" t="s">
        <v>4863</v>
      </c>
    </row>
    <row r="705" spans="1:10">
      <c r="A705" s="143" t="s">
        <v>16680</v>
      </c>
      <c r="B705" s="143" t="s">
        <v>4280</v>
      </c>
      <c r="C705" s="143" t="s">
        <v>2805</v>
      </c>
      <c r="D705" s="143" t="s">
        <v>18</v>
      </c>
      <c r="E705" s="143"/>
      <c r="F705" s="143"/>
      <c r="G705" s="145" t="s">
        <v>3855</v>
      </c>
      <c r="H705" s="143"/>
      <c r="I705" s="143"/>
      <c r="J705" s="145" t="s">
        <v>3855</v>
      </c>
    </row>
    <row r="706" spans="1:10">
      <c r="A706" s="143" t="s">
        <v>16681</v>
      </c>
      <c r="B706" s="143" t="s">
        <v>4281</v>
      </c>
      <c r="C706" s="143" t="s">
        <v>2805</v>
      </c>
      <c r="D706" s="143" t="s">
        <v>18</v>
      </c>
      <c r="E706" s="143"/>
      <c r="F706" s="143"/>
      <c r="G706" s="145" t="s">
        <v>4813</v>
      </c>
      <c r="H706" s="143"/>
      <c r="I706" s="143"/>
      <c r="J706" s="145" t="s">
        <v>4813</v>
      </c>
    </row>
    <row r="707" spans="1:10">
      <c r="A707" s="143" t="s">
        <v>16682</v>
      </c>
      <c r="B707" s="143" t="s">
        <v>4283</v>
      </c>
      <c r="C707" s="143" t="s">
        <v>2805</v>
      </c>
      <c r="D707" s="143" t="s">
        <v>18</v>
      </c>
      <c r="E707" s="143"/>
      <c r="F707" s="143"/>
      <c r="G707" s="145" t="s">
        <v>16683</v>
      </c>
      <c r="H707" s="143"/>
      <c r="I707" s="143"/>
      <c r="J707" s="145" t="s">
        <v>16683</v>
      </c>
    </row>
    <row r="708" spans="1:10">
      <c r="A708" s="143" t="s">
        <v>16684</v>
      </c>
      <c r="B708" s="143" t="s">
        <v>4285</v>
      </c>
      <c r="C708" s="143" t="s">
        <v>2805</v>
      </c>
      <c r="D708" s="143" t="s">
        <v>18</v>
      </c>
      <c r="E708" s="143"/>
      <c r="F708" s="143"/>
      <c r="G708" s="145" t="s">
        <v>16685</v>
      </c>
      <c r="H708" s="143"/>
      <c r="I708" s="143"/>
      <c r="J708" s="145" t="s">
        <v>16685</v>
      </c>
    </row>
    <row r="709" spans="1:10">
      <c r="A709" s="143" t="s">
        <v>16686</v>
      </c>
      <c r="B709" s="143" t="s">
        <v>4287</v>
      </c>
      <c r="C709" s="143" t="s">
        <v>2805</v>
      </c>
      <c r="D709" s="143" t="s">
        <v>18</v>
      </c>
      <c r="E709" s="143"/>
      <c r="F709" s="143"/>
      <c r="G709" s="145" t="s">
        <v>16687</v>
      </c>
      <c r="H709" s="143"/>
      <c r="I709" s="143"/>
      <c r="J709" s="145" t="s">
        <v>16687</v>
      </c>
    </row>
    <row r="710" spans="1:10">
      <c r="A710" s="143" t="s">
        <v>16688</v>
      </c>
      <c r="B710" s="143" t="s">
        <v>4288</v>
      </c>
      <c r="C710" s="143" t="s">
        <v>2805</v>
      </c>
      <c r="D710" s="143" t="s">
        <v>18</v>
      </c>
      <c r="E710" s="143"/>
      <c r="F710" s="143"/>
      <c r="G710" s="145" t="s">
        <v>16689</v>
      </c>
      <c r="H710" s="143"/>
      <c r="I710" s="143"/>
      <c r="J710" s="145" t="s">
        <v>16689</v>
      </c>
    </row>
    <row r="711" spans="1:10">
      <c r="A711" s="143" t="s">
        <v>16690</v>
      </c>
      <c r="B711" s="143" t="s">
        <v>4290</v>
      </c>
      <c r="C711" s="143" t="s">
        <v>2805</v>
      </c>
      <c r="D711" s="143" t="s">
        <v>18</v>
      </c>
      <c r="E711" s="143"/>
      <c r="F711" s="143"/>
      <c r="G711" s="145" t="s">
        <v>16691</v>
      </c>
      <c r="H711" s="143"/>
      <c r="I711" s="143"/>
      <c r="J711" s="145" t="s">
        <v>16691</v>
      </c>
    </row>
    <row r="712" spans="1:10">
      <c r="A712" s="143" t="s">
        <v>16692</v>
      </c>
      <c r="B712" s="143" t="s">
        <v>4292</v>
      </c>
      <c r="C712" s="143" t="s">
        <v>2805</v>
      </c>
      <c r="D712" s="143" t="s">
        <v>18</v>
      </c>
      <c r="E712" s="143"/>
      <c r="F712" s="143"/>
      <c r="G712" s="145" t="s">
        <v>13533</v>
      </c>
      <c r="H712" s="143"/>
      <c r="I712" s="143"/>
      <c r="J712" s="145" t="s">
        <v>13533</v>
      </c>
    </row>
    <row r="713" spans="1:10">
      <c r="A713" s="143" t="s">
        <v>16693</v>
      </c>
      <c r="B713" s="143" t="s">
        <v>4294</v>
      </c>
      <c r="C713" s="143" t="s">
        <v>2805</v>
      </c>
      <c r="D713" s="143" t="s">
        <v>18</v>
      </c>
      <c r="E713" s="143"/>
      <c r="F713" s="143"/>
      <c r="G713" s="145" t="s">
        <v>16694</v>
      </c>
      <c r="H713" s="143"/>
      <c r="I713" s="143"/>
      <c r="J713" s="145" t="s">
        <v>16694</v>
      </c>
    </row>
    <row r="714" spans="1:10">
      <c r="A714" s="143" t="s">
        <v>16695</v>
      </c>
      <c r="B714" s="143" t="s">
        <v>4296</v>
      </c>
      <c r="C714" s="143" t="s">
        <v>2805</v>
      </c>
      <c r="D714" s="143" t="s">
        <v>18</v>
      </c>
      <c r="E714" s="143"/>
      <c r="F714" s="143"/>
      <c r="G714" s="145" t="s">
        <v>16696</v>
      </c>
      <c r="H714" s="143"/>
      <c r="I714" s="143"/>
      <c r="J714" s="145" t="s">
        <v>16696</v>
      </c>
    </row>
    <row r="715" spans="1:10">
      <c r="A715" s="143" t="s">
        <v>16697</v>
      </c>
      <c r="B715" s="143" t="s">
        <v>4297</v>
      </c>
      <c r="C715" s="143" t="s">
        <v>2805</v>
      </c>
      <c r="D715" s="143" t="s">
        <v>18</v>
      </c>
      <c r="E715" s="143"/>
      <c r="F715" s="143"/>
      <c r="G715" s="145" t="s">
        <v>16698</v>
      </c>
      <c r="H715" s="143"/>
      <c r="I715" s="143"/>
      <c r="J715" s="145" t="s">
        <v>16698</v>
      </c>
    </row>
    <row r="716" spans="1:10">
      <c r="A716" s="143" t="s">
        <v>16699</v>
      </c>
      <c r="B716" s="143" t="s">
        <v>4299</v>
      </c>
      <c r="C716" s="143" t="s">
        <v>2805</v>
      </c>
      <c r="D716" s="143" t="s">
        <v>18</v>
      </c>
      <c r="E716" s="143"/>
      <c r="F716" s="143"/>
      <c r="G716" s="145" t="s">
        <v>4584</v>
      </c>
      <c r="H716" s="143"/>
      <c r="I716" s="143"/>
      <c r="J716" s="145" t="s">
        <v>4584</v>
      </c>
    </row>
    <row r="717" spans="1:10">
      <c r="A717" s="143" t="s">
        <v>16700</v>
      </c>
      <c r="B717" s="143" t="s">
        <v>4301</v>
      </c>
      <c r="C717" s="143" t="s">
        <v>2805</v>
      </c>
      <c r="D717" s="143" t="s">
        <v>18</v>
      </c>
      <c r="E717" s="143"/>
      <c r="F717" s="143"/>
      <c r="G717" s="145" t="s">
        <v>4379</v>
      </c>
      <c r="H717" s="143"/>
      <c r="I717" s="143"/>
      <c r="J717" s="145" t="s">
        <v>4379</v>
      </c>
    </row>
    <row r="718" spans="1:10">
      <c r="A718" s="143" t="s">
        <v>16701</v>
      </c>
      <c r="B718" s="143" t="s">
        <v>4303</v>
      </c>
      <c r="C718" s="143" t="s">
        <v>2805</v>
      </c>
      <c r="D718" s="143" t="s">
        <v>18</v>
      </c>
      <c r="E718" s="143"/>
      <c r="F718" s="143"/>
      <c r="G718" s="145" t="s">
        <v>4682</v>
      </c>
      <c r="H718" s="143"/>
      <c r="I718" s="143"/>
      <c r="J718" s="145" t="s">
        <v>4682</v>
      </c>
    </row>
    <row r="719" spans="1:10">
      <c r="A719" s="143" t="s">
        <v>16702</v>
      </c>
      <c r="B719" s="143" t="s">
        <v>4305</v>
      </c>
      <c r="C719" s="143" t="s">
        <v>2805</v>
      </c>
      <c r="D719" s="143" t="s">
        <v>18</v>
      </c>
      <c r="E719" s="143"/>
      <c r="F719" s="143"/>
      <c r="G719" s="145" t="s">
        <v>13033</v>
      </c>
      <c r="H719" s="143"/>
      <c r="I719" s="143"/>
      <c r="J719" s="145" t="s">
        <v>13033</v>
      </c>
    </row>
    <row r="720" spans="1:10">
      <c r="A720" s="143" t="s">
        <v>16703</v>
      </c>
      <c r="B720" s="143" t="s">
        <v>4306</v>
      </c>
      <c r="C720" s="143" t="s">
        <v>2805</v>
      </c>
      <c r="D720" s="143" t="s">
        <v>18</v>
      </c>
      <c r="E720" s="143"/>
      <c r="F720" s="143"/>
      <c r="G720" s="145" t="s">
        <v>14339</v>
      </c>
      <c r="H720" s="143"/>
      <c r="I720" s="143"/>
      <c r="J720" s="145" t="s">
        <v>14339</v>
      </c>
    </row>
    <row r="721" spans="1:10">
      <c r="A721" s="143" t="s">
        <v>16704</v>
      </c>
      <c r="B721" s="143" t="s">
        <v>4308</v>
      </c>
      <c r="C721" s="143" t="s">
        <v>2805</v>
      </c>
      <c r="D721" s="143" t="s">
        <v>18</v>
      </c>
      <c r="E721" s="143"/>
      <c r="F721" s="143"/>
      <c r="G721" s="145" t="s">
        <v>16705</v>
      </c>
      <c r="H721" s="143"/>
      <c r="I721" s="143"/>
      <c r="J721" s="145" t="s">
        <v>16705</v>
      </c>
    </row>
    <row r="722" spans="1:10">
      <c r="A722" s="143" t="s">
        <v>16706</v>
      </c>
      <c r="B722" s="143" t="s">
        <v>4310</v>
      </c>
      <c r="C722" s="143" t="s">
        <v>2805</v>
      </c>
      <c r="D722" s="143" t="s">
        <v>18</v>
      </c>
      <c r="E722" s="143"/>
      <c r="F722" s="143"/>
      <c r="G722" s="145" t="s">
        <v>16707</v>
      </c>
      <c r="H722" s="143"/>
      <c r="I722" s="143"/>
      <c r="J722" s="145" t="s">
        <v>16707</v>
      </c>
    </row>
    <row r="723" spans="1:10">
      <c r="A723" s="143" t="s">
        <v>16708</v>
      </c>
      <c r="B723" s="143" t="s">
        <v>4312</v>
      </c>
      <c r="C723" s="143" t="s">
        <v>2805</v>
      </c>
      <c r="D723" s="143" t="s">
        <v>18</v>
      </c>
      <c r="E723" s="143"/>
      <c r="F723" s="143"/>
      <c r="G723" s="145" t="s">
        <v>16709</v>
      </c>
      <c r="H723" s="143"/>
      <c r="I723" s="143"/>
      <c r="J723" s="145" t="s">
        <v>16709</v>
      </c>
    </row>
    <row r="724" spans="1:10">
      <c r="A724" s="143" t="s">
        <v>16710</v>
      </c>
      <c r="B724" s="143" t="s">
        <v>4314</v>
      </c>
      <c r="C724" s="143" t="s">
        <v>2805</v>
      </c>
      <c r="D724" s="143" t="s">
        <v>18</v>
      </c>
      <c r="E724" s="143"/>
      <c r="F724" s="143"/>
      <c r="G724" s="145" t="s">
        <v>5030</v>
      </c>
      <c r="H724" s="143"/>
      <c r="I724" s="143"/>
      <c r="J724" s="145" t="s">
        <v>5030</v>
      </c>
    </row>
    <row r="725" spans="1:10">
      <c r="A725" s="143" t="s">
        <v>16711</v>
      </c>
      <c r="B725" s="143" t="s">
        <v>4316</v>
      </c>
      <c r="C725" s="143" t="s">
        <v>2805</v>
      </c>
      <c r="D725" s="143" t="s">
        <v>18</v>
      </c>
      <c r="E725" s="143"/>
      <c r="F725" s="143"/>
      <c r="G725" s="145" t="s">
        <v>4006</v>
      </c>
      <c r="H725" s="143"/>
      <c r="I725" s="143"/>
      <c r="J725" s="145" t="s">
        <v>4006</v>
      </c>
    </row>
    <row r="726" spans="1:10">
      <c r="A726" s="143" t="s">
        <v>16712</v>
      </c>
      <c r="B726" s="143" t="s">
        <v>4317</v>
      </c>
      <c r="C726" s="143" t="s">
        <v>2805</v>
      </c>
      <c r="D726" s="143" t="s">
        <v>18</v>
      </c>
      <c r="E726" s="143"/>
      <c r="F726" s="143"/>
      <c r="G726" s="145" t="s">
        <v>3566</v>
      </c>
      <c r="H726" s="143"/>
      <c r="I726" s="143"/>
      <c r="J726" s="145" t="s">
        <v>3566</v>
      </c>
    </row>
    <row r="727" spans="1:10">
      <c r="A727" s="143" t="s">
        <v>16713</v>
      </c>
      <c r="B727" s="143" t="s">
        <v>4319</v>
      </c>
      <c r="C727" s="143" t="s">
        <v>2805</v>
      </c>
      <c r="D727" s="143" t="s">
        <v>18</v>
      </c>
      <c r="E727" s="143"/>
      <c r="F727" s="143"/>
      <c r="G727" s="145" t="s">
        <v>16714</v>
      </c>
      <c r="H727" s="143"/>
      <c r="I727" s="143"/>
      <c r="J727" s="145" t="s">
        <v>16714</v>
      </c>
    </row>
    <row r="728" spans="1:10">
      <c r="A728" s="143" t="s">
        <v>16715</v>
      </c>
      <c r="B728" s="143" t="s">
        <v>4321</v>
      </c>
      <c r="C728" s="143" t="s">
        <v>2805</v>
      </c>
      <c r="D728" s="143" t="s">
        <v>18</v>
      </c>
      <c r="E728" s="143"/>
      <c r="F728" s="143"/>
      <c r="G728" s="145" t="s">
        <v>16716</v>
      </c>
      <c r="H728" s="143"/>
      <c r="I728" s="143"/>
      <c r="J728" s="145" t="s">
        <v>16716</v>
      </c>
    </row>
    <row r="729" spans="1:10">
      <c r="A729" s="143" t="s">
        <v>16717</v>
      </c>
      <c r="B729" s="143" t="s">
        <v>4323</v>
      </c>
      <c r="C729" s="143" t="s">
        <v>2805</v>
      </c>
      <c r="D729" s="143" t="s">
        <v>18</v>
      </c>
      <c r="E729" s="143"/>
      <c r="F729" s="143"/>
      <c r="G729" s="145" t="s">
        <v>16718</v>
      </c>
      <c r="H729" s="143"/>
      <c r="I729" s="143"/>
      <c r="J729" s="145" t="s">
        <v>16718</v>
      </c>
    </row>
    <row r="730" spans="1:10">
      <c r="A730" s="143" t="s">
        <v>16719</v>
      </c>
      <c r="B730" s="143" t="s">
        <v>4325</v>
      </c>
      <c r="C730" s="143" t="s">
        <v>2805</v>
      </c>
      <c r="D730" s="143" t="s">
        <v>18</v>
      </c>
      <c r="E730" s="143"/>
      <c r="F730" s="143"/>
      <c r="G730" s="145" t="s">
        <v>7312</v>
      </c>
      <c r="H730" s="143"/>
      <c r="I730" s="143"/>
      <c r="J730" s="145" t="s">
        <v>7312</v>
      </c>
    </row>
    <row r="731" spans="1:10">
      <c r="A731" s="143" t="s">
        <v>16720</v>
      </c>
      <c r="B731" s="143" t="s">
        <v>4327</v>
      </c>
      <c r="C731" s="143" t="s">
        <v>2805</v>
      </c>
      <c r="D731" s="143" t="s">
        <v>18</v>
      </c>
      <c r="E731" s="143"/>
      <c r="F731" s="143"/>
      <c r="G731" s="145" t="s">
        <v>14937</v>
      </c>
      <c r="H731" s="143"/>
      <c r="I731" s="143"/>
      <c r="J731" s="145" t="s">
        <v>14937</v>
      </c>
    </row>
    <row r="732" spans="1:10">
      <c r="A732" s="143" t="s">
        <v>16721</v>
      </c>
      <c r="B732" s="143" t="s">
        <v>4329</v>
      </c>
      <c r="C732" s="143" t="s">
        <v>2805</v>
      </c>
      <c r="D732" s="143" t="s">
        <v>18</v>
      </c>
      <c r="E732" s="143"/>
      <c r="F732" s="143"/>
      <c r="G732" s="145" t="s">
        <v>3773</v>
      </c>
      <c r="H732" s="143"/>
      <c r="I732" s="143"/>
      <c r="J732" s="145" t="s">
        <v>3773</v>
      </c>
    </row>
    <row r="733" spans="1:10">
      <c r="A733" s="143" t="s">
        <v>16722</v>
      </c>
      <c r="B733" s="143" t="s">
        <v>4331</v>
      </c>
      <c r="C733" s="143" t="s">
        <v>2805</v>
      </c>
      <c r="D733" s="143" t="s">
        <v>18</v>
      </c>
      <c r="E733" s="143"/>
      <c r="F733" s="143"/>
      <c r="G733" s="145" t="s">
        <v>16723</v>
      </c>
      <c r="H733" s="143"/>
      <c r="I733" s="143"/>
      <c r="J733" s="145" t="s">
        <v>16723</v>
      </c>
    </row>
    <row r="734" spans="1:10">
      <c r="A734" s="143" t="s">
        <v>16724</v>
      </c>
      <c r="B734" s="143" t="s">
        <v>4333</v>
      </c>
      <c r="C734" s="143" t="s">
        <v>2805</v>
      </c>
      <c r="D734" s="143" t="s">
        <v>18</v>
      </c>
      <c r="E734" s="143"/>
      <c r="F734" s="143"/>
      <c r="G734" s="145" t="s">
        <v>4991</v>
      </c>
      <c r="H734" s="143"/>
      <c r="I734" s="143"/>
      <c r="J734" s="145" t="s">
        <v>4991</v>
      </c>
    </row>
    <row r="735" spans="1:10">
      <c r="A735" s="143" t="s">
        <v>16725</v>
      </c>
      <c r="B735" s="143" t="s">
        <v>4335</v>
      </c>
      <c r="C735" s="143" t="s">
        <v>2805</v>
      </c>
      <c r="D735" s="143" t="s">
        <v>18</v>
      </c>
      <c r="E735" s="143"/>
      <c r="F735" s="143"/>
      <c r="G735" s="145" t="s">
        <v>13007</v>
      </c>
      <c r="H735" s="143"/>
      <c r="I735" s="143"/>
      <c r="J735" s="145" t="s">
        <v>13007</v>
      </c>
    </row>
    <row r="736" spans="1:10">
      <c r="A736" s="143" t="s">
        <v>16726</v>
      </c>
      <c r="B736" s="143" t="s">
        <v>4336</v>
      </c>
      <c r="C736" s="143" t="s">
        <v>2805</v>
      </c>
      <c r="D736" s="143" t="s">
        <v>18</v>
      </c>
      <c r="E736" s="143"/>
      <c r="F736" s="143"/>
      <c r="G736" s="145" t="s">
        <v>4773</v>
      </c>
      <c r="H736" s="143"/>
      <c r="I736" s="143"/>
      <c r="J736" s="145" t="s">
        <v>4773</v>
      </c>
    </row>
    <row r="737" spans="1:10">
      <c r="A737" s="143" t="s">
        <v>16727</v>
      </c>
      <c r="B737" s="143" t="s">
        <v>4337</v>
      </c>
      <c r="C737" s="143" t="s">
        <v>2805</v>
      </c>
      <c r="D737" s="143" t="s">
        <v>18</v>
      </c>
      <c r="E737" s="143"/>
      <c r="F737" s="143"/>
      <c r="G737" s="145" t="s">
        <v>16728</v>
      </c>
      <c r="H737" s="143"/>
      <c r="I737" s="143"/>
      <c r="J737" s="145" t="s">
        <v>16728</v>
      </c>
    </row>
    <row r="738" spans="1:10">
      <c r="A738" s="143" t="s">
        <v>16729</v>
      </c>
      <c r="B738" s="143" t="s">
        <v>4339</v>
      </c>
      <c r="C738" s="143" t="s">
        <v>2805</v>
      </c>
      <c r="D738" s="143" t="s">
        <v>18</v>
      </c>
      <c r="E738" s="143"/>
      <c r="F738" s="143"/>
      <c r="G738" s="145" t="s">
        <v>9595</v>
      </c>
      <c r="H738" s="143"/>
      <c r="I738" s="143"/>
      <c r="J738" s="145" t="s">
        <v>9595</v>
      </c>
    </row>
    <row r="739" spans="1:10">
      <c r="A739" s="143" t="s">
        <v>16730</v>
      </c>
      <c r="B739" s="143" t="s">
        <v>4341</v>
      </c>
      <c r="C739" s="143" t="s">
        <v>2805</v>
      </c>
      <c r="D739" s="143" t="s">
        <v>18</v>
      </c>
      <c r="E739" s="143"/>
      <c r="F739" s="143"/>
      <c r="G739" s="145" t="s">
        <v>4776</v>
      </c>
      <c r="H739" s="143"/>
      <c r="I739" s="143"/>
      <c r="J739" s="145" t="s">
        <v>4776</v>
      </c>
    </row>
    <row r="740" spans="1:10">
      <c r="A740" s="143" t="s">
        <v>16731</v>
      </c>
      <c r="B740" s="143" t="s">
        <v>4342</v>
      </c>
      <c r="C740" s="143" t="s">
        <v>2805</v>
      </c>
      <c r="D740" s="143" t="s">
        <v>18</v>
      </c>
      <c r="E740" s="143"/>
      <c r="F740" s="143"/>
      <c r="G740" s="145" t="s">
        <v>4304</v>
      </c>
      <c r="H740" s="143"/>
      <c r="I740" s="143"/>
      <c r="J740" s="145" t="s">
        <v>4304</v>
      </c>
    </row>
    <row r="741" spans="1:10">
      <c r="A741" s="143" t="s">
        <v>16732</v>
      </c>
      <c r="B741" s="143" t="s">
        <v>4343</v>
      </c>
      <c r="C741" s="143" t="s">
        <v>2805</v>
      </c>
      <c r="D741" s="143" t="s">
        <v>18</v>
      </c>
      <c r="E741" s="143"/>
      <c r="F741" s="143"/>
      <c r="G741" s="145" t="s">
        <v>14283</v>
      </c>
      <c r="H741" s="143"/>
      <c r="I741" s="143"/>
      <c r="J741" s="145" t="s">
        <v>14283</v>
      </c>
    </row>
    <row r="742" spans="1:10">
      <c r="A742" s="143" t="s">
        <v>16733</v>
      </c>
      <c r="B742" s="143" t="s">
        <v>4345</v>
      </c>
      <c r="C742" s="143" t="s">
        <v>2805</v>
      </c>
      <c r="D742" s="143" t="s">
        <v>18</v>
      </c>
      <c r="E742" s="143"/>
      <c r="F742" s="143"/>
      <c r="G742" s="145" t="s">
        <v>4602</v>
      </c>
      <c r="H742" s="143"/>
      <c r="I742" s="143"/>
      <c r="J742" s="145" t="s">
        <v>4602</v>
      </c>
    </row>
    <row r="743" spans="1:10">
      <c r="A743" s="143" t="s">
        <v>16734</v>
      </c>
      <c r="B743" s="143" t="s">
        <v>4347</v>
      </c>
      <c r="C743" s="143" t="s">
        <v>2805</v>
      </c>
      <c r="D743" s="143" t="s">
        <v>18</v>
      </c>
      <c r="E743" s="143"/>
      <c r="F743" s="143"/>
      <c r="G743" s="145" t="s">
        <v>6712</v>
      </c>
      <c r="H743" s="143"/>
      <c r="I743" s="143"/>
      <c r="J743" s="145" t="s">
        <v>6712</v>
      </c>
    </row>
    <row r="744" spans="1:10">
      <c r="A744" s="143" t="s">
        <v>16735</v>
      </c>
      <c r="B744" s="143" t="s">
        <v>4349</v>
      </c>
      <c r="C744" s="143" t="s">
        <v>2805</v>
      </c>
      <c r="D744" s="143" t="s">
        <v>18</v>
      </c>
      <c r="E744" s="143"/>
      <c r="F744" s="143"/>
      <c r="G744" s="145" t="s">
        <v>16736</v>
      </c>
      <c r="H744" s="143"/>
      <c r="I744" s="143"/>
      <c r="J744" s="145" t="s">
        <v>16736</v>
      </c>
    </row>
    <row r="745" spans="1:10">
      <c r="A745" s="143" t="s">
        <v>16737</v>
      </c>
      <c r="B745" s="143" t="s">
        <v>4351</v>
      </c>
      <c r="C745" s="143" t="s">
        <v>2805</v>
      </c>
      <c r="D745" s="143" t="s">
        <v>18</v>
      </c>
      <c r="E745" s="143"/>
      <c r="F745" s="143"/>
      <c r="G745" s="145" t="s">
        <v>10025</v>
      </c>
      <c r="H745" s="143"/>
      <c r="I745" s="143"/>
      <c r="J745" s="145" t="s">
        <v>10025</v>
      </c>
    </row>
    <row r="746" spans="1:10">
      <c r="A746" s="143" t="s">
        <v>16738</v>
      </c>
      <c r="B746" s="143" t="s">
        <v>4353</v>
      </c>
      <c r="C746" s="143" t="s">
        <v>2805</v>
      </c>
      <c r="D746" s="143" t="s">
        <v>18</v>
      </c>
      <c r="E746" s="143"/>
      <c r="F746" s="143"/>
      <c r="G746" s="145" t="s">
        <v>8903</v>
      </c>
      <c r="H746" s="143"/>
      <c r="I746" s="143"/>
      <c r="J746" s="145" t="s">
        <v>8903</v>
      </c>
    </row>
    <row r="747" spans="1:10">
      <c r="A747" s="143" t="s">
        <v>16739</v>
      </c>
      <c r="B747" s="143" t="s">
        <v>4355</v>
      </c>
      <c r="C747" s="143" t="s">
        <v>2805</v>
      </c>
      <c r="D747" s="143" t="s">
        <v>18</v>
      </c>
      <c r="E747" s="143"/>
      <c r="F747" s="143"/>
      <c r="G747" s="145" t="s">
        <v>8048</v>
      </c>
      <c r="H747" s="143"/>
      <c r="I747" s="143"/>
      <c r="J747" s="145" t="s">
        <v>8048</v>
      </c>
    </row>
    <row r="748" spans="1:10">
      <c r="A748" s="143" t="s">
        <v>16740</v>
      </c>
      <c r="B748" s="143" t="s">
        <v>4356</v>
      </c>
      <c r="C748" s="143" t="s">
        <v>2805</v>
      </c>
      <c r="D748" s="143" t="s">
        <v>18</v>
      </c>
      <c r="E748" s="143"/>
      <c r="F748" s="143"/>
      <c r="G748" s="145" t="s">
        <v>3055</v>
      </c>
      <c r="H748" s="143"/>
      <c r="I748" s="143"/>
      <c r="J748" s="145" t="s">
        <v>3055</v>
      </c>
    </row>
    <row r="749" spans="1:10">
      <c r="A749" s="143" t="s">
        <v>16741</v>
      </c>
      <c r="B749" s="143" t="s">
        <v>4357</v>
      </c>
      <c r="C749" s="143" t="s">
        <v>2805</v>
      </c>
      <c r="D749" s="143" t="s">
        <v>18</v>
      </c>
      <c r="E749" s="143"/>
      <c r="F749" s="143"/>
      <c r="G749" s="145" t="s">
        <v>8333</v>
      </c>
      <c r="H749" s="143"/>
      <c r="I749" s="143"/>
      <c r="J749" s="145" t="s">
        <v>8333</v>
      </c>
    </row>
    <row r="750" spans="1:10">
      <c r="A750" s="143" t="s">
        <v>16742</v>
      </c>
      <c r="B750" s="143" t="s">
        <v>4358</v>
      </c>
      <c r="C750" s="143" t="s">
        <v>2805</v>
      </c>
      <c r="D750" s="143" t="s">
        <v>18</v>
      </c>
      <c r="E750" s="143"/>
      <c r="F750" s="143"/>
      <c r="G750" s="145" t="s">
        <v>3863</v>
      </c>
      <c r="H750" s="143"/>
      <c r="I750" s="143"/>
      <c r="J750" s="145" t="s">
        <v>3863</v>
      </c>
    </row>
    <row r="751" spans="1:10">
      <c r="A751" s="143" t="s">
        <v>16743</v>
      </c>
      <c r="B751" s="143" t="s">
        <v>4360</v>
      </c>
      <c r="C751" s="143" t="s">
        <v>2805</v>
      </c>
      <c r="D751" s="143" t="s">
        <v>18</v>
      </c>
      <c r="E751" s="143"/>
      <c r="F751" s="143"/>
      <c r="G751" s="145" t="s">
        <v>8381</v>
      </c>
      <c r="H751" s="143"/>
      <c r="I751" s="143"/>
      <c r="J751" s="145" t="s">
        <v>8381</v>
      </c>
    </row>
    <row r="752" spans="1:10">
      <c r="A752" s="143" t="s">
        <v>16744</v>
      </c>
      <c r="B752" s="143" t="s">
        <v>4362</v>
      </c>
      <c r="C752" s="143" t="s">
        <v>2805</v>
      </c>
      <c r="D752" s="143" t="s">
        <v>18</v>
      </c>
      <c r="E752" s="143"/>
      <c r="F752" s="143"/>
      <c r="G752" s="145" t="s">
        <v>12388</v>
      </c>
      <c r="H752" s="143"/>
      <c r="I752" s="143"/>
      <c r="J752" s="145" t="s">
        <v>12388</v>
      </c>
    </row>
    <row r="753" spans="1:10">
      <c r="A753" s="143" t="s">
        <v>16745</v>
      </c>
      <c r="B753" s="143" t="s">
        <v>4364</v>
      </c>
      <c r="C753" s="143" t="s">
        <v>2805</v>
      </c>
      <c r="D753" s="143" t="s">
        <v>18</v>
      </c>
      <c r="E753" s="143"/>
      <c r="F753" s="143"/>
      <c r="G753" s="145" t="s">
        <v>7602</v>
      </c>
      <c r="H753" s="143"/>
      <c r="I753" s="143"/>
      <c r="J753" s="145" t="s">
        <v>7602</v>
      </c>
    </row>
    <row r="754" spans="1:10">
      <c r="A754" s="143" t="s">
        <v>16746</v>
      </c>
      <c r="B754" s="143" t="s">
        <v>4366</v>
      </c>
      <c r="C754" s="143" t="s">
        <v>2805</v>
      </c>
      <c r="D754" s="143" t="s">
        <v>18</v>
      </c>
      <c r="E754" s="143"/>
      <c r="F754" s="143"/>
      <c r="G754" s="145" t="s">
        <v>16747</v>
      </c>
      <c r="H754" s="143"/>
      <c r="I754" s="143"/>
      <c r="J754" s="145" t="s">
        <v>16747</v>
      </c>
    </row>
    <row r="755" spans="1:10">
      <c r="A755" s="143" t="s">
        <v>16748</v>
      </c>
      <c r="B755" s="143" t="s">
        <v>4368</v>
      </c>
      <c r="C755" s="143" t="s">
        <v>2805</v>
      </c>
      <c r="D755" s="143" t="s">
        <v>18</v>
      </c>
      <c r="E755" s="143"/>
      <c r="F755" s="143"/>
      <c r="G755" s="145" t="s">
        <v>16749</v>
      </c>
      <c r="H755" s="143"/>
      <c r="I755" s="143"/>
      <c r="J755" s="145" t="s">
        <v>16749</v>
      </c>
    </row>
    <row r="756" spans="1:10">
      <c r="A756" s="143" t="s">
        <v>16750</v>
      </c>
      <c r="B756" s="143" t="s">
        <v>4370</v>
      </c>
      <c r="C756" s="143" t="s">
        <v>2805</v>
      </c>
      <c r="D756" s="143" t="s">
        <v>18</v>
      </c>
      <c r="E756" s="143"/>
      <c r="F756" s="143"/>
      <c r="G756" s="145" t="s">
        <v>14531</v>
      </c>
      <c r="H756" s="143"/>
      <c r="I756" s="143"/>
      <c r="J756" s="145" t="s">
        <v>14531</v>
      </c>
    </row>
    <row r="757" spans="1:10">
      <c r="A757" s="143" t="s">
        <v>16751</v>
      </c>
      <c r="B757" s="143" t="s">
        <v>4372</v>
      </c>
      <c r="C757" s="143" t="s">
        <v>2805</v>
      </c>
      <c r="D757" s="143" t="s">
        <v>18</v>
      </c>
      <c r="E757" s="143"/>
      <c r="F757" s="143"/>
      <c r="G757" s="145" t="s">
        <v>16705</v>
      </c>
      <c r="H757" s="143"/>
      <c r="I757" s="143"/>
      <c r="J757" s="145" t="s">
        <v>16705</v>
      </c>
    </row>
    <row r="758" spans="1:10">
      <c r="A758" s="143" t="s">
        <v>16752</v>
      </c>
      <c r="B758" s="143" t="s">
        <v>4374</v>
      </c>
      <c r="C758" s="143" t="s">
        <v>2805</v>
      </c>
      <c r="D758" s="143" t="s">
        <v>18</v>
      </c>
      <c r="E758" s="143"/>
      <c r="F758" s="143"/>
      <c r="G758" s="145" t="s">
        <v>16753</v>
      </c>
      <c r="H758" s="143"/>
      <c r="I758" s="143"/>
      <c r="J758" s="145" t="s">
        <v>16753</v>
      </c>
    </row>
    <row r="759" spans="1:10">
      <c r="A759" s="143" t="s">
        <v>16754</v>
      </c>
      <c r="B759" s="143" t="s">
        <v>4376</v>
      </c>
      <c r="C759" s="143" t="s">
        <v>2805</v>
      </c>
      <c r="D759" s="143" t="s">
        <v>18</v>
      </c>
      <c r="E759" s="143"/>
      <c r="F759" s="143"/>
      <c r="G759" s="145" t="s">
        <v>4694</v>
      </c>
      <c r="H759" s="143"/>
      <c r="I759" s="143"/>
      <c r="J759" s="145" t="s">
        <v>4694</v>
      </c>
    </row>
    <row r="760" spans="1:10">
      <c r="A760" s="143" t="s">
        <v>16755</v>
      </c>
      <c r="B760" s="143" t="s">
        <v>4378</v>
      </c>
      <c r="C760" s="143" t="s">
        <v>2805</v>
      </c>
      <c r="D760" s="143" t="s">
        <v>18</v>
      </c>
      <c r="E760" s="143"/>
      <c r="F760" s="143"/>
      <c r="G760" s="145" t="s">
        <v>4034</v>
      </c>
      <c r="H760" s="143"/>
      <c r="I760" s="143"/>
      <c r="J760" s="145" t="s">
        <v>4034</v>
      </c>
    </row>
    <row r="761" spans="1:10">
      <c r="A761" s="143" t="s">
        <v>16756</v>
      </c>
      <c r="B761" s="143" t="s">
        <v>4380</v>
      </c>
      <c r="C761" s="143" t="s">
        <v>2805</v>
      </c>
      <c r="D761" s="143" t="s">
        <v>18</v>
      </c>
      <c r="E761" s="143"/>
      <c r="F761" s="143"/>
      <c r="G761" s="145" t="s">
        <v>3757</v>
      </c>
      <c r="H761" s="143"/>
      <c r="I761" s="143"/>
      <c r="J761" s="145" t="s">
        <v>3757</v>
      </c>
    </row>
    <row r="762" spans="1:10">
      <c r="A762" s="143" t="s">
        <v>16757</v>
      </c>
      <c r="B762" s="143" t="s">
        <v>4381</v>
      </c>
      <c r="C762" s="143" t="s">
        <v>2805</v>
      </c>
      <c r="D762" s="143" t="s">
        <v>18</v>
      </c>
      <c r="E762" s="143"/>
      <c r="F762" s="143"/>
      <c r="G762" s="145" t="s">
        <v>16758</v>
      </c>
      <c r="H762" s="143"/>
      <c r="I762" s="143"/>
      <c r="J762" s="145" t="s">
        <v>16758</v>
      </c>
    </row>
    <row r="763" spans="1:10">
      <c r="A763" s="143" t="s">
        <v>16759</v>
      </c>
      <c r="B763" s="143" t="s">
        <v>4383</v>
      </c>
      <c r="C763" s="143" t="s">
        <v>2805</v>
      </c>
      <c r="D763" s="143" t="s">
        <v>18</v>
      </c>
      <c r="E763" s="143"/>
      <c r="F763" s="143"/>
      <c r="G763" s="145" t="s">
        <v>16760</v>
      </c>
      <c r="H763" s="143"/>
      <c r="I763" s="143"/>
      <c r="J763" s="145" t="s">
        <v>16760</v>
      </c>
    </row>
    <row r="764" spans="1:10">
      <c r="A764" s="143" t="s">
        <v>16761</v>
      </c>
      <c r="B764" s="143" t="s">
        <v>4385</v>
      </c>
      <c r="C764" s="143" t="s">
        <v>2805</v>
      </c>
      <c r="D764" s="143" t="s">
        <v>18</v>
      </c>
      <c r="E764" s="143"/>
      <c r="F764" s="143"/>
      <c r="G764" s="145" t="s">
        <v>4371</v>
      </c>
      <c r="H764" s="143"/>
      <c r="I764" s="143"/>
      <c r="J764" s="145" t="s">
        <v>4371</v>
      </c>
    </row>
    <row r="765" spans="1:10">
      <c r="A765" s="143" t="s">
        <v>16762</v>
      </c>
      <c r="B765" s="143" t="s">
        <v>4387</v>
      </c>
      <c r="C765" s="143" t="s">
        <v>2805</v>
      </c>
      <c r="D765" s="143" t="s">
        <v>18</v>
      </c>
      <c r="E765" s="143"/>
      <c r="F765" s="143"/>
      <c r="G765" s="145" t="s">
        <v>10612</v>
      </c>
      <c r="H765" s="143"/>
      <c r="I765" s="143"/>
      <c r="J765" s="145" t="s">
        <v>10612</v>
      </c>
    </row>
    <row r="766" spans="1:10">
      <c r="A766" s="143" t="s">
        <v>16763</v>
      </c>
      <c r="B766" s="143" t="s">
        <v>4389</v>
      </c>
      <c r="C766" s="143" t="s">
        <v>2805</v>
      </c>
      <c r="D766" s="143" t="s">
        <v>18</v>
      </c>
      <c r="E766" s="143"/>
      <c r="F766" s="143"/>
      <c r="G766" s="145" t="s">
        <v>16764</v>
      </c>
      <c r="H766" s="143"/>
      <c r="I766" s="143"/>
      <c r="J766" s="145" t="s">
        <v>16764</v>
      </c>
    </row>
    <row r="767" spans="1:10">
      <c r="A767" s="143" t="s">
        <v>16765</v>
      </c>
      <c r="B767" s="143" t="s">
        <v>4391</v>
      </c>
      <c r="C767" s="143" t="s">
        <v>2805</v>
      </c>
      <c r="D767" s="143" t="s">
        <v>18</v>
      </c>
      <c r="E767" s="143"/>
      <c r="F767" s="143"/>
      <c r="G767" s="145" t="s">
        <v>16766</v>
      </c>
      <c r="H767" s="143"/>
      <c r="I767" s="143"/>
      <c r="J767" s="145" t="s">
        <v>16766</v>
      </c>
    </row>
    <row r="768" spans="1:10">
      <c r="A768" s="143" t="s">
        <v>16767</v>
      </c>
      <c r="B768" s="143" t="s">
        <v>4393</v>
      </c>
      <c r="C768" s="143" t="s">
        <v>2805</v>
      </c>
      <c r="D768" s="143" t="s">
        <v>18</v>
      </c>
      <c r="E768" s="143"/>
      <c r="F768" s="143"/>
      <c r="G768" s="145" t="s">
        <v>16768</v>
      </c>
      <c r="H768" s="143"/>
      <c r="I768" s="143"/>
      <c r="J768" s="145" t="s">
        <v>16768</v>
      </c>
    </row>
    <row r="769" spans="1:10">
      <c r="A769" s="143" t="s">
        <v>16769</v>
      </c>
      <c r="B769" s="143" t="s">
        <v>4395</v>
      </c>
      <c r="C769" s="143" t="s">
        <v>2785</v>
      </c>
      <c r="D769" s="143" t="s">
        <v>18</v>
      </c>
      <c r="E769" s="143"/>
      <c r="F769" s="143"/>
      <c r="G769" s="145" t="s">
        <v>16770</v>
      </c>
      <c r="H769" s="143"/>
      <c r="I769" s="143"/>
      <c r="J769" s="145" t="s">
        <v>16770</v>
      </c>
    </row>
    <row r="770" spans="1:10">
      <c r="A770" s="143" t="s">
        <v>16771</v>
      </c>
      <c r="B770" s="143" t="s">
        <v>4397</v>
      </c>
      <c r="C770" s="143" t="s">
        <v>2785</v>
      </c>
      <c r="D770" s="143" t="s">
        <v>18</v>
      </c>
      <c r="E770" s="143"/>
      <c r="F770" s="143"/>
      <c r="G770" s="145" t="s">
        <v>16772</v>
      </c>
      <c r="H770" s="143"/>
      <c r="I770" s="143"/>
      <c r="J770" s="145" t="s">
        <v>16772</v>
      </c>
    </row>
    <row r="771" spans="1:10">
      <c r="A771" s="143" t="s">
        <v>16773</v>
      </c>
      <c r="B771" s="143" t="s">
        <v>4399</v>
      </c>
      <c r="C771" s="143" t="s">
        <v>2785</v>
      </c>
      <c r="D771" s="143" t="s">
        <v>18</v>
      </c>
      <c r="E771" s="143"/>
      <c r="F771" s="143"/>
      <c r="G771" s="145" t="s">
        <v>16774</v>
      </c>
      <c r="H771" s="143"/>
      <c r="I771" s="143"/>
      <c r="J771" s="145" t="s">
        <v>16774</v>
      </c>
    </row>
    <row r="772" spans="1:10">
      <c r="A772" s="143" t="s">
        <v>16775</v>
      </c>
      <c r="B772" s="143" t="s">
        <v>4401</v>
      </c>
      <c r="C772" s="143" t="s">
        <v>2785</v>
      </c>
      <c r="D772" s="143" t="s">
        <v>18</v>
      </c>
      <c r="E772" s="143"/>
      <c r="F772" s="143"/>
      <c r="G772" s="145" t="s">
        <v>16776</v>
      </c>
      <c r="H772" s="143"/>
      <c r="I772" s="143"/>
      <c r="J772" s="145" t="s">
        <v>16776</v>
      </c>
    </row>
    <row r="773" spans="1:10">
      <c r="A773" s="143" t="s">
        <v>16777</v>
      </c>
      <c r="B773" s="143" t="s">
        <v>4403</v>
      </c>
      <c r="C773" s="143" t="s">
        <v>2785</v>
      </c>
      <c r="D773" s="143" t="s">
        <v>18</v>
      </c>
      <c r="E773" s="143"/>
      <c r="F773" s="143"/>
      <c r="G773" s="145" t="s">
        <v>16778</v>
      </c>
      <c r="H773" s="143"/>
      <c r="I773" s="143"/>
      <c r="J773" s="145" t="s">
        <v>16778</v>
      </c>
    </row>
    <row r="774" spans="1:10">
      <c r="A774" s="143" t="s">
        <v>16779</v>
      </c>
      <c r="B774" s="143" t="s">
        <v>4405</v>
      </c>
      <c r="C774" s="143" t="s">
        <v>2785</v>
      </c>
      <c r="D774" s="143" t="s">
        <v>18</v>
      </c>
      <c r="E774" s="143"/>
      <c r="F774" s="143"/>
      <c r="G774" s="145" t="s">
        <v>16780</v>
      </c>
      <c r="H774" s="143"/>
      <c r="I774" s="143"/>
      <c r="J774" s="145" t="s">
        <v>16780</v>
      </c>
    </row>
    <row r="775" spans="1:10">
      <c r="A775" s="143" t="s">
        <v>16781</v>
      </c>
      <c r="B775" s="143" t="s">
        <v>4407</v>
      </c>
      <c r="C775" s="143" t="s">
        <v>2785</v>
      </c>
      <c r="D775" s="143" t="s">
        <v>18</v>
      </c>
      <c r="E775" s="143"/>
      <c r="F775" s="143"/>
      <c r="G775" s="145" t="s">
        <v>16782</v>
      </c>
      <c r="H775" s="143"/>
      <c r="I775" s="143"/>
      <c r="J775" s="145" t="s">
        <v>16782</v>
      </c>
    </row>
    <row r="776" spans="1:10">
      <c r="A776" s="143" t="s">
        <v>16783</v>
      </c>
      <c r="B776" s="143" t="s">
        <v>4409</v>
      </c>
      <c r="C776" s="143" t="s">
        <v>2785</v>
      </c>
      <c r="D776" s="143" t="s">
        <v>18</v>
      </c>
      <c r="E776" s="143"/>
      <c r="F776" s="143"/>
      <c r="G776" s="145" t="s">
        <v>8392</v>
      </c>
      <c r="H776" s="143"/>
      <c r="I776" s="143"/>
      <c r="J776" s="145" t="s">
        <v>8392</v>
      </c>
    </row>
    <row r="777" spans="1:10">
      <c r="A777" s="143" t="s">
        <v>16784</v>
      </c>
      <c r="B777" s="143" t="s">
        <v>4411</v>
      </c>
      <c r="C777" s="143" t="s">
        <v>2785</v>
      </c>
      <c r="D777" s="143" t="s">
        <v>18</v>
      </c>
      <c r="E777" s="143"/>
      <c r="F777" s="143"/>
      <c r="G777" s="145" t="s">
        <v>16785</v>
      </c>
      <c r="H777" s="143"/>
      <c r="I777" s="143"/>
      <c r="J777" s="145" t="s">
        <v>16785</v>
      </c>
    </row>
    <row r="778" spans="1:10">
      <c r="A778" s="143" t="s">
        <v>16786</v>
      </c>
      <c r="B778" s="143" t="s">
        <v>4413</v>
      </c>
      <c r="C778" s="143" t="s">
        <v>2785</v>
      </c>
      <c r="D778" s="143" t="s">
        <v>18</v>
      </c>
      <c r="E778" s="143"/>
      <c r="F778" s="143"/>
      <c r="G778" s="145" t="s">
        <v>16787</v>
      </c>
      <c r="H778" s="143"/>
      <c r="I778" s="143"/>
      <c r="J778" s="145" t="s">
        <v>16787</v>
      </c>
    </row>
    <row r="779" spans="1:10">
      <c r="A779" s="143" t="s">
        <v>16788</v>
      </c>
      <c r="B779" s="143" t="s">
        <v>4415</v>
      </c>
      <c r="C779" s="143" t="s">
        <v>2785</v>
      </c>
      <c r="D779" s="143" t="s">
        <v>18</v>
      </c>
      <c r="E779" s="143"/>
      <c r="F779" s="143"/>
      <c r="G779" s="145" t="s">
        <v>12413</v>
      </c>
      <c r="H779" s="143"/>
      <c r="I779" s="143"/>
      <c r="J779" s="145" t="s">
        <v>12413</v>
      </c>
    </row>
    <row r="780" spans="1:10">
      <c r="A780" s="143" t="s">
        <v>16789</v>
      </c>
      <c r="B780" s="143" t="s">
        <v>4417</v>
      </c>
      <c r="C780" s="143" t="s">
        <v>2785</v>
      </c>
      <c r="D780" s="143" t="s">
        <v>18</v>
      </c>
      <c r="E780" s="143"/>
      <c r="F780" s="143"/>
      <c r="G780" s="145" t="s">
        <v>16790</v>
      </c>
      <c r="H780" s="143"/>
      <c r="I780" s="143"/>
      <c r="J780" s="145" t="s">
        <v>16790</v>
      </c>
    </row>
    <row r="781" spans="1:10">
      <c r="A781" s="143" t="s">
        <v>16791</v>
      </c>
      <c r="B781" s="143" t="s">
        <v>4419</v>
      </c>
      <c r="C781" s="143" t="s">
        <v>2785</v>
      </c>
      <c r="D781" s="143" t="s">
        <v>18</v>
      </c>
      <c r="E781" s="143"/>
      <c r="F781" s="143"/>
      <c r="G781" s="145" t="s">
        <v>16792</v>
      </c>
      <c r="H781" s="143"/>
      <c r="I781" s="143"/>
      <c r="J781" s="145" t="s">
        <v>16792</v>
      </c>
    </row>
    <row r="782" spans="1:10">
      <c r="A782" s="143" t="s">
        <v>16793</v>
      </c>
      <c r="B782" s="143" t="s">
        <v>4421</v>
      </c>
      <c r="C782" s="143" t="s">
        <v>2785</v>
      </c>
      <c r="D782" s="143" t="s">
        <v>18</v>
      </c>
      <c r="E782" s="143"/>
      <c r="F782" s="143"/>
      <c r="G782" s="145" t="s">
        <v>16794</v>
      </c>
      <c r="H782" s="143"/>
      <c r="I782" s="143"/>
      <c r="J782" s="145" t="s">
        <v>16794</v>
      </c>
    </row>
    <row r="783" spans="1:10">
      <c r="A783" s="143" t="s">
        <v>16795</v>
      </c>
      <c r="B783" s="143" t="s">
        <v>4422</v>
      </c>
      <c r="C783" s="143" t="s">
        <v>2785</v>
      </c>
      <c r="D783" s="143" t="s">
        <v>18</v>
      </c>
      <c r="E783" s="143"/>
      <c r="F783" s="143"/>
      <c r="G783" s="145" t="s">
        <v>10680</v>
      </c>
      <c r="H783" s="143"/>
      <c r="I783" s="143"/>
      <c r="J783" s="145" t="s">
        <v>10680</v>
      </c>
    </row>
    <row r="784" spans="1:10">
      <c r="A784" s="143" t="s">
        <v>16796</v>
      </c>
      <c r="B784" s="143" t="s">
        <v>4424</v>
      </c>
      <c r="C784" s="143" t="s">
        <v>2785</v>
      </c>
      <c r="D784" s="143" t="s">
        <v>18</v>
      </c>
      <c r="E784" s="143"/>
      <c r="F784" s="143"/>
      <c r="G784" s="145" t="s">
        <v>16797</v>
      </c>
      <c r="H784" s="143"/>
      <c r="I784" s="143"/>
      <c r="J784" s="145" t="s">
        <v>16797</v>
      </c>
    </row>
    <row r="785" spans="1:10">
      <c r="A785" s="143" t="s">
        <v>16798</v>
      </c>
      <c r="B785" s="143" t="s">
        <v>4426</v>
      </c>
      <c r="C785" s="143" t="s">
        <v>2785</v>
      </c>
      <c r="D785" s="143" t="s">
        <v>18</v>
      </c>
      <c r="E785" s="143"/>
      <c r="F785" s="143"/>
      <c r="G785" s="145" t="s">
        <v>16799</v>
      </c>
      <c r="H785" s="143"/>
      <c r="I785" s="143"/>
      <c r="J785" s="145" t="s">
        <v>16799</v>
      </c>
    </row>
    <row r="786" spans="1:10">
      <c r="A786" s="143" t="s">
        <v>16800</v>
      </c>
      <c r="B786" s="143" t="s">
        <v>4428</v>
      </c>
      <c r="C786" s="143" t="s">
        <v>2805</v>
      </c>
      <c r="D786" s="143" t="s">
        <v>18</v>
      </c>
      <c r="E786" s="143"/>
      <c r="F786" s="143"/>
      <c r="G786" s="145" t="s">
        <v>16801</v>
      </c>
      <c r="H786" s="143"/>
      <c r="I786" s="143"/>
      <c r="J786" s="145" t="s">
        <v>16801</v>
      </c>
    </row>
    <row r="787" spans="1:10">
      <c r="A787" s="143" t="s">
        <v>16802</v>
      </c>
      <c r="B787" s="143" t="s">
        <v>4429</v>
      </c>
      <c r="C787" s="143" t="s">
        <v>2805</v>
      </c>
      <c r="D787" s="143" t="s">
        <v>18</v>
      </c>
      <c r="E787" s="143"/>
      <c r="F787" s="143"/>
      <c r="G787" s="145" t="s">
        <v>12318</v>
      </c>
      <c r="H787" s="143"/>
      <c r="I787" s="143"/>
      <c r="J787" s="145" t="s">
        <v>12318</v>
      </c>
    </row>
    <row r="788" spans="1:10">
      <c r="A788" s="143" t="s">
        <v>16803</v>
      </c>
      <c r="B788" s="143" t="s">
        <v>4431</v>
      </c>
      <c r="C788" s="143" t="s">
        <v>2805</v>
      </c>
      <c r="D788" s="143" t="s">
        <v>18</v>
      </c>
      <c r="E788" s="143"/>
      <c r="F788" s="143"/>
      <c r="G788" s="145" t="s">
        <v>3924</v>
      </c>
      <c r="H788" s="143"/>
      <c r="I788" s="143"/>
      <c r="J788" s="145" t="s">
        <v>3924</v>
      </c>
    </row>
    <row r="789" spans="1:10">
      <c r="A789" s="143" t="s">
        <v>16804</v>
      </c>
      <c r="B789" s="143" t="s">
        <v>4432</v>
      </c>
      <c r="C789" s="143" t="s">
        <v>2805</v>
      </c>
      <c r="D789" s="143" t="s">
        <v>18</v>
      </c>
      <c r="E789" s="143"/>
      <c r="F789" s="143"/>
      <c r="G789" s="145" t="s">
        <v>16805</v>
      </c>
      <c r="H789" s="143"/>
      <c r="I789" s="143"/>
      <c r="J789" s="145" t="s">
        <v>16805</v>
      </c>
    </row>
    <row r="790" spans="1:10">
      <c r="A790" s="143" t="s">
        <v>16806</v>
      </c>
      <c r="B790" s="143" t="s">
        <v>4434</v>
      </c>
      <c r="C790" s="143" t="s">
        <v>2805</v>
      </c>
      <c r="D790" s="143" t="s">
        <v>18</v>
      </c>
      <c r="E790" s="143"/>
      <c r="F790" s="143"/>
      <c r="G790" s="145" t="s">
        <v>10631</v>
      </c>
      <c r="H790" s="143"/>
      <c r="I790" s="143"/>
      <c r="J790" s="145" t="s">
        <v>10631</v>
      </c>
    </row>
    <row r="791" spans="1:10">
      <c r="A791" s="143" t="s">
        <v>16807</v>
      </c>
      <c r="B791" s="143" t="s">
        <v>4436</v>
      </c>
      <c r="C791" s="143" t="s">
        <v>2805</v>
      </c>
      <c r="D791" s="143" t="s">
        <v>18</v>
      </c>
      <c r="E791" s="143"/>
      <c r="F791" s="143"/>
      <c r="G791" s="145" t="s">
        <v>16808</v>
      </c>
      <c r="H791" s="143"/>
      <c r="I791" s="143"/>
      <c r="J791" s="145" t="s">
        <v>16808</v>
      </c>
    </row>
    <row r="792" spans="1:10">
      <c r="A792" s="143" t="s">
        <v>16809</v>
      </c>
      <c r="B792" s="143" t="s">
        <v>4438</v>
      </c>
      <c r="C792" s="143" t="s">
        <v>2805</v>
      </c>
      <c r="D792" s="143" t="s">
        <v>18</v>
      </c>
      <c r="E792" s="143"/>
      <c r="F792" s="143"/>
      <c r="G792" s="145" t="s">
        <v>16810</v>
      </c>
      <c r="H792" s="143"/>
      <c r="I792" s="143"/>
      <c r="J792" s="145" t="s">
        <v>16810</v>
      </c>
    </row>
    <row r="793" spans="1:10">
      <c r="A793" s="143" t="s">
        <v>16811</v>
      </c>
      <c r="B793" s="143" t="s">
        <v>4440</v>
      </c>
      <c r="C793" s="143" t="s">
        <v>2805</v>
      </c>
      <c r="D793" s="143" t="s">
        <v>18</v>
      </c>
      <c r="E793" s="143"/>
      <c r="F793" s="143"/>
      <c r="G793" s="145" t="s">
        <v>16812</v>
      </c>
      <c r="H793" s="143"/>
      <c r="I793" s="143"/>
      <c r="J793" s="145" t="s">
        <v>16812</v>
      </c>
    </row>
    <row r="794" spans="1:10">
      <c r="A794" s="143" t="s">
        <v>16813</v>
      </c>
      <c r="B794" s="143" t="s">
        <v>4442</v>
      </c>
      <c r="C794" s="143" t="s">
        <v>2805</v>
      </c>
      <c r="D794" s="143" t="s">
        <v>18</v>
      </c>
      <c r="E794" s="143"/>
      <c r="F794" s="143"/>
      <c r="G794" s="145" t="s">
        <v>12331</v>
      </c>
      <c r="H794" s="143"/>
      <c r="I794" s="143"/>
      <c r="J794" s="145" t="s">
        <v>12331</v>
      </c>
    </row>
    <row r="795" spans="1:10">
      <c r="A795" s="143" t="s">
        <v>16814</v>
      </c>
      <c r="B795" s="143" t="s">
        <v>4443</v>
      </c>
      <c r="C795" s="143" t="s">
        <v>2805</v>
      </c>
      <c r="D795" s="143" t="s">
        <v>18</v>
      </c>
      <c r="E795" s="143"/>
      <c r="F795" s="143"/>
      <c r="G795" s="145" t="s">
        <v>3666</v>
      </c>
      <c r="H795" s="143"/>
      <c r="I795" s="143"/>
      <c r="J795" s="145" t="s">
        <v>3666</v>
      </c>
    </row>
    <row r="796" spans="1:10">
      <c r="A796" s="143" t="s">
        <v>16815</v>
      </c>
      <c r="B796" s="143" t="s">
        <v>4445</v>
      </c>
      <c r="C796" s="143" t="s">
        <v>2805</v>
      </c>
      <c r="D796" s="143" t="s">
        <v>18</v>
      </c>
      <c r="E796" s="143"/>
      <c r="F796" s="143"/>
      <c r="G796" s="145" t="s">
        <v>4760</v>
      </c>
      <c r="H796" s="143"/>
      <c r="I796" s="143"/>
      <c r="J796" s="145" t="s">
        <v>4760</v>
      </c>
    </row>
    <row r="797" spans="1:10">
      <c r="A797" s="143" t="s">
        <v>16816</v>
      </c>
      <c r="B797" s="143" t="s">
        <v>4446</v>
      </c>
      <c r="C797" s="143" t="s">
        <v>2805</v>
      </c>
      <c r="D797" s="143" t="s">
        <v>18</v>
      </c>
      <c r="E797" s="143"/>
      <c r="F797" s="143"/>
      <c r="G797" s="145" t="s">
        <v>3646</v>
      </c>
      <c r="H797" s="143"/>
      <c r="I797" s="143"/>
      <c r="J797" s="145" t="s">
        <v>3646</v>
      </c>
    </row>
    <row r="798" spans="1:10">
      <c r="A798" s="143" t="s">
        <v>16817</v>
      </c>
      <c r="B798" s="143" t="s">
        <v>4447</v>
      </c>
      <c r="C798" s="143" t="s">
        <v>2805</v>
      </c>
      <c r="D798" s="143" t="s">
        <v>18</v>
      </c>
      <c r="E798" s="143"/>
      <c r="F798" s="143"/>
      <c r="G798" s="145" t="s">
        <v>16818</v>
      </c>
      <c r="H798" s="143"/>
      <c r="I798" s="143"/>
      <c r="J798" s="145" t="s">
        <v>16818</v>
      </c>
    </row>
    <row r="799" spans="1:10">
      <c r="A799" s="143" t="s">
        <v>16819</v>
      </c>
      <c r="B799" s="143" t="s">
        <v>4449</v>
      </c>
      <c r="C799" s="143" t="s">
        <v>2805</v>
      </c>
      <c r="D799" s="143" t="s">
        <v>18</v>
      </c>
      <c r="E799" s="143"/>
      <c r="F799" s="143"/>
      <c r="G799" s="145" t="s">
        <v>4960</v>
      </c>
      <c r="H799" s="143"/>
      <c r="I799" s="143"/>
      <c r="J799" s="145" t="s">
        <v>4960</v>
      </c>
    </row>
    <row r="800" spans="1:10">
      <c r="A800" s="143" t="s">
        <v>16820</v>
      </c>
      <c r="B800" s="143" t="s">
        <v>4451</v>
      </c>
      <c r="C800" s="143" t="s">
        <v>2805</v>
      </c>
      <c r="D800" s="143" t="s">
        <v>18</v>
      </c>
      <c r="E800" s="143"/>
      <c r="F800" s="143"/>
      <c r="G800" s="145" t="s">
        <v>10343</v>
      </c>
      <c r="H800" s="143"/>
      <c r="I800" s="143"/>
      <c r="J800" s="145" t="s">
        <v>10343</v>
      </c>
    </row>
    <row r="801" spans="1:10">
      <c r="A801" s="143" t="s">
        <v>16821</v>
      </c>
      <c r="B801" s="143" t="s">
        <v>4453</v>
      </c>
      <c r="C801" s="143" t="s">
        <v>2785</v>
      </c>
      <c r="D801" s="143" t="s">
        <v>18</v>
      </c>
      <c r="E801" s="143"/>
      <c r="F801" s="143"/>
      <c r="G801" s="145" t="s">
        <v>10111</v>
      </c>
      <c r="H801" s="143"/>
      <c r="I801" s="143"/>
      <c r="J801" s="145" t="s">
        <v>10111</v>
      </c>
    </row>
    <row r="802" spans="1:10">
      <c r="A802" s="143" t="s">
        <v>16822</v>
      </c>
      <c r="B802" s="143" t="s">
        <v>4455</v>
      </c>
      <c r="C802" s="143" t="s">
        <v>2785</v>
      </c>
      <c r="D802" s="143" t="s">
        <v>18</v>
      </c>
      <c r="E802" s="143"/>
      <c r="F802" s="143"/>
      <c r="G802" s="145" t="s">
        <v>16823</v>
      </c>
      <c r="H802" s="143"/>
      <c r="I802" s="143"/>
      <c r="J802" s="145" t="s">
        <v>16823</v>
      </c>
    </row>
    <row r="803" spans="1:10">
      <c r="A803" s="143" t="s">
        <v>16824</v>
      </c>
      <c r="B803" s="143" t="s">
        <v>4457</v>
      </c>
      <c r="C803" s="143" t="s">
        <v>2785</v>
      </c>
      <c r="D803" s="143" t="s">
        <v>18</v>
      </c>
      <c r="E803" s="143"/>
      <c r="F803" s="143"/>
      <c r="G803" s="145" t="s">
        <v>7074</v>
      </c>
      <c r="H803" s="143"/>
      <c r="I803" s="143"/>
      <c r="J803" s="145" t="s">
        <v>7074</v>
      </c>
    </row>
    <row r="804" spans="1:10">
      <c r="A804" s="143" t="s">
        <v>16825</v>
      </c>
      <c r="B804" s="143" t="s">
        <v>4459</v>
      </c>
      <c r="C804" s="143" t="s">
        <v>2785</v>
      </c>
      <c r="D804" s="143" t="s">
        <v>18</v>
      </c>
      <c r="E804" s="143"/>
      <c r="F804" s="143"/>
      <c r="G804" s="145" t="s">
        <v>16826</v>
      </c>
      <c r="H804" s="143"/>
      <c r="I804" s="143"/>
      <c r="J804" s="145" t="s">
        <v>16826</v>
      </c>
    </row>
    <row r="805" spans="1:10">
      <c r="A805" s="143" t="s">
        <v>16827</v>
      </c>
      <c r="B805" s="143" t="s">
        <v>4461</v>
      </c>
      <c r="C805" s="143" t="s">
        <v>2805</v>
      </c>
      <c r="D805" s="143" t="s">
        <v>18</v>
      </c>
      <c r="E805" s="143"/>
      <c r="F805" s="143"/>
      <c r="G805" s="145" t="s">
        <v>9612</v>
      </c>
      <c r="H805" s="143"/>
      <c r="I805" s="143"/>
      <c r="J805" s="145" t="s">
        <v>9612</v>
      </c>
    </row>
    <row r="806" spans="1:10">
      <c r="A806" s="143" t="s">
        <v>16828</v>
      </c>
      <c r="B806" s="143" t="s">
        <v>4462</v>
      </c>
      <c r="C806" s="143" t="s">
        <v>2805</v>
      </c>
      <c r="D806" s="143" t="s">
        <v>18</v>
      </c>
      <c r="E806" s="143"/>
      <c r="F806" s="143"/>
      <c r="G806" s="145" t="s">
        <v>11863</v>
      </c>
      <c r="H806" s="143"/>
      <c r="I806" s="143"/>
      <c r="J806" s="145" t="s">
        <v>11863</v>
      </c>
    </row>
    <row r="807" spans="1:10">
      <c r="A807" s="143" t="s">
        <v>16829</v>
      </c>
      <c r="B807" s="143" t="s">
        <v>4463</v>
      </c>
      <c r="C807" s="143" t="s">
        <v>2805</v>
      </c>
      <c r="D807" s="143" t="s">
        <v>18</v>
      </c>
      <c r="E807" s="143"/>
      <c r="F807" s="143"/>
      <c r="G807" s="145" t="s">
        <v>16830</v>
      </c>
      <c r="H807" s="143"/>
      <c r="I807" s="143"/>
      <c r="J807" s="145" t="s">
        <v>16830</v>
      </c>
    </row>
    <row r="808" spans="1:10">
      <c r="A808" s="143" t="s">
        <v>16831</v>
      </c>
      <c r="B808" s="143" t="s">
        <v>4465</v>
      </c>
      <c r="C808" s="143" t="s">
        <v>2805</v>
      </c>
      <c r="D808" s="143" t="s">
        <v>18</v>
      </c>
      <c r="E808" s="143"/>
      <c r="F808" s="143"/>
      <c r="G808" s="145" t="s">
        <v>16832</v>
      </c>
      <c r="H808" s="143"/>
      <c r="I808" s="143"/>
      <c r="J808" s="145" t="s">
        <v>16832</v>
      </c>
    </row>
    <row r="809" spans="1:10">
      <c r="A809" s="143" t="s">
        <v>16833</v>
      </c>
      <c r="B809" s="143" t="s">
        <v>4467</v>
      </c>
      <c r="C809" s="143" t="s">
        <v>2805</v>
      </c>
      <c r="D809" s="143" t="s">
        <v>18</v>
      </c>
      <c r="E809" s="143"/>
      <c r="F809" s="143"/>
      <c r="G809" s="145" t="s">
        <v>16834</v>
      </c>
      <c r="H809" s="143"/>
      <c r="I809" s="143"/>
      <c r="J809" s="145" t="s">
        <v>16834</v>
      </c>
    </row>
    <row r="810" spans="1:10">
      <c r="A810" s="143" t="s">
        <v>16835</v>
      </c>
      <c r="B810" s="143" t="s">
        <v>4469</v>
      </c>
      <c r="C810" s="143" t="s">
        <v>2785</v>
      </c>
      <c r="D810" s="143" t="s">
        <v>18</v>
      </c>
      <c r="E810" s="143"/>
      <c r="F810" s="143"/>
      <c r="G810" s="145" t="s">
        <v>16836</v>
      </c>
      <c r="H810" s="143"/>
      <c r="I810" s="143"/>
      <c r="J810" s="145" t="s">
        <v>16836</v>
      </c>
    </row>
    <row r="811" spans="1:10">
      <c r="A811" s="143" t="s">
        <v>16837</v>
      </c>
      <c r="B811" s="143" t="s">
        <v>4470</v>
      </c>
      <c r="C811" s="143" t="s">
        <v>2785</v>
      </c>
      <c r="D811" s="143" t="s">
        <v>18</v>
      </c>
      <c r="E811" s="143"/>
      <c r="F811" s="143"/>
      <c r="G811" s="145" t="s">
        <v>3987</v>
      </c>
      <c r="H811" s="143"/>
      <c r="I811" s="143"/>
      <c r="J811" s="145" t="s">
        <v>3987</v>
      </c>
    </row>
    <row r="812" spans="1:10">
      <c r="A812" s="143" t="s">
        <v>16838</v>
      </c>
      <c r="B812" s="143" t="s">
        <v>4471</v>
      </c>
      <c r="C812" s="143" t="s">
        <v>2785</v>
      </c>
      <c r="D812" s="143" t="s">
        <v>18</v>
      </c>
      <c r="E812" s="143"/>
      <c r="F812" s="143"/>
      <c r="G812" s="145" t="s">
        <v>4776</v>
      </c>
      <c r="H812" s="143"/>
      <c r="I812" s="143"/>
      <c r="J812" s="145" t="s">
        <v>4776</v>
      </c>
    </row>
    <row r="813" spans="1:10">
      <c r="A813" s="143" t="s">
        <v>16839</v>
      </c>
      <c r="B813" s="143" t="s">
        <v>4472</v>
      </c>
      <c r="C813" s="143" t="s">
        <v>2785</v>
      </c>
      <c r="D813" s="143" t="s">
        <v>18</v>
      </c>
      <c r="E813" s="143"/>
      <c r="F813" s="143"/>
      <c r="G813" s="145" t="s">
        <v>4813</v>
      </c>
      <c r="H813" s="143"/>
      <c r="I813" s="143"/>
      <c r="J813" s="145" t="s">
        <v>4813</v>
      </c>
    </row>
    <row r="814" spans="1:10">
      <c r="A814" s="143" t="s">
        <v>16840</v>
      </c>
      <c r="B814" s="143" t="s">
        <v>4473</v>
      </c>
      <c r="C814" s="143" t="s">
        <v>2785</v>
      </c>
      <c r="D814" s="143" t="s">
        <v>18</v>
      </c>
      <c r="E814" s="143"/>
      <c r="F814" s="143"/>
      <c r="G814" s="145" t="s">
        <v>16841</v>
      </c>
      <c r="H814" s="143"/>
      <c r="I814" s="143"/>
      <c r="J814" s="145" t="s">
        <v>16841</v>
      </c>
    </row>
    <row r="815" spans="1:10">
      <c r="A815" s="143" t="s">
        <v>16842</v>
      </c>
      <c r="B815" s="143" t="s">
        <v>4475</v>
      </c>
      <c r="C815" s="143" t="s">
        <v>2785</v>
      </c>
      <c r="D815" s="143" t="s">
        <v>18</v>
      </c>
      <c r="E815" s="143"/>
      <c r="F815" s="143"/>
      <c r="G815" s="145" t="s">
        <v>4060</v>
      </c>
      <c r="H815" s="143"/>
      <c r="I815" s="143"/>
      <c r="J815" s="145" t="s">
        <v>4060</v>
      </c>
    </row>
    <row r="816" spans="1:10">
      <c r="A816" s="143" t="s">
        <v>16843</v>
      </c>
      <c r="B816" s="143" t="s">
        <v>4477</v>
      </c>
      <c r="C816" s="143" t="s">
        <v>2785</v>
      </c>
      <c r="D816" s="143" t="s">
        <v>18</v>
      </c>
      <c r="E816" s="143"/>
      <c r="F816" s="143"/>
      <c r="G816" s="145" t="s">
        <v>16844</v>
      </c>
      <c r="H816" s="143"/>
      <c r="I816" s="143"/>
      <c r="J816" s="145" t="s">
        <v>16844</v>
      </c>
    </row>
    <row r="817" spans="1:10">
      <c r="A817" s="143" t="s">
        <v>16845</v>
      </c>
      <c r="B817" s="143" t="s">
        <v>4479</v>
      </c>
      <c r="C817" s="143" t="s">
        <v>2785</v>
      </c>
      <c r="D817" s="143" t="s">
        <v>18</v>
      </c>
      <c r="E817" s="143"/>
      <c r="F817" s="143"/>
      <c r="G817" s="145" t="s">
        <v>4563</v>
      </c>
      <c r="H817" s="143"/>
      <c r="I817" s="143"/>
      <c r="J817" s="145" t="s">
        <v>4563</v>
      </c>
    </row>
    <row r="818" spans="1:10">
      <c r="A818" s="143" t="s">
        <v>16846</v>
      </c>
      <c r="B818" s="143" t="s">
        <v>4480</v>
      </c>
      <c r="C818" s="143" t="s">
        <v>2785</v>
      </c>
      <c r="D818" s="143" t="s">
        <v>18</v>
      </c>
      <c r="E818" s="143"/>
      <c r="F818" s="143"/>
      <c r="G818" s="145" t="s">
        <v>16847</v>
      </c>
      <c r="H818" s="143"/>
      <c r="I818" s="143"/>
      <c r="J818" s="145" t="s">
        <v>16847</v>
      </c>
    </row>
    <row r="819" spans="1:10">
      <c r="A819" s="143" t="s">
        <v>16848</v>
      </c>
      <c r="B819" s="143" t="s">
        <v>4482</v>
      </c>
      <c r="C819" s="143" t="s">
        <v>2785</v>
      </c>
      <c r="D819" s="143" t="s">
        <v>18</v>
      </c>
      <c r="E819" s="143"/>
      <c r="F819" s="143"/>
      <c r="G819" s="145" t="s">
        <v>4588</v>
      </c>
      <c r="H819" s="143"/>
      <c r="I819" s="143"/>
      <c r="J819" s="145" t="s">
        <v>4588</v>
      </c>
    </row>
    <row r="820" spans="1:10">
      <c r="A820" s="143" t="s">
        <v>16849</v>
      </c>
      <c r="B820" s="143" t="s">
        <v>4484</v>
      </c>
      <c r="C820" s="143" t="s">
        <v>2785</v>
      </c>
      <c r="D820" s="143" t="s">
        <v>18</v>
      </c>
      <c r="E820" s="143"/>
      <c r="F820" s="143"/>
      <c r="G820" s="145" t="s">
        <v>16394</v>
      </c>
      <c r="H820" s="143"/>
      <c r="I820" s="143"/>
      <c r="J820" s="145" t="s">
        <v>16394</v>
      </c>
    </row>
    <row r="821" spans="1:10">
      <c r="A821" s="143" t="s">
        <v>16850</v>
      </c>
      <c r="B821" s="143" t="s">
        <v>4486</v>
      </c>
      <c r="C821" s="143" t="s">
        <v>2785</v>
      </c>
      <c r="D821" s="143" t="s">
        <v>18</v>
      </c>
      <c r="E821" s="143"/>
      <c r="F821" s="143"/>
      <c r="G821" s="145" t="s">
        <v>16851</v>
      </c>
      <c r="H821" s="143"/>
      <c r="I821" s="143"/>
      <c r="J821" s="145" t="s">
        <v>16851</v>
      </c>
    </row>
    <row r="822" spans="1:10">
      <c r="A822" s="143" t="s">
        <v>16852</v>
      </c>
      <c r="B822" s="143" t="s">
        <v>4488</v>
      </c>
      <c r="C822" s="143" t="s">
        <v>2785</v>
      </c>
      <c r="D822" s="143" t="s">
        <v>18</v>
      </c>
      <c r="E822" s="143"/>
      <c r="F822" s="143"/>
      <c r="G822" s="145" t="s">
        <v>16853</v>
      </c>
      <c r="H822" s="143"/>
      <c r="I822" s="143"/>
      <c r="J822" s="145" t="s">
        <v>16853</v>
      </c>
    </row>
    <row r="823" spans="1:10">
      <c r="A823" s="143" t="s">
        <v>16854</v>
      </c>
      <c r="B823" s="143" t="s">
        <v>4489</v>
      </c>
      <c r="C823" s="143" t="s">
        <v>2785</v>
      </c>
      <c r="D823" s="143" t="s">
        <v>18</v>
      </c>
      <c r="E823" s="143"/>
      <c r="F823" s="143"/>
      <c r="G823" s="145" t="s">
        <v>16298</v>
      </c>
      <c r="H823" s="143"/>
      <c r="I823" s="143"/>
      <c r="J823" s="145" t="s">
        <v>16298</v>
      </c>
    </row>
    <row r="824" spans="1:10">
      <c r="A824" s="143" t="s">
        <v>16855</v>
      </c>
      <c r="B824" s="143" t="s">
        <v>4491</v>
      </c>
      <c r="C824" s="143" t="s">
        <v>2785</v>
      </c>
      <c r="D824" s="143" t="s">
        <v>18</v>
      </c>
      <c r="E824" s="143"/>
      <c r="F824" s="143"/>
      <c r="G824" s="145" t="s">
        <v>11808</v>
      </c>
      <c r="H824" s="143"/>
      <c r="I824" s="143"/>
      <c r="J824" s="145" t="s">
        <v>11808</v>
      </c>
    </row>
    <row r="825" spans="1:10">
      <c r="A825" s="143" t="s">
        <v>16856</v>
      </c>
      <c r="B825" s="143" t="s">
        <v>4492</v>
      </c>
      <c r="C825" s="143" t="s">
        <v>2785</v>
      </c>
      <c r="D825" s="143" t="s">
        <v>18</v>
      </c>
      <c r="E825" s="143"/>
      <c r="F825" s="143"/>
      <c r="G825" s="145" t="s">
        <v>12060</v>
      </c>
      <c r="H825" s="143"/>
      <c r="I825" s="143"/>
      <c r="J825" s="145" t="s">
        <v>12060</v>
      </c>
    </row>
    <row r="826" spans="1:10">
      <c r="A826" s="143" t="s">
        <v>16857</v>
      </c>
      <c r="B826" s="143" t="s">
        <v>4494</v>
      </c>
      <c r="C826" s="143" t="s">
        <v>2785</v>
      </c>
      <c r="D826" s="143" t="s">
        <v>18</v>
      </c>
      <c r="E826" s="143"/>
      <c r="F826" s="143"/>
      <c r="G826" s="145" t="s">
        <v>16858</v>
      </c>
      <c r="H826" s="143"/>
      <c r="I826" s="143"/>
      <c r="J826" s="145" t="s">
        <v>16858</v>
      </c>
    </row>
    <row r="827" spans="1:10">
      <c r="A827" s="143" t="s">
        <v>16859</v>
      </c>
      <c r="B827" s="143" t="s">
        <v>4496</v>
      </c>
      <c r="C827" s="143" t="s">
        <v>2785</v>
      </c>
      <c r="D827" s="143" t="s">
        <v>18</v>
      </c>
      <c r="E827" s="143"/>
      <c r="F827" s="143"/>
      <c r="G827" s="145" t="s">
        <v>4519</v>
      </c>
      <c r="H827" s="143"/>
      <c r="I827" s="143"/>
      <c r="J827" s="145" t="s">
        <v>4519</v>
      </c>
    </row>
    <row r="828" spans="1:10">
      <c r="A828" s="143" t="s">
        <v>16860</v>
      </c>
      <c r="B828" s="143" t="s">
        <v>4498</v>
      </c>
      <c r="C828" s="143" t="s">
        <v>2805</v>
      </c>
      <c r="D828" s="143" t="s">
        <v>18</v>
      </c>
      <c r="E828" s="143"/>
      <c r="F828" s="143"/>
      <c r="G828" s="145" t="s">
        <v>3262</v>
      </c>
      <c r="H828" s="143"/>
      <c r="I828" s="143"/>
      <c r="J828" s="145" t="s">
        <v>3262</v>
      </c>
    </row>
    <row r="829" spans="1:10">
      <c r="A829" s="143" t="s">
        <v>16861</v>
      </c>
      <c r="B829" s="143" t="s">
        <v>4500</v>
      </c>
      <c r="C829" s="143" t="s">
        <v>2805</v>
      </c>
      <c r="D829" s="143" t="s">
        <v>18</v>
      </c>
      <c r="E829" s="143"/>
      <c r="F829" s="143"/>
      <c r="G829" s="145" t="s">
        <v>16862</v>
      </c>
      <c r="H829" s="143"/>
      <c r="I829" s="143"/>
      <c r="J829" s="145" t="s">
        <v>16862</v>
      </c>
    </row>
    <row r="830" spans="1:10">
      <c r="A830" s="143" t="s">
        <v>16863</v>
      </c>
      <c r="B830" s="143" t="s">
        <v>4502</v>
      </c>
      <c r="C830" s="143" t="s">
        <v>2805</v>
      </c>
      <c r="D830" s="143" t="s">
        <v>18</v>
      </c>
      <c r="E830" s="143"/>
      <c r="F830" s="143"/>
      <c r="G830" s="145" t="s">
        <v>3845</v>
      </c>
      <c r="H830" s="143"/>
      <c r="I830" s="143"/>
      <c r="J830" s="145" t="s">
        <v>3845</v>
      </c>
    </row>
    <row r="831" spans="1:10">
      <c r="A831" s="143" t="s">
        <v>16864</v>
      </c>
      <c r="B831" s="143" t="s">
        <v>4504</v>
      </c>
      <c r="C831" s="143" t="s">
        <v>2805</v>
      </c>
      <c r="D831" s="143" t="s">
        <v>18</v>
      </c>
      <c r="E831" s="143"/>
      <c r="F831" s="143"/>
      <c r="G831" s="145" t="s">
        <v>3711</v>
      </c>
      <c r="H831" s="143"/>
      <c r="I831" s="143"/>
      <c r="J831" s="145" t="s">
        <v>3711</v>
      </c>
    </row>
    <row r="832" spans="1:10">
      <c r="A832" s="143" t="s">
        <v>16865</v>
      </c>
      <c r="B832" s="143" t="s">
        <v>4505</v>
      </c>
      <c r="C832" s="143" t="s">
        <v>2805</v>
      </c>
      <c r="D832" s="143" t="s">
        <v>18</v>
      </c>
      <c r="E832" s="143"/>
      <c r="F832" s="143"/>
      <c r="G832" s="145" t="s">
        <v>14207</v>
      </c>
      <c r="H832" s="143"/>
      <c r="I832" s="143"/>
      <c r="J832" s="145" t="s">
        <v>14207</v>
      </c>
    </row>
    <row r="833" spans="1:10">
      <c r="A833" s="143" t="s">
        <v>16866</v>
      </c>
      <c r="B833" s="143" t="s">
        <v>4506</v>
      </c>
      <c r="C833" s="143" t="s">
        <v>2805</v>
      </c>
      <c r="D833" s="143" t="s">
        <v>18</v>
      </c>
      <c r="E833" s="143"/>
      <c r="F833" s="143"/>
      <c r="G833" s="145" t="s">
        <v>16867</v>
      </c>
      <c r="H833" s="143"/>
      <c r="I833" s="143"/>
      <c r="J833" s="145" t="s">
        <v>16867</v>
      </c>
    </row>
    <row r="834" spans="1:10">
      <c r="A834" s="143" t="s">
        <v>16868</v>
      </c>
      <c r="B834" s="143" t="s">
        <v>4508</v>
      </c>
      <c r="C834" s="143" t="s">
        <v>2805</v>
      </c>
      <c r="D834" s="143" t="s">
        <v>18</v>
      </c>
      <c r="E834" s="143"/>
      <c r="F834" s="143"/>
      <c r="G834" s="145" t="s">
        <v>3863</v>
      </c>
      <c r="H834" s="143"/>
      <c r="I834" s="143"/>
      <c r="J834" s="145" t="s">
        <v>3863</v>
      </c>
    </row>
    <row r="835" spans="1:10">
      <c r="A835" s="143" t="s">
        <v>16869</v>
      </c>
      <c r="B835" s="143" t="s">
        <v>4510</v>
      </c>
      <c r="C835" s="143" t="s">
        <v>2805</v>
      </c>
      <c r="D835" s="143" t="s">
        <v>18</v>
      </c>
      <c r="E835" s="143"/>
      <c r="F835" s="143"/>
      <c r="G835" s="145" t="s">
        <v>4875</v>
      </c>
      <c r="H835" s="143"/>
      <c r="I835" s="143"/>
      <c r="J835" s="145" t="s">
        <v>4875</v>
      </c>
    </row>
    <row r="836" spans="1:10">
      <c r="A836" s="143" t="s">
        <v>16870</v>
      </c>
      <c r="B836" s="143" t="s">
        <v>4512</v>
      </c>
      <c r="C836" s="143" t="s">
        <v>2805</v>
      </c>
      <c r="D836" s="143" t="s">
        <v>18</v>
      </c>
      <c r="E836" s="143"/>
      <c r="F836" s="143"/>
      <c r="G836" s="145" t="s">
        <v>4619</v>
      </c>
      <c r="H836" s="143"/>
      <c r="I836" s="143"/>
      <c r="J836" s="145" t="s">
        <v>4619</v>
      </c>
    </row>
    <row r="837" spans="1:10">
      <c r="A837" s="143" t="s">
        <v>16871</v>
      </c>
      <c r="B837" s="143" t="s">
        <v>4514</v>
      </c>
      <c r="C837" s="143" t="s">
        <v>2805</v>
      </c>
      <c r="D837" s="143" t="s">
        <v>18</v>
      </c>
      <c r="E837" s="143"/>
      <c r="F837" s="143"/>
      <c r="G837" s="145" t="s">
        <v>16872</v>
      </c>
      <c r="H837" s="143"/>
      <c r="I837" s="143"/>
      <c r="J837" s="145" t="s">
        <v>16872</v>
      </c>
    </row>
    <row r="838" spans="1:10">
      <c r="A838" s="143" t="s">
        <v>16873</v>
      </c>
      <c r="B838" s="143" t="s">
        <v>4516</v>
      </c>
      <c r="C838" s="143" t="s">
        <v>2805</v>
      </c>
      <c r="D838" s="143" t="s">
        <v>18</v>
      </c>
      <c r="E838" s="143"/>
      <c r="F838" s="143"/>
      <c r="G838" s="145" t="s">
        <v>16874</v>
      </c>
      <c r="H838" s="143"/>
      <c r="I838" s="143"/>
      <c r="J838" s="145" t="s">
        <v>16874</v>
      </c>
    </row>
    <row r="839" spans="1:10">
      <c r="A839" s="143" t="s">
        <v>16875</v>
      </c>
      <c r="B839" s="143" t="s">
        <v>4518</v>
      </c>
      <c r="C839" s="143" t="s">
        <v>2805</v>
      </c>
      <c r="D839" s="143" t="s">
        <v>18</v>
      </c>
      <c r="E839" s="143"/>
      <c r="F839" s="143"/>
      <c r="G839" s="145" t="s">
        <v>14190</v>
      </c>
      <c r="H839" s="143"/>
      <c r="I839" s="143"/>
      <c r="J839" s="145" t="s">
        <v>14190</v>
      </c>
    </row>
    <row r="840" spans="1:10">
      <c r="A840" s="143" t="s">
        <v>16876</v>
      </c>
      <c r="B840" s="143" t="s">
        <v>4520</v>
      </c>
      <c r="C840" s="143" t="s">
        <v>2805</v>
      </c>
      <c r="D840" s="143" t="s">
        <v>18</v>
      </c>
      <c r="E840" s="143"/>
      <c r="F840" s="143"/>
      <c r="G840" s="145" t="s">
        <v>16877</v>
      </c>
      <c r="H840" s="143"/>
      <c r="I840" s="143"/>
      <c r="J840" s="145" t="s">
        <v>16877</v>
      </c>
    </row>
    <row r="841" spans="1:10">
      <c r="A841" s="143" t="s">
        <v>16878</v>
      </c>
      <c r="B841" s="143" t="s">
        <v>4522</v>
      </c>
      <c r="C841" s="143" t="s">
        <v>2805</v>
      </c>
      <c r="D841" s="143" t="s">
        <v>18</v>
      </c>
      <c r="E841" s="143"/>
      <c r="F841" s="143"/>
      <c r="G841" s="145" t="s">
        <v>16872</v>
      </c>
      <c r="H841" s="143"/>
      <c r="I841" s="143"/>
      <c r="J841" s="145" t="s">
        <v>16872</v>
      </c>
    </row>
    <row r="842" spans="1:10">
      <c r="A842" s="143" t="s">
        <v>16879</v>
      </c>
      <c r="B842" s="143" t="s">
        <v>4523</v>
      </c>
      <c r="C842" s="143" t="s">
        <v>2805</v>
      </c>
      <c r="D842" s="143" t="s">
        <v>18</v>
      </c>
      <c r="E842" s="143"/>
      <c r="F842" s="143"/>
      <c r="G842" s="145" t="s">
        <v>3610</v>
      </c>
      <c r="H842" s="143"/>
      <c r="I842" s="143"/>
      <c r="J842" s="145" t="s">
        <v>3610</v>
      </c>
    </row>
    <row r="843" spans="1:10">
      <c r="A843" s="143" t="s">
        <v>16880</v>
      </c>
      <c r="B843" s="143" t="s">
        <v>4525</v>
      </c>
      <c r="C843" s="143" t="s">
        <v>3710</v>
      </c>
      <c r="D843" s="143" t="s">
        <v>18</v>
      </c>
      <c r="E843" s="143"/>
      <c r="F843" s="143"/>
      <c r="G843" s="145" t="s">
        <v>4490</v>
      </c>
      <c r="H843" s="143"/>
      <c r="I843" s="143"/>
      <c r="J843" s="145" t="s">
        <v>4490</v>
      </c>
    </row>
    <row r="844" spans="1:10">
      <c r="A844" s="143" t="s">
        <v>16881</v>
      </c>
      <c r="B844" s="143" t="s">
        <v>4526</v>
      </c>
      <c r="C844" s="143" t="s">
        <v>2805</v>
      </c>
      <c r="D844" s="143" t="s">
        <v>18</v>
      </c>
      <c r="E844" s="143"/>
      <c r="F844" s="143"/>
      <c r="G844" s="145" t="s">
        <v>16882</v>
      </c>
      <c r="H844" s="143"/>
      <c r="I844" s="143"/>
      <c r="J844" s="145" t="s">
        <v>16882</v>
      </c>
    </row>
    <row r="845" spans="1:10">
      <c r="A845" s="143" t="s">
        <v>16883</v>
      </c>
      <c r="B845" s="143" t="s">
        <v>4528</v>
      </c>
      <c r="C845" s="143" t="s">
        <v>2805</v>
      </c>
      <c r="D845" s="143" t="s">
        <v>18</v>
      </c>
      <c r="E845" s="143"/>
      <c r="F845" s="143"/>
      <c r="G845" s="145" t="s">
        <v>16884</v>
      </c>
      <c r="H845" s="143"/>
      <c r="I845" s="143"/>
      <c r="J845" s="145" t="s">
        <v>16884</v>
      </c>
    </row>
    <row r="846" spans="1:10">
      <c r="A846" s="143" t="s">
        <v>16885</v>
      </c>
      <c r="B846" s="143" t="s">
        <v>4530</v>
      </c>
      <c r="C846" s="143" t="s">
        <v>2805</v>
      </c>
      <c r="D846" s="143" t="s">
        <v>18</v>
      </c>
      <c r="E846" s="143"/>
      <c r="F846" s="143"/>
      <c r="G846" s="145" t="s">
        <v>16886</v>
      </c>
      <c r="H846" s="143"/>
      <c r="I846" s="143"/>
      <c r="J846" s="145" t="s">
        <v>16886</v>
      </c>
    </row>
    <row r="847" spans="1:10">
      <c r="A847" s="143" t="s">
        <v>16887</v>
      </c>
      <c r="B847" s="143" t="s">
        <v>4532</v>
      </c>
      <c r="C847" s="143" t="s">
        <v>2805</v>
      </c>
      <c r="D847" s="143" t="s">
        <v>18</v>
      </c>
      <c r="E847" s="143"/>
      <c r="F847" s="143"/>
      <c r="G847" s="145" t="s">
        <v>16888</v>
      </c>
      <c r="H847" s="143"/>
      <c r="I847" s="143"/>
      <c r="J847" s="145" t="s">
        <v>16888</v>
      </c>
    </row>
    <row r="848" spans="1:10">
      <c r="A848" s="143" t="s">
        <v>16889</v>
      </c>
      <c r="B848" s="143" t="s">
        <v>4534</v>
      </c>
      <c r="C848" s="143" t="s">
        <v>2805</v>
      </c>
      <c r="D848" s="143" t="s">
        <v>18</v>
      </c>
      <c r="E848" s="143"/>
      <c r="F848" s="143"/>
      <c r="G848" s="145" t="s">
        <v>16890</v>
      </c>
      <c r="H848" s="143"/>
      <c r="I848" s="143"/>
      <c r="J848" s="145" t="s">
        <v>16890</v>
      </c>
    </row>
    <row r="849" spans="1:10">
      <c r="A849" s="143" t="s">
        <v>16891</v>
      </c>
      <c r="B849" s="143" t="s">
        <v>4536</v>
      </c>
      <c r="C849" s="143" t="s">
        <v>2805</v>
      </c>
      <c r="D849" s="143" t="s">
        <v>18</v>
      </c>
      <c r="E849" s="143"/>
      <c r="F849" s="143"/>
      <c r="G849" s="145" t="s">
        <v>16892</v>
      </c>
      <c r="H849" s="143"/>
      <c r="I849" s="143"/>
      <c r="J849" s="145" t="s">
        <v>16892</v>
      </c>
    </row>
    <row r="850" spans="1:10">
      <c r="A850" s="143" t="s">
        <v>16893</v>
      </c>
      <c r="B850" s="143" t="s">
        <v>4538</v>
      </c>
      <c r="C850" s="143" t="s">
        <v>2805</v>
      </c>
      <c r="D850" s="143" t="s">
        <v>18</v>
      </c>
      <c r="E850" s="143"/>
      <c r="F850" s="143"/>
      <c r="G850" s="145" t="s">
        <v>12510</v>
      </c>
      <c r="H850" s="143"/>
      <c r="I850" s="143"/>
      <c r="J850" s="145" t="s">
        <v>12510</v>
      </c>
    </row>
    <row r="851" spans="1:10">
      <c r="A851" s="143" t="s">
        <v>16894</v>
      </c>
      <c r="B851" s="143" t="s">
        <v>4540</v>
      </c>
      <c r="C851" s="143" t="s">
        <v>2805</v>
      </c>
      <c r="D851" s="143" t="s">
        <v>18</v>
      </c>
      <c r="E851" s="143"/>
      <c r="F851" s="143"/>
      <c r="G851" s="145" t="s">
        <v>10023</v>
      </c>
      <c r="H851" s="143"/>
      <c r="I851" s="143"/>
      <c r="J851" s="145" t="s">
        <v>10023</v>
      </c>
    </row>
    <row r="852" spans="1:10">
      <c r="A852" s="143" t="s">
        <v>16895</v>
      </c>
      <c r="B852" s="143" t="s">
        <v>4542</v>
      </c>
      <c r="C852" s="143" t="s">
        <v>2805</v>
      </c>
      <c r="D852" s="143" t="s">
        <v>18</v>
      </c>
      <c r="E852" s="143"/>
      <c r="F852" s="143"/>
      <c r="G852" s="145" t="s">
        <v>16896</v>
      </c>
      <c r="H852" s="143"/>
      <c r="I852" s="143"/>
      <c r="J852" s="145" t="s">
        <v>16896</v>
      </c>
    </row>
    <row r="853" spans="1:10">
      <c r="A853" s="143" t="s">
        <v>16897</v>
      </c>
      <c r="B853" s="143" t="s">
        <v>4544</v>
      </c>
      <c r="C853" s="143" t="s">
        <v>2805</v>
      </c>
      <c r="D853" s="143" t="s">
        <v>18</v>
      </c>
      <c r="E853" s="143"/>
      <c r="F853" s="143"/>
      <c r="G853" s="145" t="s">
        <v>16898</v>
      </c>
      <c r="H853" s="143"/>
      <c r="I853" s="143"/>
      <c r="J853" s="145" t="s">
        <v>16898</v>
      </c>
    </row>
    <row r="854" spans="1:10">
      <c r="A854" s="143" t="s">
        <v>16899</v>
      </c>
      <c r="B854" s="143" t="s">
        <v>4546</v>
      </c>
      <c r="C854" s="143" t="s">
        <v>2805</v>
      </c>
      <c r="D854" s="143" t="s">
        <v>18</v>
      </c>
      <c r="E854" s="143"/>
      <c r="F854" s="143"/>
      <c r="G854" s="145" t="s">
        <v>13274</v>
      </c>
      <c r="H854" s="143"/>
      <c r="I854" s="143"/>
      <c r="J854" s="145" t="s">
        <v>13274</v>
      </c>
    </row>
    <row r="855" spans="1:10">
      <c r="A855" s="143" t="s">
        <v>16900</v>
      </c>
      <c r="B855" s="143" t="s">
        <v>4548</v>
      </c>
      <c r="C855" s="143" t="s">
        <v>2805</v>
      </c>
      <c r="D855" s="143" t="s">
        <v>18</v>
      </c>
      <c r="E855" s="143"/>
      <c r="F855" s="143"/>
      <c r="G855" s="145" t="s">
        <v>4315</v>
      </c>
      <c r="H855" s="143"/>
      <c r="I855" s="143"/>
      <c r="J855" s="145" t="s">
        <v>4315</v>
      </c>
    </row>
    <row r="856" spans="1:10">
      <c r="A856" s="143" t="s">
        <v>16901</v>
      </c>
      <c r="B856" s="143" t="s">
        <v>4549</v>
      </c>
      <c r="C856" s="143" t="s">
        <v>2805</v>
      </c>
      <c r="D856" s="143" t="s">
        <v>18</v>
      </c>
      <c r="E856" s="143"/>
      <c r="F856" s="143"/>
      <c r="G856" s="145" t="s">
        <v>16902</v>
      </c>
      <c r="H856" s="143"/>
      <c r="I856" s="143"/>
      <c r="J856" s="145" t="s">
        <v>16902</v>
      </c>
    </row>
    <row r="857" spans="1:10">
      <c r="A857" s="143" t="s">
        <v>16903</v>
      </c>
      <c r="B857" s="143" t="s">
        <v>4551</v>
      </c>
      <c r="C857" s="143" t="s">
        <v>2805</v>
      </c>
      <c r="D857" s="143" t="s">
        <v>18</v>
      </c>
      <c r="E857" s="143"/>
      <c r="F857" s="143"/>
      <c r="G857" s="145" t="s">
        <v>16904</v>
      </c>
      <c r="H857" s="143"/>
      <c r="I857" s="143"/>
      <c r="J857" s="145" t="s">
        <v>16904</v>
      </c>
    </row>
    <row r="858" spans="1:10">
      <c r="A858" s="143" t="s">
        <v>16905</v>
      </c>
      <c r="B858" s="143" t="s">
        <v>4552</v>
      </c>
      <c r="C858" s="143" t="s">
        <v>2805</v>
      </c>
      <c r="D858" s="143" t="s">
        <v>18</v>
      </c>
      <c r="E858" s="143"/>
      <c r="F858" s="143"/>
      <c r="G858" s="145" t="s">
        <v>7647</v>
      </c>
      <c r="H858" s="143"/>
      <c r="I858" s="143"/>
      <c r="J858" s="145" t="s">
        <v>7647</v>
      </c>
    </row>
    <row r="859" spans="1:10">
      <c r="A859" s="143" t="s">
        <v>16906</v>
      </c>
      <c r="B859" s="143" t="s">
        <v>4554</v>
      </c>
      <c r="C859" s="143" t="s">
        <v>2805</v>
      </c>
      <c r="D859" s="143" t="s">
        <v>18</v>
      </c>
      <c r="E859" s="143"/>
      <c r="F859" s="143"/>
      <c r="G859" s="145" t="s">
        <v>3890</v>
      </c>
      <c r="H859" s="143"/>
      <c r="I859" s="143"/>
      <c r="J859" s="145" t="s">
        <v>3890</v>
      </c>
    </row>
    <row r="860" spans="1:10">
      <c r="A860" s="143" t="s">
        <v>16907</v>
      </c>
      <c r="B860" s="143" t="s">
        <v>4555</v>
      </c>
      <c r="C860" s="143" t="s">
        <v>2805</v>
      </c>
      <c r="D860" s="143" t="s">
        <v>18</v>
      </c>
      <c r="E860" s="143"/>
      <c r="F860" s="143"/>
      <c r="G860" s="145" t="s">
        <v>12771</v>
      </c>
      <c r="H860" s="143"/>
      <c r="I860" s="143"/>
      <c r="J860" s="145" t="s">
        <v>12771</v>
      </c>
    </row>
    <row r="861" spans="1:10">
      <c r="A861" s="143" t="s">
        <v>16908</v>
      </c>
      <c r="B861" s="143" t="s">
        <v>4557</v>
      </c>
      <c r="C861" s="143" t="s">
        <v>2805</v>
      </c>
      <c r="D861" s="143" t="s">
        <v>18</v>
      </c>
      <c r="E861" s="143"/>
      <c r="F861" s="143"/>
      <c r="G861" s="145" t="s">
        <v>16909</v>
      </c>
      <c r="H861" s="143"/>
      <c r="I861" s="143"/>
      <c r="J861" s="145" t="s">
        <v>16909</v>
      </c>
    </row>
    <row r="862" spans="1:10">
      <c r="A862" s="143" t="s">
        <v>16910</v>
      </c>
      <c r="B862" s="143" t="s">
        <v>4559</v>
      </c>
      <c r="C862" s="143" t="s">
        <v>2805</v>
      </c>
      <c r="D862" s="143" t="s">
        <v>18</v>
      </c>
      <c r="E862" s="143"/>
      <c r="F862" s="143"/>
      <c r="G862" s="145" t="s">
        <v>3894</v>
      </c>
      <c r="H862" s="143"/>
      <c r="I862" s="143"/>
      <c r="J862" s="145" t="s">
        <v>3894</v>
      </c>
    </row>
    <row r="863" spans="1:10">
      <c r="A863" s="143" t="s">
        <v>16911</v>
      </c>
      <c r="B863" s="143" t="s">
        <v>4561</v>
      </c>
      <c r="C863" s="143" t="s">
        <v>2805</v>
      </c>
      <c r="D863" s="143" t="s">
        <v>18</v>
      </c>
      <c r="E863" s="143"/>
      <c r="F863" s="143"/>
      <c r="G863" s="145" t="s">
        <v>14265</v>
      </c>
      <c r="H863" s="143"/>
      <c r="I863" s="143"/>
      <c r="J863" s="145" t="s">
        <v>14265</v>
      </c>
    </row>
    <row r="864" spans="1:10">
      <c r="A864" s="143" t="s">
        <v>16912</v>
      </c>
      <c r="B864" s="143" t="s">
        <v>4562</v>
      </c>
      <c r="C864" s="143" t="s">
        <v>2805</v>
      </c>
      <c r="D864" s="143" t="s">
        <v>18</v>
      </c>
      <c r="E864" s="143"/>
      <c r="F864" s="143"/>
      <c r="G864" s="145" t="s">
        <v>4499</v>
      </c>
      <c r="H864" s="143"/>
      <c r="I864" s="143"/>
      <c r="J864" s="145" t="s">
        <v>4499</v>
      </c>
    </row>
    <row r="865" spans="1:10">
      <c r="A865" s="143" t="s">
        <v>16913</v>
      </c>
      <c r="B865" s="143" t="s">
        <v>4564</v>
      </c>
      <c r="C865" s="143" t="s">
        <v>2805</v>
      </c>
      <c r="D865" s="143" t="s">
        <v>18</v>
      </c>
      <c r="E865" s="143"/>
      <c r="F865" s="143"/>
      <c r="G865" s="145" t="s">
        <v>4490</v>
      </c>
      <c r="H865" s="143"/>
      <c r="I865" s="143"/>
      <c r="J865" s="145" t="s">
        <v>4490</v>
      </c>
    </row>
    <row r="866" spans="1:10">
      <c r="A866" s="143" t="s">
        <v>16914</v>
      </c>
      <c r="B866" s="143" t="s">
        <v>4566</v>
      </c>
      <c r="C866" s="143" t="s">
        <v>2805</v>
      </c>
      <c r="D866" s="143" t="s">
        <v>18</v>
      </c>
      <c r="E866" s="143"/>
      <c r="F866" s="143"/>
      <c r="G866" s="145" t="s">
        <v>7942</v>
      </c>
      <c r="H866" s="143"/>
      <c r="I866" s="143"/>
      <c r="J866" s="145" t="s">
        <v>7942</v>
      </c>
    </row>
    <row r="867" spans="1:10">
      <c r="A867" s="143" t="s">
        <v>16915</v>
      </c>
      <c r="B867" s="143" t="s">
        <v>4568</v>
      </c>
      <c r="C867" s="143" t="s">
        <v>2805</v>
      </c>
      <c r="D867" s="143" t="s">
        <v>18</v>
      </c>
      <c r="E867" s="143"/>
      <c r="F867" s="143"/>
      <c r="G867" s="145" t="s">
        <v>16884</v>
      </c>
      <c r="H867" s="143"/>
      <c r="I867" s="143"/>
      <c r="J867" s="145" t="s">
        <v>16884</v>
      </c>
    </row>
    <row r="868" spans="1:10">
      <c r="A868" s="143" t="s">
        <v>16916</v>
      </c>
      <c r="B868" s="143" t="s">
        <v>4569</v>
      </c>
      <c r="C868" s="143" t="s">
        <v>2805</v>
      </c>
      <c r="D868" s="143" t="s">
        <v>18</v>
      </c>
      <c r="E868" s="143"/>
      <c r="F868" s="143"/>
      <c r="G868" s="145" t="s">
        <v>9654</v>
      </c>
      <c r="H868" s="143"/>
      <c r="I868" s="143"/>
      <c r="J868" s="145" t="s">
        <v>9654</v>
      </c>
    </row>
    <row r="869" spans="1:10">
      <c r="A869" s="143" t="s">
        <v>16917</v>
      </c>
      <c r="B869" s="143" t="s">
        <v>4570</v>
      </c>
      <c r="C869" s="143" t="s">
        <v>2805</v>
      </c>
      <c r="D869" s="143" t="s">
        <v>18</v>
      </c>
      <c r="E869" s="143"/>
      <c r="F869" s="143"/>
      <c r="G869" s="145" t="s">
        <v>4490</v>
      </c>
      <c r="H869" s="143"/>
      <c r="I869" s="143"/>
      <c r="J869" s="145" t="s">
        <v>4490</v>
      </c>
    </row>
    <row r="870" spans="1:10">
      <c r="A870" s="143" t="s">
        <v>16918</v>
      </c>
      <c r="B870" s="143" t="s">
        <v>4571</v>
      </c>
      <c r="C870" s="143" t="s">
        <v>2805</v>
      </c>
      <c r="D870" s="143" t="s">
        <v>18</v>
      </c>
      <c r="E870" s="143"/>
      <c r="F870" s="143"/>
      <c r="G870" s="145" t="s">
        <v>16919</v>
      </c>
      <c r="H870" s="143"/>
      <c r="I870" s="143"/>
      <c r="J870" s="145" t="s">
        <v>16919</v>
      </c>
    </row>
    <row r="871" spans="1:10">
      <c r="A871" s="143" t="s">
        <v>16920</v>
      </c>
      <c r="B871" s="143" t="s">
        <v>4573</v>
      </c>
      <c r="C871" s="143" t="s">
        <v>2805</v>
      </c>
      <c r="D871" s="143" t="s">
        <v>18</v>
      </c>
      <c r="E871" s="143"/>
      <c r="F871" s="143"/>
      <c r="G871" s="145" t="s">
        <v>16921</v>
      </c>
      <c r="H871" s="143"/>
      <c r="I871" s="143"/>
      <c r="J871" s="145" t="s">
        <v>16921</v>
      </c>
    </row>
    <row r="872" spans="1:10">
      <c r="A872" s="143" t="s">
        <v>16922</v>
      </c>
      <c r="B872" s="143" t="s">
        <v>4575</v>
      </c>
      <c r="C872" s="143" t="s">
        <v>2805</v>
      </c>
      <c r="D872" s="143" t="s">
        <v>18</v>
      </c>
      <c r="E872" s="143"/>
      <c r="F872" s="143"/>
      <c r="G872" s="145" t="s">
        <v>3570</v>
      </c>
      <c r="H872" s="143"/>
      <c r="I872" s="143"/>
      <c r="J872" s="145" t="s">
        <v>3570</v>
      </c>
    </row>
    <row r="873" spans="1:10">
      <c r="A873" s="143" t="s">
        <v>16923</v>
      </c>
      <c r="B873" s="143" t="s">
        <v>4577</v>
      </c>
      <c r="C873" s="143" t="s">
        <v>2805</v>
      </c>
      <c r="D873" s="143" t="s">
        <v>18</v>
      </c>
      <c r="E873" s="143"/>
      <c r="F873" s="143"/>
      <c r="G873" s="145" t="s">
        <v>14347</v>
      </c>
      <c r="H873" s="143"/>
      <c r="I873" s="143"/>
      <c r="J873" s="145" t="s">
        <v>14347</v>
      </c>
    </row>
    <row r="874" spans="1:10">
      <c r="A874" s="143" t="s">
        <v>16924</v>
      </c>
      <c r="B874" s="143" t="s">
        <v>4579</v>
      </c>
      <c r="C874" s="143" t="s">
        <v>2805</v>
      </c>
      <c r="D874" s="143" t="s">
        <v>18</v>
      </c>
      <c r="E874" s="143"/>
      <c r="F874" s="143"/>
      <c r="G874" s="145" t="s">
        <v>8050</v>
      </c>
      <c r="H874" s="143"/>
      <c r="I874" s="143"/>
      <c r="J874" s="145" t="s">
        <v>8050</v>
      </c>
    </row>
    <row r="875" spans="1:10">
      <c r="A875" s="143" t="s">
        <v>16925</v>
      </c>
      <c r="B875" s="143" t="s">
        <v>4581</v>
      </c>
      <c r="C875" s="143" t="s">
        <v>2805</v>
      </c>
      <c r="D875" s="143" t="s">
        <v>18</v>
      </c>
      <c r="E875" s="143"/>
      <c r="F875" s="143"/>
      <c r="G875" s="145" t="s">
        <v>16926</v>
      </c>
      <c r="H875" s="143"/>
      <c r="I875" s="143"/>
      <c r="J875" s="145" t="s">
        <v>16926</v>
      </c>
    </row>
    <row r="876" spans="1:10">
      <c r="A876" s="143" t="s">
        <v>16927</v>
      </c>
      <c r="B876" s="143" t="s">
        <v>4583</v>
      </c>
      <c r="C876" s="143" t="s">
        <v>2805</v>
      </c>
      <c r="D876" s="143" t="s">
        <v>18</v>
      </c>
      <c r="E876" s="143"/>
      <c r="F876" s="143"/>
      <c r="G876" s="145" t="s">
        <v>16928</v>
      </c>
      <c r="H876" s="143"/>
      <c r="I876" s="143"/>
      <c r="J876" s="145" t="s">
        <v>16928</v>
      </c>
    </row>
    <row r="877" spans="1:10">
      <c r="A877" s="143" t="s">
        <v>16929</v>
      </c>
      <c r="B877" s="143" t="s">
        <v>4585</v>
      </c>
      <c r="C877" s="143" t="s">
        <v>2805</v>
      </c>
      <c r="D877" s="143" t="s">
        <v>18</v>
      </c>
      <c r="E877" s="143"/>
      <c r="F877" s="143"/>
      <c r="G877" s="145" t="s">
        <v>4665</v>
      </c>
      <c r="H877" s="143"/>
      <c r="I877" s="143"/>
      <c r="J877" s="145" t="s">
        <v>4665</v>
      </c>
    </row>
    <row r="878" spans="1:10">
      <c r="A878" s="143" t="s">
        <v>16930</v>
      </c>
      <c r="B878" s="143" t="s">
        <v>4587</v>
      </c>
      <c r="C878" s="143" t="s">
        <v>2805</v>
      </c>
      <c r="D878" s="143" t="s">
        <v>18</v>
      </c>
      <c r="E878" s="143"/>
      <c r="F878" s="143"/>
      <c r="G878" s="145" t="s">
        <v>5323</v>
      </c>
      <c r="H878" s="143"/>
      <c r="I878" s="143"/>
      <c r="J878" s="145" t="s">
        <v>5323</v>
      </c>
    </row>
    <row r="879" spans="1:10">
      <c r="A879" s="143" t="s">
        <v>16931</v>
      </c>
      <c r="B879" s="143" t="s">
        <v>4589</v>
      </c>
      <c r="C879" s="143" t="s">
        <v>2805</v>
      </c>
      <c r="D879" s="143" t="s">
        <v>18</v>
      </c>
      <c r="E879" s="143"/>
      <c r="F879" s="143"/>
      <c r="G879" s="145" t="s">
        <v>16932</v>
      </c>
      <c r="H879" s="143"/>
      <c r="I879" s="143"/>
      <c r="J879" s="145" t="s">
        <v>16932</v>
      </c>
    </row>
    <row r="880" spans="1:10">
      <c r="A880" s="143" t="s">
        <v>16933</v>
      </c>
      <c r="B880" s="143" t="s">
        <v>4591</v>
      </c>
      <c r="C880" s="143" t="s">
        <v>2805</v>
      </c>
      <c r="D880" s="143" t="s">
        <v>18</v>
      </c>
      <c r="E880" s="143"/>
      <c r="F880" s="143"/>
      <c r="G880" s="145" t="s">
        <v>4493</v>
      </c>
      <c r="H880" s="143"/>
      <c r="I880" s="143"/>
      <c r="J880" s="145" t="s">
        <v>4493</v>
      </c>
    </row>
    <row r="881" spans="1:10">
      <c r="A881" s="143" t="s">
        <v>16934</v>
      </c>
      <c r="B881" s="143" t="s">
        <v>4592</v>
      </c>
      <c r="C881" s="143" t="s">
        <v>2805</v>
      </c>
      <c r="D881" s="143" t="s">
        <v>18</v>
      </c>
      <c r="E881" s="143"/>
      <c r="F881" s="143"/>
      <c r="G881" s="145" t="s">
        <v>16935</v>
      </c>
      <c r="H881" s="143"/>
      <c r="I881" s="143"/>
      <c r="J881" s="145" t="s">
        <v>16935</v>
      </c>
    </row>
    <row r="882" spans="1:10">
      <c r="A882" s="143" t="s">
        <v>16936</v>
      </c>
      <c r="B882" s="143" t="s">
        <v>4594</v>
      </c>
      <c r="C882" s="143" t="s">
        <v>2805</v>
      </c>
      <c r="D882" s="143" t="s">
        <v>18</v>
      </c>
      <c r="E882" s="143"/>
      <c r="F882" s="143"/>
      <c r="G882" s="145" t="s">
        <v>16937</v>
      </c>
      <c r="H882" s="143"/>
      <c r="I882" s="143"/>
      <c r="J882" s="145" t="s">
        <v>16937</v>
      </c>
    </row>
    <row r="883" spans="1:10">
      <c r="A883" s="143" t="s">
        <v>16938</v>
      </c>
      <c r="B883" s="143" t="s">
        <v>4596</v>
      </c>
      <c r="C883" s="143" t="s">
        <v>2805</v>
      </c>
      <c r="D883" s="143" t="s">
        <v>18</v>
      </c>
      <c r="E883" s="143"/>
      <c r="F883" s="143"/>
      <c r="G883" s="145" t="s">
        <v>16939</v>
      </c>
      <c r="H883" s="143"/>
      <c r="I883" s="143"/>
      <c r="J883" s="145" t="s">
        <v>16939</v>
      </c>
    </row>
    <row r="884" spans="1:10">
      <c r="A884" s="143" t="s">
        <v>16940</v>
      </c>
      <c r="B884" s="143" t="s">
        <v>4597</v>
      </c>
      <c r="C884" s="143" t="s">
        <v>2805</v>
      </c>
      <c r="D884" s="143" t="s">
        <v>18</v>
      </c>
      <c r="E884" s="143"/>
      <c r="F884" s="143"/>
      <c r="G884" s="145" t="s">
        <v>16941</v>
      </c>
      <c r="H884" s="143"/>
      <c r="I884" s="143"/>
      <c r="J884" s="145" t="s">
        <v>16941</v>
      </c>
    </row>
    <row r="885" spans="1:10">
      <c r="A885" s="143" t="s">
        <v>16942</v>
      </c>
      <c r="B885" s="143" t="s">
        <v>4599</v>
      </c>
      <c r="C885" s="143" t="s">
        <v>2805</v>
      </c>
      <c r="D885" s="143" t="s">
        <v>18</v>
      </c>
      <c r="E885" s="143"/>
      <c r="F885" s="143"/>
      <c r="G885" s="145" t="s">
        <v>16943</v>
      </c>
      <c r="H885" s="143"/>
      <c r="I885" s="143"/>
      <c r="J885" s="145" t="s">
        <v>16943</v>
      </c>
    </row>
    <row r="886" spans="1:10">
      <c r="A886" s="143" t="s">
        <v>16944</v>
      </c>
      <c r="B886" s="143" t="s">
        <v>4601</v>
      </c>
      <c r="C886" s="143" t="s">
        <v>2805</v>
      </c>
      <c r="D886" s="143" t="s">
        <v>18</v>
      </c>
      <c r="E886" s="143"/>
      <c r="F886" s="143"/>
      <c r="G886" s="145" t="s">
        <v>4241</v>
      </c>
      <c r="H886" s="143"/>
      <c r="I886" s="143"/>
      <c r="J886" s="145" t="s">
        <v>4241</v>
      </c>
    </row>
    <row r="887" spans="1:10">
      <c r="A887" s="143" t="s">
        <v>16945</v>
      </c>
      <c r="B887" s="143" t="s">
        <v>4603</v>
      </c>
      <c r="C887" s="143" t="s">
        <v>2805</v>
      </c>
      <c r="D887" s="143" t="s">
        <v>18</v>
      </c>
      <c r="E887" s="143"/>
      <c r="F887" s="143"/>
      <c r="G887" s="145" t="s">
        <v>3711</v>
      </c>
      <c r="H887" s="143"/>
      <c r="I887" s="143"/>
      <c r="J887" s="145" t="s">
        <v>3711</v>
      </c>
    </row>
    <row r="888" spans="1:10">
      <c r="A888" s="143" t="s">
        <v>16946</v>
      </c>
      <c r="B888" s="143" t="s">
        <v>4604</v>
      </c>
      <c r="C888" s="143" t="s">
        <v>2805</v>
      </c>
      <c r="D888" s="143" t="s">
        <v>18</v>
      </c>
      <c r="E888" s="143"/>
      <c r="F888" s="143"/>
      <c r="G888" s="145" t="s">
        <v>4245</v>
      </c>
      <c r="H888" s="143"/>
      <c r="I888" s="143"/>
      <c r="J888" s="145" t="s">
        <v>4245</v>
      </c>
    </row>
    <row r="889" spans="1:10">
      <c r="A889" s="143" t="s">
        <v>16947</v>
      </c>
      <c r="B889" s="143" t="s">
        <v>4605</v>
      </c>
      <c r="C889" s="143" t="s">
        <v>2805</v>
      </c>
      <c r="D889" s="143" t="s">
        <v>18</v>
      </c>
      <c r="E889" s="143"/>
      <c r="F889" s="143"/>
      <c r="G889" s="145" t="s">
        <v>7228</v>
      </c>
      <c r="H889" s="143"/>
      <c r="I889" s="143"/>
      <c r="J889" s="145" t="s">
        <v>7228</v>
      </c>
    </row>
    <row r="890" spans="1:10">
      <c r="A890" s="143" t="s">
        <v>16948</v>
      </c>
      <c r="B890" s="143" t="s">
        <v>4606</v>
      </c>
      <c r="C890" s="143" t="s">
        <v>2805</v>
      </c>
      <c r="D890" s="143" t="s">
        <v>18</v>
      </c>
      <c r="E890" s="143"/>
      <c r="F890" s="143"/>
      <c r="G890" s="145" t="s">
        <v>4565</v>
      </c>
      <c r="H890" s="143"/>
      <c r="I890" s="143"/>
      <c r="J890" s="145" t="s">
        <v>4565</v>
      </c>
    </row>
    <row r="891" spans="1:10">
      <c r="A891" s="143" t="s">
        <v>16949</v>
      </c>
      <c r="B891" s="143" t="s">
        <v>4607</v>
      </c>
      <c r="C891" s="143" t="s">
        <v>2805</v>
      </c>
      <c r="D891" s="143" t="s">
        <v>18</v>
      </c>
      <c r="E891" s="143"/>
      <c r="F891" s="143"/>
      <c r="G891" s="145" t="s">
        <v>3945</v>
      </c>
      <c r="H891" s="143"/>
      <c r="I891" s="143"/>
      <c r="J891" s="145" t="s">
        <v>3945</v>
      </c>
    </row>
    <row r="892" spans="1:10">
      <c r="A892" s="143" t="s">
        <v>16950</v>
      </c>
      <c r="B892" s="143" t="s">
        <v>4608</v>
      </c>
      <c r="C892" s="143" t="s">
        <v>2805</v>
      </c>
      <c r="D892" s="143" t="s">
        <v>18</v>
      </c>
      <c r="E892" s="143"/>
      <c r="F892" s="143"/>
      <c r="G892" s="145" t="s">
        <v>3082</v>
      </c>
      <c r="H892" s="143"/>
      <c r="I892" s="143"/>
      <c r="J892" s="145" t="s">
        <v>3082</v>
      </c>
    </row>
    <row r="893" spans="1:10">
      <c r="A893" s="143" t="s">
        <v>16951</v>
      </c>
      <c r="B893" s="143" t="s">
        <v>4609</v>
      </c>
      <c r="C893" s="143" t="s">
        <v>2805</v>
      </c>
      <c r="D893" s="143" t="s">
        <v>18</v>
      </c>
      <c r="E893" s="143"/>
      <c r="F893" s="143"/>
      <c r="G893" s="145" t="s">
        <v>3027</v>
      </c>
      <c r="H893" s="143"/>
      <c r="I893" s="143"/>
      <c r="J893" s="145" t="s">
        <v>3027</v>
      </c>
    </row>
    <row r="894" spans="1:10">
      <c r="A894" s="143" t="s">
        <v>16952</v>
      </c>
      <c r="B894" s="143" t="s">
        <v>4611</v>
      </c>
      <c r="C894" s="143" t="s">
        <v>2805</v>
      </c>
      <c r="D894" s="143" t="s">
        <v>18</v>
      </c>
      <c r="E894" s="143"/>
      <c r="F894" s="143"/>
      <c r="G894" s="145" t="s">
        <v>16953</v>
      </c>
      <c r="H894" s="143"/>
      <c r="I894" s="143"/>
      <c r="J894" s="145" t="s">
        <v>16953</v>
      </c>
    </row>
    <row r="895" spans="1:10">
      <c r="A895" s="143" t="s">
        <v>16954</v>
      </c>
      <c r="B895" s="143" t="s">
        <v>4613</v>
      </c>
      <c r="C895" s="143" t="s">
        <v>2805</v>
      </c>
      <c r="D895" s="143" t="s">
        <v>18</v>
      </c>
      <c r="E895" s="143"/>
      <c r="F895" s="143"/>
      <c r="G895" s="145" t="s">
        <v>16844</v>
      </c>
      <c r="H895" s="143"/>
      <c r="I895" s="143"/>
      <c r="J895" s="145" t="s">
        <v>16844</v>
      </c>
    </row>
    <row r="896" spans="1:10">
      <c r="A896" s="143" t="s">
        <v>16955</v>
      </c>
      <c r="B896" s="143" t="s">
        <v>4615</v>
      </c>
      <c r="C896" s="143" t="s">
        <v>2805</v>
      </c>
      <c r="D896" s="143" t="s">
        <v>18</v>
      </c>
      <c r="E896" s="143"/>
      <c r="F896" s="143"/>
      <c r="G896" s="145" t="s">
        <v>4253</v>
      </c>
      <c r="H896" s="143"/>
      <c r="I896" s="143"/>
      <c r="J896" s="145" t="s">
        <v>4253</v>
      </c>
    </row>
    <row r="897" spans="1:10">
      <c r="A897" s="143" t="s">
        <v>16956</v>
      </c>
      <c r="B897" s="143" t="s">
        <v>4616</v>
      </c>
      <c r="C897" s="143" t="s">
        <v>2805</v>
      </c>
      <c r="D897" s="143" t="s">
        <v>18</v>
      </c>
      <c r="E897" s="143"/>
      <c r="F897" s="143"/>
      <c r="G897" s="145" t="s">
        <v>16957</v>
      </c>
      <c r="H897" s="143"/>
      <c r="I897" s="143"/>
      <c r="J897" s="145" t="s">
        <v>16957</v>
      </c>
    </row>
    <row r="898" spans="1:10">
      <c r="A898" s="143" t="s">
        <v>16958</v>
      </c>
      <c r="B898" s="143" t="s">
        <v>4618</v>
      </c>
      <c r="C898" s="143" t="s">
        <v>2805</v>
      </c>
      <c r="D898" s="143" t="s">
        <v>18</v>
      </c>
      <c r="E898" s="143"/>
      <c r="F898" s="143"/>
      <c r="G898" s="145" t="s">
        <v>8037</v>
      </c>
      <c r="H898" s="143"/>
      <c r="I898" s="143"/>
      <c r="J898" s="145" t="s">
        <v>8037</v>
      </c>
    </row>
    <row r="899" spans="1:10">
      <c r="A899" s="143" t="s">
        <v>16959</v>
      </c>
      <c r="B899" s="143" t="s">
        <v>4620</v>
      </c>
      <c r="C899" s="143" t="s">
        <v>2805</v>
      </c>
      <c r="D899" s="143" t="s">
        <v>18</v>
      </c>
      <c r="E899" s="143"/>
      <c r="F899" s="143"/>
      <c r="G899" s="145" t="s">
        <v>12323</v>
      </c>
      <c r="H899" s="143"/>
      <c r="I899" s="143"/>
      <c r="J899" s="145" t="s">
        <v>12323</v>
      </c>
    </row>
    <row r="900" spans="1:10">
      <c r="A900" s="143" t="s">
        <v>16960</v>
      </c>
      <c r="B900" s="143" t="s">
        <v>4621</v>
      </c>
      <c r="C900" s="143" t="s">
        <v>2805</v>
      </c>
      <c r="D900" s="143" t="s">
        <v>18</v>
      </c>
      <c r="E900" s="143"/>
      <c r="F900" s="143"/>
      <c r="G900" s="145" t="s">
        <v>16961</v>
      </c>
      <c r="H900" s="143"/>
      <c r="I900" s="143"/>
      <c r="J900" s="145" t="s">
        <v>16961</v>
      </c>
    </row>
    <row r="901" spans="1:10">
      <c r="A901" s="143" t="s">
        <v>16962</v>
      </c>
      <c r="B901" s="143" t="s">
        <v>4623</v>
      </c>
      <c r="C901" s="143" t="s">
        <v>2805</v>
      </c>
      <c r="D901" s="143" t="s">
        <v>18</v>
      </c>
      <c r="E901" s="143"/>
      <c r="F901" s="143"/>
      <c r="G901" s="145" t="s">
        <v>3823</v>
      </c>
      <c r="H901" s="143"/>
      <c r="I901" s="143"/>
      <c r="J901" s="145" t="s">
        <v>3823</v>
      </c>
    </row>
    <row r="902" spans="1:10">
      <c r="A902" s="143" t="s">
        <v>16963</v>
      </c>
      <c r="B902" s="143" t="s">
        <v>4624</v>
      </c>
      <c r="C902" s="143" t="s">
        <v>2805</v>
      </c>
      <c r="D902" s="143" t="s">
        <v>18</v>
      </c>
      <c r="E902" s="143"/>
      <c r="F902" s="143"/>
      <c r="G902" s="145" t="s">
        <v>4880</v>
      </c>
      <c r="H902" s="143"/>
      <c r="I902" s="143"/>
      <c r="J902" s="145" t="s">
        <v>4880</v>
      </c>
    </row>
    <row r="903" spans="1:10">
      <c r="A903" s="143" t="s">
        <v>16964</v>
      </c>
      <c r="B903" s="143" t="s">
        <v>4626</v>
      </c>
      <c r="C903" s="143" t="s">
        <v>2805</v>
      </c>
      <c r="D903" s="143" t="s">
        <v>18</v>
      </c>
      <c r="E903" s="143"/>
      <c r="F903" s="143"/>
      <c r="G903" s="145" t="s">
        <v>16965</v>
      </c>
      <c r="H903" s="143"/>
      <c r="I903" s="143"/>
      <c r="J903" s="145" t="s">
        <v>16965</v>
      </c>
    </row>
    <row r="904" spans="1:10">
      <c r="A904" s="143" t="s">
        <v>16966</v>
      </c>
      <c r="B904" s="143" t="s">
        <v>4627</v>
      </c>
      <c r="C904" s="143" t="s">
        <v>2805</v>
      </c>
      <c r="D904" s="143" t="s">
        <v>18</v>
      </c>
      <c r="E904" s="143"/>
      <c r="F904" s="143"/>
      <c r="G904" s="145" t="s">
        <v>3254</v>
      </c>
      <c r="H904" s="143"/>
      <c r="I904" s="143"/>
      <c r="J904" s="145" t="s">
        <v>3254</v>
      </c>
    </row>
    <row r="905" spans="1:10">
      <c r="A905" s="143" t="s">
        <v>16967</v>
      </c>
      <c r="B905" s="143" t="s">
        <v>4628</v>
      </c>
      <c r="C905" s="143" t="s">
        <v>2805</v>
      </c>
      <c r="D905" s="143" t="s">
        <v>18</v>
      </c>
      <c r="E905" s="143"/>
      <c r="F905" s="143"/>
      <c r="G905" s="145" t="s">
        <v>4245</v>
      </c>
      <c r="H905" s="143"/>
      <c r="I905" s="143"/>
      <c r="J905" s="145" t="s">
        <v>4245</v>
      </c>
    </row>
    <row r="906" spans="1:10">
      <c r="A906" s="143" t="s">
        <v>16968</v>
      </c>
      <c r="B906" s="143" t="s">
        <v>4629</v>
      </c>
      <c r="C906" s="143" t="s">
        <v>2805</v>
      </c>
      <c r="D906" s="143" t="s">
        <v>18</v>
      </c>
      <c r="E906" s="143"/>
      <c r="F906" s="143"/>
      <c r="G906" s="145" t="s">
        <v>9255</v>
      </c>
      <c r="H906" s="143"/>
      <c r="I906" s="143"/>
      <c r="J906" s="145" t="s">
        <v>9255</v>
      </c>
    </row>
    <row r="907" spans="1:10">
      <c r="A907" s="143" t="s">
        <v>16969</v>
      </c>
      <c r="B907" s="143" t="s">
        <v>4631</v>
      </c>
      <c r="C907" s="143" t="s">
        <v>2805</v>
      </c>
      <c r="D907" s="143" t="s">
        <v>18</v>
      </c>
      <c r="E907" s="143"/>
      <c r="F907" s="143"/>
      <c r="G907" s="145" t="s">
        <v>16970</v>
      </c>
      <c r="H907" s="143"/>
      <c r="I907" s="143"/>
      <c r="J907" s="145" t="s">
        <v>16970</v>
      </c>
    </row>
    <row r="908" spans="1:10">
      <c r="A908" s="143" t="s">
        <v>16971</v>
      </c>
      <c r="B908" s="143" t="s">
        <v>4633</v>
      </c>
      <c r="C908" s="143" t="s">
        <v>2805</v>
      </c>
      <c r="D908" s="143" t="s">
        <v>18</v>
      </c>
      <c r="E908" s="143"/>
      <c r="F908" s="143"/>
      <c r="G908" s="145" t="s">
        <v>3574</v>
      </c>
      <c r="H908" s="143"/>
      <c r="I908" s="143"/>
      <c r="J908" s="145" t="s">
        <v>3574</v>
      </c>
    </row>
    <row r="909" spans="1:10">
      <c r="A909" s="143" t="s">
        <v>16972</v>
      </c>
      <c r="B909" s="143" t="s">
        <v>4634</v>
      </c>
      <c r="C909" s="143" t="s">
        <v>2805</v>
      </c>
      <c r="D909" s="143" t="s">
        <v>18</v>
      </c>
      <c r="E909" s="143"/>
      <c r="F909" s="143"/>
      <c r="G909" s="145" t="s">
        <v>16973</v>
      </c>
      <c r="H909" s="143"/>
      <c r="I909" s="143"/>
      <c r="J909" s="145" t="s">
        <v>16973</v>
      </c>
    </row>
    <row r="910" spans="1:10">
      <c r="A910" s="143" t="s">
        <v>16974</v>
      </c>
      <c r="B910" s="143" t="s">
        <v>4636</v>
      </c>
      <c r="C910" s="143" t="s">
        <v>2805</v>
      </c>
      <c r="D910" s="143" t="s">
        <v>18</v>
      </c>
      <c r="E910" s="143"/>
      <c r="F910" s="143"/>
      <c r="G910" s="145" t="s">
        <v>10234</v>
      </c>
      <c r="H910" s="143"/>
      <c r="I910" s="143"/>
      <c r="J910" s="145" t="s">
        <v>10234</v>
      </c>
    </row>
    <row r="911" spans="1:10">
      <c r="A911" s="143" t="s">
        <v>16975</v>
      </c>
      <c r="B911" s="143" t="s">
        <v>4637</v>
      </c>
      <c r="C911" s="143" t="s">
        <v>2805</v>
      </c>
      <c r="D911" s="143" t="s">
        <v>18</v>
      </c>
      <c r="E911" s="143"/>
      <c r="F911" s="143"/>
      <c r="G911" s="145" t="s">
        <v>14227</v>
      </c>
      <c r="H911" s="143"/>
      <c r="I911" s="143"/>
      <c r="J911" s="145" t="s">
        <v>14227</v>
      </c>
    </row>
    <row r="912" spans="1:10">
      <c r="A912" s="143" t="s">
        <v>16976</v>
      </c>
      <c r="B912" s="143" t="s">
        <v>4638</v>
      </c>
      <c r="C912" s="143" t="s">
        <v>2805</v>
      </c>
      <c r="D912" s="143" t="s">
        <v>18</v>
      </c>
      <c r="E912" s="143"/>
      <c r="F912" s="143"/>
      <c r="G912" s="145" t="s">
        <v>16977</v>
      </c>
      <c r="H912" s="143"/>
      <c r="I912" s="143"/>
      <c r="J912" s="145" t="s">
        <v>16977</v>
      </c>
    </row>
    <row r="913" spans="1:10">
      <c r="A913" s="143" t="s">
        <v>16978</v>
      </c>
      <c r="B913" s="143" t="s">
        <v>4639</v>
      </c>
      <c r="C913" s="143" t="s">
        <v>2805</v>
      </c>
      <c r="D913" s="143" t="s">
        <v>18</v>
      </c>
      <c r="E913" s="143"/>
      <c r="F913" s="143"/>
      <c r="G913" s="145" t="s">
        <v>4885</v>
      </c>
      <c r="H913" s="143"/>
      <c r="I913" s="143"/>
      <c r="J913" s="145" t="s">
        <v>4885</v>
      </c>
    </row>
    <row r="914" spans="1:10">
      <c r="A914" s="143" t="s">
        <v>16979</v>
      </c>
      <c r="B914" s="143" t="s">
        <v>4641</v>
      </c>
      <c r="C914" s="143" t="s">
        <v>2805</v>
      </c>
      <c r="D914" s="143" t="s">
        <v>18</v>
      </c>
      <c r="E914" s="143"/>
      <c r="F914" s="143"/>
      <c r="G914" s="145" t="s">
        <v>10162</v>
      </c>
      <c r="H914" s="143"/>
      <c r="I914" s="143"/>
      <c r="J914" s="145" t="s">
        <v>10162</v>
      </c>
    </row>
    <row r="915" spans="1:10">
      <c r="A915" s="143" t="s">
        <v>16980</v>
      </c>
      <c r="B915" s="143" t="s">
        <v>4643</v>
      </c>
      <c r="C915" s="143" t="s">
        <v>2805</v>
      </c>
      <c r="D915" s="143" t="s">
        <v>18</v>
      </c>
      <c r="E915" s="143"/>
      <c r="F915" s="143"/>
      <c r="G915" s="145" t="s">
        <v>3900</v>
      </c>
      <c r="H915" s="143"/>
      <c r="I915" s="143"/>
      <c r="J915" s="145" t="s">
        <v>3900</v>
      </c>
    </row>
    <row r="916" spans="1:10">
      <c r="A916" s="143" t="s">
        <v>16981</v>
      </c>
      <c r="B916" s="143" t="s">
        <v>4645</v>
      </c>
      <c r="C916" s="143" t="s">
        <v>2805</v>
      </c>
      <c r="D916" s="143" t="s">
        <v>18</v>
      </c>
      <c r="E916" s="143"/>
      <c r="F916" s="143"/>
      <c r="G916" s="145" t="s">
        <v>4206</v>
      </c>
      <c r="H916" s="143"/>
      <c r="I916" s="143"/>
      <c r="J916" s="145" t="s">
        <v>4206</v>
      </c>
    </row>
    <row r="917" spans="1:10">
      <c r="A917" s="143" t="s">
        <v>16982</v>
      </c>
      <c r="B917" s="143" t="s">
        <v>4646</v>
      </c>
      <c r="C917" s="143" t="s">
        <v>2805</v>
      </c>
      <c r="D917" s="143" t="s">
        <v>18</v>
      </c>
      <c r="E917" s="143"/>
      <c r="F917" s="143"/>
      <c r="G917" s="145" t="s">
        <v>3871</v>
      </c>
      <c r="H917" s="143"/>
      <c r="I917" s="143"/>
      <c r="J917" s="145" t="s">
        <v>3871</v>
      </c>
    </row>
    <row r="918" spans="1:10">
      <c r="A918" s="143" t="s">
        <v>16983</v>
      </c>
      <c r="B918" s="143" t="s">
        <v>4647</v>
      </c>
      <c r="C918" s="143" t="s">
        <v>2805</v>
      </c>
      <c r="D918" s="143" t="s">
        <v>18</v>
      </c>
      <c r="E918" s="143"/>
      <c r="F918" s="143"/>
      <c r="G918" s="145" t="s">
        <v>12288</v>
      </c>
      <c r="H918" s="143"/>
      <c r="I918" s="143"/>
      <c r="J918" s="145" t="s">
        <v>12288</v>
      </c>
    </row>
    <row r="919" spans="1:10">
      <c r="A919" s="143" t="s">
        <v>16984</v>
      </c>
      <c r="B919" s="143" t="s">
        <v>4648</v>
      </c>
      <c r="C919" s="143" t="s">
        <v>2805</v>
      </c>
      <c r="D919" s="143" t="s">
        <v>18</v>
      </c>
      <c r="E919" s="143"/>
      <c r="F919" s="143"/>
      <c r="G919" s="145" t="s">
        <v>16548</v>
      </c>
      <c r="H919" s="143"/>
      <c r="I919" s="143"/>
      <c r="J919" s="145" t="s">
        <v>16548</v>
      </c>
    </row>
    <row r="920" spans="1:10">
      <c r="A920" s="143" t="s">
        <v>16985</v>
      </c>
      <c r="B920" s="143" t="s">
        <v>4649</v>
      </c>
      <c r="C920" s="143" t="s">
        <v>2805</v>
      </c>
      <c r="D920" s="143" t="s">
        <v>18</v>
      </c>
      <c r="E920" s="143"/>
      <c r="F920" s="143"/>
      <c r="G920" s="145" t="s">
        <v>12098</v>
      </c>
      <c r="H920" s="143"/>
      <c r="I920" s="143"/>
      <c r="J920" s="145" t="s">
        <v>12098</v>
      </c>
    </row>
    <row r="921" spans="1:10">
      <c r="A921" s="143" t="s">
        <v>16986</v>
      </c>
      <c r="B921" s="143" t="s">
        <v>4651</v>
      </c>
      <c r="C921" s="143" t="s">
        <v>2805</v>
      </c>
      <c r="D921" s="143" t="s">
        <v>18</v>
      </c>
      <c r="E921" s="143"/>
      <c r="F921" s="143"/>
      <c r="G921" s="145" t="s">
        <v>4262</v>
      </c>
      <c r="H921" s="143"/>
      <c r="I921" s="143"/>
      <c r="J921" s="145" t="s">
        <v>4262</v>
      </c>
    </row>
    <row r="922" spans="1:10">
      <c r="A922" s="143" t="s">
        <v>16987</v>
      </c>
      <c r="B922" s="143" t="s">
        <v>4653</v>
      </c>
      <c r="C922" s="143" t="s">
        <v>2805</v>
      </c>
      <c r="D922" s="143" t="s">
        <v>18</v>
      </c>
      <c r="E922" s="143"/>
      <c r="F922" s="143"/>
      <c r="G922" s="145" t="s">
        <v>4880</v>
      </c>
      <c r="H922" s="143"/>
      <c r="I922" s="143"/>
      <c r="J922" s="145" t="s">
        <v>4880</v>
      </c>
    </row>
    <row r="923" spans="1:10">
      <c r="A923" s="143" t="s">
        <v>16988</v>
      </c>
      <c r="B923" s="143" t="s">
        <v>4654</v>
      </c>
      <c r="C923" s="143" t="s">
        <v>2805</v>
      </c>
      <c r="D923" s="143" t="s">
        <v>18</v>
      </c>
      <c r="E923" s="143"/>
      <c r="F923" s="143"/>
      <c r="G923" s="145" t="s">
        <v>15899</v>
      </c>
      <c r="H923" s="143"/>
      <c r="I923" s="143"/>
      <c r="J923" s="145" t="s">
        <v>15899</v>
      </c>
    </row>
    <row r="924" spans="1:10">
      <c r="A924" s="143" t="s">
        <v>16989</v>
      </c>
      <c r="B924" s="143" t="s">
        <v>4656</v>
      </c>
      <c r="C924" s="143" t="s">
        <v>2805</v>
      </c>
      <c r="D924" s="143" t="s">
        <v>18</v>
      </c>
      <c r="E924" s="143"/>
      <c r="F924" s="143"/>
      <c r="G924" s="145" t="s">
        <v>4253</v>
      </c>
      <c r="H924" s="143"/>
      <c r="I924" s="143"/>
      <c r="J924" s="145" t="s">
        <v>4253</v>
      </c>
    </row>
    <row r="925" spans="1:10">
      <c r="A925" s="143" t="s">
        <v>16990</v>
      </c>
      <c r="B925" s="143" t="s">
        <v>4657</v>
      </c>
      <c r="C925" s="143" t="s">
        <v>2805</v>
      </c>
      <c r="D925" s="143" t="s">
        <v>18</v>
      </c>
      <c r="E925" s="143"/>
      <c r="F925" s="143"/>
      <c r="G925" s="145" t="s">
        <v>4873</v>
      </c>
      <c r="H925" s="143"/>
      <c r="I925" s="143"/>
      <c r="J925" s="145" t="s">
        <v>4873</v>
      </c>
    </row>
    <row r="926" spans="1:10">
      <c r="A926" s="143" t="s">
        <v>16991</v>
      </c>
      <c r="B926" s="143" t="s">
        <v>4658</v>
      </c>
      <c r="C926" s="143" t="s">
        <v>2785</v>
      </c>
      <c r="D926" s="143" t="s">
        <v>18</v>
      </c>
      <c r="E926" s="143"/>
      <c r="F926" s="143"/>
      <c r="G926" s="145" t="s">
        <v>3871</v>
      </c>
      <c r="H926" s="143"/>
      <c r="I926" s="143"/>
      <c r="J926" s="145" t="s">
        <v>3871</v>
      </c>
    </row>
    <row r="927" spans="1:10">
      <c r="A927" s="143" t="s">
        <v>16992</v>
      </c>
      <c r="B927" s="143" t="s">
        <v>4660</v>
      </c>
      <c r="C927" s="143" t="s">
        <v>2805</v>
      </c>
      <c r="D927" s="143" t="s">
        <v>18</v>
      </c>
      <c r="E927" s="143"/>
      <c r="F927" s="143"/>
      <c r="G927" s="145" t="s">
        <v>10733</v>
      </c>
      <c r="H927" s="143"/>
      <c r="I927" s="143"/>
      <c r="J927" s="145" t="s">
        <v>10733</v>
      </c>
    </row>
    <row r="928" spans="1:10">
      <c r="A928" s="143" t="s">
        <v>16993</v>
      </c>
      <c r="B928" s="143" t="s">
        <v>4661</v>
      </c>
      <c r="C928" s="143" t="s">
        <v>2785</v>
      </c>
      <c r="D928" s="143" t="s">
        <v>18</v>
      </c>
      <c r="E928" s="143"/>
      <c r="F928" s="143"/>
      <c r="G928" s="145" t="s">
        <v>9809</v>
      </c>
      <c r="H928" s="143"/>
      <c r="I928" s="143"/>
      <c r="J928" s="145" t="s">
        <v>9809</v>
      </c>
    </row>
    <row r="929" spans="1:10">
      <c r="A929" s="143" t="s">
        <v>16994</v>
      </c>
      <c r="B929" s="143" t="s">
        <v>4663</v>
      </c>
      <c r="C929" s="143" t="s">
        <v>2805</v>
      </c>
      <c r="D929" s="143" t="s">
        <v>18</v>
      </c>
      <c r="E929" s="143"/>
      <c r="F929" s="143"/>
      <c r="G929" s="145" t="s">
        <v>16995</v>
      </c>
      <c r="H929" s="143"/>
      <c r="I929" s="143"/>
      <c r="J929" s="145" t="s">
        <v>16995</v>
      </c>
    </row>
    <row r="930" spans="1:10">
      <c r="A930" s="143" t="s">
        <v>16996</v>
      </c>
      <c r="B930" s="143" t="s">
        <v>4664</v>
      </c>
      <c r="C930" s="143" t="s">
        <v>2785</v>
      </c>
      <c r="D930" s="143" t="s">
        <v>18</v>
      </c>
      <c r="E930" s="143"/>
      <c r="F930" s="143"/>
      <c r="G930" s="145" t="s">
        <v>4625</v>
      </c>
      <c r="H930" s="143"/>
      <c r="I930" s="143"/>
      <c r="J930" s="145" t="s">
        <v>4625</v>
      </c>
    </row>
    <row r="931" spans="1:10">
      <c r="A931" s="143" t="s">
        <v>16997</v>
      </c>
      <c r="B931" s="143" t="s">
        <v>4666</v>
      </c>
      <c r="C931" s="143" t="s">
        <v>2805</v>
      </c>
      <c r="D931" s="143" t="s">
        <v>18</v>
      </c>
      <c r="E931" s="143"/>
      <c r="F931" s="143"/>
      <c r="G931" s="145" t="s">
        <v>12201</v>
      </c>
      <c r="H931" s="143"/>
      <c r="I931" s="143"/>
      <c r="J931" s="145" t="s">
        <v>12201</v>
      </c>
    </row>
    <row r="932" spans="1:10">
      <c r="A932" s="143" t="s">
        <v>16998</v>
      </c>
      <c r="B932" s="143" t="s">
        <v>4668</v>
      </c>
      <c r="C932" s="143" t="s">
        <v>2785</v>
      </c>
      <c r="D932" s="143" t="s">
        <v>18</v>
      </c>
      <c r="E932" s="143"/>
      <c r="F932" s="143"/>
      <c r="G932" s="145" t="s">
        <v>16999</v>
      </c>
      <c r="H932" s="143"/>
      <c r="I932" s="143"/>
      <c r="J932" s="145" t="s">
        <v>16999</v>
      </c>
    </row>
    <row r="933" spans="1:10">
      <c r="A933" s="143" t="s">
        <v>17000</v>
      </c>
      <c r="B933" s="143" t="s">
        <v>4670</v>
      </c>
      <c r="C933" s="143" t="s">
        <v>2805</v>
      </c>
      <c r="D933" s="143" t="s">
        <v>18</v>
      </c>
      <c r="E933" s="143"/>
      <c r="F933" s="143"/>
      <c r="G933" s="145" t="s">
        <v>8151</v>
      </c>
      <c r="H933" s="143"/>
      <c r="I933" s="143"/>
      <c r="J933" s="145" t="s">
        <v>8151</v>
      </c>
    </row>
    <row r="934" spans="1:10">
      <c r="A934" s="143" t="s">
        <v>17001</v>
      </c>
      <c r="B934" s="143" t="s">
        <v>4672</v>
      </c>
      <c r="C934" s="143" t="s">
        <v>2805</v>
      </c>
      <c r="D934" s="143" t="s">
        <v>18</v>
      </c>
      <c r="E934" s="143"/>
      <c r="F934" s="143"/>
      <c r="G934" s="145" t="s">
        <v>4950</v>
      </c>
      <c r="H934" s="143"/>
      <c r="I934" s="143"/>
      <c r="J934" s="145" t="s">
        <v>4950</v>
      </c>
    </row>
    <row r="935" spans="1:10">
      <c r="A935" s="143" t="s">
        <v>17002</v>
      </c>
      <c r="B935" s="143" t="s">
        <v>4674</v>
      </c>
      <c r="C935" s="143" t="s">
        <v>2805</v>
      </c>
      <c r="D935" s="143" t="s">
        <v>18</v>
      </c>
      <c r="E935" s="143"/>
      <c r="F935" s="143"/>
      <c r="G935" s="145" t="s">
        <v>17003</v>
      </c>
      <c r="H935" s="143"/>
      <c r="I935" s="143"/>
      <c r="J935" s="145" t="s">
        <v>17003</v>
      </c>
    </row>
    <row r="936" spans="1:10">
      <c r="A936" s="143" t="s">
        <v>17004</v>
      </c>
      <c r="B936" s="143" t="s">
        <v>4676</v>
      </c>
      <c r="C936" s="143" t="s">
        <v>2805</v>
      </c>
      <c r="D936" s="143" t="s">
        <v>18</v>
      </c>
      <c r="E936" s="143"/>
      <c r="F936" s="143"/>
      <c r="G936" s="145" t="s">
        <v>17005</v>
      </c>
      <c r="H936" s="143"/>
      <c r="I936" s="143"/>
      <c r="J936" s="145" t="s">
        <v>17005</v>
      </c>
    </row>
    <row r="937" spans="1:10">
      <c r="A937" s="143" t="s">
        <v>17006</v>
      </c>
      <c r="B937" s="143" t="s">
        <v>4678</v>
      </c>
      <c r="C937" s="143" t="s">
        <v>2805</v>
      </c>
      <c r="D937" s="143" t="s">
        <v>18</v>
      </c>
      <c r="E937" s="143"/>
      <c r="F937" s="143"/>
      <c r="G937" s="145" t="s">
        <v>17007</v>
      </c>
      <c r="H937" s="143"/>
      <c r="I937" s="143"/>
      <c r="J937" s="145" t="s">
        <v>17007</v>
      </c>
    </row>
    <row r="938" spans="1:10">
      <c r="A938" s="143" t="s">
        <v>17008</v>
      </c>
      <c r="B938" s="143" t="s">
        <v>4680</v>
      </c>
      <c r="C938" s="143" t="s">
        <v>2805</v>
      </c>
      <c r="D938" s="143" t="s">
        <v>18</v>
      </c>
      <c r="E938" s="143"/>
      <c r="F938" s="143"/>
      <c r="G938" s="145" t="s">
        <v>3945</v>
      </c>
      <c r="H938" s="143"/>
      <c r="I938" s="143"/>
      <c r="J938" s="145" t="s">
        <v>3945</v>
      </c>
    </row>
    <row r="939" spans="1:10">
      <c r="A939" s="143" t="s">
        <v>17009</v>
      </c>
      <c r="B939" s="143" t="s">
        <v>4681</v>
      </c>
      <c r="C939" s="143" t="s">
        <v>2785</v>
      </c>
      <c r="D939" s="143" t="s">
        <v>18</v>
      </c>
      <c r="E939" s="143"/>
      <c r="F939" s="143"/>
      <c r="G939" s="145" t="s">
        <v>4682</v>
      </c>
      <c r="H939" s="143"/>
      <c r="I939" s="143"/>
      <c r="J939" s="145" t="s">
        <v>4682</v>
      </c>
    </row>
    <row r="940" spans="1:10">
      <c r="A940" s="143" t="s">
        <v>17010</v>
      </c>
      <c r="B940" s="143" t="s">
        <v>4683</v>
      </c>
      <c r="C940" s="143" t="s">
        <v>2805</v>
      </c>
      <c r="D940" s="143" t="s">
        <v>18</v>
      </c>
      <c r="E940" s="143"/>
      <c r="F940" s="143"/>
      <c r="G940" s="145" t="s">
        <v>4236</v>
      </c>
      <c r="H940" s="143"/>
      <c r="I940" s="143"/>
      <c r="J940" s="145" t="s">
        <v>4236</v>
      </c>
    </row>
    <row r="941" spans="1:10">
      <c r="A941" s="143" t="s">
        <v>17011</v>
      </c>
      <c r="B941" s="143" t="s">
        <v>4684</v>
      </c>
      <c r="C941" s="143" t="s">
        <v>2785</v>
      </c>
      <c r="D941" s="143" t="s">
        <v>18</v>
      </c>
      <c r="E941" s="143"/>
      <c r="F941" s="143"/>
      <c r="G941" s="145" t="s">
        <v>4430</v>
      </c>
      <c r="H941" s="143"/>
      <c r="I941" s="143"/>
      <c r="J941" s="145" t="s">
        <v>4430</v>
      </c>
    </row>
    <row r="942" spans="1:10">
      <c r="A942" s="143" t="s">
        <v>17012</v>
      </c>
      <c r="B942" s="143" t="s">
        <v>4685</v>
      </c>
      <c r="C942" s="143" t="s">
        <v>2805</v>
      </c>
      <c r="D942" s="143" t="s">
        <v>18</v>
      </c>
      <c r="E942" s="143"/>
      <c r="F942" s="143"/>
      <c r="G942" s="145" t="s">
        <v>17013</v>
      </c>
      <c r="H942" s="143"/>
      <c r="I942" s="143"/>
      <c r="J942" s="145" t="s">
        <v>17013</v>
      </c>
    </row>
    <row r="943" spans="1:10">
      <c r="A943" s="143" t="s">
        <v>17014</v>
      </c>
      <c r="B943" s="143" t="s">
        <v>4686</v>
      </c>
      <c r="C943" s="143" t="s">
        <v>2785</v>
      </c>
      <c r="D943" s="143" t="s">
        <v>18</v>
      </c>
      <c r="E943" s="143"/>
      <c r="F943" s="143"/>
      <c r="G943" s="145" t="s">
        <v>4901</v>
      </c>
      <c r="H943" s="143"/>
      <c r="I943" s="143"/>
      <c r="J943" s="145" t="s">
        <v>4901</v>
      </c>
    </row>
    <row r="944" spans="1:10">
      <c r="A944" s="143" t="s">
        <v>17015</v>
      </c>
      <c r="B944" s="143" t="s">
        <v>4687</v>
      </c>
      <c r="C944" s="143" t="s">
        <v>2805</v>
      </c>
      <c r="D944" s="143" t="s">
        <v>18</v>
      </c>
      <c r="E944" s="143"/>
      <c r="F944" s="143"/>
      <c r="G944" s="145" t="s">
        <v>4493</v>
      </c>
      <c r="H944" s="143"/>
      <c r="I944" s="143"/>
      <c r="J944" s="145" t="s">
        <v>4493</v>
      </c>
    </row>
    <row r="945" spans="1:10">
      <c r="A945" s="143" t="s">
        <v>17016</v>
      </c>
      <c r="B945" s="143" t="s">
        <v>4689</v>
      </c>
      <c r="C945" s="143" t="s">
        <v>2785</v>
      </c>
      <c r="D945" s="143" t="s">
        <v>18</v>
      </c>
      <c r="E945" s="143"/>
      <c r="F945" s="143"/>
      <c r="G945" s="145" t="s">
        <v>17017</v>
      </c>
      <c r="H945" s="143"/>
      <c r="I945" s="143"/>
      <c r="J945" s="145" t="s">
        <v>17017</v>
      </c>
    </row>
    <row r="946" spans="1:10">
      <c r="A946" s="143" t="s">
        <v>17018</v>
      </c>
      <c r="B946" s="143" t="s">
        <v>4691</v>
      </c>
      <c r="C946" s="143" t="s">
        <v>2805</v>
      </c>
      <c r="D946" s="143" t="s">
        <v>18</v>
      </c>
      <c r="E946" s="143"/>
      <c r="F946" s="143"/>
      <c r="G946" s="145" t="s">
        <v>4811</v>
      </c>
      <c r="H946" s="143"/>
      <c r="I946" s="143"/>
      <c r="J946" s="145" t="s">
        <v>4811</v>
      </c>
    </row>
    <row r="947" spans="1:10">
      <c r="A947" s="143" t="s">
        <v>17019</v>
      </c>
      <c r="B947" s="143" t="s">
        <v>4693</v>
      </c>
      <c r="C947" s="143" t="s">
        <v>2805</v>
      </c>
      <c r="D947" s="143" t="s">
        <v>18</v>
      </c>
      <c r="E947" s="143"/>
      <c r="F947" s="143"/>
      <c r="G947" s="145" t="s">
        <v>3608</v>
      </c>
      <c r="H947" s="143"/>
      <c r="I947" s="143"/>
      <c r="J947" s="145" t="s">
        <v>3608</v>
      </c>
    </row>
    <row r="948" spans="1:10">
      <c r="A948" s="143" t="s">
        <v>17020</v>
      </c>
      <c r="B948" s="143" t="s">
        <v>4695</v>
      </c>
      <c r="C948" s="143" t="s">
        <v>2805</v>
      </c>
      <c r="D948" s="143" t="s">
        <v>18</v>
      </c>
      <c r="E948" s="143"/>
      <c r="F948" s="143"/>
      <c r="G948" s="145" t="s">
        <v>12928</v>
      </c>
      <c r="H948" s="143"/>
      <c r="I948" s="143"/>
      <c r="J948" s="145" t="s">
        <v>12928</v>
      </c>
    </row>
    <row r="949" spans="1:10">
      <c r="A949" s="143" t="s">
        <v>17021</v>
      </c>
      <c r="B949" s="143" t="s">
        <v>4697</v>
      </c>
      <c r="C949" s="143" t="s">
        <v>2805</v>
      </c>
      <c r="D949" s="143" t="s">
        <v>18</v>
      </c>
      <c r="E949" s="143"/>
      <c r="F949" s="143"/>
      <c r="G949" s="145" t="s">
        <v>13744</v>
      </c>
      <c r="H949" s="143"/>
      <c r="I949" s="143"/>
      <c r="J949" s="145" t="s">
        <v>13744</v>
      </c>
    </row>
    <row r="950" spans="1:10">
      <c r="A950" s="143" t="s">
        <v>17022</v>
      </c>
      <c r="B950" s="143" t="s">
        <v>4698</v>
      </c>
      <c r="C950" s="143" t="s">
        <v>2805</v>
      </c>
      <c r="D950" s="143" t="s">
        <v>18</v>
      </c>
      <c r="E950" s="143"/>
      <c r="F950" s="143"/>
      <c r="G950" s="145" t="s">
        <v>14203</v>
      </c>
      <c r="H950" s="143"/>
      <c r="I950" s="143"/>
      <c r="J950" s="145" t="s">
        <v>14203</v>
      </c>
    </row>
    <row r="951" spans="1:10">
      <c r="A951" s="143" t="s">
        <v>17023</v>
      </c>
      <c r="B951" s="143" t="s">
        <v>4699</v>
      </c>
      <c r="C951" s="143" t="s">
        <v>2805</v>
      </c>
      <c r="D951" s="143" t="s">
        <v>18</v>
      </c>
      <c r="E951" s="143"/>
      <c r="F951" s="143"/>
      <c r="G951" s="145" t="s">
        <v>4890</v>
      </c>
      <c r="H951" s="143"/>
      <c r="I951" s="143"/>
      <c r="J951" s="145" t="s">
        <v>4890</v>
      </c>
    </row>
    <row r="952" spans="1:10">
      <c r="A952" s="143" t="s">
        <v>17024</v>
      </c>
      <c r="B952" s="143" t="s">
        <v>4700</v>
      </c>
      <c r="C952" s="143" t="s">
        <v>2785</v>
      </c>
      <c r="D952" s="143" t="s">
        <v>18</v>
      </c>
      <c r="E952" s="143"/>
      <c r="F952" s="143"/>
      <c r="G952" s="145" t="s">
        <v>3849</v>
      </c>
      <c r="H952" s="143"/>
      <c r="I952" s="143"/>
      <c r="J952" s="145" t="s">
        <v>3849</v>
      </c>
    </row>
    <row r="953" spans="1:10">
      <c r="A953" s="143" t="s">
        <v>17025</v>
      </c>
      <c r="B953" s="143" t="s">
        <v>4701</v>
      </c>
      <c r="C953" s="143" t="s">
        <v>2805</v>
      </c>
      <c r="D953" s="143" t="s">
        <v>18</v>
      </c>
      <c r="E953" s="143"/>
      <c r="F953" s="143"/>
      <c r="G953" s="145" t="s">
        <v>4813</v>
      </c>
      <c r="H953" s="143"/>
      <c r="I953" s="143"/>
      <c r="J953" s="145" t="s">
        <v>4813</v>
      </c>
    </row>
    <row r="954" spans="1:10">
      <c r="A954" s="143" t="s">
        <v>17026</v>
      </c>
      <c r="B954" s="143" t="s">
        <v>4702</v>
      </c>
      <c r="C954" s="143" t="s">
        <v>2785</v>
      </c>
      <c r="D954" s="143" t="s">
        <v>18</v>
      </c>
      <c r="E954" s="143"/>
      <c r="F954" s="143"/>
      <c r="G954" s="145" t="s">
        <v>3945</v>
      </c>
      <c r="H954" s="143"/>
      <c r="I954" s="143"/>
      <c r="J954" s="145" t="s">
        <v>3945</v>
      </c>
    </row>
    <row r="955" spans="1:10">
      <c r="A955" s="143" t="s">
        <v>17027</v>
      </c>
      <c r="B955" s="143" t="s">
        <v>4703</v>
      </c>
      <c r="C955" s="143" t="s">
        <v>2805</v>
      </c>
      <c r="D955" s="143" t="s">
        <v>18</v>
      </c>
      <c r="E955" s="143"/>
      <c r="F955" s="143"/>
      <c r="G955" s="145" t="s">
        <v>17028</v>
      </c>
      <c r="H955" s="143"/>
      <c r="I955" s="143"/>
      <c r="J955" s="145" t="s">
        <v>17028</v>
      </c>
    </row>
    <row r="956" spans="1:10">
      <c r="A956" s="143" t="s">
        <v>17029</v>
      </c>
      <c r="B956" s="143" t="s">
        <v>4704</v>
      </c>
      <c r="C956" s="143" t="s">
        <v>2785</v>
      </c>
      <c r="D956" s="143" t="s">
        <v>18</v>
      </c>
      <c r="E956" s="143"/>
      <c r="F956" s="143"/>
      <c r="G956" s="145" t="s">
        <v>4873</v>
      </c>
      <c r="H956" s="143"/>
      <c r="I956" s="143"/>
      <c r="J956" s="145" t="s">
        <v>4873</v>
      </c>
    </row>
    <row r="957" spans="1:10">
      <c r="A957" s="143" t="s">
        <v>17030</v>
      </c>
      <c r="B957" s="143" t="s">
        <v>4705</v>
      </c>
      <c r="C957" s="143" t="s">
        <v>2805</v>
      </c>
      <c r="D957" s="143" t="s">
        <v>18</v>
      </c>
      <c r="E957" s="143"/>
      <c r="F957" s="143"/>
      <c r="G957" s="145" t="s">
        <v>7861</v>
      </c>
      <c r="H957" s="143"/>
      <c r="I957" s="143"/>
      <c r="J957" s="145" t="s">
        <v>7861</v>
      </c>
    </row>
    <row r="958" spans="1:10">
      <c r="A958" s="143" t="s">
        <v>17031</v>
      </c>
      <c r="B958" s="143" t="s">
        <v>4707</v>
      </c>
      <c r="C958" s="143" t="s">
        <v>2785</v>
      </c>
      <c r="D958" s="143" t="s">
        <v>18</v>
      </c>
      <c r="E958" s="143"/>
      <c r="F958" s="143"/>
      <c r="G958" s="145" t="s">
        <v>16206</v>
      </c>
      <c r="H958" s="143"/>
      <c r="I958" s="143"/>
      <c r="J958" s="145" t="s">
        <v>16206</v>
      </c>
    </row>
    <row r="959" spans="1:10">
      <c r="A959" s="143" t="s">
        <v>17032</v>
      </c>
      <c r="B959" s="143" t="s">
        <v>4708</v>
      </c>
      <c r="C959" s="143" t="s">
        <v>2805</v>
      </c>
      <c r="D959" s="143" t="s">
        <v>18</v>
      </c>
      <c r="E959" s="143"/>
      <c r="F959" s="143"/>
      <c r="G959" s="145" t="s">
        <v>4511</v>
      </c>
      <c r="H959" s="143"/>
      <c r="I959" s="143"/>
      <c r="J959" s="145" t="s">
        <v>4511</v>
      </c>
    </row>
    <row r="960" spans="1:10">
      <c r="A960" s="143" t="s">
        <v>17033</v>
      </c>
      <c r="B960" s="143" t="s">
        <v>4710</v>
      </c>
      <c r="C960" s="143" t="s">
        <v>2785</v>
      </c>
      <c r="D960" s="143" t="s">
        <v>18</v>
      </c>
      <c r="E960" s="143"/>
      <c r="F960" s="143"/>
      <c r="G960" s="145" t="s">
        <v>14177</v>
      </c>
      <c r="H960" s="143"/>
      <c r="I960" s="143"/>
      <c r="J960" s="145" t="s">
        <v>14177</v>
      </c>
    </row>
    <row r="961" spans="1:10">
      <c r="A961" s="143" t="s">
        <v>17034</v>
      </c>
      <c r="B961" s="143" t="s">
        <v>4712</v>
      </c>
      <c r="C961" s="143" t="s">
        <v>2805</v>
      </c>
      <c r="D961" s="143" t="s">
        <v>18</v>
      </c>
      <c r="E961" s="143"/>
      <c r="F961" s="143"/>
      <c r="G961" s="145" t="s">
        <v>6059</v>
      </c>
      <c r="H961" s="143"/>
      <c r="I961" s="143"/>
      <c r="J961" s="145" t="s">
        <v>6059</v>
      </c>
    </row>
    <row r="962" spans="1:10">
      <c r="A962" s="143" t="s">
        <v>17035</v>
      </c>
      <c r="B962" s="143" t="s">
        <v>4713</v>
      </c>
      <c r="C962" s="143" t="s">
        <v>2785</v>
      </c>
      <c r="D962" s="143" t="s">
        <v>18</v>
      </c>
      <c r="E962" s="143"/>
      <c r="F962" s="143"/>
      <c r="G962" s="145" t="s">
        <v>11825</v>
      </c>
      <c r="H962" s="143"/>
      <c r="I962" s="143"/>
      <c r="J962" s="145" t="s">
        <v>11825</v>
      </c>
    </row>
    <row r="963" spans="1:10">
      <c r="A963" s="143" t="s">
        <v>17036</v>
      </c>
      <c r="B963" s="143" t="s">
        <v>4714</v>
      </c>
      <c r="C963" s="143" t="s">
        <v>2805</v>
      </c>
      <c r="D963" s="143" t="s">
        <v>18</v>
      </c>
      <c r="E963" s="143"/>
      <c r="F963" s="143"/>
      <c r="G963" s="145" t="s">
        <v>14265</v>
      </c>
      <c r="H963" s="143"/>
      <c r="I963" s="143"/>
      <c r="J963" s="145" t="s">
        <v>14265</v>
      </c>
    </row>
    <row r="964" spans="1:10">
      <c r="A964" s="143" t="s">
        <v>17037</v>
      </c>
      <c r="B964" s="143" t="s">
        <v>4715</v>
      </c>
      <c r="C964" s="143" t="s">
        <v>2785</v>
      </c>
      <c r="D964" s="143" t="s">
        <v>18</v>
      </c>
      <c r="E964" s="143"/>
      <c r="F964" s="143"/>
      <c r="G964" s="145" t="s">
        <v>4302</v>
      </c>
      <c r="H964" s="143"/>
      <c r="I964" s="143"/>
      <c r="J964" s="145" t="s">
        <v>4302</v>
      </c>
    </row>
    <row r="965" spans="1:10">
      <c r="A965" s="143" t="s">
        <v>17038</v>
      </c>
      <c r="B965" s="143" t="s">
        <v>4717</v>
      </c>
      <c r="C965" s="143" t="s">
        <v>2805</v>
      </c>
      <c r="D965" s="143" t="s">
        <v>18</v>
      </c>
      <c r="E965" s="143"/>
      <c r="F965" s="143"/>
      <c r="G965" s="145" t="s">
        <v>17039</v>
      </c>
      <c r="H965" s="143"/>
      <c r="I965" s="143"/>
      <c r="J965" s="145" t="s">
        <v>17039</v>
      </c>
    </row>
    <row r="966" spans="1:10">
      <c r="A966" s="143" t="s">
        <v>17040</v>
      </c>
      <c r="B966" s="143" t="s">
        <v>4719</v>
      </c>
      <c r="C966" s="143" t="s">
        <v>2785</v>
      </c>
      <c r="D966" s="143" t="s">
        <v>18</v>
      </c>
      <c r="E966" s="143"/>
      <c r="F966" s="143"/>
      <c r="G966" s="145" t="s">
        <v>17041</v>
      </c>
      <c r="H966" s="143"/>
      <c r="I966" s="143"/>
      <c r="J966" s="145" t="s">
        <v>17041</v>
      </c>
    </row>
    <row r="967" spans="1:10">
      <c r="A967" s="143" t="s">
        <v>17042</v>
      </c>
      <c r="B967" s="143" t="s">
        <v>4721</v>
      </c>
      <c r="C967" s="143" t="s">
        <v>2805</v>
      </c>
      <c r="D967" s="143" t="s">
        <v>18</v>
      </c>
      <c r="E967" s="143"/>
      <c r="F967" s="143"/>
      <c r="G967" s="145" t="s">
        <v>17043</v>
      </c>
      <c r="H967" s="143"/>
      <c r="I967" s="143"/>
      <c r="J967" s="145" t="s">
        <v>17043</v>
      </c>
    </row>
    <row r="968" spans="1:10">
      <c r="A968" s="143" t="s">
        <v>17044</v>
      </c>
      <c r="B968" s="143" t="s">
        <v>4723</v>
      </c>
      <c r="C968" s="143" t="s">
        <v>2785</v>
      </c>
      <c r="D968" s="143" t="s">
        <v>18</v>
      </c>
      <c r="E968" s="143"/>
      <c r="F968" s="143"/>
      <c r="G968" s="145" t="s">
        <v>16568</v>
      </c>
      <c r="H968" s="143"/>
      <c r="I968" s="143"/>
      <c r="J968" s="145" t="s">
        <v>16568</v>
      </c>
    </row>
    <row r="969" spans="1:10">
      <c r="A969" s="143" t="s">
        <v>17045</v>
      </c>
      <c r="B969" s="143" t="s">
        <v>4724</v>
      </c>
      <c r="C969" s="143" t="s">
        <v>2805</v>
      </c>
      <c r="D969" s="143" t="s">
        <v>18</v>
      </c>
      <c r="E969" s="143"/>
      <c r="F969" s="143"/>
      <c r="G969" s="145" t="s">
        <v>12815</v>
      </c>
      <c r="H969" s="143"/>
      <c r="I969" s="143"/>
      <c r="J969" s="145" t="s">
        <v>12815</v>
      </c>
    </row>
    <row r="970" spans="1:10">
      <c r="A970" s="143" t="s">
        <v>17046</v>
      </c>
      <c r="B970" s="143" t="s">
        <v>4726</v>
      </c>
      <c r="C970" s="143" t="s">
        <v>2785</v>
      </c>
      <c r="D970" s="143" t="s">
        <v>18</v>
      </c>
      <c r="E970" s="143"/>
      <c r="F970" s="143"/>
      <c r="G970" s="145" t="s">
        <v>17047</v>
      </c>
      <c r="H970" s="143"/>
      <c r="I970" s="143"/>
      <c r="J970" s="145" t="s">
        <v>17047</v>
      </c>
    </row>
    <row r="971" spans="1:10">
      <c r="A971" s="143" t="s">
        <v>17048</v>
      </c>
      <c r="B971" s="143" t="s">
        <v>4727</v>
      </c>
      <c r="C971" s="143" t="s">
        <v>2805</v>
      </c>
      <c r="D971" s="143" t="s">
        <v>18</v>
      </c>
      <c r="E971" s="143"/>
      <c r="F971" s="143"/>
      <c r="G971" s="145" t="s">
        <v>17049</v>
      </c>
      <c r="H971" s="143"/>
      <c r="I971" s="143"/>
      <c r="J971" s="145" t="s">
        <v>17049</v>
      </c>
    </row>
    <row r="972" spans="1:10">
      <c r="A972" s="143" t="s">
        <v>17050</v>
      </c>
      <c r="B972" s="143" t="s">
        <v>4728</v>
      </c>
      <c r="C972" s="143" t="s">
        <v>2785</v>
      </c>
      <c r="D972" s="143" t="s">
        <v>18</v>
      </c>
      <c r="E972" s="143"/>
      <c r="F972" s="143"/>
      <c r="G972" s="145" t="s">
        <v>3775</v>
      </c>
      <c r="H972" s="143"/>
      <c r="I972" s="143"/>
      <c r="J972" s="145" t="s">
        <v>3775</v>
      </c>
    </row>
    <row r="973" spans="1:10">
      <c r="A973" s="143" t="s">
        <v>17051</v>
      </c>
      <c r="B973" s="143" t="s">
        <v>4729</v>
      </c>
      <c r="C973" s="143" t="s">
        <v>2805</v>
      </c>
      <c r="D973" s="143" t="s">
        <v>18</v>
      </c>
      <c r="E973" s="143"/>
      <c r="F973" s="143"/>
      <c r="G973" s="145" t="s">
        <v>4863</v>
      </c>
      <c r="H973" s="143"/>
      <c r="I973" s="143"/>
      <c r="J973" s="145" t="s">
        <v>4863</v>
      </c>
    </row>
    <row r="974" spans="1:10">
      <c r="A974" s="143" t="s">
        <v>17052</v>
      </c>
      <c r="B974" s="143" t="s">
        <v>4730</v>
      </c>
      <c r="C974" s="143" t="s">
        <v>2785</v>
      </c>
      <c r="D974" s="143" t="s">
        <v>18</v>
      </c>
      <c r="E974" s="143"/>
      <c r="F974" s="143"/>
      <c r="G974" s="145" t="s">
        <v>3832</v>
      </c>
      <c r="H974" s="143"/>
      <c r="I974" s="143"/>
      <c r="J974" s="145" t="s">
        <v>3832</v>
      </c>
    </row>
    <row r="975" spans="1:10">
      <c r="A975" s="143" t="s">
        <v>17053</v>
      </c>
      <c r="B975" s="143" t="s">
        <v>4731</v>
      </c>
      <c r="C975" s="143" t="s">
        <v>2805</v>
      </c>
      <c r="D975" s="143" t="s">
        <v>18</v>
      </c>
      <c r="E975" s="143"/>
      <c r="F975" s="143"/>
      <c r="G975" s="145" t="s">
        <v>17054</v>
      </c>
      <c r="H975" s="143"/>
      <c r="I975" s="143"/>
      <c r="J975" s="145" t="s">
        <v>17054</v>
      </c>
    </row>
    <row r="976" spans="1:10">
      <c r="A976" s="143" t="s">
        <v>17055</v>
      </c>
      <c r="B976" s="143" t="s">
        <v>4733</v>
      </c>
      <c r="C976" s="143" t="s">
        <v>2785</v>
      </c>
      <c r="D976" s="143" t="s">
        <v>18</v>
      </c>
      <c r="E976" s="143"/>
      <c r="F976" s="143"/>
      <c r="G976" s="145" t="s">
        <v>9019</v>
      </c>
      <c r="H976" s="143"/>
      <c r="I976" s="143"/>
      <c r="J976" s="145" t="s">
        <v>9019</v>
      </c>
    </row>
    <row r="977" spans="1:10">
      <c r="A977" s="143" t="s">
        <v>17056</v>
      </c>
      <c r="B977" s="143" t="s">
        <v>4734</v>
      </c>
      <c r="C977" s="143" t="s">
        <v>2805</v>
      </c>
      <c r="D977" s="143" t="s">
        <v>18</v>
      </c>
      <c r="E977" s="143"/>
      <c r="F977" s="143"/>
      <c r="G977" s="145" t="s">
        <v>16836</v>
      </c>
      <c r="H977" s="143"/>
      <c r="I977" s="143"/>
      <c r="J977" s="145" t="s">
        <v>16836</v>
      </c>
    </row>
    <row r="978" spans="1:10">
      <c r="A978" s="143" t="s">
        <v>17057</v>
      </c>
      <c r="B978" s="143" t="s">
        <v>4736</v>
      </c>
      <c r="C978" s="143" t="s">
        <v>2785</v>
      </c>
      <c r="D978" s="143" t="s">
        <v>18</v>
      </c>
      <c r="E978" s="143"/>
      <c r="F978" s="143"/>
      <c r="G978" s="145" t="s">
        <v>17058</v>
      </c>
      <c r="H978" s="143"/>
      <c r="I978" s="143"/>
      <c r="J978" s="145" t="s">
        <v>17058</v>
      </c>
    </row>
    <row r="979" spans="1:10">
      <c r="A979" s="143" t="s">
        <v>17059</v>
      </c>
      <c r="B979" s="143" t="s">
        <v>4738</v>
      </c>
      <c r="C979" s="143" t="s">
        <v>2805</v>
      </c>
      <c r="D979" s="143" t="s">
        <v>18</v>
      </c>
      <c r="E979" s="143"/>
      <c r="F979" s="143"/>
      <c r="G979" s="145" t="s">
        <v>8922</v>
      </c>
      <c r="H979" s="143"/>
      <c r="I979" s="143"/>
      <c r="J979" s="145" t="s">
        <v>8922</v>
      </c>
    </row>
    <row r="980" spans="1:10">
      <c r="A980" s="143" t="s">
        <v>17060</v>
      </c>
      <c r="B980" s="143" t="s">
        <v>4740</v>
      </c>
      <c r="C980" s="143" t="s">
        <v>2785</v>
      </c>
      <c r="D980" s="143" t="s">
        <v>18</v>
      </c>
      <c r="E980" s="143"/>
      <c r="F980" s="143"/>
      <c r="G980" s="145" t="s">
        <v>3055</v>
      </c>
      <c r="H980" s="143"/>
      <c r="I980" s="143"/>
      <c r="J980" s="145" t="s">
        <v>3055</v>
      </c>
    </row>
    <row r="981" spans="1:10">
      <c r="A981" s="143" t="s">
        <v>17061</v>
      </c>
      <c r="B981" s="143" t="s">
        <v>4741</v>
      </c>
      <c r="C981" s="143" t="s">
        <v>2805</v>
      </c>
      <c r="D981" s="143" t="s">
        <v>18</v>
      </c>
      <c r="E981" s="143"/>
      <c r="F981" s="143"/>
      <c r="G981" s="145" t="s">
        <v>4716</v>
      </c>
      <c r="H981" s="143"/>
      <c r="I981" s="143"/>
      <c r="J981" s="145" t="s">
        <v>4716</v>
      </c>
    </row>
    <row r="982" spans="1:10">
      <c r="A982" s="143" t="s">
        <v>17062</v>
      </c>
      <c r="B982" s="143" t="s">
        <v>4742</v>
      </c>
      <c r="C982" s="143" t="s">
        <v>2785</v>
      </c>
      <c r="D982" s="143" t="s">
        <v>18</v>
      </c>
      <c r="E982" s="143"/>
      <c r="F982" s="143"/>
      <c r="G982" s="145" t="s">
        <v>12298</v>
      </c>
      <c r="H982" s="143"/>
      <c r="I982" s="143"/>
      <c r="J982" s="145" t="s">
        <v>12298</v>
      </c>
    </row>
    <row r="983" spans="1:10">
      <c r="A983" s="143" t="s">
        <v>17063</v>
      </c>
      <c r="B983" s="143" t="s">
        <v>4744</v>
      </c>
      <c r="C983" s="143" t="s">
        <v>2805</v>
      </c>
      <c r="D983" s="143" t="s">
        <v>18</v>
      </c>
      <c r="E983" s="143"/>
      <c r="F983" s="143"/>
      <c r="G983" s="145" t="s">
        <v>17064</v>
      </c>
      <c r="H983" s="143"/>
      <c r="I983" s="143"/>
      <c r="J983" s="145" t="s">
        <v>17064</v>
      </c>
    </row>
    <row r="984" spans="1:10">
      <c r="A984" s="143" t="s">
        <v>17065</v>
      </c>
      <c r="B984" s="143" t="s">
        <v>4746</v>
      </c>
      <c r="C984" s="143" t="s">
        <v>2785</v>
      </c>
      <c r="D984" s="143" t="s">
        <v>18</v>
      </c>
      <c r="E984" s="143"/>
      <c r="F984" s="143"/>
      <c r="G984" s="145" t="s">
        <v>11791</v>
      </c>
      <c r="H984" s="143"/>
      <c r="I984" s="143"/>
      <c r="J984" s="145" t="s">
        <v>11791</v>
      </c>
    </row>
    <row r="985" spans="1:10">
      <c r="A985" s="143" t="s">
        <v>17066</v>
      </c>
      <c r="B985" s="143" t="s">
        <v>4748</v>
      </c>
      <c r="C985" s="143" t="s">
        <v>2805</v>
      </c>
      <c r="D985" s="143" t="s">
        <v>18</v>
      </c>
      <c r="E985" s="143"/>
      <c r="F985" s="143"/>
      <c r="G985" s="145" t="s">
        <v>17067</v>
      </c>
      <c r="H985" s="143"/>
      <c r="I985" s="143"/>
      <c r="J985" s="145" t="s">
        <v>17067</v>
      </c>
    </row>
    <row r="986" spans="1:10">
      <c r="A986" s="143" t="s">
        <v>17068</v>
      </c>
      <c r="B986" s="143" t="s">
        <v>4750</v>
      </c>
      <c r="C986" s="143" t="s">
        <v>2785</v>
      </c>
      <c r="D986" s="143" t="s">
        <v>18</v>
      </c>
      <c r="E986" s="143"/>
      <c r="F986" s="143"/>
      <c r="G986" s="145" t="s">
        <v>17069</v>
      </c>
      <c r="H986" s="143"/>
      <c r="I986" s="143"/>
      <c r="J986" s="145" t="s">
        <v>17069</v>
      </c>
    </row>
    <row r="987" spans="1:10">
      <c r="A987" s="143" t="s">
        <v>17070</v>
      </c>
      <c r="B987" s="143" t="s">
        <v>4752</v>
      </c>
      <c r="C987" s="143" t="s">
        <v>2805</v>
      </c>
      <c r="D987" s="143" t="s">
        <v>18</v>
      </c>
      <c r="E987" s="143"/>
      <c r="F987" s="143"/>
      <c r="G987" s="145" t="s">
        <v>4773</v>
      </c>
      <c r="H987" s="143"/>
      <c r="I987" s="143"/>
      <c r="J987" s="145" t="s">
        <v>4773</v>
      </c>
    </row>
    <row r="988" spans="1:10">
      <c r="A988" s="143" t="s">
        <v>17071</v>
      </c>
      <c r="B988" s="143" t="s">
        <v>4753</v>
      </c>
      <c r="C988" s="143" t="s">
        <v>2785</v>
      </c>
      <c r="D988" s="143" t="s">
        <v>18</v>
      </c>
      <c r="E988" s="143"/>
      <c r="F988" s="143"/>
      <c r="G988" s="145" t="s">
        <v>4304</v>
      </c>
      <c r="H988" s="143"/>
      <c r="I988" s="143"/>
      <c r="J988" s="145" t="s">
        <v>4304</v>
      </c>
    </row>
    <row r="989" spans="1:10">
      <c r="A989" s="143" t="s">
        <v>17072</v>
      </c>
      <c r="B989" s="143" t="s">
        <v>4754</v>
      </c>
      <c r="C989" s="143" t="s">
        <v>2805</v>
      </c>
      <c r="D989" s="143" t="s">
        <v>18</v>
      </c>
      <c r="E989" s="143"/>
      <c r="F989" s="143"/>
      <c r="G989" s="145" t="s">
        <v>4776</v>
      </c>
      <c r="H989" s="143"/>
      <c r="I989" s="143"/>
      <c r="J989" s="145" t="s">
        <v>4776</v>
      </c>
    </row>
    <row r="990" spans="1:10">
      <c r="A990" s="143" t="s">
        <v>17073</v>
      </c>
      <c r="B990" s="143" t="s">
        <v>4755</v>
      </c>
      <c r="C990" s="143" t="s">
        <v>2785</v>
      </c>
      <c r="D990" s="143" t="s">
        <v>18</v>
      </c>
      <c r="E990" s="143"/>
      <c r="F990" s="143"/>
      <c r="G990" s="145" t="s">
        <v>7209</v>
      </c>
      <c r="H990" s="143"/>
      <c r="I990" s="143"/>
      <c r="J990" s="145" t="s">
        <v>7209</v>
      </c>
    </row>
    <row r="991" spans="1:10">
      <c r="A991" s="143" t="s">
        <v>17074</v>
      </c>
      <c r="B991" s="143" t="s">
        <v>4757</v>
      </c>
      <c r="C991" s="143" t="s">
        <v>2805</v>
      </c>
      <c r="D991" s="143" t="s">
        <v>18</v>
      </c>
      <c r="E991" s="143"/>
      <c r="F991" s="143"/>
      <c r="G991" s="145" t="s">
        <v>15495</v>
      </c>
      <c r="H991" s="143"/>
      <c r="I991" s="143"/>
      <c r="J991" s="145" t="s">
        <v>15495</v>
      </c>
    </row>
    <row r="992" spans="1:10">
      <c r="A992" s="143" t="s">
        <v>17075</v>
      </c>
      <c r="B992" s="143" t="s">
        <v>4759</v>
      </c>
      <c r="C992" s="143" t="s">
        <v>2805</v>
      </c>
      <c r="D992" s="143" t="s">
        <v>18</v>
      </c>
      <c r="E992" s="143"/>
      <c r="F992" s="143"/>
      <c r="G992" s="145" t="s">
        <v>4565</v>
      </c>
      <c r="H992" s="143"/>
      <c r="I992" s="143"/>
      <c r="J992" s="145" t="s">
        <v>4565</v>
      </c>
    </row>
    <row r="993" spans="1:10">
      <c r="A993" s="143" t="s">
        <v>17076</v>
      </c>
      <c r="B993" s="143" t="s">
        <v>4761</v>
      </c>
      <c r="C993" s="143" t="s">
        <v>2805</v>
      </c>
      <c r="D993" s="143" t="s">
        <v>18</v>
      </c>
      <c r="E993" s="143"/>
      <c r="F993" s="143"/>
      <c r="G993" s="145" t="s">
        <v>17039</v>
      </c>
      <c r="H993" s="143"/>
      <c r="I993" s="143"/>
      <c r="J993" s="145" t="s">
        <v>17039</v>
      </c>
    </row>
    <row r="994" spans="1:10">
      <c r="A994" s="143" t="s">
        <v>17077</v>
      </c>
      <c r="B994" s="143" t="s">
        <v>4762</v>
      </c>
      <c r="C994" s="143" t="s">
        <v>2805</v>
      </c>
      <c r="D994" s="143" t="s">
        <v>18</v>
      </c>
      <c r="E994" s="143"/>
      <c r="F994" s="143"/>
      <c r="G994" s="145" t="s">
        <v>12258</v>
      </c>
      <c r="H994" s="143"/>
      <c r="I994" s="143"/>
      <c r="J994" s="145" t="s">
        <v>12258</v>
      </c>
    </row>
    <row r="995" spans="1:10">
      <c r="A995" s="143" t="s">
        <v>17078</v>
      </c>
      <c r="B995" s="143" t="s">
        <v>4764</v>
      </c>
      <c r="C995" s="143" t="s">
        <v>2805</v>
      </c>
      <c r="D995" s="143" t="s">
        <v>18</v>
      </c>
      <c r="E995" s="143"/>
      <c r="F995" s="143"/>
      <c r="G995" s="145" t="s">
        <v>4101</v>
      </c>
      <c r="H995" s="143"/>
      <c r="I995" s="143"/>
      <c r="J995" s="145" t="s">
        <v>4101</v>
      </c>
    </row>
    <row r="996" spans="1:10">
      <c r="A996" s="143" t="s">
        <v>17079</v>
      </c>
      <c r="B996" s="143" t="s">
        <v>4766</v>
      </c>
      <c r="C996" s="143" t="s">
        <v>2805</v>
      </c>
      <c r="D996" s="143" t="s">
        <v>18</v>
      </c>
      <c r="E996" s="143"/>
      <c r="F996" s="143"/>
      <c r="G996" s="145" t="s">
        <v>4811</v>
      </c>
      <c r="H996" s="143"/>
      <c r="I996" s="143"/>
      <c r="J996" s="145" t="s">
        <v>4811</v>
      </c>
    </row>
    <row r="997" spans="1:10">
      <c r="A997" s="143" t="s">
        <v>17080</v>
      </c>
      <c r="B997" s="143" t="s">
        <v>4768</v>
      </c>
      <c r="C997" s="143" t="s">
        <v>2805</v>
      </c>
      <c r="D997" s="143" t="s">
        <v>18</v>
      </c>
      <c r="E997" s="143"/>
      <c r="F997" s="143"/>
      <c r="G997" s="145" t="s">
        <v>17081</v>
      </c>
      <c r="H997" s="143"/>
      <c r="I997" s="143"/>
      <c r="J997" s="145" t="s">
        <v>17081</v>
      </c>
    </row>
    <row r="998" spans="1:10">
      <c r="A998" s="143" t="s">
        <v>17082</v>
      </c>
      <c r="B998" s="143" t="s">
        <v>4770</v>
      </c>
      <c r="C998" s="143" t="s">
        <v>2805</v>
      </c>
      <c r="D998" s="143" t="s">
        <v>18</v>
      </c>
      <c r="E998" s="143"/>
      <c r="F998" s="143"/>
      <c r="G998" s="145" t="s">
        <v>17083</v>
      </c>
      <c r="H998" s="143"/>
      <c r="I998" s="143"/>
      <c r="J998" s="145" t="s">
        <v>17083</v>
      </c>
    </row>
    <row r="999" spans="1:10">
      <c r="A999" s="143" t="s">
        <v>17084</v>
      </c>
      <c r="B999" s="143" t="s">
        <v>4772</v>
      </c>
      <c r="C999" s="143" t="s">
        <v>2805</v>
      </c>
      <c r="D999" s="143" t="s">
        <v>18</v>
      </c>
      <c r="E999" s="143"/>
      <c r="F999" s="143"/>
      <c r="G999" s="145" t="s">
        <v>4897</v>
      </c>
      <c r="H999" s="143"/>
      <c r="I999" s="143"/>
      <c r="J999" s="145" t="s">
        <v>4897</v>
      </c>
    </row>
    <row r="1000" spans="1:10">
      <c r="A1000" s="143" t="s">
        <v>17085</v>
      </c>
      <c r="B1000" s="143" t="s">
        <v>4774</v>
      </c>
      <c r="C1000" s="143" t="s">
        <v>2805</v>
      </c>
      <c r="D1000" s="143" t="s">
        <v>18</v>
      </c>
      <c r="E1000" s="143"/>
      <c r="F1000" s="143"/>
      <c r="G1000" s="145" t="s">
        <v>4304</v>
      </c>
      <c r="H1000" s="143"/>
      <c r="I1000" s="143"/>
      <c r="J1000" s="145" t="s">
        <v>4304</v>
      </c>
    </row>
    <row r="1001" spans="1:10">
      <c r="A1001" s="143" t="s">
        <v>17086</v>
      </c>
      <c r="B1001" s="143" t="s">
        <v>4775</v>
      </c>
      <c r="C1001" s="143" t="s">
        <v>2805</v>
      </c>
      <c r="D1001" s="143" t="s">
        <v>18</v>
      </c>
      <c r="E1001" s="143"/>
      <c r="F1001" s="143"/>
      <c r="G1001" s="145" t="s">
        <v>3843</v>
      </c>
      <c r="H1001" s="143"/>
      <c r="I1001" s="143"/>
      <c r="J1001" s="145" t="s">
        <v>3843</v>
      </c>
    </row>
    <row r="1002" spans="1:10">
      <c r="A1002" s="143" t="s">
        <v>17087</v>
      </c>
      <c r="B1002" s="143" t="s">
        <v>4777</v>
      </c>
      <c r="C1002" s="143" t="s">
        <v>2805</v>
      </c>
      <c r="D1002" s="143" t="s">
        <v>18</v>
      </c>
      <c r="E1002" s="143"/>
      <c r="F1002" s="143"/>
      <c r="G1002" s="145" t="s">
        <v>12285</v>
      </c>
      <c r="H1002" s="143"/>
      <c r="I1002" s="143"/>
      <c r="J1002" s="145" t="s">
        <v>12285</v>
      </c>
    </row>
    <row r="1003" spans="1:10">
      <c r="A1003" s="143" t="s">
        <v>17088</v>
      </c>
      <c r="B1003" s="143" t="s">
        <v>4779</v>
      </c>
      <c r="C1003" s="143" t="s">
        <v>2805</v>
      </c>
      <c r="D1003" s="143" t="s">
        <v>18</v>
      </c>
      <c r="E1003" s="143"/>
      <c r="F1003" s="143"/>
      <c r="G1003" s="145" t="s">
        <v>12607</v>
      </c>
      <c r="H1003" s="143"/>
      <c r="I1003" s="143"/>
      <c r="J1003" s="145" t="s">
        <v>12607</v>
      </c>
    </row>
    <row r="1004" spans="1:10">
      <c r="A1004" s="143" t="s">
        <v>17089</v>
      </c>
      <c r="B1004" s="143" t="s">
        <v>4781</v>
      </c>
      <c r="C1004" s="143" t="s">
        <v>2805</v>
      </c>
      <c r="D1004" s="143" t="s">
        <v>18</v>
      </c>
      <c r="E1004" s="143"/>
      <c r="F1004" s="143"/>
      <c r="G1004" s="145" t="s">
        <v>17090</v>
      </c>
      <c r="H1004" s="143"/>
      <c r="I1004" s="143"/>
      <c r="J1004" s="145" t="s">
        <v>17090</v>
      </c>
    </row>
    <row r="1005" spans="1:10">
      <c r="A1005" s="143" t="s">
        <v>17091</v>
      </c>
      <c r="B1005" s="143" t="s">
        <v>4783</v>
      </c>
      <c r="C1005" s="143" t="s">
        <v>2805</v>
      </c>
      <c r="D1005" s="143" t="s">
        <v>18</v>
      </c>
      <c r="E1005" s="143"/>
      <c r="F1005" s="143"/>
      <c r="G1005" s="145" t="s">
        <v>17092</v>
      </c>
      <c r="H1005" s="143"/>
      <c r="I1005" s="143"/>
      <c r="J1005" s="145" t="s">
        <v>17092</v>
      </c>
    </row>
    <row r="1006" spans="1:10">
      <c r="A1006" s="143" t="s">
        <v>17093</v>
      </c>
      <c r="B1006" s="143" t="s">
        <v>4785</v>
      </c>
      <c r="C1006" s="143" t="s">
        <v>2805</v>
      </c>
      <c r="D1006" s="143" t="s">
        <v>18</v>
      </c>
      <c r="E1006" s="143"/>
      <c r="F1006" s="143"/>
      <c r="G1006" s="145" t="s">
        <v>17094</v>
      </c>
      <c r="H1006" s="143"/>
      <c r="I1006" s="143"/>
      <c r="J1006" s="145" t="s">
        <v>17094</v>
      </c>
    </row>
    <row r="1007" spans="1:10">
      <c r="A1007" s="143" t="s">
        <v>17095</v>
      </c>
      <c r="B1007" s="143" t="s">
        <v>4787</v>
      </c>
      <c r="C1007" s="143" t="s">
        <v>2805</v>
      </c>
      <c r="D1007" s="143" t="s">
        <v>18</v>
      </c>
      <c r="E1007" s="143"/>
      <c r="F1007" s="143"/>
      <c r="G1007" s="145" t="s">
        <v>17096</v>
      </c>
      <c r="H1007" s="143"/>
      <c r="I1007" s="143"/>
      <c r="J1007" s="145" t="s">
        <v>17096</v>
      </c>
    </row>
    <row r="1008" spans="1:10">
      <c r="A1008" s="143" t="s">
        <v>17097</v>
      </c>
      <c r="B1008" s="143" t="s">
        <v>4788</v>
      </c>
      <c r="C1008" s="143" t="s">
        <v>2805</v>
      </c>
      <c r="D1008" s="143" t="s">
        <v>18</v>
      </c>
      <c r="E1008" s="143"/>
      <c r="F1008" s="143"/>
      <c r="G1008" s="145" t="s">
        <v>9809</v>
      </c>
      <c r="H1008" s="143"/>
      <c r="I1008" s="143"/>
      <c r="J1008" s="145" t="s">
        <v>9809</v>
      </c>
    </row>
    <row r="1009" spans="1:10">
      <c r="A1009" s="143" t="s">
        <v>17098</v>
      </c>
      <c r="B1009" s="143" t="s">
        <v>4789</v>
      </c>
      <c r="C1009" s="143" t="s">
        <v>2805</v>
      </c>
      <c r="D1009" s="143" t="s">
        <v>18</v>
      </c>
      <c r="E1009" s="143"/>
      <c r="F1009" s="143"/>
      <c r="G1009" s="145" t="s">
        <v>16995</v>
      </c>
      <c r="H1009" s="143"/>
      <c r="I1009" s="143"/>
      <c r="J1009" s="145" t="s">
        <v>16995</v>
      </c>
    </row>
    <row r="1010" spans="1:10">
      <c r="A1010" s="143" t="s">
        <v>17099</v>
      </c>
      <c r="B1010" s="143" t="s">
        <v>4790</v>
      </c>
      <c r="C1010" s="143" t="s">
        <v>2805</v>
      </c>
      <c r="D1010" s="143" t="s">
        <v>18</v>
      </c>
      <c r="E1010" s="143"/>
      <c r="F1010" s="143"/>
      <c r="G1010" s="145" t="s">
        <v>4625</v>
      </c>
      <c r="H1010" s="143"/>
      <c r="I1010" s="143"/>
      <c r="J1010" s="145" t="s">
        <v>4625</v>
      </c>
    </row>
    <row r="1011" spans="1:10">
      <c r="A1011" s="143" t="s">
        <v>17100</v>
      </c>
      <c r="B1011" s="143" t="s">
        <v>4791</v>
      </c>
      <c r="C1011" s="143" t="s">
        <v>2805</v>
      </c>
      <c r="D1011" s="143" t="s">
        <v>18</v>
      </c>
      <c r="E1011" s="143"/>
      <c r="F1011" s="143"/>
      <c r="G1011" s="145" t="s">
        <v>12201</v>
      </c>
      <c r="H1011" s="143"/>
      <c r="I1011" s="143"/>
      <c r="J1011" s="145" t="s">
        <v>12201</v>
      </c>
    </row>
    <row r="1012" spans="1:10">
      <c r="A1012" s="143" t="s">
        <v>17101</v>
      </c>
      <c r="B1012" s="143" t="s">
        <v>4792</v>
      </c>
      <c r="C1012" s="143" t="s">
        <v>2805</v>
      </c>
      <c r="D1012" s="143" t="s">
        <v>18</v>
      </c>
      <c r="E1012" s="143"/>
      <c r="F1012" s="143"/>
      <c r="G1012" s="145" t="s">
        <v>16548</v>
      </c>
      <c r="H1012" s="143"/>
      <c r="I1012" s="143"/>
      <c r="J1012" s="145" t="s">
        <v>16548</v>
      </c>
    </row>
    <row r="1013" spans="1:10">
      <c r="A1013" s="143" t="s">
        <v>17102</v>
      </c>
      <c r="B1013" s="143" t="s">
        <v>17103</v>
      </c>
      <c r="C1013" s="143" t="s">
        <v>2805</v>
      </c>
      <c r="D1013" s="143" t="s">
        <v>18</v>
      </c>
      <c r="E1013" s="143"/>
      <c r="F1013" s="143"/>
      <c r="G1013" s="145" t="s">
        <v>11861</v>
      </c>
      <c r="H1013" s="143"/>
      <c r="I1013" s="143"/>
      <c r="J1013" s="145" t="s">
        <v>11861</v>
      </c>
    </row>
    <row r="1014" spans="1:10">
      <c r="A1014" s="143" t="s">
        <v>17104</v>
      </c>
      <c r="B1014" s="143" t="s">
        <v>17105</v>
      </c>
      <c r="C1014" s="143" t="s">
        <v>2805</v>
      </c>
      <c r="D1014" s="143" t="s">
        <v>18</v>
      </c>
      <c r="E1014" s="143"/>
      <c r="F1014" s="143"/>
      <c r="G1014" s="145" t="s">
        <v>4519</v>
      </c>
      <c r="H1014" s="143"/>
      <c r="I1014" s="143"/>
      <c r="J1014" s="145" t="s">
        <v>4519</v>
      </c>
    </row>
    <row r="1015" spans="1:10">
      <c r="A1015" s="143" t="s">
        <v>17106</v>
      </c>
      <c r="B1015" s="143" t="s">
        <v>17107</v>
      </c>
      <c r="C1015" s="143" t="s">
        <v>2805</v>
      </c>
      <c r="D1015" s="143" t="s">
        <v>18</v>
      </c>
      <c r="E1015" s="143"/>
      <c r="F1015" s="143"/>
      <c r="G1015" s="145" t="s">
        <v>3618</v>
      </c>
      <c r="H1015" s="143"/>
      <c r="I1015" s="143"/>
      <c r="J1015" s="145" t="s">
        <v>3618</v>
      </c>
    </row>
    <row r="1016" spans="1:10">
      <c r="A1016" s="143" t="s">
        <v>17108</v>
      </c>
      <c r="B1016" s="143" t="s">
        <v>17109</v>
      </c>
      <c r="C1016" s="143" t="s">
        <v>2785</v>
      </c>
      <c r="D1016" s="143" t="s">
        <v>18</v>
      </c>
      <c r="E1016" s="143"/>
      <c r="F1016" s="143"/>
      <c r="G1016" s="145" t="s">
        <v>16626</v>
      </c>
      <c r="H1016" s="143"/>
      <c r="I1016" s="143"/>
      <c r="J1016" s="145" t="s">
        <v>16626</v>
      </c>
    </row>
    <row r="1017" spans="1:10">
      <c r="A1017" s="143" t="s">
        <v>17110</v>
      </c>
      <c r="B1017" s="143" t="s">
        <v>4798</v>
      </c>
      <c r="C1017" s="143" t="s">
        <v>2805</v>
      </c>
      <c r="D1017" s="143" t="s">
        <v>18</v>
      </c>
      <c r="E1017" s="143"/>
      <c r="F1017" s="143"/>
      <c r="G1017" s="145" t="s">
        <v>3973</v>
      </c>
      <c r="H1017" s="143"/>
      <c r="I1017" s="143"/>
      <c r="J1017" s="145" t="s">
        <v>3973</v>
      </c>
    </row>
    <row r="1018" spans="1:10">
      <c r="A1018" s="143" t="s">
        <v>17111</v>
      </c>
      <c r="B1018" s="143" t="s">
        <v>4799</v>
      </c>
      <c r="C1018" s="143" t="s">
        <v>2805</v>
      </c>
      <c r="D1018" s="143" t="s">
        <v>18</v>
      </c>
      <c r="E1018" s="143"/>
      <c r="F1018" s="143"/>
      <c r="G1018" s="145" t="s">
        <v>4304</v>
      </c>
      <c r="H1018" s="143"/>
      <c r="I1018" s="143"/>
      <c r="J1018" s="145" t="s">
        <v>4304</v>
      </c>
    </row>
    <row r="1019" spans="1:10">
      <c r="A1019" s="143" t="s">
        <v>17112</v>
      </c>
      <c r="B1019" s="143" t="s">
        <v>4800</v>
      </c>
      <c r="C1019" s="143" t="s">
        <v>2785</v>
      </c>
      <c r="D1019" s="143" t="s">
        <v>18</v>
      </c>
      <c r="E1019" s="143"/>
      <c r="F1019" s="143"/>
      <c r="G1019" s="145" t="s">
        <v>3775</v>
      </c>
      <c r="H1019" s="143"/>
      <c r="I1019" s="143"/>
      <c r="J1019" s="145" t="s">
        <v>3775</v>
      </c>
    </row>
    <row r="1020" spans="1:10">
      <c r="A1020" s="143" t="s">
        <v>17113</v>
      </c>
      <c r="B1020" s="143" t="s">
        <v>4801</v>
      </c>
      <c r="C1020" s="143" t="s">
        <v>2805</v>
      </c>
      <c r="D1020" s="143" t="s">
        <v>18</v>
      </c>
      <c r="E1020" s="143"/>
      <c r="F1020" s="143"/>
      <c r="G1020" s="145" t="s">
        <v>17114</v>
      </c>
      <c r="H1020" s="143"/>
      <c r="I1020" s="143"/>
      <c r="J1020" s="145" t="s">
        <v>17114</v>
      </c>
    </row>
    <row r="1021" spans="1:10">
      <c r="A1021" s="143" t="s">
        <v>17115</v>
      </c>
      <c r="B1021" s="143" t="s">
        <v>4803</v>
      </c>
      <c r="C1021" s="143" t="s">
        <v>2805</v>
      </c>
      <c r="D1021" s="143" t="s">
        <v>18</v>
      </c>
      <c r="E1021" s="143"/>
      <c r="F1021" s="143"/>
      <c r="G1021" s="145" t="s">
        <v>4960</v>
      </c>
      <c r="H1021" s="143"/>
      <c r="I1021" s="143"/>
      <c r="J1021" s="145" t="s">
        <v>4960</v>
      </c>
    </row>
    <row r="1022" spans="1:10">
      <c r="A1022" s="143" t="s">
        <v>17116</v>
      </c>
      <c r="B1022" s="143" t="s">
        <v>4805</v>
      </c>
      <c r="C1022" s="143" t="s">
        <v>2785</v>
      </c>
      <c r="D1022" s="143" t="s">
        <v>18</v>
      </c>
      <c r="E1022" s="143"/>
      <c r="F1022" s="143"/>
      <c r="G1022" s="145" t="s">
        <v>3997</v>
      </c>
      <c r="H1022" s="143"/>
      <c r="I1022" s="143"/>
      <c r="J1022" s="145" t="s">
        <v>3997</v>
      </c>
    </row>
    <row r="1023" spans="1:10">
      <c r="A1023" s="143" t="s">
        <v>17117</v>
      </c>
      <c r="B1023" s="143" t="s">
        <v>4806</v>
      </c>
      <c r="C1023" s="143" t="s">
        <v>2805</v>
      </c>
      <c r="D1023" s="143" t="s">
        <v>18</v>
      </c>
      <c r="E1023" s="143"/>
      <c r="F1023" s="143"/>
      <c r="G1023" s="145" t="s">
        <v>16676</v>
      </c>
      <c r="H1023" s="143"/>
      <c r="I1023" s="143"/>
      <c r="J1023" s="145" t="s">
        <v>16676</v>
      </c>
    </row>
    <row r="1024" spans="1:10">
      <c r="A1024" s="143" t="s">
        <v>17118</v>
      </c>
      <c r="B1024" s="143" t="s">
        <v>4808</v>
      </c>
      <c r="C1024" s="143" t="s">
        <v>2805</v>
      </c>
      <c r="D1024" s="143" t="s">
        <v>18</v>
      </c>
      <c r="E1024" s="143"/>
      <c r="F1024" s="143"/>
      <c r="G1024" s="145" t="s">
        <v>17119</v>
      </c>
      <c r="H1024" s="143"/>
      <c r="I1024" s="143"/>
      <c r="J1024" s="145" t="s">
        <v>17119</v>
      </c>
    </row>
    <row r="1025" spans="1:10">
      <c r="A1025" s="143" t="s">
        <v>17120</v>
      </c>
      <c r="B1025" s="143" t="s">
        <v>4810</v>
      </c>
      <c r="C1025" s="143" t="s">
        <v>2785</v>
      </c>
      <c r="D1025" s="143" t="s">
        <v>18</v>
      </c>
      <c r="E1025" s="143"/>
      <c r="F1025" s="143"/>
      <c r="G1025" s="145" t="s">
        <v>15438</v>
      </c>
      <c r="H1025" s="143"/>
      <c r="I1025" s="143"/>
      <c r="J1025" s="145" t="s">
        <v>15438</v>
      </c>
    </row>
    <row r="1026" spans="1:10">
      <c r="A1026" s="143" t="s">
        <v>17121</v>
      </c>
      <c r="B1026" s="143" t="s">
        <v>4812</v>
      </c>
      <c r="C1026" s="143" t="s">
        <v>2805</v>
      </c>
      <c r="D1026" s="143" t="s">
        <v>18</v>
      </c>
      <c r="E1026" s="143"/>
      <c r="F1026" s="143"/>
      <c r="G1026" s="145" t="s">
        <v>14203</v>
      </c>
      <c r="H1026" s="143"/>
      <c r="I1026" s="143"/>
      <c r="J1026" s="145" t="s">
        <v>14203</v>
      </c>
    </row>
    <row r="1027" spans="1:10">
      <c r="A1027" s="143" t="s">
        <v>17122</v>
      </c>
      <c r="B1027" s="143" t="s">
        <v>4814</v>
      </c>
      <c r="C1027" s="143" t="s">
        <v>2805</v>
      </c>
      <c r="D1027" s="143" t="s">
        <v>18</v>
      </c>
      <c r="E1027" s="143"/>
      <c r="F1027" s="143"/>
      <c r="G1027" s="145" t="s">
        <v>11814</v>
      </c>
      <c r="H1027" s="143"/>
      <c r="I1027" s="143"/>
      <c r="J1027" s="145" t="s">
        <v>11814</v>
      </c>
    </row>
    <row r="1028" spans="1:10">
      <c r="A1028" s="143" t="s">
        <v>17123</v>
      </c>
      <c r="B1028" s="143" t="s">
        <v>4816</v>
      </c>
      <c r="C1028" s="143" t="s">
        <v>2785</v>
      </c>
      <c r="D1028" s="143" t="s">
        <v>18</v>
      </c>
      <c r="E1028" s="143"/>
      <c r="F1028" s="143"/>
      <c r="G1028" s="145" t="s">
        <v>17124</v>
      </c>
      <c r="H1028" s="143"/>
      <c r="I1028" s="143"/>
      <c r="J1028" s="145" t="s">
        <v>17124</v>
      </c>
    </row>
    <row r="1029" spans="1:10">
      <c r="A1029" s="143" t="s">
        <v>17125</v>
      </c>
      <c r="B1029" s="143" t="s">
        <v>4818</v>
      </c>
      <c r="C1029" s="143" t="s">
        <v>2805</v>
      </c>
      <c r="D1029" s="143" t="s">
        <v>18</v>
      </c>
      <c r="E1029" s="143"/>
      <c r="F1029" s="143"/>
      <c r="G1029" s="145" t="s">
        <v>17126</v>
      </c>
      <c r="H1029" s="143"/>
      <c r="I1029" s="143"/>
      <c r="J1029" s="145" t="s">
        <v>17126</v>
      </c>
    </row>
    <row r="1030" spans="1:10">
      <c r="A1030" s="143" t="s">
        <v>17127</v>
      </c>
      <c r="B1030" s="143" t="s">
        <v>4820</v>
      </c>
      <c r="C1030" s="143" t="s">
        <v>2805</v>
      </c>
      <c r="D1030" s="143" t="s">
        <v>18</v>
      </c>
      <c r="E1030" s="143"/>
      <c r="F1030" s="143"/>
      <c r="G1030" s="145" t="s">
        <v>10097</v>
      </c>
      <c r="H1030" s="143"/>
      <c r="I1030" s="143"/>
      <c r="J1030" s="145" t="s">
        <v>10097</v>
      </c>
    </row>
    <row r="1031" spans="1:10">
      <c r="A1031" s="143" t="s">
        <v>17128</v>
      </c>
      <c r="B1031" s="143" t="s">
        <v>4822</v>
      </c>
      <c r="C1031" s="143" t="s">
        <v>2785</v>
      </c>
      <c r="D1031" s="143" t="s">
        <v>18</v>
      </c>
      <c r="E1031" s="143"/>
      <c r="F1031" s="143"/>
      <c r="G1031" s="145" t="s">
        <v>15864</v>
      </c>
      <c r="H1031" s="143"/>
      <c r="I1031" s="143"/>
      <c r="J1031" s="145" t="s">
        <v>15864</v>
      </c>
    </row>
    <row r="1032" spans="1:10">
      <c r="A1032" s="143" t="s">
        <v>17129</v>
      </c>
      <c r="B1032" s="143" t="s">
        <v>4824</v>
      </c>
      <c r="C1032" s="143" t="s">
        <v>2805</v>
      </c>
      <c r="D1032" s="143" t="s">
        <v>18</v>
      </c>
      <c r="E1032" s="143"/>
      <c r="F1032" s="143"/>
      <c r="G1032" s="145" t="s">
        <v>17130</v>
      </c>
      <c r="H1032" s="143"/>
      <c r="I1032" s="143"/>
      <c r="J1032" s="145" t="s">
        <v>17130</v>
      </c>
    </row>
    <row r="1033" spans="1:10">
      <c r="A1033" s="143" t="s">
        <v>17131</v>
      </c>
      <c r="B1033" s="143" t="s">
        <v>4826</v>
      </c>
      <c r="C1033" s="143" t="s">
        <v>2805</v>
      </c>
      <c r="D1033" s="143" t="s">
        <v>18</v>
      </c>
      <c r="E1033" s="143"/>
      <c r="F1033" s="143"/>
      <c r="G1033" s="145" t="s">
        <v>17132</v>
      </c>
      <c r="H1033" s="143"/>
      <c r="I1033" s="143"/>
      <c r="J1033" s="145" t="s">
        <v>17132</v>
      </c>
    </row>
    <row r="1034" spans="1:10">
      <c r="A1034" s="143" t="s">
        <v>17133</v>
      </c>
      <c r="B1034" s="143" t="s">
        <v>4827</v>
      </c>
      <c r="C1034" s="143" t="s">
        <v>2805</v>
      </c>
      <c r="D1034" s="143" t="s">
        <v>18</v>
      </c>
      <c r="E1034" s="143"/>
      <c r="F1034" s="143"/>
      <c r="G1034" s="145" t="s">
        <v>4277</v>
      </c>
      <c r="H1034" s="143"/>
      <c r="I1034" s="143"/>
      <c r="J1034" s="145" t="s">
        <v>4277</v>
      </c>
    </row>
    <row r="1035" spans="1:10">
      <c r="A1035" s="143" t="s">
        <v>17134</v>
      </c>
      <c r="B1035" s="143" t="s">
        <v>4829</v>
      </c>
      <c r="C1035" s="143" t="s">
        <v>2805</v>
      </c>
      <c r="D1035" s="143" t="s">
        <v>18</v>
      </c>
      <c r="E1035" s="143"/>
      <c r="F1035" s="143"/>
      <c r="G1035" s="145" t="s">
        <v>9430</v>
      </c>
      <c r="H1035" s="143"/>
      <c r="I1035" s="143"/>
      <c r="J1035" s="145" t="s">
        <v>9430</v>
      </c>
    </row>
    <row r="1036" spans="1:10">
      <c r="A1036" s="143" t="s">
        <v>17135</v>
      </c>
      <c r="B1036" s="143" t="s">
        <v>4831</v>
      </c>
      <c r="C1036" s="143" t="s">
        <v>2805</v>
      </c>
      <c r="D1036" s="143" t="s">
        <v>18</v>
      </c>
      <c r="E1036" s="143"/>
      <c r="F1036" s="143"/>
      <c r="G1036" s="145" t="s">
        <v>17136</v>
      </c>
      <c r="H1036" s="143"/>
      <c r="I1036" s="143"/>
      <c r="J1036" s="145" t="s">
        <v>17136</v>
      </c>
    </row>
    <row r="1037" spans="1:10">
      <c r="A1037" s="143" t="s">
        <v>17137</v>
      </c>
      <c r="B1037" s="143" t="s">
        <v>4833</v>
      </c>
      <c r="C1037" s="143" t="s">
        <v>2805</v>
      </c>
      <c r="D1037" s="143" t="s">
        <v>18</v>
      </c>
      <c r="E1037" s="143"/>
      <c r="F1037" s="143"/>
      <c r="G1037" s="145" t="s">
        <v>3883</v>
      </c>
      <c r="H1037" s="143"/>
      <c r="I1037" s="143"/>
      <c r="J1037" s="145" t="s">
        <v>3883</v>
      </c>
    </row>
    <row r="1038" spans="1:10">
      <c r="A1038" s="143" t="s">
        <v>17138</v>
      </c>
      <c r="B1038" s="143" t="s">
        <v>4834</v>
      </c>
      <c r="C1038" s="143" t="s">
        <v>2805</v>
      </c>
      <c r="D1038" s="143" t="s">
        <v>18</v>
      </c>
      <c r="E1038" s="143"/>
      <c r="F1038" s="143"/>
      <c r="G1038" s="145" t="s">
        <v>4716</v>
      </c>
      <c r="H1038" s="143"/>
      <c r="I1038" s="143"/>
      <c r="J1038" s="145" t="s">
        <v>4716</v>
      </c>
    </row>
    <row r="1039" spans="1:10">
      <c r="A1039" s="143" t="s">
        <v>17139</v>
      </c>
      <c r="B1039" s="143" t="s">
        <v>4835</v>
      </c>
      <c r="C1039" s="143" t="s">
        <v>2805</v>
      </c>
      <c r="D1039" s="143" t="s">
        <v>18</v>
      </c>
      <c r="E1039" s="143"/>
      <c r="F1039" s="143"/>
      <c r="G1039" s="145" t="s">
        <v>4836</v>
      </c>
      <c r="H1039" s="143"/>
      <c r="I1039" s="143"/>
      <c r="J1039" s="145" t="s">
        <v>4836</v>
      </c>
    </row>
    <row r="1040" spans="1:10">
      <c r="A1040" s="143" t="s">
        <v>17140</v>
      </c>
      <c r="B1040" s="143" t="s">
        <v>4837</v>
      </c>
      <c r="C1040" s="143" t="s">
        <v>2805</v>
      </c>
      <c r="D1040" s="143" t="s">
        <v>18</v>
      </c>
      <c r="E1040" s="143"/>
      <c r="F1040" s="143"/>
      <c r="G1040" s="145" t="s">
        <v>2977</v>
      </c>
      <c r="H1040" s="143"/>
      <c r="I1040" s="143"/>
      <c r="J1040" s="145" t="s">
        <v>2977</v>
      </c>
    </row>
    <row r="1041" spans="1:10">
      <c r="A1041" s="143" t="s">
        <v>17141</v>
      </c>
      <c r="B1041" s="143" t="s">
        <v>4839</v>
      </c>
      <c r="C1041" s="143" t="s">
        <v>2805</v>
      </c>
      <c r="D1041" s="143" t="s">
        <v>18</v>
      </c>
      <c r="E1041" s="143"/>
      <c r="F1041" s="143"/>
      <c r="G1041" s="145" t="s">
        <v>8472</v>
      </c>
      <c r="H1041" s="143"/>
      <c r="I1041" s="143"/>
      <c r="J1041" s="145" t="s">
        <v>8472</v>
      </c>
    </row>
    <row r="1042" spans="1:10">
      <c r="A1042" s="143" t="s">
        <v>17142</v>
      </c>
      <c r="B1042" s="143" t="s">
        <v>4841</v>
      </c>
      <c r="C1042" s="143" t="s">
        <v>2805</v>
      </c>
      <c r="D1042" s="143" t="s">
        <v>18</v>
      </c>
      <c r="E1042" s="143"/>
      <c r="F1042" s="143"/>
      <c r="G1042" s="145" t="s">
        <v>9546</v>
      </c>
      <c r="H1042" s="143"/>
      <c r="I1042" s="143"/>
      <c r="J1042" s="145" t="s">
        <v>9546</v>
      </c>
    </row>
    <row r="1043" spans="1:10">
      <c r="A1043" s="143" t="s">
        <v>17143</v>
      </c>
      <c r="B1043" s="143" t="s">
        <v>4843</v>
      </c>
      <c r="C1043" s="143" t="s">
        <v>2805</v>
      </c>
      <c r="D1043" s="143" t="s">
        <v>18</v>
      </c>
      <c r="E1043" s="143"/>
      <c r="F1043" s="143"/>
      <c r="G1043" s="145" t="s">
        <v>15256</v>
      </c>
      <c r="H1043" s="143"/>
      <c r="I1043" s="143"/>
      <c r="J1043" s="145" t="s">
        <v>15256</v>
      </c>
    </row>
    <row r="1044" spans="1:10">
      <c r="A1044" s="143" t="s">
        <v>17144</v>
      </c>
      <c r="B1044" s="143" t="s">
        <v>4845</v>
      </c>
      <c r="C1044" s="143" t="s">
        <v>2805</v>
      </c>
      <c r="D1044" s="143" t="s">
        <v>18</v>
      </c>
      <c r="E1044" s="143"/>
      <c r="F1044" s="143"/>
      <c r="G1044" s="145" t="s">
        <v>13183</v>
      </c>
      <c r="H1044" s="143"/>
      <c r="I1044" s="143"/>
      <c r="J1044" s="145" t="s">
        <v>13183</v>
      </c>
    </row>
    <row r="1045" spans="1:10">
      <c r="A1045" s="143" t="s">
        <v>17145</v>
      </c>
      <c r="B1045" s="143" t="s">
        <v>4847</v>
      </c>
      <c r="C1045" s="143" t="s">
        <v>2805</v>
      </c>
      <c r="D1045" s="143" t="s">
        <v>18</v>
      </c>
      <c r="E1045" s="143"/>
      <c r="F1045" s="143"/>
      <c r="G1045" s="145" t="s">
        <v>5030</v>
      </c>
      <c r="H1045" s="143"/>
      <c r="I1045" s="143"/>
      <c r="J1045" s="145" t="s">
        <v>5030</v>
      </c>
    </row>
    <row r="1046" spans="1:10">
      <c r="A1046" s="143" t="s">
        <v>17146</v>
      </c>
      <c r="B1046" s="143" t="s">
        <v>4849</v>
      </c>
      <c r="C1046" s="143" t="s">
        <v>2805</v>
      </c>
      <c r="D1046" s="143" t="s">
        <v>18</v>
      </c>
      <c r="E1046" s="143"/>
      <c r="F1046" s="143"/>
      <c r="G1046" s="145" t="s">
        <v>8032</v>
      </c>
      <c r="H1046" s="143"/>
      <c r="I1046" s="143"/>
      <c r="J1046" s="145" t="s">
        <v>8032</v>
      </c>
    </row>
    <row r="1047" spans="1:10">
      <c r="A1047" s="143" t="s">
        <v>17147</v>
      </c>
      <c r="B1047" s="143" t="s">
        <v>4851</v>
      </c>
      <c r="C1047" s="143" t="s">
        <v>2805</v>
      </c>
      <c r="D1047" s="143" t="s">
        <v>18</v>
      </c>
      <c r="E1047" s="143"/>
      <c r="F1047" s="143"/>
      <c r="G1047" s="145" t="s">
        <v>17148</v>
      </c>
      <c r="H1047" s="143"/>
      <c r="I1047" s="143"/>
      <c r="J1047" s="145" t="s">
        <v>17148</v>
      </c>
    </row>
    <row r="1048" spans="1:10">
      <c r="A1048" s="143" t="s">
        <v>17149</v>
      </c>
      <c r="B1048" s="143" t="s">
        <v>4853</v>
      </c>
      <c r="C1048" s="143" t="s">
        <v>2805</v>
      </c>
      <c r="D1048" s="143" t="s">
        <v>18</v>
      </c>
      <c r="E1048" s="143"/>
      <c r="F1048" s="143"/>
      <c r="G1048" s="145" t="s">
        <v>17150</v>
      </c>
      <c r="H1048" s="143"/>
      <c r="I1048" s="143"/>
      <c r="J1048" s="145" t="s">
        <v>17150</v>
      </c>
    </row>
    <row r="1049" spans="1:10">
      <c r="A1049" s="143" t="s">
        <v>17151</v>
      </c>
      <c r="B1049" s="143" t="s">
        <v>4855</v>
      </c>
      <c r="C1049" s="143" t="s">
        <v>2805</v>
      </c>
      <c r="D1049" s="143" t="s">
        <v>18</v>
      </c>
      <c r="E1049" s="143"/>
      <c r="F1049" s="143"/>
      <c r="G1049" s="145" t="s">
        <v>17152</v>
      </c>
      <c r="H1049" s="143"/>
      <c r="I1049" s="143"/>
      <c r="J1049" s="145" t="s">
        <v>17152</v>
      </c>
    </row>
    <row r="1050" spans="1:10">
      <c r="A1050" s="143" t="s">
        <v>17153</v>
      </c>
      <c r="B1050" s="143" t="s">
        <v>4856</v>
      </c>
      <c r="C1050" s="143" t="s">
        <v>2805</v>
      </c>
      <c r="D1050" s="143" t="s">
        <v>18</v>
      </c>
      <c r="E1050" s="143"/>
      <c r="F1050" s="143"/>
      <c r="G1050" s="145" t="s">
        <v>6001</v>
      </c>
      <c r="H1050" s="143"/>
      <c r="I1050" s="143"/>
      <c r="J1050" s="145" t="s">
        <v>6001</v>
      </c>
    </row>
    <row r="1051" spans="1:10">
      <c r="A1051" s="143" t="s">
        <v>17154</v>
      </c>
      <c r="B1051" s="143" t="s">
        <v>4858</v>
      </c>
      <c r="C1051" s="143" t="s">
        <v>2805</v>
      </c>
      <c r="D1051" s="143" t="s">
        <v>18</v>
      </c>
      <c r="E1051" s="143"/>
      <c r="F1051" s="143"/>
      <c r="G1051" s="145" t="s">
        <v>17155</v>
      </c>
      <c r="H1051" s="143"/>
      <c r="I1051" s="143"/>
      <c r="J1051" s="145" t="s">
        <v>17155</v>
      </c>
    </row>
    <row r="1052" spans="1:10">
      <c r="A1052" s="143" t="s">
        <v>17156</v>
      </c>
      <c r="B1052" s="143" t="s">
        <v>4860</v>
      </c>
      <c r="C1052" s="143" t="s">
        <v>2805</v>
      </c>
      <c r="D1052" s="143" t="s">
        <v>18</v>
      </c>
      <c r="E1052" s="143"/>
      <c r="F1052" s="143"/>
      <c r="G1052" s="145" t="s">
        <v>4304</v>
      </c>
      <c r="H1052" s="143"/>
      <c r="I1052" s="143"/>
      <c r="J1052" s="145" t="s">
        <v>4304</v>
      </c>
    </row>
    <row r="1053" spans="1:10">
      <c r="A1053" s="143" t="s">
        <v>17157</v>
      </c>
      <c r="B1053" s="143" t="s">
        <v>4861</v>
      </c>
      <c r="C1053" s="143" t="s">
        <v>2805</v>
      </c>
      <c r="D1053" s="143" t="s">
        <v>18</v>
      </c>
      <c r="E1053" s="143"/>
      <c r="F1053" s="143"/>
      <c r="G1053" s="145" t="s">
        <v>4682</v>
      </c>
      <c r="H1053" s="143"/>
      <c r="I1053" s="143"/>
      <c r="J1053" s="145" t="s">
        <v>4682</v>
      </c>
    </row>
    <row r="1054" spans="1:10">
      <c r="A1054" s="143" t="s">
        <v>17158</v>
      </c>
      <c r="B1054" s="143" t="s">
        <v>4862</v>
      </c>
      <c r="C1054" s="143" t="s">
        <v>2805</v>
      </c>
      <c r="D1054" s="143" t="s">
        <v>18</v>
      </c>
      <c r="E1054" s="143"/>
      <c r="F1054" s="143"/>
      <c r="G1054" s="145" t="s">
        <v>4863</v>
      </c>
      <c r="H1054" s="143"/>
      <c r="I1054" s="143"/>
      <c r="J1054" s="145" t="s">
        <v>4863</v>
      </c>
    </row>
    <row r="1055" spans="1:10">
      <c r="A1055" s="143" t="s">
        <v>17159</v>
      </c>
      <c r="B1055" s="143" t="s">
        <v>4864</v>
      </c>
      <c r="C1055" s="143" t="s">
        <v>2805</v>
      </c>
      <c r="D1055" s="143" t="s">
        <v>18</v>
      </c>
      <c r="E1055" s="143"/>
      <c r="F1055" s="143"/>
      <c r="G1055" s="145" t="s">
        <v>17160</v>
      </c>
      <c r="H1055" s="143"/>
      <c r="I1055" s="143"/>
      <c r="J1055" s="145" t="s">
        <v>17160</v>
      </c>
    </row>
    <row r="1056" spans="1:10">
      <c r="A1056" s="143" t="s">
        <v>17161</v>
      </c>
      <c r="B1056" s="143" t="s">
        <v>4866</v>
      </c>
      <c r="C1056" s="143" t="s">
        <v>2805</v>
      </c>
      <c r="D1056" s="143" t="s">
        <v>18</v>
      </c>
      <c r="E1056" s="143"/>
      <c r="F1056" s="143"/>
      <c r="G1056" s="145" t="s">
        <v>4527</v>
      </c>
      <c r="H1056" s="143"/>
      <c r="I1056" s="143"/>
      <c r="J1056" s="145" t="s">
        <v>4527</v>
      </c>
    </row>
    <row r="1057" spans="1:10">
      <c r="A1057" s="143" t="s">
        <v>17162</v>
      </c>
      <c r="B1057" s="143" t="s">
        <v>4868</v>
      </c>
      <c r="C1057" s="143" t="s">
        <v>2805</v>
      </c>
      <c r="D1057" s="143" t="s">
        <v>18</v>
      </c>
      <c r="E1057" s="143"/>
      <c r="F1057" s="143"/>
      <c r="G1057" s="145" t="s">
        <v>10373</v>
      </c>
      <c r="H1057" s="143"/>
      <c r="I1057" s="143"/>
      <c r="J1057" s="145" t="s">
        <v>10373</v>
      </c>
    </row>
    <row r="1058" spans="1:10">
      <c r="A1058" s="143" t="s">
        <v>17163</v>
      </c>
      <c r="B1058" s="143" t="s">
        <v>4870</v>
      </c>
      <c r="C1058" s="143" t="s">
        <v>2805</v>
      </c>
      <c r="D1058" s="143" t="s">
        <v>18</v>
      </c>
      <c r="E1058" s="143"/>
      <c r="F1058" s="143"/>
      <c r="G1058" s="145" t="s">
        <v>17083</v>
      </c>
      <c r="H1058" s="143"/>
      <c r="I1058" s="143"/>
      <c r="J1058" s="145" t="s">
        <v>17083</v>
      </c>
    </row>
    <row r="1059" spans="1:10">
      <c r="A1059" s="143" t="s">
        <v>17164</v>
      </c>
      <c r="B1059" s="143" t="s">
        <v>4871</v>
      </c>
      <c r="C1059" s="143" t="s">
        <v>2785</v>
      </c>
      <c r="D1059" s="143" t="s">
        <v>18</v>
      </c>
      <c r="E1059" s="143"/>
      <c r="F1059" s="143"/>
      <c r="G1059" s="145" t="s">
        <v>3855</v>
      </c>
      <c r="H1059" s="143"/>
      <c r="I1059" s="143"/>
      <c r="J1059" s="145" t="s">
        <v>3855</v>
      </c>
    </row>
    <row r="1060" spans="1:10">
      <c r="A1060" s="143" t="s">
        <v>17165</v>
      </c>
      <c r="B1060" s="143" t="s">
        <v>4872</v>
      </c>
      <c r="C1060" s="143" t="s">
        <v>2805</v>
      </c>
      <c r="D1060" s="143" t="s">
        <v>18</v>
      </c>
      <c r="E1060" s="143"/>
      <c r="F1060" s="143"/>
      <c r="G1060" s="145" t="s">
        <v>4863</v>
      </c>
      <c r="H1060" s="143"/>
      <c r="I1060" s="143"/>
      <c r="J1060" s="145" t="s">
        <v>4863</v>
      </c>
    </row>
    <row r="1061" spans="1:10">
      <c r="A1061" s="143" t="s">
        <v>17166</v>
      </c>
      <c r="B1061" s="143" t="s">
        <v>4874</v>
      </c>
      <c r="C1061" s="143" t="s">
        <v>2785</v>
      </c>
      <c r="D1061" s="143" t="s">
        <v>18</v>
      </c>
      <c r="E1061" s="143"/>
      <c r="F1061" s="143"/>
      <c r="G1061" s="145" t="s">
        <v>4302</v>
      </c>
      <c r="H1061" s="143"/>
      <c r="I1061" s="143"/>
      <c r="J1061" s="145" t="s">
        <v>4302</v>
      </c>
    </row>
    <row r="1062" spans="1:10">
      <c r="A1062" s="143" t="s">
        <v>17167</v>
      </c>
      <c r="B1062" s="143" t="s">
        <v>4876</v>
      </c>
      <c r="C1062" s="143" t="s">
        <v>2805</v>
      </c>
      <c r="D1062" s="143" t="s">
        <v>18</v>
      </c>
      <c r="E1062" s="143"/>
      <c r="F1062" s="143"/>
      <c r="G1062" s="145" t="s">
        <v>4490</v>
      </c>
      <c r="H1062" s="143"/>
      <c r="I1062" s="143"/>
      <c r="J1062" s="145" t="s">
        <v>4490</v>
      </c>
    </row>
    <row r="1063" spans="1:10">
      <c r="A1063" s="143" t="s">
        <v>17168</v>
      </c>
      <c r="B1063" s="143" t="s">
        <v>4877</v>
      </c>
      <c r="C1063" s="143" t="s">
        <v>2785</v>
      </c>
      <c r="D1063" s="143" t="s">
        <v>18</v>
      </c>
      <c r="E1063" s="143"/>
      <c r="F1063" s="143"/>
      <c r="G1063" s="145" t="s">
        <v>4725</v>
      </c>
      <c r="H1063" s="143"/>
      <c r="I1063" s="143"/>
      <c r="J1063" s="145" t="s">
        <v>4725</v>
      </c>
    </row>
    <row r="1064" spans="1:10">
      <c r="A1064" s="143" t="s">
        <v>17169</v>
      </c>
      <c r="B1064" s="143" t="s">
        <v>4878</v>
      </c>
      <c r="C1064" s="143" t="s">
        <v>2805</v>
      </c>
      <c r="D1064" s="143" t="s">
        <v>18</v>
      </c>
      <c r="E1064" s="143"/>
      <c r="F1064" s="143"/>
      <c r="G1064" s="145" t="s">
        <v>4034</v>
      </c>
      <c r="H1064" s="143"/>
      <c r="I1064" s="143"/>
      <c r="J1064" s="145" t="s">
        <v>4034</v>
      </c>
    </row>
    <row r="1065" spans="1:10">
      <c r="A1065" s="143" t="s">
        <v>17170</v>
      </c>
      <c r="B1065" s="143" t="s">
        <v>4879</v>
      </c>
      <c r="C1065" s="143" t="s">
        <v>2785</v>
      </c>
      <c r="D1065" s="143" t="s">
        <v>18</v>
      </c>
      <c r="E1065" s="143"/>
      <c r="F1065" s="143"/>
      <c r="G1065" s="145" t="s">
        <v>17171</v>
      </c>
      <c r="H1065" s="143"/>
      <c r="I1065" s="143"/>
      <c r="J1065" s="145" t="s">
        <v>17171</v>
      </c>
    </row>
    <row r="1066" spans="1:10">
      <c r="A1066" s="143" t="s">
        <v>17172</v>
      </c>
      <c r="B1066" s="143" t="s">
        <v>4881</v>
      </c>
      <c r="C1066" s="143" t="s">
        <v>2805</v>
      </c>
      <c r="D1066" s="143" t="s">
        <v>18</v>
      </c>
      <c r="E1066" s="143"/>
      <c r="F1066" s="143"/>
      <c r="G1066" s="145" t="s">
        <v>3845</v>
      </c>
      <c r="H1066" s="143"/>
      <c r="I1066" s="143"/>
      <c r="J1066" s="145" t="s">
        <v>3845</v>
      </c>
    </row>
    <row r="1067" spans="1:10">
      <c r="A1067" s="143" t="s">
        <v>17173</v>
      </c>
      <c r="B1067" s="143" t="s">
        <v>4883</v>
      </c>
      <c r="C1067" s="143" t="s">
        <v>2785</v>
      </c>
      <c r="D1067" s="143" t="s">
        <v>18</v>
      </c>
      <c r="E1067" s="143"/>
      <c r="F1067" s="143"/>
      <c r="G1067" s="145" t="s">
        <v>4034</v>
      </c>
      <c r="H1067" s="143"/>
      <c r="I1067" s="143"/>
      <c r="J1067" s="145" t="s">
        <v>4034</v>
      </c>
    </row>
    <row r="1068" spans="1:10">
      <c r="A1068" s="143" t="s">
        <v>17174</v>
      </c>
      <c r="B1068" s="143" t="s">
        <v>4884</v>
      </c>
      <c r="C1068" s="143" t="s">
        <v>2805</v>
      </c>
      <c r="D1068" s="143" t="s">
        <v>18</v>
      </c>
      <c r="E1068" s="143"/>
      <c r="F1068" s="143"/>
      <c r="G1068" s="145" t="s">
        <v>4813</v>
      </c>
      <c r="H1068" s="143"/>
      <c r="I1068" s="143"/>
      <c r="J1068" s="145" t="s">
        <v>4813</v>
      </c>
    </row>
    <row r="1069" spans="1:10">
      <c r="A1069" s="143" t="s">
        <v>17175</v>
      </c>
      <c r="B1069" s="143" t="s">
        <v>4886</v>
      </c>
      <c r="C1069" s="143" t="s">
        <v>2785</v>
      </c>
      <c r="D1069" s="143" t="s">
        <v>18</v>
      </c>
      <c r="E1069" s="143"/>
      <c r="F1069" s="143"/>
      <c r="G1069" s="145" t="s">
        <v>17152</v>
      </c>
      <c r="H1069" s="143"/>
      <c r="I1069" s="143"/>
      <c r="J1069" s="145" t="s">
        <v>17152</v>
      </c>
    </row>
    <row r="1070" spans="1:10">
      <c r="A1070" s="143" t="s">
        <v>17176</v>
      </c>
      <c r="B1070" s="143" t="s">
        <v>4888</v>
      </c>
      <c r="C1070" s="143" t="s">
        <v>2805</v>
      </c>
      <c r="D1070" s="143" t="s">
        <v>18</v>
      </c>
      <c r="E1070" s="143"/>
      <c r="F1070" s="143"/>
      <c r="G1070" s="145" t="s">
        <v>4307</v>
      </c>
      <c r="H1070" s="143"/>
      <c r="I1070" s="143"/>
      <c r="J1070" s="145" t="s">
        <v>4307</v>
      </c>
    </row>
    <row r="1071" spans="1:10">
      <c r="A1071" s="143" t="s">
        <v>17177</v>
      </c>
      <c r="B1071" s="143" t="s">
        <v>4889</v>
      </c>
      <c r="C1071" s="143" t="s">
        <v>2785</v>
      </c>
      <c r="D1071" s="143" t="s">
        <v>18</v>
      </c>
      <c r="E1071" s="143"/>
      <c r="F1071" s="143"/>
      <c r="G1071" s="145" t="s">
        <v>3987</v>
      </c>
      <c r="H1071" s="143"/>
      <c r="I1071" s="143"/>
      <c r="J1071" s="145" t="s">
        <v>3987</v>
      </c>
    </row>
    <row r="1072" spans="1:10">
      <c r="A1072" s="143" t="s">
        <v>17178</v>
      </c>
      <c r="B1072" s="143" t="s">
        <v>4891</v>
      </c>
      <c r="C1072" s="143" t="s">
        <v>2805</v>
      </c>
      <c r="D1072" s="143" t="s">
        <v>18</v>
      </c>
      <c r="E1072" s="143"/>
      <c r="F1072" s="143"/>
      <c r="G1072" s="145" t="s">
        <v>4892</v>
      </c>
      <c r="H1072" s="143"/>
      <c r="I1072" s="143"/>
      <c r="J1072" s="145" t="s">
        <v>4892</v>
      </c>
    </row>
    <row r="1073" spans="1:10">
      <c r="A1073" s="143" t="s">
        <v>17179</v>
      </c>
      <c r="B1073" s="143" t="s">
        <v>4893</v>
      </c>
      <c r="C1073" s="143" t="s">
        <v>2785</v>
      </c>
      <c r="D1073" s="143" t="s">
        <v>18</v>
      </c>
      <c r="E1073" s="143"/>
      <c r="F1073" s="143"/>
      <c r="G1073" s="145" t="s">
        <v>7209</v>
      </c>
      <c r="H1073" s="143"/>
      <c r="I1073" s="143"/>
      <c r="J1073" s="145" t="s">
        <v>7209</v>
      </c>
    </row>
    <row r="1074" spans="1:10">
      <c r="A1074" s="143" t="s">
        <v>17180</v>
      </c>
      <c r="B1074" s="143" t="s">
        <v>4894</v>
      </c>
      <c r="C1074" s="143" t="s">
        <v>2805</v>
      </c>
      <c r="D1074" s="143" t="s">
        <v>18</v>
      </c>
      <c r="E1074" s="143"/>
      <c r="F1074" s="143"/>
      <c r="G1074" s="145" t="s">
        <v>4892</v>
      </c>
      <c r="H1074" s="143"/>
      <c r="I1074" s="143"/>
      <c r="J1074" s="145" t="s">
        <v>4892</v>
      </c>
    </row>
    <row r="1075" spans="1:10">
      <c r="A1075" s="143" t="s">
        <v>17181</v>
      </c>
      <c r="B1075" s="143" t="s">
        <v>4895</v>
      </c>
      <c r="C1075" s="143" t="s">
        <v>2785</v>
      </c>
      <c r="D1075" s="143" t="s">
        <v>18</v>
      </c>
      <c r="E1075" s="143"/>
      <c r="F1075" s="143"/>
      <c r="G1075" s="145" t="s">
        <v>3987</v>
      </c>
      <c r="H1075" s="143"/>
      <c r="I1075" s="143"/>
      <c r="J1075" s="145" t="s">
        <v>3987</v>
      </c>
    </row>
    <row r="1076" spans="1:10">
      <c r="A1076" s="143" t="s">
        <v>17182</v>
      </c>
      <c r="B1076" s="143" t="s">
        <v>4896</v>
      </c>
      <c r="C1076" s="143" t="s">
        <v>2805</v>
      </c>
      <c r="D1076" s="143" t="s">
        <v>18</v>
      </c>
      <c r="E1076" s="143"/>
      <c r="F1076" s="143"/>
      <c r="G1076" s="145" t="s">
        <v>4897</v>
      </c>
      <c r="H1076" s="143"/>
      <c r="I1076" s="143"/>
      <c r="J1076" s="145" t="s">
        <v>4897</v>
      </c>
    </row>
    <row r="1077" spans="1:10">
      <c r="A1077" s="143" t="s">
        <v>17183</v>
      </c>
      <c r="B1077" s="143" t="s">
        <v>4898</v>
      </c>
      <c r="C1077" s="143" t="s">
        <v>2785</v>
      </c>
      <c r="D1077" s="143" t="s">
        <v>18</v>
      </c>
      <c r="E1077" s="143"/>
      <c r="F1077" s="143"/>
      <c r="G1077" s="145" t="s">
        <v>4887</v>
      </c>
      <c r="H1077" s="143"/>
      <c r="I1077" s="143"/>
      <c r="J1077" s="145" t="s">
        <v>4887</v>
      </c>
    </row>
    <row r="1078" spans="1:10">
      <c r="A1078" s="143" t="s">
        <v>17184</v>
      </c>
      <c r="B1078" s="143" t="s">
        <v>4900</v>
      </c>
      <c r="C1078" s="143" t="s">
        <v>2805</v>
      </c>
      <c r="D1078" s="143" t="s">
        <v>18</v>
      </c>
      <c r="E1078" s="143"/>
      <c r="F1078" s="143"/>
      <c r="G1078" s="145" t="s">
        <v>4709</v>
      </c>
      <c r="H1078" s="143"/>
      <c r="I1078" s="143"/>
      <c r="J1078" s="145" t="s">
        <v>4709</v>
      </c>
    </row>
    <row r="1079" spans="1:10">
      <c r="A1079" s="143" t="s">
        <v>17185</v>
      </c>
      <c r="B1079" s="143" t="s">
        <v>4902</v>
      </c>
      <c r="C1079" s="143" t="s">
        <v>2805</v>
      </c>
      <c r="D1079" s="143" t="s">
        <v>18</v>
      </c>
      <c r="E1079" s="143"/>
      <c r="F1079" s="143"/>
      <c r="G1079" s="145" t="s">
        <v>4236</v>
      </c>
      <c r="H1079" s="143"/>
      <c r="I1079" s="143"/>
      <c r="J1079" s="145" t="s">
        <v>4236</v>
      </c>
    </row>
    <row r="1080" spans="1:10">
      <c r="A1080" s="143" t="s">
        <v>17186</v>
      </c>
      <c r="B1080" s="143" t="s">
        <v>4903</v>
      </c>
      <c r="C1080" s="143" t="s">
        <v>2805</v>
      </c>
      <c r="D1080" s="143" t="s">
        <v>18</v>
      </c>
      <c r="E1080" s="143"/>
      <c r="F1080" s="143"/>
      <c r="G1080" s="145" t="s">
        <v>4875</v>
      </c>
      <c r="H1080" s="143"/>
      <c r="I1080" s="143"/>
      <c r="J1080" s="145" t="s">
        <v>4875</v>
      </c>
    </row>
    <row r="1081" spans="1:10">
      <c r="A1081" s="143" t="s">
        <v>17187</v>
      </c>
      <c r="B1081" s="143" t="s">
        <v>4904</v>
      </c>
      <c r="C1081" s="143" t="s">
        <v>2785</v>
      </c>
      <c r="D1081" s="143" t="s">
        <v>18</v>
      </c>
      <c r="E1081" s="143"/>
      <c r="F1081" s="143"/>
      <c r="G1081" s="145" t="s">
        <v>7209</v>
      </c>
      <c r="H1081" s="143"/>
      <c r="I1081" s="143"/>
      <c r="J1081" s="145" t="s">
        <v>7209</v>
      </c>
    </row>
    <row r="1082" spans="1:10">
      <c r="A1082" s="143" t="s">
        <v>17188</v>
      </c>
      <c r="B1082" s="143" t="s">
        <v>4905</v>
      </c>
      <c r="C1082" s="143" t="s">
        <v>2805</v>
      </c>
      <c r="D1082" s="143" t="s">
        <v>18</v>
      </c>
      <c r="E1082" s="143"/>
      <c r="F1082" s="143"/>
      <c r="G1082" s="145" t="s">
        <v>4586</v>
      </c>
      <c r="H1082" s="143"/>
      <c r="I1082" s="143"/>
      <c r="J1082" s="145" t="s">
        <v>4586</v>
      </c>
    </row>
    <row r="1083" spans="1:10">
      <c r="A1083" s="143" t="s">
        <v>17189</v>
      </c>
      <c r="B1083" s="143" t="s">
        <v>4906</v>
      </c>
      <c r="C1083" s="143" t="s">
        <v>2785</v>
      </c>
      <c r="D1083" s="143" t="s">
        <v>18</v>
      </c>
      <c r="E1083" s="143"/>
      <c r="F1083" s="143"/>
      <c r="G1083" s="145" t="s">
        <v>4873</v>
      </c>
      <c r="H1083" s="143"/>
      <c r="I1083" s="143"/>
      <c r="J1083" s="145" t="s">
        <v>4873</v>
      </c>
    </row>
    <row r="1084" spans="1:10">
      <c r="A1084" s="143" t="s">
        <v>17190</v>
      </c>
      <c r="B1084" s="143" t="s">
        <v>4907</v>
      </c>
      <c r="C1084" s="143" t="s">
        <v>2805</v>
      </c>
      <c r="D1084" s="143" t="s">
        <v>18</v>
      </c>
      <c r="E1084" s="143"/>
      <c r="F1084" s="143"/>
      <c r="G1084" s="145" t="s">
        <v>14323</v>
      </c>
      <c r="H1084" s="143"/>
      <c r="I1084" s="143"/>
      <c r="J1084" s="145" t="s">
        <v>14323</v>
      </c>
    </row>
    <row r="1085" spans="1:10">
      <c r="A1085" s="143" t="s">
        <v>17191</v>
      </c>
      <c r="B1085" s="143" t="s">
        <v>4908</v>
      </c>
      <c r="C1085" s="143" t="s">
        <v>2785</v>
      </c>
      <c r="D1085" s="143" t="s">
        <v>18</v>
      </c>
      <c r="E1085" s="143"/>
      <c r="F1085" s="143"/>
      <c r="G1085" s="145" t="s">
        <v>13646</v>
      </c>
      <c r="H1085" s="143"/>
      <c r="I1085" s="143"/>
      <c r="J1085" s="145" t="s">
        <v>13646</v>
      </c>
    </row>
    <row r="1086" spans="1:10">
      <c r="A1086" s="143" t="s">
        <v>17192</v>
      </c>
      <c r="B1086" s="143" t="s">
        <v>4910</v>
      </c>
      <c r="C1086" s="143" t="s">
        <v>2805</v>
      </c>
      <c r="D1086" s="143" t="s">
        <v>18</v>
      </c>
      <c r="E1086" s="143"/>
      <c r="F1086" s="143"/>
      <c r="G1086" s="145" t="s">
        <v>4211</v>
      </c>
      <c r="H1086" s="143"/>
      <c r="I1086" s="143"/>
      <c r="J1086" s="145" t="s">
        <v>4211</v>
      </c>
    </row>
    <row r="1087" spans="1:10">
      <c r="A1087" s="143" t="s">
        <v>17193</v>
      </c>
      <c r="B1087" s="143" t="s">
        <v>4912</v>
      </c>
      <c r="C1087" s="143" t="s">
        <v>2805</v>
      </c>
      <c r="D1087" s="143" t="s">
        <v>18</v>
      </c>
      <c r="E1087" s="143"/>
      <c r="F1087" s="143"/>
      <c r="G1087" s="145" t="s">
        <v>9999</v>
      </c>
      <c r="H1087" s="143"/>
      <c r="I1087" s="143"/>
      <c r="J1087" s="145" t="s">
        <v>9999</v>
      </c>
    </row>
    <row r="1088" spans="1:10">
      <c r="A1088" s="143" t="s">
        <v>17194</v>
      </c>
      <c r="B1088" s="143" t="s">
        <v>4914</v>
      </c>
      <c r="C1088" s="143" t="s">
        <v>2805</v>
      </c>
      <c r="D1088" s="143" t="s">
        <v>18</v>
      </c>
      <c r="E1088" s="143"/>
      <c r="F1088" s="143"/>
      <c r="G1088" s="145" t="s">
        <v>16581</v>
      </c>
      <c r="H1088" s="143"/>
      <c r="I1088" s="143"/>
      <c r="J1088" s="145" t="s">
        <v>16581</v>
      </c>
    </row>
    <row r="1089" spans="1:10">
      <c r="A1089" s="143" t="s">
        <v>17195</v>
      </c>
      <c r="B1089" s="143" t="s">
        <v>4915</v>
      </c>
      <c r="C1089" s="143" t="s">
        <v>2785</v>
      </c>
      <c r="D1089" s="143" t="s">
        <v>18</v>
      </c>
      <c r="E1089" s="143"/>
      <c r="F1089" s="143"/>
      <c r="G1089" s="145" t="s">
        <v>17196</v>
      </c>
      <c r="H1089" s="143"/>
      <c r="I1089" s="143"/>
      <c r="J1089" s="145" t="s">
        <v>17196</v>
      </c>
    </row>
    <row r="1090" spans="1:10">
      <c r="A1090" s="143" t="s">
        <v>17197</v>
      </c>
      <c r="B1090" s="143" t="s">
        <v>4917</v>
      </c>
      <c r="C1090" s="143" t="s">
        <v>2805</v>
      </c>
      <c r="D1090" s="143" t="s">
        <v>18</v>
      </c>
      <c r="E1090" s="143"/>
      <c r="F1090" s="143"/>
      <c r="G1090" s="145" t="s">
        <v>14265</v>
      </c>
      <c r="H1090" s="143"/>
      <c r="I1090" s="143"/>
      <c r="J1090" s="145" t="s">
        <v>14265</v>
      </c>
    </row>
    <row r="1091" spans="1:10">
      <c r="A1091" s="143" t="s">
        <v>17198</v>
      </c>
      <c r="B1091" s="143" t="s">
        <v>4918</v>
      </c>
      <c r="C1091" s="143" t="s">
        <v>2785</v>
      </c>
      <c r="D1091" s="143" t="s">
        <v>18</v>
      </c>
      <c r="E1091" s="143"/>
      <c r="F1091" s="143"/>
      <c r="G1091" s="145" t="s">
        <v>17199</v>
      </c>
      <c r="H1091" s="143"/>
      <c r="I1091" s="143"/>
      <c r="J1091" s="145" t="s">
        <v>17199</v>
      </c>
    </row>
    <row r="1092" spans="1:10">
      <c r="A1092" s="143" t="s">
        <v>17200</v>
      </c>
      <c r="B1092" s="143" t="s">
        <v>4920</v>
      </c>
      <c r="C1092" s="143" t="s">
        <v>2785</v>
      </c>
      <c r="D1092" s="143" t="s">
        <v>18</v>
      </c>
      <c r="E1092" s="143"/>
      <c r="F1092" s="143"/>
      <c r="G1092" s="145" t="s">
        <v>4563</v>
      </c>
      <c r="H1092" s="143"/>
      <c r="I1092" s="143"/>
      <c r="J1092" s="145" t="s">
        <v>4563</v>
      </c>
    </row>
    <row r="1093" spans="1:10">
      <c r="A1093" s="143" t="s">
        <v>17201</v>
      </c>
      <c r="B1093" s="143" t="s">
        <v>4921</v>
      </c>
      <c r="C1093" s="143" t="s">
        <v>2785</v>
      </c>
      <c r="D1093" s="143" t="s">
        <v>18</v>
      </c>
      <c r="E1093" s="143"/>
      <c r="F1093" s="143"/>
      <c r="G1093" s="145" t="s">
        <v>8458</v>
      </c>
      <c r="H1093" s="143"/>
      <c r="I1093" s="143"/>
      <c r="J1093" s="145" t="s">
        <v>8458</v>
      </c>
    </row>
    <row r="1094" spans="1:10">
      <c r="A1094" s="143" t="s">
        <v>17202</v>
      </c>
      <c r="B1094" s="143" t="s">
        <v>4923</v>
      </c>
      <c r="C1094" s="143" t="s">
        <v>2785</v>
      </c>
      <c r="D1094" s="143" t="s">
        <v>18</v>
      </c>
      <c r="E1094" s="143"/>
      <c r="F1094" s="143"/>
      <c r="G1094" s="145" t="s">
        <v>15458</v>
      </c>
      <c r="H1094" s="143"/>
      <c r="I1094" s="143"/>
      <c r="J1094" s="145" t="s">
        <v>15458</v>
      </c>
    </row>
    <row r="1095" spans="1:10">
      <c r="A1095" s="143" t="s">
        <v>17203</v>
      </c>
      <c r="B1095" s="143" t="s">
        <v>4925</v>
      </c>
      <c r="C1095" s="143" t="s">
        <v>2785</v>
      </c>
      <c r="D1095" s="143" t="s">
        <v>18</v>
      </c>
      <c r="E1095" s="143"/>
      <c r="F1095" s="143"/>
      <c r="G1095" s="145" t="s">
        <v>17204</v>
      </c>
      <c r="H1095" s="143"/>
      <c r="I1095" s="143"/>
      <c r="J1095" s="145" t="s">
        <v>17204</v>
      </c>
    </row>
    <row r="1096" spans="1:10">
      <c r="A1096" s="143" t="s">
        <v>17205</v>
      </c>
      <c r="B1096" s="143" t="s">
        <v>4927</v>
      </c>
      <c r="C1096" s="143" t="s">
        <v>2785</v>
      </c>
      <c r="D1096" s="143" t="s">
        <v>18</v>
      </c>
      <c r="E1096" s="143"/>
      <c r="F1096" s="143"/>
      <c r="G1096" s="145" t="s">
        <v>4869</v>
      </c>
      <c r="H1096" s="143"/>
      <c r="I1096" s="143"/>
      <c r="J1096" s="145" t="s">
        <v>4869</v>
      </c>
    </row>
    <row r="1097" spans="1:10">
      <c r="A1097" s="143" t="s">
        <v>17206</v>
      </c>
      <c r="B1097" s="143" t="s">
        <v>4929</v>
      </c>
      <c r="C1097" s="143" t="s">
        <v>2785</v>
      </c>
      <c r="D1097" s="143" t="s">
        <v>18</v>
      </c>
      <c r="E1097" s="143"/>
      <c r="F1097" s="143"/>
      <c r="G1097" s="145" t="s">
        <v>8460</v>
      </c>
      <c r="H1097" s="143"/>
      <c r="I1097" s="143"/>
      <c r="J1097" s="145" t="s">
        <v>8460</v>
      </c>
    </row>
    <row r="1098" spans="1:10">
      <c r="A1098" s="143" t="s">
        <v>17207</v>
      </c>
      <c r="B1098" s="143" t="s">
        <v>4931</v>
      </c>
      <c r="C1098" s="143" t="s">
        <v>2785</v>
      </c>
      <c r="D1098" s="143" t="s">
        <v>18</v>
      </c>
      <c r="E1098" s="143"/>
      <c r="F1098" s="143"/>
      <c r="G1098" s="145" t="s">
        <v>3557</v>
      </c>
      <c r="H1098" s="143"/>
      <c r="I1098" s="143"/>
      <c r="J1098" s="145" t="s">
        <v>3557</v>
      </c>
    </row>
    <row r="1099" spans="1:10">
      <c r="A1099" s="143" t="s">
        <v>17208</v>
      </c>
      <c r="B1099" s="143" t="s">
        <v>4933</v>
      </c>
      <c r="C1099" s="143" t="s">
        <v>2785</v>
      </c>
      <c r="D1099" s="143" t="s">
        <v>18</v>
      </c>
      <c r="E1099" s="143"/>
      <c r="F1099" s="143"/>
      <c r="G1099" s="145" t="s">
        <v>13629</v>
      </c>
      <c r="H1099" s="143"/>
      <c r="I1099" s="143"/>
      <c r="J1099" s="145" t="s">
        <v>13629</v>
      </c>
    </row>
    <row r="1100" spans="1:10">
      <c r="A1100" s="143" t="s">
        <v>17209</v>
      </c>
      <c r="B1100" s="143" t="s">
        <v>4935</v>
      </c>
      <c r="C1100" s="143" t="s">
        <v>2785</v>
      </c>
      <c r="D1100" s="143" t="s">
        <v>18</v>
      </c>
      <c r="E1100" s="143"/>
      <c r="F1100" s="143"/>
      <c r="G1100" s="145" t="s">
        <v>16716</v>
      </c>
      <c r="H1100" s="143"/>
      <c r="I1100" s="143"/>
      <c r="J1100" s="145" t="s">
        <v>16716</v>
      </c>
    </row>
    <row r="1101" spans="1:10">
      <c r="A1101" s="143" t="s">
        <v>17210</v>
      </c>
      <c r="B1101" s="143" t="s">
        <v>4936</v>
      </c>
      <c r="C1101" s="143" t="s">
        <v>2785</v>
      </c>
      <c r="D1101" s="143" t="s">
        <v>18</v>
      </c>
      <c r="E1101" s="143"/>
      <c r="F1101" s="143"/>
      <c r="G1101" s="145" t="s">
        <v>14424</v>
      </c>
      <c r="H1101" s="143"/>
      <c r="I1101" s="143"/>
      <c r="J1101" s="145" t="s">
        <v>14424</v>
      </c>
    </row>
    <row r="1102" spans="1:10">
      <c r="A1102" s="143" t="s">
        <v>17211</v>
      </c>
      <c r="B1102" s="143" t="s">
        <v>4938</v>
      </c>
      <c r="C1102" s="143" t="s">
        <v>2785</v>
      </c>
      <c r="D1102" s="143" t="s">
        <v>18</v>
      </c>
      <c r="E1102" s="143"/>
      <c r="F1102" s="143"/>
      <c r="G1102" s="145" t="s">
        <v>7875</v>
      </c>
      <c r="H1102" s="143"/>
      <c r="I1102" s="143"/>
      <c r="J1102" s="145" t="s">
        <v>7875</v>
      </c>
    </row>
    <row r="1103" spans="1:10">
      <c r="A1103" s="143" t="s">
        <v>17212</v>
      </c>
      <c r="B1103" s="143" t="s">
        <v>4940</v>
      </c>
      <c r="C1103" s="143" t="s">
        <v>2785</v>
      </c>
      <c r="D1103" s="143" t="s">
        <v>18</v>
      </c>
      <c r="E1103" s="143"/>
      <c r="F1103" s="143"/>
      <c r="G1103" s="145" t="s">
        <v>3803</v>
      </c>
      <c r="H1103" s="143"/>
      <c r="I1103" s="143"/>
      <c r="J1103" s="145" t="s">
        <v>3803</v>
      </c>
    </row>
    <row r="1104" spans="1:10">
      <c r="A1104" s="143" t="s">
        <v>17213</v>
      </c>
      <c r="B1104" s="143" t="s">
        <v>4942</v>
      </c>
      <c r="C1104" s="143" t="s">
        <v>2785</v>
      </c>
      <c r="D1104" s="143" t="s">
        <v>18</v>
      </c>
      <c r="E1104" s="143"/>
      <c r="F1104" s="143"/>
      <c r="G1104" s="145" t="s">
        <v>16716</v>
      </c>
      <c r="H1104" s="143"/>
      <c r="I1104" s="143"/>
      <c r="J1104" s="145" t="s">
        <v>16716</v>
      </c>
    </row>
    <row r="1105" spans="1:10">
      <c r="A1105" s="143" t="s">
        <v>17214</v>
      </c>
      <c r="B1105" s="143" t="s">
        <v>4943</v>
      </c>
      <c r="C1105" s="143" t="s">
        <v>2785</v>
      </c>
      <c r="D1105" s="143" t="s">
        <v>18</v>
      </c>
      <c r="E1105" s="143"/>
      <c r="F1105" s="143"/>
      <c r="G1105" s="145" t="s">
        <v>4735</v>
      </c>
      <c r="H1105" s="143"/>
      <c r="I1105" s="143"/>
      <c r="J1105" s="145" t="s">
        <v>4735</v>
      </c>
    </row>
    <row r="1106" spans="1:10">
      <c r="A1106" s="143" t="s">
        <v>17215</v>
      </c>
      <c r="B1106" s="143" t="s">
        <v>4945</v>
      </c>
      <c r="C1106" s="143" t="s">
        <v>2785</v>
      </c>
      <c r="D1106" s="143" t="s">
        <v>18</v>
      </c>
      <c r="E1106" s="143"/>
      <c r="F1106" s="143"/>
      <c r="G1106" s="145" t="s">
        <v>4286</v>
      </c>
      <c r="H1106" s="143"/>
      <c r="I1106" s="143"/>
      <c r="J1106" s="145" t="s">
        <v>4286</v>
      </c>
    </row>
    <row r="1107" spans="1:10">
      <c r="A1107" s="143" t="s">
        <v>17216</v>
      </c>
      <c r="B1107" s="143" t="s">
        <v>4947</v>
      </c>
      <c r="C1107" s="143" t="s">
        <v>2785</v>
      </c>
      <c r="D1107" s="143" t="s">
        <v>18</v>
      </c>
      <c r="E1107" s="143"/>
      <c r="F1107" s="143"/>
      <c r="G1107" s="145" t="s">
        <v>17217</v>
      </c>
      <c r="H1107" s="143"/>
      <c r="I1107" s="143"/>
      <c r="J1107" s="145" t="s">
        <v>17217</v>
      </c>
    </row>
    <row r="1108" spans="1:10">
      <c r="A1108" s="143" t="s">
        <v>17218</v>
      </c>
      <c r="B1108" s="143" t="s">
        <v>4949</v>
      </c>
      <c r="C1108" s="143" t="s">
        <v>2785</v>
      </c>
      <c r="D1108" s="143" t="s">
        <v>18</v>
      </c>
      <c r="E1108" s="143"/>
      <c r="F1108" s="143"/>
      <c r="G1108" s="145" t="s">
        <v>7288</v>
      </c>
      <c r="H1108" s="143"/>
      <c r="I1108" s="143"/>
      <c r="J1108" s="145" t="s">
        <v>7288</v>
      </c>
    </row>
    <row r="1109" spans="1:10">
      <c r="A1109" s="143" t="s">
        <v>17219</v>
      </c>
      <c r="B1109" s="143" t="s">
        <v>4951</v>
      </c>
      <c r="C1109" s="143" t="s">
        <v>2785</v>
      </c>
      <c r="D1109" s="143" t="s">
        <v>18</v>
      </c>
      <c r="E1109" s="143"/>
      <c r="F1109" s="143"/>
      <c r="G1109" s="145" t="s">
        <v>11810</v>
      </c>
      <c r="H1109" s="143"/>
      <c r="I1109" s="143"/>
      <c r="J1109" s="145" t="s">
        <v>11810</v>
      </c>
    </row>
    <row r="1110" spans="1:10">
      <c r="A1110" s="143" t="s">
        <v>17220</v>
      </c>
      <c r="B1110" s="143" t="s">
        <v>4953</v>
      </c>
      <c r="C1110" s="143" t="s">
        <v>2785</v>
      </c>
      <c r="D1110" s="143" t="s">
        <v>18</v>
      </c>
      <c r="E1110" s="143"/>
      <c r="F1110" s="143"/>
      <c r="G1110" s="145" t="s">
        <v>17003</v>
      </c>
      <c r="H1110" s="143"/>
      <c r="I1110" s="143"/>
      <c r="J1110" s="145" t="s">
        <v>17003</v>
      </c>
    </row>
    <row r="1111" spans="1:10">
      <c r="A1111" s="143" t="s">
        <v>17221</v>
      </c>
      <c r="B1111" s="143" t="s">
        <v>4955</v>
      </c>
      <c r="C1111" s="143" t="s">
        <v>2785</v>
      </c>
      <c r="D1111" s="143" t="s">
        <v>18</v>
      </c>
      <c r="E1111" s="143"/>
      <c r="F1111" s="143"/>
      <c r="G1111" s="145" t="s">
        <v>17222</v>
      </c>
      <c r="H1111" s="143"/>
      <c r="I1111" s="143"/>
      <c r="J1111" s="145" t="s">
        <v>17222</v>
      </c>
    </row>
    <row r="1112" spans="1:10">
      <c r="A1112" s="143" t="s">
        <v>17223</v>
      </c>
      <c r="B1112" s="143" t="s">
        <v>4957</v>
      </c>
      <c r="C1112" s="143" t="s">
        <v>2785</v>
      </c>
      <c r="D1112" s="143" t="s">
        <v>18</v>
      </c>
      <c r="E1112" s="143"/>
      <c r="F1112" s="143"/>
      <c r="G1112" s="145" t="s">
        <v>16593</v>
      </c>
      <c r="H1112" s="143"/>
      <c r="I1112" s="143"/>
      <c r="J1112" s="145" t="s">
        <v>16593</v>
      </c>
    </row>
    <row r="1113" spans="1:10">
      <c r="A1113" s="143" t="s">
        <v>17224</v>
      </c>
      <c r="B1113" s="143" t="s">
        <v>4958</v>
      </c>
      <c r="C1113" s="143" t="s">
        <v>2785</v>
      </c>
      <c r="D1113" s="143" t="s">
        <v>18</v>
      </c>
      <c r="E1113" s="143"/>
      <c r="F1113" s="143"/>
      <c r="G1113" s="145" t="s">
        <v>10810</v>
      </c>
      <c r="H1113" s="143"/>
      <c r="I1113" s="143"/>
      <c r="J1113" s="145" t="s">
        <v>10810</v>
      </c>
    </row>
    <row r="1114" spans="1:10">
      <c r="A1114" s="143" t="s">
        <v>17225</v>
      </c>
      <c r="B1114" s="143" t="s">
        <v>4959</v>
      </c>
      <c r="C1114" s="143" t="s">
        <v>2785</v>
      </c>
      <c r="D1114" s="143" t="s">
        <v>18</v>
      </c>
      <c r="E1114" s="143"/>
      <c r="F1114" s="143"/>
      <c r="G1114" s="145" t="s">
        <v>13917</v>
      </c>
      <c r="H1114" s="143"/>
      <c r="I1114" s="143"/>
      <c r="J1114" s="145" t="s">
        <v>13917</v>
      </c>
    </row>
    <row r="1115" spans="1:10">
      <c r="A1115" s="143" t="s">
        <v>17226</v>
      </c>
      <c r="B1115" s="143" t="s">
        <v>4961</v>
      </c>
      <c r="C1115" s="143" t="s">
        <v>2785</v>
      </c>
      <c r="D1115" s="143" t="s">
        <v>18</v>
      </c>
      <c r="E1115" s="143"/>
      <c r="F1115" s="143"/>
      <c r="G1115" s="145" t="s">
        <v>17227</v>
      </c>
      <c r="H1115" s="143"/>
      <c r="I1115" s="143"/>
      <c r="J1115" s="145" t="s">
        <v>17227</v>
      </c>
    </row>
    <row r="1116" spans="1:10">
      <c r="A1116" s="143" t="s">
        <v>17228</v>
      </c>
      <c r="B1116" s="143" t="s">
        <v>4963</v>
      </c>
      <c r="C1116" s="143" t="s">
        <v>2785</v>
      </c>
      <c r="D1116" s="143" t="s">
        <v>18</v>
      </c>
      <c r="E1116" s="143"/>
      <c r="F1116" s="143"/>
      <c r="G1116" s="145" t="s">
        <v>16593</v>
      </c>
      <c r="H1116" s="143"/>
      <c r="I1116" s="143"/>
      <c r="J1116" s="145" t="s">
        <v>16593</v>
      </c>
    </row>
    <row r="1117" spans="1:10">
      <c r="A1117" s="143" t="s">
        <v>17229</v>
      </c>
      <c r="B1117" s="143" t="s">
        <v>4964</v>
      </c>
      <c r="C1117" s="143" t="s">
        <v>2785</v>
      </c>
      <c r="D1117" s="143" t="s">
        <v>18</v>
      </c>
      <c r="E1117" s="143"/>
      <c r="F1117" s="143"/>
      <c r="G1117" s="145" t="s">
        <v>17230</v>
      </c>
      <c r="H1117" s="143"/>
      <c r="I1117" s="143"/>
      <c r="J1117" s="145" t="s">
        <v>17230</v>
      </c>
    </row>
    <row r="1118" spans="1:10">
      <c r="A1118" s="143" t="s">
        <v>17231</v>
      </c>
      <c r="B1118" s="143" t="s">
        <v>4966</v>
      </c>
      <c r="C1118" s="143" t="s">
        <v>2785</v>
      </c>
      <c r="D1118" s="143" t="s">
        <v>18</v>
      </c>
      <c r="E1118" s="143"/>
      <c r="F1118" s="143"/>
      <c r="G1118" s="145" t="s">
        <v>4478</v>
      </c>
      <c r="H1118" s="143"/>
      <c r="I1118" s="143"/>
      <c r="J1118" s="145" t="s">
        <v>4478</v>
      </c>
    </row>
    <row r="1119" spans="1:10">
      <c r="A1119" s="143" t="s">
        <v>17232</v>
      </c>
      <c r="B1119" s="143" t="s">
        <v>4968</v>
      </c>
      <c r="C1119" s="143" t="s">
        <v>2785</v>
      </c>
      <c r="D1119" s="143" t="s">
        <v>18</v>
      </c>
      <c r="E1119" s="143"/>
      <c r="F1119" s="143"/>
      <c r="G1119" s="145" t="s">
        <v>13348</v>
      </c>
      <c r="H1119" s="143"/>
      <c r="I1119" s="143"/>
      <c r="J1119" s="145" t="s">
        <v>13348</v>
      </c>
    </row>
    <row r="1120" spans="1:10">
      <c r="A1120" s="143" t="s">
        <v>17233</v>
      </c>
      <c r="B1120" s="143" t="s">
        <v>4969</v>
      </c>
      <c r="C1120" s="143" t="s">
        <v>2785</v>
      </c>
      <c r="D1120" s="143" t="s">
        <v>18</v>
      </c>
      <c r="E1120" s="143"/>
      <c r="F1120" s="143"/>
      <c r="G1120" s="145" t="s">
        <v>16524</v>
      </c>
      <c r="H1120" s="143"/>
      <c r="I1120" s="143"/>
      <c r="J1120" s="145" t="s">
        <v>16524</v>
      </c>
    </row>
    <row r="1121" spans="1:10">
      <c r="A1121" s="143" t="s">
        <v>17234</v>
      </c>
      <c r="B1121" s="143" t="s">
        <v>4970</v>
      </c>
      <c r="C1121" s="143" t="s">
        <v>2785</v>
      </c>
      <c r="D1121" s="143" t="s">
        <v>18</v>
      </c>
      <c r="E1121" s="143"/>
      <c r="F1121" s="143"/>
      <c r="G1121" s="145" t="s">
        <v>10716</v>
      </c>
      <c r="H1121" s="143"/>
      <c r="I1121" s="143"/>
      <c r="J1121" s="145" t="s">
        <v>10716</v>
      </c>
    </row>
    <row r="1122" spans="1:10">
      <c r="A1122" s="143" t="s">
        <v>17235</v>
      </c>
      <c r="B1122" s="143" t="s">
        <v>4972</v>
      </c>
      <c r="C1122" s="143" t="s">
        <v>2785</v>
      </c>
      <c r="D1122" s="143" t="s">
        <v>18</v>
      </c>
      <c r="E1122" s="143"/>
      <c r="F1122" s="143"/>
      <c r="G1122" s="145" t="s">
        <v>4848</v>
      </c>
      <c r="H1122" s="143"/>
      <c r="I1122" s="143"/>
      <c r="J1122" s="145" t="s">
        <v>4848</v>
      </c>
    </row>
    <row r="1123" spans="1:10">
      <c r="A1123" s="143" t="s">
        <v>17236</v>
      </c>
      <c r="B1123" s="143" t="s">
        <v>4974</v>
      </c>
      <c r="C1123" s="143" t="s">
        <v>2785</v>
      </c>
      <c r="D1123" s="143" t="s">
        <v>18</v>
      </c>
      <c r="E1123" s="143"/>
      <c r="F1123" s="143"/>
      <c r="G1123" s="145" t="s">
        <v>17171</v>
      </c>
      <c r="H1123" s="143"/>
      <c r="I1123" s="143"/>
      <c r="J1123" s="145" t="s">
        <v>17171</v>
      </c>
    </row>
    <row r="1124" spans="1:10">
      <c r="A1124" s="143" t="s">
        <v>17237</v>
      </c>
      <c r="B1124" s="143" t="s">
        <v>4976</v>
      </c>
      <c r="C1124" s="143" t="s">
        <v>2785</v>
      </c>
      <c r="D1124" s="143" t="s">
        <v>18</v>
      </c>
      <c r="E1124" s="143"/>
      <c r="F1124" s="143"/>
      <c r="G1124" s="145" t="s">
        <v>17238</v>
      </c>
      <c r="H1124" s="143"/>
      <c r="I1124" s="143"/>
      <c r="J1124" s="145" t="s">
        <v>17238</v>
      </c>
    </row>
    <row r="1125" spans="1:10">
      <c r="A1125" s="143" t="s">
        <v>17239</v>
      </c>
      <c r="B1125" s="143" t="s">
        <v>4978</v>
      </c>
      <c r="C1125" s="143" t="s">
        <v>2785</v>
      </c>
      <c r="D1125" s="143" t="s">
        <v>18</v>
      </c>
      <c r="E1125" s="143"/>
      <c r="F1125" s="143"/>
      <c r="G1125" s="145" t="s">
        <v>10234</v>
      </c>
      <c r="H1125" s="143"/>
      <c r="I1125" s="143"/>
      <c r="J1125" s="145" t="s">
        <v>10234</v>
      </c>
    </row>
    <row r="1126" spans="1:10">
      <c r="A1126" s="143" t="s">
        <v>17240</v>
      </c>
      <c r="B1126" s="143" t="s">
        <v>4979</v>
      </c>
      <c r="C1126" s="143" t="s">
        <v>2785</v>
      </c>
      <c r="D1126" s="143" t="s">
        <v>18</v>
      </c>
      <c r="E1126" s="143"/>
      <c r="F1126" s="143"/>
      <c r="G1126" s="145" t="s">
        <v>17241</v>
      </c>
      <c r="H1126" s="143"/>
      <c r="I1126" s="143"/>
      <c r="J1126" s="145" t="s">
        <v>17241</v>
      </c>
    </row>
    <row r="1127" spans="1:10">
      <c r="A1127" s="143" t="s">
        <v>17242</v>
      </c>
      <c r="B1127" s="143" t="s">
        <v>4981</v>
      </c>
      <c r="C1127" s="143" t="s">
        <v>2785</v>
      </c>
      <c r="D1127" s="143" t="s">
        <v>18</v>
      </c>
      <c r="E1127" s="143"/>
      <c r="F1127" s="143"/>
      <c r="G1127" s="145" t="s">
        <v>17243</v>
      </c>
      <c r="H1127" s="143"/>
      <c r="I1127" s="143"/>
      <c r="J1127" s="145" t="s">
        <v>17243</v>
      </c>
    </row>
    <row r="1128" spans="1:10">
      <c r="A1128" s="143" t="s">
        <v>17244</v>
      </c>
      <c r="B1128" s="143" t="s">
        <v>4983</v>
      </c>
      <c r="C1128" s="143" t="s">
        <v>2785</v>
      </c>
      <c r="D1128" s="143" t="s">
        <v>18</v>
      </c>
      <c r="E1128" s="143"/>
      <c r="F1128" s="143"/>
      <c r="G1128" s="145" t="s">
        <v>12057</v>
      </c>
      <c r="H1128" s="143"/>
      <c r="I1128" s="143"/>
      <c r="J1128" s="145" t="s">
        <v>12057</v>
      </c>
    </row>
    <row r="1129" spans="1:10">
      <c r="A1129" s="143" t="s">
        <v>17245</v>
      </c>
      <c r="B1129" s="143" t="s">
        <v>4985</v>
      </c>
      <c r="C1129" s="143" t="s">
        <v>2785</v>
      </c>
      <c r="D1129" s="143" t="s">
        <v>18</v>
      </c>
      <c r="E1129" s="143"/>
      <c r="F1129" s="143"/>
      <c r="G1129" s="145" t="s">
        <v>17246</v>
      </c>
      <c r="H1129" s="143"/>
      <c r="I1129" s="143"/>
      <c r="J1129" s="145" t="s">
        <v>17246</v>
      </c>
    </row>
    <row r="1130" spans="1:10">
      <c r="A1130" s="143" t="s">
        <v>17247</v>
      </c>
      <c r="B1130" s="143" t="s">
        <v>4987</v>
      </c>
      <c r="C1130" s="143" t="s">
        <v>2785</v>
      </c>
      <c r="D1130" s="143" t="s">
        <v>18</v>
      </c>
      <c r="E1130" s="143"/>
      <c r="F1130" s="143"/>
      <c r="G1130" s="145" t="s">
        <v>16524</v>
      </c>
      <c r="H1130" s="143"/>
      <c r="I1130" s="143"/>
      <c r="J1130" s="145" t="s">
        <v>16524</v>
      </c>
    </row>
    <row r="1131" spans="1:10">
      <c r="A1131" s="143" t="s">
        <v>17248</v>
      </c>
      <c r="B1131" s="143" t="s">
        <v>4988</v>
      </c>
      <c r="C1131" s="143" t="s">
        <v>2785</v>
      </c>
      <c r="D1131" s="143" t="s">
        <v>18</v>
      </c>
      <c r="E1131" s="143"/>
      <c r="F1131" s="143"/>
      <c r="G1131" s="145" t="s">
        <v>12318</v>
      </c>
      <c r="H1131" s="143"/>
      <c r="I1131" s="143"/>
      <c r="J1131" s="145" t="s">
        <v>12318</v>
      </c>
    </row>
    <row r="1132" spans="1:10">
      <c r="A1132" s="143" t="s">
        <v>17249</v>
      </c>
      <c r="B1132" s="143" t="s">
        <v>4990</v>
      </c>
      <c r="C1132" s="143" t="s">
        <v>2785</v>
      </c>
      <c r="D1132" s="143" t="s">
        <v>18</v>
      </c>
      <c r="E1132" s="143"/>
      <c r="F1132" s="143"/>
      <c r="G1132" s="145" t="s">
        <v>4909</v>
      </c>
      <c r="H1132" s="143"/>
      <c r="I1132" s="143"/>
      <c r="J1132" s="145" t="s">
        <v>4909</v>
      </c>
    </row>
    <row r="1133" spans="1:10">
      <c r="A1133" s="143" t="s">
        <v>17250</v>
      </c>
      <c r="B1133" s="143" t="s">
        <v>4992</v>
      </c>
      <c r="C1133" s="143" t="s">
        <v>2785</v>
      </c>
      <c r="D1133" s="143" t="s">
        <v>18</v>
      </c>
      <c r="E1133" s="143"/>
      <c r="F1133" s="143"/>
      <c r="G1133" s="145" t="s">
        <v>16909</v>
      </c>
      <c r="H1133" s="143"/>
      <c r="I1133" s="143"/>
      <c r="J1133" s="145" t="s">
        <v>16909</v>
      </c>
    </row>
    <row r="1134" spans="1:10">
      <c r="A1134" s="143" t="s">
        <v>17251</v>
      </c>
      <c r="B1134" s="143" t="s">
        <v>4993</v>
      </c>
      <c r="C1134" s="143" t="s">
        <v>2785</v>
      </c>
      <c r="D1134" s="143" t="s">
        <v>18</v>
      </c>
      <c r="E1134" s="143"/>
      <c r="F1134" s="143"/>
      <c r="G1134" s="145" t="s">
        <v>6077</v>
      </c>
      <c r="H1134" s="143"/>
      <c r="I1134" s="143"/>
      <c r="J1134" s="145" t="s">
        <v>6077</v>
      </c>
    </row>
    <row r="1135" spans="1:10">
      <c r="A1135" s="143" t="s">
        <v>17252</v>
      </c>
      <c r="B1135" s="143" t="s">
        <v>4995</v>
      </c>
      <c r="C1135" s="143" t="s">
        <v>2785</v>
      </c>
      <c r="D1135" s="143" t="s">
        <v>18</v>
      </c>
      <c r="E1135" s="143"/>
      <c r="F1135" s="143"/>
      <c r="G1135" s="145" t="s">
        <v>11827</v>
      </c>
      <c r="H1135" s="143"/>
      <c r="I1135" s="143"/>
      <c r="J1135" s="145" t="s">
        <v>11827</v>
      </c>
    </row>
    <row r="1136" spans="1:10">
      <c r="A1136" s="143" t="s">
        <v>17253</v>
      </c>
      <c r="B1136" s="143" t="s">
        <v>4997</v>
      </c>
      <c r="C1136" s="143" t="s">
        <v>2785</v>
      </c>
      <c r="D1136" s="143" t="s">
        <v>18</v>
      </c>
      <c r="E1136" s="143"/>
      <c r="F1136" s="143"/>
      <c r="G1136" s="145" t="s">
        <v>17254</v>
      </c>
      <c r="H1136" s="143"/>
      <c r="I1136" s="143"/>
      <c r="J1136" s="145" t="s">
        <v>17254</v>
      </c>
    </row>
    <row r="1137" spans="1:10">
      <c r="A1137" s="143" t="s">
        <v>17255</v>
      </c>
      <c r="B1137" s="143" t="s">
        <v>4999</v>
      </c>
      <c r="C1137" s="143" t="s">
        <v>2785</v>
      </c>
      <c r="D1137" s="143" t="s">
        <v>18</v>
      </c>
      <c r="E1137" s="143"/>
      <c r="F1137" s="143"/>
      <c r="G1137" s="145" t="s">
        <v>4642</v>
      </c>
      <c r="H1137" s="143"/>
      <c r="I1137" s="143"/>
      <c r="J1137" s="145" t="s">
        <v>4642</v>
      </c>
    </row>
    <row r="1138" spans="1:10">
      <c r="A1138" s="143" t="s">
        <v>17256</v>
      </c>
      <c r="B1138" s="143" t="s">
        <v>5001</v>
      </c>
      <c r="C1138" s="143" t="s">
        <v>2785</v>
      </c>
      <c r="D1138" s="143" t="s">
        <v>18</v>
      </c>
      <c r="E1138" s="143"/>
      <c r="F1138" s="143"/>
      <c r="G1138" s="145" t="s">
        <v>7624</v>
      </c>
      <c r="H1138" s="143"/>
      <c r="I1138" s="143"/>
      <c r="J1138" s="145" t="s">
        <v>7624</v>
      </c>
    </row>
    <row r="1139" spans="1:10">
      <c r="A1139" s="143" t="s">
        <v>17257</v>
      </c>
      <c r="B1139" s="143" t="s">
        <v>5003</v>
      </c>
      <c r="C1139" s="143" t="s">
        <v>2785</v>
      </c>
      <c r="D1139" s="143" t="s">
        <v>18</v>
      </c>
      <c r="E1139" s="143"/>
      <c r="F1139" s="143"/>
      <c r="G1139" s="145" t="s">
        <v>16245</v>
      </c>
      <c r="H1139" s="143"/>
      <c r="I1139" s="143"/>
      <c r="J1139" s="145" t="s">
        <v>16245</v>
      </c>
    </row>
    <row r="1140" spans="1:10">
      <c r="A1140" s="143" t="s">
        <v>17258</v>
      </c>
      <c r="B1140" s="143" t="s">
        <v>5005</v>
      </c>
      <c r="C1140" s="143" t="s">
        <v>2785</v>
      </c>
      <c r="D1140" s="143" t="s">
        <v>18</v>
      </c>
      <c r="E1140" s="143"/>
      <c r="F1140" s="143"/>
      <c r="G1140" s="145" t="s">
        <v>17259</v>
      </c>
      <c r="H1140" s="143"/>
      <c r="I1140" s="143"/>
      <c r="J1140" s="145" t="s">
        <v>17259</v>
      </c>
    </row>
    <row r="1141" spans="1:10">
      <c r="A1141" s="143" t="s">
        <v>17260</v>
      </c>
      <c r="B1141" s="143" t="s">
        <v>5007</v>
      </c>
      <c r="C1141" s="143" t="s">
        <v>2785</v>
      </c>
      <c r="D1141" s="143" t="s">
        <v>18</v>
      </c>
      <c r="E1141" s="143"/>
      <c r="F1141" s="143"/>
      <c r="G1141" s="145" t="s">
        <v>17261</v>
      </c>
      <c r="H1141" s="143"/>
      <c r="I1141" s="143"/>
      <c r="J1141" s="145" t="s">
        <v>17261</v>
      </c>
    </row>
    <row r="1142" spans="1:10">
      <c r="A1142" s="143" t="s">
        <v>17262</v>
      </c>
      <c r="B1142" s="143" t="s">
        <v>5008</v>
      </c>
      <c r="C1142" s="143" t="s">
        <v>2785</v>
      </c>
      <c r="D1142" s="143" t="s">
        <v>18</v>
      </c>
      <c r="E1142" s="143"/>
      <c r="F1142" s="143"/>
      <c r="G1142" s="145" t="s">
        <v>4716</v>
      </c>
      <c r="H1142" s="143"/>
      <c r="I1142" s="143"/>
      <c r="J1142" s="145" t="s">
        <v>4716</v>
      </c>
    </row>
    <row r="1143" spans="1:10">
      <c r="A1143" s="143" t="s">
        <v>17263</v>
      </c>
      <c r="B1143" s="143" t="s">
        <v>5009</v>
      </c>
      <c r="C1143" s="143" t="s">
        <v>2785</v>
      </c>
      <c r="D1143" s="143" t="s">
        <v>18</v>
      </c>
      <c r="E1143" s="143"/>
      <c r="F1143" s="143"/>
      <c r="G1143" s="145" t="s">
        <v>4682</v>
      </c>
      <c r="H1143" s="143"/>
      <c r="I1143" s="143"/>
      <c r="J1143" s="145" t="s">
        <v>4682</v>
      </c>
    </row>
    <row r="1144" spans="1:10">
      <c r="A1144" s="143" t="s">
        <v>17264</v>
      </c>
      <c r="B1144" s="143" t="s">
        <v>5010</v>
      </c>
      <c r="C1144" s="143" t="s">
        <v>2785</v>
      </c>
      <c r="D1144" s="143" t="s">
        <v>18</v>
      </c>
      <c r="E1144" s="143"/>
      <c r="F1144" s="143"/>
      <c r="G1144" s="145" t="s">
        <v>4060</v>
      </c>
      <c r="H1144" s="143"/>
      <c r="I1144" s="143"/>
      <c r="J1144" s="145" t="s">
        <v>4060</v>
      </c>
    </row>
    <row r="1145" spans="1:10">
      <c r="A1145" s="143" t="s">
        <v>17265</v>
      </c>
      <c r="B1145" s="143" t="s">
        <v>5011</v>
      </c>
      <c r="C1145" s="143" t="s">
        <v>2785</v>
      </c>
      <c r="D1145" s="143" t="s">
        <v>18</v>
      </c>
      <c r="E1145" s="143"/>
      <c r="F1145" s="143"/>
      <c r="G1145" s="145" t="s">
        <v>16615</v>
      </c>
      <c r="H1145" s="143"/>
      <c r="I1145" s="143"/>
      <c r="J1145" s="145" t="s">
        <v>16615</v>
      </c>
    </row>
    <row r="1146" spans="1:10">
      <c r="A1146" s="143" t="s">
        <v>17266</v>
      </c>
      <c r="B1146" s="143" t="s">
        <v>5012</v>
      </c>
      <c r="C1146" s="143" t="s">
        <v>2785</v>
      </c>
      <c r="D1146" s="143" t="s">
        <v>18</v>
      </c>
      <c r="E1146" s="143"/>
      <c r="F1146" s="143"/>
      <c r="G1146" s="145" t="s">
        <v>16689</v>
      </c>
      <c r="H1146" s="143"/>
      <c r="I1146" s="143"/>
      <c r="J1146" s="145" t="s">
        <v>16689</v>
      </c>
    </row>
    <row r="1147" spans="1:10">
      <c r="A1147" s="143" t="s">
        <v>17267</v>
      </c>
      <c r="B1147" s="143" t="s">
        <v>5013</v>
      </c>
      <c r="C1147" s="143" t="s">
        <v>2785</v>
      </c>
      <c r="D1147" s="143" t="s">
        <v>18</v>
      </c>
      <c r="E1147" s="143"/>
      <c r="F1147" s="143"/>
      <c r="G1147" s="145" t="s">
        <v>17268</v>
      </c>
      <c r="H1147" s="143"/>
      <c r="I1147" s="143"/>
      <c r="J1147" s="145" t="s">
        <v>17268</v>
      </c>
    </row>
    <row r="1148" spans="1:10">
      <c r="A1148" s="143" t="s">
        <v>17269</v>
      </c>
      <c r="B1148" s="143" t="s">
        <v>5015</v>
      </c>
      <c r="C1148" s="143" t="s">
        <v>2785</v>
      </c>
      <c r="D1148" s="143" t="s">
        <v>18</v>
      </c>
      <c r="E1148" s="143"/>
      <c r="F1148" s="143"/>
      <c r="G1148" s="145" t="s">
        <v>4499</v>
      </c>
      <c r="H1148" s="143"/>
      <c r="I1148" s="143"/>
      <c r="J1148" s="145" t="s">
        <v>4499</v>
      </c>
    </row>
    <row r="1149" spans="1:10">
      <c r="A1149" s="143" t="s">
        <v>17270</v>
      </c>
      <c r="B1149" s="143" t="s">
        <v>5017</v>
      </c>
      <c r="C1149" s="143" t="s">
        <v>2785</v>
      </c>
      <c r="D1149" s="143" t="s">
        <v>18</v>
      </c>
      <c r="E1149" s="143"/>
      <c r="F1149" s="143"/>
      <c r="G1149" s="145" t="s">
        <v>15334</v>
      </c>
      <c r="H1149" s="143"/>
      <c r="I1149" s="143"/>
      <c r="J1149" s="145" t="s">
        <v>15334</v>
      </c>
    </row>
    <row r="1150" spans="1:10">
      <c r="A1150" s="143" t="s">
        <v>17271</v>
      </c>
      <c r="B1150" s="143" t="s">
        <v>5019</v>
      </c>
      <c r="C1150" s="143" t="s">
        <v>2785</v>
      </c>
      <c r="D1150" s="143" t="s">
        <v>18</v>
      </c>
      <c r="E1150" s="143"/>
      <c r="F1150" s="143"/>
      <c r="G1150" s="145" t="s">
        <v>3945</v>
      </c>
      <c r="H1150" s="143"/>
      <c r="I1150" s="143"/>
      <c r="J1150" s="145" t="s">
        <v>3945</v>
      </c>
    </row>
    <row r="1151" spans="1:10">
      <c r="A1151" s="143" t="s">
        <v>17272</v>
      </c>
      <c r="B1151" s="143" t="s">
        <v>5020</v>
      </c>
      <c r="C1151" s="143" t="s">
        <v>2785</v>
      </c>
      <c r="D1151" s="143" t="s">
        <v>18</v>
      </c>
      <c r="E1151" s="143"/>
      <c r="F1151" s="143"/>
      <c r="G1151" s="145" t="s">
        <v>4682</v>
      </c>
      <c r="H1151" s="143"/>
      <c r="I1151" s="143"/>
      <c r="J1151" s="145" t="s">
        <v>4682</v>
      </c>
    </row>
    <row r="1152" spans="1:10">
      <c r="A1152" s="143" t="s">
        <v>17273</v>
      </c>
      <c r="B1152" s="143" t="s">
        <v>5021</v>
      </c>
      <c r="C1152" s="143" t="s">
        <v>2785</v>
      </c>
      <c r="D1152" s="143" t="s">
        <v>18</v>
      </c>
      <c r="E1152" s="143"/>
      <c r="F1152" s="143"/>
      <c r="G1152" s="145" t="s">
        <v>4890</v>
      </c>
      <c r="H1152" s="143"/>
      <c r="I1152" s="143"/>
      <c r="J1152" s="145" t="s">
        <v>4890</v>
      </c>
    </row>
    <row r="1153" spans="1:10">
      <c r="A1153" s="143" t="s">
        <v>17274</v>
      </c>
      <c r="B1153" s="143" t="s">
        <v>5022</v>
      </c>
      <c r="C1153" s="143" t="s">
        <v>2785</v>
      </c>
      <c r="D1153" s="143" t="s">
        <v>18</v>
      </c>
      <c r="E1153" s="143"/>
      <c r="F1153" s="143"/>
      <c r="G1153" s="145" t="s">
        <v>17275</v>
      </c>
      <c r="H1153" s="143"/>
      <c r="I1153" s="143"/>
      <c r="J1153" s="145" t="s">
        <v>17275</v>
      </c>
    </row>
    <row r="1154" spans="1:10">
      <c r="A1154" s="143" t="s">
        <v>17276</v>
      </c>
      <c r="B1154" s="143" t="s">
        <v>17277</v>
      </c>
      <c r="C1154" s="143" t="s">
        <v>2785</v>
      </c>
      <c r="D1154" s="143" t="s">
        <v>18</v>
      </c>
      <c r="E1154" s="143"/>
      <c r="F1154" s="143"/>
      <c r="G1154" s="145" t="s">
        <v>4251</v>
      </c>
      <c r="H1154" s="143"/>
      <c r="I1154" s="143"/>
      <c r="J1154" s="145" t="s">
        <v>4251</v>
      </c>
    </row>
    <row r="1155" spans="1:10">
      <c r="A1155" s="143" t="s">
        <v>17278</v>
      </c>
      <c r="B1155" s="143" t="s">
        <v>17279</v>
      </c>
      <c r="C1155" s="143" t="s">
        <v>2785</v>
      </c>
      <c r="D1155" s="143" t="s">
        <v>18</v>
      </c>
      <c r="E1155" s="143"/>
      <c r="F1155" s="143"/>
      <c r="G1155" s="145" t="s">
        <v>4682</v>
      </c>
      <c r="H1155" s="143"/>
      <c r="I1155" s="143"/>
      <c r="J1155" s="145" t="s">
        <v>4682</v>
      </c>
    </row>
    <row r="1156" spans="1:10">
      <c r="A1156" s="143" t="s">
        <v>17280</v>
      </c>
      <c r="B1156" s="143" t="s">
        <v>17281</v>
      </c>
      <c r="C1156" s="143" t="s">
        <v>2785</v>
      </c>
      <c r="D1156" s="143" t="s">
        <v>18</v>
      </c>
      <c r="E1156" s="143"/>
      <c r="F1156" s="143"/>
      <c r="G1156" s="145" t="s">
        <v>4060</v>
      </c>
      <c r="H1156" s="143"/>
      <c r="I1156" s="143"/>
      <c r="J1156" s="145" t="s">
        <v>4060</v>
      </c>
    </row>
    <row r="1157" spans="1:10">
      <c r="A1157" s="143" t="s">
        <v>17282</v>
      </c>
      <c r="B1157" s="143" t="s">
        <v>17283</v>
      </c>
      <c r="C1157" s="143" t="s">
        <v>2785</v>
      </c>
      <c r="D1157" s="143" t="s">
        <v>18</v>
      </c>
      <c r="E1157" s="143"/>
      <c r="F1157" s="143"/>
      <c r="G1157" s="145" t="s">
        <v>4694</v>
      </c>
      <c r="H1157" s="143"/>
      <c r="I1157" s="143"/>
      <c r="J1157" s="145" t="s">
        <v>4694</v>
      </c>
    </row>
    <row r="1158" spans="1:10">
      <c r="A1158" s="143" t="s">
        <v>17284</v>
      </c>
      <c r="B1158" s="143" t="s">
        <v>17285</v>
      </c>
      <c r="C1158" s="143" t="s">
        <v>2785</v>
      </c>
      <c r="D1158" s="143" t="s">
        <v>18</v>
      </c>
      <c r="E1158" s="143"/>
      <c r="F1158" s="143"/>
      <c r="G1158" s="145" t="s">
        <v>17286</v>
      </c>
      <c r="H1158" s="143"/>
      <c r="I1158" s="143"/>
      <c r="J1158" s="145" t="s">
        <v>17286</v>
      </c>
    </row>
    <row r="1159" spans="1:10">
      <c r="A1159" s="143" t="s">
        <v>17287</v>
      </c>
      <c r="B1159" s="143" t="s">
        <v>17288</v>
      </c>
      <c r="C1159" s="143" t="s">
        <v>2785</v>
      </c>
      <c r="D1159" s="143" t="s">
        <v>18</v>
      </c>
      <c r="E1159" s="143"/>
      <c r="F1159" s="143"/>
      <c r="G1159" s="145" t="s">
        <v>10709</v>
      </c>
      <c r="H1159" s="143"/>
      <c r="I1159" s="143"/>
      <c r="J1159" s="145" t="s">
        <v>10709</v>
      </c>
    </row>
    <row r="1160" spans="1:10">
      <c r="A1160" s="143" t="s">
        <v>17289</v>
      </c>
      <c r="B1160" s="143" t="s">
        <v>17290</v>
      </c>
      <c r="C1160" s="143" t="s">
        <v>2785</v>
      </c>
      <c r="D1160" s="143" t="s">
        <v>18</v>
      </c>
      <c r="E1160" s="143"/>
      <c r="F1160" s="143"/>
      <c r="G1160" s="145" t="s">
        <v>17291</v>
      </c>
      <c r="H1160" s="143"/>
      <c r="I1160" s="143"/>
      <c r="J1160" s="145" t="s">
        <v>17291</v>
      </c>
    </row>
    <row r="1161" spans="1:10">
      <c r="A1161" s="143" t="s">
        <v>17292</v>
      </c>
      <c r="B1161" s="143" t="s">
        <v>17293</v>
      </c>
      <c r="C1161" s="143" t="s">
        <v>2785</v>
      </c>
      <c r="D1161" s="143" t="s">
        <v>18</v>
      </c>
      <c r="E1161" s="143"/>
      <c r="F1161" s="143"/>
      <c r="G1161" s="145" t="s">
        <v>17294</v>
      </c>
      <c r="H1161" s="143"/>
      <c r="I1161" s="143"/>
      <c r="J1161" s="145" t="s">
        <v>17294</v>
      </c>
    </row>
    <row r="1162" spans="1:10">
      <c r="A1162" s="143" t="s">
        <v>17295</v>
      </c>
      <c r="B1162" s="143" t="s">
        <v>17296</v>
      </c>
      <c r="C1162" s="143" t="s">
        <v>2785</v>
      </c>
      <c r="D1162" s="143" t="s">
        <v>18</v>
      </c>
      <c r="E1162" s="143"/>
      <c r="F1162" s="143"/>
      <c r="G1162" s="145" t="s">
        <v>17297</v>
      </c>
      <c r="H1162" s="143"/>
      <c r="I1162" s="143"/>
      <c r="J1162" s="145" t="s">
        <v>17297</v>
      </c>
    </row>
    <row r="1163" spans="1:10">
      <c r="A1163" s="143" t="s">
        <v>17298</v>
      </c>
      <c r="B1163" s="143" t="s">
        <v>17299</v>
      </c>
      <c r="C1163" s="143" t="s">
        <v>2785</v>
      </c>
      <c r="D1163" s="143" t="s">
        <v>18</v>
      </c>
      <c r="E1163" s="143"/>
      <c r="F1163" s="143"/>
      <c r="G1163" s="145" t="s">
        <v>17300</v>
      </c>
      <c r="H1163" s="143"/>
      <c r="I1163" s="143"/>
      <c r="J1163" s="145" t="s">
        <v>17300</v>
      </c>
    </row>
    <row r="1164" spans="1:10">
      <c r="A1164" s="143" t="s">
        <v>17301</v>
      </c>
      <c r="B1164" s="143" t="s">
        <v>17302</v>
      </c>
      <c r="C1164" s="143" t="s">
        <v>2785</v>
      </c>
      <c r="D1164" s="143" t="s">
        <v>18</v>
      </c>
      <c r="E1164" s="143"/>
      <c r="F1164" s="143"/>
      <c r="G1164" s="145" t="s">
        <v>17303</v>
      </c>
      <c r="H1164" s="143"/>
      <c r="I1164" s="143"/>
      <c r="J1164" s="145" t="s">
        <v>17303</v>
      </c>
    </row>
    <row r="1165" spans="1:10">
      <c r="A1165" s="143" t="s">
        <v>17304</v>
      </c>
      <c r="B1165" s="143" t="s">
        <v>17305</v>
      </c>
      <c r="C1165" s="143" t="s">
        <v>2785</v>
      </c>
      <c r="D1165" s="143" t="s">
        <v>18</v>
      </c>
      <c r="E1165" s="143"/>
      <c r="F1165" s="143"/>
      <c r="G1165" s="145" t="s">
        <v>17306</v>
      </c>
      <c r="H1165" s="143"/>
      <c r="I1165" s="143"/>
      <c r="J1165" s="145" t="s">
        <v>17306</v>
      </c>
    </row>
    <row r="1166" spans="1:10">
      <c r="A1166" s="143" t="s">
        <v>17307</v>
      </c>
      <c r="B1166" s="143" t="s">
        <v>5028</v>
      </c>
      <c r="C1166" s="143" t="s">
        <v>2785</v>
      </c>
      <c r="D1166" s="143" t="s">
        <v>60</v>
      </c>
      <c r="E1166" s="143"/>
      <c r="F1166" s="143"/>
      <c r="G1166" s="145" t="s">
        <v>8903</v>
      </c>
      <c r="H1166" s="143"/>
      <c r="I1166" s="143"/>
      <c r="J1166" s="145" t="s">
        <v>9561</v>
      </c>
    </row>
    <row r="1167" spans="1:10">
      <c r="A1167" s="143" t="s">
        <v>17308</v>
      </c>
      <c r="B1167" s="143" t="s">
        <v>17309</v>
      </c>
      <c r="C1167" s="143" t="s">
        <v>2785</v>
      </c>
      <c r="D1167" s="143" t="s">
        <v>56</v>
      </c>
      <c r="E1167" s="143"/>
      <c r="F1167" s="143"/>
      <c r="G1167" s="145" t="s">
        <v>17310</v>
      </c>
      <c r="H1167" s="143"/>
      <c r="I1167" s="143"/>
      <c r="J1167" s="145" t="s">
        <v>17311</v>
      </c>
    </row>
    <row r="1168" spans="1:10">
      <c r="A1168" s="143" t="s">
        <v>17312</v>
      </c>
      <c r="B1168" s="143" t="s">
        <v>17313</v>
      </c>
      <c r="C1168" s="143" t="s">
        <v>2785</v>
      </c>
      <c r="D1168" s="143" t="s">
        <v>56</v>
      </c>
      <c r="E1168" s="143"/>
      <c r="F1168" s="143"/>
      <c r="G1168" s="145" t="s">
        <v>17314</v>
      </c>
      <c r="H1168" s="143"/>
      <c r="I1168" s="143"/>
      <c r="J1168" s="145" t="s">
        <v>17315</v>
      </c>
    </row>
    <row r="1169" spans="1:10">
      <c r="A1169" s="143" t="s">
        <v>17316</v>
      </c>
      <c r="B1169" s="143" t="s">
        <v>17317</v>
      </c>
      <c r="C1169" s="143" t="s">
        <v>2785</v>
      </c>
      <c r="D1169" s="143" t="s">
        <v>56</v>
      </c>
      <c r="E1169" s="143"/>
      <c r="F1169" s="143"/>
      <c r="G1169" s="145" t="s">
        <v>17318</v>
      </c>
      <c r="H1169" s="143"/>
      <c r="I1169" s="143"/>
      <c r="J1169" s="145" t="s">
        <v>17319</v>
      </c>
    </row>
    <row r="1170" spans="1:10">
      <c r="A1170" s="143" t="s">
        <v>17320</v>
      </c>
      <c r="B1170" s="143" t="s">
        <v>17321</v>
      </c>
      <c r="C1170" s="143" t="s">
        <v>2785</v>
      </c>
      <c r="D1170" s="143" t="s">
        <v>56</v>
      </c>
      <c r="E1170" s="143"/>
      <c r="F1170" s="143"/>
      <c r="G1170" s="145" t="s">
        <v>17322</v>
      </c>
      <c r="H1170" s="143"/>
      <c r="I1170" s="143"/>
      <c r="J1170" s="145" t="s">
        <v>17323</v>
      </c>
    </row>
    <row r="1171" spans="1:10">
      <c r="A1171" s="143" t="s">
        <v>17324</v>
      </c>
      <c r="B1171" s="143" t="s">
        <v>17325</v>
      </c>
      <c r="C1171" s="143" t="s">
        <v>2785</v>
      </c>
      <c r="D1171" s="143" t="s">
        <v>60</v>
      </c>
      <c r="E1171" s="143"/>
      <c r="F1171" s="143"/>
      <c r="G1171" s="145" t="s">
        <v>17326</v>
      </c>
      <c r="H1171" s="143"/>
      <c r="I1171" s="143"/>
      <c r="J1171" s="145" t="s">
        <v>7810</v>
      </c>
    </row>
    <row r="1172" spans="1:10">
      <c r="A1172" s="143" t="s">
        <v>17327</v>
      </c>
      <c r="B1172" s="143" t="s">
        <v>17328</v>
      </c>
      <c r="C1172" s="143" t="s">
        <v>2785</v>
      </c>
      <c r="D1172" s="143" t="s">
        <v>60</v>
      </c>
      <c r="E1172" s="143"/>
      <c r="F1172" s="143"/>
      <c r="G1172" s="145" t="s">
        <v>13902</v>
      </c>
      <c r="H1172" s="143"/>
      <c r="I1172" s="143"/>
      <c r="J1172" s="145" t="s">
        <v>17329</v>
      </c>
    </row>
    <row r="1173" spans="1:10">
      <c r="A1173" s="143" t="s">
        <v>17330</v>
      </c>
      <c r="B1173" s="143" t="s">
        <v>17331</v>
      </c>
      <c r="C1173" s="143" t="s">
        <v>2785</v>
      </c>
      <c r="D1173" s="143" t="s">
        <v>60</v>
      </c>
      <c r="E1173" s="143"/>
      <c r="F1173" s="143"/>
      <c r="G1173" s="145" t="s">
        <v>17332</v>
      </c>
      <c r="H1173" s="143"/>
      <c r="I1173" s="143"/>
      <c r="J1173" s="145" t="s">
        <v>17333</v>
      </c>
    </row>
    <row r="1174" spans="1:10">
      <c r="A1174" s="143" t="s">
        <v>17334</v>
      </c>
      <c r="B1174" s="143" t="s">
        <v>17335</v>
      </c>
      <c r="C1174" s="143" t="s">
        <v>2785</v>
      </c>
      <c r="D1174" s="143" t="s">
        <v>60</v>
      </c>
      <c r="E1174" s="143"/>
      <c r="F1174" s="143"/>
      <c r="G1174" s="145" t="s">
        <v>17336</v>
      </c>
      <c r="H1174" s="143"/>
      <c r="I1174" s="143"/>
      <c r="J1174" s="145" t="s">
        <v>17337</v>
      </c>
    </row>
    <row r="1175" spans="1:10">
      <c r="A1175" s="143" t="s">
        <v>17338</v>
      </c>
      <c r="B1175" s="143" t="s">
        <v>17339</v>
      </c>
      <c r="C1175" s="143" t="s">
        <v>2785</v>
      </c>
      <c r="D1175" s="143" t="s">
        <v>60</v>
      </c>
      <c r="E1175" s="143"/>
      <c r="F1175" s="143"/>
      <c r="G1175" s="145" t="s">
        <v>17340</v>
      </c>
      <c r="H1175" s="143"/>
      <c r="I1175" s="143"/>
      <c r="J1175" s="145" t="s">
        <v>14937</v>
      </c>
    </row>
    <row r="1176" spans="1:10">
      <c r="A1176" s="143" t="s">
        <v>17341</v>
      </c>
      <c r="B1176" s="143" t="s">
        <v>17342</v>
      </c>
      <c r="C1176" s="143" t="s">
        <v>2785</v>
      </c>
      <c r="D1176" s="143" t="s">
        <v>60</v>
      </c>
      <c r="E1176" s="143"/>
      <c r="F1176" s="143"/>
      <c r="G1176" s="145" t="s">
        <v>5260</v>
      </c>
      <c r="H1176" s="143"/>
      <c r="I1176" s="143"/>
      <c r="J1176" s="145" t="s">
        <v>6774</v>
      </c>
    </row>
    <row r="1177" spans="1:10">
      <c r="A1177" s="143" t="s">
        <v>17343</v>
      </c>
      <c r="B1177" s="143" t="s">
        <v>17344</v>
      </c>
      <c r="C1177" s="143" t="s">
        <v>2785</v>
      </c>
      <c r="D1177" s="143" t="s">
        <v>56</v>
      </c>
      <c r="E1177" s="143"/>
      <c r="F1177" s="143"/>
      <c r="G1177" s="145" t="s">
        <v>17345</v>
      </c>
      <c r="H1177" s="143"/>
      <c r="I1177" s="143"/>
      <c r="J1177" s="145" t="s">
        <v>17346</v>
      </c>
    </row>
    <row r="1178" spans="1:10">
      <c r="A1178" s="143" t="s">
        <v>17347</v>
      </c>
      <c r="B1178" s="143" t="s">
        <v>17348</v>
      </c>
      <c r="C1178" s="143" t="s">
        <v>2785</v>
      </c>
      <c r="D1178" s="143" t="s">
        <v>56</v>
      </c>
      <c r="E1178" s="143"/>
      <c r="F1178" s="143"/>
      <c r="G1178" s="145" t="s">
        <v>17349</v>
      </c>
      <c r="H1178" s="143"/>
      <c r="I1178" s="143"/>
      <c r="J1178" s="145" t="s">
        <v>17350</v>
      </c>
    </row>
    <row r="1179" spans="1:10">
      <c r="A1179" s="143" t="s">
        <v>17351</v>
      </c>
      <c r="B1179" s="143" t="s">
        <v>17352</v>
      </c>
      <c r="C1179" s="143" t="s">
        <v>2785</v>
      </c>
      <c r="D1179" s="143" t="s">
        <v>56</v>
      </c>
      <c r="E1179" s="143"/>
      <c r="F1179" s="143"/>
      <c r="G1179" s="145" t="s">
        <v>17353</v>
      </c>
      <c r="H1179" s="143"/>
      <c r="I1179" s="143"/>
      <c r="J1179" s="145" t="s">
        <v>17354</v>
      </c>
    </row>
    <row r="1180" spans="1:10">
      <c r="A1180" s="143" t="s">
        <v>17355</v>
      </c>
      <c r="B1180" s="143" t="s">
        <v>17356</v>
      </c>
      <c r="C1180" s="143" t="s">
        <v>2785</v>
      </c>
      <c r="D1180" s="143" t="s">
        <v>56</v>
      </c>
      <c r="E1180" s="143"/>
      <c r="F1180" s="143"/>
      <c r="G1180" s="145" t="s">
        <v>17357</v>
      </c>
      <c r="H1180" s="143"/>
      <c r="I1180" s="143"/>
      <c r="J1180" s="145" t="s">
        <v>17358</v>
      </c>
    </row>
    <row r="1181" spans="1:10">
      <c r="A1181" s="143" t="s">
        <v>17359</v>
      </c>
      <c r="B1181" s="143" t="s">
        <v>17360</v>
      </c>
      <c r="C1181" s="143" t="s">
        <v>2785</v>
      </c>
      <c r="D1181" s="143" t="s">
        <v>56</v>
      </c>
      <c r="E1181" s="143"/>
      <c r="F1181" s="143"/>
      <c r="G1181" s="145" t="s">
        <v>17361</v>
      </c>
      <c r="H1181" s="143"/>
      <c r="I1181" s="143"/>
      <c r="J1181" s="145" t="s">
        <v>17362</v>
      </c>
    </row>
    <row r="1182" spans="1:10">
      <c r="A1182" s="143" t="s">
        <v>17363</v>
      </c>
      <c r="B1182" s="143" t="s">
        <v>17364</v>
      </c>
      <c r="C1182" s="143" t="s">
        <v>2785</v>
      </c>
      <c r="D1182" s="143" t="s">
        <v>56</v>
      </c>
      <c r="E1182" s="143"/>
      <c r="F1182" s="143"/>
      <c r="G1182" s="145" t="s">
        <v>17365</v>
      </c>
      <c r="H1182" s="143"/>
      <c r="I1182" s="143"/>
      <c r="J1182" s="145" t="s">
        <v>17366</v>
      </c>
    </row>
    <row r="1183" spans="1:10">
      <c r="A1183" s="143" t="s">
        <v>17367</v>
      </c>
      <c r="B1183" s="143" t="s">
        <v>17368</v>
      </c>
      <c r="C1183" s="143" t="s">
        <v>2785</v>
      </c>
      <c r="D1183" s="143" t="s">
        <v>56</v>
      </c>
      <c r="E1183" s="143"/>
      <c r="F1183" s="143"/>
      <c r="G1183" s="145" t="s">
        <v>17369</v>
      </c>
      <c r="H1183" s="143"/>
      <c r="I1183" s="143"/>
      <c r="J1183" s="145" t="s">
        <v>17370</v>
      </c>
    </row>
    <row r="1184" spans="1:10">
      <c r="A1184" s="143" t="s">
        <v>17371</v>
      </c>
      <c r="B1184" s="143" t="s">
        <v>17372</v>
      </c>
      <c r="C1184" s="143" t="s">
        <v>2785</v>
      </c>
      <c r="D1184" s="143" t="s">
        <v>56</v>
      </c>
      <c r="E1184" s="143"/>
      <c r="F1184" s="143"/>
      <c r="G1184" s="145" t="s">
        <v>17373</v>
      </c>
      <c r="H1184" s="143"/>
      <c r="I1184" s="143"/>
      <c r="J1184" s="145" t="s">
        <v>17374</v>
      </c>
    </row>
    <row r="1185" spans="1:10">
      <c r="A1185" s="143" t="s">
        <v>17375</v>
      </c>
      <c r="B1185" s="143" t="s">
        <v>17376</v>
      </c>
      <c r="C1185" s="143" t="s">
        <v>2785</v>
      </c>
      <c r="D1185" s="143" t="s">
        <v>56</v>
      </c>
      <c r="E1185" s="143"/>
      <c r="F1185" s="143"/>
      <c r="G1185" s="145" t="s">
        <v>17377</v>
      </c>
      <c r="H1185" s="143"/>
      <c r="I1185" s="143"/>
      <c r="J1185" s="145" t="s">
        <v>17378</v>
      </c>
    </row>
    <row r="1186" spans="1:10">
      <c r="A1186" s="143" t="s">
        <v>17379</v>
      </c>
      <c r="B1186" s="143" t="s">
        <v>17380</v>
      </c>
      <c r="C1186" s="143" t="s">
        <v>2785</v>
      </c>
      <c r="D1186" s="143" t="s">
        <v>56</v>
      </c>
      <c r="E1186" s="143"/>
      <c r="F1186" s="143"/>
      <c r="G1186" s="145" t="s">
        <v>17381</v>
      </c>
      <c r="H1186" s="143"/>
      <c r="I1186" s="143"/>
      <c r="J1186" s="145" t="s">
        <v>17382</v>
      </c>
    </row>
    <row r="1187" spans="1:10">
      <c r="A1187" s="143" t="s">
        <v>17383</v>
      </c>
      <c r="B1187" s="143" t="s">
        <v>17384</v>
      </c>
      <c r="C1187" s="143" t="s">
        <v>2785</v>
      </c>
      <c r="D1187" s="143" t="s">
        <v>56</v>
      </c>
      <c r="E1187" s="143"/>
      <c r="F1187" s="143"/>
      <c r="G1187" s="145" t="s">
        <v>17385</v>
      </c>
      <c r="H1187" s="143"/>
      <c r="I1187" s="143"/>
      <c r="J1187" s="145" t="s">
        <v>17386</v>
      </c>
    </row>
    <row r="1188" spans="1:10">
      <c r="A1188" s="143" t="s">
        <v>17387</v>
      </c>
      <c r="B1188" s="143" t="s">
        <v>17388</v>
      </c>
      <c r="C1188" s="143" t="s">
        <v>2785</v>
      </c>
      <c r="D1188" s="143" t="s">
        <v>56</v>
      </c>
      <c r="E1188" s="143"/>
      <c r="F1188" s="143"/>
      <c r="G1188" s="145" t="s">
        <v>17389</v>
      </c>
      <c r="H1188" s="143"/>
      <c r="I1188" s="143"/>
      <c r="J1188" s="145" t="s">
        <v>17390</v>
      </c>
    </row>
    <row r="1189" spans="1:10">
      <c r="A1189" s="143" t="s">
        <v>17391</v>
      </c>
      <c r="B1189" s="143" t="s">
        <v>17392</v>
      </c>
      <c r="C1189" s="143" t="s">
        <v>2785</v>
      </c>
      <c r="D1189" s="143" t="s">
        <v>56</v>
      </c>
      <c r="E1189" s="143"/>
      <c r="F1189" s="143"/>
      <c r="G1189" s="145" t="s">
        <v>17393</v>
      </c>
      <c r="H1189" s="143"/>
      <c r="I1189" s="143"/>
      <c r="J1189" s="145" t="s">
        <v>17394</v>
      </c>
    </row>
    <row r="1190" spans="1:10">
      <c r="A1190" s="143" t="s">
        <v>17395</v>
      </c>
      <c r="B1190" s="143" t="s">
        <v>17396</v>
      </c>
      <c r="C1190" s="143" t="s">
        <v>2785</v>
      </c>
      <c r="D1190" s="143" t="s">
        <v>56</v>
      </c>
      <c r="E1190" s="143"/>
      <c r="F1190" s="143"/>
      <c r="G1190" s="145" t="s">
        <v>17397</v>
      </c>
      <c r="H1190" s="143"/>
      <c r="I1190" s="143"/>
      <c r="J1190" s="145" t="s">
        <v>17398</v>
      </c>
    </row>
    <row r="1191" spans="1:10">
      <c r="A1191" s="143" t="s">
        <v>17399</v>
      </c>
      <c r="B1191" s="143" t="s">
        <v>17400</v>
      </c>
      <c r="C1191" s="143" t="s">
        <v>2785</v>
      </c>
      <c r="D1191" s="143" t="s">
        <v>56</v>
      </c>
      <c r="E1191" s="143"/>
      <c r="F1191" s="143"/>
      <c r="G1191" s="145" t="s">
        <v>17401</v>
      </c>
      <c r="H1191" s="143"/>
      <c r="I1191" s="143"/>
      <c r="J1191" s="145" t="s">
        <v>17402</v>
      </c>
    </row>
    <row r="1192" spans="1:10">
      <c r="A1192" s="143" t="s">
        <v>17403</v>
      </c>
      <c r="B1192" s="143" t="s">
        <v>17404</v>
      </c>
      <c r="C1192" s="143" t="s">
        <v>2785</v>
      </c>
      <c r="D1192" s="143" t="s">
        <v>56</v>
      </c>
      <c r="E1192" s="143"/>
      <c r="F1192" s="143"/>
      <c r="G1192" s="145" t="s">
        <v>17405</v>
      </c>
      <c r="H1192" s="143"/>
      <c r="I1192" s="143"/>
      <c r="J1192" s="145" t="s">
        <v>17406</v>
      </c>
    </row>
    <row r="1193" spans="1:10">
      <c r="A1193" s="143" t="s">
        <v>17407</v>
      </c>
      <c r="B1193" s="143" t="s">
        <v>17408</v>
      </c>
      <c r="C1193" s="143" t="s">
        <v>2785</v>
      </c>
      <c r="D1193" s="143" t="s">
        <v>56</v>
      </c>
      <c r="E1193" s="143"/>
      <c r="F1193" s="143"/>
      <c r="G1193" s="145" t="s">
        <v>17409</v>
      </c>
      <c r="H1193" s="143"/>
      <c r="I1193" s="143"/>
      <c r="J1193" s="145" t="s">
        <v>17410</v>
      </c>
    </row>
    <row r="1194" spans="1:10">
      <c r="A1194" s="143" t="s">
        <v>17411</v>
      </c>
      <c r="B1194" s="143" t="s">
        <v>17412</v>
      </c>
      <c r="C1194" s="143" t="s">
        <v>2785</v>
      </c>
      <c r="D1194" s="143" t="s">
        <v>56</v>
      </c>
      <c r="E1194" s="143"/>
      <c r="F1194" s="143"/>
      <c r="G1194" s="145" t="s">
        <v>17413</v>
      </c>
      <c r="H1194" s="143"/>
      <c r="I1194" s="143"/>
      <c r="J1194" s="145" t="s">
        <v>17414</v>
      </c>
    </row>
    <row r="1195" spans="1:10">
      <c r="A1195" s="143" t="s">
        <v>17415</v>
      </c>
      <c r="B1195" s="143" t="s">
        <v>17416</v>
      </c>
      <c r="C1195" s="143" t="s">
        <v>2785</v>
      </c>
      <c r="D1195" s="143" t="s">
        <v>56</v>
      </c>
      <c r="E1195" s="143"/>
      <c r="F1195" s="143"/>
      <c r="G1195" s="145" t="s">
        <v>17417</v>
      </c>
      <c r="H1195" s="143"/>
      <c r="I1195" s="143"/>
      <c r="J1195" s="145" t="s">
        <v>17418</v>
      </c>
    </row>
    <row r="1196" spans="1:10">
      <c r="A1196" s="143" t="s">
        <v>17419</v>
      </c>
      <c r="B1196" s="143" t="s">
        <v>17420</v>
      </c>
      <c r="C1196" s="143" t="s">
        <v>2785</v>
      </c>
      <c r="D1196" s="143" t="s">
        <v>56</v>
      </c>
      <c r="E1196" s="143"/>
      <c r="F1196" s="143"/>
      <c r="G1196" s="145" t="s">
        <v>17421</v>
      </c>
      <c r="H1196" s="143"/>
      <c r="I1196" s="143"/>
      <c r="J1196" s="145" t="s">
        <v>17422</v>
      </c>
    </row>
    <row r="1197" spans="1:10">
      <c r="A1197" s="143" t="s">
        <v>17423</v>
      </c>
      <c r="B1197" s="143" t="s">
        <v>5093</v>
      </c>
      <c r="C1197" s="143" t="s">
        <v>2785</v>
      </c>
      <c r="D1197" s="143" t="s">
        <v>60</v>
      </c>
      <c r="E1197" s="143"/>
      <c r="F1197" s="143"/>
      <c r="G1197" s="145" t="s">
        <v>14585</v>
      </c>
      <c r="H1197" s="143"/>
      <c r="I1197" s="143"/>
      <c r="J1197" s="145" t="s">
        <v>17424</v>
      </c>
    </row>
    <row r="1198" spans="1:10">
      <c r="A1198" s="143" t="s">
        <v>17425</v>
      </c>
      <c r="B1198" s="143" t="s">
        <v>5095</v>
      </c>
      <c r="C1198" s="143" t="s">
        <v>2785</v>
      </c>
      <c r="D1198" s="143" t="s">
        <v>60</v>
      </c>
      <c r="E1198" s="143"/>
      <c r="F1198" s="143"/>
      <c r="G1198" s="145" t="s">
        <v>2795</v>
      </c>
      <c r="H1198" s="143"/>
      <c r="I1198" s="143"/>
      <c r="J1198" s="145" t="s">
        <v>17426</v>
      </c>
    </row>
    <row r="1199" spans="1:10">
      <c r="A1199" s="143" t="s">
        <v>17427</v>
      </c>
      <c r="B1199" s="143" t="s">
        <v>5097</v>
      </c>
      <c r="C1199" s="143" t="s">
        <v>2785</v>
      </c>
      <c r="D1199" s="143" t="s">
        <v>60</v>
      </c>
      <c r="E1199" s="143"/>
      <c r="F1199" s="143"/>
      <c r="G1199" s="145" t="s">
        <v>17428</v>
      </c>
      <c r="H1199" s="143"/>
      <c r="I1199" s="143"/>
      <c r="J1199" s="145" t="s">
        <v>12768</v>
      </c>
    </row>
    <row r="1200" spans="1:10">
      <c r="A1200" s="143" t="s">
        <v>17429</v>
      </c>
      <c r="B1200" s="143" t="s">
        <v>17430</v>
      </c>
      <c r="C1200" s="143" t="s">
        <v>2785</v>
      </c>
      <c r="D1200" s="143" t="s">
        <v>60</v>
      </c>
      <c r="E1200" s="143"/>
      <c r="F1200" s="143"/>
      <c r="G1200" s="145" t="s">
        <v>14585</v>
      </c>
      <c r="H1200" s="143"/>
      <c r="I1200" s="143"/>
      <c r="J1200" s="145" t="s">
        <v>17424</v>
      </c>
    </row>
    <row r="1201" spans="1:10">
      <c r="A1201" s="143" t="s">
        <v>17431</v>
      </c>
      <c r="B1201" s="143" t="s">
        <v>17432</v>
      </c>
      <c r="C1201" s="143" t="s">
        <v>2785</v>
      </c>
      <c r="D1201" s="143" t="s">
        <v>60</v>
      </c>
      <c r="E1201" s="143"/>
      <c r="F1201" s="143"/>
      <c r="G1201" s="145" t="s">
        <v>17433</v>
      </c>
      <c r="H1201" s="143"/>
      <c r="I1201" s="143"/>
      <c r="J1201" s="145" t="s">
        <v>8646</v>
      </c>
    </row>
    <row r="1202" spans="1:10">
      <c r="A1202" s="143" t="s">
        <v>17434</v>
      </c>
      <c r="B1202" s="143" t="s">
        <v>17435</v>
      </c>
      <c r="C1202" s="143" t="s">
        <v>2785</v>
      </c>
      <c r="D1202" s="143" t="s">
        <v>60</v>
      </c>
      <c r="E1202" s="143"/>
      <c r="F1202" s="143"/>
      <c r="G1202" s="145" t="s">
        <v>14578</v>
      </c>
      <c r="H1202" s="143"/>
      <c r="I1202" s="143"/>
      <c r="J1202" s="145" t="s">
        <v>17436</v>
      </c>
    </row>
    <row r="1203" spans="1:10">
      <c r="A1203" s="143" t="s">
        <v>17437</v>
      </c>
      <c r="B1203" s="143" t="s">
        <v>17438</v>
      </c>
      <c r="C1203" s="143" t="s">
        <v>2785</v>
      </c>
      <c r="D1203" s="143" t="s">
        <v>60</v>
      </c>
      <c r="E1203" s="143"/>
      <c r="F1203" s="143"/>
      <c r="G1203" s="145" t="s">
        <v>14946</v>
      </c>
      <c r="H1203" s="143"/>
      <c r="I1203" s="143"/>
      <c r="J1203" s="145" t="s">
        <v>17439</v>
      </c>
    </row>
    <row r="1204" spans="1:10">
      <c r="A1204" s="143" t="s">
        <v>17440</v>
      </c>
      <c r="B1204" s="143" t="s">
        <v>17441</v>
      </c>
      <c r="C1204" s="143" t="s">
        <v>2785</v>
      </c>
      <c r="D1204" s="143" t="s">
        <v>60</v>
      </c>
      <c r="E1204" s="143"/>
      <c r="F1204" s="143"/>
      <c r="G1204" s="145" t="s">
        <v>2838</v>
      </c>
      <c r="H1204" s="143"/>
      <c r="I1204" s="143"/>
      <c r="J1204" s="145" t="s">
        <v>10893</v>
      </c>
    </row>
    <row r="1205" spans="1:10">
      <c r="A1205" s="143" t="s">
        <v>17442</v>
      </c>
      <c r="B1205" s="143" t="s">
        <v>17443</v>
      </c>
      <c r="C1205" s="143" t="s">
        <v>2785</v>
      </c>
      <c r="D1205" s="143" t="s">
        <v>60</v>
      </c>
      <c r="E1205" s="143"/>
      <c r="F1205" s="143"/>
      <c r="G1205" s="145" t="s">
        <v>17428</v>
      </c>
      <c r="H1205" s="143"/>
      <c r="I1205" s="143"/>
      <c r="J1205" s="145" t="s">
        <v>12768</v>
      </c>
    </row>
    <row r="1206" spans="1:10">
      <c r="A1206" s="143" t="s">
        <v>17444</v>
      </c>
      <c r="B1206" s="143" t="s">
        <v>17445</v>
      </c>
      <c r="C1206" s="143" t="s">
        <v>2785</v>
      </c>
      <c r="D1206" s="143" t="s">
        <v>60</v>
      </c>
      <c r="E1206" s="143"/>
      <c r="F1206" s="143"/>
      <c r="G1206" s="145" t="s">
        <v>14836</v>
      </c>
      <c r="H1206" s="143"/>
      <c r="I1206" s="143"/>
      <c r="J1206" s="145" t="s">
        <v>17446</v>
      </c>
    </row>
    <row r="1207" spans="1:10">
      <c r="A1207" s="143" t="s">
        <v>17447</v>
      </c>
      <c r="B1207" s="143" t="s">
        <v>17448</v>
      </c>
      <c r="C1207" s="143" t="s">
        <v>2785</v>
      </c>
      <c r="D1207" s="143" t="s">
        <v>60</v>
      </c>
      <c r="E1207" s="143"/>
      <c r="F1207" s="143"/>
      <c r="G1207" s="145" t="s">
        <v>16418</v>
      </c>
      <c r="H1207" s="143"/>
      <c r="I1207" s="143"/>
      <c r="J1207" s="145" t="s">
        <v>17449</v>
      </c>
    </row>
    <row r="1208" spans="1:10">
      <c r="A1208" s="143" t="s">
        <v>17450</v>
      </c>
      <c r="B1208" s="143" t="s">
        <v>17451</v>
      </c>
      <c r="C1208" s="143" t="s">
        <v>2785</v>
      </c>
      <c r="D1208" s="143" t="s">
        <v>60</v>
      </c>
      <c r="E1208" s="143"/>
      <c r="F1208" s="143"/>
      <c r="G1208" s="145" t="s">
        <v>5120</v>
      </c>
      <c r="H1208" s="143"/>
      <c r="I1208" s="143"/>
      <c r="J1208" s="145" t="s">
        <v>9255</v>
      </c>
    </row>
    <row r="1209" spans="1:10">
      <c r="A1209" s="143" t="s">
        <v>17452</v>
      </c>
      <c r="B1209" s="143" t="s">
        <v>17453</v>
      </c>
      <c r="C1209" s="143" t="s">
        <v>2785</v>
      </c>
      <c r="D1209" s="143" t="s">
        <v>60</v>
      </c>
      <c r="E1209" s="143"/>
      <c r="F1209" s="143"/>
      <c r="G1209" s="145" t="s">
        <v>14499</v>
      </c>
      <c r="H1209" s="143"/>
      <c r="I1209" s="143"/>
      <c r="J1209" s="145" t="s">
        <v>17454</v>
      </c>
    </row>
    <row r="1210" spans="1:10">
      <c r="A1210" s="143" t="s">
        <v>17455</v>
      </c>
      <c r="B1210" s="143" t="s">
        <v>17456</v>
      </c>
      <c r="C1210" s="143" t="s">
        <v>2785</v>
      </c>
      <c r="D1210" s="143" t="s">
        <v>60</v>
      </c>
      <c r="E1210" s="143"/>
      <c r="F1210" s="143"/>
      <c r="G1210" s="145" t="s">
        <v>8516</v>
      </c>
      <c r="H1210" s="143"/>
      <c r="I1210" s="143"/>
      <c r="J1210" s="145" t="s">
        <v>10995</v>
      </c>
    </row>
    <row r="1211" spans="1:10">
      <c r="A1211" s="143" t="s">
        <v>17457</v>
      </c>
      <c r="B1211" s="143" t="s">
        <v>17458</v>
      </c>
      <c r="C1211" s="143" t="s">
        <v>2785</v>
      </c>
      <c r="D1211" s="143" t="s">
        <v>60</v>
      </c>
      <c r="E1211" s="143"/>
      <c r="F1211" s="143"/>
      <c r="G1211" s="145" t="s">
        <v>4054</v>
      </c>
      <c r="H1211" s="143"/>
      <c r="I1211" s="143"/>
      <c r="J1211" s="145" t="s">
        <v>3108</v>
      </c>
    </row>
    <row r="1212" spans="1:10">
      <c r="A1212" s="143" t="s">
        <v>17459</v>
      </c>
      <c r="B1212" s="143" t="s">
        <v>17460</v>
      </c>
      <c r="C1212" s="143" t="s">
        <v>2785</v>
      </c>
      <c r="D1212" s="143" t="s">
        <v>60</v>
      </c>
      <c r="E1212" s="143"/>
      <c r="F1212" s="143"/>
      <c r="G1212" s="145" t="s">
        <v>7851</v>
      </c>
      <c r="H1212" s="143"/>
      <c r="I1212" s="143"/>
      <c r="J1212" s="145" t="s">
        <v>4650</v>
      </c>
    </row>
    <row r="1213" spans="1:10">
      <c r="A1213" s="143" t="s">
        <v>17461</v>
      </c>
      <c r="B1213" s="143" t="s">
        <v>17462</v>
      </c>
      <c r="C1213" s="143" t="s">
        <v>2785</v>
      </c>
      <c r="D1213" s="143" t="s">
        <v>60</v>
      </c>
      <c r="E1213" s="143"/>
      <c r="F1213" s="143"/>
      <c r="G1213" s="145" t="s">
        <v>12920</v>
      </c>
      <c r="H1213" s="143"/>
      <c r="I1213" s="143"/>
      <c r="J1213" s="145" t="s">
        <v>17463</v>
      </c>
    </row>
    <row r="1214" spans="1:10">
      <c r="A1214" s="143" t="s">
        <v>17464</v>
      </c>
      <c r="B1214" s="143" t="s">
        <v>17465</v>
      </c>
      <c r="C1214" s="143" t="s">
        <v>2785</v>
      </c>
      <c r="D1214" s="143" t="s">
        <v>60</v>
      </c>
      <c r="E1214" s="143"/>
      <c r="F1214" s="143"/>
      <c r="G1214" s="145" t="s">
        <v>10764</v>
      </c>
      <c r="H1214" s="143"/>
      <c r="I1214" s="143"/>
      <c r="J1214" s="145" t="s">
        <v>4365</v>
      </c>
    </row>
    <row r="1215" spans="1:10">
      <c r="A1215" s="143" t="s">
        <v>17466</v>
      </c>
      <c r="B1215" s="143" t="s">
        <v>17467</v>
      </c>
      <c r="C1215" s="143" t="s">
        <v>2785</v>
      </c>
      <c r="D1215" s="143" t="s">
        <v>60</v>
      </c>
      <c r="E1215" s="143"/>
      <c r="F1215" s="143"/>
      <c r="G1215" s="145" t="s">
        <v>4103</v>
      </c>
      <c r="H1215" s="143"/>
      <c r="I1215" s="143"/>
      <c r="J1215" s="145" t="s">
        <v>9795</v>
      </c>
    </row>
    <row r="1216" spans="1:10">
      <c r="A1216" s="143" t="s">
        <v>17468</v>
      </c>
      <c r="B1216" s="143" t="s">
        <v>17469</v>
      </c>
      <c r="C1216" s="143" t="s">
        <v>2785</v>
      </c>
      <c r="D1216" s="143" t="s">
        <v>60</v>
      </c>
      <c r="E1216" s="143"/>
      <c r="F1216" s="143"/>
      <c r="G1216" s="145" t="s">
        <v>17470</v>
      </c>
      <c r="H1216" s="143"/>
      <c r="I1216" s="143"/>
      <c r="J1216" s="145" t="s">
        <v>17471</v>
      </c>
    </row>
    <row r="1217" spans="1:10">
      <c r="A1217" s="143" t="s">
        <v>17472</v>
      </c>
      <c r="B1217" s="143" t="s">
        <v>17473</v>
      </c>
      <c r="C1217" s="143" t="s">
        <v>2785</v>
      </c>
      <c r="D1217" s="143" t="s">
        <v>60</v>
      </c>
      <c r="E1217" s="143"/>
      <c r="F1217" s="143"/>
      <c r="G1217" s="145" t="s">
        <v>17474</v>
      </c>
      <c r="H1217" s="143"/>
      <c r="I1217" s="143"/>
      <c r="J1217" s="145" t="s">
        <v>17475</v>
      </c>
    </row>
    <row r="1218" spans="1:10">
      <c r="A1218" s="143" t="s">
        <v>17476</v>
      </c>
      <c r="B1218" s="143" t="s">
        <v>17477</v>
      </c>
      <c r="C1218" s="143" t="s">
        <v>2805</v>
      </c>
      <c r="D1218" s="143" t="s">
        <v>60</v>
      </c>
      <c r="E1218" s="143"/>
      <c r="F1218" s="143"/>
      <c r="G1218" s="145" t="s">
        <v>9618</v>
      </c>
      <c r="H1218" s="143"/>
      <c r="I1218" s="143"/>
      <c r="J1218" s="145" t="s">
        <v>8399</v>
      </c>
    </row>
    <row r="1219" spans="1:10">
      <c r="A1219" s="143" t="s">
        <v>17478</v>
      </c>
      <c r="B1219" s="143" t="s">
        <v>17479</v>
      </c>
      <c r="C1219" s="143" t="s">
        <v>2805</v>
      </c>
      <c r="D1219" s="143" t="s">
        <v>60</v>
      </c>
      <c r="E1219" s="143"/>
      <c r="F1219" s="143"/>
      <c r="G1219" s="145" t="s">
        <v>11002</v>
      </c>
      <c r="H1219" s="143"/>
      <c r="I1219" s="143"/>
      <c r="J1219" s="145" t="s">
        <v>10735</v>
      </c>
    </row>
    <row r="1220" spans="1:10">
      <c r="A1220" s="143" t="s">
        <v>17480</v>
      </c>
      <c r="B1220" s="143" t="s">
        <v>17481</v>
      </c>
      <c r="C1220" s="143" t="s">
        <v>2805</v>
      </c>
      <c r="D1220" s="143" t="s">
        <v>60</v>
      </c>
      <c r="E1220" s="143"/>
      <c r="F1220" s="143"/>
      <c r="G1220" s="145" t="s">
        <v>17482</v>
      </c>
      <c r="H1220" s="143"/>
      <c r="I1220" s="143"/>
      <c r="J1220" s="145" t="s">
        <v>17483</v>
      </c>
    </row>
    <row r="1221" spans="1:10">
      <c r="A1221" s="143" t="s">
        <v>17484</v>
      </c>
      <c r="B1221" s="143" t="s">
        <v>17485</v>
      </c>
      <c r="C1221" s="143" t="s">
        <v>2805</v>
      </c>
      <c r="D1221" s="143" t="s">
        <v>60</v>
      </c>
      <c r="E1221" s="143"/>
      <c r="F1221" s="143"/>
      <c r="G1221" s="145" t="s">
        <v>17486</v>
      </c>
      <c r="H1221" s="143"/>
      <c r="I1221" s="143"/>
      <c r="J1221" s="145" t="s">
        <v>17487</v>
      </c>
    </row>
    <row r="1222" spans="1:10">
      <c r="A1222" s="143" t="s">
        <v>17488</v>
      </c>
      <c r="B1222" s="143" t="s">
        <v>17489</v>
      </c>
      <c r="C1222" s="143" t="s">
        <v>2805</v>
      </c>
      <c r="D1222" s="143" t="s">
        <v>114</v>
      </c>
      <c r="E1222" s="143"/>
      <c r="F1222" s="143"/>
      <c r="G1222" s="145" t="s">
        <v>17490</v>
      </c>
      <c r="H1222" s="143"/>
      <c r="I1222" s="143"/>
      <c r="J1222" s="145" t="s">
        <v>9238</v>
      </c>
    </row>
    <row r="1223" spans="1:10">
      <c r="A1223" s="143" t="s">
        <v>17491</v>
      </c>
      <c r="B1223" s="143" t="s">
        <v>17492</v>
      </c>
      <c r="C1223" s="143" t="s">
        <v>2805</v>
      </c>
      <c r="D1223" s="143" t="s">
        <v>60</v>
      </c>
      <c r="E1223" s="143"/>
      <c r="F1223" s="143"/>
      <c r="G1223" s="145" t="s">
        <v>15276</v>
      </c>
      <c r="H1223" s="143"/>
      <c r="I1223" s="143"/>
      <c r="J1223" s="145" t="s">
        <v>10428</v>
      </c>
    </row>
    <row r="1224" spans="1:10">
      <c r="A1224" s="143" t="s">
        <v>17493</v>
      </c>
      <c r="B1224" s="143" t="s">
        <v>17494</v>
      </c>
      <c r="C1224" s="143" t="s">
        <v>2805</v>
      </c>
      <c r="D1224" s="143" t="s">
        <v>60</v>
      </c>
      <c r="E1224" s="143"/>
      <c r="F1224" s="143"/>
      <c r="G1224" s="145" t="s">
        <v>2997</v>
      </c>
      <c r="H1224" s="143"/>
      <c r="I1224" s="143"/>
      <c r="J1224" s="145" t="s">
        <v>7906</v>
      </c>
    </row>
    <row r="1225" spans="1:10">
      <c r="A1225" s="143" t="s">
        <v>17495</v>
      </c>
      <c r="B1225" s="143" t="s">
        <v>17496</v>
      </c>
      <c r="C1225" s="143" t="s">
        <v>2805</v>
      </c>
      <c r="D1225" s="143" t="s">
        <v>56</v>
      </c>
      <c r="E1225" s="143"/>
      <c r="F1225" s="143"/>
      <c r="G1225" s="145" t="s">
        <v>3723</v>
      </c>
      <c r="H1225" s="143"/>
      <c r="I1225" s="143"/>
      <c r="J1225" s="145" t="s">
        <v>11825</v>
      </c>
    </row>
    <row r="1226" spans="1:10">
      <c r="A1226" s="143" t="s">
        <v>17497</v>
      </c>
      <c r="B1226" s="143" t="s">
        <v>17498</v>
      </c>
      <c r="C1226" s="143" t="s">
        <v>2805</v>
      </c>
      <c r="D1226" s="143" t="s">
        <v>60</v>
      </c>
      <c r="E1226" s="143"/>
      <c r="F1226" s="143"/>
      <c r="G1226" s="145" t="s">
        <v>9618</v>
      </c>
      <c r="H1226" s="143"/>
      <c r="I1226" s="143"/>
      <c r="J1226" s="145" t="s">
        <v>8399</v>
      </c>
    </row>
    <row r="1227" spans="1:10">
      <c r="A1227" s="143" t="s">
        <v>17499</v>
      </c>
      <c r="B1227" s="143" t="s">
        <v>17500</v>
      </c>
      <c r="C1227" s="143" t="s">
        <v>2805</v>
      </c>
      <c r="D1227" s="143" t="s">
        <v>60</v>
      </c>
      <c r="E1227" s="143"/>
      <c r="F1227" s="143"/>
      <c r="G1227" s="145" t="s">
        <v>11002</v>
      </c>
      <c r="H1227" s="143"/>
      <c r="I1227" s="143"/>
      <c r="J1227" s="145" t="s">
        <v>10735</v>
      </c>
    </row>
    <row r="1228" spans="1:10">
      <c r="A1228" s="143" t="s">
        <v>17501</v>
      </c>
      <c r="B1228" s="143" t="s">
        <v>17502</v>
      </c>
      <c r="C1228" s="143" t="s">
        <v>2805</v>
      </c>
      <c r="D1228" s="143" t="s">
        <v>60</v>
      </c>
      <c r="E1228" s="143"/>
      <c r="F1228" s="143"/>
      <c r="G1228" s="145" t="s">
        <v>9618</v>
      </c>
      <c r="H1228" s="143"/>
      <c r="I1228" s="143"/>
      <c r="J1228" s="145" t="s">
        <v>8399</v>
      </c>
    </row>
    <row r="1229" spans="1:10">
      <c r="A1229" s="143" t="s">
        <v>17503</v>
      </c>
      <c r="B1229" s="143" t="s">
        <v>17504</v>
      </c>
      <c r="C1229" s="143" t="s">
        <v>2805</v>
      </c>
      <c r="D1229" s="143" t="s">
        <v>60</v>
      </c>
      <c r="E1229" s="143"/>
      <c r="F1229" s="143"/>
      <c r="G1229" s="145" t="s">
        <v>11002</v>
      </c>
      <c r="H1229" s="143"/>
      <c r="I1229" s="143"/>
      <c r="J1229" s="145" t="s">
        <v>10735</v>
      </c>
    </row>
    <row r="1230" spans="1:10">
      <c r="A1230" s="143" t="s">
        <v>17505</v>
      </c>
      <c r="B1230" s="143" t="s">
        <v>17506</v>
      </c>
      <c r="C1230" s="143" t="s">
        <v>2805</v>
      </c>
      <c r="D1230" s="143" t="s">
        <v>60</v>
      </c>
      <c r="E1230" s="143"/>
      <c r="F1230" s="143"/>
      <c r="G1230" s="145" t="s">
        <v>17482</v>
      </c>
      <c r="H1230" s="143"/>
      <c r="I1230" s="143"/>
      <c r="J1230" s="145" t="s">
        <v>17483</v>
      </c>
    </row>
    <row r="1231" spans="1:10">
      <c r="A1231" s="143" t="s">
        <v>17507</v>
      </c>
      <c r="B1231" s="143" t="s">
        <v>17508</v>
      </c>
      <c r="C1231" s="143" t="s">
        <v>2805</v>
      </c>
      <c r="D1231" s="143" t="s">
        <v>60</v>
      </c>
      <c r="E1231" s="143"/>
      <c r="F1231" s="143"/>
      <c r="G1231" s="145" t="s">
        <v>17486</v>
      </c>
      <c r="H1231" s="143"/>
      <c r="I1231" s="143"/>
      <c r="J1231" s="145" t="s">
        <v>17487</v>
      </c>
    </row>
    <row r="1232" spans="1:10">
      <c r="A1232" s="143" t="s">
        <v>17509</v>
      </c>
      <c r="B1232" s="143" t="s">
        <v>17510</v>
      </c>
      <c r="C1232" s="143" t="s">
        <v>2805</v>
      </c>
      <c r="D1232" s="143" t="s">
        <v>60</v>
      </c>
      <c r="E1232" s="143"/>
      <c r="F1232" s="143"/>
      <c r="G1232" s="145" t="s">
        <v>17482</v>
      </c>
      <c r="H1232" s="143"/>
      <c r="I1232" s="143"/>
      <c r="J1232" s="145" t="s">
        <v>17483</v>
      </c>
    </row>
    <row r="1233" spans="1:10">
      <c r="A1233" s="143" t="s">
        <v>17511</v>
      </c>
      <c r="B1233" s="143" t="s">
        <v>17512</v>
      </c>
      <c r="C1233" s="143" t="s">
        <v>2805</v>
      </c>
      <c r="D1233" s="143" t="s">
        <v>60</v>
      </c>
      <c r="E1233" s="143"/>
      <c r="F1233" s="143"/>
      <c r="G1233" s="145" t="s">
        <v>17486</v>
      </c>
      <c r="H1233" s="143"/>
      <c r="I1233" s="143"/>
      <c r="J1233" s="145" t="s">
        <v>17487</v>
      </c>
    </row>
    <row r="1234" spans="1:10">
      <c r="A1234" s="143" t="s">
        <v>17513</v>
      </c>
      <c r="B1234" s="143" t="s">
        <v>17514</v>
      </c>
      <c r="C1234" s="143" t="s">
        <v>2805</v>
      </c>
      <c r="D1234" s="143" t="s">
        <v>60</v>
      </c>
      <c r="E1234" s="143"/>
      <c r="F1234" s="143"/>
      <c r="G1234" s="145" t="s">
        <v>8546</v>
      </c>
      <c r="H1234" s="143"/>
      <c r="I1234" s="143"/>
      <c r="J1234" s="145" t="s">
        <v>5106</v>
      </c>
    </row>
    <row r="1235" spans="1:10">
      <c r="A1235" s="143" t="s">
        <v>17515</v>
      </c>
      <c r="B1235" s="143" t="s">
        <v>17516</v>
      </c>
      <c r="C1235" s="143" t="s">
        <v>2805</v>
      </c>
      <c r="D1235" s="143" t="s">
        <v>60</v>
      </c>
      <c r="E1235" s="143"/>
      <c r="F1235" s="143"/>
      <c r="G1235" s="145" t="s">
        <v>17517</v>
      </c>
      <c r="H1235" s="143"/>
      <c r="I1235" s="143"/>
      <c r="J1235" s="145" t="s">
        <v>17518</v>
      </c>
    </row>
    <row r="1236" spans="1:10">
      <c r="A1236" s="143" t="s">
        <v>17519</v>
      </c>
      <c r="B1236" s="143" t="s">
        <v>17520</v>
      </c>
      <c r="C1236" s="143" t="s">
        <v>2785</v>
      </c>
      <c r="D1236" s="143" t="s">
        <v>60</v>
      </c>
      <c r="E1236" s="143"/>
      <c r="F1236" s="143"/>
      <c r="G1236" s="145" t="s">
        <v>17521</v>
      </c>
      <c r="H1236" s="143"/>
      <c r="I1236" s="143"/>
      <c r="J1236" s="145" t="s">
        <v>17522</v>
      </c>
    </row>
    <row r="1237" spans="1:10">
      <c r="A1237" s="143" t="s">
        <v>17523</v>
      </c>
      <c r="B1237" s="143" t="s">
        <v>17524</v>
      </c>
      <c r="C1237" s="143" t="s">
        <v>2785</v>
      </c>
      <c r="D1237" s="143" t="s">
        <v>60</v>
      </c>
      <c r="E1237" s="143"/>
      <c r="F1237" s="143"/>
      <c r="G1237" s="145" t="s">
        <v>17525</v>
      </c>
      <c r="H1237" s="143"/>
      <c r="I1237" s="143"/>
      <c r="J1237" s="145" t="s">
        <v>17526</v>
      </c>
    </row>
    <row r="1238" spans="1:10">
      <c r="A1238" s="143" t="s">
        <v>17527</v>
      </c>
      <c r="B1238" s="143" t="s">
        <v>17528</v>
      </c>
      <c r="C1238" s="143" t="s">
        <v>2785</v>
      </c>
      <c r="D1238" s="143" t="s">
        <v>60</v>
      </c>
      <c r="E1238" s="143"/>
      <c r="F1238" s="143"/>
      <c r="G1238" s="145" t="s">
        <v>17529</v>
      </c>
      <c r="H1238" s="143"/>
      <c r="I1238" s="143"/>
      <c r="J1238" s="145" t="s">
        <v>17530</v>
      </c>
    </row>
    <row r="1239" spans="1:10">
      <c r="A1239" s="143" t="s">
        <v>17531</v>
      </c>
      <c r="B1239" s="143" t="s">
        <v>17532</v>
      </c>
      <c r="C1239" s="143" t="s">
        <v>2785</v>
      </c>
      <c r="D1239" s="143" t="s">
        <v>114</v>
      </c>
      <c r="E1239" s="143"/>
      <c r="F1239" s="143"/>
      <c r="G1239" s="145" t="s">
        <v>10924</v>
      </c>
      <c r="H1239" s="143"/>
      <c r="I1239" s="143"/>
      <c r="J1239" s="145" t="s">
        <v>17424</v>
      </c>
    </row>
    <row r="1240" spans="1:10">
      <c r="A1240" s="143" t="s">
        <v>17533</v>
      </c>
      <c r="B1240" s="143" t="s">
        <v>17534</v>
      </c>
      <c r="C1240" s="143" t="s">
        <v>2785</v>
      </c>
      <c r="D1240" s="143" t="s">
        <v>114</v>
      </c>
      <c r="E1240" s="143"/>
      <c r="F1240" s="143"/>
      <c r="G1240" s="145" t="s">
        <v>2882</v>
      </c>
      <c r="H1240" s="143"/>
      <c r="I1240" s="143"/>
      <c r="J1240" s="145" t="s">
        <v>17535</v>
      </c>
    </row>
    <row r="1241" spans="1:10">
      <c r="A1241" s="143" t="s">
        <v>17536</v>
      </c>
      <c r="B1241" s="143" t="s">
        <v>17537</v>
      </c>
      <c r="C1241" s="143" t="s">
        <v>2785</v>
      </c>
      <c r="D1241" s="143" t="s">
        <v>114</v>
      </c>
      <c r="E1241" s="143"/>
      <c r="F1241" s="143"/>
      <c r="G1241" s="145" t="s">
        <v>12077</v>
      </c>
      <c r="H1241" s="143"/>
      <c r="I1241" s="143"/>
      <c r="J1241" s="145" t="s">
        <v>15594</v>
      </c>
    </row>
    <row r="1242" spans="1:10">
      <c r="A1242" s="143" t="s">
        <v>17538</v>
      </c>
      <c r="B1242" s="143" t="s">
        <v>17539</v>
      </c>
      <c r="C1242" s="143" t="s">
        <v>2785</v>
      </c>
      <c r="D1242" s="143" t="s">
        <v>114</v>
      </c>
      <c r="E1242" s="143"/>
      <c r="F1242" s="143"/>
      <c r="G1242" s="145" t="s">
        <v>15419</v>
      </c>
      <c r="H1242" s="143"/>
      <c r="I1242" s="143"/>
      <c r="J1242" s="145" t="s">
        <v>17540</v>
      </c>
    </row>
    <row r="1243" spans="1:10">
      <c r="A1243" s="143" t="s">
        <v>17541</v>
      </c>
      <c r="B1243" s="143" t="s">
        <v>17542</v>
      </c>
      <c r="C1243" s="143" t="s">
        <v>2805</v>
      </c>
      <c r="D1243" s="143" t="s">
        <v>114</v>
      </c>
      <c r="E1243" s="143"/>
      <c r="F1243" s="143"/>
      <c r="G1243" s="145" t="s">
        <v>9173</v>
      </c>
      <c r="H1243" s="143"/>
      <c r="I1243" s="143"/>
      <c r="J1243" s="145" t="s">
        <v>17543</v>
      </c>
    </row>
    <row r="1244" spans="1:10">
      <c r="A1244" s="143" t="s">
        <v>17544</v>
      </c>
      <c r="B1244" s="143" t="s">
        <v>17545</v>
      </c>
      <c r="C1244" s="143" t="s">
        <v>2805</v>
      </c>
      <c r="D1244" s="143" t="s">
        <v>114</v>
      </c>
      <c r="E1244" s="143"/>
      <c r="F1244" s="143"/>
      <c r="G1244" s="145" t="s">
        <v>3743</v>
      </c>
      <c r="H1244" s="143"/>
      <c r="I1244" s="143"/>
      <c r="J1244" s="145" t="s">
        <v>17546</v>
      </c>
    </row>
    <row r="1245" spans="1:10">
      <c r="A1245" s="143" t="s">
        <v>17547</v>
      </c>
      <c r="B1245" s="143" t="s">
        <v>17548</v>
      </c>
      <c r="C1245" s="143" t="s">
        <v>2785</v>
      </c>
      <c r="D1245" s="143" t="s">
        <v>114</v>
      </c>
      <c r="E1245" s="143"/>
      <c r="F1245" s="143"/>
      <c r="G1245" s="145" t="s">
        <v>17549</v>
      </c>
      <c r="H1245" s="143"/>
      <c r="I1245" s="143"/>
      <c r="J1245" s="145" t="s">
        <v>17550</v>
      </c>
    </row>
    <row r="1246" spans="1:10">
      <c r="A1246" s="143" t="s">
        <v>17551</v>
      </c>
      <c r="B1246" s="143" t="s">
        <v>17552</v>
      </c>
      <c r="C1246" s="143" t="s">
        <v>2785</v>
      </c>
      <c r="D1246" s="143" t="s">
        <v>114</v>
      </c>
      <c r="E1246" s="143"/>
      <c r="F1246" s="143"/>
      <c r="G1246" s="145" t="s">
        <v>17553</v>
      </c>
      <c r="H1246" s="143"/>
      <c r="I1246" s="143"/>
      <c r="J1246" s="145" t="s">
        <v>16262</v>
      </c>
    </row>
    <row r="1247" spans="1:10">
      <c r="A1247" s="143" t="s">
        <v>17554</v>
      </c>
      <c r="B1247" s="143" t="s">
        <v>17555</v>
      </c>
      <c r="C1247" s="143" t="s">
        <v>2805</v>
      </c>
      <c r="D1247" s="143" t="s">
        <v>60</v>
      </c>
      <c r="E1247" s="143"/>
      <c r="F1247" s="143"/>
      <c r="G1247" s="145" t="s">
        <v>17556</v>
      </c>
      <c r="H1247" s="143"/>
      <c r="I1247" s="143"/>
      <c r="J1247" s="145" t="s">
        <v>17557</v>
      </c>
    </row>
    <row r="1248" spans="1:10">
      <c r="A1248" s="143" t="s">
        <v>17558</v>
      </c>
      <c r="B1248" s="143" t="s">
        <v>17559</v>
      </c>
      <c r="C1248" s="143" t="s">
        <v>2785</v>
      </c>
      <c r="D1248" s="143" t="s">
        <v>60</v>
      </c>
      <c r="E1248" s="143"/>
      <c r="F1248" s="143"/>
      <c r="G1248" s="145" t="s">
        <v>8032</v>
      </c>
      <c r="H1248" s="143"/>
      <c r="I1248" s="143"/>
      <c r="J1248" s="145" t="s">
        <v>7902</v>
      </c>
    </row>
    <row r="1249" spans="1:10">
      <c r="A1249" s="143" t="s">
        <v>17560</v>
      </c>
      <c r="B1249" s="143" t="s">
        <v>17561</v>
      </c>
      <c r="C1249" s="143" t="s">
        <v>2785</v>
      </c>
      <c r="D1249" s="143" t="s">
        <v>60</v>
      </c>
      <c r="E1249" s="143"/>
      <c r="F1249" s="143"/>
      <c r="G1249" s="145" t="s">
        <v>12920</v>
      </c>
      <c r="H1249" s="143"/>
      <c r="I1249" s="143"/>
      <c r="J1249" s="145" t="s">
        <v>7995</v>
      </c>
    </row>
    <row r="1250" spans="1:10">
      <c r="A1250" s="143" t="s">
        <v>17562</v>
      </c>
      <c r="B1250" s="143" t="s">
        <v>17563</v>
      </c>
      <c r="C1250" s="143" t="s">
        <v>2805</v>
      </c>
      <c r="D1250" s="143" t="s">
        <v>60</v>
      </c>
      <c r="E1250" s="143"/>
      <c r="F1250" s="143"/>
      <c r="G1250" s="145" t="s">
        <v>17564</v>
      </c>
      <c r="H1250" s="143"/>
      <c r="I1250" s="143"/>
      <c r="J1250" s="145" t="s">
        <v>14236</v>
      </c>
    </row>
    <row r="1251" spans="1:10">
      <c r="A1251" s="143" t="s">
        <v>17565</v>
      </c>
      <c r="B1251" s="143" t="s">
        <v>17566</v>
      </c>
      <c r="C1251" s="143" t="s">
        <v>2785</v>
      </c>
      <c r="D1251" s="143" t="s">
        <v>114</v>
      </c>
      <c r="E1251" s="143"/>
      <c r="F1251" s="143"/>
      <c r="G1251" s="145" t="s">
        <v>3971</v>
      </c>
      <c r="H1251" s="143"/>
      <c r="I1251" s="143"/>
      <c r="J1251" s="145" t="s">
        <v>17567</v>
      </c>
    </row>
    <row r="1252" spans="1:10">
      <c r="A1252" s="143" t="s">
        <v>17568</v>
      </c>
      <c r="B1252" s="143" t="s">
        <v>17569</v>
      </c>
      <c r="C1252" s="143" t="s">
        <v>2805</v>
      </c>
      <c r="D1252" s="143" t="s">
        <v>114</v>
      </c>
      <c r="E1252" s="143"/>
      <c r="F1252" s="143"/>
      <c r="G1252" s="145" t="s">
        <v>9047</v>
      </c>
      <c r="H1252" s="143"/>
      <c r="I1252" s="143"/>
      <c r="J1252" s="145" t="s">
        <v>17570</v>
      </c>
    </row>
    <row r="1253" spans="1:10">
      <c r="A1253" s="143" t="s">
        <v>17571</v>
      </c>
      <c r="B1253" s="143" t="s">
        <v>17572</v>
      </c>
      <c r="C1253" s="143" t="s">
        <v>2785</v>
      </c>
      <c r="D1253" s="143" t="s">
        <v>114</v>
      </c>
      <c r="E1253" s="143"/>
      <c r="F1253" s="143"/>
      <c r="G1253" s="145" t="s">
        <v>17573</v>
      </c>
      <c r="H1253" s="143"/>
      <c r="I1253" s="143"/>
      <c r="J1253" s="145" t="s">
        <v>17574</v>
      </c>
    </row>
    <row r="1254" spans="1:10">
      <c r="A1254" s="143" t="s">
        <v>17575</v>
      </c>
      <c r="B1254" s="143" t="s">
        <v>17576</v>
      </c>
      <c r="C1254" s="143" t="s">
        <v>2785</v>
      </c>
      <c r="D1254" s="143" t="s">
        <v>114</v>
      </c>
      <c r="E1254" s="143"/>
      <c r="F1254" s="143"/>
      <c r="G1254" s="145" t="s">
        <v>16269</v>
      </c>
      <c r="H1254" s="143"/>
      <c r="I1254" s="143"/>
      <c r="J1254" s="145" t="s">
        <v>17577</v>
      </c>
    </row>
    <row r="1255" spans="1:10">
      <c r="A1255" s="143" t="s">
        <v>17578</v>
      </c>
      <c r="B1255" s="143" t="s">
        <v>17579</v>
      </c>
      <c r="C1255" s="143" t="s">
        <v>2805</v>
      </c>
      <c r="D1255" s="143" t="s">
        <v>114</v>
      </c>
      <c r="E1255" s="143"/>
      <c r="F1255" s="143"/>
      <c r="G1255" s="145" t="s">
        <v>17580</v>
      </c>
      <c r="H1255" s="143"/>
      <c r="I1255" s="143"/>
      <c r="J1255" s="145" t="s">
        <v>17581</v>
      </c>
    </row>
    <row r="1256" spans="1:10">
      <c r="A1256" s="143" t="s">
        <v>17582</v>
      </c>
      <c r="B1256" s="143" t="s">
        <v>17583</v>
      </c>
      <c r="C1256" s="143" t="s">
        <v>2785</v>
      </c>
      <c r="D1256" s="143" t="s">
        <v>114</v>
      </c>
      <c r="E1256" s="143"/>
      <c r="F1256" s="143"/>
      <c r="G1256" s="145" t="s">
        <v>9353</v>
      </c>
      <c r="H1256" s="143"/>
      <c r="I1256" s="143"/>
      <c r="J1256" s="145" t="s">
        <v>17584</v>
      </c>
    </row>
    <row r="1257" spans="1:10">
      <c r="A1257" s="143" t="s">
        <v>17585</v>
      </c>
      <c r="B1257" s="143" t="s">
        <v>17586</v>
      </c>
      <c r="C1257" s="143" t="s">
        <v>2785</v>
      </c>
      <c r="D1257" s="143" t="s">
        <v>60</v>
      </c>
      <c r="E1257" s="143"/>
      <c r="F1257" s="143"/>
      <c r="G1257" s="145" t="s">
        <v>17587</v>
      </c>
      <c r="H1257" s="143"/>
      <c r="I1257" s="143"/>
      <c r="J1257" s="145" t="s">
        <v>8357</v>
      </c>
    </row>
    <row r="1258" spans="1:10">
      <c r="A1258" s="143" t="s">
        <v>17588</v>
      </c>
      <c r="B1258" s="143" t="s">
        <v>17589</v>
      </c>
      <c r="C1258" s="143" t="s">
        <v>2805</v>
      </c>
      <c r="D1258" s="143" t="s">
        <v>56</v>
      </c>
      <c r="E1258" s="143"/>
      <c r="F1258" s="143"/>
      <c r="G1258" s="145" t="s">
        <v>17590</v>
      </c>
      <c r="H1258" s="143"/>
      <c r="I1258" s="143"/>
      <c r="J1258" s="145" t="s">
        <v>9739</v>
      </c>
    </row>
    <row r="1259" spans="1:10">
      <c r="A1259" s="143" t="s">
        <v>17591</v>
      </c>
      <c r="B1259" s="143" t="s">
        <v>17592</v>
      </c>
      <c r="C1259" s="143" t="s">
        <v>2805</v>
      </c>
      <c r="D1259" s="143" t="s">
        <v>56</v>
      </c>
      <c r="E1259" s="143"/>
      <c r="F1259" s="143"/>
      <c r="G1259" s="145" t="s">
        <v>17593</v>
      </c>
      <c r="H1259" s="143"/>
      <c r="I1259" s="143"/>
      <c r="J1259" s="145" t="s">
        <v>17594</v>
      </c>
    </row>
    <row r="1260" spans="1:10">
      <c r="A1260" s="143" t="s">
        <v>17595</v>
      </c>
      <c r="B1260" s="143" t="s">
        <v>17596</v>
      </c>
      <c r="C1260" s="143" t="s">
        <v>2805</v>
      </c>
      <c r="D1260" s="143" t="s">
        <v>56</v>
      </c>
      <c r="E1260" s="143"/>
      <c r="F1260" s="143"/>
      <c r="G1260" s="145" t="s">
        <v>17597</v>
      </c>
      <c r="H1260" s="143"/>
      <c r="I1260" s="143"/>
      <c r="J1260" s="145" t="s">
        <v>17598</v>
      </c>
    </row>
    <row r="1261" spans="1:10">
      <c r="A1261" s="143" t="s">
        <v>17599</v>
      </c>
      <c r="B1261" s="143" t="s">
        <v>17600</v>
      </c>
      <c r="C1261" s="143" t="s">
        <v>2805</v>
      </c>
      <c r="D1261" s="143" t="s">
        <v>56</v>
      </c>
      <c r="E1261" s="143"/>
      <c r="F1261" s="143"/>
      <c r="G1261" s="145" t="s">
        <v>17601</v>
      </c>
      <c r="H1261" s="143"/>
      <c r="I1261" s="143"/>
      <c r="J1261" s="145" t="s">
        <v>17602</v>
      </c>
    </row>
    <row r="1262" spans="1:10">
      <c r="A1262" s="143" t="s">
        <v>17603</v>
      </c>
      <c r="B1262" s="143" t="s">
        <v>17604</v>
      </c>
      <c r="C1262" s="143" t="s">
        <v>2805</v>
      </c>
      <c r="D1262" s="143" t="s">
        <v>60</v>
      </c>
      <c r="E1262" s="143"/>
      <c r="F1262" s="143"/>
      <c r="G1262" s="145" t="s">
        <v>17605</v>
      </c>
      <c r="H1262" s="143"/>
      <c r="I1262" s="143"/>
      <c r="J1262" s="145" t="s">
        <v>2872</v>
      </c>
    </row>
    <row r="1263" spans="1:10">
      <c r="A1263" s="143" t="s">
        <v>17606</v>
      </c>
      <c r="B1263" s="143" t="s">
        <v>17607</v>
      </c>
      <c r="C1263" s="143" t="s">
        <v>2805</v>
      </c>
      <c r="D1263" s="143" t="s">
        <v>60</v>
      </c>
      <c r="E1263" s="143"/>
      <c r="F1263" s="143"/>
      <c r="G1263" s="145" t="s">
        <v>10585</v>
      </c>
      <c r="H1263" s="143"/>
      <c r="I1263" s="143"/>
      <c r="J1263" s="145" t="s">
        <v>3180</v>
      </c>
    </row>
    <row r="1264" spans="1:10">
      <c r="A1264" s="143" t="s">
        <v>17608</v>
      </c>
      <c r="B1264" s="143" t="s">
        <v>17609</v>
      </c>
      <c r="C1264" s="143" t="s">
        <v>2785</v>
      </c>
      <c r="D1264" s="143" t="s">
        <v>60</v>
      </c>
      <c r="E1264" s="143"/>
      <c r="F1264" s="143"/>
      <c r="G1264" s="145" t="s">
        <v>4200</v>
      </c>
      <c r="H1264" s="143"/>
      <c r="I1264" s="143"/>
      <c r="J1264" s="145" t="s">
        <v>4180</v>
      </c>
    </row>
    <row r="1265" spans="1:10">
      <c r="A1265" s="143" t="s">
        <v>17610</v>
      </c>
      <c r="B1265" s="143" t="s">
        <v>17611</v>
      </c>
      <c r="C1265" s="143" t="s">
        <v>2785</v>
      </c>
      <c r="D1265" s="143" t="s">
        <v>60</v>
      </c>
      <c r="E1265" s="143"/>
      <c r="F1265" s="143"/>
      <c r="G1265" s="145" t="s">
        <v>17612</v>
      </c>
      <c r="H1265" s="143"/>
      <c r="I1265" s="143"/>
      <c r="J1265" s="145" t="s">
        <v>10949</v>
      </c>
    </row>
    <row r="1266" spans="1:10">
      <c r="A1266" s="143" t="s">
        <v>17613</v>
      </c>
      <c r="B1266" s="143" t="s">
        <v>17614</v>
      </c>
      <c r="C1266" s="143" t="s">
        <v>2785</v>
      </c>
      <c r="D1266" s="143" t="s">
        <v>60</v>
      </c>
      <c r="E1266" s="143"/>
      <c r="F1266" s="143"/>
      <c r="G1266" s="145" t="s">
        <v>17615</v>
      </c>
      <c r="H1266" s="143"/>
      <c r="I1266" s="143"/>
      <c r="J1266" s="145" t="s">
        <v>12499</v>
      </c>
    </row>
    <row r="1267" spans="1:10">
      <c r="A1267" s="143" t="s">
        <v>17616</v>
      </c>
      <c r="B1267" s="143" t="s">
        <v>17617</v>
      </c>
      <c r="C1267" s="143" t="s">
        <v>2785</v>
      </c>
      <c r="D1267" s="143" t="s">
        <v>60</v>
      </c>
      <c r="E1267" s="143"/>
      <c r="F1267" s="143"/>
      <c r="G1267" s="145" t="s">
        <v>17618</v>
      </c>
      <c r="H1267" s="143"/>
      <c r="I1267" s="143"/>
      <c r="J1267" s="145" t="s">
        <v>17619</v>
      </c>
    </row>
    <row r="1268" spans="1:10">
      <c r="A1268" s="143" t="s">
        <v>17620</v>
      </c>
      <c r="B1268" s="143" t="s">
        <v>17621</v>
      </c>
      <c r="C1268" s="143" t="s">
        <v>2785</v>
      </c>
      <c r="D1268" s="143" t="s">
        <v>60</v>
      </c>
      <c r="E1268" s="143"/>
      <c r="F1268" s="143"/>
      <c r="G1268" s="145" t="s">
        <v>13750</v>
      </c>
      <c r="H1268" s="143"/>
      <c r="I1268" s="143"/>
      <c r="J1268" s="145" t="s">
        <v>17622</v>
      </c>
    </row>
    <row r="1269" spans="1:10">
      <c r="A1269" s="143" t="s">
        <v>17623</v>
      </c>
      <c r="B1269" s="143" t="s">
        <v>17624</v>
      </c>
      <c r="C1269" s="143" t="s">
        <v>2785</v>
      </c>
      <c r="D1269" s="143" t="s">
        <v>60</v>
      </c>
      <c r="E1269" s="143"/>
      <c r="F1269" s="143"/>
      <c r="G1269" s="145" t="s">
        <v>17625</v>
      </c>
      <c r="H1269" s="143"/>
      <c r="I1269" s="143"/>
      <c r="J1269" s="145" t="s">
        <v>17626</v>
      </c>
    </row>
    <row r="1270" spans="1:10">
      <c r="A1270" s="143" t="s">
        <v>17627</v>
      </c>
      <c r="B1270" s="143" t="s">
        <v>17628</v>
      </c>
      <c r="C1270" s="143" t="s">
        <v>2785</v>
      </c>
      <c r="D1270" s="143" t="s">
        <v>60</v>
      </c>
      <c r="E1270" s="143"/>
      <c r="F1270" s="143"/>
      <c r="G1270" s="145" t="s">
        <v>10011</v>
      </c>
      <c r="H1270" s="143"/>
      <c r="I1270" s="143"/>
      <c r="J1270" s="145" t="s">
        <v>13372</v>
      </c>
    </row>
    <row r="1271" spans="1:10">
      <c r="A1271" s="143" t="s">
        <v>17629</v>
      </c>
      <c r="B1271" s="143" t="s">
        <v>17630</v>
      </c>
      <c r="C1271" s="143" t="s">
        <v>2785</v>
      </c>
      <c r="D1271" s="143" t="s">
        <v>60</v>
      </c>
      <c r="E1271" s="143"/>
      <c r="F1271" s="143"/>
      <c r="G1271" s="145" t="s">
        <v>17631</v>
      </c>
      <c r="H1271" s="143"/>
      <c r="I1271" s="143"/>
      <c r="J1271" s="145" t="s">
        <v>17632</v>
      </c>
    </row>
    <row r="1272" spans="1:10">
      <c r="A1272" s="143" t="s">
        <v>17633</v>
      </c>
      <c r="B1272" s="143" t="s">
        <v>17634</v>
      </c>
      <c r="C1272" s="143" t="s">
        <v>2785</v>
      </c>
      <c r="D1272" s="143" t="s">
        <v>60</v>
      </c>
      <c r="E1272" s="143"/>
      <c r="F1272" s="143"/>
      <c r="G1272" s="145" t="s">
        <v>17635</v>
      </c>
      <c r="H1272" s="143"/>
      <c r="I1272" s="143"/>
      <c r="J1272" s="145" t="s">
        <v>3834</v>
      </c>
    </row>
    <row r="1273" spans="1:10">
      <c r="A1273" s="143" t="s">
        <v>17636</v>
      </c>
      <c r="B1273" s="143" t="s">
        <v>17637</v>
      </c>
      <c r="C1273" s="143" t="s">
        <v>2785</v>
      </c>
      <c r="D1273" s="143" t="s">
        <v>60</v>
      </c>
      <c r="E1273" s="143"/>
      <c r="F1273" s="143"/>
      <c r="G1273" s="145" t="s">
        <v>17638</v>
      </c>
      <c r="H1273" s="143"/>
      <c r="I1273" s="143"/>
      <c r="J1273" s="145" t="s">
        <v>4136</v>
      </c>
    </row>
    <row r="1274" spans="1:10">
      <c r="A1274" s="143" t="s">
        <v>17639</v>
      </c>
      <c r="B1274" s="143" t="s">
        <v>17640</v>
      </c>
      <c r="C1274" s="143" t="s">
        <v>2785</v>
      </c>
      <c r="D1274" s="143" t="s">
        <v>60</v>
      </c>
      <c r="E1274" s="143"/>
      <c r="F1274" s="143"/>
      <c r="G1274" s="145" t="s">
        <v>17641</v>
      </c>
      <c r="H1274" s="143"/>
      <c r="I1274" s="143"/>
      <c r="J1274" s="145" t="s">
        <v>5268</v>
      </c>
    </row>
    <row r="1275" spans="1:10">
      <c r="A1275" s="143" t="s">
        <v>17642</v>
      </c>
      <c r="B1275" s="143" t="s">
        <v>17643</v>
      </c>
      <c r="C1275" s="143" t="s">
        <v>2785</v>
      </c>
      <c r="D1275" s="143" t="s">
        <v>60</v>
      </c>
      <c r="E1275" s="143"/>
      <c r="F1275" s="143"/>
      <c r="G1275" s="145" t="s">
        <v>9217</v>
      </c>
      <c r="H1275" s="143"/>
      <c r="I1275" s="143"/>
      <c r="J1275" s="145" t="s">
        <v>5270</v>
      </c>
    </row>
    <row r="1276" spans="1:10">
      <c r="A1276" s="143" t="s">
        <v>17644</v>
      </c>
      <c r="B1276" s="143" t="s">
        <v>5271</v>
      </c>
      <c r="C1276" s="143" t="s">
        <v>2785</v>
      </c>
      <c r="D1276" s="143" t="s">
        <v>56</v>
      </c>
      <c r="E1276" s="143"/>
      <c r="F1276" s="143"/>
      <c r="G1276" s="145" t="s">
        <v>17645</v>
      </c>
      <c r="H1276" s="143"/>
      <c r="I1276" s="143"/>
      <c r="J1276" s="145" t="s">
        <v>17646</v>
      </c>
    </row>
    <row r="1277" spans="1:10">
      <c r="A1277" s="143" t="s">
        <v>17647</v>
      </c>
      <c r="B1277" s="143" t="s">
        <v>5273</v>
      </c>
      <c r="C1277" s="143" t="s">
        <v>2785</v>
      </c>
      <c r="D1277" s="143" t="s">
        <v>56</v>
      </c>
      <c r="E1277" s="143"/>
      <c r="F1277" s="143"/>
      <c r="G1277" s="145" t="s">
        <v>17648</v>
      </c>
      <c r="H1277" s="143"/>
      <c r="I1277" s="143"/>
      <c r="J1277" s="145" t="s">
        <v>17649</v>
      </c>
    </row>
    <row r="1278" spans="1:10">
      <c r="A1278" s="143" t="s">
        <v>17650</v>
      </c>
      <c r="B1278" s="143" t="s">
        <v>5275</v>
      </c>
      <c r="C1278" s="143" t="s">
        <v>2785</v>
      </c>
      <c r="D1278" s="143" t="s">
        <v>56</v>
      </c>
      <c r="E1278" s="143"/>
      <c r="F1278" s="143"/>
      <c r="G1278" s="145" t="s">
        <v>17651</v>
      </c>
      <c r="H1278" s="143"/>
      <c r="I1278" s="143"/>
      <c r="J1278" s="145" t="s">
        <v>17652</v>
      </c>
    </row>
    <row r="1279" spans="1:10">
      <c r="A1279" s="143" t="s">
        <v>17653</v>
      </c>
      <c r="B1279" s="143" t="s">
        <v>5277</v>
      </c>
      <c r="C1279" s="143" t="s">
        <v>2805</v>
      </c>
      <c r="D1279" s="143" t="s">
        <v>56</v>
      </c>
      <c r="E1279" s="143"/>
      <c r="F1279" s="143"/>
      <c r="G1279" s="145" t="s">
        <v>17654</v>
      </c>
      <c r="H1279" s="143"/>
      <c r="I1279" s="143"/>
      <c r="J1279" s="145" t="s">
        <v>17655</v>
      </c>
    </row>
    <row r="1280" spans="1:10">
      <c r="A1280" s="143" t="s">
        <v>17656</v>
      </c>
      <c r="B1280" s="143" t="s">
        <v>5279</v>
      </c>
      <c r="C1280" s="143" t="s">
        <v>2805</v>
      </c>
      <c r="D1280" s="143" t="s">
        <v>56</v>
      </c>
      <c r="E1280" s="143"/>
      <c r="F1280" s="143"/>
      <c r="G1280" s="145" t="s">
        <v>17657</v>
      </c>
      <c r="H1280" s="143"/>
      <c r="I1280" s="143"/>
      <c r="J1280" s="145" t="s">
        <v>17658</v>
      </c>
    </row>
    <row r="1281" spans="1:10">
      <c r="A1281" s="143" t="s">
        <v>17659</v>
      </c>
      <c r="B1281" s="143" t="s">
        <v>5281</v>
      </c>
      <c r="C1281" s="143" t="s">
        <v>2805</v>
      </c>
      <c r="D1281" s="143" t="s">
        <v>56</v>
      </c>
      <c r="E1281" s="143"/>
      <c r="F1281" s="143"/>
      <c r="G1281" s="145" t="s">
        <v>17660</v>
      </c>
      <c r="H1281" s="143"/>
      <c r="I1281" s="143"/>
      <c r="J1281" s="145" t="s">
        <v>17661</v>
      </c>
    </row>
    <row r="1282" spans="1:10">
      <c r="A1282" s="143" t="s">
        <v>17662</v>
      </c>
      <c r="B1282" s="143" t="s">
        <v>5283</v>
      </c>
      <c r="C1282" s="143" t="s">
        <v>2805</v>
      </c>
      <c r="D1282" s="143" t="s">
        <v>3253</v>
      </c>
      <c r="E1282" s="143"/>
      <c r="F1282" s="143"/>
      <c r="G1282" s="145" t="s">
        <v>7861</v>
      </c>
      <c r="H1282" s="143"/>
      <c r="I1282" s="143"/>
      <c r="J1282" s="145" t="s">
        <v>10635</v>
      </c>
    </row>
    <row r="1283" spans="1:10">
      <c r="A1283" s="143" t="s">
        <v>17663</v>
      </c>
      <c r="B1283" s="143" t="s">
        <v>5285</v>
      </c>
      <c r="C1283" s="143" t="s">
        <v>2785</v>
      </c>
      <c r="D1283" s="143" t="s">
        <v>56</v>
      </c>
      <c r="E1283" s="143"/>
      <c r="F1283" s="143"/>
      <c r="G1283" s="145" t="s">
        <v>17664</v>
      </c>
      <c r="H1283" s="143"/>
      <c r="I1283" s="143"/>
      <c r="J1283" s="145" t="s">
        <v>17665</v>
      </c>
    </row>
    <row r="1284" spans="1:10">
      <c r="A1284" s="143" t="s">
        <v>17666</v>
      </c>
      <c r="B1284" s="143" t="s">
        <v>5287</v>
      </c>
      <c r="C1284" s="143" t="s">
        <v>2785</v>
      </c>
      <c r="D1284" s="143" t="s">
        <v>56</v>
      </c>
      <c r="E1284" s="143"/>
      <c r="F1284" s="143"/>
      <c r="G1284" s="145" t="s">
        <v>17667</v>
      </c>
      <c r="H1284" s="143"/>
      <c r="I1284" s="143"/>
      <c r="J1284" s="145" t="s">
        <v>17668</v>
      </c>
    </row>
    <row r="1285" spans="1:10">
      <c r="A1285" s="143" t="s">
        <v>17669</v>
      </c>
      <c r="B1285" s="143" t="s">
        <v>5289</v>
      </c>
      <c r="C1285" s="143" t="s">
        <v>2785</v>
      </c>
      <c r="D1285" s="143" t="s">
        <v>56</v>
      </c>
      <c r="E1285" s="143"/>
      <c r="F1285" s="143"/>
      <c r="G1285" s="145" t="s">
        <v>17670</v>
      </c>
      <c r="H1285" s="143"/>
      <c r="I1285" s="143"/>
      <c r="J1285" s="145" t="s">
        <v>17671</v>
      </c>
    </row>
    <row r="1286" spans="1:10">
      <c r="A1286" s="143" t="s">
        <v>17672</v>
      </c>
      <c r="B1286" s="143" t="s">
        <v>5291</v>
      </c>
      <c r="C1286" s="143" t="s">
        <v>2785</v>
      </c>
      <c r="D1286" s="143" t="s">
        <v>56</v>
      </c>
      <c r="E1286" s="143"/>
      <c r="F1286" s="143"/>
      <c r="G1286" s="145" t="s">
        <v>17673</v>
      </c>
      <c r="H1286" s="143"/>
      <c r="I1286" s="143"/>
      <c r="J1286" s="145" t="s">
        <v>17674</v>
      </c>
    </row>
    <row r="1287" spans="1:10">
      <c r="A1287" s="143" t="s">
        <v>17675</v>
      </c>
      <c r="B1287" s="143" t="s">
        <v>5293</v>
      </c>
      <c r="C1287" s="143" t="s">
        <v>2805</v>
      </c>
      <c r="D1287" s="143" t="s">
        <v>56</v>
      </c>
      <c r="E1287" s="143"/>
      <c r="F1287" s="143"/>
      <c r="G1287" s="145" t="s">
        <v>17645</v>
      </c>
      <c r="H1287" s="143"/>
      <c r="I1287" s="143"/>
      <c r="J1287" s="145" t="s">
        <v>17646</v>
      </c>
    </row>
    <row r="1288" spans="1:10">
      <c r="A1288" s="143" t="s">
        <v>17676</v>
      </c>
      <c r="B1288" s="143" t="s">
        <v>5294</v>
      </c>
      <c r="C1288" s="143" t="s">
        <v>2805</v>
      </c>
      <c r="D1288" s="143" t="s">
        <v>56</v>
      </c>
      <c r="E1288" s="143"/>
      <c r="F1288" s="143"/>
      <c r="G1288" s="145" t="s">
        <v>17677</v>
      </c>
      <c r="H1288" s="143"/>
      <c r="I1288" s="143"/>
      <c r="J1288" s="145" t="s">
        <v>17678</v>
      </c>
    </row>
    <row r="1289" spans="1:10">
      <c r="A1289" s="143" t="s">
        <v>17679</v>
      </c>
      <c r="B1289" s="143" t="s">
        <v>5296</v>
      </c>
      <c r="C1289" s="143" t="s">
        <v>2805</v>
      </c>
      <c r="D1289" s="143" t="s">
        <v>56</v>
      </c>
      <c r="E1289" s="143"/>
      <c r="F1289" s="143"/>
      <c r="G1289" s="145" t="s">
        <v>17680</v>
      </c>
      <c r="H1289" s="143"/>
      <c r="I1289" s="143"/>
      <c r="J1289" s="145" t="s">
        <v>17681</v>
      </c>
    </row>
    <row r="1290" spans="1:10">
      <c r="A1290" s="143" t="s">
        <v>17682</v>
      </c>
      <c r="B1290" s="143" t="s">
        <v>5298</v>
      </c>
      <c r="C1290" s="143" t="s">
        <v>2805</v>
      </c>
      <c r="D1290" s="143" t="s">
        <v>56</v>
      </c>
      <c r="E1290" s="143"/>
      <c r="F1290" s="143"/>
      <c r="G1290" s="145" t="s">
        <v>17683</v>
      </c>
      <c r="H1290" s="143"/>
      <c r="I1290" s="143"/>
      <c r="J1290" s="145" t="s">
        <v>17684</v>
      </c>
    </row>
    <row r="1291" spans="1:10">
      <c r="A1291" s="143" t="s">
        <v>17685</v>
      </c>
      <c r="B1291" s="143" t="s">
        <v>5300</v>
      </c>
      <c r="C1291" s="143" t="s">
        <v>2805</v>
      </c>
      <c r="D1291" s="143" t="s">
        <v>56</v>
      </c>
      <c r="E1291" s="143"/>
      <c r="F1291" s="143"/>
      <c r="G1291" s="145" t="s">
        <v>17686</v>
      </c>
      <c r="H1291" s="143"/>
      <c r="I1291" s="143"/>
      <c r="J1291" s="145" t="s">
        <v>17687</v>
      </c>
    </row>
    <row r="1292" spans="1:10">
      <c r="A1292" s="143" t="s">
        <v>17688</v>
      </c>
      <c r="B1292" s="143" t="s">
        <v>5302</v>
      </c>
      <c r="C1292" s="143" t="s">
        <v>2785</v>
      </c>
      <c r="D1292" s="143" t="s">
        <v>56</v>
      </c>
      <c r="E1292" s="143"/>
      <c r="F1292" s="143"/>
      <c r="G1292" s="145" t="s">
        <v>17689</v>
      </c>
      <c r="H1292" s="143"/>
      <c r="I1292" s="143"/>
      <c r="J1292" s="145" t="s">
        <v>17690</v>
      </c>
    </row>
    <row r="1293" spans="1:10">
      <c r="A1293" s="143" t="s">
        <v>17691</v>
      </c>
      <c r="B1293" s="143" t="s">
        <v>5304</v>
      </c>
      <c r="C1293" s="143" t="s">
        <v>2785</v>
      </c>
      <c r="D1293" s="143" t="s">
        <v>56</v>
      </c>
      <c r="E1293" s="143"/>
      <c r="F1293" s="143"/>
      <c r="G1293" s="145" t="s">
        <v>17692</v>
      </c>
      <c r="H1293" s="143"/>
      <c r="I1293" s="143"/>
      <c r="J1293" s="145" t="s">
        <v>17693</v>
      </c>
    </row>
    <row r="1294" spans="1:10">
      <c r="A1294" s="143" t="s">
        <v>17694</v>
      </c>
      <c r="B1294" s="143" t="s">
        <v>5306</v>
      </c>
      <c r="C1294" s="143" t="s">
        <v>2785</v>
      </c>
      <c r="D1294" s="143" t="s">
        <v>56</v>
      </c>
      <c r="E1294" s="143"/>
      <c r="F1294" s="143"/>
      <c r="G1294" s="145" t="s">
        <v>17695</v>
      </c>
      <c r="H1294" s="143"/>
      <c r="I1294" s="143"/>
      <c r="J1294" s="145" t="s">
        <v>17696</v>
      </c>
    </row>
    <row r="1295" spans="1:10">
      <c r="A1295" s="143" t="s">
        <v>17697</v>
      </c>
      <c r="B1295" s="143" t="s">
        <v>5308</v>
      </c>
      <c r="C1295" s="143" t="s">
        <v>2805</v>
      </c>
      <c r="D1295" s="143" t="s">
        <v>56</v>
      </c>
      <c r="E1295" s="143"/>
      <c r="F1295" s="143"/>
      <c r="G1295" s="145" t="s">
        <v>17698</v>
      </c>
      <c r="H1295" s="143"/>
      <c r="I1295" s="143"/>
      <c r="J1295" s="145" t="s">
        <v>17699</v>
      </c>
    </row>
    <row r="1296" spans="1:10">
      <c r="A1296" s="143" t="s">
        <v>17700</v>
      </c>
      <c r="B1296" s="143" t="s">
        <v>5310</v>
      </c>
      <c r="C1296" s="143" t="s">
        <v>2805</v>
      </c>
      <c r="D1296" s="143" t="s">
        <v>56</v>
      </c>
      <c r="E1296" s="143"/>
      <c r="F1296" s="143"/>
      <c r="G1296" s="145" t="s">
        <v>17701</v>
      </c>
      <c r="H1296" s="143"/>
      <c r="I1296" s="143"/>
      <c r="J1296" s="145" t="s">
        <v>17702</v>
      </c>
    </row>
    <row r="1297" spans="1:10">
      <c r="A1297" s="143" t="s">
        <v>17703</v>
      </c>
      <c r="B1297" s="143" t="s">
        <v>17704</v>
      </c>
      <c r="C1297" s="143" t="s">
        <v>2785</v>
      </c>
      <c r="D1297" s="143" t="s">
        <v>56</v>
      </c>
      <c r="E1297" s="143"/>
      <c r="F1297" s="143"/>
      <c r="G1297" s="145" t="s">
        <v>17705</v>
      </c>
      <c r="H1297" s="143"/>
      <c r="I1297" s="143"/>
      <c r="J1297" s="145" t="s">
        <v>17706</v>
      </c>
    </row>
    <row r="1298" spans="1:10">
      <c r="A1298" s="143" t="s">
        <v>17707</v>
      </c>
      <c r="B1298" s="143" t="s">
        <v>17708</v>
      </c>
      <c r="C1298" s="143" t="s">
        <v>2785</v>
      </c>
      <c r="D1298" s="143" t="s">
        <v>56</v>
      </c>
      <c r="E1298" s="143"/>
      <c r="F1298" s="143"/>
      <c r="G1298" s="145" t="s">
        <v>17709</v>
      </c>
      <c r="H1298" s="143"/>
      <c r="I1298" s="143"/>
      <c r="J1298" s="145" t="s">
        <v>17710</v>
      </c>
    </row>
    <row r="1299" spans="1:10">
      <c r="A1299" s="143" t="s">
        <v>17711</v>
      </c>
      <c r="B1299" s="143" t="s">
        <v>17712</v>
      </c>
      <c r="C1299" s="143" t="s">
        <v>2805</v>
      </c>
      <c r="D1299" s="143" t="s">
        <v>56</v>
      </c>
      <c r="E1299" s="143"/>
      <c r="F1299" s="143"/>
      <c r="G1299" s="145" t="s">
        <v>17713</v>
      </c>
      <c r="H1299" s="143"/>
      <c r="I1299" s="143"/>
      <c r="J1299" s="145" t="s">
        <v>17714</v>
      </c>
    </row>
    <row r="1300" spans="1:10">
      <c r="A1300" s="143" t="s">
        <v>17715</v>
      </c>
      <c r="B1300" s="143" t="s">
        <v>17716</v>
      </c>
      <c r="C1300" s="143" t="s">
        <v>2785</v>
      </c>
      <c r="D1300" s="143" t="s">
        <v>56</v>
      </c>
      <c r="E1300" s="143"/>
      <c r="F1300" s="143"/>
      <c r="G1300" s="145" t="s">
        <v>17717</v>
      </c>
      <c r="H1300" s="143"/>
      <c r="I1300" s="143"/>
      <c r="J1300" s="145" t="s">
        <v>17718</v>
      </c>
    </row>
    <row r="1301" spans="1:10">
      <c r="A1301" s="143" t="s">
        <v>17719</v>
      </c>
      <c r="B1301" s="143" t="s">
        <v>17720</v>
      </c>
      <c r="C1301" s="143" t="s">
        <v>2805</v>
      </c>
      <c r="D1301" s="143" t="s">
        <v>56</v>
      </c>
      <c r="E1301" s="143"/>
      <c r="F1301" s="143"/>
      <c r="G1301" s="145" t="s">
        <v>17721</v>
      </c>
      <c r="H1301" s="143"/>
      <c r="I1301" s="143"/>
      <c r="J1301" s="145" t="s">
        <v>17722</v>
      </c>
    </row>
    <row r="1302" spans="1:10">
      <c r="A1302" s="143" t="s">
        <v>17723</v>
      </c>
      <c r="B1302" s="143" t="s">
        <v>17724</v>
      </c>
      <c r="C1302" s="143" t="s">
        <v>2785</v>
      </c>
      <c r="D1302" s="143" t="s">
        <v>56</v>
      </c>
      <c r="E1302" s="143"/>
      <c r="F1302" s="143"/>
      <c r="G1302" s="145" t="s">
        <v>17725</v>
      </c>
      <c r="H1302" s="143"/>
      <c r="I1302" s="143"/>
      <c r="J1302" s="145" t="s">
        <v>17726</v>
      </c>
    </row>
    <row r="1303" spans="1:10">
      <c r="A1303" s="143" t="s">
        <v>17727</v>
      </c>
      <c r="B1303" s="143" t="s">
        <v>17728</v>
      </c>
      <c r="C1303" s="143" t="s">
        <v>2805</v>
      </c>
      <c r="D1303" s="143" t="s">
        <v>56</v>
      </c>
      <c r="E1303" s="143"/>
      <c r="F1303" s="143"/>
      <c r="G1303" s="145" t="s">
        <v>17729</v>
      </c>
      <c r="H1303" s="143"/>
      <c r="I1303" s="143"/>
      <c r="J1303" s="145" t="s">
        <v>17730</v>
      </c>
    </row>
    <row r="1304" spans="1:10">
      <c r="A1304" s="143" t="s">
        <v>17731</v>
      </c>
      <c r="B1304" s="143" t="s">
        <v>17732</v>
      </c>
      <c r="C1304" s="143" t="s">
        <v>2785</v>
      </c>
      <c r="D1304" s="143" t="s">
        <v>56</v>
      </c>
      <c r="E1304" s="143"/>
      <c r="F1304" s="143"/>
      <c r="G1304" s="145" t="s">
        <v>17733</v>
      </c>
      <c r="H1304" s="143"/>
      <c r="I1304" s="143"/>
      <c r="J1304" s="145" t="s">
        <v>17734</v>
      </c>
    </row>
    <row r="1305" spans="1:10">
      <c r="A1305" s="143" t="s">
        <v>17735</v>
      </c>
      <c r="B1305" s="143" t="s">
        <v>17736</v>
      </c>
      <c r="C1305" s="143" t="s">
        <v>2785</v>
      </c>
      <c r="D1305" s="143" t="s">
        <v>56</v>
      </c>
      <c r="E1305" s="143"/>
      <c r="F1305" s="143"/>
      <c r="G1305" s="145" t="s">
        <v>17737</v>
      </c>
      <c r="H1305" s="143"/>
      <c r="I1305" s="143"/>
      <c r="J1305" s="145" t="s">
        <v>17738</v>
      </c>
    </row>
    <row r="1306" spans="1:10">
      <c r="A1306" s="143" t="s">
        <v>17739</v>
      </c>
      <c r="B1306" s="143" t="s">
        <v>17740</v>
      </c>
      <c r="C1306" s="143" t="s">
        <v>2785</v>
      </c>
      <c r="D1306" s="143" t="s">
        <v>56</v>
      </c>
      <c r="E1306" s="143"/>
      <c r="F1306" s="143"/>
      <c r="G1306" s="145" t="s">
        <v>17741</v>
      </c>
      <c r="H1306" s="143"/>
      <c r="I1306" s="143"/>
      <c r="J1306" s="145" t="s">
        <v>17742</v>
      </c>
    </row>
    <row r="1307" spans="1:10">
      <c r="A1307" s="143" t="s">
        <v>17743</v>
      </c>
      <c r="B1307" s="143" t="s">
        <v>17744</v>
      </c>
      <c r="C1307" s="143" t="s">
        <v>2785</v>
      </c>
      <c r="D1307" s="143" t="s">
        <v>56</v>
      </c>
      <c r="E1307" s="143"/>
      <c r="F1307" s="143"/>
      <c r="G1307" s="145" t="s">
        <v>17745</v>
      </c>
      <c r="H1307" s="143"/>
      <c r="I1307" s="143"/>
      <c r="J1307" s="145" t="s">
        <v>17746</v>
      </c>
    </row>
    <row r="1308" spans="1:10">
      <c r="A1308" s="143" t="s">
        <v>17747</v>
      </c>
      <c r="B1308" s="143" t="s">
        <v>17748</v>
      </c>
      <c r="C1308" s="143" t="s">
        <v>2805</v>
      </c>
      <c r="D1308" s="143" t="s">
        <v>56</v>
      </c>
      <c r="E1308" s="143"/>
      <c r="F1308" s="143"/>
      <c r="G1308" s="145" t="s">
        <v>17749</v>
      </c>
      <c r="H1308" s="143"/>
      <c r="I1308" s="143"/>
      <c r="J1308" s="145" t="s">
        <v>17750</v>
      </c>
    </row>
    <row r="1309" spans="1:10">
      <c r="A1309" s="143" t="s">
        <v>17751</v>
      </c>
      <c r="B1309" s="143" t="s">
        <v>17752</v>
      </c>
      <c r="C1309" s="143" t="s">
        <v>2805</v>
      </c>
      <c r="D1309" s="143" t="s">
        <v>56</v>
      </c>
      <c r="E1309" s="143"/>
      <c r="F1309" s="143"/>
      <c r="G1309" s="145" t="s">
        <v>17753</v>
      </c>
      <c r="H1309" s="143"/>
      <c r="I1309" s="143"/>
      <c r="J1309" s="145" t="s">
        <v>17754</v>
      </c>
    </row>
    <row r="1310" spans="1:10">
      <c r="A1310" s="143" t="s">
        <v>17755</v>
      </c>
      <c r="B1310" s="143" t="s">
        <v>17756</v>
      </c>
      <c r="C1310" s="143" t="s">
        <v>2805</v>
      </c>
      <c r="D1310" s="143" t="s">
        <v>56</v>
      </c>
      <c r="E1310" s="143"/>
      <c r="F1310" s="143"/>
      <c r="G1310" s="145" t="s">
        <v>17757</v>
      </c>
      <c r="H1310" s="143"/>
      <c r="I1310" s="143"/>
      <c r="J1310" s="145" t="s">
        <v>17758</v>
      </c>
    </row>
    <row r="1311" spans="1:10">
      <c r="A1311" s="143" t="s">
        <v>17759</v>
      </c>
      <c r="B1311" s="143" t="s">
        <v>17760</v>
      </c>
      <c r="C1311" s="143" t="s">
        <v>2805</v>
      </c>
      <c r="D1311" s="143" t="s">
        <v>56</v>
      </c>
      <c r="E1311" s="143"/>
      <c r="F1311" s="143"/>
      <c r="G1311" s="145" t="s">
        <v>17761</v>
      </c>
      <c r="H1311" s="143"/>
      <c r="I1311" s="143"/>
      <c r="J1311" s="145" t="s">
        <v>17762</v>
      </c>
    </row>
    <row r="1312" spans="1:10">
      <c r="A1312" s="143" t="s">
        <v>17763</v>
      </c>
      <c r="B1312" s="143" t="s">
        <v>17764</v>
      </c>
      <c r="C1312" s="143" t="s">
        <v>2805</v>
      </c>
      <c r="D1312" s="143" t="s">
        <v>56</v>
      </c>
      <c r="E1312" s="143"/>
      <c r="F1312" s="143"/>
      <c r="G1312" s="145" t="s">
        <v>17765</v>
      </c>
      <c r="H1312" s="143"/>
      <c r="I1312" s="143"/>
      <c r="J1312" s="145" t="s">
        <v>17766</v>
      </c>
    </row>
    <row r="1313" spans="1:10">
      <c r="A1313" s="143" t="s">
        <v>17767</v>
      </c>
      <c r="B1313" s="143" t="s">
        <v>17768</v>
      </c>
      <c r="C1313" s="143" t="s">
        <v>2805</v>
      </c>
      <c r="D1313" s="143" t="s">
        <v>56</v>
      </c>
      <c r="E1313" s="143"/>
      <c r="F1313" s="143"/>
      <c r="G1313" s="145" t="s">
        <v>17769</v>
      </c>
      <c r="H1313" s="143"/>
      <c r="I1313" s="143"/>
      <c r="J1313" s="145" t="s">
        <v>17770</v>
      </c>
    </row>
    <row r="1314" spans="1:10">
      <c r="A1314" s="143" t="s">
        <v>17771</v>
      </c>
      <c r="B1314" s="143" t="s">
        <v>17772</v>
      </c>
      <c r="C1314" s="143" t="s">
        <v>2805</v>
      </c>
      <c r="D1314" s="143" t="s">
        <v>56</v>
      </c>
      <c r="E1314" s="143"/>
      <c r="F1314" s="143"/>
      <c r="G1314" s="145" t="s">
        <v>17773</v>
      </c>
      <c r="H1314" s="143"/>
      <c r="I1314" s="143"/>
      <c r="J1314" s="145" t="s">
        <v>17774</v>
      </c>
    </row>
    <row r="1315" spans="1:10">
      <c r="A1315" s="143" t="s">
        <v>17775</v>
      </c>
      <c r="B1315" s="143" t="s">
        <v>17776</v>
      </c>
      <c r="C1315" s="143" t="s">
        <v>2805</v>
      </c>
      <c r="D1315" s="143" t="s">
        <v>56</v>
      </c>
      <c r="E1315" s="143"/>
      <c r="F1315" s="143"/>
      <c r="G1315" s="145" t="s">
        <v>17777</v>
      </c>
      <c r="H1315" s="143"/>
      <c r="I1315" s="143"/>
      <c r="J1315" s="145" t="s">
        <v>17778</v>
      </c>
    </row>
    <row r="1316" spans="1:10">
      <c r="A1316" s="143" t="s">
        <v>17779</v>
      </c>
      <c r="B1316" s="143" t="s">
        <v>17780</v>
      </c>
      <c r="C1316" s="143" t="s">
        <v>2805</v>
      </c>
      <c r="D1316" s="143" t="s">
        <v>56</v>
      </c>
      <c r="E1316" s="143"/>
      <c r="F1316" s="143"/>
      <c r="G1316" s="145" t="s">
        <v>17781</v>
      </c>
      <c r="H1316" s="143"/>
      <c r="I1316" s="143"/>
      <c r="J1316" s="145" t="s">
        <v>17782</v>
      </c>
    </row>
    <row r="1317" spans="1:10">
      <c r="A1317" s="143" t="s">
        <v>17783</v>
      </c>
      <c r="B1317" s="143" t="s">
        <v>17784</v>
      </c>
      <c r="C1317" s="143" t="s">
        <v>2805</v>
      </c>
      <c r="D1317" s="143" t="s">
        <v>3253</v>
      </c>
      <c r="E1317" s="143"/>
      <c r="F1317" s="143"/>
      <c r="G1317" s="145" t="s">
        <v>8028</v>
      </c>
      <c r="H1317" s="143"/>
      <c r="I1317" s="143"/>
      <c r="J1317" s="145" t="s">
        <v>17785</v>
      </c>
    </row>
    <row r="1318" spans="1:10">
      <c r="A1318" s="143" t="s">
        <v>17786</v>
      </c>
      <c r="B1318" s="143" t="s">
        <v>17787</v>
      </c>
      <c r="C1318" s="143" t="s">
        <v>2805</v>
      </c>
      <c r="D1318" s="143" t="s">
        <v>3253</v>
      </c>
      <c r="E1318" s="143"/>
      <c r="F1318" s="143"/>
      <c r="G1318" s="145" t="s">
        <v>7223</v>
      </c>
      <c r="H1318" s="143"/>
      <c r="I1318" s="143"/>
      <c r="J1318" s="145" t="s">
        <v>16867</v>
      </c>
    </row>
    <row r="1319" spans="1:10">
      <c r="A1319" s="143" t="s">
        <v>17788</v>
      </c>
      <c r="B1319" s="143" t="s">
        <v>17789</v>
      </c>
      <c r="C1319" s="143" t="s">
        <v>2805</v>
      </c>
      <c r="D1319" s="143" t="s">
        <v>60</v>
      </c>
      <c r="E1319" s="143"/>
      <c r="F1319" s="143"/>
      <c r="G1319" s="145" t="s">
        <v>2795</v>
      </c>
      <c r="H1319" s="143"/>
      <c r="I1319" s="143"/>
      <c r="J1319" s="145" t="s">
        <v>17426</v>
      </c>
    </row>
    <row r="1320" spans="1:10">
      <c r="A1320" s="143" t="s">
        <v>17790</v>
      </c>
      <c r="B1320" s="143" t="s">
        <v>17791</v>
      </c>
      <c r="C1320" s="143" t="s">
        <v>2805</v>
      </c>
      <c r="D1320" s="143" t="s">
        <v>60</v>
      </c>
      <c r="E1320" s="143"/>
      <c r="F1320" s="143"/>
      <c r="G1320" s="145" t="s">
        <v>17792</v>
      </c>
      <c r="H1320" s="143"/>
      <c r="I1320" s="143"/>
      <c r="J1320" s="145" t="s">
        <v>17793</v>
      </c>
    </row>
    <row r="1321" spans="1:10">
      <c r="A1321" s="143" t="s">
        <v>5333</v>
      </c>
      <c r="B1321" s="143" t="s">
        <v>5337</v>
      </c>
      <c r="C1321" s="143" t="s">
        <v>2805</v>
      </c>
      <c r="D1321" s="143" t="s">
        <v>114</v>
      </c>
      <c r="E1321" s="143"/>
      <c r="F1321" s="143"/>
      <c r="G1321" s="145" t="s">
        <v>17794</v>
      </c>
      <c r="H1321" s="143"/>
      <c r="I1321" s="143"/>
      <c r="J1321" s="145" t="s">
        <v>17795</v>
      </c>
    </row>
    <row r="1322" spans="1:10">
      <c r="A1322" s="143" t="s">
        <v>5342</v>
      </c>
      <c r="B1322" s="143" t="s">
        <v>5344</v>
      </c>
      <c r="C1322" s="143" t="s">
        <v>3710</v>
      </c>
      <c r="D1322" s="143" t="s">
        <v>60</v>
      </c>
      <c r="E1322" s="143"/>
      <c r="F1322" s="143"/>
      <c r="G1322" s="145" t="s">
        <v>4911</v>
      </c>
      <c r="H1322" s="143"/>
      <c r="I1322" s="143"/>
      <c r="J1322" s="145" t="s">
        <v>5323</v>
      </c>
    </row>
    <row r="1323" spans="1:10">
      <c r="A1323" s="143" t="s">
        <v>5346</v>
      </c>
      <c r="B1323" s="143" t="s">
        <v>5347</v>
      </c>
      <c r="C1323" s="143" t="s">
        <v>2785</v>
      </c>
      <c r="D1323" s="143" t="s">
        <v>60</v>
      </c>
      <c r="E1323" s="143"/>
      <c r="F1323" s="143"/>
      <c r="G1323" s="145" t="s">
        <v>16367</v>
      </c>
      <c r="H1323" s="143"/>
      <c r="I1323" s="143"/>
      <c r="J1323" s="145" t="s">
        <v>8109</v>
      </c>
    </row>
    <row r="1324" spans="1:10">
      <c r="A1324" s="143" t="s">
        <v>5349</v>
      </c>
      <c r="B1324" s="143" t="s">
        <v>5351</v>
      </c>
      <c r="C1324" s="143" t="s">
        <v>2785</v>
      </c>
      <c r="D1324" s="143" t="s">
        <v>85</v>
      </c>
      <c r="E1324" s="143"/>
      <c r="F1324" s="143"/>
      <c r="G1324" s="145" t="s">
        <v>17796</v>
      </c>
      <c r="H1324" s="143"/>
      <c r="I1324" s="143"/>
      <c r="J1324" s="145" t="s">
        <v>17797</v>
      </c>
    </row>
    <row r="1325" spans="1:10">
      <c r="A1325" s="143" t="s">
        <v>5353</v>
      </c>
      <c r="B1325" s="143" t="s">
        <v>5354</v>
      </c>
      <c r="C1325" s="143" t="s">
        <v>2785</v>
      </c>
      <c r="D1325" s="143" t="s">
        <v>85</v>
      </c>
      <c r="E1325" s="143"/>
      <c r="F1325" s="143"/>
      <c r="G1325" s="145" t="s">
        <v>17798</v>
      </c>
      <c r="H1325" s="143"/>
      <c r="I1325" s="143"/>
      <c r="J1325" s="145" t="s">
        <v>17799</v>
      </c>
    </row>
    <row r="1326" spans="1:10">
      <c r="A1326" s="143" t="s">
        <v>5356</v>
      </c>
      <c r="B1326" s="143" t="s">
        <v>5357</v>
      </c>
      <c r="C1326" s="143" t="s">
        <v>3710</v>
      </c>
      <c r="D1326" s="143" t="s">
        <v>85</v>
      </c>
      <c r="E1326" s="143"/>
      <c r="F1326" s="143"/>
      <c r="G1326" s="145" t="s">
        <v>17800</v>
      </c>
      <c r="H1326" s="143"/>
      <c r="I1326" s="143"/>
      <c r="J1326" s="145" t="s">
        <v>17801</v>
      </c>
    </row>
    <row r="1327" spans="1:10">
      <c r="A1327" s="143" t="s">
        <v>5367</v>
      </c>
      <c r="B1327" s="143" t="s">
        <v>5369</v>
      </c>
      <c r="C1327" s="143" t="s">
        <v>2785</v>
      </c>
      <c r="D1327" s="143" t="s">
        <v>114</v>
      </c>
      <c r="E1327" s="143"/>
      <c r="F1327" s="143"/>
      <c r="G1327" s="145" t="s">
        <v>17802</v>
      </c>
      <c r="H1327" s="143"/>
      <c r="I1327" s="143"/>
      <c r="J1327" s="145" t="s">
        <v>17803</v>
      </c>
    </row>
    <row r="1328" spans="1:10">
      <c r="A1328" s="143" t="s">
        <v>5371</v>
      </c>
      <c r="B1328" s="143" t="s">
        <v>5373</v>
      </c>
      <c r="C1328" s="143" t="s">
        <v>2785</v>
      </c>
      <c r="D1328" s="143" t="s">
        <v>114</v>
      </c>
      <c r="E1328" s="143"/>
      <c r="F1328" s="143"/>
      <c r="G1328" s="145" t="s">
        <v>16378</v>
      </c>
      <c r="H1328" s="143"/>
      <c r="I1328" s="143"/>
      <c r="J1328" s="145" t="s">
        <v>11590</v>
      </c>
    </row>
    <row r="1329" spans="1:10">
      <c r="A1329" s="143" t="s">
        <v>5375</v>
      </c>
      <c r="B1329" s="143" t="s">
        <v>5376</v>
      </c>
      <c r="C1329" s="143" t="s">
        <v>2805</v>
      </c>
      <c r="D1329" s="143" t="s">
        <v>114</v>
      </c>
      <c r="E1329" s="143"/>
      <c r="F1329" s="143"/>
      <c r="G1329" s="145" t="s">
        <v>17804</v>
      </c>
      <c r="H1329" s="143"/>
      <c r="I1329" s="143"/>
      <c r="J1329" s="145" t="s">
        <v>17805</v>
      </c>
    </row>
    <row r="1330" spans="1:10">
      <c r="A1330" s="143" t="s">
        <v>5378</v>
      </c>
      <c r="B1330" s="143" t="s">
        <v>5380</v>
      </c>
      <c r="C1330" s="143" t="s">
        <v>2805</v>
      </c>
      <c r="D1330" s="143" t="s">
        <v>114</v>
      </c>
      <c r="E1330" s="143"/>
      <c r="F1330" s="143"/>
      <c r="G1330" s="145" t="s">
        <v>17806</v>
      </c>
      <c r="H1330" s="143"/>
      <c r="I1330" s="143"/>
      <c r="J1330" s="145" t="s">
        <v>17807</v>
      </c>
    </row>
    <row r="1331" spans="1:10">
      <c r="A1331" s="143" t="s">
        <v>17808</v>
      </c>
      <c r="B1331" s="143" t="s">
        <v>5382</v>
      </c>
      <c r="C1331" s="143" t="s">
        <v>2805</v>
      </c>
      <c r="D1331" s="143" t="s">
        <v>114</v>
      </c>
      <c r="E1331" s="143"/>
      <c r="F1331" s="143"/>
      <c r="G1331" s="145" t="s">
        <v>3949</v>
      </c>
      <c r="H1331" s="143"/>
      <c r="I1331" s="143"/>
      <c r="J1331" s="145" t="s">
        <v>13865</v>
      </c>
    </row>
    <row r="1332" spans="1:10">
      <c r="A1332" s="143" t="s">
        <v>17809</v>
      </c>
      <c r="B1332" s="143" t="s">
        <v>5386</v>
      </c>
      <c r="C1332" s="143" t="s">
        <v>2805</v>
      </c>
      <c r="D1332" s="143" t="s">
        <v>114</v>
      </c>
      <c r="E1332" s="143"/>
      <c r="F1332" s="143"/>
      <c r="G1332" s="145" t="s">
        <v>17810</v>
      </c>
      <c r="H1332" s="143"/>
      <c r="I1332" s="143"/>
      <c r="J1332" s="145" t="s">
        <v>17811</v>
      </c>
    </row>
    <row r="1333" spans="1:10">
      <c r="A1333" s="143" t="s">
        <v>17812</v>
      </c>
      <c r="B1333" s="143" t="s">
        <v>5388</v>
      </c>
      <c r="C1333" s="143" t="s">
        <v>2805</v>
      </c>
      <c r="D1333" s="143" t="s">
        <v>114</v>
      </c>
      <c r="E1333" s="143"/>
      <c r="F1333" s="143"/>
      <c r="G1333" s="145" t="s">
        <v>17813</v>
      </c>
      <c r="H1333" s="143"/>
      <c r="I1333" s="143"/>
      <c r="J1333" s="145" t="s">
        <v>17814</v>
      </c>
    </row>
    <row r="1334" spans="1:10">
      <c r="A1334" s="143" t="s">
        <v>17815</v>
      </c>
      <c r="B1334" s="143" t="s">
        <v>5389</v>
      </c>
      <c r="C1334" s="143" t="s">
        <v>2805</v>
      </c>
      <c r="D1334" s="143" t="s">
        <v>85</v>
      </c>
      <c r="E1334" s="143"/>
      <c r="F1334" s="143"/>
      <c r="G1334" s="145" t="s">
        <v>17816</v>
      </c>
      <c r="H1334" s="143"/>
      <c r="I1334" s="143"/>
      <c r="J1334" s="145" t="s">
        <v>17817</v>
      </c>
    </row>
    <row r="1335" spans="1:10">
      <c r="A1335" s="143" t="s">
        <v>17818</v>
      </c>
      <c r="B1335" s="143" t="s">
        <v>5391</v>
      </c>
      <c r="C1335" s="143" t="s">
        <v>2785</v>
      </c>
      <c r="D1335" s="143" t="s">
        <v>114</v>
      </c>
      <c r="E1335" s="143"/>
      <c r="F1335" s="143"/>
      <c r="G1335" s="145" t="s">
        <v>17819</v>
      </c>
      <c r="H1335" s="143"/>
      <c r="I1335" s="143"/>
      <c r="J1335" s="145" t="s">
        <v>17820</v>
      </c>
    </row>
    <row r="1336" spans="1:10">
      <c r="A1336" s="143" t="s">
        <v>17821</v>
      </c>
      <c r="B1336" s="143" t="s">
        <v>5401</v>
      </c>
      <c r="C1336" s="143" t="s">
        <v>2785</v>
      </c>
      <c r="D1336" s="143" t="s">
        <v>114</v>
      </c>
      <c r="E1336" s="143"/>
      <c r="F1336" s="143"/>
      <c r="G1336" s="145" t="s">
        <v>17822</v>
      </c>
      <c r="H1336" s="143"/>
      <c r="I1336" s="143"/>
      <c r="J1336" s="145" t="s">
        <v>13219</v>
      </c>
    </row>
    <row r="1337" spans="1:10">
      <c r="A1337" s="143" t="s">
        <v>17823</v>
      </c>
      <c r="B1337" s="143" t="s">
        <v>5403</v>
      </c>
      <c r="C1337" s="143" t="s">
        <v>2785</v>
      </c>
      <c r="D1337" s="143" t="s">
        <v>114</v>
      </c>
      <c r="E1337" s="143"/>
      <c r="F1337" s="143"/>
      <c r="G1337" s="145" t="s">
        <v>17549</v>
      </c>
      <c r="H1337" s="143"/>
      <c r="I1337" s="143"/>
      <c r="J1337" s="145" t="s">
        <v>17824</v>
      </c>
    </row>
    <row r="1338" spans="1:10">
      <c r="A1338" s="143" t="s">
        <v>17825</v>
      </c>
      <c r="B1338" s="143" t="s">
        <v>5413</v>
      </c>
      <c r="C1338" s="143" t="s">
        <v>2785</v>
      </c>
      <c r="D1338" s="143" t="s">
        <v>114</v>
      </c>
      <c r="E1338" s="143"/>
      <c r="F1338" s="143"/>
      <c r="G1338" s="145" t="s">
        <v>17826</v>
      </c>
      <c r="H1338" s="143"/>
      <c r="I1338" s="143"/>
      <c r="J1338" s="145" t="s">
        <v>10535</v>
      </c>
    </row>
    <row r="1339" spans="1:10">
      <c r="A1339" s="143" t="s">
        <v>17827</v>
      </c>
      <c r="B1339" s="143" t="s">
        <v>5415</v>
      </c>
      <c r="C1339" s="143" t="s">
        <v>2805</v>
      </c>
      <c r="D1339" s="143" t="s">
        <v>114</v>
      </c>
      <c r="E1339" s="143"/>
      <c r="F1339" s="143"/>
      <c r="G1339" s="145" t="s">
        <v>17828</v>
      </c>
      <c r="H1339" s="143"/>
      <c r="I1339" s="143"/>
      <c r="J1339" s="145" t="s">
        <v>11405</v>
      </c>
    </row>
    <row r="1340" spans="1:10">
      <c r="A1340" s="143" t="s">
        <v>17829</v>
      </c>
      <c r="B1340" s="143" t="s">
        <v>5417</v>
      </c>
      <c r="C1340" s="143" t="s">
        <v>2805</v>
      </c>
      <c r="D1340" s="143" t="s">
        <v>114</v>
      </c>
      <c r="E1340" s="143"/>
      <c r="F1340" s="143"/>
      <c r="G1340" s="145" t="s">
        <v>6701</v>
      </c>
      <c r="H1340" s="143"/>
      <c r="I1340" s="143"/>
      <c r="J1340" s="145" t="s">
        <v>13124</v>
      </c>
    </row>
    <row r="1341" spans="1:10">
      <c r="A1341" s="143" t="s">
        <v>17830</v>
      </c>
      <c r="B1341" s="143" t="s">
        <v>5447</v>
      </c>
      <c r="C1341" s="143" t="s">
        <v>2805</v>
      </c>
      <c r="D1341" s="143" t="s">
        <v>85</v>
      </c>
      <c r="E1341" s="143"/>
      <c r="F1341" s="143"/>
      <c r="G1341" s="145" t="s">
        <v>17831</v>
      </c>
      <c r="H1341" s="143"/>
      <c r="I1341" s="143"/>
      <c r="J1341" s="145" t="s">
        <v>17832</v>
      </c>
    </row>
    <row r="1342" spans="1:10">
      <c r="A1342" s="143" t="s">
        <v>17833</v>
      </c>
      <c r="B1342" s="143" t="s">
        <v>5449</v>
      </c>
      <c r="C1342" s="143" t="s">
        <v>3710</v>
      </c>
      <c r="D1342" s="143" t="s">
        <v>85</v>
      </c>
      <c r="E1342" s="143"/>
      <c r="F1342" s="143"/>
      <c r="G1342" s="145" t="s">
        <v>17834</v>
      </c>
      <c r="H1342" s="143"/>
      <c r="I1342" s="143"/>
      <c r="J1342" s="145" t="s">
        <v>17835</v>
      </c>
    </row>
    <row r="1343" spans="1:10">
      <c r="A1343" s="143" t="s">
        <v>17836</v>
      </c>
      <c r="B1343" s="143" t="s">
        <v>5451</v>
      </c>
      <c r="C1343" s="143" t="s">
        <v>2805</v>
      </c>
      <c r="D1343" s="143" t="s">
        <v>85</v>
      </c>
      <c r="E1343" s="143"/>
      <c r="F1343" s="143"/>
      <c r="G1343" s="145" t="s">
        <v>17837</v>
      </c>
      <c r="H1343" s="143"/>
      <c r="I1343" s="143"/>
      <c r="J1343" s="145" t="s">
        <v>17838</v>
      </c>
    </row>
    <row r="1344" spans="1:10">
      <c r="A1344" s="143" t="s">
        <v>17839</v>
      </c>
      <c r="B1344" s="143" t="s">
        <v>5453</v>
      </c>
      <c r="C1344" s="143" t="s">
        <v>2805</v>
      </c>
      <c r="D1344" s="143" t="s">
        <v>85</v>
      </c>
      <c r="E1344" s="143"/>
      <c r="F1344" s="143"/>
      <c r="G1344" s="145" t="s">
        <v>17840</v>
      </c>
      <c r="H1344" s="143"/>
      <c r="I1344" s="143"/>
      <c r="J1344" s="145" t="s">
        <v>17841</v>
      </c>
    </row>
    <row r="1345" spans="1:10">
      <c r="A1345" s="143" t="s">
        <v>17842</v>
      </c>
      <c r="B1345" s="143" t="s">
        <v>5455</v>
      </c>
      <c r="C1345" s="143" t="s">
        <v>3710</v>
      </c>
      <c r="D1345" s="143" t="s">
        <v>85</v>
      </c>
      <c r="E1345" s="143"/>
      <c r="F1345" s="143"/>
      <c r="G1345" s="145" t="s">
        <v>17843</v>
      </c>
      <c r="H1345" s="143"/>
      <c r="I1345" s="143"/>
      <c r="J1345" s="145" t="s">
        <v>17844</v>
      </c>
    </row>
    <row r="1346" spans="1:10">
      <c r="A1346" s="143" t="s">
        <v>17845</v>
      </c>
      <c r="B1346" s="143" t="s">
        <v>5457</v>
      </c>
      <c r="C1346" s="143" t="s">
        <v>3710</v>
      </c>
      <c r="D1346" s="143" t="s">
        <v>85</v>
      </c>
      <c r="E1346" s="143"/>
      <c r="F1346" s="143"/>
      <c r="G1346" s="145" t="s">
        <v>17846</v>
      </c>
      <c r="H1346" s="143"/>
      <c r="I1346" s="143"/>
      <c r="J1346" s="145" t="s">
        <v>17847</v>
      </c>
    </row>
    <row r="1347" spans="1:10">
      <c r="A1347" s="143" t="s">
        <v>17848</v>
      </c>
      <c r="B1347" s="143" t="s">
        <v>5459</v>
      </c>
      <c r="C1347" s="143" t="s">
        <v>3710</v>
      </c>
      <c r="D1347" s="143" t="s">
        <v>85</v>
      </c>
      <c r="E1347" s="143"/>
      <c r="F1347" s="143"/>
      <c r="G1347" s="145" t="s">
        <v>17849</v>
      </c>
      <c r="H1347" s="143"/>
      <c r="I1347" s="143"/>
      <c r="J1347" s="145" t="s">
        <v>17850</v>
      </c>
    </row>
    <row r="1348" spans="1:10">
      <c r="A1348" s="143" t="s">
        <v>17851</v>
      </c>
      <c r="B1348" s="143" t="s">
        <v>5461</v>
      </c>
      <c r="C1348" s="143" t="s">
        <v>3710</v>
      </c>
      <c r="D1348" s="143" t="s">
        <v>85</v>
      </c>
      <c r="E1348" s="143"/>
      <c r="F1348" s="143"/>
      <c r="G1348" s="145" t="s">
        <v>17852</v>
      </c>
      <c r="H1348" s="143"/>
      <c r="I1348" s="143"/>
      <c r="J1348" s="145" t="s">
        <v>17853</v>
      </c>
    </row>
    <row r="1349" spans="1:10">
      <c r="A1349" s="143" t="s">
        <v>17854</v>
      </c>
      <c r="B1349" s="143" t="s">
        <v>5463</v>
      </c>
      <c r="C1349" s="143" t="s">
        <v>2785</v>
      </c>
      <c r="D1349" s="143" t="s">
        <v>85</v>
      </c>
      <c r="E1349" s="143"/>
      <c r="F1349" s="143"/>
      <c r="G1349" s="145" t="s">
        <v>17855</v>
      </c>
      <c r="H1349" s="143"/>
      <c r="I1349" s="143"/>
      <c r="J1349" s="145" t="s">
        <v>17856</v>
      </c>
    </row>
    <row r="1350" spans="1:10">
      <c r="A1350" s="143" t="s">
        <v>17857</v>
      </c>
      <c r="B1350" s="143" t="s">
        <v>5465</v>
      </c>
      <c r="C1350" s="143" t="s">
        <v>2785</v>
      </c>
      <c r="D1350" s="143" t="s">
        <v>85</v>
      </c>
      <c r="E1350" s="143"/>
      <c r="F1350" s="143"/>
      <c r="G1350" s="145" t="s">
        <v>17858</v>
      </c>
      <c r="H1350" s="143"/>
      <c r="I1350" s="143"/>
      <c r="J1350" s="145" t="s">
        <v>17859</v>
      </c>
    </row>
    <row r="1351" spans="1:10">
      <c r="A1351" s="143" t="s">
        <v>17860</v>
      </c>
      <c r="B1351" s="143" t="s">
        <v>5467</v>
      </c>
      <c r="C1351" s="143" t="s">
        <v>2805</v>
      </c>
      <c r="D1351" s="143" t="s">
        <v>85</v>
      </c>
      <c r="E1351" s="143"/>
      <c r="F1351" s="143"/>
      <c r="G1351" s="145" t="s">
        <v>17861</v>
      </c>
      <c r="H1351" s="143"/>
      <c r="I1351" s="143"/>
      <c r="J1351" s="145" t="s">
        <v>17862</v>
      </c>
    </row>
    <row r="1352" spans="1:10">
      <c r="A1352" s="143" t="s">
        <v>17863</v>
      </c>
      <c r="B1352" s="143" t="s">
        <v>5469</v>
      </c>
      <c r="C1352" s="143" t="s">
        <v>2805</v>
      </c>
      <c r="D1352" s="143" t="s">
        <v>85</v>
      </c>
      <c r="E1352" s="143"/>
      <c r="F1352" s="143"/>
      <c r="G1352" s="145" t="s">
        <v>17864</v>
      </c>
      <c r="H1352" s="143"/>
      <c r="I1352" s="143"/>
      <c r="J1352" s="145" t="s">
        <v>17865</v>
      </c>
    </row>
    <row r="1353" spans="1:10">
      <c r="A1353" s="143" t="s">
        <v>17866</v>
      </c>
      <c r="B1353" s="143" t="s">
        <v>5471</v>
      </c>
      <c r="C1353" s="143" t="s">
        <v>2785</v>
      </c>
      <c r="D1353" s="143" t="s">
        <v>60</v>
      </c>
      <c r="E1353" s="143"/>
      <c r="F1353" s="143"/>
      <c r="G1353" s="145" t="s">
        <v>17867</v>
      </c>
      <c r="H1353" s="143"/>
      <c r="I1353" s="143"/>
      <c r="J1353" s="145" t="s">
        <v>17868</v>
      </c>
    </row>
    <row r="1354" spans="1:10">
      <c r="A1354" s="143" t="s">
        <v>17869</v>
      </c>
      <c r="B1354" s="143" t="s">
        <v>5473</v>
      </c>
      <c r="C1354" s="143" t="s">
        <v>2785</v>
      </c>
      <c r="D1354" s="143" t="s">
        <v>60</v>
      </c>
      <c r="E1354" s="143"/>
      <c r="F1354" s="143"/>
      <c r="G1354" s="145" t="s">
        <v>17870</v>
      </c>
      <c r="H1354" s="143"/>
      <c r="I1354" s="143"/>
      <c r="J1354" s="145" t="s">
        <v>17871</v>
      </c>
    </row>
    <row r="1355" spans="1:10">
      <c r="A1355" s="143" t="s">
        <v>17872</v>
      </c>
      <c r="B1355" s="143" t="s">
        <v>5475</v>
      </c>
      <c r="C1355" s="143" t="s">
        <v>2785</v>
      </c>
      <c r="D1355" s="143" t="s">
        <v>60</v>
      </c>
      <c r="E1355" s="143"/>
      <c r="F1355" s="143"/>
      <c r="G1355" s="145" t="s">
        <v>17873</v>
      </c>
      <c r="H1355" s="143"/>
      <c r="I1355" s="143"/>
      <c r="J1355" s="145" t="s">
        <v>17874</v>
      </c>
    </row>
    <row r="1356" spans="1:10">
      <c r="A1356" s="143" t="s">
        <v>17875</v>
      </c>
      <c r="B1356" s="143" t="s">
        <v>5477</v>
      </c>
      <c r="C1356" s="143" t="s">
        <v>2785</v>
      </c>
      <c r="D1356" s="143" t="s">
        <v>85</v>
      </c>
      <c r="E1356" s="143"/>
      <c r="F1356" s="143"/>
      <c r="G1356" s="145" t="s">
        <v>17876</v>
      </c>
      <c r="H1356" s="143"/>
      <c r="I1356" s="143"/>
      <c r="J1356" s="145" t="s">
        <v>17877</v>
      </c>
    </row>
    <row r="1357" spans="1:10">
      <c r="A1357" s="143" t="s">
        <v>17878</v>
      </c>
      <c r="B1357" s="143" t="s">
        <v>5499</v>
      </c>
      <c r="C1357" s="143" t="s">
        <v>2805</v>
      </c>
      <c r="D1357" s="143" t="s">
        <v>60</v>
      </c>
      <c r="E1357" s="143"/>
      <c r="F1357" s="143"/>
      <c r="G1357" s="145" t="s">
        <v>17879</v>
      </c>
      <c r="H1357" s="143"/>
      <c r="I1357" s="143"/>
      <c r="J1357" s="145" t="s">
        <v>17880</v>
      </c>
    </row>
    <row r="1358" spans="1:10">
      <c r="A1358" s="143" t="s">
        <v>17881</v>
      </c>
      <c r="B1358" s="143" t="s">
        <v>5501</v>
      </c>
      <c r="C1358" s="143" t="s">
        <v>2785</v>
      </c>
      <c r="D1358" s="143" t="s">
        <v>60</v>
      </c>
      <c r="E1358" s="143"/>
      <c r="F1358" s="143"/>
      <c r="G1358" s="145" t="s">
        <v>17882</v>
      </c>
      <c r="H1358" s="143"/>
      <c r="I1358" s="143"/>
      <c r="J1358" s="145" t="s">
        <v>17883</v>
      </c>
    </row>
    <row r="1359" spans="1:10">
      <c r="A1359" s="143" t="s">
        <v>17884</v>
      </c>
      <c r="B1359" s="143" t="s">
        <v>5503</v>
      </c>
      <c r="C1359" s="143" t="s">
        <v>2805</v>
      </c>
      <c r="D1359" s="143" t="s">
        <v>60</v>
      </c>
      <c r="E1359" s="143"/>
      <c r="F1359" s="143"/>
      <c r="G1359" s="145" t="s">
        <v>5506</v>
      </c>
      <c r="H1359" s="143"/>
      <c r="I1359" s="143"/>
      <c r="J1359" s="145" t="s">
        <v>17885</v>
      </c>
    </row>
    <row r="1360" spans="1:10">
      <c r="A1360" s="143" t="s">
        <v>17886</v>
      </c>
      <c r="B1360" s="143" t="s">
        <v>5505</v>
      </c>
      <c r="C1360" s="143" t="s">
        <v>2805</v>
      </c>
      <c r="D1360" s="143" t="s">
        <v>60</v>
      </c>
      <c r="E1360" s="143"/>
      <c r="F1360" s="143"/>
      <c r="G1360" s="145" t="s">
        <v>17887</v>
      </c>
      <c r="H1360" s="143"/>
      <c r="I1360" s="143"/>
      <c r="J1360" s="145" t="s">
        <v>17888</v>
      </c>
    </row>
    <row r="1361" spans="1:10">
      <c r="A1361" s="143" t="s">
        <v>17889</v>
      </c>
      <c r="B1361" s="143" t="s">
        <v>5507</v>
      </c>
      <c r="C1361" s="143" t="s">
        <v>2805</v>
      </c>
      <c r="D1361" s="143" t="s">
        <v>60</v>
      </c>
      <c r="E1361" s="143"/>
      <c r="F1361" s="143"/>
      <c r="G1361" s="145" t="s">
        <v>17890</v>
      </c>
      <c r="H1361" s="143"/>
      <c r="I1361" s="143"/>
      <c r="J1361" s="145" t="s">
        <v>17891</v>
      </c>
    </row>
    <row r="1362" spans="1:10">
      <c r="A1362" s="143" t="s">
        <v>17892</v>
      </c>
      <c r="B1362" s="143" t="s">
        <v>5509</v>
      </c>
      <c r="C1362" s="143" t="s">
        <v>3710</v>
      </c>
      <c r="D1362" s="143" t="s">
        <v>60</v>
      </c>
      <c r="E1362" s="143"/>
      <c r="F1362" s="143"/>
      <c r="G1362" s="145" t="s">
        <v>17893</v>
      </c>
      <c r="H1362" s="143"/>
      <c r="I1362" s="143"/>
      <c r="J1362" s="145" t="s">
        <v>17894</v>
      </c>
    </row>
    <row r="1363" spans="1:10">
      <c r="A1363" s="143" t="s">
        <v>17895</v>
      </c>
      <c r="B1363" s="143" t="s">
        <v>5511</v>
      </c>
      <c r="C1363" s="143" t="s">
        <v>2805</v>
      </c>
      <c r="D1363" s="143" t="s">
        <v>60</v>
      </c>
      <c r="E1363" s="143"/>
      <c r="F1363" s="143"/>
      <c r="G1363" s="145" t="s">
        <v>17896</v>
      </c>
      <c r="H1363" s="143"/>
      <c r="I1363" s="143"/>
      <c r="J1363" s="145" t="s">
        <v>17897</v>
      </c>
    </row>
    <row r="1364" spans="1:10">
      <c r="A1364" s="143" t="s">
        <v>17898</v>
      </c>
      <c r="B1364" s="143" t="s">
        <v>5513</v>
      </c>
      <c r="C1364" s="143" t="s">
        <v>2805</v>
      </c>
      <c r="D1364" s="143" t="s">
        <v>60</v>
      </c>
      <c r="E1364" s="143"/>
      <c r="F1364" s="143"/>
      <c r="G1364" s="145" t="s">
        <v>17899</v>
      </c>
      <c r="H1364" s="143"/>
      <c r="I1364" s="143"/>
      <c r="J1364" s="145" t="s">
        <v>17900</v>
      </c>
    </row>
    <row r="1365" spans="1:10">
      <c r="A1365" s="143" t="s">
        <v>17901</v>
      </c>
      <c r="B1365" s="143" t="s">
        <v>5515</v>
      </c>
      <c r="C1365" s="143" t="s">
        <v>2785</v>
      </c>
      <c r="D1365" s="143" t="s">
        <v>60</v>
      </c>
      <c r="E1365" s="143"/>
      <c r="F1365" s="143"/>
      <c r="G1365" s="145" t="s">
        <v>17902</v>
      </c>
      <c r="H1365" s="143"/>
      <c r="I1365" s="143"/>
      <c r="J1365" s="145" t="s">
        <v>17903</v>
      </c>
    </row>
    <row r="1366" spans="1:10">
      <c r="A1366" s="143" t="s">
        <v>17904</v>
      </c>
      <c r="B1366" s="143" t="s">
        <v>5517</v>
      </c>
      <c r="C1366" s="143" t="s">
        <v>2785</v>
      </c>
      <c r="D1366" s="143" t="s">
        <v>60</v>
      </c>
      <c r="E1366" s="143"/>
      <c r="F1366" s="143"/>
      <c r="G1366" s="145" t="s">
        <v>17905</v>
      </c>
      <c r="H1366" s="143"/>
      <c r="I1366" s="143"/>
      <c r="J1366" s="145" t="s">
        <v>17906</v>
      </c>
    </row>
    <row r="1367" spans="1:10">
      <c r="A1367" s="143" t="s">
        <v>17907</v>
      </c>
      <c r="B1367" s="143" t="s">
        <v>5519</v>
      </c>
      <c r="C1367" s="143" t="s">
        <v>2785</v>
      </c>
      <c r="D1367" s="143" t="s">
        <v>60</v>
      </c>
      <c r="E1367" s="143"/>
      <c r="F1367" s="143"/>
      <c r="G1367" s="145" t="s">
        <v>17908</v>
      </c>
      <c r="H1367" s="143"/>
      <c r="I1367" s="143"/>
      <c r="J1367" s="145" t="s">
        <v>17909</v>
      </c>
    </row>
    <row r="1368" spans="1:10">
      <c r="A1368" s="143" t="s">
        <v>17910</v>
      </c>
      <c r="B1368" s="143" t="s">
        <v>5521</v>
      </c>
      <c r="C1368" s="143" t="s">
        <v>2785</v>
      </c>
      <c r="D1368" s="143" t="s">
        <v>60</v>
      </c>
      <c r="E1368" s="143"/>
      <c r="F1368" s="143"/>
      <c r="G1368" s="145" t="s">
        <v>17911</v>
      </c>
      <c r="H1368" s="143"/>
      <c r="I1368" s="143"/>
      <c r="J1368" s="145" t="s">
        <v>17912</v>
      </c>
    </row>
    <row r="1369" spans="1:10">
      <c r="A1369" s="143" t="s">
        <v>17913</v>
      </c>
      <c r="B1369" s="143" t="s">
        <v>5523</v>
      </c>
      <c r="C1369" s="143" t="s">
        <v>2805</v>
      </c>
      <c r="D1369" s="143" t="s">
        <v>60</v>
      </c>
      <c r="E1369" s="143"/>
      <c r="F1369" s="143"/>
      <c r="G1369" s="145" t="s">
        <v>5498</v>
      </c>
      <c r="H1369" s="143"/>
      <c r="I1369" s="143"/>
      <c r="J1369" s="145" t="s">
        <v>17914</v>
      </c>
    </row>
    <row r="1370" spans="1:10">
      <c r="A1370" s="143" t="s">
        <v>17915</v>
      </c>
      <c r="B1370" s="143" t="s">
        <v>5525</v>
      </c>
      <c r="C1370" s="143" t="s">
        <v>2805</v>
      </c>
      <c r="D1370" s="143" t="s">
        <v>60</v>
      </c>
      <c r="E1370" s="143"/>
      <c r="F1370" s="143"/>
      <c r="G1370" s="145" t="s">
        <v>17916</v>
      </c>
      <c r="H1370" s="143"/>
      <c r="I1370" s="143"/>
      <c r="J1370" s="145" t="s">
        <v>16140</v>
      </c>
    </row>
    <row r="1371" spans="1:10">
      <c r="A1371" s="143" t="s">
        <v>17917</v>
      </c>
      <c r="B1371" s="143" t="s">
        <v>5527</v>
      </c>
      <c r="C1371" s="143" t="s">
        <v>2805</v>
      </c>
      <c r="D1371" s="143" t="s">
        <v>60</v>
      </c>
      <c r="E1371" s="143"/>
      <c r="F1371" s="143"/>
      <c r="G1371" s="145" t="s">
        <v>17918</v>
      </c>
      <c r="H1371" s="143"/>
      <c r="I1371" s="143"/>
      <c r="J1371" s="145" t="s">
        <v>17919</v>
      </c>
    </row>
    <row r="1372" spans="1:10">
      <c r="A1372" s="143" t="s">
        <v>17920</v>
      </c>
      <c r="B1372" s="143" t="s">
        <v>5529</v>
      </c>
      <c r="C1372" s="143" t="s">
        <v>2805</v>
      </c>
      <c r="D1372" s="143" t="s">
        <v>60</v>
      </c>
      <c r="E1372" s="143"/>
      <c r="F1372" s="143"/>
      <c r="G1372" s="145" t="s">
        <v>17921</v>
      </c>
      <c r="H1372" s="143"/>
      <c r="I1372" s="143"/>
      <c r="J1372" s="145" t="s">
        <v>3539</v>
      </c>
    </row>
    <row r="1373" spans="1:10">
      <c r="A1373" s="143" t="s">
        <v>17922</v>
      </c>
      <c r="B1373" s="143" t="s">
        <v>5531</v>
      </c>
      <c r="C1373" s="143" t="s">
        <v>2805</v>
      </c>
      <c r="D1373" s="143" t="s">
        <v>60</v>
      </c>
      <c r="E1373" s="143"/>
      <c r="F1373" s="143"/>
      <c r="G1373" s="145" t="s">
        <v>17923</v>
      </c>
      <c r="H1373" s="143"/>
      <c r="I1373" s="143"/>
      <c r="J1373" s="145" t="s">
        <v>17924</v>
      </c>
    </row>
    <row r="1374" spans="1:10">
      <c r="A1374" s="143" t="s">
        <v>17925</v>
      </c>
      <c r="B1374" s="143" t="s">
        <v>5533</v>
      </c>
      <c r="C1374" s="143" t="s">
        <v>2805</v>
      </c>
      <c r="D1374" s="143" t="s">
        <v>60</v>
      </c>
      <c r="E1374" s="143"/>
      <c r="F1374" s="143"/>
      <c r="G1374" s="145" t="s">
        <v>17926</v>
      </c>
      <c r="H1374" s="143"/>
      <c r="I1374" s="143"/>
      <c r="J1374" s="145" t="s">
        <v>17927</v>
      </c>
    </row>
    <row r="1375" spans="1:10">
      <c r="A1375" s="143" t="s">
        <v>17928</v>
      </c>
      <c r="B1375" s="143" t="s">
        <v>5535</v>
      </c>
      <c r="C1375" s="143" t="s">
        <v>2785</v>
      </c>
      <c r="D1375" s="143" t="s">
        <v>60</v>
      </c>
      <c r="E1375" s="143"/>
      <c r="F1375" s="143"/>
      <c r="G1375" s="145" t="s">
        <v>8744</v>
      </c>
      <c r="H1375" s="143"/>
      <c r="I1375" s="143"/>
      <c r="J1375" s="145" t="s">
        <v>17929</v>
      </c>
    </row>
    <row r="1376" spans="1:10">
      <c r="A1376" s="143" t="s">
        <v>17930</v>
      </c>
      <c r="B1376" s="143" t="s">
        <v>5537</v>
      </c>
      <c r="C1376" s="143" t="s">
        <v>2785</v>
      </c>
      <c r="D1376" s="143" t="s">
        <v>60</v>
      </c>
      <c r="E1376" s="143"/>
      <c r="F1376" s="143"/>
      <c r="G1376" s="145" t="s">
        <v>4460</v>
      </c>
      <c r="H1376" s="143"/>
      <c r="I1376" s="143"/>
      <c r="J1376" s="145" t="s">
        <v>17931</v>
      </c>
    </row>
    <row r="1377" spans="1:10">
      <c r="A1377" s="143" t="s">
        <v>17932</v>
      </c>
      <c r="B1377" s="143" t="s">
        <v>5539</v>
      </c>
      <c r="C1377" s="143" t="s">
        <v>2805</v>
      </c>
      <c r="D1377" s="143" t="s">
        <v>60</v>
      </c>
      <c r="E1377" s="143"/>
      <c r="F1377" s="143"/>
      <c r="G1377" s="145" t="s">
        <v>17933</v>
      </c>
      <c r="H1377" s="143"/>
      <c r="I1377" s="143"/>
      <c r="J1377" s="145" t="s">
        <v>17934</v>
      </c>
    </row>
    <row r="1378" spans="1:10">
      <c r="A1378" s="143" t="s">
        <v>17935</v>
      </c>
      <c r="B1378" s="143" t="s">
        <v>5541</v>
      </c>
      <c r="C1378" s="143" t="s">
        <v>2785</v>
      </c>
      <c r="D1378" s="143" t="s">
        <v>60</v>
      </c>
      <c r="E1378" s="143"/>
      <c r="F1378" s="143"/>
      <c r="G1378" s="145" t="s">
        <v>17936</v>
      </c>
      <c r="H1378" s="143"/>
      <c r="I1378" s="143"/>
      <c r="J1378" s="145" t="s">
        <v>17937</v>
      </c>
    </row>
    <row r="1379" spans="1:10">
      <c r="A1379" s="143" t="s">
        <v>17938</v>
      </c>
      <c r="B1379" s="143" t="s">
        <v>5543</v>
      </c>
      <c r="C1379" s="143" t="s">
        <v>3710</v>
      </c>
      <c r="D1379" s="143" t="s">
        <v>60</v>
      </c>
      <c r="E1379" s="143"/>
      <c r="F1379" s="143"/>
      <c r="G1379" s="145" t="s">
        <v>17939</v>
      </c>
      <c r="H1379" s="143"/>
      <c r="I1379" s="143"/>
      <c r="J1379" s="145" t="s">
        <v>16170</v>
      </c>
    </row>
    <row r="1380" spans="1:10">
      <c r="A1380" s="143" t="s">
        <v>17940</v>
      </c>
      <c r="B1380" s="143" t="s">
        <v>5545</v>
      </c>
      <c r="C1380" s="143" t="s">
        <v>3710</v>
      </c>
      <c r="D1380" s="143" t="s">
        <v>60</v>
      </c>
      <c r="E1380" s="143"/>
      <c r="F1380" s="143"/>
      <c r="G1380" s="145" t="s">
        <v>17941</v>
      </c>
      <c r="H1380" s="143"/>
      <c r="I1380" s="143"/>
      <c r="J1380" s="145" t="s">
        <v>17942</v>
      </c>
    </row>
    <row r="1381" spans="1:10">
      <c r="A1381" s="143" t="s">
        <v>17943</v>
      </c>
      <c r="B1381" s="143" t="s">
        <v>5547</v>
      </c>
      <c r="C1381" s="143" t="s">
        <v>2785</v>
      </c>
      <c r="D1381" s="143" t="s">
        <v>60</v>
      </c>
      <c r="E1381" s="143"/>
      <c r="F1381" s="143"/>
      <c r="G1381" s="145" t="s">
        <v>17944</v>
      </c>
      <c r="H1381" s="143"/>
      <c r="I1381" s="143"/>
      <c r="J1381" s="145" t="s">
        <v>17945</v>
      </c>
    </row>
    <row r="1382" spans="1:10">
      <c r="A1382" s="143" t="s">
        <v>17946</v>
      </c>
      <c r="B1382" s="143" t="s">
        <v>5549</v>
      </c>
      <c r="C1382" s="143" t="s">
        <v>2785</v>
      </c>
      <c r="D1382" s="143" t="s">
        <v>60</v>
      </c>
      <c r="E1382" s="143"/>
      <c r="F1382" s="143"/>
      <c r="G1382" s="145" t="s">
        <v>17947</v>
      </c>
      <c r="H1382" s="143"/>
      <c r="I1382" s="143"/>
      <c r="J1382" s="145" t="s">
        <v>17948</v>
      </c>
    </row>
    <row r="1383" spans="1:10">
      <c r="A1383" s="143" t="s">
        <v>17949</v>
      </c>
      <c r="B1383" s="143" t="s">
        <v>5551</v>
      </c>
      <c r="C1383" s="143" t="s">
        <v>2805</v>
      </c>
      <c r="D1383" s="143" t="s">
        <v>60</v>
      </c>
      <c r="E1383" s="143"/>
      <c r="F1383" s="143"/>
      <c r="G1383" s="145" t="s">
        <v>17950</v>
      </c>
      <c r="H1383" s="143"/>
      <c r="I1383" s="143"/>
      <c r="J1383" s="145" t="s">
        <v>17951</v>
      </c>
    </row>
    <row r="1384" spans="1:10">
      <c r="A1384" s="143" t="s">
        <v>17952</v>
      </c>
      <c r="B1384" s="143" t="s">
        <v>5553</v>
      </c>
      <c r="C1384" s="143" t="s">
        <v>2805</v>
      </c>
      <c r="D1384" s="143" t="s">
        <v>60</v>
      </c>
      <c r="E1384" s="143"/>
      <c r="F1384" s="143"/>
      <c r="G1384" s="145" t="s">
        <v>5556</v>
      </c>
      <c r="H1384" s="143"/>
      <c r="I1384" s="143"/>
      <c r="J1384" s="145" t="s">
        <v>17953</v>
      </c>
    </row>
    <row r="1385" spans="1:10">
      <c r="A1385" s="143" t="s">
        <v>17954</v>
      </c>
      <c r="B1385" s="143" t="s">
        <v>5555</v>
      </c>
      <c r="C1385" s="143" t="s">
        <v>2785</v>
      </c>
      <c r="D1385" s="143" t="s">
        <v>60</v>
      </c>
      <c r="E1385" s="143"/>
      <c r="F1385" s="143"/>
      <c r="G1385" s="145" t="s">
        <v>17955</v>
      </c>
      <c r="H1385" s="143"/>
      <c r="I1385" s="143"/>
      <c r="J1385" s="145" t="s">
        <v>17956</v>
      </c>
    </row>
    <row r="1386" spans="1:10">
      <c r="A1386" s="143" t="s">
        <v>17957</v>
      </c>
      <c r="B1386" s="143" t="s">
        <v>5557</v>
      </c>
      <c r="C1386" s="143" t="s">
        <v>2785</v>
      </c>
      <c r="D1386" s="143" t="s">
        <v>60</v>
      </c>
      <c r="E1386" s="143"/>
      <c r="F1386" s="143"/>
      <c r="G1386" s="145" t="s">
        <v>17958</v>
      </c>
      <c r="H1386" s="143"/>
      <c r="I1386" s="143"/>
      <c r="J1386" s="145" t="s">
        <v>17959</v>
      </c>
    </row>
    <row r="1387" spans="1:10">
      <c r="A1387" s="143" t="s">
        <v>17960</v>
      </c>
      <c r="B1387" s="143" t="s">
        <v>5559</v>
      </c>
      <c r="C1387" s="143" t="s">
        <v>2805</v>
      </c>
      <c r="D1387" s="143" t="s">
        <v>60</v>
      </c>
      <c r="E1387" s="143"/>
      <c r="F1387" s="143"/>
      <c r="G1387" s="145" t="s">
        <v>17961</v>
      </c>
      <c r="H1387" s="143"/>
      <c r="I1387" s="143"/>
      <c r="J1387" s="145" t="s">
        <v>17962</v>
      </c>
    </row>
    <row r="1388" spans="1:10">
      <c r="A1388" s="143" t="s">
        <v>17963</v>
      </c>
      <c r="B1388" s="143" t="s">
        <v>5561</v>
      </c>
      <c r="C1388" s="143" t="s">
        <v>2785</v>
      </c>
      <c r="D1388" s="143" t="s">
        <v>60</v>
      </c>
      <c r="E1388" s="143"/>
      <c r="F1388" s="143"/>
      <c r="G1388" s="145" t="s">
        <v>17964</v>
      </c>
      <c r="H1388" s="143"/>
      <c r="I1388" s="143"/>
      <c r="J1388" s="145" t="s">
        <v>17965</v>
      </c>
    </row>
    <row r="1389" spans="1:10">
      <c r="A1389" s="143" t="s">
        <v>17966</v>
      </c>
      <c r="B1389" s="143" t="s">
        <v>5563</v>
      </c>
      <c r="C1389" s="143" t="s">
        <v>2785</v>
      </c>
      <c r="D1389" s="143" t="s">
        <v>114</v>
      </c>
      <c r="E1389" s="143"/>
      <c r="F1389" s="143"/>
      <c r="G1389" s="145" t="s">
        <v>17967</v>
      </c>
      <c r="H1389" s="143"/>
      <c r="I1389" s="143"/>
      <c r="J1389" s="145" t="s">
        <v>17968</v>
      </c>
    </row>
    <row r="1390" spans="1:10">
      <c r="A1390" s="143" t="s">
        <v>17969</v>
      </c>
      <c r="B1390" s="143" t="s">
        <v>5565</v>
      </c>
      <c r="C1390" s="143" t="s">
        <v>2785</v>
      </c>
      <c r="D1390" s="143" t="s">
        <v>114</v>
      </c>
      <c r="E1390" s="143"/>
      <c r="F1390" s="143"/>
      <c r="G1390" s="145" t="s">
        <v>17941</v>
      </c>
      <c r="H1390" s="143"/>
      <c r="I1390" s="143"/>
      <c r="J1390" s="145" t="s">
        <v>17970</v>
      </c>
    </row>
    <row r="1391" spans="1:10">
      <c r="A1391" s="143" t="s">
        <v>17971</v>
      </c>
      <c r="B1391" s="143" t="s">
        <v>5566</v>
      </c>
      <c r="C1391" s="143" t="s">
        <v>2785</v>
      </c>
      <c r="D1391" s="143" t="s">
        <v>114</v>
      </c>
      <c r="E1391" s="143"/>
      <c r="F1391" s="143"/>
      <c r="G1391" s="145" t="s">
        <v>16606</v>
      </c>
      <c r="H1391" s="143"/>
      <c r="I1391" s="143"/>
      <c r="J1391" s="145" t="s">
        <v>17972</v>
      </c>
    </row>
    <row r="1392" spans="1:10">
      <c r="A1392" s="143" t="s">
        <v>17973</v>
      </c>
      <c r="B1392" s="143" t="s">
        <v>5567</v>
      </c>
      <c r="C1392" s="143" t="s">
        <v>2785</v>
      </c>
      <c r="D1392" s="143" t="s">
        <v>114</v>
      </c>
      <c r="E1392" s="143"/>
      <c r="F1392" s="143"/>
      <c r="G1392" s="145" t="s">
        <v>17974</v>
      </c>
      <c r="H1392" s="143"/>
      <c r="I1392" s="143"/>
      <c r="J1392" s="145" t="s">
        <v>15961</v>
      </c>
    </row>
    <row r="1393" spans="1:10">
      <c r="A1393" s="143" t="s">
        <v>17975</v>
      </c>
      <c r="B1393" s="143" t="s">
        <v>5568</v>
      </c>
      <c r="C1393" s="143" t="s">
        <v>2785</v>
      </c>
      <c r="D1393" s="143" t="s">
        <v>114</v>
      </c>
      <c r="E1393" s="143"/>
      <c r="F1393" s="143"/>
      <c r="G1393" s="145" t="s">
        <v>17976</v>
      </c>
      <c r="H1393" s="143"/>
      <c r="I1393" s="143"/>
      <c r="J1393" s="145" t="s">
        <v>17977</v>
      </c>
    </row>
    <row r="1394" spans="1:10">
      <c r="A1394" s="143" t="s">
        <v>17978</v>
      </c>
      <c r="B1394" s="143" t="s">
        <v>5570</v>
      </c>
      <c r="C1394" s="143" t="s">
        <v>2785</v>
      </c>
      <c r="D1394" s="143" t="s">
        <v>114</v>
      </c>
      <c r="E1394" s="143"/>
      <c r="F1394" s="143"/>
      <c r="G1394" s="145" t="s">
        <v>17979</v>
      </c>
      <c r="H1394" s="143"/>
      <c r="I1394" s="143"/>
      <c r="J1394" s="145" t="s">
        <v>17980</v>
      </c>
    </row>
    <row r="1395" spans="1:10">
      <c r="A1395" s="143" t="s">
        <v>17981</v>
      </c>
      <c r="B1395" s="143" t="s">
        <v>5572</v>
      </c>
      <c r="C1395" s="143" t="s">
        <v>2785</v>
      </c>
      <c r="D1395" s="143" t="s">
        <v>114</v>
      </c>
      <c r="E1395" s="143"/>
      <c r="F1395" s="143"/>
      <c r="G1395" s="145" t="s">
        <v>17982</v>
      </c>
      <c r="H1395" s="143"/>
      <c r="I1395" s="143"/>
      <c r="J1395" s="145" t="s">
        <v>17983</v>
      </c>
    </row>
    <row r="1396" spans="1:10">
      <c r="A1396" s="143" t="s">
        <v>17984</v>
      </c>
      <c r="B1396" s="143" t="s">
        <v>5574</v>
      </c>
      <c r="C1396" s="143" t="s">
        <v>2785</v>
      </c>
      <c r="D1396" s="143" t="s">
        <v>114</v>
      </c>
      <c r="E1396" s="143"/>
      <c r="F1396" s="143"/>
      <c r="G1396" s="145" t="s">
        <v>17985</v>
      </c>
      <c r="H1396" s="143"/>
      <c r="I1396" s="143"/>
      <c r="J1396" s="145" t="s">
        <v>17986</v>
      </c>
    </row>
    <row r="1397" spans="1:10">
      <c r="A1397" s="143" t="s">
        <v>17987</v>
      </c>
      <c r="B1397" s="143" t="s">
        <v>5576</v>
      </c>
      <c r="C1397" s="143" t="s">
        <v>2785</v>
      </c>
      <c r="D1397" s="143" t="s">
        <v>114</v>
      </c>
      <c r="E1397" s="143"/>
      <c r="F1397" s="143"/>
      <c r="G1397" s="145" t="s">
        <v>17988</v>
      </c>
      <c r="H1397" s="143"/>
      <c r="I1397" s="143"/>
      <c r="J1397" s="145" t="s">
        <v>17989</v>
      </c>
    </row>
    <row r="1398" spans="1:10">
      <c r="A1398" s="143" t="s">
        <v>17990</v>
      </c>
      <c r="B1398" s="143" t="s">
        <v>5578</v>
      </c>
      <c r="C1398" s="143" t="s">
        <v>2785</v>
      </c>
      <c r="D1398" s="143" t="s">
        <v>114</v>
      </c>
      <c r="E1398" s="143"/>
      <c r="F1398" s="143"/>
      <c r="G1398" s="145" t="s">
        <v>17991</v>
      </c>
      <c r="H1398" s="143"/>
      <c r="I1398" s="143"/>
      <c r="J1398" s="145" t="s">
        <v>17992</v>
      </c>
    </row>
    <row r="1399" spans="1:10">
      <c r="A1399" s="143" t="s">
        <v>17993</v>
      </c>
      <c r="B1399" s="143" t="s">
        <v>5580</v>
      </c>
      <c r="C1399" s="143" t="s">
        <v>2785</v>
      </c>
      <c r="D1399" s="143" t="s">
        <v>114</v>
      </c>
      <c r="E1399" s="143"/>
      <c r="F1399" s="143"/>
      <c r="G1399" s="145" t="s">
        <v>17994</v>
      </c>
      <c r="H1399" s="143"/>
      <c r="I1399" s="143"/>
      <c r="J1399" s="145" t="s">
        <v>17995</v>
      </c>
    </row>
    <row r="1400" spans="1:10">
      <c r="A1400" s="143" t="s">
        <v>17996</v>
      </c>
      <c r="B1400" s="143" t="s">
        <v>5582</v>
      </c>
      <c r="C1400" s="143" t="s">
        <v>2785</v>
      </c>
      <c r="D1400" s="143" t="s">
        <v>114</v>
      </c>
      <c r="E1400" s="143"/>
      <c r="F1400" s="143"/>
      <c r="G1400" s="145" t="s">
        <v>17997</v>
      </c>
      <c r="H1400" s="143"/>
      <c r="I1400" s="143"/>
      <c r="J1400" s="145" t="s">
        <v>17998</v>
      </c>
    </row>
    <row r="1401" spans="1:10">
      <c r="A1401" s="143" t="s">
        <v>17999</v>
      </c>
      <c r="B1401" s="143" t="s">
        <v>5584</v>
      </c>
      <c r="C1401" s="143" t="s">
        <v>2785</v>
      </c>
      <c r="D1401" s="143" t="s">
        <v>114</v>
      </c>
      <c r="E1401" s="143"/>
      <c r="F1401" s="143"/>
      <c r="G1401" s="145" t="s">
        <v>18000</v>
      </c>
      <c r="H1401" s="143"/>
      <c r="I1401" s="143"/>
      <c r="J1401" s="145" t="s">
        <v>18001</v>
      </c>
    </row>
    <row r="1402" spans="1:10">
      <c r="A1402" s="143" t="s">
        <v>18002</v>
      </c>
      <c r="B1402" s="143" t="s">
        <v>5586</v>
      </c>
      <c r="C1402" s="143" t="s">
        <v>2785</v>
      </c>
      <c r="D1402" s="143" t="s">
        <v>114</v>
      </c>
      <c r="E1402" s="143"/>
      <c r="F1402" s="143"/>
      <c r="G1402" s="145" t="s">
        <v>18003</v>
      </c>
      <c r="H1402" s="143"/>
      <c r="I1402" s="143"/>
      <c r="J1402" s="145" t="s">
        <v>18004</v>
      </c>
    </row>
    <row r="1403" spans="1:10">
      <c r="A1403" s="143" t="s">
        <v>18005</v>
      </c>
      <c r="B1403" s="143" t="s">
        <v>5588</v>
      </c>
      <c r="C1403" s="143" t="s">
        <v>2785</v>
      </c>
      <c r="D1403" s="143" t="s">
        <v>114</v>
      </c>
      <c r="E1403" s="143"/>
      <c r="F1403" s="143"/>
      <c r="G1403" s="145" t="s">
        <v>18006</v>
      </c>
      <c r="H1403" s="143"/>
      <c r="I1403" s="143"/>
      <c r="J1403" s="145" t="s">
        <v>18007</v>
      </c>
    </row>
    <row r="1404" spans="1:10">
      <c r="A1404" s="143" t="s">
        <v>18008</v>
      </c>
      <c r="B1404" s="143" t="s">
        <v>5590</v>
      </c>
      <c r="C1404" s="143" t="s">
        <v>2785</v>
      </c>
      <c r="D1404" s="143" t="s">
        <v>114</v>
      </c>
      <c r="E1404" s="143"/>
      <c r="F1404" s="143"/>
      <c r="G1404" s="145" t="s">
        <v>18009</v>
      </c>
      <c r="H1404" s="143"/>
      <c r="I1404" s="143"/>
      <c r="J1404" s="145" t="s">
        <v>18010</v>
      </c>
    </row>
    <row r="1405" spans="1:10">
      <c r="A1405" s="143" t="s">
        <v>18011</v>
      </c>
      <c r="B1405" s="143" t="s">
        <v>5592</v>
      </c>
      <c r="C1405" s="143" t="s">
        <v>2785</v>
      </c>
      <c r="D1405" s="143" t="s">
        <v>114</v>
      </c>
      <c r="E1405" s="143"/>
      <c r="F1405" s="143"/>
      <c r="G1405" s="145" t="s">
        <v>18012</v>
      </c>
      <c r="H1405" s="143"/>
      <c r="I1405" s="143"/>
      <c r="J1405" s="145" t="s">
        <v>18013</v>
      </c>
    </row>
    <row r="1406" spans="1:10">
      <c r="A1406" s="143" t="s">
        <v>18014</v>
      </c>
      <c r="B1406" s="143" t="s">
        <v>5594</v>
      </c>
      <c r="C1406" s="143" t="s">
        <v>2785</v>
      </c>
      <c r="D1406" s="143" t="s">
        <v>114</v>
      </c>
      <c r="E1406" s="143"/>
      <c r="F1406" s="143"/>
      <c r="G1406" s="145" t="s">
        <v>18015</v>
      </c>
      <c r="H1406" s="143"/>
      <c r="I1406" s="143"/>
      <c r="J1406" s="145" t="s">
        <v>18016</v>
      </c>
    </row>
    <row r="1407" spans="1:10">
      <c r="A1407" s="143" t="s">
        <v>18017</v>
      </c>
      <c r="B1407" s="143" t="s">
        <v>5596</v>
      </c>
      <c r="C1407" s="143" t="s">
        <v>2785</v>
      </c>
      <c r="D1407" s="143" t="s">
        <v>114</v>
      </c>
      <c r="E1407" s="143"/>
      <c r="F1407" s="143"/>
      <c r="G1407" s="145" t="s">
        <v>18018</v>
      </c>
      <c r="H1407" s="143"/>
      <c r="I1407" s="143"/>
      <c r="J1407" s="145" t="s">
        <v>18019</v>
      </c>
    </row>
    <row r="1408" spans="1:10">
      <c r="A1408" s="143" t="s">
        <v>18020</v>
      </c>
      <c r="B1408" s="143" t="s">
        <v>5598</v>
      </c>
      <c r="C1408" s="143" t="s">
        <v>2785</v>
      </c>
      <c r="D1408" s="143" t="s">
        <v>114</v>
      </c>
      <c r="E1408" s="143"/>
      <c r="F1408" s="143"/>
      <c r="G1408" s="145" t="s">
        <v>18021</v>
      </c>
      <c r="H1408" s="143"/>
      <c r="I1408" s="143"/>
      <c r="J1408" s="145" t="s">
        <v>18022</v>
      </c>
    </row>
    <row r="1409" spans="1:10">
      <c r="A1409" s="143" t="s">
        <v>18023</v>
      </c>
      <c r="B1409" s="143" t="s">
        <v>5600</v>
      </c>
      <c r="C1409" s="143" t="s">
        <v>2785</v>
      </c>
      <c r="D1409" s="143" t="s">
        <v>56</v>
      </c>
      <c r="E1409" s="143"/>
      <c r="F1409" s="143"/>
      <c r="G1409" s="145" t="s">
        <v>15771</v>
      </c>
      <c r="H1409" s="143"/>
      <c r="I1409" s="143"/>
      <c r="J1409" s="145" t="s">
        <v>18024</v>
      </c>
    </row>
    <row r="1410" spans="1:10">
      <c r="A1410" s="143" t="s">
        <v>18025</v>
      </c>
      <c r="B1410" s="143" t="s">
        <v>18026</v>
      </c>
      <c r="C1410" s="143" t="s">
        <v>2805</v>
      </c>
      <c r="D1410" s="143" t="s">
        <v>60</v>
      </c>
      <c r="E1410" s="143"/>
      <c r="F1410" s="143"/>
      <c r="G1410" s="145" t="s">
        <v>18027</v>
      </c>
      <c r="H1410" s="143"/>
      <c r="I1410" s="143"/>
      <c r="J1410" s="145" t="s">
        <v>18028</v>
      </c>
    </row>
    <row r="1411" spans="1:10">
      <c r="A1411" s="143" t="s">
        <v>18029</v>
      </c>
      <c r="B1411" s="143" t="s">
        <v>18030</v>
      </c>
      <c r="C1411" s="143" t="s">
        <v>2805</v>
      </c>
      <c r="D1411" s="143" t="s">
        <v>60</v>
      </c>
      <c r="E1411" s="143"/>
      <c r="F1411" s="143"/>
      <c r="G1411" s="145" t="s">
        <v>18031</v>
      </c>
      <c r="H1411" s="143"/>
      <c r="I1411" s="143"/>
      <c r="J1411" s="145" t="s">
        <v>18032</v>
      </c>
    </row>
    <row r="1412" spans="1:10">
      <c r="A1412" s="143" t="s">
        <v>18033</v>
      </c>
      <c r="B1412" s="143" t="s">
        <v>18034</v>
      </c>
      <c r="C1412" s="143" t="s">
        <v>2805</v>
      </c>
      <c r="D1412" s="143" t="s">
        <v>60</v>
      </c>
      <c r="E1412" s="143"/>
      <c r="F1412" s="143"/>
      <c r="G1412" s="145" t="s">
        <v>18035</v>
      </c>
      <c r="H1412" s="143"/>
      <c r="I1412" s="143"/>
      <c r="J1412" s="145" t="s">
        <v>18036</v>
      </c>
    </row>
    <row r="1413" spans="1:10">
      <c r="A1413" s="143" t="s">
        <v>18037</v>
      </c>
      <c r="B1413" s="143" t="s">
        <v>18038</v>
      </c>
      <c r="C1413" s="143" t="s">
        <v>2805</v>
      </c>
      <c r="D1413" s="143" t="s">
        <v>60</v>
      </c>
      <c r="E1413" s="143"/>
      <c r="F1413" s="143"/>
      <c r="G1413" s="145" t="s">
        <v>18039</v>
      </c>
      <c r="H1413" s="143"/>
      <c r="I1413" s="143"/>
      <c r="J1413" s="145" t="s">
        <v>18040</v>
      </c>
    </row>
    <row r="1414" spans="1:10">
      <c r="A1414" s="143" t="s">
        <v>18041</v>
      </c>
      <c r="B1414" s="143" t="s">
        <v>18042</v>
      </c>
      <c r="C1414" s="143" t="s">
        <v>2805</v>
      </c>
      <c r="D1414" s="143" t="s">
        <v>60</v>
      </c>
      <c r="E1414" s="143"/>
      <c r="F1414" s="143"/>
      <c r="G1414" s="145" t="s">
        <v>9995</v>
      </c>
      <c r="H1414" s="143"/>
      <c r="I1414" s="143"/>
      <c r="J1414" s="145" t="s">
        <v>10089</v>
      </c>
    </row>
    <row r="1415" spans="1:10">
      <c r="A1415" s="143" t="s">
        <v>18043</v>
      </c>
      <c r="B1415" s="143" t="s">
        <v>18044</v>
      </c>
      <c r="C1415" s="143" t="s">
        <v>2805</v>
      </c>
      <c r="D1415" s="143" t="s">
        <v>3253</v>
      </c>
      <c r="E1415" s="143"/>
      <c r="F1415" s="143"/>
      <c r="G1415" s="145" t="s">
        <v>18045</v>
      </c>
      <c r="H1415" s="143"/>
      <c r="I1415" s="143"/>
      <c r="J1415" s="145" t="s">
        <v>18046</v>
      </c>
    </row>
    <row r="1416" spans="1:10">
      <c r="A1416" s="143" t="s">
        <v>18047</v>
      </c>
      <c r="B1416" s="143" t="s">
        <v>18048</v>
      </c>
      <c r="C1416" s="143" t="s">
        <v>2805</v>
      </c>
      <c r="D1416" s="143" t="s">
        <v>3253</v>
      </c>
      <c r="E1416" s="143"/>
      <c r="F1416" s="143"/>
      <c r="G1416" s="145" t="s">
        <v>18049</v>
      </c>
      <c r="H1416" s="143"/>
      <c r="I1416" s="143"/>
      <c r="J1416" s="145" t="s">
        <v>7977</v>
      </c>
    </row>
    <row r="1417" spans="1:10">
      <c r="A1417" s="143" t="s">
        <v>18050</v>
      </c>
      <c r="B1417" s="143" t="s">
        <v>18051</v>
      </c>
      <c r="C1417" s="143" t="s">
        <v>2805</v>
      </c>
      <c r="D1417" s="143" t="s">
        <v>3253</v>
      </c>
      <c r="E1417" s="143"/>
      <c r="F1417" s="143"/>
      <c r="G1417" s="145" t="s">
        <v>18052</v>
      </c>
      <c r="H1417" s="143"/>
      <c r="I1417" s="143"/>
      <c r="J1417" s="145" t="s">
        <v>8324</v>
      </c>
    </row>
    <row r="1418" spans="1:10">
      <c r="A1418" s="143" t="s">
        <v>18053</v>
      </c>
      <c r="B1418" s="143" t="s">
        <v>18054</v>
      </c>
      <c r="C1418" s="143" t="s">
        <v>2805</v>
      </c>
      <c r="D1418" s="143" t="s">
        <v>3253</v>
      </c>
      <c r="E1418" s="143"/>
      <c r="F1418" s="143"/>
      <c r="G1418" s="145" t="s">
        <v>15450</v>
      </c>
      <c r="H1418" s="143"/>
      <c r="I1418" s="143"/>
      <c r="J1418" s="145" t="s">
        <v>12984</v>
      </c>
    </row>
    <row r="1419" spans="1:10">
      <c r="A1419" s="143" t="s">
        <v>18055</v>
      </c>
      <c r="B1419" s="143" t="s">
        <v>18056</v>
      </c>
      <c r="C1419" s="143" t="s">
        <v>2805</v>
      </c>
      <c r="D1419" s="143" t="s">
        <v>3253</v>
      </c>
      <c r="E1419" s="143"/>
      <c r="F1419" s="143"/>
      <c r="G1419" s="145" t="s">
        <v>7284</v>
      </c>
      <c r="H1419" s="143"/>
      <c r="I1419" s="143"/>
      <c r="J1419" s="145" t="s">
        <v>15452</v>
      </c>
    </row>
    <row r="1420" spans="1:10">
      <c r="A1420" s="143" t="s">
        <v>18057</v>
      </c>
      <c r="B1420" s="143" t="s">
        <v>18058</v>
      </c>
      <c r="C1420" s="143" t="s">
        <v>2805</v>
      </c>
      <c r="D1420" s="143" t="s">
        <v>3253</v>
      </c>
      <c r="E1420" s="143"/>
      <c r="F1420" s="143"/>
      <c r="G1420" s="145" t="s">
        <v>10635</v>
      </c>
      <c r="H1420" s="143"/>
      <c r="I1420" s="143"/>
      <c r="J1420" s="145" t="s">
        <v>2789</v>
      </c>
    </row>
    <row r="1421" spans="1:10">
      <c r="A1421" s="143" t="s">
        <v>18059</v>
      </c>
      <c r="B1421" s="143" t="s">
        <v>18060</v>
      </c>
      <c r="C1421" s="143" t="s">
        <v>2785</v>
      </c>
      <c r="D1421" s="143" t="s">
        <v>3253</v>
      </c>
      <c r="E1421" s="143"/>
      <c r="F1421" s="143"/>
      <c r="G1421" s="145" t="s">
        <v>7394</v>
      </c>
      <c r="H1421" s="143"/>
      <c r="I1421" s="143"/>
      <c r="J1421" s="145" t="s">
        <v>12260</v>
      </c>
    </row>
    <row r="1422" spans="1:10">
      <c r="A1422" s="143" t="s">
        <v>18061</v>
      </c>
      <c r="B1422" s="143" t="s">
        <v>18062</v>
      </c>
      <c r="C1422" s="143" t="s">
        <v>2785</v>
      </c>
      <c r="D1422" s="143" t="s">
        <v>85</v>
      </c>
      <c r="E1422" s="143"/>
      <c r="F1422" s="143"/>
      <c r="G1422" s="145" t="s">
        <v>18063</v>
      </c>
      <c r="H1422" s="143"/>
      <c r="I1422" s="143"/>
      <c r="J1422" s="145" t="s">
        <v>18064</v>
      </c>
    </row>
    <row r="1423" spans="1:10">
      <c r="A1423" s="143" t="s">
        <v>5606</v>
      </c>
      <c r="B1423" s="143" t="s">
        <v>5610</v>
      </c>
      <c r="C1423" s="143" t="s">
        <v>2785</v>
      </c>
      <c r="D1423" s="143" t="s">
        <v>56</v>
      </c>
      <c r="E1423" s="143"/>
      <c r="F1423" s="143"/>
      <c r="G1423" s="145" t="s">
        <v>18065</v>
      </c>
      <c r="H1423" s="143"/>
      <c r="I1423" s="143"/>
      <c r="J1423" s="145" t="s">
        <v>18066</v>
      </c>
    </row>
    <row r="1424" spans="1:10">
      <c r="A1424" s="143" t="s">
        <v>5612</v>
      </c>
      <c r="B1424" s="143" t="s">
        <v>5614</v>
      </c>
      <c r="C1424" s="143" t="s">
        <v>3710</v>
      </c>
      <c r="D1424" s="143" t="s">
        <v>56</v>
      </c>
      <c r="E1424" s="143"/>
      <c r="F1424" s="143"/>
      <c r="G1424" s="145" t="s">
        <v>18067</v>
      </c>
      <c r="H1424" s="143"/>
      <c r="I1424" s="143"/>
      <c r="J1424" s="145" t="s">
        <v>18068</v>
      </c>
    </row>
    <row r="1425" spans="1:10">
      <c r="A1425" s="143" t="s">
        <v>5616</v>
      </c>
      <c r="B1425" s="143" t="s">
        <v>5617</v>
      </c>
      <c r="C1425" s="143" t="s">
        <v>2785</v>
      </c>
      <c r="D1425" s="143" t="s">
        <v>56</v>
      </c>
      <c r="E1425" s="143"/>
      <c r="F1425" s="143"/>
      <c r="G1425" s="145" t="s">
        <v>18069</v>
      </c>
      <c r="H1425" s="143"/>
      <c r="I1425" s="143"/>
      <c r="J1425" s="145" t="s">
        <v>18070</v>
      </c>
    </row>
    <row r="1426" spans="1:10">
      <c r="A1426" s="143" t="s">
        <v>5619</v>
      </c>
      <c r="B1426" s="143" t="s">
        <v>5620</v>
      </c>
      <c r="C1426" s="143" t="s">
        <v>2805</v>
      </c>
      <c r="D1426" s="143" t="s">
        <v>56</v>
      </c>
      <c r="E1426" s="143"/>
      <c r="F1426" s="143"/>
      <c r="G1426" s="145" t="s">
        <v>18071</v>
      </c>
      <c r="H1426" s="143"/>
      <c r="I1426" s="143"/>
      <c r="J1426" s="145" t="s">
        <v>18072</v>
      </c>
    </row>
    <row r="1427" spans="1:10">
      <c r="A1427" s="143" t="s">
        <v>5622</v>
      </c>
      <c r="B1427" s="143" t="s">
        <v>5623</v>
      </c>
      <c r="C1427" s="143" t="s">
        <v>2805</v>
      </c>
      <c r="D1427" s="143" t="s">
        <v>56</v>
      </c>
      <c r="E1427" s="143"/>
      <c r="F1427" s="143"/>
      <c r="G1427" s="145" t="s">
        <v>18073</v>
      </c>
      <c r="H1427" s="143"/>
      <c r="I1427" s="143"/>
      <c r="J1427" s="145" t="s">
        <v>18074</v>
      </c>
    </row>
    <row r="1428" spans="1:10">
      <c r="A1428" s="143" t="s">
        <v>5625</v>
      </c>
      <c r="B1428" s="143" t="s">
        <v>5626</v>
      </c>
      <c r="C1428" s="143" t="s">
        <v>2805</v>
      </c>
      <c r="D1428" s="143" t="s">
        <v>56</v>
      </c>
      <c r="E1428" s="143"/>
      <c r="F1428" s="143"/>
      <c r="G1428" s="145" t="s">
        <v>18075</v>
      </c>
      <c r="H1428" s="143"/>
      <c r="I1428" s="143"/>
      <c r="J1428" s="145" t="s">
        <v>18076</v>
      </c>
    </row>
    <row r="1429" spans="1:10">
      <c r="A1429" s="143" t="s">
        <v>5628</v>
      </c>
      <c r="B1429" s="143" t="s">
        <v>5629</v>
      </c>
      <c r="C1429" s="143" t="s">
        <v>2805</v>
      </c>
      <c r="D1429" s="143" t="s">
        <v>56</v>
      </c>
      <c r="E1429" s="143"/>
      <c r="F1429" s="143"/>
      <c r="G1429" s="145" t="s">
        <v>18077</v>
      </c>
      <c r="H1429" s="143"/>
      <c r="I1429" s="143"/>
      <c r="J1429" s="145" t="s">
        <v>18078</v>
      </c>
    </row>
    <row r="1430" spans="1:10">
      <c r="A1430" s="143" t="s">
        <v>5631</v>
      </c>
      <c r="B1430" s="143" t="s">
        <v>5632</v>
      </c>
      <c r="C1430" s="143" t="s">
        <v>2805</v>
      </c>
      <c r="D1430" s="143" t="s">
        <v>56</v>
      </c>
      <c r="E1430" s="143"/>
      <c r="F1430" s="143"/>
      <c r="G1430" s="145" t="s">
        <v>18079</v>
      </c>
      <c r="H1430" s="143"/>
      <c r="I1430" s="143"/>
      <c r="J1430" s="145" t="s">
        <v>18080</v>
      </c>
    </row>
    <row r="1431" spans="1:10">
      <c r="A1431" s="143" t="s">
        <v>5634</v>
      </c>
      <c r="B1431" s="143" t="s">
        <v>5635</v>
      </c>
      <c r="C1431" s="143" t="s">
        <v>2805</v>
      </c>
      <c r="D1431" s="143" t="s">
        <v>56</v>
      </c>
      <c r="E1431" s="143"/>
      <c r="F1431" s="143"/>
      <c r="G1431" s="145" t="s">
        <v>18081</v>
      </c>
      <c r="H1431" s="143"/>
      <c r="I1431" s="143"/>
      <c r="J1431" s="145" t="s">
        <v>18082</v>
      </c>
    </row>
    <row r="1432" spans="1:10">
      <c r="A1432" s="143" t="s">
        <v>5637</v>
      </c>
      <c r="B1432" s="143" t="s">
        <v>5638</v>
      </c>
      <c r="C1432" s="143" t="s">
        <v>3710</v>
      </c>
      <c r="D1432" s="143" t="s">
        <v>56</v>
      </c>
      <c r="E1432" s="143"/>
      <c r="F1432" s="143"/>
      <c r="G1432" s="145" t="s">
        <v>18083</v>
      </c>
      <c r="H1432" s="143"/>
      <c r="I1432" s="143"/>
      <c r="J1432" s="145" t="s">
        <v>18084</v>
      </c>
    </row>
    <row r="1433" spans="1:10">
      <c r="A1433" s="143" t="s">
        <v>5640</v>
      </c>
      <c r="B1433" s="143" t="s">
        <v>5641</v>
      </c>
      <c r="C1433" s="143" t="s">
        <v>3710</v>
      </c>
      <c r="D1433" s="143" t="s">
        <v>56</v>
      </c>
      <c r="E1433" s="143"/>
      <c r="F1433" s="143"/>
      <c r="G1433" s="145" t="s">
        <v>18085</v>
      </c>
      <c r="H1433" s="143"/>
      <c r="I1433" s="143"/>
      <c r="J1433" s="145" t="s">
        <v>18086</v>
      </c>
    </row>
    <row r="1434" spans="1:10">
      <c r="A1434" s="143" t="s">
        <v>5643</v>
      </c>
      <c r="B1434" s="143" t="s">
        <v>5644</v>
      </c>
      <c r="C1434" s="143" t="s">
        <v>2805</v>
      </c>
      <c r="D1434" s="143" t="s">
        <v>56</v>
      </c>
      <c r="E1434" s="143"/>
      <c r="F1434" s="143"/>
      <c r="G1434" s="145" t="s">
        <v>18087</v>
      </c>
      <c r="H1434" s="143"/>
      <c r="I1434" s="143"/>
      <c r="J1434" s="145" t="s">
        <v>18088</v>
      </c>
    </row>
    <row r="1435" spans="1:10">
      <c r="A1435" s="143" t="s">
        <v>5646</v>
      </c>
      <c r="B1435" s="143" t="s">
        <v>5647</v>
      </c>
      <c r="C1435" s="143" t="s">
        <v>2805</v>
      </c>
      <c r="D1435" s="143" t="s">
        <v>56</v>
      </c>
      <c r="E1435" s="143"/>
      <c r="F1435" s="143"/>
      <c r="G1435" s="145" t="s">
        <v>18089</v>
      </c>
      <c r="H1435" s="143"/>
      <c r="I1435" s="143"/>
      <c r="J1435" s="145" t="s">
        <v>18090</v>
      </c>
    </row>
    <row r="1436" spans="1:10">
      <c r="A1436" s="143" t="s">
        <v>5649</v>
      </c>
      <c r="B1436" s="143" t="s">
        <v>5650</v>
      </c>
      <c r="C1436" s="143" t="s">
        <v>2805</v>
      </c>
      <c r="D1436" s="143" t="s">
        <v>56</v>
      </c>
      <c r="E1436" s="143"/>
      <c r="F1436" s="143"/>
      <c r="G1436" s="145" t="s">
        <v>18091</v>
      </c>
      <c r="H1436" s="143"/>
      <c r="I1436" s="143"/>
      <c r="J1436" s="145" t="s">
        <v>18092</v>
      </c>
    </row>
    <row r="1437" spans="1:10">
      <c r="A1437" s="143" t="s">
        <v>5652</v>
      </c>
      <c r="B1437" s="143" t="s">
        <v>5653</v>
      </c>
      <c r="C1437" s="143" t="s">
        <v>3710</v>
      </c>
      <c r="D1437" s="143" t="s">
        <v>56</v>
      </c>
      <c r="E1437" s="143"/>
      <c r="F1437" s="143"/>
      <c r="G1437" s="145" t="s">
        <v>18093</v>
      </c>
      <c r="H1437" s="143"/>
      <c r="I1437" s="143"/>
      <c r="J1437" s="145" t="s">
        <v>18094</v>
      </c>
    </row>
    <row r="1438" spans="1:10">
      <c r="A1438" s="143" t="s">
        <v>5655</v>
      </c>
      <c r="B1438" s="143" t="s">
        <v>5656</v>
      </c>
      <c r="C1438" s="143" t="s">
        <v>2805</v>
      </c>
      <c r="D1438" s="143" t="s">
        <v>56</v>
      </c>
      <c r="E1438" s="143"/>
      <c r="F1438" s="143"/>
      <c r="G1438" s="145" t="s">
        <v>18095</v>
      </c>
      <c r="H1438" s="143"/>
      <c r="I1438" s="143"/>
      <c r="J1438" s="145" t="s">
        <v>18096</v>
      </c>
    </row>
    <row r="1439" spans="1:10">
      <c r="A1439" s="143" t="s">
        <v>5658</v>
      </c>
      <c r="B1439" s="143" t="s">
        <v>5660</v>
      </c>
      <c r="C1439" s="143" t="s">
        <v>2805</v>
      </c>
      <c r="D1439" s="143" t="s">
        <v>56</v>
      </c>
      <c r="E1439" s="143"/>
      <c r="F1439" s="143"/>
      <c r="G1439" s="145" t="s">
        <v>18097</v>
      </c>
      <c r="H1439" s="143"/>
      <c r="I1439" s="143"/>
      <c r="J1439" s="145" t="s">
        <v>18098</v>
      </c>
    </row>
    <row r="1440" spans="1:10">
      <c r="A1440" s="143" t="s">
        <v>18099</v>
      </c>
      <c r="B1440" s="143" t="s">
        <v>5662</v>
      </c>
      <c r="C1440" s="143" t="s">
        <v>2805</v>
      </c>
      <c r="D1440" s="143" t="s">
        <v>56</v>
      </c>
      <c r="E1440" s="143"/>
      <c r="F1440" s="143"/>
      <c r="G1440" s="145" t="s">
        <v>18100</v>
      </c>
      <c r="H1440" s="143"/>
      <c r="I1440" s="143"/>
      <c r="J1440" s="145" t="s">
        <v>18101</v>
      </c>
    </row>
    <row r="1441" spans="1:10">
      <c r="A1441" s="143" t="s">
        <v>18102</v>
      </c>
      <c r="B1441" s="143" t="s">
        <v>5664</v>
      </c>
      <c r="C1441" s="143" t="s">
        <v>2805</v>
      </c>
      <c r="D1441" s="143" t="s">
        <v>56</v>
      </c>
      <c r="E1441" s="143"/>
      <c r="F1441" s="143"/>
      <c r="G1441" s="145" t="s">
        <v>18103</v>
      </c>
      <c r="H1441" s="143"/>
      <c r="I1441" s="143"/>
      <c r="J1441" s="145" t="s">
        <v>7721</v>
      </c>
    </row>
    <row r="1442" spans="1:10">
      <c r="A1442" s="143" t="s">
        <v>18104</v>
      </c>
      <c r="B1442" s="143" t="s">
        <v>18105</v>
      </c>
      <c r="C1442" s="143" t="s">
        <v>2805</v>
      </c>
      <c r="D1442" s="143" t="s">
        <v>56</v>
      </c>
      <c r="E1442" s="143"/>
      <c r="F1442" s="143"/>
      <c r="G1442" s="145" t="s">
        <v>18106</v>
      </c>
      <c r="H1442" s="143"/>
      <c r="I1442" s="143"/>
      <c r="J1442" s="145" t="s">
        <v>18107</v>
      </c>
    </row>
    <row r="1443" spans="1:10">
      <c r="A1443" s="143" t="s">
        <v>18108</v>
      </c>
      <c r="B1443" s="143" t="s">
        <v>18109</v>
      </c>
      <c r="C1443" s="143" t="s">
        <v>3710</v>
      </c>
      <c r="D1443" s="143" t="s">
        <v>56</v>
      </c>
      <c r="E1443" s="143"/>
      <c r="F1443" s="143"/>
      <c r="G1443" s="145" t="s">
        <v>18110</v>
      </c>
      <c r="H1443" s="143"/>
      <c r="I1443" s="143"/>
      <c r="J1443" s="145" t="s">
        <v>18111</v>
      </c>
    </row>
    <row r="1444" spans="1:10">
      <c r="A1444" s="143" t="s">
        <v>18112</v>
      </c>
      <c r="B1444" s="143" t="s">
        <v>18113</v>
      </c>
      <c r="C1444" s="143" t="s">
        <v>2805</v>
      </c>
      <c r="D1444" s="143" t="s">
        <v>56</v>
      </c>
      <c r="E1444" s="143"/>
      <c r="F1444" s="143"/>
      <c r="G1444" s="145" t="s">
        <v>18114</v>
      </c>
      <c r="H1444" s="143"/>
      <c r="I1444" s="143"/>
      <c r="J1444" s="145" t="s">
        <v>18115</v>
      </c>
    </row>
    <row r="1445" spans="1:10">
      <c r="A1445" s="143" t="s">
        <v>18116</v>
      </c>
      <c r="B1445" s="143" t="s">
        <v>18117</v>
      </c>
      <c r="C1445" s="143" t="s">
        <v>2805</v>
      </c>
      <c r="D1445" s="143" t="s">
        <v>56</v>
      </c>
      <c r="E1445" s="143"/>
      <c r="F1445" s="143"/>
      <c r="G1445" s="145" t="s">
        <v>18118</v>
      </c>
      <c r="H1445" s="143"/>
      <c r="I1445" s="143"/>
      <c r="J1445" s="145" t="s">
        <v>18119</v>
      </c>
    </row>
    <row r="1446" spans="1:10">
      <c r="A1446" s="143" t="s">
        <v>18120</v>
      </c>
      <c r="B1446" s="143" t="s">
        <v>18121</v>
      </c>
      <c r="C1446" s="143" t="s">
        <v>2805</v>
      </c>
      <c r="D1446" s="143" t="s">
        <v>56</v>
      </c>
      <c r="E1446" s="143"/>
      <c r="F1446" s="143"/>
      <c r="G1446" s="145" t="s">
        <v>18122</v>
      </c>
      <c r="H1446" s="143"/>
      <c r="I1446" s="143"/>
      <c r="J1446" s="145" t="s">
        <v>18123</v>
      </c>
    </row>
    <row r="1447" spans="1:10">
      <c r="A1447" s="143" t="s">
        <v>18124</v>
      </c>
      <c r="B1447" s="143" t="s">
        <v>18125</v>
      </c>
      <c r="C1447" s="143" t="s">
        <v>2805</v>
      </c>
      <c r="D1447" s="143" t="s">
        <v>56</v>
      </c>
      <c r="E1447" s="143"/>
      <c r="F1447" s="143"/>
      <c r="G1447" s="145" t="s">
        <v>18126</v>
      </c>
      <c r="H1447" s="143"/>
      <c r="I1447" s="143"/>
      <c r="J1447" s="145" t="s">
        <v>18127</v>
      </c>
    </row>
    <row r="1448" spans="1:10">
      <c r="A1448" s="143" t="s">
        <v>18128</v>
      </c>
      <c r="B1448" s="143" t="s">
        <v>18129</v>
      </c>
      <c r="C1448" s="143" t="s">
        <v>2805</v>
      </c>
      <c r="D1448" s="143" t="s">
        <v>56</v>
      </c>
      <c r="E1448" s="143"/>
      <c r="F1448" s="143"/>
      <c r="G1448" s="145" t="s">
        <v>18130</v>
      </c>
      <c r="H1448" s="143"/>
      <c r="I1448" s="143"/>
      <c r="J1448" s="145" t="s">
        <v>18131</v>
      </c>
    </row>
    <row r="1449" spans="1:10">
      <c r="A1449" s="143" t="s">
        <v>18132</v>
      </c>
      <c r="B1449" s="143" t="s">
        <v>5666</v>
      </c>
      <c r="C1449" s="143" t="s">
        <v>2805</v>
      </c>
      <c r="D1449" s="143" t="s">
        <v>56</v>
      </c>
      <c r="E1449" s="143"/>
      <c r="F1449" s="143"/>
      <c r="G1449" s="145" t="s">
        <v>18133</v>
      </c>
      <c r="H1449" s="143"/>
      <c r="I1449" s="143"/>
      <c r="J1449" s="145" t="s">
        <v>18134</v>
      </c>
    </row>
    <row r="1450" spans="1:10">
      <c r="A1450" s="143" t="s">
        <v>18135</v>
      </c>
      <c r="B1450" s="143" t="s">
        <v>5668</v>
      </c>
      <c r="C1450" s="143" t="s">
        <v>2805</v>
      </c>
      <c r="D1450" s="143" t="s">
        <v>56</v>
      </c>
      <c r="E1450" s="143"/>
      <c r="F1450" s="143"/>
      <c r="G1450" s="145" t="s">
        <v>18136</v>
      </c>
      <c r="H1450" s="143"/>
      <c r="I1450" s="143"/>
      <c r="J1450" s="145" t="s">
        <v>18137</v>
      </c>
    </row>
    <row r="1451" spans="1:10">
      <c r="A1451" s="143" t="s">
        <v>18138</v>
      </c>
      <c r="B1451" s="143" t="s">
        <v>18139</v>
      </c>
      <c r="C1451" s="143" t="s">
        <v>3710</v>
      </c>
      <c r="D1451" s="143" t="s">
        <v>56</v>
      </c>
      <c r="E1451" s="143"/>
      <c r="F1451" s="143"/>
      <c r="G1451" s="145" t="s">
        <v>18140</v>
      </c>
      <c r="H1451" s="143"/>
      <c r="I1451" s="143"/>
      <c r="J1451" s="145" t="s">
        <v>18141</v>
      </c>
    </row>
    <row r="1452" spans="1:10">
      <c r="A1452" s="143" t="s">
        <v>18142</v>
      </c>
      <c r="B1452" s="143" t="s">
        <v>5670</v>
      </c>
      <c r="C1452" s="143" t="s">
        <v>2805</v>
      </c>
      <c r="D1452" s="143" t="s">
        <v>56</v>
      </c>
      <c r="E1452" s="143"/>
      <c r="F1452" s="143"/>
      <c r="G1452" s="145" t="s">
        <v>18143</v>
      </c>
      <c r="H1452" s="143"/>
      <c r="I1452" s="143"/>
      <c r="J1452" s="145" t="s">
        <v>18144</v>
      </c>
    </row>
    <row r="1453" spans="1:10">
      <c r="A1453" s="143" t="s">
        <v>18145</v>
      </c>
      <c r="B1453" s="143" t="s">
        <v>5672</v>
      </c>
      <c r="C1453" s="143" t="s">
        <v>2805</v>
      </c>
      <c r="D1453" s="143" t="s">
        <v>114</v>
      </c>
      <c r="E1453" s="143"/>
      <c r="F1453" s="143"/>
      <c r="G1453" s="145" t="s">
        <v>18146</v>
      </c>
      <c r="H1453" s="143"/>
      <c r="I1453" s="143"/>
      <c r="J1453" s="145" t="s">
        <v>18147</v>
      </c>
    </row>
    <row r="1454" spans="1:10">
      <c r="A1454" s="143" t="s">
        <v>18148</v>
      </c>
      <c r="B1454" s="143" t="s">
        <v>5674</v>
      </c>
      <c r="C1454" s="143" t="s">
        <v>2805</v>
      </c>
      <c r="D1454" s="143" t="s">
        <v>114</v>
      </c>
      <c r="E1454" s="143"/>
      <c r="F1454" s="143"/>
      <c r="G1454" s="145" t="s">
        <v>18149</v>
      </c>
      <c r="H1454" s="143"/>
      <c r="I1454" s="143"/>
      <c r="J1454" s="145" t="s">
        <v>18150</v>
      </c>
    </row>
    <row r="1455" spans="1:10">
      <c r="A1455" s="143" t="s">
        <v>18151</v>
      </c>
      <c r="B1455" s="143" t="s">
        <v>5676</v>
      </c>
      <c r="C1455" s="143" t="s">
        <v>2805</v>
      </c>
      <c r="D1455" s="143" t="s">
        <v>114</v>
      </c>
      <c r="E1455" s="143"/>
      <c r="F1455" s="143"/>
      <c r="G1455" s="145" t="s">
        <v>18152</v>
      </c>
      <c r="H1455" s="143"/>
      <c r="I1455" s="143"/>
      <c r="J1455" s="145" t="s">
        <v>18153</v>
      </c>
    </row>
    <row r="1456" spans="1:10">
      <c r="A1456" s="143" t="s">
        <v>18154</v>
      </c>
      <c r="B1456" s="143" t="s">
        <v>18155</v>
      </c>
      <c r="C1456" s="143" t="s">
        <v>2805</v>
      </c>
      <c r="D1456" s="143" t="s">
        <v>56</v>
      </c>
      <c r="E1456" s="143"/>
      <c r="F1456" s="143"/>
      <c r="G1456" s="145" t="s">
        <v>18156</v>
      </c>
      <c r="H1456" s="143"/>
      <c r="I1456" s="143"/>
      <c r="J1456" s="145" t="s">
        <v>18157</v>
      </c>
    </row>
    <row r="1457" spans="1:10">
      <c r="A1457" s="143" t="s">
        <v>18158</v>
      </c>
      <c r="B1457" s="143" t="s">
        <v>5678</v>
      </c>
      <c r="C1457" s="143" t="s">
        <v>3710</v>
      </c>
      <c r="D1457" s="143" t="s">
        <v>114</v>
      </c>
      <c r="E1457" s="143"/>
      <c r="F1457" s="143"/>
      <c r="G1457" s="145" t="s">
        <v>18159</v>
      </c>
      <c r="H1457" s="143"/>
      <c r="I1457" s="143"/>
      <c r="J1457" s="145" t="s">
        <v>18160</v>
      </c>
    </row>
    <row r="1458" spans="1:10">
      <c r="A1458" s="143" t="s">
        <v>18161</v>
      </c>
      <c r="B1458" s="143" t="s">
        <v>5680</v>
      </c>
      <c r="C1458" s="143" t="s">
        <v>2805</v>
      </c>
      <c r="D1458" s="143" t="s">
        <v>56</v>
      </c>
      <c r="E1458" s="143"/>
      <c r="F1458" s="143"/>
      <c r="G1458" s="145" t="s">
        <v>18162</v>
      </c>
      <c r="H1458" s="143"/>
      <c r="I1458" s="143"/>
      <c r="J1458" s="145" t="s">
        <v>18163</v>
      </c>
    </row>
    <row r="1459" spans="1:10">
      <c r="A1459" s="143" t="s">
        <v>18164</v>
      </c>
      <c r="B1459" s="143" t="s">
        <v>5682</v>
      </c>
      <c r="C1459" s="143" t="s">
        <v>2805</v>
      </c>
      <c r="D1459" s="143" t="s">
        <v>114</v>
      </c>
      <c r="E1459" s="143"/>
      <c r="F1459" s="143"/>
      <c r="G1459" s="145" t="s">
        <v>18165</v>
      </c>
      <c r="H1459" s="143"/>
      <c r="I1459" s="143"/>
      <c r="J1459" s="145" t="s">
        <v>18166</v>
      </c>
    </row>
    <row r="1460" spans="1:10">
      <c r="A1460" s="143" t="s">
        <v>18167</v>
      </c>
      <c r="B1460" s="143" t="s">
        <v>18168</v>
      </c>
      <c r="C1460" s="143" t="s">
        <v>2785</v>
      </c>
      <c r="D1460" s="143" t="s">
        <v>56</v>
      </c>
      <c r="E1460" s="143"/>
      <c r="F1460" s="143"/>
      <c r="G1460" s="145" t="s">
        <v>18169</v>
      </c>
      <c r="H1460" s="143"/>
      <c r="I1460" s="143"/>
      <c r="J1460" s="145" t="s">
        <v>18170</v>
      </c>
    </row>
    <row r="1461" spans="1:10">
      <c r="A1461" s="143" t="s">
        <v>18171</v>
      </c>
      <c r="B1461" s="143" t="s">
        <v>5684</v>
      </c>
      <c r="C1461" s="143" t="s">
        <v>2785</v>
      </c>
      <c r="D1461" s="143" t="s">
        <v>114</v>
      </c>
      <c r="E1461" s="143"/>
      <c r="F1461" s="143"/>
      <c r="G1461" s="145" t="s">
        <v>18172</v>
      </c>
      <c r="H1461" s="143"/>
      <c r="I1461" s="143"/>
      <c r="J1461" s="145" t="s">
        <v>18173</v>
      </c>
    </row>
    <row r="1462" spans="1:10">
      <c r="A1462" s="143" t="s">
        <v>18174</v>
      </c>
      <c r="B1462" s="143" t="s">
        <v>5686</v>
      </c>
      <c r="C1462" s="143" t="s">
        <v>2785</v>
      </c>
      <c r="D1462" s="143" t="s">
        <v>56</v>
      </c>
      <c r="E1462" s="143"/>
      <c r="F1462" s="143"/>
      <c r="G1462" s="145" t="s">
        <v>18175</v>
      </c>
      <c r="H1462" s="143"/>
      <c r="I1462" s="143"/>
      <c r="J1462" s="145" t="s">
        <v>18176</v>
      </c>
    </row>
    <row r="1463" spans="1:10">
      <c r="A1463" s="143" t="s">
        <v>18177</v>
      </c>
      <c r="B1463" s="143" t="s">
        <v>5688</v>
      </c>
      <c r="C1463" s="143" t="s">
        <v>2805</v>
      </c>
      <c r="D1463" s="143" t="s">
        <v>114</v>
      </c>
      <c r="E1463" s="143"/>
      <c r="F1463" s="143"/>
      <c r="G1463" s="145" t="s">
        <v>18178</v>
      </c>
      <c r="H1463" s="143"/>
      <c r="I1463" s="143"/>
      <c r="J1463" s="145" t="s">
        <v>18179</v>
      </c>
    </row>
    <row r="1464" spans="1:10">
      <c r="A1464" s="143" t="s">
        <v>18180</v>
      </c>
      <c r="B1464" s="143" t="s">
        <v>5690</v>
      </c>
      <c r="C1464" s="143" t="s">
        <v>2805</v>
      </c>
      <c r="D1464" s="143" t="s">
        <v>56</v>
      </c>
      <c r="E1464" s="143"/>
      <c r="F1464" s="143"/>
      <c r="G1464" s="145" t="s">
        <v>18181</v>
      </c>
      <c r="H1464" s="143"/>
      <c r="I1464" s="143"/>
      <c r="J1464" s="145" t="s">
        <v>18182</v>
      </c>
    </row>
    <row r="1465" spans="1:10">
      <c r="A1465" s="143" t="s">
        <v>18183</v>
      </c>
      <c r="B1465" s="143" t="s">
        <v>5692</v>
      </c>
      <c r="C1465" s="143" t="s">
        <v>2805</v>
      </c>
      <c r="D1465" s="143" t="s">
        <v>114</v>
      </c>
      <c r="E1465" s="143"/>
      <c r="F1465" s="143"/>
      <c r="G1465" s="145" t="s">
        <v>18184</v>
      </c>
      <c r="H1465" s="143"/>
      <c r="I1465" s="143"/>
      <c r="J1465" s="145" t="s">
        <v>18185</v>
      </c>
    </row>
    <row r="1466" spans="1:10">
      <c r="A1466" s="143" t="s">
        <v>18186</v>
      </c>
      <c r="B1466" s="143" t="s">
        <v>5694</v>
      </c>
      <c r="C1466" s="143" t="s">
        <v>2785</v>
      </c>
      <c r="D1466" s="143" t="s">
        <v>56</v>
      </c>
      <c r="E1466" s="143"/>
      <c r="F1466" s="143"/>
      <c r="G1466" s="145" t="s">
        <v>18187</v>
      </c>
      <c r="H1466" s="143"/>
      <c r="I1466" s="143"/>
      <c r="J1466" s="145" t="s">
        <v>18188</v>
      </c>
    </row>
    <row r="1467" spans="1:10">
      <c r="A1467" s="143" t="s">
        <v>18189</v>
      </c>
      <c r="B1467" s="143" t="s">
        <v>5696</v>
      </c>
      <c r="C1467" s="143" t="s">
        <v>2785</v>
      </c>
      <c r="D1467" s="143" t="s">
        <v>114</v>
      </c>
      <c r="E1467" s="143"/>
      <c r="F1467" s="143"/>
      <c r="G1467" s="145" t="s">
        <v>18190</v>
      </c>
      <c r="H1467" s="143"/>
      <c r="I1467" s="143"/>
      <c r="J1467" s="145" t="s">
        <v>18191</v>
      </c>
    </row>
    <row r="1468" spans="1:10">
      <c r="A1468" s="143" t="s">
        <v>18192</v>
      </c>
      <c r="B1468" s="143" t="s">
        <v>5698</v>
      </c>
      <c r="C1468" s="143" t="s">
        <v>2785</v>
      </c>
      <c r="D1468" s="143" t="s">
        <v>114</v>
      </c>
      <c r="E1468" s="143"/>
      <c r="F1468" s="143"/>
      <c r="G1468" s="145" t="s">
        <v>18193</v>
      </c>
      <c r="H1468" s="143"/>
      <c r="I1468" s="143"/>
      <c r="J1468" s="145" t="s">
        <v>18194</v>
      </c>
    </row>
    <row r="1469" spans="1:10">
      <c r="A1469" s="143" t="s">
        <v>18195</v>
      </c>
      <c r="B1469" s="143" t="s">
        <v>5700</v>
      </c>
      <c r="C1469" s="143" t="s">
        <v>2785</v>
      </c>
      <c r="D1469" s="143" t="s">
        <v>114</v>
      </c>
      <c r="E1469" s="143"/>
      <c r="F1469" s="143"/>
      <c r="G1469" s="145" t="s">
        <v>18196</v>
      </c>
      <c r="H1469" s="143"/>
      <c r="I1469" s="143"/>
      <c r="J1469" s="145" t="s">
        <v>18197</v>
      </c>
    </row>
    <row r="1470" spans="1:10">
      <c r="A1470" s="143" t="s">
        <v>18198</v>
      </c>
      <c r="B1470" s="143" t="s">
        <v>5702</v>
      </c>
      <c r="C1470" s="143" t="s">
        <v>3710</v>
      </c>
      <c r="D1470" s="143" t="s">
        <v>56</v>
      </c>
      <c r="E1470" s="143"/>
      <c r="F1470" s="143"/>
      <c r="G1470" s="145" t="s">
        <v>18199</v>
      </c>
      <c r="H1470" s="143"/>
      <c r="I1470" s="143"/>
      <c r="J1470" s="145" t="s">
        <v>18200</v>
      </c>
    </row>
    <row r="1471" spans="1:10">
      <c r="A1471" s="143" t="s">
        <v>18201</v>
      </c>
      <c r="B1471" s="143" t="s">
        <v>5704</v>
      </c>
      <c r="C1471" s="143" t="s">
        <v>2785</v>
      </c>
      <c r="D1471" s="143" t="s">
        <v>114</v>
      </c>
      <c r="E1471" s="143"/>
      <c r="F1471" s="143"/>
      <c r="G1471" s="145" t="s">
        <v>18202</v>
      </c>
      <c r="H1471" s="143"/>
      <c r="I1471" s="143"/>
      <c r="J1471" s="145" t="s">
        <v>18203</v>
      </c>
    </row>
    <row r="1472" spans="1:10">
      <c r="A1472" s="143" t="s">
        <v>18204</v>
      </c>
      <c r="B1472" s="143" t="s">
        <v>5706</v>
      </c>
      <c r="C1472" s="143" t="s">
        <v>2785</v>
      </c>
      <c r="D1472" s="143" t="s">
        <v>114</v>
      </c>
      <c r="E1472" s="143"/>
      <c r="F1472" s="143"/>
      <c r="G1472" s="145" t="s">
        <v>18205</v>
      </c>
      <c r="H1472" s="143"/>
      <c r="I1472" s="143"/>
      <c r="J1472" s="145" t="s">
        <v>18206</v>
      </c>
    </row>
    <row r="1473" spans="1:10">
      <c r="A1473" s="143" t="s">
        <v>18207</v>
      </c>
      <c r="B1473" s="143" t="s">
        <v>5708</v>
      </c>
      <c r="C1473" s="143" t="s">
        <v>2805</v>
      </c>
      <c r="D1473" s="143" t="s">
        <v>56</v>
      </c>
      <c r="E1473" s="143"/>
      <c r="F1473" s="143"/>
      <c r="G1473" s="145" t="s">
        <v>18208</v>
      </c>
      <c r="H1473" s="143"/>
      <c r="I1473" s="143"/>
      <c r="J1473" s="145" t="s">
        <v>18209</v>
      </c>
    </row>
    <row r="1474" spans="1:10">
      <c r="A1474" s="143" t="s">
        <v>18210</v>
      </c>
      <c r="B1474" s="143" t="s">
        <v>5710</v>
      </c>
      <c r="C1474" s="143" t="s">
        <v>2805</v>
      </c>
      <c r="D1474" s="143" t="s">
        <v>114</v>
      </c>
      <c r="E1474" s="143"/>
      <c r="F1474" s="143"/>
      <c r="G1474" s="145" t="s">
        <v>18211</v>
      </c>
      <c r="H1474" s="143"/>
      <c r="I1474" s="143"/>
      <c r="J1474" s="145" t="s">
        <v>18212</v>
      </c>
    </row>
    <row r="1475" spans="1:10">
      <c r="A1475" s="143" t="s">
        <v>18213</v>
      </c>
      <c r="B1475" s="143" t="s">
        <v>5712</v>
      </c>
      <c r="C1475" s="143" t="s">
        <v>2805</v>
      </c>
      <c r="D1475" s="143" t="s">
        <v>56</v>
      </c>
      <c r="E1475" s="143"/>
      <c r="F1475" s="143"/>
      <c r="G1475" s="145" t="s">
        <v>18214</v>
      </c>
      <c r="H1475" s="143"/>
      <c r="I1475" s="143"/>
      <c r="J1475" s="145" t="s">
        <v>18215</v>
      </c>
    </row>
    <row r="1476" spans="1:10">
      <c r="A1476" s="143" t="s">
        <v>18216</v>
      </c>
      <c r="B1476" s="143" t="s">
        <v>5714</v>
      </c>
      <c r="C1476" s="143" t="s">
        <v>3710</v>
      </c>
      <c r="D1476" s="143" t="s">
        <v>114</v>
      </c>
      <c r="E1476" s="143"/>
      <c r="F1476" s="143"/>
      <c r="G1476" s="145" t="s">
        <v>18193</v>
      </c>
      <c r="H1476" s="143"/>
      <c r="I1476" s="143"/>
      <c r="J1476" s="145" t="s">
        <v>18194</v>
      </c>
    </row>
    <row r="1477" spans="1:10">
      <c r="A1477" s="143" t="s">
        <v>18217</v>
      </c>
      <c r="B1477" s="143" t="s">
        <v>5715</v>
      </c>
      <c r="C1477" s="143" t="s">
        <v>2805</v>
      </c>
      <c r="D1477" s="143" t="s">
        <v>56</v>
      </c>
      <c r="E1477" s="143"/>
      <c r="F1477" s="143"/>
      <c r="G1477" s="145" t="s">
        <v>18218</v>
      </c>
      <c r="H1477" s="143"/>
      <c r="I1477" s="143"/>
      <c r="J1477" s="145" t="s">
        <v>18219</v>
      </c>
    </row>
    <row r="1478" spans="1:10">
      <c r="A1478" s="143" t="s">
        <v>18220</v>
      </c>
      <c r="B1478" s="143" t="s">
        <v>5717</v>
      </c>
      <c r="C1478" s="143" t="s">
        <v>2805</v>
      </c>
      <c r="D1478" s="143" t="s">
        <v>114</v>
      </c>
      <c r="E1478" s="143"/>
      <c r="F1478" s="143"/>
      <c r="G1478" s="145" t="s">
        <v>18196</v>
      </c>
      <c r="H1478" s="143"/>
      <c r="I1478" s="143"/>
      <c r="J1478" s="145" t="s">
        <v>18197</v>
      </c>
    </row>
    <row r="1479" spans="1:10">
      <c r="A1479" s="143" t="s">
        <v>18221</v>
      </c>
      <c r="B1479" s="143" t="s">
        <v>5718</v>
      </c>
      <c r="C1479" s="143" t="s">
        <v>2805</v>
      </c>
      <c r="D1479" s="143" t="s">
        <v>56</v>
      </c>
      <c r="E1479" s="143"/>
      <c r="F1479" s="143"/>
      <c r="G1479" s="145" t="s">
        <v>18222</v>
      </c>
      <c r="H1479" s="143"/>
      <c r="I1479" s="143"/>
      <c r="J1479" s="145" t="s">
        <v>18223</v>
      </c>
    </row>
    <row r="1480" spans="1:10">
      <c r="A1480" s="143" t="s">
        <v>18224</v>
      </c>
      <c r="B1480" s="143" t="s">
        <v>5720</v>
      </c>
      <c r="C1480" s="143" t="s">
        <v>2805</v>
      </c>
      <c r="D1480" s="143" t="s">
        <v>114</v>
      </c>
      <c r="E1480" s="143"/>
      <c r="F1480" s="143"/>
      <c r="G1480" s="145" t="s">
        <v>18202</v>
      </c>
      <c r="H1480" s="143"/>
      <c r="I1480" s="143"/>
      <c r="J1480" s="145" t="s">
        <v>18203</v>
      </c>
    </row>
    <row r="1481" spans="1:10">
      <c r="A1481" s="143" t="s">
        <v>18225</v>
      </c>
      <c r="B1481" s="143" t="s">
        <v>5721</v>
      </c>
      <c r="C1481" s="143" t="s">
        <v>2805</v>
      </c>
      <c r="D1481" s="143" t="s">
        <v>56</v>
      </c>
      <c r="E1481" s="143"/>
      <c r="F1481" s="143"/>
      <c r="G1481" s="145" t="s">
        <v>18226</v>
      </c>
      <c r="H1481" s="143"/>
      <c r="I1481" s="143"/>
      <c r="J1481" s="145" t="s">
        <v>18227</v>
      </c>
    </row>
    <row r="1482" spans="1:10">
      <c r="A1482" s="143" t="s">
        <v>18228</v>
      </c>
      <c r="B1482" s="143" t="s">
        <v>5723</v>
      </c>
      <c r="C1482" s="143" t="s">
        <v>2805</v>
      </c>
      <c r="D1482" s="143" t="s">
        <v>114</v>
      </c>
      <c r="E1482" s="143"/>
      <c r="F1482" s="143"/>
      <c r="G1482" s="145" t="s">
        <v>18205</v>
      </c>
      <c r="H1482" s="143"/>
      <c r="I1482" s="143"/>
      <c r="J1482" s="145" t="s">
        <v>18206</v>
      </c>
    </row>
    <row r="1483" spans="1:10">
      <c r="A1483" s="143" t="s">
        <v>18229</v>
      </c>
      <c r="B1483" s="143" t="s">
        <v>5724</v>
      </c>
      <c r="C1483" s="143" t="s">
        <v>2805</v>
      </c>
      <c r="D1483" s="143" t="s">
        <v>56</v>
      </c>
      <c r="E1483" s="143"/>
      <c r="F1483" s="143"/>
      <c r="G1483" s="145" t="s">
        <v>18230</v>
      </c>
      <c r="H1483" s="143"/>
      <c r="I1483" s="143"/>
      <c r="J1483" s="145" t="s">
        <v>18231</v>
      </c>
    </row>
    <row r="1484" spans="1:10">
      <c r="A1484" s="143" t="s">
        <v>18232</v>
      </c>
      <c r="B1484" s="143" t="s">
        <v>5726</v>
      </c>
      <c r="C1484" s="143" t="s">
        <v>2805</v>
      </c>
      <c r="D1484" s="143" t="s">
        <v>114</v>
      </c>
      <c r="E1484" s="143"/>
      <c r="F1484" s="143"/>
      <c r="G1484" s="145" t="s">
        <v>18211</v>
      </c>
      <c r="H1484" s="143"/>
      <c r="I1484" s="143"/>
      <c r="J1484" s="145" t="s">
        <v>18212</v>
      </c>
    </row>
    <row r="1485" spans="1:10">
      <c r="A1485" s="143" t="s">
        <v>18233</v>
      </c>
      <c r="B1485" s="143" t="s">
        <v>5727</v>
      </c>
      <c r="C1485" s="143" t="s">
        <v>2805</v>
      </c>
      <c r="D1485" s="143" t="s">
        <v>56</v>
      </c>
      <c r="E1485" s="143"/>
      <c r="F1485" s="143"/>
      <c r="G1485" s="145" t="s">
        <v>18234</v>
      </c>
      <c r="H1485" s="143"/>
      <c r="I1485" s="143"/>
      <c r="J1485" s="145" t="s">
        <v>18235</v>
      </c>
    </row>
    <row r="1486" spans="1:10">
      <c r="A1486" s="143" t="s">
        <v>18236</v>
      </c>
      <c r="B1486" s="143" t="s">
        <v>5729</v>
      </c>
      <c r="C1486" s="143" t="s">
        <v>2805</v>
      </c>
      <c r="D1486" s="143" t="s">
        <v>114</v>
      </c>
      <c r="E1486" s="143"/>
      <c r="F1486" s="143"/>
      <c r="G1486" s="145" t="s">
        <v>18237</v>
      </c>
      <c r="H1486" s="143"/>
      <c r="I1486" s="143"/>
      <c r="J1486" s="145" t="s">
        <v>18238</v>
      </c>
    </row>
    <row r="1487" spans="1:10">
      <c r="A1487" s="143" t="s">
        <v>18239</v>
      </c>
      <c r="B1487" s="143" t="s">
        <v>5731</v>
      </c>
      <c r="C1487" s="143" t="s">
        <v>2805</v>
      </c>
      <c r="D1487" s="143" t="s">
        <v>56</v>
      </c>
      <c r="E1487" s="143"/>
      <c r="F1487" s="143"/>
      <c r="G1487" s="145" t="s">
        <v>18240</v>
      </c>
      <c r="H1487" s="143"/>
      <c r="I1487" s="143"/>
      <c r="J1487" s="145" t="s">
        <v>18241</v>
      </c>
    </row>
    <row r="1488" spans="1:10">
      <c r="A1488" s="143" t="s">
        <v>18242</v>
      </c>
      <c r="B1488" s="143" t="s">
        <v>5733</v>
      </c>
      <c r="C1488" s="143" t="s">
        <v>2805</v>
      </c>
      <c r="D1488" s="143" t="s">
        <v>114</v>
      </c>
      <c r="E1488" s="143"/>
      <c r="F1488" s="143"/>
      <c r="G1488" s="145" t="s">
        <v>18243</v>
      </c>
      <c r="H1488" s="143"/>
      <c r="I1488" s="143"/>
      <c r="J1488" s="145" t="s">
        <v>18244</v>
      </c>
    </row>
    <row r="1489" spans="1:10">
      <c r="A1489" s="143" t="s">
        <v>18245</v>
      </c>
      <c r="B1489" s="143" t="s">
        <v>5735</v>
      </c>
      <c r="C1489" s="143" t="s">
        <v>2805</v>
      </c>
      <c r="D1489" s="143" t="s">
        <v>56</v>
      </c>
      <c r="E1489" s="143"/>
      <c r="F1489" s="143"/>
      <c r="G1489" s="145" t="s">
        <v>18246</v>
      </c>
      <c r="H1489" s="143"/>
      <c r="I1489" s="143"/>
      <c r="J1489" s="145" t="s">
        <v>18247</v>
      </c>
    </row>
    <row r="1490" spans="1:10">
      <c r="A1490" s="143" t="s">
        <v>18248</v>
      </c>
      <c r="B1490" s="143" t="s">
        <v>5737</v>
      </c>
      <c r="C1490" s="143" t="s">
        <v>2805</v>
      </c>
      <c r="D1490" s="143" t="s">
        <v>114</v>
      </c>
      <c r="E1490" s="143"/>
      <c r="F1490" s="143"/>
      <c r="G1490" s="145" t="s">
        <v>18249</v>
      </c>
      <c r="H1490" s="143"/>
      <c r="I1490" s="143"/>
      <c r="J1490" s="145" t="s">
        <v>18250</v>
      </c>
    </row>
    <row r="1491" spans="1:10">
      <c r="A1491" s="143" t="s">
        <v>18251</v>
      </c>
      <c r="B1491" s="143" t="s">
        <v>5739</v>
      </c>
      <c r="C1491" s="143" t="s">
        <v>2805</v>
      </c>
      <c r="D1491" s="143" t="s">
        <v>56</v>
      </c>
      <c r="E1491" s="143"/>
      <c r="F1491" s="143"/>
      <c r="G1491" s="145" t="s">
        <v>18252</v>
      </c>
      <c r="H1491" s="143"/>
      <c r="I1491" s="143"/>
      <c r="J1491" s="145" t="s">
        <v>18253</v>
      </c>
    </row>
    <row r="1492" spans="1:10">
      <c r="A1492" s="143" t="s">
        <v>18254</v>
      </c>
      <c r="B1492" s="143" t="s">
        <v>5741</v>
      </c>
      <c r="C1492" s="143" t="s">
        <v>2805</v>
      </c>
      <c r="D1492" s="143" t="s">
        <v>114</v>
      </c>
      <c r="E1492" s="143"/>
      <c r="F1492" s="143"/>
      <c r="G1492" s="145" t="s">
        <v>18255</v>
      </c>
      <c r="H1492" s="143"/>
      <c r="I1492" s="143"/>
      <c r="J1492" s="145" t="s">
        <v>18256</v>
      </c>
    </row>
    <row r="1493" spans="1:10">
      <c r="A1493" s="143" t="s">
        <v>18257</v>
      </c>
      <c r="B1493" s="143" t="s">
        <v>5743</v>
      </c>
      <c r="C1493" s="143" t="s">
        <v>2805</v>
      </c>
      <c r="D1493" s="143" t="s">
        <v>56</v>
      </c>
      <c r="E1493" s="143"/>
      <c r="F1493" s="143"/>
      <c r="G1493" s="145" t="s">
        <v>18258</v>
      </c>
      <c r="H1493" s="143"/>
      <c r="I1493" s="143"/>
      <c r="J1493" s="145" t="s">
        <v>18259</v>
      </c>
    </row>
    <row r="1494" spans="1:10">
      <c r="A1494" s="143" t="s">
        <v>18260</v>
      </c>
      <c r="B1494" s="143" t="s">
        <v>5745</v>
      </c>
      <c r="C1494" s="143" t="s">
        <v>2805</v>
      </c>
      <c r="D1494" s="143" t="s">
        <v>114</v>
      </c>
      <c r="E1494" s="143"/>
      <c r="F1494" s="143"/>
      <c r="G1494" s="145" t="s">
        <v>18237</v>
      </c>
      <c r="H1494" s="143"/>
      <c r="I1494" s="143"/>
      <c r="J1494" s="145" t="s">
        <v>18238</v>
      </c>
    </row>
    <row r="1495" spans="1:10">
      <c r="A1495" s="143" t="s">
        <v>18261</v>
      </c>
      <c r="B1495" s="143" t="s">
        <v>5746</v>
      </c>
      <c r="C1495" s="143" t="s">
        <v>2805</v>
      </c>
      <c r="D1495" s="143" t="s">
        <v>56</v>
      </c>
      <c r="E1495" s="143"/>
      <c r="F1495" s="143"/>
      <c r="G1495" s="145" t="s">
        <v>18262</v>
      </c>
      <c r="H1495" s="143"/>
      <c r="I1495" s="143"/>
      <c r="J1495" s="145" t="s">
        <v>18263</v>
      </c>
    </row>
    <row r="1496" spans="1:10">
      <c r="A1496" s="143" t="s">
        <v>18264</v>
      </c>
      <c r="B1496" s="143" t="s">
        <v>5748</v>
      </c>
      <c r="C1496" s="143" t="s">
        <v>2805</v>
      </c>
      <c r="D1496" s="143" t="s">
        <v>114</v>
      </c>
      <c r="E1496" s="143"/>
      <c r="F1496" s="143"/>
      <c r="G1496" s="145" t="s">
        <v>18265</v>
      </c>
      <c r="H1496" s="143"/>
      <c r="I1496" s="143"/>
      <c r="J1496" s="145" t="s">
        <v>18266</v>
      </c>
    </row>
    <row r="1497" spans="1:10">
      <c r="A1497" s="143" t="s">
        <v>18267</v>
      </c>
      <c r="B1497" s="143" t="s">
        <v>5750</v>
      </c>
      <c r="C1497" s="143" t="s">
        <v>2805</v>
      </c>
      <c r="D1497" s="143" t="s">
        <v>56</v>
      </c>
      <c r="E1497" s="143"/>
      <c r="F1497" s="143"/>
      <c r="G1497" s="145" t="s">
        <v>18268</v>
      </c>
      <c r="H1497" s="143"/>
      <c r="I1497" s="143"/>
      <c r="J1497" s="145" t="s">
        <v>18269</v>
      </c>
    </row>
    <row r="1498" spans="1:10">
      <c r="A1498" s="143" t="s">
        <v>18270</v>
      </c>
      <c r="B1498" s="143" t="s">
        <v>5752</v>
      </c>
      <c r="C1498" s="143" t="s">
        <v>2805</v>
      </c>
      <c r="D1498" s="143" t="s">
        <v>114</v>
      </c>
      <c r="E1498" s="143"/>
      <c r="F1498" s="143"/>
      <c r="G1498" s="145" t="s">
        <v>18271</v>
      </c>
      <c r="H1498" s="143"/>
      <c r="I1498" s="143"/>
      <c r="J1498" s="145" t="s">
        <v>18272</v>
      </c>
    </row>
    <row r="1499" spans="1:10">
      <c r="A1499" s="143" t="s">
        <v>18273</v>
      </c>
      <c r="B1499" s="143" t="s">
        <v>5754</v>
      </c>
      <c r="C1499" s="143" t="s">
        <v>2805</v>
      </c>
      <c r="D1499" s="143" t="s">
        <v>56</v>
      </c>
      <c r="E1499" s="143"/>
      <c r="F1499" s="143"/>
      <c r="G1499" s="145" t="s">
        <v>18274</v>
      </c>
      <c r="H1499" s="143"/>
      <c r="I1499" s="143"/>
      <c r="J1499" s="145" t="s">
        <v>18275</v>
      </c>
    </row>
    <row r="1500" spans="1:10">
      <c r="A1500" s="143" t="s">
        <v>18276</v>
      </c>
      <c r="B1500" s="143" t="s">
        <v>5756</v>
      </c>
      <c r="C1500" s="143" t="s">
        <v>2805</v>
      </c>
      <c r="D1500" s="143" t="s">
        <v>114</v>
      </c>
      <c r="E1500" s="143"/>
      <c r="F1500" s="143"/>
      <c r="G1500" s="145" t="s">
        <v>18277</v>
      </c>
      <c r="H1500" s="143"/>
      <c r="I1500" s="143"/>
      <c r="J1500" s="145" t="s">
        <v>18278</v>
      </c>
    </row>
    <row r="1501" spans="1:10">
      <c r="A1501" s="143" t="s">
        <v>18279</v>
      </c>
      <c r="B1501" s="143" t="s">
        <v>5758</v>
      </c>
      <c r="C1501" s="143" t="s">
        <v>2805</v>
      </c>
      <c r="D1501" s="143" t="s">
        <v>56</v>
      </c>
      <c r="E1501" s="143"/>
      <c r="F1501" s="143"/>
      <c r="G1501" s="145" t="s">
        <v>18280</v>
      </c>
      <c r="H1501" s="143"/>
      <c r="I1501" s="143"/>
      <c r="J1501" s="145" t="s">
        <v>18281</v>
      </c>
    </row>
    <row r="1502" spans="1:10">
      <c r="A1502" s="143" t="s">
        <v>18282</v>
      </c>
      <c r="B1502" s="143" t="s">
        <v>5760</v>
      </c>
      <c r="C1502" s="143" t="s">
        <v>2805</v>
      </c>
      <c r="D1502" s="143" t="s">
        <v>114</v>
      </c>
      <c r="E1502" s="143"/>
      <c r="F1502" s="143"/>
      <c r="G1502" s="145" t="s">
        <v>18265</v>
      </c>
      <c r="H1502" s="143"/>
      <c r="I1502" s="143"/>
      <c r="J1502" s="145" t="s">
        <v>18266</v>
      </c>
    </row>
    <row r="1503" spans="1:10">
      <c r="A1503" s="143" t="s">
        <v>18283</v>
      </c>
      <c r="B1503" s="143" t="s">
        <v>5761</v>
      </c>
      <c r="C1503" s="143" t="s">
        <v>2805</v>
      </c>
      <c r="D1503" s="143" t="s">
        <v>56</v>
      </c>
      <c r="E1503" s="143"/>
      <c r="F1503" s="143"/>
      <c r="G1503" s="145" t="s">
        <v>18284</v>
      </c>
      <c r="H1503" s="143"/>
      <c r="I1503" s="143"/>
      <c r="J1503" s="145" t="s">
        <v>18285</v>
      </c>
    </row>
    <row r="1504" spans="1:10">
      <c r="A1504" s="143" t="s">
        <v>18286</v>
      </c>
      <c r="B1504" s="143" t="s">
        <v>5763</v>
      </c>
      <c r="C1504" s="143" t="s">
        <v>2805</v>
      </c>
      <c r="D1504" s="143" t="s">
        <v>114</v>
      </c>
      <c r="E1504" s="143"/>
      <c r="F1504" s="143"/>
      <c r="G1504" s="145" t="s">
        <v>18287</v>
      </c>
      <c r="H1504" s="143"/>
      <c r="I1504" s="143"/>
      <c r="J1504" s="145" t="s">
        <v>18288</v>
      </c>
    </row>
    <row r="1505" spans="1:10">
      <c r="A1505" s="143" t="s">
        <v>18289</v>
      </c>
      <c r="B1505" s="143" t="s">
        <v>5765</v>
      </c>
      <c r="C1505" s="143" t="s">
        <v>2805</v>
      </c>
      <c r="D1505" s="143" t="s">
        <v>56</v>
      </c>
      <c r="E1505" s="143"/>
      <c r="F1505" s="143"/>
      <c r="G1505" s="145" t="s">
        <v>18290</v>
      </c>
      <c r="H1505" s="143"/>
      <c r="I1505" s="143"/>
      <c r="J1505" s="145" t="s">
        <v>18291</v>
      </c>
    </row>
    <row r="1506" spans="1:10">
      <c r="A1506" s="143" t="s">
        <v>18292</v>
      </c>
      <c r="B1506" s="143" t="s">
        <v>5767</v>
      </c>
      <c r="C1506" s="143" t="s">
        <v>2805</v>
      </c>
      <c r="D1506" s="143" t="s">
        <v>114</v>
      </c>
      <c r="E1506" s="143"/>
      <c r="F1506" s="143"/>
      <c r="G1506" s="145" t="s">
        <v>18293</v>
      </c>
      <c r="H1506" s="143"/>
      <c r="I1506" s="143"/>
      <c r="J1506" s="145" t="s">
        <v>18294</v>
      </c>
    </row>
    <row r="1507" spans="1:10">
      <c r="A1507" s="143" t="s">
        <v>18295</v>
      </c>
      <c r="B1507" s="143" t="s">
        <v>5769</v>
      </c>
      <c r="C1507" s="143" t="s">
        <v>2805</v>
      </c>
      <c r="D1507" s="143" t="s">
        <v>56</v>
      </c>
      <c r="E1507" s="143"/>
      <c r="F1507" s="143"/>
      <c r="G1507" s="145" t="s">
        <v>18296</v>
      </c>
      <c r="H1507" s="143"/>
      <c r="I1507" s="143"/>
      <c r="J1507" s="145" t="s">
        <v>18297</v>
      </c>
    </row>
    <row r="1508" spans="1:10">
      <c r="A1508" s="143" t="s">
        <v>18298</v>
      </c>
      <c r="B1508" s="143" t="s">
        <v>5771</v>
      </c>
      <c r="C1508" s="143" t="s">
        <v>2805</v>
      </c>
      <c r="D1508" s="143" t="s">
        <v>114</v>
      </c>
      <c r="E1508" s="143"/>
      <c r="F1508" s="143"/>
      <c r="G1508" s="145" t="s">
        <v>18287</v>
      </c>
      <c r="H1508" s="143"/>
      <c r="I1508" s="143"/>
      <c r="J1508" s="145" t="s">
        <v>18288</v>
      </c>
    </row>
    <row r="1509" spans="1:10">
      <c r="A1509" s="143" t="s">
        <v>18299</v>
      </c>
      <c r="B1509" s="143" t="s">
        <v>5772</v>
      </c>
      <c r="C1509" s="143" t="s">
        <v>2805</v>
      </c>
      <c r="D1509" s="143" t="s">
        <v>56</v>
      </c>
      <c r="E1509" s="143"/>
      <c r="F1509" s="143"/>
      <c r="G1509" s="145" t="s">
        <v>18300</v>
      </c>
      <c r="H1509" s="143"/>
      <c r="I1509" s="143"/>
      <c r="J1509" s="145" t="s">
        <v>18301</v>
      </c>
    </row>
    <row r="1510" spans="1:10">
      <c r="A1510" s="143" t="s">
        <v>18302</v>
      </c>
      <c r="B1510" s="143" t="s">
        <v>5774</v>
      </c>
      <c r="C1510" s="143" t="s">
        <v>2805</v>
      </c>
      <c r="D1510" s="143" t="s">
        <v>114</v>
      </c>
      <c r="E1510" s="143"/>
      <c r="F1510" s="143"/>
      <c r="G1510" s="145" t="s">
        <v>18303</v>
      </c>
      <c r="H1510" s="143"/>
      <c r="I1510" s="143"/>
      <c r="J1510" s="145" t="s">
        <v>18304</v>
      </c>
    </row>
    <row r="1511" spans="1:10">
      <c r="A1511" s="143" t="s">
        <v>18305</v>
      </c>
      <c r="B1511" s="143" t="s">
        <v>5776</v>
      </c>
      <c r="C1511" s="143" t="s">
        <v>2805</v>
      </c>
      <c r="D1511" s="143" t="s">
        <v>56</v>
      </c>
      <c r="E1511" s="143"/>
      <c r="F1511" s="143"/>
      <c r="G1511" s="145" t="s">
        <v>18306</v>
      </c>
      <c r="H1511" s="143"/>
      <c r="I1511" s="143"/>
      <c r="J1511" s="145" t="s">
        <v>18307</v>
      </c>
    </row>
    <row r="1512" spans="1:10">
      <c r="A1512" s="143" t="s">
        <v>18308</v>
      </c>
      <c r="B1512" s="143" t="s">
        <v>5778</v>
      </c>
      <c r="C1512" s="143" t="s">
        <v>2805</v>
      </c>
      <c r="D1512" s="143" t="s">
        <v>114</v>
      </c>
      <c r="E1512" s="143"/>
      <c r="F1512" s="143"/>
      <c r="G1512" s="145" t="s">
        <v>18303</v>
      </c>
      <c r="H1512" s="143"/>
      <c r="I1512" s="143"/>
      <c r="J1512" s="145" t="s">
        <v>18304</v>
      </c>
    </row>
    <row r="1513" spans="1:10">
      <c r="A1513" s="143" t="s">
        <v>18309</v>
      </c>
      <c r="B1513" s="143" t="s">
        <v>5779</v>
      </c>
      <c r="C1513" s="143" t="s">
        <v>2805</v>
      </c>
      <c r="D1513" s="143" t="s">
        <v>56</v>
      </c>
      <c r="E1513" s="143"/>
      <c r="F1513" s="143"/>
      <c r="G1513" s="145" t="s">
        <v>18310</v>
      </c>
      <c r="H1513" s="143"/>
      <c r="I1513" s="143"/>
      <c r="J1513" s="145" t="s">
        <v>18311</v>
      </c>
    </row>
    <row r="1514" spans="1:10">
      <c r="A1514" s="143" t="s">
        <v>18312</v>
      </c>
      <c r="B1514" s="143" t="s">
        <v>5781</v>
      </c>
      <c r="C1514" s="143" t="s">
        <v>2805</v>
      </c>
      <c r="D1514" s="143" t="s">
        <v>114</v>
      </c>
      <c r="E1514" s="143"/>
      <c r="F1514" s="143"/>
      <c r="G1514" s="145" t="s">
        <v>18313</v>
      </c>
      <c r="H1514" s="143"/>
      <c r="I1514" s="143"/>
      <c r="J1514" s="145" t="s">
        <v>18314</v>
      </c>
    </row>
    <row r="1515" spans="1:10">
      <c r="A1515" s="143" t="s">
        <v>18315</v>
      </c>
      <c r="B1515" s="143" t="s">
        <v>5783</v>
      </c>
      <c r="C1515" s="143" t="s">
        <v>2805</v>
      </c>
      <c r="D1515" s="143" t="s">
        <v>56</v>
      </c>
      <c r="E1515" s="143"/>
      <c r="F1515" s="143"/>
      <c r="G1515" s="145" t="s">
        <v>18316</v>
      </c>
      <c r="H1515" s="143"/>
      <c r="I1515" s="143"/>
      <c r="J1515" s="145" t="s">
        <v>18317</v>
      </c>
    </row>
    <row r="1516" spans="1:10">
      <c r="A1516" s="143" t="s">
        <v>18318</v>
      </c>
      <c r="B1516" s="143" t="s">
        <v>5785</v>
      </c>
      <c r="C1516" s="143" t="s">
        <v>2805</v>
      </c>
      <c r="D1516" s="143" t="s">
        <v>114</v>
      </c>
      <c r="E1516" s="143"/>
      <c r="F1516" s="143"/>
      <c r="G1516" s="145" t="s">
        <v>18319</v>
      </c>
      <c r="H1516" s="143"/>
      <c r="I1516" s="143"/>
      <c r="J1516" s="145" t="s">
        <v>18320</v>
      </c>
    </row>
    <row r="1517" spans="1:10">
      <c r="A1517" s="143" t="s">
        <v>18321</v>
      </c>
      <c r="B1517" s="143" t="s">
        <v>5787</v>
      </c>
      <c r="C1517" s="143" t="s">
        <v>2785</v>
      </c>
      <c r="D1517" s="143" t="s">
        <v>114</v>
      </c>
      <c r="E1517" s="143"/>
      <c r="F1517" s="143"/>
      <c r="G1517" s="145" t="s">
        <v>18322</v>
      </c>
      <c r="H1517" s="143"/>
      <c r="I1517" s="143"/>
      <c r="J1517" s="145" t="s">
        <v>18323</v>
      </c>
    </row>
    <row r="1518" spans="1:10">
      <c r="A1518" s="143" t="s">
        <v>18324</v>
      </c>
      <c r="B1518" s="143" t="s">
        <v>5789</v>
      </c>
      <c r="C1518" s="143" t="s">
        <v>2785</v>
      </c>
      <c r="D1518" s="143" t="s">
        <v>114</v>
      </c>
      <c r="E1518" s="143"/>
      <c r="F1518" s="143"/>
      <c r="G1518" s="145" t="s">
        <v>18325</v>
      </c>
      <c r="H1518" s="143"/>
      <c r="I1518" s="143"/>
      <c r="J1518" s="145" t="s">
        <v>18326</v>
      </c>
    </row>
    <row r="1519" spans="1:10">
      <c r="A1519" s="143" t="s">
        <v>18327</v>
      </c>
      <c r="B1519" s="143" t="s">
        <v>5791</v>
      </c>
      <c r="C1519" s="143" t="s">
        <v>2785</v>
      </c>
      <c r="D1519" s="143" t="s">
        <v>56</v>
      </c>
      <c r="E1519" s="143"/>
      <c r="F1519" s="143"/>
      <c r="G1519" s="145" t="s">
        <v>18328</v>
      </c>
      <c r="H1519" s="143"/>
      <c r="I1519" s="143"/>
      <c r="J1519" s="145" t="s">
        <v>18329</v>
      </c>
    </row>
    <row r="1520" spans="1:10">
      <c r="A1520" s="143" t="s">
        <v>18330</v>
      </c>
      <c r="B1520" s="143" t="s">
        <v>5793</v>
      </c>
      <c r="C1520" s="143" t="s">
        <v>2785</v>
      </c>
      <c r="D1520" s="143" t="s">
        <v>56</v>
      </c>
      <c r="E1520" s="143"/>
      <c r="F1520" s="143"/>
      <c r="G1520" s="145" t="s">
        <v>18331</v>
      </c>
      <c r="H1520" s="143"/>
      <c r="I1520" s="143"/>
      <c r="J1520" s="145" t="s">
        <v>18332</v>
      </c>
    </row>
    <row r="1521" spans="1:10">
      <c r="A1521" s="143" t="s">
        <v>18333</v>
      </c>
      <c r="B1521" s="143" t="s">
        <v>5795</v>
      </c>
      <c r="C1521" s="143" t="s">
        <v>2785</v>
      </c>
      <c r="D1521" s="143" t="s">
        <v>56</v>
      </c>
      <c r="E1521" s="143"/>
      <c r="F1521" s="143"/>
      <c r="G1521" s="145" t="s">
        <v>18334</v>
      </c>
      <c r="H1521" s="143"/>
      <c r="I1521" s="143"/>
      <c r="J1521" s="145" t="s">
        <v>18335</v>
      </c>
    </row>
    <row r="1522" spans="1:10">
      <c r="A1522" s="143" t="s">
        <v>18336</v>
      </c>
      <c r="B1522" s="143" t="s">
        <v>5797</v>
      </c>
      <c r="C1522" s="143" t="s">
        <v>2785</v>
      </c>
      <c r="D1522" s="143" t="s">
        <v>56</v>
      </c>
      <c r="E1522" s="143"/>
      <c r="F1522" s="143"/>
      <c r="G1522" s="145" t="s">
        <v>18337</v>
      </c>
      <c r="H1522" s="143"/>
      <c r="I1522" s="143"/>
      <c r="J1522" s="145" t="s">
        <v>18338</v>
      </c>
    </row>
    <row r="1523" spans="1:10">
      <c r="A1523" s="143" t="s">
        <v>18339</v>
      </c>
      <c r="B1523" s="143" t="s">
        <v>5799</v>
      </c>
      <c r="C1523" s="143" t="s">
        <v>2785</v>
      </c>
      <c r="D1523" s="143" t="s">
        <v>114</v>
      </c>
      <c r="E1523" s="143"/>
      <c r="F1523" s="143"/>
      <c r="G1523" s="145" t="s">
        <v>3245</v>
      </c>
      <c r="H1523" s="143"/>
      <c r="I1523" s="143"/>
      <c r="J1523" s="145" t="s">
        <v>18340</v>
      </c>
    </row>
    <row r="1524" spans="1:10">
      <c r="A1524" s="143" t="s">
        <v>18341</v>
      </c>
      <c r="B1524" s="143" t="s">
        <v>18342</v>
      </c>
      <c r="C1524" s="143" t="s">
        <v>2785</v>
      </c>
      <c r="D1524" s="143" t="s">
        <v>56</v>
      </c>
      <c r="E1524" s="143"/>
      <c r="F1524" s="143"/>
      <c r="G1524" s="145" t="s">
        <v>18343</v>
      </c>
      <c r="H1524" s="143"/>
      <c r="I1524" s="143"/>
      <c r="J1524" s="145" t="s">
        <v>18344</v>
      </c>
    </row>
    <row r="1525" spans="1:10">
      <c r="A1525" s="143" t="s">
        <v>18345</v>
      </c>
      <c r="B1525" s="143" t="s">
        <v>5801</v>
      </c>
      <c r="C1525" s="143" t="s">
        <v>2785</v>
      </c>
      <c r="D1525" s="143" t="s">
        <v>56</v>
      </c>
      <c r="E1525" s="143"/>
      <c r="F1525" s="143"/>
      <c r="G1525" s="145" t="s">
        <v>18346</v>
      </c>
      <c r="H1525" s="143"/>
      <c r="I1525" s="143"/>
      <c r="J1525" s="145" t="s">
        <v>18347</v>
      </c>
    </row>
    <row r="1526" spans="1:10">
      <c r="A1526" s="143" t="s">
        <v>18348</v>
      </c>
      <c r="B1526" s="143" t="s">
        <v>5803</v>
      </c>
      <c r="C1526" s="143" t="s">
        <v>2785</v>
      </c>
      <c r="D1526" s="143" t="s">
        <v>56</v>
      </c>
      <c r="E1526" s="143"/>
      <c r="F1526" s="143"/>
      <c r="G1526" s="145" t="s">
        <v>18349</v>
      </c>
      <c r="H1526" s="143"/>
      <c r="I1526" s="143"/>
      <c r="J1526" s="145" t="s">
        <v>18350</v>
      </c>
    </row>
    <row r="1527" spans="1:10">
      <c r="A1527" s="143" t="s">
        <v>18351</v>
      </c>
      <c r="B1527" s="143" t="s">
        <v>5804</v>
      </c>
      <c r="C1527" s="143" t="s">
        <v>2785</v>
      </c>
      <c r="D1527" s="143" t="s">
        <v>56</v>
      </c>
      <c r="E1527" s="143"/>
      <c r="F1527" s="143"/>
      <c r="G1527" s="145" t="s">
        <v>18352</v>
      </c>
      <c r="H1527" s="143"/>
      <c r="I1527" s="143"/>
      <c r="J1527" s="145" t="s">
        <v>18353</v>
      </c>
    </row>
    <row r="1528" spans="1:10">
      <c r="A1528" s="143" t="s">
        <v>18354</v>
      </c>
      <c r="B1528" s="143" t="s">
        <v>5806</v>
      </c>
      <c r="C1528" s="143" t="s">
        <v>2785</v>
      </c>
      <c r="D1528" s="143" t="s">
        <v>56</v>
      </c>
      <c r="E1528" s="143"/>
      <c r="F1528" s="143"/>
      <c r="G1528" s="145" t="s">
        <v>18355</v>
      </c>
      <c r="H1528" s="143"/>
      <c r="I1528" s="143"/>
      <c r="J1528" s="145" t="s">
        <v>18356</v>
      </c>
    </row>
    <row r="1529" spans="1:10">
      <c r="A1529" s="143" t="s">
        <v>18357</v>
      </c>
      <c r="B1529" s="143" t="s">
        <v>5808</v>
      </c>
      <c r="C1529" s="143" t="s">
        <v>2785</v>
      </c>
      <c r="D1529" s="143" t="s">
        <v>56</v>
      </c>
      <c r="E1529" s="143"/>
      <c r="F1529" s="143"/>
      <c r="G1529" s="145" t="s">
        <v>18358</v>
      </c>
      <c r="H1529" s="143"/>
      <c r="I1529" s="143"/>
      <c r="J1529" s="145" t="s">
        <v>18359</v>
      </c>
    </row>
    <row r="1530" spans="1:10">
      <c r="A1530" s="143" t="s">
        <v>18360</v>
      </c>
      <c r="B1530" s="143" t="s">
        <v>5810</v>
      </c>
      <c r="C1530" s="143" t="s">
        <v>2785</v>
      </c>
      <c r="D1530" s="143" t="s">
        <v>56</v>
      </c>
      <c r="E1530" s="143"/>
      <c r="F1530" s="143"/>
      <c r="G1530" s="145" t="s">
        <v>18361</v>
      </c>
      <c r="H1530" s="143"/>
      <c r="I1530" s="143"/>
      <c r="J1530" s="145" t="s">
        <v>18362</v>
      </c>
    </row>
    <row r="1531" spans="1:10">
      <c r="A1531" s="143" t="s">
        <v>18363</v>
      </c>
      <c r="B1531" s="143" t="s">
        <v>5812</v>
      </c>
      <c r="C1531" s="143" t="s">
        <v>2785</v>
      </c>
      <c r="D1531" s="143" t="s">
        <v>56</v>
      </c>
      <c r="E1531" s="143"/>
      <c r="F1531" s="143"/>
      <c r="G1531" s="145" t="s">
        <v>18364</v>
      </c>
      <c r="H1531" s="143"/>
      <c r="I1531" s="143"/>
      <c r="J1531" s="145" t="s">
        <v>18365</v>
      </c>
    </row>
    <row r="1532" spans="1:10">
      <c r="A1532" s="143" t="s">
        <v>18366</v>
      </c>
      <c r="B1532" s="143" t="s">
        <v>5814</v>
      </c>
      <c r="C1532" s="143" t="s">
        <v>2785</v>
      </c>
      <c r="D1532" s="143" t="s">
        <v>56</v>
      </c>
      <c r="E1532" s="143"/>
      <c r="F1532" s="143"/>
      <c r="G1532" s="145" t="s">
        <v>18367</v>
      </c>
      <c r="H1532" s="143"/>
      <c r="I1532" s="143"/>
      <c r="J1532" s="145" t="s">
        <v>18368</v>
      </c>
    </row>
    <row r="1533" spans="1:10">
      <c r="A1533" s="143" t="s">
        <v>18369</v>
      </c>
      <c r="B1533" s="143" t="s">
        <v>5816</v>
      </c>
      <c r="C1533" s="143" t="s">
        <v>2785</v>
      </c>
      <c r="D1533" s="143" t="s">
        <v>56</v>
      </c>
      <c r="E1533" s="143"/>
      <c r="F1533" s="143"/>
      <c r="G1533" s="145" t="s">
        <v>18370</v>
      </c>
      <c r="H1533" s="143"/>
      <c r="I1533" s="143"/>
      <c r="J1533" s="145" t="s">
        <v>18371</v>
      </c>
    </row>
    <row r="1534" spans="1:10">
      <c r="A1534" s="143" t="s">
        <v>18372</v>
      </c>
      <c r="B1534" s="143" t="s">
        <v>5818</v>
      </c>
      <c r="C1534" s="143" t="s">
        <v>2785</v>
      </c>
      <c r="D1534" s="143" t="s">
        <v>56</v>
      </c>
      <c r="E1534" s="143"/>
      <c r="F1534" s="143"/>
      <c r="G1534" s="145" t="s">
        <v>18373</v>
      </c>
      <c r="H1534" s="143"/>
      <c r="I1534" s="143"/>
      <c r="J1534" s="145" t="s">
        <v>18374</v>
      </c>
    </row>
    <row r="1535" spans="1:10">
      <c r="A1535" s="143" t="s">
        <v>18375</v>
      </c>
      <c r="B1535" s="143" t="s">
        <v>5820</v>
      </c>
      <c r="C1535" s="143" t="s">
        <v>2785</v>
      </c>
      <c r="D1535" s="143" t="s">
        <v>56</v>
      </c>
      <c r="E1535" s="143"/>
      <c r="F1535" s="143"/>
      <c r="G1535" s="145" t="s">
        <v>18376</v>
      </c>
      <c r="H1535" s="143"/>
      <c r="I1535" s="143"/>
      <c r="J1535" s="145" t="s">
        <v>18377</v>
      </c>
    </row>
    <row r="1536" spans="1:10">
      <c r="A1536" s="143" t="s">
        <v>18378</v>
      </c>
      <c r="B1536" s="143" t="s">
        <v>5822</v>
      </c>
      <c r="C1536" s="143" t="s">
        <v>2785</v>
      </c>
      <c r="D1536" s="143" t="s">
        <v>56</v>
      </c>
      <c r="E1536" s="143"/>
      <c r="F1536" s="143"/>
      <c r="G1536" s="145" t="s">
        <v>18162</v>
      </c>
      <c r="H1536" s="143"/>
      <c r="I1536" s="143"/>
      <c r="J1536" s="145" t="s">
        <v>18163</v>
      </c>
    </row>
    <row r="1537" spans="1:10">
      <c r="A1537" s="143" t="s">
        <v>18379</v>
      </c>
      <c r="B1537" s="143" t="s">
        <v>5823</v>
      </c>
      <c r="C1537" s="143" t="s">
        <v>2785</v>
      </c>
      <c r="D1537" s="143" t="s">
        <v>56</v>
      </c>
      <c r="E1537" s="143"/>
      <c r="F1537" s="143"/>
      <c r="G1537" s="145" t="s">
        <v>18380</v>
      </c>
      <c r="H1537" s="143"/>
      <c r="I1537" s="143"/>
      <c r="J1537" s="145" t="s">
        <v>18381</v>
      </c>
    </row>
    <row r="1538" spans="1:10">
      <c r="A1538" s="143" t="s">
        <v>18382</v>
      </c>
      <c r="B1538" s="143" t="s">
        <v>5825</v>
      </c>
      <c r="C1538" s="143" t="s">
        <v>2785</v>
      </c>
      <c r="D1538" s="143" t="s">
        <v>56</v>
      </c>
      <c r="E1538" s="143"/>
      <c r="F1538" s="143"/>
      <c r="G1538" s="145" t="s">
        <v>18383</v>
      </c>
      <c r="H1538" s="143"/>
      <c r="I1538" s="143"/>
      <c r="J1538" s="145" t="s">
        <v>18384</v>
      </c>
    </row>
    <row r="1539" spans="1:10">
      <c r="A1539" s="143" t="s">
        <v>18385</v>
      </c>
      <c r="B1539" s="143" t="s">
        <v>5827</v>
      </c>
      <c r="C1539" s="143" t="s">
        <v>2785</v>
      </c>
      <c r="D1539" s="143" t="s">
        <v>56</v>
      </c>
      <c r="E1539" s="143"/>
      <c r="F1539" s="143"/>
      <c r="G1539" s="145" t="s">
        <v>18386</v>
      </c>
      <c r="H1539" s="143"/>
      <c r="I1539" s="143"/>
      <c r="J1539" s="145" t="s">
        <v>18387</v>
      </c>
    </row>
    <row r="1540" spans="1:10">
      <c r="A1540" s="143" t="s">
        <v>18388</v>
      </c>
      <c r="B1540" s="143" t="s">
        <v>5829</v>
      </c>
      <c r="C1540" s="143" t="s">
        <v>2785</v>
      </c>
      <c r="D1540" s="143" t="s">
        <v>56</v>
      </c>
      <c r="E1540" s="143"/>
      <c r="F1540" s="143"/>
      <c r="G1540" s="145" t="s">
        <v>18389</v>
      </c>
      <c r="H1540" s="143"/>
      <c r="I1540" s="143"/>
      <c r="J1540" s="145" t="s">
        <v>18390</v>
      </c>
    </row>
    <row r="1541" spans="1:10">
      <c r="A1541" s="143" t="s">
        <v>18391</v>
      </c>
      <c r="B1541" s="143" t="s">
        <v>5831</v>
      </c>
      <c r="C1541" s="143" t="s">
        <v>2785</v>
      </c>
      <c r="D1541" s="143" t="s">
        <v>56</v>
      </c>
      <c r="E1541" s="143"/>
      <c r="F1541" s="143"/>
      <c r="G1541" s="145" t="s">
        <v>18392</v>
      </c>
      <c r="H1541" s="143"/>
      <c r="I1541" s="143"/>
      <c r="J1541" s="145" t="s">
        <v>18393</v>
      </c>
    </row>
    <row r="1542" spans="1:10">
      <c r="A1542" s="143" t="s">
        <v>18394</v>
      </c>
      <c r="B1542" s="143" t="s">
        <v>5833</v>
      </c>
      <c r="C1542" s="143" t="s">
        <v>2785</v>
      </c>
      <c r="D1542" s="143" t="s">
        <v>56</v>
      </c>
      <c r="E1542" s="143"/>
      <c r="F1542" s="143"/>
      <c r="G1542" s="145" t="s">
        <v>18395</v>
      </c>
      <c r="H1542" s="143"/>
      <c r="I1542" s="143"/>
      <c r="J1542" s="145" t="s">
        <v>18396</v>
      </c>
    </row>
    <row r="1543" spans="1:10">
      <c r="A1543" s="143" t="s">
        <v>18397</v>
      </c>
      <c r="B1543" s="143" t="s">
        <v>5835</v>
      </c>
      <c r="C1543" s="143" t="s">
        <v>2785</v>
      </c>
      <c r="D1543" s="143" t="s">
        <v>56</v>
      </c>
      <c r="E1543" s="143"/>
      <c r="F1543" s="143"/>
      <c r="G1543" s="145" t="s">
        <v>18398</v>
      </c>
      <c r="H1543" s="143"/>
      <c r="I1543" s="143"/>
      <c r="J1543" s="145" t="s">
        <v>18399</v>
      </c>
    </row>
    <row r="1544" spans="1:10">
      <c r="A1544" s="143" t="s">
        <v>18400</v>
      </c>
      <c r="B1544" s="143" t="s">
        <v>5837</v>
      </c>
      <c r="C1544" s="143" t="s">
        <v>2785</v>
      </c>
      <c r="D1544" s="143" t="s">
        <v>56</v>
      </c>
      <c r="E1544" s="143"/>
      <c r="F1544" s="143"/>
      <c r="G1544" s="145" t="s">
        <v>18401</v>
      </c>
      <c r="H1544" s="143"/>
      <c r="I1544" s="143"/>
      <c r="J1544" s="145" t="s">
        <v>18402</v>
      </c>
    </row>
    <row r="1545" spans="1:10">
      <c r="A1545" s="143" t="s">
        <v>18403</v>
      </c>
      <c r="B1545" s="143" t="s">
        <v>5839</v>
      </c>
      <c r="C1545" s="143" t="s">
        <v>2785</v>
      </c>
      <c r="D1545" s="143" t="s">
        <v>56</v>
      </c>
      <c r="E1545" s="143"/>
      <c r="F1545" s="143"/>
      <c r="G1545" s="145" t="s">
        <v>18404</v>
      </c>
      <c r="H1545" s="143"/>
      <c r="I1545" s="143"/>
      <c r="J1545" s="145" t="s">
        <v>18405</v>
      </c>
    </row>
    <row r="1546" spans="1:10">
      <c r="A1546" s="143" t="s">
        <v>18406</v>
      </c>
      <c r="B1546" s="143" t="s">
        <v>5841</v>
      </c>
      <c r="C1546" s="143" t="s">
        <v>2785</v>
      </c>
      <c r="D1546" s="143" t="s">
        <v>114</v>
      </c>
      <c r="E1546" s="143"/>
      <c r="F1546" s="143"/>
      <c r="G1546" s="145" t="s">
        <v>18407</v>
      </c>
      <c r="H1546" s="143"/>
      <c r="I1546" s="143"/>
      <c r="J1546" s="145" t="s">
        <v>18408</v>
      </c>
    </row>
    <row r="1547" spans="1:10">
      <c r="A1547" s="143" t="s">
        <v>18409</v>
      </c>
      <c r="B1547" s="143" t="s">
        <v>5843</v>
      </c>
      <c r="C1547" s="143" t="s">
        <v>2785</v>
      </c>
      <c r="D1547" s="143" t="s">
        <v>114</v>
      </c>
      <c r="E1547" s="143"/>
      <c r="F1547" s="143"/>
      <c r="G1547" s="145" t="s">
        <v>18410</v>
      </c>
      <c r="H1547" s="143"/>
      <c r="I1547" s="143"/>
      <c r="J1547" s="145" t="s">
        <v>18411</v>
      </c>
    </row>
    <row r="1548" spans="1:10">
      <c r="A1548" s="143" t="s">
        <v>18412</v>
      </c>
      <c r="B1548" s="143" t="s">
        <v>5845</v>
      </c>
      <c r="C1548" s="143" t="s">
        <v>2785</v>
      </c>
      <c r="D1548" s="143" t="s">
        <v>56</v>
      </c>
      <c r="E1548" s="143"/>
      <c r="F1548" s="143"/>
      <c r="G1548" s="145" t="s">
        <v>18413</v>
      </c>
      <c r="H1548" s="143"/>
      <c r="I1548" s="143"/>
      <c r="J1548" s="145" t="s">
        <v>18414</v>
      </c>
    </row>
    <row r="1549" spans="1:10">
      <c r="A1549" s="143" t="s">
        <v>18415</v>
      </c>
      <c r="B1549" s="143" t="s">
        <v>5847</v>
      </c>
      <c r="C1549" s="143" t="s">
        <v>2785</v>
      </c>
      <c r="D1549" s="143" t="s">
        <v>114</v>
      </c>
      <c r="E1549" s="143"/>
      <c r="F1549" s="143"/>
      <c r="G1549" s="145" t="s">
        <v>18416</v>
      </c>
      <c r="H1549" s="143"/>
      <c r="I1549" s="143"/>
      <c r="J1549" s="145" t="s">
        <v>18417</v>
      </c>
    </row>
    <row r="1550" spans="1:10">
      <c r="A1550" s="143" t="s">
        <v>18418</v>
      </c>
      <c r="B1550" s="143" t="s">
        <v>5849</v>
      </c>
      <c r="C1550" s="143" t="s">
        <v>2785</v>
      </c>
      <c r="D1550" s="143" t="s">
        <v>56</v>
      </c>
      <c r="E1550" s="143"/>
      <c r="F1550" s="143"/>
      <c r="G1550" s="145" t="s">
        <v>18419</v>
      </c>
      <c r="H1550" s="143"/>
      <c r="I1550" s="143"/>
      <c r="J1550" s="145" t="s">
        <v>18420</v>
      </c>
    </row>
    <row r="1551" spans="1:10">
      <c r="A1551" s="143" t="s">
        <v>18421</v>
      </c>
      <c r="B1551" s="143" t="s">
        <v>18422</v>
      </c>
      <c r="C1551" s="143" t="s">
        <v>2785</v>
      </c>
      <c r="D1551" s="143" t="s">
        <v>56</v>
      </c>
      <c r="E1551" s="143"/>
      <c r="F1551" s="143"/>
      <c r="G1551" s="145" t="s">
        <v>18423</v>
      </c>
      <c r="H1551" s="143"/>
      <c r="I1551" s="143"/>
      <c r="J1551" s="145" t="s">
        <v>18424</v>
      </c>
    </row>
    <row r="1552" spans="1:10">
      <c r="A1552" s="143" t="s">
        <v>18425</v>
      </c>
      <c r="B1552" s="143" t="s">
        <v>5851</v>
      </c>
      <c r="C1552" s="143" t="s">
        <v>2785</v>
      </c>
      <c r="D1552" s="143" t="s">
        <v>114</v>
      </c>
      <c r="E1552" s="143"/>
      <c r="F1552" s="143"/>
      <c r="G1552" s="145" t="s">
        <v>18426</v>
      </c>
      <c r="H1552" s="143"/>
      <c r="I1552" s="143"/>
      <c r="J1552" s="145" t="s">
        <v>18427</v>
      </c>
    </row>
    <row r="1553" spans="1:10">
      <c r="A1553" s="143" t="s">
        <v>18428</v>
      </c>
      <c r="B1553" s="143" t="s">
        <v>5853</v>
      </c>
      <c r="C1553" s="143" t="s">
        <v>2785</v>
      </c>
      <c r="D1553" s="143" t="s">
        <v>114</v>
      </c>
      <c r="E1553" s="143"/>
      <c r="F1553" s="143"/>
      <c r="G1553" s="145" t="s">
        <v>18429</v>
      </c>
      <c r="H1553" s="143"/>
      <c r="I1553" s="143"/>
      <c r="J1553" s="145" t="s">
        <v>18430</v>
      </c>
    </row>
    <row r="1554" spans="1:10">
      <c r="A1554" s="143" t="s">
        <v>18431</v>
      </c>
      <c r="B1554" s="143" t="s">
        <v>5855</v>
      </c>
      <c r="C1554" s="143" t="s">
        <v>2785</v>
      </c>
      <c r="D1554" s="143" t="s">
        <v>56</v>
      </c>
      <c r="E1554" s="143"/>
      <c r="F1554" s="143"/>
      <c r="G1554" s="145" t="s">
        <v>18432</v>
      </c>
      <c r="H1554" s="143"/>
      <c r="I1554" s="143"/>
      <c r="J1554" s="145" t="s">
        <v>18433</v>
      </c>
    </row>
    <row r="1555" spans="1:10">
      <c r="A1555" s="143" t="s">
        <v>18434</v>
      </c>
      <c r="B1555" s="143" t="s">
        <v>5857</v>
      </c>
      <c r="C1555" s="143" t="s">
        <v>2785</v>
      </c>
      <c r="D1555" s="143" t="s">
        <v>114</v>
      </c>
      <c r="E1555" s="143"/>
      <c r="F1555" s="143"/>
      <c r="G1555" s="145" t="s">
        <v>18435</v>
      </c>
      <c r="H1555" s="143"/>
      <c r="I1555" s="143"/>
      <c r="J1555" s="145" t="s">
        <v>18436</v>
      </c>
    </row>
    <row r="1556" spans="1:10">
      <c r="A1556" s="143" t="s">
        <v>18437</v>
      </c>
      <c r="B1556" s="143" t="s">
        <v>5859</v>
      </c>
      <c r="C1556" s="143" t="s">
        <v>2785</v>
      </c>
      <c r="D1556" s="143" t="s">
        <v>56</v>
      </c>
      <c r="E1556" s="143"/>
      <c r="F1556" s="143"/>
      <c r="G1556" s="145" t="s">
        <v>18438</v>
      </c>
      <c r="H1556" s="143"/>
      <c r="I1556" s="143"/>
      <c r="J1556" s="145" t="s">
        <v>18439</v>
      </c>
    </row>
    <row r="1557" spans="1:10">
      <c r="A1557" s="143" t="s">
        <v>18440</v>
      </c>
      <c r="B1557" s="143" t="s">
        <v>5861</v>
      </c>
      <c r="C1557" s="143" t="s">
        <v>2785</v>
      </c>
      <c r="D1557" s="143" t="s">
        <v>114</v>
      </c>
      <c r="E1557" s="143"/>
      <c r="F1557" s="143"/>
      <c r="G1557" s="145" t="s">
        <v>18441</v>
      </c>
      <c r="H1557" s="143"/>
      <c r="I1557" s="143"/>
      <c r="J1557" s="145" t="s">
        <v>18442</v>
      </c>
    </row>
    <row r="1558" spans="1:10">
      <c r="A1558" s="143" t="s">
        <v>18443</v>
      </c>
      <c r="B1558" s="143" t="s">
        <v>5863</v>
      </c>
      <c r="C1558" s="143" t="s">
        <v>2785</v>
      </c>
      <c r="D1558" s="143" t="s">
        <v>56</v>
      </c>
      <c r="E1558" s="143"/>
      <c r="F1558" s="143"/>
      <c r="G1558" s="145" t="s">
        <v>18444</v>
      </c>
      <c r="H1558" s="143"/>
      <c r="I1558" s="143"/>
      <c r="J1558" s="145" t="s">
        <v>18445</v>
      </c>
    </row>
    <row r="1559" spans="1:10">
      <c r="A1559" s="143" t="s">
        <v>18446</v>
      </c>
      <c r="B1559" s="143" t="s">
        <v>5865</v>
      </c>
      <c r="C1559" s="143" t="s">
        <v>2785</v>
      </c>
      <c r="D1559" s="143" t="s">
        <v>56</v>
      </c>
      <c r="E1559" s="143"/>
      <c r="F1559" s="143"/>
      <c r="G1559" s="145" t="s">
        <v>18447</v>
      </c>
      <c r="H1559" s="143"/>
      <c r="I1559" s="143"/>
      <c r="J1559" s="145" t="s">
        <v>18448</v>
      </c>
    </row>
    <row r="1560" spans="1:10">
      <c r="A1560" s="143" t="s">
        <v>18449</v>
      </c>
      <c r="B1560" s="143" t="s">
        <v>5867</v>
      </c>
      <c r="C1560" s="143" t="s">
        <v>2785</v>
      </c>
      <c r="D1560" s="143" t="s">
        <v>114</v>
      </c>
      <c r="E1560" s="143"/>
      <c r="F1560" s="143"/>
      <c r="G1560" s="145" t="s">
        <v>18356</v>
      </c>
      <c r="H1560" s="143"/>
      <c r="I1560" s="143"/>
      <c r="J1560" s="145" t="s">
        <v>18450</v>
      </c>
    </row>
    <row r="1561" spans="1:10">
      <c r="A1561" s="143" t="s">
        <v>18451</v>
      </c>
      <c r="B1561" s="143" t="s">
        <v>5869</v>
      </c>
      <c r="C1561" s="143" t="s">
        <v>2785</v>
      </c>
      <c r="D1561" s="143" t="s">
        <v>114</v>
      </c>
      <c r="E1561" s="143"/>
      <c r="F1561" s="143"/>
      <c r="G1561" s="145" t="s">
        <v>18452</v>
      </c>
      <c r="H1561" s="143"/>
      <c r="I1561" s="143"/>
      <c r="J1561" s="145" t="s">
        <v>18453</v>
      </c>
    </row>
    <row r="1562" spans="1:10">
      <c r="A1562" s="143" t="s">
        <v>18454</v>
      </c>
      <c r="B1562" s="143" t="s">
        <v>5871</v>
      </c>
      <c r="C1562" s="143" t="s">
        <v>2785</v>
      </c>
      <c r="D1562" s="143" t="s">
        <v>56</v>
      </c>
      <c r="E1562" s="143"/>
      <c r="F1562" s="143"/>
      <c r="G1562" s="145" t="s">
        <v>18455</v>
      </c>
      <c r="H1562" s="143"/>
      <c r="I1562" s="143"/>
      <c r="J1562" s="145" t="s">
        <v>18456</v>
      </c>
    </row>
    <row r="1563" spans="1:10">
      <c r="A1563" s="143" t="s">
        <v>18457</v>
      </c>
      <c r="B1563" s="143" t="s">
        <v>5873</v>
      </c>
      <c r="C1563" s="143" t="s">
        <v>2785</v>
      </c>
      <c r="D1563" s="143" t="s">
        <v>114</v>
      </c>
      <c r="E1563" s="143"/>
      <c r="F1563" s="143"/>
      <c r="G1563" s="145" t="s">
        <v>18410</v>
      </c>
      <c r="H1563" s="143"/>
      <c r="I1563" s="143"/>
      <c r="J1563" s="145" t="s">
        <v>18411</v>
      </c>
    </row>
    <row r="1564" spans="1:10">
      <c r="A1564" s="143" t="s">
        <v>18458</v>
      </c>
      <c r="B1564" s="143" t="s">
        <v>5874</v>
      </c>
      <c r="C1564" s="143" t="s">
        <v>2785</v>
      </c>
      <c r="D1564" s="143" t="s">
        <v>56</v>
      </c>
      <c r="E1564" s="143"/>
      <c r="F1564" s="143"/>
      <c r="G1564" s="145" t="s">
        <v>18459</v>
      </c>
      <c r="H1564" s="143"/>
      <c r="I1564" s="143"/>
      <c r="J1564" s="145" t="s">
        <v>18460</v>
      </c>
    </row>
    <row r="1565" spans="1:10">
      <c r="A1565" s="143" t="s">
        <v>18461</v>
      </c>
      <c r="B1565" s="143" t="s">
        <v>18462</v>
      </c>
      <c r="C1565" s="143" t="s">
        <v>2785</v>
      </c>
      <c r="D1565" s="143" t="s">
        <v>56</v>
      </c>
      <c r="E1565" s="143"/>
      <c r="F1565" s="143"/>
      <c r="G1565" s="145" t="s">
        <v>18463</v>
      </c>
      <c r="H1565" s="143"/>
      <c r="I1565" s="143"/>
      <c r="J1565" s="145" t="s">
        <v>18464</v>
      </c>
    </row>
    <row r="1566" spans="1:10">
      <c r="A1566" s="143" t="s">
        <v>18465</v>
      </c>
      <c r="B1566" s="143" t="s">
        <v>5876</v>
      </c>
      <c r="C1566" s="143" t="s">
        <v>2785</v>
      </c>
      <c r="D1566" s="143" t="s">
        <v>114</v>
      </c>
      <c r="E1566" s="143"/>
      <c r="F1566" s="143"/>
      <c r="G1566" s="145" t="s">
        <v>18429</v>
      </c>
      <c r="H1566" s="143"/>
      <c r="I1566" s="143"/>
      <c r="J1566" s="145" t="s">
        <v>18430</v>
      </c>
    </row>
    <row r="1567" spans="1:10">
      <c r="A1567" s="143" t="s">
        <v>18466</v>
      </c>
      <c r="B1567" s="143" t="s">
        <v>18467</v>
      </c>
      <c r="C1567" s="143" t="s">
        <v>2785</v>
      </c>
      <c r="D1567" s="143" t="s">
        <v>56</v>
      </c>
      <c r="E1567" s="143"/>
      <c r="F1567" s="143"/>
      <c r="G1567" s="145" t="s">
        <v>18468</v>
      </c>
      <c r="H1567" s="143"/>
      <c r="I1567" s="143"/>
      <c r="J1567" s="145" t="s">
        <v>18469</v>
      </c>
    </row>
    <row r="1568" spans="1:10">
      <c r="A1568" s="143" t="s">
        <v>18470</v>
      </c>
      <c r="B1568" s="143" t="s">
        <v>5877</v>
      </c>
      <c r="C1568" s="143" t="s">
        <v>2785</v>
      </c>
      <c r="D1568" s="143" t="s">
        <v>56</v>
      </c>
      <c r="E1568" s="143"/>
      <c r="F1568" s="143"/>
      <c r="G1568" s="145" t="s">
        <v>18471</v>
      </c>
      <c r="H1568" s="143"/>
      <c r="I1568" s="143"/>
      <c r="J1568" s="145" t="s">
        <v>18472</v>
      </c>
    </row>
    <row r="1569" spans="1:10">
      <c r="A1569" s="143" t="s">
        <v>18473</v>
      </c>
      <c r="B1569" s="143" t="s">
        <v>5879</v>
      </c>
      <c r="C1569" s="143" t="s">
        <v>2785</v>
      </c>
      <c r="D1569" s="143" t="s">
        <v>56</v>
      </c>
      <c r="E1569" s="143"/>
      <c r="F1569" s="143"/>
      <c r="G1569" s="145" t="s">
        <v>18474</v>
      </c>
      <c r="H1569" s="143"/>
      <c r="I1569" s="143"/>
      <c r="J1569" s="145" t="s">
        <v>18475</v>
      </c>
    </row>
    <row r="1570" spans="1:10">
      <c r="A1570" s="143" t="s">
        <v>18476</v>
      </c>
      <c r="B1570" s="143" t="s">
        <v>5881</v>
      </c>
      <c r="C1570" s="143" t="s">
        <v>2785</v>
      </c>
      <c r="D1570" s="143" t="s">
        <v>56</v>
      </c>
      <c r="E1570" s="143"/>
      <c r="F1570" s="143"/>
      <c r="G1570" s="145" t="s">
        <v>18477</v>
      </c>
      <c r="H1570" s="143"/>
      <c r="I1570" s="143"/>
      <c r="J1570" s="145" t="s">
        <v>18478</v>
      </c>
    </row>
    <row r="1571" spans="1:10">
      <c r="A1571" s="143" t="s">
        <v>18479</v>
      </c>
      <c r="B1571" s="143" t="s">
        <v>5883</v>
      </c>
      <c r="C1571" s="143" t="s">
        <v>2785</v>
      </c>
      <c r="D1571" s="143" t="s">
        <v>56</v>
      </c>
      <c r="E1571" s="143"/>
      <c r="F1571" s="143"/>
      <c r="G1571" s="145" t="s">
        <v>18480</v>
      </c>
      <c r="H1571" s="143"/>
      <c r="I1571" s="143"/>
      <c r="J1571" s="145" t="s">
        <v>18481</v>
      </c>
    </row>
    <row r="1572" spans="1:10">
      <c r="A1572" s="143" t="s">
        <v>18482</v>
      </c>
      <c r="B1572" s="143" t="s">
        <v>18483</v>
      </c>
      <c r="C1572" s="143" t="s">
        <v>2785</v>
      </c>
      <c r="D1572" s="143" t="s">
        <v>56</v>
      </c>
      <c r="E1572" s="143"/>
      <c r="F1572" s="143"/>
      <c r="G1572" s="145" t="s">
        <v>18484</v>
      </c>
      <c r="H1572" s="143"/>
      <c r="I1572" s="143"/>
      <c r="J1572" s="145" t="s">
        <v>18485</v>
      </c>
    </row>
    <row r="1573" spans="1:10">
      <c r="A1573" s="143" t="s">
        <v>18486</v>
      </c>
      <c r="B1573" s="143" t="s">
        <v>5885</v>
      </c>
      <c r="C1573" s="143" t="s">
        <v>2785</v>
      </c>
      <c r="D1573" s="143" t="s">
        <v>114</v>
      </c>
      <c r="E1573" s="143"/>
      <c r="F1573" s="143"/>
      <c r="G1573" s="145" t="s">
        <v>18487</v>
      </c>
      <c r="H1573" s="143"/>
      <c r="I1573" s="143"/>
      <c r="J1573" s="145" t="s">
        <v>18488</v>
      </c>
    </row>
    <row r="1574" spans="1:10">
      <c r="A1574" s="143" t="s">
        <v>18489</v>
      </c>
      <c r="B1574" s="143" t="s">
        <v>5887</v>
      </c>
      <c r="C1574" s="143" t="s">
        <v>2785</v>
      </c>
      <c r="D1574" s="143" t="s">
        <v>114</v>
      </c>
      <c r="E1574" s="143"/>
      <c r="F1574" s="143"/>
      <c r="G1574" s="145" t="s">
        <v>18452</v>
      </c>
      <c r="H1574" s="143"/>
      <c r="I1574" s="143"/>
      <c r="J1574" s="145" t="s">
        <v>18453</v>
      </c>
    </row>
    <row r="1575" spans="1:10">
      <c r="A1575" s="143" t="s">
        <v>18490</v>
      </c>
      <c r="B1575" s="143" t="s">
        <v>5888</v>
      </c>
      <c r="C1575" s="143" t="s">
        <v>2785</v>
      </c>
      <c r="D1575" s="143" t="s">
        <v>114</v>
      </c>
      <c r="E1575" s="143"/>
      <c r="F1575" s="143"/>
      <c r="G1575" s="145" t="s">
        <v>18491</v>
      </c>
      <c r="H1575" s="143"/>
      <c r="I1575" s="143"/>
      <c r="J1575" s="145" t="s">
        <v>18492</v>
      </c>
    </row>
    <row r="1576" spans="1:10">
      <c r="A1576" s="143" t="s">
        <v>18493</v>
      </c>
      <c r="B1576" s="143" t="s">
        <v>5890</v>
      </c>
      <c r="C1576" s="143" t="s">
        <v>2785</v>
      </c>
      <c r="D1576" s="143" t="s">
        <v>56</v>
      </c>
      <c r="E1576" s="143"/>
      <c r="F1576" s="143"/>
      <c r="G1576" s="145" t="s">
        <v>18494</v>
      </c>
      <c r="H1576" s="143"/>
      <c r="I1576" s="143"/>
      <c r="J1576" s="145" t="s">
        <v>18495</v>
      </c>
    </row>
    <row r="1577" spans="1:10">
      <c r="A1577" s="143" t="s">
        <v>18496</v>
      </c>
      <c r="B1577" s="143" t="s">
        <v>5892</v>
      </c>
      <c r="C1577" s="143" t="s">
        <v>2785</v>
      </c>
      <c r="D1577" s="143" t="s">
        <v>56</v>
      </c>
      <c r="E1577" s="143"/>
      <c r="F1577" s="143"/>
      <c r="G1577" s="145" t="s">
        <v>18497</v>
      </c>
      <c r="H1577" s="143"/>
      <c r="I1577" s="143"/>
      <c r="J1577" s="145" t="s">
        <v>18498</v>
      </c>
    </row>
    <row r="1578" spans="1:10">
      <c r="A1578" s="143" t="s">
        <v>18499</v>
      </c>
      <c r="B1578" s="143" t="s">
        <v>5894</v>
      </c>
      <c r="C1578" s="143" t="s">
        <v>2785</v>
      </c>
      <c r="D1578" s="143" t="s">
        <v>114</v>
      </c>
      <c r="E1578" s="143"/>
      <c r="F1578" s="143"/>
      <c r="G1578" s="145" t="s">
        <v>18487</v>
      </c>
      <c r="H1578" s="143"/>
      <c r="I1578" s="143"/>
      <c r="J1578" s="145" t="s">
        <v>18488</v>
      </c>
    </row>
    <row r="1579" spans="1:10">
      <c r="A1579" s="143" t="s">
        <v>18500</v>
      </c>
      <c r="B1579" s="143" t="s">
        <v>5895</v>
      </c>
      <c r="C1579" s="143" t="s">
        <v>2785</v>
      </c>
      <c r="D1579" s="143" t="s">
        <v>114</v>
      </c>
      <c r="E1579" s="143"/>
      <c r="F1579" s="143"/>
      <c r="G1579" s="145" t="s">
        <v>18501</v>
      </c>
      <c r="H1579" s="143"/>
      <c r="I1579" s="143"/>
      <c r="J1579" s="145" t="s">
        <v>18502</v>
      </c>
    </row>
    <row r="1580" spans="1:10">
      <c r="A1580" s="143" t="s">
        <v>18503</v>
      </c>
      <c r="B1580" s="143" t="s">
        <v>5897</v>
      </c>
      <c r="C1580" s="143" t="s">
        <v>2785</v>
      </c>
      <c r="D1580" s="143" t="s">
        <v>114</v>
      </c>
      <c r="E1580" s="143"/>
      <c r="F1580" s="143"/>
      <c r="G1580" s="145" t="s">
        <v>18504</v>
      </c>
      <c r="H1580" s="143"/>
      <c r="I1580" s="143"/>
      <c r="J1580" s="145" t="s">
        <v>18505</v>
      </c>
    </row>
    <row r="1581" spans="1:10">
      <c r="A1581" s="143" t="s">
        <v>18506</v>
      </c>
      <c r="B1581" s="143" t="s">
        <v>5899</v>
      </c>
      <c r="C1581" s="143" t="s">
        <v>2785</v>
      </c>
      <c r="D1581" s="143" t="s">
        <v>56</v>
      </c>
      <c r="E1581" s="143"/>
      <c r="F1581" s="143"/>
      <c r="G1581" s="145" t="s">
        <v>18507</v>
      </c>
      <c r="H1581" s="143"/>
      <c r="I1581" s="143"/>
      <c r="J1581" s="145" t="s">
        <v>18508</v>
      </c>
    </row>
    <row r="1582" spans="1:10">
      <c r="A1582" s="143" t="s">
        <v>18509</v>
      </c>
      <c r="B1582" s="143" t="s">
        <v>18510</v>
      </c>
      <c r="C1582" s="143" t="s">
        <v>2785</v>
      </c>
      <c r="D1582" s="143" t="s">
        <v>56</v>
      </c>
      <c r="E1582" s="143"/>
      <c r="F1582" s="143"/>
      <c r="G1582" s="145" t="s">
        <v>18511</v>
      </c>
      <c r="H1582" s="143"/>
      <c r="I1582" s="143"/>
      <c r="J1582" s="145" t="s">
        <v>18512</v>
      </c>
    </row>
    <row r="1583" spans="1:10">
      <c r="A1583" s="143" t="s">
        <v>18513</v>
      </c>
      <c r="B1583" s="143" t="s">
        <v>5901</v>
      </c>
      <c r="C1583" s="143" t="s">
        <v>2785</v>
      </c>
      <c r="D1583" s="143" t="s">
        <v>56</v>
      </c>
      <c r="E1583" s="143"/>
      <c r="F1583" s="143"/>
      <c r="G1583" s="145" t="s">
        <v>18514</v>
      </c>
      <c r="H1583" s="143"/>
      <c r="I1583" s="143"/>
      <c r="J1583" s="145" t="s">
        <v>18515</v>
      </c>
    </row>
    <row r="1584" spans="1:10">
      <c r="A1584" s="143" t="s">
        <v>18516</v>
      </c>
      <c r="B1584" s="143" t="s">
        <v>5903</v>
      </c>
      <c r="C1584" s="143" t="s">
        <v>2785</v>
      </c>
      <c r="D1584" s="143" t="s">
        <v>56</v>
      </c>
      <c r="E1584" s="143"/>
      <c r="F1584" s="143"/>
      <c r="G1584" s="145" t="s">
        <v>18517</v>
      </c>
      <c r="H1584" s="143"/>
      <c r="I1584" s="143"/>
      <c r="J1584" s="145" t="s">
        <v>18518</v>
      </c>
    </row>
    <row r="1585" spans="1:10">
      <c r="A1585" s="143" t="s">
        <v>18519</v>
      </c>
      <c r="B1585" s="143" t="s">
        <v>5905</v>
      </c>
      <c r="C1585" s="143" t="s">
        <v>2785</v>
      </c>
      <c r="D1585" s="143" t="s">
        <v>114</v>
      </c>
      <c r="E1585" s="143"/>
      <c r="F1585" s="143"/>
      <c r="G1585" s="145" t="s">
        <v>18520</v>
      </c>
      <c r="H1585" s="143"/>
      <c r="I1585" s="143"/>
      <c r="J1585" s="145" t="s">
        <v>18521</v>
      </c>
    </row>
    <row r="1586" spans="1:10">
      <c r="A1586" s="143" t="s">
        <v>18522</v>
      </c>
      <c r="B1586" s="143" t="s">
        <v>5907</v>
      </c>
      <c r="C1586" s="143" t="s">
        <v>2785</v>
      </c>
      <c r="D1586" s="143" t="s">
        <v>114</v>
      </c>
      <c r="E1586" s="143"/>
      <c r="F1586" s="143"/>
      <c r="G1586" s="145" t="s">
        <v>18523</v>
      </c>
      <c r="H1586" s="143"/>
      <c r="I1586" s="143"/>
      <c r="J1586" s="145" t="s">
        <v>18524</v>
      </c>
    </row>
    <row r="1587" spans="1:10">
      <c r="A1587" s="143" t="s">
        <v>18525</v>
      </c>
      <c r="B1587" s="143" t="s">
        <v>5909</v>
      </c>
      <c r="C1587" s="143" t="s">
        <v>2785</v>
      </c>
      <c r="D1587" s="143" t="s">
        <v>56</v>
      </c>
      <c r="E1587" s="143"/>
      <c r="F1587" s="143"/>
      <c r="G1587" s="145" t="s">
        <v>18526</v>
      </c>
      <c r="H1587" s="143"/>
      <c r="I1587" s="143"/>
      <c r="J1587" s="145" t="s">
        <v>18527</v>
      </c>
    </row>
    <row r="1588" spans="1:10">
      <c r="A1588" s="143" t="s">
        <v>18528</v>
      </c>
      <c r="B1588" s="143" t="s">
        <v>5911</v>
      </c>
      <c r="C1588" s="143" t="s">
        <v>2785</v>
      </c>
      <c r="D1588" s="143" t="s">
        <v>114</v>
      </c>
      <c r="E1588" s="143"/>
      <c r="F1588" s="143"/>
      <c r="G1588" s="145" t="s">
        <v>18523</v>
      </c>
      <c r="H1588" s="143"/>
      <c r="I1588" s="143"/>
      <c r="J1588" s="145" t="s">
        <v>18524</v>
      </c>
    </row>
    <row r="1589" spans="1:10">
      <c r="A1589" s="143" t="s">
        <v>18529</v>
      </c>
      <c r="B1589" s="143" t="s">
        <v>5912</v>
      </c>
      <c r="C1589" s="143" t="s">
        <v>2785</v>
      </c>
      <c r="D1589" s="143" t="s">
        <v>56</v>
      </c>
      <c r="E1589" s="143"/>
      <c r="F1589" s="143"/>
      <c r="G1589" s="145" t="s">
        <v>18530</v>
      </c>
      <c r="H1589" s="143"/>
      <c r="I1589" s="143"/>
      <c r="J1589" s="145" t="s">
        <v>18531</v>
      </c>
    </row>
    <row r="1590" spans="1:10">
      <c r="A1590" s="143" t="s">
        <v>18532</v>
      </c>
      <c r="B1590" s="143" t="s">
        <v>5914</v>
      </c>
      <c r="C1590" s="143" t="s">
        <v>2785</v>
      </c>
      <c r="D1590" s="143" t="s">
        <v>114</v>
      </c>
      <c r="E1590" s="143"/>
      <c r="F1590" s="143"/>
      <c r="G1590" s="145" t="s">
        <v>18533</v>
      </c>
      <c r="H1590" s="143"/>
      <c r="I1590" s="143"/>
      <c r="J1590" s="145" t="s">
        <v>18534</v>
      </c>
    </row>
    <row r="1591" spans="1:10">
      <c r="A1591" s="143" t="s">
        <v>18535</v>
      </c>
      <c r="B1591" s="143" t="s">
        <v>5916</v>
      </c>
      <c r="C1591" s="143" t="s">
        <v>2785</v>
      </c>
      <c r="D1591" s="143" t="s">
        <v>56</v>
      </c>
      <c r="E1591" s="143"/>
      <c r="F1591" s="143"/>
      <c r="G1591" s="145" t="s">
        <v>18536</v>
      </c>
      <c r="H1591" s="143"/>
      <c r="I1591" s="143"/>
      <c r="J1591" s="145" t="s">
        <v>18537</v>
      </c>
    </row>
    <row r="1592" spans="1:10">
      <c r="A1592" s="143" t="s">
        <v>18538</v>
      </c>
      <c r="B1592" s="143" t="s">
        <v>5912</v>
      </c>
      <c r="C1592" s="143" t="s">
        <v>2785</v>
      </c>
      <c r="D1592" s="143" t="s">
        <v>56</v>
      </c>
      <c r="E1592" s="143"/>
      <c r="F1592" s="143"/>
      <c r="G1592" s="145" t="s">
        <v>18539</v>
      </c>
      <c r="H1592" s="143"/>
      <c r="I1592" s="143"/>
      <c r="J1592" s="145" t="s">
        <v>18540</v>
      </c>
    </row>
    <row r="1593" spans="1:10">
      <c r="A1593" s="143" t="s">
        <v>18541</v>
      </c>
      <c r="B1593" s="143" t="s">
        <v>5918</v>
      </c>
      <c r="C1593" s="143" t="s">
        <v>2785</v>
      </c>
      <c r="D1593" s="143" t="s">
        <v>114</v>
      </c>
      <c r="E1593" s="143"/>
      <c r="F1593" s="143"/>
      <c r="G1593" s="145" t="s">
        <v>18542</v>
      </c>
      <c r="H1593" s="143"/>
      <c r="I1593" s="143"/>
      <c r="J1593" s="145" t="s">
        <v>18543</v>
      </c>
    </row>
    <row r="1594" spans="1:10">
      <c r="A1594" s="143" t="s">
        <v>18544</v>
      </c>
      <c r="B1594" s="143" t="s">
        <v>5920</v>
      </c>
      <c r="C1594" s="143" t="s">
        <v>2785</v>
      </c>
      <c r="D1594" s="143" t="s">
        <v>114</v>
      </c>
      <c r="E1594" s="143"/>
      <c r="F1594" s="143"/>
      <c r="G1594" s="145" t="s">
        <v>18545</v>
      </c>
      <c r="H1594" s="143"/>
      <c r="I1594" s="143"/>
      <c r="J1594" s="145" t="s">
        <v>18546</v>
      </c>
    </row>
    <row r="1595" spans="1:10">
      <c r="A1595" s="143" t="s">
        <v>18547</v>
      </c>
      <c r="B1595" s="143" t="s">
        <v>5922</v>
      </c>
      <c r="C1595" s="143" t="s">
        <v>2785</v>
      </c>
      <c r="D1595" s="143" t="s">
        <v>56</v>
      </c>
      <c r="E1595" s="143"/>
      <c r="F1595" s="143"/>
      <c r="G1595" s="145" t="s">
        <v>18548</v>
      </c>
      <c r="H1595" s="143"/>
      <c r="I1595" s="143"/>
      <c r="J1595" s="145" t="s">
        <v>18549</v>
      </c>
    </row>
    <row r="1596" spans="1:10">
      <c r="A1596" s="143" t="s">
        <v>18550</v>
      </c>
      <c r="B1596" s="143" t="s">
        <v>5924</v>
      </c>
      <c r="C1596" s="143" t="s">
        <v>2785</v>
      </c>
      <c r="D1596" s="143" t="s">
        <v>114</v>
      </c>
      <c r="E1596" s="143"/>
      <c r="F1596" s="143"/>
      <c r="G1596" s="145" t="s">
        <v>18551</v>
      </c>
      <c r="H1596" s="143"/>
      <c r="I1596" s="143"/>
      <c r="J1596" s="145" t="s">
        <v>18552</v>
      </c>
    </row>
    <row r="1597" spans="1:10">
      <c r="A1597" s="143" t="s">
        <v>18553</v>
      </c>
      <c r="B1597" s="143" t="s">
        <v>5926</v>
      </c>
      <c r="C1597" s="143" t="s">
        <v>2785</v>
      </c>
      <c r="D1597" s="143" t="s">
        <v>56</v>
      </c>
      <c r="E1597" s="143"/>
      <c r="F1597" s="143"/>
      <c r="G1597" s="145" t="s">
        <v>18554</v>
      </c>
      <c r="H1597" s="143"/>
      <c r="I1597" s="143"/>
      <c r="J1597" s="145" t="s">
        <v>18555</v>
      </c>
    </row>
    <row r="1598" spans="1:10">
      <c r="A1598" s="143" t="s">
        <v>18556</v>
      </c>
      <c r="B1598" s="143" t="s">
        <v>5928</v>
      </c>
      <c r="C1598" s="143" t="s">
        <v>2785</v>
      </c>
      <c r="D1598" s="143" t="s">
        <v>56</v>
      </c>
      <c r="E1598" s="143"/>
      <c r="F1598" s="143"/>
      <c r="G1598" s="145" t="s">
        <v>18557</v>
      </c>
      <c r="H1598" s="143"/>
      <c r="I1598" s="143"/>
      <c r="J1598" s="145" t="s">
        <v>18558</v>
      </c>
    </row>
    <row r="1599" spans="1:10">
      <c r="A1599" s="143" t="s">
        <v>18559</v>
      </c>
      <c r="B1599" s="143" t="s">
        <v>5930</v>
      </c>
      <c r="C1599" s="143" t="s">
        <v>2785</v>
      </c>
      <c r="D1599" s="143" t="s">
        <v>114</v>
      </c>
      <c r="E1599" s="143"/>
      <c r="F1599" s="143"/>
      <c r="G1599" s="145" t="s">
        <v>18560</v>
      </c>
      <c r="H1599" s="143"/>
      <c r="I1599" s="143"/>
      <c r="J1599" s="145" t="s">
        <v>18561</v>
      </c>
    </row>
    <row r="1600" spans="1:10">
      <c r="A1600" s="143" t="s">
        <v>18562</v>
      </c>
      <c r="B1600" s="143" t="s">
        <v>5932</v>
      </c>
      <c r="C1600" s="143" t="s">
        <v>2785</v>
      </c>
      <c r="D1600" s="143" t="s">
        <v>56</v>
      </c>
      <c r="E1600" s="143"/>
      <c r="F1600" s="143"/>
      <c r="G1600" s="145" t="s">
        <v>18563</v>
      </c>
      <c r="H1600" s="143"/>
      <c r="I1600" s="143"/>
      <c r="J1600" s="145" t="s">
        <v>18564</v>
      </c>
    </row>
    <row r="1601" spans="1:10">
      <c r="A1601" s="143" t="s">
        <v>18565</v>
      </c>
      <c r="B1601" s="143" t="s">
        <v>5934</v>
      </c>
      <c r="C1601" s="143" t="s">
        <v>2785</v>
      </c>
      <c r="D1601" s="143" t="s">
        <v>114</v>
      </c>
      <c r="E1601" s="143"/>
      <c r="F1601" s="143"/>
      <c r="G1601" s="145" t="s">
        <v>18566</v>
      </c>
      <c r="H1601" s="143"/>
      <c r="I1601" s="143"/>
      <c r="J1601" s="145" t="s">
        <v>18567</v>
      </c>
    </row>
    <row r="1602" spans="1:10">
      <c r="A1602" s="143" t="s">
        <v>18568</v>
      </c>
      <c r="B1602" s="143" t="s">
        <v>5936</v>
      </c>
      <c r="C1602" s="143" t="s">
        <v>2785</v>
      </c>
      <c r="D1602" s="143" t="s">
        <v>56</v>
      </c>
      <c r="E1602" s="143"/>
      <c r="F1602" s="143"/>
      <c r="G1602" s="145" t="s">
        <v>18569</v>
      </c>
      <c r="H1602" s="143"/>
      <c r="I1602" s="143"/>
      <c r="J1602" s="145" t="s">
        <v>18570</v>
      </c>
    </row>
    <row r="1603" spans="1:10">
      <c r="A1603" s="143" t="s">
        <v>18571</v>
      </c>
      <c r="B1603" s="143" t="s">
        <v>5938</v>
      </c>
      <c r="C1603" s="143" t="s">
        <v>2785</v>
      </c>
      <c r="D1603" s="143" t="s">
        <v>114</v>
      </c>
      <c r="E1603" s="143"/>
      <c r="F1603" s="143"/>
      <c r="G1603" s="145" t="s">
        <v>18560</v>
      </c>
      <c r="H1603" s="143"/>
      <c r="I1603" s="143"/>
      <c r="J1603" s="145" t="s">
        <v>18561</v>
      </c>
    </row>
    <row r="1604" spans="1:10">
      <c r="A1604" s="143" t="s">
        <v>18572</v>
      </c>
      <c r="B1604" s="143" t="s">
        <v>5939</v>
      </c>
      <c r="C1604" s="143" t="s">
        <v>2785</v>
      </c>
      <c r="D1604" s="143" t="s">
        <v>114</v>
      </c>
      <c r="E1604" s="143"/>
      <c r="F1604" s="143"/>
      <c r="G1604" s="145" t="s">
        <v>18573</v>
      </c>
      <c r="H1604" s="143"/>
      <c r="I1604" s="143"/>
      <c r="J1604" s="145" t="s">
        <v>18574</v>
      </c>
    </row>
    <row r="1605" spans="1:10">
      <c r="A1605" s="143" t="s">
        <v>18575</v>
      </c>
      <c r="B1605" s="143" t="s">
        <v>5941</v>
      </c>
      <c r="C1605" s="143" t="s">
        <v>2785</v>
      </c>
      <c r="D1605" s="143" t="s">
        <v>56</v>
      </c>
      <c r="E1605" s="143"/>
      <c r="F1605" s="143"/>
      <c r="G1605" s="145" t="s">
        <v>18576</v>
      </c>
      <c r="H1605" s="143"/>
      <c r="I1605" s="143"/>
      <c r="J1605" s="145" t="s">
        <v>18577</v>
      </c>
    </row>
    <row r="1606" spans="1:10">
      <c r="A1606" s="143" t="s">
        <v>18578</v>
      </c>
      <c r="B1606" s="143" t="s">
        <v>5943</v>
      </c>
      <c r="C1606" s="143" t="s">
        <v>2785</v>
      </c>
      <c r="D1606" s="143" t="s">
        <v>114</v>
      </c>
      <c r="E1606" s="143"/>
      <c r="F1606" s="143"/>
      <c r="G1606" s="145" t="s">
        <v>18579</v>
      </c>
      <c r="H1606" s="143"/>
      <c r="I1606" s="143"/>
      <c r="J1606" s="145" t="s">
        <v>18580</v>
      </c>
    </row>
    <row r="1607" spans="1:10">
      <c r="A1607" s="143" t="s">
        <v>18581</v>
      </c>
      <c r="B1607" s="143" t="s">
        <v>5945</v>
      </c>
      <c r="C1607" s="143" t="s">
        <v>2785</v>
      </c>
      <c r="D1607" s="143" t="s">
        <v>56</v>
      </c>
      <c r="E1607" s="143"/>
      <c r="F1607" s="143"/>
      <c r="G1607" s="145" t="s">
        <v>18582</v>
      </c>
      <c r="H1607" s="143"/>
      <c r="I1607" s="143"/>
      <c r="J1607" s="145" t="s">
        <v>18583</v>
      </c>
    </row>
    <row r="1608" spans="1:10">
      <c r="A1608" s="143" t="s">
        <v>18584</v>
      </c>
      <c r="B1608" s="143" t="s">
        <v>5947</v>
      </c>
      <c r="C1608" s="143" t="s">
        <v>2785</v>
      </c>
      <c r="D1608" s="143" t="s">
        <v>114</v>
      </c>
      <c r="E1608" s="143"/>
      <c r="F1608" s="143"/>
      <c r="G1608" s="145" t="s">
        <v>18579</v>
      </c>
      <c r="H1608" s="143"/>
      <c r="I1608" s="143"/>
      <c r="J1608" s="145" t="s">
        <v>18580</v>
      </c>
    </row>
    <row r="1609" spans="1:10">
      <c r="A1609" s="143" t="s">
        <v>18585</v>
      </c>
      <c r="B1609" s="143" t="s">
        <v>5948</v>
      </c>
      <c r="C1609" s="143" t="s">
        <v>2785</v>
      </c>
      <c r="D1609" s="143" t="s">
        <v>56</v>
      </c>
      <c r="E1609" s="143"/>
      <c r="F1609" s="143"/>
      <c r="G1609" s="145" t="s">
        <v>18586</v>
      </c>
      <c r="H1609" s="143"/>
      <c r="I1609" s="143"/>
      <c r="J1609" s="145" t="s">
        <v>18587</v>
      </c>
    </row>
    <row r="1610" spans="1:10">
      <c r="A1610" s="143" t="s">
        <v>18588</v>
      </c>
      <c r="B1610" s="143" t="s">
        <v>5950</v>
      </c>
      <c r="C1610" s="143" t="s">
        <v>2785</v>
      </c>
      <c r="D1610" s="143" t="s">
        <v>56</v>
      </c>
      <c r="E1610" s="143"/>
      <c r="F1610" s="143"/>
      <c r="G1610" s="145" t="s">
        <v>18589</v>
      </c>
      <c r="H1610" s="143"/>
      <c r="I1610" s="143"/>
      <c r="J1610" s="145" t="s">
        <v>18590</v>
      </c>
    </row>
    <row r="1611" spans="1:10">
      <c r="A1611" s="143" t="s">
        <v>18591</v>
      </c>
      <c r="B1611" s="143" t="s">
        <v>5952</v>
      </c>
      <c r="C1611" s="143" t="s">
        <v>2785</v>
      </c>
      <c r="D1611" s="143" t="s">
        <v>114</v>
      </c>
      <c r="E1611" s="143"/>
      <c r="F1611" s="143"/>
      <c r="G1611" s="145" t="s">
        <v>18592</v>
      </c>
      <c r="H1611" s="143"/>
      <c r="I1611" s="143"/>
      <c r="J1611" s="145" t="s">
        <v>18593</v>
      </c>
    </row>
    <row r="1612" spans="1:10">
      <c r="A1612" s="143" t="s">
        <v>18594</v>
      </c>
      <c r="B1612" s="143" t="s">
        <v>5954</v>
      </c>
      <c r="C1612" s="143" t="s">
        <v>2785</v>
      </c>
      <c r="D1612" s="143" t="s">
        <v>56</v>
      </c>
      <c r="E1612" s="143"/>
      <c r="F1612" s="143"/>
      <c r="G1612" s="145" t="s">
        <v>18595</v>
      </c>
      <c r="H1612" s="143"/>
      <c r="I1612" s="143"/>
      <c r="J1612" s="145" t="s">
        <v>18596</v>
      </c>
    </row>
    <row r="1613" spans="1:10">
      <c r="A1613" s="143" t="s">
        <v>18597</v>
      </c>
      <c r="B1613" s="143" t="s">
        <v>5956</v>
      </c>
      <c r="C1613" s="143" t="s">
        <v>2785</v>
      </c>
      <c r="D1613" s="143" t="s">
        <v>114</v>
      </c>
      <c r="E1613" s="143"/>
      <c r="F1613" s="143"/>
      <c r="G1613" s="145" t="s">
        <v>18598</v>
      </c>
      <c r="H1613" s="143"/>
      <c r="I1613" s="143"/>
      <c r="J1613" s="145" t="s">
        <v>18599</v>
      </c>
    </row>
    <row r="1614" spans="1:10">
      <c r="A1614" s="143" t="s">
        <v>18600</v>
      </c>
      <c r="B1614" s="143" t="s">
        <v>5958</v>
      </c>
      <c r="C1614" s="143" t="s">
        <v>2785</v>
      </c>
      <c r="D1614" s="143" t="s">
        <v>114</v>
      </c>
      <c r="E1614" s="143"/>
      <c r="F1614" s="143"/>
      <c r="G1614" s="145" t="s">
        <v>18601</v>
      </c>
      <c r="H1614" s="143"/>
      <c r="I1614" s="143"/>
      <c r="J1614" s="145" t="s">
        <v>18602</v>
      </c>
    </row>
    <row r="1615" spans="1:10">
      <c r="A1615" s="143" t="s">
        <v>18603</v>
      </c>
      <c r="B1615" s="143" t="s">
        <v>5960</v>
      </c>
      <c r="C1615" s="143" t="s">
        <v>2785</v>
      </c>
      <c r="D1615" s="143" t="s">
        <v>114</v>
      </c>
      <c r="E1615" s="143"/>
      <c r="F1615" s="143"/>
      <c r="G1615" s="145" t="s">
        <v>18604</v>
      </c>
      <c r="H1615" s="143"/>
      <c r="I1615" s="143"/>
      <c r="J1615" s="145" t="s">
        <v>18605</v>
      </c>
    </row>
    <row r="1616" spans="1:10">
      <c r="A1616" s="143" t="s">
        <v>18606</v>
      </c>
      <c r="B1616" s="143" t="s">
        <v>5962</v>
      </c>
      <c r="C1616" s="143" t="s">
        <v>2805</v>
      </c>
      <c r="D1616" s="143" t="s">
        <v>56</v>
      </c>
      <c r="E1616" s="143"/>
      <c r="F1616" s="143"/>
      <c r="G1616" s="145" t="s">
        <v>18607</v>
      </c>
      <c r="H1616" s="143"/>
      <c r="I1616" s="143"/>
      <c r="J1616" s="145" t="s">
        <v>18608</v>
      </c>
    </row>
    <row r="1617" spans="1:10">
      <c r="A1617" s="143" t="s">
        <v>18609</v>
      </c>
      <c r="B1617" s="143" t="s">
        <v>5964</v>
      </c>
      <c r="C1617" s="143" t="s">
        <v>2805</v>
      </c>
      <c r="D1617" s="143" t="s">
        <v>114</v>
      </c>
      <c r="E1617" s="143"/>
      <c r="F1617" s="143"/>
      <c r="G1617" s="145" t="s">
        <v>18610</v>
      </c>
      <c r="H1617" s="143"/>
      <c r="I1617" s="143"/>
      <c r="J1617" s="145" t="s">
        <v>18611</v>
      </c>
    </row>
    <row r="1618" spans="1:10">
      <c r="A1618" s="143" t="s">
        <v>18612</v>
      </c>
      <c r="B1618" s="143" t="s">
        <v>5966</v>
      </c>
      <c r="C1618" s="143" t="s">
        <v>2805</v>
      </c>
      <c r="D1618" s="143" t="s">
        <v>56</v>
      </c>
      <c r="E1618" s="143"/>
      <c r="F1618" s="143"/>
      <c r="G1618" s="145" t="s">
        <v>18613</v>
      </c>
      <c r="H1618" s="143"/>
      <c r="I1618" s="143"/>
      <c r="J1618" s="145" t="s">
        <v>18614</v>
      </c>
    </row>
    <row r="1619" spans="1:10">
      <c r="A1619" s="143" t="s">
        <v>18615</v>
      </c>
      <c r="B1619" s="143" t="s">
        <v>5968</v>
      </c>
      <c r="C1619" s="143" t="s">
        <v>2805</v>
      </c>
      <c r="D1619" s="143" t="s">
        <v>114</v>
      </c>
      <c r="E1619" s="143"/>
      <c r="F1619" s="143"/>
      <c r="G1619" s="145" t="s">
        <v>18545</v>
      </c>
      <c r="H1619" s="143"/>
      <c r="I1619" s="143"/>
      <c r="J1619" s="145" t="s">
        <v>18546</v>
      </c>
    </row>
    <row r="1620" spans="1:10">
      <c r="A1620" s="143" t="s">
        <v>18616</v>
      </c>
      <c r="B1620" s="143" t="s">
        <v>5969</v>
      </c>
      <c r="C1620" s="143" t="s">
        <v>2805</v>
      </c>
      <c r="D1620" s="143" t="s">
        <v>56</v>
      </c>
      <c r="E1620" s="143"/>
      <c r="F1620" s="143"/>
      <c r="G1620" s="145" t="s">
        <v>18617</v>
      </c>
      <c r="H1620" s="143"/>
      <c r="I1620" s="143"/>
      <c r="J1620" s="145" t="s">
        <v>18618</v>
      </c>
    </row>
    <row r="1621" spans="1:10">
      <c r="A1621" s="143" t="s">
        <v>18619</v>
      </c>
      <c r="B1621" s="143" t="s">
        <v>5971</v>
      </c>
      <c r="C1621" s="143" t="s">
        <v>2805</v>
      </c>
      <c r="D1621" s="143" t="s">
        <v>114</v>
      </c>
      <c r="E1621" s="143"/>
      <c r="F1621" s="143"/>
      <c r="G1621" s="145" t="s">
        <v>18551</v>
      </c>
      <c r="H1621" s="143"/>
      <c r="I1621" s="143"/>
      <c r="J1621" s="145" t="s">
        <v>18552</v>
      </c>
    </row>
    <row r="1622" spans="1:10">
      <c r="A1622" s="143" t="s">
        <v>18620</v>
      </c>
      <c r="B1622" s="143" t="s">
        <v>5972</v>
      </c>
      <c r="C1622" s="143" t="s">
        <v>2805</v>
      </c>
      <c r="D1622" s="143" t="s">
        <v>56</v>
      </c>
      <c r="E1622" s="143"/>
      <c r="F1622" s="143"/>
      <c r="G1622" s="145" t="s">
        <v>18621</v>
      </c>
      <c r="H1622" s="143"/>
      <c r="I1622" s="143"/>
      <c r="J1622" s="145" t="s">
        <v>18622</v>
      </c>
    </row>
    <row r="1623" spans="1:10">
      <c r="A1623" s="143" t="s">
        <v>18623</v>
      </c>
      <c r="B1623" s="143" t="s">
        <v>5974</v>
      </c>
      <c r="C1623" s="143" t="s">
        <v>2805</v>
      </c>
      <c r="D1623" s="143" t="s">
        <v>114</v>
      </c>
      <c r="E1623" s="143"/>
      <c r="F1623" s="143"/>
      <c r="G1623" s="145" t="s">
        <v>18624</v>
      </c>
      <c r="H1623" s="143"/>
      <c r="I1623" s="143"/>
      <c r="J1623" s="145" t="s">
        <v>18625</v>
      </c>
    </row>
    <row r="1624" spans="1:10">
      <c r="A1624" s="143" t="s">
        <v>18626</v>
      </c>
      <c r="B1624" s="143" t="s">
        <v>5978</v>
      </c>
      <c r="C1624" s="143" t="s">
        <v>2805</v>
      </c>
      <c r="D1624" s="143" t="s">
        <v>114</v>
      </c>
      <c r="E1624" s="143"/>
      <c r="F1624" s="143"/>
      <c r="G1624" s="145" t="s">
        <v>18627</v>
      </c>
      <c r="H1624" s="143"/>
      <c r="I1624" s="143"/>
      <c r="J1624" s="145" t="s">
        <v>9189</v>
      </c>
    </row>
    <row r="1625" spans="1:10">
      <c r="A1625" s="143" t="s">
        <v>18628</v>
      </c>
      <c r="B1625" s="143" t="s">
        <v>5980</v>
      </c>
      <c r="C1625" s="143" t="s">
        <v>2805</v>
      </c>
      <c r="D1625" s="143" t="s">
        <v>114</v>
      </c>
      <c r="E1625" s="143"/>
      <c r="F1625" s="143"/>
      <c r="G1625" s="145" t="s">
        <v>9215</v>
      </c>
      <c r="H1625" s="143"/>
      <c r="I1625" s="143"/>
      <c r="J1625" s="145" t="s">
        <v>17638</v>
      </c>
    </row>
    <row r="1626" spans="1:10">
      <c r="A1626" s="143" t="s">
        <v>18629</v>
      </c>
      <c r="B1626" s="143" t="s">
        <v>5982</v>
      </c>
      <c r="C1626" s="143" t="s">
        <v>2805</v>
      </c>
      <c r="D1626" s="143" t="s">
        <v>114</v>
      </c>
      <c r="E1626" s="143"/>
      <c r="F1626" s="143"/>
      <c r="G1626" s="145" t="s">
        <v>11891</v>
      </c>
      <c r="H1626" s="143"/>
      <c r="I1626" s="143"/>
      <c r="J1626" s="145" t="s">
        <v>18630</v>
      </c>
    </row>
    <row r="1627" spans="1:10">
      <c r="A1627" s="143" t="s">
        <v>18631</v>
      </c>
      <c r="B1627" s="143" t="s">
        <v>5984</v>
      </c>
      <c r="C1627" s="143" t="s">
        <v>2805</v>
      </c>
      <c r="D1627" s="143" t="s">
        <v>114</v>
      </c>
      <c r="E1627" s="143"/>
      <c r="F1627" s="143"/>
      <c r="G1627" s="145" t="s">
        <v>18632</v>
      </c>
      <c r="H1627" s="143"/>
      <c r="I1627" s="143"/>
      <c r="J1627" s="145" t="s">
        <v>18633</v>
      </c>
    </row>
    <row r="1628" spans="1:10">
      <c r="A1628" s="143" t="s">
        <v>18634</v>
      </c>
      <c r="B1628" s="143" t="s">
        <v>5986</v>
      </c>
      <c r="C1628" s="143" t="s">
        <v>2805</v>
      </c>
      <c r="D1628" s="143" t="s">
        <v>114</v>
      </c>
      <c r="E1628" s="143"/>
      <c r="F1628" s="143"/>
      <c r="G1628" s="145" t="s">
        <v>18635</v>
      </c>
      <c r="H1628" s="143"/>
      <c r="I1628" s="143"/>
      <c r="J1628" s="145" t="s">
        <v>9336</v>
      </c>
    </row>
    <row r="1629" spans="1:10">
      <c r="A1629" s="143" t="s">
        <v>18636</v>
      </c>
      <c r="B1629" s="143" t="s">
        <v>5988</v>
      </c>
      <c r="C1629" s="143" t="s">
        <v>2805</v>
      </c>
      <c r="D1629" s="143" t="s">
        <v>114</v>
      </c>
      <c r="E1629" s="143"/>
      <c r="F1629" s="143"/>
      <c r="G1629" s="145" t="s">
        <v>18637</v>
      </c>
      <c r="H1629" s="143"/>
      <c r="I1629" s="143"/>
      <c r="J1629" s="145" t="s">
        <v>7087</v>
      </c>
    </row>
    <row r="1630" spans="1:10">
      <c r="A1630" s="143" t="s">
        <v>18638</v>
      </c>
      <c r="B1630" s="143" t="s">
        <v>5990</v>
      </c>
      <c r="C1630" s="143" t="s">
        <v>2805</v>
      </c>
      <c r="D1630" s="143" t="s">
        <v>114</v>
      </c>
      <c r="E1630" s="143"/>
      <c r="F1630" s="143"/>
      <c r="G1630" s="145" t="s">
        <v>15393</v>
      </c>
      <c r="H1630" s="143"/>
      <c r="I1630" s="143"/>
      <c r="J1630" s="145" t="s">
        <v>5048</v>
      </c>
    </row>
    <row r="1631" spans="1:10">
      <c r="A1631" s="143" t="s">
        <v>18639</v>
      </c>
      <c r="B1631" s="143" t="s">
        <v>5992</v>
      </c>
      <c r="C1631" s="143" t="s">
        <v>2805</v>
      </c>
      <c r="D1631" s="143" t="s">
        <v>114</v>
      </c>
      <c r="E1631" s="143"/>
      <c r="F1631" s="143"/>
      <c r="G1631" s="145" t="s">
        <v>18640</v>
      </c>
      <c r="H1631" s="143"/>
      <c r="I1631" s="143"/>
      <c r="J1631" s="145" t="s">
        <v>18641</v>
      </c>
    </row>
    <row r="1632" spans="1:10">
      <c r="A1632" s="143" t="s">
        <v>18642</v>
      </c>
      <c r="B1632" s="143" t="s">
        <v>5994</v>
      </c>
      <c r="C1632" s="143" t="s">
        <v>2805</v>
      </c>
      <c r="D1632" s="143" t="s">
        <v>114</v>
      </c>
      <c r="E1632" s="143"/>
      <c r="F1632" s="143"/>
      <c r="G1632" s="145" t="s">
        <v>2818</v>
      </c>
      <c r="H1632" s="143"/>
      <c r="I1632" s="143"/>
      <c r="J1632" s="145" t="s">
        <v>18643</v>
      </c>
    </row>
    <row r="1633" spans="1:10">
      <c r="A1633" s="143" t="s">
        <v>18644</v>
      </c>
      <c r="B1633" s="143" t="s">
        <v>5996</v>
      </c>
      <c r="C1633" s="143" t="s">
        <v>2805</v>
      </c>
      <c r="D1633" s="143" t="s">
        <v>114</v>
      </c>
      <c r="E1633" s="143"/>
      <c r="F1633" s="143"/>
      <c r="G1633" s="145" t="s">
        <v>13315</v>
      </c>
      <c r="H1633" s="143"/>
      <c r="I1633" s="143"/>
      <c r="J1633" s="145" t="s">
        <v>9378</v>
      </c>
    </row>
    <row r="1634" spans="1:10">
      <c r="A1634" s="143" t="s">
        <v>18645</v>
      </c>
      <c r="B1634" s="143" t="s">
        <v>5998</v>
      </c>
      <c r="C1634" s="143" t="s">
        <v>2805</v>
      </c>
      <c r="D1634" s="143" t="s">
        <v>114</v>
      </c>
      <c r="E1634" s="143"/>
      <c r="F1634" s="143"/>
      <c r="G1634" s="145" t="s">
        <v>5268</v>
      </c>
      <c r="H1634" s="143"/>
      <c r="I1634" s="143"/>
      <c r="J1634" s="145" t="s">
        <v>18646</v>
      </c>
    </row>
    <row r="1635" spans="1:10">
      <c r="A1635" s="143" t="s">
        <v>18647</v>
      </c>
      <c r="B1635" s="143" t="s">
        <v>6000</v>
      </c>
      <c r="C1635" s="143" t="s">
        <v>2805</v>
      </c>
      <c r="D1635" s="143" t="s">
        <v>114</v>
      </c>
      <c r="E1635" s="143"/>
      <c r="F1635" s="143"/>
      <c r="G1635" s="145" t="s">
        <v>18648</v>
      </c>
      <c r="H1635" s="143"/>
      <c r="I1635" s="143"/>
      <c r="J1635" s="145" t="s">
        <v>18649</v>
      </c>
    </row>
    <row r="1636" spans="1:10">
      <c r="A1636" s="143" t="s">
        <v>18650</v>
      </c>
      <c r="B1636" s="143" t="s">
        <v>6002</v>
      </c>
      <c r="C1636" s="143" t="s">
        <v>2805</v>
      </c>
      <c r="D1636" s="143" t="s">
        <v>114</v>
      </c>
      <c r="E1636" s="143"/>
      <c r="F1636" s="143"/>
      <c r="G1636" s="145" t="s">
        <v>6021</v>
      </c>
      <c r="H1636" s="143"/>
      <c r="I1636" s="143"/>
      <c r="J1636" s="145" t="s">
        <v>14974</v>
      </c>
    </row>
    <row r="1637" spans="1:10">
      <c r="A1637" s="143" t="s">
        <v>18651</v>
      </c>
      <c r="B1637" s="143" t="s">
        <v>6004</v>
      </c>
      <c r="C1637" s="143" t="s">
        <v>2805</v>
      </c>
      <c r="D1637" s="143" t="s">
        <v>114</v>
      </c>
      <c r="E1637" s="143"/>
      <c r="F1637" s="143"/>
      <c r="G1637" s="145" t="s">
        <v>18652</v>
      </c>
      <c r="H1637" s="143"/>
      <c r="I1637" s="143"/>
      <c r="J1637" s="145" t="s">
        <v>4020</v>
      </c>
    </row>
    <row r="1638" spans="1:10">
      <c r="A1638" s="143" t="s">
        <v>18653</v>
      </c>
      <c r="B1638" s="143" t="s">
        <v>6005</v>
      </c>
      <c r="C1638" s="143" t="s">
        <v>2805</v>
      </c>
      <c r="D1638" s="143" t="s">
        <v>114</v>
      </c>
      <c r="E1638" s="143"/>
      <c r="F1638" s="143"/>
      <c r="G1638" s="145" t="s">
        <v>18654</v>
      </c>
      <c r="H1638" s="143"/>
      <c r="I1638" s="143"/>
      <c r="J1638" s="145" t="s">
        <v>18655</v>
      </c>
    </row>
    <row r="1639" spans="1:10">
      <c r="A1639" s="143" t="s">
        <v>18656</v>
      </c>
      <c r="B1639" s="143" t="s">
        <v>6006</v>
      </c>
      <c r="C1639" s="143" t="s">
        <v>2805</v>
      </c>
      <c r="D1639" s="143" t="s">
        <v>114</v>
      </c>
      <c r="E1639" s="143"/>
      <c r="F1639" s="143"/>
      <c r="G1639" s="145" t="s">
        <v>18657</v>
      </c>
      <c r="H1639" s="143"/>
      <c r="I1639" s="143"/>
      <c r="J1639" s="145" t="s">
        <v>12519</v>
      </c>
    </row>
    <row r="1640" spans="1:10">
      <c r="A1640" s="143" t="s">
        <v>18658</v>
      </c>
      <c r="B1640" s="143" t="s">
        <v>6008</v>
      </c>
      <c r="C1640" s="143" t="s">
        <v>2805</v>
      </c>
      <c r="D1640" s="143" t="s">
        <v>114</v>
      </c>
      <c r="E1640" s="143"/>
      <c r="F1640" s="143"/>
      <c r="G1640" s="145" t="s">
        <v>18659</v>
      </c>
      <c r="H1640" s="143"/>
      <c r="I1640" s="143"/>
      <c r="J1640" s="145" t="s">
        <v>18660</v>
      </c>
    </row>
    <row r="1641" spans="1:10">
      <c r="A1641" s="143" t="s">
        <v>18661</v>
      </c>
      <c r="B1641" s="143" t="s">
        <v>6010</v>
      </c>
      <c r="C1641" s="143" t="s">
        <v>2805</v>
      </c>
      <c r="D1641" s="143" t="s">
        <v>114</v>
      </c>
      <c r="E1641" s="143"/>
      <c r="F1641" s="143"/>
      <c r="G1641" s="145" t="s">
        <v>18662</v>
      </c>
      <c r="H1641" s="143"/>
      <c r="I1641" s="143"/>
      <c r="J1641" s="145" t="s">
        <v>18663</v>
      </c>
    </row>
    <row r="1642" spans="1:10">
      <c r="A1642" s="143" t="s">
        <v>18664</v>
      </c>
      <c r="B1642" s="143" t="s">
        <v>6012</v>
      </c>
      <c r="C1642" s="143" t="s">
        <v>2805</v>
      </c>
      <c r="D1642" s="143" t="s">
        <v>114</v>
      </c>
      <c r="E1642" s="143"/>
      <c r="F1642" s="143"/>
      <c r="G1642" s="145" t="s">
        <v>18665</v>
      </c>
      <c r="H1642" s="143"/>
      <c r="I1642" s="143"/>
      <c r="J1642" s="145" t="s">
        <v>18666</v>
      </c>
    </row>
    <row r="1643" spans="1:10">
      <c r="A1643" s="143" t="s">
        <v>18667</v>
      </c>
      <c r="B1643" s="143" t="s">
        <v>6014</v>
      </c>
      <c r="C1643" s="143" t="s">
        <v>2785</v>
      </c>
      <c r="D1643" s="143" t="s">
        <v>114</v>
      </c>
      <c r="E1643" s="143"/>
      <c r="F1643" s="143"/>
      <c r="G1643" s="145" t="s">
        <v>9184</v>
      </c>
      <c r="H1643" s="143"/>
      <c r="I1643" s="143"/>
      <c r="J1643" s="145" t="s">
        <v>13346</v>
      </c>
    </row>
    <row r="1644" spans="1:10">
      <c r="A1644" s="143" t="s">
        <v>18668</v>
      </c>
      <c r="B1644" s="143" t="s">
        <v>6016</v>
      </c>
      <c r="C1644" s="143" t="s">
        <v>2785</v>
      </c>
      <c r="D1644" s="143" t="s">
        <v>114</v>
      </c>
      <c r="E1644" s="143"/>
      <c r="F1644" s="143"/>
      <c r="G1644" s="145" t="s">
        <v>18669</v>
      </c>
      <c r="H1644" s="143"/>
      <c r="I1644" s="143"/>
      <c r="J1644" s="145" t="s">
        <v>18670</v>
      </c>
    </row>
    <row r="1645" spans="1:10">
      <c r="A1645" s="143" t="s">
        <v>18671</v>
      </c>
      <c r="B1645" s="143" t="s">
        <v>6018</v>
      </c>
      <c r="C1645" s="143" t="s">
        <v>2805</v>
      </c>
      <c r="D1645" s="143" t="s">
        <v>114</v>
      </c>
      <c r="E1645" s="143"/>
      <c r="F1645" s="143"/>
      <c r="G1645" s="145" t="s">
        <v>18672</v>
      </c>
      <c r="H1645" s="143"/>
      <c r="I1645" s="143"/>
      <c r="J1645" s="145" t="s">
        <v>13278</v>
      </c>
    </row>
    <row r="1646" spans="1:10">
      <c r="A1646" s="143" t="s">
        <v>18673</v>
      </c>
      <c r="B1646" s="143" t="s">
        <v>6020</v>
      </c>
      <c r="C1646" s="143" t="s">
        <v>2805</v>
      </c>
      <c r="D1646" s="143" t="s">
        <v>114</v>
      </c>
      <c r="E1646" s="143"/>
      <c r="F1646" s="143"/>
      <c r="G1646" s="145" t="s">
        <v>3777</v>
      </c>
      <c r="H1646" s="143"/>
      <c r="I1646" s="143"/>
      <c r="J1646" s="145" t="s">
        <v>18674</v>
      </c>
    </row>
    <row r="1647" spans="1:10">
      <c r="A1647" s="143" t="s">
        <v>18675</v>
      </c>
      <c r="B1647" s="143" t="s">
        <v>6022</v>
      </c>
      <c r="C1647" s="143" t="s">
        <v>2785</v>
      </c>
      <c r="D1647" s="143" t="s">
        <v>114</v>
      </c>
      <c r="E1647" s="143"/>
      <c r="F1647" s="143"/>
      <c r="G1647" s="145" t="s">
        <v>18676</v>
      </c>
      <c r="H1647" s="143"/>
      <c r="I1647" s="143"/>
      <c r="J1647" s="145" t="s">
        <v>18659</v>
      </c>
    </row>
    <row r="1648" spans="1:10">
      <c r="A1648" s="143" t="s">
        <v>18677</v>
      </c>
      <c r="B1648" s="143" t="s">
        <v>6024</v>
      </c>
      <c r="C1648" s="143" t="s">
        <v>2805</v>
      </c>
      <c r="D1648" s="143" t="s">
        <v>114</v>
      </c>
      <c r="E1648" s="143"/>
      <c r="F1648" s="143"/>
      <c r="G1648" s="145" t="s">
        <v>16220</v>
      </c>
      <c r="H1648" s="143"/>
      <c r="I1648" s="143"/>
      <c r="J1648" s="145" t="s">
        <v>18678</v>
      </c>
    </row>
    <row r="1649" spans="1:10">
      <c r="A1649" s="143" t="s">
        <v>18679</v>
      </c>
      <c r="B1649" s="143" t="s">
        <v>6026</v>
      </c>
      <c r="C1649" s="143" t="s">
        <v>2805</v>
      </c>
      <c r="D1649" s="143" t="s">
        <v>114</v>
      </c>
      <c r="E1649" s="143"/>
      <c r="F1649" s="143"/>
      <c r="G1649" s="145" t="s">
        <v>18680</v>
      </c>
      <c r="H1649" s="143"/>
      <c r="I1649" s="143"/>
      <c r="J1649" s="145" t="s">
        <v>18681</v>
      </c>
    </row>
    <row r="1650" spans="1:10">
      <c r="A1650" s="143" t="s">
        <v>18682</v>
      </c>
      <c r="B1650" s="143" t="s">
        <v>6028</v>
      </c>
      <c r="C1650" s="143" t="s">
        <v>2805</v>
      </c>
      <c r="D1650" s="143" t="s">
        <v>114</v>
      </c>
      <c r="E1650" s="143"/>
      <c r="F1650" s="143"/>
      <c r="G1650" s="145" t="s">
        <v>18683</v>
      </c>
      <c r="H1650" s="143"/>
      <c r="I1650" s="143"/>
      <c r="J1650" s="145" t="s">
        <v>18684</v>
      </c>
    </row>
    <row r="1651" spans="1:10">
      <c r="A1651" s="143" t="s">
        <v>18685</v>
      </c>
      <c r="B1651" s="143" t="s">
        <v>6030</v>
      </c>
      <c r="C1651" s="143" t="s">
        <v>2785</v>
      </c>
      <c r="D1651" s="143" t="s">
        <v>114</v>
      </c>
      <c r="E1651" s="143"/>
      <c r="F1651" s="143"/>
      <c r="G1651" s="145" t="s">
        <v>10805</v>
      </c>
      <c r="H1651" s="143"/>
      <c r="I1651" s="143"/>
      <c r="J1651" s="145" t="s">
        <v>18686</v>
      </c>
    </row>
    <row r="1652" spans="1:10">
      <c r="A1652" s="143" t="s">
        <v>18687</v>
      </c>
      <c r="B1652" s="143" t="s">
        <v>18688</v>
      </c>
      <c r="C1652" s="143" t="s">
        <v>2785</v>
      </c>
      <c r="D1652" s="143" t="s">
        <v>60</v>
      </c>
      <c r="E1652" s="143"/>
      <c r="F1652" s="143"/>
      <c r="G1652" s="145" t="s">
        <v>18689</v>
      </c>
      <c r="H1652" s="143"/>
      <c r="I1652" s="143"/>
      <c r="J1652" s="145" t="s">
        <v>9039</v>
      </c>
    </row>
    <row r="1653" spans="1:10">
      <c r="A1653" s="143" t="s">
        <v>18690</v>
      </c>
      <c r="B1653" s="143" t="s">
        <v>18691</v>
      </c>
      <c r="C1653" s="143" t="s">
        <v>2785</v>
      </c>
      <c r="D1653" s="143" t="s">
        <v>60</v>
      </c>
      <c r="E1653" s="143"/>
      <c r="F1653" s="143"/>
      <c r="G1653" s="145" t="s">
        <v>8168</v>
      </c>
      <c r="H1653" s="143"/>
      <c r="I1653" s="143"/>
      <c r="J1653" s="145" t="s">
        <v>14180</v>
      </c>
    </row>
    <row r="1654" spans="1:10">
      <c r="A1654" s="143" t="s">
        <v>18692</v>
      </c>
      <c r="B1654" s="143" t="s">
        <v>18693</v>
      </c>
      <c r="C1654" s="143" t="s">
        <v>2785</v>
      </c>
      <c r="D1654" s="143" t="s">
        <v>60</v>
      </c>
      <c r="E1654" s="143"/>
      <c r="F1654" s="143"/>
      <c r="G1654" s="145" t="s">
        <v>18694</v>
      </c>
      <c r="H1654" s="143"/>
      <c r="I1654" s="143"/>
      <c r="J1654" s="145" t="s">
        <v>18695</v>
      </c>
    </row>
    <row r="1655" spans="1:10">
      <c r="A1655" s="143" t="s">
        <v>18696</v>
      </c>
      <c r="B1655" s="143" t="s">
        <v>18697</v>
      </c>
      <c r="C1655" s="143" t="s">
        <v>2785</v>
      </c>
      <c r="D1655" s="143" t="s">
        <v>60</v>
      </c>
      <c r="E1655" s="143"/>
      <c r="F1655" s="143"/>
      <c r="G1655" s="145" t="s">
        <v>2838</v>
      </c>
      <c r="H1655" s="143"/>
      <c r="I1655" s="143"/>
      <c r="J1655" s="145" t="s">
        <v>7068</v>
      </c>
    </row>
    <row r="1656" spans="1:10">
      <c r="A1656" s="143" t="s">
        <v>18698</v>
      </c>
      <c r="B1656" s="143" t="s">
        <v>18699</v>
      </c>
      <c r="C1656" s="143" t="s">
        <v>2785</v>
      </c>
      <c r="D1656" s="143" t="s">
        <v>60</v>
      </c>
      <c r="E1656" s="143"/>
      <c r="F1656" s="143"/>
      <c r="G1656" s="145" t="s">
        <v>9460</v>
      </c>
      <c r="H1656" s="143"/>
      <c r="I1656" s="143"/>
      <c r="J1656" s="145" t="s">
        <v>9881</v>
      </c>
    </row>
    <row r="1657" spans="1:10">
      <c r="A1657" s="143" t="s">
        <v>18700</v>
      </c>
      <c r="B1657" s="143" t="s">
        <v>18701</v>
      </c>
      <c r="C1657" s="143" t="s">
        <v>2785</v>
      </c>
      <c r="D1657" s="143" t="s">
        <v>60</v>
      </c>
      <c r="E1657" s="143"/>
      <c r="F1657" s="143"/>
      <c r="G1657" s="145" t="s">
        <v>18702</v>
      </c>
      <c r="H1657" s="143"/>
      <c r="I1657" s="143"/>
      <c r="J1657" s="145" t="s">
        <v>14936</v>
      </c>
    </row>
    <row r="1658" spans="1:10">
      <c r="A1658" s="143" t="s">
        <v>18703</v>
      </c>
      <c r="B1658" s="143" t="s">
        <v>18704</v>
      </c>
      <c r="C1658" s="143" t="s">
        <v>2785</v>
      </c>
      <c r="D1658" s="143" t="s">
        <v>60</v>
      </c>
      <c r="E1658" s="143"/>
      <c r="F1658" s="143"/>
      <c r="G1658" s="145" t="s">
        <v>11675</v>
      </c>
      <c r="H1658" s="143"/>
      <c r="I1658" s="143"/>
      <c r="J1658" s="145" t="s">
        <v>10042</v>
      </c>
    </row>
    <row r="1659" spans="1:10">
      <c r="A1659" s="143" t="s">
        <v>18705</v>
      </c>
      <c r="B1659" s="143" t="s">
        <v>18706</v>
      </c>
      <c r="C1659" s="143" t="s">
        <v>2785</v>
      </c>
      <c r="D1659" s="143" t="s">
        <v>60</v>
      </c>
      <c r="E1659" s="143"/>
      <c r="F1659" s="143"/>
      <c r="G1659" s="145" t="s">
        <v>18707</v>
      </c>
      <c r="H1659" s="143"/>
      <c r="I1659" s="143"/>
      <c r="J1659" s="145" t="s">
        <v>16532</v>
      </c>
    </row>
    <row r="1660" spans="1:10">
      <c r="A1660" s="143" t="s">
        <v>18708</v>
      </c>
      <c r="B1660" s="143" t="s">
        <v>18709</v>
      </c>
      <c r="C1660" s="143" t="s">
        <v>2785</v>
      </c>
      <c r="D1660" s="143" t="s">
        <v>60</v>
      </c>
      <c r="E1660" s="143"/>
      <c r="F1660" s="143"/>
      <c r="G1660" s="145" t="s">
        <v>6776</v>
      </c>
      <c r="H1660" s="143"/>
      <c r="I1660" s="143"/>
      <c r="J1660" s="145" t="s">
        <v>18710</v>
      </c>
    </row>
    <row r="1661" spans="1:10">
      <c r="A1661" s="143" t="s">
        <v>18711</v>
      </c>
      <c r="B1661" s="143" t="s">
        <v>18712</v>
      </c>
      <c r="C1661" s="143" t="s">
        <v>2785</v>
      </c>
      <c r="D1661" s="143" t="s">
        <v>60</v>
      </c>
      <c r="E1661" s="143"/>
      <c r="F1661" s="143"/>
      <c r="G1661" s="145" t="s">
        <v>18713</v>
      </c>
      <c r="H1661" s="143"/>
      <c r="I1661" s="143"/>
      <c r="J1661" s="145" t="s">
        <v>9334</v>
      </c>
    </row>
    <row r="1662" spans="1:10">
      <c r="A1662" s="143" t="s">
        <v>18714</v>
      </c>
      <c r="B1662" s="143" t="s">
        <v>18715</v>
      </c>
      <c r="C1662" s="143" t="s">
        <v>2785</v>
      </c>
      <c r="D1662" s="143" t="s">
        <v>60</v>
      </c>
      <c r="E1662" s="143"/>
      <c r="F1662" s="143"/>
      <c r="G1662" s="145" t="s">
        <v>18716</v>
      </c>
      <c r="H1662" s="143"/>
      <c r="I1662" s="143"/>
      <c r="J1662" s="145" t="s">
        <v>4041</v>
      </c>
    </row>
    <row r="1663" spans="1:10">
      <c r="A1663" s="143" t="s">
        <v>18717</v>
      </c>
      <c r="B1663" s="143" t="s">
        <v>18718</v>
      </c>
      <c r="C1663" s="143" t="s">
        <v>2785</v>
      </c>
      <c r="D1663" s="143" t="s">
        <v>60</v>
      </c>
      <c r="E1663" s="143"/>
      <c r="F1663" s="143"/>
      <c r="G1663" s="145" t="s">
        <v>11805</v>
      </c>
      <c r="H1663" s="143"/>
      <c r="I1663" s="143"/>
      <c r="J1663" s="145" t="s">
        <v>5218</v>
      </c>
    </row>
    <row r="1664" spans="1:10">
      <c r="A1664" s="143" t="s">
        <v>18719</v>
      </c>
      <c r="B1664" s="143" t="s">
        <v>18720</v>
      </c>
      <c r="C1664" s="143" t="s">
        <v>2785</v>
      </c>
      <c r="D1664" s="143" t="s">
        <v>60</v>
      </c>
      <c r="E1664" s="143"/>
      <c r="F1664" s="143"/>
      <c r="G1664" s="145" t="s">
        <v>6675</v>
      </c>
      <c r="H1664" s="143"/>
      <c r="I1664" s="143"/>
      <c r="J1664" s="145" t="s">
        <v>13442</v>
      </c>
    </row>
    <row r="1665" spans="1:10">
      <c r="A1665" s="143" t="s">
        <v>18721</v>
      </c>
      <c r="B1665" s="143" t="s">
        <v>18722</v>
      </c>
      <c r="C1665" s="143" t="s">
        <v>2785</v>
      </c>
      <c r="D1665" s="143" t="s">
        <v>60</v>
      </c>
      <c r="E1665" s="143"/>
      <c r="F1665" s="143"/>
      <c r="G1665" s="145" t="s">
        <v>18723</v>
      </c>
      <c r="H1665" s="143"/>
      <c r="I1665" s="143"/>
      <c r="J1665" s="145" t="s">
        <v>18724</v>
      </c>
    </row>
    <row r="1666" spans="1:10">
      <c r="A1666" s="143" t="s">
        <v>18725</v>
      </c>
      <c r="B1666" s="143" t="s">
        <v>18726</v>
      </c>
      <c r="C1666" s="143" t="s">
        <v>2785</v>
      </c>
      <c r="D1666" s="143" t="s">
        <v>60</v>
      </c>
      <c r="E1666" s="143"/>
      <c r="F1666" s="143"/>
      <c r="G1666" s="145" t="s">
        <v>18727</v>
      </c>
      <c r="H1666" s="143"/>
      <c r="I1666" s="143"/>
      <c r="J1666" s="145" t="s">
        <v>18728</v>
      </c>
    </row>
    <row r="1667" spans="1:10">
      <c r="A1667" s="143" t="s">
        <v>18729</v>
      </c>
      <c r="B1667" s="143" t="s">
        <v>18730</v>
      </c>
      <c r="C1667" s="143" t="s">
        <v>2785</v>
      </c>
      <c r="D1667" s="143" t="s">
        <v>60</v>
      </c>
      <c r="E1667" s="143"/>
      <c r="F1667" s="143"/>
      <c r="G1667" s="145" t="s">
        <v>18731</v>
      </c>
      <c r="H1667" s="143"/>
      <c r="I1667" s="143"/>
      <c r="J1667" s="145" t="s">
        <v>18732</v>
      </c>
    </row>
    <row r="1668" spans="1:10">
      <c r="A1668" s="143" t="s">
        <v>18733</v>
      </c>
      <c r="B1668" s="143" t="s">
        <v>18734</v>
      </c>
      <c r="C1668" s="143" t="s">
        <v>2785</v>
      </c>
      <c r="D1668" s="143" t="s">
        <v>60</v>
      </c>
      <c r="E1668" s="143"/>
      <c r="F1668" s="143"/>
      <c r="G1668" s="145" t="s">
        <v>18735</v>
      </c>
      <c r="H1668" s="143"/>
      <c r="I1668" s="143"/>
      <c r="J1668" s="145" t="s">
        <v>13609</v>
      </c>
    </row>
    <row r="1669" spans="1:10">
      <c r="A1669" s="143" t="s">
        <v>18736</v>
      </c>
      <c r="B1669" s="143" t="s">
        <v>18737</v>
      </c>
      <c r="C1669" s="143" t="s">
        <v>2785</v>
      </c>
      <c r="D1669" s="143" t="s">
        <v>60</v>
      </c>
      <c r="E1669" s="143"/>
      <c r="F1669" s="143"/>
      <c r="G1669" s="145" t="s">
        <v>18738</v>
      </c>
      <c r="H1669" s="143"/>
      <c r="I1669" s="143"/>
      <c r="J1669" s="145" t="s">
        <v>18739</v>
      </c>
    </row>
    <row r="1670" spans="1:10">
      <c r="A1670" s="143" t="s">
        <v>18740</v>
      </c>
      <c r="B1670" s="143" t="s">
        <v>18741</v>
      </c>
      <c r="C1670" s="143" t="s">
        <v>2785</v>
      </c>
      <c r="D1670" s="143" t="s">
        <v>60</v>
      </c>
      <c r="E1670" s="143"/>
      <c r="F1670" s="143"/>
      <c r="G1670" s="145" t="s">
        <v>17615</v>
      </c>
      <c r="H1670" s="143"/>
      <c r="I1670" s="143"/>
      <c r="J1670" s="145" t="s">
        <v>18742</v>
      </c>
    </row>
    <row r="1671" spans="1:10">
      <c r="A1671" s="143" t="s">
        <v>18743</v>
      </c>
      <c r="B1671" s="143" t="s">
        <v>18744</v>
      </c>
      <c r="C1671" s="143" t="s">
        <v>2785</v>
      </c>
      <c r="D1671" s="143" t="s">
        <v>60</v>
      </c>
      <c r="E1671" s="143"/>
      <c r="F1671" s="143"/>
      <c r="G1671" s="145" t="s">
        <v>18745</v>
      </c>
      <c r="H1671" s="143"/>
      <c r="I1671" s="143"/>
      <c r="J1671" s="145" t="s">
        <v>18746</v>
      </c>
    </row>
    <row r="1672" spans="1:10">
      <c r="A1672" s="143" t="s">
        <v>18747</v>
      </c>
      <c r="B1672" s="143" t="s">
        <v>18748</v>
      </c>
      <c r="C1672" s="143" t="s">
        <v>2785</v>
      </c>
      <c r="D1672" s="143" t="s">
        <v>60</v>
      </c>
      <c r="E1672" s="143"/>
      <c r="F1672" s="143"/>
      <c r="G1672" s="145" t="s">
        <v>18749</v>
      </c>
      <c r="H1672" s="143"/>
      <c r="I1672" s="143"/>
      <c r="J1672" s="145" t="s">
        <v>9099</v>
      </c>
    </row>
    <row r="1673" spans="1:10">
      <c r="A1673" s="143" t="s">
        <v>18750</v>
      </c>
      <c r="B1673" s="143" t="s">
        <v>18751</v>
      </c>
      <c r="C1673" s="143" t="s">
        <v>2785</v>
      </c>
      <c r="D1673" s="143" t="s">
        <v>60</v>
      </c>
      <c r="E1673" s="143"/>
      <c r="F1673" s="143"/>
      <c r="G1673" s="145" t="s">
        <v>18752</v>
      </c>
      <c r="H1673" s="143"/>
      <c r="I1673" s="143"/>
      <c r="J1673" s="145" t="s">
        <v>18753</v>
      </c>
    </row>
    <row r="1674" spans="1:10">
      <c r="A1674" s="143" t="s">
        <v>18754</v>
      </c>
      <c r="B1674" s="143" t="s">
        <v>18755</v>
      </c>
      <c r="C1674" s="143" t="s">
        <v>2785</v>
      </c>
      <c r="D1674" s="143" t="s">
        <v>60</v>
      </c>
      <c r="E1674" s="143"/>
      <c r="F1674" s="143"/>
      <c r="G1674" s="145" t="s">
        <v>18756</v>
      </c>
      <c r="H1674" s="143"/>
      <c r="I1674" s="143"/>
      <c r="J1674" s="145" t="s">
        <v>7873</v>
      </c>
    </row>
    <row r="1675" spans="1:10">
      <c r="A1675" s="143" t="s">
        <v>18757</v>
      </c>
      <c r="B1675" s="143" t="s">
        <v>18758</v>
      </c>
      <c r="C1675" s="143" t="s">
        <v>2785</v>
      </c>
      <c r="D1675" s="143" t="s">
        <v>60</v>
      </c>
      <c r="E1675" s="143"/>
      <c r="F1675" s="143"/>
      <c r="G1675" s="145" t="s">
        <v>18759</v>
      </c>
      <c r="H1675" s="143"/>
      <c r="I1675" s="143"/>
      <c r="J1675" s="145" t="s">
        <v>18760</v>
      </c>
    </row>
    <row r="1676" spans="1:10">
      <c r="A1676" s="143" t="s">
        <v>18761</v>
      </c>
      <c r="B1676" s="143" t="s">
        <v>18762</v>
      </c>
      <c r="C1676" s="143" t="s">
        <v>2785</v>
      </c>
      <c r="D1676" s="143" t="s">
        <v>60</v>
      </c>
      <c r="E1676" s="143"/>
      <c r="F1676" s="143"/>
      <c r="G1676" s="145" t="s">
        <v>10983</v>
      </c>
      <c r="H1676" s="143"/>
      <c r="I1676" s="143"/>
      <c r="J1676" s="145" t="s">
        <v>10969</v>
      </c>
    </row>
    <row r="1677" spans="1:10">
      <c r="A1677" s="143" t="s">
        <v>18763</v>
      </c>
      <c r="B1677" s="143" t="s">
        <v>18764</v>
      </c>
      <c r="C1677" s="143" t="s">
        <v>2785</v>
      </c>
      <c r="D1677" s="143" t="s">
        <v>60</v>
      </c>
      <c r="E1677" s="143"/>
      <c r="F1677" s="143"/>
      <c r="G1677" s="145" t="s">
        <v>18765</v>
      </c>
      <c r="H1677" s="143"/>
      <c r="I1677" s="143"/>
      <c r="J1677" s="145" t="s">
        <v>13128</v>
      </c>
    </row>
    <row r="1678" spans="1:10">
      <c r="A1678" s="143" t="s">
        <v>18766</v>
      </c>
      <c r="B1678" s="143" t="s">
        <v>18767</v>
      </c>
      <c r="C1678" s="143" t="s">
        <v>2785</v>
      </c>
      <c r="D1678" s="143" t="s">
        <v>60</v>
      </c>
      <c r="E1678" s="143"/>
      <c r="F1678" s="143"/>
      <c r="G1678" s="145" t="s">
        <v>16801</v>
      </c>
      <c r="H1678" s="143"/>
      <c r="I1678" s="143"/>
      <c r="J1678" s="145" t="s">
        <v>4435</v>
      </c>
    </row>
    <row r="1679" spans="1:10">
      <c r="A1679" s="143" t="s">
        <v>18768</v>
      </c>
      <c r="B1679" s="143" t="s">
        <v>18769</v>
      </c>
      <c r="C1679" s="143" t="s">
        <v>2785</v>
      </c>
      <c r="D1679" s="143" t="s">
        <v>60</v>
      </c>
      <c r="E1679" s="143"/>
      <c r="F1679" s="143"/>
      <c r="G1679" s="145" t="s">
        <v>11810</v>
      </c>
      <c r="H1679" s="143"/>
      <c r="I1679" s="143"/>
      <c r="J1679" s="145" t="s">
        <v>7906</v>
      </c>
    </row>
    <row r="1680" spans="1:10">
      <c r="A1680" s="143" t="s">
        <v>18770</v>
      </c>
      <c r="B1680" s="143" t="s">
        <v>18771</v>
      </c>
      <c r="C1680" s="143" t="s">
        <v>2785</v>
      </c>
      <c r="D1680" s="143" t="s">
        <v>60</v>
      </c>
      <c r="E1680" s="143"/>
      <c r="F1680" s="143"/>
      <c r="G1680" s="145" t="s">
        <v>4088</v>
      </c>
      <c r="H1680" s="143"/>
      <c r="I1680" s="143"/>
      <c r="J1680" s="145" t="s">
        <v>7949</v>
      </c>
    </row>
    <row r="1681" spans="1:10">
      <c r="A1681" s="143" t="s">
        <v>18772</v>
      </c>
      <c r="B1681" s="143" t="s">
        <v>18773</v>
      </c>
      <c r="C1681" s="143" t="s">
        <v>2785</v>
      </c>
      <c r="D1681" s="143" t="s">
        <v>60</v>
      </c>
      <c r="E1681" s="143"/>
      <c r="F1681" s="143"/>
      <c r="G1681" s="145" t="s">
        <v>9931</v>
      </c>
      <c r="H1681" s="143"/>
      <c r="I1681" s="143"/>
      <c r="J1681" s="145" t="s">
        <v>12085</v>
      </c>
    </row>
    <row r="1682" spans="1:10">
      <c r="A1682" s="143" t="s">
        <v>18774</v>
      </c>
      <c r="B1682" s="143" t="s">
        <v>18775</v>
      </c>
      <c r="C1682" s="143" t="s">
        <v>2785</v>
      </c>
      <c r="D1682" s="143" t="s">
        <v>56</v>
      </c>
      <c r="E1682" s="143"/>
      <c r="F1682" s="143"/>
      <c r="G1682" s="145" t="s">
        <v>18776</v>
      </c>
      <c r="H1682" s="143"/>
      <c r="I1682" s="143"/>
      <c r="J1682" s="145" t="s">
        <v>18777</v>
      </c>
    </row>
    <row r="1683" spans="1:10">
      <c r="A1683" s="143" t="s">
        <v>18778</v>
      </c>
      <c r="B1683" s="143" t="s">
        <v>18779</v>
      </c>
      <c r="C1683" s="143" t="s">
        <v>2785</v>
      </c>
      <c r="D1683" s="143" t="s">
        <v>56</v>
      </c>
      <c r="E1683" s="143"/>
      <c r="F1683" s="143"/>
      <c r="G1683" s="145" t="s">
        <v>18780</v>
      </c>
      <c r="H1683" s="143"/>
      <c r="I1683" s="143"/>
      <c r="J1683" s="145" t="s">
        <v>18781</v>
      </c>
    </row>
    <row r="1684" spans="1:10">
      <c r="A1684" s="143" t="s">
        <v>18782</v>
      </c>
      <c r="B1684" s="143" t="s">
        <v>18783</v>
      </c>
      <c r="C1684" s="143" t="s">
        <v>2785</v>
      </c>
      <c r="D1684" s="143" t="s">
        <v>56</v>
      </c>
      <c r="E1684" s="143"/>
      <c r="F1684" s="143"/>
      <c r="G1684" s="145" t="s">
        <v>18784</v>
      </c>
      <c r="H1684" s="143"/>
      <c r="I1684" s="143"/>
      <c r="J1684" s="145" t="s">
        <v>18785</v>
      </c>
    </row>
    <row r="1685" spans="1:10">
      <c r="A1685" s="143" t="s">
        <v>18786</v>
      </c>
      <c r="B1685" s="143" t="s">
        <v>18787</v>
      </c>
      <c r="C1685" s="143" t="s">
        <v>2785</v>
      </c>
      <c r="D1685" s="143" t="s">
        <v>56</v>
      </c>
      <c r="E1685" s="143"/>
      <c r="F1685" s="143"/>
      <c r="G1685" s="145" t="s">
        <v>18788</v>
      </c>
      <c r="H1685" s="143"/>
      <c r="I1685" s="143"/>
      <c r="J1685" s="145" t="s">
        <v>18789</v>
      </c>
    </row>
    <row r="1686" spans="1:10">
      <c r="A1686" s="143" t="s">
        <v>18790</v>
      </c>
      <c r="B1686" s="143" t="s">
        <v>18791</v>
      </c>
      <c r="C1686" s="143" t="s">
        <v>2785</v>
      </c>
      <c r="D1686" s="143" t="s">
        <v>56</v>
      </c>
      <c r="E1686" s="143"/>
      <c r="F1686" s="143"/>
      <c r="G1686" s="145" t="s">
        <v>18792</v>
      </c>
      <c r="H1686" s="143"/>
      <c r="I1686" s="143"/>
      <c r="J1686" s="145" t="s">
        <v>18793</v>
      </c>
    </row>
    <row r="1687" spans="1:10">
      <c r="A1687" s="143" t="s">
        <v>18794</v>
      </c>
      <c r="B1687" s="143" t="s">
        <v>18795</v>
      </c>
      <c r="C1687" s="143" t="s">
        <v>2785</v>
      </c>
      <c r="D1687" s="143" t="s">
        <v>56</v>
      </c>
      <c r="E1687" s="143"/>
      <c r="F1687" s="143"/>
      <c r="G1687" s="145" t="s">
        <v>18796</v>
      </c>
      <c r="H1687" s="143"/>
      <c r="I1687" s="143"/>
      <c r="J1687" s="145" t="s">
        <v>18797</v>
      </c>
    </row>
    <row r="1688" spans="1:10">
      <c r="A1688" s="143" t="s">
        <v>18798</v>
      </c>
      <c r="B1688" s="143" t="s">
        <v>18799</v>
      </c>
      <c r="C1688" s="143" t="s">
        <v>2785</v>
      </c>
      <c r="D1688" s="143" t="s">
        <v>56</v>
      </c>
      <c r="E1688" s="143"/>
      <c r="F1688" s="143"/>
      <c r="G1688" s="145" t="s">
        <v>18800</v>
      </c>
      <c r="H1688" s="143"/>
      <c r="I1688" s="143"/>
      <c r="J1688" s="145" t="s">
        <v>18801</v>
      </c>
    </row>
    <row r="1689" spans="1:10">
      <c r="A1689" s="143" t="s">
        <v>18802</v>
      </c>
      <c r="B1689" s="143" t="s">
        <v>18803</v>
      </c>
      <c r="C1689" s="143" t="s">
        <v>2785</v>
      </c>
      <c r="D1689" s="143" t="s">
        <v>56</v>
      </c>
      <c r="E1689" s="143"/>
      <c r="F1689" s="143"/>
      <c r="G1689" s="145" t="s">
        <v>18804</v>
      </c>
      <c r="H1689" s="143"/>
      <c r="I1689" s="143"/>
      <c r="J1689" s="145" t="s">
        <v>18805</v>
      </c>
    </row>
    <row r="1690" spans="1:10">
      <c r="A1690" s="143" t="s">
        <v>18806</v>
      </c>
      <c r="B1690" s="143" t="s">
        <v>18807</v>
      </c>
      <c r="C1690" s="143" t="s">
        <v>2785</v>
      </c>
      <c r="D1690" s="143" t="s">
        <v>56</v>
      </c>
      <c r="E1690" s="143"/>
      <c r="F1690" s="143"/>
      <c r="G1690" s="145" t="s">
        <v>18808</v>
      </c>
      <c r="H1690" s="143"/>
      <c r="I1690" s="143"/>
      <c r="J1690" s="145" t="s">
        <v>18809</v>
      </c>
    </row>
    <row r="1691" spans="1:10">
      <c r="A1691" s="143" t="s">
        <v>18810</v>
      </c>
      <c r="B1691" s="143" t="s">
        <v>18811</v>
      </c>
      <c r="C1691" s="143" t="s">
        <v>2785</v>
      </c>
      <c r="D1691" s="143" t="s">
        <v>56</v>
      </c>
      <c r="E1691" s="143"/>
      <c r="F1691" s="143"/>
      <c r="G1691" s="145" t="s">
        <v>18812</v>
      </c>
      <c r="H1691" s="143"/>
      <c r="I1691" s="143"/>
      <c r="J1691" s="145" t="s">
        <v>18813</v>
      </c>
    </row>
    <row r="1692" spans="1:10">
      <c r="A1692" s="143" t="s">
        <v>18814</v>
      </c>
      <c r="B1692" s="143" t="s">
        <v>18815</v>
      </c>
      <c r="C1692" s="143" t="s">
        <v>2785</v>
      </c>
      <c r="D1692" s="143" t="s">
        <v>56</v>
      </c>
      <c r="E1692" s="143"/>
      <c r="F1692" s="143"/>
      <c r="G1692" s="145" t="s">
        <v>18816</v>
      </c>
      <c r="H1692" s="143"/>
      <c r="I1692" s="143"/>
      <c r="J1692" s="145" t="s">
        <v>18817</v>
      </c>
    </row>
    <row r="1693" spans="1:10">
      <c r="A1693" s="143" t="s">
        <v>18818</v>
      </c>
      <c r="B1693" s="143" t="s">
        <v>18819</v>
      </c>
      <c r="C1693" s="143" t="s">
        <v>2785</v>
      </c>
      <c r="D1693" s="143" t="s">
        <v>56</v>
      </c>
      <c r="E1693" s="143"/>
      <c r="F1693" s="143"/>
      <c r="G1693" s="145" t="s">
        <v>18820</v>
      </c>
      <c r="H1693" s="143"/>
      <c r="I1693" s="143"/>
      <c r="J1693" s="145" t="s">
        <v>18821</v>
      </c>
    </row>
    <row r="1694" spans="1:10">
      <c r="A1694" s="143" t="s">
        <v>18822</v>
      </c>
      <c r="B1694" s="143" t="s">
        <v>18823</v>
      </c>
      <c r="C1694" s="143" t="s">
        <v>2785</v>
      </c>
      <c r="D1694" s="143" t="s">
        <v>56</v>
      </c>
      <c r="E1694" s="143"/>
      <c r="F1694" s="143"/>
      <c r="G1694" s="145" t="s">
        <v>18824</v>
      </c>
      <c r="H1694" s="143"/>
      <c r="I1694" s="143"/>
      <c r="J1694" s="145" t="s">
        <v>18825</v>
      </c>
    </row>
    <row r="1695" spans="1:10">
      <c r="A1695" s="143" t="s">
        <v>18826</v>
      </c>
      <c r="B1695" s="143" t="s">
        <v>18827</v>
      </c>
      <c r="C1695" s="143" t="s">
        <v>2785</v>
      </c>
      <c r="D1695" s="143" t="s">
        <v>56</v>
      </c>
      <c r="E1695" s="143"/>
      <c r="F1695" s="143"/>
      <c r="G1695" s="145" t="s">
        <v>18828</v>
      </c>
      <c r="H1695" s="143"/>
      <c r="I1695" s="143"/>
      <c r="J1695" s="145" t="s">
        <v>18829</v>
      </c>
    </row>
    <row r="1696" spans="1:10">
      <c r="A1696" s="143" t="s">
        <v>18830</v>
      </c>
      <c r="B1696" s="143" t="s">
        <v>18831</v>
      </c>
      <c r="C1696" s="143" t="s">
        <v>2785</v>
      </c>
      <c r="D1696" s="143" t="s">
        <v>56</v>
      </c>
      <c r="E1696" s="143"/>
      <c r="F1696" s="143"/>
      <c r="G1696" s="145" t="s">
        <v>18832</v>
      </c>
      <c r="H1696" s="143"/>
      <c r="I1696" s="143"/>
      <c r="J1696" s="145" t="s">
        <v>18833</v>
      </c>
    </row>
    <row r="1697" spans="1:10">
      <c r="A1697" s="143" t="s">
        <v>18834</v>
      </c>
      <c r="B1697" s="143" t="s">
        <v>18835</v>
      </c>
      <c r="C1697" s="143" t="s">
        <v>2785</v>
      </c>
      <c r="D1697" s="143" t="s">
        <v>56</v>
      </c>
      <c r="E1697" s="143"/>
      <c r="F1697" s="143"/>
      <c r="G1697" s="145" t="s">
        <v>18836</v>
      </c>
      <c r="H1697" s="143"/>
      <c r="I1697" s="143"/>
      <c r="J1697" s="145" t="s">
        <v>18837</v>
      </c>
    </row>
    <row r="1698" spans="1:10">
      <c r="A1698" s="143" t="s">
        <v>18838</v>
      </c>
      <c r="B1698" s="143" t="s">
        <v>18839</v>
      </c>
      <c r="C1698" s="143" t="s">
        <v>2785</v>
      </c>
      <c r="D1698" s="143" t="s">
        <v>56</v>
      </c>
      <c r="E1698" s="143"/>
      <c r="F1698" s="143"/>
      <c r="G1698" s="145" t="s">
        <v>18840</v>
      </c>
      <c r="H1698" s="143"/>
      <c r="I1698" s="143"/>
      <c r="J1698" s="145" t="s">
        <v>18841</v>
      </c>
    </row>
    <row r="1699" spans="1:10">
      <c r="A1699" s="143" t="s">
        <v>18842</v>
      </c>
      <c r="B1699" s="143" t="s">
        <v>18843</v>
      </c>
      <c r="C1699" s="143" t="s">
        <v>2785</v>
      </c>
      <c r="D1699" s="143" t="s">
        <v>56</v>
      </c>
      <c r="E1699" s="143"/>
      <c r="F1699" s="143"/>
      <c r="G1699" s="145" t="s">
        <v>18844</v>
      </c>
      <c r="H1699" s="143"/>
      <c r="I1699" s="143"/>
      <c r="J1699" s="145" t="s">
        <v>18845</v>
      </c>
    </row>
    <row r="1700" spans="1:10">
      <c r="A1700" s="143" t="s">
        <v>18846</v>
      </c>
      <c r="B1700" s="143" t="s">
        <v>18847</v>
      </c>
      <c r="C1700" s="143" t="s">
        <v>2785</v>
      </c>
      <c r="D1700" s="143" t="s">
        <v>56</v>
      </c>
      <c r="E1700" s="143"/>
      <c r="F1700" s="143"/>
      <c r="G1700" s="145" t="s">
        <v>18848</v>
      </c>
      <c r="H1700" s="143"/>
      <c r="I1700" s="143"/>
      <c r="J1700" s="145" t="s">
        <v>18849</v>
      </c>
    </row>
    <row r="1701" spans="1:10">
      <c r="A1701" s="143" t="s">
        <v>18850</v>
      </c>
      <c r="B1701" s="143" t="s">
        <v>18851</v>
      </c>
      <c r="C1701" s="143" t="s">
        <v>2785</v>
      </c>
      <c r="D1701" s="143" t="s">
        <v>56</v>
      </c>
      <c r="E1701" s="143"/>
      <c r="F1701" s="143"/>
      <c r="G1701" s="145" t="s">
        <v>18852</v>
      </c>
      <c r="H1701" s="143"/>
      <c r="I1701" s="143"/>
      <c r="J1701" s="145" t="s">
        <v>18853</v>
      </c>
    </row>
    <row r="1702" spans="1:10">
      <c r="A1702" s="143" t="s">
        <v>18854</v>
      </c>
      <c r="B1702" s="143" t="s">
        <v>18855</v>
      </c>
      <c r="C1702" s="143" t="s">
        <v>2785</v>
      </c>
      <c r="D1702" s="143" t="s">
        <v>56</v>
      </c>
      <c r="E1702" s="143"/>
      <c r="F1702" s="143"/>
      <c r="G1702" s="145" t="s">
        <v>18856</v>
      </c>
      <c r="H1702" s="143"/>
      <c r="I1702" s="143"/>
      <c r="J1702" s="145" t="s">
        <v>12829</v>
      </c>
    </row>
    <row r="1703" spans="1:10">
      <c r="A1703" s="143" t="s">
        <v>18857</v>
      </c>
      <c r="B1703" s="143" t="s">
        <v>18858</v>
      </c>
      <c r="C1703" s="143" t="s">
        <v>2785</v>
      </c>
      <c r="D1703" s="143" t="s">
        <v>56</v>
      </c>
      <c r="E1703" s="143"/>
      <c r="F1703" s="143"/>
      <c r="G1703" s="145" t="s">
        <v>18859</v>
      </c>
      <c r="H1703" s="143"/>
      <c r="I1703" s="143"/>
      <c r="J1703" s="145" t="s">
        <v>18860</v>
      </c>
    </row>
    <row r="1704" spans="1:10">
      <c r="A1704" s="143" t="s">
        <v>18861</v>
      </c>
      <c r="B1704" s="143" t="s">
        <v>18862</v>
      </c>
      <c r="C1704" s="143" t="s">
        <v>2785</v>
      </c>
      <c r="D1704" s="143" t="s">
        <v>56</v>
      </c>
      <c r="E1704" s="143"/>
      <c r="F1704" s="143"/>
      <c r="G1704" s="145" t="s">
        <v>18863</v>
      </c>
      <c r="H1704" s="143"/>
      <c r="I1704" s="143"/>
      <c r="J1704" s="145" t="s">
        <v>18864</v>
      </c>
    </row>
    <row r="1705" spans="1:10">
      <c r="A1705" s="143" t="s">
        <v>18865</v>
      </c>
      <c r="B1705" s="143" t="s">
        <v>18866</v>
      </c>
      <c r="C1705" s="143" t="s">
        <v>2785</v>
      </c>
      <c r="D1705" s="143" t="s">
        <v>56</v>
      </c>
      <c r="E1705" s="143"/>
      <c r="F1705" s="143"/>
      <c r="G1705" s="145" t="s">
        <v>18867</v>
      </c>
      <c r="H1705" s="143"/>
      <c r="I1705" s="143"/>
      <c r="J1705" s="145" t="s">
        <v>18868</v>
      </c>
    </row>
    <row r="1706" spans="1:10">
      <c r="A1706" s="143" t="s">
        <v>18869</v>
      </c>
      <c r="B1706" s="143" t="s">
        <v>18870</v>
      </c>
      <c r="C1706" s="143" t="s">
        <v>2785</v>
      </c>
      <c r="D1706" s="143" t="s">
        <v>56</v>
      </c>
      <c r="E1706" s="143"/>
      <c r="F1706" s="143"/>
      <c r="G1706" s="145" t="s">
        <v>18871</v>
      </c>
      <c r="H1706" s="143"/>
      <c r="I1706" s="143"/>
      <c r="J1706" s="145" t="s">
        <v>18872</v>
      </c>
    </row>
    <row r="1707" spans="1:10">
      <c r="A1707" s="143" t="s">
        <v>18873</v>
      </c>
      <c r="B1707" s="143" t="s">
        <v>18874</v>
      </c>
      <c r="C1707" s="143" t="s">
        <v>2785</v>
      </c>
      <c r="D1707" s="143" t="s">
        <v>56</v>
      </c>
      <c r="E1707" s="143"/>
      <c r="F1707" s="143"/>
      <c r="G1707" s="145" t="s">
        <v>18875</v>
      </c>
      <c r="H1707" s="143"/>
      <c r="I1707" s="143"/>
      <c r="J1707" s="145" t="s">
        <v>18876</v>
      </c>
    </row>
    <row r="1708" spans="1:10">
      <c r="A1708" s="143" t="s">
        <v>18877</v>
      </c>
      <c r="B1708" s="143" t="s">
        <v>18878</v>
      </c>
      <c r="C1708" s="143" t="s">
        <v>2785</v>
      </c>
      <c r="D1708" s="143" t="s">
        <v>56</v>
      </c>
      <c r="E1708" s="143"/>
      <c r="F1708" s="143"/>
      <c r="G1708" s="145" t="s">
        <v>18879</v>
      </c>
      <c r="H1708" s="143"/>
      <c r="I1708" s="143"/>
      <c r="J1708" s="145" t="s">
        <v>18880</v>
      </c>
    </row>
    <row r="1709" spans="1:10">
      <c r="A1709" s="143" t="s">
        <v>18881</v>
      </c>
      <c r="B1709" s="143" t="s">
        <v>18882</v>
      </c>
      <c r="C1709" s="143" t="s">
        <v>2785</v>
      </c>
      <c r="D1709" s="143" t="s">
        <v>56</v>
      </c>
      <c r="E1709" s="143"/>
      <c r="F1709" s="143"/>
      <c r="G1709" s="145" t="s">
        <v>18883</v>
      </c>
      <c r="H1709" s="143"/>
      <c r="I1709" s="143"/>
      <c r="J1709" s="145" t="s">
        <v>18884</v>
      </c>
    </row>
    <row r="1710" spans="1:10">
      <c r="A1710" s="143" t="s">
        <v>18885</v>
      </c>
      <c r="B1710" s="143" t="s">
        <v>18886</v>
      </c>
      <c r="C1710" s="143" t="s">
        <v>2785</v>
      </c>
      <c r="D1710" s="143" t="s">
        <v>56</v>
      </c>
      <c r="E1710" s="143"/>
      <c r="F1710" s="143"/>
      <c r="G1710" s="145" t="s">
        <v>18887</v>
      </c>
      <c r="H1710" s="143"/>
      <c r="I1710" s="143"/>
      <c r="J1710" s="145" t="s">
        <v>18888</v>
      </c>
    </row>
    <row r="1711" spans="1:10">
      <c r="A1711" s="143" t="s">
        <v>18889</v>
      </c>
      <c r="B1711" s="143" t="s">
        <v>18890</v>
      </c>
      <c r="C1711" s="143" t="s">
        <v>2785</v>
      </c>
      <c r="D1711" s="143" t="s">
        <v>56</v>
      </c>
      <c r="E1711" s="143"/>
      <c r="F1711" s="143"/>
      <c r="G1711" s="145" t="s">
        <v>18891</v>
      </c>
      <c r="H1711" s="143"/>
      <c r="I1711" s="143"/>
      <c r="J1711" s="145" t="s">
        <v>18892</v>
      </c>
    </row>
    <row r="1712" spans="1:10">
      <c r="A1712" s="143" t="s">
        <v>18893</v>
      </c>
      <c r="B1712" s="143" t="s">
        <v>18894</v>
      </c>
      <c r="C1712" s="143" t="s">
        <v>2785</v>
      </c>
      <c r="D1712" s="143" t="s">
        <v>56</v>
      </c>
      <c r="E1712" s="143"/>
      <c r="F1712" s="143"/>
      <c r="G1712" s="145" t="s">
        <v>18895</v>
      </c>
      <c r="H1712" s="143"/>
      <c r="I1712" s="143"/>
      <c r="J1712" s="145" t="s">
        <v>6479</v>
      </c>
    </row>
    <row r="1713" spans="1:10">
      <c r="A1713" s="143" t="s">
        <v>18896</v>
      </c>
      <c r="B1713" s="143" t="s">
        <v>18897</v>
      </c>
      <c r="C1713" s="143" t="s">
        <v>2785</v>
      </c>
      <c r="D1713" s="143" t="s">
        <v>56</v>
      </c>
      <c r="E1713" s="143"/>
      <c r="F1713" s="143"/>
      <c r="G1713" s="145" t="s">
        <v>18898</v>
      </c>
      <c r="H1713" s="143"/>
      <c r="I1713" s="143"/>
      <c r="J1713" s="145" t="s">
        <v>18899</v>
      </c>
    </row>
    <row r="1714" spans="1:10">
      <c r="A1714" s="143" t="s">
        <v>18900</v>
      </c>
      <c r="B1714" s="143" t="s">
        <v>18901</v>
      </c>
      <c r="C1714" s="143" t="s">
        <v>2785</v>
      </c>
      <c r="D1714" s="143" t="s">
        <v>56</v>
      </c>
      <c r="E1714" s="143"/>
      <c r="F1714" s="143"/>
      <c r="G1714" s="145" t="s">
        <v>18902</v>
      </c>
      <c r="H1714" s="143"/>
      <c r="I1714" s="143"/>
      <c r="J1714" s="145" t="s">
        <v>18903</v>
      </c>
    </row>
    <row r="1715" spans="1:10">
      <c r="A1715" s="143" t="s">
        <v>18904</v>
      </c>
      <c r="B1715" s="143" t="s">
        <v>18905</v>
      </c>
      <c r="C1715" s="143" t="s">
        <v>2785</v>
      </c>
      <c r="D1715" s="143" t="s">
        <v>56</v>
      </c>
      <c r="E1715" s="143"/>
      <c r="F1715" s="143"/>
      <c r="G1715" s="145" t="s">
        <v>18906</v>
      </c>
      <c r="H1715" s="143"/>
      <c r="I1715" s="143"/>
      <c r="J1715" s="145" t="s">
        <v>18907</v>
      </c>
    </row>
    <row r="1716" spans="1:10">
      <c r="A1716" s="143" t="s">
        <v>18908</v>
      </c>
      <c r="B1716" s="143" t="s">
        <v>18909</v>
      </c>
      <c r="C1716" s="143" t="s">
        <v>2785</v>
      </c>
      <c r="D1716" s="143" t="s">
        <v>56</v>
      </c>
      <c r="E1716" s="143"/>
      <c r="F1716" s="143"/>
      <c r="G1716" s="145" t="s">
        <v>18910</v>
      </c>
      <c r="H1716" s="143"/>
      <c r="I1716" s="143"/>
      <c r="J1716" s="145" t="s">
        <v>18911</v>
      </c>
    </row>
    <row r="1717" spans="1:10">
      <c r="A1717" s="143" t="s">
        <v>18912</v>
      </c>
      <c r="B1717" s="143" t="s">
        <v>18913</v>
      </c>
      <c r="C1717" s="143" t="s">
        <v>2785</v>
      </c>
      <c r="D1717" s="143" t="s">
        <v>56</v>
      </c>
      <c r="E1717" s="143"/>
      <c r="F1717" s="143"/>
      <c r="G1717" s="145" t="s">
        <v>18914</v>
      </c>
      <c r="H1717" s="143"/>
      <c r="I1717" s="143"/>
      <c r="J1717" s="145" t="s">
        <v>18915</v>
      </c>
    </row>
    <row r="1718" spans="1:10">
      <c r="A1718" s="143" t="s">
        <v>18916</v>
      </c>
      <c r="B1718" s="143" t="s">
        <v>18917</v>
      </c>
      <c r="C1718" s="143" t="s">
        <v>2785</v>
      </c>
      <c r="D1718" s="143" t="s">
        <v>56</v>
      </c>
      <c r="E1718" s="143"/>
      <c r="F1718" s="143"/>
      <c r="G1718" s="145" t="s">
        <v>18918</v>
      </c>
      <c r="H1718" s="143"/>
      <c r="I1718" s="143"/>
      <c r="J1718" s="145" t="s">
        <v>18919</v>
      </c>
    </row>
    <row r="1719" spans="1:10">
      <c r="A1719" s="143" t="s">
        <v>18920</v>
      </c>
      <c r="B1719" s="143" t="s">
        <v>18921</v>
      </c>
      <c r="C1719" s="143" t="s">
        <v>2785</v>
      </c>
      <c r="D1719" s="143" t="s">
        <v>56</v>
      </c>
      <c r="E1719" s="143"/>
      <c r="F1719" s="143"/>
      <c r="G1719" s="145" t="s">
        <v>18922</v>
      </c>
      <c r="H1719" s="143"/>
      <c r="I1719" s="143"/>
      <c r="J1719" s="145" t="s">
        <v>18923</v>
      </c>
    </row>
    <row r="1720" spans="1:10">
      <c r="A1720" s="143" t="s">
        <v>18924</v>
      </c>
      <c r="B1720" s="143" t="s">
        <v>18925</v>
      </c>
      <c r="C1720" s="143" t="s">
        <v>2785</v>
      </c>
      <c r="D1720" s="143" t="s">
        <v>56</v>
      </c>
      <c r="E1720" s="143"/>
      <c r="F1720" s="143"/>
      <c r="G1720" s="145" t="s">
        <v>18926</v>
      </c>
      <c r="H1720" s="143"/>
      <c r="I1720" s="143"/>
      <c r="J1720" s="145" t="s">
        <v>18927</v>
      </c>
    </row>
    <row r="1721" spans="1:10">
      <c r="A1721" s="143" t="s">
        <v>18928</v>
      </c>
      <c r="B1721" s="143" t="s">
        <v>18929</v>
      </c>
      <c r="C1721" s="143" t="s">
        <v>2785</v>
      </c>
      <c r="D1721" s="143" t="s">
        <v>56</v>
      </c>
      <c r="E1721" s="143"/>
      <c r="F1721" s="143"/>
      <c r="G1721" s="145" t="s">
        <v>18930</v>
      </c>
      <c r="H1721" s="143"/>
      <c r="I1721" s="143"/>
      <c r="J1721" s="145" t="s">
        <v>18931</v>
      </c>
    </row>
    <row r="1722" spans="1:10">
      <c r="A1722" s="143" t="s">
        <v>18932</v>
      </c>
      <c r="B1722" s="143" t="s">
        <v>18933</v>
      </c>
      <c r="C1722" s="143" t="s">
        <v>2785</v>
      </c>
      <c r="D1722" s="143" t="s">
        <v>56</v>
      </c>
      <c r="E1722" s="143"/>
      <c r="F1722" s="143"/>
      <c r="G1722" s="145" t="s">
        <v>18934</v>
      </c>
      <c r="H1722" s="143"/>
      <c r="I1722" s="143"/>
      <c r="J1722" s="145" t="s">
        <v>18935</v>
      </c>
    </row>
    <row r="1723" spans="1:10">
      <c r="A1723" s="143" t="s">
        <v>18936</v>
      </c>
      <c r="B1723" s="143" t="s">
        <v>18937</v>
      </c>
      <c r="C1723" s="143" t="s">
        <v>2785</v>
      </c>
      <c r="D1723" s="143" t="s">
        <v>56</v>
      </c>
      <c r="E1723" s="143"/>
      <c r="F1723" s="143"/>
      <c r="G1723" s="145" t="s">
        <v>18938</v>
      </c>
      <c r="H1723" s="143"/>
      <c r="I1723" s="143"/>
      <c r="J1723" s="145" t="s">
        <v>18939</v>
      </c>
    </row>
    <row r="1724" spans="1:10">
      <c r="A1724" s="143" t="s">
        <v>18940</v>
      </c>
      <c r="B1724" s="143" t="s">
        <v>18941</v>
      </c>
      <c r="C1724" s="143" t="s">
        <v>2785</v>
      </c>
      <c r="D1724" s="143" t="s">
        <v>56</v>
      </c>
      <c r="E1724" s="143"/>
      <c r="F1724" s="143"/>
      <c r="G1724" s="145" t="s">
        <v>18942</v>
      </c>
      <c r="H1724" s="143"/>
      <c r="I1724" s="143"/>
      <c r="J1724" s="145" t="s">
        <v>18943</v>
      </c>
    </row>
    <row r="1725" spans="1:10">
      <c r="A1725" s="143" t="s">
        <v>18944</v>
      </c>
      <c r="B1725" s="143" t="s">
        <v>18945</v>
      </c>
      <c r="C1725" s="143" t="s">
        <v>2785</v>
      </c>
      <c r="D1725" s="143" t="s">
        <v>56</v>
      </c>
      <c r="E1725" s="143"/>
      <c r="F1725" s="143"/>
      <c r="G1725" s="145" t="s">
        <v>18946</v>
      </c>
      <c r="H1725" s="143"/>
      <c r="I1725" s="143"/>
      <c r="J1725" s="145" t="s">
        <v>18947</v>
      </c>
    </row>
    <row r="1726" spans="1:10">
      <c r="A1726" s="143" t="s">
        <v>18948</v>
      </c>
      <c r="B1726" s="143" t="s">
        <v>18949</v>
      </c>
      <c r="C1726" s="143" t="s">
        <v>2785</v>
      </c>
      <c r="D1726" s="143" t="s">
        <v>56</v>
      </c>
      <c r="E1726" s="143"/>
      <c r="F1726" s="143"/>
      <c r="G1726" s="145" t="s">
        <v>18950</v>
      </c>
      <c r="H1726" s="143"/>
      <c r="I1726" s="143"/>
      <c r="J1726" s="145" t="s">
        <v>18951</v>
      </c>
    </row>
    <row r="1727" spans="1:10">
      <c r="A1727" s="143" t="s">
        <v>18952</v>
      </c>
      <c r="B1727" s="143" t="s">
        <v>18953</v>
      </c>
      <c r="C1727" s="143" t="s">
        <v>2785</v>
      </c>
      <c r="D1727" s="143" t="s">
        <v>56</v>
      </c>
      <c r="E1727" s="143"/>
      <c r="F1727" s="143"/>
      <c r="G1727" s="145" t="s">
        <v>18954</v>
      </c>
      <c r="H1727" s="143"/>
      <c r="I1727" s="143"/>
      <c r="J1727" s="145" t="s">
        <v>18955</v>
      </c>
    </row>
    <row r="1728" spans="1:10">
      <c r="A1728" s="143" t="s">
        <v>18956</v>
      </c>
      <c r="B1728" s="143" t="s">
        <v>18957</v>
      </c>
      <c r="C1728" s="143" t="s">
        <v>2785</v>
      </c>
      <c r="D1728" s="143" t="s">
        <v>56</v>
      </c>
      <c r="E1728" s="143"/>
      <c r="F1728" s="143"/>
      <c r="G1728" s="145" t="s">
        <v>18958</v>
      </c>
      <c r="H1728" s="143"/>
      <c r="I1728" s="143"/>
      <c r="J1728" s="145" t="s">
        <v>18959</v>
      </c>
    </row>
    <row r="1729" spans="1:10">
      <c r="A1729" s="143" t="s">
        <v>18960</v>
      </c>
      <c r="B1729" s="143" t="s">
        <v>18961</v>
      </c>
      <c r="C1729" s="143" t="s">
        <v>2785</v>
      </c>
      <c r="D1729" s="143" t="s">
        <v>56</v>
      </c>
      <c r="E1729" s="143"/>
      <c r="F1729" s="143"/>
      <c r="G1729" s="145" t="s">
        <v>18962</v>
      </c>
      <c r="H1729" s="143"/>
      <c r="I1729" s="143"/>
      <c r="J1729" s="145" t="s">
        <v>18963</v>
      </c>
    </row>
    <row r="1730" spans="1:10">
      <c r="A1730" s="143" t="s">
        <v>18964</v>
      </c>
      <c r="B1730" s="143" t="s">
        <v>18965</v>
      </c>
      <c r="C1730" s="143" t="s">
        <v>2785</v>
      </c>
      <c r="D1730" s="143" t="s">
        <v>56</v>
      </c>
      <c r="E1730" s="143"/>
      <c r="F1730" s="143"/>
      <c r="G1730" s="145" t="s">
        <v>18966</v>
      </c>
      <c r="H1730" s="143"/>
      <c r="I1730" s="143"/>
      <c r="J1730" s="145" t="s">
        <v>18967</v>
      </c>
    </row>
    <row r="1731" spans="1:10">
      <c r="A1731" s="143" t="s">
        <v>18968</v>
      </c>
      <c r="B1731" s="143" t="s">
        <v>18969</v>
      </c>
      <c r="C1731" s="143" t="s">
        <v>2785</v>
      </c>
      <c r="D1731" s="143" t="s">
        <v>56</v>
      </c>
      <c r="E1731" s="143"/>
      <c r="F1731" s="143"/>
      <c r="G1731" s="145" t="s">
        <v>6285</v>
      </c>
      <c r="H1731" s="143"/>
      <c r="I1731" s="143"/>
      <c r="J1731" s="145" t="s">
        <v>18970</v>
      </c>
    </row>
    <row r="1732" spans="1:10">
      <c r="A1732" s="143" t="s">
        <v>18971</v>
      </c>
      <c r="B1732" s="143" t="s">
        <v>18972</v>
      </c>
      <c r="C1732" s="143" t="s">
        <v>2785</v>
      </c>
      <c r="D1732" s="143" t="s">
        <v>56</v>
      </c>
      <c r="E1732" s="143"/>
      <c r="F1732" s="143"/>
      <c r="G1732" s="145" t="s">
        <v>18856</v>
      </c>
      <c r="H1732" s="143"/>
      <c r="I1732" s="143"/>
      <c r="J1732" s="145" t="s">
        <v>12829</v>
      </c>
    </row>
    <row r="1733" spans="1:10">
      <c r="A1733" s="143" t="s">
        <v>18973</v>
      </c>
      <c r="B1733" s="143" t="s">
        <v>18974</v>
      </c>
      <c r="C1733" s="143" t="s">
        <v>2785</v>
      </c>
      <c r="D1733" s="143" t="s">
        <v>56</v>
      </c>
      <c r="E1733" s="143"/>
      <c r="F1733" s="143"/>
      <c r="G1733" s="145" t="s">
        <v>18975</v>
      </c>
      <c r="H1733" s="143"/>
      <c r="I1733" s="143"/>
      <c r="J1733" s="145" t="s">
        <v>18976</v>
      </c>
    </row>
    <row r="1734" spans="1:10">
      <c r="A1734" s="143" t="s">
        <v>18977</v>
      </c>
      <c r="B1734" s="143" t="s">
        <v>18978</v>
      </c>
      <c r="C1734" s="143" t="s">
        <v>2785</v>
      </c>
      <c r="D1734" s="143" t="s">
        <v>56</v>
      </c>
      <c r="E1734" s="143"/>
      <c r="F1734" s="143"/>
      <c r="G1734" s="145" t="s">
        <v>18979</v>
      </c>
      <c r="H1734" s="143"/>
      <c r="I1734" s="143"/>
      <c r="J1734" s="145" t="s">
        <v>18980</v>
      </c>
    </row>
    <row r="1735" spans="1:10">
      <c r="A1735" s="143" t="s">
        <v>18981</v>
      </c>
      <c r="B1735" s="143" t="s">
        <v>18982</v>
      </c>
      <c r="C1735" s="143" t="s">
        <v>2785</v>
      </c>
      <c r="D1735" s="143" t="s">
        <v>56</v>
      </c>
      <c r="E1735" s="143"/>
      <c r="F1735" s="143"/>
      <c r="G1735" s="145" t="s">
        <v>18983</v>
      </c>
      <c r="H1735" s="143"/>
      <c r="I1735" s="143"/>
      <c r="J1735" s="145" t="s">
        <v>18984</v>
      </c>
    </row>
    <row r="1736" spans="1:10">
      <c r="A1736" s="143" t="s">
        <v>18985</v>
      </c>
      <c r="B1736" s="143" t="s">
        <v>18986</v>
      </c>
      <c r="C1736" s="143" t="s">
        <v>2785</v>
      </c>
      <c r="D1736" s="143" t="s">
        <v>56</v>
      </c>
      <c r="E1736" s="143"/>
      <c r="F1736" s="143"/>
      <c r="G1736" s="145" t="s">
        <v>18987</v>
      </c>
      <c r="H1736" s="143"/>
      <c r="I1736" s="143"/>
      <c r="J1736" s="145" t="s">
        <v>18988</v>
      </c>
    </row>
    <row r="1737" spans="1:10">
      <c r="A1737" s="143" t="s">
        <v>18989</v>
      </c>
      <c r="B1737" s="143" t="s">
        <v>18990</v>
      </c>
      <c r="C1737" s="143" t="s">
        <v>2785</v>
      </c>
      <c r="D1737" s="143" t="s">
        <v>56</v>
      </c>
      <c r="E1737" s="143"/>
      <c r="F1737" s="143"/>
      <c r="G1737" s="145" t="s">
        <v>18991</v>
      </c>
      <c r="H1737" s="143"/>
      <c r="I1737" s="143"/>
      <c r="J1737" s="145" t="s">
        <v>18992</v>
      </c>
    </row>
    <row r="1738" spans="1:10">
      <c r="A1738" s="143" t="s">
        <v>18993</v>
      </c>
      <c r="B1738" s="143" t="s">
        <v>18994</v>
      </c>
      <c r="C1738" s="143" t="s">
        <v>2785</v>
      </c>
      <c r="D1738" s="143" t="s">
        <v>56</v>
      </c>
      <c r="E1738" s="143"/>
      <c r="F1738" s="143"/>
      <c r="G1738" s="145" t="s">
        <v>18995</v>
      </c>
      <c r="H1738" s="143"/>
      <c r="I1738" s="143"/>
      <c r="J1738" s="145" t="s">
        <v>18996</v>
      </c>
    </row>
    <row r="1739" spans="1:10">
      <c r="A1739" s="143" t="s">
        <v>18997</v>
      </c>
      <c r="B1739" s="143" t="s">
        <v>18998</v>
      </c>
      <c r="C1739" s="143" t="s">
        <v>2785</v>
      </c>
      <c r="D1739" s="143" t="s">
        <v>56</v>
      </c>
      <c r="E1739" s="143"/>
      <c r="F1739" s="143"/>
      <c r="G1739" s="145" t="s">
        <v>18999</v>
      </c>
      <c r="H1739" s="143"/>
      <c r="I1739" s="143"/>
      <c r="J1739" s="145" t="s">
        <v>19000</v>
      </c>
    </row>
    <row r="1740" spans="1:10">
      <c r="A1740" s="143" t="s">
        <v>19001</v>
      </c>
      <c r="B1740" s="143" t="s">
        <v>19002</v>
      </c>
      <c r="C1740" s="143" t="s">
        <v>2785</v>
      </c>
      <c r="D1740" s="143" t="s">
        <v>56</v>
      </c>
      <c r="E1740" s="143"/>
      <c r="F1740" s="143"/>
      <c r="G1740" s="145" t="s">
        <v>19003</v>
      </c>
      <c r="H1740" s="143"/>
      <c r="I1740" s="143"/>
      <c r="J1740" s="145" t="s">
        <v>19004</v>
      </c>
    </row>
    <row r="1741" spans="1:10">
      <c r="A1741" s="143" t="s">
        <v>19005</v>
      </c>
      <c r="B1741" s="143" t="s">
        <v>19006</v>
      </c>
      <c r="C1741" s="143" t="s">
        <v>2785</v>
      </c>
      <c r="D1741" s="143" t="s">
        <v>56</v>
      </c>
      <c r="E1741" s="143"/>
      <c r="F1741" s="143"/>
      <c r="G1741" s="145" t="s">
        <v>19007</v>
      </c>
      <c r="H1741" s="143"/>
      <c r="I1741" s="143"/>
      <c r="J1741" s="145" t="s">
        <v>19008</v>
      </c>
    </row>
    <row r="1742" spans="1:10">
      <c r="A1742" s="143" t="s">
        <v>19009</v>
      </c>
      <c r="B1742" s="143" t="s">
        <v>19010</v>
      </c>
      <c r="C1742" s="143" t="s">
        <v>2785</v>
      </c>
      <c r="D1742" s="143" t="s">
        <v>56</v>
      </c>
      <c r="E1742" s="143"/>
      <c r="F1742" s="143"/>
      <c r="G1742" s="145" t="s">
        <v>19011</v>
      </c>
      <c r="H1742" s="143"/>
      <c r="I1742" s="143"/>
      <c r="J1742" s="145" t="s">
        <v>19012</v>
      </c>
    </row>
    <row r="1743" spans="1:10">
      <c r="A1743" s="143" t="s">
        <v>19013</v>
      </c>
      <c r="B1743" s="143" t="s">
        <v>19014</v>
      </c>
      <c r="C1743" s="143" t="s">
        <v>2785</v>
      </c>
      <c r="D1743" s="143" t="s">
        <v>56</v>
      </c>
      <c r="E1743" s="143"/>
      <c r="F1743" s="143"/>
      <c r="G1743" s="145" t="s">
        <v>19015</v>
      </c>
      <c r="H1743" s="143"/>
      <c r="I1743" s="143"/>
      <c r="J1743" s="145" t="s">
        <v>19016</v>
      </c>
    </row>
    <row r="1744" spans="1:10">
      <c r="A1744" s="143" t="s">
        <v>19017</v>
      </c>
      <c r="B1744" s="143" t="s">
        <v>19018</v>
      </c>
      <c r="C1744" s="143" t="s">
        <v>2785</v>
      </c>
      <c r="D1744" s="143" t="s">
        <v>56</v>
      </c>
      <c r="E1744" s="143"/>
      <c r="F1744" s="143"/>
      <c r="G1744" s="145" t="s">
        <v>19019</v>
      </c>
      <c r="H1744" s="143"/>
      <c r="I1744" s="143"/>
      <c r="J1744" s="145" t="s">
        <v>19020</v>
      </c>
    </row>
    <row r="1745" spans="1:10">
      <c r="A1745" s="143" t="s">
        <v>19021</v>
      </c>
      <c r="B1745" s="143" t="s">
        <v>19022</v>
      </c>
      <c r="C1745" s="143" t="s">
        <v>2785</v>
      </c>
      <c r="D1745" s="143" t="s">
        <v>56</v>
      </c>
      <c r="E1745" s="143"/>
      <c r="F1745" s="143"/>
      <c r="G1745" s="145" t="s">
        <v>19023</v>
      </c>
      <c r="H1745" s="143"/>
      <c r="I1745" s="143"/>
      <c r="J1745" s="145" t="s">
        <v>19024</v>
      </c>
    </row>
    <row r="1746" spans="1:10">
      <c r="A1746" s="143" t="s">
        <v>19025</v>
      </c>
      <c r="B1746" s="143" t="s">
        <v>19026</v>
      </c>
      <c r="C1746" s="143" t="s">
        <v>2785</v>
      </c>
      <c r="D1746" s="143" t="s">
        <v>56</v>
      </c>
      <c r="E1746" s="143"/>
      <c r="F1746" s="143"/>
      <c r="G1746" s="145" t="s">
        <v>19027</v>
      </c>
      <c r="H1746" s="143"/>
      <c r="I1746" s="143"/>
      <c r="J1746" s="145" t="s">
        <v>19028</v>
      </c>
    </row>
    <row r="1747" spans="1:10">
      <c r="A1747" s="143" t="s">
        <v>19029</v>
      </c>
      <c r="B1747" s="143" t="s">
        <v>19030</v>
      </c>
      <c r="C1747" s="143" t="s">
        <v>2785</v>
      </c>
      <c r="D1747" s="143" t="s">
        <v>56</v>
      </c>
      <c r="E1747" s="143"/>
      <c r="F1747" s="143"/>
      <c r="G1747" s="145" t="s">
        <v>19031</v>
      </c>
      <c r="H1747" s="143"/>
      <c r="I1747" s="143"/>
      <c r="J1747" s="145" t="s">
        <v>19032</v>
      </c>
    </row>
    <row r="1748" spans="1:10">
      <c r="A1748" s="143" t="s">
        <v>19033</v>
      </c>
      <c r="B1748" s="143" t="s">
        <v>19034</v>
      </c>
      <c r="C1748" s="143" t="s">
        <v>2785</v>
      </c>
      <c r="D1748" s="143" t="s">
        <v>56</v>
      </c>
      <c r="E1748" s="143"/>
      <c r="F1748" s="143"/>
      <c r="G1748" s="145" t="s">
        <v>19035</v>
      </c>
      <c r="H1748" s="143"/>
      <c r="I1748" s="143"/>
      <c r="J1748" s="145" t="s">
        <v>19036</v>
      </c>
    </row>
    <row r="1749" spans="1:10">
      <c r="A1749" s="143" t="s">
        <v>19037</v>
      </c>
      <c r="B1749" s="143" t="s">
        <v>19038</v>
      </c>
      <c r="C1749" s="143" t="s">
        <v>2785</v>
      </c>
      <c r="D1749" s="143" t="s">
        <v>56</v>
      </c>
      <c r="E1749" s="143"/>
      <c r="F1749" s="143"/>
      <c r="G1749" s="145" t="s">
        <v>19039</v>
      </c>
      <c r="H1749" s="143"/>
      <c r="I1749" s="143"/>
      <c r="J1749" s="145" t="s">
        <v>19040</v>
      </c>
    </row>
    <row r="1750" spans="1:10">
      <c r="A1750" s="143" t="s">
        <v>19041</v>
      </c>
      <c r="B1750" s="143" t="s">
        <v>19042</v>
      </c>
      <c r="C1750" s="143" t="s">
        <v>2785</v>
      </c>
      <c r="D1750" s="143" t="s">
        <v>56</v>
      </c>
      <c r="E1750" s="143"/>
      <c r="F1750" s="143"/>
      <c r="G1750" s="145" t="s">
        <v>19043</v>
      </c>
      <c r="H1750" s="143"/>
      <c r="I1750" s="143"/>
      <c r="J1750" s="145" t="s">
        <v>3314</v>
      </c>
    </row>
    <row r="1751" spans="1:10">
      <c r="A1751" s="143" t="s">
        <v>19044</v>
      </c>
      <c r="B1751" s="143" t="s">
        <v>19045</v>
      </c>
      <c r="C1751" s="143" t="s">
        <v>2785</v>
      </c>
      <c r="D1751" s="143" t="s">
        <v>56</v>
      </c>
      <c r="E1751" s="143"/>
      <c r="F1751" s="143"/>
      <c r="G1751" s="145" t="s">
        <v>19046</v>
      </c>
      <c r="H1751" s="143"/>
      <c r="I1751" s="143"/>
      <c r="J1751" s="145" t="s">
        <v>19047</v>
      </c>
    </row>
    <row r="1752" spans="1:10">
      <c r="A1752" s="143" t="s">
        <v>19048</v>
      </c>
      <c r="B1752" s="143" t="s">
        <v>19049</v>
      </c>
      <c r="C1752" s="143" t="s">
        <v>2785</v>
      </c>
      <c r="D1752" s="143" t="s">
        <v>56</v>
      </c>
      <c r="E1752" s="143"/>
      <c r="F1752" s="143"/>
      <c r="G1752" s="145" t="s">
        <v>19050</v>
      </c>
      <c r="H1752" s="143"/>
      <c r="I1752" s="143"/>
      <c r="J1752" s="145" t="s">
        <v>19051</v>
      </c>
    </row>
    <row r="1753" spans="1:10">
      <c r="A1753" s="143" t="s">
        <v>19052</v>
      </c>
      <c r="B1753" s="143" t="s">
        <v>19053</v>
      </c>
      <c r="C1753" s="143" t="s">
        <v>2785</v>
      </c>
      <c r="D1753" s="143" t="s">
        <v>56</v>
      </c>
      <c r="E1753" s="143"/>
      <c r="F1753" s="143"/>
      <c r="G1753" s="145" t="s">
        <v>19054</v>
      </c>
      <c r="H1753" s="143"/>
      <c r="I1753" s="143"/>
      <c r="J1753" s="145" t="s">
        <v>19055</v>
      </c>
    </row>
    <row r="1754" spans="1:10">
      <c r="A1754" s="143" t="s">
        <v>19056</v>
      </c>
      <c r="B1754" s="143" t="s">
        <v>19057</v>
      </c>
      <c r="C1754" s="143" t="s">
        <v>2785</v>
      </c>
      <c r="D1754" s="143" t="s">
        <v>56</v>
      </c>
      <c r="E1754" s="143"/>
      <c r="F1754" s="143"/>
      <c r="G1754" s="145" t="s">
        <v>19058</v>
      </c>
      <c r="H1754" s="143"/>
      <c r="I1754" s="143"/>
      <c r="J1754" s="145" t="s">
        <v>19059</v>
      </c>
    </row>
    <row r="1755" spans="1:10">
      <c r="A1755" s="143" t="s">
        <v>19060</v>
      </c>
      <c r="B1755" s="143" t="s">
        <v>19061</v>
      </c>
      <c r="C1755" s="143" t="s">
        <v>2785</v>
      </c>
      <c r="D1755" s="143" t="s">
        <v>56</v>
      </c>
      <c r="E1755" s="143"/>
      <c r="F1755" s="143"/>
      <c r="G1755" s="145" t="s">
        <v>19062</v>
      </c>
      <c r="H1755" s="143"/>
      <c r="I1755" s="143"/>
      <c r="J1755" s="145" t="s">
        <v>19063</v>
      </c>
    </row>
    <row r="1756" spans="1:10">
      <c r="A1756" s="143" t="s">
        <v>19064</v>
      </c>
      <c r="B1756" s="143" t="s">
        <v>19065</v>
      </c>
      <c r="C1756" s="143" t="s">
        <v>2785</v>
      </c>
      <c r="D1756" s="143" t="s">
        <v>56</v>
      </c>
      <c r="E1756" s="143"/>
      <c r="F1756" s="143"/>
      <c r="G1756" s="145" t="s">
        <v>19066</v>
      </c>
      <c r="H1756" s="143"/>
      <c r="I1756" s="143"/>
      <c r="J1756" s="145" t="s">
        <v>19067</v>
      </c>
    </row>
    <row r="1757" spans="1:10">
      <c r="A1757" s="143" t="s">
        <v>19068</v>
      </c>
      <c r="B1757" s="143" t="s">
        <v>19069</v>
      </c>
      <c r="C1757" s="143" t="s">
        <v>2785</v>
      </c>
      <c r="D1757" s="143" t="s">
        <v>56</v>
      </c>
      <c r="E1757" s="143"/>
      <c r="F1757" s="143"/>
      <c r="G1757" s="145" t="s">
        <v>19070</v>
      </c>
      <c r="H1757" s="143"/>
      <c r="I1757" s="143"/>
      <c r="J1757" s="145" t="s">
        <v>19071</v>
      </c>
    </row>
    <row r="1758" spans="1:10">
      <c r="A1758" s="143" t="s">
        <v>19072</v>
      </c>
      <c r="B1758" s="143" t="s">
        <v>19073</v>
      </c>
      <c r="C1758" s="143" t="s">
        <v>2785</v>
      </c>
      <c r="D1758" s="143" t="s">
        <v>56</v>
      </c>
      <c r="E1758" s="143"/>
      <c r="F1758" s="143"/>
      <c r="G1758" s="145" t="s">
        <v>19074</v>
      </c>
      <c r="H1758" s="143"/>
      <c r="I1758" s="143"/>
      <c r="J1758" s="145" t="s">
        <v>19075</v>
      </c>
    </row>
    <row r="1759" spans="1:10">
      <c r="A1759" s="143" t="s">
        <v>19076</v>
      </c>
      <c r="B1759" s="143" t="s">
        <v>19077</v>
      </c>
      <c r="C1759" s="143" t="s">
        <v>2785</v>
      </c>
      <c r="D1759" s="143" t="s">
        <v>56</v>
      </c>
      <c r="E1759" s="143"/>
      <c r="F1759" s="143"/>
      <c r="G1759" s="145" t="s">
        <v>19078</v>
      </c>
      <c r="H1759" s="143"/>
      <c r="I1759" s="143"/>
      <c r="J1759" s="145" t="s">
        <v>19079</v>
      </c>
    </row>
    <row r="1760" spans="1:10">
      <c r="A1760" s="143" t="s">
        <v>19080</v>
      </c>
      <c r="B1760" s="143" t="s">
        <v>19081</v>
      </c>
      <c r="C1760" s="143" t="s">
        <v>2785</v>
      </c>
      <c r="D1760" s="143" t="s">
        <v>114</v>
      </c>
      <c r="E1760" s="143"/>
      <c r="F1760" s="143"/>
      <c r="G1760" s="145" t="s">
        <v>9929</v>
      </c>
      <c r="H1760" s="143"/>
      <c r="I1760" s="143"/>
      <c r="J1760" s="145" t="s">
        <v>8121</v>
      </c>
    </row>
    <row r="1761" spans="1:10">
      <c r="A1761" s="143" t="s">
        <v>19082</v>
      </c>
      <c r="B1761" s="143" t="s">
        <v>19083</v>
      </c>
      <c r="C1761" s="143" t="s">
        <v>2785</v>
      </c>
      <c r="D1761" s="143" t="s">
        <v>114</v>
      </c>
      <c r="E1761" s="143"/>
      <c r="F1761" s="143"/>
      <c r="G1761" s="145" t="s">
        <v>19084</v>
      </c>
      <c r="H1761" s="143"/>
      <c r="I1761" s="143"/>
      <c r="J1761" s="145" t="s">
        <v>4300</v>
      </c>
    </row>
    <row r="1762" spans="1:10">
      <c r="A1762" s="143" t="s">
        <v>19085</v>
      </c>
      <c r="B1762" s="143" t="s">
        <v>19086</v>
      </c>
      <c r="C1762" s="143" t="s">
        <v>2785</v>
      </c>
      <c r="D1762" s="143" t="s">
        <v>56</v>
      </c>
      <c r="E1762" s="143"/>
      <c r="F1762" s="143"/>
      <c r="G1762" s="145" t="s">
        <v>19087</v>
      </c>
      <c r="H1762" s="143"/>
      <c r="I1762" s="143"/>
      <c r="J1762" s="145" t="s">
        <v>19088</v>
      </c>
    </row>
    <row r="1763" spans="1:10">
      <c r="A1763" s="143" t="s">
        <v>19089</v>
      </c>
      <c r="B1763" s="143" t="s">
        <v>19090</v>
      </c>
      <c r="C1763" s="143" t="s">
        <v>2785</v>
      </c>
      <c r="D1763" s="143" t="s">
        <v>56</v>
      </c>
      <c r="E1763" s="143"/>
      <c r="F1763" s="143"/>
      <c r="G1763" s="145" t="s">
        <v>19091</v>
      </c>
      <c r="H1763" s="143"/>
      <c r="I1763" s="143"/>
      <c r="J1763" s="145" t="s">
        <v>19092</v>
      </c>
    </row>
    <row r="1764" spans="1:10">
      <c r="A1764" s="143" t="s">
        <v>19093</v>
      </c>
      <c r="B1764" s="143" t="s">
        <v>19094</v>
      </c>
      <c r="C1764" s="143" t="s">
        <v>2785</v>
      </c>
      <c r="D1764" s="143" t="s">
        <v>56</v>
      </c>
      <c r="E1764" s="143"/>
      <c r="F1764" s="143"/>
      <c r="G1764" s="145" t="s">
        <v>19095</v>
      </c>
      <c r="H1764" s="143"/>
      <c r="I1764" s="143"/>
      <c r="J1764" s="145" t="s">
        <v>19096</v>
      </c>
    </row>
    <row r="1765" spans="1:10">
      <c r="A1765" s="143" t="s">
        <v>19097</v>
      </c>
      <c r="B1765" s="143" t="s">
        <v>19098</v>
      </c>
      <c r="C1765" s="143" t="s">
        <v>2785</v>
      </c>
      <c r="D1765" s="143" t="s">
        <v>56</v>
      </c>
      <c r="E1765" s="143"/>
      <c r="F1765" s="143"/>
      <c r="G1765" s="145" t="s">
        <v>19099</v>
      </c>
      <c r="H1765" s="143"/>
      <c r="I1765" s="143"/>
      <c r="J1765" s="145" t="s">
        <v>19100</v>
      </c>
    </row>
    <row r="1766" spans="1:10">
      <c r="A1766" s="143" t="s">
        <v>19101</v>
      </c>
      <c r="B1766" s="143" t="s">
        <v>19102</v>
      </c>
      <c r="C1766" s="143" t="s">
        <v>2785</v>
      </c>
      <c r="D1766" s="143" t="s">
        <v>56</v>
      </c>
      <c r="E1766" s="143"/>
      <c r="F1766" s="143"/>
      <c r="G1766" s="145" t="s">
        <v>19103</v>
      </c>
      <c r="H1766" s="143"/>
      <c r="I1766" s="143"/>
      <c r="J1766" s="145" t="s">
        <v>19104</v>
      </c>
    </row>
    <row r="1767" spans="1:10">
      <c r="A1767" s="143" t="s">
        <v>19105</v>
      </c>
      <c r="B1767" s="143" t="s">
        <v>19106</v>
      </c>
      <c r="C1767" s="143" t="s">
        <v>2785</v>
      </c>
      <c r="D1767" s="143" t="s">
        <v>56</v>
      </c>
      <c r="E1767" s="143"/>
      <c r="F1767" s="143"/>
      <c r="G1767" s="145" t="s">
        <v>19107</v>
      </c>
      <c r="H1767" s="143"/>
      <c r="I1767" s="143"/>
      <c r="J1767" s="145" t="s">
        <v>19108</v>
      </c>
    </row>
    <row r="1768" spans="1:10">
      <c r="A1768" s="143" t="s">
        <v>19109</v>
      </c>
      <c r="B1768" s="143" t="s">
        <v>19110</v>
      </c>
      <c r="C1768" s="143" t="s">
        <v>2785</v>
      </c>
      <c r="D1768" s="143" t="s">
        <v>56</v>
      </c>
      <c r="E1768" s="143"/>
      <c r="F1768" s="143"/>
      <c r="G1768" s="145" t="s">
        <v>19111</v>
      </c>
      <c r="H1768" s="143"/>
      <c r="I1768" s="143"/>
      <c r="J1768" s="145" t="s">
        <v>19112</v>
      </c>
    </row>
    <row r="1769" spans="1:10">
      <c r="A1769" s="143" t="s">
        <v>19113</v>
      </c>
      <c r="B1769" s="143" t="s">
        <v>19114</v>
      </c>
      <c r="C1769" s="143" t="s">
        <v>2785</v>
      </c>
      <c r="D1769" s="143" t="s">
        <v>56</v>
      </c>
      <c r="E1769" s="143"/>
      <c r="F1769" s="143"/>
      <c r="G1769" s="145" t="s">
        <v>19115</v>
      </c>
      <c r="H1769" s="143"/>
      <c r="I1769" s="143"/>
      <c r="J1769" s="145" t="s">
        <v>19116</v>
      </c>
    </row>
    <row r="1770" spans="1:10">
      <c r="A1770" s="143" t="s">
        <v>19117</v>
      </c>
      <c r="B1770" s="143" t="s">
        <v>19118</v>
      </c>
      <c r="C1770" s="143" t="s">
        <v>2785</v>
      </c>
      <c r="D1770" s="143" t="s">
        <v>56</v>
      </c>
      <c r="E1770" s="143"/>
      <c r="F1770" s="143"/>
      <c r="G1770" s="145" t="s">
        <v>19119</v>
      </c>
      <c r="H1770" s="143"/>
      <c r="I1770" s="143"/>
      <c r="J1770" s="145" t="s">
        <v>19120</v>
      </c>
    </row>
    <row r="1771" spans="1:10">
      <c r="A1771" s="143" t="s">
        <v>19121</v>
      </c>
      <c r="B1771" s="143" t="s">
        <v>19122</v>
      </c>
      <c r="C1771" s="143" t="s">
        <v>2785</v>
      </c>
      <c r="D1771" s="143" t="s">
        <v>56</v>
      </c>
      <c r="E1771" s="143"/>
      <c r="F1771" s="143"/>
      <c r="G1771" s="145" t="s">
        <v>19123</v>
      </c>
      <c r="H1771" s="143"/>
      <c r="I1771" s="143"/>
      <c r="J1771" s="145" t="s">
        <v>19124</v>
      </c>
    </row>
    <row r="1772" spans="1:10">
      <c r="A1772" s="143" t="s">
        <v>19125</v>
      </c>
      <c r="B1772" s="143" t="s">
        <v>19126</v>
      </c>
      <c r="C1772" s="143" t="s">
        <v>2785</v>
      </c>
      <c r="D1772" s="143" t="s">
        <v>56</v>
      </c>
      <c r="E1772" s="143"/>
      <c r="F1772" s="143"/>
      <c r="G1772" s="145" t="s">
        <v>19127</v>
      </c>
      <c r="H1772" s="143"/>
      <c r="I1772" s="143"/>
      <c r="J1772" s="145" t="s">
        <v>19128</v>
      </c>
    </row>
    <row r="1773" spans="1:10">
      <c r="A1773" s="143" t="s">
        <v>19129</v>
      </c>
      <c r="B1773" s="143" t="s">
        <v>19130</v>
      </c>
      <c r="C1773" s="143" t="s">
        <v>2785</v>
      </c>
      <c r="D1773" s="143" t="s">
        <v>56</v>
      </c>
      <c r="E1773" s="143"/>
      <c r="F1773" s="143"/>
      <c r="G1773" s="145" t="s">
        <v>19131</v>
      </c>
      <c r="H1773" s="143"/>
      <c r="I1773" s="143"/>
      <c r="J1773" s="145" t="s">
        <v>19132</v>
      </c>
    </row>
    <row r="1774" spans="1:10">
      <c r="A1774" s="143" t="s">
        <v>19133</v>
      </c>
      <c r="B1774" s="143" t="s">
        <v>19134</v>
      </c>
      <c r="C1774" s="143" t="s">
        <v>2785</v>
      </c>
      <c r="D1774" s="143" t="s">
        <v>56</v>
      </c>
      <c r="E1774" s="143"/>
      <c r="F1774" s="143"/>
      <c r="G1774" s="145" t="s">
        <v>19135</v>
      </c>
      <c r="H1774" s="143"/>
      <c r="I1774" s="143"/>
      <c r="J1774" s="145" t="s">
        <v>19136</v>
      </c>
    </row>
    <row r="1775" spans="1:10">
      <c r="A1775" s="143" t="s">
        <v>19137</v>
      </c>
      <c r="B1775" s="143" t="s">
        <v>19138</v>
      </c>
      <c r="C1775" s="143" t="s">
        <v>2785</v>
      </c>
      <c r="D1775" s="143" t="s">
        <v>56</v>
      </c>
      <c r="E1775" s="143"/>
      <c r="F1775" s="143"/>
      <c r="G1775" s="145" t="s">
        <v>19139</v>
      </c>
      <c r="H1775" s="143"/>
      <c r="I1775" s="143"/>
      <c r="J1775" s="145" t="s">
        <v>19140</v>
      </c>
    </row>
    <row r="1776" spans="1:10">
      <c r="A1776" s="143" t="s">
        <v>19141</v>
      </c>
      <c r="B1776" s="143" t="s">
        <v>19142</v>
      </c>
      <c r="C1776" s="143" t="s">
        <v>2785</v>
      </c>
      <c r="D1776" s="143" t="s">
        <v>56</v>
      </c>
      <c r="E1776" s="143"/>
      <c r="F1776" s="143"/>
      <c r="G1776" s="145" t="s">
        <v>19143</v>
      </c>
      <c r="H1776" s="143"/>
      <c r="I1776" s="143"/>
      <c r="J1776" s="145" t="s">
        <v>19144</v>
      </c>
    </row>
    <row r="1777" spans="1:10">
      <c r="A1777" s="143" t="s">
        <v>19145</v>
      </c>
      <c r="B1777" s="143" t="s">
        <v>19146</v>
      </c>
      <c r="C1777" s="143" t="s">
        <v>2785</v>
      </c>
      <c r="D1777" s="143" t="s">
        <v>56</v>
      </c>
      <c r="E1777" s="143"/>
      <c r="F1777" s="143"/>
      <c r="G1777" s="145" t="s">
        <v>19147</v>
      </c>
      <c r="H1777" s="143"/>
      <c r="I1777" s="143"/>
      <c r="J1777" s="145" t="s">
        <v>19148</v>
      </c>
    </row>
    <row r="1778" spans="1:10">
      <c r="A1778" s="143" t="s">
        <v>19149</v>
      </c>
      <c r="B1778" s="143" t="s">
        <v>19150</v>
      </c>
      <c r="C1778" s="143" t="s">
        <v>2785</v>
      </c>
      <c r="D1778" s="143" t="s">
        <v>56</v>
      </c>
      <c r="E1778" s="143"/>
      <c r="F1778" s="143"/>
      <c r="G1778" s="145" t="s">
        <v>19151</v>
      </c>
      <c r="H1778" s="143"/>
      <c r="I1778" s="143"/>
      <c r="J1778" s="145" t="s">
        <v>19152</v>
      </c>
    </row>
    <row r="1779" spans="1:10">
      <c r="A1779" s="143" t="s">
        <v>19153</v>
      </c>
      <c r="B1779" s="143" t="s">
        <v>19154</v>
      </c>
      <c r="C1779" s="143" t="s">
        <v>2785</v>
      </c>
      <c r="D1779" s="143" t="s">
        <v>56</v>
      </c>
      <c r="E1779" s="143"/>
      <c r="F1779" s="143"/>
      <c r="G1779" s="145" t="s">
        <v>19155</v>
      </c>
      <c r="H1779" s="143"/>
      <c r="I1779" s="143"/>
      <c r="J1779" s="145" t="s">
        <v>19156</v>
      </c>
    </row>
    <row r="1780" spans="1:10">
      <c r="A1780" s="143" t="s">
        <v>19157</v>
      </c>
      <c r="B1780" s="143" t="s">
        <v>19158</v>
      </c>
      <c r="C1780" s="143" t="s">
        <v>2785</v>
      </c>
      <c r="D1780" s="143" t="s">
        <v>56</v>
      </c>
      <c r="E1780" s="143"/>
      <c r="F1780" s="143"/>
      <c r="G1780" s="145" t="s">
        <v>19159</v>
      </c>
      <c r="H1780" s="143"/>
      <c r="I1780" s="143"/>
      <c r="J1780" s="145" t="s">
        <v>19160</v>
      </c>
    </row>
    <row r="1781" spans="1:10">
      <c r="A1781" s="143" t="s">
        <v>19161</v>
      </c>
      <c r="B1781" s="143" t="s">
        <v>19162</v>
      </c>
      <c r="C1781" s="143" t="s">
        <v>2785</v>
      </c>
      <c r="D1781" s="143" t="s">
        <v>56</v>
      </c>
      <c r="E1781" s="143"/>
      <c r="F1781" s="143"/>
      <c r="G1781" s="145" t="s">
        <v>9173</v>
      </c>
      <c r="H1781" s="143"/>
      <c r="I1781" s="143"/>
      <c r="J1781" s="145" t="s">
        <v>19163</v>
      </c>
    </row>
    <row r="1782" spans="1:10">
      <c r="A1782" s="143" t="s">
        <v>19164</v>
      </c>
      <c r="B1782" s="143" t="s">
        <v>19165</v>
      </c>
      <c r="C1782" s="143" t="s">
        <v>2785</v>
      </c>
      <c r="D1782" s="143" t="s">
        <v>56</v>
      </c>
      <c r="E1782" s="143"/>
      <c r="F1782" s="143"/>
      <c r="G1782" s="145" t="s">
        <v>16482</v>
      </c>
      <c r="H1782" s="143"/>
      <c r="I1782" s="143"/>
      <c r="J1782" s="145" t="s">
        <v>19166</v>
      </c>
    </row>
    <row r="1783" spans="1:10">
      <c r="A1783" s="143" t="s">
        <v>19167</v>
      </c>
      <c r="B1783" s="143" t="s">
        <v>19168</v>
      </c>
      <c r="C1783" s="143" t="s">
        <v>2785</v>
      </c>
      <c r="D1783" s="143" t="s">
        <v>56</v>
      </c>
      <c r="E1783" s="143"/>
      <c r="F1783" s="143"/>
      <c r="G1783" s="145" t="s">
        <v>19169</v>
      </c>
      <c r="H1783" s="143"/>
      <c r="I1783" s="143"/>
      <c r="J1783" s="145" t="s">
        <v>12564</v>
      </c>
    </row>
    <row r="1784" spans="1:10">
      <c r="A1784" s="143" t="s">
        <v>19170</v>
      </c>
      <c r="B1784" s="143" t="s">
        <v>19171</v>
      </c>
      <c r="C1784" s="143" t="s">
        <v>2785</v>
      </c>
      <c r="D1784" s="143" t="s">
        <v>56</v>
      </c>
      <c r="E1784" s="143"/>
      <c r="F1784" s="143"/>
      <c r="G1784" s="145" t="s">
        <v>19172</v>
      </c>
      <c r="H1784" s="143"/>
      <c r="I1784" s="143"/>
      <c r="J1784" s="145" t="s">
        <v>19173</v>
      </c>
    </row>
    <row r="1785" spans="1:10">
      <c r="A1785" s="143" t="s">
        <v>19174</v>
      </c>
      <c r="B1785" s="143" t="s">
        <v>19175</v>
      </c>
      <c r="C1785" s="143" t="s">
        <v>2785</v>
      </c>
      <c r="D1785" s="143" t="s">
        <v>56</v>
      </c>
      <c r="E1785" s="143"/>
      <c r="F1785" s="143"/>
      <c r="G1785" s="145" t="s">
        <v>8681</v>
      </c>
      <c r="H1785" s="143"/>
      <c r="I1785" s="143"/>
      <c r="J1785" s="145" t="s">
        <v>19176</v>
      </c>
    </row>
    <row r="1786" spans="1:10">
      <c r="A1786" s="143" t="s">
        <v>19177</v>
      </c>
      <c r="B1786" s="143" t="s">
        <v>19178</v>
      </c>
      <c r="C1786" s="143" t="s">
        <v>2785</v>
      </c>
      <c r="D1786" s="143" t="s">
        <v>56</v>
      </c>
      <c r="E1786" s="143"/>
      <c r="F1786" s="143"/>
      <c r="G1786" s="145" t="s">
        <v>19179</v>
      </c>
      <c r="H1786" s="143"/>
      <c r="I1786" s="143"/>
      <c r="J1786" s="145" t="s">
        <v>19180</v>
      </c>
    </row>
    <row r="1787" spans="1:10">
      <c r="A1787" s="143" t="s">
        <v>19181</v>
      </c>
      <c r="B1787" s="143" t="s">
        <v>19182</v>
      </c>
      <c r="C1787" s="143" t="s">
        <v>2785</v>
      </c>
      <c r="D1787" s="143" t="s">
        <v>56</v>
      </c>
      <c r="E1787" s="143"/>
      <c r="F1787" s="143"/>
      <c r="G1787" s="145" t="s">
        <v>19183</v>
      </c>
      <c r="H1787" s="143"/>
      <c r="I1787" s="143"/>
      <c r="J1787" s="145" t="s">
        <v>19184</v>
      </c>
    </row>
    <row r="1788" spans="1:10">
      <c r="A1788" s="143" t="s">
        <v>19185</v>
      </c>
      <c r="B1788" s="143" t="s">
        <v>19186</v>
      </c>
      <c r="C1788" s="143" t="s">
        <v>2785</v>
      </c>
      <c r="D1788" s="143" t="s">
        <v>60</v>
      </c>
      <c r="E1788" s="143"/>
      <c r="F1788" s="143"/>
      <c r="G1788" s="145" t="s">
        <v>19187</v>
      </c>
      <c r="H1788" s="143"/>
      <c r="I1788" s="143"/>
      <c r="J1788" s="145" t="s">
        <v>19188</v>
      </c>
    </row>
    <row r="1789" spans="1:10">
      <c r="A1789" s="143" t="s">
        <v>19189</v>
      </c>
      <c r="B1789" s="143" t="s">
        <v>19190</v>
      </c>
      <c r="C1789" s="143" t="s">
        <v>2785</v>
      </c>
      <c r="D1789" s="143" t="s">
        <v>60</v>
      </c>
      <c r="E1789" s="143"/>
      <c r="F1789" s="143"/>
      <c r="G1789" s="145" t="s">
        <v>19191</v>
      </c>
      <c r="H1789" s="143"/>
      <c r="I1789" s="143"/>
      <c r="J1789" s="145" t="s">
        <v>19192</v>
      </c>
    </row>
    <row r="1790" spans="1:10">
      <c r="A1790" s="143" t="s">
        <v>19193</v>
      </c>
      <c r="B1790" s="143" t="s">
        <v>19194</v>
      </c>
      <c r="C1790" s="143" t="s">
        <v>2785</v>
      </c>
      <c r="D1790" s="143" t="s">
        <v>60</v>
      </c>
      <c r="E1790" s="143"/>
      <c r="F1790" s="143"/>
      <c r="G1790" s="145" t="s">
        <v>19195</v>
      </c>
      <c r="H1790" s="143"/>
      <c r="I1790" s="143"/>
      <c r="J1790" s="145" t="s">
        <v>19196</v>
      </c>
    </row>
    <row r="1791" spans="1:10">
      <c r="A1791" s="143" t="s">
        <v>19197</v>
      </c>
      <c r="B1791" s="143" t="s">
        <v>19198</v>
      </c>
      <c r="C1791" s="143" t="s">
        <v>2785</v>
      </c>
      <c r="D1791" s="143" t="s">
        <v>60</v>
      </c>
      <c r="E1791" s="143"/>
      <c r="F1791" s="143"/>
      <c r="G1791" s="145" t="s">
        <v>19199</v>
      </c>
      <c r="H1791" s="143"/>
      <c r="I1791" s="143"/>
      <c r="J1791" s="145" t="s">
        <v>19200</v>
      </c>
    </row>
    <row r="1792" spans="1:10">
      <c r="A1792" s="143" t="s">
        <v>19201</v>
      </c>
      <c r="B1792" s="143" t="s">
        <v>19202</v>
      </c>
      <c r="C1792" s="143" t="s">
        <v>2785</v>
      </c>
      <c r="D1792" s="143" t="s">
        <v>60</v>
      </c>
      <c r="E1792" s="143"/>
      <c r="F1792" s="143"/>
      <c r="G1792" s="145" t="s">
        <v>19203</v>
      </c>
      <c r="H1792" s="143"/>
      <c r="I1792" s="143"/>
      <c r="J1792" s="145" t="s">
        <v>19204</v>
      </c>
    </row>
    <row r="1793" spans="1:10">
      <c r="A1793" s="143" t="s">
        <v>19205</v>
      </c>
      <c r="B1793" s="143" t="s">
        <v>19206</v>
      </c>
      <c r="C1793" s="143" t="s">
        <v>2785</v>
      </c>
      <c r="D1793" s="143" t="s">
        <v>60</v>
      </c>
      <c r="E1793" s="143"/>
      <c r="F1793" s="143"/>
      <c r="G1793" s="145" t="s">
        <v>19207</v>
      </c>
      <c r="H1793" s="143"/>
      <c r="I1793" s="143"/>
      <c r="J1793" s="145" t="s">
        <v>19208</v>
      </c>
    </row>
    <row r="1794" spans="1:10">
      <c r="A1794" s="143" t="s">
        <v>19209</v>
      </c>
      <c r="B1794" s="143" t="s">
        <v>19210</v>
      </c>
      <c r="C1794" s="143" t="s">
        <v>2785</v>
      </c>
      <c r="D1794" s="143" t="s">
        <v>60</v>
      </c>
      <c r="E1794" s="143"/>
      <c r="F1794" s="143"/>
      <c r="G1794" s="145" t="s">
        <v>19211</v>
      </c>
      <c r="H1794" s="143"/>
      <c r="I1794" s="143"/>
      <c r="J1794" s="145" t="s">
        <v>19212</v>
      </c>
    </row>
    <row r="1795" spans="1:10">
      <c r="A1795" s="143" t="s">
        <v>19213</v>
      </c>
      <c r="B1795" s="143" t="s">
        <v>19214</v>
      </c>
      <c r="C1795" s="143" t="s">
        <v>2785</v>
      </c>
      <c r="D1795" s="143" t="s">
        <v>60</v>
      </c>
      <c r="E1795" s="143"/>
      <c r="F1795" s="143"/>
      <c r="G1795" s="145" t="s">
        <v>19215</v>
      </c>
      <c r="H1795" s="143"/>
      <c r="I1795" s="143"/>
      <c r="J1795" s="145" t="s">
        <v>19216</v>
      </c>
    </row>
    <row r="1796" spans="1:10">
      <c r="A1796" s="143" t="s">
        <v>19217</v>
      </c>
      <c r="B1796" s="143" t="s">
        <v>19218</v>
      </c>
      <c r="C1796" s="143" t="s">
        <v>2785</v>
      </c>
      <c r="D1796" s="143" t="s">
        <v>60</v>
      </c>
      <c r="E1796" s="143"/>
      <c r="F1796" s="143"/>
      <c r="G1796" s="145" t="s">
        <v>19219</v>
      </c>
      <c r="H1796" s="143"/>
      <c r="I1796" s="143"/>
      <c r="J1796" s="145" t="s">
        <v>13998</v>
      </c>
    </row>
    <row r="1797" spans="1:10">
      <c r="A1797" s="143" t="s">
        <v>19220</v>
      </c>
      <c r="B1797" s="143" t="s">
        <v>19221</v>
      </c>
      <c r="C1797" s="143" t="s">
        <v>2785</v>
      </c>
      <c r="D1797" s="143" t="s">
        <v>60</v>
      </c>
      <c r="E1797" s="143"/>
      <c r="F1797" s="143"/>
      <c r="G1797" s="145" t="s">
        <v>19222</v>
      </c>
      <c r="H1797" s="143"/>
      <c r="I1797" s="143"/>
      <c r="J1797" s="145" t="s">
        <v>19223</v>
      </c>
    </row>
    <row r="1798" spans="1:10">
      <c r="A1798" s="143" t="s">
        <v>19224</v>
      </c>
      <c r="B1798" s="143" t="s">
        <v>19225</v>
      </c>
      <c r="C1798" s="143" t="s">
        <v>2785</v>
      </c>
      <c r="D1798" s="143" t="s">
        <v>60</v>
      </c>
      <c r="E1798" s="143"/>
      <c r="F1798" s="143"/>
      <c r="G1798" s="145" t="s">
        <v>19226</v>
      </c>
      <c r="H1798" s="143"/>
      <c r="I1798" s="143"/>
      <c r="J1798" s="145" t="s">
        <v>19227</v>
      </c>
    </row>
    <row r="1799" spans="1:10">
      <c r="A1799" s="143" t="s">
        <v>19228</v>
      </c>
      <c r="B1799" s="143" t="s">
        <v>19229</v>
      </c>
      <c r="C1799" s="143" t="s">
        <v>2785</v>
      </c>
      <c r="D1799" s="143" t="s">
        <v>60</v>
      </c>
      <c r="E1799" s="143"/>
      <c r="F1799" s="143"/>
      <c r="G1799" s="145" t="s">
        <v>19230</v>
      </c>
      <c r="H1799" s="143"/>
      <c r="I1799" s="143"/>
      <c r="J1799" s="145" t="s">
        <v>19231</v>
      </c>
    </row>
    <row r="1800" spans="1:10">
      <c r="A1800" s="143" t="s">
        <v>19232</v>
      </c>
      <c r="B1800" s="143" t="s">
        <v>19233</v>
      </c>
      <c r="C1800" s="143" t="s">
        <v>2785</v>
      </c>
      <c r="D1800" s="143" t="s">
        <v>60</v>
      </c>
      <c r="E1800" s="143"/>
      <c r="F1800" s="143"/>
      <c r="G1800" s="145" t="s">
        <v>19234</v>
      </c>
      <c r="H1800" s="143"/>
      <c r="I1800" s="143"/>
      <c r="J1800" s="145" t="s">
        <v>19235</v>
      </c>
    </row>
    <row r="1801" spans="1:10">
      <c r="A1801" s="143" t="s">
        <v>19236</v>
      </c>
      <c r="B1801" s="143" t="s">
        <v>19237</v>
      </c>
      <c r="C1801" s="143" t="s">
        <v>2785</v>
      </c>
      <c r="D1801" s="143" t="s">
        <v>114</v>
      </c>
      <c r="E1801" s="143"/>
      <c r="F1801" s="143"/>
      <c r="G1801" s="145" t="s">
        <v>19238</v>
      </c>
      <c r="H1801" s="143"/>
      <c r="I1801" s="143"/>
      <c r="J1801" s="145" t="s">
        <v>11049</v>
      </c>
    </row>
    <row r="1802" spans="1:10">
      <c r="A1802" s="143" t="s">
        <v>19239</v>
      </c>
      <c r="B1802" s="143" t="s">
        <v>19240</v>
      </c>
      <c r="C1802" s="143" t="s">
        <v>2785</v>
      </c>
      <c r="D1802" s="143" t="s">
        <v>114</v>
      </c>
      <c r="E1802" s="143"/>
      <c r="F1802" s="143"/>
      <c r="G1802" s="145" t="s">
        <v>19241</v>
      </c>
      <c r="H1802" s="143"/>
      <c r="I1802" s="143"/>
      <c r="J1802" s="145" t="s">
        <v>2910</v>
      </c>
    </row>
    <row r="1803" spans="1:10">
      <c r="A1803" s="143" t="s">
        <v>19242</v>
      </c>
      <c r="B1803" s="143" t="s">
        <v>19243</v>
      </c>
      <c r="C1803" s="143" t="s">
        <v>2785</v>
      </c>
      <c r="D1803" s="143" t="s">
        <v>114</v>
      </c>
      <c r="E1803" s="143"/>
      <c r="F1803" s="143"/>
      <c r="G1803" s="145" t="s">
        <v>19244</v>
      </c>
      <c r="H1803" s="143"/>
      <c r="I1803" s="143"/>
      <c r="J1803" s="145" t="s">
        <v>19245</v>
      </c>
    </row>
    <row r="1804" spans="1:10">
      <c r="A1804" s="143" t="s">
        <v>19246</v>
      </c>
      <c r="B1804" s="143" t="s">
        <v>19247</v>
      </c>
      <c r="C1804" s="143" t="s">
        <v>2785</v>
      </c>
      <c r="D1804" s="143" t="s">
        <v>114</v>
      </c>
      <c r="E1804" s="143"/>
      <c r="F1804" s="143"/>
      <c r="G1804" s="145" t="s">
        <v>19248</v>
      </c>
      <c r="H1804" s="143"/>
      <c r="I1804" s="143"/>
      <c r="J1804" s="145" t="s">
        <v>19249</v>
      </c>
    </row>
    <row r="1805" spans="1:10">
      <c r="A1805" s="143" t="s">
        <v>19250</v>
      </c>
      <c r="B1805" s="143" t="s">
        <v>19251</v>
      </c>
      <c r="C1805" s="143" t="s">
        <v>2785</v>
      </c>
      <c r="D1805" s="143" t="s">
        <v>114</v>
      </c>
      <c r="E1805" s="143"/>
      <c r="F1805" s="143"/>
      <c r="G1805" s="145" t="s">
        <v>19252</v>
      </c>
      <c r="H1805" s="143"/>
      <c r="I1805" s="143"/>
      <c r="J1805" s="145" t="s">
        <v>19253</v>
      </c>
    </row>
    <row r="1806" spans="1:10">
      <c r="A1806" s="143" t="s">
        <v>19254</v>
      </c>
      <c r="B1806" s="143" t="s">
        <v>19255</v>
      </c>
      <c r="C1806" s="143" t="s">
        <v>2785</v>
      </c>
      <c r="D1806" s="143" t="s">
        <v>114</v>
      </c>
      <c r="E1806" s="143"/>
      <c r="F1806" s="143"/>
      <c r="G1806" s="145" t="s">
        <v>19256</v>
      </c>
      <c r="H1806" s="143"/>
      <c r="I1806" s="143"/>
      <c r="J1806" s="145" t="s">
        <v>3515</v>
      </c>
    </row>
    <row r="1807" spans="1:10">
      <c r="A1807" s="143" t="s">
        <v>19257</v>
      </c>
      <c r="B1807" s="143" t="s">
        <v>19258</v>
      </c>
      <c r="C1807" s="143" t="s">
        <v>2785</v>
      </c>
      <c r="D1807" s="143" t="s">
        <v>114</v>
      </c>
      <c r="E1807" s="143"/>
      <c r="F1807" s="143"/>
      <c r="G1807" s="145" t="s">
        <v>19259</v>
      </c>
      <c r="H1807" s="143"/>
      <c r="I1807" s="143"/>
      <c r="J1807" s="145" t="s">
        <v>19260</v>
      </c>
    </row>
    <row r="1808" spans="1:10">
      <c r="A1808" s="143" t="s">
        <v>19261</v>
      </c>
      <c r="B1808" s="143" t="s">
        <v>19262</v>
      </c>
      <c r="C1808" s="143" t="s">
        <v>2785</v>
      </c>
      <c r="D1808" s="143" t="s">
        <v>60</v>
      </c>
      <c r="E1808" s="143"/>
      <c r="F1808" s="143"/>
      <c r="G1808" s="145" t="s">
        <v>19263</v>
      </c>
      <c r="H1808" s="143"/>
      <c r="I1808" s="143"/>
      <c r="J1808" s="145" t="s">
        <v>19264</v>
      </c>
    </row>
    <row r="1809" spans="1:10">
      <c r="A1809" s="143" t="s">
        <v>19265</v>
      </c>
      <c r="B1809" s="143" t="s">
        <v>19266</v>
      </c>
      <c r="C1809" s="143" t="s">
        <v>2785</v>
      </c>
      <c r="D1809" s="143" t="s">
        <v>60</v>
      </c>
      <c r="E1809" s="143"/>
      <c r="F1809" s="143"/>
      <c r="G1809" s="145" t="s">
        <v>19267</v>
      </c>
      <c r="H1809" s="143"/>
      <c r="I1809" s="143"/>
      <c r="J1809" s="145" t="s">
        <v>19268</v>
      </c>
    </row>
    <row r="1810" spans="1:10">
      <c r="A1810" s="143" t="s">
        <v>19269</v>
      </c>
      <c r="B1810" s="143" t="s">
        <v>19270</v>
      </c>
      <c r="C1810" s="143" t="s">
        <v>2785</v>
      </c>
      <c r="D1810" s="143" t="s">
        <v>56</v>
      </c>
      <c r="E1810" s="143"/>
      <c r="F1810" s="143"/>
      <c r="G1810" s="145" t="s">
        <v>19271</v>
      </c>
      <c r="H1810" s="143"/>
      <c r="I1810" s="143"/>
      <c r="J1810" s="145" t="s">
        <v>19272</v>
      </c>
    </row>
    <row r="1811" spans="1:10">
      <c r="A1811" s="143" t="s">
        <v>19273</v>
      </c>
      <c r="B1811" s="143" t="s">
        <v>19274</v>
      </c>
      <c r="C1811" s="143" t="s">
        <v>2785</v>
      </c>
      <c r="D1811" s="143" t="s">
        <v>60</v>
      </c>
      <c r="E1811" s="143"/>
      <c r="F1811" s="143"/>
      <c r="G1811" s="145" t="s">
        <v>19275</v>
      </c>
      <c r="H1811" s="143"/>
      <c r="I1811" s="143"/>
      <c r="J1811" s="145" t="s">
        <v>19276</v>
      </c>
    </row>
    <row r="1812" spans="1:10">
      <c r="A1812" s="143" t="s">
        <v>19277</v>
      </c>
      <c r="B1812" s="143" t="s">
        <v>19278</v>
      </c>
      <c r="C1812" s="143" t="s">
        <v>2785</v>
      </c>
      <c r="D1812" s="143" t="s">
        <v>60</v>
      </c>
      <c r="E1812" s="143"/>
      <c r="F1812" s="143"/>
      <c r="G1812" s="145" t="s">
        <v>19279</v>
      </c>
      <c r="H1812" s="143"/>
      <c r="I1812" s="143"/>
      <c r="J1812" s="145" t="s">
        <v>19280</v>
      </c>
    </row>
    <row r="1813" spans="1:10">
      <c r="A1813" s="143" t="s">
        <v>19281</v>
      </c>
      <c r="B1813" s="143" t="s">
        <v>19282</v>
      </c>
      <c r="C1813" s="143" t="s">
        <v>2785</v>
      </c>
      <c r="D1813" s="143" t="s">
        <v>56</v>
      </c>
      <c r="E1813" s="143"/>
      <c r="F1813" s="143"/>
      <c r="G1813" s="145" t="s">
        <v>19283</v>
      </c>
      <c r="H1813" s="143"/>
      <c r="I1813" s="143"/>
      <c r="J1813" s="145" t="s">
        <v>19284</v>
      </c>
    </row>
    <row r="1814" spans="1:10">
      <c r="A1814" s="143" t="s">
        <v>19285</v>
      </c>
      <c r="B1814" s="143" t="s">
        <v>19286</v>
      </c>
      <c r="C1814" s="143" t="s">
        <v>2785</v>
      </c>
      <c r="D1814" s="143" t="s">
        <v>56</v>
      </c>
      <c r="E1814" s="143"/>
      <c r="F1814" s="143"/>
      <c r="G1814" s="145" t="s">
        <v>19287</v>
      </c>
      <c r="H1814" s="143"/>
      <c r="I1814" s="143"/>
      <c r="J1814" s="145" t="s">
        <v>19288</v>
      </c>
    </row>
    <row r="1815" spans="1:10">
      <c r="A1815" s="143" t="s">
        <v>19289</v>
      </c>
      <c r="B1815" s="143" t="s">
        <v>19290</v>
      </c>
      <c r="C1815" s="143" t="s">
        <v>2785</v>
      </c>
      <c r="D1815" s="143" t="s">
        <v>56</v>
      </c>
      <c r="E1815" s="143"/>
      <c r="F1815" s="143"/>
      <c r="G1815" s="145" t="s">
        <v>19291</v>
      </c>
      <c r="H1815" s="143"/>
      <c r="I1815" s="143"/>
      <c r="J1815" s="145" t="s">
        <v>19292</v>
      </c>
    </row>
    <row r="1816" spans="1:10">
      <c r="A1816" s="143" t="s">
        <v>19293</v>
      </c>
      <c r="B1816" s="143" t="s">
        <v>19294</v>
      </c>
      <c r="C1816" s="143" t="s">
        <v>2785</v>
      </c>
      <c r="D1816" s="143" t="s">
        <v>60</v>
      </c>
      <c r="E1816" s="143"/>
      <c r="F1816" s="143"/>
      <c r="G1816" s="145" t="s">
        <v>19295</v>
      </c>
      <c r="H1816" s="143"/>
      <c r="I1816" s="143"/>
      <c r="J1816" s="145" t="s">
        <v>19296</v>
      </c>
    </row>
    <row r="1817" spans="1:10">
      <c r="A1817" s="143" t="s">
        <v>19297</v>
      </c>
      <c r="B1817" s="143" t="s">
        <v>6402</v>
      </c>
      <c r="C1817" s="143" t="s">
        <v>2785</v>
      </c>
      <c r="D1817" s="143" t="s">
        <v>56</v>
      </c>
      <c r="E1817" s="143"/>
      <c r="F1817" s="143"/>
      <c r="G1817" s="145" t="s">
        <v>19298</v>
      </c>
      <c r="H1817" s="143"/>
      <c r="I1817" s="143"/>
      <c r="J1817" s="145" t="s">
        <v>19299</v>
      </c>
    </row>
    <row r="1818" spans="1:10">
      <c r="A1818" s="143" t="s">
        <v>19300</v>
      </c>
      <c r="B1818" s="143" t="s">
        <v>6404</v>
      </c>
      <c r="C1818" s="143" t="s">
        <v>2785</v>
      </c>
      <c r="D1818" s="143" t="s">
        <v>56</v>
      </c>
      <c r="E1818" s="143"/>
      <c r="F1818" s="143"/>
      <c r="G1818" s="145" t="s">
        <v>19301</v>
      </c>
      <c r="H1818" s="143"/>
      <c r="I1818" s="143"/>
      <c r="J1818" s="145" t="s">
        <v>19302</v>
      </c>
    </row>
    <row r="1819" spans="1:10">
      <c r="A1819" s="143" t="s">
        <v>19303</v>
      </c>
      <c r="B1819" s="143" t="s">
        <v>19304</v>
      </c>
      <c r="C1819" s="143" t="s">
        <v>2785</v>
      </c>
      <c r="D1819" s="143" t="s">
        <v>56</v>
      </c>
      <c r="E1819" s="143"/>
      <c r="F1819" s="143"/>
      <c r="G1819" s="145" t="s">
        <v>11805</v>
      </c>
      <c r="H1819" s="143"/>
      <c r="I1819" s="143"/>
      <c r="J1819" s="145" t="s">
        <v>19305</v>
      </c>
    </row>
    <row r="1820" spans="1:10">
      <c r="A1820" s="143" t="s">
        <v>19306</v>
      </c>
      <c r="B1820" s="143" t="s">
        <v>19307</v>
      </c>
      <c r="C1820" s="143" t="s">
        <v>2785</v>
      </c>
      <c r="D1820" s="143" t="s">
        <v>56</v>
      </c>
      <c r="E1820" s="143"/>
      <c r="F1820" s="143"/>
      <c r="G1820" s="145" t="s">
        <v>16398</v>
      </c>
      <c r="H1820" s="143"/>
      <c r="I1820" s="143"/>
      <c r="J1820" s="145" t="s">
        <v>19308</v>
      </c>
    </row>
    <row r="1821" spans="1:10">
      <c r="A1821" s="143" t="s">
        <v>19309</v>
      </c>
      <c r="B1821" s="143" t="s">
        <v>19310</v>
      </c>
      <c r="C1821" s="143" t="s">
        <v>2785</v>
      </c>
      <c r="D1821" s="143" t="s">
        <v>56</v>
      </c>
      <c r="E1821" s="143"/>
      <c r="F1821" s="143"/>
      <c r="G1821" s="145" t="s">
        <v>19311</v>
      </c>
      <c r="H1821" s="143"/>
      <c r="I1821" s="143"/>
      <c r="J1821" s="145" t="s">
        <v>19259</v>
      </c>
    </row>
    <row r="1822" spans="1:10">
      <c r="A1822" s="143" t="s">
        <v>19312</v>
      </c>
      <c r="B1822" s="143" t="s">
        <v>19313</v>
      </c>
      <c r="C1822" s="143" t="s">
        <v>2785</v>
      </c>
      <c r="D1822" s="143" t="s">
        <v>56</v>
      </c>
      <c r="E1822" s="143"/>
      <c r="F1822" s="143"/>
      <c r="G1822" s="145" t="s">
        <v>19314</v>
      </c>
      <c r="H1822" s="143"/>
      <c r="I1822" s="143"/>
      <c r="J1822" s="145" t="s">
        <v>19315</v>
      </c>
    </row>
    <row r="1823" spans="1:10">
      <c r="A1823" s="143" t="s">
        <v>19316</v>
      </c>
      <c r="B1823" s="143" t="s">
        <v>19317</v>
      </c>
      <c r="C1823" s="143" t="s">
        <v>2785</v>
      </c>
      <c r="D1823" s="143" t="s">
        <v>56</v>
      </c>
      <c r="E1823" s="143"/>
      <c r="F1823" s="143"/>
      <c r="G1823" s="145" t="s">
        <v>19318</v>
      </c>
      <c r="H1823" s="143"/>
      <c r="I1823" s="143"/>
      <c r="J1823" s="145" t="s">
        <v>12402</v>
      </c>
    </row>
    <row r="1824" spans="1:10">
      <c r="A1824" s="143" t="s">
        <v>19319</v>
      </c>
      <c r="B1824" s="143" t="s">
        <v>19320</v>
      </c>
      <c r="C1824" s="143" t="s">
        <v>2785</v>
      </c>
      <c r="D1824" s="143" t="s">
        <v>56</v>
      </c>
      <c r="E1824" s="143"/>
      <c r="F1824" s="143"/>
      <c r="G1824" s="145" t="s">
        <v>19321</v>
      </c>
      <c r="H1824" s="143"/>
      <c r="I1824" s="143"/>
      <c r="J1824" s="145" t="s">
        <v>6849</v>
      </c>
    </row>
    <row r="1825" spans="1:10">
      <c r="A1825" s="143" t="s">
        <v>19322</v>
      </c>
      <c r="B1825" s="143" t="s">
        <v>19323</v>
      </c>
      <c r="C1825" s="143" t="s">
        <v>2785</v>
      </c>
      <c r="D1825" s="143" t="s">
        <v>56</v>
      </c>
      <c r="E1825" s="143"/>
      <c r="F1825" s="143"/>
      <c r="G1825" s="145" t="s">
        <v>10345</v>
      </c>
      <c r="H1825" s="143"/>
      <c r="I1825" s="143"/>
      <c r="J1825" s="145" t="s">
        <v>19324</v>
      </c>
    </row>
    <row r="1826" spans="1:10">
      <c r="A1826" s="143" t="s">
        <v>19325</v>
      </c>
      <c r="B1826" s="143" t="s">
        <v>19326</v>
      </c>
      <c r="C1826" s="143" t="s">
        <v>2785</v>
      </c>
      <c r="D1826" s="143" t="s">
        <v>56</v>
      </c>
      <c r="E1826" s="143"/>
      <c r="F1826" s="143"/>
      <c r="G1826" s="145" t="s">
        <v>19327</v>
      </c>
      <c r="H1826" s="143"/>
      <c r="I1826" s="143"/>
      <c r="J1826" s="145" t="s">
        <v>19328</v>
      </c>
    </row>
    <row r="1827" spans="1:10">
      <c r="A1827" s="143" t="s">
        <v>19329</v>
      </c>
      <c r="B1827" s="143" t="s">
        <v>6431</v>
      </c>
      <c r="C1827" s="143" t="s">
        <v>2785</v>
      </c>
      <c r="D1827" s="143" t="s">
        <v>60</v>
      </c>
      <c r="E1827" s="143"/>
      <c r="F1827" s="143"/>
      <c r="G1827" s="145" t="s">
        <v>19330</v>
      </c>
      <c r="H1827" s="143"/>
      <c r="I1827" s="143"/>
      <c r="J1827" s="145" t="s">
        <v>19331</v>
      </c>
    </row>
    <row r="1828" spans="1:10">
      <c r="A1828" s="143" t="s">
        <v>19332</v>
      </c>
      <c r="B1828" s="143" t="s">
        <v>6433</v>
      </c>
      <c r="C1828" s="143" t="s">
        <v>2785</v>
      </c>
      <c r="D1828" s="143" t="s">
        <v>60</v>
      </c>
      <c r="E1828" s="143"/>
      <c r="F1828" s="143"/>
      <c r="G1828" s="145" t="s">
        <v>19333</v>
      </c>
      <c r="H1828" s="143"/>
      <c r="I1828" s="143"/>
      <c r="J1828" s="145" t="s">
        <v>19334</v>
      </c>
    </row>
    <row r="1829" spans="1:10">
      <c r="A1829" s="143" t="s">
        <v>19335</v>
      </c>
      <c r="B1829" s="143" t="s">
        <v>6435</v>
      </c>
      <c r="C1829" s="143" t="s">
        <v>2785</v>
      </c>
      <c r="D1829" s="143" t="s">
        <v>60</v>
      </c>
      <c r="E1829" s="143"/>
      <c r="F1829" s="143"/>
      <c r="G1829" s="145" t="s">
        <v>19336</v>
      </c>
      <c r="H1829" s="143"/>
      <c r="I1829" s="143"/>
      <c r="J1829" s="145" t="s">
        <v>19337</v>
      </c>
    </row>
    <row r="1830" spans="1:10">
      <c r="A1830" s="143" t="s">
        <v>19338</v>
      </c>
      <c r="B1830" s="143" t="s">
        <v>6437</v>
      </c>
      <c r="C1830" s="143" t="s">
        <v>2785</v>
      </c>
      <c r="D1830" s="143" t="s">
        <v>60</v>
      </c>
      <c r="E1830" s="143"/>
      <c r="F1830" s="143"/>
      <c r="G1830" s="145" t="s">
        <v>19339</v>
      </c>
      <c r="H1830" s="143"/>
      <c r="I1830" s="143"/>
      <c r="J1830" s="145" t="s">
        <v>19340</v>
      </c>
    </row>
    <row r="1831" spans="1:10">
      <c r="A1831" s="143" t="s">
        <v>19341</v>
      </c>
      <c r="B1831" s="143" t="s">
        <v>6439</v>
      </c>
      <c r="C1831" s="143" t="s">
        <v>2785</v>
      </c>
      <c r="D1831" s="143" t="s">
        <v>60</v>
      </c>
      <c r="E1831" s="143"/>
      <c r="F1831" s="143"/>
      <c r="G1831" s="145" t="s">
        <v>19342</v>
      </c>
      <c r="H1831" s="143"/>
      <c r="I1831" s="143"/>
      <c r="J1831" s="145" t="s">
        <v>19343</v>
      </c>
    </row>
    <row r="1832" spans="1:10">
      <c r="A1832" s="143" t="s">
        <v>19344</v>
      </c>
      <c r="B1832" s="143" t="s">
        <v>6441</v>
      </c>
      <c r="C1832" s="143" t="s">
        <v>2785</v>
      </c>
      <c r="D1832" s="143" t="s">
        <v>60</v>
      </c>
      <c r="E1832" s="143"/>
      <c r="F1832" s="143"/>
      <c r="G1832" s="145" t="s">
        <v>19345</v>
      </c>
      <c r="H1832" s="143"/>
      <c r="I1832" s="143"/>
      <c r="J1832" s="145" t="s">
        <v>19346</v>
      </c>
    </row>
    <row r="1833" spans="1:10">
      <c r="A1833" s="143" t="s">
        <v>19347</v>
      </c>
      <c r="B1833" s="143" t="s">
        <v>6443</v>
      </c>
      <c r="C1833" s="143" t="s">
        <v>2785</v>
      </c>
      <c r="D1833" s="143" t="s">
        <v>60</v>
      </c>
      <c r="E1833" s="143"/>
      <c r="F1833" s="143"/>
      <c r="G1833" s="145" t="s">
        <v>19348</v>
      </c>
      <c r="H1833" s="143"/>
      <c r="I1833" s="143"/>
      <c r="J1833" s="145" t="s">
        <v>19349</v>
      </c>
    </row>
    <row r="1834" spans="1:10">
      <c r="A1834" s="143" t="s">
        <v>6445</v>
      </c>
      <c r="B1834" s="143" t="s">
        <v>6447</v>
      </c>
      <c r="C1834" s="143" t="s">
        <v>2785</v>
      </c>
      <c r="D1834" s="143" t="s">
        <v>56</v>
      </c>
      <c r="E1834" s="143"/>
      <c r="F1834" s="143"/>
      <c r="G1834" s="145" t="s">
        <v>19350</v>
      </c>
      <c r="H1834" s="143"/>
      <c r="I1834" s="143"/>
      <c r="J1834" s="145" t="s">
        <v>19351</v>
      </c>
    </row>
    <row r="1835" spans="1:10">
      <c r="A1835" s="143" t="s">
        <v>6449</v>
      </c>
      <c r="B1835" s="143" t="s">
        <v>6451</v>
      </c>
      <c r="C1835" s="143" t="s">
        <v>2785</v>
      </c>
      <c r="D1835" s="143" t="s">
        <v>60</v>
      </c>
      <c r="E1835" s="143"/>
      <c r="F1835" s="143"/>
      <c r="G1835" s="145" t="s">
        <v>19352</v>
      </c>
      <c r="H1835" s="143"/>
      <c r="I1835" s="143"/>
      <c r="J1835" s="145" t="s">
        <v>19353</v>
      </c>
    </row>
    <row r="1836" spans="1:10">
      <c r="A1836" s="143" t="s">
        <v>6453</v>
      </c>
      <c r="B1836" s="143" t="s">
        <v>6454</v>
      </c>
      <c r="C1836" s="143" t="s">
        <v>2785</v>
      </c>
      <c r="D1836" s="143" t="s">
        <v>60</v>
      </c>
      <c r="E1836" s="143"/>
      <c r="F1836" s="143"/>
      <c r="G1836" s="145" t="s">
        <v>19354</v>
      </c>
      <c r="H1836" s="143"/>
      <c r="I1836" s="143"/>
      <c r="J1836" s="145" t="s">
        <v>19355</v>
      </c>
    </row>
    <row r="1837" spans="1:10">
      <c r="A1837" s="143" t="s">
        <v>19356</v>
      </c>
      <c r="B1837" s="143" t="s">
        <v>6456</v>
      </c>
      <c r="C1837" s="143" t="s">
        <v>2785</v>
      </c>
      <c r="D1837" s="143" t="s">
        <v>60</v>
      </c>
      <c r="E1837" s="143"/>
      <c r="F1837" s="143"/>
      <c r="G1837" s="145" t="s">
        <v>19357</v>
      </c>
      <c r="H1837" s="143"/>
      <c r="I1837" s="143"/>
      <c r="J1837" s="145" t="s">
        <v>19358</v>
      </c>
    </row>
    <row r="1838" spans="1:10">
      <c r="A1838" s="143" t="s">
        <v>19359</v>
      </c>
      <c r="B1838" s="143" t="s">
        <v>6458</v>
      </c>
      <c r="C1838" s="143" t="s">
        <v>2785</v>
      </c>
      <c r="D1838" s="143" t="s">
        <v>60</v>
      </c>
      <c r="E1838" s="143"/>
      <c r="F1838" s="143"/>
      <c r="G1838" s="145" t="s">
        <v>19360</v>
      </c>
      <c r="H1838" s="143"/>
      <c r="I1838" s="143"/>
      <c r="J1838" s="145" t="s">
        <v>19361</v>
      </c>
    </row>
    <row r="1839" spans="1:10">
      <c r="A1839" s="143" t="s">
        <v>19362</v>
      </c>
      <c r="B1839" s="143" t="s">
        <v>6460</v>
      </c>
      <c r="C1839" s="143" t="s">
        <v>2785</v>
      </c>
      <c r="D1839" s="143" t="s">
        <v>60</v>
      </c>
      <c r="E1839" s="143"/>
      <c r="F1839" s="143"/>
      <c r="G1839" s="145" t="s">
        <v>19363</v>
      </c>
      <c r="H1839" s="143"/>
      <c r="I1839" s="143"/>
      <c r="J1839" s="145" t="s">
        <v>19364</v>
      </c>
    </row>
    <row r="1840" spans="1:10">
      <c r="A1840" s="143" t="s">
        <v>19365</v>
      </c>
      <c r="B1840" s="143" t="s">
        <v>6462</v>
      </c>
      <c r="C1840" s="143" t="s">
        <v>2785</v>
      </c>
      <c r="D1840" s="143" t="s">
        <v>60</v>
      </c>
      <c r="E1840" s="143"/>
      <c r="F1840" s="143"/>
      <c r="G1840" s="145" t="s">
        <v>19366</v>
      </c>
      <c r="H1840" s="143"/>
      <c r="I1840" s="143"/>
      <c r="J1840" s="145" t="s">
        <v>19367</v>
      </c>
    </row>
    <row r="1841" spans="1:10">
      <c r="A1841" s="143" t="s">
        <v>19368</v>
      </c>
      <c r="B1841" s="143" t="s">
        <v>6464</v>
      </c>
      <c r="C1841" s="143" t="s">
        <v>2785</v>
      </c>
      <c r="D1841" s="143" t="s">
        <v>60</v>
      </c>
      <c r="E1841" s="143"/>
      <c r="F1841" s="143"/>
      <c r="G1841" s="145" t="s">
        <v>19369</v>
      </c>
      <c r="H1841" s="143"/>
      <c r="I1841" s="143"/>
      <c r="J1841" s="145" t="s">
        <v>19370</v>
      </c>
    </row>
    <row r="1842" spans="1:10">
      <c r="A1842" s="143" t="s">
        <v>19371</v>
      </c>
      <c r="B1842" s="143" t="s">
        <v>6466</v>
      </c>
      <c r="C1842" s="143" t="s">
        <v>2785</v>
      </c>
      <c r="D1842" s="143" t="s">
        <v>60</v>
      </c>
      <c r="E1842" s="143"/>
      <c r="F1842" s="143"/>
      <c r="G1842" s="145" t="s">
        <v>19372</v>
      </c>
      <c r="H1842" s="143"/>
      <c r="I1842" s="143"/>
      <c r="J1842" s="145" t="s">
        <v>19373</v>
      </c>
    </row>
    <row r="1843" spans="1:10">
      <c r="A1843" s="143" t="s">
        <v>19374</v>
      </c>
      <c r="B1843" s="143" t="s">
        <v>19375</v>
      </c>
      <c r="C1843" s="143" t="s">
        <v>2785</v>
      </c>
      <c r="D1843" s="143" t="s">
        <v>60</v>
      </c>
      <c r="E1843" s="143"/>
      <c r="F1843" s="143"/>
      <c r="G1843" s="145" t="s">
        <v>19376</v>
      </c>
      <c r="H1843" s="143"/>
      <c r="I1843" s="143"/>
      <c r="J1843" s="145" t="s">
        <v>19377</v>
      </c>
    </row>
    <row r="1844" spans="1:10">
      <c r="A1844" s="143" t="s">
        <v>19378</v>
      </c>
      <c r="B1844" s="143" t="s">
        <v>19379</v>
      </c>
      <c r="C1844" s="143" t="s">
        <v>2785</v>
      </c>
      <c r="D1844" s="143" t="s">
        <v>60</v>
      </c>
      <c r="E1844" s="143"/>
      <c r="F1844" s="143"/>
      <c r="G1844" s="145" t="s">
        <v>19380</v>
      </c>
      <c r="H1844" s="143"/>
      <c r="I1844" s="143"/>
      <c r="J1844" s="145" t="s">
        <v>19381</v>
      </c>
    </row>
    <row r="1845" spans="1:10">
      <c r="A1845" s="143" t="s">
        <v>19382</v>
      </c>
      <c r="B1845" s="143" t="s">
        <v>19383</v>
      </c>
      <c r="C1845" s="143" t="s">
        <v>2785</v>
      </c>
      <c r="D1845" s="143" t="s">
        <v>60</v>
      </c>
      <c r="E1845" s="143"/>
      <c r="F1845" s="143"/>
      <c r="G1845" s="145" t="s">
        <v>19384</v>
      </c>
      <c r="H1845" s="143"/>
      <c r="I1845" s="143"/>
      <c r="J1845" s="145" t="s">
        <v>19385</v>
      </c>
    </row>
    <row r="1846" spans="1:10">
      <c r="A1846" s="143" t="s">
        <v>19386</v>
      </c>
      <c r="B1846" s="143" t="s">
        <v>19387</v>
      </c>
      <c r="C1846" s="143" t="s">
        <v>2785</v>
      </c>
      <c r="D1846" s="143" t="s">
        <v>60</v>
      </c>
      <c r="E1846" s="143"/>
      <c r="F1846" s="143"/>
      <c r="G1846" s="145" t="s">
        <v>19388</v>
      </c>
      <c r="H1846" s="143"/>
      <c r="I1846" s="143"/>
      <c r="J1846" s="145" t="s">
        <v>19389</v>
      </c>
    </row>
    <row r="1847" spans="1:10">
      <c r="A1847" s="143" t="s">
        <v>19390</v>
      </c>
      <c r="B1847" s="143" t="s">
        <v>19391</v>
      </c>
      <c r="C1847" s="143" t="s">
        <v>2785</v>
      </c>
      <c r="D1847" s="143" t="s">
        <v>60</v>
      </c>
      <c r="E1847" s="143"/>
      <c r="F1847" s="143"/>
      <c r="G1847" s="145" t="s">
        <v>19392</v>
      </c>
      <c r="H1847" s="143"/>
      <c r="I1847" s="143"/>
      <c r="J1847" s="145" t="s">
        <v>19393</v>
      </c>
    </row>
    <row r="1848" spans="1:10">
      <c r="A1848" s="143" t="s">
        <v>19394</v>
      </c>
      <c r="B1848" s="143" t="s">
        <v>19395</v>
      </c>
      <c r="C1848" s="143" t="s">
        <v>2785</v>
      </c>
      <c r="D1848" s="143" t="s">
        <v>60</v>
      </c>
      <c r="E1848" s="143"/>
      <c r="F1848" s="143"/>
      <c r="G1848" s="145" t="s">
        <v>19396</v>
      </c>
      <c r="H1848" s="143"/>
      <c r="I1848" s="143"/>
      <c r="J1848" s="145" t="s">
        <v>19397</v>
      </c>
    </row>
    <row r="1849" spans="1:10">
      <c r="A1849" s="143" t="s">
        <v>19398</v>
      </c>
      <c r="B1849" s="143" t="s">
        <v>19399</v>
      </c>
      <c r="C1849" s="143" t="s">
        <v>2785</v>
      </c>
      <c r="D1849" s="143" t="s">
        <v>85</v>
      </c>
      <c r="E1849" s="143"/>
      <c r="F1849" s="143"/>
      <c r="G1849" s="145" t="s">
        <v>19400</v>
      </c>
      <c r="H1849" s="143"/>
      <c r="I1849" s="143"/>
      <c r="J1849" s="145" t="s">
        <v>19401</v>
      </c>
    </row>
    <row r="1850" spans="1:10">
      <c r="A1850" s="143" t="s">
        <v>19402</v>
      </c>
      <c r="B1850" s="143" t="s">
        <v>19403</v>
      </c>
      <c r="C1850" s="143" t="s">
        <v>2785</v>
      </c>
      <c r="D1850" s="143" t="s">
        <v>85</v>
      </c>
      <c r="E1850" s="143"/>
      <c r="F1850" s="143"/>
      <c r="G1850" s="145" t="s">
        <v>19404</v>
      </c>
      <c r="H1850" s="143"/>
      <c r="I1850" s="143"/>
      <c r="J1850" s="145" t="s">
        <v>19405</v>
      </c>
    </row>
    <row r="1851" spans="1:10">
      <c r="A1851" s="143" t="s">
        <v>19406</v>
      </c>
      <c r="B1851" s="143" t="s">
        <v>19407</v>
      </c>
      <c r="C1851" s="143" t="s">
        <v>2785</v>
      </c>
      <c r="D1851" s="143" t="s">
        <v>85</v>
      </c>
      <c r="E1851" s="143"/>
      <c r="F1851" s="143"/>
      <c r="G1851" s="145" t="s">
        <v>19408</v>
      </c>
      <c r="H1851" s="143"/>
      <c r="I1851" s="143"/>
      <c r="J1851" s="145" t="s">
        <v>19409</v>
      </c>
    </row>
    <row r="1852" spans="1:10">
      <c r="A1852" s="143" t="s">
        <v>19410</v>
      </c>
      <c r="B1852" s="143" t="s">
        <v>19411</v>
      </c>
      <c r="C1852" s="143" t="s">
        <v>2785</v>
      </c>
      <c r="D1852" s="143" t="s">
        <v>85</v>
      </c>
      <c r="E1852" s="143"/>
      <c r="F1852" s="143"/>
      <c r="G1852" s="145" t="s">
        <v>19412</v>
      </c>
      <c r="H1852" s="143"/>
      <c r="I1852" s="143"/>
      <c r="J1852" s="145" t="s">
        <v>19413</v>
      </c>
    </row>
    <row r="1853" spans="1:10">
      <c r="A1853" s="143" t="s">
        <v>19414</v>
      </c>
      <c r="B1853" s="143" t="s">
        <v>19415</v>
      </c>
      <c r="C1853" s="143" t="s">
        <v>2785</v>
      </c>
      <c r="D1853" s="143" t="s">
        <v>85</v>
      </c>
      <c r="E1853" s="143"/>
      <c r="F1853" s="143"/>
      <c r="G1853" s="145" t="s">
        <v>19416</v>
      </c>
      <c r="H1853" s="143"/>
      <c r="I1853" s="143"/>
      <c r="J1853" s="145" t="s">
        <v>19417</v>
      </c>
    </row>
    <row r="1854" spans="1:10">
      <c r="A1854" s="143" t="s">
        <v>19418</v>
      </c>
      <c r="B1854" s="143" t="s">
        <v>19419</v>
      </c>
      <c r="C1854" s="143" t="s">
        <v>2785</v>
      </c>
      <c r="D1854" s="143" t="s">
        <v>85</v>
      </c>
      <c r="E1854" s="143"/>
      <c r="F1854" s="143"/>
      <c r="G1854" s="145" t="s">
        <v>19420</v>
      </c>
      <c r="H1854" s="143"/>
      <c r="I1854" s="143"/>
      <c r="J1854" s="145" t="s">
        <v>19421</v>
      </c>
    </row>
    <row r="1855" spans="1:10">
      <c r="A1855" s="143" t="s">
        <v>19422</v>
      </c>
      <c r="B1855" s="143" t="s">
        <v>19423</v>
      </c>
      <c r="C1855" s="143" t="s">
        <v>2785</v>
      </c>
      <c r="D1855" s="143" t="s">
        <v>85</v>
      </c>
      <c r="E1855" s="143"/>
      <c r="F1855" s="143"/>
      <c r="G1855" s="145" t="s">
        <v>19424</v>
      </c>
      <c r="H1855" s="143"/>
      <c r="I1855" s="143"/>
      <c r="J1855" s="145" t="s">
        <v>19425</v>
      </c>
    </row>
    <row r="1856" spans="1:10">
      <c r="A1856" s="143" t="s">
        <v>19426</v>
      </c>
      <c r="B1856" s="143" t="s">
        <v>19427</v>
      </c>
      <c r="C1856" s="143" t="s">
        <v>2785</v>
      </c>
      <c r="D1856" s="143" t="s">
        <v>85</v>
      </c>
      <c r="E1856" s="143"/>
      <c r="F1856" s="143"/>
      <c r="G1856" s="145" t="s">
        <v>19428</v>
      </c>
      <c r="H1856" s="143"/>
      <c r="I1856" s="143"/>
      <c r="J1856" s="145" t="s">
        <v>19429</v>
      </c>
    </row>
    <row r="1857" spans="1:10">
      <c r="A1857" s="143" t="s">
        <v>19430</v>
      </c>
      <c r="B1857" s="143" t="s">
        <v>19431</v>
      </c>
      <c r="C1857" s="143" t="s">
        <v>2785</v>
      </c>
      <c r="D1857" s="143" t="s">
        <v>85</v>
      </c>
      <c r="E1857" s="143"/>
      <c r="F1857" s="143"/>
      <c r="G1857" s="145" t="s">
        <v>19432</v>
      </c>
      <c r="H1857" s="143"/>
      <c r="I1857" s="143"/>
      <c r="J1857" s="145" t="s">
        <v>19433</v>
      </c>
    </row>
    <row r="1858" spans="1:10">
      <c r="A1858" s="143" t="s">
        <v>19434</v>
      </c>
      <c r="B1858" s="143" t="s">
        <v>19435</v>
      </c>
      <c r="C1858" s="143" t="s">
        <v>2785</v>
      </c>
      <c r="D1858" s="143" t="s">
        <v>85</v>
      </c>
      <c r="E1858" s="143"/>
      <c r="F1858" s="143"/>
      <c r="G1858" s="145" t="s">
        <v>19436</v>
      </c>
      <c r="H1858" s="143"/>
      <c r="I1858" s="143"/>
      <c r="J1858" s="145" t="s">
        <v>19437</v>
      </c>
    </row>
    <row r="1859" spans="1:10">
      <c r="A1859" s="143" t="s">
        <v>19438</v>
      </c>
      <c r="B1859" s="143" t="s">
        <v>19439</v>
      </c>
      <c r="C1859" s="143" t="s">
        <v>2785</v>
      </c>
      <c r="D1859" s="143" t="s">
        <v>85</v>
      </c>
      <c r="E1859" s="143"/>
      <c r="F1859" s="143"/>
      <c r="G1859" s="145" t="s">
        <v>19440</v>
      </c>
      <c r="H1859" s="143"/>
      <c r="I1859" s="143"/>
      <c r="J1859" s="145" t="s">
        <v>19441</v>
      </c>
    </row>
    <row r="1860" spans="1:10">
      <c r="A1860" s="143" t="s">
        <v>19442</v>
      </c>
      <c r="B1860" s="143" t="s">
        <v>19443</v>
      </c>
      <c r="C1860" s="143" t="s">
        <v>2785</v>
      </c>
      <c r="D1860" s="143" t="s">
        <v>85</v>
      </c>
      <c r="E1860" s="143"/>
      <c r="F1860" s="143"/>
      <c r="G1860" s="145" t="s">
        <v>19444</v>
      </c>
      <c r="H1860" s="143"/>
      <c r="I1860" s="143"/>
      <c r="J1860" s="145" t="s">
        <v>19445</v>
      </c>
    </row>
    <row r="1861" spans="1:10">
      <c r="A1861" s="143" t="s">
        <v>19446</v>
      </c>
      <c r="B1861" s="143" t="s">
        <v>19447</v>
      </c>
      <c r="C1861" s="143" t="s">
        <v>2785</v>
      </c>
      <c r="D1861" s="143" t="s">
        <v>85</v>
      </c>
      <c r="E1861" s="143"/>
      <c r="F1861" s="143"/>
      <c r="G1861" s="145" t="s">
        <v>19448</v>
      </c>
      <c r="H1861" s="143"/>
      <c r="I1861" s="143"/>
      <c r="J1861" s="145" t="s">
        <v>19449</v>
      </c>
    </row>
    <row r="1862" spans="1:10">
      <c r="A1862" s="143" t="s">
        <v>19450</v>
      </c>
      <c r="B1862" s="143" t="s">
        <v>19451</v>
      </c>
      <c r="C1862" s="143" t="s">
        <v>2785</v>
      </c>
      <c r="D1862" s="143" t="s">
        <v>85</v>
      </c>
      <c r="E1862" s="143"/>
      <c r="F1862" s="143"/>
      <c r="G1862" s="145" t="s">
        <v>19452</v>
      </c>
      <c r="H1862" s="143"/>
      <c r="I1862" s="143"/>
      <c r="J1862" s="145" t="s">
        <v>19453</v>
      </c>
    </row>
    <row r="1863" spans="1:10">
      <c r="A1863" s="143" t="s">
        <v>19454</v>
      </c>
      <c r="B1863" s="143" t="s">
        <v>19455</v>
      </c>
      <c r="C1863" s="143" t="s">
        <v>2785</v>
      </c>
      <c r="D1863" s="143" t="s">
        <v>85</v>
      </c>
      <c r="E1863" s="143"/>
      <c r="F1863" s="143"/>
      <c r="G1863" s="145" t="s">
        <v>18987</v>
      </c>
      <c r="H1863" s="143"/>
      <c r="I1863" s="143"/>
      <c r="J1863" s="145" t="s">
        <v>19456</v>
      </c>
    </row>
    <row r="1864" spans="1:10">
      <c r="A1864" s="143" t="s">
        <v>19457</v>
      </c>
      <c r="B1864" s="143" t="s">
        <v>19458</v>
      </c>
      <c r="C1864" s="143" t="s">
        <v>2785</v>
      </c>
      <c r="D1864" s="143" t="s">
        <v>85</v>
      </c>
      <c r="E1864" s="143"/>
      <c r="F1864" s="143"/>
      <c r="G1864" s="145" t="s">
        <v>19459</v>
      </c>
      <c r="H1864" s="143"/>
      <c r="I1864" s="143"/>
      <c r="J1864" s="145" t="s">
        <v>19460</v>
      </c>
    </row>
    <row r="1865" spans="1:10">
      <c r="A1865" s="143" t="s">
        <v>19461</v>
      </c>
      <c r="B1865" s="143" t="s">
        <v>19462</v>
      </c>
      <c r="C1865" s="143" t="s">
        <v>2785</v>
      </c>
      <c r="D1865" s="143" t="s">
        <v>85</v>
      </c>
      <c r="E1865" s="143"/>
      <c r="F1865" s="143"/>
      <c r="G1865" s="145" t="s">
        <v>19463</v>
      </c>
      <c r="H1865" s="143"/>
      <c r="I1865" s="143"/>
      <c r="J1865" s="145" t="s">
        <v>19464</v>
      </c>
    </row>
    <row r="1866" spans="1:10">
      <c r="A1866" s="143" t="s">
        <v>19465</v>
      </c>
      <c r="B1866" s="143" t="s">
        <v>19466</v>
      </c>
      <c r="C1866" s="143" t="s">
        <v>2785</v>
      </c>
      <c r="D1866" s="143" t="s">
        <v>85</v>
      </c>
      <c r="E1866" s="143"/>
      <c r="F1866" s="143"/>
      <c r="G1866" s="145" t="s">
        <v>19467</v>
      </c>
      <c r="H1866" s="143"/>
      <c r="I1866" s="143"/>
      <c r="J1866" s="145" t="s">
        <v>19468</v>
      </c>
    </row>
    <row r="1867" spans="1:10">
      <c r="A1867" s="143" t="s">
        <v>19469</v>
      </c>
      <c r="B1867" s="143" t="s">
        <v>6700</v>
      </c>
      <c r="C1867" s="143" t="s">
        <v>2785</v>
      </c>
      <c r="D1867" s="143" t="s">
        <v>56</v>
      </c>
      <c r="E1867" s="143"/>
      <c r="F1867" s="143"/>
      <c r="G1867" s="145" t="s">
        <v>19470</v>
      </c>
      <c r="H1867" s="143"/>
      <c r="I1867" s="143"/>
      <c r="J1867" s="145" t="s">
        <v>19471</v>
      </c>
    </row>
    <row r="1868" spans="1:10">
      <c r="A1868" s="143" t="s">
        <v>19472</v>
      </c>
      <c r="B1868" s="143" t="s">
        <v>6702</v>
      </c>
      <c r="C1868" s="143" t="s">
        <v>2785</v>
      </c>
      <c r="D1868" s="143" t="s">
        <v>56</v>
      </c>
      <c r="E1868" s="143"/>
      <c r="F1868" s="143"/>
      <c r="G1868" s="145" t="s">
        <v>13116</v>
      </c>
      <c r="H1868" s="143"/>
      <c r="I1868" s="143"/>
      <c r="J1868" s="145" t="s">
        <v>8151</v>
      </c>
    </row>
    <row r="1869" spans="1:10">
      <c r="A1869" s="143" t="s">
        <v>19473</v>
      </c>
      <c r="B1869" s="143" t="s">
        <v>6703</v>
      </c>
      <c r="C1869" s="143" t="s">
        <v>2785</v>
      </c>
      <c r="D1869" s="143" t="s">
        <v>56</v>
      </c>
      <c r="E1869" s="143"/>
      <c r="F1869" s="143"/>
      <c r="G1869" s="145" t="s">
        <v>19474</v>
      </c>
      <c r="H1869" s="143"/>
      <c r="I1869" s="143"/>
      <c r="J1869" s="145" t="s">
        <v>10895</v>
      </c>
    </row>
    <row r="1870" spans="1:10">
      <c r="A1870" s="143" t="s">
        <v>19475</v>
      </c>
      <c r="B1870" s="143" t="s">
        <v>6705</v>
      </c>
      <c r="C1870" s="143" t="s">
        <v>2785</v>
      </c>
      <c r="D1870" s="143" t="s">
        <v>56</v>
      </c>
      <c r="E1870" s="143"/>
      <c r="F1870" s="143"/>
      <c r="G1870" s="145" t="s">
        <v>10019</v>
      </c>
      <c r="H1870" s="143"/>
      <c r="I1870" s="143"/>
      <c r="J1870" s="145" t="s">
        <v>19476</v>
      </c>
    </row>
    <row r="1871" spans="1:10">
      <c r="A1871" s="143" t="s">
        <v>19477</v>
      </c>
      <c r="B1871" s="143" t="s">
        <v>6707</v>
      </c>
      <c r="C1871" s="143" t="s">
        <v>2785</v>
      </c>
      <c r="D1871" s="143" t="s">
        <v>56</v>
      </c>
      <c r="E1871" s="143"/>
      <c r="F1871" s="143"/>
      <c r="G1871" s="145" t="s">
        <v>19478</v>
      </c>
      <c r="H1871" s="143"/>
      <c r="I1871" s="143"/>
      <c r="J1871" s="145" t="s">
        <v>19479</v>
      </c>
    </row>
    <row r="1872" spans="1:10">
      <c r="A1872" s="143" t="s">
        <v>19480</v>
      </c>
      <c r="B1872" s="143" t="s">
        <v>6709</v>
      </c>
      <c r="C1872" s="143" t="s">
        <v>2785</v>
      </c>
      <c r="D1872" s="143" t="s">
        <v>56</v>
      </c>
      <c r="E1872" s="143"/>
      <c r="F1872" s="143"/>
      <c r="G1872" s="145" t="s">
        <v>3853</v>
      </c>
      <c r="H1872" s="143"/>
      <c r="I1872" s="143"/>
      <c r="J1872" s="145" t="s">
        <v>9887</v>
      </c>
    </row>
    <row r="1873" spans="1:10">
      <c r="A1873" s="143" t="s">
        <v>19481</v>
      </c>
      <c r="B1873" s="143" t="s">
        <v>6711</v>
      </c>
      <c r="C1873" s="143" t="s">
        <v>2785</v>
      </c>
      <c r="D1873" s="143" t="s">
        <v>56</v>
      </c>
      <c r="E1873" s="143"/>
      <c r="F1873" s="143"/>
      <c r="G1873" s="145" t="s">
        <v>16245</v>
      </c>
      <c r="H1873" s="143"/>
      <c r="I1873" s="143"/>
      <c r="J1873" s="145" t="s">
        <v>9548</v>
      </c>
    </row>
    <row r="1874" spans="1:10">
      <c r="A1874" s="143" t="s">
        <v>19482</v>
      </c>
      <c r="B1874" s="143" t="s">
        <v>6713</v>
      </c>
      <c r="C1874" s="143" t="s">
        <v>2785</v>
      </c>
      <c r="D1874" s="143" t="s">
        <v>56</v>
      </c>
      <c r="E1874" s="143"/>
      <c r="F1874" s="143"/>
      <c r="G1874" s="145" t="s">
        <v>15778</v>
      </c>
      <c r="H1874" s="143"/>
      <c r="I1874" s="143"/>
      <c r="J1874" s="145" t="s">
        <v>15779</v>
      </c>
    </row>
    <row r="1875" spans="1:10">
      <c r="A1875" s="143" t="s">
        <v>19483</v>
      </c>
      <c r="B1875" s="143" t="s">
        <v>19484</v>
      </c>
      <c r="C1875" s="143" t="s">
        <v>2785</v>
      </c>
      <c r="D1875" s="143" t="s">
        <v>114</v>
      </c>
      <c r="E1875" s="143"/>
      <c r="F1875" s="143"/>
      <c r="G1875" s="145" t="s">
        <v>19485</v>
      </c>
      <c r="H1875" s="143"/>
      <c r="I1875" s="143"/>
      <c r="J1875" s="145" t="s">
        <v>19486</v>
      </c>
    </row>
    <row r="1876" spans="1:10">
      <c r="A1876" s="143" t="s">
        <v>19487</v>
      </c>
      <c r="B1876" s="143" t="s">
        <v>19488</v>
      </c>
      <c r="C1876" s="143" t="s">
        <v>2785</v>
      </c>
      <c r="D1876" s="143" t="s">
        <v>114</v>
      </c>
      <c r="E1876" s="143"/>
      <c r="F1876" s="143"/>
      <c r="G1876" s="145" t="s">
        <v>19489</v>
      </c>
      <c r="H1876" s="143"/>
      <c r="I1876" s="143"/>
      <c r="J1876" s="145" t="s">
        <v>19490</v>
      </c>
    </row>
    <row r="1877" spans="1:10">
      <c r="A1877" s="143" t="s">
        <v>19491</v>
      </c>
      <c r="B1877" s="143" t="s">
        <v>19492</v>
      </c>
      <c r="C1877" s="143" t="s">
        <v>2785</v>
      </c>
      <c r="D1877" s="143" t="s">
        <v>114</v>
      </c>
      <c r="E1877" s="143"/>
      <c r="F1877" s="143"/>
      <c r="G1877" s="145" t="s">
        <v>19493</v>
      </c>
      <c r="H1877" s="143"/>
      <c r="I1877" s="143"/>
      <c r="J1877" s="145" t="s">
        <v>19494</v>
      </c>
    </row>
    <row r="1878" spans="1:10">
      <c r="A1878" s="143" t="s">
        <v>19495</v>
      </c>
      <c r="B1878" s="143" t="s">
        <v>19496</v>
      </c>
      <c r="C1878" s="143" t="s">
        <v>2785</v>
      </c>
      <c r="D1878" s="143" t="s">
        <v>114</v>
      </c>
      <c r="E1878" s="143"/>
      <c r="F1878" s="143"/>
      <c r="G1878" s="145" t="s">
        <v>19497</v>
      </c>
      <c r="H1878" s="143"/>
      <c r="I1878" s="143"/>
      <c r="J1878" s="145" t="s">
        <v>19498</v>
      </c>
    </row>
    <row r="1879" spans="1:10">
      <c r="A1879" s="143" t="s">
        <v>19499</v>
      </c>
      <c r="B1879" s="143" t="s">
        <v>19500</v>
      </c>
      <c r="C1879" s="143" t="s">
        <v>2785</v>
      </c>
      <c r="D1879" s="143" t="s">
        <v>114</v>
      </c>
      <c r="E1879" s="143"/>
      <c r="F1879" s="143"/>
      <c r="G1879" s="145" t="s">
        <v>19501</v>
      </c>
      <c r="H1879" s="143"/>
      <c r="I1879" s="143"/>
      <c r="J1879" s="145" t="s">
        <v>19502</v>
      </c>
    </row>
    <row r="1880" spans="1:10">
      <c r="A1880" s="143" t="s">
        <v>19503</v>
      </c>
      <c r="B1880" s="143" t="s">
        <v>19504</v>
      </c>
      <c r="C1880" s="143" t="s">
        <v>2785</v>
      </c>
      <c r="D1880" s="143" t="s">
        <v>114</v>
      </c>
      <c r="E1880" s="143"/>
      <c r="F1880" s="143"/>
      <c r="G1880" s="145" t="s">
        <v>13199</v>
      </c>
      <c r="H1880" s="143"/>
      <c r="I1880" s="143"/>
      <c r="J1880" s="145" t="s">
        <v>11217</v>
      </c>
    </row>
    <row r="1881" spans="1:10">
      <c r="A1881" s="143" t="s">
        <v>19505</v>
      </c>
      <c r="B1881" s="143" t="s">
        <v>19506</v>
      </c>
      <c r="C1881" s="143" t="s">
        <v>2785</v>
      </c>
      <c r="D1881" s="143" t="s">
        <v>114</v>
      </c>
      <c r="E1881" s="143"/>
      <c r="F1881" s="143"/>
      <c r="G1881" s="145" t="s">
        <v>8916</v>
      </c>
      <c r="H1881" s="143"/>
      <c r="I1881" s="143"/>
      <c r="J1881" s="145" t="s">
        <v>19507</v>
      </c>
    </row>
    <row r="1882" spans="1:10">
      <c r="A1882" s="143" t="s">
        <v>19508</v>
      </c>
      <c r="B1882" s="143" t="s">
        <v>19509</v>
      </c>
      <c r="C1882" s="143" t="s">
        <v>2785</v>
      </c>
      <c r="D1882" s="143" t="s">
        <v>114</v>
      </c>
      <c r="E1882" s="143"/>
      <c r="F1882" s="143"/>
      <c r="G1882" s="145" t="s">
        <v>19510</v>
      </c>
      <c r="H1882" s="143"/>
      <c r="I1882" s="143"/>
      <c r="J1882" s="145" t="s">
        <v>19511</v>
      </c>
    </row>
    <row r="1883" spans="1:10">
      <c r="A1883" s="143" t="s">
        <v>19512</v>
      </c>
      <c r="B1883" s="143" t="s">
        <v>19513</v>
      </c>
      <c r="C1883" s="143" t="s">
        <v>2785</v>
      </c>
      <c r="D1883" s="143" t="s">
        <v>3253</v>
      </c>
      <c r="E1883" s="143"/>
      <c r="F1883" s="143"/>
      <c r="G1883" s="145" t="s">
        <v>4610</v>
      </c>
      <c r="H1883" s="143"/>
      <c r="I1883" s="143"/>
      <c r="J1883" s="145" t="s">
        <v>13035</v>
      </c>
    </row>
    <row r="1884" spans="1:10">
      <c r="A1884" s="143" t="s">
        <v>19514</v>
      </c>
      <c r="B1884" s="143" t="s">
        <v>19515</v>
      </c>
      <c r="C1884" s="143" t="s">
        <v>2785</v>
      </c>
      <c r="D1884" s="143" t="s">
        <v>3253</v>
      </c>
      <c r="E1884" s="143"/>
      <c r="F1884" s="143"/>
      <c r="G1884" s="145" t="s">
        <v>10175</v>
      </c>
      <c r="H1884" s="143"/>
      <c r="I1884" s="143"/>
      <c r="J1884" s="145" t="s">
        <v>5052</v>
      </c>
    </row>
    <row r="1885" spans="1:10">
      <c r="A1885" s="143" t="s">
        <v>19516</v>
      </c>
      <c r="B1885" s="143" t="s">
        <v>19517</v>
      </c>
      <c r="C1885" s="143" t="s">
        <v>2785</v>
      </c>
      <c r="D1885" s="143" t="s">
        <v>3253</v>
      </c>
      <c r="E1885" s="143"/>
      <c r="F1885" s="143"/>
      <c r="G1885" s="145" t="s">
        <v>16953</v>
      </c>
      <c r="H1885" s="143"/>
      <c r="I1885" s="143"/>
      <c r="J1885" s="145" t="s">
        <v>5348</v>
      </c>
    </row>
    <row r="1886" spans="1:10">
      <c r="A1886" s="143" t="s">
        <v>19518</v>
      </c>
      <c r="B1886" s="143" t="s">
        <v>19519</v>
      </c>
      <c r="C1886" s="143" t="s">
        <v>2785</v>
      </c>
      <c r="D1886" s="143" t="s">
        <v>3253</v>
      </c>
      <c r="E1886" s="143"/>
      <c r="F1886" s="143"/>
      <c r="G1886" s="145" t="s">
        <v>3620</v>
      </c>
      <c r="H1886" s="143"/>
      <c r="I1886" s="143"/>
      <c r="J1886" s="145" t="s">
        <v>3614</v>
      </c>
    </row>
    <row r="1887" spans="1:10">
      <c r="A1887" s="143" t="s">
        <v>19520</v>
      </c>
      <c r="B1887" s="143" t="s">
        <v>19521</v>
      </c>
      <c r="C1887" s="143" t="s">
        <v>2785</v>
      </c>
      <c r="D1887" s="143" t="s">
        <v>3253</v>
      </c>
      <c r="E1887" s="143"/>
      <c r="F1887" s="143"/>
      <c r="G1887" s="145" t="s">
        <v>9465</v>
      </c>
      <c r="H1887" s="143"/>
      <c r="I1887" s="143"/>
      <c r="J1887" s="145" t="s">
        <v>3015</v>
      </c>
    </row>
    <row r="1888" spans="1:10">
      <c r="A1888" s="143" t="s">
        <v>19522</v>
      </c>
      <c r="B1888" s="143" t="s">
        <v>19523</v>
      </c>
      <c r="C1888" s="143" t="s">
        <v>2785</v>
      </c>
      <c r="D1888" s="143" t="s">
        <v>114</v>
      </c>
      <c r="E1888" s="143"/>
      <c r="F1888" s="143"/>
      <c r="G1888" s="145" t="s">
        <v>16431</v>
      </c>
      <c r="H1888" s="143"/>
      <c r="I1888" s="143"/>
      <c r="J1888" s="145" t="s">
        <v>19524</v>
      </c>
    </row>
    <row r="1889" spans="1:10">
      <c r="A1889" s="143" t="s">
        <v>19525</v>
      </c>
      <c r="B1889" s="143" t="s">
        <v>19526</v>
      </c>
      <c r="C1889" s="143" t="s">
        <v>2785</v>
      </c>
      <c r="D1889" s="143" t="s">
        <v>114</v>
      </c>
      <c r="E1889" s="143"/>
      <c r="F1889" s="143"/>
      <c r="G1889" s="145" t="s">
        <v>19527</v>
      </c>
      <c r="H1889" s="143"/>
      <c r="I1889" s="143"/>
      <c r="J1889" s="145" t="s">
        <v>10866</v>
      </c>
    </row>
    <row r="1890" spans="1:10">
      <c r="A1890" s="143" t="s">
        <v>19528</v>
      </c>
      <c r="B1890" s="143" t="s">
        <v>19529</v>
      </c>
      <c r="C1890" s="143" t="s">
        <v>2785</v>
      </c>
      <c r="D1890" s="143" t="s">
        <v>114</v>
      </c>
      <c r="E1890" s="143"/>
      <c r="F1890" s="143"/>
      <c r="G1890" s="145" t="s">
        <v>19530</v>
      </c>
      <c r="H1890" s="143"/>
      <c r="I1890" s="143"/>
      <c r="J1890" s="145" t="s">
        <v>19531</v>
      </c>
    </row>
    <row r="1891" spans="1:10">
      <c r="A1891" s="143" t="s">
        <v>19532</v>
      </c>
      <c r="B1891" s="143" t="s">
        <v>19533</v>
      </c>
      <c r="C1891" s="143" t="s">
        <v>2785</v>
      </c>
      <c r="D1891" s="143" t="s">
        <v>114</v>
      </c>
      <c r="E1891" s="143"/>
      <c r="F1891" s="143"/>
      <c r="G1891" s="145" t="s">
        <v>13662</v>
      </c>
      <c r="H1891" s="143"/>
      <c r="I1891" s="143"/>
      <c r="J1891" s="145" t="s">
        <v>19534</v>
      </c>
    </row>
    <row r="1892" spans="1:10">
      <c r="A1892" s="143" t="s">
        <v>19535</v>
      </c>
      <c r="B1892" s="143" t="s">
        <v>19536</v>
      </c>
      <c r="C1892" s="143" t="s">
        <v>2785</v>
      </c>
      <c r="D1892" s="143" t="s">
        <v>114</v>
      </c>
      <c r="E1892" s="143"/>
      <c r="F1892" s="143"/>
      <c r="G1892" s="145" t="s">
        <v>19537</v>
      </c>
      <c r="H1892" s="143"/>
      <c r="I1892" s="143"/>
      <c r="J1892" s="145" t="s">
        <v>19538</v>
      </c>
    </row>
    <row r="1893" spans="1:10">
      <c r="A1893" s="143" t="s">
        <v>19539</v>
      </c>
      <c r="B1893" s="143" t="s">
        <v>19540</v>
      </c>
      <c r="C1893" s="143" t="s">
        <v>2785</v>
      </c>
      <c r="D1893" s="143" t="s">
        <v>114</v>
      </c>
      <c r="E1893" s="143"/>
      <c r="F1893" s="143"/>
      <c r="G1893" s="145" t="s">
        <v>19541</v>
      </c>
      <c r="H1893" s="143"/>
      <c r="I1893" s="143"/>
      <c r="J1893" s="145" t="s">
        <v>19542</v>
      </c>
    </row>
    <row r="1894" spans="1:10">
      <c r="A1894" s="143" t="s">
        <v>19543</v>
      </c>
      <c r="B1894" s="143" t="s">
        <v>19544</v>
      </c>
      <c r="C1894" s="143" t="s">
        <v>2785</v>
      </c>
      <c r="D1894" s="143" t="s">
        <v>114</v>
      </c>
      <c r="E1894" s="143"/>
      <c r="F1894" s="143"/>
      <c r="G1894" s="145" t="s">
        <v>19545</v>
      </c>
      <c r="H1894" s="143"/>
      <c r="I1894" s="143"/>
      <c r="J1894" s="145" t="s">
        <v>19546</v>
      </c>
    </row>
    <row r="1895" spans="1:10">
      <c r="A1895" s="143" t="s">
        <v>19547</v>
      </c>
      <c r="B1895" s="143" t="s">
        <v>19548</v>
      </c>
      <c r="C1895" s="143" t="s">
        <v>2785</v>
      </c>
      <c r="D1895" s="143" t="s">
        <v>114</v>
      </c>
      <c r="E1895" s="143"/>
      <c r="F1895" s="143"/>
      <c r="G1895" s="145" t="s">
        <v>19549</v>
      </c>
      <c r="H1895" s="143"/>
      <c r="I1895" s="143"/>
      <c r="J1895" s="145" t="s">
        <v>19550</v>
      </c>
    </row>
    <row r="1896" spans="1:10">
      <c r="A1896" s="143" t="s">
        <v>19551</v>
      </c>
      <c r="B1896" s="143" t="s">
        <v>19552</v>
      </c>
      <c r="C1896" s="143" t="s">
        <v>2785</v>
      </c>
      <c r="D1896" s="143" t="s">
        <v>114</v>
      </c>
      <c r="E1896" s="143"/>
      <c r="F1896" s="143"/>
      <c r="G1896" s="145" t="s">
        <v>19553</v>
      </c>
      <c r="H1896" s="143"/>
      <c r="I1896" s="143"/>
      <c r="J1896" s="145" t="s">
        <v>19554</v>
      </c>
    </row>
    <row r="1897" spans="1:10">
      <c r="A1897" s="143" t="s">
        <v>19555</v>
      </c>
      <c r="B1897" s="143" t="s">
        <v>19556</v>
      </c>
      <c r="C1897" s="143" t="s">
        <v>2785</v>
      </c>
      <c r="D1897" s="143" t="s">
        <v>114</v>
      </c>
      <c r="E1897" s="143"/>
      <c r="F1897" s="143"/>
      <c r="G1897" s="145" t="s">
        <v>19557</v>
      </c>
      <c r="H1897" s="143"/>
      <c r="I1897" s="143"/>
      <c r="J1897" s="145" t="s">
        <v>19558</v>
      </c>
    </row>
    <row r="1898" spans="1:10">
      <c r="A1898" s="143" t="s">
        <v>19559</v>
      </c>
      <c r="B1898" s="143" t="s">
        <v>19560</v>
      </c>
      <c r="C1898" s="143" t="s">
        <v>2785</v>
      </c>
      <c r="D1898" s="143" t="s">
        <v>114</v>
      </c>
      <c r="E1898" s="143"/>
      <c r="F1898" s="143"/>
      <c r="G1898" s="145" t="s">
        <v>19561</v>
      </c>
      <c r="H1898" s="143"/>
      <c r="I1898" s="143"/>
      <c r="J1898" s="145" t="s">
        <v>19562</v>
      </c>
    </row>
    <row r="1899" spans="1:10">
      <c r="A1899" s="143" t="s">
        <v>19563</v>
      </c>
      <c r="B1899" s="143" t="s">
        <v>19564</v>
      </c>
      <c r="C1899" s="143" t="s">
        <v>2785</v>
      </c>
      <c r="D1899" s="143" t="s">
        <v>114</v>
      </c>
      <c r="E1899" s="143"/>
      <c r="F1899" s="143"/>
      <c r="G1899" s="145" t="s">
        <v>19565</v>
      </c>
      <c r="H1899" s="143"/>
      <c r="I1899" s="143"/>
      <c r="J1899" s="145" t="s">
        <v>19566</v>
      </c>
    </row>
    <row r="1900" spans="1:10">
      <c r="A1900" s="143" t="s">
        <v>19567</v>
      </c>
      <c r="B1900" s="143" t="s">
        <v>19568</v>
      </c>
      <c r="C1900" s="143" t="s">
        <v>2785</v>
      </c>
      <c r="D1900" s="143" t="s">
        <v>114</v>
      </c>
      <c r="E1900" s="143"/>
      <c r="F1900" s="143"/>
      <c r="G1900" s="145" t="s">
        <v>19569</v>
      </c>
      <c r="H1900" s="143"/>
      <c r="I1900" s="143"/>
      <c r="J1900" s="145" t="s">
        <v>19570</v>
      </c>
    </row>
    <row r="1901" spans="1:10">
      <c r="A1901" s="143" t="s">
        <v>19571</v>
      </c>
      <c r="B1901" s="143" t="s">
        <v>19572</v>
      </c>
      <c r="C1901" s="143" t="s">
        <v>2785</v>
      </c>
      <c r="D1901" s="143" t="s">
        <v>114</v>
      </c>
      <c r="E1901" s="143"/>
      <c r="F1901" s="143"/>
      <c r="G1901" s="145" t="s">
        <v>19573</v>
      </c>
      <c r="H1901" s="143"/>
      <c r="I1901" s="143"/>
      <c r="J1901" s="145" t="s">
        <v>19574</v>
      </c>
    </row>
    <row r="1902" spans="1:10">
      <c r="A1902" s="143" t="s">
        <v>19575</v>
      </c>
      <c r="B1902" s="143" t="s">
        <v>19576</v>
      </c>
      <c r="C1902" s="143" t="s">
        <v>2785</v>
      </c>
      <c r="D1902" s="143" t="s">
        <v>114</v>
      </c>
      <c r="E1902" s="143"/>
      <c r="F1902" s="143"/>
      <c r="G1902" s="145" t="s">
        <v>9355</v>
      </c>
      <c r="H1902" s="143"/>
      <c r="I1902" s="143"/>
      <c r="J1902" s="145" t="s">
        <v>19577</v>
      </c>
    </row>
    <row r="1903" spans="1:10">
      <c r="A1903" s="143" t="s">
        <v>19578</v>
      </c>
      <c r="B1903" s="143" t="s">
        <v>19579</v>
      </c>
      <c r="C1903" s="143" t="s">
        <v>2785</v>
      </c>
      <c r="D1903" s="143" t="s">
        <v>114</v>
      </c>
      <c r="E1903" s="143"/>
      <c r="F1903" s="143"/>
      <c r="G1903" s="145" t="s">
        <v>19580</v>
      </c>
      <c r="H1903" s="143"/>
      <c r="I1903" s="143"/>
      <c r="J1903" s="145" t="s">
        <v>12825</v>
      </c>
    </row>
    <row r="1904" spans="1:10">
      <c r="A1904" s="143" t="s">
        <v>19581</v>
      </c>
      <c r="B1904" s="143" t="s">
        <v>19582</v>
      </c>
      <c r="C1904" s="143" t="s">
        <v>2785</v>
      </c>
      <c r="D1904" s="143" t="s">
        <v>114</v>
      </c>
      <c r="E1904" s="143"/>
      <c r="F1904" s="143"/>
      <c r="G1904" s="145" t="s">
        <v>19583</v>
      </c>
      <c r="H1904" s="143"/>
      <c r="I1904" s="143"/>
      <c r="J1904" s="145" t="s">
        <v>19584</v>
      </c>
    </row>
    <row r="1905" spans="1:10">
      <c r="A1905" s="143" t="s">
        <v>19585</v>
      </c>
      <c r="B1905" s="143" t="s">
        <v>6773</v>
      </c>
      <c r="C1905" s="143" t="s">
        <v>2785</v>
      </c>
      <c r="D1905" s="143" t="s">
        <v>60</v>
      </c>
      <c r="E1905" s="143"/>
      <c r="F1905" s="143"/>
      <c r="G1905" s="145" t="s">
        <v>9781</v>
      </c>
      <c r="H1905" s="143"/>
      <c r="I1905" s="143"/>
      <c r="J1905" s="145" t="s">
        <v>7099</v>
      </c>
    </row>
    <row r="1906" spans="1:10">
      <c r="A1906" s="143" t="s">
        <v>19586</v>
      </c>
      <c r="B1906" s="143" t="s">
        <v>6775</v>
      </c>
      <c r="C1906" s="143" t="s">
        <v>2785</v>
      </c>
      <c r="D1906" s="143" t="s">
        <v>60</v>
      </c>
      <c r="E1906" s="143"/>
      <c r="F1906" s="143"/>
      <c r="G1906" s="145" t="s">
        <v>19587</v>
      </c>
      <c r="H1906" s="143"/>
      <c r="I1906" s="143"/>
      <c r="J1906" s="145" t="s">
        <v>16535</v>
      </c>
    </row>
    <row r="1907" spans="1:10">
      <c r="A1907" s="143" t="s">
        <v>19588</v>
      </c>
      <c r="B1907" s="143" t="s">
        <v>6777</v>
      </c>
      <c r="C1907" s="143" t="s">
        <v>2785</v>
      </c>
      <c r="D1907" s="143" t="s">
        <v>85</v>
      </c>
      <c r="E1907" s="143"/>
      <c r="F1907" s="143"/>
      <c r="G1907" s="145" t="s">
        <v>19589</v>
      </c>
      <c r="H1907" s="143"/>
      <c r="I1907" s="143"/>
      <c r="J1907" s="145" t="s">
        <v>19590</v>
      </c>
    </row>
    <row r="1908" spans="1:10">
      <c r="A1908" s="143" t="s">
        <v>19591</v>
      </c>
      <c r="B1908" s="143" t="s">
        <v>6779</v>
      </c>
      <c r="C1908" s="143" t="s">
        <v>2785</v>
      </c>
      <c r="D1908" s="143" t="s">
        <v>60</v>
      </c>
      <c r="E1908" s="143"/>
      <c r="F1908" s="143"/>
      <c r="G1908" s="145" t="s">
        <v>19592</v>
      </c>
      <c r="H1908" s="143"/>
      <c r="I1908" s="143"/>
      <c r="J1908" s="145" t="s">
        <v>9010</v>
      </c>
    </row>
    <row r="1909" spans="1:10">
      <c r="A1909" s="143" t="s">
        <v>19593</v>
      </c>
      <c r="B1909" s="143" t="s">
        <v>6781</v>
      </c>
      <c r="C1909" s="143" t="s">
        <v>2785</v>
      </c>
      <c r="D1909" s="143" t="s">
        <v>60</v>
      </c>
      <c r="E1909" s="143"/>
      <c r="F1909" s="143"/>
      <c r="G1909" s="145" t="s">
        <v>8505</v>
      </c>
      <c r="H1909" s="143"/>
      <c r="I1909" s="143"/>
      <c r="J1909" s="145" t="s">
        <v>8144</v>
      </c>
    </row>
    <row r="1910" spans="1:10">
      <c r="A1910" s="143" t="s">
        <v>19594</v>
      </c>
      <c r="B1910" s="143" t="s">
        <v>6783</v>
      </c>
      <c r="C1910" s="143" t="s">
        <v>2785</v>
      </c>
      <c r="D1910" s="143" t="s">
        <v>85</v>
      </c>
      <c r="E1910" s="143"/>
      <c r="F1910" s="143"/>
      <c r="G1910" s="145" t="s">
        <v>19595</v>
      </c>
      <c r="H1910" s="143"/>
      <c r="I1910" s="143"/>
      <c r="J1910" s="145" t="s">
        <v>19596</v>
      </c>
    </row>
    <row r="1911" spans="1:10">
      <c r="A1911" s="143" t="s">
        <v>19597</v>
      </c>
      <c r="B1911" s="143" t="s">
        <v>6785</v>
      </c>
      <c r="C1911" s="143" t="s">
        <v>2785</v>
      </c>
      <c r="D1911" s="143" t="s">
        <v>85</v>
      </c>
      <c r="E1911" s="143"/>
      <c r="F1911" s="143"/>
      <c r="G1911" s="145" t="s">
        <v>19598</v>
      </c>
      <c r="H1911" s="143"/>
      <c r="I1911" s="143"/>
      <c r="J1911" s="145" t="s">
        <v>19599</v>
      </c>
    </row>
    <row r="1912" spans="1:10">
      <c r="A1912" s="143" t="s">
        <v>19600</v>
      </c>
      <c r="B1912" s="143" t="s">
        <v>6787</v>
      </c>
      <c r="C1912" s="143" t="s">
        <v>2785</v>
      </c>
      <c r="D1912" s="143" t="s">
        <v>85</v>
      </c>
      <c r="E1912" s="143"/>
      <c r="F1912" s="143"/>
      <c r="G1912" s="145" t="s">
        <v>3638</v>
      </c>
      <c r="H1912" s="143"/>
      <c r="I1912" s="143"/>
      <c r="J1912" s="145" t="s">
        <v>19601</v>
      </c>
    </row>
    <row r="1913" spans="1:10">
      <c r="A1913" s="143" t="s">
        <v>19602</v>
      </c>
      <c r="B1913" s="143" t="s">
        <v>6789</v>
      </c>
      <c r="C1913" s="143" t="s">
        <v>2785</v>
      </c>
      <c r="D1913" s="143" t="s">
        <v>85</v>
      </c>
      <c r="E1913" s="143"/>
      <c r="F1913" s="143"/>
      <c r="G1913" s="145" t="s">
        <v>19603</v>
      </c>
      <c r="H1913" s="143"/>
      <c r="I1913" s="143"/>
      <c r="J1913" s="145" t="s">
        <v>19604</v>
      </c>
    </row>
    <row r="1914" spans="1:10">
      <c r="A1914" s="143" t="s">
        <v>19605</v>
      </c>
      <c r="B1914" s="143" t="s">
        <v>19606</v>
      </c>
      <c r="C1914" s="143" t="s">
        <v>2785</v>
      </c>
      <c r="D1914" s="143" t="s">
        <v>85</v>
      </c>
      <c r="E1914" s="143"/>
      <c r="F1914" s="143"/>
      <c r="G1914" s="145" t="s">
        <v>19607</v>
      </c>
      <c r="H1914" s="143"/>
      <c r="I1914" s="143"/>
      <c r="J1914" s="145" t="s">
        <v>19608</v>
      </c>
    </row>
    <row r="1915" spans="1:10">
      <c r="A1915" s="143" t="s">
        <v>19609</v>
      </c>
      <c r="B1915" s="143" t="s">
        <v>6793</v>
      </c>
      <c r="C1915" s="143" t="s">
        <v>2785</v>
      </c>
      <c r="D1915" s="143" t="s">
        <v>85</v>
      </c>
      <c r="E1915" s="143"/>
      <c r="F1915" s="143"/>
      <c r="G1915" s="145" t="s">
        <v>18649</v>
      </c>
      <c r="H1915" s="143"/>
      <c r="I1915" s="143"/>
      <c r="J1915" s="145" t="s">
        <v>19610</v>
      </c>
    </row>
    <row r="1916" spans="1:10">
      <c r="A1916" s="143" t="s">
        <v>19611</v>
      </c>
      <c r="B1916" s="143" t="s">
        <v>6795</v>
      </c>
      <c r="C1916" s="143" t="s">
        <v>2785</v>
      </c>
      <c r="D1916" s="143" t="s">
        <v>60</v>
      </c>
      <c r="E1916" s="143"/>
      <c r="F1916" s="143"/>
      <c r="G1916" s="145" t="s">
        <v>3783</v>
      </c>
      <c r="H1916" s="143"/>
      <c r="I1916" s="143"/>
      <c r="J1916" s="145" t="s">
        <v>16676</v>
      </c>
    </row>
    <row r="1917" spans="1:10">
      <c r="A1917" s="143" t="s">
        <v>19612</v>
      </c>
      <c r="B1917" s="143" t="s">
        <v>6796</v>
      </c>
      <c r="C1917" s="143" t="s">
        <v>2785</v>
      </c>
      <c r="D1917" s="143" t="s">
        <v>60</v>
      </c>
      <c r="E1917" s="143"/>
      <c r="F1917" s="143"/>
      <c r="G1917" s="145" t="s">
        <v>4257</v>
      </c>
      <c r="H1917" s="143"/>
      <c r="I1917" s="143"/>
      <c r="J1917" s="145" t="s">
        <v>4511</v>
      </c>
    </row>
    <row r="1918" spans="1:10">
      <c r="A1918" s="143" t="s">
        <v>19613</v>
      </c>
      <c r="B1918" s="143" t="s">
        <v>6797</v>
      </c>
      <c r="C1918" s="143" t="s">
        <v>2785</v>
      </c>
      <c r="D1918" s="143" t="s">
        <v>60</v>
      </c>
      <c r="E1918" s="143"/>
      <c r="F1918" s="143"/>
      <c r="G1918" s="145" t="s">
        <v>19614</v>
      </c>
      <c r="H1918" s="143"/>
      <c r="I1918" s="143"/>
      <c r="J1918" s="145" t="s">
        <v>19615</v>
      </c>
    </row>
    <row r="1919" spans="1:10">
      <c r="A1919" s="143" t="s">
        <v>19616</v>
      </c>
      <c r="B1919" s="143" t="s">
        <v>19617</v>
      </c>
      <c r="C1919" s="143" t="s">
        <v>2785</v>
      </c>
      <c r="D1919" s="143" t="s">
        <v>60</v>
      </c>
      <c r="E1919" s="143"/>
      <c r="F1919" s="143"/>
      <c r="G1919" s="145" t="s">
        <v>13917</v>
      </c>
      <c r="H1919" s="143"/>
      <c r="I1919" s="143"/>
      <c r="J1919" s="145" t="s">
        <v>19618</v>
      </c>
    </row>
    <row r="1920" spans="1:10">
      <c r="A1920" s="143" t="s">
        <v>19619</v>
      </c>
      <c r="B1920" s="143" t="s">
        <v>19620</v>
      </c>
      <c r="C1920" s="143" t="s">
        <v>2785</v>
      </c>
      <c r="D1920" s="143" t="s">
        <v>3253</v>
      </c>
      <c r="E1920" s="143"/>
      <c r="F1920" s="143"/>
      <c r="G1920" s="145" t="s">
        <v>19621</v>
      </c>
      <c r="H1920" s="143"/>
      <c r="I1920" s="143"/>
      <c r="J1920" s="145" t="s">
        <v>19622</v>
      </c>
    </row>
    <row r="1921" spans="1:10">
      <c r="A1921" s="143" t="s">
        <v>19623</v>
      </c>
      <c r="B1921" s="143" t="s">
        <v>19624</v>
      </c>
      <c r="C1921" s="143" t="s">
        <v>2785</v>
      </c>
      <c r="D1921" s="143" t="s">
        <v>3253</v>
      </c>
      <c r="E1921" s="143"/>
      <c r="F1921" s="143"/>
      <c r="G1921" s="145" t="s">
        <v>19625</v>
      </c>
      <c r="H1921" s="143"/>
      <c r="I1921" s="143"/>
      <c r="J1921" s="145" t="s">
        <v>9024</v>
      </c>
    </row>
    <row r="1922" spans="1:10">
      <c r="A1922" s="143" t="s">
        <v>19626</v>
      </c>
      <c r="B1922" s="143" t="s">
        <v>19627</v>
      </c>
      <c r="C1922" s="143" t="s">
        <v>2785</v>
      </c>
      <c r="D1922" s="143" t="s">
        <v>3253</v>
      </c>
      <c r="E1922" s="143"/>
      <c r="F1922" s="143"/>
      <c r="G1922" s="145" t="s">
        <v>4152</v>
      </c>
      <c r="H1922" s="143"/>
      <c r="I1922" s="143"/>
      <c r="J1922" s="145" t="s">
        <v>7239</v>
      </c>
    </row>
    <row r="1923" spans="1:10">
      <c r="A1923" s="143" t="s">
        <v>19628</v>
      </c>
      <c r="B1923" s="143" t="s">
        <v>19629</v>
      </c>
      <c r="C1923" s="143" t="s">
        <v>2785</v>
      </c>
      <c r="D1923" s="143" t="s">
        <v>3253</v>
      </c>
      <c r="E1923" s="143"/>
      <c r="F1923" s="143"/>
      <c r="G1923" s="145" t="s">
        <v>10682</v>
      </c>
      <c r="H1923" s="143"/>
      <c r="I1923" s="143"/>
      <c r="J1923" s="145" t="s">
        <v>10762</v>
      </c>
    </row>
    <row r="1924" spans="1:10">
      <c r="A1924" s="143" t="s">
        <v>19630</v>
      </c>
      <c r="B1924" s="143" t="s">
        <v>19631</v>
      </c>
      <c r="C1924" s="143" t="s">
        <v>2785</v>
      </c>
      <c r="D1924" s="143" t="s">
        <v>3253</v>
      </c>
      <c r="E1924" s="143"/>
      <c r="F1924" s="143"/>
      <c r="G1924" s="145" t="s">
        <v>15481</v>
      </c>
      <c r="H1924" s="143"/>
      <c r="I1924" s="143"/>
      <c r="J1924" s="145" t="s">
        <v>19632</v>
      </c>
    </row>
    <row r="1925" spans="1:10">
      <c r="A1925" s="143" t="s">
        <v>19633</v>
      </c>
      <c r="B1925" s="143" t="s">
        <v>19634</v>
      </c>
      <c r="C1925" s="143" t="s">
        <v>2785</v>
      </c>
      <c r="D1925" s="143" t="s">
        <v>3253</v>
      </c>
      <c r="E1925" s="143"/>
      <c r="F1925" s="143"/>
      <c r="G1925" s="145" t="s">
        <v>3286</v>
      </c>
      <c r="H1925" s="143"/>
      <c r="I1925" s="143"/>
      <c r="J1925" s="145" t="s">
        <v>10023</v>
      </c>
    </row>
    <row r="1926" spans="1:10">
      <c r="A1926" s="143" t="s">
        <v>19635</v>
      </c>
      <c r="B1926" s="143" t="s">
        <v>6799</v>
      </c>
      <c r="C1926" s="143" t="s">
        <v>2785</v>
      </c>
      <c r="D1926" s="143" t="s">
        <v>85</v>
      </c>
      <c r="E1926" s="143"/>
      <c r="F1926" s="143"/>
      <c r="G1926" s="145" t="s">
        <v>19636</v>
      </c>
      <c r="H1926" s="143"/>
      <c r="I1926" s="143"/>
      <c r="J1926" s="145" t="s">
        <v>19637</v>
      </c>
    </row>
    <row r="1927" spans="1:10">
      <c r="A1927" s="143" t="s">
        <v>19638</v>
      </c>
      <c r="B1927" s="143" t="s">
        <v>6801</v>
      </c>
      <c r="C1927" s="143" t="s">
        <v>2785</v>
      </c>
      <c r="D1927" s="143" t="s">
        <v>85</v>
      </c>
      <c r="E1927" s="143"/>
      <c r="F1927" s="143"/>
      <c r="G1927" s="145" t="s">
        <v>19639</v>
      </c>
      <c r="H1927" s="143"/>
      <c r="I1927" s="143"/>
      <c r="J1927" s="145" t="s">
        <v>19640</v>
      </c>
    </row>
    <row r="1928" spans="1:10">
      <c r="A1928" s="143" t="s">
        <v>19641</v>
      </c>
      <c r="B1928" s="143" t="s">
        <v>6803</v>
      </c>
      <c r="C1928" s="143" t="s">
        <v>2785</v>
      </c>
      <c r="D1928" s="143" t="s">
        <v>85</v>
      </c>
      <c r="E1928" s="143"/>
      <c r="F1928" s="143"/>
      <c r="G1928" s="145" t="s">
        <v>19642</v>
      </c>
      <c r="H1928" s="143"/>
      <c r="I1928" s="143"/>
      <c r="J1928" s="145" t="s">
        <v>19643</v>
      </c>
    </row>
    <row r="1929" spans="1:10">
      <c r="A1929" s="143" t="s">
        <v>19644</v>
      </c>
      <c r="B1929" s="143" t="s">
        <v>19645</v>
      </c>
      <c r="C1929" s="143" t="s">
        <v>2785</v>
      </c>
      <c r="D1929" s="143" t="s">
        <v>60</v>
      </c>
      <c r="E1929" s="143"/>
      <c r="F1929" s="143"/>
      <c r="G1929" s="145" t="s">
        <v>19646</v>
      </c>
      <c r="H1929" s="143"/>
      <c r="I1929" s="143"/>
      <c r="J1929" s="145" t="s">
        <v>8668</v>
      </c>
    </row>
    <row r="1930" spans="1:10">
      <c r="A1930" s="143" t="s">
        <v>19647</v>
      </c>
      <c r="B1930" s="143" t="s">
        <v>19648</v>
      </c>
      <c r="C1930" s="143" t="s">
        <v>2785</v>
      </c>
      <c r="D1930" s="143" t="s">
        <v>60</v>
      </c>
      <c r="E1930" s="143"/>
      <c r="F1930" s="143"/>
      <c r="G1930" s="145" t="s">
        <v>19649</v>
      </c>
      <c r="H1930" s="143"/>
      <c r="I1930" s="143"/>
      <c r="J1930" s="145" t="s">
        <v>19650</v>
      </c>
    </row>
    <row r="1931" spans="1:10">
      <c r="A1931" s="143" t="s">
        <v>19651</v>
      </c>
      <c r="B1931" s="143" t="s">
        <v>19652</v>
      </c>
      <c r="C1931" s="143" t="s">
        <v>2785</v>
      </c>
      <c r="D1931" s="143" t="s">
        <v>60</v>
      </c>
      <c r="E1931" s="143"/>
      <c r="F1931" s="143"/>
      <c r="G1931" s="145" t="s">
        <v>19653</v>
      </c>
      <c r="H1931" s="143"/>
      <c r="I1931" s="143"/>
      <c r="J1931" s="145" t="s">
        <v>19654</v>
      </c>
    </row>
    <row r="1932" spans="1:10">
      <c r="A1932" s="143" t="s">
        <v>19655</v>
      </c>
      <c r="B1932" s="143" t="s">
        <v>19656</v>
      </c>
      <c r="C1932" s="143" t="s">
        <v>2785</v>
      </c>
      <c r="D1932" s="143" t="s">
        <v>60</v>
      </c>
      <c r="E1932" s="143"/>
      <c r="F1932" s="143"/>
      <c r="G1932" s="145" t="s">
        <v>19657</v>
      </c>
      <c r="H1932" s="143"/>
      <c r="I1932" s="143"/>
      <c r="J1932" s="145" t="s">
        <v>19658</v>
      </c>
    </row>
    <row r="1933" spans="1:10">
      <c r="A1933" s="143" t="s">
        <v>19659</v>
      </c>
      <c r="B1933" s="143" t="s">
        <v>19660</v>
      </c>
      <c r="C1933" s="143" t="s">
        <v>2785</v>
      </c>
      <c r="D1933" s="143" t="s">
        <v>85</v>
      </c>
      <c r="E1933" s="143"/>
      <c r="F1933" s="143"/>
      <c r="G1933" s="145" t="s">
        <v>19607</v>
      </c>
      <c r="H1933" s="143"/>
      <c r="I1933" s="143"/>
      <c r="J1933" s="145" t="s">
        <v>19608</v>
      </c>
    </row>
    <row r="1934" spans="1:10">
      <c r="A1934" s="143" t="s">
        <v>19661</v>
      </c>
      <c r="B1934" s="143" t="s">
        <v>19662</v>
      </c>
      <c r="C1934" s="143" t="s">
        <v>2785</v>
      </c>
      <c r="D1934" s="143" t="s">
        <v>85</v>
      </c>
      <c r="E1934" s="143"/>
      <c r="F1934" s="143"/>
      <c r="G1934" s="145" t="s">
        <v>19663</v>
      </c>
      <c r="H1934" s="143"/>
      <c r="I1934" s="143"/>
      <c r="J1934" s="145" t="s">
        <v>19664</v>
      </c>
    </row>
    <row r="1935" spans="1:10">
      <c r="A1935" s="143" t="s">
        <v>19665</v>
      </c>
      <c r="B1935" s="143" t="s">
        <v>19666</v>
      </c>
      <c r="C1935" s="143" t="s">
        <v>2785</v>
      </c>
      <c r="D1935" s="143" t="s">
        <v>85</v>
      </c>
      <c r="E1935" s="143"/>
      <c r="F1935" s="143"/>
      <c r="G1935" s="145" t="s">
        <v>15937</v>
      </c>
      <c r="H1935" s="143"/>
      <c r="I1935" s="143"/>
      <c r="J1935" s="145" t="s">
        <v>19667</v>
      </c>
    </row>
    <row r="1936" spans="1:10">
      <c r="A1936" s="143" t="s">
        <v>19668</v>
      </c>
      <c r="B1936" s="143" t="s">
        <v>6807</v>
      </c>
      <c r="C1936" s="143" t="s">
        <v>2785</v>
      </c>
      <c r="D1936" s="143" t="s">
        <v>60</v>
      </c>
      <c r="E1936" s="143"/>
      <c r="F1936" s="143"/>
      <c r="G1936" s="145" t="s">
        <v>3266</v>
      </c>
      <c r="H1936" s="143"/>
      <c r="I1936" s="143"/>
      <c r="J1936" s="145" t="s">
        <v>19669</v>
      </c>
    </row>
    <row r="1937" spans="1:10">
      <c r="A1937" s="143" t="s">
        <v>19670</v>
      </c>
      <c r="B1937" s="143" t="s">
        <v>6809</v>
      </c>
      <c r="C1937" s="143" t="s">
        <v>2785</v>
      </c>
      <c r="D1937" s="143" t="s">
        <v>60</v>
      </c>
      <c r="E1937" s="143"/>
      <c r="F1937" s="143"/>
      <c r="G1937" s="145" t="s">
        <v>13453</v>
      </c>
      <c r="H1937" s="143"/>
      <c r="I1937" s="143"/>
      <c r="J1937" s="145" t="s">
        <v>6407</v>
      </c>
    </row>
    <row r="1938" spans="1:10">
      <c r="A1938" s="143" t="s">
        <v>19671</v>
      </c>
      <c r="B1938" s="143" t="s">
        <v>6811</v>
      </c>
      <c r="C1938" s="143" t="s">
        <v>2785</v>
      </c>
      <c r="D1938" s="143" t="s">
        <v>60</v>
      </c>
      <c r="E1938" s="143"/>
      <c r="F1938" s="143"/>
      <c r="G1938" s="145" t="s">
        <v>16799</v>
      </c>
      <c r="H1938" s="143"/>
      <c r="I1938" s="143"/>
      <c r="J1938" s="145" t="s">
        <v>9471</v>
      </c>
    </row>
    <row r="1939" spans="1:10">
      <c r="A1939" s="143" t="s">
        <v>19672</v>
      </c>
      <c r="B1939" s="143" t="s">
        <v>6813</v>
      </c>
      <c r="C1939" s="143" t="s">
        <v>2785</v>
      </c>
      <c r="D1939" s="143" t="s">
        <v>60</v>
      </c>
      <c r="E1939" s="143"/>
      <c r="F1939" s="143"/>
      <c r="G1939" s="145" t="s">
        <v>19673</v>
      </c>
      <c r="H1939" s="143"/>
      <c r="I1939" s="143"/>
      <c r="J1939" s="145" t="s">
        <v>19674</v>
      </c>
    </row>
    <row r="1940" spans="1:10">
      <c r="A1940" s="143" t="s">
        <v>19675</v>
      </c>
      <c r="B1940" s="143" t="s">
        <v>6814</v>
      </c>
      <c r="C1940" s="143" t="s">
        <v>2785</v>
      </c>
      <c r="D1940" s="143" t="s">
        <v>60</v>
      </c>
      <c r="E1940" s="143"/>
      <c r="F1940" s="143"/>
      <c r="G1940" s="145" t="s">
        <v>19676</v>
      </c>
      <c r="H1940" s="143"/>
      <c r="I1940" s="143"/>
      <c r="J1940" s="145" t="s">
        <v>9658</v>
      </c>
    </row>
    <row r="1941" spans="1:10">
      <c r="A1941" s="143" t="s">
        <v>19677</v>
      </c>
      <c r="B1941" s="143" t="s">
        <v>6816</v>
      </c>
      <c r="C1941" s="143" t="s">
        <v>2785</v>
      </c>
      <c r="D1941" s="143" t="s">
        <v>60</v>
      </c>
      <c r="E1941" s="143"/>
      <c r="F1941" s="143"/>
      <c r="G1941" s="145" t="s">
        <v>19678</v>
      </c>
      <c r="H1941" s="143"/>
      <c r="I1941" s="143"/>
      <c r="J1941" s="145" t="s">
        <v>13018</v>
      </c>
    </row>
    <row r="1942" spans="1:10">
      <c r="A1942" s="143" t="s">
        <v>19679</v>
      </c>
      <c r="B1942" s="143" t="s">
        <v>6818</v>
      </c>
      <c r="C1942" s="143" t="s">
        <v>2785</v>
      </c>
      <c r="D1942" s="143" t="s">
        <v>60</v>
      </c>
      <c r="E1942" s="143"/>
      <c r="F1942" s="143"/>
      <c r="G1942" s="145" t="s">
        <v>4722</v>
      </c>
      <c r="H1942" s="143"/>
      <c r="I1942" s="143"/>
      <c r="J1942" s="145" t="s">
        <v>4066</v>
      </c>
    </row>
    <row r="1943" spans="1:10">
      <c r="A1943" s="143" t="s">
        <v>19680</v>
      </c>
      <c r="B1943" s="143" t="s">
        <v>6820</v>
      </c>
      <c r="C1943" s="143" t="s">
        <v>2785</v>
      </c>
      <c r="D1943" s="143" t="s">
        <v>60</v>
      </c>
      <c r="E1943" s="143"/>
      <c r="F1943" s="143"/>
      <c r="G1943" s="145" t="s">
        <v>6821</v>
      </c>
      <c r="H1943" s="143"/>
      <c r="I1943" s="143"/>
      <c r="J1943" s="145" t="s">
        <v>19681</v>
      </c>
    </row>
    <row r="1944" spans="1:10">
      <c r="A1944" s="143" t="s">
        <v>19682</v>
      </c>
      <c r="B1944" s="143" t="s">
        <v>6822</v>
      </c>
      <c r="C1944" s="143" t="s">
        <v>2785</v>
      </c>
      <c r="D1944" s="143" t="s">
        <v>60</v>
      </c>
      <c r="E1944" s="143"/>
      <c r="F1944" s="143"/>
      <c r="G1944" s="145" t="s">
        <v>7341</v>
      </c>
      <c r="H1944" s="143"/>
      <c r="I1944" s="143"/>
      <c r="J1944" s="145" t="s">
        <v>9724</v>
      </c>
    </row>
    <row r="1945" spans="1:10">
      <c r="A1945" s="143" t="s">
        <v>19683</v>
      </c>
      <c r="B1945" s="143" t="s">
        <v>6824</v>
      </c>
      <c r="C1945" s="143" t="s">
        <v>2785</v>
      </c>
      <c r="D1945" s="143" t="s">
        <v>60</v>
      </c>
      <c r="E1945" s="143"/>
      <c r="F1945" s="143"/>
      <c r="G1945" s="145" t="s">
        <v>19684</v>
      </c>
      <c r="H1945" s="143"/>
      <c r="I1945" s="143"/>
      <c r="J1945" s="145" t="s">
        <v>10127</v>
      </c>
    </row>
    <row r="1946" spans="1:10">
      <c r="A1946" s="143" t="s">
        <v>19685</v>
      </c>
      <c r="B1946" s="143" t="s">
        <v>6826</v>
      </c>
      <c r="C1946" s="143" t="s">
        <v>2785</v>
      </c>
      <c r="D1946" s="143" t="s">
        <v>60</v>
      </c>
      <c r="E1946" s="143"/>
      <c r="F1946" s="143"/>
      <c r="G1946" s="145" t="s">
        <v>7864</v>
      </c>
      <c r="H1946" s="143"/>
      <c r="I1946" s="143"/>
      <c r="J1946" s="145" t="s">
        <v>15461</v>
      </c>
    </row>
    <row r="1947" spans="1:10">
      <c r="A1947" s="143" t="s">
        <v>19686</v>
      </c>
      <c r="B1947" s="143" t="s">
        <v>19687</v>
      </c>
      <c r="C1947" s="143" t="s">
        <v>2785</v>
      </c>
      <c r="D1947" s="143" t="s">
        <v>60</v>
      </c>
      <c r="E1947" s="143"/>
      <c r="F1947" s="143"/>
      <c r="G1947" s="145" t="s">
        <v>19688</v>
      </c>
      <c r="H1947" s="143"/>
      <c r="I1947" s="143"/>
      <c r="J1947" s="145" t="s">
        <v>19689</v>
      </c>
    </row>
    <row r="1948" spans="1:10">
      <c r="A1948" s="143" t="s">
        <v>19690</v>
      </c>
      <c r="B1948" s="143" t="s">
        <v>19691</v>
      </c>
      <c r="C1948" s="143" t="s">
        <v>2785</v>
      </c>
      <c r="D1948" s="143" t="s">
        <v>60</v>
      </c>
      <c r="E1948" s="143"/>
      <c r="F1948" s="143"/>
      <c r="G1948" s="145" t="s">
        <v>19692</v>
      </c>
      <c r="H1948" s="143"/>
      <c r="I1948" s="143"/>
      <c r="J1948" s="145" t="s">
        <v>19693</v>
      </c>
    </row>
    <row r="1949" spans="1:10">
      <c r="A1949" s="143" t="s">
        <v>19694</v>
      </c>
      <c r="B1949" s="143" t="s">
        <v>19695</v>
      </c>
      <c r="C1949" s="143" t="s">
        <v>2785</v>
      </c>
      <c r="D1949" s="143" t="s">
        <v>60</v>
      </c>
      <c r="E1949" s="143"/>
      <c r="F1949" s="143"/>
      <c r="G1949" s="145" t="s">
        <v>19696</v>
      </c>
      <c r="H1949" s="143"/>
      <c r="I1949" s="143"/>
      <c r="J1949" s="145" t="s">
        <v>19697</v>
      </c>
    </row>
    <row r="1950" spans="1:10">
      <c r="A1950" s="143" t="s">
        <v>19698</v>
      </c>
      <c r="B1950" s="143" t="s">
        <v>19699</v>
      </c>
      <c r="C1950" s="143" t="s">
        <v>2785</v>
      </c>
      <c r="D1950" s="143" t="s">
        <v>60</v>
      </c>
      <c r="E1950" s="143"/>
      <c r="F1950" s="143"/>
      <c r="G1950" s="145" t="s">
        <v>19700</v>
      </c>
      <c r="H1950" s="143"/>
      <c r="I1950" s="143"/>
      <c r="J1950" s="145" t="s">
        <v>19701</v>
      </c>
    </row>
    <row r="1951" spans="1:10">
      <c r="A1951" s="143" t="s">
        <v>19702</v>
      </c>
      <c r="B1951" s="143" t="s">
        <v>19703</v>
      </c>
      <c r="C1951" s="143" t="s">
        <v>2785</v>
      </c>
      <c r="D1951" s="143" t="s">
        <v>60</v>
      </c>
      <c r="E1951" s="143"/>
      <c r="F1951" s="143"/>
      <c r="G1951" s="145" t="s">
        <v>7890</v>
      </c>
      <c r="H1951" s="143"/>
      <c r="I1951" s="143"/>
      <c r="J1951" s="145" t="s">
        <v>15000</v>
      </c>
    </row>
    <row r="1952" spans="1:10">
      <c r="A1952" s="143" t="s">
        <v>19704</v>
      </c>
      <c r="B1952" s="143" t="s">
        <v>19705</v>
      </c>
      <c r="C1952" s="143" t="s">
        <v>2785</v>
      </c>
      <c r="D1952" s="143" t="s">
        <v>60</v>
      </c>
      <c r="E1952" s="143"/>
      <c r="F1952" s="143"/>
      <c r="G1952" s="145" t="s">
        <v>19706</v>
      </c>
      <c r="H1952" s="143"/>
      <c r="I1952" s="143"/>
      <c r="J1952" s="145" t="s">
        <v>17553</v>
      </c>
    </row>
    <row r="1953" spans="1:10">
      <c r="A1953" s="143" t="s">
        <v>19707</v>
      </c>
      <c r="B1953" s="143" t="s">
        <v>19708</v>
      </c>
      <c r="C1953" s="143" t="s">
        <v>2785</v>
      </c>
      <c r="D1953" s="143" t="s">
        <v>60</v>
      </c>
      <c r="E1953" s="143"/>
      <c r="F1953" s="143"/>
      <c r="G1953" s="145" t="s">
        <v>3708</v>
      </c>
      <c r="H1953" s="143"/>
      <c r="I1953" s="143"/>
      <c r="J1953" s="145" t="s">
        <v>19709</v>
      </c>
    </row>
    <row r="1954" spans="1:10">
      <c r="A1954" s="143" t="s">
        <v>19710</v>
      </c>
      <c r="B1954" s="143" t="s">
        <v>19711</v>
      </c>
      <c r="C1954" s="143" t="s">
        <v>2785</v>
      </c>
      <c r="D1954" s="143" t="s">
        <v>60</v>
      </c>
      <c r="E1954" s="143"/>
      <c r="F1954" s="143"/>
      <c r="G1954" s="145" t="s">
        <v>19712</v>
      </c>
      <c r="H1954" s="143"/>
      <c r="I1954" s="143"/>
      <c r="J1954" s="145" t="s">
        <v>4158</v>
      </c>
    </row>
    <row r="1955" spans="1:10">
      <c r="A1955" s="143" t="s">
        <v>19713</v>
      </c>
      <c r="B1955" s="143" t="s">
        <v>19714</v>
      </c>
      <c r="C1955" s="143" t="s">
        <v>2785</v>
      </c>
      <c r="D1955" s="143" t="s">
        <v>60</v>
      </c>
      <c r="E1955" s="143"/>
      <c r="F1955" s="143"/>
      <c r="G1955" s="145" t="s">
        <v>19715</v>
      </c>
      <c r="H1955" s="143"/>
      <c r="I1955" s="143"/>
      <c r="J1955" s="145" t="s">
        <v>19716</v>
      </c>
    </row>
    <row r="1956" spans="1:10">
      <c r="A1956" s="143" t="s">
        <v>19717</v>
      </c>
      <c r="B1956" s="143" t="s">
        <v>19718</v>
      </c>
      <c r="C1956" s="143" t="s">
        <v>2785</v>
      </c>
      <c r="D1956" s="143" t="s">
        <v>114</v>
      </c>
      <c r="E1956" s="143"/>
      <c r="F1956" s="143"/>
      <c r="G1956" s="145" t="s">
        <v>15531</v>
      </c>
      <c r="H1956" s="143"/>
      <c r="I1956" s="143"/>
      <c r="J1956" s="145" t="s">
        <v>19719</v>
      </c>
    </row>
    <row r="1957" spans="1:10">
      <c r="A1957" s="143" t="s">
        <v>19720</v>
      </c>
      <c r="B1957" s="143" t="s">
        <v>19721</v>
      </c>
      <c r="C1957" s="143" t="s">
        <v>2785</v>
      </c>
      <c r="D1957" s="143" t="s">
        <v>114</v>
      </c>
      <c r="E1957" s="143"/>
      <c r="F1957" s="143"/>
      <c r="G1957" s="145" t="s">
        <v>19722</v>
      </c>
      <c r="H1957" s="143"/>
      <c r="I1957" s="143"/>
      <c r="J1957" s="145" t="s">
        <v>12180</v>
      </c>
    </row>
    <row r="1958" spans="1:10">
      <c r="A1958" s="143" t="s">
        <v>19723</v>
      </c>
      <c r="B1958" s="143" t="s">
        <v>19724</v>
      </c>
      <c r="C1958" s="143" t="s">
        <v>2785</v>
      </c>
      <c r="D1958" s="143" t="s">
        <v>60</v>
      </c>
      <c r="E1958" s="143"/>
      <c r="F1958" s="143"/>
      <c r="G1958" s="145" t="s">
        <v>19725</v>
      </c>
      <c r="H1958" s="143"/>
      <c r="I1958" s="143"/>
      <c r="J1958" s="145" t="s">
        <v>19726</v>
      </c>
    </row>
    <row r="1959" spans="1:10">
      <c r="A1959" s="143" t="s">
        <v>19727</v>
      </c>
      <c r="B1959" s="143" t="s">
        <v>19728</v>
      </c>
      <c r="C1959" s="143" t="s">
        <v>2785</v>
      </c>
      <c r="D1959" s="143" t="s">
        <v>60</v>
      </c>
      <c r="E1959" s="143"/>
      <c r="F1959" s="143"/>
      <c r="G1959" s="145" t="s">
        <v>19729</v>
      </c>
      <c r="H1959" s="143"/>
      <c r="I1959" s="143"/>
      <c r="J1959" s="145" t="s">
        <v>10725</v>
      </c>
    </row>
    <row r="1960" spans="1:10">
      <c r="A1960" s="143" t="s">
        <v>19730</v>
      </c>
      <c r="B1960" s="143" t="s">
        <v>19731</v>
      </c>
      <c r="C1960" s="143" t="s">
        <v>2785</v>
      </c>
      <c r="D1960" s="143" t="s">
        <v>60</v>
      </c>
      <c r="E1960" s="143"/>
      <c r="F1960" s="143"/>
      <c r="G1960" s="145" t="s">
        <v>19732</v>
      </c>
      <c r="H1960" s="143"/>
      <c r="I1960" s="143"/>
      <c r="J1960" s="145" t="s">
        <v>19733</v>
      </c>
    </row>
    <row r="1961" spans="1:10">
      <c r="A1961" s="143" t="s">
        <v>19734</v>
      </c>
      <c r="B1961" s="143" t="s">
        <v>19735</v>
      </c>
      <c r="C1961" s="143" t="s">
        <v>2785</v>
      </c>
      <c r="D1961" s="143" t="s">
        <v>60</v>
      </c>
      <c r="E1961" s="143"/>
      <c r="F1961" s="143"/>
      <c r="G1961" s="145" t="s">
        <v>19736</v>
      </c>
      <c r="H1961" s="143"/>
      <c r="I1961" s="143"/>
      <c r="J1961" s="145" t="s">
        <v>19737</v>
      </c>
    </row>
    <row r="1962" spans="1:10">
      <c r="A1962" s="143" t="s">
        <v>19738</v>
      </c>
      <c r="B1962" s="143" t="s">
        <v>19739</v>
      </c>
      <c r="C1962" s="143" t="s">
        <v>2785</v>
      </c>
      <c r="D1962" s="143" t="s">
        <v>60</v>
      </c>
      <c r="E1962" s="143"/>
      <c r="F1962" s="143"/>
      <c r="G1962" s="145" t="s">
        <v>19740</v>
      </c>
      <c r="H1962" s="143"/>
      <c r="I1962" s="143"/>
      <c r="J1962" s="145" t="s">
        <v>9363</v>
      </c>
    </row>
    <row r="1963" spans="1:10">
      <c r="A1963" s="143" t="s">
        <v>19741</v>
      </c>
      <c r="B1963" s="143" t="s">
        <v>19742</v>
      </c>
      <c r="C1963" s="143" t="s">
        <v>2785</v>
      </c>
      <c r="D1963" s="143" t="s">
        <v>60</v>
      </c>
      <c r="E1963" s="143"/>
      <c r="F1963" s="143"/>
      <c r="G1963" s="145" t="s">
        <v>17332</v>
      </c>
      <c r="H1963" s="143"/>
      <c r="I1963" s="143"/>
      <c r="J1963" s="145" t="s">
        <v>19743</v>
      </c>
    </row>
    <row r="1964" spans="1:10">
      <c r="A1964" s="143" t="s">
        <v>19744</v>
      </c>
      <c r="B1964" s="143" t="s">
        <v>19745</v>
      </c>
      <c r="C1964" s="143" t="s">
        <v>2785</v>
      </c>
      <c r="D1964" s="143" t="s">
        <v>60</v>
      </c>
      <c r="E1964" s="143"/>
      <c r="F1964" s="143"/>
      <c r="G1964" s="145" t="s">
        <v>19746</v>
      </c>
      <c r="H1964" s="143"/>
      <c r="I1964" s="143"/>
      <c r="J1964" s="145" t="s">
        <v>13697</v>
      </c>
    </row>
    <row r="1965" spans="1:10">
      <c r="A1965" s="143" t="s">
        <v>19747</v>
      </c>
      <c r="B1965" s="143" t="s">
        <v>19748</v>
      </c>
      <c r="C1965" s="143" t="s">
        <v>2785</v>
      </c>
      <c r="D1965" s="143" t="s">
        <v>60</v>
      </c>
      <c r="E1965" s="143"/>
      <c r="F1965" s="143"/>
      <c r="G1965" s="145" t="s">
        <v>12430</v>
      </c>
      <c r="H1965" s="143"/>
      <c r="I1965" s="143"/>
      <c r="J1965" s="145" t="s">
        <v>19749</v>
      </c>
    </row>
    <row r="1966" spans="1:10">
      <c r="A1966" s="143" t="s">
        <v>19750</v>
      </c>
      <c r="B1966" s="143" t="s">
        <v>19751</v>
      </c>
      <c r="C1966" s="143" t="s">
        <v>2785</v>
      </c>
      <c r="D1966" s="143" t="s">
        <v>60</v>
      </c>
      <c r="E1966" s="143"/>
      <c r="F1966" s="143"/>
      <c r="G1966" s="145" t="s">
        <v>19752</v>
      </c>
      <c r="H1966" s="143"/>
      <c r="I1966" s="143"/>
      <c r="J1966" s="145" t="s">
        <v>19753</v>
      </c>
    </row>
    <row r="1967" spans="1:10">
      <c r="A1967" s="143" t="s">
        <v>19754</v>
      </c>
      <c r="B1967" s="143" t="s">
        <v>19755</v>
      </c>
      <c r="C1967" s="143" t="s">
        <v>2785</v>
      </c>
      <c r="D1967" s="143" t="s">
        <v>60</v>
      </c>
      <c r="E1967" s="143"/>
      <c r="F1967" s="143"/>
      <c r="G1967" s="145" t="s">
        <v>19756</v>
      </c>
      <c r="H1967" s="143"/>
      <c r="I1967" s="143"/>
      <c r="J1967" s="145" t="s">
        <v>6023</v>
      </c>
    </row>
    <row r="1968" spans="1:10">
      <c r="A1968" s="143" t="s">
        <v>19757</v>
      </c>
      <c r="B1968" s="143" t="s">
        <v>19758</v>
      </c>
      <c r="C1968" s="143" t="s">
        <v>2785</v>
      </c>
      <c r="D1968" s="143" t="s">
        <v>60</v>
      </c>
      <c r="E1968" s="143"/>
      <c r="F1968" s="143"/>
      <c r="G1968" s="145" t="s">
        <v>19759</v>
      </c>
      <c r="H1968" s="143"/>
      <c r="I1968" s="143"/>
      <c r="J1968" s="145" t="s">
        <v>14581</v>
      </c>
    </row>
    <row r="1969" spans="1:10">
      <c r="A1969" s="143" t="s">
        <v>19760</v>
      </c>
      <c r="B1969" s="143" t="s">
        <v>19761</v>
      </c>
      <c r="C1969" s="143" t="s">
        <v>2785</v>
      </c>
      <c r="D1969" s="143" t="s">
        <v>60</v>
      </c>
      <c r="E1969" s="143"/>
      <c r="F1969" s="143"/>
      <c r="G1969" s="145" t="s">
        <v>19762</v>
      </c>
      <c r="H1969" s="143"/>
      <c r="I1969" s="143"/>
      <c r="J1969" s="145" t="s">
        <v>16501</v>
      </c>
    </row>
    <row r="1970" spans="1:10">
      <c r="A1970" s="143" t="s">
        <v>19763</v>
      </c>
      <c r="B1970" s="143" t="s">
        <v>19764</v>
      </c>
      <c r="C1970" s="143" t="s">
        <v>2785</v>
      </c>
      <c r="D1970" s="143" t="s">
        <v>60</v>
      </c>
      <c r="E1970" s="143"/>
      <c r="F1970" s="143"/>
      <c r="G1970" s="145" t="s">
        <v>14173</v>
      </c>
      <c r="H1970" s="143"/>
      <c r="I1970" s="143"/>
      <c r="J1970" s="145" t="s">
        <v>8476</v>
      </c>
    </row>
    <row r="1971" spans="1:10">
      <c r="A1971" s="143" t="s">
        <v>19765</v>
      </c>
      <c r="B1971" s="143" t="s">
        <v>19766</v>
      </c>
      <c r="C1971" s="143" t="s">
        <v>2785</v>
      </c>
      <c r="D1971" s="143" t="s">
        <v>60</v>
      </c>
      <c r="E1971" s="143"/>
      <c r="F1971" s="143"/>
      <c r="G1971" s="145" t="s">
        <v>17641</v>
      </c>
      <c r="H1971" s="143"/>
      <c r="I1971" s="143"/>
      <c r="J1971" s="145" t="s">
        <v>19767</v>
      </c>
    </row>
    <row r="1972" spans="1:10">
      <c r="A1972" s="143" t="s">
        <v>19768</v>
      </c>
      <c r="B1972" s="143" t="s">
        <v>19769</v>
      </c>
      <c r="C1972" s="143" t="s">
        <v>2785</v>
      </c>
      <c r="D1972" s="143" t="s">
        <v>60</v>
      </c>
      <c r="E1972" s="143"/>
      <c r="F1972" s="143"/>
      <c r="G1972" s="145" t="s">
        <v>19770</v>
      </c>
      <c r="H1972" s="143"/>
      <c r="I1972" s="143"/>
      <c r="J1972" s="145" t="s">
        <v>19771</v>
      </c>
    </row>
    <row r="1973" spans="1:10">
      <c r="A1973" s="143" t="s">
        <v>19772</v>
      </c>
      <c r="B1973" s="143" t="s">
        <v>19773</v>
      </c>
      <c r="C1973" s="143" t="s">
        <v>2785</v>
      </c>
      <c r="D1973" s="143" t="s">
        <v>60</v>
      </c>
      <c r="E1973" s="143"/>
      <c r="F1973" s="143"/>
      <c r="G1973" s="145" t="s">
        <v>19774</v>
      </c>
      <c r="H1973" s="143"/>
      <c r="I1973" s="143"/>
      <c r="J1973" s="145" t="s">
        <v>10285</v>
      </c>
    </row>
    <row r="1974" spans="1:10">
      <c r="A1974" s="143" t="s">
        <v>19775</v>
      </c>
      <c r="B1974" s="143" t="s">
        <v>19776</v>
      </c>
      <c r="C1974" s="143" t="s">
        <v>2785</v>
      </c>
      <c r="D1974" s="143" t="s">
        <v>60</v>
      </c>
      <c r="E1974" s="143"/>
      <c r="F1974" s="143"/>
      <c r="G1974" s="145" t="s">
        <v>8780</v>
      </c>
      <c r="H1974" s="143"/>
      <c r="I1974" s="143"/>
      <c r="J1974" s="145" t="s">
        <v>19777</v>
      </c>
    </row>
    <row r="1975" spans="1:10">
      <c r="A1975" s="143" t="s">
        <v>19778</v>
      </c>
      <c r="B1975" s="143" t="s">
        <v>19779</v>
      </c>
      <c r="C1975" s="143" t="s">
        <v>2785</v>
      </c>
      <c r="D1975" s="143" t="s">
        <v>60</v>
      </c>
      <c r="E1975" s="143"/>
      <c r="F1975" s="143"/>
      <c r="G1975" s="145" t="s">
        <v>14314</v>
      </c>
      <c r="H1975" s="143"/>
      <c r="I1975" s="143"/>
      <c r="J1975" s="145" t="s">
        <v>8420</v>
      </c>
    </row>
    <row r="1976" spans="1:10">
      <c r="A1976" s="143" t="s">
        <v>19780</v>
      </c>
      <c r="B1976" s="143" t="s">
        <v>19781</v>
      </c>
      <c r="C1976" s="143" t="s">
        <v>2785</v>
      </c>
      <c r="D1976" s="143" t="s">
        <v>60</v>
      </c>
      <c r="E1976" s="143"/>
      <c r="F1976" s="143"/>
      <c r="G1976" s="145" t="s">
        <v>19782</v>
      </c>
      <c r="H1976" s="143"/>
      <c r="I1976" s="143"/>
      <c r="J1976" s="145" t="s">
        <v>7074</v>
      </c>
    </row>
    <row r="1977" spans="1:10">
      <c r="A1977" s="143" t="s">
        <v>19783</v>
      </c>
      <c r="B1977" s="143" t="s">
        <v>19784</v>
      </c>
      <c r="C1977" s="143" t="s">
        <v>2785</v>
      </c>
      <c r="D1977" s="143" t="s">
        <v>60</v>
      </c>
      <c r="E1977" s="143"/>
      <c r="F1977" s="143"/>
      <c r="G1977" s="145" t="s">
        <v>6459</v>
      </c>
      <c r="H1977" s="143"/>
      <c r="I1977" s="143"/>
      <c r="J1977" s="145" t="s">
        <v>19785</v>
      </c>
    </row>
    <row r="1978" spans="1:10">
      <c r="A1978" s="143" t="s">
        <v>19786</v>
      </c>
      <c r="B1978" s="143" t="s">
        <v>19787</v>
      </c>
      <c r="C1978" s="143" t="s">
        <v>2785</v>
      </c>
      <c r="D1978" s="143" t="s">
        <v>60</v>
      </c>
      <c r="E1978" s="143"/>
      <c r="F1978" s="143"/>
      <c r="G1978" s="145" t="s">
        <v>19788</v>
      </c>
      <c r="H1978" s="143"/>
      <c r="I1978" s="143"/>
      <c r="J1978" s="145" t="s">
        <v>19789</v>
      </c>
    </row>
    <row r="1979" spans="1:10">
      <c r="A1979" s="143" t="s">
        <v>19790</v>
      </c>
      <c r="B1979" s="143" t="s">
        <v>19791</v>
      </c>
      <c r="C1979" s="143" t="s">
        <v>2785</v>
      </c>
      <c r="D1979" s="143" t="s">
        <v>60</v>
      </c>
      <c r="E1979" s="143"/>
      <c r="F1979" s="143"/>
      <c r="G1979" s="145" t="s">
        <v>19792</v>
      </c>
      <c r="H1979" s="143"/>
      <c r="I1979" s="143"/>
      <c r="J1979" s="145" t="s">
        <v>19793</v>
      </c>
    </row>
    <row r="1980" spans="1:10">
      <c r="A1980" s="143" t="s">
        <v>19794</v>
      </c>
      <c r="B1980" s="143" t="s">
        <v>19795</v>
      </c>
      <c r="C1980" s="143" t="s">
        <v>2785</v>
      </c>
      <c r="D1980" s="143" t="s">
        <v>60</v>
      </c>
      <c r="E1980" s="143"/>
      <c r="F1980" s="143"/>
      <c r="G1980" s="145" t="s">
        <v>19796</v>
      </c>
      <c r="H1980" s="143"/>
      <c r="I1980" s="143"/>
      <c r="J1980" s="145" t="s">
        <v>19797</v>
      </c>
    </row>
    <row r="1981" spans="1:10">
      <c r="A1981" s="143" t="s">
        <v>19798</v>
      </c>
      <c r="B1981" s="143" t="s">
        <v>19799</v>
      </c>
      <c r="C1981" s="143" t="s">
        <v>2785</v>
      </c>
      <c r="D1981" s="143" t="s">
        <v>60</v>
      </c>
      <c r="E1981" s="143"/>
      <c r="F1981" s="143"/>
      <c r="G1981" s="145" t="s">
        <v>19800</v>
      </c>
      <c r="H1981" s="143"/>
      <c r="I1981" s="143"/>
      <c r="J1981" s="145" t="s">
        <v>19801</v>
      </c>
    </row>
    <row r="1982" spans="1:10">
      <c r="A1982" s="143" t="s">
        <v>19802</v>
      </c>
      <c r="B1982" s="143" t="s">
        <v>19803</v>
      </c>
      <c r="C1982" s="143" t="s">
        <v>2785</v>
      </c>
      <c r="D1982" s="143" t="s">
        <v>60</v>
      </c>
      <c r="E1982" s="143"/>
      <c r="F1982" s="143"/>
      <c r="G1982" s="145" t="s">
        <v>17951</v>
      </c>
      <c r="H1982" s="143"/>
      <c r="I1982" s="143"/>
      <c r="J1982" s="145" t="s">
        <v>7934</v>
      </c>
    </row>
    <row r="1983" spans="1:10">
      <c r="A1983" s="143" t="s">
        <v>19804</v>
      </c>
      <c r="B1983" s="143" t="s">
        <v>19805</v>
      </c>
      <c r="C1983" s="143" t="s">
        <v>2785</v>
      </c>
      <c r="D1983" s="143" t="s">
        <v>60</v>
      </c>
      <c r="E1983" s="143"/>
      <c r="F1983" s="143"/>
      <c r="G1983" s="145" t="s">
        <v>19806</v>
      </c>
      <c r="H1983" s="143"/>
      <c r="I1983" s="143"/>
      <c r="J1983" s="145" t="s">
        <v>19807</v>
      </c>
    </row>
    <row r="1984" spans="1:10">
      <c r="A1984" s="143" t="s">
        <v>19808</v>
      </c>
      <c r="B1984" s="143" t="s">
        <v>19809</v>
      </c>
      <c r="C1984" s="143" t="s">
        <v>2785</v>
      </c>
      <c r="D1984" s="143" t="s">
        <v>60</v>
      </c>
      <c r="E1984" s="143"/>
      <c r="F1984" s="143"/>
      <c r="G1984" s="145" t="s">
        <v>19810</v>
      </c>
      <c r="H1984" s="143"/>
      <c r="I1984" s="143"/>
      <c r="J1984" s="145" t="s">
        <v>17931</v>
      </c>
    </row>
    <row r="1985" spans="1:10">
      <c r="A1985" s="143" t="s">
        <v>19811</v>
      </c>
      <c r="B1985" s="143" t="s">
        <v>19812</v>
      </c>
      <c r="C1985" s="143" t="s">
        <v>2785</v>
      </c>
      <c r="D1985" s="143" t="s">
        <v>60</v>
      </c>
      <c r="E1985" s="143"/>
      <c r="F1985" s="143"/>
      <c r="G1985" s="145" t="s">
        <v>19813</v>
      </c>
      <c r="H1985" s="143"/>
      <c r="I1985" s="143"/>
      <c r="J1985" s="145" t="s">
        <v>19814</v>
      </c>
    </row>
    <row r="1986" spans="1:10">
      <c r="A1986" s="143" t="s">
        <v>19815</v>
      </c>
      <c r="B1986" s="143" t="s">
        <v>19816</v>
      </c>
      <c r="C1986" s="143" t="s">
        <v>2785</v>
      </c>
      <c r="D1986" s="143" t="s">
        <v>60</v>
      </c>
      <c r="E1986" s="143"/>
      <c r="F1986" s="143"/>
      <c r="G1986" s="145" t="s">
        <v>10065</v>
      </c>
      <c r="H1986" s="143"/>
      <c r="I1986" s="143"/>
      <c r="J1986" s="145" t="s">
        <v>19817</v>
      </c>
    </row>
    <row r="1987" spans="1:10">
      <c r="A1987" s="143" t="s">
        <v>19818</v>
      </c>
      <c r="B1987" s="143" t="s">
        <v>19819</v>
      </c>
      <c r="C1987" s="143" t="s">
        <v>2785</v>
      </c>
      <c r="D1987" s="143" t="s">
        <v>60</v>
      </c>
      <c r="E1987" s="143"/>
      <c r="F1987" s="143"/>
      <c r="G1987" s="145" t="s">
        <v>15378</v>
      </c>
      <c r="H1987" s="143"/>
      <c r="I1987" s="143"/>
      <c r="J1987" s="145" t="s">
        <v>19820</v>
      </c>
    </row>
    <row r="1988" spans="1:10">
      <c r="A1988" s="143" t="s">
        <v>19821</v>
      </c>
      <c r="B1988" s="143" t="s">
        <v>19822</v>
      </c>
      <c r="C1988" s="143" t="s">
        <v>2785</v>
      </c>
      <c r="D1988" s="143" t="s">
        <v>60</v>
      </c>
      <c r="E1988" s="143"/>
      <c r="F1988" s="143"/>
      <c r="G1988" s="145" t="s">
        <v>19823</v>
      </c>
      <c r="H1988" s="143"/>
      <c r="I1988" s="143"/>
      <c r="J1988" s="145" t="s">
        <v>19824</v>
      </c>
    </row>
    <row r="1989" spans="1:10">
      <c r="A1989" s="143" t="s">
        <v>19825</v>
      </c>
      <c r="B1989" s="143" t="s">
        <v>6945</v>
      </c>
      <c r="C1989" s="143" t="s">
        <v>2785</v>
      </c>
      <c r="D1989" s="143" t="s">
        <v>60</v>
      </c>
      <c r="E1989" s="143"/>
      <c r="F1989" s="143"/>
      <c r="G1989" s="145" t="s">
        <v>19826</v>
      </c>
      <c r="H1989" s="143"/>
      <c r="I1989" s="143"/>
      <c r="J1989" s="145" t="s">
        <v>19827</v>
      </c>
    </row>
    <row r="1990" spans="1:10">
      <c r="A1990" s="143" t="s">
        <v>19828</v>
      </c>
      <c r="B1990" s="143" t="s">
        <v>19829</v>
      </c>
      <c r="C1990" s="143" t="s">
        <v>2785</v>
      </c>
      <c r="D1990" s="143" t="s">
        <v>60</v>
      </c>
      <c r="E1990" s="143"/>
      <c r="F1990" s="143"/>
      <c r="G1990" s="145" t="s">
        <v>3229</v>
      </c>
      <c r="H1990" s="143"/>
      <c r="I1990" s="143"/>
      <c r="J1990" s="145" t="s">
        <v>19614</v>
      </c>
    </row>
    <row r="1991" spans="1:10">
      <c r="A1991" s="143" t="s">
        <v>19830</v>
      </c>
      <c r="B1991" s="143" t="s">
        <v>19831</v>
      </c>
      <c r="C1991" s="143" t="s">
        <v>2785</v>
      </c>
      <c r="D1991" s="143" t="s">
        <v>60</v>
      </c>
      <c r="E1991" s="143"/>
      <c r="F1991" s="143"/>
      <c r="G1991" s="145" t="s">
        <v>19832</v>
      </c>
      <c r="H1991" s="143"/>
      <c r="I1991" s="143"/>
      <c r="J1991" s="145" t="s">
        <v>15432</v>
      </c>
    </row>
    <row r="1992" spans="1:10">
      <c r="A1992" s="143" t="s">
        <v>19833</v>
      </c>
      <c r="B1992" s="143" t="s">
        <v>19834</v>
      </c>
      <c r="C1992" s="143" t="s">
        <v>2785</v>
      </c>
      <c r="D1992" s="143" t="s">
        <v>60</v>
      </c>
      <c r="E1992" s="143"/>
      <c r="F1992" s="143"/>
      <c r="G1992" s="145" t="s">
        <v>19835</v>
      </c>
      <c r="H1992" s="143"/>
      <c r="I1992" s="143"/>
      <c r="J1992" s="145" t="s">
        <v>19836</v>
      </c>
    </row>
    <row r="1993" spans="1:10">
      <c r="A1993" s="143" t="s">
        <v>19837</v>
      </c>
      <c r="B1993" s="143" t="s">
        <v>19838</v>
      </c>
      <c r="C1993" s="143" t="s">
        <v>2785</v>
      </c>
      <c r="D1993" s="143" t="s">
        <v>60</v>
      </c>
      <c r="E1993" s="143"/>
      <c r="F1993" s="143"/>
      <c r="G1993" s="145" t="s">
        <v>19839</v>
      </c>
      <c r="H1993" s="143"/>
      <c r="I1993" s="143"/>
      <c r="J1993" s="145" t="s">
        <v>19840</v>
      </c>
    </row>
    <row r="1994" spans="1:10">
      <c r="A1994" s="143" t="s">
        <v>19841</v>
      </c>
      <c r="B1994" s="143" t="s">
        <v>19842</v>
      </c>
      <c r="C1994" s="143" t="s">
        <v>2785</v>
      </c>
      <c r="D1994" s="143" t="s">
        <v>60</v>
      </c>
      <c r="E1994" s="143"/>
      <c r="F1994" s="143"/>
      <c r="G1994" s="145" t="s">
        <v>19843</v>
      </c>
      <c r="H1994" s="143"/>
      <c r="I1994" s="143"/>
      <c r="J1994" s="145" t="s">
        <v>13363</v>
      </c>
    </row>
    <row r="1995" spans="1:10">
      <c r="A1995" s="143" t="s">
        <v>19844</v>
      </c>
      <c r="B1995" s="143" t="s">
        <v>19845</v>
      </c>
      <c r="C1995" s="143" t="s">
        <v>2785</v>
      </c>
      <c r="D1995" s="143" t="s">
        <v>60</v>
      </c>
      <c r="E1995" s="143"/>
      <c r="F1995" s="143"/>
      <c r="G1995" s="145" t="s">
        <v>19846</v>
      </c>
      <c r="H1995" s="143"/>
      <c r="I1995" s="143"/>
      <c r="J1995" s="145" t="s">
        <v>19847</v>
      </c>
    </row>
    <row r="1996" spans="1:10">
      <c r="A1996" s="143" t="s">
        <v>19848</v>
      </c>
      <c r="B1996" s="143" t="s">
        <v>19849</v>
      </c>
      <c r="C1996" s="143" t="s">
        <v>2785</v>
      </c>
      <c r="D1996" s="143" t="s">
        <v>60</v>
      </c>
      <c r="E1996" s="143"/>
      <c r="F1996" s="143"/>
      <c r="G1996" s="145" t="s">
        <v>5508</v>
      </c>
      <c r="H1996" s="143"/>
      <c r="I1996" s="143"/>
      <c r="J1996" s="145" t="s">
        <v>19850</v>
      </c>
    </row>
    <row r="1997" spans="1:10">
      <c r="A1997" s="143" t="s">
        <v>19851</v>
      </c>
      <c r="B1997" s="143" t="s">
        <v>19852</v>
      </c>
      <c r="C1997" s="143" t="s">
        <v>2785</v>
      </c>
      <c r="D1997" s="143" t="s">
        <v>60</v>
      </c>
      <c r="E1997" s="143"/>
      <c r="F1997" s="143"/>
      <c r="G1997" s="145" t="s">
        <v>19853</v>
      </c>
      <c r="H1997" s="143"/>
      <c r="I1997" s="143"/>
      <c r="J1997" s="145" t="s">
        <v>19854</v>
      </c>
    </row>
    <row r="1998" spans="1:10">
      <c r="A1998" s="143" t="s">
        <v>19855</v>
      </c>
      <c r="B1998" s="143" t="s">
        <v>19856</v>
      </c>
      <c r="C1998" s="143" t="s">
        <v>2785</v>
      </c>
      <c r="D1998" s="143" t="s">
        <v>60</v>
      </c>
      <c r="E1998" s="143"/>
      <c r="F1998" s="143"/>
      <c r="G1998" s="145" t="s">
        <v>19753</v>
      </c>
      <c r="H1998" s="143"/>
      <c r="I1998" s="143"/>
      <c r="J1998" s="145" t="s">
        <v>12415</v>
      </c>
    </row>
    <row r="1999" spans="1:10">
      <c r="A1999" s="143" t="s">
        <v>19857</v>
      </c>
      <c r="B1999" s="143" t="s">
        <v>19858</v>
      </c>
      <c r="C1999" s="143" t="s">
        <v>2785</v>
      </c>
      <c r="D1999" s="143" t="s">
        <v>60</v>
      </c>
      <c r="E1999" s="143"/>
      <c r="F1999" s="143"/>
      <c r="G1999" s="145" t="s">
        <v>19859</v>
      </c>
      <c r="H1999" s="143"/>
      <c r="I1999" s="143"/>
      <c r="J1999" s="145" t="s">
        <v>12556</v>
      </c>
    </row>
    <row r="2000" spans="1:10">
      <c r="A2000" s="143" t="s">
        <v>19860</v>
      </c>
      <c r="B2000" s="143" t="s">
        <v>19861</v>
      </c>
      <c r="C2000" s="143" t="s">
        <v>2785</v>
      </c>
      <c r="D2000" s="143" t="s">
        <v>60</v>
      </c>
      <c r="E2000" s="143"/>
      <c r="F2000" s="143"/>
      <c r="G2000" s="145" t="s">
        <v>19862</v>
      </c>
      <c r="H2000" s="143"/>
      <c r="I2000" s="143"/>
      <c r="J2000" s="145" t="s">
        <v>19863</v>
      </c>
    </row>
    <row r="2001" spans="1:10">
      <c r="A2001" s="143" t="s">
        <v>19864</v>
      </c>
      <c r="B2001" s="143" t="s">
        <v>19865</v>
      </c>
      <c r="C2001" s="143" t="s">
        <v>2805</v>
      </c>
      <c r="D2001" s="143" t="s">
        <v>60</v>
      </c>
      <c r="E2001" s="143"/>
      <c r="F2001" s="143"/>
      <c r="G2001" s="145" t="s">
        <v>19866</v>
      </c>
      <c r="H2001" s="143"/>
      <c r="I2001" s="143"/>
      <c r="J2001" s="145" t="s">
        <v>19867</v>
      </c>
    </row>
    <row r="2002" spans="1:10">
      <c r="A2002" s="143" t="s">
        <v>19868</v>
      </c>
      <c r="B2002" s="143" t="s">
        <v>19869</v>
      </c>
      <c r="C2002" s="143" t="s">
        <v>2785</v>
      </c>
      <c r="D2002" s="143" t="s">
        <v>60</v>
      </c>
      <c r="E2002" s="143"/>
      <c r="F2002" s="143"/>
      <c r="G2002" s="145" t="s">
        <v>19870</v>
      </c>
      <c r="H2002" s="143"/>
      <c r="I2002" s="143"/>
      <c r="J2002" s="145" t="s">
        <v>19871</v>
      </c>
    </row>
    <row r="2003" spans="1:10">
      <c r="A2003" s="143" t="s">
        <v>19872</v>
      </c>
      <c r="B2003" s="143" t="s">
        <v>19873</v>
      </c>
      <c r="C2003" s="143" t="s">
        <v>2785</v>
      </c>
      <c r="D2003" s="143" t="s">
        <v>60</v>
      </c>
      <c r="E2003" s="143"/>
      <c r="F2003" s="143"/>
      <c r="G2003" s="145" t="s">
        <v>19874</v>
      </c>
      <c r="H2003" s="143"/>
      <c r="I2003" s="143"/>
      <c r="J2003" s="145" t="s">
        <v>19875</v>
      </c>
    </row>
    <row r="2004" spans="1:10">
      <c r="A2004" s="143" t="s">
        <v>19876</v>
      </c>
      <c r="B2004" s="143" t="s">
        <v>19877</v>
      </c>
      <c r="C2004" s="143" t="s">
        <v>2785</v>
      </c>
      <c r="D2004" s="143" t="s">
        <v>60</v>
      </c>
      <c r="E2004" s="143"/>
      <c r="F2004" s="143"/>
      <c r="G2004" s="145" t="s">
        <v>15834</v>
      </c>
      <c r="H2004" s="143"/>
      <c r="I2004" s="143"/>
      <c r="J2004" s="145" t="s">
        <v>19878</v>
      </c>
    </row>
    <row r="2005" spans="1:10">
      <c r="A2005" s="143" t="s">
        <v>19879</v>
      </c>
      <c r="B2005" s="143" t="s">
        <v>19880</v>
      </c>
      <c r="C2005" s="143" t="s">
        <v>2785</v>
      </c>
      <c r="D2005" s="143" t="s">
        <v>60</v>
      </c>
      <c r="E2005" s="143"/>
      <c r="F2005" s="143"/>
      <c r="G2005" s="145" t="s">
        <v>19881</v>
      </c>
      <c r="H2005" s="143"/>
      <c r="I2005" s="143"/>
      <c r="J2005" s="145" t="s">
        <v>19882</v>
      </c>
    </row>
    <row r="2006" spans="1:10">
      <c r="A2006" s="143" t="s">
        <v>19883</v>
      </c>
      <c r="B2006" s="143" t="s">
        <v>19884</v>
      </c>
      <c r="C2006" s="143" t="s">
        <v>2785</v>
      </c>
      <c r="D2006" s="143" t="s">
        <v>60</v>
      </c>
      <c r="E2006" s="143"/>
      <c r="F2006" s="143"/>
      <c r="G2006" s="145" t="s">
        <v>19885</v>
      </c>
      <c r="H2006" s="143"/>
      <c r="I2006" s="143"/>
      <c r="J2006" s="145" t="s">
        <v>19886</v>
      </c>
    </row>
    <row r="2007" spans="1:10">
      <c r="A2007" s="143" t="s">
        <v>19887</v>
      </c>
      <c r="B2007" s="143" t="s">
        <v>19888</v>
      </c>
      <c r="C2007" s="143" t="s">
        <v>2785</v>
      </c>
      <c r="D2007" s="143" t="s">
        <v>60</v>
      </c>
      <c r="E2007" s="143"/>
      <c r="F2007" s="143"/>
      <c r="G2007" s="145" t="s">
        <v>16482</v>
      </c>
      <c r="H2007" s="143"/>
      <c r="I2007" s="143"/>
      <c r="J2007" s="145" t="s">
        <v>13421</v>
      </c>
    </row>
    <row r="2008" spans="1:10">
      <c r="A2008" s="143" t="s">
        <v>19889</v>
      </c>
      <c r="B2008" s="143" t="s">
        <v>19890</v>
      </c>
      <c r="C2008" s="143" t="s">
        <v>2785</v>
      </c>
      <c r="D2008" s="143" t="s">
        <v>60</v>
      </c>
      <c r="E2008" s="143"/>
      <c r="F2008" s="143"/>
      <c r="G2008" s="145" t="s">
        <v>19891</v>
      </c>
      <c r="H2008" s="143"/>
      <c r="I2008" s="143"/>
      <c r="J2008" s="145" t="s">
        <v>15430</v>
      </c>
    </row>
    <row r="2009" spans="1:10">
      <c r="A2009" s="143" t="s">
        <v>19892</v>
      </c>
      <c r="B2009" s="143" t="s">
        <v>19893</v>
      </c>
      <c r="C2009" s="143" t="s">
        <v>2785</v>
      </c>
      <c r="D2009" s="143" t="s">
        <v>60</v>
      </c>
      <c r="E2009" s="143"/>
      <c r="F2009" s="143"/>
      <c r="G2009" s="145" t="s">
        <v>19894</v>
      </c>
      <c r="H2009" s="143"/>
      <c r="I2009" s="143"/>
      <c r="J2009" s="145" t="s">
        <v>19895</v>
      </c>
    </row>
    <row r="2010" spans="1:10">
      <c r="A2010" s="143" t="s">
        <v>19896</v>
      </c>
      <c r="B2010" s="143" t="s">
        <v>19897</v>
      </c>
      <c r="C2010" s="143" t="s">
        <v>2785</v>
      </c>
      <c r="D2010" s="143" t="s">
        <v>60</v>
      </c>
      <c r="E2010" s="143"/>
      <c r="F2010" s="143"/>
      <c r="G2010" s="145" t="s">
        <v>19898</v>
      </c>
      <c r="H2010" s="143"/>
      <c r="I2010" s="143"/>
      <c r="J2010" s="145" t="s">
        <v>19899</v>
      </c>
    </row>
    <row r="2011" spans="1:10">
      <c r="A2011" s="143" t="s">
        <v>19900</v>
      </c>
      <c r="B2011" s="143" t="s">
        <v>19901</v>
      </c>
      <c r="C2011" s="143" t="s">
        <v>2805</v>
      </c>
      <c r="D2011" s="143" t="s">
        <v>60</v>
      </c>
      <c r="E2011" s="143"/>
      <c r="F2011" s="143"/>
      <c r="G2011" s="145" t="s">
        <v>19902</v>
      </c>
      <c r="H2011" s="143"/>
      <c r="I2011" s="143"/>
      <c r="J2011" s="145" t="s">
        <v>3887</v>
      </c>
    </row>
    <row r="2012" spans="1:10">
      <c r="A2012" s="143" t="s">
        <v>19903</v>
      </c>
      <c r="B2012" s="143" t="s">
        <v>19904</v>
      </c>
      <c r="C2012" s="143" t="s">
        <v>2805</v>
      </c>
      <c r="D2012" s="143" t="s">
        <v>60</v>
      </c>
      <c r="E2012" s="143"/>
      <c r="F2012" s="143"/>
      <c r="G2012" s="145" t="s">
        <v>19905</v>
      </c>
      <c r="H2012" s="143"/>
      <c r="I2012" s="143"/>
      <c r="J2012" s="145" t="s">
        <v>19906</v>
      </c>
    </row>
    <row r="2013" spans="1:10">
      <c r="A2013" s="143" t="s">
        <v>19907</v>
      </c>
      <c r="B2013" s="143" t="s">
        <v>19908</v>
      </c>
      <c r="C2013" s="143" t="s">
        <v>2805</v>
      </c>
      <c r="D2013" s="143" t="s">
        <v>60</v>
      </c>
      <c r="E2013" s="143"/>
      <c r="F2013" s="143"/>
      <c r="G2013" s="145" t="s">
        <v>19909</v>
      </c>
      <c r="H2013" s="143"/>
      <c r="I2013" s="143"/>
      <c r="J2013" s="145" t="s">
        <v>19910</v>
      </c>
    </row>
    <row r="2014" spans="1:10">
      <c r="A2014" s="143" t="s">
        <v>19911</v>
      </c>
      <c r="B2014" s="143" t="s">
        <v>19912</v>
      </c>
      <c r="C2014" s="143" t="s">
        <v>2805</v>
      </c>
      <c r="D2014" s="143" t="s">
        <v>60</v>
      </c>
      <c r="E2014" s="143"/>
      <c r="F2014" s="143"/>
      <c r="G2014" s="145" t="s">
        <v>19913</v>
      </c>
      <c r="H2014" s="143"/>
      <c r="I2014" s="143"/>
      <c r="J2014" s="145" t="s">
        <v>19914</v>
      </c>
    </row>
    <row r="2015" spans="1:10">
      <c r="A2015" s="143" t="s">
        <v>19915</v>
      </c>
      <c r="B2015" s="143" t="s">
        <v>19916</v>
      </c>
      <c r="C2015" s="143" t="s">
        <v>3710</v>
      </c>
      <c r="D2015" s="143" t="s">
        <v>60</v>
      </c>
      <c r="E2015" s="143"/>
      <c r="F2015" s="143"/>
      <c r="G2015" s="145" t="s">
        <v>19917</v>
      </c>
      <c r="H2015" s="143"/>
      <c r="I2015" s="143"/>
      <c r="J2015" s="145" t="s">
        <v>19918</v>
      </c>
    </row>
    <row r="2016" spans="1:10">
      <c r="A2016" s="143" t="s">
        <v>19919</v>
      </c>
      <c r="B2016" s="143" t="s">
        <v>19920</v>
      </c>
      <c r="C2016" s="143" t="s">
        <v>2805</v>
      </c>
      <c r="D2016" s="143" t="s">
        <v>60</v>
      </c>
      <c r="E2016" s="143"/>
      <c r="F2016" s="143"/>
      <c r="G2016" s="145" t="s">
        <v>11034</v>
      </c>
      <c r="H2016" s="143"/>
      <c r="I2016" s="143"/>
      <c r="J2016" s="145" t="s">
        <v>19921</v>
      </c>
    </row>
    <row r="2017" spans="1:10">
      <c r="A2017" s="143" t="s">
        <v>19922</v>
      </c>
      <c r="B2017" s="143" t="s">
        <v>19923</v>
      </c>
      <c r="C2017" s="143" t="s">
        <v>2805</v>
      </c>
      <c r="D2017" s="143" t="s">
        <v>60</v>
      </c>
      <c r="E2017" s="143"/>
      <c r="F2017" s="143"/>
      <c r="G2017" s="145" t="s">
        <v>4166</v>
      </c>
      <c r="H2017" s="143"/>
      <c r="I2017" s="143"/>
      <c r="J2017" s="145" t="s">
        <v>2940</v>
      </c>
    </row>
    <row r="2018" spans="1:10">
      <c r="A2018" s="143" t="s">
        <v>19924</v>
      </c>
      <c r="B2018" s="143" t="s">
        <v>19925</v>
      </c>
      <c r="C2018" s="143" t="s">
        <v>2805</v>
      </c>
      <c r="D2018" s="143" t="s">
        <v>60</v>
      </c>
      <c r="E2018" s="143"/>
      <c r="F2018" s="143"/>
      <c r="G2018" s="145" t="s">
        <v>19926</v>
      </c>
      <c r="H2018" s="143"/>
      <c r="I2018" s="143"/>
      <c r="J2018" s="145" t="s">
        <v>16714</v>
      </c>
    </row>
    <row r="2019" spans="1:10">
      <c r="A2019" s="143" t="s">
        <v>19927</v>
      </c>
      <c r="B2019" s="143" t="s">
        <v>19928</v>
      </c>
      <c r="C2019" s="143" t="s">
        <v>2805</v>
      </c>
      <c r="D2019" s="143" t="s">
        <v>60</v>
      </c>
      <c r="E2019" s="143"/>
      <c r="F2019" s="143"/>
      <c r="G2019" s="145" t="s">
        <v>19929</v>
      </c>
      <c r="H2019" s="143"/>
      <c r="I2019" s="143"/>
      <c r="J2019" s="145" t="s">
        <v>12541</v>
      </c>
    </row>
    <row r="2020" spans="1:10">
      <c r="A2020" s="143" t="s">
        <v>19930</v>
      </c>
      <c r="B2020" s="143" t="s">
        <v>19931</v>
      </c>
      <c r="C2020" s="143" t="s">
        <v>2805</v>
      </c>
      <c r="D2020" s="143" t="s">
        <v>60</v>
      </c>
      <c r="E2020" s="143"/>
      <c r="F2020" s="143"/>
      <c r="G2020" s="145" t="s">
        <v>19932</v>
      </c>
      <c r="H2020" s="143"/>
      <c r="I2020" s="143"/>
      <c r="J2020" s="145" t="s">
        <v>19933</v>
      </c>
    </row>
    <row r="2021" spans="1:10">
      <c r="A2021" s="143" t="s">
        <v>19934</v>
      </c>
      <c r="B2021" s="143" t="s">
        <v>19935</v>
      </c>
      <c r="C2021" s="143" t="s">
        <v>2805</v>
      </c>
      <c r="D2021" s="143" t="s">
        <v>60</v>
      </c>
      <c r="E2021" s="143"/>
      <c r="F2021" s="143"/>
      <c r="G2021" s="145" t="s">
        <v>19936</v>
      </c>
      <c r="H2021" s="143"/>
      <c r="I2021" s="143"/>
      <c r="J2021" s="145" t="s">
        <v>19937</v>
      </c>
    </row>
    <row r="2022" spans="1:10">
      <c r="A2022" s="143" t="s">
        <v>19938</v>
      </c>
      <c r="B2022" s="143" t="s">
        <v>19939</v>
      </c>
      <c r="C2022" s="143" t="s">
        <v>3710</v>
      </c>
      <c r="D2022" s="143" t="s">
        <v>60</v>
      </c>
      <c r="E2022" s="143"/>
      <c r="F2022" s="143"/>
      <c r="G2022" s="145" t="s">
        <v>19940</v>
      </c>
      <c r="H2022" s="143"/>
      <c r="I2022" s="143"/>
      <c r="J2022" s="145" t="s">
        <v>19926</v>
      </c>
    </row>
    <row r="2023" spans="1:10">
      <c r="A2023" s="143" t="s">
        <v>19941</v>
      </c>
      <c r="B2023" s="143" t="s">
        <v>19942</v>
      </c>
      <c r="C2023" s="143" t="s">
        <v>2805</v>
      </c>
      <c r="D2023" s="143" t="s">
        <v>60</v>
      </c>
      <c r="E2023" s="143"/>
      <c r="F2023" s="143"/>
      <c r="G2023" s="145" t="s">
        <v>19943</v>
      </c>
      <c r="H2023" s="143"/>
      <c r="I2023" s="143"/>
      <c r="J2023" s="145" t="s">
        <v>19944</v>
      </c>
    </row>
    <row r="2024" spans="1:10">
      <c r="A2024" s="143" t="s">
        <v>19945</v>
      </c>
      <c r="B2024" s="143" t="s">
        <v>19946</v>
      </c>
      <c r="C2024" s="143" t="s">
        <v>2805</v>
      </c>
      <c r="D2024" s="143" t="s">
        <v>60</v>
      </c>
      <c r="E2024" s="143"/>
      <c r="F2024" s="143"/>
      <c r="G2024" s="145" t="s">
        <v>9080</v>
      </c>
      <c r="H2024" s="143"/>
      <c r="I2024" s="143"/>
      <c r="J2024" s="145" t="s">
        <v>12726</v>
      </c>
    </row>
    <row r="2025" spans="1:10">
      <c r="A2025" s="143" t="s">
        <v>19947</v>
      </c>
      <c r="B2025" s="143" t="s">
        <v>19948</v>
      </c>
      <c r="C2025" s="143" t="s">
        <v>2805</v>
      </c>
      <c r="D2025" s="143" t="s">
        <v>60</v>
      </c>
      <c r="E2025" s="143"/>
      <c r="F2025" s="143"/>
      <c r="G2025" s="145" t="s">
        <v>13227</v>
      </c>
      <c r="H2025" s="143"/>
      <c r="I2025" s="143"/>
      <c r="J2025" s="145" t="s">
        <v>15220</v>
      </c>
    </row>
    <row r="2026" spans="1:10">
      <c r="A2026" s="143" t="s">
        <v>19949</v>
      </c>
      <c r="B2026" s="143" t="s">
        <v>19950</v>
      </c>
      <c r="C2026" s="143" t="s">
        <v>2805</v>
      </c>
      <c r="D2026" s="143" t="s">
        <v>60</v>
      </c>
      <c r="E2026" s="143"/>
      <c r="F2026" s="143"/>
      <c r="G2026" s="145" t="s">
        <v>19951</v>
      </c>
      <c r="H2026" s="143"/>
      <c r="I2026" s="143"/>
      <c r="J2026" s="145" t="s">
        <v>19952</v>
      </c>
    </row>
    <row r="2027" spans="1:10">
      <c r="A2027" s="143" t="s">
        <v>19953</v>
      </c>
      <c r="B2027" s="143" t="s">
        <v>19954</v>
      </c>
      <c r="C2027" s="143" t="s">
        <v>2805</v>
      </c>
      <c r="D2027" s="143" t="s">
        <v>60</v>
      </c>
      <c r="E2027" s="143"/>
      <c r="F2027" s="143"/>
      <c r="G2027" s="145" t="s">
        <v>14581</v>
      </c>
      <c r="H2027" s="143"/>
      <c r="I2027" s="143"/>
      <c r="J2027" s="145" t="s">
        <v>19955</v>
      </c>
    </row>
    <row r="2028" spans="1:10">
      <c r="A2028" s="143" t="s">
        <v>19956</v>
      </c>
      <c r="B2028" s="143" t="s">
        <v>19957</v>
      </c>
      <c r="C2028" s="143" t="s">
        <v>2805</v>
      </c>
      <c r="D2028" s="143" t="s">
        <v>60</v>
      </c>
      <c r="E2028" s="143"/>
      <c r="F2028" s="143"/>
      <c r="G2028" s="145" t="s">
        <v>19958</v>
      </c>
      <c r="H2028" s="143"/>
      <c r="I2028" s="143"/>
      <c r="J2028" s="145" t="s">
        <v>19959</v>
      </c>
    </row>
    <row r="2029" spans="1:10">
      <c r="A2029" s="143" t="s">
        <v>19960</v>
      </c>
      <c r="B2029" s="143" t="s">
        <v>19961</v>
      </c>
      <c r="C2029" s="143" t="s">
        <v>2805</v>
      </c>
      <c r="D2029" s="143" t="s">
        <v>60</v>
      </c>
      <c r="E2029" s="143"/>
      <c r="F2029" s="143"/>
      <c r="G2029" s="145" t="s">
        <v>19962</v>
      </c>
      <c r="H2029" s="143"/>
      <c r="I2029" s="143"/>
      <c r="J2029" s="145" t="s">
        <v>19963</v>
      </c>
    </row>
    <row r="2030" spans="1:10">
      <c r="A2030" s="143" t="s">
        <v>19964</v>
      </c>
      <c r="B2030" s="143" t="s">
        <v>19965</v>
      </c>
      <c r="C2030" s="143" t="s">
        <v>2805</v>
      </c>
      <c r="D2030" s="143" t="s">
        <v>60</v>
      </c>
      <c r="E2030" s="143"/>
      <c r="F2030" s="143"/>
      <c r="G2030" s="145" t="s">
        <v>3525</v>
      </c>
      <c r="H2030" s="143"/>
      <c r="I2030" s="143"/>
      <c r="J2030" s="145" t="s">
        <v>13872</v>
      </c>
    </row>
    <row r="2031" spans="1:10">
      <c r="A2031" s="143" t="s">
        <v>19966</v>
      </c>
      <c r="B2031" s="143" t="s">
        <v>19967</v>
      </c>
      <c r="C2031" s="143" t="s">
        <v>2805</v>
      </c>
      <c r="D2031" s="143" t="s">
        <v>60</v>
      </c>
      <c r="E2031" s="143"/>
      <c r="F2031" s="143"/>
      <c r="G2031" s="145" t="s">
        <v>19968</v>
      </c>
      <c r="H2031" s="143"/>
      <c r="I2031" s="143"/>
      <c r="J2031" s="145" t="s">
        <v>17550</v>
      </c>
    </row>
    <row r="2032" spans="1:10">
      <c r="A2032" s="143" t="s">
        <v>19969</v>
      </c>
      <c r="B2032" s="143" t="s">
        <v>19970</v>
      </c>
      <c r="C2032" s="143" t="s">
        <v>2805</v>
      </c>
      <c r="D2032" s="143" t="s">
        <v>60</v>
      </c>
      <c r="E2032" s="143"/>
      <c r="F2032" s="143"/>
      <c r="G2032" s="145" t="s">
        <v>19971</v>
      </c>
      <c r="H2032" s="143"/>
      <c r="I2032" s="143"/>
      <c r="J2032" s="145" t="s">
        <v>13107</v>
      </c>
    </row>
    <row r="2033" spans="1:10">
      <c r="A2033" s="143" t="s">
        <v>19972</v>
      </c>
      <c r="B2033" s="143" t="s">
        <v>19973</v>
      </c>
      <c r="C2033" s="143" t="s">
        <v>2805</v>
      </c>
      <c r="D2033" s="143" t="s">
        <v>60</v>
      </c>
      <c r="E2033" s="143"/>
      <c r="F2033" s="143"/>
      <c r="G2033" s="145" t="s">
        <v>19974</v>
      </c>
      <c r="H2033" s="143"/>
      <c r="I2033" s="143"/>
      <c r="J2033" s="145" t="s">
        <v>9849</v>
      </c>
    </row>
    <row r="2034" spans="1:10">
      <c r="A2034" s="143" t="s">
        <v>19975</v>
      </c>
      <c r="B2034" s="143" t="s">
        <v>19976</v>
      </c>
      <c r="C2034" s="143" t="s">
        <v>2805</v>
      </c>
      <c r="D2034" s="143" t="s">
        <v>60</v>
      </c>
      <c r="E2034" s="143"/>
      <c r="F2034" s="143"/>
      <c r="G2034" s="145" t="s">
        <v>10275</v>
      </c>
      <c r="H2034" s="143"/>
      <c r="I2034" s="143"/>
      <c r="J2034" s="145" t="s">
        <v>19977</v>
      </c>
    </row>
    <row r="2035" spans="1:10">
      <c r="A2035" s="143" t="s">
        <v>19978</v>
      </c>
      <c r="B2035" s="143" t="s">
        <v>19979</v>
      </c>
      <c r="C2035" s="143" t="s">
        <v>2805</v>
      </c>
      <c r="D2035" s="143" t="s">
        <v>60</v>
      </c>
      <c r="E2035" s="143"/>
      <c r="F2035" s="143"/>
      <c r="G2035" s="145" t="s">
        <v>19770</v>
      </c>
      <c r="H2035" s="143"/>
      <c r="I2035" s="143"/>
      <c r="J2035" s="145" t="s">
        <v>19980</v>
      </c>
    </row>
    <row r="2036" spans="1:10">
      <c r="A2036" s="143" t="s">
        <v>19981</v>
      </c>
      <c r="B2036" s="143" t="s">
        <v>19982</v>
      </c>
      <c r="C2036" s="143" t="s">
        <v>2805</v>
      </c>
      <c r="D2036" s="143" t="s">
        <v>60</v>
      </c>
      <c r="E2036" s="143"/>
      <c r="F2036" s="143"/>
      <c r="G2036" s="145" t="s">
        <v>19983</v>
      </c>
      <c r="H2036" s="143"/>
      <c r="I2036" s="143"/>
      <c r="J2036" s="145" t="s">
        <v>17490</v>
      </c>
    </row>
    <row r="2037" spans="1:10">
      <c r="A2037" s="143" t="s">
        <v>19984</v>
      </c>
      <c r="B2037" s="143" t="s">
        <v>19985</v>
      </c>
      <c r="C2037" s="143" t="s">
        <v>2805</v>
      </c>
      <c r="D2037" s="143" t="s">
        <v>60</v>
      </c>
      <c r="E2037" s="143"/>
      <c r="F2037" s="143"/>
      <c r="G2037" s="145" t="s">
        <v>19986</v>
      </c>
      <c r="H2037" s="143"/>
      <c r="I2037" s="143"/>
      <c r="J2037" s="145" t="s">
        <v>12594</v>
      </c>
    </row>
    <row r="2038" spans="1:10">
      <c r="A2038" s="143" t="s">
        <v>19987</v>
      </c>
      <c r="B2038" s="143" t="s">
        <v>19988</v>
      </c>
      <c r="C2038" s="143" t="s">
        <v>2805</v>
      </c>
      <c r="D2038" s="143" t="s">
        <v>60</v>
      </c>
      <c r="E2038" s="143"/>
      <c r="F2038" s="143"/>
      <c r="G2038" s="145" t="s">
        <v>8955</v>
      </c>
      <c r="H2038" s="143"/>
      <c r="I2038" s="143"/>
      <c r="J2038" s="145" t="s">
        <v>10463</v>
      </c>
    </row>
    <row r="2039" spans="1:10">
      <c r="A2039" s="143" t="s">
        <v>19989</v>
      </c>
      <c r="B2039" s="143" t="s">
        <v>19990</v>
      </c>
      <c r="C2039" s="143" t="s">
        <v>2805</v>
      </c>
      <c r="D2039" s="143" t="s">
        <v>60</v>
      </c>
      <c r="E2039" s="143"/>
      <c r="F2039" s="143"/>
      <c r="G2039" s="145" t="s">
        <v>19991</v>
      </c>
      <c r="H2039" s="143"/>
      <c r="I2039" s="143"/>
      <c r="J2039" s="145" t="s">
        <v>16390</v>
      </c>
    </row>
    <row r="2040" spans="1:10">
      <c r="A2040" s="143" t="s">
        <v>19992</v>
      </c>
      <c r="B2040" s="143" t="s">
        <v>19993</v>
      </c>
      <c r="C2040" s="143" t="s">
        <v>2805</v>
      </c>
      <c r="D2040" s="143" t="s">
        <v>60</v>
      </c>
      <c r="E2040" s="143"/>
      <c r="F2040" s="143"/>
      <c r="G2040" s="145" t="s">
        <v>19994</v>
      </c>
      <c r="H2040" s="143"/>
      <c r="I2040" s="143"/>
      <c r="J2040" s="145" t="s">
        <v>10688</v>
      </c>
    </row>
    <row r="2041" spans="1:10">
      <c r="A2041" s="143" t="s">
        <v>19995</v>
      </c>
      <c r="B2041" s="143" t="s">
        <v>7118</v>
      </c>
      <c r="C2041" s="143" t="s">
        <v>2805</v>
      </c>
      <c r="D2041" s="143" t="s">
        <v>60</v>
      </c>
      <c r="E2041" s="143"/>
      <c r="F2041" s="143"/>
      <c r="G2041" s="145" t="s">
        <v>19996</v>
      </c>
      <c r="H2041" s="143"/>
      <c r="I2041" s="143"/>
      <c r="J2041" s="145" t="s">
        <v>19997</v>
      </c>
    </row>
    <row r="2042" spans="1:10">
      <c r="A2042" s="143" t="s">
        <v>19998</v>
      </c>
      <c r="B2042" s="143" t="s">
        <v>7120</v>
      </c>
      <c r="C2042" s="143" t="s">
        <v>2805</v>
      </c>
      <c r="D2042" s="143" t="s">
        <v>60</v>
      </c>
      <c r="E2042" s="143"/>
      <c r="F2042" s="143"/>
      <c r="G2042" s="145" t="s">
        <v>19999</v>
      </c>
      <c r="H2042" s="143"/>
      <c r="I2042" s="143"/>
      <c r="J2042" s="145" t="s">
        <v>20000</v>
      </c>
    </row>
    <row r="2043" spans="1:10">
      <c r="A2043" s="143" t="s">
        <v>20001</v>
      </c>
      <c r="B2043" s="143" t="s">
        <v>7122</v>
      </c>
      <c r="C2043" s="143" t="s">
        <v>2805</v>
      </c>
      <c r="D2043" s="143" t="s">
        <v>60</v>
      </c>
      <c r="E2043" s="143"/>
      <c r="F2043" s="143"/>
      <c r="G2043" s="145" t="s">
        <v>20002</v>
      </c>
      <c r="H2043" s="143"/>
      <c r="I2043" s="143"/>
      <c r="J2043" s="145" t="s">
        <v>20003</v>
      </c>
    </row>
    <row r="2044" spans="1:10">
      <c r="A2044" s="143" t="s">
        <v>20004</v>
      </c>
      <c r="B2044" s="143" t="s">
        <v>7124</v>
      </c>
      <c r="C2044" s="143" t="s">
        <v>2805</v>
      </c>
      <c r="D2044" s="143" t="s">
        <v>60</v>
      </c>
      <c r="E2044" s="143"/>
      <c r="F2044" s="143"/>
      <c r="G2044" s="145" t="s">
        <v>20005</v>
      </c>
      <c r="H2044" s="143"/>
      <c r="I2044" s="143"/>
      <c r="J2044" s="145" t="s">
        <v>20006</v>
      </c>
    </row>
    <row r="2045" spans="1:10">
      <c r="A2045" s="143" t="s">
        <v>20007</v>
      </c>
      <c r="B2045" s="143" t="s">
        <v>7126</v>
      </c>
      <c r="C2045" s="143" t="s">
        <v>2805</v>
      </c>
      <c r="D2045" s="143" t="s">
        <v>60</v>
      </c>
      <c r="E2045" s="143"/>
      <c r="F2045" s="143"/>
      <c r="G2045" s="145" t="s">
        <v>20008</v>
      </c>
      <c r="H2045" s="143"/>
      <c r="I2045" s="143"/>
      <c r="J2045" s="145" t="s">
        <v>20009</v>
      </c>
    </row>
    <row r="2046" spans="1:10">
      <c r="A2046" s="143" t="s">
        <v>20010</v>
      </c>
      <c r="B2046" s="143" t="s">
        <v>7128</v>
      </c>
      <c r="C2046" s="143" t="s">
        <v>2805</v>
      </c>
      <c r="D2046" s="143" t="s">
        <v>60</v>
      </c>
      <c r="E2046" s="143"/>
      <c r="F2046" s="143"/>
      <c r="G2046" s="145" t="s">
        <v>20011</v>
      </c>
      <c r="H2046" s="143"/>
      <c r="I2046" s="143"/>
      <c r="J2046" s="145" t="s">
        <v>20012</v>
      </c>
    </row>
    <row r="2047" spans="1:10">
      <c r="A2047" s="143" t="s">
        <v>20013</v>
      </c>
      <c r="B2047" s="143" t="s">
        <v>7130</v>
      </c>
      <c r="C2047" s="143" t="s">
        <v>2805</v>
      </c>
      <c r="D2047" s="143" t="s">
        <v>60</v>
      </c>
      <c r="E2047" s="143"/>
      <c r="F2047" s="143"/>
      <c r="G2047" s="145" t="s">
        <v>20014</v>
      </c>
      <c r="H2047" s="143"/>
      <c r="I2047" s="143"/>
      <c r="J2047" s="145" t="s">
        <v>20015</v>
      </c>
    </row>
    <row r="2048" spans="1:10">
      <c r="A2048" s="143" t="s">
        <v>20016</v>
      </c>
      <c r="B2048" s="143" t="s">
        <v>7132</v>
      </c>
      <c r="C2048" s="143" t="s">
        <v>2805</v>
      </c>
      <c r="D2048" s="143" t="s">
        <v>60</v>
      </c>
      <c r="E2048" s="143"/>
      <c r="F2048" s="143"/>
      <c r="G2048" s="145" t="s">
        <v>20017</v>
      </c>
      <c r="H2048" s="143"/>
      <c r="I2048" s="143"/>
      <c r="J2048" s="145" t="s">
        <v>20018</v>
      </c>
    </row>
    <row r="2049" spans="1:10">
      <c r="A2049" s="143" t="s">
        <v>20019</v>
      </c>
      <c r="B2049" s="143" t="s">
        <v>7134</v>
      </c>
      <c r="C2049" s="143" t="s">
        <v>2805</v>
      </c>
      <c r="D2049" s="143" t="s">
        <v>60</v>
      </c>
      <c r="E2049" s="143"/>
      <c r="F2049" s="143"/>
      <c r="G2049" s="145" t="s">
        <v>4543</v>
      </c>
      <c r="H2049" s="143"/>
      <c r="I2049" s="143"/>
      <c r="J2049" s="145" t="s">
        <v>20020</v>
      </c>
    </row>
    <row r="2050" spans="1:10">
      <c r="A2050" s="143" t="s">
        <v>20021</v>
      </c>
      <c r="B2050" s="143" t="s">
        <v>7136</v>
      </c>
      <c r="C2050" s="143" t="s">
        <v>2805</v>
      </c>
      <c r="D2050" s="143" t="s">
        <v>60</v>
      </c>
      <c r="E2050" s="143"/>
      <c r="F2050" s="143"/>
      <c r="G2050" s="145" t="s">
        <v>13664</v>
      </c>
      <c r="H2050" s="143"/>
      <c r="I2050" s="143"/>
      <c r="J2050" s="145" t="s">
        <v>20022</v>
      </c>
    </row>
    <row r="2051" spans="1:10">
      <c r="A2051" s="143" t="s">
        <v>20023</v>
      </c>
      <c r="B2051" s="143" t="s">
        <v>7138</v>
      </c>
      <c r="C2051" s="143" t="s">
        <v>2805</v>
      </c>
      <c r="D2051" s="143" t="s">
        <v>60</v>
      </c>
      <c r="E2051" s="143"/>
      <c r="F2051" s="143"/>
      <c r="G2051" s="145" t="s">
        <v>20024</v>
      </c>
      <c r="H2051" s="143"/>
      <c r="I2051" s="143"/>
      <c r="J2051" s="145" t="s">
        <v>16232</v>
      </c>
    </row>
    <row r="2052" spans="1:10">
      <c r="A2052" s="143" t="s">
        <v>20025</v>
      </c>
      <c r="B2052" s="143" t="s">
        <v>7140</v>
      </c>
      <c r="C2052" s="143" t="s">
        <v>2805</v>
      </c>
      <c r="D2052" s="143" t="s">
        <v>60</v>
      </c>
      <c r="E2052" s="143"/>
      <c r="F2052" s="143"/>
      <c r="G2052" s="145" t="s">
        <v>20026</v>
      </c>
      <c r="H2052" s="143"/>
      <c r="I2052" s="143"/>
      <c r="J2052" s="145" t="s">
        <v>20027</v>
      </c>
    </row>
    <row r="2053" spans="1:10">
      <c r="A2053" s="143" t="s">
        <v>20028</v>
      </c>
      <c r="B2053" s="143" t="s">
        <v>7142</v>
      </c>
      <c r="C2053" s="143" t="s">
        <v>2805</v>
      </c>
      <c r="D2053" s="143" t="s">
        <v>60</v>
      </c>
      <c r="E2053" s="143"/>
      <c r="F2053" s="143"/>
      <c r="G2053" s="145" t="s">
        <v>10207</v>
      </c>
      <c r="H2053" s="143"/>
      <c r="I2053" s="143"/>
      <c r="J2053" s="145" t="s">
        <v>10211</v>
      </c>
    </row>
    <row r="2054" spans="1:10">
      <c r="A2054" s="143" t="s">
        <v>20029</v>
      </c>
      <c r="B2054" s="143" t="s">
        <v>7144</v>
      </c>
      <c r="C2054" s="143" t="s">
        <v>2805</v>
      </c>
      <c r="D2054" s="143" t="s">
        <v>60</v>
      </c>
      <c r="E2054" s="143"/>
      <c r="F2054" s="143"/>
      <c r="G2054" s="145" t="s">
        <v>20030</v>
      </c>
      <c r="H2054" s="143"/>
      <c r="I2054" s="143"/>
      <c r="J2054" s="145" t="s">
        <v>20031</v>
      </c>
    </row>
    <row r="2055" spans="1:10">
      <c r="A2055" s="143" t="s">
        <v>20032</v>
      </c>
      <c r="B2055" s="143" t="s">
        <v>7146</v>
      </c>
      <c r="C2055" s="143" t="s">
        <v>2805</v>
      </c>
      <c r="D2055" s="143" t="s">
        <v>60</v>
      </c>
      <c r="E2055" s="143"/>
      <c r="F2055" s="143"/>
      <c r="G2055" s="145" t="s">
        <v>20033</v>
      </c>
      <c r="H2055" s="143"/>
      <c r="I2055" s="143"/>
      <c r="J2055" s="145" t="s">
        <v>20034</v>
      </c>
    </row>
    <row r="2056" spans="1:10">
      <c r="A2056" s="143" t="s">
        <v>20035</v>
      </c>
      <c r="B2056" s="143" t="s">
        <v>7148</v>
      </c>
      <c r="C2056" s="143" t="s">
        <v>2805</v>
      </c>
      <c r="D2056" s="143" t="s">
        <v>60</v>
      </c>
      <c r="E2056" s="143"/>
      <c r="F2056" s="143"/>
      <c r="G2056" s="145" t="s">
        <v>20036</v>
      </c>
      <c r="H2056" s="143"/>
      <c r="I2056" s="143"/>
      <c r="J2056" s="145" t="s">
        <v>10671</v>
      </c>
    </row>
    <row r="2057" spans="1:10">
      <c r="A2057" s="143" t="s">
        <v>20037</v>
      </c>
      <c r="B2057" s="143" t="s">
        <v>7150</v>
      </c>
      <c r="C2057" s="143" t="s">
        <v>2805</v>
      </c>
      <c r="D2057" s="143" t="s">
        <v>60</v>
      </c>
      <c r="E2057" s="143"/>
      <c r="F2057" s="143"/>
      <c r="G2057" s="145" t="s">
        <v>20038</v>
      </c>
      <c r="H2057" s="143"/>
      <c r="I2057" s="143"/>
      <c r="J2057" s="145" t="s">
        <v>20039</v>
      </c>
    </row>
    <row r="2058" spans="1:10">
      <c r="A2058" s="143" t="s">
        <v>20040</v>
      </c>
      <c r="B2058" s="143" t="s">
        <v>7152</v>
      </c>
      <c r="C2058" s="143" t="s">
        <v>2805</v>
      </c>
      <c r="D2058" s="143" t="s">
        <v>60</v>
      </c>
      <c r="E2058" s="143"/>
      <c r="F2058" s="143"/>
      <c r="G2058" s="145" t="s">
        <v>20041</v>
      </c>
      <c r="H2058" s="143"/>
      <c r="I2058" s="143"/>
      <c r="J2058" s="145" t="s">
        <v>20042</v>
      </c>
    </row>
    <row r="2059" spans="1:10">
      <c r="A2059" s="143" t="s">
        <v>20043</v>
      </c>
      <c r="B2059" s="143" t="s">
        <v>7154</v>
      </c>
      <c r="C2059" s="143" t="s">
        <v>2805</v>
      </c>
      <c r="D2059" s="143" t="s">
        <v>3253</v>
      </c>
      <c r="E2059" s="143"/>
      <c r="F2059" s="143"/>
      <c r="G2059" s="145" t="s">
        <v>20044</v>
      </c>
      <c r="H2059" s="143"/>
      <c r="I2059" s="143"/>
      <c r="J2059" s="145" t="s">
        <v>13167</v>
      </c>
    </row>
    <row r="2060" spans="1:10">
      <c r="A2060" s="143" t="s">
        <v>20045</v>
      </c>
      <c r="B2060" s="143" t="s">
        <v>7155</v>
      </c>
      <c r="C2060" s="143" t="s">
        <v>2805</v>
      </c>
      <c r="D2060" s="143" t="s">
        <v>60</v>
      </c>
      <c r="E2060" s="143"/>
      <c r="F2060" s="143"/>
      <c r="G2060" s="145" t="s">
        <v>20046</v>
      </c>
      <c r="H2060" s="143"/>
      <c r="I2060" s="143"/>
      <c r="J2060" s="145" t="s">
        <v>20047</v>
      </c>
    </row>
    <row r="2061" spans="1:10">
      <c r="A2061" s="143" t="s">
        <v>20048</v>
      </c>
      <c r="B2061" s="143" t="s">
        <v>20049</v>
      </c>
      <c r="C2061" s="143" t="s">
        <v>2785</v>
      </c>
      <c r="D2061" s="143" t="s">
        <v>114</v>
      </c>
      <c r="E2061" s="143"/>
      <c r="F2061" s="143"/>
      <c r="G2061" s="145" t="s">
        <v>20050</v>
      </c>
      <c r="H2061" s="143"/>
      <c r="I2061" s="143"/>
      <c r="J2061" s="145" t="s">
        <v>15767</v>
      </c>
    </row>
    <row r="2062" spans="1:10">
      <c r="A2062" s="143" t="s">
        <v>20051</v>
      </c>
      <c r="B2062" s="143" t="s">
        <v>20052</v>
      </c>
      <c r="C2062" s="143" t="s">
        <v>2785</v>
      </c>
      <c r="D2062" s="143" t="s">
        <v>85</v>
      </c>
      <c r="E2062" s="143"/>
      <c r="F2062" s="143"/>
      <c r="G2062" s="145" t="s">
        <v>4622</v>
      </c>
      <c r="H2062" s="143"/>
      <c r="I2062" s="143"/>
      <c r="J2062" s="145" t="s">
        <v>18045</v>
      </c>
    </row>
    <row r="2063" spans="1:10">
      <c r="A2063" s="143" t="s">
        <v>20053</v>
      </c>
      <c r="B2063" s="143" t="s">
        <v>20054</v>
      </c>
      <c r="C2063" s="143" t="s">
        <v>2805</v>
      </c>
      <c r="D2063" s="143" t="s">
        <v>85</v>
      </c>
      <c r="E2063" s="143"/>
      <c r="F2063" s="143"/>
      <c r="G2063" s="145" t="s">
        <v>20055</v>
      </c>
      <c r="H2063" s="143"/>
      <c r="I2063" s="143"/>
      <c r="J2063" s="145" t="s">
        <v>20056</v>
      </c>
    </row>
    <row r="2064" spans="1:10">
      <c r="A2064" s="143" t="s">
        <v>20057</v>
      </c>
      <c r="B2064" s="143" t="s">
        <v>20058</v>
      </c>
      <c r="C2064" s="143" t="s">
        <v>2805</v>
      </c>
      <c r="D2064" s="143" t="s">
        <v>60</v>
      </c>
      <c r="E2064" s="143"/>
      <c r="F2064" s="143"/>
      <c r="G2064" s="145" t="s">
        <v>20059</v>
      </c>
      <c r="H2064" s="143"/>
      <c r="I2064" s="143"/>
      <c r="J2064" s="145" t="s">
        <v>9363</v>
      </c>
    </row>
    <row r="2065" spans="1:10">
      <c r="A2065" s="143" t="s">
        <v>20060</v>
      </c>
      <c r="B2065" s="143" t="s">
        <v>20061</v>
      </c>
      <c r="C2065" s="143" t="s">
        <v>2805</v>
      </c>
      <c r="D2065" s="143" t="s">
        <v>60</v>
      </c>
      <c r="E2065" s="143"/>
      <c r="F2065" s="143"/>
      <c r="G2065" s="145" t="s">
        <v>19176</v>
      </c>
      <c r="H2065" s="143"/>
      <c r="I2065" s="143"/>
      <c r="J2065" s="145" t="s">
        <v>20062</v>
      </c>
    </row>
    <row r="2066" spans="1:10">
      <c r="A2066" s="143" t="s">
        <v>20063</v>
      </c>
      <c r="B2066" s="143" t="s">
        <v>20064</v>
      </c>
      <c r="C2066" s="143" t="s">
        <v>2805</v>
      </c>
      <c r="D2066" s="143" t="s">
        <v>60</v>
      </c>
      <c r="E2066" s="143"/>
      <c r="F2066" s="143"/>
      <c r="G2066" s="145" t="s">
        <v>20065</v>
      </c>
      <c r="H2066" s="143"/>
      <c r="I2066" s="143"/>
      <c r="J2066" s="145" t="s">
        <v>20066</v>
      </c>
    </row>
    <row r="2067" spans="1:10">
      <c r="A2067" s="143" t="s">
        <v>20067</v>
      </c>
      <c r="B2067" s="143" t="s">
        <v>20068</v>
      </c>
      <c r="C2067" s="143" t="s">
        <v>2785</v>
      </c>
      <c r="D2067" s="143" t="s">
        <v>60</v>
      </c>
      <c r="E2067" s="143"/>
      <c r="F2067" s="143"/>
      <c r="G2067" s="145" t="s">
        <v>20069</v>
      </c>
      <c r="H2067" s="143"/>
      <c r="I2067" s="143"/>
      <c r="J2067" s="145" t="s">
        <v>20070</v>
      </c>
    </row>
    <row r="2068" spans="1:10">
      <c r="A2068" s="143" t="s">
        <v>20071</v>
      </c>
      <c r="B2068" s="143" t="s">
        <v>20072</v>
      </c>
      <c r="C2068" s="143" t="s">
        <v>2805</v>
      </c>
      <c r="D2068" s="143" t="s">
        <v>60</v>
      </c>
      <c r="E2068" s="143"/>
      <c r="F2068" s="143"/>
      <c r="G2068" s="145" t="s">
        <v>20073</v>
      </c>
      <c r="H2068" s="143"/>
      <c r="I2068" s="143"/>
      <c r="J2068" s="145" t="s">
        <v>20074</v>
      </c>
    </row>
    <row r="2069" spans="1:10">
      <c r="A2069" s="143" t="s">
        <v>20075</v>
      </c>
      <c r="B2069" s="143" t="s">
        <v>20076</v>
      </c>
      <c r="C2069" s="143" t="s">
        <v>2805</v>
      </c>
      <c r="D2069" s="143" t="s">
        <v>60</v>
      </c>
      <c r="E2069" s="143"/>
      <c r="F2069" s="143"/>
      <c r="G2069" s="145" t="s">
        <v>20077</v>
      </c>
      <c r="H2069" s="143"/>
      <c r="I2069" s="143"/>
      <c r="J2069" s="145" t="s">
        <v>20078</v>
      </c>
    </row>
    <row r="2070" spans="1:10">
      <c r="A2070" s="143" t="s">
        <v>20079</v>
      </c>
      <c r="B2070" s="143" t="s">
        <v>20080</v>
      </c>
      <c r="C2070" s="143" t="s">
        <v>2805</v>
      </c>
      <c r="D2070" s="143" t="s">
        <v>60</v>
      </c>
      <c r="E2070" s="143"/>
      <c r="F2070" s="143"/>
      <c r="G2070" s="145" t="s">
        <v>20081</v>
      </c>
      <c r="H2070" s="143"/>
      <c r="I2070" s="143"/>
      <c r="J2070" s="145" t="s">
        <v>20082</v>
      </c>
    </row>
    <row r="2071" spans="1:10">
      <c r="A2071" s="143" t="s">
        <v>20083</v>
      </c>
      <c r="B2071" s="143" t="s">
        <v>20084</v>
      </c>
      <c r="C2071" s="143" t="s">
        <v>2785</v>
      </c>
      <c r="D2071" s="143" t="s">
        <v>60</v>
      </c>
      <c r="E2071" s="143"/>
      <c r="F2071" s="143"/>
      <c r="G2071" s="145" t="s">
        <v>20085</v>
      </c>
      <c r="H2071" s="143"/>
      <c r="I2071" s="143"/>
      <c r="J2071" s="145" t="s">
        <v>20086</v>
      </c>
    </row>
    <row r="2072" spans="1:10">
      <c r="A2072" s="143" t="s">
        <v>20087</v>
      </c>
      <c r="B2072" s="143" t="s">
        <v>20088</v>
      </c>
      <c r="C2072" s="143" t="s">
        <v>2785</v>
      </c>
      <c r="D2072" s="143" t="s">
        <v>60</v>
      </c>
      <c r="E2072" s="143"/>
      <c r="F2072" s="143"/>
      <c r="G2072" s="145" t="s">
        <v>20089</v>
      </c>
      <c r="H2072" s="143"/>
      <c r="I2072" s="143"/>
      <c r="J2072" s="145" t="s">
        <v>20090</v>
      </c>
    </row>
    <row r="2073" spans="1:10">
      <c r="A2073" s="143" t="s">
        <v>20091</v>
      </c>
      <c r="B2073" s="143" t="s">
        <v>20092</v>
      </c>
      <c r="C2073" s="143" t="s">
        <v>2785</v>
      </c>
      <c r="D2073" s="143" t="s">
        <v>60</v>
      </c>
      <c r="E2073" s="143"/>
      <c r="F2073" s="143"/>
      <c r="G2073" s="145" t="s">
        <v>20093</v>
      </c>
      <c r="H2073" s="143"/>
      <c r="I2073" s="143"/>
      <c r="J2073" s="145" t="s">
        <v>20094</v>
      </c>
    </row>
    <row r="2074" spans="1:10">
      <c r="A2074" s="143" t="s">
        <v>20095</v>
      </c>
      <c r="B2074" s="143" t="s">
        <v>20096</v>
      </c>
      <c r="C2074" s="143" t="s">
        <v>2805</v>
      </c>
      <c r="D2074" s="143" t="s">
        <v>60</v>
      </c>
      <c r="E2074" s="143"/>
      <c r="F2074" s="143"/>
      <c r="G2074" s="145" t="s">
        <v>20097</v>
      </c>
      <c r="H2074" s="143"/>
      <c r="I2074" s="143"/>
      <c r="J2074" s="145" t="s">
        <v>20098</v>
      </c>
    </row>
    <row r="2075" spans="1:10">
      <c r="A2075" s="143" t="s">
        <v>20099</v>
      </c>
      <c r="B2075" s="143" t="s">
        <v>20100</v>
      </c>
      <c r="C2075" s="143" t="s">
        <v>2805</v>
      </c>
      <c r="D2075" s="143" t="s">
        <v>60</v>
      </c>
      <c r="E2075" s="143"/>
      <c r="F2075" s="143"/>
      <c r="G2075" s="145" t="s">
        <v>20101</v>
      </c>
      <c r="H2075" s="143"/>
      <c r="I2075" s="143"/>
      <c r="J2075" s="145" t="s">
        <v>20102</v>
      </c>
    </row>
    <row r="2076" spans="1:10">
      <c r="A2076" s="143" t="s">
        <v>20103</v>
      </c>
      <c r="B2076" s="143" t="s">
        <v>20104</v>
      </c>
      <c r="C2076" s="143" t="s">
        <v>2805</v>
      </c>
      <c r="D2076" s="143" t="s">
        <v>60</v>
      </c>
      <c r="E2076" s="143"/>
      <c r="F2076" s="143"/>
      <c r="G2076" s="145" t="s">
        <v>20105</v>
      </c>
      <c r="H2076" s="143"/>
      <c r="I2076" s="143"/>
      <c r="J2076" s="145" t="s">
        <v>20106</v>
      </c>
    </row>
    <row r="2077" spans="1:10">
      <c r="A2077" s="143" t="s">
        <v>20107</v>
      </c>
      <c r="B2077" s="143" t="s">
        <v>20108</v>
      </c>
      <c r="C2077" s="143" t="s">
        <v>2805</v>
      </c>
      <c r="D2077" s="143" t="s">
        <v>60</v>
      </c>
      <c r="E2077" s="143"/>
      <c r="F2077" s="143"/>
      <c r="G2077" s="145" t="s">
        <v>20109</v>
      </c>
      <c r="H2077" s="143"/>
      <c r="I2077" s="143"/>
      <c r="J2077" s="145" t="s">
        <v>20110</v>
      </c>
    </row>
    <row r="2078" spans="1:10">
      <c r="A2078" s="143" t="s">
        <v>20111</v>
      </c>
      <c r="B2078" s="143" t="s">
        <v>20112</v>
      </c>
      <c r="C2078" s="143" t="s">
        <v>2805</v>
      </c>
      <c r="D2078" s="143" t="s">
        <v>60</v>
      </c>
      <c r="E2078" s="143"/>
      <c r="F2078" s="143"/>
      <c r="G2078" s="145" t="s">
        <v>20113</v>
      </c>
      <c r="H2078" s="143"/>
      <c r="I2078" s="143"/>
      <c r="J2078" s="145" t="s">
        <v>20114</v>
      </c>
    </row>
    <row r="2079" spans="1:10">
      <c r="A2079" s="143" t="s">
        <v>20115</v>
      </c>
      <c r="B2079" s="143" t="s">
        <v>20116</v>
      </c>
      <c r="C2079" s="143" t="s">
        <v>2805</v>
      </c>
      <c r="D2079" s="143" t="s">
        <v>60</v>
      </c>
      <c r="E2079" s="143"/>
      <c r="F2079" s="143"/>
      <c r="G2079" s="145" t="s">
        <v>19835</v>
      </c>
      <c r="H2079" s="143"/>
      <c r="I2079" s="143"/>
      <c r="J2079" s="145" t="s">
        <v>20117</v>
      </c>
    </row>
    <row r="2080" spans="1:10">
      <c r="A2080" s="143" t="s">
        <v>20118</v>
      </c>
      <c r="B2080" s="143" t="s">
        <v>20119</v>
      </c>
      <c r="C2080" s="143" t="s">
        <v>2805</v>
      </c>
      <c r="D2080" s="143" t="s">
        <v>60</v>
      </c>
      <c r="E2080" s="143"/>
      <c r="F2080" s="143"/>
      <c r="G2080" s="145" t="s">
        <v>20120</v>
      </c>
      <c r="H2080" s="143"/>
      <c r="I2080" s="143"/>
      <c r="J2080" s="145" t="s">
        <v>20121</v>
      </c>
    </row>
    <row r="2081" spans="1:10">
      <c r="A2081" s="143" t="s">
        <v>20122</v>
      </c>
      <c r="B2081" s="143" t="s">
        <v>20123</v>
      </c>
      <c r="C2081" s="143" t="s">
        <v>2785</v>
      </c>
      <c r="D2081" s="143" t="s">
        <v>60</v>
      </c>
      <c r="E2081" s="143"/>
      <c r="F2081" s="143"/>
      <c r="G2081" s="145" t="s">
        <v>20124</v>
      </c>
      <c r="H2081" s="143"/>
      <c r="I2081" s="143"/>
      <c r="J2081" s="145" t="s">
        <v>20125</v>
      </c>
    </row>
    <row r="2082" spans="1:10">
      <c r="A2082" s="143" t="s">
        <v>20126</v>
      </c>
      <c r="B2082" s="143" t="s">
        <v>20127</v>
      </c>
      <c r="C2082" s="143" t="s">
        <v>2785</v>
      </c>
      <c r="D2082" s="143" t="s">
        <v>60</v>
      </c>
      <c r="E2082" s="143"/>
      <c r="F2082" s="143"/>
      <c r="G2082" s="145" t="s">
        <v>20128</v>
      </c>
      <c r="H2082" s="143"/>
      <c r="I2082" s="143"/>
      <c r="J2082" s="145" t="s">
        <v>20129</v>
      </c>
    </row>
    <row r="2083" spans="1:10">
      <c r="A2083" s="143" t="s">
        <v>20130</v>
      </c>
      <c r="B2083" s="143" t="s">
        <v>20131</v>
      </c>
      <c r="C2083" s="143" t="s">
        <v>2785</v>
      </c>
      <c r="D2083" s="143" t="s">
        <v>60</v>
      </c>
      <c r="E2083" s="143"/>
      <c r="F2083" s="143"/>
      <c r="G2083" s="145" t="s">
        <v>20132</v>
      </c>
      <c r="H2083" s="143"/>
      <c r="I2083" s="143"/>
      <c r="J2083" s="145" t="s">
        <v>6996</v>
      </c>
    </row>
    <row r="2084" spans="1:10">
      <c r="A2084" s="143" t="s">
        <v>20133</v>
      </c>
      <c r="B2084" s="143" t="s">
        <v>20134</v>
      </c>
      <c r="C2084" s="143" t="s">
        <v>2785</v>
      </c>
      <c r="D2084" s="143" t="s">
        <v>60</v>
      </c>
      <c r="E2084" s="143"/>
      <c r="F2084" s="143"/>
      <c r="G2084" s="145" t="s">
        <v>13707</v>
      </c>
      <c r="H2084" s="143"/>
      <c r="I2084" s="143"/>
      <c r="J2084" s="145" t="s">
        <v>20135</v>
      </c>
    </row>
    <row r="2085" spans="1:10">
      <c r="A2085" s="143" t="s">
        <v>20136</v>
      </c>
      <c r="B2085" s="143" t="s">
        <v>20137</v>
      </c>
      <c r="C2085" s="143" t="s">
        <v>2785</v>
      </c>
      <c r="D2085" s="143" t="s">
        <v>60</v>
      </c>
      <c r="E2085" s="143"/>
      <c r="F2085" s="143"/>
      <c r="G2085" s="145" t="s">
        <v>20138</v>
      </c>
      <c r="H2085" s="143"/>
      <c r="I2085" s="143"/>
      <c r="J2085" s="145" t="s">
        <v>20139</v>
      </c>
    </row>
    <row r="2086" spans="1:10">
      <c r="A2086" s="143" t="s">
        <v>20140</v>
      </c>
      <c r="B2086" s="143" t="s">
        <v>20141</v>
      </c>
      <c r="C2086" s="143" t="s">
        <v>2805</v>
      </c>
      <c r="D2086" s="143" t="s">
        <v>60</v>
      </c>
      <c r="E2086" s="143"/>
      <c r="F2086" s="143"/>
      <c r="G2086" s="145" t="s">
        <v>15722</v>
      </c>
      <c r="H2086" s="143"/>
      <c r="I2086" s="143"/>
      <c r="J2086" s="145" t="s">
        <v>20142</v>
      </c>
    </row>
    <row r="2087" spans="1:10">
      <c r="A2087" s="143" t="s">
        <v>20143</v>
      </c>
      <c r="B2087" s="143" t="s">
        <v>20144</v>
      </c>
      <c r="C2087" s="143" t="s">
        <v>2805</v>
      </c>
      <c r="D2087" s="143" t="s">
        <v>60</v>
      </c>
      <c r="E2087" s="143"/>
      <c r="F2087" s="143"/>
      <c r="G2087" s="145" t="s">
        <v>20145</v>
      </c>
      <c r="H2087" s="143"/>
      <c r="I2087" s="143"/>
      <c r="J2087" s="145" t="s">
        <v>13408</v>
      </c>
    </row>
    <row r="2088" spans="1:10">
      <c r="A2088" s="143" t="s">
        <v>20146</v>
      </c>
      <c r="B2088" s="143" t="s">
        <v>20147</v>
      </c>
      <c r="C2088" s="143" t="s">
        <v>2805</v>
      </c>
      <c r="D2088" s="143" t="s">
        <v>60</v>
      </c>
      <c r="E2088" s="143"/>
      <c r="F2088" s="143"/>
      <c r="G2088" s="145" t="s">
        <v>20148</v>
      </c>
      <c r="H2088" s="143"/>
      <c r="I2088" s="143"/>
      <c r="J2088" s="145" t="s">
        <v>20149</v>
      </c>
    </row>
    <row r="2089" spans="1:10">
      <c r="A2089" s="143" t="s">
        <v>20150</v>
      </c>
      <c r="B2089" s="143" t="s">
        <v>20151</v>
      </c>
      <c r="C2089" s="143" t="s">
        <v>2805</v>
      </c>
      <c r="D2089" s="143" t="s">
        <v>60</v>
      </c>
      <c r="E2089" s="143"/>
      <c r="F2089" s="143"/>
      <c r="G2089" s="145" t="s">
        <v>20152</v>
      </c>
      <c r="H2089" s="143"/>
      <c r="I2089" s="143"/>
      <c r="J2089" s="145" t="s">
        <v>20153</v>
      </c>
    </row>
    <row r="2090" spans="1:10">
      <c r="A2090" s="143" t="s">
        <v>20154</v>
      </c>
      <c r="B2090" s="143" t="s">
        <v>20155</v>
      </c>
      <c r="C2090" s="143" t="s">
        <v>2805</v>
      </c>
      <c r="D2090" s="143" t="s">
        <v>60</v>
      </c>
      <c r="E2090" s="143"/>
      <c r="F2090" s="143"/>
      <c r="G2090" s="145" t="s">
        <v>20156</v>
      </c>
      <c r="H2090" s="143"/>
      <c r="I2090" s="143"/>
      <c r="J2090" s="145" t="s">
        <v>20157</v>
      </c>
    </row>
    <row r="2091" spans="1:10">
      <c r="A2091" s="143" t="s">
        <v>20158</v>
      </c>
      <c r="B2091" s="143" t="s">
        <v>20159</v>
      </c>
      <c r="C2091" s="143" t="s">
        <v>2805</v>
      </c>
      <c r="D2091" s="143" t="s">
        <v>60</v>
      </c>
      <c r="E2091" s="143"/>
      <c r="F2091" s="143"/>
      <c r="G2091" s="145" t="s">
        <v>14861</v>
      </c>
      <c r="H2091" s="143"/>
      <c r="I2091" s="143"/>
      <c r="J2091" s="145" t="s">
        <v>20160</v>
      </c>
    </row>
    <row r="2092" spans="1:10">
      <c r="A2092" s="143" t="s">
        <v>20161</v>
      </c>
      <c r="B2092" s="143" t="s">
        <v>20162</v>
      </c>
      <c r="C2092" s="143" t="s">
        <v>2805</v>
      </c>
      <c r="D2092" s="143" t="s">
        <v>60</v>
      </c>
      <c r="E2092" s="143"/>
      <c r="F2092" s="143"/>
      <c r="G2092" s="145" t="s">
        <v>20163</v>
      </c>
      <c r="H2092" s="143"/>
      <c r="I2092" s="143"/>
      <c r="J2092" s="145" t="s">
        <v>20164</v>
      </c>
    </row>
    <row r="2093" spans="1:10">
      <c r="A2093" s="143" t="s">
        <v>20165</v>
      </c>
      <c r="B2093" s="143" t="s">
        <v>20166</v>
      </c>
      <c r="C2093" s="143" t="s">
        <v>2805</v>
      </c>
      <c r="D2093" s="143" t="s">
        <v>60</v>
      </c>
      <c r="E2093" s="143"/>
      <c r="F2093" s="143"/>
      <c r="G2093" s="145" t="s">
        <v>20167</v>
      </c>
      <c r="H2093" s="143"/>
      <c r="I2093" s="143"/>
      <c r="J2093" s="145" t="s">
        <v>20168</v>
      </c>
    </row>
    <row r="2094" spans="1:10">
      <c r="A2094" s="143" t="s">
        <v>20169</v>
      </c>
      <c r="B2094" s="143" t="s">
        <v>20170</v>
      </c>
      <c r="C2094" s="143" t="s">
        <v>2805</v>
      </c>
      <c r="D2094" s="143" t="s">
        <v>60</v>
      </c>
      <c r="E2094" s="143"/>
      <c r="F2094" s="143"/>
      <c r="G2094" s="145" t="s">
        <v>20171</v>
      </c>
      <c r="H2094" s="143"/>
      <c r="I2094" s="143"/>
      <c r="J2094" s="145" t="s">
        <v>20172</v>
      </c>
    </row>
    <row r="2095" spans="1:10">
      <c r="A2095" s="143" t="s">
        <v>20173</v>
      </c>
      <c r="B2095" s="143" t="s">
        <v>20174</v>
      </c>
      <c r="C2095" s="143" t="s">
        <v>2805</v>
      </c>
      <c r="D2095" s="143" t="s">
        <v>60</v>
      </c>
      <c r="E2095" s="143"/>
      <c r="F2095" s="143"/>
      <c r="G2095" s="145" t="s">
        <v>20175</v>
      </c>
      <c r="H2095" s="143"/>
      <c r="I2095" s="143"/>
      <c r="J2095" s="145" t="s">
        <v>20176</v>
      </c>
    </row>
    <row r="2096" spans="1:10">
      <c r="A2096" s="143" t="s">
        <v>20177</v>
      </c>
      <c r="B2096" s="143" t="s">
        <v>20178</v>
      </c>
      <c r="C2096" s="143" t="s">
        <v>2805</v>
      </c>
      <c r="D2096" s="143" t="s">
        <v>60</v>
      </c>
      <c r="E2096" s="143"/>
      <c r="F2096" s="143"/>
      <c r="G2096" s="145" t="s">
        <v>20179</v>
      </c>
      <c r="H2096" s="143"/>
      <c r="I2096" s="143"/>
      <c r="J2096" s="145" t="s">
        <v>20180</v>
      </c>
    </row>
    <row r="2097" spans="1:10">
      <c r="A2097" s="143" t="s">
        <v>20181</v>
      </c>
      <c r="B2097" s="143" t="s">
        <v>20182</v>
      </c>
      <c r="C2097" s="143" t="s">
        <v>2805</v>
      </c>
      <c r="D2097" s="143" t="s">
        <v>60</v>
      </c>
      <c r="E2097" s="143"/>
      <c r="F2097" s="143"/>
      <c r="G2097" s="145" t="s">
        <v>20183</v>
      </c>
      <c r="H2097" s="143"/>
      <c r="I2097" s="143"/>
      <c r="J2097" s="145" t="s">
        <v>20184</v>
      </c>
    </row>
    <row r="2098" spans="1:10">
      <c r="A2098" s="143" t="s">
        <v>20185</v>
      </c>
      <c r="B2098" s="143" t="s">
        <v>20186</v>
      </c>
      <c r="C2098" s="143" t="s">
        <v>2805</v>
      </c>
      <c r="D2098" s="143" t="s">
        <v>60</v>
      </c>
      <c r="E2098" s="143"/>
      <c r="F2098" s="143"/>
      <c r="G2098" s="145" t="s">
        <v>20187</v>
      </c>
      <c r="H2098" s="143"/>
      <c r="I2098" s="143"/>
      <c r="J2098" s="145" t="s">
        <v>20188</v>
      </c>
    </row>
    <row r="2099" spans="1:10">
      <c r="A2099" s="143" t="s">
        <v>20189</v>
      </c>
      <c r="B2099" s="143" t="s">
        <v>20190</v>
      </c>
      <c r="C2099" s="143" t="s">
        <v>2805</v>
      </c>
      <c r="D2099" s="143" t="s">
        <v>60</v>
      </c>
      <c r="E2099" s="143"/>
      <c r="F2099" s="143"/>
      <c r="G2099" s="145" t="s">
        <v>20191</v>
      </c>
      <c r="H2099" s="143"/>
      <c r="I2099" s="143"/>
      <c r="J2099" s="145" t="s">
        <v>2904</v>
      </c>
    </row>
    <row r="2100" spans="1:10">
      <c r="A2100" s="143" t="s">
        <v>20192</v>
      </c>
      <c r="B2100" s="143" t="s">
        <v>20193</v>
      </c>
      <c r="C2100" s="143" t="s">
        <v>2785</v>
      </c>
      <c r="D2100" s="143" t="s">
        <v>60</v>
      </c>
      <c r="E2100" s="143"/>
      <c r="F2100" s="143"/>
      <c r="G2100" s="145" t="s">
        <v>20194</v>
      </c>
      <c r="H2100" s="143"/>
      <c r="I2100" s="143"/>
      <c r="J2100" s="145" t="s">
        <v>6697</v>
      </c>
    </row>
    <row r="2101" spans="1:10">
      <c r="A2101" s="143" t="s">
        <v>20195</v>
      </c>
      <c r="B2101" s="143" t="s">
        <v>20196</v>
      </c>
      <c r="C2101" s="143" t="s">
        <v>2785</v>
      </c>
      <c r="D2101" s="143" t="s">
        <v>60</v>
      </c>
      <c r="E2101" s="143"/>
      <c r="F2101" s="143"/>
      <c r="G2101" s="145" t="s">
        <v>20197</v>
      </c>
      <c r="H2101" s="143"/>
      <c r="I2101" s="143"/>
      <c r="J2101" s="145" t="s">
        <v>15700</v>
      </c>
    </row>
    <row r="2102" spans="1:10">
      <c r="A2102" s="143" t="s">
        <v>20198</v>
      </c>
      <c r="B2102" s="143" t="s">
        <v>20199</v>
      </c>
      <c r="C2102" s="143" t="s">
        <v>2785</v>
      </c>
      <c r="D2102" s="143" t="s">
        <v>60</v>
      </c>
      <c r="E2102" s="143"/>
      <c r="F2102" s="143"/>
      <c r="G2102" s="145" t="s">
        <v>20200</v>
      </c>
      <c r="H2102" s="143"/>
      <c r="I2102" s="143"/>
      <c r="J2102" s="145" t="s">
        <v>20201</v>
      </c>
    </row>
    <row r="2103" spans="1:10">
      <c r="A2103" s="143" t="s">
        <v>20202</v>
      </c>
      <c r="B2103" s="143" t="s">
        <v>20203</v>
      </c>
      <c r="C2103" s="143" t="s">
        <v>2785</v>
      </c>
      <c r="D2103" s="143" t="s">
        <v>60</v>
      </c>
      <c r="E2103" s="143"/>
      <c r="F2103" s="143"/>
      <c r="G2103" s="145" t="s">
        <v>20204</v>
      </c>
      <c r="H2103" s="143"/>
      <c r="I2103" s="143"/>
      <c r="J2103" s="145" t="s">
        <v>20205</v>
      </c>
    </row>
    <row r="2104" spans="1:10">
      <c r="A2104" s="143" t="s">
        <v>20206</v>
      </c>
      <c r="B2104" s="143" t="s">
        <v>20207</v>
      </c>
      <c r="C2104" s="143" t="s">
        <v>2785</v>
      </c>
      <c r="D2104" s="143" t="s">
        <v>60</v>
      </c>
      <c r="E2104" s="143"/>
      <c r="F2104" s="143"/>
      <c r="G2104" s="145" t="s">
        <v>20208</v>
      </c>
      <c r="H2104" s="143"/>
      <c r="I2104" s="143"/>
      <c r="J2104" s="145" t="s">
        <v>20209</v>
      </c>
    </row>
    <row r="2105" spans="1:10">
      <c r="A2105" s="143" t="s">
        <v>20210</v>
      </c>
      <c r="B2105" s="143" t="s">
        <v>20211</v>
      </c>
      <c r="C2105" s="143" t="s">
        <v>2785</v>
      </c>
      <c r="D2105" s="143" t="s">
        <v>60</v>
      </c>
      <c r="E2105" s="143"/>
      <c r="F2105" s="143"/>
      <c r="G2105" s="145" t="s">
        <v>20212</v>
      </c>
      <c r="H2105" s="143"/>
      <c r="I2105" s="143"/>
      <c r="J2105" s="145" t="s">
        <v>20213</v>
      </c>
    </row>
    <row r="2106" spans="1:10">
      <c r="A2106" s="143" t="s">
        <v>20214</v>
      </c>
      <c r="B2106" s="143" t="s">
        <v>20215</v>
      </c>
      <c r="C2106" s="143" t="s">
        <v>2785</v>
      </c>
      <c r="D2106" s="143" t="s">
        <v>60</v>
      </c>
      <c r="E2106" s="143"/>
      <c r="F2106" s="143"/>
      <c r="G2106" s="145" t="s">
        <v>20216</v>
      </c>
      <c r="H2106" s="143"/>
      <c r="I2106" s="143"/>
      <c r="J2106" s="145" t="s">
        <v>20217</v>
      </c>
    </row>
    <row r="2107" spans="1:10">
      <c r="A2107" s="143" t="s">
        <v>20218</v>
      </c>
      <c r="B2107" s="143" t="s">
        <v>20219</v>
      </c>
      <c r="C2107" s="143" t="s">
        <v>2785</v>
      </c>
      <c r="D2107" s="143" t="s">
        <v>60</v>
      </c>
      <c r="E2107" s="143"/>
      <c r="F2107" s="143"/>
      <c r="G2107" s="145" t="s">
        <v>20220</v>
      </c>
      <c r="H2107" s="143"/>
      <c r="I2107" s="143"/>
      <c r="J2107" s="145" t="s">
        <v>20221</v>
      </c>
    </row>
    <row r="2108" spans="1:10">
      <c r="A2108" s="143" t="s">
        <v>20222</v>
      </c>
      <c r="B2108" s="143" t="s">
        <v>20223</v>
      </c>
      <c r="C2108" s="143" t="s">
        <v>2805</v>
      </c>
      <c r="D2108" s="143" t="s">
        <v>60</v>
      </c>
      <c r="E2108" s="143"/>
      <c r="F2108" s="143"/>
      <c r="G2108" s="145" t="s">
        <v>20224</v>
      </c>
      <c r="H2108" s="143"/>
      <c r="I2108" s="143"/>
      <c r="J2108" s="145" t="s">
        <v>20225</v>
      </c>
    </row>
    <row r="2109" spans="1:10">
      <c r="A2109" s="143" t="s">
        <v>20226</v>
      </c>
      <c r="B2109" s="143" t="s">
        <v>20227</v>
      </c>
      <c r="C2109" s="143" t="s">
        <v>2805</v>
      </c>
      <c r="D2109" s="143" t="s">
        <v>60</v>
      </c>
      <c r="E2109" s="143"/>
      <c r="F2109" s="143"/>
      <c r="G2109" s="145" t="s">
        <v>20228</v>
      </c>
      <c r="H2109" s="143"/>
      <c r="I2109" s="143"/>
      <c r="J2109" s="145" t="s">
        <v>20229</v>
      </c>
    </row>
    <row r="2110" spans="1:10">
      <c r="A2110" s="143" t="s">
        <v>20230</v>
      </c>
      <c r="B2110" s="143" t="s">
        <v>20231</v>
      </c>
      <c r="C2110" s="143" t="s">
        <v>2805</v>
      </c>
      <c r="D2110" s="143" t="s">
        <v>60</v>
      </c>
      <c r="E2110" s="143"/>
      <c r="F2110" s="143"/>
      <c r="G2110" s="145" t="s">
        <v>20232</v>
      </c>
      <c r="H2110" s="143"/>
      <c r="I2110" s="143"/>
      <c r="J2110" s="145" t="s">
        <v>20233</v>
      </c>
    </row>
    <row r="2111" spans="1:10">
      <c r="A2111" s="143" t="s">
        <v>20234</v>
      </c>
      <c r="B2111" s="143" t="s">
        <v>20235</v>
      </c>
      <c r="C2111" s="143" t="s">
        <v>2805</v>
      </c>
      <c r="D2111" s="143" t="s">
        <v>60</v>
      </c>
      <c r="E2111" s="143"/>
      <c r="F2111" s="143"/>
      <c r="G2111" s="145" t="s">
        <v>20236</v>
      </c>
      <c r="H2111" s="143"/>
      <c r="I2111" s="143"/>
      <c r="J2111" s="145" t="s">
        <v>12024</v>
      </c>
    </row>
    <row r="2112" spans="1:10">
      <c r="A2112" s="143" t="s">
        <v>20237</v>
      </c>
      <c r="B2112" s="143" t="s">
        <v>20238</v>
      </c>
      <c r="C2112" s="143" t="s">
        <v>2805</v>
      </c>
      <c r="D2112" s="143" t="s">
        <v>60</v>
      </c>
      <c r="E2112" s="143"/>
      <c r="F2112" s="143"/>
      <c r="G2112" s="145" t="s">
        <v>20239</v>
      </c>
      <c r="H2112" s="143"/>
      <c r="I2112" s="143"/>
      <c r="J2112" s="145" t="s">
        <v>20240</v>
      </c>
    </row>
    <row r="2113" spans="1:10">
      <c r="A2113" s="143" t="s">
        <v>20241</v>
      </c>
      <c r="B2113" s="143" t="s">
        <v>20242</v>
      </c>
      <c r="C2113" s="143" t="s">
        <v>2805</v>
      </c>
      <c r="D2113" s="143" t="s">
        <v>60</v>
      </c>
      <c r="E2113" s="143"/>
      <c r="F2113" s="143"/>
      <c r="G2113" s="145" t="s">
        <v>15362</v>
      </c>
      <c r="H2113" s="143"/>
      <c r="I2113" s="143"/>
      <c r="J2113" s="145" t="s">
        <v>20243</v>
      </c>
    </row>
    <row r="2114" spans="1:10">
      <c r="A2114" s="143" t="s">
        <v>20244</v>
      </c>
      <c r="B2114" s="143" t="s">
        <v>20245</v>
      </c>
      <c r="C2114" s="143" t="s">
        <v>2805</v>
      </c>
      <c r="D2114" s="143" t="s">
        <v>60</v>
      </c>
      <c r="E2114" s="143"/>
      <c r="F2114" s="143"/>
      <c r="G2114" s="145" t="s">
        <v>20246</v>
      </c>
      <c r="H2114" s="143"/>
      <c r="I2114" s="143"/>
      <c r="J2114" s="145" t="s">
        <v>20247</v>
      </c>
    </row>
    <row r="2115" spans="1:10">
      <c r="A2115" s="143" t="s">
        <v>20248</v>
      </c>
      <c r="B2115" s="143" t="s">
        <v>20249</v>
      </c>
      <c r="C2115" s="143" t="s">
        <v>2805</v>
      </c>
      <c r="D2115" s="143" t="s">
        <v>60</v>
      </c>
      <c r="E2115" s="143"/>
      <c r="F2115" s="143"/>
      <c r="G2115" s="145" t="s">
        <v>20250</v>
      </c>
      <c r="H2115" s="143"/>
      <c r="I2115" s="143"/>
      <c r="J2115" s="145" t="s">
        <v>20251</v>
      </c>
    </row>
    <row r="2116" spans="1:10">
      <c r="A2116" s="143" t="s">
        <v>20252</v>
      </c>
      <c r="B2116" s="143" t="s">
        <v>20253</v>
      </c>
      <c r="C2116" s="143" t="s">
        <v>2805</v>
      </c>
      <c r="D2116" s="143" t="s">
        <v>60</v>
      </c>
      <c r="E2116" s="143"/>
      <c r="F2116" s="143"/>
      <c r="G2116" s="145" t="s">
        <v>20254</v>
      </c>
      <c r="H2116" s="143"/>
      <c r="I2116" s="143"/>
      <c r="J2116" s="145" t="s">
        <v>20255</v>
      </c>
    </row>
    <row r="2117" spans="1:10">
      <c r="A2117" s="143" t="s">
        <v>20256</v>
      </c>
      <c r="B2117" s="143" t="s">
        <v>20257</v>
      </c>
      <c r="C2117" s="143" t="s">
        <v>2805</v>
      </c>
      <c r="D2117" s="143" t="s">
        <v>60</v>
      </c>
      <c r="E2117" s="143"/>
      <c r="F2117" s="143"/>
      <c r="G2117" s="145" t="s">
        <v>20258</v>
      </c>
      <c r="H2117" s="143"/>
      <c r="I2117" s="143"/>
      <c r="J2117" s="145" t="s">
        <v>20259</v>
      </c>
    </row>
    <row r="2118" spans="1:10">
      <c r="A2118" s="143" t="s">
        <v>20260</v>
      </c>
      <c r="B2118" s="143" t="s">
        <v>20261</v>
      </c>
      <c r="C2118" s="143" t="s">
        <v>2785</v>
      </c>
      <c r="D2118" s="143" t="s">
        <v>60</v>
      </c>
      <c r="E2118" s="143"/>
      <c r="F2118" s="143"/>
      <c r="G2118" s="145" t="s">
        <v>20262</v>
      </c>
      <c r="H2118" s="143"/>
      <c r="I2118" s="143"/>
      <c r="J2118" s="145" t="s">
        <v>20263</v>
      </c>
    </row>
    <row r="2119" spans="1:10">
      <c r="A2119" s="143" t="s">
        <v>20264</v>
      </c>
      <c r="B2119" s="143" t="s">
        <v>20265</v>
      </c>
      <c r="C2119" s="143" t="s">
        <v>2785</v>
      </c>
      <c r="D2119" s="143" t="s">
        <v>60</v>
      </c>
      <c r="E2119" s="143"/>
      <c r="F2119" s="143"/>
      <c r="G2119" s="145" t="s">
        <v>20266</v>
      </c>
      <c r="H2119" s="143"/>
      <c r="I2119" s="143"/>
      <c r="J2119" s="145" t="s">
        <v>20267</v>
      </c>
    </row>
    <row r="2120" spans="1:10">
      <c r="A2120" s="143" t="s">
        <v>20268</v>
      </c>
      <c r="B2120" s="143" t="s">
        <v>20269</v>
      </c>
      <c r="C2120" s="143" t="s">
        <v>2785</v>
      </c>
      <c r="D2120" s="143" t="s">
        <v>60</v>
      </c>
      <c r="E2120" s="143"/>
      <c r="F2120" s="143"/>
      <c r="G2120" s="145" t="s">
        <v>20270</v>
      </c>
      <c r="H2120" s="143"/>
      <c r="I2120" s="143"/>
      <c r="J2120" s="145" t="s">
        <v>20271</v>
      </c>
    </row>
    <row r="2121" spans="1:10">
      <c r="A2121" s="143" t="s">
        <v>20272</v>
      </c>
      <c r="B2121" s="143" t="s">
        <v>20273</v>
      </c>
      <c r="C2121" s="143" t="s">
        <v>2805</v>
      </c>
      <c r="D2121" s="143" t="s">
        <v>60</v>
      </c>
      <c r="E2121" s="143"/>
      <c r="F2121" s="143"/>
      <c r="G2121" s="145" t="s">
        <v>20274</v>
      </c>
      <c r="H2121" s="143"/>
      <c r="I2121" s="143"/>
      <c r="J2121" s="145" t="s">
        <v>20275</v>
      </c>
    </row>
    <row r="2122" spans="1:10">
      <c r="A2122" s="143" t="s">
        <v>20276</v>
      </c>
      <c r="B2122" s="143" t="s">
        <v>20277</v>
      </c>
      <c r="C2122" s="143" t="s">
        <v>2785</v>
      </c>
      <c r="D2122" s="143" t="s">
        <v>60</v>
      </c>
      <c r="E2122" s="143"/>
      <c r="F2122" s="143"/>
      <c r="G2122" s="145" t="s">
        <v>20278</v>
      </c>
      <c r="H2122" s="143"/>
      <c r="I2122" s="143"/>
      <c r="J2122" s="145" t="s">
        <v>20279</v>
      </c>
    </row>
    <row r="2123" spans="1:10">
      <c r="A2123" s="143" t="s">
        <v>20280</v>
      </c>
      <c r="B2123" s="143" t="s">
        <v>20281</v>
      </c>
      <c r="C2123" s="143" t="s">
        <v>2805</v>
      </c>
      <c r="D2123" s="143" t="s">
        <v>60</v>
      </c>
      <c r="E2123" s="143"/>
      <c r="F2123" s="143"/>
      <c r="G2123" s="145" t="s">
        <v>19807</v>
      </c>
      <c r="H2123" s="143"/>
      <c r="I2123" s="143"/>
      <c r="J2123" s="145" t="s">
        <v>20282</v>
      </c>
    </row>
    <row r="2124" spans="1:10">
      <c r="A2124" s="143" t="s">
        <v>20283</v>
      </c>
      <c r="B2124" s="143" t="s">
        <v>20284</v>
      </c>
      <c r="C2124" s="143" t="s">
        <v>2785</v>
      </c>
      <c r="D2124" s="143" t="s">
        <v>60</v>
      </c>
      <c r="E2124" s="143"/>
      <c r="F2124" s="143"/>
      <c r="G2124" s="145" t="s">
        <v>20285</v>
      </c>
      <c r="H2124" s="143"/>
      <c r="I2124" s="143"/>
      <c r="J2124" s="145" t="s">
        <v>20286</v>
      </c>
    </row>
    <row r="2125" spans="1:10">
      <c r="A2125" s="143" t="s">
        <v>20287</v>
      </c>
      <c r="B2125" s="143" t="s">
        <v>20288</v>
      </c>
      <c r="C2125" s="143" t="s">
        <v>2785</v>
      </c>
      <c r="D2125" s="143" t="s">
        <v>60</v>
      </c>
      <c r="E2125" s="143"/>
      <c r="F2125" s="143"/>
      <c r="G2125" s="145" t="s">
        <v>20289</v>
      </c>
      <c r="H2125" s="143"/>
      <c r="I2125" s="143"/>
      <c r="J2125" s="145" t="s">
        <v>20290</v>
      </c>
    </row>
    <row r="2126" spans="1:10">
      <c r="A2126" s="143" t="s">
        <v>20291</v>
      </c>
      <c r="B2126" s="143" t="s">
        <v>20292</v>
      </c>
      <c r="C2126" s="143" t="s">
        <v>2785</v>
      </c>
      <c r="D2126" s="143" t="s">
        <v>60</v>
      </c>
      <c r="E2126" s="143"/>
      <c r="F2126" s="143"/>
      <c r="G2126" s="145" t="s">
        <v>20293</v>
      </c>
      <c r="H2126" s="143"/>
      <c r="I2126" s="143"/>
      <c r="J2126" s="145" t="s">
        <v>20294</v>
      </c>
    </row>
    <row r="2127" spans="1:10">
      <c r="A2127" s="143" t="s">
        <v>20295</v>
      </c>
      <c r="B2127" s="143" t="s">
        <v>20296</v>
      </c>
      <c r="C2127" s="143" t="s">
        <v>2785</v>
      </c>
      <c r="D2127" s="143" t="s">
        <v>60</v>
      </c>
      <c r="E2127" s="143"/>
      <c r="F2127" s="143"/>
      <c r="G2127" s="145" t="s">
        <v>20297</v>
      </c>
      <c r="H2127" s="143"/>
      <c r="I2127" s="143"/>
      <c r="J2127" s="145" t="s">
        <v>20298</v>
      </c>
    </row>
    <row r="2128" spans="1:10">
      <c r="A2128" s="143" t="s">
        <v>20299</v>
      </c>
      <c r="B2128" s="143" t="s">
        <v>20300</v>
      </c>
      <c r="C2128" s="143" t="s">
        <v>2805</v>
      </c>
      <c r="D2128" s="143" t="s">
        <v>60</v>
      </c>
      <c r="E2128" s="143"/>
      <c r="F2128" s="143"/>
      <c r="G2128" s="145" t="s">
        <v>20301</v>
      </c>
      <c r="H2128" s="143"/>
      <c r="I2128" s="143"/>
      <c r="J2128" s="145" t="s">
        <v>20302</v>
      </c>
    </row>
    <row r="2129" spans="1:10">
      <c r="A2129" s="143" t="s">
        <v>20303</v>
      </c>
      <c r="B2129" s="143" t="s">
        <v>20304</v>
      </c>
      <c r="C2129" s="143" t="s">
        <v>2805</v>
      </c>
      <c r="D2129" s="143" t="s">
        <v>60</v>
      </c>
      <c r="E2129" s="143"/>
      <c r="F2129" s="143"/>
      <c r="G2129" s="145" t="s">
        <v>15850</v>
      </c>
      <c r="H2129" s="143"/>
      <c r="I2129" s="143"/>
      <c r="J2129" s="145" t="s">
        <v>20305</v>
      </c>
    </row>
    <row r="2130" spans="1:10">
      <c r="A2130" s="143" t="s">
        <v>20306</v>
      </c>
      <c r="B2130" s="143" t="s">
        <v>20307</v>
      </c>
      <c r="C2130" s="143" t="s">
        <v>2805</v>
      </c>
      <c r="D2130" s="143" t="s">
        <v>60</v>
      </c>
      <c r="E2130" s="143"/>
      <c r="F2130" s="143"/>
      <c r="G2130" s="145" t="s">
        <v>20308</v>
      </c>
      <c r="H2130" s="143"/>
      <c r="I2130" s="143"/>
      <c r="J2130" s="145" t="s">
        <v>20309</v>
      </c>
    </row>
    <row r="2131" spans="1:10">
      <c r="A2131" s="143" t="s">
        <v>20310</v>
      </c>
      <c r="B2131" s="143" t="s">
        <v>20311</v>
      </c>
      <c r="C2131" s="143" t="s">
        <v>2785</v>
      </c>
      <c r="D2131" s="143" t="s">
        <v>60</v>
      </c>
      <c r="E2131" s="143"/>
      <c r="F2131" s="143"/>
      <c r="G2131" s="145" t="s">
        <v>20312</v>
      </c>
      <c r="H2131" s="143"/>
      <c r="I2131" s="143"/>
      <c r="J2131" s="145" t="s">
        <v>20313</v>
      </c>
    </row>
    <row r="2132" spans="1:10">
      <c r="A2132" s="143" t="s">
        <v>20314</v>
      </c>
      <c r="B2132" s="143" t="s">
        <v>20315</v>
      </c>
      <c r="C2132" s="143" t="s">
        <v>2805</v>
      </c>
      <c r="D2132" s="143" t="s">
        <v>60</v>
      </c>
      <c r="E2132" s="143"/>
      <c r="F2132" s="143"/>
      <c r="G2132" s="145" t="s">
        <v>20316</v>
      </c>
      <c r="H2132" s="143"/>
      <c r="I2132" s="143"/>
      <c r="J2132" s="145" t="s">
        <v>20317</v>
      </c>
    </row>
    <row r="2133" spans="1:10">
      <c r="A2133" s="143" t="s">
        <v>20318</v>
      </c>
      <c r="B2133" s="143" t="s">
        <v>20319</v>
      </c>
      <c r="C2133" s="143" t="s">
        <v>2805</v>
      </c>
      <c r="D2133" s="143" t="s">
        <v>60</v>
      </c>
      <c r="E2133" s="143"/>
      <c r="F2133" s="143"/>
      <c r="G2133" s="145" t="s">
        <v>20320</v>
      </c>
      <c r="H2133" s="143"/>
      <c r="I2133" s="143"/>
      <c r="J2133" s="145" t="s">
        <v>20321</v>
      </c>
    </row>
    <row r="2134" spans="1:10">
      <c r="A2134" s="143" t="s">
        <v>20322</v>
      </c>
      <c r="B2134" s="143" t="s">
        <v>20323</v>
      </c>
      <c r="C2134" s="143" t="s">
        <v>2805</v>
      </c>
      <c r="D2134" s="143" t="s">
        <v>60</v>
      </c>
      <c r="E2134" s="143"/>
      <c r="F2134" s="143"/>
      <c r="G2134" s="145" t="s">
        <v>20324</v>
      </c>
      <c r="H2134" s="143"/>
      <c r="I2134" s="143"/>
      <c r="J2134" s="145" t="s">
        <v>20325</v>
      </c>
    </row>
    <row r="2135" spans="1:10">
      <c r="A2135" s="143" t="s">
        <v>20326</v>
      </c>
      <c r="B2135" s="143" t="s">
        <v>20327</v>
      </c>
      <c r="C2135" s="143" t="s">
        <v>2785</v>
      </c>
      <c r="D2135" s="143" t="s">
        <v>60</v>
      </c>
      <c r="E2135" s="143"/>
      <c r="F2135" s="143"/>
      <c r="G2135" s="145" t="s">
        <v>20328</v>
      </c>
      <c r="H2135" s="143"/>
      <c r="I2135" s="143"/>
      <c r="J2135" s="145" t="s">
        <v>20329</v>
      </c>
    </row>
    <row r="2136" spans="1:10">
      <c r="A2136" s="143" t="s">
        <v>20330</v>
      </c>
      <c r="B2136" s="143" t="s">
        <v>20331</v>
      </c>
      <c r="C2136" s="143" t="s">
        <v>2805</v>
      </c>
      <c r="D2136" s="143" t="s">
        <v>60</v>
      </c>
      <c r="E2136" s="143"/>
      <c r="F2136" s="143"/>
      <c r="G2136" s="145" t="s">
        <v>20332</v>
      </c>
      <c r="H2136" s="143"/>
      <c r="I2136" s="143"/>
      <c r="J2136" s="145" t="s">
        <v>20333</v>
      </c>
    </row>
    <row r="2137" spans="1:10">
      <c r="A2137" s="143" t="s">
        <v>20334</v>
      </c>
      <c r="B2137" s="143" t="s">
        <v>20335</v>
      </c>
      <c r="C2137" s="143" t="s">
        <v>2805</v>
      </c>
      <c r="D2137" s="143" t="s">
        <v>60</v>
      </c>
      <c r="E2137" s="143"/>
      <c r="F2137" s="143"/>
      <c r="G2137" s="145" t="s">
        <v>20336</v>
      </c>
      <c r="H2137" s="143"/>
      <c r="I2137" s="143"/>
      <c r="J2137" s="145" t="s">
        <v>20337</v>
      </c>
    </row>
    <row r="2138" spans="1:10">
      <c r="A2138" s="143" t="s">
        <v>20338</v>
      </c>
      <c r="B2138" s="143" t="s">
        <v>20339</v>
      </c>
      <c r="C2138" s="143" t="s">
        <v>2785</v>
      </c>
      <c r="D2138" s="143" t="s">
        <v>85</v>
      </c>
      <c r="E2138" s="143"/>
      <c r="F2138" s="143"/>
      <c r="G2138" s="145" t="s">
        <v>20340</v>
      </c>
      <c r="H2138" s="143"/>
      <c r="I2138" s="143"/>
      <c r="J2138" s="145" t="s">
        <v>20341</v>
      </c>
    </row>
    <row r="2139" spans="1:10">
      <c r="A2139" s="143" t="s">
        <v>20342</v>
      </c>
      <c r="B2139" s="143" t="s">
        <v>20343</v>
      </c>
      <c r="C2139" s="143" t="s">
        <v>2785</v>
      </c>
      <c r="D2139" s="143" t="s">
        <v>85</v>
      </c>
      <c r="E2139" s="143"/>
      <c r="F2139" s="143"/>
      <c r="G2139" s="145" t="s">
        <v>20344</v>
      </c>
      <c r="H2139" s="143"/>
      <c r="I2139" s="143"/>
      <c r="J2139" s="145" t="s">
        <v>20345</v>
      </c>
    </row>
    <row r="2140" spans="1:10">
      <c r="A2140" s="143" t="s">
        <v>20346</v>
      </c>
      <c r="B2140" s="143" t="s">
        <v>20347</v>
      </c>
      <c r="C2140" s="143" t="s">
        <v>2785</v>
      </c>
      <c r="D2140" s="143" t="s">
        <v>85</v>
      </c>
      <c r="E2140" s="143"/>
      <c r="F2140" s="143"/>
      <c r="G2140" s="145" t="s">
        <v>20348</v>
      </c>
      <c r="H2140" s="143"/>
      <c r="I2140" s="143"/>
      <c r="J2140" s="145" t="s">
        <v>20349</v>
      </c>
    </row>
    <row r="2141" spans="1:10">
      <c r="A2141" s="143" t="s">
        <v>20350</v>
      </c>
      <c r="B2141" s="143" t="s">
        <v>20351</v>
      </c>
      <c r="C2141" s="143" t="s">
        <v>2785</v>
      </c>
      <c r="D2141" s="143" t="s">
        <v>85</v>
      </c>
      <c r="E2141" s="143"/>
      <c r="F2141" s="143"/>
      <c r="G2141" s="145" t="s">
        <v>20352</v>
      </c>
      <c r="H2141" s="143"/>
      <c r="I2141" s="143"/>
      <c r="J2141" s="145" t="s">
        <v>20353</v>
      </c>
    </row>
    <row r="2142" spans="1:10">
      <c r="A2142" s="143" t="s">
        <v>20354</v>
      </c>
      <c r="B2142" s="143" t="s">
        <v>20355</v>
      </c>
      <c r="C2142" s="143" t="s">
        <v>2785</v>
      </c>
      <c r="D2142" s="143" t="s">
        <v>85</v>
      </c>
      <c r="E2142" s="143"/>
      <c r="F2142" s="143"/>
      <c r="G2142" s="145" t="s">
        <v>20356</v>
      </c>
      <c r="H2142" s="143"/>
      <c r="I2142" s="143"/>
      <c r="J2142" s="145" t="s">
        <v>20357</v>
      </c>
    </row>
    <row r="2143" spans="1:10">
      <c r="A2143" s="143" t="s">
        <v>20358</v>
      </c>
      <c r="B2143" s="143" t="s">
        <v>20359</v>
      </c>
      <c r="C2143" s="143" t="s">
        <v>2785</v>
      </c>
      <c r="D2143" s="143" t="s">
        <v>85</v>
      </c>
      <c r="E2143" s="143"/>
      <c r="F2143" s="143"/>
      <c r="G2143" s="145" t="s">
        <v>20360</v>
      </c>
      <c r="H2143" s="143"/>
      <c r="I2143" s="143"/>
      <c r="J2143" s="145" t="s">
        <v>20361</v>
      </c>
    </row>
    <row r="2144" spans="1:10">
      <c r="A2144" s="143" t="s">
        <v>20362</v>
      </c>
      <c r="B2144" s="143" t="s">
        <v>20363</v>
      </c>
      <c r="C2144" s="143" t="s">
        <v>2785</v>
      </c>
      <c r="D2144" s="143" t="s">
        <v>85</v>
      </c>
      <c r="E2144" s="143"/>
      <c r="F2144" s="143"/>
      <c r="G2144" s="145" t="s">
        <v>20364</v>
      </c>
      <c r="H2144" s="143"/>
      <c r="I2144" s="143"/>
      <c r="J2144" s="145" t="s">
        <v>20365</v>
      </c>
    </row>
    <row r="2145" spans="1:10">
      <c r="A2145" s="143" t="s">
        <v>20366</v>
      </c>
      <c r="B2145" s="143" t="s">
        <v>20367</v>
      </c>
      <c r="C2145" s="143" t="s">
        <v>2805</v>
      </c>
      <c r="D2145" s="143" t="s">
        <v>85</v>
      </c>
      <c r="E2145" s="143"/>
      <c r="F2145" s="143"/>
      <c r="G2145" s="145" t="s">
        <v>20368</v>
      </c>
      <c r="H2145" s="143"/>
      <c r="I2145" s="143"/>
      <c r="J2145" s="145" t="s">
        <v>20369</v>
      </c>
    </row>
    <row r="2146" spans="1:10">
      <c r="A2146" s="143" t="s">
        <v>20370</v>
      </c>
      <c r="B2146" s="143" t="s">
        <v>20371</v>
      </c>
      <c r="C2146" s="143" t="s">
        <v>2805</v>
      </c>
      <c r="D2146" s="143" t="s">
        <v>60</v>
      </c>
      <c r="E2146" s="143"/>
      <c r="F2146" s="143"/>
      <c r="G2146" s="145" t="s">
        <v>20372</v>
      </c>
      <c r="H2146" s="143"/>
      <c r="I2146" s="143"/>
      <c r="J2146" s="145" t="s">
        <v>10594</v>
      </c>
    </row>
    <row r="2147" spans="1:10">
      <c r="A2147" s="143" t="s">
        <v>20373</v>
      </c>
      <c r="B2147" s="143" t="s">
        <v>20374</v>
      </c>
      <c r="C2147" s="143" t="s">
        <v>2805</v>
      </c>
      <c r="D2147" s="143" t="s">
        <v>60</v>
      </c>
      <c r="E2147" s="143"/>
      <c r="F2147" s="143"/>
      <c r="G2147" s="145" t="s">
        <v>20375</v>
      </c>
      <c r="H2147" s="143"/>
      <c r="I2147" s="143"/>
      <c r="J2147" s="145" t="s">
        <v>20376</v>
      </c>
    </row>
    <row r="2148" spans="1:10">
      <c r="A2148" s="143" t="s">
        <v>20377</v>
      </c>
      <c r="B2148" s="143" t="s">
        <v>20378</v>
      </c>
      <c r="C2148" s="143" t="s">
        <v>2805</v>
      </c>
      <c r="D2148" s="143" t="s">
        <v>60</v>
      </c>
      <c r="E2148" s="143"/>
      <c r="F2148" s="143"/>
      <c r="G2148" s="145" t="s">
        <v>20379</v>
      </c>
      <c r="H2148" s="143"/>
      <c r="I2148" s="143"/>
      <c r="J2148" s="145" t="s">
        <v>20380</v>
      </c>
    </row>
    <row r="2149" spans="1:10">
      <c r="A2149" s="143" t="s">
        <v>20381</v>
      </c>
      <c r="B2149" s="143" t="s">
        <v>20382</v>
      </c>
      <c r="C2149" s="143" t="s">
        <v>2785</v>
      </c>
      <c r="D2149" s="143" t="s">
        <v>60</v>
      </c>
      <c r="E2149" s="143"/>
      <c r="F2149" s="143"/>
      <c r="G2149" s="145" t="s">
        <v>20383</v>
      </c>
      <c r="H2149" s="143"/>
      <c r="I2149" s="143"/>
      <c r="J2149" s="145" t="s">
        <v>15847</v>
      </c>
    </row>
    <row r="2150" spans="1:10">
      <c r="A2150" s="143" t="s">
        <v>20384</v>
      </c>
      <c r="B2150" s="143" t="s">
        <v>20385</v>
      </c>
      <c r="C2150" s="143" t="s">
        <v>2785</v>
      </c>
      <c r="D2150" s="143" t="s">
        <v>60</v>
      </c>
      <c r="E2150" s="143"/>
      <c r="F2150" s="143"/>
      <c r="G2150" s="145" t="s">
        <v>20386</v>
      </c>
      <c r="H2150" s="143"/>
      <c r="I2150" s="143"/>
      <c r="J2150" s="145" t="s">
        <v>20387</v>
      </c>
    </row>
    <row r="2151" spans="1:10">
      <c r="A2151" s="143" t="s">
        <v>20388</v>
      </c>
      <c r="B2151" s="143" t="s">
        <v>20389</v>
      </c>
      <c r="C2151" s="143" t="s">
        <v>2785</v>
      </c>
      <c r="D2151" s="143" t="s">
        <v>60</v>
      </c>
      <c r="E2151" s="143"/>
      <c r="F2151" s="143"/>
      <c r="G2151" s="145" t="s">
        <v>20390</v>
      </c>
      <c r="H2151" s="143"/>
      <c r="I2151" s="143"/>
      <c r="J2151" s="145" t="s">
        <v>20391</v>
      </c>
    </row>
    <row r="2152" spans="1:10">
      <c r="A2152" s="143" t="s">
        <v>20392</v>
      </c>
      <c r="B2152" s="143" t="s">
        <v>7208</v>
      </c>
      <c r="C2152" s="143" t="s">
        <v>2785</v>
      </c>
      <c r="D2152" s="143" t="s">
        <v>3253</v>
      </c>
      <c r="E2152" s="143"/>
      <c r="F2152" s="143"/>
      <c r="G2152" s="145" t="s">
        <v>20393</v>
      </c>
      <c r="H2152" s="143"/>
      <c r="I2152" s="143"/>
      <c r="J2152" s="145" t="s">
        <v>20394</v>
      </c>
    </row>
    <row r="2153" spans="1:10">
      <c r="A2153" s="143" t="s">
        <v>20395</v>
      </c>
      <c r="B2153" s="143" t="s">
        <v>7210</v>
      </c>
      <c r="C2153" s="143" t="s">
        <v>2785</v>
      </c>
      <c r="D2153" s="143" t="s">
        <v>3253</v>
      </c>
      <c r="E2153" s="143"/>
      <c r="F2153" s="143"/>
      <c r="G2153" s="145" t="s">
        <v>7363</v>
      </c>
      <c r="H2153" s="143"/>
      <c r="I2153" s="143"/>
      <c r="J2153" s="145" t="s">
        <v>7295</v>
      </c>
    </row>
    <row r="2154" spans="1:10">
      <c r="A2154" s="143" t="s">
        <v>20396</v>
      </c>
      <c r="B2154" s="143" t="s">
        <v>7212</v>
      </c>
      <c r="C2154" s="143" t="s">
        <v>2805</v>
      </c>
      <c r="D2154" s="143" t="s">
        <v>3253</v>
      </c>
      <c r="E2154" s="143"/>
      <c r="F2154" s="143"/>
      <c r="G2154" s="145" t="s">
        <v>16867</v>
      </c>
      <c r="H2154" s="143"/>
      <c r="I2154" s="143"/>
      <c r="J2154" s="145" t="s">
        <v>7946</v>
      </c>
    </row>
    <row r="2155" spans="1:10">
      <c r="A2155" s="143" t="s">
        <v>20397</v>
      </c>
      <c r="B2155" s="143" t="s">
        <v>7214</v>
      </c>
      <c r="C2155" s="143" t="s">
        <v>2805</v>
      </c>
      <c r="D2155" s="143" t="s">
        <v>3253</v>
      </c>
      <c r="E2155" s="143"/>
      <c r="F2155" s="143"/>
      <c r="G2155" s="145" t="s">
        <v>10662</v>
      </c>
      <c r="H2155" s="143"/>
      <c r="I2155" s="143"/>
      <c r="J2155" s="145" t="s">
        <v>4630</v>
      </c>
    </row>
    <row r="2156" spans="1:10">
      <c r="A2156" s="143" t="s">
        <v>20398</v>
      </c>
      <c r="B2156" s="143" t="s">
        <v>7216</v>
      </c>
      <c r="C2156" s="143" t="s">
        <v>2805</v>
      </c>
      <c r="D2156" s="143" t="s">
        <v>3253</v>
      </c>
      <c r="E2156" s="143"/>
      <c r="F2156" s="143"/>
      <c r="G2156" s="145" t="s">
        <v>3694</v>
      </c>
      <c r="H2156" s="143"/>
      <c r="I2156" s="143"/>
      <c r="J2156" s="145" t="s">
        <v>20399</v>
      </c>
    </row>
    <row r="2157" spans="1:10">
      <c r="A2157" s="143" t="s">
        <v>20400</v>
      </c>
      <c r="B2157" s="143" t="s">
        <v>20401</v>
      </c>
      <c r="C2157" s="143" t="s">
        <v>2805</v>
      </c>
      <c r="D2157" s="143" t="s">
        <v>3253</v>
      </c>
      <c r="E2157" s="143"/>
      <c r="F2157" s="143"/>
      <c r="G2157" s="145" t="s">
        <v>9519</v>
      </c>
      <c r="H2157" s="143"/>
      <c r="I2157" s="143"/>
      <c r="J2157" s="145" t="s">
        <v>12079</v>
      </c>
    </row>
    <row r="2158" spans="1:10">
      <c r="A2158" s="143" t="s">
        <v>20402</v>
      </c>
      <c r="B2158" s="143" t="s">
        <v>20403</v>
      </c>
      <c r="C2158" s="143" t="s">
        <v>2805</v>
      </c>
      <c r="D2158" s="143" t="s">
        <v>3253</v>
      </c>
      <c r="E2158" s="143"/>
      <c r="F2158" s="143"/>
      <c r="G2158" s="145" t="s">
        <v>12250</v>
      </c>
      <c r="H2158" s="143"/>
      <c r="I2158" s="143"/>
      <c r="J2158" s="145" t="s">
        <v>20404</v>
      </c>
    </row>
    <row r="2159" spans="1:10">
      <c r="A2159" s="143" t="s">
        <v>20405</v>
      </c>
      <c r="B2159" s="143" t="s">
        <v>20406</v>
      </c>
      <c r="C2159" s="143" t="s">
        <v>2805</v>
      </c>
      <c r="D2159" s="143" t="s">
        <v>3253</v>
      </c>
      <c r="E2159" s="143"/>
      <c r="F2159" s="143"/>
      <c r="G2159" s="145" t="s">
        <v>16071</v>
      </c>
      <c r="H2159" s="143"/>
      <c r="I2159" s="143"/>
      <c r="J2159" s="145" t="s">
        <v>13044</v>
      </c>
    </row>
    <row r="2160" spans="1:10">
      <c r="A2160" s="143" t="s">
        <v>20407</v>
      </c>
      <c r="B2160" s="143" t="s">
        <v>20408</v>
      </c>
      <c r="C2160" s="143" t="s">
        <v>2805</v>
      </c>
      <c r="D2160" s="143" t="s">
        <v>3253</v>
      </c>
      <c r="E2160" s="143"/>
      <c r="F2160" s="143"/>
      <c r="G2160" s="145" t="s">
        <v>7272</v>
      </c>
      <c r="H2160" s="143"/>
      <c r="I2160" s="143"/>
      <c r="J2160" s="145" t="s">
        <v>12250</v>
      </c>
    </row>
    <row r="2161" spans="1:10">
      <c r="A2161" s="143" t="s">
        <v>20409</v>
      </c>
      <c r="B2161" s="143" t="s">
        <v>20410</v>
      </c>
      <c r="C2161" s="143" t="s">
        <v>2805</v>
      </c>
      <c r="D2161" s="143" t="s">
        <v>3253</v>
      </c>
      <c r="E2161" s="143"/>
      <c r="F2161" s="143"/>
      <c r="G2161" s="145" t="s">
        <v>14370</v>
      </c>
      <c r="H2161" s="143"/>
      <c r="I2161" s="143"/>
      <c r="J2161" s="145" t="s">
        <v>4088</v>
      </c>
    </row>
    <row r="2162" spans="1:10">
      <c r="A2162" s="143" t="s">
        <v>20411</v>
      </c>
      <c r="B2162" s="143" t="s">
        <v>20412</v>
      </c>
      <c r="C2162" s="143" t="s">
        <v>2805</v>
      </c>
      <c r="D2162" s="143" t="s">
        <v>3253</v>
      </c>
      <c r="E2162" s="143"/>
      <c r="F2162" s="143"/>
      <c r="G2162" s="145" t="s">
        <v>4706</v>
      </c>
      <c r="H2162" s="143"/>
      <c r="I2162" s="143"/>
      <c r="J2162" s="145" t="s">
        <v>7307</v>
      </c>
    </row>
    <row r="2163" spans="1:10">
      <c r="A2163" s="143" t="s">
        <v>20413</v>
      </c>
      <c r="B2163" s="143" t="s">
        <v>20414</v>
      </c>
      <c r="C2163" s="143" t="s">
        <v>2805</v>
      </c>
      <c r="D2163" s="143" t="s">
        <v>3253</v>
      </c>
      <c r="E2163" s="143"/>
      <c r="F2163" s="143"/>
      <c r="G2163" s="145" t="s">
        <v>8922</v>
      </c>
      <c r="H2163" s="143"/>
      <c r="I2163" s="143"/>
      <c r="J2163" s="145" t="s">
        <v>7339</v>
      </c>
    </row>
    <row r="2164" spans="1:10">
      <c r="A2164" s="143" t="s">
        <v>20415</v>
      </c>
      <c r="B2164" s="143" t="s">
        <v>20416</v>
      </c>
      <c r="C2164" s="143" t="s">
        <v>2805</v>
      </c>
      <c r="D2164" s="143" t="s">
        <v>3253</v>
      </c>
      <c r="E2164" s="143"/>
      <c r="F2164" s="143"/>
      <c r="G2164" s="145" t="s">
        <v>20417</v>
      </c>
      <c r="H2164" s="143"/>
      <c r="I2164" s="143"/>
      <c r="J2164" s="145" t="s">
        <v>19632</v>
      </c>
    </row>
    <row r="2165" spans="1:10">
      <c r="A2165" s="143" t="s">
        <v>20418</v>
      </c>
      <c r="B2165" s="143" t="s">
        <v>20419</v>
      </c>
      <c r="C2165" s="143" t="s">
        <v>2805</v>
      </c>
      <c r="D2165" s="143" t="s">
        <v>3253</v>
      </c>
      <c r="E2165" s="143"/>
      <c r="F2165" s="143"/>
      <c r="G2165" s="145" t="s">
        <v>20399</v>
      </c>
      <c r="H2165" s="143"/>
      <c r="I2165" s="143"/>
      <c r="J2165" s="145" t="s">
        <v>8583</v>
      </c>
    </row>
    <row r="2166" spans="1:10">
      <c r="A2166" s="143" t="s">
        <v>20420</v>
      </c>
      <c r="B2166" s="143" t="s">
        <v>20421</v>
      </c>
      <c r="C2166" s="143" t="s">
        <v>2805</v>
      </c>
      <c r="D2166" s="143" t="s">
        <v>3253</v>
      </c>
      <c r="E2166" s="143"/>
      <c r="F2166" s="143"/>
      <c r="G2166" s="145" t="s">
        <v>4711</v>
      </c>
      <c r="H2166" s="143"/>
      <c r="I2166" s="143"/>
      <c r="J2166" s="145" t="s">
        <v>4223</v>
      </c>
    </row>
    <row r="2167" spans="1:10">
      <c r="A2167" s="143" t="s">
        <v>20422</v>
      </c>
      <c r="B2167" s="143" t="s">
        <v>20423</v>
      </c>
      <c r="C2167" s="143" t="s">
        <v>2805</v>
      </c>
      <c r="D2167" s="143" t="s">
        <v>3253</v>
      </c>
      <c r="E2167" s="143"/>
      <c r="F2167" s="143"/>
      <c r="G2167" s="145" t="s">
        <v>9620</v>
      </c>
      <c r="H2167" s="143"/>
      <c r="I2167" s="143"/>
      <c r="J2167" s="145" t="s">
        <v>20424</v>
      </c>
    </row>
    <row r="2168" spans="1:10">
      <c r="A2168" s="143" t="s">
        <v>20425</v>
      </c>
      <c r="B2168" s="143" t="s">
        <v>7238</v>
      </c>
      <c r="C2168" s="143" t="s">
        <v>2805</v>
      </c>
      <c r="D2168" s="143" t="s">
        <v>3253</v>
      </c>
      <c r="E2168" s="143"/>
      <c r="F2168" s="143"/>
      <c r="G2168" s="145" t="s">
        <v>20426</v>
      </c>
      <c r="H2168" s="143"/>
      <c r="I2168" s="143"/>
      <c r="J2168" s="145" t="s">
        <v>20427</v>
      </c>
    </row>
    <row r="2169" spans="1:10">
      <c r="A2169" s="143" t="s">
        <v>20428</v>
      </c>
      <c r="B2169" s="143" t="s">
        <v>7240</v>
      </c>
      <c r="C2169" s="143" t="s">
        <v>2805</v>
      </c>
      <c r="D2169" s="143" t="s">
        <v>3253</v>
      </c>
      <c r="E2169" s="143"/>
      <c r="F2169" s="143"/>
      <c r="G2169" s="145" t="s">
        <v>8109</v>
      </c>
      <c r="H2169" s="143"/>
      <c r="I2169" s="143"/>
      <c r="J2169" s="145" t="s">
        <v>7341</v>
      </c>
    </row>
    <row r="2170" spans="1:10">
      <c r="A2170" s="143" t="s">
        <v>20429</v>
      </c>
      <c r="B2170" s="143" t="s">
        <v>7242</v>
      </c>
      <c r="C2170" s="143" t="s">
        <v>2805</v>
      </c>
      <c r="D2170" s="143" t="s">
        <v>3253</v>
      </c>
      <c r="E2170" s="143"/>
      <c r="F2170" s="143"/>
      <c r="G2170" s="145" t="s">
        <v>8125</v>
      </c>
      <c r="H2170" s="143"/>
      <c r="I2170" s="143"/>
      <c r="J2170" s="145" t="s">
        <v>3021</v>
      </c>
    </row>
    <row r="2171" spans="1:10">
      <c r="A2171" s="143" t="s">
        <v>20430</v>
      </c>
      <c r="B2171" s="143" t="s">
        <v>7244</v>
      </c>
      <c r="C2171" s="143" t="s">
        <v>2805</v>
      </c>
      <c r="D2171" s="143" t="s">
        <v>3253</v>
      </c>
      <c r="E2171" s="143"/>
      <c r="F2171" s="143"/>
      <c r="G2171" s="145" t="s">
        <v>4223</v>
      </c>
      <c r="H2171" s="143"/>
      <c r="I2171" s="143"/>
      <c r="J2171" s="145" t="s">
        <v>18052</v>
      </c>
    </row>
    <row r="2172" spans="1:10">
      <c r="A2172" s="143" t="s">
        <v>20431</v>
      </c>
      <c r="B2172" s="143" t="s">
        <v>7246</v>
      </c>
      <c r="C2172" s="143" t="s">
        <v>2805</v>
      </c>
      <c r="D2172" s="143" t="s">
        <v>3253</v>
      </c>
      <c r="E2172" s="143"/>
      <c r="F2172" s="143"/>
      <c r="G2172" s="145" t="s">
        <v>2826</v>
      </c>
      <c r="H2172" s="143"/>
      <c r="I2172" s="143"/>
      <c r="J2172" s="145" t="s">
        <v>7376</v>
      </c>
    </row>
    <row r="2173" spans="1:10">
      <c r="A2173" s="143" t="s">
        <v>20432</v>
      </c>
      <c r="B2173" s="143" t="s">
        <v>7247</v>
      </c>
      <c r="C2173" s="143" t="s">
        <v>2805</v>
      </c>
      <c r="D2173" s="143" t="s">
        <v>3253</v>
      </c>
      <c r="E2173" s="143"/>
      <c r="F2173" s="143"/>
      <c r="G2173" s="145" t="s">
        <v>12300</v>
      </c>
      <c r="H2173" s="143"/>
      <c r="I2173" s="143"/>
      <c r="J2173" s="145" t="s">
        <v>16965</v>
      </c>
    </row>
    <row r="2174" spans="1:10">
      <c r="A2174" s="143" t="s">
        <v>20433</v>
      </c>
      <c r="B2174" s="143" t="s">
        <v>7249</v>
      </c>
      <c r="C2174" s="143" t="s">
        <v>2805</v>
      </c>
      <c r="D2174" s="143" t="s">
        <v>3253</v>
      </c>
      <c r="E2174" s="143"/>
      <c r="F2174" s="143"/>
      <c r="G2174" s="145" t="s">
        <v>4980</v>
      </c>
      <c r="H2174" s="143"/>
      <c r="I2174" s="143"/>
      <c r="J2174" s="145" t="s">
        <v>10635</v>
      </c>
    </row>
    <row r="2175" spans="1:10">
      <c r="A2175" s="143" t="s">
        <v>20434</v>
      </c>
      <c r="B2175" s="143" t="s">
        <v>7250</v>
      </c>
      <c r="C2175" s="143" t="s">
        <v>2805</v>
      </c>
      <c r="D2175" s="143" t="s">
        <v>3253</v>
      </c>
      <c r="E2175" s="143"/>
      <c r="F2175" s="143"/>
      <c r="G2175" s="145" t="s">
        <v>7861</v>
      </c>
      <c r="H2175" s="143"/>
      <c r="I2175" s="143"/>
      <c r="J2175" s="145" t="s">
        <v>8959</v>
      </c>
    </row>
    <row r="2176" spans="1:10">
      <c r="A2176" s="143" t="s">
        <v>20435</v>
      </c>
      <c r="B2176" s="143" t="s">
        <v>7251</v>
      </c>
      <c r="C2176" s="143" t="s">
        <v>2805</v>
      </c>
      <c r="D2176" s="143" t="s">
        <v>3253</v>
      </c>
      <c r="E2176" s="143"/>
      <c r="F2176" s="143"/>
      <c r="G2176" s="145" t="s">
        <v>10969</v>
      </c>
      <c r="H2176" s="143"/>
      <c r="I2176" s="143"/>
      <c r="J2176" s="145" t="s">
        <v>15460</v>
      </c>
    </row>
    <row r="2177" spans="1:10">
      <c r="A2177" s="143" t="s">
        <v>20436</v>
      </c>
      <c r="B2177" s="143" t="s">
        <v>7253</v>
      </c>
      <c r="C2177" s="143" t="s">
        <v>2805</v>
      </c>
      <c r="D2177" s="143" t="s">
        <v>3253</v>
      </c>
      <c r="E2177" s="143"/>
      <c r="F2177" s="143"/>
      <c r="G2177" s="145" t="s">
        <v>2830</v>
      </c>
      <c r="H2177" s="143"/>
      <c r="I2177" s="143"/>
      <c r="J2177" s="145" t="s">
        <v>6051</v>
      </c>
    </row>
    <row r="2178" spans="1:10">
      <c r="A2178" s="143" t="s">
        <v>20437</v>
      </c>
      <c r="B2178" s="143" t="s">
        <v>7255</v>
      </c>
      <c r="C2178" s="143" t="s">
        <v>2805</v>
      </c>
      <c r="D2178" s="143" t="s">
        <v>3253</v>
      </c>
      <c r="E2178" s="143"/>
      <c r="F2178" s="143"/>
      <c r="G2178" s="145" t="s">
        <v>4152</v>
      </c>
      <c r="H2178" s="143"/>
      <c r="I2178" s="143"/>
      <c r="J2178" s="145" t="s">
        <v>20438</v>
      </c>
    </row>
    <row r="2179" spans="1:10">
      <c r="A2179" s="143" t="s">
        <v>20439</v>
      </c>
      <c r="B2179" s="143" t="s">
        <v>7257</v>
      </c>
      <c r="C2179" s="143" t="s">
        <v>2805</v>
      </c>
      <c r="D2179" s="143" t="s">
        <v>3253</v>
      </c>
      <c r="E2179" s="143"/>
      <c r="F2179" s="143"/>
      <c r="G2179" s="145" t="s">
        <v>10829</v>
      </c>
      <c r="H2179" s="143"/>
      <c r="I2179" s="143"/>
      <c r="J2179" s="145" t="s">
        <v>20399</v>
      </c>
    </row>
    <row r="2180" spans="1:10">
      <c r="A2180" s="143" t="s">
        <v>20440</v>
      </c>
      <c r="B2180" s="143" t="s">
        <v>7258</v>
      </c>
      <c r="C2180" s="143" t="s">
        <v>2805</v>
      </c>
      <c r="D2180" s="143" t="s">
        <v>3253</v>
      </c>
      <c r="E2180" s="143"/>
      <c r="F2180" s="143"/>
      <c r="G2180" s="145" t="s">
        <v>20424</v>
      </c>
      <c r="H2180" s="143"/>
      <c r="I2180" s="143"/>
      <c r="J2180" s="145" t="s">
        <v>3614</v>
      </c>
    </row>
    <row r="2181" spans="1:10">
      <c r="A2181" s="143" t="s">
        <v>20441</v>
      </c>
      <c r="B2181" s="143" t="s">
        <v>7260</v>
      </c>
      <c r="C2181" s="143" t="s">
        <v>3710</v>
      </c>
      <c r="D2181" s="143" t="s">
        <v>3253</v>
      </c>
      <c r="E2181" s="143"/>
      <c r="F2181" s="143"/>
      <c r="G2181" s="145" t="s">
        <v>14286</v>
      </c>
      <c r="H2181" s="143"/>
      <c r="I2181" s="143"/>
      <c r="J2181" s="145" t="s">
        <v>9509</v>
      </c>
    </row>
    <row r="2182" spans="1:10">
      <c r="A2182" s="143" t="s">
        <v>20442</v>
      </c>
      <c r="B2182" s="143" t="s">
        <v>7262</v>
      </c>
      <c r="C2182" s="143" t="s">
        <v>2805</v>
      </c>
      <c r="D2182" s="143" t="s">
        <v>3253</v>
      </c>
      <c r="E2182" s="143"/>
      <c r="F2182" s="143"/>
      <c r="G2182" s="145" t="s">
        <v>9519</v>
      </c>
      <c r="H2182" s="143"/>
      <c r="I2182" s="143"/>
      <c r="J2182" s="145" t="s">
        <v>9513</v>
      </c>
    </row>
    <row r="2183" spans="1:10">
      <c r="A2183" s="143" t="s">
        <v>20443</v>
      </c>
      <c r="B2183" s="143" t="s">
        <v>7263</v>
      </c>
      <c r="C2183" s="143" t="s">
        <v>2805</v>
      </c>
      <c r="D2183" s="143" t="s">
        <v>3253</v>
      </c>
      <c r="E2183" s="143"/>
      <c r="F2183" s="143"/>
      <c r="G2183" s="145" t="s">
        <v>20444</v>
      </c>
      <c r="H2183" s="143"/>
      <c r="I2183" s="143"/>
      <c r="J2183" s="145" t="s">
        <v>7256</v>
      </c>
    </row>
    <row r="2184" spans="1:10">
      <c r="A2184" s="143" t="s">
        <v>20445</v>
      </c>
      <c r="B2184" s="143" t="s">
        <v>7265</v>
      </c>
      <c r="C2184" s="143" t="s">
        <v>2805</v>
      </c>
      <c r="D2184" s="143" t="s">
        <v>3253</v>
      </c>
      <c r="E2184" s="143"/>
      <c r="F2184" s="143"/>
      <c r="G2184" s="145" t="s">
        <v>9492</v>
      </c>
      <c r="H2184" s="143"/>
      <c r="I2184" s="143"/>
      <c r="J2184" s="145" t="s">
        <v>8412</v>
      </c>
    </row>
    <row r="2185" spans="1:10">
      <c r="A2185" s="143" t="s">
        <v>20446</v>
      </c>
      <c r="B2185" s="143" t="s">
        <v>7267</v>
      </c>
      <c r="C2185" s="143" t="s">
        <v>2805</v>
      </c>
      <c r="D2185" s="143" t="s">
        <v>3253</v>
      </c>
      <c r="E2185" s="143"/>
      <c r="F2185" s="143"/>
      <c r="G2185" s="145" t="s">
        <v>10508</v>
      </c>
      <c r="H2185" s="143"/>
      <c r="I2185" s="143"/>
      <c r="J2185" s="145" t="s">
        <v>9483</v>
      </c>
    </row>
    <row r="2186" spans="1:10">
      <c r="A2186" s="143" t="s">
        <v>20447</v>
      </c>
      <c r="B2186" s="143" t="s">
        <v>7268</v>
      </c>
      <c r="C2186" s="143" t="s">
        <v>2805</v>
      </c>
      <c r="D2186" s="143" t="s">
        <v>3253</v>
      </c>
      <c r="E2186" s="143"/>
      <c r="F2186" s="143"/>
      <c r="G2186" s="145" t="s">
        <v>16935</v>
      </c>
      <c r="H2186" s="143"/>
      <c r="I2186" s="143"/>
      <c r="J2186" s="145" t="s">
        <v>20448</v>
      </c>
    </row>
    <row r="2187" spans="1:10">
      <c r="A2187" s="143" t="s">
        <v>20449</v>
      </c>
      <c r="B2187" s="143" t="s">
        <v>7270</v>
      </c>
      <c r="C2187" s="143" t="s">
        <v>2805</v>
      </c>
      <c r="D2187" s="143" t="s">
        <v>3253</v>
      </c>
      <c r="E2187" s="143"/>
      <c r="F2187" s="143"/>
      <c r="G2187" s="145" t="s">
        <v>20450</v>
      </c>
      <c r="H2187" s="143"/>
      <c r="I2187" s="143"/>
      <c r="J2187" s="145" t="s">
        <v>8939</v>
      </c>
    </row>
    <row r="2188" spans="1:10">
      <c r="A2188" s="143" t="s">
        <v>20451</v>
      </c>
      <c r="B2188" s="143" t="s">
        <v>7271</v>
      </c>
      <c r="C2188" s="143" t="s">
        <v>2805</v>
      </c>
      <c r="D2188" s="143" t="s">
        <v>3253</v>
      </c>
      <c r="E2188" s="143"/>
      <c r="F2188" s="143"/>
      <c r="G2188" s="145" t="s">
        <v>9973</v>
      </c>
      <c r="H2188" s="143"/>
      <c r="I2188" s="143"/>
      <c r="J2188" s="145" t="s">
        <v>9465</v>
      </c>
    </row>
    <row r="2189" spans="1:10">
      <c r="A2189" s="143" t="s">
        <v>20452</v>
      </c>
      <c r="B2189" s="143" t="s">
        <v>7273</v>
      </c>
      <c r="C2189" s="143" t="s">
        <v>2805</v>
      </c>
      <c r="D2189" s="143" t="s">
        <v>3253</v>
      </c>
      <c r="E2189" s="143"/>
      <c r="F2189" s="143"/>
      <c r="G2189" s="145" t="s">
        <v>7223</v>
      </c>
      <c r="H2189" s="143"/>
      <c r="I2189" s="143"/>
      <c r="J2189" s="145" t="s">
        <v>9895</v>
      </c>
    </row>
    <row r="2190" spans="1:10">
      <c r="A2190" s="143" t="s">
        <v>20453</v>
      </c>
      <c r="B2190" s="143" t="s">
        <v>7275</v>
      </c>
      <c r="C2190" s="143" t="s">
        <v>2805</v>
      </c>
      <c r="D2190" s="143" t="s">
        <v>3253</v>
      </c>
      <c r="E2190" s="143"/>
      <c r="F2190" s="143"/>
      <c r="G2190" s="145" t="s">
        <v>20454</v>
      </c>
      <c r="H2190" s="143"/>
      <c r="I2190" s="143"/>
      <c r="J2190" s="145" t="s">
        <v>3015</v>
      </c>
    </row>
    <row r="2191" spans="1:10">
      <c r="A2191" s="143" t="s">
        <v>20455</v>
      </c>
      <c r="B2191" s="143" t="s">
        <v>7276</v>
      </c>
      <c r="C2191" s="143" t="s">
        <v>2805</v>
      </c>
      <c r="D2191" s="143" t="s">
        <v>3253</v>
      </c>
      <c r="E2191" s="143"/>
      <c r="F2191" s="143"/>
      <c r="G2191" s="145" t="s">
        <v>4980</v>
      </c>
      <c r="H2191" s="143"/>
      <c r="I2191" s="143"/>
      <c r="J2191" s="145" t="s">
        <v>20456</v>
      </c>
    </row>
    <row r="2192" spans="1:10">
      <c r="A2192" s="143" t="s">
        <v>20457</v>
      </c>
      <c r="B2192" s="143" t="s">
        <v>7277</v>
      </c>
      <c r="C2192" s="143" t="s">
        <v>2805</v>
      </c>
      <c r="D2192" s="143" t="s">
        <v>3253</v>
      </c>
      <c r="E2192" s="143"/>
      <c r="F2192" s="143"/>
      <c r="G2192" s="145" t="s">
        <v>9283</v>
      </c>
      <c r="H2192" s="143"/>
      <c r="I2192" s="143"/>
      <c r="J2192" s="145" t="s">
        <v>16764</v>
      </c>
    </row>
    <row r="2193" spans="1:10">
      <c r="A2193" s="143" t="s">
        <v>20458</v>
      </c>
      <c r="B2193" s="143" t="s">
        <v>7279</v>
      </c>
      <c r="C2193" s="143" t="s">
        <v>2805</v>
      </c>
      <c r="D2193" s="143" t="s">
        <v>3253</v>
      </c>
      <c r="E2193" s="143"/>
      <c r="F2193" s="143"/>
      <c r="G2193" s="145" t="s">
        <v>15268</v>
      </c>
      <c r="H2193" s="143"/>
      <c r="I2193" s="143"/>
      <c r="J2193" s="145" t="s">
        <v>7924</v>
      </c>
    </row>
    <row r="2194" spans="1:10">
      <c r="A2194" s="143" t="s">
        <v>20459</v>
      </c>
      <c r="B2194" s="143" t="s">
        <v>7280</v>
      </c>
      <c r="C2194" s="143" t="s">
        <v>2805</v>
      </c>
      <c r="D2194" s="143" t="s">
        <v>3253</v>
      </c>
      <c r="E2194" s="143"/>
      <c r="F2194" s="143"/>
      <c r="G2194" s="145" t="s">
        <v>4109</v>
      </c>
      <c r="H2194" s="143"/>
      <c r="I2194" s="143"/>
      <c r="J2194" s="145" t="s">
        <v>10962</v>
      </c>
    </row>
    <row r="2195" spans="1:10">
      <c r="A2195" s="143" t="s">
        <v>20460</v>
      </c>
      <c r="B2195" s="143" t="s">
        <v>7282</v>
      </c>
      <c r="C2195" s="143" t="s">
        <v>2805</v>
      </c>
      <c r="D2195" s="143" t="s">
        <v>3253</v>
      </c>
      <c r="E2195" s="143"/>
      <c r="F2195" s="143"/>
      <c r="G2195" s="145" t="s">
        <v>15265</v>
      </c>
      <c r="H2195" s="143"/>
      <c r="I2195" s="143"/>
      <c r="J2195" s="145" t="s">
        <v>4952</v>
      </c>
    </row>
    <row r="2196" spans="1:10">
      <c r="A2196" s="143" t="s">
        <v>20461</v>
      </c>
      <c r="B2196" s="143" t="s">
        <v>7283</v>
      </c>
      <c r="C2196" s="143" t="s">
        <v>2805</v>
      </c>
      <c r="D2196" s="143" t="s">
        <v>3253</v>
      </c>
      <c r="E2196" s="143"/>
      <c r="F2196" s="143"/>
      <c r="G2196" s="145" t="s">
        <v>3017</v>
      </c>
      <c r="H2196" s="143"/>
      <c r="I2196" s="143"/>
      <c r="J2196" s="145" t="s">
        <v>7987</v>
      </c>
    </row>
    <row r="2197" spans="1:10">
      <c r="A2197" s="143" t="s">
        <v>20462</v>
      </c>
      <c r="B2197" s="143" t="s">
        <v>7285</v>
      </c>
      <c r="C2197" s="143" t="s">
        <v>2805</v>
      </c>
      <c r="D2197" s="143" t="s">
        <v>3253</v>
      </c>
      <c r="E2197" s="143"/>
      <c r="F2197" s="143"/>
      <c r="G2197" s="145" t="s">
        <v>3009</v>
      </c>
      <c r="H2197" s="143"/>
      <c r="I2197" s="143"/>
      <c r="J2197" s="145" t="s">
        <v>16071</v>
      </c>
    </row>
    <row r="2198" spans="1:10">
      <c r="A2198" s="143" t="s">
        <v>20463</v>
      </c>
      <c r="B2198" s="143" t="s">
        <v>7287</v>
      </c>
      <c r="C2198" s="143" t="s">
        <v>2805</v>
      </c>
      <c r="D2198" s="143" t="s">
        <v>3253</v>
      </c>
      <c r="E2198" s="143"/>
      <c r="F2198" s="143"/>
      <c r="G2198" s="145" t="s">
        <v>14286</v>
      </c>
      <c r="H2198" s="143"/>
      <c r="I2198" s="143"/>
      <c r="J2198" s="145" t="s">
        <v>16965</v>
      </c>
    </row>
    <row r="2199" spans="1:10">
      <c r="A2199" s="143" t="s">
        <v>20464</v>
      </c>
      <c r="B2199" s="143" t="s">
        <v>7289</v>
      </c>
      <c r="C2199" s="143" t="s">
        <v>2805</v>
      </c>
      <c r="D2199" s="143" t="s">
        <v>3253</v>
      </c>
      <c r="E2199" s="143"/>
      <c r="F2199" s="143"/>
      <c r="G2199" s="145" t="s">
        <v>20465</v>
      </c>
      <c r="H2199" s="143"/>
      <c r="I2199" s="143"/>
      <c r="J2199" s="145" t="s">
        <v>3917</v>
      </c>
    </row>
    <row r="2200" spans="1:10">
      <c r="A2200" s="143" t="s">
        <v>20466</v>
      </c>
      <c r="B2200" s="143" t="s">
        <v>7291</v>
      </c>
      <c r="C2200" s="143" t="s">
        <v>2805</v>
      </c>
      <c r="D2200" s="143" t="s">
        <v>3253</v>
      </c>
      <c r="E2200" s="143"/>
      <c r="F2200" s="143"/>
      <c r="G2200" s="145" t="s">
        <v>9574</v>
      </c>
      <c r="H2200" s="143"/>
      <c r="I2200" s="143"/>
      <c r="J2200" s="145" t="s">
        <v>7235</v>
      </c>
    </row>
    <row r="2201" spans="1:10">
      <c r="A2201" s="143" t="s">
        <v>20467</v>
      </c>
      <c r="B2201" s="143" t="s">
        <v>7292</v>
      </c>
      <c r="C2201" s="143" t="s">
        <v>2805</v>
      </c>
      <c r="D2201" s="143" t="s">
        <v>3253</v>
      </c>
      <c r="E2201" s="143"/>
      <c r="F2201" s="143"/>
      <c r="G2201" s="145" t="s">
        <v>20456</v>
      </c>
      <c r="H2201" s="143"/>
      <c r="I2201" s="143"/>
      <c r="J2201" s="145" t="s">
        <v>8024</v>
      </c>
    </row>
    <row r="2202" spans="1:10">
      <c r="A2202" s="143" t="s">
        <v>20468</v>
      </c>
      <c r="B2202" s="143" t="s">
        <v>7294</v>
      </c>
      <c r="C2202" s="143" t="s">
        <v>2805</v>
      </c>
      <c r="D2202" s="143" t="s">
        <v>3253</v>
      </c>
      <c r="E2202" s="143"/>
      <c r="F2202" s="143"/>
      <c r="G2202" s="145" t="s">
        <v>4580</v>
      </c>
      <c r="H2202" s="143"/>
      <c r="I2202" s="143"/>
      <c r="J2202" s="145" t="s">
        <v>4980</v>
      </c>
    </row>
    <row r="2203" spans="1:10">
      <c r="A2203" s="143" t="s">
        <v>20469</v>
      </c>
      <c r="B2203" s="143" t="s">
        <v>7296</v>
      </c>
      <c r="C2203" s="143" t="s">
        <v>2805</v>
      </c>
      <c r="D2203" s="143" t="s">
        <v>3253</v>
      </c>
      <c r="E2203" s="143"/>
      <c r="F2203" s="143"/>
      <c r="G2203" s="145" t="s">
        <v>9569</v>
      </c>
      <c r="H2203" s="143"/>
      <c r="I2203" s="143"/>
      <c r="J2203" s="145" t="s">
        <v>20470</v>
      </c>
    </row>
    <row r="2204" spans="1:10">
      <c r="A2204" s="143" t="s">
        <v>20471</v>
      </c>
      <c r="B2204" s="143" t="s">
        <v>7298</v>
      </c>
      <c r="C2204" s="143" t="s">
        <v>2805</v>
      </c>
      <c r="D2204" s="143" t="s">
        <v>3253</v>
      </c>
      <c r="E2204" s="143"/>
      <c r="F2204" s="143"/>
      <c r="G2204" s="145" t="s">
        <v>7961</v>
      </c>
      <c r="H2204" s="143"/>
      <c r="I2204" s="143"/>
      <c r="J2204" s="145" t="s">
        <v>7355</v>
      </c>
    </row>
    <row r="2205" spans="1:10">
      <c r="A2205" s="143" t="s">
        <v>20472</v>
      </c>
      <c r="B2205" s="143" t="s">
        <v>7300</v>
      </c>
      <c r="C2205" s="143" t="s">
        <v>3710</v>
      </c>
      <c r="D2205" s="143" t="s">
        <v>3253</v>
      </c>
      <c r="E2205" s="143"/>
      <c r="F2205" s="143"/>
      <c r="G2205" s="145" t="s">
        <v>2824</v>
      </c>
      <c r="H2205" s="143"/>
      <c r="I2205" s="143"/>
      <c r="J2205" s="145" t="s">
        <v>2824</v>
      </c>
    </row>
    <row r="2206" spans="1:10">
      <c r="A2206" s="143" t="s">
        <v>20473</v>
      </c>
      <c r="B2206" s="143" t="s">
        <v>7302</v>
      </c>
      <c r="C2206" s="143" t="s">
        <v>2805</v>
      </c>
      <c r="D2206" s="143" t="s">
        <v>3253</v>
      </c>
      <c r="E2206" s="143"/>
      <c r="F2206" s="143"/>
      <c r="G2206" s="145" t="s">
        <v>15452</v>
      </c>
      <c r="H2206" s="143"/>
      <c r="I2206" s="143"/>
      <c r="J2206" s="145" t="s">
        <v>15229</v>
      </c>
    </row>
    <row r="2207" spans="1:10">
      <c r="A2207" s="143" t="s">
        <v>20474</v>
      </c>
      <c r="B2207" s="143" t="s">
        <v>7304</v>
      </c>
      <c r="C2207" s="143" t="s">
        <v>2805</v>
      </c>
      <c r="D2207" s="143" t="s">
        <v>3253</v>
      </c>
      <c r="E2207" s="143"/>
      <c r="F2207" s="143"/>
      <c r="G2207" s="145" t="s">
        <v>2786</v>
      </c>
      <c r="H2207" s="143"/>
      <c r="I2207" s="143"/>
      <c r="J2207" s="145" t="s">
        <v>2786</v>
      </c>
    </row>
    <row r="2208" spans="1:10">
      <c r="A2208" s="143" t="s">
        <v>20475</v>
      </c>
      <c r="B2208" s="143" t="s">
        <v>7306</v>
      </c>
      <c r="C2208" s="143" t="s">
        <v>2805</v>
      </c>
      <c r="D2208" s="143" t="s">
        <v>3253</v>
      </c>
      <c r="E2208" s="143"/>
      <c r="F2208" s="143"/>
      <c r="G2208" s="145" t="s">
        <v>12070</v>
      </c>
      <c r="H2208" s="143"/>
      <c r="I2208" s="143"/>
      <c r="J2208" s="145" t="s">
        <v>15483</v>
      </c>
    </row>
    <row r="2209" spans="1:10">
      <c r="A2209" s="143" t="s">
        <v>20476</v>
      </c>
      <c r="B2209" s="143" t="s">
        <v>7308</v>
      </c>
      <c r="C2209" s="143" t="s">
        <v>2805</v>
      </c>
      <c r="D2209" s="143" t="s">
        <v>3253</v>
      </c>
      <c r="E2209" s="143"/>
      <c r="F2209" s="143"/>
      <c r="G2209" s="145" t="s">
        <v>6055</v>
      </c>
      <c r="H2209" s="143"/>
      <c r="I2209" s="143"/>
      <c r="J2209" s="145" t="s">
        <v>7776</v>
      </c>
    </row>
    <row r="2210" spans="1:10">
      <c r="A2210" s="143" t="s">
        <v>20477</v>
      </c>
      <c r="B2210" s="143" t="s">
        <v>7309</v>
      </c>
      <c r="C2210" s="143" t="s">
        <v>2805</v>
      </c>
      <c r="D2210" s="143" t="s">
        <v>3253</v>
      </c>
      <c r="E2210" s="143"/>
      <c r="F2210" s="143"/>
      <c r="G2210" s="145" t="s">
        <v>20444</v>
      </c>
      <c r="H2210" s="143"/>
      <c r="I2210" s="143"/>
      <c r="J2210" s="145" t="s">
        <v>12260</v>
      </c>
    </row>
    <row r="2211" spans="1:10">
      <c r="A2211" s="143" t="s">
        <v>20478</v>
      </c>
      <c r="B2211" s="143" t="s">
        <v>7310</v>
      </c>
      <c r="C2211" s="143" t="s">
        <v>3710</v>
      </c>
      <c r="D2211" s="143" t="s">
        <v>3253</v>
      </c>
      <c r="E2211" s="143"/>
      <c r="F2211" s="143"/>
      <c r="G2211" s="145" t="s">
        <v>20444</v>
      </c>
      <c r="H2211" s="143"/>
      <c r="I2211" s="143"/>
      <c r="J2211" s="145" t="s">
        <v>8959</v>
      </c>
    </row>
    <row r="2212" spans="1:10">
      <c r="A2212" s="143" t="s">
        <v>20479</v>
      </c>
      <c r="B2212" s="143" t="s">
        <v>7311</v>
      </c>
      <c r="C2212" s="143" t="s">
        <v>2805</v>
      </c>
      <c r="D2212" s="143" t="s">
        <v>3253</v>
      </c>
      <c r="E2212" s="143"/>
      <c r="F2212" s="143"/>
      <c r="G2212" s="145" t="s">
        <v>8937</v>
      </c>
      <c r="H2212" s="143"/>
      <c r="I2212" s="143"/>
      <c r="J2212" s="145" t="s">
        <v>4326</v>
      </c>
    </row>
    <row r="2213" spans="1:10">
      <c r="A2213" s="143" t="s">
        <v>20480</v>
      </c>
      <c r="B2213" s="143" t="s">
        <v>7313</v>
      </c>
      <c r="C2213" s="143" t="s">
        <v>2805</v>
      </c>
      <c r="D2213" s="143" t="s">
        <v>3253</v>
      </c>
      <c r="E2213" s="143"/>
      <c r="F2213" s="143"/>
      <c r="G2213" s="145" t="s">
        <v>14525</v>
      </c>
      <c r="H2213" s="143"/>
      <c r="I2213" s="143"/>
      <c r="J2213" s="145" t="s">
        <v>9632</v>
      </c>
    </row>
    <row r="2214" spans="1:10">
      <c r="A2214" s="143" t="s">
        <v>20481</v>
      </c>
      <c r="B2214" s="143" t="s">
        <v>7314</v>
      </c>
      <c r="C2214" s="143" t="s">
        <v>2805</v>
      </c>
      <c r="D2214" s="143" t="s">
        <v>3253</v>
      </c>
      <c r="E2214" s="143"/>
      <c r="F2214" s="143"/>
      <c r="G2214" s="145" t="s">
        <v>10125</v>
      </c>
      <c r="H2214" s="143"/>
      <c r="I2214" s="143"/>
      <c r="J2214" s="145" t="s">
        <v>8319</v>
      </c>
    </row>
    <row r="2215" spans="1:10">
      <c r="A2215" s="143" t="s">
        <v>20482</v>
      </c>
      <c r="B2215" s="143" t="s">
        <v>7316</v>
      </c>
      <c r="C2215" s="143" t="s">
        <v>2805</v>
      </c>
      <c r="D2215" s="143" t="s">
        <v>3253</v>
      </c>
      <c r="E2215" s="143"/>
      <c r="F2215" s="143"/>
      <c r="G2215" s="145" t="s">
        <v>2786</v>
      </c>
      <c r="H2215" s="143"/>
      <c r="I2215" s="143"/>
      <c r="J2215" s="145" t="s">
        <v>2786</v>
      </c>
    </row>
    <row r="2216" spans="1:10">
      <c r="A2216" s="143" t="s">
        <v>20483</v>
      </c>
      <c r="B2216" s="143" t="s">
        <v>7318</v>
      </c>
      <c r="C2216" s="143" t="s">
        <v>2805</v>
      </c>
      <c r="D2216" s="143" t="s">
        <v>3253</v>
      </c>
      <c r="E2216" s="143"/>
      <c r="F2216" s="143"/>
      <c r="G2216" s="145" t="s">
        <v>11854</v>
      </c>
      <c r="H2216" s="143"/>
      <c r="I2216" s="143"/>
      <c r="J2216" s="145" t="s">
        <v>2989</v>
      </c>
    </row>
    <row r="2217" spans="1:10">
      <c r="A2217" s="143" t="s">
        <v>20484</v>
      </c>
      <c r="B2217" s="143" t="s">
        <v>7319</v>
      </c>
      <c r="C2217" s="143" t="s">
        <v>3710</v>
      </c>
      <c r="D2217" s="143" t="s">
        <v>3253</v>
      </c>
      <c r="E2217" s="143"/>
      <c r="F2217" s="143"/>
      <c r="G2217" s="145" t="s">
        <v>8937</v>
      </c>
      <c r="H2217" s="143"/>
      <c r="I2217" s="143"/>
      <c r="J2217" s="145" t="s">
        <v>7361</v>
      </c>
    </row>
    <row r="2218" spans="1:10">
      <c r="A2218" s="143" t="s">
        <v>20485</v>
      </c>
      <c r="B2218" s="143" t="s">
        <v>7320</v>
      </c>
      <c r="C2218" s="143" t="s">
        <v>2805</v>
      </c>
      <c r="D2218" s="143" t="s">
        <v>3253</v>
      </c>
      <c r="E2218" s="143"/>
      <c r="F2218" s="143"/>
      <c r="G2218" s="145" t="s">
        <v>7256</v>
      </c>
      <c r="H2218" s="143"/>
      <c r="I2218" s="143"/>
      <c r="J2218" s="145" t="s">
        <v>9639</v>
      </c>
    </row>
    <row r="2219" spans="1:10">
      <c r="A2219" s="143" t="s">
        <v>20486</v>
      </c>
      <c r="B2219" s="143" t="s">
        <v>7322</v>
      </c>
      <c r="C2219" s="143" t="s">
        <v>2805</v>
      </c>
      <c r="D2219" s="143" t="s">
        <v>3253</v>
      </c>
      <c r="E2219" s="143"/>
      <c r="F2219" s="143"/>
      <c r="G2219" s="145" t="s">
        <v>12984</v>
      </c>
      <c r="H2219" s="143"/>
      <c r="I2219" s="143"/>
      <c r="J2219" s="145" t="s">
        <v>9919</v>
      </c>
    </row>
    <row r="2220" spans="1:10">
      <c r="A2220" s="143" t="s">
        <v>20487</v>
      </c>
      <c r="B2220" s="143" t="s">
        <v>7324</v>
      </c>
      <c r="C2220" s="143" t="s">
        <v>3710</v>
      </c>
      <c r="D2220" s="143" t="s">
        <v>3253</v>
      </c>
      <c r="E2220" s="143"/>
      <c r="F2220" s="143"/>
      <c r="G2220" s="145" t="s">
        <v>13890</v>
      </c>
      <c r="H2220" s="143"/>
      <c r="I2220" s="143"/>
      <c r="J2220" s="145" t="s">
        <v>13890</v>
      </c>
    </row>
    <row r="2221" spans="1:10">
      <c r="A2221" s="143" t="s">
        <v>20488</v>
      </c>
      <c r="B2221" s="143" t="s">
        <v>7326</v>
      </c>
      <c r="C2221" s="143" t="s">
        <v>3710</v>
      </c>
      <c r="D2221" s="143" t="s">
        <v>3253</v>
      </c>
      <c r="E2221" s="143"/>
      <c r="F2221" s="143"/>
      <c r="G2221" s="145" t="s">
        <v>20444</v>
      </c>
      <c r="H2221" s="143"/>
      <c r="I2221" s="143"/>
      <c r="J2221" s="145" t="s">
        <v>7861</v>
      </c>
    </row>
    <row r="2222" spans="1:10">
      <c r="A2222" s="143" t="s">
        <v>20489</v>
      </c>
      <c r="B2222" s="143" t="s">
        <v>7328</v>
      </c>
      <c r="C2222" s="143" t="s">
        <v>3710</v>
      </c>
      <c r="D2222" s="143" t="s">
        <v>3253</v>
      </c>
      <c r="E2222" s="143"/>
      <c r="F2222" s="143"/>
      <c r="G2222" s="145" t="s">
        <v>3013</v>
      </c>
      <c r="H2222" s="143"/>
      <c r="I2222" s="143"/>
      <c r="J2222" s="145" t="s">
        <v>3013</v>
      </c>
    </row>
    <row r="2223" spans="1:10">
      <c r="A2223" s="143" t="s">
        <v>20490</v>
      </c>
      <c r="B2223" s="143" t="s">
        <v>7329</v>
      </c>
      <c r="C2223" s="143" t="s">
        <v>3710</v>
      </c>
      <c r="D2223" s="143" t="s">
        <v>3253</v>
      </c>
      <c r="E2223" s="143"/>
      <c r="F2223" s="143"/>
      <c r="G2223" s="145" t="s">
        <v>7269</v>
      </c>
      <c r="H2223" s="143"/>
      <c r="I2223" s="143"/>
      <c r="J2223" s="145" t="s">
        <v>9314</v>
      </c>
    </row>
    <row r="2224" spans="1:10">
      <c r="A2224" s="143" t="s">
        <v>20491</v>
      </c>
      <c r="B2224" s="143" t="s">
        <v>7330</v>
      </c>
      <c r="C2224" s="143" t="s">
        <v>2785</v>
      </c>
      <c r="D2224" s="143" t="s">
        <v>3253</v>
      </c>
      <c r="E2224" s="143"/>
      <c r="F2224" s="143"/>
      <c r="G2224" s="145" t="s">
        <v>7374</v>
      </c>
      <c r="H2224" s="143"/>
      <c r="I2224" s="143"/>
      <c r="J2224" s="145" t="s">
        <v>20399</v>
      </c>
    </row>
    <row r="2225" spans="1:10">
      <c r="A2225" s="143" t="s">
        <v>20492</v>
      </c>
      <c r="B2225" s="143" t="s">
        <v>7332</v>
      </c>
      <c r="C2225" s="143" t="s">
        <v>2785</v>
      </c>
      <c r="D2225" s="143" t="s">
        <v>3253</v>
      </c>
      <c r="E2225" s="143"/>
      <c r="F2225" s="143"/>
      <c r="G2225" s="145" t="s">
        <v>20493</v>
      </c>
      <c r="H2225" s="143"/>
      <c r="I2225" s="143"/>
      <c r="J2225" s="145" t="s">
        <v>9462</v>
      </c>
    </row>
    <row r="2226" spans="1:10">
      <c r="A2226" s="143" t="s">
        <v>20494</v>
      </c>
      <c r="B2226" s="143" t="s">
        <v>7334</v>
      </c>
      <c r="C2226" s="143" t="s">
        <v>3710</v>
      </c>
      <c r="D2226" s="143" t="s">
        <v>3253</v>
      </c>
      <c r="E2226" s="143"/>
      <c r="F2226" s="143"/>
      <c r="G2226" s="145" t="s">
        <v>20495</v>
      </c>
      <c r="H2226" s="143"/>
      <c r="I2226" s="143"/>
      <c r="J2226" s="145" t="s">
        <v>10540</v>
      </c>
    </row>
    <row r="2227" spans="1:10">
      <c r="A2227" s="143" t="s">
        <v>20496</v>
      </c>
      <c r="B2227" s="143" t="s">
        <v>7336</v>
      </c>
      <c r="C2227" s="143" t="s">
        <v>3710</v>
      </c>
      <c r="D2227" s="143" t="s">
        <v>3253</v>
      </c>
      <c r="E2227" s="143"/>
      <c r="F2227" s="143"/>
      <c r="G2227" s="145" t="s">
        <v>20497</v>
      </c>
      <c r="H2227" s="143"/>
      <c r="I2227" s="143"/>
      <c r="J2227" s="145" t="s">
        <v>20498</v>
      </c>
    </row>
    <row r="2228" spans="1:10">
      <c r="A2228" s="143" t="s">
        <v>20499</v>
      </c>
      <c r="B2228" s="143" t="s">
        <v>7337</v>
      </c>
      <c r="C2228" s="143" t="s">
        <v>3710</v>
      </c>
      <c r="D2228" s="143" t="s">
        <v>3253</v>
      </c>
      <c r="E2228" s="143"/>
      <c r="F2228" s="143"/>
      <c r="G2228" s="145" t="s">
        <v>20500</v>
      </c>
      <c r="H2228" s="143"/>
      <c r="I2228" s="143"/>
      <c r="J2228" s="145" t="s">
        <v>15483</v>
      </c>
    </row>
    <row r="2229" spans="1:10">
      <c r="A2229" s="143" t="s">
        <v>20501</v>
      </c>
      <c r="B2229" s="143" t="s">
        <v>7338</v>
      </c>
      <c r="C2229" s="143" t="s">
        <v>3710</v>
      </c>
      <c r="D2229" s="143" t="s">
        <v>3253</v>
      </c>
      <c r="E2229" s="143"/>
      <c r="F2229" s="143"/>
      <c r="G2229" s="145" t="s">
        <v>20424</v>
      </c>
      <c r="H2229" s="143"/>
      <c r="I2229" s="143"/>
      <c r="J2229" s="145" t="s">
        <v>4435</v>
      </c>
    </row>
    <row r="2230" spans="1:10">
      <c r="A2230" s="143" t="s">
        <v>20502</v>
      </c>
      <c r="B2230" s="143" t="s">
        <v>7340</v>
      </c>
      <c r="C2230" s="143" t="s">
        <v>2785</v>
      </c>
      <c r="D2230" s="143" t="s">
        <v>3253</v>
      </c>
      <c r="E2230" s="143"/>
      <c r="F2230" s="143"/>
      <c r="G2230" s="145" t="s">
        <v>9966</v>
      </c>
      <c r="H2230" s="143"/>
      <c r="I2230" s="143"/>
      <c r="J2230" s="145" t="s">
        <v>20503</v>
      </c>
    </row>
    <row r="2231" spans="1:10">
      <c r="A2231" s="143" t="s">
        <v>20504</v>
      </c>
      <c r="B2231" s="143" t="s">
        <v>7342</v>
      </c>
      <c r="C2231" s="143" t="s">
        <v>2785</v>
      </c>
      <c r="D2231" s="143" t="s">
        <v>3253</v>
      </c>
      <c r="E2231" s="143"/>
      <c r="F2231" s="143"/>
      <c r="G2231" s="145" t="s">
        <v>6808</v>
      </c>
      <c r="H2231" s="143"/>
      <c r="I2231" s="143"/>
      <c r="J2231" s="145" t="s">
        <v>7864</v>
      </c>
    </row>
    <row r="2232" spans="1:10">
      <c r="A2232" s="143" t="s">
        <v>20505</v>
      </c>
      <c r="B2232" s="143" t="s">
        <v>7344</v>
      </c>
      <c r="C2232" s="143" t="s">
        <v>2805</v>
      </c>
      <c r="D2232" s="143" t="s">
        <v>3253</v>
      </c>
      <c r="E2232" s="143"/>
      <c r="F2232" s="143"/>
      <c r="G2232" s="145" t="s">
        <v>9392</v>
      </c>
      <c r="H2232" s="143"/>
      <c r="I2232" s="143"/>
      <c r="J2232" s="145" t="s">
        <v>18045</v>
      </c>
    </row>
    <row r="2233" spans="1:10">
      <c r="A2233" s="143" t="s">
        <v>20506</v>
      </c>
      <c r="B2233" s="143" t="s">
        <v>7346</v>
      </c>
      <c r="C2233" s="143" t="s">
        <v>2805</v>
      </c>
      <c r="D2233" s="143" t="s">
        <v>3253</v>
      </c>
      <c r="E2233" s="143"/>
      <c r="F2233" s="143"/>
      <c r="G2233" s="145" t="s">
        <v>4838</v>
      </c>
      <c r="H2233" s="143"/>
      <c r="I2233" s="143"/>
      <c r="J2233" s="145" t="s">
        <v>20507</v>
      </c>
    </row>
    <row r="2234" spans="1:10">
      <c r="A2234" s="143" t="s">
        <v>20508</v>
      </c>
      <c r="B2234" s="143" t="s">
        <v>7348</v>
      </c>
      <c r="C2234" s="143" t="s">
        <v>2805</v>
      </c>
      <c r="D2234" s="143" t="s">
        <v>3253</v>
      </c>
      <c r="E2234" s="143"/>
      <c r="F2234" s="143"/>
      <c r="G2234" s="145" t="s">
        <v>13044</v>
      </c>
      <c r="H2234" s="143"/>
      <c r="I2234" s="143"/>
      <c r="J2234" s="145" t="s">
        <v>4580</v>
      </c>
    </row>
    <row r="2235" spans="1:10">
      <c r="A2235" s="143" t="s">
        <v>20509</v>
      </c>
      <c r="B2235" s="143" t="s">
        <v>7350</v>
      </c>
      <c r="C2235" s="143" t="s">
        <v>2805</v>
      </c>
      <c r="D2235" s="143" t="s">
        <v>3253</v>
      </c>
      <c r="E2235" s="143"/>
      <c r="F2235" s="143"/>
      <c r="G2235" s="145" t="s">
        <v>9933</v>
      </c>
      <c r="H2235" s="143"/>
      <c r="I2235" s="143"/>
      <c r="J2235" s="145" t="s">
        <v>7957</v>
      </c>
    </row>
    <row r="2236" spans="1:10">
      <c r="A2236" s="143" t="s">
        <v>20510</v>
      </c>
      <c r="B2236" s="143" t="s">
        <v>7352</v>
      </c>
      <c r="C2236" s="143" t="s">
        <v>2805</v>
      </c>
      <c r="D2236" s="143" t="s">
        <v>3253</v>
      </c>
      <c r="E2236" s="143"/>
      <c r="F2236" s="143"/>
      <c r="G2236" s="145" t="s">
        <v>8028</v>
      </c>
      <c r="H2236" s="143"/>
      <c r="I2236" s="143"/>
      <c r="J2236" s="145" t="s">
        <v>9460</v>
      </c>
    </row>
    <row r="2237" spans="1:10">
      <c r="A2237" s="143" t="s">
        <v>20511</v>
      </c>
      <c r="B2237" s="143" t="s">
        <v>7354</v>
      </c>
      <c r="C2237" s="143" t="s">
        <v>2805</v>
      </c>
      <c r="D2237" s="143" t="s">
        <v>3253</v>
      </c>
      <c r="E2237" s="143"/>
      <c r="F2237" s="143"/>
      <c r="G2237" s="145" t="s">
        <v>4965</v>
      </c>
      <c r="H2237" s="143"/>
      <c r="I2237" s="143"/>
      <c r="J2237" s="145" t="s">
        <v>4580</v>
      </c>
    </row>
    <row r="2238" spans="1:10">
      <c r="A2238" s="143" t="s">
        <v>20512</v>
      </c>
      <c r="B2238" s="143" t="s">
        <v>7356</v>
      </c>
      <c r="C2238" s="143" t="s">
        <v>2805</v>
      </c>
      <c r="D2238" s="143" t="s">
        <v>3253</v>
      </c>
      <c r="E2238" s="143"/>
      <c r="F2238" s="143"/>
      <c r="G2238" s="145" t="s">
        <v>15779</v>
      </c>
      <c r="H2238" s="143"/>
      <c r="I2238" s="143"/>
      <c r="J2238" s="145" t="s">
        <v>7237</v>
      </c>
    </row>
    <row r="2239" spans="1:10">
      <c r="A2239" s="143" t="s">
        <v>20513</v>
      </c>
      <c r="B2239" s="143" t="s">
        <v>7358</v>
      </c>
      <c r="C2239" s="143" t="s">
        <v>2805</v>
      </c>
      <c r="D2239" s="143" t="s">
        <v>3253</v>
      </c>
      <c r="E2239" s="143"/>
      <c r="F2239" s="143"/>
      <c r="G2239" s="145" t="s">
        <v>14286</v>
      </c>
      <c r="H2239" s="143"/>
      <c r="I2239" s="143"/>
      <c r="J2239" s="145" t="s">
        <v>9693</v>
      </c>
    </row>
    <row r="2240" spans="1:10">
      <c r="A2240" s="143" t="s">
        <v>20514</v>
      </c>
      <c r="B2240" s="143" t="s">
        <v>20515</v>
      </c>
      <c r="C2240" s="143" t="s">
        <v>2805</v>
      </c>
      <c r="D2240" s="143" t="s">
        <v>3253</v>
      </c>
      <c r="E2240" s="143"/>
      <c r="F2240" s="143"/>
      <c r="G2240" s="145" t="s">
        <v>20465</v>
      </c>
      <c r="H2240" s="143"/>
      <c r="I2240" s="143"/>
      <c r="J2240" s="145" t="s">
        <v>20465</v>
      </c>
    </row>
    <row r="2241" spans="1:10">
      <c r="A2241" s="143" t="s">
        <v>20516</v>
      </c>
      <c r="B2241" s="143" t="s">
        <v>7359</v>
      </c>
      <c r="C2241" s="143" t="s">
        <v>2805</v>
      </c>
      <c r="D2241" s="143" t="s">
        <v>3253</v>
      </c>
      <c r="E2241" s="143"/>
      <c r="F2241" s="143"/>
      <c r="G2241" s="145" t="s">
        <v>9556</v>
      </c>
      <c r="H2241" s="143"/>
      <c r="I2241" s="143"/>
      <c r="J2241" s="145" t="s">
        <v>7999</v>
      </c>
    </row>
    <row r="2242" spans="1:10">
      <c r="A2242" s="143" t="s">
        <v>20517</v>
      </c>
      <c r="B2242" s="143" t="s">
        <v>7360</v>
      </c>
      <c r="C2242" s="143" t="s">
        <v>2805</v>
      </c>
      <c r="D2242" s="143" t="s">
        <v>3253</v>
      </c>
      <c r="E2242" s="143"/>
      <c r="F2242" s="143"/>
      <c r="G2242" s="145" t="s">
        <v>18052</v>
      </c>
      <c r="H2242" s="143"/>
      <c r="I2242" s="143"/>
      <c r="J2242" s="145" t="s">
        <v>16790</v>
      </c>
    </row>
    <row r="2243" spans="1:10">
      <c r="A2243" s="143" t="s">
        <v>20518</v>
      </c>
      <c r="B2243" s="143" t="s">
        <v>7362</v>
      </c>
      <c r="C2243" s="143" t="s">
        <v>2805</v>
      </c>
      <c r="D2243" s="143" t="s">
        <v>3253</v>
      </c>
      <c r="E2243" s="143"/>
      <c r="F2243" s="143"/>
      <c r="G2243" s="145" t="s">
        <v>9895</v>
      </c>
      <c r="H2243" s="143"/>
      <c r="I2243" s="143"/>
      <c r="J2243" s="145" t="s">
        <v>8959</v>
      </c>
    </row>
    <row r="2244" spans="1:10">
      <c r="A2244" s="143" t="s">
        <v>20519</v>
      </c>
      <c r="B2244" s="143" t="s">
        <v>7364</v>
      </c>
      <c r="C2244" s="143" t="s">
        <v>2805</v>
      </c>
      <c r="D2244" s="143" t="s">
        <v>3253</v>
      </c>
      <c r="E2244" s="143"/>
      <c r="F2244" s="143"/>
      <c r="G2244" s="145" t="s">
        <v>9790</v>
      </c>
      <c r="H2244" s="143"/>
      <c r="I2244" s="143"/>
      <c r="J2244" s="145" t="s">
        <v>2826</v>
      </c>
    </row>
    <row r="2245" spans="1:10">
      <c r="A2245" s="143" t="s">
        <v>20520</v>
      </c>
      <c r="B2245" s="143" t="s">
        <v>7366</v>
      </c>
      <c r="C2245" s="143" t="s">
        <v>2805</v>
      </c>
      <c r="D2245" s="143" t="s">
        <v>3253</v>
      </c>
      <c r="E2245" s="143"/>
      <c r="F2245" s="143"/>
      <c r="G2245" s="145" t="s">
        <v>9975</v>
      </c>
      <c r="H2245" s="143"/>
      <c r="I2245" s="143"/>
      <c r="J2245" s="145" t="s">
        <v>3015</v>
      </c>
    </row>
    <row r="2246" spans="1:10">
      <c r="A2246" s="143" t="s">
        <v>20521</v>
      </c>
      <c r="B2246" s="143" t="s">
        <v>7368</v>
      </c>
      <c r="C2246" s="143" t="s">
        <v>2805</v>
      </c>
      <c r="D2246" s="143" t="s">
        <v>3253</v>
      </c>
      <c r="E2246" s="143"/>
      <c r="F2246" s="143"/>
      <c r="G2246" s="145" t="s">
        <v>20393</v>
      </c>
      <c r="H2246" s="143"/>
      <c r="I2246" s="143"/>
      <c r="J2246" s="145" t="s">
        <v>9446</v>
      </c>
    </row>
    <row r="2247" spans="1:10">
      <c r="A2247" s="143" t="s">
        <v>20522</v>
      </c>
      <c r="B2247" s="143" t="s">
        <v>20523</v>
      </c>
      <c r="C2247" s="143" t="s">
        <v>2805</v>
      </c>
      <c r="D2247" s="143" t="s">
        <v>3253</v>
      </c>
      <c r="E2247" s="143"/>
      <c r="F2247" s="143"/>
      <c r="G2247" s="145" t="s">
        <v>20524</v>
      </c>
      <c r="H2247" s="143"/>
      <c r="I2247" s="143"/>
      <c r="J2247" s="145" t="s">
        <v>2828</v>
      </c>
    </row>
    <row r="2248" spans="1:10">
      <c r="A2248" s="143" t="s">
        <v>20525</v>
      </c>
      <c r="B2248" s="143" t="s">
        <v>7370</v>
      </c>
      <c r="C2248" s="143" t="s">
        <v>2805</v>
      </c>
      <c r="D2248" s="143" t="s">
        <v>3253</v>
      </c>
      <c r="E2248" s="143"/>
      <c r="F2248" s="143"/>
      <c r="G2248" s="145" t="s">
        <v>20526</v>
      </c>
      <c r="H2248" s="143"/>
      <c r="I2248" s="143"/>
      <c r="J2248" s="145" t="s">
        <v>15236</v>
      </c>
    </row>
    <row r="2249" spans="1:10">
      <c r="A2249" s="143" t="s">
        <v>20527</v>
      </c>
      <c r="B2249" s="143" t="s">
        <v>7371</v>
      </c>
      <c r="C2249" s="143" t="s">
        <v>2805</v>
      </c>
      <c r="D2249" s="143" t="s">
        <v>3253</v>
      </c>
      <c r="E2249" s="143"/>
      <c r="F2249" s="143"/>
      <c r="G2249" s="145" t="s">
        <v>12085</v>
      </c>
      <c r="H2249" s="143"/>
      <c r="I2249" s="143"/>
      <c r="J2249" s="145" t="s">
        <v>2832</v>
      </c>
    </row>
    <row r="2250" spans="1:10">
      <c r="A2250" s="143" t="s">
        <v>20528</v>
      </c>
      <c r="B2250" s="143" t="s">
        <v>7373</v>
      </c>
      <c r="C2250" s="143" t="s">
        <v>2805</v>
      </c>
      <c r="D2250" s="143" t="s">
        <v>3253</v>
      </c>
      <c r="E2250" s="143"/>
      <c r="F2250" s="143"/>
      <c r="G2250" s="145" t="s">
        <v>7977</v>
      </c>
      <c r="H2250" s="143"/>
      <c r="I2250" s="143"/>
      <c r="J2250" s="145" t="s">
        <v>10827</v>
      </c>
    </row>
    <row r="2251" spans="1:10">
      <c r="A2251" s="143" t="s">
        <v>20529</v>
      </c>
      <c r="B2251" s="143" t="s">
        <v>7375</v>
      </c>
      <c r="C2251" s="143" t="s">
        <v>2805</v>
      </c>
      <c r="D2251" s="143" t="s">
        <v>3253</v>
      </c>
      <c r="E2251" s="143"/>
      <c r="F2251" s="143"/>
      <c r="G2251" s="145" t="s">
        <v>12244</v>
      </c>
      <c r="H2251" s="143"/>
      <c r="I2251" s="143"/>
      <c r="J2251" s="145" t="s">
        <v>10121</v>
      </c>
    </row>
    <row r="2252" spans="1:10">
      <c r="A2252" s="143" t="s">
        <v>20530</v>
      </c>
      <c r="B2252" s="143" t="s">
        <v>7377</v>
      </c>
      <c r="C2252" s="143" t="s">
        <v>2805</v>
      </c>
      <c r="D2252" s="143" t="s">
        <v>3253</v>
      </c>
      <c r="E2252" s="143"/>
      <c r="F2252" s="143"/>
      <c r="G2252" s="145" t="s">
        <v>15475</v>
      </c>
      <c r="H2252" s="143"/>
      <c r="I2252" s="143"/>
      <c r="J2252" s="145" t="s">
        <v>2789</v>
      </c>
    </row>
    <row r="2253" spans="1:10">
      <c r="A2253" s="143" t="s">
        <v>20531</v>
      </c>
      <c r="B2253" s="143" t="s">
        <v>7379</v>
      </c>
      <c r="C2253" s="143" t="s">
        <v>2805</v>
      </c>
      <c r="D2253" s="143" t="s">
        <v>3253</v>
      </c>
      <c r="E2253" s="143"/>
      <c r="F2253" s="143"/>
      <c r="G2253" s="145" t="s">
        <v>7347</v>
      </c>
      <c r="H2253" s="143"/>
      <c r="I2253" s="143"/>
      <c r="J2253" s="145" t="s">
        <v>9069</v>
      </c>
    </row>
    <row r="2254" spans="1:10">
      <c r="A2254" s="143" t="s">
        <v>20532</v>
      </c>
      <c r="B2254" s="143" t="s">
        <v>7381</v>
      </c>
      <c r="C2254" s="143" t="s">
        <v>2805</v>
      </c>
      <c r="D2254" s="143" t="s">
        <v>3253</v>
      </c>
      <c r="E2254" s="143"/>
      <c r="F2254" s="143"/>
      <c r="G2254" s="145" t="s">
        <v>10909</v>
      </c>
      <c r="H2254" s="143"/>
      <c r="I2254" s="143"/>
      <c r="J2254" s="145" t="s">
        <v>20500</v>
      </c>
    </row>
    <row r="2255" spans="1:10">
      <c r="A2255" s="143" t="s">
        <v>20533</v>
      </c>
      <c r="B2255" s="143" t="s">
        <v>7382</v>
      </c>
      <c r="C2255" s="143" t="s">
        <v>2805</v>
      </c>
      <c r="D2255" s="143" t="s">
        <v>3253</v>
      </c>
      <c r="E2255" s="143"/>
      <c r="F2255" s="143"/>
      <c r="G2255" s="145" t="s">
        <v>10503</v>
      </c>
      <c r="H2255" s="143"/>
      <c r="I2255" s="143"/>
      <c r="J2255" s="145" t="s">
        <v>17785</v>
      </c>
    </row>
    <row r="2256" spans="1:10">
      <c r="A2256" s="143" t="s">
        <v>20534</v>
      </c>
      <c r="B2256" s="143" t="s">
        <v>20535</v>
      </c>
      <c r="C2256" s="143" t="s">
        <v>2805</v>
      </c>
      <c r="D2256" s="143" t="s">
        <v>3253</v>
      </c>
      <c r="E2256" s="143"/>
      <c r="F2256" s="143"/>
      <c r="G2256" s="145" t="s">
        <v>10175</v>
      </c>
      <c r="H2256" s="143"/>
      <c r="I2256" s="143"/>
      <c r="J2256" s="145" t="s">
        <v>20417</v>
      </c>
    </row>
    <row r="2257" spans="1:10">
      <c r="A2257" s="143" t="s">
        <v>20536</v>
      </c>
      <c r="B2257" s="143" t="s">
        <v>7384</v>
      </c>
      <c r="C2257" s="143" t="s">
        <v>2805</v>
      </c>
      <c r="D2257" s="143" t="s">
        <v>3253</v>
      </c>
      <c r="E2257" s="143"/>
      <c r="F2257" s="143"/>
      <c r="G2257" s="145" t="s">
        <v>20537</v>
      </c>
      <c r="H2257" s="143"/>
      <c r="I2257" s="143"/>
      <c r="J2257" s="145" t="s">
        <v>13018</v>
      </c>
    </row>
    <row r="2258" spans="1:10">
      <c r="A2258" s="143" t="s">
        <v>20538</v>
      </c>
      <c r="B2258" s="143" t="s">
        <v>7385</v>
      </c>
      <c r="C2258" s="143" t="s">
        <v>2805</v>
      </c>
      <c r="D2258" s="143" t="s">
        <v>3253</v>
      </c>
      <c r="E2258" s="143"/>
      <c r="F2258" s="143"/>
      <c r="G2258" s="145" t="s">
        <v>20539</v>
      </c>
      <c r="H2258" s="143"/>
      <c r="I2258" s="143"/>
      <c r="J2258" s="145" t="s">
        <v>3120</v>
      </c>
    </row>
    <row r="2259" spans="1:10">
      <c r="A2259" s="143" t="s">
        <v>20540</v>
      </c>
      <c r="B2259" s="143" t="s">
        <v>20541</v>
      </c>
      <c r="C2259" s="143" t="s">
        <v>2805</v>
      </c>
      <c r="D2259" s="143" t="s">
        <v>3253</v>
      </c>
      <c r="E2259" s="143"/>
      <c r="F2259" s="143"/>
      <c r="G2259" s="145" t="s">
        <v>20542</v>
      </c>
      <c r="H2259" s="143"/>
      <c r="I2259" s="143"/>
      <c r="J2259" s="145" t="s">
        <v>4338</v>
      </c>
    </row>
    <row r="2260" spans="1:10">
      <c r="A2260" s="143" t="s">
        <v>20543</v>
      </c>
      <c r="B2260" s="143" t="s">
        <v>20544</v>
      </c>
      <c r="C2260" s="143" t="s">
        <v>2785</v>
      </c>
      <c r="D2260" s="143" t="s">
        <v>3253</v>
      </c>
      <c r="E2260" s="143"/>
      <c r="F2260" s="143"/>
      <c r="G2260" s="145" t="s">
        <v>4982</v>
      </c>
      <c r="H2260" s="143"/>
      <c r="I2260" s="143"/>
      <c r="J2260" s="145" t="s">
        <v>20545</v>
      </c>
    </row>
    <row r="2261" spans="1:10">
      <c r="A2261" s="143" t="s">
        <v>20546</v>
      </c>
      <c r="B2261" s="143" t="s">
        <v>20547</v>
      </c>
      <c r="C2261" s="143" t="s">
        <v>2785</v>
      </c>
      <c r="D2261" s="143" t="s">
        <v>3253</v>
      </c>
      <c r="E2261" s="143"/>
      <c r="F2261" s="143"/>
      <c r="G2261" s="145" t="s">
        <v>9792</v>
      </c>
      <c r="H2261" s="143"/>
      <c r="I2261" s="143"/>
      <c r="J2261" s="145" t="s">
        <v>10571</v>
      </c>
    </row>
    <row r="2262" spans="1:10">
      <c r="A2262" s="143" t="s">
        <v>20548</v>
      </c>
      <c r="B2262" s="143" t="s">
        <v>20549</v>
      </c>
      <c r="C2262" s="143" t="s">
        <v>2785</v>
      </c>
      <c r="D2262" s="143" t="s">
        <v>3253</v>
      </c>
      <c r="E2262" s="143"/>
      <c r="F2262" s="143"/>
      <c r="G2262" s="145" t="s">
        <v>4529</v>
      </c>
      <c r="H2262" s="143"/>
      <c r="I2262" s="143"/>
      <c r="J2262" s="145" t="s">
        <v>7269</v>
      </c>
    </row>
    <row r="2263" spans="1:10">
      <c r="A2263" s="143" t="s">
        <v>20550</v>
      </c>
      <c r="B2263" s="143" t="s">
        <v>20551</v>
      </c>
      <c r="C2263" s="143" t="s">
        <v>2785</v>
      </c>
      <c r="D2263" s="143" t="s">
        <v>3253</v>
      </c>
      <c r="E2263" s="143"/>
      <c r="F2263" s="143"/>
      <c r="G2263" s="145" t="s">
        <v>3284</v>
      </c>
      <c r="H2263" s="143"/>
      <c r="I2263" s="143"/>
      <c r="J2263" s="145" t="s">
        <v>20552</v>
      </c>
    </row>
    <row r="2264" spans="1:10">
      <c r="A2264" s="143" t="s">
        <v>20553</v>
      </c>
      <c r="B2264" s="143" t="s">
        <v>20554</v>
      </c>
      <c r="C2264" s="143" t="s">
        <v>2785</v>
      </c>
      <c r="D2264" s="143" t="s">
        <v>3253</v>
      </c>
      <c r="E2264" s="143"/>
      <c r="F2264" s="143"/>
      <c r="G2264" s="145" t="s">
        <v>20555</v>
      </c>
      <c r="H2264" s="143"/>
      <c r="I2264" s="143"/>
      <c r="J2264" s="145" t="s">
        <v>9430</v>
      </c>
    </row>
    <row r="2265" spans="1:10">
      <c r="A2265" s="143" t="s">
        <v>20556</v>
      </c>
      <c r="B2265" s="143" t="s">
        <v>7397</v>
      </c>
      <c r="C2265" s="143" t="s">
        <v>2785</v>
      </c>
      <c r="D2265" s="143" t="s">
        <v>3253</v>
      </c>
      <c r="E2265" s="143"/>
      <c r="F2265" s="143"/>
      <c r="G2265" s="145" t="s">
        <v>20557</v>
      </c>
      <c r="H2265" s="143"/>
      <c r="I2265" s="143"/>
      <c r="J2265" s="145" t="s">
        <v>10162</v>
      </c>
    </row>
    <row r="2266" spans="1:10">
      <c r="A2266" s="143" t="s">
        <v>20558</v>
      </c>
      <c r="B2266" s="143" t="s">
        <v>7399</v>
      </c>
      <c r="C2266" s="143" t="s">
        <v>2785</v>
      </c>
      <c r="D2266" s="143" t="s">
        <v>3253</v>
      </c>
      <c r="E2266" s="143"/>
      <c r="F2266" s="143"/>
      <c r="G2266" s="145" t="s">
        <v>16935</v>
      </c>
      <c r="H2266" s="143"/>
      <c r="I2266" s="143"/>
      <c r="J2266" s="145" t="s">
        <v>20448</v>
      </c>
    </row>
    <row r="2267" spans="1:10">
      <c r="A2267" s="143" t="s">
        <v>20559</v>
      </c>
      <c r="B2267" s="143" t="s">
        <v>7401</v>
      </c>
      <c r="C2267" s="143" t="s">
        <v>2785</v>
      </c>
      <c r="D2267" s="143" t="s">
        <v>3253</v>
      </c>
      <c r="E2267" s="143"/>
      <c r="F2267" s="143"/>
      <c r="G2267" s="145" t="s">
        <v>9210</v>
      </c>
      <c r="H2267" s="143"/>
      <c r="I2267" s="143"/>
      <c r="J2267" s="145" t="s">
        <v>2830</v>
      </c>
    </row>
    <row r="2268" spans="1:10">
      <c r="A2268" s="143" t="s">
        <v>20560</v>
      </c>
      <c r="B2268" s="143" t="s">
        <v>7403</v>
      </c>
      <c r="C2268" s="143" t="s">
        <v>2785</v>
      </c>
      <c r="D2268" s="143" t="s">
        <v>3253</v>
      </c>
      <c r="E2268" s="143"/>
      <c r="F2268" s="143"/>
      <c r="G2268" s="145" t="s">
        <v>20561</v>
      </c>
      <c r="H2268" s="143"/>
      <c r="I2268" s="143"/>
      <c r="J2268" s="145" t="s">
        <v>12292</v>
      </c>
    </row>
    <row r="2269" spans="1:10">
      <c r="A2269" s="143" t="s">
        <v>20562</v>
      </c>
      <c r="B2269" s="143" t="s">
        <v>7405</v>
      </c>
      <c r="C2269" s="143" t="s">
        <v>2785</v>
      </c>
      <c r="D2269" s="143" t="s">
        <v>3253</v>
      </c>
      <c r="E2269" s="143"/>
      <c r="F2269" s="143"/>
      <c r="G2269" s="145" t="s">
        <v>20563</v>
      </c>
      <c r="H2269" s="143"/>
      <c r="I2269" s="143"/>
      <c r="J2269" s="145" t="s">
        <v>8959</v>
      </c>
    </row>
    <row r="2270" spans="1:10">
      <c r="A2270" s="143" t="s">
        <v>20564</v>
      </c>
      <c r="B2270" s="143" t="s">
        <v>7406</v>
      </c>
      <c r="C2270" s="143" t="s">
        <v>2785</v>
      </c>
      <c r="D2270" s="143" t="s">
        <v>3253</v>
      </c>
      <c r="E2270" s="143"/>
      <c r="F2270" s="143"/>
      <c r="G2270" s="145" t="s">
        <v>15478</v>
      </c>
      <c r="H2270" s="143"/>
      <c r="I2270" s="143"/>
      <c r="J2270" s="145" t="s">
        <v>5348</v>
      </c>
    </row>
    <row r="2271" spans="1:10">
      <c r="A2271" s="143" t="s">
        <v>20565</v>
      </c>
      <c r="B2271" s="143" t="s">
        <v>7408</v>
      </c>
      <c r="C2271" s="143" t="s">
        <v>2785</v>
      </c>
      <c r="D2271" s="143" t="s">
        <v>3253</v>
      </c>
      <c r="E2271" s="143"/>
      <c r="F2271" s="143"/>
      <c r="G2271" s="145" t="s">
        <v>20561</v>
      </c>
      <c r="H2271" s="143"/>
      <c r="I2271" s="143"/>
      <c r="J2271" s="145" t="s">
        <v>6087</v>
      </c>
    </row>
    <row r="2272" spans="1:10">
      <c r="A2272" s="143" t="s">
        <v>20566</v>
      </c>
      <c r="B2272" s="143" t="s">
        <v>20567</v>
      </c>
      <c r="C2272" s="143" t="s">
        <v>2785</v>
      </c>
      <c r="D2272" s="143" t="s">
        <v>3253</v>
      </c>
      <c r="E2272" s="143"/>
      <c r="F2272" s="143"/>
      <c r="G2272" s="145" t="s">
        <v>7951</v>
      </c>
      <c r="H2272" s="143"/>
      <c r="I2272" s="143"/>
      <c r="J2272" s="145" t="s">
        <v>8111</v>
      </c>
    </row>
    <row r="2273" spans="1:10">
      <c r="A2273" s="143" t="s">
        <v>20568</v>
      </c>
      <c r="B2273" s="143" t="s">
        <v>20569</v>
      </c>
      <c r="C2273" s="143" t="s">
        <v>2785</v>
      </c>
      <c r="D2273" s="143" t="s">
        <v>3253</v>
      </c>
      <c r="E2273" s="143"/>
      <c r="F2273" s="143"/>
      <c r="G2273" s="145" t="s">
        <v>9744</v>
      </c>
      <c r="H2273" s="143"/>
      <c r="I2273" s="143"/>
      <c r="J2273" s="145" t="s">
        <v>9442</v>
      </c>
    </row>
    <row r="2274" spans="1:10">
      <c r="A2274" s="143" t="s">
        <v>20570</v>
      </c>
      <c r="B2274" s="143" t="s">
        <v>20571</v>
      </c>
      <c r="C2274" s="143" t="s">
        <v>2785</v>
      </c>
      <c r="D2274" s="143" t="s">
        <v>3253</v>
      </c>
      <c r="E2274" s="143"/>
      <c r="F2274" s="143"/>
      <c r="G2274" s="145" t="s">
        <v>7272</v>
      </c>
      <c r="H2274" s="143"/>
      <c r="I2274" s="143"/>
      <c r="J2274" s="145" t="s">
        <v>9693</v>
      </c>
    </row>
    <row r="2275" spans="1:10">
      <c r="A2275" s="143" t="s">
        <v>20572</v>
      </c>
      <c r="B2275" s="143" t="s">
        <v>7416</v>
      </c>
      <c r="C2275" s="143" t="s">
        <v>2785</v>
      </c>
      <c r="D2275" s="143" t="s">
        <v>85</v>
      </c>
      <c r="E2275" s="143"/>
      <c r="F2275" s="143"/>
      <c r="G2275" s="145" t="s">
        <v>20573</v>
      </c>
      <c r="H2275" s="143"/>
      <c r="I2275" s="143"/>
      <c r="J2275" s="145" t="s">
        <v>20574</v>
      </c>
    </row>
    <row r="2276" spans="1:10">
      <c r="A2276" s="143" t="s">
        <v>20575</v>
      </c>
      <c r="B2276" s="143" t="s">
        <v>7418</v>
      </c>
      <c r="C2276" s="143" t="s">
        <v>2785</v>
      </c>
      <c r="D2276" s="143" t="s">
        <v>85</v>
      </c>
      <c r="E2276" s="143"/>
      <c r="F2276" s="143"/>
      <c r="G2276" s="145" t="s">
        <v>20576</v>
      </c>
      <c r="H2276" s="143"/>
      <c r="I2276" s="143"/>
      <c r="J2276" s="145" t="s">
        <v>20577</v>
      </c>
    </row>
    <row r="2277" spans="1:10">
      <c r="A2277" s="143" t="s">
        <v>20578</v>
      </c>
      <c r="B2277" s="143" t="s">
        <v>7420</v>
      </c>
      <c r="C2277" s="143" t="s">
        <v>2785</v>
      </c>
      <c r="D2277" s="143" t="s">
        <v>85</v>
      </c>
      <c r="E2277" s="143"/>
      <c r="F2277" s="143"/>
      <c r="G2277" s="145" t="s">
        <v>20579</v>
      </c>
      <c r="H2277" s="143"/>
      <c r="I2277" s="143"/>
      <c r="J2277" s="145" t="s">
        <v>20580</v>
      </c>
    </row>
    <row r="2278" spans="1:10">
      <c r="A2278" s="143" t="s">
        <v>20581</v>
      </c>
      <c r="B2278" s="143" t="s">
        <v>7422</v>
      </c>
      <c r="C2278" s="143" t="s">
        <v>2785</v>
      </c>
      <c r="D2278" s="143" t="s">
        <v>85</v>
      </c>
      <c r="E2278" s="143"/>
      <c r="F2278" s="143"/>
      <c r="G2278" s="145" t="s">
        <v>20582</v>
      </c>
      <c r="H2278" s="143"/>
      <c r="I2278" s="143"/>
      <c r="J2278" s="145" t="s">
        <v>20583</v>
      </c>
    </row>
    <row r="2279" spans="1:10">
      <c r="A2279" s="143" t="s">
        <v>20584</v>
      </c>
      <c r="B2279" s="143" t="s">
        <v>7424</v>
      </c>
      <c r="C2279" s="143" t="s">
        <v>2785</v>
      </c>
      <c r="D2279" s="143" t="s">
        <v>85</v>
      </c>
      <c r="E2279" s="143"/>
      <c r="F2279" s="143"/>
      <c r="G2279" s="145" t="s">
        <v>20585</v>
      </c>
      <c r="H2279" s="143"/>
      <c r="I2279" s="143"/>
      <c r="J2279" s="145" t="s">
        <v>20586</v>
      </c>
    </row>
    <row r="2280" spans="1:10">
      <c r="A2280" s="143" t="s">
        <v>20587</v>
      </c>
      <c r="B2280" s="143" t="s">
        <v>7426</v>
      </c>
      <c r="C2280" s="143" t="s">
        <v>2785</v>
      </c>
      <c r="D2280" s="143" t="s">
        <v>85</v>
      </c>
      <c r="E2280" s="143"/>
      <c r="F2280" s="143"/>
      <c r="G2280" s="145" t="s">
        <v>20588</v>
      </c>
      <c r="H2280" s="143"/>
      <c r="I2280" s="143"/>
      <c r="J2280" s="145" t="s">
        <v>20589</v>
      </c>
    </row>
    <row r="2281" spans="1:10">
      <c r="A2281" s="143" t="s">
        <v>20590</v>
      </c>
      <c r="B2281" s="143" t="s">
        <v>7428</v>
      </c>
      <c r="C2281" s="143" t="s">
        <v>2785</v>
      </c>
      <c r="D2281" s="143" t="s">
        <v>85</v>
      </c>
      <c r="E2281" s="143"/>
      <c r="F2281" s="143"/>
      <c r="G2281" s="145" t="s">
        <v>20591</v>
      </c>
      <c r="H2281" s="143"/>
      <c r="I2281" s="143"/>
      <c r="J2281" s="145" t="s">
        <v>20592</v>
      </c>
    </row>
    <row r="2282" spans="1:10">
      <c r="A2282" s="143" t="s">
        <v>20593</v>
      </c>
      <c r="B2282" s="143" t="s">
        <v>7430</v>
      </c>
      <c r="C2282" s="143" t="s">
        <v>2785</v>
      </c>
      <c r="D2282" s="143" t="s">
        <v>85</v>
      </c>
      <c r="E2282" s="143"/>
      <c r="F2282" s="143"/>
      <c r="G2282" s="145" t="s">
        <v>20594</v>
      </c>
      <c r="H2282" s="143"/>
      <c r="I2282" s="143"/>
      <c r="J2282" s="145" t="s">
        <v>20595</v>
      </c>
    </row>
    <row r="2283" spans="1:10">
      <c r="A2283" s="143" t="s">
        <v>20596</v>
      </c>
      <c r="B2283" s="143" t="s">
        <v>7432</v>
      </c>
      <c r="C2283" s="143" t="s">
        <v>2805</v>
      </c>
      <c r="D2283" s="143" t="s">
        <v>85</v>
      </c>
      <c r="E2283" s="143"/>
      <c r="F2283" s="143"/>
      <c r="G2283" s="145" t="s">
        <v>20597</v>
      </c>
      <c r="H2283" s="143"/>
      <c r="I2283" s="143"/>
      <c r="J2283" s="145" t="s">
        <v>20598</v>
      </c>
    </row>
    <row r="2284" spans="1:10">
      <c r="A2284" s="143" t="s">
        <v>20599</v>
      </c>
      <c r="B2284" s="143" t="s">
        <v>7434</v>
      </c>
      <c r="C2284" s="143" t="s">
        <v>2785</v>
      </c>
      <c r="D2284" s="143" t="s">
        <v>85</v>
      </c>
      <c r="E2284" s="143"/>
      <c r="F2284" s="143"/>
      <c r="G2284" s="145" t="s">
        <v>7715</v>
      </c>
      <c r="H2284" s="143"/>
      <c r="I2284" s="143"/>
      <c r="J2284" s="145" t="s">
        <v>20600</v>
      </c>
    </row>
    <row r="2285" spans="1:10">
      <c r="A2285" s="143" t="s">
        <v>20601</v>
      </c>
      <c r="B2285" s="143" t="s">
        <v>7436</v>
      </c>
      <c r="C2285" s="143" t="s">
        <v>2785</v>
      </c>
      <c r="D2285" s="143" t="s">
        <v>85</v>
      </c>
      <c r="E2285" s="143"/>
      <c r="F2285" s="143"/>
      <c r="G2285" s="145" t="s">
        <v>20602</v>
      </c>
      <c r="H2285" s="143"/>
      <c r="I2285" s="143"/>
      <c r="J2285" s="145" t="s">
        <v>20603</v>
      </c>
    </row>
    <row r="2286" spans="1:10">
      <c r="A2286" s="143" t="s">
        <v>20604</v>
      </c>
      <c r="B2286" s="143" t="s">
        <v>20605</v>
      </c>
      <c r="C2286" s="143" t="s">
        <v>2785</v>
      </c>
      <c r="D2286" s="143" t="s">
        <v>85</v>
      </c>
      <c r="E2286" s="143"/>
      <c r="F2286" s="143"/>
      <c r="G2286" s="145" t="s">
        <v>20606</v>
      </c>
      <c r="H2286" s="143"/>
      <c r="I2286" s="143"/>
      <c r="J2286" s="145" t="s">
        <v>20607</v>
      </c>
    </row>
    <row r="2287" spans="1:10">
      <c r="A2287" s="143" t="s">
        <v>20608</v>
      </c>
      <c r="B2287" s="143" t="s">
        <v>20609</v>
      </c>
      <c r="C2287" s="143" t="s">
        <v>2785</v>
      </c>
      <c r="D2287" s="143" t="s">
        <v>85</v>
      </c>
      <c r="E2287" s="143"/>
      <c r="F2287" s="143"/>
      <c r="G2287" s="145" t="s">
        <v>20610</v>
      </c>
      <c r="H2287" s="143"/>
      <c r="I2287" s="143"/>
      <c r="J2287" s="145" t="s">
        <v>20611</v>
      </c>
    </row>
    <row r="2288" spans="1:10">
      <c r="A2288" s="143" t="s">
        <v>20612</v>
      </c>
      <c r="B2288" s="143" t="s">
        <v>20613</v>
      </c>
      <c r="C2288" s="143" t="s">
        <v>2785</v>
      </c>
      <c r="D2288" s="143" t="s">
        <v>85</v>
      </c>
      <c r="E2288" s="143"/>
      <c r="F2288" s="143"/>
      <c r="G2288" s="145" t="s">
        <v>20614</v>
      </c>
      <c r="H2288" s="143"/>
      <c r="I2288" s="143"/>
      <c r="J2288" s="145" t="s">
        <v>20615</v>
      </c>
    </row>
    <row r="2289" spans="1:10">
      <c r="A2289" s="143" t="s">
        <v>20616</v>
      </c>
      <c r="B2289" s="143" t="s">
        <v>20617</v>
      </c>
      <c r="C2289" s="143" t="s">
        <v>2785</v>
      </c>
      <c r="D2289" s="143" t="s">
        <v>85</v>
      </c>
      <c r="E2289" s="143"/>
      <c r="F2289" s="143"/>
      <c r="G2289" s="145" t="s">
        <v>20618</v>
      </c>
      <c r="H2289" s="143"/>
      <c r="I2289" s="143"/>
      <c r="J2289" s="145" t="s">
        <v>20619</v>
      </c>
    </row>
    <row r="2290" spans="1:10">
      <c r="A2290" s="143" t="s">
        <v>20620</v>
      </c>
      <c r="B2290" s="143" t="s">
        <v>20621</v>
      </c>
      <c r="C2290" s="143" t="s">
        <v>2785</v>
      </c>
      <c r="D2290" s="143" t="s">
        <v>85</v>
      </c>
      <c r="E2290" s="143"/>
      <c r="F2290" s="143"/>
      <c r="G2290" s="145" t="s">
        <v>20622</v>
      </c>
      <c r="H2290" s="143"/>
      <c r="I2290" s="143"/>
      <c r="J2290" s="145" t="s">
        <v>20623</v>
      </c>
    </row>
    <row r="2291" spans="1:10">
      <c r="A2291" s="143" t="s">
        <v>20624</v>
      </c>
      <c r="B2291" s="143" t="s">
        <v>20625</v>
      </c>
      <c r="C2291" s="143" t="s">
        <v>2785</v>
      </c>
      <c r="D2291" s="143" t="s">
        <v>85</v>
      </c>
      <c r="E2291" s="143"/>
      <c r="F2291" s="143"/>
      <c r="G2291" s="145" t="s">
        <v>20626</v>
      </c>
      <c r="H2291" s="143"/>
      <c r="I2291" s="143"/>
      <c r="J2291" s="145" t="s">
        <v>20627</v>
      </c>
    </row>
    <row r="2292" spans="1:10">
      <c r="A2292" s="143" t="s">
        <v>20628</v>
      </c>
      <c r="B2292" s="143" t="s">
        <v>20629</v>
      </c>
      <c r="C2292" s="143" t="s">
        <v>2785</v>
      </c>
      <c r="D2292" s="143" t="s">
        <v>85</v>
      </c>
      <c r="E2292" s="143"/>
      <c r="F2292" s="143"/>
      <c r="G2292" s="145" t="s">
        <v>20630</v>
      </c>
      <c r="H2292" s="143"/>
      <c r="I2292" s="143"/>
      <c r="J2292" s="145" t="s">
        <v>20631</v>
      </c>
    </row>
    <row r="2293" spans="1:10">
      <c r="A2293" s="143" t="s">
        <v>20632</v>
      </c>
      <c r="B2293" s="143" t="s">
        <v>20633</v>
      </c>
      <c r="C2293" s="143" t="s">
        <v>2785</v>
      </c>
      <c r="D2293" s="143" t="s">
        <v>85</v>
      </c>
      <c r="E2293" s="143"/>
      <c r="F2293" s="143"/>
      <c r="G2293" s="145" t="s">
        <v>20634</v>
      </c>
      <c r="H2293" s="143"/>
      <c r="I2293" s="143"/>
      <c r="J2293" s="145" t="s">
        <v>20635</v>
      </c>
    </row>
    <row r="2294" spans="1:10">
      <c r="A2294" s="143" t="s">
        <v>20636</v>
      </c>
      <c r="B2294" s="143" t="s">
        <v>20637</v>
      </c>
      <c r="C2294" s="143" t="s">
        <v>2785</v>
      </c>
      <c r="D2294" s="143" t="s">
        <v>85</v>
      </c>
      <c r="E2294" s="143"/>
      <c r="F2294" s="143"/>
      <c r="G2294" s="145" t="s">
        <v>20638</v>
      </c>
      <c r="H2294" s="143"/>
      <c r="I2294" s="143"/>
      <c r="J2294" s="145" t="s">
        <v>20639</v>
      </c>
    </row>
    <row r="2295" spans="1:10">
      <c r="A2295" s="143" t="s">
        <v>20640</v>
      </c>
      <c r="B2295" s="143" t="s">
        <v>20641</v>
      </c>
      <c r="C2295" s="143" t="s">
        <v>2785</v>
      </c>
      <c r="D2295" s="143" t="s">
        <v>85</v>
      </c>
      <c r="E2295" s="143"/>
      <c r="F2295" s="143"/>
      <c r="G2295" s="145" t="s">
        <v>20642</v>
      </c>
      <c r="H2295" s="143"/>
      <c r="I2295" s="143"/>
      <c r="J2295" s="145" t="s">
        <v>20643</v>
      </c>
    </row>
    <row r="2296" spans="1:10">
      <c r="A2296" s="143" t="s">
        <v>20644</v>
      </c>
      <c r="B2296" s="143" t="s">
        <v>7458</v>
      </c>
      <c r="C2296" s="143" t="s">
        <v>2785</v>
      </c>
      <c r="D2296" s="143" t="s">
        <v>85</v>
      </c>
      <c r="E2296" s="143"/>
      <c r="F2296" s="143"/>
      <c r="G2296" s="145" t="s">
        <v>20645</v>
      </c>
      <c r="H2296" s="143"/>
      <c r="I2296" s="143"/>
      <c r="J2296" s="145" t="s">
        <v>20646</v>
      </c>
    </row>
    <row r="2297" spans="1:10">
      <c r="A2297" s="143" t="s">
        <v>20647</v>
      </c>
      <c r="B2297" s="143" t="s">
        <v>7460</v>
      </c>
      <c r="C2297" s="143" t="s">
        <v>2785</v>
      </c>
      <c r="D2297" s="143" t="s">
        <v>85</v>
      </c>
      <c r="E2297" s="143"/>
      <c r="F2297" s="143"/>
      <c r="G2297" s="145" t="s">
        <v>20648</v>
      </c>
      <c r="H2297" s="143"/>
      <c r="I2297" s="143"/>
      <c r="J2297" s="145" t="s">
        <v>20649</v>
      </c>
    </row>
    <row r="2298" spans="1:10">
      <c r="A2298" s="143" t="s">
        <v>20650</v>
      </c>
      <c r="B2298" s="143" t="s">
        <v>7462</v>
      </c>
      <c r="C2298" s="143" t="s">
        <v>2805</v>
      </c>
      <c r="D2298" s="143" t="s">
        <v>85</v>
      </c>
      <c r="E2298" s="143"/>
      <c r="F2298" s="143"/>
      <c r="G2298" s="145" t="s">
        <v>20651</v>
      </c>
      <c r="H2298" s="143"/>
      <c r="I2298" s="143"/>
      <c r="J2298" s="145" t="s">
        <v>20652</v>
      </c>
    </row>
    <row r="2299" spans="1:10">
      <c r="A2299" s="143" t="s">
        <v>20653</v>
      </c>
      <c r="B2299" s="143" t="s">
        <v>7464</v>
      </c>
      <c r="C2299" s="143" t="s">
        <v>2785</v>
      </c>
      <c r="D2299" s="143" t="s">
        <v>85</v>
      </c>
      <c r="E2299" s="143"/>
      <c r="F2299" s="143"/>
      <c r="G2299" s="145" t="s">
        <v>20654</v>
      </c>
      <c r="H2299" s="143"/>
      <c r="I2299" s="143"/>
      <c r="J2299" s="145" t="s">
        <v>20655</v>
      </c>
    </row>
    <row r="2300" spans="1:10">
      <c r="A2300" s="143" t="s">
        <v>20656</v>
      </c>
      <c r="B2300" s="143" t="s">
        <v>7466</v>
      </c>
      <c r="C2300" s="143" t="s">
        <v>2785</v>
      </c>
      <c r="D2300" s="143" t="s">
        <v>85</v>
      </c>
      <c r="E2300" s="143"/>
      <c r="F2300" s="143"/>
      <c r="G2300" s="145" t="s">
        <v>20657</v>
      </c>
      <c r="H2300" s="143"/>
      <c r="I2300" s="143"/>
      <c r="J2300" s="145" t="s">
        <v>20658</v>
      </c>
    </row>
    <row r="2301" spans="1:10">
      <c r="A2301" s="143" t="s">
        <v>20659</v>
      </c>
      <c r="B2301" s="143" t="s">
        <v>7468</v>
      </c>
      <c r="C2301" s="143" t="s">
        <v>2785</v>
      </c>
      <c r="D2301" s="143" t="s">
        <v>85</v>
      </c>
      <c r="E2301" s="143"/>
      <c r="F2301" s="143"/>
      <c r="G2301" s="145" t="s">
        <v>20660</v>
      </c>
      <c r="H2301" s="143"/>
      <c r="I2301" s="143"/>
      <c r="J2301" s="145" t="s">
        <v>20661</v>
      </c>
    </row>
    <row r="2302" spans="1:10">
      <c r="A2302" s="143" t="s">
        <v>20662</v>
      </c>
      <c r="B2302" s="143" t="s">
        <v>7470</v>
      </c>
      <c r="C2302" s="143" t="s">
        <v>2785</v>
      </c>
      <c r="D2302" s="143" t="s">
        <v>85</v>
      </c>
      <c r="E2302" s="143"/>
      <c r="F2302" s="143"/>
      <c r="G2302" s="145" t="s">
        <v>20663</v>
      </c>
      <c r="H2302" s="143"/>
      <c r="I2302" s="143"/>
      <c r="J2302" s="145" t="s">
        <v>20664</v>
      </c>
    </row>
    <row r="2303" spans="1:10">
      <c r="A2303" s="143" t="s">
        <v>20665</v>
      </c>
      <c r="B2303" s="143" t="s">
        <v>7472</v>
      </c>
      <c r="C2303" s="143" t="s">
        <v>2785</v>
      </c>
      <c r="D2303" s="143" t="s">
        <v>85</v>
      </c>
      <c r="E2303" s="143"/>
      <c r="F2303" s="143"/>
      <c r="G2303" s="145" t="s">
        <v>20666</v>
      </c>
      <c r="H2303" s="143"/>
      <c r="I2303" s="143"/>
      <c r="J2303" s="145" t="s">
        <v>20667</v>
      </c>
    </row>
    <row r="2304" spans="1:10">
      <c r="A2304" s="143" t="s">
        <v>20668</v>
      </c>
      <c r="B2304" s="143" t="s">
        <v>7474</v>
      </c>
      <c r="C2304" s="143" t="s">
        <v>2785</v>
      </c>
      <c r="D2304" s="143" t="s">
        <v>85</v>
      </c>
      <c r="E2304" s="143"/>
      <c r="F2304" s="143"/>
      <c r="G2304" s="145" t="s">
        <v>20669</v>
      </c>
      <c r="H2304" s="143"/>
      <c r="I2304" s="143"/>
      <c r="J2304" s="145" t="s">
        <v>20670</v>
      </c>
    </row>
    <row r="2305" spans="1:10">
      <c r="A2305" s="143" t="s">
        <v>20671</v>
      </c>
      <c r="B2305" s="143" t="s">
        <v>7476</v>
      </c>
      <c r="C2305" s="143" t="s">
        <v>2785</v>
      </c>
      <c r="D2305" s="143" t="s">
        <v>85</v>
      </c>
      <c r="E2305" s="143"/>
      <c r="F2305" s="143"/>
      <c r="G2305" s="145" t="s">
        <v>20672</v>
      </c>
      <c r="H2305" s="143"/>
      <c r="I2305" s="143"/>
      <c r="J2305" s="145" t="s">
        <v>20673</v>
      </c>
    </row>
    <row r="2306" spans="1:10">
      <c r="A2306" s="143" t="s">
        <v>20674</v>
      </c>
      <c r="B2306" s="143" t="s">
        <v>7478</v>
      </c>
      <c r="C2306" s="143" t="s">
        <v>2785</v>
      </c>
      <c r="D2306" s="143" t="s">
        <v>85</v>
      </c>
      <c r="E2306" s="143"/>
      <c r="F2306" s="143"/>
      <c r="G2306" s="145" t="s">
        <v>20675</v>
      </c>
      <c r="H2306" s="143"/>
      <c r="I2306" s="143"/>
      <c r="J2306" s="145" t="s">
        <v>20676</v>
      </c>
    </row>
    <row r="2307" spans="1:10">
      <c r="A2307" s="143" t="s">
        <v>20677</v>
      </c>
      <c r="B2307" s="143" t="s">
        <v>7480</v>
      </c>
      <c r="C2307" s="143" t="s">
        <v>2785</v>
      </c>
      <c r="D2307" s="143" t="s">
        <v>85</v>
      </c>
      <c r="E2307" s="143"/>
      <c r="F2307" s="143"/>
      <c r="G2307" s="145" t="s">
        <v>20678</v>
      </c>
      <c r="H2307" s="143"/>
      <c r="I2307" s="143"/>
      <c r="J2307" s="145" t="s">
        <v>20679</v>
      </c>
    </row>
    <row r="2308" spans="1:10">
      <c r="A2308" s="143" t="s">
        <v>20680</v>
      </c>
      <c r="B2308" s="143" t="s">
        <v>7482</v>
      </c>
      <c r="C2308" s="143" t="s">
        <v>2785</v>
      </c>
      <c r="D2308" s="143" t="s">
        <v>85</v>
      </c>
      <c r="E2308" s="143"/>
      <c r="F2308" s="143"/>
      <c r="G2308" s="145" t="s">
        <v>20681</v>
      </c>
      <c r="H2308" s="143"/>
      <c r="I2308" s="143"/>
      <c r="J2308" s="145" t="s">
        <v>20682</v>
      </c>
    </row>
    <row r="2309" spans="1:10">
      <c r="A2309" s="143" t="s">
        <v>20683</v>
      </c>
      <c r="B2309" s="143" t="s">
        <v>7484</v>
      </c>
      <c r="C2309" s="143" t="s">
        <v>2785</v>
      </c>
      <c r="D2309" s="143" t="s">
        <v>85</v>
      </c>
      <c r="E2309" s="143"/>
      <c r="F2309" s="143"/>
      <c r="G2309" s="145" t="s">
        <v>20684</v>
      </c>
      <c r="H2309" s="143"/>
      <c r="I2309" s="143"/>
      <c r="J2309" s="145" t="s">
        <v>20685</v>
      </c>
    </row>
    <row r="2310" spans="1:10">
      <c r="A2310" s="143" t="s">
        <v>20686</v>
      </c>
      <c r="B2310" s="143" t="s">
        <v>7486</v>
      </c>
      <c r="C2310" s="143" t="s">
        <v>2785</v>
      </c>
      <c r="D2310" s="143" t="s">
        <v>85</v>
      </c>
      <c r="E2310" s="143"/>
      <c r="F2310" s="143"/>
      <c r="G2310" s="145" t="s">
        <v>20687</v>
      </c>
      <c r="H2310" s="143"/>
      <c r="I2310" s="143"/>
      <c r="J2310" s="145" t="s">
        <v>20688</v>
      </c>
    </row>
    <row r="2311" spans="1:10">
      <c r="A2311" s="143" t="s">
        <v>20689</v>
      </c>
      <c r="B2311" s="143" t="s">
        <v>7488</v>
      </c>
      <c r="C2311" s="143" t="s">
        <v>2785</v>
      </c>
      <c r="D2311" s="143" t="s">
        <v>85</v>
      </c>
      <c r="E2311" s="143"/>
      <c r="F2311" s="143"/>
      <c r="G2311" s="145" t="s">
        <v>20690</v>
      </c>
      <c r="H2311" s="143"/>
      <c r="I2311" s="143"/>
      <c r="J2311" s="145" t="s">
        <v>20691</v>
      </c>
    </row>
    <row r="2312" spans="1:10">
      <c r="A2312" s="143" t="s">
        <v>20692</v>
      </c>
      <c r="B2312" s="143" t="s">
        <v>7490</v>
      </c>
      <c r="C2312" s="143" t="s">
        <v>2785</v>
      </c>
      <c r="D2312" s="143" t="s">
        <v>85</v>
      </c>
      <c r="E2312" s="143"/>
      <c r="F2312" s="143"/>
      <c r="G2312" s="145" t="s">
        <v>20693</v>
      </c>
      <c r="H2312" s="143"/>
      <c r="I2312" s="143"/>
      <c r="J2312" s="145" t="s">
        <v>20694</v>
      </c>
    </row>
    <row r="2313" spans="1:10">
      <c r="A2313" s="143" t="s">
        <v>20695</v>
      </c>
      <c r="B2313" s="143" t="s">
        <v>7492</v>
      </c>
      <c r="C2313" s="143" t="s">
        <v>2785</v>
      </c>
      <c r="D2313" s="143" t="s">
        <v>85</v>
      </c>
      <c r="E2313" s="143"/>
      <c r="F2313" s="143"/>
      <c r="G2313" s="145" t="s">
        <v>20696</v>
      </c>
      <c r="H2313" s="143"/>
      <c r="I2313" s="143"/>
      <c r="J2313" s="145" t="s">
        <v>20697</v>
      </c>
    </row>
    <row r="2314" spans="1:10">
      <c r="A2314" s="143" t="s">
        <v>20698</v>
      </c>
      <c r="B2314" s="143" t="s">
        <v>7494</v>
      </c>
      <c r="C2314" s="143" t="s">
        <v>2785</v>
      </c>
      <c r="D2314" s="143" t="s">
        <v>85</v>
      </c>
      <c r="E2314" s="143"/>
      <c r="F2314" s="143"/>
      <c r="G2314" s="145" t="s">
        <v>20699</v>
      </c>
      <c r="H2314" s="143"/>
      <c r="I2314" s="143"/>
      <c r="J2314" s="145" t="s">
        <v>20700</v>
      </c>
    </row>
    <row r="2315" spans="1:10">
      <c r="A2315" s="143" t="s">
        <v>20701</v>
      </c>
      <c r="B2315" s="143" t="s">
        <v>7496</v>
      </c>
      <c r="C2315" s="143" t="s">
        <v>2785</v>
      </c>
      <c r="D2315" s="143" t="s">
        <v>85</v>
      </c>
      <c r="E2315" s="143"/>
      <c r="F2315" s="143"/>
      <c r="G2315" s="145" t="s">
        <v>20702</v>
      </c>
      <c r="H2315" s="143"/>
      <c r="I2315" s="143"/>
      <c r="J2315" s="145" t="s">
        <v>20703</v>
      </c>
    </row>
    <row r="2316" spans="1:10">
      <c r="A2316" s="143" t="s">
        <v>20704</v>
      </c>
      <c r="B2316" s="143" t="s">
        <v>7498</v>
      </c>
      <c r="C2316" s="143" t="s">
        <v>2785</v>
      </c>
      <c r="D2316" s="143" t="s">
        <v>85</v>
      </c>
      <c r="E2316" s="143"/>
      <c r="F2316" s="143"/>
      <c r="G2316" s="145" t="s">
        <v>20705</v>
      </c>
      <c r="H2316" s="143"/>
      <c r="I2316" s="143"/>
      <c r="J2316" s="145" t="s">
        <v>20706</v>
      </c>
    </row>
    <row r="2317" spans="1:10">
      <c r="A2317" s="143" t="s">
        <v>20707</v>
      </c>
      <c r="B2317" s="143" t="s">
        <v>7500</v>
      </c>
      <c r="C2317" s="143" t="s">
        <v>2785</v>
      </c>
      <c r="D2317" s="143" t="s">
        <v>85</v>
      </c>
      <c r="E2317" s="143"/>
      <c r="F2317" s="143"/>
      <c r="G2317" s="145" t="s">
        <v>20708</v>
      </c>
      <c r="H2317" s="143"/>
      <c r="I2317" s="143"/>
      <c r="J2317" s="145" t="s">
        <v>20709</v>
      </c>
    </row>
    <row r="2318" spans="1:10">
      <c r="A2318" s="143" t="s">
        <v>20710</v>
      </c>
      <c r="B2318" s="143" t="s">
        <v>7502</v>
      </c>
      <c r="C2318" s="143" t="s">
        <v>2785</v>
      </c>
      <c r="D2318" s="143" t="s">
        <v>85</v>
      </c>
      <c r="E2318" s="143"/>
      <c r="F2318" s="143"/>
      <c r="G2318" s="145" t="s">
        <v>20711</v>
      </c>
      <c r="H2318" s="143"/>
      <c r="I2318" s="143"/>
      <c r="J2318" s="145" t="s">
        <v>20712</v>
      </c>
    </row>
    <row r="2319" spans="1:10">
      <c r="A2319" s="143" t="s">
        <v>20713</v>
      </c>
      <c r="B2319" s="143" t="s">
        <v>7504</v>
      </c>
      <c r="C2319" s="143" t="s">
        <v>2785</v>
      </c>
      <c r="D2319" s="143" t="s">
        <v>85</v>
      </c>
      <c r="E2319" s="143"/>
      <c r="F2319" s="143"/>
      <c r="G2319" s="145" t="s">
        <v>20714</v>
      </c>
      <c r="H2319" s="143"/>
      <c r="I2319" s="143"/>
      <c r="J2319" s="145" t="s">
        <v>20715</v>
      </c>
    </row>
    <row r="2320" spans="1:10">
      <c r="A2320" s="143" t="s">
        <v>20716</v>
      </c>
      <c r="B2320" s="143" t="s">
        <v>7506</v>
      </c>
      <c r="C2320" s="143" t="s">
        <v>2785</v>
      </c>
      <c r="D2320" s="143" t="s">
        <v>85</v>
      </c>
      <c r="E2320" s="143"/>
      <c r="F2320" s="143"/>
      <c r="G2320" s="145" t="s">
        <v>20717</v>
      </c>
      <c r="H2320" s="143"/>
      <c r="I2320" s="143"/>
      <c r="J2320" s="145" t="s">
        <v>7890</v>
      </c>
    </row>
    <row r="2321" spans="1:10">
      <c r="A2321" s="143" t="s">
        <v>20718</v>
      </c>
      <c r="B2321" s="143" t="s">
        <v>7508</v>
      </c>
      <c r="C2321" s="143" t="s">
        <v>2785</v>
      </c>
      <c r="D2321" s="143" t="s">
        <v>85</v>
      </c>
      <c r="E2321" s="143"/>
      <c r="F2321" s="143"/>
      <c r="G2321" s="145" t="s">
        <v>20719</v>
      </c>
      <c r="H2321" s="143"/>
      <c r="I2321" s="143"/>
      <c r="J2321" s="145" t="s">
        <v>20720</v>
      </c>
    </row>
    <row r="2322" spans="1:10">
      <c r="A2322" s="143" t="s">
        <v>20721</v>
      </c>
      <c r="B2322" s="143" t="s">
        <v>7510</v>
      </c>
      <c r="C2322" s="143" t="s">
        <v>2805</v>
      </c>
      <c r="D2322" s="143" t="s">
        <v>85</v>
      </c>
      <c r="E2322" s="143"/>
      <c r="F2322" s="143"/>
      <c r="G2322" s="145" t="s">
        <v>20722</v>
      </c>
      <c r="H2322" s="143"/>
      <c r="I2322" s="143"/>
      <c r="J2322" s="145" t="s">
        <v>20723</v>
      </c>
    </row>
    <row r="2323" spans="1:10">
      <c r="A2323" s="143" t="s">
        <v>20724</v>
      </c>
      <c r="B2323" s="143" t="s">
        <v>7512</v>
      </c>
      <c r="C2323" s="143" t="s">
        <v>2805</v>
      </c>
      <c r="D2323" s="143" t="s">
        <v>85</v>
      </c>
      <c r="E2323" s="143"/>
      <c r="F2323" s="143"/>
      <c r="G2323" s="145" t="s">
        <v>20725</v>
      </c>
      <c r="H2323" s="143"/>
      <c r="I2323" s="143"/>
      <c r="J2323" s="145" t="s">
        <v>20726</v>
      </c>
    </row>
    <row r="2324" spans="1:10">
      <c r="A2324" s="143" t="s">
        <v>20727</v>
      </c>
      <c r="B2324" s="143" t="s">
        <v>7514</v>
      </c>
      <c r="C2324" s="143" t="s">
        <v>2805</v>
      </c>
      <c r="D2324" s="143" t="s">
        <v>85</v>
      </c>
      <c r="E2324" s="143"/>
      <c r="F2324" s="143"/>
      <c r="G2324" s="145" t="s">
        <v>20728</v>
      </c>
      <c r="H2324" s="143"/>
      <c r="I2324" s="143"/>
      <c r="J2324" s="145" t="s">
        <v>20729</v>
      </c>
    </row>
    <row r="2325" spans="1:10">
      <c r="A2325" s="143" t="s">
        <v>20730</v>
      </c>
      <c r="B2325" s="143" t="s">
        <v>7516</v>
      </c>
      <c r="C2325" s="143" t="s">
        <v>2805</v>
      </c>
      <c r="D2325" s="143" t="s">
        <v>85</v>
      </c>
      <c r="E2325" s="143"/>
      <c r="F2325" s="143"/>
      <c r="G2325" s="145" t="s">
        <v>20731</v>
      </c>
      <c r="H2325" s="143"/>
      <c r="I2325" s="143"/>
      <c r="J2325" s="145" t="s">
        <v>20732</v>
      </c>
    </row>
    <row r="2326" spans="1:10">
      <c r="A2326" s="143" t="s">
        <v>20733</v>
      </c>
      <c r="B2326" s="143" t="s">
        <v>7518</v>
      </c>
      <c r="C2326" s="143" t="s">
        <v>2805</v>
      </c>
      <c r="D2326" s="143" t="s">
        <v>85</v>
      </c>
      <c r="E2326" s="143"/>
      <c r="F2326" s="143"/>
      <c r="G2326" s="145" t="s">
        <v>20734</v>
      </c>
      <c r="H2326" s="143"/>
      <c r="I2326" s="143"/>
      <c r="J2326" s="145" t="s">
        <v>20735</v>
      </c>
    </row>
    <row r="2327" spans="1:10">
      <c r="A2327" s="143" t="s">
        <v>20736</v>
      </c>
      <c r="B2327" s="143" t="s">
        <v>7520</v>
      </c>
      <c r="C2327" s="143" t="s">
        <v>2805</v>
      </c>
      <c r="D2327" s="143" t="s">
        <v>85</v>
      </c>
      <c r="E2327" s="143"/>
      <c r="F2327" s="143"/>
      <c r="G2327" s="145" t="s">
        <v>20737</v>
      </c>
      <c r="H2327" s="143"/>
      <c r="I2327" s="143"/>
      <c r="J2327" s="145" t="s">
        <v>20738</v>
      </c>
    </row>
    <row r="2328" spans="1:10">
      <c r="A2328" s="143" t="s">
        <v>20739</v>
      </c>
      <c r="B2328" s="143" t="s">
        <v>7522</v>
      </c>
      <c r="C2328" s="143" t="s">
        <v>2805</v>
      </c>
      <c r="D2328" s="143" t="s">
        <v>85</v>
      </c>
      <c r="E2328" s="143"/>
      <c r="F2328" s="143"/>
      <c r="G2328" s="145" t="s">
        <v>20740</v>
      </c>
      <c r="H2328" s="143"/>
      <c r="I2328" s="143"/>
      <c r="J2328" s="145" t="s">
        <v>20741</v>
      </c>
    </row>
    <row r="2329" spans="1:10">
      <c r="A2329" s="143" t="s">
        <v>20742</v>
      </c>
      <c r="B2329" s="143" t="s">
        <v>7524</v>
      </c>
      <c r="C2329" s="143" t="s">
        <v>2805</v>
      </c>
      <c r="D2329" s="143" t="s">
        <v>85</v>
      </c>
      <c r="E2329" s="143"/>
      <c r="F2329" s="143"/>
      <c r="G2329" s="145" t="s">
        <v>20743</v>
      </c>
      <c r="H2329" s="143"/>
      <c r="I2329" s="143"/>
      <c r="J2329" s="145" t="s">
        <v>20744</v>
      </c>
    </row>
    <row r="2330" spans="1:10">
      <c r="A2330" s="143" t="s">
        <v>20745</v>
      </c>
      <c r="B2330" s="143" t="s">
        <v>7526</v>
      </c>
      <c r="C2330" s="143" t="s">
        <v>2785</v>
      </c>
      <c r="D2330" s="143" t="s">
        <v>85</v>
      </c>
      <c r="E2330" s="143"/>
      <c r="F2330" s="143"/>
      <c r="G2330" s="145" t="s">
        <v>20746</v>
      </c>
      <c r="H2330" s="143"/>
      <c r="I2330" s="143"/>
      <c r="J2330" s="145" t="s">
        <v>20747</v>
      </c>
    </row>
    <row r="2331" spans="1:10">
      <c r="A2331" s="143" t="s">
        <v>20748</v>
      </c>
      <c r="B2331" s="143" t="s">
        <v>7528</v>
      </c>
      <c r="C2331" s="143" t="s">
        <v>2785</v>
      </c>
      <c r="D2331" s="143" t="s">
        <v>85</v>
      </c>
      <c r="E2331" s="143"/>
      <c r="F2331" s="143"/>
      <c r="G2331" s="145" t="s">
        <v>20749</v>
      </c>
      <c r="H2331" s="143"/>
      <c r="I2331" s="143"/>
      <c r="J2331" s="145" t="s">
        <v>20750</v>
      </c>
    </row>
    <row r="2332" spans="1:10">
      <c r="A2332" s="143" t="s">
        <v>20751</v>
      </c>
      <c r="B2332" s="143" t="s">
        <v>7530</v>
      </c>
      <c r="C2332" s="143" t="s">
        <v>2785</v>
      </c>
      <c r="D2332" s="143" t="s">
        <v>85</v>
      </c>
      <c r="E2332" s="143"/>
      <c r="F2332" s="143"/>
      <c r="G2332" s="145" t="s">
        <v>20752</v>
      </c>
      <c r="H2332" s="143"/>
      <c r="I2332" s="143"/>
      <c r="J2332" s="145" t="s">
        <v>20753</v>
      </c>
    </row>
    <row r="2333" spans="1:10">
      <c r="A2333" s="143" t="s">
        <v>20754</v>
      </c>
      <c r="B2333" s="143" t="s">
        <v>7532</v>
      </c>
      <c r="C2333" s="143" t="s">
        <v>2785</v>
      </c>
      <c r="D2333" s="143" t="s">
        <v>85</v>
      </c>
      <c r="E2333" s="143"/>
      <c r="F2333" s="143"/>
      <c r="G2333" s="145" t="s">
        <v>20755</v>
      </c>
      <c r="H2333" s="143"/>
      <c r="I2333" s="143"/>
      <c r="J2333" s="145" t="s">
        <v>20756</v>
      </c>
    </row>
    <row r="2334" spans="1:10">
      <c r="A2334" s="143" t="s">
        <v>20757</v>
      </c>
      <c r="B2334" s="143" t="s">
        <v>7534</v>
      </c>
      <c r="C2334" s="143" t="s">
        <v>2805</v>
      </c>
      <c r="D2334" s="143" t="s">
        <v>85</v>
      </c>
      <c r="E2334" s="143"/>
      <c r="F2334" s="143"/>
      <c r="G2334" s="145" t="s">
        <v>20758</v>
      </c>
      <c r="H2334" s="143"/>
      <c r="I2334" s="143"/>
      <c r="J2334" s="145" t="s">
        <v>20759</v>
      </c>
    </row>
    <row r="2335" spans="1:10">
      <c r="A2335" s="143" t="s">
        <v>20760</v>
      </c>
      <c r="B2335" s="143" t="s">
        <v>7536</v>
      </c>
      <c r="C2335" s="143" t="s">
        <v>2805</v>
      </c>
      <c r="D2335" s="143" t="s">
        <v>85</v>
      </c>
      <c r="E2335" s="143"/>
      <c r="F2335" s="143"/>
      <c r="G2335" s="145" t="s">
        <v>20761</v>
      </c>
      <c r="H2335" s="143"/>
      <c r="I2335" s="143"/>
      <c r="J2335" s="145" t="s">
        <v>20762</v>
      </c>
    </row>
    <row r="2336" spans="1:10">
      <c r="A2336" s="143" t="s">
        <v>20763</v>
      </c>
      <c r="B2336" s="143" t="s">
        <v>7538</v>
      </c>
      <c r="C2336" s="143" t="s">
        <v>2805</v>
      </c>
      <c r="D2336" s="143" t="s">
        <v>85</v>
      </c>
      <c r="E2336" s="143"/>
      <c r="F2336" s="143"/>
      <c r="G2336" s="145" t="s">
        <v>14016</v>
      </c>
      <c r="H2336" s="143"/>
      <c r="I2336" s="143"/>
      <c r="J2336" s="145" t="s">
        <v>20764</v>
      </c>
    </row>
    <row r="2337" spans="1:10">
      <c r="A2337" s="143" t="s">
        <v>20765</v>
      </c>
      <c r="B2337" s="143" t="s">
        <v>7540</v>
      </c>
      <c r="C2337" s="143" t="s">
        <v>2805</v>
      </c>
      <c r="D2337" s="143" t="s">
        <v>85</v>
      </c>
      <c r="E2337" s="143"/>
      <c r="F2337" s="143"/>
      <c r="G2337" s="145" t="s">
        <v>20766</v>
      </c>
      <c r="H2337" s="143"/>
      <c r="I2337" s="143"/>
      <c r="J2337" s="145" t="s">
        <v>20767</v>
      </c>
    </row>
    <row r="2338" spans="1:10">
      <c r="A2338" s="143" t="s">
        <v>20768</v>
      </c>
      <c r="B2338" s="143" t="s">
        <v>7542</v>
      </c>
      <c r="C2338" s="143" t="s">
        <v>2785</v>
      </c>
      <c r="D2338" s="143" t="s">
        <v>85</v>
      </c>
      <c r="E2338" s="143"/>
      <c r="F2338" s="143"/>
      <c r="G2338" s="145" t="s">
        <v>20769</v>
      </c>
      <c r="H2338" s="143"/>
      <c r="I2338" s="143"/>
      <c r="J2338" s="145" t="s">
        <v>20770</v>
      </c>
    </row>
    <row r="2339" spans="1:10">
      <c r="A2339" s="143" t="s">
        <v>20771</v>
      </c>
      <c r="B2339" s="143" t="s">
        <v>20772</v>
      </c>
      <c r="C2339" s="143" t="s">
        <v>2785</v>
      </c>
      <c r="D2339" s="143" t="s">
        <v>85</v>
      </c>
      <c r="E2339" s="143"/>
      <c r="F2339" s="143"/>
      <c r="G2339" s="145" t="s">
        <v>20773</v>
      </c>
      <c r="H2339" s="143"/>
      <c r="I2339" s="143"/>
      <c r="J2339" s="145" t="s">
        <v>20774</v>
      </c>
    </row>
    <row r="2340" spans="1:10">
      <c r="A2340" s="143" t="s">
        <v>20775</v>
      </c>
      <c r="B2340" s="143" t="s">
        <v>20776</v>
      </c>
      <c r="C2340" s="143" t="s">
        <v>2785</v>
      </c>
      <c r="D2340" s="143" t="s">
        <v>85</v>
      </c>
      <c r="E2340" s="143"/>
      <c r="F2340" s="143"/>
      <c r="G2340" s="145" t="s">
        <v>20777</v>
      </c>
      <c r="H2340" s="143"/>
      <c r="I2340" s="143"/>
      <c r="J2340" s="145" t="s">
        <v>20778</v>
      </c>
    </row>
    <row r="2341" spans="1:10">
      <c r="A2341" s="143" t="s">
        <v>20779</v>
      </c>
      <c r="B2341" s="143" t="s">
        <v>20780</v>
      </c>
      <c r="C2341" s="143" t="s">
        <v>2785</v>
      </c>
      <c r="D2341" s="143" t="s">
        <v>85</v>
      </c>
      <c r="E2341" s="143"/>
      <c r="F2341" s="143"/>
      <c r="G2341" s="145" t="s">
        <v>20642</v>
      </c>
      <c r="H2341" s="143"/>
      <c r="I2341" s="143"/>
      <c r="J2341" s="145" t="s">
        <v>20643</v>
      </c>
    </row>
    <row r="2342" spans="1:10">
      <c r="A2342" s="143" t="s">
        <v>20781</v>
      </c>
      <c r="B2342" s="143" t="s">
        <v>20782</v>
      </c>
      <c r="C2342" s="143" t="s">
        <v>2785</v>
      </c>
      <c r="D2342" s="143" t="s">
        <v>85</v>
      </c>
      <c r="E2342" s="143"/>
      <c r="F2342" s="143"/>
      <c r="G2342" s="145" t="s">
        <v>20783</v>
      </c>
      <c r="H2342" s="143"/>
      <c r="I2342" s="143"/>
      <c r="J2342" s="145" t="s">
        <v>20784</v>
      </c>
    </row>
    <row r="2343" spans="1:10">
      <c r="A2343" s="143" t="s">
        <v>20785</v>
      </c>
      <c r="B2343" s="143" t="s">
        <v>20786</v>
      </c>
      <c r="C2343" s="143" t="s">
        <v>2785</v>
      </c>
      <c r="D2343" s="143" t="s">
        <v>85</v>
      </c>
      <c r="E2343" s="143"/>
      <c r="F2343" s="143"/>
      <c r="G2343" s="145" t="s">
        <v>20787</v>
      </c>
      <c r="H2343" s="143"/>
      <c r="I2343" s="143"/>
      <c r="J2343" s="145" t="s">
        <v>20788</v>
      </c>
    </row>
    <row r="2344" spans="1:10">
      <c r="A2344" s="143" t="s">
        <v>20789</v>
      </c>
      <c r="B2344" s="143" t="s">
        <v>20790</v>
      </c>
      <c r="C2344" s="143" t="s">
        <v>2785</v>
      </c>
      <c r="D2344" s="143" t="s">
        <v>85</v>
      </c>
      <c r="E2344" s="143"/>
      <c r="F2344" s="143"/>
      <c r="G2344" s="145" t="s">
        <v>20791</v>
      </c>
      <c r="H2344" s="143"/>
      <c r="I2344" s="143"/>
      <c r="J2344" s="145" t="s">
        <v>20792</v>
      </c>
    </row>
    <row r="2345" spans="1:10">
      <c r="A2345" s="143" t="s">
        <v>20793</v>
      </c>
      <c r="B2345" s="143" t="s">
        <v>20794</v>
      </c>
      <c r="C2345" s="143" t="s">
        <v>2805</v>
      </c>
      <c r="D2345" s="143" t="s">
        <v>85</v>
      </c>
      <c r="E2345" s="143"/>
      <c r="F2345" s="143"/>
      <c r="G2345" s="145" t="s">
        <v>20795</v>
      </c>
      <c r="H2345" s="143"/>
      <c r="I2345" s="143"/>
      <c r="J2345" s="145" t="s">
        <v>20796</v>
      </c>
    </row>
    <row r="2346" spans="1:10">
      <c r="A2346" s="143" t="s">
        <v>20797</v>
      </c>
      <c r="B2346" s="143" t="s">
        <v>20798</v>
      </c>
      <c r="C2346" s="143" t="s">
        <v>2805</v>
      </c>
      <c r="D2346" s="143" t="s">
        <v>85</v>
      </c>
      <c r="E2346" s="143"/>
      <c r="F2346" s="143"/>
      <c r="G2346" s="145" t="s">
        <v>20799</v>
      </c>
      <c r="H2346" s="143"/>
      <c r="I2346" s="143"/>
      <c r="J2346" s="145" t="s">
        <v>20800</v>
      </c>
    </row>
    <row r="2347" spans="1:10">
      <c r="A2347" s="143" t="s">
        <v>20801</v>
      </c>
      <c r="B2347" s="143" t="s">
        <v>20802</v>
      </c>
      <c r="C2347" s="143" t="s">
        <v>2805</v>
      </c>
      <c r="D2347" s="143" t="s">
        <v>85</v>
      </c>
      <c r="E2347" s="143"/>
      <c r="F2347" s="143"/>
      <c r="G2347" s="145" t="s">
        <v>20803</v>
      </c>
      <c r="H2347" s="143"/>
      <c r="I2347" s="143"/>
      <c r="J2347" s="145" t="s">
        <v>20804</v>
      </c>
    </row>
    <row r="2348" spans="1:10">
      <c r="A2348" s="143" t="s">
        <v>20805</v>
      </c>
      <c r="B2348" s="143" t="s">
        <v>20806</v>
      </c>
      <c r="C2348" s="143" t="s">
        <v>2805</v>
      </c>
      <c r="D2348" s="143" t="s">
        <v>85</v>
      </c>
      <c r="E2348" s="143"/>
      <c r="F2348" s="143"/>
      <c r="G2348" s="145" t="s">
        <v>20807</v>
      </c>
      <c r="H2348" s="143"/>
      <c r="I2348" s="143"/>
      <c r="J2348" s="145" t="s">
        <v>20808</v>
      </c>
    </row>
    <row r="2349" spans="1:10">
      <c r="A2349" s="143" t="s">
        <v>20809</v>
      </c>
      <c r="B2349" s="143" t="s">
        <v>20810</v>
      </c>
      <c r="C2349" s="143" t="s">
        <v>2805</v>
      </c>
      <c r="D2349" s="143" t="s">
        <v>60</v>
      </c>
      <c r="E2349" s="143"/>
      <c r="F2349" s="143"/>
      <c r="G2349" s="145" t="s">
        <v>20811</v>
      </c>
      <c r="H2349" s="143"/>
      <c r="I2349" s="143"/>
      <c r="J2349" s="145" t="s">
        <v>20812</v>
      </c>
    </row>
    <row r="2350" spans="1:10">
      <c r="A2350" s="143" t="s">
        <v>20813</v>
      </c>
      <c r="B2350" s="143" t="s">
        <v>20814</v>
      </c>
      <c r="C2350" s="143" t="s">
        <v>2805</v>
      </c>
      <c r="D2350" s="143" t="s">
        <v>60</v>
      </c>
      <c r="E2350" s="143"/>
      <c r="F2350" s="143"/>
      <c r="G2350" s="145" t="s">
        <v>20815</v>
      </c>
      <c r="H2350" s="143"/>
      <c r="I2350" s="143"/>
      <c r="J2350" s="145" t="s">
        <v>20816</v>
      </c>
    </row>
    <row r="2351" spans="1:10">
      <c r="A2351" s="143" t="s">
        <v>20817</v>
      </c>
      <c r="B2351" s="143" t="s">
        <v>20818</v>
      </c>
      <c r="C2351" s="143" t="s">
        <v>2805</v>
      </c>
      <c r="D2351" s="143" t="s">
        <v>85</v>
      </c>
      <c r="E2351" s="143"/>
      <c r="F2351" s="143"/>
      <c r="G2351" s="145" t="s">
        <v>20819</v>
      </c>
      <c r="H2351" s="143"/>
      <c r="I2351" s="143"/>
      <c r="J2351" s="145" t="s">
        <v>20820</v>
      </c>
    </row>
    <row r="2352" spans="1:10">
      <c r="A2352" s="143" t="s">
        <v>20821</v>
      </c>
      <c r="B2352" s="143" t="s">
        <v>20822</v>
      </c>
      <c r="C2352" s="143" t="s">
        <v>2805</v>
      </c>
      <c r="D2352" s="143" t="s">
        <v>85</v>
      </c>
      <c r="E2352" s="143"/>
      <c r="F2352" s="143"/>
      <c r="G2352" s="145" t="s">
        <v>20823</v>
      </c>
      <c r="H2352" s="143"/>
      <c r="I2352" s="143"/>
      <c r="J2352" s="145" t="s">
        <v>20824</v>
      </c>
    </row>
    <row r="2353" spans="1:10">
      <c r="A2353" s="143" t="s">
        <v>20825</v>
      </c>
      <c r="B2353" s="143" t="s">
        <v>7593</v>
      </c>
      <c r="C2353" s="143" t="s">
        <v>2805</v>
      </c>
      <c r="D2353" s="143" t="s">
        <v>114</v>
      </c>
      <c r="E2353" s="143"/>
      <c r="F2353" s="143"/>
      <c r="G2353" s="145" t="s">
        <v>14937</v>
      </c>
      <c r="H2353" s="143"/>
      <c r="I2353" s="143"/>
      <c r="J2353" s="145" t="s">
        <v>18702</v>
      </c>
    </row>
    <row r="2354" spans="1:10">
      <c r="A2354" s="143" t="s">
        <v>20826</v>
      </c>
      <c r="B2354" s="143" t="s">
        <v>7597</v>
      </c>
      <c r="C2354" s="143" t="s">
        <v>2805</v>
      </c>
      <c r="D2354" s="143" t="s">
        <v>114</v>
      </c>
      <c r="E2354" s="143"/>
      <c r="F2354" s="143"/>
      <c r="G2354" s="145" t="s">
        <v>8512</v>
      </c>
      <c r="H2354" s="143"/>
      <c r="I2354" s="143"/>
      <c r="J2354" s="145" t="s">
        <v>20827</v>
      </c>
    </row>
    <row r="2355" spans="1:10">
      <c r="A2355" s="143" t="s">
        <v>20828</v>
      </c>
      <c r="B2355" s="143" t="s">
        <v>7599</v>
      </c>
      <c r="C2355" s="143" t="s">
        <v>2805</v>
      </c>
      <c r="D2355" s="143" t="s">
        <v>114</v>
      </c>
      <c r="E2355" s="143"/>
      <c r="F2355" s="143"/>
      <c r="G2355" s="145" t="s">
        <v>9303</v>
      </c>
      <c r="H2355" s="143"/>
      <c r="I2355" s="143"/>
      <c r="J2355" s="145" t="s">
        <v>16236</v>
      </c>
    </row>
    <row r="2356" spans="1:10">
      <c r="A2356" s="143" t="s">
        <v>20829</v>
      </c>
      <c r="B2356" s="143" t="s">
        <v>7601</v>
      </c>
      <c r="C2356" s="143" t="s">
        <v>2805</v>
      </c>
      <c r="D2356" s="143" t="s">
        <v>114</v>
      </c>
      <c r="E2356" s="143"/>
      <c r="F2356" s="143"/>
      <c r="G2356" s="145" t="s">
        <v>20830</v>
      </c>
      <c r="H2356" s="143"/>
      <c r="I2356" s="143"/>
      <c r="J2356" s="145" t="s">
        <v>20831</v>
      </c>
    </row>
    <row r="2357" spans="1:10">
      <c r="A2357" s="143" t="s">
        <v>20832</v>
      </c>
      <c r="B2357" s="143" t="s">
        <v>7603</v>
      </c>
      <c r="C2357" s="143" t="s">
        <v>2805</v>
      </c>
      <c r="D2357" s="143" t="s">
        <v>114</v>
      </c>
      <c r="E2357" s="143"/>
      <c r="F2357" s="143"/>
      <c r="G2357" s="145" t="s">
        <v>16501</v>
      </c>
      <c r="H2357" s="143"/>
      <c r="I2357" s="143"/>
      <c r="J2357" s="145" t="s">
        <v>20833</v>
      </c>
    </row>
    <row r="2358" spans="1:10">
      <c r="A2358" s="143" t="s">
        <v>20834</v>
      </c>
      <c r="B2358" s="143" t="s">
        <v>7604</v>
      </c>
      <c r="C2358" s="143" t="s">
        <v>2805</v>
      </c>
      <c r="D2358" s="143" t="s">
        <v>114</v>
      </c>
      <c r="E2358" s="143"/>
      <c r="F2358" s="143"/>
      <c r="G2358" s="145" t="s">
        <v>12539</v>
      </c>
      <c r="H2358" s="143"/>
      <c r="I2358" s="143"/>
      <c r="J2358" s="145" t="s">
        <v>19871</v>
      </c>
    </row>
    <row r="2359" spans="1:10">
      <c r="A2359" s="143" t="s">
        <v>20835</v>
      </c>
      <c r="B2359" s="143" t="s">
        <v>7606</v>
      </c>
      <c r="C2359" s="143" t="s">
        <v>2785</v>
      </c>
      <c r="D2359" s="143" t="s">
        <v>114</v>
      </c>
      <c r="E2359" s="143"/>
      <c r="F2359" s="143"/>
      <c r="G2359" s="145" t="s">
        <v>20836</v>
      </c>
      <c r="H2359" s="143"/>
      <c r="I2359" s="143"/>
      <c r="J2359" s="145" t="s">
        <v>20837</v>
      </c>
    </row>
    <row r="2360" spans="1:10">
      <c r="A2360" s="143" t="s">
        <v>20838</v>
      </c>
      <c r="B2360" s="143" t="s">
        <v>7608</v>
      </c>
      <c r="C2360" s="143" t="s">
        <v>2785</v>
      </c>
      <c r="D2360" s="143" t="s">
        <v>114</v>
      </c>
      <c r="E2360" s="143"/>
      <c r="F2360" s="143"/>
      <c r="G2360" s="145" t="s">
        <v>11795</v>
      </c>
      <c r="H2360" s="143"/>
      <c r="I2360" s="143"/>
      <c r="J2360" s="145" t="s">
        <v>3951</v>
      </c>
    </row>
    <row r="2361" spans="1:10">
      <c r="A2361" s="143" t="s">
        <v>20839</v>
      </c>
      <c r="B2361" s="143" t="s">
        <v>7610</v>
      </c>
      <c r="C2361" s="143" t="s">
        <v>2805</v>
      </c>
      <c r="D2361" s="143" t="s">
        <v>114</v>
      </c>
      <c r="E2361" s="143"/>
      <c r="F2361" s="143"/>
      <c r="G2361" s="145" t="s">
        <v>20840</v>
      </c>
      <c r="H2361" s="143"/>
      <c r="I2361" s="143"/>
      <c r="J2361" s="145" t="s">
        <v>20841</v>
      </c>
    </row>
    <row r="2362" spans="1:10">
      <c r="A2362" s="143" t="s">
        <v>20842</v>
      </c>
      <c r="B2362" s="143" t="s">
        <v>7612</v>
      </c>
      <c r="C2362" s="143" t="s">
        <v>2785</v>
      </c>
      <c r="D2362" s="143" t="s">
        <v>114</v>
      </c>
      <c r="E2362" s="143"/>
      <c r="F2362" s="143"/>
      <c r="G2362" s="145" t="s">
        <v>10939</v>
      </c>
      <c r="H2362" s="143"/>
      <c r="I2362" s="143"/>
      <c r="J2362" s="145" t="s">
        <v>9250</v>
      </c>
    </row>
    <row r="2363" spans="1:10">
      <c r="A2363" s="143" t="s">
        <v>20843</v>
      </c>
      <c r="B2363" s="143" t="s">
        <v>7613</v>
      </c>
      <c r="C2363" s="143" t="s">
        <v>2805</v>
      </c>
      <c r="D2363" s="143" t="s">
        <v>114</v>
      </c>
      <c r="E2363" s="143"/>
      <c r="F2363" s="143"/>
      <c r="G2363" s="145" t="s">
        <v>20844</v>
      </c>
      <c r="H2363" s="143"/>
      <c r="I2363" s="143"/>
      <c r="J2363" s="145" t="s">
        <v>20845</v>
      </c>
    </row>
    <row r="2364" spans="1:10">
      <c r="A2364" s="143" t="s">
        <v>20846</v>
      </c>
      <c r="B2364" s="143" t="s">
        <v>7614</v>
      </c>
      <c r="C2364" s="143" t="s">
        <v>2805</v>
      </c>
      <c r="D2364" s="143" t="s">
        <v>114</v>
      </c>
      <c r="E2364" s="143"/>
      <c r="F2364" s="143"/>
      <c r="G2364" s="145" t="s">
        <v>10575</v>
      </c>
      <c r="H2364" s="143"/>
      <c r="I2364" s="143"/>
      <c r="J2364" s="145" t="s">
        <v>20847</v>
      </c>
    </row>
    <row r="2365" spans="1:10">
      <c r="A2365" s="143" t="s">
        <v>20848</v>
      </c>
      <c r="B2365" s="143" t="s">
        <v>7616</v>
      </c>
      <c r="C2365" s="143" t="s">
        <v>2805</v>
      </c>
      <c r="D2365" s="143" t="s">
        <v>114</v>
      </c>
      <c r="E2365" s="143"/>
      <c r="F2365" s="143"/>
      <c r="G2365" s="145" t="s">
        <v>5112</v>
      </c>
      <c r="H2365" s="143"/>
      <c r="I2365" s="143"/>
      <c r="J2365" s="145" t="s">
        <v>20849</v>
      </c>
    </row>
    <row r="2366" spans="1:10">
      <c r="A2366" s="143" t="s">
        <v>20850</v>
      </c>
      <c r="B2366" s="143" t="s">
        <v>7618</v>
      </c>
      <c r="C2366" s="143" t="s">
        <v>2805</v>
      </c>
      <c r="D2366" s="143" t="s">
        <v>114</v>
      </c>
      <c r="E2366" s="143"/>
      <c r="F2366" s="143"/>
      <c r="G2366" s="145" t="s">
        <v>15675</v>
      </c>
      <c r="H2366" s="143"/>
      <c r="I2366" s="143"/>
      <c r="J2366" s="145" t="s">
        <v>14930</v>
      </c>
    </row>
    <row r="2367" spans="1:10">
      <c r="A2367" s="143" t="s">
        <v>20851</v>
      </c>
      <c r="B2367" s="143" t="s">
        <v>7619</v>
      </c>
      <c r="C2367" s="143" t="s">
        <v>2805</v>
      </c>
      <c r="D2367" s="143" t="s">
        <v>114</v>
      </c>
      <c r="E2367" s="143"/>
      <c r="F2367" s="143"/>
      <c r="G2367" s="145" t="s">
        <v>20852</v>
      </c>
      <c r="H2367" s="143"/>
      <c r="I2367" s="143"/>
      <c r="J2367" s="145" t="s">
        <v>11329</v>
      </c>
    </row>
    <row r="2368" spans="1:10">
      <c r="A2368" s="143" t="s">
        <v>20853</v>
      </c>
      <c r="B2368" s="143" t="s">
        <v>7621</v>
      </c>
      <c r="C2368" s="143" t="s">
        <v>2805</v>
      </c>
      <c r="D2368" s="143" t="s">
        <v>114</v>
      </c>
      <c r="E2368" s="143"/>
      <c r="F2368" s="143"/>
      <c r="G2368" s="145" t="s">
        <v>20854</v>
      </c>
      <c r="H2368" s="143"/>
      <c r="I2368" s="143"/>
      <c r="J2368" s="145" t="s">
        <v>20855</v>
      </c>
    </row>
    <row r="2369" spans="1:10">
      <c r="A2369" s="143" t="s">
        <v>20856</v>
      </c>
      <c r="B2369" s="143" t="s">
        <v>7623</v>
      </c>
      <c r="C2369" s="143" t="s">
        <v>2805</v>
      </c>
      <c r="D2369" s="143" t="s">
        <v>114</v>
      </c>
      <c r="E2369" s="143"/>
      <c r="F2369" s="143"/>
      <c r="G2369" s="145" t="s">
        <v>20857</v>
      </c>
      <c r="H2369" s="143"/>
      <c r="I2369" s="143"/>
      <c r="J2369" s="145" t="s">
        <v>16296</v>
      </c>
    </row>
    <row r="2370" spans="1:10">
      <c r="A2370" s="143" t="s">
        <v>20858</v>
      </c>
      <c r="B2370" s="143" t="s">
        <v>7625</v>
      </c>
      <c r="C2370" s="143" t="s">
        <v>2805</v>
      </c>
      <c r="D2370" s="143" t="s">
        <v>114</v>
      </c>
      <c r="E2370" s="143"/>
      <c r="F2370" s="143"/>
      <c r="G2370" s="145" t="s">
        <v>12805</v>
      </c>
      <c r="H2370" s="143"/>
      <c r="I2370" s="143"/>
      <c r="J2370" s="145" t="s">
        <v>20859</v>
      </c>
    </row>
    <row r="2371" spans="1:10">
      <c r="A2371" s="143" t="s">
        <v>20860</v>
      </c>
      <c r="B2371" s="143" t="s">
        <v>7627</v>
      </c>
      <c r="C2371" s="143" t="s">
        <v>2805</v>
      </c>
      <c r="D2371" s="143" t="s">
        <v>114</v>
      </c>
      <c r="E2371" s="143"/>
      <c r="F2371" s="143"/>
      <c r="G2371" s="145" t="s">
        <v>15031</v>
      </c>
      <c r="H2371" s="143"/>
      <c r="I2371" s="143"/>
      <c r="J2371" s="145" t="s">
        <v>20861</v>
      </c>
    </row>
    <row r="2372" spans="1:10">
      <c r="A2372" s="143" t="s">
        <v>20862</v>
      </c>
      <c r="B2372" s="143" t="s">
        <v>7629</v>
      </c>
      <c r="C2372" s="143" t="s">
        <v>2805</v>
      </c>
      <c r="D2372" s="143" t="s">
        <v>114</v>
      </c>
      <c r="E2372" s="143"/>
      <c r="F2372" s="143"/>
      <c r="G2372" s="145" t="s">
        <v>4916</v>
      </c>
      <c r="H2372" s="143"/>
      <c r="I2372" s="143"/>
      <c r="J2372" s="145" t="s">
        <v>2969</v>
      </c>
    </row>
    <row r="2373" spans="1:10">
      <c r="A2373" s="143" t="s">
        <v>20863</v>
      </c>
      <c r="B2373" s="143" t="s">
        <v>7631</v>
      </c>
      <c r="C2373" s="143" t="s">
        <v>2805</v>
      </c>
      <c r="D2373" s="143" t="s">
        <v>114</v>
      </c>
      <c r="E2373" s="143"/>
      <c r="F2373" s="143"/>
      <c r="G2373" s="145" t="s">
        <v>9901</v>
      </c>
      <c r="H2373" s="143"/>
      <c r="I2373" s="143"/>
      <c r="J2373" s="145" t="s">
        <v>7315</v>
      </c>
    </row>
    <row r="2374" spans="1:10">
      <c r="A2374" s="143" t="s">
        <v>20864</v>
      </c>
      <c r="B2374" s="143" t="s">
        <v>7633</v>
      </c>
      <c r="C2374" s="143" t="s">
        <v>2805</v>
      </c>
      <c r="D2374" s="143" t="s">
        <v>114</v>
      </c>
      <c r="E2374" s="143"/>
      <c r="F2374" s="143"/>
      <c r="G2374" s="145" t="s">
        <v>9588</v>
      </c>
      <c r="H2374" s="143"/>
      <c r="I2374" s="143"/>
      <c r="J2374" s="145" t="s">
        <v>20865</v>
      </c>
    </row>
    <row r="2375" spans="1:10">
      <c r="A2375" s="143" t="s">
        <v>20866</v>
      </c>
      <c r="B2375" s="143" t="s">
        <v>7635</v>
      </c>
      <c r="C2375" s="143" t="s">
        <v>2805</v>
      </c>
      <c r="D2375" s="143" t="s">
        <v>114</v>
      </c>
      <c r="E2375" s="143"/>
      <c r="F2375" s="143"/>
      <c r="G2375" s="145" t="s">
        <v>13038</v>
      </c>
      <c r="H2375" s="143"/>
      <c r="I2375" s="143"/>
      <c r="J2375" s="145" t="s">
        <v>10013</v>
      </c>
    </row>
    <row r="2376" spans="1:10">
      <c r="A2376" s="143" t="s">
        <v>20867</v>
      </c>
      <c r="B2376" s="143" t="s">
        <v>7636</v>
      </c>
      <c r="C2376" s="143" t="s">
        <v>2805</v>
      </c>
      <c r="D2376" s="143" t="s">
        <v>114</v>
      </c>
      <c r="E2376" s="143"/>
      <c r="F2376" s="143"/>
      <c r="G2376" s="145" t="s">
        <v>9063</v>
      </c>
      <c r="H2376" s="143"/>
      <c r="I2376" s="143"/>
      <c r="J2376" s="145" t="s">
        <v>20868</v>
      </c>
    </row>
    <row r="2377" spans="1:10">
      <c r="A2377" s="143" t="s">
        <v>20869</v>
      </c>
      <c r="B2377" s="143" t="s">
        <v>7638</v>
      </c>
      <c r="C2377" s="143" t="s">
        <v>2785</v>
      </c>
      <c r="D2377" s="143" t="s">
        <v>114</v>
      </c>
      <c r="E2377" s="143"/>
      <c r="F2377" s="143"/>
      <c r="G2377" s="145" t="s">
        <v>20870</v>
      </c>
      <c r="H2377" s="143"/>
      <c r="I2377" s="143"/>
      <c r="J2377" s="145" t="s">
        <v>9673</v>
      </c>
    </row>
    <row r="2378" spans="1:10">
      <c r="A2378" s="143" t="s">
        <v>20871</v>
      </c>
      <c r="B2378" s="143" t="s">
        <v>7658</v>
      </c>
      <c r="C2378" s="143" t="s">
        <v>2805</v>
      </c>
      <c r="D2378" s="143" t="s">
        <v>85</v>
      </c>
      <c r="E2378" s="143"/>
      <c r="F2378" s="143"/>
      <c r="G2378" s="145" t="s">
        <v>20872</v>
      </c>
      <c r="H2378" s="143"/>
      <c r="I2378" s="143"/>
      <c r="J2378" s="145" t="s">
        <v>20873</v>
      </c>
    </row>
    <row r="2379" spans="1:10">
      <c r="A2379" s="143" t="s">
        <v>20874</v>
      </c>
      <c r="B2379" s="143" t="s">
        <v>7660</v>
      </c>
      <c r="C2379" s="143" t="s">
        <v>2785</v>
      </c>
      <c r="D2379" s="143" t="s">
        <v>85</v>
      </c>
      <c r="E2379" s="143"/>
      <c r="F2379" s="143"/>
      <c r="G2379" s="145" t="s">
        <v>20875</v>
      </c>
      <c r="H2379" s="143"/>
      <c r="I2379" s="143"/>
      <c r="J2379" s="145" t="s">
        <v>20876</v>
      </c>
    </row>
    <row r="2380" spans="1:10">
      <c r="A2380" s="143" t="s">
        <v>20877</v>
      </c>
      <c r="B2380" s="143" t="s">
        <v>7662</v>
      </c>
      <c r="C2380" s="143" t="s">
        <v>2805</v>
      </c>
      <c r="D2380" s="143" t="s">
        <v>85</v>
      </c>
      <c r="E2380" s="143"/>
      <c r="F2380" s="143"/>
      <c r="G2380" s="145" t="s">
        <v>20878</v>
      </c>
      <c r="H2380" s="143"/>
      <c r="I2380" s="143"/>
      <c r="J2380" s="145" t="s">
        <v>20879</v>
      </c>
    </row>
    <row r="2381" spans="1:10">
      <c r="A2381" s="143" t="s">
        <v>20880</v>
      </c>
      <c r="B2381" s="143" t="s">
        <v>7664</v>
      </c>
      <c r="C2381" s="143" t="s">
        <v>2785</v>
      </c>
      <c r="D2381" s="143" t="s">
        <v>85</v>
      </c>
      <c r="E2381" s="143"/>
      <c r="F2381" s="143"/>
      <c r="G2381" s="145" t="s">
        <v>20881</v>
      </c>
      <c r="H2381" s="143"/>
      <c r="I2381" s="143"/>
      <c r="J2381" s="145" t="s">
        <v>20882</v>
      </c>
    </row>
    <row r="2382" spans="1:10">
      <c r="A2382" s="143" t="s">
        <v>20883</v>
      </c>
      <c r="B2382" s="143" t="s">
        <v>7666</v>
      </c>
      <c r="C2382" s="143" t="s">
        <v>2805</v>
      </c>
      <c r="D2382" s="143" t="s">
        <v>85</v>
      </c>
      <c r="E2382" s="143"/>
      <c r="F2382" s="143"/>
      <c r="G2382" s="145" t="s">
        <v>20884</v>
      </c>
      <c r="H2382" s="143"/>
      <c r="I2382" s="143"/>
      <c r="J2382" s="145" t="s">
        <v>20885</v>
      </c>
    </row>
    <row r="2383" spans="1:10">
      <c r="A2383" s="143" t="s">
        <v>20886</v>
      </c>
      <c r="B2383" s="143" t="s">
        <v>7668</v>
      </c>
      <c r="C2383" s="143" t="s">
        <v>2785</v>
      </c>
      <c r="D2383" s="143" t="s">
        <v>85</v>
      </c>
      <c r="E2383" s="143"/>
      <c r="F2383" s="143"/>
      <c r="G2383" s="145" t="s">
        <v>20887</v>
      </c>
      <c r="H2383" s="143"/>
      <c r="I2383" s="143"/>
      <c r="J2383" s="145" t="s">
        <v>20888</v>
      </c>
    </row>
    <row r="2384" spans="1:10">
      <c r="A2384" s="143" t="s">
        <v>20889</v>
      </c>
      <c r="B2384" s="143" t="s">
        <v>7670</v>
      </c>
      <c r="C2384" s="143" t="s">
        <v>2805</v>
      </c>
      <c r="D2384" s="143" t="s">
        <v>85</v>
      </c>
      <c r="E2384" s="143"/>
      <c r="F2384" s="143"/>
      <c r="G2384" s="145" t="s">
        <v>20890</v>
      </c>
      <c r="H2384" s="143"/>
      <c r="I2384" s="143"/>
      <c r="J2384" s="145" t="s">
        <v>20891</v>
      </c>
    </row>
    <row r="2385" spans="1:10">
      <c r="A2385" s="143" t="s">
        <v>20892</v>
      </c>
      <c r="B2385" s="143" t="s">
        <v>7672</v>
      </c>
      <c r="C2385" s="143" t="s">
        <v>2785</v>
      </c>
      <c r="D2385" s="143" t="s">
        <v>85</v>
      </c>
      <c r="E2385" s="143"/>
      <c r="F2385" s="143"/>
      <c r="G2385" s="145" t="s">
        <v>20893</v>
      </c>
      <c r="H2385" s="143"/>
      <c r="I2385" s="143"/>
      <c r="J2385" s="145" t="s">
        <v>20894</v>
      </c>
    </row>
    <row r="2386" spans="1:10">
      <c r="A2386" s="143" t="s">
        <v>20895</v>
      </c>
      <c r="B2386" s="143" t="s">
        <v>7674</v>
      </c>
      <c r="C2386" s="143" t="s">
        <v>2805</v>
      </c>
      <c r="D2386" s="143" t="s">
        <v>85</v>
      </c>
      <c r="E2386" s="143"/>
      <c r="F2386" s="143"/>
      <c r="G2386" s="145" t="s">
        <v>20896</v>
      </c>
      <c r="H2386" s="143"/>
      <c r="I2386" s="143"/>
      <c r="J2386" s="145" t="s">
        <v>20897</v>
      </c>
    </row>
    <row r="2387" spans="1:10">
      <c r="A2387" s="143" t="s">
        <v>20898</v>
      </c>
      <c r="B2387" s="143" t="s">
        <v>7676</v>
      </c>
      <c r="C2387" s="143" t="s">
        <v>2785</v>
      </c>
      <c r="D2387" s="143" t="s">
        <v>85</v>
      </c>
      <c r="E2387" s="143"/>
      <c r="F2387" s="143"/>
      <c r="G2387" s="145" t="s">
        <v>20899</v>
      </c>
      <c r="H2387" s="143"/>
      <c r="I2387" s="143"/>
      <c r="J2387" s="145" t="s">
        <v>20900</v>
      </c>
    </row>
    <row r="2388" spans="1:10">
      <c r="A2388" s="143" t="s">
        <v>20901</v>
      </c>
      <c r="B2388" s="143" t="s">
        <v>7678</v>
      </c>
      <c r="C2388" s="143" t="s">
        <v>2805</v>
      </c>
      <c r="D2388" s="143" t="s">
        <v>85</v>
      </c>
      <c r="E2388" s="143"/>
      <c r="F2388" s="143"/>
      <c r="G2388" s="145" t="s">
        <v>20902</v>
      </c>
      <c r="H2388" s="143"/>
      <c r="I2388" s="143"/>
      <c r="J2388" s="145" t="s">
        <v>20903</v>
      </c>
    </row>
    <row r="2389" spans="1:10">
      <c r="A2389" s="143" t="s">
        <v>20904</v>
      </c>
      <c r="B2389" s="143" t="s">
        <v>7680</v>
      </c>
      <c r="C2389" s="143" t="s">
        <v>2785</v>
      </c>
      <c r="D2389" s="143" t="s">
        <v>85</v>
      </c>
      <c r="E2389" s="143"/>
      <c r="F2389" s="143"/>
      <c r="G2389" s="145" t="s">
        <v>20905</v>
      </c>
      <c r="H2389" s="143"/>
      <c r="I2389" s="143"/>
      <c r="J2389" s="145" t="s">
        <v>20906</v>
      </c>
    </row>
    <row r="2390" spans="1:10">
      <c r="A2390" s="143" t="s">
        <v>20907</v>
      </c>
      <c r="B2390" s="143" t="s">
        <v>7682</v>
      </c>
      <c r="C2390" s="143" t="s">
        <v>2805</v>
      </c>
      <c r="D2390" s="143" t="s">
        <v>85</v>
      </c>
      <c r="E2390" s="143"/>
      <c r="F2390" s="143"/>
      <c r="G2390" s="145" t="s">
        <v>20908</v>
      </c>
      <c r="H2390" s="143"/>
      <c r="I2390" s="143"/>
      <c r="J2390" s="145" t="s">
        <v>20909</v>
      </c>
    </row>
    <row r="2391" spans="1:10">
      <c r="A2391" s="143" t="s">
        <v>20910</v>
      </c>
      <c r="B2391" s="143" t="s">
        <v>7684</v>
      </c>
      <c r="C2391" s="143" t="s">
        <v>2785</v>
      </c>
      <c r="D2391" s="143" t="s">
        <v>85</v>
      </c>
      <c r="E2391" s="143"/>
      <c r="F2391" s="143"/>
      <c r="G2391" s="145" t="s">
        <v>20911</v>
      </c>
      <c r="H2391" s="143"/>
      <c r="I2391" s="143"/>
      <c r="J2391" s="145" t="s">
        <v>20912</v>
      </c>
    </row>
    <row r="2392" spans="1:10">
      <c r="A2392" s="143" t="s">
        <v>20913</v>
      </c>
      <c r="B2392" s="143" t="s">
        <v>7686</v>
      </c>
      <c r="C2392" s="143" t="s">
        <v>2805</v>
      </c>
      <c r="D2392" s="143" t="s">
        <v>85</v>
      </c>
      <c r="E2392" s="143"/>
      <c r="F2392" s="143"/>
      <c r="G2392" s="145" t="s">
        <v>20914</v>
      </c>
      <c r="H2392" s="143"/>
      <c r="I2392" s="143"/>
      <c r="J2392" s="145" t="s">
        <v>20915</v>
      </c>
    </row>
    <row r="2393" spans="1:10">
      <c r="A2393" s="143" t="s">
        <v>20916</v>
      </c>
      <c r="B2393" s="143" t="s">
        <v>7688</v>
      </c>
      <c r="C2393" s="143" t="s">
        <v>2785</v>
      </c>
      <c r="D2393" s="143" t="s">
        <v>60</v>
      </c>
      <c r="E2393" s="143"/>
      <c r="F2393" s="143"/>
      <c r="G2393" s="145" t="s">
        <v>20917</v>
      </c>
      <c r="H2393" s="143"/>
      <c r="I2393" s="143"/>
      <c r="J2393" s="145" t="s">
        <v>20918</v>
      </c>
    </row>
    <row r="2394" spans="1:10">
      <c r="A2394" s="143" t="s">
        <v>20919</v>
      </c>
      <c r="B2394" s="143" t="s">
        <v>7690</v>
      </c>
      <c r="C2394" s="143" t="s">
        <v>2805</v>
      </c>
      <c r="D2394" s="143" t="s">
        <v>60</v>
      </c>
      <c r="E2394" s="143"/>
      <c r="F2394" s="143"/>
      <c r="G2394" s="145" t="s">
        <v>11975</v>
      </c>
      <c r="H2394" s="143"/>
      <c r="I2394" s="143"/>
      <c r="J2394" s="145" t="s">
        <v>16479</v>
      </c>
    </row>
    <row r="2395" spans="1:10">
      <c r="A2395" s="143" t="s">
        <v>20920</v>
      </c>
      <c r="B2395" s="143" t="s">
        <v>7692</v>
      </c>
      <c r="C2395" s="143" t="s">
        <v>2785</v>
      </c>
      <c r="D2395" s="143" t="s">
        <v>60</v>
      </c>
      <c r="E2395" s="143"/>
      <c r="F2395" s="143"/>
      <c r="G2395" s="145" t="s">
        <v>17336</v>
      </c>
      <c r="H2395" s="143"/>
      <c r="I2395" s="143"/>
      <c r="J2395" s="145" t="s">
        <v>20921</v>
      </c>
    </row>
    <row r="2396" spans="1:10">
      <c r="A2396" s="143" t="s">
        <v>20922</v>
      </c>
      <c r="B2396" s="143" t="s">
        <v>7694</v>
      </c>
      <c r="C2396" s="143" t="s">
        <v>2805</v>
      </c>
      <c r="D2396" s="143" t="s">
        <v>60</v>
      </c>
      <c r="E2396" s="143"/>
      <c r="F2396" s="143"/>
      <c r="G2396" s="145" t="s">
        <v>20917</v>
      </c>
      <c r="H2396" s="143"/>
      <c r="I2396" s="143"/>
      <c r="J2396" s="145" t="s">
        <v>32</v>
      </c>
    </row>
    <row r="2397" spans="1:10">
      <c r="A2397" s="143" t="s">
        <v>20923</v>
      </c>
      <c r="B2397" s="143" t="s">
        <v>7696</v>
      </c>
      <c r="C2397" s="143" t="s">
        <v>2785</v>
      </c>
      <c r="D2397" s="143" t="s">
        <v>60</v>
      </c>
      <c r="E2397" s="143"/>
      <c r="F2397" s="143"/>
      <c r="G2397" s="145" t="s">
        <v>20924</v>
      </c>
      <c r="H2397" s="143"/>
      <c r="I2397" s="143"/>
      <c r="J2397" s="145" t="s">
        <v>20925</v>
      </c>
    </row>
    <row r="2398" spans="1:10">
      <c r="A2398" s="143" t="s">
        <v>20926</v>
      </c>
      <c r="B2398" s="143" t="s">
        <v>7698</v>
      </c>
      <c r="C2398" s="143" t="s">
        <v>2805</v>
      </c>
      <c r="D2398" s="143" t="s">
        <v>60</v>
      </c>
      <c r="E2398" s="143"/>
      <c r="F2398" s="143"/>
      <c r="G2398" s="145" t="s">
        <v>20927</v>
      </c>
      <c r="H2398" s="143"/>
      <c r="I2398" s="143"/>
      <c r="J2398" s="145" t="s">
        <v>20928</v>
      </c>
    </row>
    <row r="2399" spans="1:10">
      <c r="A2399" s="143" t="s">
        <v>20929</v>
      </c>
      <c r="B2399" s="143" t="s">
        <v>7700</v>
      </c>
      <c r="C2399" s="143" t="s">
        <v>2785</v>
      </c>
      <c r="D2399" s="143" t="s">
        <v>60</v>
      </c>
      <c r="E2399" s="143"/>
      <c r="F2399" s="143"/>
      <c r="G2399" s="145" t="s">
        <v>20930</v>
      </c>
      <c r="H2399" s="143"/>
      <c r="I2399" s="143"/>
      <c r="J2399" s="145" t="s">
        <v>20931</v>
      </c>
    </row>
    <row r="2400" spans="1:10">
      <c r="A2400" s="143" t="s">
        <v>20932</v>
      </c>
      <c r="B2400" s="143" t="s">
        <v>7702</v>
      </c>
      <c r="C2400" s="143" t="s">
        <v>2805</v>
      </c>
      <c r="D2400" s="143" t="s">
        <v>60</v>
      </c>
      <c r="E2400" s="143"/>
      <c r="F2400" s="143"/>
      <c r="G2400" s="145" t="s">
        <v>20933</v>
      </c>
      <c r="H2400" s="143"/>
      <c r="I2400" s="143"/>
      <c r="J2400" s="145" t="s">
        <v>20934</v>
      </c>
    </row>
    <row r="2401" spans="1:10">
      <c r="A2401" s="143" t="s">
        <v>20935</v>
      </c>
      <c r="B2401" s="143" t="s">
        <v>7704</v>
      </c>
      <c r="C2401" s="143" t="s">
        <v>2805</v>
      </c>
      <c r="D2401" s="143" t="s">
        <v>60</v>
      </c>
      <c r="E2401" s="143"/>
      <c r="F2401" s="143"/>
      <c r="G2401" s="145" t="s">
        <v>7701</v>
      </c>
      <c r="H2401" s="143"/>
      <c r="I2401" s="143"/>
      <c r="J2401" s="145" t="s">
        <v>20936</v>
      </c>
    </row>
    <row r="2402" spans="1:10">
      <c r="A2402" s="143" t="s">
        <v>20937</v>
      </c>
      <c r="B2402" s="143" t="s">
        <v>7706</v>
      </c>
      <c r="C2402" s="143" t="s">
        <v>2805</v>
      </c>
      <c r="D2402" s="143" t="s">
        <v>60</v>
      </c>
      <c r="E2402" s="143"/>
      <c r="F2402" s="143"/>
      <c r="G2402" s="145" t="s">
        <v>20938</v>
      </c>
      <c r="H2402" s="143"/>
      <c r="I2402" s="143"/>
      <c r="J2402" s="145" t="s">
        <v>20939</v>
      </c>
    </row>
    <row r="2403" spans="1:10">
      <c r="A2403" s="143" t="s">
        <v>20940</v>
      </c>
      <c r="B2403" s="143" t="s">
        <v>7708</v>
      </c>
      <c r="C2403" s="143" t="s">
        <v>2805</v>
      </c>
      <c r="D2403" s="143" t="s">
        <v>60</v>
      </c>
      <c r="E2403" s="143"/>
      <c r="F2403" s="143"/>
      <c r="G2403" s="145" t="s">
        <v>20941</v>
      </c>
      <c r="H2403" s="143"/>
      <c r="I2403" s="143"/>
      <c r="J2403" s="145" t="s">
        <v>20942</v>
      </c>
    </row>
    <row r="2404" spans="1:10">
      <c r="A2404" s="143" t="s">
        <v>20943</v>
      </c>
      <c r="B2404" s="143" t="s">
        <v>7710</v>
      </c>
      <c r="C2404" s="143" t="s">
        <v>2805</v>
      </c>
      <c r="D2404" s="143" t="s">
        <v>60</v>
      </c>
      <c r="E2404" s="143"/>
      <c r="F2404" s="143"/>
      <c r="G2404" s="145" t="s">
        <v>20944</v>
      </c>
      <c r="H2404" s="143"/>
      <c r="I2404" s="143"/>
      <c r="J2404" s="145" t="s">
        <v>20945</v>
      </c>
    </row>
    <row r="2405" spans="1:10">
      <c r="A2405" s="143" t="s">
        <v>20946</v>
      </c>
      <c r="B2405" s="143" t="s">
        <v>7712</v>
      </c>
      <c r="C2405" s="143" t="s">
        <v>3710</v>
      </c>
      <c r="D2405" s="143" t="s">
        <v>114</v>
      </c>
      <c r="E2405" s="143"/>
      <c r="F2405" s="143"/>
      <c r="G2405" s="145" t="s">
        <v>20947</v>
      </c>
      <c r="H2405" s="143"/>
      <c r="I2405" s="143"/>
      <c r="J2405" s="145" t="s">
        <v>20948</v>
      </c>
    </row>
    <row r="2406" spans="1:10">
      <c r="A2406" s="143" t="s">
        <v>20949</v>
      </c>
      <c r="B2406" s="143" t="s">
        <v>7714</v>
      </c>
      <c r="C2406" s="143" t="s">
        <v>2805</v>
      </c>
      <c r="D2406" s="143" t="s">
        <v>114</v>
      </c>
      <c r="E2406" s="143"/>
      <c r="F2406" s="143"/>
      <c r="G2406" s="145" t="s">
        <v>20950</v>
      </c>
      <c r="H2406" s="143"/>
      <c r="I2406" s="143"/>
      <c r="J2406" s="145" t="s">
        <v>20951</v>
      </c>
    </row>
    <row r="2407" spans="1:10">
      <c r="A2407" s="143" t="s">
        <v>20952</v>
      </c>
      <c r="B2407" s="143" t="s">
        <v>7716</v>
      </c>
      <c r="C2407" s="143" t="s">
        <v>2805</v>
      </c>
      <c r="D2407" s="143" t="s">
        <v>114</v>
      </c>
      <c r="E2407" s="143"/>
      <c r="F2407" s="143"/>
      <c r="G2407" s="145" t="s">
        <v>20953</v>
      </c>
      <c r="H2407" s="143"/>
      <c r="I2407" s="143"/>
      <c r="J2407" s="145" t="s">
        <v>20954</v>
      </c>
    </row>
    <row r="2408" spans="1:10">
      <c r="A2408" s="143" t="s">
        <v>20955</v>
      </c>
      <c r="B2408" s="143" t="s">
        <v>7718</v>
      </c>
      <c r="C2408" s="143" t="s">
        <v>2805</v>
      </c>
      <c r="D2408" s="143" t="s">
        <v>114</v>
      </c>
      <c r="E2408" s="143"/>
      <c r="F2408" s="143"/>
      <c r="G2408" s="145" t="s">
        <v>20956</v>
      </c>
      <c r="H2408" s="143"/>
      <c r="I2408" s="143"/>
      <c r="J2408" s="145" t="s">
        <v>20957</v>
      </c>
    </row>
    <row r="2409" spans="1:10">
      <c r="A2409" s="143" t="s">
        <v>20958</v>
      </c>
      <c r="B2409" s="143" t="s">
        <v>7720</v>
      </c>
      <c r="C2409" s="143" t="s">
        <v>2805</v>
      </c>
      <c r="D2409" s="143" t="s">
        <v>114</v>
      </c>
      <c r="E2409" s="143"/>
      <c r="F2409" s="143"/>
      <c r="G2409" s="145" t="s">
        <v>20959</v>
      </c>
      <c r="H2409" s="143"/>
      <c r="I2409" s="143"/>
      <c r="J2409" s="145" t="s">
        <v>20960</v>
      </c>
    </row>
    <row r="2410" spans="1:10">
      <c r="A2410" s="143" t="s">
        <v>20961</v>
      </c>
      <c r="B2410" s="143" t="s">
        <v>7722</v>
      </c>
      <c r="C2410" s="143" t="s">
        <v>2805</v>
      </c>
      <c r="D2410" s="143" t="s">
        <v>114</v>
      </c>
      <c r="E2410" s="143"/>
      <c r="F2410" s="143"/>
      <c r="G2410" s="145" t="s">
        <v>16471</v>
      </c>
      <c r="H2410" s="143"/>
      <c r="I2410" s="143"/>
      <c r="J2410" s="145" t="s">
        <v>20962</v>
      </c>
    </row>
    <row r="2411" spans="1:10">
      <c r="A2411" s="143" t="s">
        <v>20963</v>
      </c>
      <c r="B2411" s="143" t="s">
        <v>7724</v>
      </c>
      <c r="C2411" s="143" t="s">
        <v>3710</v>
      </c>
      <c r="D2411" s="143" t="s">
        <v>114</v>
      </c>
      <c r="E2411" s="143"/>
      <c r="F2411" s="143"/>
      <c r="G2411" s="145" t="s">
        <v>20964</v>
      </c>
      <c r="H2411" s="143"/>
      <c r="I2411" s="143"/>
      <c r="J2411" s="145" t="s">
        <v>20965</v>
      </c>
    </row>
    <row r="2412" spans="1:10">
      <c r="A2412" s="143" t="s">
        <v>20966</v>
      </c>
      <c r="B2412" s="143" t="s">
        <v>7726</v>
      </c>
      <c r="C2412" s="143" t="s">
        <v>2805</v>
      </c>
      <c r="D2412" s="143" t="s">
        <v>114</v>
      </c>
      <c r="E2412" s="143"/>
      <c r="F2412" s="143"/>
      <c r="G2412" s="145" t="s">
        <v>20967</v>
      </c>
      <c r="H2412" s="143"/>
      <c r="I2412" s="143"/>
      <c r="J2412" s="145" t="s">
        <v>4166</v>
      </c>
    </row>
    <row r="2413" spans="1:10">
      <c r="A2413" s="143" t="s">
        <v>20968</v>
      </c>
      <c r="B2413" s="143" t="s">
        <v>7728</v>
      </c>
      <c r="C2413" s="143" t="s">
        <v>2805</v>
      </c>
      <c r="D2413" s="143" t="s">
        <v>114</v>
      </c>
      <c r="E2413" s="143"/>
      <c r="F2413" s="143"/>
      <c r="G2413" s="145" t="s">
        <v>20969</v>
      </c>
      <c r="H2413" s="143"/>
      <c r="I2413" s="143"/>
      <c r="J2413" s="145" t="s">
        <v>7149</v>
      </c>
    </row>
    <row r="2414" spans="1:10">
      <c r="A2414" s="143" t="s">
        <v>20970</v>
      </c>
      <c r="B2414" s="143" t="s">
        <v>7730</v>
      </c>
      <c r="C2414" s="143" t="s">
        <v>2805</v>
      </c>
      <c r="D2414" s="143" t="s">
        <v>114</v>
      </c>
      <c r="E2414" s="143"/>
      <c r="F2414" s="143"/>
      <c r="G2414" s="145" t="s">
        <v>20971</v>
      </c>
      <c r="H2414" s="143"/>
      <c r="I2414" s="143"/>
      <c r="J2414" s="145" t="s">
        <v>20972</v>
      </c>
    </row>
    <row r="2415" spans="1:10">
      <c r="A2415" s="143" t="s">
        <v>20973</v>
      </c>
      <c r="B2415" s="143" t="s">
        <v>7732</v>
      </c>
      <c r="C2415" s="143" t="s">
        <v>2805</v>
      </c>
      <c r="D2415" s="143" t="s">
        <v>114</v>
      </c>
      <c r="E2415" s="143"/>
      <c r="F2415" s="143"/>
      <c r="G2415" s="145" t="s">
        <v>20974</v>
      </c>
      <c r="H2415" s="143"/>
      <c r="I2415" s="143"/>
      <c r="J2415" s="145" t="s">
        <v>20975</v>
      </c>
    </row>
    <row r="2416" spans="1:10">
      <c r="A2416" s="143" t="s">
        <v>20976</v>
      </c>
      <c r="B2416" s="143" t="s">
        <v>20977</v>
      </c>
      <c r="C2416" s="143" t="s">
        <v>2805</v>
      </c>
      <c r="D2416" s="143" t="s">
        <v>3253</v>
      </c>
      <c r="E2416" s="143"/>
      <c r="F2416" s="143"/>
      <c r="G2416" s="145" t="s">
        <v>3100</v>
      </c>
      <c r="H2416" s="143"/>
      <c r="I2416" s="143"/>
      <c r="J2416" s="145" t="s">
        <v>18045</v>
      </c>
    </row>
    <row r="2417" spans="1:10">
      <c r="A2417" s="143" t="s">
        <v>20978</v>
      </c>
      <c r="B2417" s="143" t="s">
        <v>20979</v>
      </c>
      <c r="C2417" s="143" t="s">
        <v>3710</v>
      </c>
      <c r="D2417" s="143" t="s">
        <v>3253</v>
      </c>
      <c r="E2417" s="143"/>
      <c r="F2417" s="143"/>
      <c r="G2417" s="145" t="s">
        <v>20980</v>
      </c>
      <c r="H2417" s="143"/>
      <c r="I2417" s="143"/>
      <c r="J2417" s="145" t="s">
        <v>8276</v>
      </c>
    </row>
    <row r="2418" spans="1:10">
      <c r="A2418" s="143" t="s">
        <v>20981</v>
      </c>
      <c r="B2418" s="143" t="s">
        <v>20982</v>
      </c>
      <c r="C2418" s="143" t="s">
        <v>2805</v>
      </c>
      <c r="D2418" s="143" t="s">
        <v>3253</v>
      </c>
      <c r="E2418" s="143"/>
      <c r="F2418" s="143"/>
      <c r="G2418" s="145" t="s">
        <v>19684</v>
      </c>
      <c r="H2418" s="143"/>
      <c r="I2418" s="143"/>
      <c r="J2418" s="145" t="s">
        <v>9210</v>
      </c>
    </row>
    <row r="2419" spans="1:10">
      <c r="A2419" s="143" t="s">
        <v>20983</v>
      </c>
      <c r="B2419" s="143" t="s">
        <v>20984</v>
      </c>
      <c r="C2419" s="143" t="s">
        <v>2805</v>
      </c>
      <c r="D2419" s="143" t="s">
        <v>3253</v>
      </c>
      <c r="E2419" s="143"/>
      <c r="F2419" s="143"/>
      <c r="G2419" s="145" t="s">
        <v>19625</v>
      </c>
      <c r="H2419" s="143"/>
      <c r="I2419" s="143"/>
      <c r="J2419" s="145" t="s">
        <v>8939</v>
      </c>
    </row>
    <row r="2420" spans="1:10">
      <c r="A2420" s="143" t="s">
        <v>20985</v>
      </c>
      <c r="B2420" s="143" t="s">
        <v>20986</v>
      </c>
      <c r="C2420" s="143" t="s">
        <v>2805</v>
      </c>
      <c r="D2420" s="143" t="s">
        <v>3253</v>
      </c>
      <c r="E2420" s="143"/>
      <c r="F2420" s="143"/>
      <c r="G2420" s="145" t="s">
        <v>6808</v>
      </c>
      <c r="H2420" s="143"/>
      <c r="I2420" s="143"/>
      <c r="J2420" s="145" t="s">
        <v>4068</v>
      </c>
    </row>
    <row r="2421" spans="1:10">
      <c r="A2421" s="143" t="s">
        <v>20987</v>
      </c>
      <c r="B2421" s="143" t="s">
        <v>20988</v>
      </c>
      <c r="C2421" s="143" t="s">
        <v>2805</v>
      </c>
      <c r="D2421" s="143" t="s">
        <v>3253</v>
      </c>
      <c r="E2421" s="143"/>
      <c r="F2421" s="143"/>
      <c r="G2421" s="145" t="s">
        <v>6066</v>
      </c>
      <c r="H2421" s="143"/>
      <c r="I2421" s="143"/>
      <c r="J2421" s="145" t="s">
        <v>20989</v>
      </c>
    </row>
    <row r="2422" spans="1:10">
      <c r="A2422" s="143" t="s">
        <v>20990</v>
      </c>
      <c r="B2422" s="143" t="s">
        <v>20991</v>
      </c>
      <c r="C2422" s="143" t="s">
        <v>2805</v>
      </c>
      <c r="D2422" s="143" t="s">
        <v>3253</v>
      </c>
      <c r="E2422" s="143"/>
      <c r="F2422" s="143"/>
      <c r="G2422" s="145" t="s">
        <v>20992</v>
      </c>
      <c r="H2422" s="143"/>
      <c r="I2422" s="143"/>
      <c r="J2422" s="145" t="s">
        <v>20993</v>
      </c>
    </row>
    <row r="2423" spans="1:10">
      <c r="A2423" s="143" t="s">
        <v>20994</v>
      </c>
      <c r="B2423" s="143" t="s">
        <v>20995</v>
      </c>
      <c r="C2423" s="143" t="s">
        <v>2805</v>
      </c>
      <c r="D2423" s="143" t="s">
        <v>3253</v>
      </c>
      <c r="E2423" s="143"/>
      <c r="F2423" s="143"/>
      <c r="G2423" s="145" t="s">
        <v>11327</v>
      </c>
      <c r="H2423" s="143"/>
      <c r="I2423" s="143"/>
      <c r="J2423" s="145" t="s">
        <v>20996</v>
      </c>
    </row>
    <row r="2424" spans="1:10">
      <c r="A2424" s="143" t="s">
        <v>20997</v>
      </c>
      <c r="B2424" s="143" t="s">
        <v>20998</v>
      </c>
      <c r="C2424" s="143" t="s">
        <v>3710</v>
      </c>
      <c r="D2424" s="143" t="s">
        <v>3253</v>
      </c>
      <c r="E2424" s="143"/>
      <c r="F2424" s="143"/>
      <c r="G2424" s="145" t="s">
        <v>9033</v>
      </c>
      <c r="H2424" s="143"/>
      <c r="I2424" s="143"/>
      <c r="J2424" s="145" t="s">
        <v>20999</v>
      </c>
    </row>
    <row r="2425" spans="1:10">
      <c r="A2425" s="143" t="s">
        <v>21000</v>
      </c>
      <c r="B2425" s="143" t="s">
        <v>21001</v>
      </c>
      <c r="C2425" s="143" t="s">
        <v>2805</v>
      </c>
      <c r="D2425" s="143" t="s">
        <v>3253</v>
      </c>
      <c r="E2425" s="143"/>
      <c r="F2425" s="143"/>
      <c r="G2425" s="145" t="s">
        <v>7392</v>
      </c>
      <c r="H2425" s="143"/>
      <c r="I2425" s="143"/>
      <c r="J2425" s="145" t="s">
        <v>21002</v>
      </c>
    </row>
    <row r="2426" spans="1:10">
      <c r="A2426" s="143" t="s">
        <v>21003</v>
      </c>
      <c r="B2426" s="143" t="s">
        <v>21004</v>
      </c>
      <c r="C2426" s="143" t="s">
        <v>2805</v>
      </c>
      <c r="D2426" s="143" t="s">
        <v>3253</v>
      </c>
      <c r="E2426" s="143"/>
      <c r="F2426" s="143"/>
      <c r="G2426" s="145" t="s">
        <v>9953</v>
      </c>
      <c r="H2426" s="143"/>
      <c r="I2426" s="143"/>
      <c r="J2426" s="145" t="s">
        <v>4291</v>
      </c>
    </row>
    <row r="2427" spans="1:10">
      <c r="A2427" s="143" t="s">
        <v>21005</v>
      </c>
      <c r="B2427" s="143" t="s">
        <v>21006</v>
      </c>
      <c r="C2427" s="143" t="s">
        <v>2805</v>
      </c>
      <c r="D2427" s="143" t="s">
        <v>3253</v>
      </c>
      <c r="E2427" s="143"/>
      <c r="F2427" s="143"/>
      <c r="G2427" s="145" t="s">
        <v>3284</v>
      </c>
      <c r="H2427" s="143"/>
      <c r="I2427" s="143"/>
      <c r="J2427" s="145" t="s">
        <v>3660</v>
      </c>
    </row>
    <row r="2428" spans="1:10">
      <c r="A2428" s="143" t="s">
        <v>21007</v>
      </c>
      <c r="B2428" s="143" t="s">
        <v>21008</v>
      </c>
      <c r="C2428" s="143" t="s">
        <v>2805</v>
      </c>
      <c r="D2428" s="143" t="s">
        <v>3253</v>
      </c>
      <c r="E2428" s="143"/>
      <c r="F2428" s="143"/>
      <c r="G2428" s="145" t="s">
        <v>3694</v>
      </c>
      <c r="H2428" s="143"/>
      <c r="I2428" s="143"/>
      <c r="J2428" s="145" t="s">
        <v>21009</v>
      </c>
    </row>
    <row r="2429" spans="1:10">
      <c r="A2429" s="143" t="s">
        <v>21010</v>
      </c>
      <c r="B2429" s="143" t="s">
        <v>21011</v>
      </c>
      <c r="C2429" s="143" t="s">
        <v>2805</v>
      </c>
      <c r="D2429" s="143" t="s">
        <v>3253</v>
      </c>
      <c r="E2429" s="143"/>
      <c r="F2429" s="143"/>
      <c r="G2429" s="145" t="s">
        <v>9956</v>
      </c>
      <c r="H2429" s="143"/>
      <c r="I2429" s="143"/>
      <c r="J2429" s="145" t="s">
        <v>10119</v>
      </c>
    </row>
    <row r="2430" spans="1:10">
      <c r="A2430" s="143" t="s">
        <v>21012</v>
      </c>
      <c r="B2430" s="143" t="s">
        <v>21013</v>
      </c>
      <c r="C2430" s="143" t="s">
        <v>2805</v>
      </c>
      <c r="D2430" s="143" t="s">
        <v>3253</v>
      </c>
      <c r="E2430" s="143"/>
      <c r="F2430" s="143"/>
      <c r="G2430" s="145" t="s">
        <v>21014</v>
      </c>
      <c r="H2430" s="143"/>
      <c r="I2430" s="143"/>
      <c r="J2430" s="145" t="s">
        <v>16851</v>
      </c>
    </row>
    <row r="2431" spans="1:10">
      <c r="A2431" s="143" t="s">
        <v>21015</v>
      </c>
      <c r="B2431" s="143" t="s">
        <v>21016</v>
      </c>
      <c r="C2431" s="143" t="s">
        <v>2805</v>
      </c>
      <c r="D2431" s="143" t="s">
        <v>3253</v>
      </c>
      <c r="E2431" s="143"/>
      <c r="F2431" s="143"/>
      <c r="G2431" s="145" t="s">
        <v>10449</v>
      </c>
      <c r="H2431" s="143"/>
      <c r="I2431" s="143"/>
      <c r="J2431" s="145" t="s">
        <v>3005</v>
      </c>
    </row>
    <row r="2432" spans="1:10">
      <c r="A2432" s="143" t="s">
        <v>21017</v>
      </c>
      <c r="B2432" s="143" t="s">
        <v>7737</v>
      </c>
      <c r="C2432" s="143" t="s">
        <v>2805</v>
      </c>
      <c r="D2432" s="143" t="s">
        <v>60</v>
      </c>
      <c r="E2432" s="143"/>
      <c r="F2432" s="143"/>
      <c r="G2432" s="145" t="s">
        <v>21018</v>
      </c>
      <c r="H2432" s="143"/>
      <c r="I2432" s="143"/>
      <c r="J2432" s="145" t="s">
        <v>21019</v>
      </c>
    </row>
    <row r="2433" spans="1:10">
      <c r="A2433" s="143" t="s">
        <v>21020</v>
      </c>
      <c r="B2433" s="143" t="s">
        <v>7739</v>
      </c>
      <c r="C2433" s="143" t="s">
        <v>2805</v>
      </c>
      <c r="D2433" s="143" t="s">
        <v>60</v>
      </c>
      <c r="E2433" s="143"/>
      <c r="F2433" s="143"/>
      <c r="G2433" s="145" t="s">
        <v>21021</v>
      </c>
      <c r="H2433" s="143"/>
      <c r="I2433" s="143"/>
      <c r="J2433" s="145" t="s">
        <v>21022</v>
      </c>
    </row>
    <row r="2434" spans="1:10">
      <c r="A2434" s="143" t="s">
        <v>21023</v>
      </c>
      <c r="B2434" s="143" t="s">
        <v>7740</v>
      </c>
      <c r="C2434" s="143" t="s">
        <v>2805</v>
      </c>
      <c r="D2434" s="143" t="s">
        <v>60</v>
      </c>
      <c r="E2434" s="143"/>
      <c r="F2434" s="143"/>
      <c r="G2434" s="145" t="s">
        <v>15289</v>
      </c>
      <c r="H2434" s="143"/>
      <c r="I2434" s="143"/>
      <c r="J2434" s="145" t="s">
        <v>21024</v>
      </c>
    </row>
    <row r="2435" spans="1:10">
      <c r="A2435" s="143" t="s">
        <v>21025</v>
      </c>
      <c r="B2435" s="143" t="s">
        <v>21026</v>
      </c>
      <c r="C2435" s="143" t="s">
        <v>2805</v>
      </c>
      <c r="D2435" s="143" t="s">
        <v>60</v>
      </c>
      <c r="E2435" s="143"/>
      <c r="F2435" s="143"/>
      <c r="G2435" s="145" t="s">
        <v>17150</v>
      </c>
      <c r="H2435" s="143"/>
      <c r="I2435" s="143"/>
      <c r="J2435" s="145" t="s">
        <v>21027</v>
      </c>
    </row>
    <row r="2436" spans="1:10">
      <c r="A2436" s="143" t="s">
        <v>21028</v>
      </c>
      <c r="B2436" s="143" t="s">
        <v>21029</v>
      </c>
      <c r="C2436" s="143" t="s">
        <v>2805</v>
      </c>
      <c r="D2436" s="143" t="s">
        <v>60</v>
      </c>
      <c r="E2436" s="143"/>
      <c r="F2436" s="143"/>
      <c r="G2436" s="145" t="s">
        <v>21030</v>
      </c>
      <c r="H2436" s="143"/>
      <c r="I2436" s="143"/>
      <c r="J2436" s="145" t="s">
        <v>21031</v>
      </c>
    </row>
    <row r="2437" spans="1:10">
      <c r="A2437" s="143" t="s">
        <v>21032</v>
      </c>
      <c r="B2437" s="143" t="s">
        <v>21033</v>
      </c>
      <c r="C2437" s="143" t="s">
        <v>2805</v>
      </c>
      <c r="D2437" s="143" t="s">
        <v>56</v>
      </c>
      <c r="E2437" s="143"/>
      <c r="F2437" s="143"/>
      <c r="G2437" s="145" t="s">
        <v>7949</v>
      </c>
      <c r="H2437" s="143"/>
      <c r="I2437" s="143"/>
      <c r="J2437" s="145" t="s">
        <v>21034</v>
      </c>
    </row>
    <row r="2438" spans="1:10">
      <c r="A2438" s="143" t="s">
        <v>21035</v>
      </c>
      <c r="B2438" s="143" t="s">
        <v>7751</v>
      </c>
      <c r="C2438" s="143" t="s">
        <v>2805</v>
      </c>
      <c r="D2438" s="143" t="s">
        <v>114</v>
      </c>
      <c r="E2438" s="143"/>
      <c r="F2438" s="143"/>
      <c r="G2438" s="145" t="s">
        <v>3914</v>
      </c>
      <c r="H2438" s="143"/>
      <c r="I2438" s="143"/>
      <c r="J2438" s="145" t="s">
        <v>4527</v>
      </c>
    </row>
    <row r="2439" spans="1:10">
      <c r="A2439" s="143" t="s">
        <v>21036</v>
      </c>
      <c r="B2439" s="143" t="s">
        <v>7759</v>
      </c>
      <c r="C2439" s="143" t="s">
        <v>2805</v>
      </c>
      <c r="D2439" s="143" t="s">
        <v>60</v>
      </c>
      <c r="E2439" s="143"/>
      <c r="F2439" s="143"/>
      <c r="G2439" s="145" t="s">
        <v>12485</v>
      </c>
      <c r="H2439" s="143"/>
      <c r="I2439" s="143"/>
      <c r="J2439" s="145" t="s">
        <v>21037</v>
      </c>
    </row>
    <row r="2440" spans="1:10">
      <c r="A2440" s="143" t="s">
        <v>21038</v>
      </c>
      <c r="B2440" s="143" t="s">
        <v>7761</v>
      </c>
      <c r="C2440" s="143" t="s">
        <v>2805</v>
      </c>
      <c r="D2440" s="143" t="s">
        <v>60</v>
      </c>
      <c r="E2440" s="143"/>
      <c r="F2440" s="143"/>
      <c r="G2440" s="145" t="s">
        <v>21039</v>
      </c>
      <c r="H2440" s="143"/>
      <c r="I2440" s="143"/>
      <c r="J2440" s="145" t="s">
        <v>21040</v>
      </c>
    </row>
    <row r="2441" spans="1:10">
      <c r="A2441" s="143" t="s">
        <v>21041</v>
      </c>
      <c r="B2441" s="143" t="s">
        <v>21042</v>
      </c>
      <c r="C2441" s="143" t="s">
        <v>2805</v>
      </c>
      <c r="D2441" s="143" t="s">
        <v>60</v>
      </c>
      <c r="E2441" s="143"/>
      <c r="F2441" s="143"/>
      <c r="G2441" s="145" t="s">
        <v>21043</v>
      </c>
      <c r="H2441" s="143"/>
      <c r="I2441" s="143"/>
      <c r="J2441" s="145" t="s">
        <v>21044</v>
      </c>
    </row>
    <row r="2442" spans="1:10">
      <c r="A2442" s="143" t="s">
        <v>21045</v>
      </c>
      <c r="B2442" s="143" t="s">
        <v>21046</v>
      </c>
      <c r="C2442" s="143" t="s">
        <v>2805</v>
      </c>
      <c r="D2442" s="143" t="s">
        <v>60</v>
      </c>
      <c r="E2442" s="143"/>
      <c r="F2442" s="143"/>
      <c r="G2442" s="145" t="s">
        <v>21047</v>
      </c>
      <c r="H2442" s="143"/>
      <c r="I2442" s="143"/>
      <c r="J2442" s="145" t="s">
        <v>10520</v>
      </c>
    </row>
    <row r="2443" spans="1:10">
      <c r="A2443" s="143" t="s">
        <v>21048</v>
      </c>
      <c r="B2443" s="143" t="s">
        <v>7777</v>
      </c>
      <c r="C2443" s="143" t="s">
        <v>2805</v>
      </c>
      <c r="D2443" s="143" t="s">
        <v>60</v>
      </c>
      <c r="E2443" s="143"/>
      <c r="F2443" s="143"/>
      <c r="G2443" s="145" t="s">
        <v>14944</v>
      </c>
      <c r="H2443" s="143"/>
      <c r="I2443" s="143"/>
      <c r="J2443" s="145" t="s">
        <v>21049</v>
      </c>
    </row>
    <row r="2444" spans="1:10">
      <c r="A2444" s="143" t="s">
        <v>21050</v>
      </c>
      <c r="B2444" s="143" t="s">
        <v>7801</v>
      </c>
      <c r="C2444" s="143" t="s">
        <v>2805</v>
      </c>
      <c r="D2444" s="143" t="s">
        <v>60</v>
      </c>
      <c r="E2444" s="143"/>
      <c r="F2444" s="143"/>
      <c r="G2444" s="145" t="s">
        <v>4769</v>
      </c>
      <c r="H2444" s="143"/>
      <c r="I2444" s="143"/>
      <c r="J2444" s="145" t="s">
        <v>5218</v>
      </c>
    </row>
    <row r="2445" spans="1:10">
      <c r="A2445" s="143" t="s">
        <v>21051</v>
      </c>
      <c r="B2445" s="143" t="s">
        <v>7803</v>
      </c>
      <c r="C2445" s="143" t="s">
        <v>2805</v>
      </c>
      <c r="D2445" s="143" t="s">
        <v>60</v>
      </c>
      <c r="E2445" s="143"/>
      <c r="F2445" s="143"/>
      <c r="G2445" s="145" t="s">
        <v>3867</v>
      </c>
      <c r="H2445" s="143"/>
      <c r="I2445" s="143"/>
      <c r="J2445" s="145" t="s">
        <v>21052</v>
      </c>
    </row>
    <row r="2446" spans="1:10">
      <c r="A2446" s="143" t="s">
        <v>21053</v>
      </c>
      <c r="B2446" s="143" t="s">
        <v>7805</v>
      </c>
      <c r="C2446" s="143" t="s">
        <v>2805</v>
      </c>
      <c r="D2446" s="143" t="s">
        <v>60</v>
      </c>
      <c r="E2446" s="143"/>
      <c r="F2446" s="143"/>
      <c r="G2446" s="145" t="s">
        <v>18654</v>
      </c>
      <c r="H2446" s="143"/>
      <c r="I2446" s="143"/>
      <c r="J2446" s="145" t="s">
        <v>4070</v>
      </c>
    </row>
    <row r="2447" spans="1:10">
      <c r="A2447" s="143" t="s">
        <v>21054</v>
      </c>
      <c r="B2447" s="143" t="s">
        <v>7806</v>
      </c>
      <c r="C2447" s="143" t="s">
        <v>2805</v>
      </c>
      <c r="D2447" s="143" t="s">
        <v>60</v>
      </c>
      <c r="E2447" s="143"/>
      <c r="F2447" s="143"/>
      <c r="G2447" s="145" t="s">
        <v>19902</v>
      </c>
      <c r="H2447" s="143"/>
      <c r="I2447" s="143"/>
      <c r="J2447" s="145" t="s">
        <v>21055</v>
      </c>
    </row>
    <row r="2448" spans="1:10">
      <c r="A2448" s="143" t="s">
        <v>21056</v>
      </c>
      <c r="B2448" s="143" t="s">
        <v>7807</v>
      </c>
      <c r="C2448" s="143" t="s">
        <v>2805</v>
      </c>
      <c r="D2448" s="143" t="s">
        <v>60</v>
      </c>
      <c r="E2448" s="143"/>
      <c r="F2448" s="143"/>
      <c r="G2448" s="145" t="s">
        <v>21057</v>
      </c>
      <c r="H2448" s="143"/>
      <c r="I2448" s="143"/>
      <c r="J2448" s="145" t="s">
        <v>16794</v>
      </c>
    </row>
    <row r="2449" spans="1:10">
      <c r="A2449" s="143" t="s">
        <v>21058</v>
      </c>
      <c r="B2449" s="143" t="s">
        <v>7809</v>
      </c>
      <c r="C2449" s="143" t="s">
        <v>2805</v>
      </c>
      <c r="D2449" s="143" t="s">
        <v>60</v>
      </c>
      <c r="E2449" s="143"/>
      <c r="F2449" s="143"/>
      <c r="G2449" s="145" t="s">
        <v>21059</v>
      </c>
      <c r="H2449" s="143"/>
      <c r="I2449" s="143"/>
      <c r="J2449" s="145" t="s">
        <v>21060</v>
      </c>
    </row>
    <row r="2450" spans="1:10">
      <c r="A2450" s="143" t="s">
        <v>21061</v>
      </c>
      <c r="B2450" s="143" t="s">
        <v>7811</v>
      </c>
      <c r="C2450" s="143" t="s">
        <v>2805</v>
      </c>
      <c r="D2450" s="143" t="s">
        <v>60</v>
      </c>
      <c r="E2450" s="143"/>
      <c r="F2450" s="143"/>
      <c r="G2450" s="145" t="s">
        <v>12535</v>
      </c>
      <c r="H2450" s="143"/>
      <c r="I2450" s="143"/>
      <c r="J2450" s="145" t="s">
        <v>21062</v>
      </c>
    </row>
    <row r="2451" spans="1:10">
      <c r="A2451" s="143" t="s">
        <v>21063</v>
      </c>
      <c r="B2451" s="143" t="s">
        <v>7813</v>
      </c>
      <c r="C2451" s="143" t="s">
        <v>3710</v>
      </c>
      <c r="D2451" s="143" t="s">
        <v>60</v>
      </c>
      <c r="E2451" s="143"/>
      <c r="F2451" s="143"/>
      <c r="G2451" s="145" t="s">
        <v>21064</v>
      </c>
      <c r="H2451" s="143"/>
      <c r="I2451" s="143"/>
      <c r="J2451" s="145" t="s">
        <v>21065</v>
      </c>
    </row>
    <row r="2452" spans="1:10">
      <c r="A2452" s="143" t="s">
        <v>21066</v>
      </c>
      <c r="B2452" s="143" t="s">
        <v>7815</v>
      </c>
      <c r="C2452" s="143" t="s">
        <v>2805</v>
      </c>
      <c r="D2452" s="143" t="s">
        <v>60</v>
      </c>
      <c r="E2452" s="143"/>
      <c r="F2452" s="143"/>
      <c r="G2452" s="145" t="s">
        <v>21067</v>
      </c>
      <c r="H2452" s="143"/>
      <c r="I2452" s="143"/>
      <c r="J2452" s="145" t="s">
        <v>8381</v>
      </c>
    </row>
    <row r="2453" spans="1:10">
      <c r="A2453" s="143" t="s">
        <v>21068</v>
      </c>
      <c r="B2453" s="143" t="s">
        <v>7817</v>
      </c>
      <c r="C2453" s="143" t="s">
        <v>2805</v>
      </c>
      <c r="D2453" s="143" t="s">
        <v>60</v>
      </c>
      <c r="E2453" s="143"/>
      <c r="F2453" s="143"/>
      <c r="G2453" s="145" t="s">
        <v>17619</v>
      </c>
      <c r="H2453" s="143"/>
      <c r="I2453" s="143"/>
      <c r="J2453" s="145" t="s">
        <v>21069</v>
      </c>
    </row>
    <row r="2454" spans="1:10">
      <c r="A2454" s="143" t="s">
        <v>21070</v>
      </c>
      <c r="B2454" s="143" t="s">
        <v>7819</v>
      </c>
      <c r="C2454" s="143" t="s">
        <v>2805</v>
      </c>
      <c r="D2454" s="143" t="s">
        <v>60</v>
      </c>
      <c r="E2454" s="143"/>
      <c r="F2454" s="143"/>
      <c r="G2454" s="145" t="s">
        <v>15204</v>
      </c>
      <c r="H2454" s="143"/>
      <c r="I2454" s="143"/>
      <c r="J2454" s="145" t="s">
        <v>12619</v>
      </c>
    </row>
    <row r="2455" spans="1:10">
      <c r="A2455" s="143" t="s">
        <v>21071</v>
      </c>
      <c r="B2455" s="143" t="s">
        <v>7832</v>
      </c>
      <c r="C2455" s="143" t="s">
        <v>2805</v>
      </c>
      <c r="D2455" s="143" t="s">
        <v>114</v>
      </c>
      <c r="E2455" s="143"/>
      <c r="F2455" s="143"/>
      <c r="G2455" s="145" t="s">
        <v>4973</v>
      </c>
      <c r="H2455" s="143"/>
      <c r="I2455" s="143"/>
      <c r="J2455" s="145" t="s">
        <v>7315</v>
      </c>
    </row>
    <row r="2456" spans="1:10">
      <c r="A2456" s="143" t="s">
        <v>21072</v>
      </c>
      <c r="B2456" s="143" t="s">
        <v>21073</v>
      </c>
      <c r="C2456" s="143" t="s">
        <v>2805</v>
      </c>
      <c r="D2456" s="143" t="s">
        <v>114</v>
      </c>
      <c r="E2456" s="143"/>
      <c r="F2456" s="143"/>
      <c r="G2456" s="145" t="s">
        <v>21074</v>
      </c>
      <c r="H2456" s="143"/>
      <c r="I2456" s="143"/>
      <c r="J2456" s="145" t="s">
        <v>4286</v>
      </c>
    </row>
    <row r="2457" spans="1:10">
      <c r="A2457" s="143" t="s">
        <v>21075</v>
      </c>
      <c r="B2457" s="143" t="s">
        <v>7834</v>
      </c>
      <c r="C2457" s="143" t="s">
        <v>2805</v>
      </c>
      <c r="D2457" s="143" t="s">
        <v>114</v>
      </c>
      <c r="E2457" s="143"/>
      <c r="F2457" s="143"/>
      <c r="G2457" s="145" t="s">
        <v>4911</v>
      </c>
      <c r="H2457" s="143"/>
      <c r="I2457" s="143"/>
      <c r="J2457" s="145" t="s">
        <v>21034</v>
      </c>
    </row>
    <row r="2458" spans="1:10">
      <c r="A2458" s="143" t="s">
        <v>21076</v>
      </c>
      <c r="B2458" s="143" t="s">
        <v>21077</v>
      </c>
      <c r="C2458" s="143" t="s">
        <v>2805</v>
      </c>
      <c r="D2458" s="143" t="s">
        <v>114</v>
      </c>
      <c r="E2458" s="143"/>
      <c r="F2458" s="143"/>
      <c r="G2458" s="145" t="s">
        <v>7248</v>
      </c>
      <c r="H2458" s="143"/>
      <c r="I2458" s="143"/>
      <c r="J2458" s="145" t="s">
        <v>7274</v>
      </c>
    </row>
    <row r="2459" spans="1:10">
      <c r="A2459" s="143" t="s">
        <v>21078</v>
      </c>
      <c r="B2459" s="143" t="s">
        <v>7835</v>
      </c>
      <c r="C2459" s="143" t="s">
        <v>2805</v>
      </c>
      <c r="D2459" s="143" t="s">
        <v>114</v>
      </c>
      <c r="E2459" s="143"/>
      <c r="F2459" s="143"/>
      <c r="G2459" s="145" t="s">
        <v>4076</v>
      </c>
      <c r="H2459" s="143"/>
      <c r="I2459" s="143"/>
      <c r="J2459" s="145" t="s">
        <v>2989</v>
      </c>
    </row>
    <row r="2460" spans="1:10">
      <c r="A2460" s="143" t="s">
        <v>21079</v>
      </c>
      <c r="B2460" s="143" t="s">
        <v>21080</v>
      </c>
      <c r="C2460" s="143" t="s">
        <v>2805</v>
      </c>
      <c r="D2460" s="143" t="s">
        <v>114</v>
      </c>
      <c r="E2460" s="143"/>
      <c r="F2460" s="143"/>
      <c r="G2460" s="145" t="s">
        <v>21081</v>
      </c>
      <c r="H2460" s="143"/>
      <c r="I2460" s="143"/>
      <c r="J2460" s="145" t="s">
        <v>3694</v>
      </c>
    </row>
    <row r="2461" spans="1:10">
      <c r="A2461" s="143" t="s">
        <v>21082</v>
      </c>
      <c r="B2461" s="143" t="s">
        <v>21083</v>
      </c>
      <c r="C2461" s="143" t="s">
        <v>2805</v>
      </c>
      <c r="D2461" s="143" t="s">
        <v>114</v>
      </c>
      <c r="E2461" s="143"/>
      <c r="F2461" s="143"/>
      <c r="G2461" s="145" t="s">
        <v>4706</v>
      </c>
      <c r="H2461" s="143"/>
      <c r="I2461" s="143"/>
      <c r="J2461" s="145" t="s">
        <v>21084</v>
      </c>
    </row>
    <row r="2462" spans="1:10">
      <c r="A2462" s="143" t="s">
        <v>21085</v>
      </c>
      <c r="B2462" s="143" t="s">
        <v>21086</v>
      </c>
      <c r="C2462" s="143" t="s">
        <v>2805</v>
      </c>
      <c r="D2462" s="143" t="s">
        <v>114</v>
      </c>
      <c r="E2462" s="143"/>
      <c r="F2462" s="143"/>
      <c r="G2462" s="145" t="s">
        <v>7975</v>
      </c>
      <c r="H2462" s="143"/>
      <c r="I2462" s="143"/>
      <c r="J2462" s="145" t="s">
        <v>9462</v>
      </c>
    </row>
    <row r="2463" spans="1:10">
      <c r="A2463" s="143" t="s">
        <v>21087</v>
      </c>
      <c r="B2463" s="143" t="s">
        <v>21088</v>
      </c>
      <c r="C2463" s="143" t="s">
        <v>2805</v>
      </c>
      <c r="D2463" s="143" t="s">
        <v>114</v>
      </c>
      <c r="E2463" s="143"/>
      <c r="F2463" s="143"/>
      <c r="G2463" s="145" t="s">
        <v>4435</v>
      </c>
      <c r="H2463" s="143"/>
      <c r="I2463" s="143"/>
      <c r="J2463" s="145" t="s">
        <v>9774</v>
      </c>
    </row>
    <row r="2464" spans="1:10">
      <c r="A2464" s="143" t="s">
        <v>21089</v>
      </c>
      <c r="B2464" s="143" t="s">
        <v>7836</v>
      </c>
      <c r="C2464" s="143" t="s">
        <v>2805</v>
      </c>
      <c r="D2464" s="143" t="s">
        <v>114</v>
      </c>
      <c r="E2464" s="143"/>
      <c r="F2464" s="143"/>
      <c r="G2464" s="145" t="s">
        <v>9654</v>
      </c>
      <c r="H2464" s="143"/>
      <c r="I2464" s="143"/>
      <c r="J2464" s="145" t="s">
        <v>7875</v>
      </c>
    </row>
    <row r="2465" spans="1:10">
      <c r="A2465" s="143" t="s">
        <v>21090</v>
      </c>
      <c r="B2465" s="143" t="s">
        <v>21091</v>
      </c>
      <c r="C2465" s="143" t="s">
        <v>2805</v>
      </c>
      <c r="D2465" s="143" t="s">
        <v>114</v>
      </c>
      <c r="E2465" s="143"/>
      <c r="F2465" s="143"/>
      <c r="G2465" s="145" t="s">
        <v>3977</v>
      </c>
      <c r="H2465" s="143"/>
      <c r="I2465" s="143"/>
      <c r="J2465" s="145" t="s">
        <v>15463</v>
      </c>
    </row>
    <row r="2466" spans="1:10">
      <c r="A2466" s="143" t="s">
        <v>21092</v>
      </c>
      <c r="B2466" s="143" t="s">
        <v>7838</v>
      </c>
      <c r="C2466" s="143" t="s">
        <v>2805</v>
      </c>
      <c r="D2466" s="143" t="s">
        <v>114</v>
      </c>
      <c r="E2466" s="143"/>
      <c r="F2466" s="143"/>
      <c r="G2466" s="145" t="s">
        <v>9499</v>
      </c>
      <c r="H2466" s="143"/>
      <c r="I2466" s="143"/>
      <c r="J2466" s="145" t="s">
        <v>8905</v>
      </c>
    </row>
    <row r="2467" spans="1:10">
      <c r="A2467" s="143" t="s">
        <v>21093</v>
      </c>
      <c r="B2467" s="143" t="s">
        <v>21094</v>
      </c>
      <c r="C2467" s="143" t="s">
        <v>2805</v>
      </c>
      <c r="D2467" s="143" t="s">
        <v>114</v>
      </c>
      <c r="E2467" s="143"/>
      <c r="F2467" s="143"/>
      <c r="G2467" s="145" t="s">
        <v>7317</v>
      </c>
      <c r="H2467" s="143"/>
      <c r="I2467" s="143"/>
      <c r="J2467" s="145" t="s">
        <v>21095</v>
      </c>
    </row>
    <row r="2468" spans="1:10">
      <c r="A2468" s="143" t="s">
        <v>21096</v>
      </c>
      <c r="B2468" s="143" t="s">
        <v>7840</v>
      </c>
      <c r="C2468" s="143" t="s">
        <v>2805</v>
      </c>
      <c r="D2468" s="143" t="s">
        <v>114</v>
      </c>
      <c r="E2468" s="143"/>
      <c r="F2468" s="143"/>
      <c r="G2468" s="145" t="s">
        <v>12302</v>
      </c>
      <c r="H2468" s="143"/>
      <c r="I2468" s="143"/>
      <c r="J2468" s="145" t="s">
        <v>9015</v>
      </c>
    </row>
    <row r="2469" spans="1:10">
      <c r="A2469" s="143" t="s">
        <v>21097</v>
      </c>
      <c r="B2469" s="143" t="s">
        <v>21098</v>
      </c>
      <c r="C2469" s="143" t="s">
        <v>2805</v>
      </c>
      <c r="D2469" s="143" t="s">
        <v>114</v>
      </c>
      <c r="E2469" s="143"/>
      <c r="F2469" s="143"/>
      <c r="G2469" s="145" t="s">
        <v>7964</v>
      </c>
      <c r="H2469" s="143"/>
      <c r="I2469" s="143"/>
      <c r="J2469" s="145" t="s">
        <v>12260</v>
      </c>
    </row>
    <row r="2470" spans="1:10">
      <c r="A2470" s="143" t="s">
        <v>21099</v>
      </c>
      <c r="B2470" s="143" t="s">
        <v>21100</v>
      </c>
      <c r="C2470" s="143" t="s">
        <v>2805</v>
      </c>
      <c r="D2470" s="143" t="s">
        <v>114</v>
      </c>
      <c r="E2470" s="143"/>
      <c r="F2470" s="143"/>
      <c r="G2470" s="145" t="s">
        <v>9548</v>
      </c>
      <c r="H2470" s="143"/>
      <c r="I2470" s="143"/>
      <c r="J2470" s="145" t="s">
        <v>7293</v>
      </c>
    </row>
    <row r="2471" spans="1:10">
      <c r="A2471" s="143" t="s">
        <v>21101</v>
      </c>
      <c r="B2471" s="143" t="s">
        <v>21102</v>
      </c>
      <c r="C2471" s="143" t="s">
        <v>2805</v>
      </c>
      <c r="D2471" s="143" t="s">
        <v>114</v>
      </c>
      <c r="E2471" s="143"/>
      <c r="F2471" s="143"/>
      <c r="G2471" s="145" t="s">
        <v>7256</v>
      </c>
      <c r="H2471" s="143"/>
      <c r="I2471" s="143"/>
      <c r="J2471" s="145" t="s">
        <v>10637</v>
      </c>
    </row>
    <row r="2472" spans="1:10">
      <c r="A2472" s="143" t="s">
        <v>21103</v>
      </c>
      <c r="B2472" s="143" t="s">
        <v>21104</v>
      </c>
      <c r="C2472" s="143" t="s">
        <v>2805</v>
      </c>
      <c r="D2472" s="143" t="s">
        <v>114</v>
      </c>
      <c r="E2472" s="143"/>
      <c r="F2472" s="143"/>
      <c r="G2472" s="145" t="s">
        <v>9893</v>
      </c>
      <c r="H2472" s="143"/>
      <c r="I2472" s="143"/>
      <c r="J2472" s="145" t="s">
        <v>7861</v>
      </c>
    </row>
    <row r="2473" spans="1:10">
      <c r="A2473" s="143" t="s">
        <v>21105</v>
      </c>
      <c r="B2473" s="143" t="s">
        <v>7842</v>
      </c>
      <c r="C2473" s="143" t="s">
        <v>2805</v>
      </c>
      <c r="D2473" s="143" t="s">
        <v>114</v>
      </c>
      <c r="E2473" s="143"/>
      <c r="F2473" s="143"/>
      <c r="G2473" s="145" t="s">
        <v>7339</v>
      </c>
      <c r="H2473" s="143"/>
      <c r="I2473" s="143"/>
      <c r="J2473" s="145" t="s">
        <v>9317</v>
      </c>
    </row>
    <row r="2474" spans="1:10">
      <c r="A2474" s="143" t="s">
        <v>21106</v>
      </c>
      <c r="B2474" s="143" t="s">
        <v>21107</v>
      </c>
      <c r="C2474" s="143" t="s">
        <v>2805</v>
      </c>
      <c r="D2474" s="143" t="s">
        <v>114</v>
      </c>
      <c r="E2474" s="143"/>
      <c r="F2474" s="143"/>
      <c r="G2474" s="145" t="s">
        <v>6031</v>
      </c>
      <c r="H2474" s="143"/>
      <c r="I2474" s="143"/>
      <c r="J2474" s="145" t="s">
        <v>2824</v>
      </c>
    </row>
    <row r="2475" spans="1:10">
      <c r="A2475" s="143" t="s">
        <v>21108</v>
      </c>
      <c r="B2475" s="143" t="s">
        <v>7844</v>
      </c>
      <c r="C2475" s="143" t="s">
        <v>2805</v>
      </c>
      <c r="D2475" s="143" t="s">
        <v>114</v>
      </c>
      <c r="E2475" s="143"/>
      <c r="F2475" s="143"/>
      <c r="G2475" s="145" t="s">
        <v>7335</v>
      </c>
      <c r="H2475" s="143"/>
      <c r="I2475" s="143"/>
      <c r="J2475" s="145" t="s">
        <v>21109</v>
      </c>
    </row>
    <row r="2476" spans="1:10">
      <c r="A2476" s="143" t="s">
        <v>21110</v>
      </c>
      <c r="B2476" s="143" t="s">
        <v>21111</v>
      </c>
      <c r="C2476" s="143" t="s">
        <v>2805</v>
      </c>
      <c r="D2476" s="143" t="s">
        <v>114</v>
      </c>
      <c r="E2476" s="143"/>
      <c r="F2476" s="143"/>
      <c r="G2476" s="145" t="s">
        <v>12093</v>
      </c>
      <c r="H2476" s="143"/>
      <c r="I2476" s="143"/>
      <c r="J2476" s="145" t="s">
        <v>20404</v>
      </c>
    </row>
    <row r="2477" spans="1:10">
      <c r="A2477" s="143" t="s">
        <v>21112</v>
      </c>
      <c r="B2477" s="143" t="s">
        <v>7846</v>
      </c>
      <c r="C2477" s="143" t="s">
        <v>2805</v>
      </c>
      <c r="D2477" s="143" t="s">
        <v>114</v>
      </c>
      <c r="E2477" s="143"/>
      <c r="F2477" s="143"/>
      <c r="G2477" s="145" t="s">
        <v>8058</v>
      </c>
      <c r="H2477" s="143"/>
      <c r="I2477" s="143"/>
      <c r="J2477" s="145" t="s">
        <v>7235</v>
      </c>
    </row>
    <row r="2478" spans="1:10">
      <c r="A2478" s="143" t="s">
        <v>21113</v>
      </c>
      <c r="B2478" s="143" t="s">
        <v>21114</v>
      </c>
      <c r="C2478" s="143" t="s">
        <v>2805</v>
      </c>
      <c r="D2478" s="143" t="s">
        <v>114</v>
      </c>
      <c r="E2478" s="143"/>
      <c r="F2478" s="143"/>
      <c r="G2478" s="145" t="s">
        <v>10959</v>
      </c>
      <c r="H2478" s="143"/>
      <c r="I2478" s="143"/>
      <c r="J2478" s="145" t="s">
        <v>21115</v>
      </c>
    </row>
    <row r="2479" spans="1:10">
      <c r="A2479" s="143" t="s">
        <v>21116</v>
      </c>
      <c r="B2479" s="143" t="s">
        <v>21117</v>
      </c>
      <c r="C2479" s="143" t="s">
        <v>2805</v>
      </c>
      <c r="D2479" s="143" t="s">
        <v>114</v>
      </c>
      <c r="E2479" s="143"/>
      <c r="F2479" s="143"/>
      <c r="G2479" s="145" t="s">
        <v>7376</v>
      </c>
      <c r="H2479" s="143"/>
      <c r="I2479" s="143"/>
      <c r="J2479" s="145" t="s">
        <v>9460</v>
      </c>
    </row>
    <row r="2480" spans="1:10">
      <c r="A2480" s="143" t="s">
        <v>21118</v>
      </c>
      <c r="B2480" s="143" t="s">
        <v>21119</v>
      </c>
      <c r="C2480" s="143" t="s">
        <v>2805</v>
      </c>
      <c r="D2480" s="143" t="s">
        <v>114</v>
      </c>
      <c r="E2480" s="143"/>
      <c r="F2480" s="143"/>
      <c r="G2480" s="145" t="s">
        <v>21120</v>
      </c>
      <c r="H2480" s="143"/>
      <c r="I2480" s="143"/>
      <c r="J2480" s="145" t="s">
        <v>3648</v>
      </c>
    </row>
    <row r="2481" spans="1:10">
      <c r="A2481" s="143" t="s">
        <v>21121</v>
      </c>
      <c r="B2481" s="143" t="s">
        <v>21122</v>
      </c>
      <c r="C2481" s="143" t="s">
        <v>2805</v>
      </c>
      <c r="D2481" s="143" t="s">
        <v>114</v>
      </c>
      <c r="E2481" s="143"/>
      <c r="F2481" s="143"/>
      <c r="G2481" s="145" t="s">
        <v>21123</v>
      </c>
      <c r="H2481" s="143"/>
      <c r="I2481" s="143"/>
      <c r="J2481" s="145" t="s">
        <v>4152</v>
      </c>
    </row>
    <row r="2482" spans="1:10">
      <c r="A2482" s="143" t="s">
        <v>21124</v>
      </c>
      <c r="B2482" s="143" t="s">
        <v>7847</v>
      </c>
      <c r="C2482" s="143" t="s">
        <v>2805</v>
      </c>
      <c r="D2482" s="143" t="s">
        <v>114</v>
      </c>
      <c r="E2482" s="143"/>
      <c r="F2482" s="143"/>
      <c r="G2482" s="145" t="s">
        <v>7211</v>
      </c>
      <c r="H2482" s="143"/>
      <c r="I2482" s="143"/>
      <c r="J2482" s="145" t="s">
        <v>8319</v>
      </c>
    </row>
    <row r="2483" spans="1:10">
      <c r="A2483" s="143" t="s">
        <v>21125</v>
      </c>
      <c r="B2483" s="143" t="s">
        <v>7848</v>
      </c>
      <c r="C2483" s="143" t="s">
        <v>2805</v>
      </c>
      <c r="D2483" s="143" t="s">
        <v>114</v>
      </c>
      <c r="E2483" s="143"/>
      <c r="F2483" s="143"/>
      <c r="G2483" s="145" t="s">
        <v>21126</v>
      </c>
      <c r="H2483" s="143"/>
      <c r="I2483" s="143"/>
      <c r="J2483" s="145" t="s">
        <v>4326</v>
      </c>
    </row>
    <row r="2484" spans="1:10">
      <c r="A2484" s="143" t="s">
        <v>21127</v>
      </c>
      <c r="B2484" s="143" t="s">
        <v>7849</v>
      </c>
      <c r="C2484" s="143" t="s">
        <v>2805</v>
      </c>
      <c r="D2484" s="143" t="s">
        <v>114</v>
      </c>
      <c r="E2484" s="143"/>
      <c r="F2484" s="143"/>
      <c r="G2484" s="145" t="s">
        <v>20417</v>
      </c>
      <c r="H2484" s="143"/>
      <c r="I2484" s="143"/>
      <c r="J2484" s="145" t="s">
        <v>21128</v>
      </c>
    </row>
    <row r="2485" spans="1:10">
      <c r="A2485" s="143" t="s">
        <v>21129</v>
      </c>
      <c r="B2485" s="143" t="s">
        <v>7850</v>
      </c>
      <c r="C2485" s="143" t="s">
        <v>2805</v>
      </c>
      <c r="D2485" s="143" t="s">
        <v>114</v>
      </c>
      <c r="E2485" s="143"/>
      <c r="F2485" s="143"/>
      <c r="G2485" s="145" t="s">
        <v>10662</v>
      </c>
      <c r="H2485" s="143"/>
      <c r="I2485" s="143"/>
      <c r="J2485" s="145" t="s">
        <v>6819</v>
      </c>
    </row>
    <row r="2486" spans="1:10">
      <c r="A2486" s="143" t="s">
        <v>21130</v>
      </c>
      <c r="B2486" s="143" t="s">
        <v>7852</v>
      </c>
      <c r="C2486" s="143" t="s">
        <v>2785</v>
      </c>
      <c r="D2486" s="143" t="s">
        <v>114</v>
      </c>
      <c r="E2486" s="143"/>
      <c r="F2486" s="143"/>
      <c r="G2486" s="145" t="s">
        <v>9901</v>
      </c>
      <c r="H2486" s="143"/>
      <c r="I2486" s="143"/>
      <c r="J2486" s="145" t="s">
        <v>14370</v>
      </c>
    </row>
    <row r="2487" spans="1:10">
      <c r="A2487" s="143" t="s">
        <v>21131</v>
      </c>
      <c r="B2487" s="143" t="s">
        <v>7854</v>
      </c>
      <c r="C2487" s="143" t="s">
        <v>2785</v>
      </c>
      <c r="D2487" s="143" t="s">
        <v>114</v>
      </c>
      <c r="E2487" s="143"/>
      <c r="F2487" s="143"/>
      <c r="G2487" s="145" t="s">
        <v>7353</v>
      </c>
      <c r="H2487" s="143"/>
      <c r="I2487" s="143"/>
      <c r="J2487" s="145" t="s">
        <v>9469</v>
      </c>
    </row>
    <row r="2488" spans="1:10">
      <c r="A2488" s="143" t="s">
        <v>21132</v>
      </c>
      <c r="B2488" s="143" t="s">
        <v>7856</v>
      </c>
      <c r="C2488" s="143" t="s">
        <v>2785</v>
      </c>
      <c r="D2488" s="143" t="s">
        <v>114</v>
      </c>
      <c r="E2488" s="143"/>
      <c r="F2488" s="143"/>
      <c r="G2488" s="145" t="s">
        <v>7394</v>
      </c>
      <c r="H2488" s="143"/>
      <c r="I2488" s="143"/>
      <c r="J2488" s="145" t="s">
        <v>17785</v>
      </c>
    </row>
    <row r="2489" spans="1:10">
      <c r="A2489" s="143" t="s">
        <v>21133</v>
      </c>
      <c r="B2489" s="143" t="s">
        <v>7857</v>
      </c>
      <c r="C2489" s="143" t="s">
        <v>2785</v>
      </c>
      <c r="D2489" s="143" t="s">
        <v>114</v>
      </c>
      <c r="E2489" s="143"/>
      <c r="F2489" s="143"/>
      <c r="G2489" s="145" t="s">
        <v>9017</v>
      </c>
      <c r="H2489" s="143"/>
      <c r="I2489" s="143"/>
      <c r="J2489" s="145" t="s">
        <v>21134</v>
      </c>
    </row>
    <row r="2490" spans="1:10">
      <c r="A2490" s="143" t="s">
        <v>21135</v>
      </c>
      <c r="B2490" s="143" t="s">
        <v>7858</v>
      </c>
      <c r="C2490" s="143" t="s">
        <v>2785</v>
      </c>
      <c r="D2490" s="143" t="s">
        <v>114</v>
      </c>
      <c r="E2490" s="143"/>
      <c r="F2490" s="143"/>
      <c r="G2490" s="145" t="s">
        <v>4076</v>
      </c>
      <c r="H2490" s="143"/>
      <c r="I2490" s="143"/>
      <c r="J2490" s="145" t="s">
        <v>7347</v>
      </c>
    </row>
    <row r="2491" spans="1:10">
      <c r="A2491" s="143" t="s">
        <v>21136</v>
      </c>
      <c r="B2491" s="143" t="s">
        <v>7860</v>
      </c>
      <c r="C2491" s="143" t="s">
        <v>2785</v>
      </c>
      <c r="D2491" s="143" t="s">
        <v>114</v>
      </c>
      <c r="E2491" s="143"/>
      <c r="F2491" s="143"/>
      <c r="G2491" s="145" t="s">
        <v>3917</v>
      </c>
      <c r="H2491" s="143"/>
      <c r="I2491" s="143"/>
      <c r="J2491" s="145" t="s">
        <v>7233</v>
      </c>
    </row>
    <row r="2492" spans="1:10">
      <c r="A2492" s="143" t="s">
        <v>21137</v>
      </c>
      <c r="B2492" s="143" t="s">
        <v>7862</v>
      </c>
      <c r="C2492" s="143" t="s">
        <v>2785</v>
      </c>
      <c r="D2492" s="143" t="s">
        <v>114</v>
      </c>
      <c r="E2492" s="143"/>
      <c r="F2492" s="143"/>
      <c r="G2492" s="145" t="s">
        <v>3021</v>
      </c>
      <c r="H2492" s="143"/>
      <c r="I2492" s="143"/>
      <c r="J2492" s="145" t="s">
        <v>7341</v>
      </c>
    </row>
    <row r="2493" spans="1:10">
      <c r="A2493" s="143" t="s">
        <v>21138</v>
      </c>
      <c r="B2493" s="143" t="s">
        <v>7863</v>
      </c>
      <c r="C2493" s="143" t="s">
        <v>2785</v>
      </c>
      <c r="D2493" s="143" t="s">
        <v>114</v>
      </c>
      <c r="E2493" s="143"/>
      <c r="F2493" s="143"/>
      <c r="G2493" s="145" t="s">
        <v>10751</v>
      </c>
      <c r="H2493" s="143"/>
      <c r="I2493" s="143"/>
      <c r="J2493" s="145" t="s">
        <v>4298</v>
      </c>
    </row>
    <row r="2494" spans="1:10">
      <c r="A2494" s="143" t="s">
        <v>21139</v>
      </c>
      <c r="B2494" s="143" t="s">
        <v>7865</v>
      </c>
      <c r="C2494" s="143" t="s">
        <v>2785</v>
      </c>
      <c r="D2494" s="143" t="s">
        <v>114</v>
      </c>
      <c r="E2494" s="143"/>
      <c r="F2494" s="143"/>
      <c r="G2494" s="145" t="s">
        <v>21120</v>
      </c>
      <c r="H2494" s="143"/>
      <c r="I2494" s="143"/>
      <c r="J2494" s="145" t="s">
        <v>21140</v>
      </c>
    </row>
    <row r="2495" spans="1:10">
      <c r="A2495" s="143" t="s">
        <v>21141</v>
      </c>
      <c r="B2495" s="143" t="s">
        <v>7867</v>
      </c>
      <c r="C2495" s="143" t="s">
        <v>2785</v>
      </c>
      <c r="D2495" s="143" t="s">
        <v>114</v>
      </c>
      <c r="E2495" s="143"/>
      <c r="F2495" s="143"/>
      <c r="G2495" s="145" t="s">
        <v>13631</v>
      </c>
      <c r="H2495" s="143"/>
      <c r="I2495" s="143"/>
      <c r="J2495" s="145" t="s">
        <v>9697</v>
      </c>
    </row>
    <row r="2496" spans="1:10">
      <c r="A2496" s="143" t="s">
        <v>21142</v>
      </c>
      <c r="B2496" s="143" t="s">
        <v>7869</v>
      </c>
      <c r="C2496" s="143" t="s">
        <v>2785</v>
      </c>
      <c r="D2496" s="143" t="s">
        <v>114</v>
      </c>
      <c r="E2496" s="143"/>
      <c r="F2496" s="143"/>
      <c r="G2496" s="145" t="s">
        <v>2799</v>
      </c>
      <c r="H2496" s="143"/>
      <c r="I2496" s="143"/>
      <c r="J2496" s="145" t="s">
        <v>21143</v>
      </c>
    </row>
    <row r="2497" spans="1:10">
      <c r="A2497" s="143" t="s">
        <v>21144</v>
      </c>
      <c r="B2497" s="143" t="s">
        <v>7870</v>
      </c>
      <c r="C2497" s="143" t="s">
        <v>2785</v>
      </c>
      <c r="D2497" s="143" t="s">
        <v>114</v>
      </c>
      <c r="E2497" s="143"/>
      <c r="F2497" s="143"/>
      <c r="G2497" s="145" t="s">
        <v>5118</v>
      </c>
      <c r="H2497" s="143"/>
      <c r="I2497" s="143"/>
      <c r="J2497" s="145" t="s">
        <v>9189</v>
      </c>
    </row>
    <row r="2498" spans="1:10">
      <c r="A2498" s="143" t="s">
        <v>21145</v>
      </c>
      <c r="B2498" s="143" t="s">
        <v>7872</v>
      </c>
      <c r="C2498" s="143" t="s">
        <v>2785</v>
      </c>
      <c r="D2498" s="143" t="s">
        <v>114</v>
      </c>
      <c r="E2498" s="143"/>
      <c r="F2498" s="143"/>
      <c r="G2498" s="145" t="s">
        <v>10347</v>
      </c>
      <c r="H2498" s="143"/>
      <c r="I2498" s="143"/>
      <c r="J2498" s="145" t="s">
        <v>21146</v>
      </c>
    </row>
    <row r="2499" spans="1:10">
      <c r="A2499" s="143" t="s">
        <v>21147</v>
      </c>
      <c r="B2499" s="143" t="s">
        <v>7874</v>
      </c>
      <c r="C2499" s="143" t="s">
        <v>2785</v>
      </c>
      <c r="D2499" s="143" t="s">
        <v>114</v>
      </c>
      <c r="E2499" s="143"/>
      <c r="F2499" s="143"/>
      <c r="G2499" s="145" t="s">
        <v>4652</v>
      </c>
      <c r="H2499" s="143"/>
      <c r="I2499" s="143"/>
      <c r="J2499" s="145" t="s">
        <v>10021</v>
      </c>
    </row>
    <row r="2500" spans="1:10">
      <c r="A2500" s="143" t="s">
        <v>21148</v>
      </c>
      <c r="B2500" s="143" t="s">
        <v>7876</v>
      </c>
      <c r="C2500" s="143" t="s">
        <v>2785</v>
      </c>
      <c r="D2500" s="143" t="s">
        <v>114</v>
      </c>
      <c r="E2500" s="143"/>
      <c r="F2500" s="143"/>
      <c r="G2500" s="145" t="s">
        <v>4142</v>
      </c>
      <c r="H2500" s="143"/>
      <c r="I2500" s="143"/>
      <c r="J2500" s="145" t="s">
        <v>9901</v>
      </c>
    </row>
    <row r="2501" spans="1:10">
      <c r="A2501" s="143" t="s">
        <v>21149</v>
      </c>
      <c r="B2501" s="143" t="s">
        <v>7877</v>
      </c>
      <c r="C2501" s="143" t="s">
        <v>2785</v>
      </c>
      <c r="D2501" s="143" t="s">
        <v>114</v>
      </c>
      <c r="E2501" s="143"/>
      <c r="F2501" s="143"/>
      <c r="G2501" s="145" t="s">
        <v>8930</v>
      </c>
      <c r="H2501" s="143"/>
      <c r="I2501" s="143"/>
      <c r="J2501" s="145" t="s">
        <v>4830</v>
      </c>
    </row>
    <row r="2502" spans="1:10">
      <c r="A2502" s="143" t="s">
        <v>21150</v>
      </c>
      <c r="B2502" s="143" t="s">
        <v>7879</v>
      </c>
      <c r="C2502" s="143" t="s">
        <v>2785</v>
      </c>
      <c r="D2502" s="143" t="s">
        <v>114</v>
      </c>
      <c r="E2502" s="143"/>
      <c r="F2502" s="143"/>
      <c r="G2502" s="145" t="s">
        <v>15466</v>
      </c>
      <c r="H2502" s="143"/>
      <c r="I2502" s="143"/>
      <c r="J2502" s="145" t="s">
        <v>7353</v>
      </c>
    </row>
    <row r="2503" spans="1:10">
      <c r="A2503" s="143" t="s">
        <v>21151</v>
      </c>
      <c r="B2503" s="143" t="s">
        <v>7880</v>
      </c>
      <c r="C2503" s="143" t="s">
        <v>2785</v>
      </c>
      <c r="D2503" s="143" t="s">
        <v>114</v>
      </c>
      <c r="E2503" s="143"/>
      <c r="F2503" s="143"/>
      <c r="G2503" s="145" t="s">
        <v>9929</v>
      </c>
      <c r="H2503" s="143"/>
      <c r="I2503" s="143"/>
      <c r="J2503" s="145" t="s">
        <v>7365</v>
      </c>
    </row>
    <row r="2504" spans="1:10">
      <c r="A2504" s="143" t="s">
        <v>21152</v>
      </c>
      <c r="B2504" s="143" t="s">
        <v>7882</v>
      </c>
      <c r="C2504" s="143" t="s">
        <v>2785</v>
      </c>
      <c r="D2504" s="143" t="s">
        <v>114</v>
      </c>
      <c r="E2504" s="143"/>
      <c r="F2504" s="143"/>
      <c r="G2504" s="145" t="s">
        <v>4706</v>
      </c>
      <c r="H2504" s="143"/>
      <c r="I2504" s="143"/>
      <c r="J2504" s="145" t="s">
        <v>3009</v>
      </c>
    </row>
    <row r="2505" spans="1:10">
      <c r="A2505" s="143" t="s">
        <v>21153</v>
      </c>
      <c r="B2505" s="143" t="s">
        <v>7883</v>
      </c>
      <c r="C2505" s="143" t="s">
        <v>2785</v>
      </c>
      <c r="D2505" s="143" t="s">
        <v>56</v>
      </c>
      <c r="E2505" s="143"/>
      <c r="F2505" s="143"/>
      <c r="G2505" s="145" t="s">
        <v>4811</v>
      </c>
      <c r="H2505" s="143"/>
      <c r="I2505" s="143"/>
      <c r="J2505" s="145" t="s">
        <v>2971</v>
      </c>
    </row>
    <row r="2506" spans="1:10">
      <c r="A2506" s="143" t="s">
        <v>21154</v>
      </c>
      <c r="B2506" s="143" t="s">
        <v>7884</v>
      </c>
      <c r="C2506" s="143" t="s">
        <v>2785</v>
      </c>
      <c r="D2506" s="143" t="s">
        <v>114</v>
      </c>
      <c r="E2506" s="143"/>
      <c r="F2506" s="143"/>
      <c r="G2506" s="145" t="s">
        <v>21155</v>
      </c>
      <c r="H2506" s="143"/>
      <c r="I2506" s="143"/>
      <c r="J2506" s="145" t="s">
        <v>12304</v>
      </c>
    </row>
    <row r="2507" spans="1:10">
      <c r="A2507" s="143" t="s">
        <v>21156</v>
      </c>
      <c r="B2507" s="143" t="s">
        <v>7886</v>
      </c>
      <c r="C2507" s="143" t="s">
        <v>2785</v>
      </c>
      <c r="D2507" s="143" t="s">
        <v>114</v>
      </c>
      <c r="E2507" s="143"/>
      <c r="F2507" s="143"/>
      <c r="G2507" s="145" t="s">
        <v>15993</v>
      </c>
      <c r="H2507" s="143"/>
      <c r="I2507" s="143"/>
      <c r="J2507" s="145" t="s">
        <v>8007</v>
      </c>
    </row>
    <row r="2508" spans="1:10">
      <c r="A2508" s="143" t="s">
        <v>21157</v>
      </c>
      <c r="B2508" s="143" t="s">
        <v>7888</v>
      </c>
      <c r="C2508" s="143" t="s">
        <v>2785</v>
      </c>
      <c r="D2508" s="143" t="s">
        <v>114</v>
      </c>
      <c r="E2508" s="143"/>
      <c r="F2508" s="143"/>
      <c r="G2508" s="145" t="s">
        <v>8067</v>
      </c>
      <c r="H2508" s="143"/>
      <c r="I2508" s="143"/>
      <c r="J2508" s="145" t="s">
        <v>21158</v>
      </c>
    </row>
    <row r="2509" spans="1:10">
      <c r="A2509" s="143" t="s">
        <v>21159</v>
      </c>
      <c r="B2509" s="143" t="s">
        <v>7889</v>
      </c>
      <c r="C2509" s="143" t="s">
        <v>2785</v>
      </c>
      <c r="D2509" s="143" t="s">
        <v>114</v>
      </c>
      <c r="E2509" s="143"/>
      <c r="F2509" s="143"/>
      <c r="G2509" s="145" t="s">
        <v>21160</v>
      </c>
      <c r="H2509" s="143"/>
      <c r="I2509" s="143"/>
      <c r="J2509" s="145" t="s">
        <v>10027</v>
      </c>
    </row>
    <row r="2510" spans="1:10">
      <c r="A2510" s="143" t="s">
        <v>21161</v>
      </c>
      <c r="B2510" s="143" t="s">
        <v>7891</v>
      </c>
      <c r="C2510" s="143" t="s">
        <v>2785</v>
      </c>
      <c r="D2510" s="143" t="s">
        <v>114</v>
      </c>
      <c r="E2510" s="143"/>
      <c r="F2510" s="143"/>
      <c r="G2510" s="145" t="s">
        <v>7091</v>
      </c>
      <c r="H2510" s="143"/>
      <c r="I2510" s="143"/>
      <c r="J2510" s="145" t="s">
        <v>16275</v>
      </c>
    </row>
    <row r="2511" spans="1:10">
      <c r="A2511" s="143" t="s">
        <v>21162</v>
      </c>
      <c r="B2511" s="143" t="s">
        <v>7893</v>
      </c>
      <c r="C2511" s="143" t="s">
        <v>2785</v>
      </c>
      <c r="D2511" s="143" t="s">
        <v>114</v>
      </c>
      <c r="E2511" s="143"/>
      <c r="F2511" s="143"/>
      <c r="G2511" s="145" t="s">
        <v>21163</v>
      </c>
      <c r="H2511" s="143"/>
      <c r="I2511" s="143"/>
      <c r="J2511" s="145" t="s">
        <v>21164</v>
      </c>
    </row>
    <row r="2512" spans="1:10">
      <c r="A2512" s="143" t="s">
        <v>21165</v>
      </c>
      <c r="B2512" s="143" t="s">
        <v>781</v>
      </c>
      <c r="C2512" s="143" t="s">
        <v>2785</v>
      </c>
      <c r="D2512" s="143" t="s">
        <v>114</v>
      </c>
      <c r="E2512" s="143"/>
      <c r="F2512" s="143"/>
      <c r="G2512" s="145" t="s">
        <v>5014</v>
      </c>
      <c r="H2512" s="143"/>
      <c r="I2512" s="143"/>
      <c r="J2512" s="145" t="s">
        <v>21166</v>
      </c>
    </row>
    <row r="2513" spans="1:10">
      <c r="A2513" s="143" t="s">
        <v>21167</v>
      </c>
      <c r="B2513" s="143" t="s">
        <v>7896</v>
      </c>
      <c r="C2513" s="143" t="s">
        <v>2785</v>
      </c>
      <c r="D2513" s="143" t="s">
        <v>114</v>
      </c>
      <c r="E2513" s="143"/>
      <c r="F2513" s="143"/>
      <c r="G2513" s="145" t="s">
        <v>21168</v>
      </c>
      <c r="H2513" s="143"/>
      <c r="I2513" s="143"/>
      <c r="J2513" s="145" t="s">
        <v>21021</v>
      </c>
    </row>
    <row r="2514" spans="1:10">
      <c r="A2514" s="143" t="s">
        <v>21169</v>
      </c>
      <c r="B2514" s="143" t="s">
        <v>21170</v>
      </c>
      <c r="C2514" s="143" t="s">
        <v>2785</v>
      </c>
      <c r="D2514" s="143" t="s">
        <v>114</v>
      </c>
      <c r="E2514" s="143"/>
      <c r="F2514" s="143"/>
      <c r="G2514" s="145" t="s">
        <v>9565</v>
      </c>
      <c r="H2514" s="143"/>
      <c r="I2514" s="143"/>
      <c r="J2514" s="145" t="s">
        <v>9632</v>
      </c>
    </row>
    <row r="2515" spans="1:10">
      <c r="A2515" s="143" t="s">
        <v>21171</v>
      </c>
      <c r="B2515" s="143" t="s">
        <v>21172</v>
      </c>
      <c r="C2515" s="143" t="s">
        <v>2785</v>
      </c>
      <c r="D2515" s="143" t="s">
        <v>114</v>
      </c>
      <c r="E2515" s="143"/>
      <c r="F2515" s="143"/>
      <c r="G2515" s="145" t="s">
        <v>9716</v>
      </c>
      <c r="H2515" s="143"/>
      <c r="I2515" s="143"/>
      <c r="J2515" s="145" t="s">
        <v>3019</v>
      </c>
    </row>
    <row r="2516" spans="1:10">
      <c r="A2516" s="143" t="s">
        <v>21173</v>
      </c>
      <c r="B2516" s="143" t="s">
        <v>21174</v>
      </c>
      <c r="C2516" s="143" t="s">
        <v>2785</v>
      </c>
      <c r="D2516" s="143" t="s">
        <v>114</v>
      </c>
      <c r="E2516" s="143"/>
      <c r="F2516" s="143"/>
      <c r="G2516" s="145" t="s">
        <v>21175</v>
      </c>
      <c r="H2516" s="143"/>
      <c r="I2516" s="143"/>
      <c r="J2516" s="145" t="s">
        <v>13112</v>
      </c>
    </row>
    <row r="2517" spans="1:10">
      <c r="A2517" s="143" t="s">
        <v>21176</v>
      </c>
      <c r="B2517" s="143" t="s">
        <v>21177</v>
      </c>
      <c r="C2517" s="143" t="s">
        <v>2785</v>
      </c>
      <c r="D2517" s="143" t="s">
        <v>114</v>
      </c>
      <c r="E2517" s="143"/>
      <c r="F2517" s="143"/>
      <c r="G2517" s="145" t="s">
        <v>13066</v>
      </c>
      <c r="H2517" s="143"/>
      <c r="I2517" s="143"/>
      <c r="J2517" s="145" t="s">
        <v>11822</v>
      </c>
    </row>
    <row r="2518" spans="1:10">
      <c r="A2518" s="143" t="s">
        <v>21178</v>
      </c>
      <c r="B2518" s="143" t="s">
        <v>7939</v>
      </c>
      <c r="C2518" s="143" t="s">
        <v>2785</v>
      </c>
      <c r="D2518" s="143" t="s">
        <v>56</v>
      </c>
      <c r="E2518" s="143"/>
      <c r="F2518" s="143"/>
      <c r="G2518" s="145" t="s">
        <v>4572</v>
      </c>
      <c r="H2518" s="143"/>
      <c r="I2518" s="143"/>
      <c r="J2518" s="145" t="s">
        <v>8041</v>
      </c>
    </row>
    <row r="2519" spans="1:10">
      <c r="A2519" s="143" t="s">
        <v>21179</v>
      </c>
      <c r="B2519" s="143" t="s">
        <v>7941</v>
      </c>
      <c r="C2519" s="143" t="s">
        <v>2785</v>
      </c>
      <c r="D2519" s="143" t="s">
        <v>56</v>
      </c>
      <c r="E2519" s="143"/>
      <c r="F2519" s="143"/>
      <c r="G2519" s="145" t="s">
        <v>21180</v>
      </c>
      <c r="H2519" s="143"/>
      <c r="I2519" s="143"/>
      <c r="J2519" s="145" t="s">
        <v>6710</v>
      </c>
    </row>
    <row r="2520" spans="1:10">
      <c r="A2520" s="143" t="s">
        <v>21181</v>
      </c>
      <c r="B2520" s="143" t="s">
        <v>7943</v>
      </c>
      <c r="C2520" s="143" t="s">
        <v>2785</v>
      </c>
      <c r="D2520" s="143" t="s">
        <v>56</v>
      </c>
      <c r="E2520" s="143"/>
      <c r="F2520" s="143"/>
      <c r="G2520" s="145" t="s">
        <v>7843</v>
      </c>
      <c r="H2520" s="143"/>
      <c r="I2520" s="143"/>
      <c r="J2520" s="145" t="s">
        <v>4830</v>
      </c>
    </row>
    <row r="2521" spans="1:10">
      <c r="A2521" s="143" t="s">
        <v>21182</v>
      </c>
      <c r="B2521" s="143" t="s">
        <v>7945</v>
      </c>
      <c r="C2521" s="143" t="s">
        <v>2785</v>
      </c>
      <c r="D2521" s="143" t="s">
        <v>56</v>
      </c>
      <c r="E2521" s="143"/>
      <c r="F2521" s="143"/>
      <c r="G2521" s="145" t="s">
        <v>8056</v>
      </c>
      <c r="H2521" s="143"/>
      <c r="I2521" s="143"/>
      <c r="J2521" s="145" t="s">
        <v>5284</v>
      </c>
    </row>
    <row r="2522" spans="1:10">
      <c r="A2522" s="143" t="s">
        <v>21183</v>
      </c>
      <c r="B2522" s="143" t="s">
        <v>7947</v>
      </c>
      <c r="C2522" s="143" t="s">
        <v>2785</v>
      </c>
      <c r="D2522" s="143" t="s">
        <v>56</v>
      </c>
      <c r="E2522" s="143"/>
      <c r="F2522" s="143"/>
      <c r="G2522" s="145" t="s">
        <v>21180</v>
      </c>
      <c r="H2522" s="143"/>
      <c r="I2522" s="143"/>
      <c r="J2522" s="145" t="s">
        <v>7853</v>
      </c>
    </row>
    <row r="2523" spans="1:10">
      <c r="A2523" s="143" t="s">
        <v>21184</v>
      </c>
      <c r="B2523" s="143" t="s">
        <v>7948</v>
      </c>
      <c r="C2523" s="143" t="s">
        <v>2785</v>
      </c>
      <c r="D2523" s="143" t="s">
        <v>56</v>
      </c>
      <c r="E2523" s="143"/>
      <c r="F2523" s="143"/>
      <c r="G2523" s="145" t="s">
        <v>10823</v>
      </c>
      <c r="H2523" s="143"/>
      <c r="I2523" s="143"/>
      <c r="J2523" s="145" t="s">
        <v>21185</v>
      </c>
    </row>
    <row r="2524" spans="1:10">
      <c r="A2524" s="143" t="s">
        <v>21186</v>
      </c>
      <c r="B2524" s="143" t="s">
        <v>7950</v>
      </c>
      <c r="C2524" s="143" t="s">
        <v>2785</v>
      </c>
      <c r="D2524" s="143" t="s">
        <v>56</v>
      </c>
      <c r="E2524" s="143"/>
      <c r="F2524" s="143"/>
      <c r="G2524" s="145" t="s">
        <v>4576</v>
      </c>
      <c r="H2524" s="143"/>
      <c r="I2524" s="143"/>
      <c r="J2524" s="145" t="s">
        <v>18686</v>
      </c>
    </row>
    <row r="2525" spans="1:10">
      <c r="A2525" s="143" t="s">
        <v>21187</v>
      </c>
      <c r="B2525" s="143" t="s">
        <v>7952</v>
      </c>
      <c r="C2525" s="143" t="s">
        <v>2785</v>
      </c>
      <c r="D2525" s="143" t="s">
        <v>56</v>
      </c>
      <c r="E2525" s="143"/>
      <c r="F2525" s="143"/>
      <c r="G2525" s="145" t="s">
        <v>8105</v>
      </c>
      <c r="H2525" s="143"/>
      <c r="I2525" s="143"/>
      <c r="J2525" s="145" t="s">
        <v>21188</v>
      </c>
    </row>
    <row r="2526" spans="1:10">
      <c r="A2526" s="143" t="s">
        <v>21189</v>
      </c>
      <c r="B2526" s="143" t="s">
        <v>7953</v>
      </c>
      <c r="C2526" s="143" t="s">
        <v>2785</v>
      </c>
      <c r="D2526" s="143" t="s">
        <v>56</v>
      </c>
      <c r="E2526" s="143"/>
      <c r="F2526" s="143"/>
      <c r="G2526" s="145" t="s">
        <v>21190</v>
      </c>
      <c r="H2526" s="143"/>
      <c r="I2526" s="143"/>
      <c r="J2526" s="145" t="s">
        <v>21191</v>
      </c>
    </row>
    <row r="2527" spans="1:10">
      <c r="A2527" s="143" t="s">
        <v>21192</v>
      </c>
      <c r="B2527" s="143" t="s">
        <v>7955</v>
      </c>
      <c r="C2527" s="143" t="s">
        <v>2785</v>
      </c>
      <c r="D2527" s="143" t="s">
        <v>56</v>
      </c>
      <c r="E2527" s="143"/>
      <c r="F2527" s="143"/>
      <c r="G2527" s="145" t="s">
        <v>9929</v>
      </c>
      <c r="H2527" s="143"/>
      <c r="I2527" s="143"/>
      <c r="J2527" s="145" t="s">
        <v>7333</v>
      </c>
    </row>
    <row r="2528" spans="1:10">
      <c r="A2528" s="143" t="s">
        <v>21193</v>
      </c>
      <c r="B2528" s="143" t="s">
        <v>7956</v>
      </c>
      <c r="C2528" s="143" t="s">
        <v>2785</v>
      </c>
      <c r="D2528" s="143" t="s">
        <v>56</v>
      </c>
      <c r="E2528" s="143"/>
      <c r="F2528" s="143"/>
      <c r="G2528" s="145" t="s">
        <v>7859</v>
      </c>
      <c r="H2528" s="143"/>
      <c r="I2528" s="143"/>
      <c r="J2528" s="145" t="s">
        <v>21194</v>
      </c>
    </row>
    <row r="2529" spans="1:10">
      <c r="A2529" s="143" t="s">
        <v>21195</v>
      </c>
      <c r="B2529" s="143" t="s">
        <v>7958</v>
      </c>
      <c r="C2529" s="143" t="s">
        <v>2785</v>
      </c>
      <c r="D2529" s="143" t="s">
        <v>56</v>
      </c>
      <c r="E2529" s="143"/>
      <c r="F2529" s="143"/>
      <c r="G2529" s="145" t="s">
        <v>21196</v>
      </c>
      <c r="H2529" s="143"/>
      <c r="I2529" s="143"/>
      <c r="J2529" s="145" t="s">
        <v>4610</v>
      </c>
    </row>
    <row r="2530" spans="1:10">
      <c r="A2530" s="143" t="s">
        <v>21197</v>
      </c>
      <c r="B2530" s="143" t="s">
        <v>7960</v>
      </c>
      <c r="C2530" s="143" t="s">
        <v>2785</v>
      </c>
      <c r="D2530" s="143" t="s">
        <v>56</v>
      </c>
      <c r="E2530" s="143"/>
      <c r="F2530" s="143"/>
      <c r="G2530" s="145" t="s">
        <v>4911</v>
      </c>
      <c r="H2530" s="143"/>
      <c r="I2530" s="143"/>
      <c r="J2530" s="145" t="s">
        <v>21198</v>
      </c>
    </row>
    <row r="2531" spans="1:10">
      <c r="A2531" s="143" t="s">
        <v>21199</v>
      </c>
      <c r="B2531" s="143" t="s">
        <v>7962</v>
      </c>
      <c r="C2531" s="143" t="s">
        <v>2785</v>
      </c>
      <c r="D2531" s="143" t="s">
        <v>56</v>
      </c>
      <c r="E2531" s="143"/>
      <c r="F2531" s="143"/>
      <c r="G2531" s="145" t="s">
        <v>10496</v>
      </c>
      <c r="H2531" s="143"/>
      <c r="I2531" s="143"/>
      <c r="J2531" s="145" t="s">
        <v>12234</v>
      </c>
    </row>
    <row r="2532" spans="1:10">
      <c r="A2532" s="143" t="s">
        <v>21200</v>
      </c>
      <c r="B2532" s="143" t="s">
        <v>7963</v>
      </c>
      <c r="C2532" s="143" t="s">
        <v>2785</v>
      </c>
      <c r="D2532" s="143" t="s">
        <v>56</v>
      </c>
      <c r="E2532" s="143"/>
      <c r="F2532" s="143"/>
      <c r="G2532" s="145" t="s">
        <v>15779</v>
      </c>
      <c r="H2532" s="143"/>
      <c r="I2532" s="143"/>
      <c r="J2532" s="145" t="s">
        <v>7404</v>
      </c>
    </row>
    <row r="2533" spans="1:10">
      <c r="A2533" s="143" t="s">
        <v>21201</v>
      </c>
      <c r="B2533" s="143" t="s">
        <v>7965</v>
      </c>
      <c r="C2533" s="143" t="s">
        <v>2785</v>
      </c>
      <c r="D2533" s="143" t="s">
        <v>56</v>
      </c>
      <c r="E2533" s="143"/>
      <c r="F2533" s="143"/>
      <c r="G2533" s="145" t="s">
        <v>11854</v>
      </c>
      <c r="H2533" s="143"/>
      <c r="I2533" s="143"/>
      <c r="J2533" s="145" t="s">
        <v>3917</v>
      </c>
    </row>
    <row r="2534" spans="1:10">
      <c r="A2534" s="143" t="s">
        <v>21202</v>
      </c>
      <c r="B2534" s="143" t="s">
        <v>7967</v>
      </c>
      <c r="C2534" s="143" t="s">
        <v>2785</v>
      </c>
      <c r="D2534" s="143" t="s">
        <v>56</v>
      </c>
      <c r="E2534" s="143"/>
      <c r="F2534" s="143"/>
      <c r="G2534" s="145" t="s">
        <v>10175</v>
      </c>
      <c r="H2534" s="143"/>
      <c r="I2534" s="143"/>
      <c r="J2534" s="145" t="s">
        <v>12180</v>
      </c>
    </row>
    <row r="2535" spans="1:10">
      <c r="A2535" s="143" t="s">
        <v>21203</v>
      </c>
      <c r="B2535" s="143" t="s">
        <v>21204</v>
      </c>
      <c r="C2535" s="143" t="s">
        <v>2785</v>
      </c>
      <c r="D2535" s="143" t="s">
        <v>56</v>
      </c>
      <c r="E2535" s="143"/>
      <c r="F2535" s="143"/>
      <c r="G2535" s="145" t="s">
        <v>21205</v>
      </c>
      <c r="H2535" s="143"/>
      <c r="I2535" s="143"/>
      <c r="J2535" s="145" t="s">
        <v>15202</v>
      </c>
    </row>
    <row r="2536" spans="1:10">
      <c r="A2536" s="143" t="s">
        <v>21206</v>
      </c>
      <c r="B2536" s="143" t="s">
        <v>7968</v>
      </c>
      <c r="C2536" s="143" t="s">
        <v>2785</v>
      </c>
      <c r="D2536" s="143" t="s">
        <v>56</v>
      </c>
      <c r="E2536" s="143"/>
      <c r="F2536" s="143"/>
      <c r="G2536" s="145" t="s">
        <v>13348</v>
      </c>
      <c r="H2536" s="143"/>
      <c r="I2536" s="143"/>
      <c r="J2536" s="145" t="s">
        <v>9754</v>
      </c>
    </row>
    <row r="2537" spans="1:10">
      <c r="A2537" s="143" t="s">
        <v>21207</v>
      </c>
      <c r="B2537" s="143" t="s">
        <v>7970</v>
      </c>
      <c r="C2537" s="143" t="s">
        <v>2785</v>
      </c>
      <c r="D2537" s="143" t="s">
        <v>56</v>
      </c>
      <c r="E2537" s="143"/>
      <c r="F2537" s="143"/>
      <c r="G2537" s="145" t="s">
        <v>6774</v>
      </c>
      <c r="H2537" s="143"/>
      <c r="I2537" s="143"/>
      <c r="J2537" s="145" t="s">
        <v>19676</v>
      </c>
    </row>
    <row r="2538" spans="1:10">
      <c r="A2538" s="143" t="s">
        <v>21208</v>
      </c>
      <c r="B2538" s="143" t="s">
        <v>7972</v>
      </c>
      <c r="C2538" s="143" t="s">
        <v>2805</v>
      </c>
      <c r="D2538" s="143" t="s">
        <v>56</v>
      </c>
      <c r="E2538" s="143"/>
      <c r="F2538" s="143"/>
      <c r="G2538" s="145" t="s">
        <v>7295</v>
      </c>
      <c r="H2538" s="143"/>
      <c r="I2538" s="143"/>
      <c r="J2538" s="145" t="s">
        <v>4662</v>
      </c>
    </row>
    <row r="2539" spans="1:10">
      <c r="A2539" s="143" t="s">
        <v>21209</v>
      </c>
      <c r="B2539" s="143" t="s">
        <v>7973</v>
      </c>
      <c r="C2539" s="143" t="s">
        <v>2805</v>
      </c>
      <c r="D2539" s="143" t="s">
        <v>56</v>
      </c>
      <c r="E2539" s="143"/>
      <c r="F2539" s="143"/>
      <c r="G2539" s="145" t="s">
        <v>7363</v>
      </c>
      <c r="H2539" s="143"/>
      <c r="I2539" s="143"/>
      <c r="J2539" s="145" t="s">
        <v>7361</v>
      </c>
    </row>
    <row r="2540" spans="1:10">
      <c r="A2540" s="143" t="s">
        <v>21210</v>
      </c>
      <c r="B2540" s="143" t="s">
        <v>7974</v>
      </c>
      <c r="C2540" s="143" t="s">
        <v>2805</v>
      </c>
      <c r="D2540" s="143" t="s">
        <v>56</v>
      </c>
      <c r="E2540" s="143"/>
      <c r="F2540" s="143"/>
      <c r="G2540" s="145" t="s">
        <v>13119</v>
      </c>
      <c r="H2540" s="143"/>
      <c r="I2540" s="143"/>
      <c r="J2540" s="145" t="s">
        <v>3622</v>
      </c>
    </row>
    <row r="2541" spans="1:10">
      <c r="A2541" s="143" t="s">
        <v>21211</v>
      </c>
      <c r="B2541" s="143" t="s">
        <v>7976</v>
      </c>
      <c r="C2541" s="143" t="s">
        <v>2805</v>
      </c>
      <c r="D2541" s="143" t="s">
        <v>56</v>
      </c>
      <c r="E2541" s="143"/>
      <c r="F2541" s="143"/>
      <c r="G2541" s="145" t="s">
        <v>9511</v>
      </c>
      <c r="H2541" s="143"/>
      <c r="I2541" s="143"/>
      <c r="J2541" s="145" t="s">
        <v>7207</v>
      </c>
    </row>
    <row r="2542" spans="1:10">
      <c r="A2542" s="143" t="s">
        <v>21212</v>
      </c>
      <c r="B2542" s="143" t="s">
        <v>7978</v>
      </c>
      <c r="C2542" s="143" t="s">
        <v>2805</v>
      </c>
      <c r="D2542" s="143" t="s">
        <v>56</v>
      </c>
      <c r="E2542" s="143"/>
      <c r="F2542" s="143"/>
      <c r="G2542" s="145" t="s">
        <v>9314</v>
      </c>
      <c r="H2542" s="143"/>
      <c r="I2542" s="143"/>
      <c r="J2542" s="145" t="s">
        <v>4962</v>
      </c>
    </row>
    <row r="2543" spans="1:10">
      <c r="A2543" s="143" t="s">
        <v>21213</v>
      </c>
      <c r="B2543" s="143" t="s">
        <v>21214</v>
      </c>
      <c r="C2543" s="143" t="s">
        <v>2805</v>
      </c>
      <c r="D2543" s="143" t="s">
        <v>56</v>
      </c>
      <c r="E2543" s="143"/>
      <c r="F2543" s="143"/>
      <c r="G2543" s="145" t="s">
        <v>13183</v>
      </c>
      <c r="H2543" s="143"/>
      <c r="I2543" s="143"/>
      <c r="J2543" s="145" t="s">
        <v>7885</v>
      </c>
    </row>
    <row r="2544" spans="1:10">
      <c r="A2544" s="143" t="s">
        <v>21215</v>
      </c>
      <c r="B2544" s="143" t="s">
        <v>7980</v>
      </c>
      <c r="C2544" s="143" t="s">
        <v>2805</v>
      </c>
      <c r="D2544" s="143" t="s">
        <v>56</v>
      </c>
      <c r="E2544" s="143"/>
      <c r="F2544" s="143"/>
      <c r="G2544" s="145" t="s">
        <v>5414</v>
      </c>
      <c r="H2544" s="143"/>
      <c r="I2544" s="143"/>
      <c r="J2544" s="145" t="s">
        <v>13070</v>
      </c>
    </row>
    <row r="2545" spans="1:10">
      <c r="A2545" s="143" t="s">
        <v>21216</v>
      </c>
      <c r="B2545" s="143" t="s">
        <v>7982</v>
      </c>
      <c r="C2545" s="143" t="s">
        <v>2805</v>
      </c>
      <c r="D2545" s="143" t="s">
        <v>56</v>
      </c>
      <c r="E2545" s="143"/>
      <c r="F2545" s="143"/>
      <c r="G2545" s="145" t="s">
        <v>21217</v>
      </c>
      <c r="H2545" s="143"/>
      <c r="I2545" s="143"/>
      <c r="J2545" s="145" t="s">
        <v>29</v>
      </c>
    </row>
    <row r="2546" spans="1:10">
      <c r="A2546" s="143" t="s">
        <v>21218</v>
      </c>
      <c r="B2546" s="143" t="s">
        <v>7984</v>
      </c>
      <c r="C2546" s="143" t="s">
        <v>2805</v>
      </c>
      <c r="D2546" s="143" t="s">
        <v>56</v>
      </c>
      <c r="E2546" s="143"/>
      <c r="F2546" s="143"/>
      <c r="G2546" s="145" t="s">
        <v>4435</v>
      </c>
      <c r="H2546" s="143"/>
      <c r="I2546" s="143"/>
      <c r="J2546" s="145" t="s">
        <v>3570</v>
      </c>
    </row>
    <row r="2547" spans="1:10">
      <c r="A2547" s="143" t="s">
        <v>21219</v>
      </c>
      <c r="B2547" s="143" t="s">
        <v>7986</v>
      </c>
      <c r="C2547" s="143" t="s">
        <v>2805</v>
      </c>
      <c r="D2547" s="143" t="s">
        <v>56</v>
      </c>
      <c r="E2547" s="143"/>
      <c r="F2547" s="143"/>
      <c r="G2547" s="145" t="s">
        <v>21220</v>
      </c>
      <c r="H2547" s="143"/>
      <c r="I2547" s="143"/>
      <c r="J2547" s="145" t="s">
        <v>15481</v>
      </c>
    </row>
    <row r="2548" spans="1:10">
      <c r="A2548" s="143" t="s">
        <v>21221</v>
      </c>
      <c r="B2548" s="143" t="s">
        <v>7988</v>
      </c>
      <c r="C2548" s="143" t="s">
        <v>2805</v>
      </c>
      <c r="D2548" s="143" t="s">
        <v>56</v>
      </c>
      <c r="E2548" s="143"/>
      <c r="F2548" s="143"/>
      <c r="G2548" s="145" t="s">
        <v>10004</v>
      </c>
      <c r="H2548" s="143"/>
      <c r="I2548" s="143"/>
      <c r="J2548" s="145" t="s">
        <v>21222</v>
      </c>
    </row>
    <row r="2549" spans="1:10">
      <c r="A2549" s="143" t="s">
        <v>21223</v>
      </c>
      <c r="B2549" s="143" t="s">
        <v>7990</v>
      </c>
      <c r="C2549" s="143" t="s">
        <v>2805</v>
      </c>
      <c r="D2549" s="143" t="s">
        <v>56</v>
      </c>
      <c r="E2549" s="143"/>
      <c r="F2549" s="143"/>
      <c r="G2549" s="145" t="s">
        <v>21224</v>
      </c>
      <c r="H2549" s="143"/>
      <c r="I2549" s="143"/>
      <c r="J2549" s="145" t="s">
        <v>21225</v>
      </c>
    </row>
    <row r="2550" spans="1:10">
      <c r="A2550" s="143" t="s">
        <v>21226</v>
      </c>
      <c r="B2550" s="143" t="s">
        <v>7992</v>
      </c>
      <c r="C2550" s="143" t="s">
        <v>2785</v>
      </c>
      <c r="D2550" s="143" t="s">
        <v>56</v>
      </c>
      <c r="E2550" s="143"/>
      <c r="F2550" s="143"/>
      <c r="G2550" s="145" t="s">
        <v>21227</v>
      </c>
      <c r="H2550" s="143"/>
      <c r="I2550" s="143"/>
      <c r="J2550" s="145" t="s">
        <v>21228</v>
      </c>
    </row>
    <row r="2551" spans="1:10">
      <c r="A2551" s="143" t="s">
        <v>21229</v>
      </c>
      <c r="B2551" s="143" t="s">
        <v>21230</v>
      </c>
      <c r="C2551" s="143" t="s">
        <v>2785</v>
      </c>
      <c r="D2551" s="143" t="s">
        <v>56</v>
      </c>
      <c r="E2551" s="143"/>
      <c r="F2551" s="143"/>
      <c r="G2551" s="145" t="s">
        <v>21231</v>
      </c>
      <c r="H2551" s="143"/>
      <c r="I2551" s="143"/>
      <c r="J2551" s="145" t="s">
        <v>9906</v>
      </c>
    </row>
    <row r="2552" spans="1:10">
      <c r="A2552" s="143" t="s">
        <v>21232</v>
      </c>
      <c r="B2552" s="143" t="s">
        <v>7994</v>
      </c>
      <c r="C2552" s="143" t="s">
        <v>2785</v>
      </c>
      <c r="D2552" s="143" t="s">
        <v>56</v>
      </c>
      <c r="E2552" s="143"/>
      <c r="F2552" s="143"/>
      <c r="G2552" s="145" t="s">
        <v>20526</v>
      </c>
      <c r="H2552" s="143"/>
      <c r="I2552" s="143"/>
      <c r="J2552" s="145" t="s">
        <v>4291</v>
      </c>
    </row>
    <row r="2553" spans="1:10">
      <c r="A2553" s="143" t="s">
        <v>21233</v>
      </c>
      <c r="B2553" s="143" t="s">
        <v>7996</v>
      </c>
      <c r="C2553" s="143" t="s">
        <v>2785</v>
      </c>
      <c r="D2553" s="143" t="s">
        <v>56</v>
      </c>
      <c r="E2553" s="143"/>
      <c r="F2553" s="143"/>
      <c r="G2553" s="145" t="s">
        <v>9856</v>
      </c>
      <c r="H2553" s="143"/>
      <c r="I2553" s="143"/>
      <c r="J2553" s="145" t="s">
        <v>21234</v>
      </c>
    </row>
    <row r="2554" spans="1:10">
      <c r="A2554" s="143" t="s">
        <v>21235</v>
      </c>
      <c r="B2554" s="143" t="s">
        <v>7998</v>
      </c>
      <c r="C2554" s="143" t="s">
        <v>2785</v>
      </c>
      <c r="D2554" s="143" t="s">
        <v>56</v>
      </c>
      <c r="E2554" s="143"/>
      <c r="F2554" s="143"/>
      <c r="G2554" s="145" t="s">
        <v>10540</v>
      </c>
      <c r="H2554" s="143"/>
      <c r="I2554" s="143"/>
      <c r="J2554" s="145" t="s">
        <v>19625</v>
      </c>
    </row>
    <row r="2555" spans="1:10">
      <c r="A2555" s="143" t="s">
        <v>21236</v>
      </c>
      <c r="B2555" s="143" t="s">
        <v>8000</v>
      </c>
      <c r="C2555" s="143" t="s">
        <v>2785</v>
      </c>
      <c r="D2555" s="143" t="s">
        <v>56</v>
      </c>
      <c r="E2555" s="143"/>
      <c r="F2555" s="143"/>
      <c r="G2555" s="145" t="s">
        <v>13348</v>
      </c>
      <c r="H2555" s="143"/>
      <c r="I2555" s="143"/>
      <c r="J2555" s="145" t="s">
        <v>21237</v>
      </c>
    </row>
    <row r="2556" spans="1:10">
      <c r="A2556" s="143" t="s">
        <v>21238</v>
      </c>
      <c r="B2556" s="143" t="s">
        <v>8001</v>
      </c>
      <c r="C2556" s="143" t="s">
        <v>2805</v>
      </c>
      <c r="D2556" s="143" t="s">
        <v>56</v>
      </c>
      <c r="E2556" s="143"/>
      <c r="F2556" s="143"/>
      <c r="G2556" s="145" t="s">
        <v>10546</v>
      </c>
      <c r="H2556" s="143"/>
      <c r="I2556" s="143"/>
      <c r="J2556" s="145" t="s">
        <v>11405</v>
      </c>
    </row>
    <row r="2557" spans="1:10">
      <c r="A2557" s="143" t="s">
        <v>21239</v>
      </c>
      <c r="B2557" s="143" t="s">
        <v>8003</v>
      </c>
      <c r="C2557" s="143" t="s">
        <v>2805</v>
      </c>
      <c r="D2557" s="143" t="s">
        <v>56</v>
      </c>
      <c r="E2557" s="143"/>
      <c r="F2557" s="143"/>
      <c r="G2557" s="145" t="s">
        <v>16504</v>
      </c>
      <c r="H2557" s="143"/>
      <c r="I2557" s="143"/>
      <c r="J2557" s="145" t="s">
        <v>6049</v>
      </c>
    </row>
    <row r="2558" spans="1:10">
      <c r="A2558" s="143" t="s">
        <v>21240</v>
      </c>
      <c r="B2558" s="143" t="s">
        <v>8004</v>
      </c>
      <c r="C2558" s="143" t="s">
        <v>2805</v>
      </c>
      <c r="D2558" s="143" t="s">
        <v>56</v>
      </c>
      <c r="E2558" s="143"/>
      <c r="F2558" s="143"/>
      <c r="G2558" s="145" t="s">
        <v>16381</v>
      </c>
      <c r="H2558" s="143"/>
      <c r="I2558" s="143"/>
      <c r="J2558" s="145" t="s">
        <v>4047</v>
      </c>
    </row>
    <row r="2559" spans="1:10">
      <c r="A2559" s="143" t="s">
        <v>21241</v>
      </c>
      <c r="B2559" s="143" t="s">
        <v>8006</v>
      </c>
      <c r="C2559" s="143" t="s">
        <v>3710</v>
      </c>
      <c r="D2559" s="143" t="s">
        <v>56</v>
      </c>
      <c r="E2559" s="143"/>
      <c r="F2559" s="143"/>
      <c r="G2559" s="145" t="s">
        <v>10816</v>
      </c>
      <c r="H2559" s="143"/>
      <c r="I2559" s="143"/>
      <c r="J2559" s="145" t="s">
        <v>15021</v>
      </c>
    </row>
    <row r="2560" spans="1:10">
      <c r="A2560" s="143" t="s">
        <v>21242</v>
      </c>
      <c r="B2560" s="143" t="s">
        <v>8008</v>
      </c>
      <c r="C2560" s="143" t="s">
        <v>2805</v>
      </c>
      <c r="D2560" s="143" t="s">
        <v>56</v>
      </c>
      <c r="E2560" s="143"/>
      <c r="F2560" s="143"/>
      <c r="G2560" s="145" t="s">
        <v>7634</v>
      </c>
      <c r="H2560" s="143"/>
      <c r="I2560" s="143"/>
      <c r="J2560" s="145" t="s">
        <v>21243</v>
      </c>
    </row>
    <row r="2561" spans="1:10">
      <c r="A2561" s="143" t="s">
        <v>21244</v>
      </c>
      <c r="B2561" s="143" t="s">
        <v>8010</v>
      </c>
      <c r="C2561" s="143" t="s">
        <v>2805</v>
      </c>
      <c r="D2561" s="143" t="s">
        <v>56</v>
      </c>
      <c r="E2561" s="143"/>
      <c r="F2561" s="143"/>
      <c r="G2561" s="145" t="s">
        <v>21245</v>
      </c>
      <c r="H2561" s="143"/>
      <c r="I2561" s="143"/>
      <c r="J2561" s="145" t="s">
        <v>21246</v>
      </c>
    </row>
    <row r="2562" spans="1:10">
      <c r="A2562" s="143" t="s">
        <v>21247</v>
      </c>
      <c r="B2562" s="143" t="s">
        <v>8011</v>
      </c>
      <c r="C2562" s="143" t="s">
        <v>2785</v>
      </c>
      <c r="D2562" s="143" t="s">
        <v>56</v>
      </c>
      <c r="E2562" s="143"/>
      <c r="F2562" s="143"/>
      <c r="G2562" s="145" t="s">
        <v>21248</v>
      </c>
      <c r="H2562" s="143"/>
      <c r="I2562" s="143"/>
      <c r="J2562" s="145" t="s">
        <v>21249</v>
      </c>
    </row>
    <row r="2563" spans="1:10">
      <c r="A2563" s="143" t="s">
        <v>21250</v>
      </c>
      <c r="B2563" s="143" t="s">
        <v>8013</v>
      </c>
      <c r="C2563" s="143" t="s">
        <v>2785</v>
      </c>
      <c r="D2563" s="143" t="s">
        <v>56</v>
      </c>
      <c r="E2563" s="143"/>
      <c r="F2563" s="143"/>
      <c r="G2563" s="145" t="s">
        <v>21251</v>
      </c>
      <c r="H2563" s="143"/>
      <c r="I2563" s="143"/>
      <c r="J2563" s="145" t="s">
        <v>5404</v>
      </c>
    </row>
    <row r="2564" spans="1:10">
      <c r="A2564" s="143" t="s">
        <v>21252</v>
      </c>
      <c r="B2564" s="143" t="s">
        <v>8015</v>
      </c>
      <c r="C2564" s="143" t="s">
        <v>2785</v>
      </c>
      <c r="D2564" s="143" t="s">
        <v>56</v>
      </c>
      <c r="E2564" s="143"/>
      <c r="F2564" s="143"/>
      <c r="G2564" s="145" t="s">
        <v>4756</v>
      </c>
      <c r="H2564" s="143"/>
      <c r="I2564" s="143"/>
      <c r="J2564" s="145" t="s">
        <v>3557</v>
      </c>
    </row>
    <row r="2565" spans="1:10">
      <c r="A2565" s="143" t="s">
        <v>21253</v>
      </c>
      <c r="B2565" s="143" t="s">
        <v>8016</v>
      </c>
      <c r="C2565" s="143" t="s">
        <v>3710</v>
      </c>
      <c r="D2565" s="143" t="s">
        <v>56</v>
      </c>
      <c r="E2565" s="143"/>
      <c r="F2565" s="143"/>
      <c r="G2565" s="145" t="s">
        <v>19084</v>
      </c>
      <c r="H2565" s="143"/>
      <c r="I2565" s="143"/>
      <c r="J2565" s="145" t="s">
        <v>7843</v>
      </c>
    </row>
    <row r="2566" spans="1:10">
      <c r="A2566" s="143" t="s">
        <v>21254</v>
      </c>
      <c r="B2566" s="143" t="s">
        <v>8017</v>
      </c>
      <c r="C2566" s="143" t="s">
        <v>2785</v>
      </c>
      <c r="D2566" s="143" t="s">
        <v>56</v>
      </c>
      <c r="E2566" s="143"/>
      <c r="F2566" s="143"/>
      <c r="G2566" s="145" t="s">
        <v>4450</v>
      </c>
      <c r="H2566" s="143"/>
      <c r="I2566" s="143"/>
      <c r="J2566" s="145" t="s">
        <v>7833</v>
      </c>
    </row>
    <row r="2567" spans="1:10">
      <c r="A2567" s="143" t="s">
        <v>21255</v>
      </c>
      <c r="B2567" s="143" t="s">
        <v>8019</v>
      </c>
      <c r="C2567" s="143" t="s">
        <v>2785</v>
      </c>
      <c r="D2567" s="143" t="s">
        <v>56</v>
      </c>
      <c r="E2567" s="143"/>
      <c r="F2567" s="143"/>
      <c r="G2567" s="145" t="s">
        <v>9389</v>
      </c>
      <c r="H2567" s="143"/>
      <c r="I2567" s="143"/>
      <c r="J2567" s="145" t="s">
        <v>4454</v>
      </c>
    </row>
    <row r="2568" spans="1:10">
      <c r="A2568" s="143" t="s">
        <v>21256</v>
      </c>
      <c r="B2568" s="143" t="s">
        <v>8020</v>
      </c>
      <c r="C2568" s="143" t="s">
        <v>2785</v>
      </c>
      <c r="D2568" s="143" t="s">
        <v>56</v>
      </c>
      <c r="E2568" s="143"/>
      <c r="F2568" s="143"/>
      <c r="G2568" s="145" t="s">
        <v>7335</v>
      </c>
      <c r="H2568" s="143"/>
      <c r="I2568" s="143"/>
      <c r="J2568" s="145" t="s">
        <v>9538</v>
      </c>
    </row>
    <row r="2569" spans="1:10">
      <c r="A2569" s="143" t="s">
        <v>21257</v>
      </c>
      <c r="B2569" s="143" t="s">
        <v>8021</v>
      </c>
      <c r="C2569" s="143" t="s">
        <v>2785</v>
      </c>
      <c r="D2569" s="143" t="s">
        <v>56</v>
      </c>
      <c r="E2569" s="143"/>
      <c r="F2569" s="143"/>
      <c r="G2569" s="145" t="s">
        <v>8018</v>
      </c>
      <c r="H2569" s="143"/>
      <c r="I2569" s="143"/>
      <c r="J2569" s="145" t="s">
        <v>21074</v>
      </c>
    </row>
    <row r="2570" spans="1:10">
      <c r="A2570" s="143" t="s">
        <v>21258</v>
      </c>
      <c r="B2570" s="143" t="s">
        <v>8022</v>
      </c>
      <c r="C2570" s="143" t="s">
        <v>2785</v>
      </c>
      <c r="D2570" s="143" t="s">
        <v>56</v>
      </c>
      <c r="E2570" s="143"/>
      <c r="F2570" s="143"/>
      <c r="G2570" s="145" t="s">
        <v>2983</v>
      </c>
      <c r="H2570" s="143"/>
      <c r="I2570" s="143"/>
      <c r="J2570" s="145" t="s">
        <v>7293</v>
      </c>
    </row>
    <row r="2571" spans="1:10">
      <c r="A2571" s="143" t="s">
        <v>21259</v>
      </c>
      <c r="B2571" s="143" t="s">
        <v>8023</v>
      </c>
      <c r="C2571" s="143" t="s">
        <v>2785</v>
      </c>
      <c r="D2571" s="143" t="s">
        <v>56</v>
      </c>
      <c r="E2571" s="143"/>
      <c r="F2571" s="143"/>
      <c r="G2571" s="145" t="s">
        <v>9973</v>
      </c>
      <c r="H2571" s="143"/>
      <c r="I2571" s="143"/>
      <c r="J2571" s="145" t="s">
        <v>10175</v>
      </c>
    </row>
    <row r="2572" spans="1:10">
      <c r="A2572" s="143" t="s">
        <v>21260</v>
      </c>
      <c r="B2572" s="143" t="s">
        <v>8025</v>
      </c>
      <c r="C2572" s="143" t="s">
        <v>2785</v>
      </c>
      <c r="D2572" s="143" t="s">
        <v>56</v>
      </c>
      <c r="E2572" s="143"/>
      <c r="F2572" s="143"/>
      <c r="G2572" s="145" t="s">
        <v>21261</v>
      </c>
      <c r="H2572" s="143"/>
      <c r="I2572" s="143"/>
      <c r="J2572" s="145" t="s">
        <v>5102</v>
      </c>
    </row>
    <row r="2573" spans="1:10">
      <c r="A2573" s="143" t="s">
        <v>21262</v>
      </c>
      <c r="B2573" s="143" t="s">
        <v>8026</v>
      </c>
      <c r="C2573" s="143" t="s">
        <v>2785</v>
      </c>
      <c r="D2573" s="143" t="s">
        <v>56</v>
      </c>
      <c r="E2573" s="143"/>
      <c r="F2573" s="143"/>
      <c r="G2573" s="145" t="s">
        <v>16965</v>
      </c>
      <c r="H2573" s="143"/>
      <c r="I2573" s="143"/>
      <c r="J2573" s="145" t="s">
        <v>12260</v>
      </c>
    </row>
    <row r="2574" spans="1:10">
      <c r="A2574" s="143" t="s">
        <v>21263</v>
      </c>
      <c r="B2574" s="143" t="s">
        <v>8027</v>
      </c>
      <c r="C2574" s="143" t="s">
        <v>2785</v>
      </c>
      <c r="D2574" s="143" t="s">
        <v>56</v>
      </c>
      <c r="E2574" s="143"/>
      <c r="F2574" s="143"/>
      <c r="G2574" s="145" t="s">
        <v>10635</v>
      </c>
      <c r="H2574" s="143"/>
      <c r="I2574" s="143"/>
      <c r="J2574" s="145" t="s">
        <v>9881</v>
      </c>
    </row>
    <row r="2575" spans="1:10">
      <c r="A2575" s="143" t="s">
        <v>21264</v>
      </c>
      <c r="B2575" s="143" t="s">
        <v>8029</v>
      </c>
      <c r="C2575" s="143" t="s">
        <v>2785</v>
      </c>
      <c r="D2575" s="143" t="s">
        <v>56</v>
      </c>
      <c r="E2575" s="143"/>
      <c r="F2575" s="143"/>
      <c r="G2575" s="145" t="s">
        <v>4642</v>
      </c>
      <c r="H2575" s="143"/>
      <c r="I2575" s="143"/>
      <c r="J2575" s="145" t="s">
        <v>13348</v>
      </c>
    </row>
    <row r="2576" spans="1:10">
      <c r="A2576" s="143" t="s">
        <v>21265</v>
      </c>
      <c r="B2576" s="143" t="s">
        <v>8031</v>
      </c>
      <c r="C2576" s="143" t="s">
        <v>2805</v>
      </c>
      <c r="D2576" s="143" t="s">
        <v>56</v>
      </c>
      <c r="E2576" s="143"/>
      <c r="F2576" s="143"/>
      <c r="G2576" s="145" t="s">
        <v>7924</v>
      </c>
      <c r="H2576" s="143"/>
      <c r="I2576" s="143"/>
      <c r="J2576" s="145" t="s">
        <v>4352</v>
      </c>
    </row>
    <row r="2577" spans="1:10">
      <c r="A2577" s="143" t="s">
        <v>21266</v>
      </c>
      <c r="B2577" s="143" t="s">
        <v>21267</v>
      </c>
      <c r="C2577" s="143" t="s">
        <v>2805</v>
      </c>
      <c r="D2577" s="143" t="s">
        <v>56</v>
      </c>
      <c r="E2577" s="143"/>
      <c r="F2577" s="143"/>
      <c r="G2577" s="145" t="s">
        <v>15469</v>
      </c>
      <c r="H2577" s="143"/>
      <c r="I2577" s="143"/>
      <c r="J2577" s="145" t="s">
        <v>21268</v>
      </c>
    </row>
    <row r="2578" spans="1:10">
      <c r="A2578" s="143" t="s">
        <v>21269</v>
      </c>
      <c r="B2578" s="143" t="s">
        <v>21270</v>
      </c>
      <c r="C2578" s="143" t="s">
        <v>2805</v>
      </c>
      <c r="D2578" s="143" t="s">
        <v>56</v>
      </c>
      <c r="E2578" s="143"/>
      <c r="F2578" s="143"/>
      <c r="G2578" s="145" t="s">
        <v>9639</v>
      </c>
      <c r="H2578" s="143"/>
      <c r="I2578" s="143"/>
      <c r="J2578" s="145" t="s">
        <v>20498</v>
      </c>
    </row>
    <row r="2579" spans="1:10">
      <c r="A2579" s="143" t="s">
        <v>21271</v>
      </c>
      <c r="B2579" s="143" t="s">
        <v>21272</v>
      </c>
      <c r="C2579" s="143" t="s">
        <v>2805</v>
      </c>
      <c r="D2579" s="143" t="s">
        <v>56</v>
      </c>
      <c r="E2579" s="143"/>
      <c r="F2579" s="143"/>
      <c r="G2579" s="145" t="s">
        <v>3694</v>
      </c>
      <c r="H2579" s="143"/>
      <c r="I2579" s="143"/>
      <c r="J2579" s="145" t="s">
        <v>8030</v>
      </c>
    </row>
    <row r="2580" spans="1:10">
      <c r="A2580" s="143" t="s">
        <v>21273</v>
      </c>
      <c r="B2580" s="143" t="s">
        <v>8035</v>
      </c>
      <c r="C2580" s="143" t="s">
        <v>2805</v>
      </c>
      <c r="D2580" s="143" t="s">
        <v>114</v>
      </c>
      <c r="E2580" s="143"/>
      <c r="F2580" s="143"/>
      <c r="G2580" s="145" t="s">
        <v>21274</v>
      </c>
      <c r="H2580" s="143"/>
      <c r="I2580" s="143"/>
      <c r="J2580" s="145" t="s">
        <v>3059</v>
      </c>
    </row>
    <row r="2581" spans="1:10">
      <c r="A2581" s="143" t="s">
        <v>21275</v>
      </c>
      <c r="B2581" s="143" t="s">
        <v>822</v>
      </c>
      <c r="C2581" s="143" t="s">
        <v>2785</v>
      </c>
      <c r="D2581" s="143" t="s">
        <v>114</v>
      </c>
      <c r="E2581" s="143"/>
      <c r="F2581" s="143"/>
      <c r="G2581" s="145" t="s">
        <v>4563</v>
      </c>
      <c r="H2581" s="143"/>
      <c r="I2581" s="143"/>
      <c r="J2581" s="145" t="s">
        <v>2969</v>
      </c>
    </row>
    <row r="2582" spans="1:10">
      <c r="A2582" s="143" t="s">
        <v>21276</v>
      </c>
      <c r="B2582" s="143" t="s">
        <v>8038</v>
      </c>
      <c r="C2582" s="143" t="s">
        <v>2785</v>
      </c>
      <c r="D2582" s="143" t="s">
        <v>114</v>
      </c>
      <c r="E2582" s="143"/>
      <c r="F2582" s="143"/>
      <c r="G2582" s="145" t="s">
        <v>2969</v>
      </c>
      <c r="H2582" s="143"/>
      <c r="I2582" s="143"/>
      <c r="J2582" s="145" t="s">
        <v>4954</v>
      </c>
    </row>
    <row r="2583" spans="1:10">
      <c r="A2583" s="143" t="s">
        <v>21277</v>
      </c>
      <c r="B2583" s="143" t="s">
        <v>824</v>
      </c>
      <c r="C2583" s="143" t="s">
        <v>2785</v>
      </c>
      <c r="D2583" s="143" t="s">
        <v>114</v>
      </c>
      <c r="E2583" s="143"/>
      <c r="F2583" s="143"/>
      <c r="G2583" s="145" t="s">
        <v>4493</v>
      </c>
      <c r="H2583" s="143"/>
      <c r="I2583" s="143"/>
      <c r="J2583" s="145" t="s">
        <v>21278</v>
      </c>
    </row>
    <row r="2584" spans="1:10">
      <c r="A2584" s="143" t="s">
        <v>21279</v>
      </c>
      <c r="B2584" s="143" t="s">
        <v>8040</v>
      </c>
      <c r="C2584" s="143" t="s">
        <v>2785</v>
      </c>
      <c r="D2584" s="143" t="s">
        <v>114</v>
      </c>
      <c r="E2584" s="143"/>
      <c r="F2584" s="143"/>
      <c r="G2584" s="145" t="s">
        <v>4946</v>
      </c>
      <c r="H2584" s="143"/>
      <c r="I2584" s="143"/>
      <c r="J2584" s="145" t="s">
        <v>3025</v>
      </c>
    </row>
    <row r="2585" spans="1:10">
      <c r="A2585" s="143" t="s">
        <v>21280</v>
      </c>
      <c r="B2585" s="143" t="s">
        <v>8042</v>
      </c>
      <c r="C2585" s="143" t="s">
        <v>2785</v>
      </c>
      <c r="D2585" s="143" t="s">
        <v>114</v>
      </c>
      <c r="E2585" s="143"/>
      <c r="F2585" s="143"/>
      <c r="G2585" s="145" t="s">
        <v>3853</v>
      </c>
      <c r="H2585" s="143"/>
      <c r="I2585" s="143"/>
      <c r="J2585" s="145" t="s">
        <v>12341</v>
      </c>
    </row>
    <row r="2586" spans="1:10">
      <c r="A2586" s="143" t="s">
        <v>21281</v>
      </c>
      <c r="B2586" s="143" t="s">
        <v>8044</v>
      </c>
      <c r="C2586" s="143" t="s">
        <v>2785</v>
      </c>
      <c r="D2586" s="143" t="s">
        <v>114</v>
      </c>
      <c r="E2586" s="143"/>
      <c r="F2586" s="143"/>
      <c r="G2586" s="145" t="s">
        <v>21282</v>
      </c>
      <c r="H2586" s="143"/>
      <c r="I2586" s="143"/>
      <c r="J2586" s="145" t="s">
        <v>9548</v>
      </c>
    </row>
    <row r="2587" spans="1:10">
      <c r="A2587" s="143" t="s">
        <v>21283</v>
      </c>
      <c r="B2587" s="143" t="s">
        <v>8045</v>
      </c>
      <c r="C2587" s="143" t="s">
        <v>2785</v>
      </c>
      <c r="D2587" s="143" t="s">
        <v>114</v>
      </c>
      <c r="E2587" s="143"/>
      <c r="F2587" s="143"/>
      <c r="G2587" s="145" t="s">
        <v>4318</v>
      </c>
      <c r="H2587" s="143"/>
      <c r="I2587" s="143"/>
      <c r="J2587" s="145" t="s">
        <v>7380</v>
      </c>
    </row>
    <row r="2588" spans="1:10">
      <c r="A2588" s="143" t="s">
        <v>21284</v>
      </c>
      <c r="B2588" s="143" t="s">
        <v>8046</v>
      </c>
      <c r="C2588" s="143" t="s">
        <v>2785</v>
      </c>
      <c r="D2588" s="143" t="s">
        <v>114</v>
      </c>
      <c r="E2588" s="143"/>
      <c r="F2588" s="143"/>
      <c r="G2588" s="145" t="s">
        <v>19722</v>
      </c>
      <c r="H2588" s="143"/>
      <c r="I2588" s="143"/>
      <c r="J2588" s="145" t="s">
        <v>21285</v>
      </c>
    </row>
    <row r="2589" spans="1:10">
      <c r="A2589" s="143" t="s">
        <v>21286</v>
      </c>
      <c r="B2589" s="143" t="s">
        <v>8047</v>
      </c>
      <c r="C2589" s="143" t="s">
        <v>2805</v>
      </c>
      <c r="D2589" s="143" t="s">
        <v>114</v>
      </c>
      <c r="E2589" s="143"/>
      <c r="F2589" s="143"/>
      <c r="G2589" s="145" t="s">
        <v>7400</v>
      </c>
      <c r="H2589" s="143"/>
      <c r="I2589" s="143"/>
      <c r="J2589" s="145" t="s">
        <v>4622</v>
      </c>
    </row>
    <row r="2590" spans="1:10">
      <c r="A2590" s="143" t="s">
        <v>21287</v>
      </c>
      <c r="B2590" s="143" t="s">
        <v>8049</v>
      </c>
      <c r="C2590" s="143" t="s">
        <v>2805</v>
      </c>
      <c r="D2590" s="143" t="s">
        <v>114</v>
      </c>
      <c r="E2590" s="143"/>
      <c r="F2590" s="143"/>
      <c r="G2590" s="145" t="s">
        <v>21288</v>
      </c>
      <c r="H2590" s="143"/>
      <c r="I2590" s="143"/>
      <c r="J2590" s="145" t="s">
        <v>9543</v>
      </c>
    </row>
    <row r="2591" spans="1:10">
      <c r="A2591" s="143" t="s">
        <v>21289</v>
      </c>
      <c r="B2591" s="143" t="s">
        <v>8051</v>
      </c>
      <c r="C2591" s="143" t="s">
        <v>2805</v>
      </c>
      <c r="D2591" s="143" t="s">
        <v>114</v>
      </c>
      <c r="E2591" s="143"/>
      <c r="F2591" s="143"/>
      <c r="G2591" s="145" t="s">
        <v>9748</v>
      </c>
      <c r="H2591" s="143"/>
      <c r="I2591" s="143"/>
      <c r="J2591" s="145" t="s">
        <v>15767</v>
      </c>
    </row>
    <row r="2592" spans="1:10">
      <c r="A2592" s="143" t="s">
        <v>21290</v>
      </c>
      <c r="B2592" s="143" t="s">
        <v>8053</v>
      </c>
      <c r="C2592" s="143" t="s">
        <v>2805</v>
      </c>
      <c r="D2592" s="143" t="s">
        <v>114</v>
      </c>
      <c r="E2592" s="143"/>
      <c r="F2592" s="143"/>
      <c r="G2592" s="145" t="s">
        <v>9478</v>
      </c>
      <c r="H2592" s="143"/>
      <c r="I2592" s="143"/>
      <c r="J2592" s="145" t="s">
        <v>10139</v>
      </c>
    </row>
    <row r="2593" spans="1:10">
      <c r="A2593" s="143" t="s">
        <v>21291</v>
      </c>
      <c r="B2593" s="143" t="s">
        <v>8054</v>
      </c>
      <c r="C2593" s="143" t="s">
        <v>2805</v>
      </c>
      <c r="D2593" s="143" t="s">
        <v>114</v>
      </c>
      <c r="E2593" s="143"/>
      <c r="F2593" s="143"/>
      <c r="G2593" s="145" t="s">
        <v>11840</v>
      </c>
      <c r="H2593" s="143"/>
      <c r="I2593" s="143"/>
      <c r="J2593" s="145" t="s">
        <v>7209</v>
      </c>
    </row>
    <row r="2594" spans="1:10">
      <c r="A2594" s="143" t="s">
        <v>21292</v>
      </c>
      <c r="B2594" s="143" t="s">
        <v>8055</v>
      </c>
      <c r="C2594" s="143" t="s">
        <v>2805</v>
      </c>
      <c r="D2594" s="143" t="s">
        <v>114</v>
      </c>
      <c r="E2594" s="143"/>
      <c r="F2594" s="143"/>
      <c r="G2594" s="145" t="s">
        <v>15232</v>
      </c>
      <c r="H2594" s="143"/>
      <c r="I2594" s="143"/>
      <c r="J2594" s="145" t="s">
        <v>8103</v>
      </c>
    </row>
    <row r="2595" spans="1:10">
      <c r="A2595" s="143" t="s">
        <v>21293</v>
      </c>
      <c r="B2595" s="143" t="s">
        <v>8057</v>
      </c>
      <c r="C2595" s="143" t="s">
        <v>2805</v>
      </c>
      <c r="D2595" s="143" t="s">
        <v>114</v>
      </c>
      <c r="E2595" s="143"/>
      <c r="F2595" s="143"/>
      <c r="G2595" s="145" t="s">
        <v>16851</v>
      </c>
      <c r="H2595" s="143"/>
      <c r="I2595" s="143"/>
      <c r="J2595" s="145" t="s">
        <v>21222</v>
      </c>
    </row>
    <row r="2596" spans="1:10">
      <c r="A2596" s="143" t="s">
        <v>21294</v>
      </c>
      <c r="B2596" s="143" t="s">
        <v>8059</v>
      </c>
      <c r="C2596" s="143" t="s">
        <v>2805</v>
      </c>
      <c r="D2596" s="143" t="s">
        <v>114</v>
      </c>
      <c r="E2596" s="143"/>
      <c r="F2596" s="143"/>
      <c r="G2596" s="145" t="s">
        <v>6053</v>
      </c>
      <c r="H2596" s="143"/>
      <c r="I2596" s="143"/>
      <c r="J2596" s="145" t="s">
        <v>21295</v>
      </c>
    </row>
    <row r="2597" spans="1:10">
      <c r="A2597" s="143" t="s">
        <v>21296</v>
      </c>
      <c r="B2597" s="143" t="s">
        <v>8060</v>
      </c>
      <c r="C2597" s="143" t="s">
        <v>2805</v>
      </c>
      <c r="D2597" s="143" t="s">
        <v>114</v>
      </c>
      <c r="E2597" s="143"/>
      <c r="F2597" s="143"/>
      <c r="G2597" s="145" t="s">
        <v>10171</v>
      </c>
      <c r="H2597" s="143"/>
      <c r="I2597" s="143"/>
      <c r="J2597" s="145" t="s">
        <v>10561</v>
      </c>
    </row>
    <row r="2598" spans="1:10">
      <c r="A2598" s="143" t="s">
        <v>21297</v>
      </c>
      <c r="B2598" s="143" t="s">
        <v>8062</v>
      </c>
      <c r="C2598" s="143" t="s">
        <v>2805</v>
      </c>
      <c r="D2598" s="143" t="s">
        <v>114</v>
      </c>
      <c r="E2598" s="143"/>
      <c r="F2598" s="143"/>
      <c r="G2598" s="145" t="s">
        <v>21298</v>
      </c>
      <c r="H2598" s="143"/>
      <c r="I2598" s="143"/>
      <c r="J2598" s="145" t="s">
        <v>21299</v>
      </c>
    </row>
    <row r="2599" spans="1:10">
      <c r="A2599" s="143" t="s">
        <v>21300</v>
      </c>
      <c r="B2599" s="143" t="s">
        <v>8064</v>
      </c>
      <c r="C2599" s="143" t="s">
        <v>2805</v>
      </c>
      <c r="D2599" s="143" t="s">
        <v>114</v>
      </c>
      <c r="E2599" s="143"/>
      <c r="F2599" s="143"/>
      <c r="G2599" s="145" t="s">
        <v>11032</v>
      </c>
      <c r="H2599" s="143"/>
      <c r="I2599" s="143"/>
      <c r="J2599" s="145" t="s">
        <v>21301</v>
      </c>
    </row>
    <row r="2600" spans="1:10">
      <c r="A2600" s="143" t="s">
        <v>21302</v>
      </c>
      <c r="B2600" s="143" t="s">
        <v>8066</v>
      </c>
      <c r="C2600" s="143" t="s">
        <v>2805</v>
      </c>
      <c r="D2600" s="143" t="s">
        <v>114</v>
      </c>
      <c r="E2600" s="143"/>
      <c r="F2600" s="143"/>
      <c r="G2600" s="145" t="s">
        <v>18727</v>
      </c>
      <c r="H2600" s="143"/>
      <c r="I2600" s="143"/>
      <c r="J2600" s="145" t="s">
        <v>18632</v>
      </c>
    </row>
    <row r="2601" spans="1:10">
      <c r="A2601" s="143" t="s">
        <v>21303</v>
      </c>
      <c r="B2601" s="143" t="s">
        <v>8068</v>
      </c>
      <c r="C2601" s="143" t="s">
        <v>2805</v>
      </c>
      <c r="D2601" s="143" t="s">
        <v>114</v>
      </c>
      <c r="E2601" s="143"/>
      <c r="F2601" s="143"/>
      <c r="G2601" s="145" t="s">
        <v>15539</v>
      </c>
      <c r="H2601" s="143"/>
      <c r="I2601" s="143"/>
      <c r="J2601" s="145" t="s">
        <v>6901</v>
      </c>
    </row>
    <row r="2602" spans="1:10">
      <c r="A2602" s="143" t="s">
        <v>21304</v>
      </c>
      <c r="B2602" s="143" t="s">
        <v>8070</v>
      </c>
      <c r="C2602" s="143" t="s">
        <v>2805</v>
      </c>
      <c r="D2602" s="143" t="s">
        <v>114</v>
      </c>
      <c r="E2602" s="143"/>
      <c r="F2602" s="143"/>
      <c r="G2602" s="145" t="s">
        <v>14421</v>
      </c>
      <c r="H2602" s="143"/>
      <c r="I2602" s="143"/>
      <c r="J2602" s="145" t="s">
        <v>21305</v>
      </c>
    </row>
    <row r="2603" spans="1:10">
      <c r="A2603" s="143" t="s">
        <v>21306</v>
      </c>
      <c r="B2603" s="143" t="s">
        <v>8072</v>
      </c>
      <c r="C2603" s="143" t="s">
        <v>2805</v>
      </c>
      <c r="D2603" s="143" t="s">
        <v>114</v>
      </c>
      <c r="E2603" s="143"/>
      <c r="F2603" s="143"/>
      <c r="G2603" s="145" t="s">
        <v>19974</v>
      </c>
      <c r="H2603" s="143"/>
      <c r="I2603" s="143"/>
      <c r="J2603" s="145" t="s">
        <v>21307</v>
      </c>
    </row>
    <row r="2604" spans="1:10">
      <c r="A2604" s="143" t="s">
        <v>21308</v>
      </c>
      <c r="B2604" s="143" t="s">
        <v>8074</v>
      </c>
      <c r="C2604" s="143" t="s">
        <v>2805</v>
      </c>
      <c r="D2604" s="143" t="s">
        <v>114</v>
      </c>
      <c r="E2604" s="143"/>
      <c r="F2604" s="143"/>
      <c r="G2604" s="145" t="s">
        <v>21309</v>
      </c>
      <c r="H2604" s="143"/>
      <c r="I2604" s="143"/>
      <c r="J2604" s="145" t="s">
        <v>13720</v>
      </c>
    </row>
    <row r="2605" spans="1:10">
      <c r="A2605" s="143" t="s">
        <v>21310</v>
      </c>
      <c r="B2605" s="143" t="s">
        <v>8076</v>
      </c>
      <c r="C2605" s="143" t="s">
        <v>2805</v>
      </c>
      <c r="D2605" s="143" t="s">
        <v>114</v>
      </c>
      <c r="E2605" s="143"/>
      <c r="F2605" s="143"/>
      <c r="G2605" s="145" t="s">
        <v>21311</v>
      </c>
      <c r="H2605" s="143"/>
      <c r="I2605" s="143"/>
      <c r="J2605" s="145" t="s">
        <v>21312</v>
      </c>
    </row>
    <row r="2606" spans="1:10">
      <c r="A2606" s="143" t="s">
        <v>21313</v>
      </c>
      <c r="B2606" s="143" t="s">
        <v>8078</v>
      </c>
      <c r="C2606" s="143" t="s">
        <v>2805</v>
      </c>
      <c r="D2606" s="143" t="s">
        <v>114</v>
      </c>
      <c r="E2606" s="143"/>
      <c r="F2606" s="143"/>
      <c r="G2606" s="145" t="s">
        <v>21314</v>
      </c>
      <c r="H2606" s="143"/>
      <c r="I2606" s="143"/>
      <c r="J2606" s="145" t="s">
        <v>12702</v>
      </c>
    </row>
    <row r="2607" spans="1:10">
      <c r="A2607" s="143" t="s">
        <v>21315</v>
      </c>
      <c r="B2607" s="143" t="s">
        <v>8080</v>
      </c>
      <c r="C2607" s="143" t="s">
        <v>2805</v>
      </c>
      <c r="D2607" s="143" t="s">
        <v>114</v>
      </c>
      <c r="E2607" s="143"/>
      <c r="F2607" s="143"/>
      <c r="G2607" s="145" t="s">
        <v>21316</v>
      </c>
      <c r="H2607" s="143"/>
      <c r="I2607" s="143"/>
      <c r="J2607" s="145" t="s">
        <v>21317</v>
      </c>
    </row>
    <row r="2608" spans="1:10">
      <c r="A2608" s="143" t="s">
        <v>21318</v>
      </c>
      <c r="B2608" s="143" t="s">
        <v>8082</v>
      </c>
      <c r="C2608" s="143" t="s">
        <v>2805</v>
      </c>
      <c r="D2608" s="143" t="s">
        <v>114</v>
      </c>
      <c r="E2608" s="143"/>
      <c r="F2608" s="143"/>
      <c r="G2608" s="145" t="s">
        <v>21319</v>
      </c>
      <c r="H2608" s="143"/>
      <c r="I2608" s="143"/>
      <c r="J2608" s="145" t="s">
        <v>21320</v>
      </c>
    </row>
    <row r="2609" spans="1:10">
      <c r="A2609" s="143" t="s">
        <v>21321</v>
      </c>
      <c r="B2609" s="143" t="s">
        <v>8084</v>
      </c>
      <c r="C2609" s="143" t="s">
        <v>2805</v>
      </c>
      <c r="D2609" s="143" t="s">
        <v>114</v>
      </c>
      <c r="E2609" s="143"/>
      <c r="F2609" s="143"/>
      <c r="G2609" s="145" t="s">
        <v>21322</v>
      </c>
      <c r="H2609" s="143"/>
      <c r="I2609" s="143"/>
      <c r="J2609" s="145" t="s">
        <v>21323</v>
      </c>
    </row>
    <row r="2610" spans="1:10">
      <c r="A2610" s="143" t="s">
        <v>21324</v>
      </c>
      <c r="B2610" s="143" t="s">
        <v>8086</v>
      </c>
      <c r="C2610" s="143" t="s">
        <v>2805</v>
      </c>
      <c r="D2610" s="143" t="s">
        <v>114</v>
      </c>
      <c r="E2610" s="143"/>
      <c r="F2610" s="143"/>
      <c r="G2610" s="145" t="s">
        <v>15758</v>
      </c>
      <c r="H2610" s="143"/>
      <c r="I2610" s="143"/>
      <c r="J2610" s="145" t="s">
        <v>21325</v>
      </c>
    </row>
    <row r="2611" spans="1:10">
      <c r="A2611" s="143" t="s">
        <v>21326</v>
      </c>
      <c r="B2611" s="143" t="s">
        <v>8088</v>
      </c>
      <c r="C2611" s="143" t="s">
        <v>2805</v>
      </c>
      <c r="D2611" s="143" t="s">
        <v>114</v>
      </c>
      <c r="E2611" s="143"/>
      <c r="F2611" s="143"/>
      <c r="G2611" s="145" t="s">
        <v>9947</v>
      </c>
      <c r="H2611" s="143"/>
      <c r="I2611" s="143"/>
      <c r="J2611" s="145" t="s">
        <v>21327</v>
      </c>
    </row>
    <row r="2612" spans="1:10">
      <c r="A2612" s="143" t="s">
        <v>21328</v>
      </c>
      <c r="B2612" s="143" t="s">
        <v>8090</v>
      </c>
      <c r="C2612" s="143" t="s">
        <v>2805</v>
      </c>
      <c r="D2612" s="143" t="s">
        <v>114</v>
      </c>
      <c r="E2612" s="143"/>
      <c r="F2612" s="143"/>
      <c r="G2612" s="145" t="s">
        <v>21329</v>
      </c>
      <c r="H2612" s="143"/>
      <c r="I2612" s="143"/>
      <c r="J2612" s="145" t="s">
        <v>21330</v>
      </c>
    </row>
    <row r="2613" spans="1:10">
      <c r="A2613" s="143" t="s">
        <v>21331</v>
      </c>
      <c r="B2613" s="143" t="s">
        <v>8092</v>
      </c>
      <c r="C2613" s="143" t="s">
        <v>2785</v>
      </c>
      <c r="D2613" s="143" t="s">
        <v>114</v>
      </c>
      <c r="E2613" s="143"/>
      <c r="F2613" s="143"/>
      <c r="G2613" s="145" t="s">
        <v>21332</v>
      </c>
      <c r="H2613" s="143"/>
      <c r="I2613" s="143"/>
      <c r="J2613" s="145" t="s">
        <v>21333</v>
      </c>
    </row>
    <row r="2614" spans="1:10">
      <c r="A2614" s="143" t="s">
        <v>21334</v>
      </c>
      <c r="B2614" s="143" t="s">
        <v>8094</v>
      </c>
      <c r="C2614" s="143" t="s">
        <v>2785</v>
      </c>
      <c r="D2614" s="143" t="s">
        <v>114</v>
      </c>
      <c r="E2614" s="143"/>
      <c r="F2614" s="143"/>
      <c r="G2614" s="145" t="s">
        <v>21335</v>
      </c>
      <c r="H2614" s="143"/>
      <c r="I2614" s="143"/>
      <c r="J2614" s="145" t="s">
        <v>21336</v>
      </c>
    </row>
    <row r="2615" spans="1:10">
      <c r="A2615" s="143" t="s">
        <v>21337</v>
      </c>
      <c r="B2615" s="143" t="s">
        <v>8096</v>
      </c>
      <c r="C2615" s="143" t="s">
        <v>2785</v>
      </c>
      <c r="D2615" s="143" t="s">
        <v>114</v>
      </c>
      <c r="E2615" s="143"/>
      <c r="F2615" s="143"/>
      <c r="G2615" s="145" t="s">
        <v>21338</v>
      </c>
      <c r="H2615" s="143"/>
      <c r="I2615" s="143"/>
      <c r="J2615" s="145" t="s">
        <v>21339</v>
      </c>
    </row>
    <row r="2616" spans="1:10">
      <c r="A2616" s="143" t="s">
        <v>21340</v>
      </c>
      <c r="B2616" s="143" t="s">
        <v>21341</v>
      </c>
      <c r="C2616" s="143" t="s">
        <v>2805</v>
      </c>
      <c r="D2616" s="143" t="s">
        <v>114</v>
      </c>
      <c r="E2616" s="143"/>
      <c r="F2616" s="143"/>
      <c r="G2616" s="145" t="s">
        <v>4483</v>
      </c>
      <c r="H2616" s="143"/>
      <c r="I2616" s="143"/>
      <c r="J2616" s="145" t="s">
        <v>4830</v>
      </c>
    </row>
    <row r="2617" spans="1:10">
      <c r="A2617" s="143" t="s">
        <v>21342</v>
      </c>
      <c r="B2617" s="143" t="s">
        <v>21343</v>
      </c>
      <c r="C2617" s="143" t="s">
        <v>2805</v>
      </c>
      <c r="D2617" s="143" t="s">
        <v>114</v>
      </c>
      <c r="E2617" s="143"/>
      <c r="F2617" s="143"/>
      <c r="G2617" s="145" t="s">
        <v>4673</v>
      </c>
      <c r="H2617" s="143"/>
      <c r="I2617" s="143"/>
      <c r="J2617" s="145" t="s">
        <v>21344</v>
      </c>
    </row>
    <row r="2618" spans="1:10">
      <c r="A2618" s="143" t="s">
        <v>21345</v>
      </c>
      <c r="B2618" s="143" t="s">
        <v>21346</v>
      </c>
      <c r="C2618" s="143" t="s">
        <v>2805</v>
      </c>
      <c r="D2618" s="143" t="s">
        <v>114</v>
      </c>
      <c r="E2618" s="143"/>
      <c r="F2618" s="143"/>
      <c r="G2618" s="145" t="s">
        <v>7987</v>
      </c>
      <c r="H2618" s="143"/>
      <c r="I2618" s="143"/>
      <c r="J2618" s="145" t="s">
        <v>19632</v>
      </c>
    </row>
    <row r="2619" spans="1:10">
      <c r="A2619" s="143" t="s">
        <v>21347</v>
      </c>
      <c r="B2619" s="143" t="s">
        <v>21348</v>
      </c>
      <c r="C2619" s="143" t="s">
        <v>2805</v>
      </c>
      <c r="D2619" s="143" t="s">
        <v>114</v>
      </c>
      <c r="E2619" s="143"/>
      <c r="F2619" s="143"/>
      <c r="G2619" s="145" t="s">
        <v>21349</v>
      </c>
      <c r="H2619" s="143"/>
      <c r="I2619" s="143"/>
      <c r="J2619" s="145" t="s">
        <v>19625</v>
      </c>
    </row>
    <row r="2620" spans="1:10">
      <c r="A2620" s="143" t="s">
        <v>21350</v>
      </c>
      <c r="B2620" s="143" t="s">
        <v>21351</v>
      </c>
      <c r="C2620" s="143" t="s">
        <v>2805</v>
      </c>
      <c r="D2620" s="143" t="s">
        <v>114</v>
      </c>
      <c r="E2620" s="143"/>
      <c r="F2620" s="143"/>
      <c r="G2620" s="145" t="s">
        <v>14232</v>
      </c>
      <c r="H2620" s="143"/>
      <c r="I2620" s="143"/>
      <c r="J2620" s="145" t="s">
        <v>21352</v>
      </c>
    </row>
    <row r="2621" spans="1:10">
      <c r="A2621" s="143" t="s">
        <v>21353</v>
      </c>
      <c r="B2621" s="143" t="s">
        <v>21354</v>
      </c>
      <c r="C2621" s="143" t="s">
        <v>2805</v>
      </c>
      <c r="D2621" s="143" t="s">
        <v>114</v>
      </c>
      <c r="E2621" s="143"/>
      <c r="F2621" s="143"/>
      <c r="G2621" s="145" t="s">
        <v>21355</v>
      </c>
      <c r="H2621" s="143"/>
      <c r="I2621" s="143"/>
      <c r="J2621" s="145" t="s">
        <v>13453</v>
      </c>
    </row>
    <row r="2622" spans="1:10">
      <c r="A2622" s="143" t="s">
        <v>21356</v>
      </c>
      <c r="B2622" s="143" t="s">
        <v>8100</v>
      </c>
      <c r="C2622" s="143" t="s">
        <v>2785</v>
      </c>
      <c r="D2622" s="143" t="s">
        <v>56</v>
      </c>
      <c r="E2622" s="143"/>
      <c r="F2622" s="143"/>
      <c r="G2622" s="145" t="s">
        <v>21357</v>
      </c>
      <c r="H2622" s="143"/>
      <c r="I2622" s="143"/>
      <c r="J2622" s="145" t="s">
        <v>21358</v>
      </c>
    </row>
    <row r="2623" spans="1:10">
      <c r="A2623" s="143" t="s">
        <v>21359</v>
      </c>
      <c r="B2623" s="143" t="s">
        <v>8102</v>
      </c>
      <c r="C2623" s="143" t="s">
        <v>2785</v>
      </c>
      <c r="D2623" s="143" t="s">
        <v>56</v>
      </c>
      <c r="E2623" s="143"/>
      <c r="F2623" s="143"/>
      <c r="G2623" s="145" t="s">
        <v>7957</v>
      </c>
      <c r="H2623" s="143"/>
      <c r="I2623" s="143"/>
      <c r="J2623" s="145" t="s">
        <v>8105</v>
      </c>
    </row>
    <row r="2624" spans="1:10">
      <c r="A2624" s="143" t="s">
        <v>21360</v>
      </c>
      <c r="B2624" s="143" t="s">
        <v>8104</v>
      </c>
      <c r="C2624" s="143" t="s">
        <v>2785</v>
      </c>
      <c r="D2624" s="143" t="s">
        <v>56</v>
      </c>
      <c r="E2624" s="143"/>
      <c r="F2624" s="143"/>
      <c r="G2624" s="145" t="s">
        <v>21109</v>
      </c>
      <c r="H2624" s="143"/>
      <c r="I2624" s="143"/>
      <c r="J2624" s="145" t="s">
        <v>9509</v>
      </c>
    </row>
    <row r="2625" spans="1:10">
      <c r="A2625" s="143" t="s">
        <v>21361</v>
      </c>
      <c r="B2625" s="143" t="s">
        <v>8106</v>
      </c>
      <c r="C2625" s="143" t="s">
        <v>2805</v>
      </c>
      <c r="D2625" s="143" t="s">
        <v>56</v>
      </c>
      <c r="E2625" s="143"/>
      <c r="F2625" s="143"/>
      <c r="G2625" s="145" t="s">
        <v>21362</v>
      </c>
      <c r="H2625" s="143"/>
      <c r="I2625" s="143"/>
      <c r="J2625" s="145" t="s">
        <v>21363</v>
      </c>
    </row>
    <row r="2626" spans="1:10">
      <c r="A2626" s="143" t="s">
        <v>21364</v>
      </c>
      <c r="B2626" s="143" t="s">
        <v>8108</v>
      </c>
      <c r="C2626" s="143" t="s">
        <v>2805</v>
      </c>
      <c r="D2626" s="143" t="s">
        <v>56</v>
      </c>
      <c r="E2626" s="143"/>
      <c r="F2626" s="143"/>
      <c r="G2626" s="145" t="s">
        <v>10680</v>
      </c>
      <c r="H2626" s="143"/>
      <c r="I2626" s="143"/>
      <c r="J2626" s="145" t="s">
        <v>11261</v>
      </c>
    </row>
    <row r="2627" spans="1:10">
      <c r="A2627" s="143" t="s">
        <v>21365</v>
      </c>
      <c r="B2627" s="143" t="s">
        <v>8110</v>
      </c>
      <c r="C2627" s="143" t="s">
        <v>2805</v>
      </c>
      <c r="D2627" s="143" t="s">
        <v>56</v>
      </c>
      <c r="E2627" s="143"/>
      <c r="F2627" s="143"/>
      <c r="G2627" s="145" t="s">
        <v>4318</v>
      </c>
      <c r="H2627" s="143"/>
      <c r="I2627" s="143"/>
      <c r="J2627" s="145" t="s">
        <v>9208</v>
      </c>
    </row>
    <row r="2628" spans="1:10">
      <c r="A2628" s="143" t="s">
        <v>21366</v>
      </c>
      <c r="B2628" s="143" t="s">
        <v>8112</v>
      </c>
      <c r="C2628" s="143" t="s">
        <v>2805</v>
      </c>
      <c r="D2628" s="143" t="s">
        <v>56</v>
      </c>
      <c r="E2628" s="143"/>
      <c r="F2628" s="143"/>
      <c r="G2628" s="145" t="s">
        <v>10819</v>
      </c>
      <c r="H2628" s="143"/>
      <c r="I2628" s="143"/>
      <c r="J2628" s="145" t="s">
        <v>10455</v>
      </c>
    </row>
    <row r="2629" spans="1:10">
      <c r="A2629" s="143" t="s">
        <v>21367</v>
      </c>
      <c r="B2629" s="143" t="s">
        <v>8114</v>
      </c>
      <c r="C2629" s="143" t="s">
        <v>3710</v>
      </c>
      <c r="D2629" s="143" t="s">
        <v>56</v>
      </c>
      <c r="E2629" s="143"/>
      <c r="F2629" s="143"/>
      <c r="G2629" s="145" t="s">
        <v>20557</v>
      </c>
      <c r="H2629" s="143"/>
      <c r="I2629" s="143"/>
      <c r="J2629" s="145" t="s">
        <v>21368</v>
      </c>
    </row>
    <row r="2630" spans="1:10">
      <c r="A2630" s="143" t="s">
        <v>21369</v>
      </c>
      <c r="B2630" s="143" t="s">
        <v>8116</v>
      </c>
      <c r="C2630" s="143" t="s">
        <v>2805</v>
      </c>
      <c r="D2630" s="143" t="s">
        <v>56</v>
      </c>
      <c r="E2630" s="143"/>
      <c r="F2630" s="143"/>
      <c r="G2630" s="145" t="s">
        <v>8024</v>
      </c>
      <c r="H2630" s="143"/>
      <c r="I2630" s="143"/>
      <c r="J2630" s="145" t="s">
        <v>10175</v>
      </c>
    </row>
    <row r="2631" spans="1:10">
      <c r="A2631" s="143" t="s">
        <v>21370</v>
      </c>
      <c r="B2631" s="143" t="s">
        <v>8118</v>
      </c>
      <c r="C2631" s="143" t="s">
        <v>2805</v>
      </c>
      <c r="D2631" s="143" t="s">
        <v>56</v>
      </c>
      <c r="E2631" s="143"/>
      <c r="F2631" s="143"/>
      <c r="G2631" s="145" t="s">
        <v>8058</v>
      </c>
      <c r="H2631" s="143"/>
      <c r="I2631" s="143"/>
      <c r="J2631" s="145" t="s">
        <v>8028</v>
      </c>
    </row>
    <row r="2632" spans="1:10">
      <c r="A2632" s="143" t="s">
        <v>21371</v>
      </c>
      <c r="B2632" s="143" t="s">
        <v>8120</v>
      </c>
      <c r="C2632" s="143" t="s">
        <v>2805</v>
      </c>
      <c r="D2632" s="143" t="s">
        <v>56</v>
      </c>
      <c r="E2632" s="143"/>
      <c r="F2632" s="143"/>
      <c r="G2632" s="145" t="s">
        <v>9478</v>
      </c>
      <c r="H2632" s="143"/>
      <c r="I2632" s="143"/>
      <c r="J2632" s="145" t="s">
        <v>7383</v>
      </c>
    </row>
    <row r="2633" spans="1:10">
      <c r="A2633" s="143" t="s">
        <v>21372</v>
      </c>
      <c r="B2633" s="143" t="s">
        <v>8122</v>
      </c>
      <c r="C2633" s="143" t="s">
        <v>2805</v>
      </c>
      <c r="D2633" s="143" t="s">
        <v>56</v>
      </c>
      <c r="E2633" s="143"/>
      <c r="F2633" s="143"/>
      <c r="G2633" s="145" t="s">
        <v>7062</v>
      </c>
      <c r="H2633" s="143"/>
      <c r="I2633" s="143"/>
      <c r="J2633" s="145" t="s">
        <v>8139</v>
      </c>
    </row>
    <row r="2634" spans="1:10">
      <c r="A2634" s="143" t="s">
        <v>21373</v>
      </c>
      <c r="B2634" s="143" t="s">
        <v>8124</v>
      </c>
      <c r="C2634" s="143" t="s">
        <v>2805</v>
      </c>
      <c r="D2634" s="143" t="s">
        <v>56</v>
      </c>
      <c r="E2634" s="143"/>
      <c r="F2634" s="143"/>
      <c r="G2634" s="145" t="s">
        <v>8939</v>
      </c>
      <c r="H2634" s="143"/>
      <c r="I2634" s="143"/>
      <c r="J2634" s="145" t="s">
        <v>21374</v>
      </c>
    </row>
    <row r="2635" spans="1:10">
      <c r="A2635" s="143" t="s">
        <v>21375</v>
      </c>
      <c r="B2635" s="143" t="s">
        <v>8126</v>
      </c>
      <c r="C2635" s="143" t="s">
        <v>2805</v>
      </c>
      <c r="D2635" s="143" t="s">
        <v>56</v>
      </c>
      <c r="E2635" s="143"/>
      <c r="F2635" s="143"/>
      <c r="G2635" s="145" t="s">
        <v>7259</v>
      </c>
      <c r="H2635" s="143"/>
      <c r="I2635" s="143"/>
      <c r="J2635" s="145" t="s">
        <v>7404</v>
      </c>
    </row>
    <row r="2636" spans="1:10">
      <c r="A2636" s="143" t="s">
        <v>21376</v>
      </c>
      <c r="B2636" s="143" t="s">
        <v>8127</v>
      </c>
      <c r="C2636" s="143" t="s">
        <v>2805</v>
      </c>
      <c r="D2636" s="143" t="s">
        <v>56</v>
      </c>
      <c r="E2636" s="143"/>
      <c r="F2636" s="143"/>
      <c r="G2636" s="145" t="s">
        <v>8147</v>
      </c>
      <c r="H2636" s="143"/>
      <c r="I2636" s="143"/>
      <c r="J2636" s="145" t="s">
        <v>21377</v>
      </c>
    </row>
    <row r="2637" spans="1:10">
      <c r="A2637" s="143" t="s">
        <v>21378</v>
      </c>
      <c r="B2637" s="143" t="s">
        <v>8129</v>
      </c>
      <c r="C2637" s="143" t="s">
        <v>2805</v>
      </c>
      <c r="D2637" s="143" t="s">
        <v>56</v>
      </c>
      <c r="E2637" s="143"/>
      <c r="F2637" s="143"/>
      <c r="G2637" s="145" t="s">
        <v>4107</v>
      </c>
      <c r="H2637" s="143"/>
      <c r="I2637" s="143"/>
      <c r="J2637" s="145" t="s">
        <v>14937</v>
      </c>
    </row>
    <row r="2638" spans="1:10">
      <c r="A2638" s="143" t="s">
        <v>21379</v>
      </c>
      <c r="B2638" s="143" t="s">
        <v>8130</v>
      </c>
      <c r="C2638" s="143" t="s">
        <v>2805</v>
      </c>
      <c r="D2638" s="143" t="s">
        <v>56</v>
      </c>
      <c r="E2638" s="143"/>
      <c r="F2638" s="143"/>
      <c r="G2638" s="145" t="s">
        <v>4610</v>
      </c>
      <c r="H2638" s="143"/>
      <c r="I2638" s="143"/>
      <c r="J2638" s="145" t="s">
        <v>21285</v>
      </c>
    </row>
    <row r="2639" spans="1:10">
      <c r="A2639" s="143" t="s">
        <v>21380</v>
      </c>
      <c r="B2639" s="143" t="s">
        <v>8132</v>
      </c>
      <c r="C2639" s="143" t="s">
        <v>2805</v>
      </c>
      <c r="D2639" s="143" t="s">
        <v>56</v>
      </c>
      <c r="E2639" s="143"/>
      <c r="F2639" s="143"/>
      <c r="G2639" s="145" t="s">
        <v>16437</v>
      </c>
      <c r="H2639" s="143"/>
      <c r="I2639" s="143"/>
      <c r="J2639" s="145" t="s">
        <v>12308</v>
      </c>
    </row>
    <row r="2640" spans="1:10">
      <c r="A2640" s="143" t="s">
        <v>21381</v>
      </c>
      <c r="B2640" s="143" t="s">
        <v>8134</v>
      </c>
      <c r="C2640" s="143" t="s">
        <v>2785</v>
      </c>
      <c r="D2640" s="143" t="s">
        <v>56</v>
      </c>
      <c r="E2640" s="143"/>
      <c r="F2640" s="143"/>
      <c r="G2640" s="145" t="s">
        <v>21382</v>
      </c>
      <c r="H2640" s="143"/>
      <c r="I2640" s="143"/>
      <c r="J2640" s="145" t="s">
        <v>10860</v>
      </c>
    </row>
    <row r="2641" spans="1:10">
      <c r="A2641" s="143" t="s">
        <v>21383</v>
      </c>
      <c r="B2641" s="143" t="s">
        <v>8136</v>
      </c>
      <c r="C2641" s="143" t="s">
        <v>3710</v>
      </c>
      <c r="D2641" s="143" t="s">
        <v>56</v>
      </c>
      <c r="E2641" s="143"/>
      <c r="F2641" s="143"/>
      <c r="G2641" s="145" t="s">
        <v>20999</v>
      </c>
      <c r="H2641" s="143"/>
      <c r="I2641" s="143"/>
      <c r="J2641" s="145" t="s">
        <v>21384</v>
      </c>
    </row>
    <row r="2642" spans="1:10">
      <c r="A2642" s="143" t="s">
        <v>21385</v>
      </c>
      <c r="B2642" s="143" t="s">
        <v>8138</v>
      </c>
      <c r="C2642" s="143" t="s">
        <v>2805</v>
      </c>
      <c r="D2642" s="143" t="s">
        <v>56</v>
      </c>
      <c r="E2642" s="143"/>
      <c r="F2642" s="143"/>
      <c r="G2642" s="145" t="s">
        <v>21386</v>
      </c>
      <c r="H2642" s="143"/>
      <c r="I2642" s="143"/>
      <c r="J2642" s="145" t="s">
        <v>21387</v>
      </c>
    </row>
    <row r="2643" spans="1:10">
      <c r="A2643" s="143" t="s">
        <v>21388</v>
      </c>
      <c r="B2643" s="143" t="s">
        <v>8140</v>
      </c>
      <c r="C2643" s="143" t="s">
        <v>2805</v>
      </c>
      <c r="D2643" s="143" t="s">
        <v>56</v>
      </c>
      <c r="E2643" s="143"/>
      <c r="F2643" s="143"/>
      <c r="G2643" s="145" t="s">
        <v>13274</v>
      </c>
      <c r="H2643" s="143"/>
      <c r="I2643" s="143"/>
      <c r="J2643" s="145" t="s">
        <v>4769</v>
      </c>
    </row>
    <row r="2644" spans="1:10">
      <c r="A2644" s="143" t="s">
        <v>21389</v>
      </c>
      <c r="B2644" s="143" t="s">
        <v>8141</v>
      </c>
      <c r="C2644" s="143" t="s">
        <v>2805</v>
      </c>
      <c r="D2644" s="143" t="s">
        <v>56</v>
      </c>
      <c r="E2644" s="143"/>
      <c r="F2644" s="143"/>
      <c r="G2644" s="145" t="s">
        <v>21390</v>
      </c>
      <c r="H2644" s="143"/>
      <c r="I2644" s="143"/>
      <c r="J2644" s="145" t="s">
        <v>21391</v>
      </c>
    </row>
    <row r="2645" spans="1:10">
      <c r="A2645" s="143" t="s">
        <v>21392</v>
      </c>
      <c r="B2645" s="143" t="s">
        <v>8143</v>
      </c>
      <c r="C2645" s="143" t="s">
        <v>3710</v>
      </c>
      <c r="D2645" s="143" t="s">
        <v>56</v>
      </c>
      <c r="E2645" s="143"/>
      <c r="F2645" s="143"/>
      <c r="G2645" s="145" t="s">
        <v>21393</v>
      </c>
      <c r="H2645" s="143"/>
      <c r="I2645" s="143"/>
      <c r="J2645" s="145" t="s">
        <v>21394</v>
      </c>
    </row>
    <row r="2646" spans="1:10">
      <c r="A2646" s="143" t="s">
        <v>21395</v>
      </c>
      <c r="B2646" s="143" t="s">
        <v>8145</v>
      </c>
      <c r="C2646" s="143" t="s">
        <v>2805</v>
      </c>
      <c r="D2646" s="143" t="s">
        <v>56</v>
      </c>
      <c r="E2646" s="143"/>
      <c r="F2646" s="143"/>
      <c r="G2646" s="145" t="s">
        <v>10907</v>
      </c>
      <c r="H2646" s="143"/>
      <c r="I2646" s="143"/>
      <c r="J2646" s="145" t="s">
        <v>4196</v>
      </c>
    </row>
    <row r="2647" spans="1:10">
      <c r="A2647" s="143" t="s">
        <v>21396</v>
      </c>
      <c r="B2647" s="143" t="s">
        <v>8146</v>
      </c>
      <c r="C2647" s="143" t="s">
        <v>2785</v>
      </c>
      <c r="D2647" s="143" t="s">
        <v>56</v>
      </c>
      <c r="E2647" s="143"/>
      <c r="F2647" s="143"/>
      <c r="G2647" s="145" t="s">
        <v>21397</v>
      </c>
      <c r="H2647" s="143"/>
      <c r="I2647" s="143"/>
      <c r="J2647" s="145" t="s">
        <v>17474</v>
      </c>
    </row>
    <row r="2648" spans="1:10">
      <c r="A2648" s="143" t="s">
        <v>21398</v>
      </c>
      <c r="B2648" s="143" t="s">
        <v>8148</v>
      </c>
      <c r="C2648" s="143" t="s">
        <v>2785</v>
      </c>
      <c r="D2648" s="143" t="s">
        <v>56</v>
      </c>
      <c r="E2648" s="143"/>
      <c r="F2648" s="143"/>
      <c r="G2648" s="145" t="s">
        <v>21399</v>
      </c>
      <c r="H2648" s="143"/>
      <c r="I2648" s="143"/>
      <c r="J2648" s="145" t="s">
        <v>13779</v>
      </c>
    </row>
    <row r="2649" spans="1:10">
      <c r="A2649" s="143" t="s">
        <v>21400</v>
      </c>
      <c r="B2649" s="143" t="s">
        <v>8150</v>
      </c>
      <c r="C2649" s="143" t="s">
        <v>2785</v>
      </c>
      <c r="D2649" s="143" t="s">
        <v>56</v>
      </c>
      <c r="E2649" s="143"/>
      <c r="F2649" s="143"/>
      <c r="G2649" s="145" t="s">
        <v>2952</v>
      </c>
      <c r="H2649" s="143"/>
      <c r="I2649" s="143"/>
      <c r="J2649" s="145" t="s">
        <v>2844</v>
      </c>
    </row>
    <row r="2650" spans="1:10">
      <c r="A2650" s="143" t="s">
        <v>21401</v>
      </c>
      <c r="B2650" s="143" t="s">
        <v>8152</v>
      </c>
      <c r="C2650" s="143" t="s">
        <v>2785</v>
      </c>
      <c r="D2650" s="143" t="s">
        <v>56</v>
      </c>
      <c r="E2650" s="143"/>
      <c r="F2650" s="143"/>
      <c r="G2650" s="145" t="s">
        <v>21402</v>
      </c>
      <c r="H2650" s="143"/>
      <c r="I2650" s="143"/>
      <c r="J2650" s="145" t="s">
        <v>8353</v>
      </c>
    </row>
    <row r="2651" spans="1:10">
      <c r="A2651" s="143" t="s">
        <v>21403</v>
      </c>
      <c r="B2651" s="143" t="s">
        <v>8154</v>
      </c>
      <c r="C2651" s="143" t="s">
        <v>2785</v>
      </c>
      <c r="D2651" s="143" t="s">
        <v>56</v>
      </c>
      <c r="E2651" s="143"/>
      <c r="F2651" s="143"/>
      <c r="G2651" s="145" t="s">
        <v>21404</v>
      </c>
      <c r="H2651" s="143"/>
      <c r="I2651" s="143"/>
      <c r="J2651" s="145" t="s">
        <v>21405</v>
      </c>
    </row>
    <row r="2652" spans="1:10">
      <c r="A2652" s="143" t="s">
        <v>21406</v>
      </c>
      <c r="B2652" s="143" t="s">
        <v>8156</v>
      </c>
      <c r="C2652" s="143" t="s">
        <v>2785</v>
      </c>
      <c r="D2652" s="143" t="s">
        <v>56</v>
      </c>
      <c r="E2652" s="143"/>
      <c r="F2652" s="143"/>
      <c r="G2652" s="145" t="s">
        <v>21407</v>
      </c>
      <c r="H2652" s="143"/>
      <c r="I2652" s="143"/>
      <c r="J2652" s="145" t="s">
        <v>8460</v>
      </c>
    </row>
    <row r="2653" spans="1:10">
      <c r="A2653" s="143" t="s">
        <v>21408</v>
      </c>
      <c r="B2653" s="143" t="s">
        <v>8158</v>
      </c>
      <c r="C2653" s="143" t="s">
        <v>2785</v>
      </c>
      <c r="D2653" s="143" t="s">
        <v>56</v>
      </c>
      <c r="E2653" s="143"/>
      <c r="F2653" s="143"/>
      <c r="G2653" s="145" t="s">
        <v>21409</v>
      </c>
      <c r="H2653" s="143"/>
      <c r="I2653" s="143"/>
      <c r="J2653" s="145" t="s">
        <v>21410</v>
      </c>
    </row>
    <row r="2654" spans="1:10">
      <c r="A2654" s="143" t="s">
        <v>21411</v>
      </c>
      <c r="B2654" s="143" t="s">
        <v>8160</v>
      </c>
      <c r="C2654" s="143" t="s">
        <v>2785</v>
      </c>
      <c r="D2654" s="143" t="s">
        <v>56</v>
      </c>
      <c r="E2654" s="143"/>
      <c r="F2654" s="143"/>
      <c r="G2654" s="145" t="s">
        <v>21412</v>
      </c>
      <c r="H2654" s="143"/>
      <c r="I2654" s="143"/>
      <c r="J2654" s="145" t="s">
        <v>12885</v>
      </c>
    </row>
    <row r="2655" spans="1:10">
      <c r="A2655" s="143" t="s">
        <v>21413</v>
      </c>
      <c r="B2655" s="143" t="s">
        <v>8162</v>
      </c>
      <c r="C2655" s="143" t="s">
        <v>2805</v>
      </c>
      <c r="D2655" s="143" t="s">
        <v>56</v>
      </c>
      <c r="E2655" s="143"/>
      <c r="F2655" s="143"/>
      <c r="G2655" s="145" t="s">
        <v>21414</v>
      </c>
      <c r="H2655" s="143"/>
      <c r="I2655" s="143"/>
      <c r="J2655" s="145" t="s">
        <v>10546</v>
      </c>
    </row>
    <row r="2656" spans="1:10">
      <c r="A2656" s="143" t="s">
        <v>21415</v>
      </c>
      <c r="B2656" s="143" t="s">
        <v>8163</v>
      </c>
      <c r="C2656" s="143" t="s">
        <v>2805</v>
      </c>
      <c r="D2656" s="143" t="s">
        <v>56</v>
      </c>
      <c r="E2656" s="143"/>
      <c r="F2656" s="143"/>
      <c r="G2656" s="145" t="s">
        <v>11006</v>
      </c>
      <c r="H2656" s="143"/>
      <c r="I2656" s="143"/>
      <c r="J2656" s="145" t="s">
        <v>21416</v>
      </c>
    </row>
    <row r="2657" spans="1:10">
      <c r="A2657" s="143" t="s">
        <v>21417</v>
      </c>
      <c r="B2657" s="143" t="s">
        <v>8165</v>
      </c>
      <c r="C2657" s="143" t="s">
        <v>2805</v>
      </c>
      <c r="D2657" s="143" t="s">
        <v>56</v>
      </c>
      <c r="E2657" s="143"/>
      <c r="F2657" s="143"/>
      <c r="G2657" s="145" t="s">
        <v>12922</v>
      </c>
      <c r="H2657" s="143"/>
      <c r="I2657" s="143"/>
      <c r="J2657" s="145" t="s">
        <v>21418</v>
      </c>
    </row>
    <row r="2658" spans="1:10">
      <c r="A2658" s="143" t="s">
        <v>21419</v>
      </c>
      <c r="B2658" s="143" t="s">
        <v>8167</v>
      </c>
      <c r="C2658" s="143" t="s">
        <v>3710</v>
      </c>
      <c r="D2658" s="143" t="s">
        <v>56</v>
      </c>
      <c r="E2658" s="143"/>
      <c r="F2658" s="143"/>
      <c r="G2658" s="145" t="s">
        <v>3110</v>
      </c>
      <c r="H2658" s="143"/>
      <c r="I2658" s="143"/>
      <c r="J2658" s="145" t="s">
        <v>16439</v>
      </c>
    </row>
    <row r="2659" spans="1:10">
      <c r="A2659" s="143" t="s">
        <v>21420</v>
      </c>
      <c r="B2659" s="143" t="s">
        <v>8169</v>
      </c>
      <c r="C2659" s="143" t="s">
        <v>2805</v>
      </c>
      <c r="D2659" s="143" t="s">
        <v>56</v>
      </c>
      <c r="E2659" s="143"/>
      <c r="F2659" s="143"/>
      <c r="G2659" s="145" t="s">
        <v>13060</v>
      </c>
      <c r="H2659" s="143"/>
      <c r="I2659" s="143"/>
      <c r="J2659" s="145" t="s">
        <v>5116</v>
      </c>
    </row>
    <row r="2660" spans="1:10">
      <c r="A2660" s="143" t="s">
        <v>21421</v>
      </c>
      <c r="B2660" s="143" t="s">
        <v>8170</v>
      </c>
      <c r="C2660" s="143" t="s">
        <v>2805</v>
      </c>
      <c r="D2660" s="143" t="s">
        <v>56</v>
      </c>
      <c r="E2660" s="143"/>
      <c r="F2660" s="143"/>
      <c r="G2660" s="145" t="s">
        <v>19971</v>
      </c>
      <c r="H2660" s="143"/>
      <c r="I2660" s="143"/>
      <c r="J2660" s="145" t="s">
        <v>13350</v>
      </c>
    </row>
    <row r="2661" spans="1:10">
      <c r="A2661" s="143" t="s">
        <v>21422</v>
      </c>
      <c r="B2661" s="143" t="s">
        <v>8172</v>
      </c>
      <c r="C2661" s="143" t="s">
        <v>2805</v>
      </c>
      <c r="D2661" s="143" t="s">
        <v>56</v>
      </c>
      <c r="E2661" s="143"/>
      <c r="F2661" s="143"/>
      <c r="G2661" s="145" t="s">
        <v>7957</v>
      </c>
      <c r="H2661" s="143"/>
      <c r="I2661" s="143"/>
      <c r="J2661" s="145" t="s">
        <v>9919</v>
      </c>
    </row>
    <row r="2662" spans="1:10">
      <c r="A2662" s="143" t="s">
        <v>21423</v>
      </c>
      <c r="B2662" s="143" t="s">
        <v>8174</v>
      </c>
      <c r="C2662" s="143" t="s">
        <v>2805</v>
      </c>
      <c r="D2662" s="143" t="s">
        <v>56</v>
      </c>
      <c r="E2662" s="143"/>
      <c r="F2662" s="143"/>
      <c r="G2662" s="145" t="s">
        <v>7946</v>
      </c>
      <c r="H2662" s="143"/>
      <c r="I2662" s="143"/>
      <c r="J2662" s="145" t="s">
        <v>21424</v>
      </c>
    </row>
    <row r="2663" spans="1:10">
      <c r="A2663" s="143" t="s">
        <v>21425</v>
      </c>
      <c r="B2663" s="143" t="s">
        <v>8176</v>
      </c>
      <c r="C2663" s="143" t="s">
        <v>2805</v>
      </c>
      <c r="D2663" s="143" t="s">
        <v>56</v>
      </c>
      <c r="E2663" s="143"/>
      <c r="F2663" s="143"/>
      <c r="G2663" s="145" t="s">
        <v>7985</v>
      </c>
      <c r="H2663" s="143"/>
      <c r="I2663" s="143"/>
      <c r="J2663" s="145" t="s">
        <v>17090</v>
      </c>
    </row>
    <row r="2664" spans="1:10">
      <c r="A2664" s="143" t="s">
        <v>21426</v>
      </c>
      <c r="B2664" s="143" t="s">
        <v>8178</v>
      </c>
      <c r="C2664" s="143" t="s">
        <v>2805</v>
      </c>
      <c r="D2664" s="143" t="s">
        <v>56</v>
      </c>
      <c r="E2664" s="143"/>
      <c r="F2664" s="143"/>
      <c r="G2664" s="145" t="s">
        <v>9904</v>
      </c>
      <c r="H2664" s="143"/>
      <c r="I2664" s="143"/>
      <c r="J2664" s="145" t="s">
        <v>21427</v>
      </c>
    </row>
    <row r="2665" spans="1:10">
      <c r="A2665" s="143" t="s">
        <v>21428</v>
      </c>
      <c r="B2665" s="143" t="s">
        <v>8179</v>
      </c>
      <c r="C2665" s="143" t="s">
        <v>2805</v>
      </c>
      <c r="D2665" s="143" t="s">
        <v>56</v>
      </c>
      <c r="E2665" s="143"/>
      <c r="F2665" s="143"/>
      <c r="G2665" s="145" t="s">
        <v>9017</v>
      </c>
      <c r="H2665" s="143"/>
      <c r="I2665" s="143"/>
      <c r="J2665" s="145" t="s">
        <v>3288</v>
      </c>
    </row>
    <row r="2666" spans="1:10">
      <c r="A2666" s="143" t="s">
        <v>21429</v>
      </c>
      <c r="B2666" s="143" t="s">
        <v>8180</v>
      </c>
      <c r="C2666" s="143" t="s">
        <v>2805</v>
      </c>
      <c r="D2666" s="143" t="s">
        <v>56</v>
      </c>
      <c r="E2666" s="143"/>
      <c r="F2666" s="143"/>
      <c r="G2666" s="145" t="s">
        <v>12304</v>
      </c>
      <c r="H2666" s="143"/>
      <c r="I2666" s="143"/>
      <c r="J2666" s="145" t="s">
        <v>4054</v>
      </c>
    </row>
    <row r="2667" spans="1:10">
      <c r="A2667" s="143" t="s">
        <v>21430</v>
      </c>
      <c r="B2667" s="143" t="s">
        <v>8182</v>
      </c>
      <c r="C2667" s="143" t="s">
        <v>2805</v>
      </c>
      <c r="D2667" s="143" t="s">
        <v>56</v>
      </c>
      <c r="E2667" s="143"/>
      <c r="F2667" s="143"/>
      <c r="G2667" s="145" t="s">
        <v>21384</v>
      </c>
      <c r="H2667" s="143"/>
      <c r="I2667" s="143"/>
      <c r="J2667" s="145" t="s">
        <v>16575</v>
      </c>
    </row>
    <row r="2668" spans="1:10">
      <c r="A2668" s="143" t="s">
        <v>21431</v>
      </c>
      <c r="B2668" s="143" t="s">
        <v>8184</v>
      </c>
      <c r="C2668" s="143" t="s">
        <v>2805</v>
      </c>
      <c r="D2668" s="143" t="s">
        <v>56</v>
      </c>
      <c r="E2668" s="143"/>
      <c r="F2668" s="143"/>
      <c r="G2668" s="145" t="s">
        <v>3686</v>
      </c>
      <c r="H2668" s="143"/>
      <c r="I2668" s="143"/>
      <c r="J2668" s="145" t="s">
        <v>6530</v>
      </c>
    </row>
    <row r="2669" spans="1:10">
      <c r="A2669" s="143" t="s">
        <v>21432</v>
      </c>
      <c r="B2669" s="143" t="s">
        <v>8186</v>
      </c>
      <c r="C2669" s="143" t="s">
        <v>2785</v>
      </c>
      <c r="D2669" s="143" t="s">
        <v>56</v>
      </c>
      <c r="E2669" s="143"/>
      <c r="F2669" s="143"/>
      <c r="G2669" s="145" t="s">
        <v>4769</v>
      </c>
      <c r="H2669" s="143"/>
      <c r="I2669" s="143"/>
      <c r="J2669" s="145" t="s">
        <v>21433</v>
      </c>
    </row>
    <row r="2670" spans="1:10">
      <c r="A2670" s="143" t="s">
        <v>21434</v>
      </c>
      <c r="B2670" s="143" t="s">
        <v>21435</v>
      </c>
      <c r="C2670" s="143" t="s">
        <v>2785</v>
      </c>
      <c r="D2670" s="143" t="s">
        <v>56</v>
      </c>
      <c r="E2670" s="143"/>
      <c r="F2670" s="143"/>
      <c r="G2670" s="145" t="s">
        <v>3421</v>
      </c>
      <c r="H2670" s="143"/>
      <c r="I2670" s="143"/>
      <c r="J2670" s="145" t="s">
        <v>21436</v>
      </c>
    </row>
    <row r="2671" spans="1:10">
      <c r="A2671" s="143" t="s">
        <v>21437</v>
      </c>
      <c r="B2671" s="143" t="s">
        <v>21438</v>
      </c>
      <c r="C2671" s="143" t="s">
        <v>2785</v>
      </c>
      <c r="D2671" s="143" t="s">
        <v>56</v>
      </c>
      <c r="E2671" s="143"/>
      <c r="F2671" s="143"/>
      <c r="G2671" s="145" t="s">
        <v>21439</v>
      </c>
      <c r="H2671" s="143"/>
      <c r="I2671" s="143"/>
      <c r="J2671" s="145" t="s">
        <v>3241</v>
      </c>
    </row>
    <row r="2672" spans="1:10">
      <c r="A2672" s="143" t="s">
        <v>21440</v>
      </c>
      <c r="B2672" s="143" t="s">
        <v>21441</v>
      </c>
      <c r="C2672" s="143" t="s">
        <v>2785</v>
      </c>
      <c r="D2672" s="143" t="s">
        <v>56</v>
      </c>
      <c r="E2672" s="143"/>
      <c r="F2672" s="143"/>
      <c r="G2672" s="145" t="s">
        <v>21442</v>
      </c>
      <c r="H2672" s="143"/>
      <c r="I2672" s="143"/>
      <c r="J2672" s="145" t="s">
        <v>21443</v>
      </c>
    </row>
    <row r="2673" spans="1:10">
      <c r="A2673" s="143" t="s">
        <v>21444</v>
      </c>
      <c r="B2673" s="143" t="s">
        <v>21445</v>
      </c>
      <c r="C2673" s="143" t="s">
        <v>2785</v>
      </c>
      <c r="D2673" s="143" t="s">
        <v>56</v>
      </c>
      <c r="E2673" s="143"/>
      <c r="F2673" s="143"/>
      <c r="G2673" s="145" t="s">
        <v>21446</v>
      </c>
      <c r="H2673" s="143"/>
      <c r="I2673" s="143"/>
      <c r="J2673" s="145" t="s">
        <v>21447</v>
      </c>
    </row>
    <row r="2674" spans="1:10">
      <c r="A2674" s="143" t="s">
        <v>21448</v>
      </c>
      <c r="B2674" s="143" t="s">
        <v>21449</v>
      </c>
      <c r="C2674" s="143" t="s">
        <v>2785</v>
      </c>
      <c r="D2674" s="143" t="s">
        <v>56</v>
      </c>
      <c r="E2674" s="143"/>
      <c r="F2674" s="143"/>
      <c r="G2674" s="145" t="s">
        <v>21450</v>
      </c>
      <c r="H2674" s="143"/>
      <c r="I2674" s="143"/>
      <c r="J2674" s="145" t="s">
        <v>21451</v>
      </c>
    </row>
    <row r="2675" spans="1:10">
      <c r="A2675" s="143" t="s">
        <v>21452</v>
      </c>
      <c r="B2675" s="143" t="s">
        <v>8188</v>
      </c>
      <c r="C2675" s="143" t="s">
        <v>2785</v>
      </c>
      <c r="D2675" s="143" t="s">
        <v>56</v>
      </c>
      <c r="E2675" s="143"/>
      <c r="F2675" s="143"/>
      <c r="G2675" s="145" t="s">
        <v>21453</v>
      </c>
      <c r="H2675" s="143"/>
      <c r="I2675" s="143"/>
      <c r="J2675" s="145" t="s">
        <v>21454</v>
      </c>
    </row>
    <row r="2676" spans="1:10">
      <c r="A2676" s="143" t="s">
        <v>21455</v>
      </c>
      <c r="B2676" s="143" t="s">
        <v>8190</v>
      </c>
      <c r="C2676" s="143" t="s">
        <v>3710</v>
      </c>
      <c r="D2676" s="143" t="s">
        <v>56</v>
      </c>
      <c r="E2676" s="143"/>
      <c r="F2676" s="143"/>
      <c r="G2676" s="145" t="s">
        <v>21456</v>
      </c>
      <c r="H2676" s="143"/>
      <c r="I2676" s="143"/>
      <c r="J2676" s="145" t="s">
        <v>21457</v>
      </c>
    </row>
    <row r="2677" spans="1:10">
      <c r="A2677" s="143" t="s">
        <v>21458</v>
      </c>
      <c r="B2677" s="143" t="s">
        <v>8192</v>
      </c>
      <c r="C2677" s="143" t="s">
        <v>2785</v>
      </c>
      <c r="D2677" s="143" t="s">
        <v>56</v>
      </c>
      <c r="E2677" s="143"/>
      <c r="F2677" s="143"/>
      <c r="G2677" s="145" t="s">
        <v>21459</v>
      </c>
      <c r="H2677" s="143"/>
      <c r="I2677" s="143"/>
      <c r="J2677" s="145" t="s">
        <v>21460</v>
      </c>
    </row>
    <row r="2678" spans="1:10">
      <c r="A2678" s="143" t="s">
        <v>21461</v>
      </c>
      <c r="B2678" s="143" t="s">
        <v>8194</v>
      </c>
      <c r="C2678" s="143" t="s">
        <v>2785</v>
      </c>
      <c r="D2678" s="143" t="s">
        <v>56</v>
      </c>
      <c r="E2678" s="143"/>
      <c r="F2678" s="143"/>
      <c r="G2678" s="145" t="s">
        <v>21462</v>
      </c>
      <c r="H2678" s="143"/>
      <c r="I2678" s="143"/>
      <c r="J2678" s="145" t="s">
        <v>21463</v>
      </c>
    </row>
    <row r="2679" spans="1:10">
      <c r="A2679" s="143" t="s">
        <v>21464</v>
      </c>
      <c r="B2679" s="143" t="s">
        <v>8196</v>
      </c>
      <c r="C2679" s="143" t="s">
        <v>2805</v>
      </c>
      <c r="D2679" s="143" t="s">
        <v>56</v>
      </c>
      <c r="E2679" s="143"/>
      <c r="F2679" s="143"/>
      <c r="G2679" s="145" t="s">
        <v>21465</v>
      </c>
      <c r="H2679" s="143"/>
      <c r="I2679" s="143"/>
      <c r="J2679" s="145" t="s">
        <v>21466</v>
      </c>
    </row>
    <row r="2680" spans="1:10">
      <c r="A2680" s="143" t="s">
        <v>21467</v>
      </c>
      <c r="B2680" s="143" t="s">
        <v>8198</v>
      </c>
      <c r="C2680" s="143" t="s">
        <v>2805</v>
      </c>
      <c r="D2680" s="143" t="s">
        <v>56</v>
      </c>
      <c r="E2680" s="143"/>
      <c r="F2680" s="143"/>
      <c r="G2680" s="145" t="s">
        <v>21468</v>
      </c>
      <c r="H2680" s="143"/>
      <c r="I2680" s="143"/>
      <c r="J2680" s="145" t="s">
        <v>21469</v>
      </c>
    </row>
    <row r="2681" spans="1:10">
      <c r="A2681" s="143" t="s">
        <v>21470</v>
      </c>
      <c r="B2681" s="143" t="s">
        <v>8200</v>
      </c>
      <c r="C2681" s="143" t="s">
        <v>2805</v>
      </c>
      <c r="D2681" s="143" t="s">
        <v>56</v>
      </c>
      <c r="E2681" s="143"/>
      <c r="F2681" s="143"/>
      <c r="G2681" s="145" t="s">
        <v>21471</v>
      </c>
      <c r="H2681" s="143"/>
      <c r="I2681" s="143"/>
      <c r="J2681" s="145" t="s">
        <v>21472</v>
      </c>
    </row>
    <row r="2682" spans="1:10">
      <c r="A2682" s="143" t="s">
        <v>21473</v>
      </c>
      <c r="B2682" s="143" t="s">
        <v>8202</v>
      </c>
      <c r="C2682" s="143" t="s">
        <v>2805</v>
      </c>
      <c r="D2682" s="143" t="s">
        <v>56</v>
      </c>
      <c r="E2682" s="143"/>
      <c r="F2682" s="143"/>
      <c r="G2682" s="145" t="s">
        <v>21474</v>
      </c>
      <c r="H2682" s="143"/>
      <c r="I2682" s="143"/>
      <c r="J2682" s="145" t="s">
        <v>21475</v>
      </c>
    </row>
    <row r="2683" spans="1:10">
      <c r="A2683" s="143" t="s">
        <v>21476</v>
      </c>
      <c r="B2683" s="143" t="s">
        <v>8204</v>
      </c>
      <c r="C2683" s="143" t="s">
        <v>3710</v>
      </c>
      <c r="D2683" s="143" t="s">
        <v>56</v>
      </c>
      <c r="E2683" s="143"/>
      <c r="F2683" s="143"/>
      <c r="G2683" s="145" t="s">
        <v>21477</v>
      </c>
      <c r="H2683" s="143"/>
      <c r="I2683" s="143"/>
      <c r="J2683" s="145" t="s">
        <v>21478</v>
      </c>
    </row>
    <row r="2684" spans="1:10">
      <c r="A2684" s="143" t="s">
        <v>21479</v>
      </c>
      <c r="B2684" s="143" t="s">
        <v>21480</v>
      </c>
      <c r="C2684" s="143" t="s">
        <v>2805</v>
      </c>
      <c r="D2684" s="143" t="s">
        <v>56</v>
      </c>
      <c r="E2684" s="143"/>
      <c r="F2684" s="143"/>
      <c r="G2684" s="145" t="s">
        <v>21349</v>
      </c>
      <c r="H2684" s="143"/>
      <c r="I2684" s="143"/>
      <c r="J2684" s="145" t="s">
        <v>8939</v>
      </c>
    </row>
    <row r="2685" spans="1:10">
      <c r="A2685" s="143" t="s">
        <v>21481</v>
      </c>
      <c r="B2685" s="143" t="s">
        <v>21482</v>
      </c>
      <c r="C2685" s="143" t="s">
        <v>2805</v>
      </c>
      <c r="D2685" s="143" t="s">
        <v>56</v>
      </c>
      <c r="E2685" s="143"/>
      <c r="F2685" s="143"/>
      <c r="G2685" s="145" t="s">
        <v>21483</v>
      </c>
      <c r="H2685" s="143"/>
      <c r="I2685" s="143"/>
      <c r="J2685" s="145" t="s">
        <v>16367</v>
      </c>
    </row>
    <row r="2686" spans="1:10">
      <c r="A2686" s="143" t="s">
        <v>21484</v>
      </c>
      <c r="B2686" s="143" t="s">
        <v>21485</v>
      </c>
      <c r="C2686" s="143" t="s">
        <v>2785</v>
      </c>
      <c r="D2686" s="143" t="s">
        <v>56</v>
      </c>
      <c r="E2686" s="143"/>
      <c r="F2686" s="143"/>
      <c r="G2686" s="145" t="s">
        <v>21486</v>
      </c>
      <c r="H2686" s="143"/>
      <c r="I2686" s="143"/>
      <c r="J2686" s="145" t="s">
        <v>12134</v>
      </c>
    </row>
    <row r="2687" spans="1:10">
      <c r="A2687" s="143" t="s">
        <v>21487</v>
      </c>
      <c r="B2687" s="143" t="s">
        <v>21488</v>
      </c>
      <c r="C2687" s="143" t="s">
        <v>2785</v>
      </c>
      <c r="D2687" s="143" t="s">
        <v>56</v>
      </c>
      <c r="E2687" s="143"/>
      <c r="F2687" s="143"/>
      <c r="G2687" s="145" t="s">
        <v>21486</v>
      </c>
      <c r="H2687" s="143"/>
      <c r="I2687" s="143"/>
      <c r="J2687" s="145" t="s">
        <v>12134</v>
      </c>
    </row>
    <row r="2688" spans="1:10">
      <c r="A2688" s="143" t="s">
        <v>21489</v>
      </c>
      <c r="B2688" s="143" t="s">
        <v>21490</v>
      </c>
      <c r="C2688" s="143" t="s">
        <v>2785</v>
      </c>
      <c r="D2688" s="143" t="s">
        <v>56</v>
      </c>
      <c r="E2688" s="143"/>
      <c r="F2688" s="143"/>
      <c r="G2688" s="145" t="s">
        <v>20557</v>
      </c>
      <c r="H2688" s="143"/>
      <c r="I2688" s="143"/>
      <c r="J2688" s="145" t="s">
        <v>15234</v>
      </c>
    </row>
    <row r="2689" spans="1:10">
      <c r="A2689" s="143" t="s">
        <v>21491</v>
      </c>
      <c r="B2689" s="143" t="s">
        <v>21492</v>
      </c>
      <c r="C2689" s="143" t="s">
        <v>2785</v>
      </c>
      <c r="D2689" s="143" t="s">
        <v>56</v>
      </c>
      <c r="E2689" s="143"/>
      <c r="F2689" s="143"/>
      <c r="G2689" s="145" t="s">
        <v>21493</v>
      </c>
      <c r="H2689" s="143"/>
      <c r="I2689" s="143"/>
      <c r="J2689" s="145" t="s">
        <v>21494</v>
      </c>
    </row>
    <row r="2690" spans="1:10">
      <c r="A2690" s="143" t="s">
        <v>21495</v>
      </c>
      <c r="B2690" s="143" t="s">
        <v>21496</v>
      </c>
      <c r="C2690" s="143" t="s">
        <v>2785</v>
      </c>
      <c r="D2690" s="143" t="s">
        <v>56</v>
      </c>
      <c r="E2690" s="143"/>
      <c r="F2690" s="143"/>
      <c r="G2690" s="145" t="s">
        <v>21497</v>
      </c>
      <c r="H2690" s="143"/>
      <c r="I2690" s="143"/>
      <c r="J2690" s="145" t="s">
        <v>9786</v>
      </c>
    </row>
    <row r="2691" spans="1:10">
      <c r="A2691" s="143" t="s">
        <v>21498</v>
      </c>
      <c r="B2691" s="143" t="s">
        <v>21499</v>
      </c>
      <c r="C2691" s="143" t="s">
        <v>2805</v>
      </c>
      <c r="D2691" s="143" t="s">
        <v>56</v>
      </c>
      <c r="E2691" s="143"/>
      <c r="F2691" s="143"/>
      <c r="G2691" s="145" t="s">
        <v>21500</v>
      </c>
      <c r="H2691" s="143"/>
      <c r="I2691" s="143"/>
      <c r="J2691" s="145" t="s">
        <v>6980</v>
      </c>
    </row>
    <row r="2692" spans="1:10">
      <c r="A2692" s="143" t="s">
        <v>21501</v>
      </c>
      <c r="B2692" s="143" t="s">
        <v>21502</v>
      </c>
      <c r="C2692" s="143" t="s">
        <v>2805</v>
      </c>
      <c r="D2692" s="143" t="s">
        <v>56</v>
      </c>
      <c r="E2692" s="143"/>
      <c r="F2692" s="143"/>
      <c r="G2692" s="145" t="s">
        <v>9144</v>
      </c>
      <c r="H2692" s="143"/>
      <c r="I2692" s="143"/>
      <c r="J2692" s="145" t="s">
        <v>21503</v>
      </c>
    </row>
    <row r="2693" spans="1:10">
      <c r="A2693" s="143" t="s">
        <v>21504</v>
      </c>
      <c r="B2693" s="143" t="s">
        <v>21505</v>
      </c>
      <c r="C2693" s="143" t="s">
        <v>2785</v>
      </c>
      <c r="D2693" s="143" t="s">
        <v>56</v>
      </c>
      <c r="E2693" s="143"/>
      <c r="F2693" s="143"/>
      <c r="G2693" s="145" t="s">
        <v>9728</v>
      </c>
      <c r="H2693" s="143"/>
      <c r="I2693" s="143"/>
      <c r="J2693" s="145" t="s">
        <v>21506</v>
      </c>
    </row>
    <row r="2694" spans="1:10">
      <c r="A2694" s="143" t="s">
        <v>21507</v>
      </c>
      <c r="B2694" s="143" t="s">
        <v>21508</v>
      </c>
      <c r="C2694" s="143" t="s">
        <v>2785</v>
      </c>
      <c r="D2694" s="143" t="s">
        <v>56</v>
      </c>
      <c r="E2694" s="143"/>
      <c r="F2694" s="143"/>
      <c r="G2694" s="145" t="s">
        <v>9728</v>
      </c>
      <c r="H2694" s="143"/>
      <c r="I2694" s="143"/>
      <c r="J2694" s="145" t="s">
        <v>21506</v>
      </c>
    </row>
    <row r="2695" spans="1:10">
      <c r="A2695" s="143" t="s">
        <v>21509</v>
      </c>
      <c r="B2695" s="143" t="s">
        <v>21510</v>
      </c>
      <c r="C2695" s="143" t="s">
        <v>2805</v>
      </c>
      <c r="D2695" s="143" t="s">
        <v>56</v>
      </c>
      <c r="E2695" s="143"/>
      <c r="F2695" s="143"/>
      <c r="G2695" s="145" t="s">
        <v>19871</v>
      </c>
      <c r="H2695" s="143"/>
      <c r="I2695" s="143"/>
      <c r="J2695" s="145" t="s">
        <v>21511</v>
      </c>
    </row>
    <row r="2696" spans="1:10">
      <c r="A2696" s="143" t="s">
        <v>21512</v>
      </c>
      <c r="B2696" s="143" t="s">
        <v>21513</v>
      </c>
      <c r="C2696" s="143" t="s">
        <v>2805</v>
      </c>
      <c r="D2696" s="143" t="s">
        <v>56</v>
      </c>
      <c r="E2696" s="143"/>
      <c r="F2696" s="143"/>
      <c r="G2696" s="145" t="s">
        <v>21514</v>
      </c>
      <c r="H2696" s="143"/>
      <c r="I2696" s="143"/>
      <c r="J2696" s="145" t="s">
        <v>21515</v>
      </c>
    </row>
    <row r="2697" spans="1:10">
      <c r="A2697" s="143" t="s">
        <v>21516</v>
      </c>
      <c r="B2697" s="143" t="s">
        <v>21517</v>
      </c>
      <c r="C2697" s="143" t="s">
        <v>2805</v>
      </c>
      <c r="D2697" s="143" t="s">
        <v>56</v>
      </c>
      <c r="E2697" s="143"/>
      <c r="F2697" s="143"/>
      <c r="G2697" s="145" t="s">
        <v>21518</v>
      </c>
      <c r="H2697" s="143"/>
      <c r="I2697" s="143"/>
      <c r="J2697" s="145" t="s">
        <v>21519</v>
      </c>
    </row>
    <row r="2698" spans="1:10">
      <c r="A2698" s="143" t="s">
        <v>21520</v>
      </c>
      <c r="B2698" s="143" t="s">
        <v>21521</v>
      </c>
      <c r="C2698" s="143" t="s">
        <v>2805</v>
      </c>
      <c r="D2698" s="143" t="s">
        <v>56</v>
      </c>
      <c r="E2698" s="143"/>
      <c r="F2698" s="143"/>
      <c r="G2698" s="145" t="s">
        <v>21522</v>
      </c>
      <c r="H2698" s="143"/>
      <c r="I2698" s="143"/>
      <c r="J2698" s="145" t="s">
        <v>8298</v>
      </c>
    </row>
    <row r="2699" spans="1:10">
      <c r="A2699" s="143" t="s">
        <v>21523</v>
      </c>
      <c r="B2699" s="143" t="s">
        <v>21524</v>
      </c>
      <c r="C2699" s="143" t="s">
        <v>2785</v>
      </c>
      <c r="D2699" s="143" t="s">
        <v>56</v>
      </c>
      <c r="E2699" s="143"/>
      <c r="F2699" s="143"/>
      <c r="G2699" s="145" t="s">
        <v>21525</v>
      </c>
      <c r="H2699" s="143"/>
      <c r="I2699" s="143"/>
      <c r="J2699" s="145" t="s">
        <v>21526</v>
      </c>
    </row>
    <row r="2700" spans="1:10">
      <c r="A2700" s="143" t="s">
        <v>21527</v>
      </c>
      <c r="B2700" s="143" t="s">
        <v>21528</v>
      </c>
      <c r="C2700" s="143" t="s">
        <v>2805</v>
      </c>
      <c r="D2700" s="143" t="s">
        <v>56</v>
      </c>
      <c r="E2700" s="143"/>
      <c r="F2700" s="143"/>
      <c r="G2700" s="145" t="s">
        <v>21529</v>
      </c>
      <c r="H2700" s="143"/>
      <c r="I2700" s="143"/>
      <c r="J2700" s="145" t="s">
        <v>21530</v>
      </c>
    </row>
    <row r="2701" spans="1:10">
      <c r="A2701" s="143" t="s">
        <v>21531</v>
      </c>
      <c r="B2701" s="143" t="s">
        <v>21532</v>
      </c>
      <c r="C2701" s="143" t="s">
        <v>2805</v>
      </c>
      <c r="D2701" s="143" t="s">
        <v>56</v>
      </c>
      <c r="E2701" s="143"/>
      <c r="F2701" s="143"/>
      <c r="G2701" s="145" t="s">
        <v>21529</v>
      </c>
      <c r="H2701" s="143"/>
      <c r="I2701" s="143"/>
      <c r="J2701" s="145" t="s">
        <v>21530</v>
      </c>
    </row>
    <row r="2702" spans="1:10">
      <c r="A2702" s="143" t="s">
        <v>21533</v>
      </c>
      <c r="B2702" s="143" t="s">
        <v>21534</v>
      </c>
      <c r="C2702" s="143" t="s">
        <v>2805</v>
      </c>
      <c r="D2702" s="143" t="s">
        <v>56</v>
      </c>
      <c r="E2702" s="143"/>
      <c r="F2702" s="143"/>
      <c r="G2702" s="145" t="s">
        <v>15331</v>
      </c>
      <c r="H2702" s="143"/>
      <c r="I2702" s="143"/>
      <c r="J2702" s="145" t="s">
        <v>21535</v>
      </c>
    </row>
    <row r="2703" spans="1:10">
      <c r="A2703" s="143" t="s">
        <v>21536</v>
      </c>
      <c r="B2703" s="143" t="s">
        <v>21537</v>
      </c>
      <c r="C2703" s="143" t="s">
        <v>2805</v>
      </c>
      <c r="D2703" s="143" t="s">
        <v>56</v>
      </c>
      <c r="E2703" s="143"/>
      <c r="F2703" s="143"/>
      <c r="G2703" s="145" t="s">
        <v>21538</v>
      </c>
      <c r="H2703" s="143"/>
      <c r="I2703" s="143"/>
      <c r="J2703" s="145" t="s">
        <v>21539</v>
      </c>
    </row>
    <row r="2704" spans="1:10">
      <c r="A2704" s="143" t="s">
        <v>21540</v>
      </c>
      <c r="B2704" s="143" t="s">
        <v>21541</v>
      </c>
      <c r="C2704" s="143" t="s">
        <v>2805</v>
      </c>
      <c r="D2704" s="143" t="s">
        <v>56</v>
      </c>
      <c r="E2704" s="143"/>
      <c r="F2704" s="143"/>
      <c r="G2704" s="145" t="s">
        <v>3208</v>
      </c>
      <c r="H2704" s="143"/>
      <c r="I2704" s="143"/>
      <c r="J2704" s="145" t="s">
        <v>21542</v>
      </c>
    </row>
    <row r="2705" spans="1:10">
      <c r="A2705" s="143" t="s">
        <v>21543</v>
      </c>
      <c r="B2705" s="143" t="s">
        <v>21544</v>
      </c>
      <c r="C2705" s="143" t="s">
        <v>2805</v>
      </c>
      <c r="D2705" s="143" t="s">
        <v>56</v>
      </c>
      <c r="E2705" s="143"/>
      <c r="F2705" s="143"/>
      <c r="G2705" s="145" t="s">
        <v>21545</v>
      </c>
      <c r="H2705" s="143"/>
      <c r="I2705" s="143"/>
      <c r="J2705" s="145" t="s">
        <v>21546</v>
      </c>
    </row>
    <row r="2706" spans="1:10">
      <c r="A2706" s="143" t="s">
        <v>21547</v>
      </c>
      <c r="B2706" s="143" t="s">
        <v>21548</v>
      </c>
      <c r="C2706" s="143" t="s">
        <v>2785</v>
      </c>
      <c r="D2706" s="143" t="s">
        <v>56</v>
      </c>
      <c r="E2706" s="143"/>
      <c r="F2706" s="143"/>
      <c r="G2706" s="145" t="s">
        <v>21549</v>
      </c>
      <c r="H2706" s="143"/>
      <c r="I2706" s="143"/>
      <c r="J2706" s="145" t="s">
        <v>21550</v>
      </c>
    </row>
    <row r="2707" spans="1:10">
      <c r="A2707" s="143" t="s">
        <v>21551</v>
      </c>
      <c r="B2707" s="143" t="s">
        <v>21552</v>
      </c>
      <c r="C2707" s="143" t="s">
        <v>2805</v>
      </c>
      <c r="D2707" s="143" t="s">
        <v>56</v>
      </c>
      <c r="E2707" s="143"/>
      <c r="F2707" s="143"/>
      <c r="G2707" s="145" t="s">
        <v>21553</v>
      </c>
      <c r="H2707" s="143"/>
      <c r="I2707" s="143"/>
      <c r="J2707" s="145" t="s">
        <v>21554</v>
      </c>
    </row>
    <row r="2708" spans="1:10">
      <c r="A2708" s="143" t="s">
        <v>21555</v>
      </c>
      <c r="B2708" s="143" t="s">
        <v>21556</v>
      </c>
      <c r="C2708" s="143" t="s">
        <v>2805</v>
      </c>
      <c r="D2708" s="143" t="s">
        <v>56</v>
      </c>
      <c r="E2708" s="143"/>
      <c r="F2708" s="143"/>
      <c r="G2708" s="145" t="s">
        <v>21557</v>
      </c>
      <c r="H2708" s="143"/>
      <c r="I2708" s="143"/>
      <c r="J2708" s="145" t="s">
        <v>21558</v>
      </c>
    </row>
    <row r="2709" spans="1:10">
      <c r="A2709" s="143" t="s">
        <v>21559</v>
      </c>
      <c r="B2709" s="143" t="s">
        <v>21560</v>
      </c>
      <c r="C2709" s="143" t="s">
        <v>2785</v>
      </c>
      <c r="D2709" s="143" t="s">
        <v>56</v>
      </c>
      <c r="E2709" s="143"/>
      <c r="F2709" s="143"/>
      <c r="G2709" s="145" t="s">
        <v>21561</v>
      </c>
      <c r="H2709" s="143"/>
      <c r="I2709" s="143"/>
      <c r="J2709" s="145" t="s">
        <v>21562</v>
      </c>
    </row>
    <row r="2710" spans="1:10">
      <c r="A2710" s="143" t="s">
        <v>21563</v>
      </c>
      <c r="B2710" s="143" t="s">
        <v>21564</v>
      </c>
      <c r="C2710" s="143" t="s">
        <v>2785</v>
      </c>
      <c r="D2710" s="143" t="s">
        <v>56</v>
      </c>
      <c r="E2710" s="143"/>
      <c r="F2710" s="143"/>
      <c r="G2710" s="145" t="s">
        <v>21565</v>
      </c>
      <c r="H2710" s="143"/>
      <c r="I2710" s="143"/>
      <c r="J2710" s="145" t="s">
        <v>16581</v>
      </c>
    </row>
    <row r="2711" spans="1:10">
      <c r="A2711" s="143" t="s">
        <v>21566</v>
      </c>
      <c r="B2711" s="143" t="s">
        <v>21567</v>
      </c>
      <c r="C2711" s="143" t="s">
        <v>2785</v>
      </c>
      <c r="D2711" s="143" t="s">
        <v>56</v>
      </c>
      <c r="E2711" s="143"/>
      <c r="F2711" s="143"/>
      <c r="G2711" s="145" t="s">
        <v>21568</v>
      </c>
      <c r="H2711" s="143"/>
      <c r="I2711" s="143"/>
      <c r="J2711" s="145" t="s">
        <v>21069</v>
      </c>
    </row>
    <row r="2712" spans="1:10">
      <c r="A2712" s="143" t="s">
        <v>21569</v>
      </c>
      <c r="B2712" s="143" t="s">
        <v>21570</v>
      </c>
      <c r="C2712" s="143" t="s">
        <v>2785</v>
      </c>
      <c r="D2712" s="143" t="s">
        <v>56</v>
      </c>
      <c r="E2712" s="143"/>
      <c r="F2712" s="143"/>
      <c r="G2712" s="145" t="s">
        <v>21571</v>
      </c>
      <c r="H2712" s="143"/>
      <c r="I2712" s="143"/>
      <c r="J2712" s="145" t="s">
        <v>21572</v>
      </c>
    </row>
    <row r="2713" spans="1:10">
      <c r="A2713" s="143" t="s">
        <v>751</v>
      </c>
      <c r="B2713" s="143" t="s">
        <v>21573</v>
      </c>
      <c r="C2713" s="143" t="s">
        <v>2785</v>
      </c>
      <c r="D2713" s="143" t="s">
        <v>56</v>
      </c>
      <c r="E2713" s="143"/>
      <c r="F2713" s="143"/>
      <c r="G2713" s="145" t="s">
        <v>21574</v>
      </c>
      <c r="H2713" s="143"/>
      <c r="I2713" s="143"/>
      <c r="J2713" s="145" t="s">
        <v>21575</v>
      </c>
    </row>
    <row r="2714" spans="1:10">
      <c r="A2714" s="143" t="s">
        <v>753</v>
      </c>
      <c r="B2714" s="143" t="s">
        <v>21576</v>
      </c>
      <c r="C2714" s="143" t="s">
        <v>2785</v>
      </c>
      <c r="D2714" s="143" t="s">
        <v>56</v>
      </c>
      <c r="E2714" s="143"/>
      <c r="F2714" s="143"/>
      <c r="G2714" s="145" t="s">
        <v>21577</v>
      </c>
      <c r="H2714" s="143"/>
      <c r="I2714" s="143"/>
      <c r="J2714" s="145" t="s">
        <v>21578</v>
      </c>
    </row>
    <row r="2715" spans="1:10">
      <c r="A2715" s="143" t="s">
        <v>757</v>
      </c>
      <c r="B2715" s="143" t="s">
        <v>21579</v>
      </c>
      <c r="C2715" s="143" t="s">
        <v>2785</v>
      </c>
      <c r="D2715" s="143" t="s">
        <v>56</v>
      </c>
      <c r="E2715" s="143"/>
      <c r="F2715" s="143"/>
      <c r="G2715" s="145" t="s">
        <v>21580</v>
      </c>
      <c r="H2715" s="143"/>
      <c r="I2715" s="143"/>
      <c r="J2715" s="145" t="s">
        <v>21581</v>
      </c>
    </row>
    <row r="2716" spans="1:10">
      <c r="A2716" s="143" t="s">
        <v>21582</v>
      </c>
      <c r="B2716" s="143" t="s">
        <v>21583</v>
      </c>
      <c r="C2716" s="143" t="s">
        <v>2785</v>
      </c>
      <c r="D2716" s="143" t="s">
        <v>56</v>
      </c>
      <c r="E2716" s="143"/>
      <c r="F2716" s="143"/>
      <c r="G2716" s="145" t="s">
        <v>21584</v>
      </c>
      <c r="H2716" s="143"/>
      <c r="I2716" s="143"/>
      <c r="J2716" s="145" t="s">
        <v>21585</v>
      </c>
    </row>
    <row r="2717" spans="1:10">
      <c r="A2717" s="143" t="s">
        <v>755</v>
      </c>
      <c r="B2717" s="143" t="s">
        <v>21586</v>
      </c>
      <c r="C2717" s="143" t="s">
        <v>2785</v>
      </c>
      <c r="D2717" s="143" t="s">
        <v>56</v>
      </c>
      <c r="E2717" s="143"/>
      <c r="F2717" s="143"/>
      <c r="G2717" s="145" t="s">
        <v>18808</v>
      </c>
      <c r="H2717" s="143"/>
      <c r="I2717" s="143"/>
      <c r="J2717" s="145" t="s">
        <v>21587</v>
      </c>
    </row>
    <row r="2718" spans="1:10">
      <c r="A2718" s="143" t="s">
        <v>21588</v>
      </c>
      <c r="B2718" s="143" t="s">
        <v>21589</v>
      </c>
      <c r="C2718" s="143" t="s">
        <v>2785</v>
      </c>
      <c r="D2718" s="143" t="s">
        <v>56</v>
      </c>
      <c r="E2718" s="143"/>
      <c r="F2718" s="143"/>
      <c r="G2718" s="145" t="s">
        <v>9953</v>
      </c>
      <c r="H2718" s="143"/>
      <c r="I2718" s="143"/>
      <c r="J2718" s="145" t="s">
        <v>21590</v>
      </c>
    </row>
    <row r="2719" spans="1:10">
      <c r="A2719" s="143" t="s">
        <v>21591</v>
      </c>
      <c r="B2719" s="143" t="s">
        <v>21592</v>
      </c>
      <c r="C2719" s="143" t="s">
        <v>2785</v>
      </c>
      <c r="D2719" s="143" t="s">
        <v>56</v>
      </c>
      <c r="E2719" s="143"/>
      <c r="F2719" s="143"/>
      <c r="G2719" s="145" t="s">
        <v>21593</v>
      </c>
      <c r="H2719" s="143"/>
      <c r="I2719" s="143"/>
      <c r="J2719" s="145" t="s">
        <v>9286</v>
      </c>
    </row>
    <row r="2720" spans="1:10">
      <c r="A2720" s="143" t="s">
        <v>21594</v>
      </c>
      <c r="B2720" s="143" t="s">
        <v>21595</v>
      </c>
      <c r="C2720" s="143" t="s">
        <v>2785</v>
      </c>
      <c r="D2720" s="143" t="s">
        <v>56</v>
      </c>
      <c r="E2720" s="143"/>
      <c r="F2720" s="143"/>
      <c r="G2720" s="145" t="s">
        <v>21596</v>
      </c>
      <c r="H2720" s="143"/>
      <c r="I2720" s="143"/>
      <c r="J2720" s="145" t="s">
        <v>21597</v>
      </c>
    </row>
    <row r="2721" spans="1:10">
      <c r="A2721" s="143" t="s">
        <v>21598</v>
      </c>
      <c r="B2721" s="143" t="s">
        <v>21599</v>
      </c>
      <c r="C2721" s="143" t="s">
        <v>2785</v>
      </c>
      <c r="D2721" s="143" t="s">
        <v>56</v>
      </c>
      <c r="E2721" s="143"/>
      <c r="F2721" s="143"/>
      <c r="G2721" s="145" t="s">
        <v>21600</v>
      </c>
      <c r="H2721" s="143"/>
      <c r="I2721" s="143"/>
      <c r="J2721" s="145" t="s">
        <v>21601</v>
      </c>
    </row>
    <row r="2722" spans="1:10">
      <c r="A2722" s="143" t="s">
        <v>21602</v>
      </c>
      <c r="B2722" s="143" t="s">
        <v>21603</v>
      </c>
      <c r="C2722" s="143" t="s">
        <v>2785</v>
      </c>
      <c r="D2722" s="143" t="s">
        <v>56</v>
      </c>
      <c r="E2722" s="143"/>
      <c r="F2722" s="143"/>
      <c r="G2722" s="145" t="s">
        <v>21604</v>
      </c>
      <c r="H2722" s="143"/>
      <c r="I2722" s="143"/>
      <c r="J2722" s="145" t="s">
        <v>10741</v>
      </c>
    </row>
    <row r="2723" spans="1:10">
      <c r="A2723" s="143" t="s">
        <v>21605</v>
      </c>
      <c r="B2723" s="143" t="s">
        <v>21606</v>
      </c>
      <c r="C2723" s="143" t="s">
        <v>2785</v>
      </c>
      <c r="D2723" s="143" t="s">
        <v>56</v>
      </c>
      <c r="E2723" s="143"/>
      <c r="F2723" s="143"/>
      <c r="G2723" s="145" t="s">
        <v>14510</v>
      </c>
      <c r="H2723" s="143"/>
      <c r="I2723" s="143"/>
      <c r="J2723" s="145" t="s">
        <v>21607</v>
      </c>
    </row>
    <row r="2724" spans="1:10">
      <c r="A2724" s="143" t="s">
        <v>21608</v>
      </c>
      <c r="B2724" s="143" t="s">
        <v>21609</v>
      </c>
      <c r="C2724" s="143" t="s">
        <v>2785</v>
      </c>
      <c r="D2724" s="143" t="s">
        <v>56</v>
      </c>
      <c r="E2724" s="143"/>
      <c r="F2724" s="143"/>
      <c r="G2724" s="145" t="s">
        <v>21610</v>
      </c>
      <c r="H2724" s="143"/>
      <c r="I2724" s="143"/>
      <c r="J2724" s="145" t="s">
        <v>21611</v>
      </c>
    </row>
    <row r="2725" spans="1:10">
      <c r="A2725" s="143" t="s">
        <v>21612</v>
      </c>
      <c r="B2725" s="143" t="s">
        <v>21613</v>
      </c>
      <c r="C2725" s="143" t="s">
        <v>2785</v>
      </c>
      <c r="D2725" s="143" t="s">
        <v>56</v>
      </c>
      <c r="E2725" s="143"/>
      <c r="F2725" s="143"/>
      <c r="G2725" s="145" t="s">
        <v>21614</v>
      </c>
      <c r="H2725" s="143"/>
      <c r="I2725" s="143"/>
      <c r="J2725" s="145" t="s">
        <v>21615</v>
      </c>
    </row>
    <row r="2726" spans="1:10">
      <c r="A2726" s="143" t="s">
        <v>21616</v>
      </c>
      <c r="B2726" s="143" t="s">
        <v>21617</v>
      </c>
      <c r="C2726" s="143" t="s">
        <v>2785</v>
      </c>
      <c r="D2726" s="143" t="s">
        <v>56</v>
      </c>
      <c r="E2726" s="143"/>
      <c r="F2726" s="143"/>
      <c r="G2726" s="145" t="s">
        <v>21618</v>
      </c>
      <c r="H2726" s="143"/>
      <c r="I2726" s="143"/>
      <c r="J2726" s="145" t="s">
        <v>21619</v>
      </c>
    </row>
    <row r="2727" spans="1:10">
      <c r="A2727" s="143" t="s">
        <v>21620</v>
      </c>
      <c r="B2727" s="143" t="s">
        <v>21621</v>
      </c>
      <c r="C2727" s="143" t="s">
        <v>2785</v>
      </c>
      <c r="D2727" s="143" t="s">
        <v>56</v>
      </c>
      <c r="E2727" s="143"/>
      <c r="F2727" s="143"/>
      <c r="G2727" s="145" t="s">
        <v>21622</v>
      </c>
      <c r="H2727" s="143"/>
      <c r="I2727" s="143"/>
      <c r="J2727" s="145" t="s">
        <v>21623</v>
      </c>
    </row>
    <row r="2728" spans="1:10">
      <c r="A2728" s="143" t="s">
        <v>21624</v>
      </c>
      <c r="B2728" s="143" t="s">
        <v>21625</v>
      </c>
      <c r="C2728" s="143" t="s">
        <v>2785</v>
      </c>
      <c r="D2728" s="143" t="s">
        <v>56</v>
      </c>
      <c r="E2728" s="143"/>
      <c r="F2728" s="143"/>
      <c r="G2728" s="145" t="s">
        <v>21626</v>
      </c>
      <c r="H2728" s="143"/>
      <c r="I2728" s="143"/>
      <c r="J2728" s="145" t="s">
        <v>21627</v>
      </c>
    </row>
    <row r="2729" spans="1:10">
      <c r="A2729" s="143" t="s">
        <v>21628</v>
      </c>
      <c r="B2729" s="143" t="s">
        <v>21629</v>
      </c>
      <c r="C2729" s="143" t="s">
        <v>2785</v>
      </c>
      <c r="D2729" s="143" t="s">
        <v>56</v>
      </c>
      <c r="E2729" s="143"/>
      <c r="F2729" s="143"/>
      <c r="G2729" s="145" t="s">
        <v>21630</v>
      </c>
      <c r="H2729" s="143"/>
      <c r="I2729" s="143"/>
      <c r="J2729" s="145" t="s">
        <v>21631</v>
      </c>
    </row>
    <row r="2730" spans="1:10">
      <c r="A2730" s="143" t="s">
        <v>21632</v>
      </c>
      <c r="B2730" s="143" t="s">
        <v>21633</v>
      </c>
      <c r="C2730" s="143" t="s">
        <v>2785</v>
      </c>
      <c r="D2730" s="143" t="s">
        <v>56</v>
      </c>
      <c r="E2730" s="143"/>
      <c r="F2730" s="143"/>
      <c r="G2730" s="145" t="s">
        <v>21634</v>
      </c>
      <c r="H2730" s="143"/>
      <c r="I2730" s="143"/>
      <c r="J2730" s="145" t="s">
        <v>21635</v>
      </c>
    </row>
    <row r="2731" spans="1:10">
      <c r="A2731" s="143" t="s">
        <v>21636</v>
      </c>
      <c r="B2731" s="143" t="s">
        <v>21637</v>
      </c>
      <c r="C2731" s="143" t="s">
        <v>2785</v>
      </c>
      <c r="D2731" s="143" t="s">
        <v>56</v>
      </c>
      <c r="E2731" s="143"/>
      <c r="F2731" s="143"/>
      <c r="G2731" s="145" t="s">
        <v>21638</v>
      </c>
      <c r="H2731" s="143"/>
      <c r="I2731" s="143"/>
      <c r="J2731" s="145" t="s">
        <v>21639</v>
      </c>
    </row>
    <row r="2732" spans="1:10">
      <c r="A2732" s="143" t="s">
        <v>21640</v>
      </c>
      <c r="B2732" s="143" t="s">
        <v>21641</v>
      </c>
      <c r="C2732" s="143" t="s">
        <v>2785</v>
      </c>
      <c r="D2732" s="143" t="s">
        <v>56</v>
      </c>
      <c r="E2732" s="143"/>
      <c r="F2732" s="143"/>
      <c r="G2732" s="145" t="s">
        <v>21642</v>
      </c>
      <c r="H2732" s="143"/>
      <c r="I2732" s="143"/>
      <c r="J2732" s="145" t="s">
        <v>21643</v>
      </c>
    </row>
    <row r="2733" spans="1:10">
      <c r="A2733" s="143" t="s">
        <v>21644</v>
      </c>
      <c r="B2733" s="143" t="s">
        <v>21645</v>
      </c>
      <c r="C2733" s="143" t="s">
        <v>2785</v>
      </c>
      <c r="D2733" s="143" t="s">
        <v>56</v>
      </c>
      <c r="E2733" s="143"/>
      <c r="F2733" s="143"/>
      <c r="G2733" s="145" t="s">
        <v>21646</v>
      </c>
      <c r="H2733" s="143"/>
      <c r="I2733" s="143"/>
      <c r="J2733" s="145" t="s">
        <v>21647</v>
      </c>
    </row>
    <row r="2734" spans="1:10">
      <c r="A2734" s="143" t="s">
        <v>21648</v>
      </c>
      <c r="B2734" s="143" t="s">
        <v>21649</v>
      </c>
      <c r="C2734" s="143" t="s">
        <v>2785</v>
      </c>
      <c r="D2734" s="143" t="s">
        <v>56</v>
      </c>
      <c r="E2734" s="143"/>
      <c r="F2734" s="143"/>
      <c r="G2734" s="145" t="s">
        <v>21650</v>
      </c>
      <c r="H2734" s="143"/>
      <c r="I2734" s="143"/>
      <c r="J2734" s="145" t="s">
        <v>21651</v>
      </c>
    </row>
    <row r="2735" spans="1:10">
      <c r="A2735" s="143" t="s">
        <v>21652</v>
      </c>
      <c r="B2735" s="143" t="s">
        <v>8318</v>
      </c>
      <c r="C2735" s="143" t="s">
        <v>2785</v>
      </c>
      <c r="D2735" s="143" t="s">
        <v>56</v>
      </c>
      <c r="E2735" s="143"/>
      <c r="F2735" s="143"/>
      <c r="G2735" s="145" t="s">
        <v>7335</v>
      </c>
      <c r="H2735" s="143"/>
      <c r="I2735" s="143"/>
      <c r="J2735" s="145" t="s">
        <v>7333</v>
      </c>
    </row>
    <row r="2736" spans="1:10">
      <c r="A2736" s="143" t="s">
        <v>21653</v>
      </c>
      <c r="B2736" s="143" t="s">
        <v>8320</v>
      </c>
      <c r="C2736" s="143" t="s">
        <v>2785</v>
      </c>
      <c r="D2736" s="143" t="s">
        <v>56</v>
      </c>
      <c r="E2736" s="143"/>
      <c r="F2736" s="143"/>
      <c r="G2736" s="145" t="s">
        <v>12167</v>
      </c>
      <c r="H2736" s="143"/>
      <c r="I2736" s="143"/>
      <c r="J2736" s="145" t="s">
        <v>10496</v>
      </c>
    </row>
    <row r="2737" spans="1:10">
      <c r="A2737" s="143" t="s">
        <v>21654</v>
      </c>
      <c r="B2737" s="143" t="s">
        <v>8321</v>
      </c>
      <c r="C2737" s="143" t="s">
        <v>2785</v>
      </c>
      <c r="D2737" s="143" t="s">
        <v>56</v>
      </c>
      <c r="E2737" s="143"/>
      <c r="F2737" s="143"/>
      <c r="G2737" s="145" t="s">
        <v>9448</v>
      </c>
      <c r="H2737" s="143"/>
      <c r="I2737" s="143"/>
      <c r="J2737" s="145" t="s">
        <v>13533</v>
      </c>
    </row>
    <row r="2738" spans="1:10">
      <c r="A2738" s="143" t="s">
        <v>21655</v>
      </c>
      <c r="B2738" s="143" t="s">
        <v>8323</v>
      </c>
      <c r="C2738" s="143" t="s">
        <v>2785</v>
      </c>
      <c r="D2738" s="143" t="s">
        <v>56</v>
      </c>
      <c r="E2738" s="143"/>
      <c r="F2738" s="143"/>
      <c r="G2738" s="145" t="s">
        <v>3264</v>
      </c>
      <c r="H2738" s="143"/>
      <c r="I2738" s="143"/>
      <c r="J2738" s="145" t="s">
        <v>10121</v>
      </c>
    </row>
    <row r="2739" spans="1:10">
      <c r="A2739" s="143" t="s">
        <v>21656</v>
      </c>
      <c r="B2739" s="143" t="s">
        <v>8325</v>
      </c>
      <c r="C2739" s="143" t="s">
        <v>2785</v>
      </c>
      <c r="D2739" s="143" t="s">
        <v>56</v>
      </c>
      <c r="E2739" s="143"/>
      <c r="F2739" s="143"/>
      <c r="G2739" s="145" t="s">
        <v>20563</v>
      </c>
      <c r="H2739" s="143"/>
      <c r="I2739" s="143"/>
      <c r="J2739" s="145" t="s">
        <v>20456</v>
      </c>
    </row>
    <row r="2740" spans="1:10">
      <c r="A2740" s="143" t="s">
        <v>21657</v>
      </c>
      <c r="B2740" s="143" t="s">
        <v>8326</v>
      </c>
      <c r="C2740" s="143" t="s">
        <v>2785</v>
      </c>
      <c r="D2740" s="143" t="s">
        <v>56</v>
      </c>
      <c r="E2740" s="143"/>
      <c r="F2740" s="143"/>
      <c r="G2740" s="145" t="s">
        <v>2987</v>
      </c>
      <c r="H2740" s="143"/>
      <c r="I2740" s="143"/>
      <c r="J2740" s="145" t="s">
        <v>12250</v>
      </c>
    </row>
    <row r="2741" spans="1:10">
      <c r="A2741" s="143" t="s">
        <v>21658</v>
      </c>
      <c r="B2741" s="143" t="s">
        <v>8327</v>
      </c>
      <c r="C2741" s="143" t="s">
        <v>2785</v>
      </c>
      <c r="D2741" s="143" t="s">
        <v>56</v>
      </c>
      <c r="E2741" s="143"/>
      <c r="F2741" s="143"/>
      <c r="G2741" s="145" t="s">
        <v>21659</v>
      </c>
      <c r="H2741" s="143"/>
      <c r="I2741" s="143"/>
      <c r="J2741" s="145" t="s">
        <v>7969</v>
      </c>
    </row>
    <row r="2742" spans="1:10">
      <c r="A2742" s="143" t="s">
        <v>21660</v>
      </c>
      <c r="B2742" s="143" t="s">
        <v>8328</v>
      </c>
      <c r="C2742" s="143" t="s">
        <v>2785</v>
      </c>
      <c r="D2742" s="143" t="s">
        <v>56</v>
      </c>
      <c r="E2742" s="143"/>
      <c r="F2742" s="143"/>
      <c r="G2742" s="145" t="s">
        <v>9874</v>
      </c>
      <c r="H2742" s="143"/>
      <c r="I2742" s="143"/>
      <c r="J2742" s="145" t="s">
        <v>21661</v>
      </c>
    </row>
    <row r="2743" spans="1:10">
      <c r="A2743" s="143" t="s">
        <v>21662</v>
      </c>
      <c r="B2743" s="143" t="s">
        <v>8330</v>
      </c>
      <c r="C2743" s="143" t="s">
        <v>2785</v>
      </c>
      <c r="D2743" s="143" t="s">
        <v>56</v>
      </c>
      <c r="E2743" s="143"/>
      <c r="F2743" s="143"/>
      <c r="G2743" s="145" t="s">
        <v>19470</v>
      </c>
      <c r="H2743" s="143"/>
      <c r="I2743" s="143"/>
      <c r="J2743" s="145" t="s">
        <v>21663</v>
      </c>
    </row>
    <row r="2744" spans="1:10">
      <c r="A2744" s="143" t="s">
        <v>21664</v>
      </c>
      <c r="B2744" s="143" t="s">
        <v>8332</v>
      </c>
      <c r="C2744" s="143" t="s">
        <v>2785</v>
      </c>
      <c r="D2744" s="143" t="s">
        <v>56</v>
      </c>
      <c r="E2744" s="143"/>
      <c r="F2744" s="143"/>
      <c r="G2744" s="145" t="s">
        <v>6782</v>
      </c>
      <c r="H2744" s="143"/>
      <c r="I2744" s="143"/>
      <c r="J2744" s="145" t="s">
        <v>21665</v>
      </c>
    </row>
    <row r="2745" spans="1:10">
      <c r="A2745" s="143" t="s">
        <v>21666</v>
      </c>
      <c r="B2745" s="143" t="s">
        <v>8334</v>
      </c>
      <c r="C2745" s="143" t="s">
        <v>2785</v>
      </c>
      <c r="D2745" s="143" t="s">
        <v>56</v>
      </c>
      <c r="E2745" s="143"/>
      <c r="F2745" s="143"/>
      <c r="G2745" s="145" t="s">
        <v>8185</v>
      </c>
      <c r="H2745" s="143"/>
      <c r="I2745" s="143"/>
      <c r="J2745" s="145" t="s">
        <v>21667</v>
      </c>
    </row>
    <row r="2746" spans="1:10">
      <c r="A2746" s="143" t="s">
        <v>21668</v>
      </c>
      <c r="B2746" s="143" t="s">
        <v>8336</v>
      </c>
      <c r="C2746" s="143" t="s">
        <v>2785</v>
      </c>
      <c r="D2746" s="143" t="s">
        <v>56</v>
      </c>
      <c r="E2746" s="143"/>
      <c r="F2746" s="143"/>
      <c r="G2746" s="145" t="s">
        <v>21669</v>
      </c>
      <c r="H2746" s="143"/>
      <c r="I2746" s="143"/>
      <c r="J2746" s="145" t="s">
        <v>21670</v>
      </c>
    </row>
    <row r="2747" spans="1:10">
      <c r="A2747" s="143" t="s">
        <v>21671</v>
      </c>
      <c r="B2747" s="143" t="s">
        <v>8338</v>
      </c>
      <c r="C2747" s="143" t="s">
        <v>2785</v>
      </c>
      <c r="D2747" s="143" t="s">
        <v>56</v>
      </c>
      <c r="E2747" s="143"/>
      <c r="F2747" s="143"/>
      <c r="G2747" s="145" t="s">
        <v>21672</v>
      </c>
      <c r="H2747" s="143"/>
      <c r="I2747" s="143"/>
      <c r="J2747" s="145" t="s">
        <v>21673</v>
      </c>
    </row>
    <row r="2748" spans="1:10">
      <c r="A2748" s="143" t="s">
        <v>21674</v>
      </c>
      <c r="B2748" s="143" t="s">
        <v>8340</v>
      </c>
      <c r="C2748" s="143" t="s">
        <v>2785</v>
      </c>
      <c r="D2748" s="143" t="s">
        <v>56</v>
      </c>
      <c r="E2748" s="143"/>
      <c r="F2748" s="143"/>
      <c r="G2748" s="145" t="s">
        <v>16619</v>
      </c>
      <c r="H2748" s="143"/>
      <c r="I2748" s="143"/>
      <c r="J2748" s="145" t="s">
        <v>14303</v>
      </c>
    </row>
    <row r="2749" spans="1:10">
      <c r="A2749" s="143" t="s">
        <v>21675</v>
      </c>
      <c r="B2749" s="143" t="s">
        <v>8342</v>
      </c>
      <c r="C2749" s="143" t="s">
        <v>2785</v>
      </c>
      <c r="D2749" s="143" t="s">
        <v>56</v>
      </c>
      <c r="E2749" s="143"/>
      <c r="F2749" s="143"/>
      <c r="G2749" s="145" t="s">
        <v>15538</v>
      </c>
      <c r="H2749" s="143"/>
      <c r="I2749" s="143"/>
      <c r="J2749" s="145" t="s">
        <v>21676</v>
      </c>
    </row>
    <row r="2750" spans="1:10">
      <c r="A2750" s="143" t="s">
        <v>21677</v>
      </c>
      <c r="B2750" s="143" t="s">
        <v>8344</v>
      </c>
      <c r="C2750" s="143" t="s">
        <v>2785</v>
      </c>
      <c r="D2750" s="143" t="s">
        <v>56</v>
      </c>
      <c r="E2750" s="143"/>
      <c r="F2750" s="143"/>
      <c r="G2750" s="145" t="s">
        <v>21678</v>
      </c>
      <c r="H2750" s="143"/>
      <c r="I2750" s="143"/>
      <c r="J2750" s="145" t="s">
        <v>21679</v>
      </c>
    </row>
    <row r="2751" spans="1:10">
      <c r="A2751" s="143" t="s">
        <v>21680</v>
      </c>
      <c r="B2751" s="143" t="s">
        <v>8346</v>
      </c>
      <c r="C2751" s="143" t="s">
        <v>2785</v>
      </c>
      <c r="D2751" s="143" t="s">
        <v>56</v>
      </c>
      <c r="E2751" s="143"/>
      <c r="F2751" s="143"/>
      <c r="G2751" s="145" t="s">
        <v>21681</v>
      </c>
      <c r="H2751" s="143"/>
      <c r="I2751" s="143"/>
      <c r="J2751" s="145" t="s">
        <v>17005</v>
      </c>
    </row>
    <row r="2752" spans="1:10">
      <c r="A2752" s="143" t="s">
        <v>21682</v>
      </c>
      <c r="B2752" s="143" t="s">
        <v>8348</v>
      </c>
      <c r="C2752" s="143" t="s">
        <v>2785</v>
      </c>
      <c r="D2752" s="143" t="s">
        <v>56</v>
      </c>
      <c r="E2752" s="143"/>
      <c r="F2752" s="143"/>
      <c r="G2752" s="145" t="s">
        <v>21683</v>
      </c>
      <c r="H2752" s="143"/>
      <c r="I2752" s="143"/>
      <c r="J2752" s="145" t="s">
        <v>21684</v>
      </c>
    </row>
    <row r="2753" spans="1:10">
      <c r="A2753" s="143" t="s">
        <v>21685</v>
      </c>
      <c r="B2753" s="143" t="s">
        <v>8350</v>
      </c>
      <c r="C2753" s="143" t="s">
        <v>2785</v>
      </c>
      <c r="D2753" s="143" t="s">
        <v>56</v>
      </c>
      <c r="E2753" s="143"/>
      <c r="F2753" s="143"/>
      <c r="G2753" s="145" t="s">
        <v>21686</v>
      </c>
      <c r="H2753" s="143"/>
      <c r="I2753" s="143"/>
      <c r="J2753" s="145" t="s">
        <v>21687</v>
      </c>
    </row>
    <row r="2754" spans="1:10">
      <c r="A2754" s="143" t="s">
        <v>21688</v>
      </c>
      <c r="B2754" s="143" t="s">
        <v>8351</v>
      </c>
      <c r="C2754" s="143" t="s">
        <v>2785</v>
      </c>
      <c r="D2754" s="143" t="s">
        <v>56</v>
      </c>
      <c r="E2754" s="143"/>
      <c r="F2754" s="143"/>
      <c r="G2754" s="145" t="s">
        <v>21689</v>
      </c>
      <c r="H2754" s="143"/>
      <c r="I2754" s="143"/>
      <c r="J2754" s="145" t="s">
        <v>21690</v>
      </c>
    </row>
    <row r="2755" spans="1:10">
      <c r="A2755" s="143" t="s">
        <v>21691</v>
      </c>
      <c r="B2755" s="143" t="s">
        <v>8352</v>
      </c>
      <c r="C2755" s="143" t="s">
        <v>2785</v>
      </c>
      <c r="D2755" s="143" t="s">
        <v>56</v>
      </c>
      <c r="E2755" s="143"/>
      <c r="F2755" s="143"/>
      <c r="G2755" s="145" t="s">
        <v>7023</v>
      </c>
      <c r="H2755" s="143"/>
      <c r="I2755" s="143"/>
      <c r="J2755" s="145" t="s">
        <v>21692</v>
      </c>
    </row>
    <row r="2756" spans="1:10">
      <c r="A2756" s="143" t="s">
        <v>21693</v>
      </c>
      <c r="B2756" s="143" t="s">
        <v>8354</v>
      </c>
      <c r="C2756" s="143" t="s">
        <v>2785</v>
      </c>
      <c r="D2756" s="143" t="s">
        <v>56</v>
      </c>
      <c r="E2756" s="143"/>
      <c r="F2756" s="143"/>
      <c r="G2756" s="145" t="s">
        <v>21694</v>
      </c>
      <c r="H2756" s="143"/>
      <c r="I2756" s="143"/>
      <c r="J2756" s="145" t="s">
        <v>17584</v>
      </c>
    </row>
    <row r="2757" spans="1:10">
      <c r="A2757" s="143" t="s">
        <v>21695</v>
      </c>
      <c r="B2757" s="143" t="s">
        <v>8356</v>
      </c>
      <c r="C2757" s="143" t="s">
        <v>2785</v>
      </c>
      <c r="D2757" s="143" t="s">
        <v>56</v>
      </c>
      <c r="E2757" s="143"/>
      <c r="F2757" s="143"/>
      <c r="G2757" s="145" t="s">
        <v>12432</v>
      </c>
      <c r="H2757" s="143"/>
      <c r="I2757" s="143"/>
      <c r="J2757" s="145" t="s">
        <v>21696</v>
      </c>
    </row>
    <row r="2758" spans="1:10">
      <c r="A2758" s="143" t="s">
        <v>21697</v>
      </c>
      <c r="B2758" s="143" t="s">
        <v>8358</v>
      </c>
      <c r="C2758" s="143" t="s">
        <v>2785</v>
      </c>
      <c r="D2758" s="143" t="s">
        <v>56</v>
      </c>
      <c r="E2758" s="143"/>
      <c r="F2758" s="143"/>
      <c r="G2758" s="145" t="s">
        <v>21698</v>
      </c>
      <c r="H2758" s="143"/>
      <c r="I2758" s="143"/>
      <c r="J2758" s="145" t="s">
        <v>9144</v>
      </c>
    </row>
    <row r="2759" spans="1:10">
      <c r="A2759" s="143" t="s">
        <v>21699</v>
      </c>
      <c r="B2759" s="143" t="s">
        <v>8360</v>
      </c>
      <c r="C2759" s="143" t="s">
        <v>2785</v>
      </c>
      <c r="D2759" s="143" t="s">
        <v>56</v>
      </c>
      <c r="E2759" s="143"/>
      <c r="F2759" s="143"/>
      <c r="G2759" s="145" t="s">
        <v>21700</v>
      </c>
      <c r="H2759" s="143"/>
      <c r="I2759" s="143"/>
      <c r="J2759" s="145" t="s">
        <v>21701</v>
      </c>
    </row>
    <row r="2760" spans="1:10">
      <c r="A2760" s="143" t="s">
        <v>21702</v>
      </c>
      <c r="B2760" s="143" t="s">
        <v>8362</v>
      </c>
      <c r="C2760" s="143" t="s">
        <v>2785</v>
      </c>
      <c r="D2760" s="143" t="s">
        <v>56</v>
      </c>
      <c r="E2760" s="143"/>
      <c r="F2760" s="143"/>
      <c r="G2760" s="145" t="s">
        <v>21703</v>
      </c>
      <c r="H2760" s="143"/>
      <c r="I2760" s="143"/>
      <c r="J2760" s="145" t="s">
        <v>21704</v>
      </c>
    </row>
    <row r="2761" spans="1:10">
      <c r="A2761" s="143" t="s">
        <v>21705</v>
      </c>
      <c r="B2761" s="143" t="s">
        <v>8364</v>
      </c>
      <c r="C2761" s="143" t="s">
        <v>2785</v>
      </c>
      <c r="D2761" s="143" t="s">
        <v>56</v>
      </c>
      <c r="E2761" s="143"/>
      <c r="F2761" s="143"/>
      <c r="G2761" s="145" t="s">
        <v>21706</v>
      </c>
      <c r="H2761" s="143"/>
      <c r="I2761" s="143"/>
      <c r="J2761" s="145" t="s">
        <v>15323</v>
      </c>
    </row>
    <row r="2762" spans="1:10">
      <c r="A2762" s="143" t="s">
        <v>21707</v>
      </c>
      <c r="B2762" s="143" t="s">
        <v>8366</v>
      </c>
      <c r="C2762" s="143" t="s">
        <v>2785</v>
      </c>
      <c r="D2762" s="143" t="s">
        <v>56</v>
      </c>
      <c r="E2762" s="143"/>
      <c r="F2762" s="143"/>
      <c r="G2762" s="145" t="s">
        <v>21708</v>
      </c>
      <c r="H2762" s="143"/>
      <c r="I2762" s="143"/>
      <c r="J2762" s="145" t="s">
        <v>21709</v>
      </c>
    </row>
    <row r="2763" spans="1:10">
      <c r="A2763" s="143" t="s">
        <v>21710</v>
      </c>
      <c r="B2763" s="143" t="s">
        <v>8368</v>
      </c>
      <c r="C2763" s="143" t="s">
        <v>2785</v>
      </c>
      <c r="D2763" s="143" t="s">
        <v>56</v>
      </c>
      <c r="E2763" s="143"/>
      <c r="F2763" s="143"/>
      <c r="G2763" s="145" t="s">
        <v>21711</v>
      </c>
      <c r="H2763" s="143"/>
      <c r="I2763" s="143"/>
      <c r="J2763" s="145" t="s">
        <v>21712</v>
      </c>
    </row>
    <row r="2764" spans="1:10">
      <c r="A2764" s="143" t="s">
        <v>21713</v>
      </c>
      <c r="B2764" s="143" t="s">
        <v>8369</v>
      </c>
      <c r="C2764" s="143" t="s">
        <v>2785</v>
      </c>
      <c r="D2764" s="143" t="s">
        <v>56</v>
      </c>
      <c r="E2764" s="143"/>
      <c r="F2764" s="143"/>
      <c r="G2764" s="145" t="s">
        <v>21714</v>
      </c>
      <c r="H2764" s="143"/>
      <c r="I2764" s="143"/>
      <c r="J2764" s="145" t="s">
        <v>21715</v>
      </c>
    </row>
    <row r="2765" spans="1:10">
      <c r="A2765" s="143" t="s">
        <v>21716</v>
      </c>
      <c r="B2765" s="143" t="s">
        <v>8370</v>
      </c>
      <c r="C2765" s="143" t="s">
        <v>2785</v>
      </c>
      <c r="D2765" s="143" t="s">
        <v>56</v>
      </c>
      <c r="E2765" s="143"/>
      <c r="F2765" s="143"/>
      <c r="G2765" s="145" t="s">
        <v>21717</v>
      </c>
      <c r="H2765" s="143"/>
      <c r="I2765" s="143"/>
      <c r="J2765" s="145" t="s">
        <v>21718</v>
      </c>
    </row>
    <row r="2766" spans="1:10">
      <c r="A2766" s="143" t="s">
        <v>21719</v>
      </c>
      <c r="B2766" s="143" t="s">
        <v>8372</v>
      </c>
      <c r="C2766" s="143" t="s">
        <v>2785</v>
      </c>
      <c r="D2766" s="143" t="s">
        <v>56</v>
      </c>
      <c r="E2766" s="143"/>
      <c r="F2766" s="143"/>
      <c r="G2766" s="145" t="s">
        <v>7699</v>
      </c>
      <c r="H2766" s="143"/>
      <c r="I2766" s="143"/>
      <c r="J2766" s="145" t="s">
        <v>21720</v>
      </c>
    </row>
    <row r="2767" spans="1:10">
      <c r="A2767" s="143" t="s">
        <v>21721</v>
      </c>
      <c r="B2767" s="143" t="s">
        <v>8374</v>
      </c>
      <c r="C2767" s="143" t="s">
        <v>2785</v>
      </c>
      <c r="D2767" s="143" t="s">
        <v>56</v>
      </c>
      <c r="E2767" s="143"/>
      <c r="F2767" s="143"/>
      <c r="G2767" s="145" t="s">
        <v>21722</v>
      </c>
      <c r="H2767" s="143"/>
      <c r="I2767" s="143"/>
      <c r="J2767" s="145" t="s">
        <v>21723</v>
      </c>
    </row>
    <row r="2768" spans="1:10">
      <c r="A2768" s="143" t="s">
        <v>21724</v>
      </c>
      <c r="B2768" s="143" t="s">
        <v>8376</v>
      </c>
      <c r="C2768" s="143" t="s">
        <v>2785</v>
      </c>
      <c r="D2768" s="143" t="s">
        <v>56</v>
      </c>
      <c r="E2768" s="143"/>
      <c r="F2768" s="143"/>
      <c r="G2768" s="145" t="s">
        <v>21725</v>
      </c>
      <c r="H2768" s="143"/>
      <c r="I2768" s="143"/>
      <c r="J2768" s="145" t="s">
        <v>21726</v>
      </c>
    </row>
    <row r="2769" spans="1:10">
      <c r="A2769" s="143" t="s">
        <v>21727</v>
      </c>
      <c r="B2769" s="143" t="s">
        <v>8378</v>
      </c>
      <c r="C2769" s="143" t="s">
        <v>2785</v>
      </c>
      <c r="D2769" s="143" t="s">
        <v>56</v>
      </c>
      <c r="E2769" s="143"/>
      <c r="F2769" s="143"/>
      <c r="G2769" s="145" t="s">
        <v>5981</v>
      </c>
      <c r="H2769" s="143"/>
      <c r="I2769" s="143"/>
      <c r="J2769" s="145" t="s">
        <v>17794</v>
      </c>
    </row>
    <row r="2770" spans="1:10">
      <c r="A2770" s="143" t="s">
        <v>21728</v>
      </c>
      <c r="B2770" s="143" t="s">
        <v>8380</v>
      </c>
      <c r="C2770" s="143" t="s">
        <v>2785</v>
      </c>
      <c r="D2770" s="143" t="s">
        <v>56</v>
      </c>
      <c r="E2770" s="143"/>
      <c r="F2770" s="143"/>
      <c r="G2770" s="145" t="s">
        <v>3045</v>
      </c>
      <c r="H2770" s="143"/>
      <c r="I2770" s="143"/>
      <c r="J2770" s="145" t="s">
        <v>21729</v>
      </c>
    </row>
    <row r="2771" spans="1:10">
      <c r="A2771" s="143" t="s">
        <v>21730</v>
      </c>
      <c r="B2771" s="143" t="s">
        <v>8382</v>
      </c>
      <c r="C2771" s="143" t="s">
        <v>2785</v>
      </c>
      <c r="D2771" s="143" t="s">
        <v>56</v>
      </c>
      <c r="E2771" s="143"/>
      <c r="F2771" s="143"/>
      <c r="G2771" s="145" t="s">
        <v>18681</v>
      </c>
      <c r="H2771" s="143"/>
      <c r="I2771" s="143"/>
      <c r="J2771" s="145" t="s">
        <v>21731</v>
      </c>
    </row>
    <row r="2772" spans="1:10">
      <c r="A2772" s="143" t="s">
        <v>21732</v>
      </c>
      <c r="B2772" s="143" t="s">
        <v>8384</v>
      </c>
      <c r="C2772" s="143" t="s">
        <v>2785</v>
      </c>
      <c r="D2772" s="143" t="s">
        <v>56</v>
      </c>
      <c r="E2772" s="143"/>
      <c r="F2772" s="143"/>
      <c r="G2772" s="145" t="s">
        <v>21733</v>
      </c>
      <c r="H2772" s="143"/>
      <c r="I2772" s="143"/>
      <c r="J2772" s="145" t="s">
        <v>6708</v>
      </c>
    </row>
    <row r="2773" spans="1:10">
      <c r="A2773" s="143" t="s">
        <v>21734</v>
      </c>
      <c r="B2773" s="143" t="s">
        <v>8386</v>
      </c>
      <c r="C2773" s="143" t="s">
        <v>2785</v>
      </c>
      <c r="D2773" s="143" t="s">
        <v>56</v>
      </c>
      <c r="E2773" s="143"/>
      <c r="F2773" s="143"/>
      <c r="G2773" s="145" t="s">
        <v>16589</v>
      </c>
      <c r="H2773" s="143"/>
      <c r="I2773" s="143"/>
      <c r="J2773" s="145" t="s">
        <v>4068</v>
      </c>
    </row>
    <row r="2774" spans="1:10">
      <c r="A2774" s="143" t="s">
        <v>21735</v>
      </c>
      <c r="B2774" s="143" t="s">
        <v>8387</v>
      </c>
      <c r="C2774" s="143" t="s">
        <v>2785</v>
      </c>
      <c r="D2774" s="143" t="s">
        <v>56</v>
      </c>
      <c r="E2774" s="143"/>
      <c r="F2774" s="143"/>
      <c r="G2774" s="145" t="s">
        <v>21736</v>
      </c>
      <c r="H2774" s="143"/>
      <c r="I2774" s="143"/>
      <c r="J2774" s="145" t="s">
        <v>6701</v>
      </c>
    </row>
    <row r="2775" spans="1:10">
      <c r="A2775" s="143" t="s">
        <v>21737</v>
      </c>
      <c r="B2775" s="143" t="s">
        <v>8389</v>
      </c>
      <c r="C2775" s="143" t="s">
        <v>2785</v>
      </c>
      <c r="D2775" s="143" t="s">
        <v>56</v>
      </c>
      <c r="E2775" s="143"/>
      <c r="F2775" s="143"/>
      <c r="G2775" s="145" t="s">
        <v>5018</v>
      </c>
      <c r="H2775" s="143"/>
      <c r="I2775" s="143"/>
      <c r="J2775" s="145" t="s">
        <v>21738</v>
      </c>
    </row>
    <row r="2776" spans="1:10">
      <c r="A2776" s="143" t="s">
        <v>21739</v>
      </c>
      <c r="B2776" s="143" t="s">
        <v>8391</v>
      </c>
      <c r="C2776" s="143" t="s">
        <v>2785</v>
      </c>
      <c r="D2776" s="143" t="s">
        <v>56</v>
      </c>
      <c r="E2776" s="143"/>
      <c r="F2776" s="143"/>
      <c r="G2776" s="145" t="s">
        <v>21740</v>
      </c>
      <c r="H2776" s="143"/>
      <c r="I2776" s="143"/>
      <c r="J2776" s="145" t="s">
        <v>18756</v>
      </c>
    </row>
    <row r="2777" spans="1:10">
      <c r="A2777" s="143" t="s">
        <v>21741</v>
      </c>
      <c r="B2777" s="143" t="s">
        <v>8393</v>
      </c>
      <c r="C2777" s="143" t="s">
        <v>2785</v>
      </c>
      <c r="D2777" s="143" t="s">
        <v>56</v>
      </c>
      <c r="E2777" s="143"/>
      <c r="F2777" s="143"/>
      <c r="G2777" s="145" t="s">
        <v>21742</v>
      </c>
      <c r="H2777" s="143"/>
      <c r="I2777" s="143"/>
      <c r="J2777" s="145" t="s">
        <v>17222</v>
      </c>
    </row>
    <row r="2778" spans="1:10">
      <c r="A2778" s="143" t="s">
        <v>21743</v>
      </c>
      <c r="B2778" s="143" t="s">
        <v>8394</v>
      </c>
      <c r="C2778" s="143" t="s">
        <v>2785</v>
      </c>
      <c r="D2778" s="143" t="s">
        <v>56</v>
      </c>
      <c r="E2778" s="143"/>
      <c r="F2778" s="143"/>
      <c r="G2778" s="145" t="s">
        <v>9033</v>
      </c>
      <c r="H2778" s="143"/>
      <c r="I2778" s="143"/>
      <c r="J2778" s="145" t="s">
        <v>11483</v>
      </c>
    </row>
    <row r="2779" spans="1:10">
      <c r="A2779" s="143" t="s">
        <v>21744</v>
      </c>
      <c r="B2779" s="143" t="s">
        <v>8396</v>
      </c>
      <c r="C2779" s="143" t="s">
        <v>2785</v>
      </c>
      <c r="D2779" s="143" t="s">
        <v>56</v>
      </c>
      <c r="E2779" s="143"/>
      <c r="F2779" s="143"/>
      <c r="G2779" s="145" t="s">
        <v>21745</v>
      </c>
      <c r="H2779" s="143"/>
      <c r="I2779" s="143"/>
      <c r="J2779" s="145" t="s">
        <v>21746</v>
      </c>
    </row>
    <row r="2780" spans="1:10">
      <c r="A2780" s="143" t="s">
        <v>21747</v>
      </c>
      <c r="B2780" s="143" t="s">
        <v>8397</v>
      </c>
      <c r="C2780" s="143" t="s">
        <v>2785</v>
      </c>
      <c r="D2780" s="143" t="s">
        <v>56</v>
      </c>
      <c r="E2780" s="143"/>
      <c r="F2780" s="143"/>
      <c r="G2780" s="145" t="s">
        <v>21748</v>
      </c>
      <c r="H2780" s="143"/>
      <c r="I2780" s="143"/>
      <c r="J2780" s="145" t="s">
        <v>4295</v>
      </c>
    </row>
    <row r="2781" spans="1:10">
      <c r="A2781" s="143" t="s">
        <v>21749</v>
      </c>
      <c r="B2781" s="143" t="s">
        <v>8398</v>
      </c>
      <c r="C2781" s="143" t="s">
        <v>2785</v>
      </c>
      <c r="D2781" s="143" t="s">
        <v>56</v>
      </c>
      <c r="E2781" s="143"/>
      <c r="F2781" s="143"/>
      <c r="G2781" s="145" t="s">
        <v>13614</v>
      </c>
      <c r="H2781" s="143"/>
      <c r="I2781" s="143"/>
      <c r="J2781" s="145" t="s">
        <v>11681</v>
      </c>
    </row>
    <row r="2782" spans="1:10">
      <c r="A2782" s="143" t="s">
        <v>21750</v>
      </c>
      <c r="B2782" s="143" t="s">
        <v>8400</v>
      </c>
      <c r="C2782" s="143" t="s">
        <v>2785</v>
      </c>
      <c r="D2782" s="143" t="s">
        <v>56</v>
      </c>
      <c r="E2782" s="143"/>
      <c r="F2782" s="143"/>
      <c r="G2782" s="145" t="s">
        <v>21751</v>
      </c>
      <c r="H2782" s="143"/>
      <c r="I2782" s="143"/>
      <c r="J2782" s="145" t="s">
        <v>21752</v>
      </c>
    </row>
    <row r="2783" spans="1:10">
      <c r="A2783" s="143" t="s">
        <v>21753</v>
      </c>
      <c r="B2783" s="143" t="s">
        <v>8402</v>
      </c>
      <c r="C2783" s="143" t="s">
        <v>2785</v>
      </c>
      <c r="D2783" s="143" t="s">
        <v>56</v>
      </c>
      <c r="E2783" s="143"/>
      <c r="F2783" s="143"/>
      <c r="G2783" s="145" t="s">
        <v>10563</v>
      </c>
      <c r="H2783" s="143"/>
      <c r="I2783" s="143"/>
      <c r="J2783" s="145" t="s">
        <v>12264</v>
      </c>
    </row>
    <row r="2784" spans="1:10">
      <c r="A2784" s="143" t="s">
        <v>21754</v>
      </c>
      <c r="B2784" s="143" t="s">
        <v>8404</v>
      </c>
      <c r="C2784" s="143" t="s">
        <v>2785</v>
      </c>
      <c r="D2784" s="143" t="s">
        <v>56</v>
      </c>
      <c r="E2784" s="143"/>
      <c r="F2784" s="143"/>
      <c r="G2784" s="145" t="s">
        <v>17043</v>
      </c>
      <c r="H2784" s="143"/>
      <c r="I2784" s="143"/>
      <c r="J2784" s="145" t="s">
        <v>12993</v>
      </c>
    </row>
    <row r="2785" spans="1:10">
      <c r="A2785" s="143" t="s">
        <v>21755</v>
      </c>
      <c r="B2785" s="143" t="s">
        <v>8406</v>
      </c>
      <c r="C2785" s="143" t="s">
        <v>2785</v>
      </c>
      <c r="D2785" s="143" t="s">
        <v>56</v>
      </c>
      <c r="E2785" s="143"/>
      <c r="F2785" s="143"/>
      <c r="G2785" s="145" t="s">
        <v>9471</v>
      </c>
      <c r="H2785" s="143"/>
      <c r="I2785" s="143"/>
      <c r="J2785" s="145" t="s">
        <v>21756</v>
      </c>
    </row>
    <row r="2786" spans="1:10">
      <c r="A2786" s="143" t="s">
        <v>21757</v>
      </c>
      <c r="B2786" s="143" t="s">
        <v>8408</v>
      </c>
      <c r="C2786" s="143" t="s">
        <v>2785</v>
      </c>
      <c r="D2786" s="143" t="s">
        <v>56</v>
      </c>
      <c r="E2786" s="143"/>
      <c r="F2786" s="143"/>
      <c r="G2786" s="145" t="s">
        <v>9622</v>
      </c>
      <c r="H2786" s="143"/>
      <c r="I2786" s="143"/>
      <c r="J2786" s="145" t="s">
        <v>10341</v>
      </c>
    </row>
    <row r="2787" spans="1:10">
      <c r="A2787" s="143" t="s">
        <v>21758</v>
      </c>
      <c r="B2787" s="143" t="s">
        <v>8409</v>
      </c>
      <c r="C2787" s="143" t="s">
        <v>2785</v>
      </c>
      <c r="D2787" s="143" t="s">
        <v>56</v>
      </c>
      <c r="E2787" s="143"/>
      <c r="F2787" s="143"/>
      <c r="G2787" s="145" t="s">
        <v>21759</v>
      </c>
      <c r="H2787" s="143"/>
      <c r="I2787" s="143"/>
      <c r="J2787" s="145" t="s">
        <v>10544</v>
      </c>
    </row>
    <row r="2788" spans="1:10">
      <c r="A2788" s="143" t="s">
        <v>21760</v>
      </c>
      <c r="B2788" s="143" t="s">
        <v>8411</v>
      </c>
      <c r="C2788" s="143" t="s">
        <v>2785</v>
      </c>
      <c r="D2788" s="143" t="s">
        <v>56</v>
      </c>
      <c r="E2788" s="143"/>
      <c r="F2788" s="143"/>
      <c r="G2788" s="145" t="s">
        <v>11363</v>
      </c>
      <c r="H2788" s="143"/>
      <c r="I2788" s="143"/>
      <c r="J2788" s="145" t="s">
        <v>21352</v>
      </c>
    </row>
    <row r="2789" spans="1:10">
      <c r="A2789" s="143" t="s">
        <v>21761</v>
      </c>
      <c r="B2789" s="143" t="s">
        <v>8413</v>
      </c>
      <c r="C2789" s="143" t="s">
        <v>2785</v>
      </c>
      <c r="D2789" s="143" t="s">
        <v>56</v>
      </c>
      <c r="E2789" s="143"/>
      <c r="F2789" s="143"/>
      <c r="G2789" s="145" t="s">
        <v>21762</v>
      </c>
      <c r="H2789" s="143"/>
      <c r="I2789" s="143"/>
      <c r="J2789" s="145" t="s">
        <v>4097</v>
      </c>
    </row>
    <row r="2790" spans="1:10">
      <c r="A2790" s="143" t="s">
        <v>21763</v>
      </c>
      <c r="B2790" s="143" t="s">
        <v>8415</v>
      </c>
      <c r="C2790" s="143" t="s">
        <v>2785</v>
      </c>
      <c r="D2790" s="143" t="s">
        <v>56</v>
      </c>
      <c r="E2790" s="143"/>
      <c r="F2790" s="143"/>
      <c r="G2790" s="145" t="s">
        <v>21764</v>
      </c>
      <c r="H2790" s="143"/>
      <c r="I2790" s="143"/>
      <c r="J2790" s="145" t="s">
        <v>21765</v>
      </c>
    </row>
    <row r="2791" spans="1:10">
      <c r="A2791" s="143" t="s">
        <v>21766</v>
      </c>
      <c r="B2791" s="143" t="s">
        <v>8417</v>
      </c>
      <c r="C2791" s="143" t="s">
        <v>2785</v>
      </c>
      <c r="D2791" s="143" t="s">
        <v>56</v>
      </c>
      <c r="E2791" s="143"/>
      <c r="F2791" s="143"/>
      <c r="G2791" s="145" t="s">
        <v>21767</v>
      </c>
      <c r="H2791" s="143"/>
      <c r="I2791" s="143"/>
      <c r="J2791" s="145" t="s">
        <v>21768</v>
      </c>
    </row>
    <row r="2792" spans="1:10">
      <c r="A2792" s="143" t="s">
        <v>21769</v>
      </c>
      <c r="B2792" s="143" t="s">
        <v>8419</v>
      </c>
      <c r="C2792" s="143" t="s">
        <v>2785</v>
      </c>
      <c r="D2792" s="143" t="s">
        <v>56</v>
      </c>
      <c r="E2792" s="143"/>
      <c r="F2792" s="143"/>
      <c r="G2792" s="145" t="s">
        <v>21770</v>
      </c>
      <c r="H2792" s="143"/>
      <c r="I2792" s="143"/>
      <c r="J2792" s="145" t="s">
        <v>16904</v>
      </c>
    </row>
    <row r="2793" spans="1:10">
      <c r="A2793" s="143" t="s">
        <v>21771</v>
      </c>
      <c r="B2793" s="143" t="s">
        <v>8421</v>
      </c>
      <c r="C2793" s="143" t="s">
        <v>2785</v>
      </c>
      <c r="D2793" s="143" t="s">
        <v>56</v>
      </c>
      <c r="E2793" s="143"/>
      <c r="F2793" s="143"/>
      <c r="G2793" s="145" t="s">
        <v>12125</v>
      </c>
      <c r="H2793" s="143"/>
      <c r="I2793" s="143"/>
      <c r="J2793" s="145" t="s">
        <v>16317</v>
      </c>
    </row>
    <row r="2794" spans="1:10">
      <c r="A2794" s="143" t="s">
        <v>21772</v>
      </c>
      <c r="B2794" s="143" t="s">
        <v>8423</v>
      </c>
      <c r="C2794" s="143" t="s">
        <v>2785</v>
      </c>
      <c r="D2794" s="143" t="s">
        <v>56</v>
      </c>
      <c r="E2794" s="143"/>
      <c r="F2794" s="143"/>
      <c r="G2794" s="145" t="s">
        <v>21773</v>
      </c>
      <c r="H2794" s="143"/>
      <c r="I2794" s="143"/>
      <c r="J2794" s="145" t="s">
        <v>15251</v>
      </c>
    </row>
    <row r="2795" spans="1:10">
      <c r="A2795" s="143" t="s">
        <v>21774</v>
      </c>
      <c r="B2795" s="143" t="s">
        <v>8425</v>
      </c>
      <c r="C2795" s="143" t="s">
        <v>2785</v>
      </c>
      <c r="D2795" s="143" t="s">
        <v>56</v>
      </c>
      <c r="E2795" s="143"/>
      <c r="F2795" s="143"/>
      <c r="G2795" s="145" t="s">
        <v>16380</v>
      </c>
      <c r="H2795" s="143"/>
      <c r="I2795" s="143"/>
      <c r="J2795" s="145" t="s">
        <v>8183</v>
      </c>
    </row>
    <row r="2796" spans="1:10">
      <c r="A2796" s="143" t="s">
        <v>21775</v>
      </c>
      <c r="B2796" s="143" t="s">
        <v>8427</v>
      </c>
      <c r="C2796" s="143" t="s">
        <v>2785</v>
      </c>
      <c r="D2796" s="143" t="s">
        <v>56</v>
      </c>
      <c r="E2796" s="143"/>
      <c r="F2796" s="143"/>
      <c r="G2796" s="145" t="s">
        <v>21776</v>
      </c>
      <c r="H2796" s="143"/>
      <c r="I2796" s="143"/>
      <c r="J2796" s="145" t="s">
        <v>21777</v>
      </c>
    </row>
    <row r="2797" spans="1:10">
      <c r="A2797" s="143" t="s">
        <v>21778</v>
      </c>
      <c r="B2797" s="143" t="s">
        <v>8429</v>
      </c>
      <c r="C2797" s="143" t="s">
        <v>2785</v>
      </c>
      <c r="D2797" s="143" t="s">
        <v>56</v>
      </c>
      <c r="E2797" s="143"/>
      <c r="F2797" s="143"/>
      <c r="G2797" s="145" t="s">
        <v>21779</v>
      </c>
      <c r="H2797" s="143"/>
      <c r="I2797" s="143"/>
      <c r="J2797" s="145" t="s">
        <v>2856</v>
      </c>
    </row>
    <row r="2798" spans="1:10">
      <c r="A2798" s="143" t="s">
        <v>21780</v>
      </c>
      <c r="B2798" s="143" t="s">
        <v>8431</v>
      </c>
      <c r="C2798" s="143" t="s">
        <v>2785</v>
      </c>
      <c r="D2798" s="143" t="s">
        <v>56</v>
      </c>
      <c r="E2798" s="143"/>
      <c r="F2798" s="143"/>
      <c r="G2798" s="145" t="s">
        <v>21781</v>
      </c>
      <c r="H2798" s="143"/>
      <c r="I2798" s="143"/>
      <c r="J2798" s="145" t="s">
        <v>21782</v>
      </c>
    </row>
    <row r="2799" spans="1:10">
      <c r="A2799" s="143" t="s">
        <v>21783</v>
      </c>
      <c r="B2799" s="143" t="s">
        <v>8433</v>
      </c>
      <c r="C2799" s="143" t="s">
        <v>2785</v>
      </c>
      <c r="D2799" s="143" t="s">
        <v>56</v>
      </c>
      <c r="E2799" s="143"/>
      <c r="F2799" s="143"/>
      <c r="G2799" s="145" t="s">
        <v>21784</v>
      </c>
      <c r="H2799" s="143"/>
      <c r="I2799" s="143"/>
      <c r="J2799" s="145" t="s">
        <v>21785</v>
      </c>
    </row>
    <row r="2800" spans="1:10">
      <c r="A2800" s="143" t="s">
        <v>21786</v>
      </c>
      <c r="B2800" s="143" t="s">
        <v>8435</v>
      </c>
      <c r="C2800" s="143" t="s">
        <v>2785</v>
      </c>
      <c r="D2800" s="143" t="s">
        <v>56</v>
      </c>
      <c r="E2800" s="143"/>
      <c r="F2800" s="143"/>
      <c r="G2800" s="145" t="s">
        <v>21787</v>
      </c>
      <c r="H2800" s="143"/>
      <c r="I2800" s="143"/>
      <c r="J2800" s="145" t="s">
        <v>21701</v>
      </c>
    </row>
    <row r="2801" spans="1:10">
      <c r="A2801" s="143" t="s">
        <v>21788</v>
      </c>
      <c r="B2801" s="143" t="s">
        <v>8437</v>
      </c>
      <c r="C2801" s="143" t="s">
        <v>2785</v>
      </c>
      <c r="D2801" s="143" t="s">
        <v>56</v>
      </c>
      <c r="E2801" s="143"/>
      <c r="F2801" s="143"/>
      <c r="G2801" s="145" t="s">
        <v>21789</v>
      </c>
      <c r="H2801" s="143"/>
      <c r="I2801" s="143"/>
      <c r="J2801" s="145" t="s">
        <v>3075</v>
      </c>
    </row>
    <row r="2802" spans="1:10">
      <c r="A2802" s="143" t="s">
        <v>21790</v>
      </c>
      <c r="B2802" s="143" t="s">
        <v>8439</v>
      </c>
      <c r="C2802" s="143" t="s">
        <v>2785</v>
      </c>
      <c r="D2802" s="143" t="s">
        <v>56</v>
      </c>
      <c r="E2802" s="143"/>
      <c r="F2802" s="143"/>
      <c r="G2802" s="145" t="s">
        <v>12811</v>
      </c>
      <c r="H2802" s="143"/>
      <c r="I2802" s="143"/>
      <c r="J2802" s="145" t="s">
        <v>21791</v>
      </c>
    </row>
    <row r="2803" spans="1:10">
      <c r="A2803" s="143" t="s">
        <v>21792</v>
      </c>
      <c r="B2803" s="143" t="s">
        <v>8441</v>
      </c>
      <c r="C2803" s="143" t="s">
        <v>2785</v>
      </c>
      <c r="D2803" s="143" t="s">
        <v>56</v>
      </c>
      <c r="E2803" s="143"/>
      <c r="F2803" s="143"/>
      <c r="G2803" s="145" t="s">
        <v>19926</v>
      </c>
      <c r="H2803" s="143"/>
      <c r="I2803" s="143"/>
      <c r="J2803" s="145" t="s">
        <v>21793</v>
      </c>
    </row>
    <row r="2804" spans="1:10">
      <c r="A2804" s="143" t="s">
        <v>21794</v>
      </c>
      <c r="B2804" s="143" t="s">
        <v>8443</v>
      </c>
      <c r="C2804" s="143" t="s">
        <v>2785</v>
      </c>
      <c r="D2804" s="143" t="s">
        <v>56</v>
      </c>
      <c r="E2804" s="143"/>
      <c r="F2804" s="143"/>
      <c r="G2804" s="145" t="s">
        <v>3200</v>
      </c>
      <c r="H2804" s="143"/>
      <c r="I2804" s="143"/>
      <c r="J2804" s="145" t="s">
        <v>21795</v>
      </c>
    </row>
    <row r="2805" spans="1:10">
      <c r="A2805" s="143" t="s">
        <v>21796</v>
      </c>
      <c r="B2805" s="143" t="s">
        <v>8445</v>
      </c>
      <c r="C2805" s="143" t="s">
        <v>2785</v>
      </c>
      <c r="D2805" s="143" t="s">
        <v>56</v>
      </c>
      <c r="E2805" s="143"/>
      <c r="F2805" s="143"/>
      <c r="G2805" s="145" t="s">
        <v>21797</v>
      </c>
      <c r="H2805" s="143"/>
      <c r="I2805" s="143"/>
      <c r="J2805" s="145" t="s">
        <v>21798</v>
      </c>
    </row>
    <row r="2806" spans="1:10">
      <c r="A2806" s="143" t="s">
        <v>21799</v>
      </c>
      <c r="B2806" s="143" t="s">
        <v>8447</v>
      </c>
      <c r="C2806" s="143" t="s">
        <v>2785</v>
      </c>
      <c r="D2806" s="143" t="s">
        <v>56</v>
      </c>
      <c r="E2806" s="143"/>
      <c r="F2806" s="143"/>
      <c r="G2806" s="145" t="s">
        <v>21800</v>
      </c>
      <c r="H2806" s="143"/>
      <c r="I2806" s="143"/>
      <c r="J2806" s="145" t="s">
        <v>21801</v>
      </c>
    </row>
    <row r="2807" spans="1:10">
      <c r="A2807" s="143" t="s">
        <v>21802</v>
      </c>
      <c r="B2807" s="143" t="s">
        <v>8449</v>
      </c>
      <c r="C2807" s="143" t="s">
        <v>2785</v>
      </c>
      <c r="D2807" s="143" t="s">
        <v>56</v>
      </c>
      <c r="E2807" s="143"/>
      <c r="F2807" s="143"/>
      <c r="G2807" s="145" t="s">
        <v>21803</v>
      </c>
      <c r="H2807" s="143"/>
      <c r="I2807" s="143"/>
      <c r="J2807" s="145" t="s">
        <v>21804</v>
      </c>
    </row>
    <row r="2808" spans="1:10">
      <c r="A2808" s="143" t="s">
        <v>21805</v>
      </c>
      <c r="B2808" s="143" t="s">
        <v>8451</v>
      </c>
      <c r="C2808" s="143" t="s">
        <v>2785</v>
      </c>
      <c r="D2808" s="143" t="s">
        <v>56</v>
      </c>
      <c r="E2808" s="143"/>
      <c r="F2808" s="143"/>
      <c r="G2808" s="145" t="s">
        <v>21806</v>
      </c>
      <c r="H2808" s="143"/>
      <c r="I2808" s="143"/>
      <c r="J2808" s="145" t="s">
        <v>19743</v>
      </c>
    </row>
    <row r="2809" spans="1:10">
      <c r="A2809" s="143" t="s">
        <v>21807</v>
      </c>
      <c r="B2809" s="143" t="s">
        <v>8453</v>
      </c>
      <c r="C2809" s="143" t="s">
        <v>2785</v>
      </c>
      <c r="D2809" s="143" t="s">
        <v>56</v>
      </c>
      <c r="E2809" s="143"/>
      <c r="F2809" s="143"/>
      <c r="G2809" s="145" t="s">
        <v>16610</v>
      </c>
      <c r="H2809" s="143"/>
      <c r="I2809" s="143"/>
      <c r="J2809" s="145" t="s">
        <v>21808</v>
      </c>
    </row>
    <row r="2810" spans="1:10">
      <c r="A2810" s="143" t="s">
        <v>21809</v>
      </c>
      <c r="B2810" s="143" t="s">
        <v>8455</v>
      </c>
      <c r="C2810" s="143" t="s">
        <v>2785</v>
      </c>
      <c r="D2810" s="143" t="s">
        <v>56</v>
      </c>
      <c r="E2810" s="143"/>
      <c r="F2810" s="143"/>
      <c r="G2810" s="145" t="s">
        <v>21810</v>
      </c>
      <c r="H2810" s="143"/>
      <c r="I2810" s="143"/>
      <c r="J2810" s="145" t="s">
        <v>21811</v>
      </c>
    </row>
    <row r="2811" spans="1:10">
      <c r="A2811" s="143" t="s">
        <v>21812</v>
      </c>
      <c r="B2811" s="143" t="s">
        <v>8457</v>
      </c>
      <c r="C2811" s="143" t="s">
        <v>2785</v>
      </c>
      <c r="D2811" s="143" t="s">
        <v>56</v>
      </c>
      <c r="E2811" s="143"/>
      <c r="F2811" s="143"/>
      <c r="G2811" s="145" t="s">
        <v>4101</v>
      </c>
      <c r="H2811" s="143"/>
      <c r="I2811" s="143"/>
      <c r="J2811" s="145" t="s">
        <v>11256</v>
      </c>
    </row>
    <row r="2812" spans="1:10">
      <c r="A2812" s="143" t="s">
        <v>21813</v>
      </c>
      <c r="B2812" s="143" t="s">
        <v>8459</v>
      </c>
      <c r="C2812" s="143" t="s">
        <v>2785</v>
      </c>
      <c r="D2812" s="143" t="s">
        <v>56</v>
      </c>
      <c r="E2812" s="143"/>
      <c r="F2812" s="143"/>
      <c r="G2812" s="145" t="s">
        <v>21814</v>
      </c>
      <c r="H2812" s="143"/>
      <c r="I2812" s="143"/>
      <c r="J2812" s="145" t="s">
        <v>21815</v>
      </c>
    </row>
    <row r="2813" spans="1:10">
      <c r="A2813" s="143" t="s">
        <v>21816</v>
      </c>
      <c r="B2813" s="143" t="s">
        <v>8461</v>
      </c>
      <c r="C2813" s="143" t="s">
        <v>2785</v>
      </c>
      <c r="D2813" s="143" t="s">
        <v>56</v>
      </c>
      <c r="E2813" s="143"/>
      <c r="F2813" s="143"/>
      <c r="G2813" s="145" t="s">
        <v>6706</v>
      </c>
      <c r="H2813" s="143"/>
      <c r="I2813" s="143"/>
      <c r="J2813" s="145" t="s">
        <v>15516</v>
      </c>
    </row>
    <row r="2814" spans="1:10">
      <c r="A2814" s="143" t="s">
        <v>21817</v>
      </c>
      <c r="B2814" s="143" t="s">
        <v>8463</v>
      </c>
      <c r="C2814" s="143" t="s">
        <v>2785</v>
      </c>
      <c r="D2814" s="143" t="s">
        <v>56</v>
      </c>
      <c r="E2814" s="143"/>
      <c r="F2814" s="143"/>
      <c r="G2814" s="145" t="s">
        <v>21818</v>
      </c>
      <c r="H2814" s="143"/>
      <c r="I2814" s="143"/>
      <c r="J2814" s="145" t="s">
        <v>21819</v>
      </c>
    </row>
    <row r="2815" spans="1:10">
      <c r="A2815" s="143" t="s">
        <v>21820</v>
      </c>
      <c r="B2815" s="143" t="s">
        <v>8465</v>
      </c>
      <c r="C2815" s="143" t="s">
        <v>2785</v>
      </c>
      <c r="D2815" s="143" t="s">
        <v>56</v>
      </c>
      <c r="E2815" s="143"/>
      <c r="F2815" s="143"/>
      <c r="G2815" s="145" t="s">
        <v>21821</v>
      </c>
      <c r="H2815" s="143"/>
      <c r="I2815" s="143"/>
      <c r="J2815" s="145" t="s">
        <v>21822</v>
      </c>
    </row>
    <row r="2816" spans="1:10">
      <c r="A2816" s="143" t="s">
        <v>21823</v>
      </c>
      <c r="B2816" s="143" t="s">
        <v>8467</v>
      </c>
      <c r="C2816" s="143" t="s">
        <v>2785</v>
      </c>
      <c r="D2816" s="143" t="s">
        <v>56</v>
      </c>
      <c r="E2816" s="143"/>
      <c r="F2816" s="143"/>
      <c r="G2816" s="145" t="s">
        <v>16281</v>
      </c>
      <c r="H2816" s="143"/>
      <c r="I2816" s="143"/>
      <c r="J2816" s="145" t="s">
        <v>9229</v>
      </c>
    </row>
    <row r="2817" spans="1:10">
      <c r="A2817" s="143" t="s">
        <v>21824</v>
      </c>
      <c r="B2817" s="143" t="s">
        <v>8469</v>
      </c>
      <c r="C2817" s="143" t="s">
        <v>2785</v>
      </c>
      <c r="D2817" s="143" t="s">
        <v>56</v>
      </c>
      <c r="E2817" s="143"/>
      <c r="F2817" s="143"/>
      <c r="G2817" s="145" t="s">
        <v>10219</v>
      </c>
      <c r="H2817" s="143"/>
      <c r="I2817" s="143"/>
      <c r="J2817" s="145" t="s">
        <v>11244</v>
      </c>
    </row>
    <row r="2818" spans="1:10">
      <c r="A2818" s="143" t="s">
        <v>21825</v>
      </c>
      <c r="B2818" s="143" t="s">
        <v>8471</v>
      </c>
      <c r="C2818" s="143" t="s">
        <v>2785</v>
      </c>
      <c r="D2818" s="143" t="s">
        <v>56</v>
      </c>
      <c r="E2818" s="143"/>
      <c r="F2818" s="143"/>
      <c r="G2818" s="145" t="s">
        <v>21826</v>
      </c>
      <c r="H2818" s="143"/>
      <c r="I2818" s="143"/>
      <c r="J2818" s="145" t="s">
        <v>21827</v>
      </c>
    </row>
    <row r="2819" spans="1:10">
      <c r="A2819" s="143" t="s">
        <v>21828</v>
      </c>
      <c r="B2819" s="143" t="s">
        <v>8473</v>
      </c>
      <c r="C2819" s="143" t="s">
        <v>2785</v>
      </c>
      <c r="D2819" s="143" t="s">
        <v>56</v>
      </c>
      <c r="E2819" s="143"/>
      <c r="F2819" s="143"/>
      <c r="G2819" s="145" t="s">
        <v>8434</v>
      </c>
      <c r="H2819" s="143"/>
      <c r="I2819" s="143"/>
      <c r="J2819" s="145" t="s">
        <v>10518</v>
      </c>
    </row>
    <row r="2820" spans="1:10">
      <c r="A2820" s="143" t="s">
        <v>21829</v>
      </c>
      <c r="B2820" s="143" t="s">
        <v>8475</v>
      </c>
      <c r="C2820" s="143" t="s">
        <v>2785</v>
      </c>
      <c r="D2820" s="143" t="s">
        <v>56</v>
      </c>
      <c r="E2820" s="143"/>
      <c r="F2820" s="143"/>
      <c r="G2820" s="145" t="s">
        <v>3857</v>
      </c>
      <c r="H2820" s="143"/>
      <c r="I2820" s="143"/>
      <c r="J2820" s="145" t="s">
        <v>6679</v>
      </c>
    </row>
    <row r="2821" spans="1:10">
      <c r="A2821" s="143" t="s">
        <v>21830</v>
      </c>
      <c r="B2821" s="143" t="s">
        <v>8477</v>
      </c>
      <c r="C2821" s="143" t="s">
        <v>2785</v>
      </c>
      <c r="D2821" s="143" t="s">
        <v>56</v>
      </c>
      <c r="E2821" s="143"/>
      <c r="F2821" s="143"/>
      <c r="G2821" s="145" t="s">
        <v>21831</v>
      </c>
      <c r="H2821" s="143"/>
      <c r="I2821" s="143"/>
      <c r="J2821" s="145" t="s">
        <v>21832</v>
      </c>
    </row>
    <row r="2822" spans="1:10">
      <c r="A2822" s="143" t="s">
        <v>21833</v>
      </c>
      <c r="B2822" s="143" t="s">
        <v>8479</v>
      </c>
      <c r="C2822" s="143" t="s">
        <v>2785</v>
      </c>
      <c r="D2822" s="143" t="s">
        <v>56</v>
      </c>
      <c r="E2822" s="143"/>
      <c r="F2822" s="143"/>
      <c r="G2822" s="145" t="s">
        <v>21834</v>
      </c>
      <c r="H2822" s="143"/>
      <c r="I2822" s="143"/>
      <c r="J2822" s="145" t="s">
        <v>21835</v>
      </c>
    </row>
    <row r="2823" spans="1:10">
      <c r="A2823" s="143" t="s">
        <v>21836</v>
      </c>
      <c r="B2823" s="143" t="s">
        <v>8481</v>
      </c>
      <c r="C2823" s="143" t="s">
        <v>2785</v>
      </c>
      <c r="D2823" s="143" t="s">
        <v>56</v>
      </c>
      <c r="E2823" s="143"/>
      <c r="F2823" s="143"/>
      <c r="G2823" s="145" t="s">
        <v>5106</v>
      </c>
      <c r="H2823" s="143"/>
      <c r="I2823" s="143"/>
      <c r="J2823" s="145" t="s">
        <v>21837</v>
      </c>
    </row>
    <row r="2824" spans="1:10">
      <c r="A2824" s="143" t="s">
        <v>21838</v>
      </c>
      <c r="B2824" s="143" t="s">
        <v>8483</v>
      </c>
      <c r="C2824" s="143" t="s">
        <v>2785</v>
      </c>
      <c r="D2824" s="143" t="s">
        <v>56</v>
      </c>
      <c r="E2824" s="143"/>
      <c r="F2824" s="143"/>
      <c r="G2824" s="145" t="s">
        <v>21839</v>
      </c>
      <c r="H2824" s="143"/>
      <c r="I2824" s="143"/>
      <c r="J2824" s="145" t="s">
        <v>6027</v>
      </c>
    </row>
    <row r="2825" spans="1:10">
      <c r="A2825" s="143" t="s">
        <v>21840</v>
      </c>
      <c r="B2825" s="143" t="s">
        <v>21841</v>
      </c>
      <c r="C2825" s="143" t="s">
        <v>2785</v>
      </c>
      <c r="D2825" s="143" t="s">
        <v>56</v>
      </c>
      <c r="E2825" s="143"/>
      <c r="F2825" s="143"/>
      <c r="G2825" s="145" t="s">
        <v>10697</v>
      </c>
      <c r="H2825" s="143"/>
      <c r="I2825" s="143"/>
      <c r="J2825" s="145" t="s">
        <v>21842</v>
      </c>
    </row>
    <row r="2826" spans="1:10">
      <c r="A2826" s="143" t="s">
        <v>21843</v>
      </c>
      <c r="B2826" s="143" t="s">
        <v>21844</v>
      </c>
      <c r="C2826" s="143" t="s">
        <v>2785</v>
      </c>
      <c r="D2826" s="143" t="s">
        <v>56</v>
      </c>
      <c r="E2826" s="143"/>
      <c r="F2826" s="143"/>
      <c r="G2826" s="145" t="s">
        <v>21845</v>
      </c>
      <c r="H2826" s="143"/>
      <c r="I2826" s="143"/>
      <c r="J2826" s="145" t="s">
        <v>21846</v>
      </c>
    </row>
    <row r="2827" spans="1:10">
      <c r="A2827" s="143" t="s">
        <v>21847</v>
      </c>
      <c r="B2827" s="143" t="s">
        <v>21848</v>
      </c>
      <c r="C2827" s="143" t="s">
        <v>2785</v>
      </c>
      <c r="D2827" s="143" t="s">
        <v>56</v>
      </c>
      <c r="E2827" s="143"/>
      <c r="F2827" s="143"/>
      <c r="G2827" s="145" t="s">
        <v>10394</v>
      </c>
      <c r="H2827" s="143"/>
      <c r="I2827" s="143"/>
      <c r="J2827" s="145" t="s">
        <v>21849</v>
      </c>
    </row>
    <row r="2828" spans="1:10">
      <c r="A2828" s="143" t="s">
        <v>21850</v>
      </c>
      <c r="B2828" s="143" t="s">
        <v>21851</v>
      </c>
      <c r="C2828" s="143" t="s">
        <v>2785</v>
      </c>
      <c r="D2828" s="143" t="s">
        <v>56</v>
      </c>
      <c r="E2828" s="143"/>
      <c r="F2828" s="143"/>
      <c r="G2828" s="145" t="s">
        <v>11102</v>
      </c>
      <c r="H2828" s="143"/>
      <c r="I2828" s="143"/>
      <c r="J2828" s="145" t="s">
        <v>21852</v>
      </c>
    </row>
    <row r="2829" spans="1:10">
      <c r="A2829" s="143" t="s">
        <v>21853</v>
      </c>
      <c r="B2829" s="143" t="s">
        <v>21854</v>
      </c>
      <c r="C2829" s="143" t="s">
        <v>2785</v>
      </c>
      <c r="D2829" s="143" t="s">
        <v>56</v>
      </c>
      <c r="E2829" s="143"/>
      <c r="F2829" s="143"/>
      <c r="G2829" s="145" t="s">
        <v>21855</v>
      </c>
      <c r="H2829" s="143"/>
      <c r="I2829" s="143"/>
      <c r="J2829" s="145" t="s">
        <v>19796</v>
      </c>
    </row>
    <row r="2830" spans="1:10">
      <c r="A2830" s="143" t="s">
        <v>21856</v>
      </c>
      <c r="B2830" s="143" t="s">
        <v>21857</v>
      </c>
      <c r="C2830" s="143" t="s">
        <v>2785</v>
      </c>
      <c r="D2830" s="143" t="s">
        <v>56</v>
      </c>
      <c r="E2830" s="143"/>
      <c r="F2830" s="143"/>
      <c r="G2830" s="145" t="s">
        <v>21858</v>
      </c>
      <c r="H2830" s="143"/>
      <c r="I2830" s="143"/>
      <c r="J2830" s="145" t="s">
        <v>21859</v>
      </c>
    </row>
    <row r="2831" spans="1:10">
      <c r="A2831" s="143" t="s">
        <v>21860</v>
      </c>
      <c r="B2831" s="143" t="s">
        <v>21861</v>
      </c>
      <c r="C2831" s="143" t="s">
        <v>2785</v>
      </c>
      <c r="D2831" s="143" t="s">
        <v>56</v>
      </c>
      <c r="E2831" s="143"/>
      <c r="F2831" s="143"/>
      <c r="G2831" s="145" t="s">
        <v>21060</v>
      </c>
      <c r="H2831" s="143"/>
      <c r="I2831" s="143"/>
      <c r="J2831" s="145" t="s">
        <v>21862</v>
      </c>
    </row>
    <row r="2832" spans="1:10">
      <c r="A2832" s="143" t="s">
        <v>21863</v>
      </c>
      <c r="B2832" s="143" t="s">
        <v>21864</v>
      </c>
      <c r="C2832" s="143" t="s">
        <v>2785</v>
      </c>
      <c r="D2832" s="143" t="s">
        <v>56</v>
      </c>
      <c r="E2832" s="143"/>
      <c r="F2832" s="143"/>
      <c r="G2832" s="145" t="s">
        <v>21865</v>
      </c>
      <c r="H2832" s="143"/>
      <c r="I2832" s="143"/>
      <c r="J2832" s="145" t="s">
        <v>21866</v>
      </c>
    </row>
    <row r="2833" spans="1:10">
      <c r="A2833" s="143" t="s">
        <v>21867</v>
      </c>
      <c r="B2833" s="143" t="s">
        <v>21868</v>
      </c>
      <c r="C2833" s="143" t="s">
        <v>2785</v>
      </c>
      <c r="D2833" s="143" t="s">
        <v>56</v>
      </c>
      <c r="E2833" s="143"/>
      <c r="F2833" s="143"/>
      <c r="G2833" s="145" t="s">
        <v>21869</v>
      </c>
      <c r="H2833" s="143"/>
      <c r="I2833" s="143"/>
      <c r="J2833" s="145" t="s">
        <v>21870</v>
      </c>
    </row>
    <row r="2834" spans="1:10">
      <c r="A2834" s="143" t="s">
        <v>21871</v>
      </c>
      <c r="B2834" s="143" t="s">
        <v>21872</v>
      </c>
      <c r="C2834" s="143" t="s">
        <v>2785</v>
      </c>
      <c r="D2834" s="143" t="s">
        <v>56</v>
      </c>
      <c r="E2834" s="143"/>
      <c r="F2834" s="143"/>
      <c r="G2834" s="145" t="s">
        <v>21873</v>
      </c>
      <c r="H2834" s="143"/>
      <c r="I2834" s="143"/>
      <c r="J2834" s="145" t="s">
        <v>21874</v>
      </c>
    </row>
    <row r="2835" spans="1:10">
      <c r="A2835" s="143" t="s">
        <v>21875</v>
      </c>
      <c r="B2835" s="143" t="s">
        <v>21876</v>
      </c>
      <c r="C2835" s="143" t="s">
        <v>2785</v>
      </c>
      <c r="D2835" s="143" t="s">
        <v>56</v>
      </c>
      <c r="E2835" s="143"/>
      <c r="F2835" s="143"/>
      <c r="G2835" s="145" t="s">
        <v>21877</v>
      </c>
      <c r="H2835" s="143"/>
      <c r="I2835" s="143"/>
      <c r="J2835" s="145" t="s">
        <v>21878</v>
      </c>
    </row>
    <row r="2836" spans="1:10">
      <c r="A2836" s="143" t="s">
        <v>21879</v>
      </c>
      <c r="B2836" s="143" t="s">
        <v>21880</v>
      </c>
      <c r="C2836" s="143" t="s">
        <v>2785</v>
      </c>
      <c r="D2836" s="143" t="s">
        <v>56</v>
      </c>
      <c r="E2836" s="143"/>
      <c r="F2836" s="143"/>
      <c r="G2836" s="145" t="s">
        <v>21881</v>
      </c>
      <c r="H2836" s="143"/>
      <c r="I2836" s="143"/>
      <c r="J2836" s="145" t="s">
        <v>21882</v>
      </c>
    </row>
    <row r="2837" spans="1:10">
      <c r="A2837" s="143" t="s">
        <v>21883</v>
      </c>
      <c r="B2837" s="143" t="s">
        <v>21884</v>
      </c>
      <c r="C2837" s="143" t="s">
        <v>2785</v>
      </c>
      <c r="D2837" s="143" t="s">
        <v>56</v>
      </c>
      <c r="E2837" s="143"/>
      <c r="F2837" s="143"/>
      <c r="G2837" s="145" t="s">
        <v>10797</v>
      </c>
      <c r="H2837" s="143"/>
      <c r="I2837" s="143"/>
      <c r="J2837" s="145" t="s">
        <v>16060</v>
      </c>
    </row>
    <row r="2838" spans="1:10">
      <c r="A2838" s="143" t="s">
        <v>21885</v>
      </c>
      <c r="B2838" s="143" t="s">
        <v>21886</v>
      </c>
      <c r="C2838" s="143" t="s">
        <v>2785</v>
      </c>
      <c r="D2838" s="143" t="s">
        <v>56</v>
      </c>
      <c r="E2838" s="143"/>
      <c r="F2838" s="143"/>
      <c r="G2838" s="145" t="s">
        <v>16377</v>
      </c>
      <c r="H2838" s="143"/>
      <c r="I2838" s="143"/>
      <c r="J2838" s="145" t="s">
        <v>21887</v>
      </c>
    </row>
    <row r="2839" spans="1:10">
      <c r="A2839" s="143" t="s">
        <v>21888</v>
      </c>
      <c r="B2839" s="143" t="s">
        <v>21889</v>
      </c>
      <c r="C2839" s="143" t="s">
        <v>2785</v>
      </c>
      <c r="D2839" s="143" t="s">
        <v>56</v>
      </c>
      <c r="E2839" s="143"/>
      <c r="F2839" s="143"/>
      <c r="G2839" s="145" t="s">
        <v>21890</v>
      </c>
      <c r="H2839" s="143"/>
      <c r="I2839" s="143"/>
      <c r="J2839" s="145" t="s">
        <v>14843</v>
      </c>
    </row>
    <row r="2840" spans="1:10">
      <c r="A2840" s="143" t="s">
        <v>21891</v>
      </c>
      <c r="B2840" s="143" t="s">
        <v>21892</v>
      </c>
      <c r="C2840" s="143" t="s">
        <v>2785</v>
      </c>
      <c r="D2840" s="143" t="s">
        <v>56</v>
      </c>
      <c r="E2840" s="143"/>
      <c r="F2840" s="143"/>
      <c r="G2840" s="145" t="s">
        <v>18735</v>
      </c>
      <c r="H2840" s="143"/>
      <c r="I2840" s="143"/>
      <c r="J2840" s="145" t="s">
        <v>16805</v>
      </c>
    </row>
    <row r="2841" spans="1:10">
      <c r="A2841" s="143" t="s">
        <v>21893</v>
      </c>
      <c r="B2841" s="143" t="s">
        <v>21894</v>
      </c>
      <c r="C2841" s="143" t="s">
        <v>2785</v>
      </c>
      <c r="D2841" s="143" t="s">
        <v>56</v>
      </c>
      <c r="E2841" s="143"/>
      <c r="F2841" s="143"/>
      <c r="G2841" s="145" t="s">
        <v>8315</v>
      </c>
      <c r="H2841" s="143"/>
      <c r="I2841" s="143"/>
      <c r="J2841" s="145" t="s">
        <v>16705</v>
      </c>
    </row>
    <row r="2842" spans="1:10">
      <c r="A2842" s="143" t="s">
        <v>21895</v>
      </c>
      <c r="B2842" s="143" t="s">
        <v>21896</v>
      </c>
      <c r="C2842" s="143" t="s">
        <v>2785</v>
      </c>
      <c r="D2842" s="143" t="s">
        <v>56</v>
      </c>
      <c r="E2842" s="143"/>
      <c r="F2842" s="143"/>
      <c r="G2842" s="145" t="s">
        <v>20537</v>
      </c>
      <c r="H2842" s="143"/>
      <c r="I2842" s="143"/>
      <c r="J2842" s="145" t="s">
        <v>19994</v>
      </c>
    </row>
    <row r="2843" spans="1:10">
      <c r="A2843" s="143" t="s">
        <v>21897</v>
      </c>
      <c r="B2843" s="143" t="s">
        <v>21898</v>
      </c>
      <c r="C2843" s="143" t="s">
        <v>2785</v>
      </c>
      <c r="D2843" s="143" t="s">
        <v>56</v>
      </c>
      <c r="E2843" s="143"/>
      <c r="F2843" s="143"/>
      <c r="G2843" s="145" t="s">
        <v>21899</v>
      </c>
      <c r="H2843" s="143"/>
      <c r="I2843" s="143"/>
      <c r="J2843" s="145" t="s">
        <v>13159</v>
      </c>
    </row>
    <row r="2844" spans="1:10">
      <c r="A2844" s="143" t="s">
        <v>21900</v>
      </c>
      <c r="B2844" s="143" t="s">
        <v>21901</v>
      </c>
      <c r="C2844" s="143" t="s">
        <v>2785</v>
      </c>
      <c r="D2844" s="143" t="s">
        <v>56</v>
      </c>
      <c r="E2844" s="143"/>
      <c r="F2844" s="143"/>
      <c r="G2844" s="145" t="s">
        <v>21902</v>
      </c>
      <c r="H2844" s="143"/>
      <c r="I2844" s="143"/>
      <c r="J2844" s="145" t="s">
        <v>21903</v>
      </c>
    </row>
    <row r="2845" spans="1:10">
      <c r="A2845" s="143" t="s">
        <v>21904</v>
      </c>
      <c r="B2845" s="143" t="s">
        <v>21905</v>
      </c>
      <c r="C2845" s="143" t="s">
        <v>2785</v>
      </c>
      <c r="D2845" s="143" t="s">
        <v>56</v>
      </c>
      <c r="E2845" s="143"/>
      <c r="F2845" s="143"/>
      <c r="G2845" s="145" t="s">
        <v>9847</v>
      </c>
      <c r="H2845" s="143"/>
      <c r="I2845" s="143"/>
      <c r="J2845" s="145" t="s">
        <v>21906</v>
      </c>
    </row>
    <row r="2846" spans="1:10">
      <c r="A2846" s="143" t="s">
        <v>21907</v>
      </c>
      <c r="B2846" s="143" t="s">
        <v>21908</v>
      </c>
      <c r="C2846" s="143" t="s">
        <v>2785</v>
      </c>
      <c r="D2846" s="143" t="s">
        <v>56</v>
      </c>
      <c r="E2846" s="143"/>
      <c r="F2846" s="143"/>
      <c r="G2846" s="145" t="s">
        <v>21909</v>
      </c>
      <c r="H2846" s="143"/>
      <c r="I2846" s="143"/>
      <c r="J2846" s="145" t="s">
        <v>17567</v>
      </c>
    </row>
    <row r="2847" spans="1:10">
      <c r="A2847" s="143" t="s">
        <v>21910</v>
      </c>
      <c r="B2847" s="143" t="s">
        <v>21911</v>
      </c>
      <c r="C2847" s="143" t="s">
        <v>2785</v>
      </c>
      <c r="D2847" s="143" t="s">
        <v>56</v>
      </c>
      <c r="E2847" s="143"/>
      <c r="F2847" s="143"/>
      <c r="G2847" s="145" t="s">
        <v>21912</v>
      </c>
      <c r="H2847" s="143"/>
      <c r="I2847" s="143"/>
      <c r="J2847" s="145" t="s">
        <v>4844</v>
      </c>
    </row>
    <row r="2848" spans="1:10">
      <c r="A2848" s="143" t="s">
        <v>21913</v>
      </c>
      <c r="B2848" s="143" t="s">
        <v>21914</v>
      </c>
      <c r="C2848" s="143" t="s">
        <v>2785</v>
      </c>
      <c r="D2848" s="143" t="s">
        <v>56</v>
      </c>
      <c r="E2848" s="143"/>
      <c r="F2848" s="143"/>
      <c r="G2848" s="145" t="s">
        <v>18637</v>
      </c>
      <c r="H2848" s="143"/>
      <c r="I2848" s="143"/>
      <c r="J2848" s="145" t="s">
        <v>10091</v>
      </c>
    </row>
    <row r="2849" spans="1:10">
      <c r="A2849" s="143" t="s">
        <v>21915</v>
      </c>
      <c r="B2849" s="143" t="s">
        <v>21916</v>
      </c>
      <c r="C2849" s="143" t="s">
        <v>2785</v>
      </c>
      <c r="D2849" s="143" t="s">
        <v>56</v>
      </c>
      <c r="E2849" s="143"/>
      <c r="F2849" s="143"/>
      <c r="G2849" s="145" t="s">
        <v>21917</v>
      </c>
      <c r="H2849" s="143"/>
      <c r="I2849" s="143"/>
      <c r="J2849" s="145" t="s">
        <v>8161</v>
      </c>
    </row>
    <row r="2850" spans="1:10">
      <c r="A2850" s="143" t="s">
        <v>21918</v>
      </c>
      <c r="B2850" s="143" t="s">
        <v>21919</v>
      </c>
      <c r="C2850" s="143" t="s">
        <v>2785</v>
      </c>
      <c r="D2850" s="143" t="s">
        <v>56</v>
      </c>
      <c r="E2850" s="143"/>
      <c r="F2850" s="143"/>
      <c r="G2850" s="145" t="s">
        <v>21920</v>
      </c>
      <c r="H2850" s="143"/>
      <c r="I2850" s="143"/>
      <c r="J2850" s="145" t="s">
        <v>21921</v>
      </c>
    </row>
    <row r="2851" spans="1:10">
      <c r="A2851" s="143" t="s">
        <v>701</v>
      </c>
      <c r="B2851" s="143" t="s">
        <v>702</v>
      </c>
      <c r="C2851" s="143" t="s">
        <v>2785</v>
      </c>
      <c r="D2851" s="143" t="s">
        <v>56</v>
      </c>
      <c r="E2851" s="143"/>
      <c r="F2851" s="143"/>
      <c r="G2851" s="145" t="s">
        <v>21922</v>
      </c>
      <c r="H2851" s="143"/>
      <c r="I2851" s="143"/>
      <c r="J2851" s="145" t="s">
        <v>10430</v>
      </c>
    </row>
    <row r="2852" spans="1:10">
      <c r="A2852" s="143" t="s">
        <v>698</v>
      </c>
      <c r="B2852" s="143" t="s">
        <v>700</v>
      </c>
      <c r="C2852" s="143" t="s">
        <v>2785</v>
      </c>
      <c r="D2852" s="143" t="s">
        <v>56</v>
      </c>
      <c r="E2852" s="143"/>
      <c r="F2852" s="143"/>
      <c r="G2852" s="145" t="s">
        <v>21067</v>
      </c>
      <c r="H2852" s="143"/>
      <c r="I2852" s="143"/>
      <c r="J2852" s="145" t="s">
        <v>17261</v>
      </c>
    </row>
    <row r="2853" spans="1:10">
      <c r="A2853" s="143" t="s">
        <v>21923</v>
      </c>
      <c r="B2853" s="143" t="s">
        <v>21924</v>
      </c>
      <c r="C2853" s="143" t="s">
        <v>2785</v>
      </c>
      <c r="D2853" s="143" t="s">
        <v>56</v>
      </c>
      <c r="E2853" s="143"/>
      <c r="F2853" s="143"/>
      <c r="G2853" s="145" t="s">
        <v>10697</v>
      </c>
      <c r="H2853" s="143"/>
      <c r="I2853" s="143"/>
      <c r="J2853" s="145" t="s">
        <v>21842</v>
      </c>
    </row>
    <row r="2854" spans="1:10">
      <c r="A2854" s="143" t="s">
        <v>21925</v>
      </c>
      <c r="B2854" s="143" t="s">
        <v>21926</v>
      </c>
      <c r="C2854" s="143" t="s">
        <v>2785</v>
      </c>
      <c r="D2854" s="143" t="s">
        <v>56</v>
      </c>
      <c r="E2854" s="143"/>
      <c r="F2854" s="143"/>
      <c r="G2854" s="145" t="s">
        <v>21927</v>
      </c>
      <c r="H2854" s="143"/>
      <c r="I2854" s="143"/>
      <c r="J2854" s="145" t="s">
        <v>21928</v>
      </c>
    </row>
    <row r="2855" spans="1:10">
      <c r="A2855" s="143" t="s">
        <v>21929</v>
      </c>
      <c r="B2855" s="143" t="s">
        <v>21930</v>
      </c>
      <c r="C2855" s="143" t="s">
        <v>2785</v>
      </c>
      <c r="D2855" s="143" t="s">
        <v>56</v>
      </c>
      <c r="E2855" s="143"/>
      <c r="F2855" s="143"/>
      <c r="G2855" s="145" t="s">
        <v>21931</v>
      </c>
      <c r="H2855" s="143"/>
      <c r="I2855" s="143"/>
      <c r="J2855" s="145" t="s">
        <v>21932</v>
      </c>
    </row>
    <row r="2856" spans="1:10">
      <c r="A2856" s="143" t="s">
        <v>21933</v>
      </c>
      <c r="B2856" s="143" t="s">
        <v>21934</v>
      </c>
      <c r="C2856" s="143" t="s">
        <v>2785</v>
      </c>
      <c r="D2856" s="143" t="s">
        <v>56</v>
      </c>
      <c r="E2856" s="143"/>
      <c r="F2856" s="143"/>
      <c r="G2856" s="145" t="s">
        <v>16271</v>
      </c>
      <c r="H2856" s="143"/>
      <c r="I2856" s="143"/>
      <c r="J2856" s="145" t="s">
        <v>21935</v>
      </c>
    </row>
    <row r="2857" spans="1:10">
      <c r="A2857" s="143" t="s">
        <v>21936</v>
      </c>
      <c r="B2857" s="143" t="s">
        <v>21937</v>
      </c>
      <c r="C2857" s="143" t="s">
        <v>2785</v>
      </c>
      <c r="D2857" s="143" t="s">
        <v>56</v>
      </c>
      <c r="E2857" s="143"/>
      <c r="F2857" s="143"/>
      <c r="G2857" s="145" t="s">
        <v>21938</v>
      </c>
      <c r="H2857" s="143"/>
      <c r="I2857" s="143"/>
      <c r="J2857" s="145" t="s">
        <v>21939</v>
      </c>
    </row>
    <row r="2858" spans="1:10">
      <c r="A2858" s="143" t="s">
        <v>21940</v>
      </c>
      <c r="B2858" s="143" t="s">
        <v>21941</v>
      </c>
      <c r="C2858" s="143" t="s">
        <v>2785</v>
      </c>
      <c r="D2858" s="143" t="s">
        <v>56</v>
      </c>
      <c r="E2858" s="143"/>
      <c r="F2858" s="143"/>
      <c r="G2858" s="145" t="s">
        <v>11704</v>
      </c>
      <c r="H2858" s="143"/>
      <c r="I2858" s="143"/>
      <c r="J2858" s="145" t="s">
        <v>21942</v>
      </c>
    </row>
    <row r="2859" spans="1:10">
      <c r="A2859" s="143" t="s">
        <v>21943</v>
      </c>
      <c r="B2859" s="143" t="s">
        <v>21944</v>
      </c>
      <c r="C2859" s="143" t="s">
        <v>2785</v>
      </c>
      <c r="D2859" s="143" t="s">
        <v>56</v>
      </c>
      <c r="E2859" s="143"/>
      <c r="F2859" s="143"/>
      <c r="G2859" s="145" t="s">
        <v>21945</v>
      </c>
      <c r="H2859" s="143"/>
      <c r="I2859" s="143"/>
      <c r="J2859" s="145" t="s">
        <v>21946</v>
      </c>
    </row>
    <row r="2860" spans="1:10">
      <c r="A2860" s="143" t="s">
        <v>21947</v>
      </c>
      <c r="B2860" s="143" t="s">
        <v>21948</v>
      </c>
      <c r="C2860" s="143" t="s">
        <v>2785</v>
      </c>
      <c r="D2860" s="143" t="s">
        <v>56</v>
      </c>
      <c r="E2860" s="143"/>
      <c r="F2860" s="143"/>
      <c r="G2860" s="145" t="s">
        <v>16772</v>
      </c>
      <c r="H2860" s="143"/>
      <c r="I2860" s="143"/>
      <c r="J2860" s="145" t="s">
        <v>21949</v>
      </c>
    </row>
    <row r="2861" spans="1:10">
      <c r="A2861" s="143" t="s">
        <v>21950</v>
      </c>
      <c r="B2861" s="143" t="s">
        <v>8575</v>
      </c>
      <c r="C2861" s="143" t="s">
        <v>2785</v>
      </c>
      <c r="D2861" s="143" t="s">
        <v>56</v>
      </c>
      <c r="E2861" s="143"/>
      <c r="F2861" s="143"/>
      <c r="G2861" s="145" t="s">
        <v>9687</v>
      </c>
      <c r="H2861" s="143"/>
      <c r="I2861" s="143"/>
      <c r="J2861" s="145" t="s">
        <v>9148</v>
      </c>
    </row>
    <row r="2862" spans="1:10">
      <c r="A2862" s="143" t="s">
        <v>21951</v>
      </c>
      <c r="B2862" s="143" t="s">
        <v>21952</v>
      </c>
      <c r="C2862" s="143" t="s">
        <v>2785</v>
      </c>
      <c r="D2862" s="143" t="s">
        <v>56</v>
      </c>
      <c r="E2862" s="143"/>
      <c r="F2862" s="143"/>
      <c r="G2862" s="145" t="s">
        <v>21953</v>
      </c>
      <c r="H2862" s="143"/>
      <c r="I2862" s="143"/>
      <c r="J2862" s="145" t="s">
        <v>21954</v>
      </c>
    </row>
    <row r="2863" spans="1:10">
      <c r="A2863" s="143" t="s">
        <v>21955</v>
      </c>
      <c r="B2863" s="143" t="s">
        <v>21956</v>
      </c>
      <c r="C2863" s="143" t="s">
        <v>2785</v>
      </c>
      <c r="D2863" s="143" t="s">
        <v>56</v>
      </c>
      <c r="E2863" s="143"/>
      <c r="F2863" s="143"/>
      <c r="G2863" s="145" t="s">
        <v>21957</v>
      </c>
      <c r="H2863" s="143"/>
      <c r="I2863" s="143"/>
      <c r="J2863" s="145" t="s">
        <v>21958</v>
      </c>
    </row>
    <row r="2864" spans="1:10">
      <c r="A2864" s="143" t="s">
        <v>21959</v>
      </c>
      <c r="B2864" s="143" t="s">
        <v>21960</v>
      </c>
      <c r="C2864" s="143" t="s">
        <v>2785</v>
      </c>
      <c r="D2864" s="143" t="s">
        <v>56</v>
      </c>
      <c r="E2864" s="143"/>
      <c r="F2864" s="143"/>
      <c r="G2864" s="145" t="s">
        <v>21961</v>
      </c>
      <c r="H2864" s="143"/>
      <c r="I2864" s="143"/>
      <c r="J2864" s="145" t="s">
        <v>21962</v>
      </c>
    </row>
    <row r="2865" spans="1:10">
      <c r="A2865" s="143" t="s">
        <v>21963</v>
      </c>
      <c r="B2865" s="143" t="s">
        <v>21964</v>
      </c>
      <c r="C2865" s="143" t="s">
        <v>2785</v>
      </c>
      <c r="D2865" s="143" t="s">
        <v>56</v>
      </c>
      <c r="E2865" s="143"/>
      <c r="F2865" s="143"/>
      <c r="G2865" s="145" t="s">
        <v>21965</v>
      </c>
      <c r="H2865" s="143"/>
      <c r="I2865" s="143"/>
      <c r="J2865" s="145" t="s">
        <v>21966</v>
      </c>
    </row>
    <row r="2866" spans="1:10">
      <c r="A2866" s="143" t="s">
        <v>21967</v>
      </c>
      <c r="B2866" s="143" t="s">
        <v>21968</v>
      </c>
      <c r="C2866" s="143" t="s">
        <v>2785</v>
      </c>
      <c r="D2866" s="143" t="s">
        <v>56</v>
      </c>
      <c r="E2866" s="143"/>
      <c r="F2866" s="143"/>
      <c r="G2866" s="145" t="s">
        <v>21969</v>
      </c>
      <c r="H2866" s="143"/>
      <c r="I2866" s="143"/>
      <c r="J2866" s="145" t="s">
        <v>21970</v>
      </c>
    </row>
    <row r="2867" spans="1:10">
      <c r="A2867" s="143" t="s">
        <v>21971</v>
      </c>
      <c r="B2867" s="143" t="s">
        <v>21972</v>
      </c>
      <c r="C2867" s="143" t="s">
        <v>2785</v>
      </c>
      <c r="D2867" s="143" t="s">
        <v>56</v>
      </c>
      <c r="E2867" s="143"/>
      <c r="F2867" s="143"/>
      <c r="G2867" s="145" t="s">
        <v>21973</v>
      </c>
      <c r="H2867" s="143"/>
      <c r="I2867" s="143"/>
      <c r="J2867" s="145" t="s">
        <v>21974</v>
      </c>
    </row>
    <row r="2868" spans="1:10">
      <c r="A2868" s="143" t="s">
        <v>21975</v>
      </c>
      <c r="B2868" s="143" t="s">
        <v>21976</v>
      </c>
      <c r="C2868" s="143" t="s">
        <v>2785</v>
      </c>
      <c r="D2868" s="143" t="s">
        <v>56</v>
      </c>
      <c r="E2868" s="143"/>
      <c r="F2868" s="143"/>
      <c r="G2868" s="145" t="s">
        <v>21977</v>
      </c>
      <c r="H2868" s="143"/>
      <c r="I2868" s="143"/>
      <c r="J2868" s="145" t="s">
        <v>21978</v>
      </c>
    </row>
    <row r="2869" spans="1:10">
      <c r="A2869" s="143" t="s">
        <v>21979</v>
      </c>
      <c r="B2869" s="143" t="s">
        <v>21980</v>
      </c>
      <c r="C2869" s="143" t="s">
        <v>2785</v>
      </c>
      <c r="D2869" s="143" t="s">
        <v>56</v>
      </c>
      <c r="E2869" s="143"/>
      <c r="F2869" s="143"/>
      <c r="G2869" s="145" t="s">
        <v>21981</v>
      </c>
      <c r="H2869" s="143"/>
      <c r="I2869" s="143"/>
      <c r="J2869" s="145" t="s">
        <v>21982</v>
      </c>
    </row>
    <row r="2870" spans="1:10">
      <c r="A2870" s="143" t="s">
        <v>21983</v>
      </c>
      <c r="B2870" s="143" t="s">
        <v>21984</v>
      </c>
      <c r="C2870" s="143" t="s">
        <v>2785</v>
      </c>
      <c r="D2870" s="143" t="s">
        <v>56</v>
      </c>
      <c r="E2870" s="143"/>
      <c r="F2870" s="143"/>
      <c r="G2870" s="145" t="s">
        <v>21985</v>
      </c>
      <c r="H2870" s="143"/>
      <c r="I2870" s="143"/>
      <c r="J2870" s="145" t="s">
        <v>21986</v>
      </c>
    </row>
    <row r="2871" spans="1:10">
      <c r="A2871" s="143" t="s">
        <v>21987</v>
      </c>
      <c r="B2871" s="143" t="s">
        <v>21988</v>
      </c>
      <c r="C2871" s="143" t="s">
        <v>2785</v>
      </c>
      <c r="D2871" s="143" t="s">
        <v>56</v>
      </c>
      <c r="E2871" s="143"/>
      <c r="F2871" s="143"/>
      <c r="G2871" s="145" t="s">
        <v>21989</v>
      </c>
      <c r="H2871" s="143"/>
      <c r="I2871" s="143"/>
      <c r="J2871" s="145" t="s">
        <v>21990</v>
      </c>
    </row>
    <row r="2872" spans="1:10">
      <c r="A2872" s="143" t="s">
        <v>21991</v>
      </c>
      <c r="B2872" s="143" t="s">
        <v>21992</v>
      </c>
      <c r="C2872" s="143" t="s">
        <v>2785</v>
      </c>
      <c r="D2872" s="143" t="s">
        <v>56</v>
      </c>
      <c r="E2872" s="143"/>
      <c r="F2872" s="143"/>
      <c r="G2872" s="145" t="s">
        <v>21993</v>
      </c>
      <c r="H2872" s="143"/>
      <c r="I2872" s="143"/>
      <c r="J2872" s="145" t="s">
        <v>21994</v>
      </c>
    </row>
    <row r="2873" spans="1:10">
      <c r="A2873" s="143" t="s">
        <v>21995</v>
      </c>
      <c r="B2873" s="143" t="s">
        <v>21996</v>
      </c>
      <c r="C2873" s="143" t="s">
        <v>2805</v>
      </c>
      <c r="D2873" s="143" t="s">
        <v>56</v>
      </c>
      <c r="E2873" s="143"/>
      <c r="F2873" s="143"/>
      <c r="G2873" s="145" t="s">
        <v>21997</v>
      </c>
      <c r="H2873" s="143"/>
      <c r="I2873" s="143"/>
      <c r="J2873" s="145" t="s">
        <v>21998</v>
      </c>
    </row>
    <row r="2874" spans="1:10">
      <c r="A2874" s="143" t="s">
        <v>21999</v>
      </c>
      <c r="B2874" s="143" t="s">
        <v>22000</v>
      </c>
      <c r="C2874" s="143" t="s">
        <v>2805</v>
      </c>
      <c r="D2874" s="143" t="s">
        <v>56</v>
      </c>
      <c r="E2874" s="143"/>
      <c r="F2874" s="143"/>
      <c r="G2874" s="145" t="s">
        <v>22001</v>
      </c>
      <c r="H2874" s="143"/>
      <c r="I2874" s="143"/>
      <c r="J2874" s="145" t="s">
        <v>22002</v>
      </c>
    </row>
    <row r="2875" spans="1:10">
      <c r="A2875" s="143" t="s">
        <v>22003</v>
      </c>
      <c r="B2875" s="143" t="s">
        <v>22004</v>
      </c>
      <c r="C2875" s="143" t="s">
        <v>2805</v>
      </c>
      <c r="D2875" s="143" t="s">
        <v>56</v>
      </c>
      <c r="E2875" s="143"/>
      <c r="F2875" s="143"/>
      <c r="G2875" s="145" t="s">
        <v>22005</v>
      </c>
      <c r="H2875" s="143"/>
      <c r="I2875" s="143"/>
      <c r="J2875" s="145" t="s">
        <v>22006</v>
      </c>
    </row>
    <row r="2876" spans="1:10">
      <c r="A2876" s="143" t="s">
        <v>22007</v>
      </c>
      <c r="B2876" s="143" t="s">
        <v>22008</v>
      </c>
      <c r="C2876" s="143" t="s">
        <v>2805</v>
      </c>
      <c r="D2876" s="143" t="s">
        <v>56</v>
      </c>
      <c r="E2876" s="143"/>
      <c r="F2876" s="143"/>
      <c r="G2876" s="145" t="s">
        <v>22009</v>
      </c>
      <c r="H2876" s="143"/>
      <c r="I2876" s="143"/>
      <c r="J2876" s="145" t="s">
        <v>22010</v>
      </c>
    </row>
    <row r="2877" spans="1:10">
      <c r="A2877" s="143" t="s">
        <v>22011</v>
      </c>
      <c r="B2877" s="143" t="s">
        <v>22012</v>
      </c>
      <c r="C2877" s="143" t="s">
        <v>2805</v>
      </c>
      <c r="D2877" s="143" t="s">
        <v>56</v>
      </c>
      <c r="E2877" s="143"/>
      <c r="F2877" s="143"/>
      <c r="G2877" s="145" t="s">
        <v>22013</v>
      </c>
      <c r="H2877" s="143"/>
      <c r="I2877" s="143"/>
      <c r="J2877" s="145" t="s">
        <v>22014</v>
      </c>
    </row>
    <row r="2878" spans="1:10">
      <c r="A2878" s="143" t="s">
        <v>22015</v>
      </c>
      <c r="B2878" s="143" t="s">
        <v>22016</v>
      </c>
      <c r="C2878" s="143" t="s">
        <v>2805</v>
      </c>
      <c r="D2878" s="143" t="s">
        <v>56</v>
      </c>
      <c r="E2878" s="143"/>
      <c r="F2878" s="143"/>
      <c r="G2878" s="145" t="s">
        <v>22017</v>
      </c>
      <c r="H2878" s="143"/>
      <c r="I2878" s="143"/>
      <c r="J2878" s="145" t="s">
        <v>22018</v>
      </c>
    </row>
    <row r="2879" spans="1:10">
      <c r="A2879" s="143" t="s">
        <v>22019</v>
      </c>
      <c r="B2879" s="143" t="s">
        <v>22020</v>
      </c>
      <c r="C2879" s="143" t="s">
        <v>2805</v>
      </c>
      <c r="D2879" s="143" t="s">
        <v>56</v>
      </c>
      <c r="E2879" s="143"/>
      <c r="F2879" s="143"/>
      <c r="G2879" s="145" t="s">
        <v>22021</v>
      </c>
      <c r="H2879" s="143"/>
      <c r="I2879" s="143"/>
      <c r="J2879" s="145" t="s">
        <v>22022</v>
      </c>
    </row>
    <row r="2880" spans="1:10">
      <c r="A2880" s="143" t="s">
        <v>22023</v>
      </c>
      <c r="B2880" s="143" t="s">
        <v>22024</v>
      </c>
      <c r="C2880" s="143" t="s">
        <v>2805</v>
      </c>
      <c r="D2880" s="143" t="s">
        <v>56</v>
      </c>
      <c r="E2880" s="143"/>
      <c r="F2880" s="143"/>
      <c r="G2880" s="145" t="s">
        <v>22025</v>
      </c>
      <c r="H2880" s="143"/>
      <c r="I2880" s="143"/>
      <c r="J2880" s="145" t="s">
        <v>22026</v>
      </c>
    </row>
    <row r="2881" spans="1:10">
      <c r="A2881" s="143" t="s">
        <v>22027</v>
      </c>
      <c r="B2881" s="143" t="s">
        <v>22028</v>
      </c>
      <c r="C2881" s="143" t="s">
        <v>2805</v>
      </c>
      <c r="D2881" s="143" t="s">
        <v>56</v>
      </c>
      <c r="E2881" s="143"/>
      <c r="F2881" s="143"/>
      <c r="G2881" s="145" t="s">
        <v>22029</v>
      </c>
      <c r="H2881" s="143"/>
      <c r="I2881" s="143"/>
      <c r="J2881" s="145" t="s">
        <v>22030</v>
      </c>
    </row>
    <row r="2882" spans="1:10">
      <c r="A2882" s="143" t="s">
        <v>22031</v>
      </c>
      <c r="B2882" s="143" t="s">
        <v>22032</v>
      </c>
      <c r="C2882" s="143" t="s">
        <v>3710</v>
      </c>
      <c r="D2882" s="143" t="s">
        <v>56</v>
      </c>
      <c r="E2882" s="143"/>
      <c r="F2882" s="143"/>
      <c r="G2882" s="145" t="s">
        <v>22033</v>
      </c>
      <c r="H2882" s="143"/>
      <c r="I2882" s="143"/>
      <c r="J2882" s="145" t="s">
        <v>22034</v>
      </c>
    </row>
    <row r="2883" spans="1:10">
      <c r="A2883" s="143" t="s">
        <v>22035</v>
      </c>
      <c r="B2883" s="143" t="s">
        <v>22036</v>
      </c>
      <c r="C2883" s="143" t="s">
        <v>2805</v>
      </c>
      <c r="D2883" s="143" t="s">
        <v>56</v>
      </c>
      <c r="E2883" s="143"/>
      <c r="F2883" s="143"/>
      <c r="G2883" s="145" t="s">
        <v>22037</v>
      </c>
      <c r="H2883" s="143"/>
      <c r="I2883" s="143"/>
      <c r="J2883" s="145" t="s">
        <v>22038</v>
      </c>
    </row>
    <row r="2884" spans="1:10">
      <c r="A2884" s="143" t="s">
        <v>22039</v>
      </c>
      <c r="B2884" s="143" t="s">
        <v>22040</v>
      </c>
      <c r="C2884" s="143" t="s">
        <v>2805</v>
      </c>
      <c r="D2884" s="143" t="s">
        <v>56</v>
      </c>
      <c r="E2884" s="143"/>
      <c r="F2884" s="143"/>
      <c r="G2884" s="145" t="s">
        <v>22041</v>
      </c>
      <c r="H2884" s="143"/>
      <c r="I2884" s="143"/>
      <c r="J2884" s="145" t="s">
        <v>22042</v>
      </c>
    </row>
    <row r="2885" spans="1:10">
      <c r="A2885" s="143" t="s">
        <v>22043</v>
      </c>
      <c r="B2885" s="143" t="s">
        <v>22044</v>
      </c>
      <c r="C2885" s="143" t="s">
        <v>2805</v>
      </c>
      <c r="D2885" s="143" t="s">
        <v>56</v>
      </c>
      <c r="E2885" s="143"/>
      <c r="F2885" s="143"/>
      <c r="G2885" s="145" t="s">
        <v>22045</v>
      </c>
      <c r="H2885" s="143"/>
      <c r="I2885" s="143"/>
      <c r="J2885" s="145" t="s">
        <v>22046</v>
      </c>
    </row>
    <row r="2886" spans="1:10">
      <c r="A2886" s="143" t="s">
        <v>22047</v>
      </c>
      <c r="B2886" s="143" t="s">
        <v>22048</v>
      </c>
      <c r="C2886" s="143" t="s">
        <v>2805</v>
      </c>
      <c r="D2886" s="143" t="s">
        <v>56</v>
      </c>
      <c r="E2886" s="143"/>
      <c r="F2886" s="143"/>
      <c r="G2886" s="145" t="s">
        <v>22049</v>
      </c>
      <c r="H2886" s="143"/>
      <c r="I2886" s="143"/>
      <c r="J2886" s="145" t="s">
        <v>22050</v>
      </c>
    </row>
    <row r="2887" spans="1:10">
      <c r="A2887" s="143" t="s">
        <v>22051</v>
      </c>
      <c r="B2887" s="143" t="s">
        <v>22052</v>
      </c>
      <c r="C2887" s="143" t="s">
        <v>2805</v>
      </c>
      <c r="D2887" s="143" t="s">
        <v>56</v>
      </c>
      <c r="E2887" s="143"/>
      <c r="F2887" s="143"/>
      <c r="G2887" s="145" t="s">
        <v>22053</v>
      </c>
      <c r="H2887" s="143"/>
      <c r="I2887" s="143"/>
      <c r="J2887" s="145" t="s">
        <v>22054</v>
      </c>
    </row>
    <row r="2888" spans="1:10">
      <c r="A2888" s="143" t="s">
        <v>22055</v>
      </c>
      <c r="B2888" s="143" t="s">
        <v>22056</v>
      </c>
      <c r="C2888" s="143" t="s">
        <v>2805</v>
      </c>
      <c r="D2888" s="143" t="s">
        <v>56</v>
      </c>
      <c r="E2888" s="143"/>
      <c r="F2888" s="143"/>
      <c r="G2888" s="145" t="s">
        <v>22057</v>
      </c>
      <c r="H2888" s="143"/>
      <c r="I2888" s="143"/>
      <c r="J2888" s="145" t="s">
        <v>22058</v>
      </c>
    </row>
    <row r="2889" spans="1:10">
      <c r="A2889" s="143" t="s">
        <v>22059</v>
      </c>
      <c r="B2889" s="143" t="s">
        <v>22060</v>
      </c>
      <c r="C2889" s="143" t="s">
        <v>2805</v>
      </c>
      <c r="D2889" s="143" t="s">
        <v>56</v>
      </c>
      <c r="E2889" s="143"/>
      <c r="F2889" s="143"/>
      <c r="G2889" s="145" t="s">
        <v>22061</v>
      </c>
      <c r="H2889" s="143"/>
      <c r="I2889" s="143"/>
      <c r="J2889" s="145" t="s">
        <v>22062</v>
      </c>
    </row>
    <row r="2890" spans="1:10">
      <c r="A2890" s="143" t="s">
        <v>22063</v>
      </c>
      <c r="B2890" s="143" t="s">
        <v>22064</v>
      </c>
      <c r="C2890" s="143" t="s">
        <v>2805</v>
      </c>
      <c r="D2890" s="143" t="s">
        <v>56</v>
      </c>
      <c r="E2890" s="143"/>
      <c r="F2890" s="143"/>
      <c r="G2890" s="145" t="s">
        <v>22065</v>
      </c>
      <c r="H2890" s="143"/>
      <c r="I2890" s="143"/>
      <c r="J2890" s="145" t="s">
        <v>22066</v>
      </c>
    </row>
    <row r="2891" spans="1:10">
      <c r="A2891" s="143" t="s">
        <v>22067</v>
      </c>
      <c r="B2891" s="143" t="s">
        <v>22068</v>
      </c>
      <c r="C2891" s="143" t="s">
        <v>2805</v>
      </c>
      <c r="D2891" s="143" t="s">
        <v>56</v>
      </c>
      <c r="E2891" s="143"/>
      <c r="F2891" s="143"/>
      <c r="G2891" s="145" t="s">
        <v>22069</v>
      </c>
      <c r="H2891" s="143"/>
      <c r="I2891" s="143"/>
      <c r="J2891" s="145" t="s">
        <v>22070</v>
      </c>
    </row>
    <row r="2892" spans="1:10">
      <c r="A2892" s="143" t="s">
        <v>22071</v>
      </c>
      <c r="B2892" s="143" t="s">
        <v>22072</v>
      </c>
      <c r="C2892" s="143" t="s">
        <v>2805</v>
      </c>
      <c r="D2892" s="143" t="s">
        <v>56</v>
      </c>
      <c r="E2892" s="143"/>
      <c r="F2892" s="143"/>
      <c r="G2892" s="145" t="s">
        <v>22073</v>
      </c>
      <c r="H2892" s="143"/>
      <c r="I2892" s="143"/>
      <c r="J2892" s="145" t="s">
        <v>22074</v>
      </c>
    </row>
    <row r="2893" spans="1:10">
      <c r="A2893" s="143" t="s">
        <v>22075</v>
      </c>
      <c r="B2893" s="143" t="s">
        <v>22076</v>
      </c>
      <c r="C2893" s="143" t="s">
        <v>2805</v>
      </c>
      <c r="D2893" s="143" t="s">
        <v>56</v>
      </c>
      <c r="E2893" s="143"/>
      <c r="F2893" s="143"/>
      <c r="G2893" s="145" t="s">
        <v>22077</v>
      </c>
      <c r="H2893" s="143"/>
      <c r="I2893" s="143"/>
      <c r="J2893" s="145" t="s">
        <v>22078</v>
      </c>
    </row>
    <row r="2894" spans="1:10">
      <c r="A2894" s="143" t="s">
        <v>22079</v>
      </c>
      <c r="B2894" s="143" t="s">
        <v>22080</v>
      </c>
      <c r="C2894" s="143" t="s">
        <v>2805</v>
      </c>
      <c r="D2894" s="143" t="s">
        <v>56</v>
      </c>
      <c r="E2894" s="143"/>
      <c r="F2894" s="143"/>
      <c r="G2894" s="145" t="s">
        <v>22081</v>
      </c>
      <c r="H2894" s="143"/>
      <c r="I2894" s="143"/>
      <c r="J2894" s="145" t="s">
        <v>22082</v>
      </c>
    </row>
    <row r="2895" spans="1:10">
      <c r="A2895" s="143" t="s">
        <v>22083</v>
      </c>
      <c r="B2895" s="143" t="s">
        <v>22084</v>
      </c>
      <c r="C2895" s="143" t="s">
        <v>2805</v>
      </c>
      <c r="D2895" s="143" t="s">
        <v>56</v>
      </c>
      <c r="E2895" s="143"/>
      <c r="F2895" s="143"/>
      <c r="G2895" s="145" t="s">
        <v>22085</v>
      </c>
      <c r="H2895" s="143"/>
      <c r="I2895" s="143"/>
      <c r="J2895" s="145" t="s">
        <v>22086</v>
      </c>
    </row>
    <row r="2896" spans="1:10">
      <c r="A2896" s="143" t="s">
        <v>22087</v>
      </c>
      <c r="B2896" s="143" t="s">
        <v>22088</v>
      </c>
      <c r="C2896" s="143" t="s">
        <v>2805</v>
      </c>
      <c r="D2896" s="143" t="s">
        <v>56</v>
      </c>
      <c r="E2896" s="143"/>
      <c r="F2896" s="143"/>
      <c r="G2896" s="145" t="s">
        <v>22089</v>
      </c>
      <c r="H2896" s="143"/>
      <c r="I2896" s="143"/>
      <c r="J2896" s="145" t="s">
        <v>22090</v>
      </c>
    </row>
    <row r="2897" spans="1:10">
      <c r="A2897" s="143" t="s">
        <v>22091</v>
      </c>
      <c r="B2897" s="143" t="s">
        <v>22092</v>
      </c>
      <c r="C2897" s="143" t="s">
        <v>2785</v>
      </c>
      <c r="D2897" s="143" t="s">
        <v>56</v>
      </c>
      <c r="E2897" s="143"/>
      <c r="F2897" s="143"/>
      <c r="G2897" s="145" t="s">
        <v>22093</v>
      </c>
      <c r="H2897" s="143"/>
      <c r="I2897" s="143"/>
      <c r="J2897" s="145" t="s">
        <v>22094</v>
      </c>
    </row>
    <row r="2898" spans="1:10">
      <c r="A2898" s="143" t="s">
        <v>22095</v>
      </c>
      <c r="B2898" s="143" t="s">
        <v>22096</v>
      </c>
      <c r="C2898" s="143" t="s">
        <v>2805</v>
      </c>
      <c r="D2898" s="143" t="s">
        <v>56</v>
      </c>
      <c r="E2898" s="143"/>
      <c r="F2898" s="143"/>
      <c r="G2898" s="145" t="s">
        <v>22097</v>
      </c>
      <c r="H2898" s="143"/>
      <c r="I2898" s="143"/>
      <c r="J2898" s="145" t="s">
        <v>22098</v>
      </c>
    </row>
    <row r="2899" spans="1:10">
      <c r="A2899" s="143" t="s">
        <v>22099</v>
      </c>
      <c r="B2899" s="143" t="s">
        <v>22100</v>
      </c>
      <c r="C2899" s="143" t="s">
        <v>2785</v>
      </c>
      <c r="D2899" s="143" t="s">
        <v>56</v>
      </c>
      <c r="E2899" s="143"/>
      <c r="F2899" s="143"/>
      <c r="G2899" s="145" t="s">
        <v>22101</v>
      </c>
      <c r="H2899" s="143"/>
      <c r="I2899" s="143"/>
      <c r="J2899" s="145" t="s">
        <v>22102</v>
      </c>
    </row>
    <row r="2900" spans="1:10">
      <c r="A2900" s="143" t="s">
        <v>22103</v>
      </c>
      <c r="B2900" s="143" t="s">
        <v>22104</v>
      </c>
      <c r="C2900" s="143" t="s">
        <v>2785</v>
      </c>
      <c r="D2900" s="143" t="s">
        <v>56</v>
      </c>
      <c r="E2900" s="143"/>
      <c r="F2900" s="143"/>
      <c r="G2900" s="145" t="s">
        <v>22105</v>
      </c>
      <c r="H2900" s="143"/>
      <c r="I2900" s="143"/>
      <c r="J2900" s="145" t="s">
        <v>22106</v>
      </c>
    </row>
    <row r="2901" spans="1:10">
      <c r="A2901" s="143" t="s">
        <v>22107</v>
      </c>
      <c r="B2901" s="143" t="s">
        <v>22108</v>
      </c>
      <c r="C2901" s="143" t="s">
        <v>2785</v>
      </c>
      <c r="D2901" s="143" t="s">
        <v>56</v>
      </c>
      <c r="E2901" s="143"/>
      <c r="F2901" s="143"/>
      <c r="G2901" s="145" t="s">
        <v>22109</v>
      </c>
      <c r="H2901" s="143"/>
      <c r="I2901" s="143"/>
      <c r="J2901" s="145" t="s">
        <v>22110</v>
      </c>
    </row>
    <row r="2902" spans="1:10">
      <c r="A2902" s="143" t="s">
        <v>22111</v>
      </c>
      <c r="B2902" s="143" t="s">
        <v>22112</v>
      </c>
      <c r="C2902" s="143" t="s">
        <v>2785</v>
      </c>
      <c r="D2902" s="143" t="s">
        <v>56</v>
      </c>
      <c r="E2902" s="143"/>
      <c r="F2902" s="143"/>
      <c r="G2902" s="145" t="s">
        <v>22113</v>
      </c>
      <c r="H2902" s="143"/>
      <c r="I2902" s="143"/>
      <c r="J2902" s="145" t="s">
        <v>22114</v>
      </c>
    </row>
    <row r="2903" spans="1:10">
      <c r="A2903" s="143" t="s">
        <v>22115</v>
      </c>
      <c r="B2903" s="143" t="s">
        <v>22116</v>
      </c>
      <c r="C2903" s="143" t="s">
        <v>3710</v>
      </c>
      <c r="D2903" s="143" t="s">
        <v>56</v>
      </c>
      <c r="E2903" s="143"/>
      <c r="F2903" s="143"/>
      <c r="G2903" s="145" t="s">
        <v>22117</v>
      </c>
      <c r="H2903" s="143"/>
      <c r="I2903" s="143"/>
      <c r="J2903" s="145" t="s">
        <v>22118</v>
      </c>
    </row>
    <row r="2904" spans="1:10">
      <c r="A2904" s="143" t="s">
        <v>22119</v>
      </c>
      <c r="B2904" s="143" t="s">
        <v>22120</v>
      </c>
      <c r="C2904" s="143" t="s">
        <v>2785</v>
      </c>
      <c r="D2904" s="143" t="s">
        <v>56</v>
      </c>
      <c r="E2904" s="143"/>
      <c r="F2904" s="143"/>
      <c r="G2904" s="145" t="s">
        <v>22121</v>
      </c>
      <c r="H2904" s="143"/>
      <c r="I2904" s="143"/>
      <c r="J2904" s="145" t="s">
        <v>22122</v>
      </c>
    </row>
    <row r="2905" spans="1:10">
      <c r="A2905" s="143" t="s">
        <v>22123</v>
      </c>
      <c r="B2905" s="143" t="s">
        <v>22124</v>
      </c>
      <c r="C2905" s="143" t="s">
        <v>2785</v>
      </c>
      <c r="D2905" s="143" t="s">
        <v>56</v>
      </c>
      <c r="E2905" s="143"/>
      <c r="F2905" s="143"/>
      <c r="G2905" s="145" t="s">
        <v>22125</v>
      </c>
      <c r="H2905" s="143"/>
      <c r="I2905" s="143"/>
      <c r="J2905" s="145" t="s">
        <v>22126</v>
      </c>
    </row>
    <row r="2906" spans="1:10">
      <c r="A2906" s="143" t="s">
        <v>22127</v>
      </c>
      <c r="B2906" s="143" t="s">
        <v>22128</v>
      </c>
      <c r="C2906" s="143" t="s">
        <v>2785</v>
      </c>
      <c r="D2906" s="143" t="s">
        <v>56</v>
      </c>
      <c r="E2906" s="143"/>
      <c r="F2906" s="143"/>
      <c r="G2906" s="145" t="s">
        <v>22129</v>
      </c>
      <c r="H2906" s="143"/>
      <c r="I2906" s="143"/>
      <c r="J2906" s="145" t="s">
        <v>22130</v>
      </c>
    </row>
    <row r="2907" spans="1:10">
      <c r="A2907" s="143" t="s">
        <v>22131</v>
      </c>
      <c r="B2907" s="143" t="s">
        <v>22132</v>
      </c>
      <c r="C2907" s="143" t="s">
        <v>2785</v>
      </c>
      <c r="D2907" s="143" t="s">
        <v>56</v>
      </c>
      <c r="E2907" s="143"/>
      <c r="F2907" s="143"/>
      <c r="G2907" s="145" t="s">
        <v>22133</v>
      </c>
      <c r="H2907" s="143"/>
      <c r="I2907" s="143"/>
      <c r="J2907" s="145" t="s">
        <v>22134</v>
      </c>
    </row>
    <row r="2908" spans="1:10">
      <c r="A2908" s="143" t="s">
        <v>22135</v>
      </c>
      <c r="B2908" s="143" t="s">
        <v>22136</v>
      </c>
      <c r="C2908" s="143" t="s">
        <v>2785</v>
      </c>
      <c r="D2908" s="143" t="s">
        <v>56</v>
      </c>
      <c r="E2908" s="143"/>
      <c r="F2908" s="143"/>
      <c r="G2908" s="145" t="s">
        <v>22137</v>
      </c>
      <c r="H2908" s="143"/>
      <c r="I2908" s="143"/>
      <c r="J2908" s="145" t="s">
        <v>22138</v>
      </c>
    </row>
    <row r="2909" spans="1:10">
      <c r="A2909" s="143" t="s">
        <v>22139</v>
      </c>
      <c r="B2909" s="143" t="s">
        <v>22140</v>
      </c>
      <c r="C2909" s="143" t="s">
        <v>2785</v>
      </c>
      <c r="D2909" s="143" t="s">
        <v>56</v>
      </c>
      <c r="E2909" s="143"/>
      <c r="F2909" s="143"/>
      <c r="G2909" s="145" t="s">
        <v>22141</v>
      </c>
      <c r="H2909" s="143"/>
      <c r="I2909" s="143"/>
      <c r="J2909" s="145" t="s">
        <v>22142</v>
      </c>
    </row>
    <row r="2910" spans="1:10">
      <c r="A2910" s="143" t="s">
        <v>22143</v>
      </c>
      <c r="B2910" s="143" t="s">
        <v>22144</v>
      </c>
      <c r="C2910" s="143" t="s">
        <v>3710</v>
      </c>
      <c r="D2910" s="143" t="s">
        <v>56</v>
      </c>
      <c r="E2910" s="143"/>
      <c r="F2910" s="143"/>
      <c r="G2910" s="145" t="s">
        <v>22145</v>
      </c>
      <c r="H2910" s="143"/>
      <c r="I2910" s="143"/>
      <c r="J2910" s="145" t="s">
        <v>22146</v>
      </c>
    </row>
    <row r="2911" spans="1:10">
      <c r="A2911" s="143" t="s">
        <v>22147</v>
      </c>
      <c r="B2911" s="143" t="s">
        <v>22148</v>
      </c>
      <c r="C2911" s="143" t="s">
        <v>2785</v>
      </c>
      <c r="D2911" s="143" t="s">
        <v>56</v>
      </c>
      <c r="E2911" s="143"/>
      <c r="F2911" s="143"/>
      <c r="G2911" s="145" t="s">
        <v>5131</v>
      </c>
      <c r="H2911" s="143"/>
      <c r="I2911" s="143"/>
      <c r="J2911" s="145" t="s">
        <v>22149</v>
      </c>
    </row>
    <row r="2912" spans="1:10">
      <c r="A2912" s="143" t="s">
        <v>22150</v>
      </c>
      <c r="B2912" s="143" t="s">
        <v>22151</v>
      </c>
      <c r="C2912" s="143" t="s">
        <v>2785</v>
      </c>
      <c r="D2912" s="143" t="s">
        <v>56</v>
      </c>
      <c r="E2912" s="143"/>
      <c r="F2912" s="143"/>
      <c r="G2912" s="145" t="s">
        <v>22152</v>
      </c>
      <c r="H2912" s="143"/>
      <c r="I2912" s="143"/>
      <c r="J2912" s="145" t="s">
        <v>22153</v>
      </c>
    </row>
    <row r="2913" spans="1:10">
      <c r="A2913" s="143" t="s">
        <v>22154</v>
      </c>
      <c r="B2913" s="143" t="s">
        <v>22155</v>
      </c>
      <c r="C2913" s="143" t="s">
        <v>2805</v>
      </c>
      <c r="D2913" s="143" t="s">
        <v>56</v>
      </c>
      <c r="E2913" s="143"/>
      <c r="F2913" s="143"/>
      <c r="G2913" s="145" t="s">
        <v>22156</v>
      </c>
      <c r="H2913" s="143"/>
      <c r="I2913" s="143"/>
      <c r="J2913" s="145" t="s">
        <v>10236</v>
      </c>
    </row>
    <row r="2914" spans="1:10">
      <c r="A2914" s="143" t="s">
        <v>22157</v>
      </c>
      <c r="B2914" s="143" t="s">
        <v>22158</v>
      </c>
      <c r="C2914" s="143" t="s">
        <v>2805</v>
      </c>
      <c r="D2914" s="143" t="s">
        <v>56</v>
      </c>
      <c r="E2914" s="143"/>
      <c r="F2914" s="143"/>
      <c r="G2914" s="145" t="s">
        <v>22159</v>
      </c>
      <c r="H2914" s="143"/>
      <c r="I2914" s="143"/>
      <c r="J2914" s="145" t="s">
        <v>22160</v>
      </c>
    </row>
    <row r="2915" spans="1:10">
      <c r="A2915" s="143" t="s">
        <v>22161</v>
      </c>
      <c r="B2915" s="143" t="s">
        <v>22162</v>
      </c>
      <c r="C2915" s="143" t="s">
        <v>2805</v>
      </c>
      <c r="D2915" s="143" t="s">
        <v>56</v>
      </c>
      <c r="E2915" s="143"/>
      <c r="F2915" s="143"/>
      <c r="G2915" s="145" t="s">
        <v>22163</v>
      </c>
      <c r="H2915" s="143"/>
      <c r="I2915" s="143"/>
      <c r="J2915" s="145" t="s">
        <v>22164</v>
      </c>
    </row>
    <row r="2916" spans="1:10">
      <c r="A2916" s="143" t="s">
        <v>22165</v>
      </c>
      <c r="B2916" s="143" t="s">
        <v>22166</v>
      </c>
      <c r="C2916" s="143" t="s">
        <v>2805</v>
      </c>
      <c r="D2916" s="143" t="s">
        <v>56</v>
      </c>
      <c r="E2916" s="143"/>
      <c r="F2916" s="143"/>
      <c r="G2916" s="145" t="s">
        <v>22167</v>
      </c>
      <c r="H2916" s="143"/>
      <c r="I2916" s="143"/>
      <c r="J2916" s="145" t="s">
        <v>22168</v>
      </c>
    </row>
    <row r="2917" spans="1:10">
      <c r="A2917" s="143" t="s">
        <v>22169</v>
      </c>
      <c r="B2917" s="143" t="s">
        <v>22170</v>
      </c>
      <c r="C2917" s="143" t="s">
        <v>2805</v>
      </c>
      <c r="D2917" s="143" t="s">
        <v>56</v>
      </c>
      <c r="E2917" s="143"/>
      <c r="F2917" s="143"/>
      <c r="G2917" s="145" t="s">
        <v>22171</v>
      </c>
      <c r="H2917" s="143"/>
      <c r="I2917" s="143"/>
      <c r="J2917" s="145" t="s">
        <v>22172</v>
      </c>
    </row>
    <row r="2918" spans="1:10">
      <c r="A2918" s="143" t="s">
        <v>22173</v>
      </c>
      <c r="B2918" s="143" t="s">
        <v>22174</v>
      </c>
      <c r="C2918" s="143" t="s">
        <v>2805</v>
      </c>
      <c r="D2918" s="143" t="s">
        <v>56</v>
      </c>
      <c r="E2918" s="143"/>
      <c r="F2918" s="143"/>
      <c r="G2918" s="145" t="s">
        <v>22175</v>
      </c>
      <c r="H2918" s="143"/>
      <c r="I2918" s="143"/>
      <c r="J2918" s="145" t="s">
        <v>22176</v>
      </c>
    </row>
    <row r="2919" spans="1:10">
      <c r="A2919" s="143" t="s">
        <v>22177</v>
      </c>
      <c r="B2919" s="143" t="s">
        <v>22178</v>
      </c>
      <c r="C2919" s="143" t="s">
        <v>2805</v>
      </c>
      <c r="D2919" s="143" t="s">
        <v>56</v>
      </c>
      <c r="E2919" s="143"/>
      <c r="F2919" s="143"/>
      <c r="G2919" s="145" t="s">
        <v>46</v>
      </c>
      <c r="H2919" s="143"/>
      <c r="I2919" s="143"/>
      <c r="J2919" s="145" t="s">
        <v>5979</v>
      </c>
    </row>
    <row r="2920" spans="1:10">
      <c r="A2920" s="143" t="s">
        <v>22179</v>
      </c>
      <c r="B2920" s="143" t="s">
        <v>22180</v>
      </c>
      <c r="C2920" s="143" t="s">
        <v>2805</v>
      </c>
      <c r="D2920" s="143" t="s">
        <v>56</v>
      </c>
      <c r="E2920" s="143"/>
      <c r="F2920" s="143"/>
      <c r="G2920" s="145" t="s">
        <v>9590</v>
      </c>
      <c r="H2920" s="143"/>
      <c r="I2920" s="143"/>
      <c r="J2920" s="145" t="s">
        <v>22181</v>
      </c>
    </row>
    <row r="2921" spans="1:10">
      <c r="A2921" s="143" t="s">
        <v>22182</v>
      </c>
      <c r="B2921" s="143" t="s">
        <v>22183</v>
      </c>
      <c r="C2921" s="143" t="s">
        <v>2805</v>
      </c>
      <c r="D2921" s="143" t="s">
        <v>56</v>
      </c>
      <c r="E2921" s="143"/>
      <c r="F2921" s="143"/>
      <c r="G2921" s="145" t="s">
        <v>14389</v>
      </c>
      <c r="H2921" s="143"/>
      <c r="I2921" s="143"/>
      <c r="J2921" s="145" t="s">
        <v>12391</v>
      </c>
    </row>
    <row r="2922" spans="1:10">
      <c r="A2922" s="143" t="s">
        <v>22184</v>
      </c>
      <c r="B2922" s="143" t="s">
        <v>22185</v>
      </c>
      <c r="C2922" s="143" t="s">
        <v>2805</v>
      </c>
      <c r="D2922" s="143" t="s">
        <v>56</v>
      </c>
      <c r="E2922" s="143"/>
      <c r="F2922" s="143"/>
      <c r="G2922" s="145" t="s">
        <v>15444</v>
      </c>
      <c r="H2922" s="143"/>
      <c r="I2922" s="143"/>
      <c r="J2922" s="145" t="s">
        <v>2832</v>
      </c>
    </row>
    <row r="2923" spans="1:10">
      <c r="A2923" s="143" t="s">
        <v>22186</v>
      </c>
      <c r="B2923" s="143" t="s">
        <v>22187</v>
      </c>
      <c r="C2923" s="143" t="s">
        <v>2805</v>
      </c>
      <c r="D2923" s="143" t="s">
        <v>56</v>
      </c>
      <c r="E2923" s="143"/>
      <c r="F2923" s="143"/>
      <c r="G2923" s="145" t="s">
        <v>7341</v>
      </c>
      <c r="H2923" s="143"/>
      <c r="I2923" s="143"/>
      <c r="J2923" s="145" t="s">
        <v>16780</v>
      </c>
    </row>
    <row r="2924" spans="1:10">
      <c r="A2924" s="143" t="s">
        <v>22188</v>
      </c>
      <c r="B2924" s="143" t="s">
        <v>22189</v>
      </c>
      <c r="C2924" s="143" t="s">
        <v>2805</v>
      </c>
      <c r="D2924" s="143" t="s">
        <v>56</v>
      </c>
      <c r="E2924" s="143"/>
      <c r="F2924" s="143"/>
      <c r="G2924" s="145" t="s">
        <v>7256</v>
      </c>
      <c r="H2924" s="143"/>
      <c r="I2924" s="143"/>
      <c r="J2924" s="145" t="s">
        <v>9475</v>
      </c>
    </row>
    <row r="2925" spans="1:10">
      <c r="A2925" s="143" t="s">
        <v>22190</v>
      </c>
      <c r="B2925" s="143" t="s">
        <v>22191</v>
      </c>
      <c r="C2925" s="143" t="s">
        <v>2805</v>
      </c>
      <c r="D2925" s="143" t="s">
        <v>56</v>
      </c>
      <c r="E2925" s="143"/>
      <c r="F2925" s="143"/>
      <c r="G2925" s="145" t="s">
        <v>9389</v>
      </c>
      <c r="H2925" s="143"/>
      <c r="I2925" s="143"/>
      <c r="J2925" s="145" t="s">
        <v>3280</v>
      </c>
    </row>
    <row r="2926" spans="1:10">
      <c r="A2926" s="143" t="s">
        <v>22192</v>
      </c>
      <c r="B2926" s="143" t="s">
        <v>22193</v>
      </c>
      <c r="C2926" s="143" t="s">
        <v>2805</v>
      </c>
      <c r="D2926" s="143" t="s">
        <v>56</v>
      </c>
      <c r="E2926" s="143"/>
      <c r="F2926" s="143"/>
      <c r="G2926" s="145" t="s">
        <v>2999</v>
      </c>
      <c r="H2926" s="143"/>
      <c r="I2926" s="143"/>
      <c r="J2926" s="145" t="s">
        <v>9939</v>
      </c>
    </row>
    <row r="2927" spans="1:10">
      <c r="A2927" s="143" t="s">
        <v>22194</v>
      </c>
      <c r="B2927" s="143" t="s">
        <v>22195</v>
      </c>
      <c r="C2927" s="143" t="s">
        <v>2785</v>
      </c>
      <c r="D2927" s="143" t="s">
        <v>114</v>
      </c>
      <c r="E2927" s="143"/>
      <c r="F2927" s="143"/>
      <c r="G2927" s="145" t="s">
        <v>4939</v>
      </c>
      <c r="H2927" s="143"/>
      <c r="I2927" s="143"/>
      <c r="J2927" s="145" t="s">
        <v>4673</v>
      </c>
    </row>
    <row r="2928" spans="1:10">
      <c r="A2928" s="143" t="s">
        <v>22196</v>
      </c>
      <c r="B2928" s="143" t="s">
        <v>22197</v>
      </c>
      <c r="C2928" s="143" t="s">
        <v>2805</v>
      </c>
      <c r="D2928" s="143" t="s">
        <v>114</v>
      </c>
      <c r="E2928" s="143"/>
      <c r="F2928" s="143"/>
      <c r="G2928" s="145" t="s">
        <v>7239</v>
      </c>
      <c r="H2928" s="143"/>
      <c r="I2928" s="143"/>
      <c r="J2928" s="145" t="s">
        <v>10141</v>
      </c>
    </row>
    <row r="2929" spans="1:10">
      <c r="A2929" s="143" t="s">
        <v>22198</v>
      </c>
      <c r="B2929" s="143" t="s">
        <v>22199</v>
      </c>
      <c r="C2929" s="143" t="s">
        <v>2805</v>
      </c>
      <c r="D2929" s="143" t="s">
        <v>114</v>
      </c>
      <c r="E2929" s="143"/>
      <c r="F2929" s="143"/>
      <c r="G2929" s="145" t="s">
        <v>14925</v>
      </c>
      <c r="H2929" s="143"/>
      <c r="I2929" s="143"/>
      <c r="J2929" s="145" t="s">
        <v>11830</v>
      </c>
    </row>
    <row r="2930" spans="1:10">
      <c r="A2930" s="143" t="s">
        <v>22200</v>
      </c>
      <c r="B2930" s="143" t="s">
        <v>22201</v>
      </c>
      <c r="C2930" s="143" t="s">
        <v>2805</v>
      </c>
      <c r="D2930" s="143" t="s">
        <v>114</v>
      </c>
      <c r="E2930" s="143"/>
      <c r="F2930" s="143"/>
      <c r="G2930" s="145" t="s">
        <v>21382</v>
      </c>
      <c r="H2930" s="143"/>
      <c r="I2930" s="143"/>
      <c r="J2930" s="145" t="s">
        <v>22202</v>
      </c>
    </row>
    <row r="2931" spans="1:10">
      <c r="A2931" s="143" t="s">
        <v>22203</v>
      </c>
      <c r="B2931" s="143" t="s">
        <v>22204</v>
      </c>
      <c r="C2931" s="143" t="s">
        <v>2805</v>
      </c>
      <c r="D2931" s="143" t="s">
        <v>114</v>
      </c>
      <c r="E2931" s="143"/>
      <c r="F2931" s="143"/>
      <c r="G2931" s="145" t="s">
        <v>22205</v>
      </c>
      <c r="H2931" s="143"/>
      <c r="I2931" s="143"/>
      <c r="J2931" s="145" t="s">
        <v>22206</v>
      </c>
    </row>
    <row r="2932" spans="1:10">
      <c r="A2932" s="143" t="s">
        <v>22207</v>
      </c>
      <c r="B2932" s="143" t="s">
        <v>22208</v>
      </c>
      <c r="C2932" s="143" t="s">
        <v>3710</v>
      </c>
      <c r="D2932" s="143" t="s">
        <v>114</v>
      </c>
      <c r="E2932" s="143"/>
      <c r="F2932" s="143"/>
      <c r="G2932" s="145" t="s">
        <v>9138</v>
      </c>
      <c r="H2932" s="143"/>
      <c r="I2932" s="143"/>
      <c r="J2932" s="145" t="s">
        <v>9138</v>
      </c>
    </row>
    <row r="2933" spans="1:10">
      <c r="A2933" s="143" t="s">
        <v>22209</v>
      </c>
      <c r="B2933" s="143" t="s">
        <v>22210</v>
      </c>
      <c r="C2933" s="143" t="s">
        <v>2805</v>
      </c>
      <c r="D2933" s="143" t="s">
        <v>114</v>
      </c>
      <c r="E2933" s="143"/>
      <c r="F2933" s="143"/>
      <c r="G2933" s="145" t="s">
        <v>22211</v>
      </c>
      <c r="H2933" s="143"/>
      <c r="I2933" s="143"/>
      <c r="J2933" s="145" t="s">
        <v>7043</v>
      </c>
    </row>
    <row r="2934" spans="1:10">
      <c r="A2934" s="143" t="s">
        <v>22212</v>
      </c>
      <c r="B2934" s="143" t="s">
        <v>22213</v>
      </c>
      <c r="C2934" s="143" t="s">
        <v>2805</v>
      </c>
      <c r="D2934" s="143" t="s">
        <v>114</v>
      </c>
      <c r="E2934" s="143"/>
      <c r="F2934" s="143"/>
      <c r="G2934" s="145" t="s">
        <v>9156</v>
      </c>
      <c r="H2934" s="143"/>
      <c r="I2934" s="143"/>
      <c r="J2934" s="145" t="s">
        <v>22214</v>
      </c>
    </row>
    <row r="2935" spans="1:10">
      <c r="A2935" s="143" t="s">
        <v>22215</v>
      </c>
      <c r="B2935" s="143" t="s">
        <v>22216</v>
      </c>
      <c r="C2935" s="143" t="s">
        <v>2805</v>
      </c>
      <c r="D2935" s="143" t="s">
        <v>56</v>
      </c>
      <c r="E2935" s="143"/>
      <c r="F2935" s="143"/>
      <c r="G2935" s="145" t="s">
        <v>22217</v>
      </c>
      <c r="H2935" s="143"/>
      <c r="I2935" s="143"/>
      <c r="J2935" s="145" t="s">
        <v>16147</v>
      </c>
    </row>
    <row r="2936" spans="1:10">
      <c r="A2936" s="143" t="s">
        <v>22218</v>
      </c>
      <c r="B2936" s="143" t="s">
        <v>22219</v>
      </c>
      <c r="C2936" s="143" t="s">
        <v>2805</v>
      </c>
      <c r="D2936" s="143" t="s">
        <v>56</v>
      </c>
      <c r="E2936" s="143"/>
      <c r="F2936" s="143"/>
      <c r="G2936" s="145" t="s">
        <v>22220</v>
      </c>
      <c r="H2936" s="143"/>
      <c r="I2936" s="143"/>
      <c r="J2936" s="145" t="s">
        <v>22221</v>
      </c>
    </row>
    <row r="2937" spans="1:10">
      <c r="A2937" s="143" t="s">
        <v>22222</v>
      </c>
      <c r="B2937" s="143" t="s">
        <v>22223</v>
      </c>
      <c r="C2937" s="143" t="s">
        <v>2805</v>
      </c>
      <c r="D2937" s="143" t="s">
        <v>56</v>
      </c>
      <c r="E2937" s="143"/>
      <c r="F2937" s="143"/>
      <c r="G2937" s="145" t="s">
        <v>22224</v>
      </c>
      <c r="H2937" s="143"/>
      <c r="I2937" s="143"/>
      <c r="J2937" s="145" t="s">
        <v>22225</v>
      </c>
    </row>
    <row r="2938" spans="1:10">
      <c r="A2938" s="143" t="s">
        <v>22226</v>
      </c>
      <c r="B2938" s="143" t="s">
        <v>22227</v>
      </c>
      <c r="C2938" s="143" t="s">
        <v>2805</v>
      </c>
      <c r="D2938" s="143" t="s">
        <v>56</v>
      </c>
      <c r="E2938" s="143"/>
      <c r="F2938" s="143"/>
      <c r="G2938" s="145" t="s">
        <v>22228</v>
      </c>
      <c r="H2938" s="143"/>
      <c r="I2938" s="143"/>
      <c r="J2938" s="145" t="s">
        <v>3684</v>
      </c>
    </row>
    <row r="2939" spans="1:10">
      <c r="A2939" s="143" t="s">
        <v>22229</v>
      </c>
      <c r="B2939" s="143" t="s">
        <v>22230</v>
      </c>
      <c r="C2939" s="143" t="s">
        <v>2805</v>
      </c>
      <c r="D2939" s="143" t="s">
        <v>56</v>
      </c>
      <c r="E2939" s="143"/>
      <c r="F2939" s="143"/>
      <c r="G2939" s="145" t="s">
        <v>22231</v>
      </c>
      <c r="H2939" s="143"/>
      <c r="I2939" s="143"/>
      <c r="J2939" s="145" t="s">
        <v>22232</v>
      </c>
    </row>
    <row r="2940" spans="1:10">
      <c r="A2940" s="143" t="s">
        <v>22233</v>
      </c>
      <c r="B2940" s="143" t="s">
        <v>22234</v>
      </c>
      <c r="C2940" s="143" t="s">
        <v>2805</v>
      </c>
      <c r="D2940" s="143" t="s">
        <v>56</v>
      </c>
      <c r="E2940" s="143"/>
      <c r="F2940" s="143"/>
      <c r="G2940" s="145" t="s">
        <v>5341</v>
      </c>
      <c r="H2940" s="143"/>
      <c r="I2940" s="143"/>
      <c r="J2940" s="145" t="s">
        <v>13274</v>
      </c>
    </row>
    <row r="2941" spans="1:10">
      <c r="A2941" s="143" t="s">
        <v>22235</v>
      </c>
      <c r="B2941" s="143" t="s">
        <v>22236</v>
      </c>
      <c r="C2941" s="143" t="s">
        <v>2805</v>
      </c>
      <c r="D2941" s="143" t="s">
        <v>56</v>
      </c>
      <c r="E2941" s="143"/>
      <c r="F2941" s="143"/>
      <c r="G2941" s="145" t="s">
        <v>15531</v>
      </c>
      <c r="H2941" s="143"/>
      <c r="I2941" s="143"/>
      <c r="J2941" s="145" t="s">
        <v>16113</v>
      </c>
    </row>
    <row r="2942" spans="1:10">
      <c r="A2942" s="143" t="s">
        <v>22237</v>
      </c>
      <c r="B2942" s="143" t="s">
        <v>22238</v>
      </c>
      <c r="C2942" s="143" t="s">
        <v>2805</v>
      </c>
      <c r="D2942" s="143" t="s">
        <v>56</v>
      </c>
      <c r="E2942" s="143"/>
      <c r="F2942" s="143"/>
      <c r="G2942" s="145" t="s">
        <v>22239</v>
      </c>
      <c r="H2942" s="143"/>
      <c r="I2942" s="143"/>
      <c r="J2942" s="145" t="s">
        <v>22240</v>
      </c>
    </row>
    <row r="2943" spans="1:10">
      <c r="A2943" s="143" t="s">
        <v>22241</v>
      </c>
      <c r="B2943" s="143" t="s">
        <v>22242</v>
      </c>
      <c r="C2943" s="143" t="s">
        <v>2805</v>
      </c>
      <c r="D2943" s="143" t="s">
        <v>56</v>
      </c>
      <c r="E2943" s="143"/>
      <c r="F2943" s="143"/>
      <c r="G2943" s="145" t="s">
        <v>22243</v>
      </c>
      <c r="H2943" s="143"/>
      <c r="I2943" s="143"/>
      <c r="J2943" s="145" t="s">
        <v>22244</v>
      </c>
    </row>
    <row r="2944" spans="1:10">
      <c r="A2944" s="143" t="s">
        <v>22245</v>
      </c>
      <c r="B2944" s="143" t="s">
        <v>22246</v>
      </c>
      <c r="C2944" s="143" t="s">
        <v>2805</v>
      </c>
      <c r="D2944" s="143" t="s">
        <v>56</v>
      </c>
      <c r="E2944" s="143"/>
      <c r="F2944" s="143"/>
      <c r="G2944" s="145" t="s">
        <v>22247</v>
      </c>
      <c r="H2944" s="143"/>
      <c r="I2944" s="143"/>
      <c r="J2944" s="145" t="s">
        <v>22248</v>
      </c>
    </row>
    <row r="2945" spans="1:10">
      <c r="A2945" s="143" t="s">
        <v>22249</v>
      </c>
      <c r="B2945" s="143" t="s">
        <v>22250</v>
      </c>
      <c r="C2945" s="143" t="s">
        <v>2805</v>
      </c>
      <c r="D2945" s="143" t="s">
        <v>56</v>
      </c>
      <c r="E2945" s="143"/>
      <c r="F2945" s="143"/>
      <c r="G2945" s="145" t="s">
        <v>22251</v>
      </c>
      <c r="H2945" s="143"/>
      <c r="I2945" s="143"/>
      <c r="J2945" s="145" t="s">
        <v>22252</v>
      </c>
    </row>
    <row r="2946" spans="1:10">
      <c r="A2946" s="143" t="s">
        <v>22253</v>
      </c>
      <c r="B2946" s="143" t="s">
        <v>22254</v>
      </c>
      <c r="C2946" s="143" t="s">
        <v>2805</v>
      </c>
      <c r="D2946" s="143" t="s">
        <v>56</v>
      </c>
      <c r="E2946" s="143"/>
      <c r="F2946" s="143"/>
      <c r="G2946" s="145" t="s">
        <v>22255</v>
      </c>
      <c r="H2946" s="143"/>
      <c r="I2946" s="143"/>
      <c r="J2946" s="145" t="s">
        <v>22256</v>
      </c>
    </row>
    <row r="2947" spans="1:10">
      <c r="A2947" s="143" t="s">
        <v>22257</v>
      </c>
      <c r="B2947" s="143" t="s">
        <v>22258</v>
      </c>
      <c r="C2947" s="143" t="s">
        <v>2805</v>
      </c>
      <c r="D2947" s="143" t="s">
        <v>56</v>
      </c>
      <c r="E2947" s="143"/>
      <c r="F2947" s="143"/>
      <c r="G2947" s="145" t="s">
        <v>22259</v>
      </c>
      <c r="H2947" s="143"/>
      <c r="I2947" s="143"/>
      <c r="J2947" s="145" t="s">
        <v>4406</v>
      </c>
    </row>
    <row r="2948" spans="1:10">
      <c r="A2948" s="143" t="s">
        <v>22260</v>
      </c>
      <c r="B2948" s="143" t="s">
        <v>22261</v>
      </c>
      <c r="C2948" s="143" t="s">
        <v>2805</v>
      </c>
      <c r="D2948" s="143" t="s">
        <v>56</v>
      </c>
      <c r="E2948" s="143"/>
      <c r="F2948" s="143"/>
      <c r="G2948" s="145" t="s">
        <v>22262</v>
      </c>
      <c r="H2948" s="143"/>
      <c r="I2948" s="143"/>
      <c r="J2948" s="145" t="s">
        <v>22263</v>
      </c>
    </row>
    <row r="2949" spans="1:10">
      <c r="A2949" s="143" t="s">
        <v>22264</v>
      </c>
      <c r="B2949" s="143" t="s">
        <v>22265</v>
      </c>
      <c r="C2949" s="143" t="s">
        <v>2805</v>
      </c>
      <c r="D2949" s="143" t="s">
        <v>56</v>
      </c>
      <c r="E2949" s="143"/>
      <c r="F2949" s="143"/>
      <c r="G2949" s="145" t="s">
        <v>22266</v>
      </c>
      <c r="H2949" s="143"/>
      <c r="I2949" s="143"/>
      <c r="J2949" s="145" t="s">
        <v>13827</v>
      </c>
    </row>
    <row r="2950" spans="1:10">
      <c r="A2950" s="143" t="s">
        <v>22267</v>
      </c>
      <c r="B2950" s="143" t="s">
        <v>22268</v>
      </c>
      <c r="C2950" s="143" t="s">
        <v>2805</v>
      </c>
      <c r="D2950" s="143" t="s">
        <v>56</v>
      </c>
      <c r="E2950" s="143"/>
      <c r="F2950" s="143"/>
      <c r="G2950" s="145" t="s">
        <v>11012</v>
      </c>
      <c r="H2950" s="143"/>
      <c r="I2950" s="143"/>
      <c r="J2950" s="145" t="s">
        <v>14566</v>
      </c>
    </row>
    <row r="2951" spans="1:10">
      <c r="A2951" s="143" t="s">
        <v>22269</v>
      </c>
      <c r="B2951" s="143" t="s">
        <v>22270</v>
      </c>
      <c r="C2951" s="143" t="s">
        <v>2805</v>
      </c>
      <c r="D2951" s="143" t="s">
        <v>56</v>
      </c>
      <c r="E2951" s="143"/>
      <c r="F2951" s="143"/>
      <c r="G2951" s="145" t="s">
        <v>19474</v>
      </c>
      <c r="H2951" s="143"/>
      <c r="I2951" s="143"/>
      <c r="J2951" s="145" t="s">
        <v>22271</v>
      </c>
    </row>
    <row r="2952" spans="1:10">
      <c r="A2952" s="143" t="s">
        <v>22272</v>
      </c>
      <c r="B2952" s="143" t="s">
        <v>22273</v>
      </c>
      <c r="C2952" s="143" t="s">
        <v>2805</v>
      </c>
      <c r="D2952" s="143" t="s">
        <v>56</v>
      </c>
      <c r="E2952" s="143"/>
      <c r="F2952" s="143"/>
      <c r="G2952" s="145" t="s">
        <v>12722</v>
      </c>
      <c r="H2952" s="143"/>
      <c r="I2952" s="143"/>
      <c r="J2952" s="145" t="s">
        <v>22274</v>
      </c>
    </row>
    <row r="2953" spans="1:10">
      <c r="A2953" s="143" t="s">
        <v>22275</v>
      </c>
      <c r="B2953" s="143" t="s">
        <v>22276</v>
      </c>
      <c r="C2953" s="143" t="s">
        <v>2805</v>
      </c>
      <c r="D2953" s="143" t="s">
        <v>56</v>
      </c>
      <c r="E2953" s="143"/>
      <c r="F2953" s="143"/>
      <c r="G2953" s="145" t="s">
        <v>22277</v>
      </c>
      <c r="H2953" s="143"/>
      <c r="I2953" s="143"/>
      <c r="J2953" s="145" t="s">
        <v>22278</v>
      </c>
    </row>
    <row r="2954" spans="1:10">
      <c r="A2954" s="143" t="s">
        <v>22279</v>
      </c>
      <c r="B2954" s="143" t="s">
        <v>22280</v>
      </c>
      <c r="C2954" s="143" t="s">
        <v>2805</v>
      </c>
      <c r="D2954" s="143" t="s">
        <v>56</v>
      </c>
      <c r="E2954" s="143"/>
      <c r="F2954" s="143"/>
      <c r="G2954" s="145" t="s">
        <v>6897</v>
      </c>
      <c r="H2954" s="143"/>
      <c r="I2954" s="143"/>
      <c r="J2954" s="145" t="s">
        <v>22281</v>
      </c>
    </row>
    <row r="2955" spans="1:10">
      <c r="A2955" s="143" t="s">
        <v>22282</v>
      </c>
      <c r="B2955" s="143" t="s">
        <v>22283</v>
      </c>
      <c r="C2955" s="143" t="s">
        <v>2805</v>
      </c>
      <c r="D2955" s="143" t="s">
        <v>56</v>
      </c>
      <c r="E2955" s="143"/>
      <c r="F2955" s="143"/>
      <c r="G2955" s="145" t="s">
        <v>22284</v>
      </c>
      <c r="H2955" s="143"/>
      <c r="I2955" s="143"/>
      <c r="J2955" s="145" t="s">
        <v>22285</v>
      </c>
    </row>
    <row r="2956" spans="1:10">
      <c r="A2956" s="143" t="s">
        <v>22286</v>
      </c>
      <c r="B2956" s="143" t="s">
        <v>22287</v>
      </c>
      <c r="C2956" s="143" t="s">
        <v>2805</v>
      </c>
      <c r="D2956" s="143" t="s">
        <v>56</v>
      </c>
      <c r="E2956" s="143"/>
      <c r="F2956" s="143"/>
      <c r="G2956" s="145" t="s">
        <v>18648</v>
      </c>
      <c r="H2956" s="143"/>
      <c r="I2956" s="143"/>
      <c r="J2956" s="145" t="s">
        <v>17535</v>
      </c>
    </row>
    <row r="2957" spans="1:10">
      <c r="A2957" s="143" t="s">
        <v>22288</v>
      </c>
      <c r="B2957" s="143" t="s">
        <v>22289</v>
      </c>
      <c r="C2957" s="143" t="s">
        <v>2805</v>
      </c>
      <c r="D2957" s="143" t="s">
        <v>56</v>
      </c>
      <c r="E2957" s="143"/>
      <c r="F2957" s="143"/>
      <c r="G2957" s="145" t="s">
        <v>22290</v>
      </c>
      <c r="H2957" s="143"/>
      <c r="I2957" s="143"/>
      <c r="J2957" s="145" t="s">
        <v>22291</v>
      </c>
    </row>
    <row r="2958" spans="1:10">
      <c r="A2958" s="143" t="s">
        <v>22292</v>
      </c>
      <c r="B2958" s="143" t="s">
        <v>22293</v>
      </c>
      <c r="C2958" s="143" t="s">
        <v>2805</v>
      </c>
      <c r="D2958" s="143" t="s">
        <v>56</v>
      </c>
      <c r="E2958" s="143"/>
      <c r="F2958" s="143"/>
      <c r="G2958" s="145" t="s">
        <v>22294</v>
      </c>
      <c r="H2958" s="143"/>
      <c r="I2958" s="143"/>
      <c r="J2958" s="145" t="s">
        <v>22295</v>
      </c>
    </row>
    <row r="2959" spans="1:10">
      <c r="A2959" s="143" t="s">
        <v>22296</v>
      </c>
      <c r="B2959" s="143" t="s">
        <v>22297</v>
      </c>
      <c r="C2959" s="143" t="s">
        <v>2805</v>
      </c>
      <c r="D2959" s="143" t="s">
        <v>56</v>
      </c>
      <c r="E2959" s="143"/>
      <c r="F2959" s="143"/>
      <c r="G2959" s="145" t="s">
        <v>16327</v>
      </c>
      <c r="H2959" s="143"/>
      <c r="I2959" s="143"/>
      <c r="J2959" s="145" t="s">
        <v>22298</v>
      </c>
    </row>
    <row r="2960" spans="1:10">
      <c r="A2960" s="143" t="s">
        <v>22299</v>
      </c>
      <c r="B2960" s="143" t="s">
        <v>22300</v>
      </c>
      <c r="C2960" s="143" t="s">
        <v>2805</v>
      </c>
      <c r="D2960" s="143" t="s">
        <v>56</v>
      </c>
      <c r="E2960" s="143"/>
      <c r="F2960" s="143"/>
      <c r="G2960" s="145" t="s">
        <v>22301</v>
      </c>
      <c r="H2960" s="143"/>
      <c r="I2960" s="143"/>
      <c r="J2960" s="145" t="s">
        <v>22302</v>
      </c>
    </row>
    <row r="2961" spans="1:10">
      <c r="A2961" s="143" t="s">
        <v>22303</v>
      </c>
      <c r="B2961" s="143" t="s">
        <v>22304</v>
      </c>
      <c r="C2961" s="143" t="s">
        <v>2805</v>
      </c>
      <c r="D2961" s="143" t="s">
        <v>56</v>
      </c>
      <c r="E2961" s="143"/>
      <c r="F2961" s="143"/>
      <c r="G2961" s="145" t="s">
        <v>15626</v>
      </c>
      <c r="H2961" s="143"/>
      <c r="I2961" s="143"/>
      <c r="J2961" s="145" t="s">
        <v>22305</v>
      </c>
    </row>
    <row r="2962" spans="1:10">
      <c r="A2962" s="143" t="s">
        <v>22306</v>
      </c>
      <c r="B2962" s="143" t="s">
        <v>22307</v>
      </c>
      <c r="C2962" s="143" t="s">
        <v>2805</v>
      </c>
      <c r="D2962" s="143" t="s">
        <v>56</v>
      </c>
      <c r="E2962" s="143"/>
      <c r="F2962" s="143"/>
      <c r="G2962" s="145" t="s">
        <v>22308</v>
      </c>
      <c r="H2962" s="143"/>
      <c r="I2962" s="143"/>
      <c r="J2962" s="145" t="s">
        <v>22309</v>
      </c>
    </row>
    <row r="2963" spans="1:10">
      <c r="A2963" s="143" t="s">
        <v>22310</v>
      </c>
      <c r="B2963" s="143" t="s">
        <v>22311</v>
      </c>
      <c r="C2963" s="143" t="s">
        <v>2805</v>
      </c>
      <c r="D2963" s="143" t="s">
        <v>56</v>
      </c>
      <c r="E2963" s="143"/>
      <c r="F2963" s="143"/>
      <c r="G2963" s="145" t="s">
        <v>22312</v>
      </c>
      <c r="H2963" s="143"/>
      <c r="I2963" s="143"/>
      <c r="J2963" s="145" t="s">
        <v>22313</v>
      </c>
    </row>
    <row r="2964" spans="1:10">
      <c r="A2964" s="143" t="s">
        <v>22314</v>
      </c>
      <c r="B2964" s="143" t="s">
        <v>22315</v>
      </c>
      <c r="C2964" s="143" t="s">
        <v>2805</v>
      </c>
      <c r="D2964" s="143" t="s">
        <v>56</v>
      </c>
      <c r="E2964" s="143"/>
      <c r="F2964" s="143"/>
      <c r="G2964" s="145" t="s">
        <v>22316</v>
      </c>
      <c r="H2964" s="143"/>
      <c r="I2964" s="143"/>
      <c r="J2964" s="145" t="s">
        <v>22317</v>
      </c>
    </row>
    <row r="2965" spans="1:10">
      <c r="A2965" s="143" t="s">
        <v>22318</v>
      </c>
      <c r="B2965" s="143" t="s">
        <v>22319</v>
      </c>
      <c r="C2965" s="143" t="s">
        <v>2805</v>
      </c>
      <c r="D2965" s="143" t="s">
        <v>56</v>
      </c>
      <c r="E2965" s="143"/>
      <c r="F2965" s="143"/>
      <c r="G2965" s="145" t="s">
        <v>22320</v>
      </c>
      <c r="H2965" s="143"/>
      <c r="I2965" s="143"/>
      <c r="J2965" s="145" t="s">
        <v>22321</v>
      </c>
    </row>
    <row r="2966" spans="1:10">
      <c r="A2966" s="143" t="s">
        <v>22322</v>
      </c>
      <c r="B2966" s="143" t="s">
        <v>22323</v>
      </c>
      <c r="C2966" s="143" t="s">
        <v>2805</v>
      </c>
      <c r="D2966" s="143" t="s">
        <v>56</v>
      </c>
      <c r="E2966" s="143"/>
      <c r="F2966" s="143"/>
      <c r="G2966" s="145" t="s">
        <v>22324</v>
      </c>
      <c r="H2966" s="143"/>
      <c r="I2966" s="143"/>
      <c r="J2966" s="145" t="s">
        <v>13703</v>
      </c>
    </row>
    <row r="2967" spans="1:10">
      <c r="A2967" s="143" t="s">
        <v>22325</v>
      </c>
      <c r="B2967" s="143" t="s">
        <v>22326</v>
      </c>
      <c r="C2967" s="143" t="s">
        <v>2805</v>
      </c>
      <c r="D2967" s="143" t="s">
        <v>56</v>
      </c>
      <c r="E2967" s="143"/>
      <c r="F2967" s="143"/>
      <c r="G2967" s="145" t="s">
        <v>22327</v>
      </c>
      <c r="H2967" s="143"/>
      <c r="I2967" s="143"/>
      <c r="J2967" s="145" t="s">
        <v>22328</v>
      </c>
    </row>
    <row r="2968" spans="1:10">
      <c r="A2968" s="143" t="s">
        <v>22329</v>
      </c>
      <c r="B2968" s="143" t="s">
        <v>22330</v>
      </c>
      <c r="C2968" s="143" t="s">
        <v>2805</v>
      </c>
      <c r="D2968" s="143" t="s">
        <v>56</v>
      </c>
      <c r="E2968" s="143"/>
      <c r="F2968" s="143"/>
      <c r="G2968" s="145" t="s">
        <v>8405</v>
      </c>
      <c r="H2968" s="143"/>
      <c r="I2968" s="143"/>
      <c r="J2968" s="145" t="s">
        <v>22331</v>
      </c>
    </row>
    <row r="2969" spans="1:10">
      <c r="A2969" s="143" t="s">
        <v>22332</v>
      </c>
      <c r="B2969" s="143" t="s">
        <v>22333</v>
      </c>
      <c r="C2969" s="143" t="s">
        <v>2805</v>
      </c>
      <c r="D2969" s="143" t="s">
        <v>56</v>
      </c>
      <c r="E2969" s="143"/>
      <c r="F2969" s="143"/>
      <c r="G2969" s="145" t="s">
        <v>22334</v>
      </c>
      <c r="H2969" s="143"/>
      <c r="I2969" s="143"/>
      <c r="J2969" s="145" t="s">
        <v>22335</v>
      </c>
    </row>
    <row r="2970" spans="1:10">
      <c r="A2970" s="143" t="s">
        <v>22336</v>
      </c>
      <c r="B2970" s="143" t="s">
        <v>22337</v>
      </c>
      <c r="C2970" s="143" t="s">
        <v>2805</v>
      </c>
      <c r="D2970" s="143" t="s">
        <v>56</v>
      </c>
      <c r="E2970" s="143"/>
      <c r="F2970" s="143"/>
      <c r="G2970" s="145" t="s">
        <v>10791</v>
      </c>
      <c r="H2970" s="143"/>
      <c r="I2970" s="143"/>
      <c r="J2970" s="145" t="s">
        <v>22338</v>
      </c>
    </row>
    <row r="2971" spans="1:10">
      <c r="A2971" s="143" t="s">
        <v>22339</v>
      </c>
      <c r="B2971" s="143" t="s">
        <v>22340</v>
      </c>
      <c r="C2971" s="143" t="s">
        <v>2805</v>
      </c>
      <c r="D2971" s="143" t="s">
        <v>56</v>
      </c>
      <c r="E2971" s="143"/>
      <c r="F2971" s="143"/>
      <c r="G2971" s="145" t="s">
        <v>22341</v>
      </c>
      <c r="H2971" s="143"/>
      <c r="I2971" s="143"/>
      <c r="J2971" s="145" t="s">
        <v>22342</v>
      </c>
    </row>
    <row r="2972" spans="1:10">
      <c r="A2972" s="143" t="s">
        <v>22343</v>
      </c>
      <c r="B2972" s="143" t="s">
        <v>22344</v>
      </c>
      <c r="C2972" s="143" t="s">
        <v>2805</v>
      </c>
      <c r="D2972" s="143" t="s">
        <v>56</v>
      </c>
      <c r="E2972" s="143"/>
      <c r="F2972" s="143"/>
      <c r="G2972" s="145" t="s">
        <v>22345</v>
      </c>
      <c r="H2972" s="143"/>
      <c r="I2972" s="143"/>
      <c r="J2972" s="145" t="s">
        <v>22346</v>
      </c>
    </row>
    <row r="2973" spans="1:10">
      <c r="A2973" s="143" t="s">
        <v>22347</v>
      </c>
      <c r="B2973" s="143" t="s">
        <v>22348</v>
      </c>
      <c r="C2973" s="143" t="s">
        <v>2805</v>
      </c>
      <c r="D2973" s="143" t="s">
        <v>56</v>
      </c>
      <c r="E2973" s="143"/>
      <c r="F2973" s="143"/>
      <c r="G2973" s="145" t="s">
        <v>22349</v>
      </c>
      <c r="H2973" s="143"/>
      <c r="I2973" s="143"/>
      <c r="J2973" s="145" t="s">
        <v>22350</v>
      </c>
    </row>
    <row r="2974" spans="1:10">
      <c r="A2974" s="143" t="s">
        <v>22351</v>
      </c>
      <c r="B2974" s="143" t="s">
        <v>22352</v>
      </c>
      <c r="C2974" s="143" t="s">
        <v>2805</v>
      </c>
      <c r="D2974" s="143" t="s">
        <v>56</v>
      </c>
      <c r="E2974" s="143"/>
      <c r="F2974" s="143"/>
      <c r="G2974" s="145" t="s">
        <v>22353</v>
      </c>
      <c r="H2974" s="143"/>
      <c r="I2974" s="143"/>
      <c r="J2974" s="145" t="s">
        <v>22354</v>
      </c>
    </row>
    <row r="2975" spans="1:10">
      <c r="A2975" s="143" t="s">
        <v>22355</v>
      </c>
      <c r="B2975" s="143" t="s">
        <v>22356</v>
      </c>
      <c r="C2975" s="143" t="s">
        <v>2805</v>
      </c>
      <c r="D2975" s="143" t="s">
        <v>56</v>
      </c>
      <c r="E2975" s="143"/>
      <c r="F2975" s="143"/>
      <c r="G2975" s="145" t="s">
        <v>22357</v>
      </c>
      <c r="H2975" s="143"/>
      <c r="I2975" s="143"/>
      <c r="J2975" s="145" t="s">
        <v>22358</v>
      </c>
    </row>
    <row r="2976" spans="1:10">
      <c r="A2976" s="143" t="s">
        <v>22359</v>
      </c>
      <c r="B2976" s="143" t="s">
        <v>22360</v>
      </c>
      <c r="C2976" s="143" t="s">
        <v>2805</v>
      </c>
      <c r="D2976" s="143" t="s">
        <v>56</v>
      </c>
      <c r="E2976" s="143"/>
      <c r="F2976" s="143"/>
      <c r="G2976" s="145" t="s">
        <v>22361</v>
      </c>
      <c r="H2976" s="143"/>
      <c r="I2976" s="143"/>
      <c r="J2976" s="145" t="s">
        <v>22362</v>
      </c>
    </row>
    <row r="2977" spans="1:10">
      <c r="A2977" s="143" t="s">
        <v>22363</v>
      </c>
      <c r="B2977" s="143" t="s">
        <v>22364</v>
      </c>
      <c r="C2977" s="143" t="s">
        <v>2805</v>
      </c>
      <c r="D2977" s="143" t="s">
        <v>56</v>
      </c>
      <c r="E2977" s="143"/>
      <c r="F2977" s="143"/>
      <c r="G2977" s="145" t="s">
        <v>15797</v>
      </c>
      <c r="H2977" s="143"/>
      <c r="I2977" s="143"/>
      <c r="J2977" s="145" t="s">
        <v>22365</v>
      </c>
    </row>
    <row r="2978" spans="1:10">
      <c r="A2978" s="143" t="s">
        <v>22366</v>
      </c>
      <c r="B2978" s="143" t="s">
        <v>22367</v>
      </c>
      <c r="C2978" s="143" t="s">
        <v>2805</v>
      </c>
      <c r="D2978" s="143" t="s">
        <v>56</v>
      </c>
      <c r="E2978" s="143"/>
      <c r="F2978" s="143"/>
      <c r="G2978" s="145" t="s">
        <v>22368</v>
      </c>
      <c r="H2978" s="143"/>
      <c r="I2978" s="143"/>
      <c r="J2978" s="145" t="s">
        <v>22369</v>
      </c>
    </row>
    <row r="2979" spans="1:10">
      <c r="A2979" s="143" t="s">
        <v>22370</v>
      </c>
      <c r="B2979" s="143" t="s">
        <v>22371</v>
      </c>
      <c r="C2979" s="143" t="s">
        <v>2805</v>
      </c>
      <c r="D2979" s="143" t="s">
        <v>56</v>
      </c>
      <c r="E2979" s="143"/>
      <c r="F2979" s="143"/>
      <c r="G2979" s="145" t="s">
        <v>22372</v>
      </c>
      <c r="H2979" s="143"/>
      <c r="I2979" s="143"/>
      <c r="J2979" s="145" t="s">
        <v>22373</v>
      </c>
    </row>
    <row r="2980" spans="1:10">
      <c r="A2980" s="143" t="s">
        <v>22374</v>
      </c>
      <c r="B2980" s="143" t="s">
        <v>22375</v>
      </c>
      <c r="C2980" s="143" t="s">
        <v>2805</v>
      </c>
      <c r="D2980" s="143" t="s">
        <v>56</v>
      </c>
      <c r="E2980" s="143"/>
      <c r="F2980" s="143"/>
      <c r="G2980" s="145" t="s">
        <v>22376</v>
      </c>
      <c r="H2980" s="143"/>
      <c r="I2980" s="143"/>
      <c r="J2980" s="145" t="s">
        <v>22377</v>
      </c>
    </row>
    <row r="2981" spans="1:10">
      <c r="A2981" s="143" t="s">
        <v>22378</v>
      </c>
      <c r="B2981" s="143" t="s">
        <v>22379</v>
      </c>
      <c r="C2981" s="143" t="s">
        <v>2805</v>
      </c>
      <c r="D2981" s="143" t="s">
        <v>56</v>
      </c>
      <c r="E2981" s="143"/>
      <c r="F2981" s="143"/>
      <c r="G2981" s="145" t="s">
        <v>22380</v>
      </c>
      <c r="H2981" s="143"/>
      <c r="I2981" s="143"/>
      <c r="J2981" s="145" t="s">
        <v>22381</v>
      </c>
    </row>
    <row r="2982" spans="1:10">
      <c r="A2982" s="143" t="s">
        <v>22382</v>
      </c>
      <c r="B2982" s="143" t="s">
        <v>22383</v>
      </c>
      <c r="C2982" s="143" t="s">
        <v>2805</v>
      </c>
      <c r="D2982" s="143" t="s">
        <v>56</v>
      </c>
      <c r="E2982" s="143"/>
      <c r="F2982" s="143"/>
      <c r="G2982" s="145" t="s">
        <v>22384</v>
      </c>
      <c r="H2982" s="143"/>
      <c r="I2982" s="143"/>
      <c r="J2982" s="145" t="s">
        <v>22385</v>
      </c>
    </row>
    <row r="2983" spans="1:10">
      <c r="A2983" s="143" t="s">
        <v>22386</v>
      </c>
      <c r="B2983" s="143" t="s">
        <v>22387</v>
      </c>
      <c r="C2983" s="143" t="s">
        <v>2805</v>
      </c>
      <c r="D2983" s="143" t="s">
        <v>56</v>
      </c>
      <c r="E2983" s="143"/>
      <c r="F2983" s="143"/>
      <c r="G2983" s="145" t="s">
        <v>22388</v>
      </c>
      <c r="H2983" s="143"/>
      <c r="I2983" s="143"/>
      <c r="J2983" s="145" t="s">
        <v>22389</v>
      </c>
    </row>
    <row r="2984" spans="1:10">
      <c r="A2984" s="143" t="s">
        <v>22390</v>
      </c>
      <c r="B2984" s="143" t="s">
        <v>22391</v>
      </c>
      <c r="C2984" s="143" t="s">
        <v>2805</v>
      </c>
      <c r="D2984" s="143" t="s">
        <v>56</v>
      </c>
      <c r="E2984" s="143"/>
      <c r="F2984" s="143"/>
      <c r="G2984" s="145" t="s">
        <v>22392</v>
      </c>
      <c r="H2984" s="143"/>
      <c r="I2984" s="143"/>
      <c r="J2984" s="145" t="s">
        <v>22393</v>
      </c>
    </row>
    <row r="2985" spans="1:10">
      <c r="A2985" s="143" t="s">
        <v>22394</v>
      </c>
      <c r="B2985" s="143" t="s">
        <v>22395</v>
      </c>
      <c r="C2985" s="143" t="s">
        <v>2805</v>
      </c>
      <c r="D2985" s="143" t="s">
        <v>56</v>
      </c>
      <c r="E2985" s="143"/>
      <c r="F2985" s="143"/>
      <c r="G2985" s="145" t="s">
        <v>22396</v>
      </c>
      <c r="H2985" s="143"/>
      <c r="I2985" s="143"/>
      <c r="J2985" s="145" t="s">
        <v>22397</v>
      </c>
    </row>
    <row r="2986" spans="1:10">
      <c r="A2986" s="143" t="s">
        <v>22398</v>
      </c>
      <c r="B2986" s="143" t="s">
        <v>22399</v>
      </c>
      <c r="C2986" s="143" t="s">
        <v>2805</v>
      </c>
      <c r="D2986" s="143" t="s">
        <v>56</v>
      </c>
      <c r="E2986" s="143"/>
      <c r="F2986" s="143"/>
      <c r="G2986" s="145" t="s">
        <v>22388</v>
      </c>
      <c r="H2986" s="143"/>
      <c r="I2986" s="143"/>
      <c r="J2986" s="145" t="s">
        <v>22400</v>
      </c>
    </row>
    <row r="2987" spans="1:10">
      <c r="A2987" s="143" t="s">
        <v>22401</v>
      </c>
      <c r="B2987" s="143" t="s">
        <v>22402</v>
      </c>
      <c r="C2987" s="143" t="s">
        <v>2805</v>
      </c>
      <c r="D2987" s="143" t="s">
        <v>56</v>
      </c>
      <c r="E2987" s="143"/>
      <c r="F2987" s="143"/>
      <c r="G2987" s="145" t="s">
        <v>22403</v>
      </c>
      <c r="H2987" s="143"/>
      <c r="I2987" s="143"/>
      <c r="J2987" s="145" t="s">
        <v>22404</v>
      </c>
    </row>
    <row r="2988" spans="1:10">
      <c r="A2988" s="143" t="s">
        <v>22405</v>
      </c>
      <c r="B2988" s="143" t="s">
        <v>22406</v>
      </c>
      <c r="C2988" s="143" t="s">
        <v>2805</v>
      </c>
      <c r="D2988" s="143" t="s">
        <v>56</v>
      </c>
      <c r="E2988" s="143"/>
      <c r="F2988" s="143"/>
      <c r="G2988" s="145" t="s">
        <v>22407</v>
      </c>
      <c r="H2988" s="143"/>
      <c r="I2988" s="143"/>
      <c r="J2988" s="145" t="s">
        <v>22408</v>
      </c>
    </row>
    <row r="2989" spans="1:10">
      <c r="A2989" s="143" t="s">
        <v>22409</v>
      </c>
      <c r="B2989" s="143" t="s">
        <v>22410</v>
      </c>
      <c r="C2989" s="143" t="s">
        <v>2805</v>
      </c>
      <c r="D2989" s="143" t="s">
        <v>56</v>
      </c>
      <c r="E2989" s="143"/>
      <c r="F2989" s="143"/>
      <c r="G2989" s="145" t="s">
        <v>22411</v>
      </c>
      <c r="H2989" s="143"/>
      <c r="I2989" s="143"/>
      <c r="J2989" s="145" t="s">
        <v>22412</v>
      </c>
    </row>
    <row r="2990" spans="1:10">
      <c r="A2990" s="143" t="s">
        <v>22413</v>
      </c>
      <c r="B2990" s="143" t="s">
        <v>22414</v>
      </c>
      <c r="C2990" s="143" t="s">
        <v>2805</v>
      </c>
      <c r="D2990" s="143" t="s">
        <v>56</v>
      </c>
      <c r="E2990" s="143"/>
      <c r="F2990" s="143"/>
      <c r="G2990" s="145" t="s">
        <v>22415</v>
      </c>
      <c r="H2990" s="143"/>
      <c r="I2990" s="143"/>
      <c r="J2990" s="145" t="s">
        <v>22416</v>
      </c>
    </row>
    <row r="2991" spans="1:10">
      <c r="A2991" s="143" t="s">
        <v>22417</v>
      </c>
      <c r="B2991" s="143" t="s">
        <v>22418</v>
      </c>
      <c r="C2991" s="143" t="s">
        <v>2805</v>
      </c>
      <c r="D2991" s="143" t="s">
        <v>56</v>
      </c>
      <c r="E2991" s="143"/>
      <c r="F2991" s="143"/>
      <c r="G2991" s="145" t="s">
        <v>22419</v>
      </c>
      <c r="H2991" s="143"/>
      <c r="I2991" s="143"/>
      <c r="J2991" s="145" t="s">
        <v>22420</v>
      </c>
    </row>
    <row r="2992" spans="1:10">
      <c r="A2992" s="143" t="s">
        <v>22421</v>
      </c>
      <c r="B2992" s="143" t="s">
        <v>22422</v>
      </c>
      <c r="C2992" s="143" t="s">
        <v>2805</v>
      </c>
      <c r="D2992" s="143" t="s">
        <v>56</v>
      </c>
      <c r="E2992" s="143"/>
      <c r="F2992" s="143"/>
      <c r="G2992" s="145" t="s">
        <v>22423</v>
      </c>
      <c r="H2992" s="143"/>
      <c r="I2992" s="143"/>
      <c r="J2992" s="145" t="s">
        <v>22424</v>
      </c>
    </row>
    <row r="2993" spans="1:10">
      <c r="A2993" s="143" t="s">
        <v>22425</v>
      </c>
      <c r="B2993" s="143" t="s">
        <v>22426</v>
      </c>
      <c r="C2993" s="143" t="s">
        <v>2805</v>
      </c>
      <c r="D2993" s="143" t="s">
        <v>56</v>
      </c>
      <c r="E2993" s="143"/>
      <c r="F2993" s="143"/>
      <c r="G2993" s="145" t="s">
        <v>22427</v>
      </c>
      <c r="H2993" s="143"/>
      <c r="I2993" s="143"/>
      <c r="J2993" s="145" t="s">
        <v>22428</v>
      </c>
    </row>
    <row r="2994" spans="1:10">
      <c r="A2994" s="143" t="s">
        <v>22429</v>
      </c>
      <c r="B2994" s="143" t="s">
        <v>22430</v>
      </c>
      <c r="C2994" s="143" t="s">
        <v>2805</v>
      </c>
      <c r="D2994" s="143" t="s">
        <v>56</v>
      </c>
      <c r="E2994" s="143"/>
      <c r="F2994" s="143"/>
      <c r="G2994" s="145" t="s">
        <v>22431</v>
      </c>
      <c r="H2994" s="143"/>
      <c r="I2994" s="143"/>
      <c r="J2994" s="145" t="s">
        <v>22432</v>
      </c>
    </row>
    <row r="2995" spans="1:10">
      <c r="A2995" s="143" t="s">
        <v>22433</v>
      </c>
      <c r="B2995" s="143" t="s">
        <v>22434</v>
      </c>
      <c r="C2995" s="143" t="s">
        <v>2805</v>
      </c>
      <c r="D2995" s="143" t="s">
        <v>56</v>
      </c>
      <c r="E2995" s="143"/>
      <c r="F2995" s="143"/>
      <c r="G2995" s="145" t="s">
        <v>22435</v>
      </c>
      <c r="H2995" s="143"/>
      <c r="I2995" s="143"/>
      <c r="J2995" s="145" t="s">
        <v>22436</v>
      </c>
    </row>
    <row r="2996" spans="1:10">
      <c r="A2996" s="143" t="s">
        <v>22437</v>
      </c>
      <c r="B2996" s="143" t="s">
        <v>22438</v>
      </c>
      <c r="C2996" s="143" t="s">
        <v>2805</v>
      </c>
      <c r="D2996" s="143" t="s">
        <v>56</v>
      </c>
      <c r="E2996" s="143"/>
      <c r="F2996" s="143"/>
      <c r="G2996" s="145" t="s">
        <v>22439</v>
      </c>
      <c r="H2996" s="143"/>
      <c r="I2996" s="143"/>
      <c r="J2996" s="145" t="s">
        <v>22440</v>
      </c>
    </row>
    <row r="2997" spans="1:10">
      <c r="A2997" s="143" t="s">
        <v>22441</v>
      </c>
      <c r="B2997" s="143" t="s">
        <v>22442</v>
      </c>
      <c r="C2997" s="143" t="s">
        <v>2805</v>
      </c>
      <c r="D2997" s="143" t="s">
        <v>56</v>
      </c>
      <c r="E2997" s="143"/>
      <c r="F2997" s="143"/>
      <c r="G2997" s="145" t="s">
        <v>22443</v>
      </c>
      <c r="H2997" s="143"/>
      <c r="I2997" s="143"/>
      <c r="J2997" s="145" t="s">
        <v>22444</v>
      </c>
    </row>
    <row r="2998" spans="1:10">
      <c r="A2998" s="143" t="s">
        <v>22445</v>
      </c>
      <c r="B2998" s="143" t="s">
        <v>22446</v>
      </c>
      <c r="C2998" s="143" t="s">
        <v>2805</v>
      </c>
      <c r="D2998" s="143" t="s">
        <v>56</v>
      </c>
      <c r="E2998" s="143"/>
      <c r="F2998" s="143"/>
      <c r="G2998" s="145" t="s">
        <v>22447</v>
      </c>
      <c r="H2998" s="143"/>
      <c r="I2998" s="143"/>
      <c r="J2998" s="145" t="s">
        <v>22448</v>
      </c>
    </row>
    <row r="2999" spans="1:10">
      <c r="A2999" s="143" t="s">
        <v>22449</v>
      </c>
      <c r="B2999" s="143" t="s">
        <v>22450</v>
      </c>
      <c r="C2999" s="143" t="s">
        <v>2805</v>
      </c>
      <c r="D2999" s="143" t="s">
        <v>56</v>
      </c>
      <c r="E2999" s="143"/>
      <c r="F2999" s="143"/>
      <c r="G2999" s="145" t="s">
        <v>22451</v>
      </c>
      <c r="H2999" s="143"/>
      <c r="I2999" s="143"/>
      <c r="J2999" s="145" t="s">
        <v>22452</v>
      </c>
    </row>
    <row r="3000" spans="1:10">
      <c r="A3000" s="143" t="s">
        <v>22453</v>
      </c>
      <c r="B3000" s="143" t="s">
        <v>22454</v>
      </c>
      <c r="C3000" s="143" t="s">
        <v>2805</v>
      </c>
      <c r="D3000" s="143" t="s">
        <v>56</v>
      </c>
      <c r="E3000" s="143"/>
      <c r="F3000" s="143"/>
      <c r="G3000" s="145" t="s">
        <v>22455</v>
      </c>
      <c r="H3000" s="143"/>
      <c r="I3000" s="143"/>
      <c r="J3000" s="145" t="s">
        <v>22456</v>
      </c>
    </row>
    <row r="3001" spans="1:10">
      <c r="A3001" s="143" t="s">
        <v>22457</v>
      </c>
      <c r="B3001" s="143" t="s">
        <v>22458</v>
      </c>
      <c r="C3001" s="143" t="s">
        <v>2805</v>
      </c>
      <c r="D3001" s="143" t="s">
        <v>56</v>
      </c>
      <c r="E3001" s="143"/>
      <c r="F3001" s="143"/>
      <c r="G3001" s="145" t="s">
        <v>22459</v>
      </c>
      <c r="H3001" s="143"/>
      <c r="I3001" s="143"/>
      <c r="J3001" s="145" t="s">
        <v>22460</v>
      </c>
    </row>
    <row r="3002" spans="1:10">
      <c r="A3002" s="143" t="s">
        <v>22461</v>
      </c>
      <c r="B3002" s="143" t="s">
        <v>22462</v>
      </c>
      <c r="C3002" s="143" t="s">
        <v>2805</v>
      </c>
      <c r="D3002" s="143" t="s">
        <v>56</v>
      </c>
      <c r="E3002" s="143"/>
      <c r="F3002" s="143"/>
      <c r="G3002" s="145" t="s">
        <v>22463</v>
      </c>
      <c r="H3002" s="143"/>
      <c r="I3002" s="143"/>
      <c r="J3002" s="145" t="s">
        <v>22464</v>
      </c>
    </row>
    <row r="3003" spans="1:10">
      <c r="A3003" s="143" t="s">
        <v>22465</v>
      </c>
      <c r="B3003" s="143" t="s">
        <v>22466</v>
      </c>
      <c r="C3003" s="143" t="s">
        <v>2805</v>
      </c>
      <c r="D3003" s="143" t="s">
        <v>56</v>
      </c>
      <c r="E3003" s="143"/>
      <c r="F3003" s="143"/>
      <c r="G3003" s="145" t="s">
        <v>22467</v>
      </c>
      <c r="H3003" s="143"/>
      <c r="I3003" s="143"/>
      <c r="J3003" s="145" t="s">
        <v>22468</v>
      </c>
    </row>
    <row r="3004" spans="1:10">
      <c r="A3004" s="143" t="s">
        <v>22469</v>
      </c>
      <c r="B3004" s="143" t="s">
        <v>22470</v>
      </c>
      <c r="C3004" s="143" t="s">
        <v>2805</v>
      </c>
      <c r="D3004" s="143" t="s">
        <v>56</v>
      </c>
      <c r="E3004" s="143"/>
      <c r="F3004" s="143"/>
      <c r="G3004" s="145" t="s">
        <v>22471</v>
      </c>
      <c r="H3004" s="143"/>
      <c r="I3004" s="143"/>
      <c r="J3004" s="145" t="s">
        <v>22472</v>
      </c>
    </row>
    <row r="3005" spans="1:10">
      <c r="A3005" s="143" t="s">
        <v>22473</v>
      </c>
      <c r="B3005" s="143" t="s">
        <v>22474</v>
      </c>
      <c r="C3005" s="143" t="s">
        <v>2805</v>
      </c>
      <c r="D3005" s="143" t="s">
        <v>56</v>
      </c>
      <c r="E3005" s="143"/>
      <c r="F3005" s="143"/>
      <c r="G3005" s="145" t="s">
        <v>22475</v>
      </c>
      <c r="H3005" s="143"/>
      <c r="I3005" s="143"/>
      <c r="J3005" s="145" t="s">
        <v>22476</v>
      </c>
    </row>
    <row r="3006" spans="1:10">
      <c r="A3006" s="143" t="s">
        <v>22477</v>
      </c>
      <c r="B3006" s="143" t="s">
        <v>22478</v>
      </c>
      <c r="C3006" s="143" t="s">
        <v>2805</v>
      </c>
      <c r="D3006" s="143" t="s">
        <v>56</v>
      </c>
      <c r="E3006" s="143"/>
      <c r="F3006" s="143"/>
      <c r="G3006" s="145" t="s">
        <v>22479</v>
      </c>
      <c r="H3006" s="143"/>
      <c r="I3006" s="143"/>
      <c r="J3006" s="145" t="s">
        <v>22480</v>
      </c>
    </row>
    <row r="3007" spans="1:10">
      <c r="A3007" s="143" t="s">
        <v>22481</v>
      </c>
      <c r="B3007" s="143" t="s">
        <v>22482</v>
      </c>
      <c r="C3007" s="143" t="s">
        <v>2805</v>
      </c>
      <c r="D3007" s="143" t="s">
        <v>56</v>
      </c>
      <c r="E3007" s="143"/>
      <c r="F3007" s="143"/>
      <c r="G3007" s="145" t="s">
        <v>22483</v>
      </c>
      <c r="H3007" s="143"/>
      <c r="I3007" s="143"/>
      <c r="J3007" s="145" t="s">
        <v>22484</v>
      </c>
    </row>
    <row r="3008" spans="1:10">
      <c r="A3008" s="143" t="s">
        <v>22485</v>
      </c>
      <c r="B3008" s="143" t="s">
        <v>22486</v>
      </c>
      <c r="C3008" s="143" t="s">
        <v>2805</v>
      </c>
      <c r="D3008" s="143" t="s">
        <v>56</v>
      </c>
      <c r="E3008" s="143"/>
      <c r="F3008" s="143"/>
      <c r="G3008" s="145" t="s">
        <v>22487</v>
      </c>
      <c r="H3008" s="143"/>
      <c r="I3008" s="143"/>
      <c r="J3008" s="145" t="s">
        <v>22488</v>
      </c>
    </row>
    <row r="3009" spans="1:10">
      <c r="A3009" s="143" t="s">
        <v>22489</v>
      </c>
      <c r="B3009" s="143" t="s">
        <v>22490</v>
      </c>
      <c r="C3009" s="143" t="s">
        <v>2805</v>
      </c>
      <c r="D3009" s="143" t="s">
        <v>56</v>
      </c>
      <c r="E3009" s="143"/>
      <c r="F3009" s="143"/>
      <c r="G3009" s="145" t="s">
        <v>22491</v>
      </c>
      <c r="H3009" s="143"/>
      <c r="I3009" s="143"/>
      <c r="J3009" s="145" t="s">
        <v>22492</v>
      </c>
    </row>
    <row r="3010" spans="1:10">
      <c r="A3010" s="143" t="s">
        <v>22493</v>
      </c>
      <c r="B3010" s="143" t="s">
        <v>22494</v>
      </c>
      <c r="C3010" s="143" t="s">
        <v>2805</v>
      </c>
      <c r="D3010" s="143" t="s">
        <v>56</v>
      </c>
      <c r="E3010" s="143"/>
      <c r="F3010" s="143"/>
      <c r="G3010" s="145" t="s">
        <v>22495</v>
      </c>
      <c r="H3010" s="143"/>
      <c r="I3010" s="143"/>
      <c r="J3010" s="145" t="s">
        <v>22496</v>
      </c>
    </row>
    <row r="3011" spans="1:10">
      <c r="A3011" s="143" t="s">
        <v>22497</v>
      </c>
      <c r="B3011" s="143" t="s">
        <v>22498</v>
      </c>
      <c r="C3011" s="143" t="s">
        <v>2805</v>
      </c>
      <c r="D3011" s="143" t="s">
        <v>56</v>
      </c>
      <c r="E3011" s="143"/>
      <c r="F3011" s="143"/>
      <c r="G3011" s="145" t="s">
        <v>22499</v>
      </c>
      <c r="H3011" s="143"/>
      <c r="I3011" s="143"/>
      <c r="J3011" s="145" t="s">
        <v>22500</v>
      </c>
    </row>
    <row r="3012" spans="1:10">
      <c r="A3012" s="143" t="s">
        <v>22501</v>
      </c>
      <c r="B3012" s="143" t="s">
        <v>22502</v>
      </c>
      <c r="C3012" s="143" t="s">
        <v>2805</v>
      </c>
      <c r="D3012" s="143" t="s">
        <v>56</v>
      </c>
      <c r="E3012" s="143"/>
      <c r="F3012" s="143"/>
      <c r="G3012" s="145" t="s">
        <v>22503</v>
      </c>
      <c r="H3012" s="143"/>
      <c r="I3012" s="143"/>
      <c r="J3012" s="145" t="s">
        <v>22504</v>
      </c>
    </row>
    <row r="3013" spans="1:10">
      <c r="A3013" s="143" t="s">
        <v>22505</v>
      </c>
      <c r="B3013" s="143" t="s">
        <v>22506</v>
      </c>
      <c r="C3013" s="143" t="s">
        <v>2805</v>
      </c>
      <c r="D3013" s="143" t="s">
        <v>56</v>
      </c>
      <c r="E3013" s="143"/>
      <c r="F3013" s="143"/>
      <c r="G3013" s="145" t="s">
        <v>22507</v>
      </c>
      <c r="H3013" s="143"/>
      <c r="I3013" s="143"/>
      <c r="J3013" s="145" t="s">
        <v>22508</v>
      </c>
    </row>
    <row r="3014" spans="1:10">
      <c r="A3014" s="143" t="s">
        <v>22509</v>
      </c>
      <c r="B3014" s="143" t="s">
        <v>22510</v>
      </c>
      <c r="C3014" s="143" t="s">
        <v>2805</v>
      </c>
      <c r="D3014" s="143" t="s">
        <v>56</v>
      </c>
      <c r="E3014" s="143"/>
      <c r="F3014" s="143"/>
      <c r="G3014" s="145" t="s">
        <v>22511</v>
      </c>
      <c r="H3014" s="143"/>
      <c r="I3014" s="143"/>
      <c r="J3014" s="145" t="s">
        <v>22512</v>
      </c>
    </row>
    <row r="3015" spans="1:10">
      <c r="A3015" s="143" t="s">
        <v>22513</v>
      </c>
      <c r="B3015" s="143" t="s">
        <v>22514</v>
      </c>
      <c r="C3015" s="143" t="s">
        <v>2805</v>
      </c>
      <c r="D3015" s="143" t="s">
        <v>56</v>
      </c>
      <c r="E3015" s="143"/>
      <c r="F3015" s="143"/>
      <c r="G3015" s="145" t="s">
        <v>22515</v>
      </c>
      <c r="H3015" s="143"/>
      <c r="I3015" s="143"/>
      <c r="J3015" s="145" t="s">
        <v>22516</v>
      </c>
    </row>
    <row r="3016" spans="1:10">
      <c r="A3016" s="143" t="s">
        <v>22517</v>
      </c>
      <c r="B3016" s="143" t="s">
        <v>22518</v>
      </c>
      <c r="C3016" s="143" t="s">
        <v>2805</v>
      </c>
      <c r="D3016" s="143" t="s">
        <v>56</v>
      </c>
      <c r="E3016" s="143"/>
      <c r="F3016" s="143"/>
      <c r="G3016" s="145" t="s">
        <v>22519</v>
      </c>
      <c r="H3016" s="143"/>
      <c r="I3016" s="143"/>
      <c r="J3016" s="145" t="s">
        <v>22520</v>
      </c>
    </row>
    <row r="3017" spans="1:10">
      <c r="A3017" s="143" t="s">
        <v>22521</v>
      </c>
      <c r="B3017" s="143" t="s">
        <v>22522</v>
      </c>
      <c r="C3017" s="143" t="s">
        <v>2785</v>
      </c>
      <c r="D3017" s="143" t="s">
        <v>56</v>
      </c>
      <c r="E3017" s="143"/>
      <c r="F3017" s="143"/>
      <c r="G3017" s="145" t="s">
        <v>22523</v>
      </c>
      <c r="H3017" s="143"/>
      <c r="I3017" s="143"/>
      <c r="J3017" s="145" t="s">
        <v>22524</v>
      </c>
    </row>
    <row r="3018" spans="1:10">
      <c r="A3018" s="143" t="s">
        <v>22525</v>
      </c>
      <c r="B3018" s="143" t="s">
        <v>22526</v>
      </c>
      <c r="C3018" s="143" t="s">
        <v>2785</v>
      </c>
      <c r="D3018" s="143" t="s">
        <v>56</v>
      </c>
      <c r="E3018" s="143"/>
      <c r="F3018" s="143"/>
      <c r="G3018" s="145" t="s">
        <v>22527</v>
      </c>
      <c r="H3018" s="143"/>
      <c r="I3018" s="143"/>
      <c r="J3018" s="145" t="s">
        <v>22528</v>
      </c>
    </row>
    <row r="3019" spans="1:10">
      <c r="A3019" s="143" t="s">
        <v>22529</v>
      </c>
      <c r="B3019" s="143" t="s">
        <v>22530</v>
      </c>
      <c r="C3019" s="143" t="s">
        <v>2805</v>
      </c>
      <c r="D3019" s="143" t="s">
        <v>56</v>
      </c>
      <c r="E3019" s="143"/>
      <c r="F3019" s="143"/>
      <c r="G3019" s="145" t="s">
        <v>22531</v>
      </c>
      <c r="H3019" s="143"/>
      <c r="I3019" s="143"/>
      <c r="J3019" s="145" t="s">
        <v>22532</v>
      </c>
    </row>
    <row r="3020" spans="1:10">
      <c r="A3020" s="143" t="s">
        <v>22533</v>
      </c>
      <c r="B3020" s="143" t="s">
        <v>22534</v>
      </c>
      <c r="C3020" s="143" t="s">
        <v>2805</v>
      </c>
      <c r="D3020" s="143" t="s">
        <v>56</v>
      </c>
      <c r="E3020" s="143"/>
      <c r="F3020" s="143"/>
      <c r="G3020" s="145" t="s">
        <v>22535</v>
      </c>
      <c r="H3020" s="143"/>
      <c r="I3020" s="143"/>
      <c r="J3020" s="145" t="s">
        <v>22536</v>
      </c>
    </row>
    <row r="3021" spans="1:10">
      <c r="A3021" s="143" t="s">
        <v>22537</v>
      </c>
      <c r="B3021" s="143" t="s">
        <v>22538</v>
      </c>
      <c r="C3021" s="143" t="s">
        <v>2805</v>
      </c>
      <c r="D3021" s="143" t="s">
        <v>56</v>
      </c>
      <c r="E3021" s="143"/>
      <c r="F3021" s="143"/>
      <c r="G3021" s="145" t="s">
        <v>8294</v>
      </c>
      <c r="H3021" s="143"/>
      <c r="I3021" s="143"/>
      <c r="J3021" s="145" t="s">
        <v>22539</v>
      </c>
    </row>
    <row r="3022" spans="1:10">
      <c r="A3022" s="143" t="s">
        <v>22540</v>
      </c>
      <c r="B3022" s="143" t="s">
        <v>22541</v>
      </c>
      <c r="C3022" s="143" t="s">
        <v>2805</v>
      </c>
      <c r="D3022" s="143" t="s">
        <v>56</v>
      </c>
      <c r="E3022" s="143"/>
      <c r="F3022" s="143"/>
      <c r="G3022" s="145" t="s">
        <v>22542</v>
      </c>
      <c r="H3022" s="143"/>
      <c r="I3022" s="143"/>
      <c r="J3022" s="145" t="s">
        <v>22543</v>
      </c>
    </row>
    <row r="3023" spans="1:10">
      <c r="A3023" s="143" t="s">
        <v>22544</v>
      </c>
      <c r="B3023" s="143" t="s">
        <v>22545</v>
      </c>
      <c r="C3023" s="143" t="s">
        <v>2805</v>
      </c>
      <c r="D3023" s="143" t="s">
        <v>56</v>
      </c>
      <c r="E3023" s="143"/>
      <c r="F3023" s="143"/>
      <c r="G3023" s="145" t="s">
        <v>15685</v>
      </c>
      <c r="H3023" s="143"/>
      <c r="I3023" s="143"/>
      <c r="J3023" s="145" t="s">
        <v>12658</v>
      </c>
    </row>
    <row r="3024" spans="1:10">
      <c r="A3024" s="143" t="s">
        <v>22546</v>
      </c>
      <c r="B3024" s="143" t="s">
        <v>22547</v>
      </c>
      <c r="C3024" s="143" t="s">
        <v>2805</v>
      </c>
      <c r="D3024" s="143" t="s">
        <v>56</v>
      </c>
      <c r="E3024" s="143"/>
      <c r="F3024" s="143"/>
      <c r="G3024" s="145" t="s">
        <v>22548</v>
      </c>
      <c r="H3024" s="143"/>
      <c r="I3024" s="143"/>
      <c r="J3024" s="145" t="s">
        <v>22549</v>
      </c>
    </row>
    <row r="3025" spans="1:10">
      <c r="A3025" s="143" t="s">
        <v>8696</v>
      </c>
      <c r="B3025" s="143" t="s">
        <v>8700</v>
      </c>
      <c r="C3025" s="143" t="s">
        <v>2805</v>
      </c>
      <c r="D3025" s="143" t="s">
        <v>56</v>
      </c>
      <c r="E3025" s="143"/>
      <c r="F3025" s="143"/>
      <c r="G3025" s="145" t="s">
        <v>22550</v>
      </c>
      <c r="H3025" s="143"/>
      <c r="I3025" s="143"/>
      <c r="J3025" s="145" t="s">
        <v>22551</v>
      </c>
    </row>
    <row r="3026" spans="1:10">
      <c r="A3026" s="143" t="s">
        <v>8702</v>
      </c>
      <c r="B3026" s="143" t="s">
        <v>8703</v>
      </c>
      <c r="C3026" s="143" t="s">
        <v>2805</v>
      </c>
      <c r="D3026" s="143" t="s">
        <v>56</v>
      </c>
      <c r="E3026" s="143"/>
      <c r="F3026" s="143"/>
      <c r="G3026" s="145" t="s">
        <v>22552</v>
      </c>
      <c r="H3026" s="143"/>
      <c r="I3026" s="143"/>
      <c r="J3026" s="145" t="s">
        <v>22553</v>
      </c>
    </row>
    <row r="3027" spans="1:10">
      <c r="A3027" s="143" t="s">
        <v>8705</v>
      </c>
      <c r="B3027" s="143" t="s">
        <v>8706</v>
      </c>
      <c r="C3027" s="143" t="s">
        <v>2805</v>
      </c>
      <c r="D3027" s="143" t="s">
        <v>56</v>
      </c>
      <c r="E3027" s="143"/>
      <c r="F3027" s="143"/>
      <c r="G3027" s="145" t="s">
        <v>22554</v>
      </c>
      <c r="H3027" s="143"/>
      <c r="I3027" s="143"/>
      <c r="J3027" s="145" t="s">
        <v>22555</v>
      </c>
    </row>
    <row r="3028" spans="1:10">
      <c r="A3028" s="143" t="s">
        <v>8708</v>
      </c>
      <c r="B3028" s="143" t="s">
        <v>8709</v>
      </c>
      <c r="C3028" s="143" t="s">
        <v>2805</v>
      </c>
      <c r="D3028" s="143" t="s">
        <v>56</v>
      </c>
      <c r="E3028" s="143"/>
      <c r="F3028" s="143"/>
      <c r="G3028" s="145" t="s">
        <v>22556</v>
      </c>
      <c r="H3028" s="143"/>
      <c r="I3028" s="143"/>
      <c r="J3028" s="145" t="s">
        <v>22557</v>
      </c>
    </row>
    <row r="3029" spans="1:10">
      <c r="A3029" s="143" t="s">
        <v>8711</v>
      </c>
      <c r="B3029" s="143" t="s">
        <v>8712</v>
      </c>
      <c r="C3029" s="143" t="s">
        <v>2805</v>
      </c>
      <c r="D3029" s="143" t="s">
        <v>56</v>
      </c>
      <c r="E3029" s="143"/>
      <c r="F3029" s="143"/>
      <c r="G3029" s="145" t="s">
        <v>22558</v>
      </c>
      <c r="H3029" s="143"/>
      <c r="I3029" s="143"/>
      <c r="J3029" s="145" t="s">
        <v>22559</v>
      </c>
    </row>
    <row r="3030" spans="1:10">
      <c r="A3030" s="143" t="s">
        <v>8714</v>
      </c>
      <c r="B3030" s="143" t="s">
        <v>8715</v>
      </c>
      <c r="C3030" s="143" t="s">
        <v>2805</v>
      </c>
      <c r="D3030" s="143" t="s">
        <v>56</v>
      </c>
      <c r="E3030" s="143"/>
      <c r="F3030" s="143"/>
      <c r="G3030" s="145" t="s">
        <v>22560</v>
      </c>
      <c r="H3030" s="143"/>
      <c r="I3030" s="143"/>
      <c r="J3030" s="145" t="s">
        <v>22561</v>
      </c>
    </row>
    <row r="3031" spans="1:10">
      <c r="A3031" s="143" t="s">
        <v>8717</v>
      </c>
      <c r="B3031" s="143" t="s">
        <v>8718</v>
      </c>
      <c r="C3031" s="143" t="s">
        <v>2805</v>
      </c>
      <c r="D3031" s="143" t="s">
        <v>56</v>
      </c>
      <c r="E3031" s="143"/>
      <c r="F3031" s="143"/>
      <c r="G3031" s="145" t="s">
        <v>22562</v>
      </c>
      <c r="H3031" s="143"/>
      <c r="I3031" s="143"/>
      <c r="J3031" s="145" t="s">
        <v>22563</v>
      </c>
    </row>
    <row r="3032" spans="1:10">
      <c r="A3032" s="143" t="s">
        <v>8720</v>
      </c>
      <c r="B3032" s="143" t="s">
        <v>8721</v>
      </c>
      <c r="C3032" s="143" t="s">
        <v>2805</v>
      </c>
      <c r="D3032" s="143" t="s">
        <v>56</v>
      </c>
      <c r="E3032" s="143"/>
      <c r="F3032" s="143"/>
      <c r="G3032" s="145" t="s">
        <v>22564</v>
      </c>
      <c r="H3032" s="143"/>
      <c r="I3032" s="143"/>
      <c r="J3032" s="145" t="s">
        <v>22565</v>
      </c>
    </row>
    <row r="3033" spans="1:10">
      <c r="A3033" s="143" t="s">
        <v>8723</v>
      </c>
      <c r="B3033" s="143" t="s">
        <v>8724</v>
      </c>
      <c r="C3033" s="143" t="s">
        <v>2805</v>
      </c>
      <c r="D3033" s="143" t="s">
        <v>56</v>
      </c>
      <c r="E3033" s="143"/>
      <c r="F3033" s="143"/>
      <c r="G3033" s="145" t="s">
        <v>22566</v>
      </c>
      <c r="H3033" s="143"/>
      <c r="I3033" s="143"/>
      <c r="J3033" s="145" t="s">
        <v>22567</v>
      </c>
    </row>
    <row r="3034" spans="1:10">
      <c r="A3034" s="143" t="s">
        <v>8726</v>
      </c>
      <c r="B3034" s="143" t="s">
        <v>8727</v>
      </c>
      <c r="C3034" s="143" t="s">
        <v>2805</v>
      </c>
      <c r="D3034" s="143" t="s">
        <v>56</v>
      </c>
      <c r="E3034" s="143"/>
      <c r="F3034" s="143"/>
      <c r="G3034" s="145" t="s">
        <v>22568</v>
      </c>
      <c r="H3034" s="143"/>
      <c r="I3034" s="143"/>
      <c r="J3034" s="145" t="s">
        <v>22569</v>
      </c>
    </row>
    <row r="3035" spans="1:10">
      <c r="A3035" s="143" t="s">
        <v>22570</v>
      </c>
      <c r="B3035" s="143" t="s">
        <v>8731</v>
      </c>
      <c r="C3035" s="143" t="s">
        <v>2805</v>
      </c>
      <c r="D3035" s="143" t="s">
        <v>56</v>
      </c>
      <c r="E3035" s="143"/>
      <c r="F3035" s="143"/>
      <c r="G3035" s="145" t="s">
        <v>22571</v>
      </c>
      <c r="H3035" s="143"/>
      <c r="I3035" s="143"/>
      <c r="J3035" s="145" t="s">
        <v>22572</v>
      </c>
    </row>
    <row r="3036" spans="1:10">
      <c r="A3036" s="143" t="s">
        <v>22573</v>
      </c>
      <c r="B3036" s="143" t="s">
        <v>8733</v>
      </c>
      <c r="C3036" s="143" t="s">
        <v>2805</v>
      </c>
      <c r="D3036" s="143" t="s">
        <v>56</v>
      </c>
      <c r="E3036" s="143"/>
      <c r="F3036" s="143"/>
      <c r="G3036" s="145" t="s">
        <v>22574</v>
      </c>
      <c r="H3036" s="143"/>
      <c r="I3036" s="143"/>
      <c r="J3036" s="145" t="s">
        <v>22575</v>
      </c>
    </row>
    <row r="3037" spans="1:10">
      <c r="A3037" s="143" t="s">
        <v>22576</v>
      </c>
      <c r="B3037" s="143" t="s">
        <v>8735</v>
      </c>
      <c r="C3037" s="143" t="s">
        <v>2785</v>
      </c>
      <c r="D3037" s="143" t="s">
        <v>56</v>
      </c>
      <c r="E3037" s="143"/>
      <c r="F3037" s="143"/>
      <c r="G3037" s="145" t="s">
        <v>22577</v>
      </c>
      <c r="H3037" s="143"/>
      <c r="I3037" s="143"/>
      <c r="J3037" s="145" t="s">
        <v>22578</v>
      </c>
    </row>
    <row r="3038" spans="1:10">
      <c r="A3038" s="143" t="s">
        <v>22579</v>
      </c>
      <c r="B3038" s="143" t="s">
        <v>8737</v>
      </c>
      <c r="C3038" s="143" t="s">
        <v>2785</v>
      </c>
      <c r="D3038" s="143" t="s">
        <v>56</v>
      </c>
      <c r="E3038" s="143"/>
      <c r="F3038" s="143"/>
      <c r="G3038" s="145" t="s">
        <v>22580</v>
      </c>
      <c r="H3038" s="143"/>
      <c r="I3038" s="143"/>
      <c r="J3038" s="145" t="s">
        <v>22581</v>
      </c>
    </row>
    <row r="3039" spans="1:10">
      <c r="A3039" s="143" t="s">
        <v>22582</v>
      </c>
      <c r="B3039" s="143" t="s">
        <v>8739</v>
      </c>
      <c r="C3039" s="143" t="s">
        <v>2805</v>
      </c>
      <c r="D3039" s="143" t="s">
        <v>56</v>
      </c>
      <c r="E3039" s="143"/>
      <c r="F3039" s="143"/>
      <c r="G3039" s="145" t="s">
        <v>5597</v>
      </c>
      <c r="H3039" s="143"/>
      <c r="I3039" s="143"/>
      <c r="J3039" s="145" t="s">
        <v>22583</v>
      </c>
    </row>
    <row r="3040" spans="1:10">
      <c r="A3040" s="143" t="s">
        <v>22584</v>
      </c>
      <c r="B3040" s="143" t="s">
        <v>8741</v>
      </c>
      <c r="C3040" s="143" t="s">
        <v>2805</v>
      </c>
      <c r="D3040" s="143" t="s">
        <v>56</v>
      </c>
      <c r="E3040" s="143"/>
      <c r="F3040" s="143"/>
      <c r="G3040" s="145" t="s">
        <v>22585</v>
      </c>
      <c r="H3040" s="143"/>
      <c r="I3040" s="143"/>
      <c r="J3040" s="145" t="s">
        <v>20225</v>
      </c>
    </row>
    <row r="3041" spans="1:10">
      <c r="A3041" s="143" t="s">
        <v>22586</v>
      </c>
      <c r="B3041" s="143" t="s">
        <v>8743</v>
      </c>
      <c r="C3041" s="143" t="s">
        <v>2805</v>
      </c>
      <c r="D3041" s="143" t="s">
        <v>56</v>
      </c>
      <c r="E3041" s="143"/>
      <c r="F3041" s="143"/>
      <c r="G3041" s="145" t="s">
        <v>6984</v>
      </c>
      <c r="H3041" s="143"/>
      <c r="I3041" s="143"/>
      <c r="J3041" s="145" t="s">
        <v>22587</v>
      </c>
    </row>
    <row r="3042" spans="1:10">
      <c r="A3042" s="143" t="s">
        <v>22588</v>
      </c>
      <c r="B3042" s="143" t="s">
        <v>8745</v>
      </c>
      <c r="C3042" s="143" t="s">
        <v>2805</v>
      </c>
      <c r="D3042" s="143" t="s">
        <v>56</v>
      </c>
      <c r="E3042" s="143"/>
      <c r="F3042" s="143"/>
      <c r="G3042" s="145" t="s">
        <v>22589</v>
      </c>
      <c r="H3042" s="143"/>
      <c r="I3042" s="143"/>
      <c r="J3042" s="145" t="s">
        <v>22590</v>
      </c>
    </row>
    <row r="3043" spans="1:10">
      <c r="A3043" s="143" t="s">
        <v>22591</v>
      </c>
      <c r="B3043" s="143" t="s">
        <v>8747</v>
      </c>
      <c r="C3043" s="143" t="s">
        <v>2805</v>
      </c>
      <c r="D3043" s="143" t="s">
        <v>56</v>
      </c>
      <c r="E3043" s="143"/>
      <c r="F3043" s="143"/>
      <c r="G3043" s="145" t="s">
        <v>22592</v>
      </c>
      <c r="H3043" s="143"/>
      <c r="I3043" s="143"/>
      <c r="J3043" s="145" t="s">
        <v>22593</v>
      </c>
    </row>
    <row r="3044" spans="1:10">
      <c r="A3044" s="143" t="s">
        <v>22594</v>
      </c>
      <c r="B3044" s="143" t="s">
        <v>8749</v>
      </c>
      <c r="C3044" s="143" t="s">
        <v>2805</v>
      </c>
      <c r="D3044" s="143" t="s">
        <v>56</v>
      </c>
      <c r="E3044" s="143"/>
      <c r="F3044" s="143"/>
      <c r="G3044" s="145" t="s">
        <v>22595</v>
      </c>
      <c r="H3044" s="143"/>
      <c r="I3044" s="143"/>
      <c r="J3044" s="145" t="s">
        <v>22596</v>
      </c>
    </row>
    <row r="3045" spans="1:10">
      <c r="A3045" s="143" t="s">
        <v>22597</v>
      </c>
      <c r="B3045" s="143" t="s">
        <v>8751</v>
      </c>
      <c r="C3045" s="143" t="s">
        <v>2805</v>
      </c>
      <c r="D3045" s="143" t="s">
        <v>56</v>
      </c>
      <c r="E3045" s="143"/>
      <c r="F3045" s="143"/>
      <c r="G3045" s="145" t="s">
        <v>22598</v>
      </c>
      <c r="H3045" s="143"/>
      <c r="I3045" s="143"/>
      <c r="J3045" s="145" t="s">
        <v>22599</v>
      </c>
    </row>
    <row r="3046" spans="1:10">
      <c r="A3046" s="143" t="s">
        <v>22600</v>
      </c>
      <c r="B3046" s="143" t="s">
        <v>8753</v>
      </c>
      <c r="C3046" s="143" t="s">
        <v>2805</v>
      </c>
      <c r="D3046" s="143" t="s">
        <v>56</v>
      </c>
      <c r="E3046" s="143"/>
      <c r="F3046" s="143"/>
      <c r="G3046" s="145" t="s">
        <v>22601</v>
      </c>
      <c r="H3046" s="143"/>
      <c r="I3046" s="143"/>
      <c r="J3046" s="145" t="s">
        <v>22602</v>
      </c>
    </row>
    <row r="3047" spans="1:10">
      <c r="A3047" s="143" t="s">
        <v>22603</v>
      </c>
      <c r="B3047" s="143" t="s">
        <v>8761</v>
      </c>
      <c r="C3047" s="143" t="s">
        <v>2805</v>
      </c>
      <c r="D3047" s="143" t="s">
        <v>114</v>
      </c>
      <c r="E3047" s="143"/>
      <c r="F3047" s="143"/>
      <c r="G3047" s="145" t="s">
        <v>22604</v>
      </c>
      <c r="H3047" s="143"/>
      <c r="I3047" s="143"/>
      <c r="J3047" s="145" t="s">
        <v>22605</v>
      </c>
    </row>
    <row r="3048" spans="1:10">
      <c r="A3048" s="143" t="s">
        <v>22606</v>
      </c>
      <c r="B3048" s="143" t="s">
        <v>8763</v>
      </c>
      <c r="C3048" s="143" t="s">
        <v>2805</v>
      </c>
      <c r="D3048" s="143" t="s">
        <v>114</v>
      </c>
      <c r="E3048" s="143"/>
      <c r="F3048" s="143"/>
      <c r="G3048" s="145" t="s">
        <v>17268</v>
      </c>
      <c r="H3048" s="143"/>
      <c r="I3048" s="143"/>
      <c r="J3048" s="145" t="s">
        <v>22607</v>
      </c>
    </row>
    <row r="3049" spans="1:10">
      <c r="A3049" s="143" t="s">
        <v>22608</v>
      </c>
      <c r="B3049" s="143" t="s">
        <v>8765</v>
      </c>
      <c r="C3049" s="143" t="s">
        <v>2805</v>
      </c>
      <c r="D3049" s="143" t="s">
        <v>114</v>
      </c>
      <c r="E3049" s="143"/>
      <c r="F3049" s="143"/>
      <c r="G3049" s="145" t="s">
        <v>22609</v>
      </c>
      <c r="H3049" s="143"/>
      <c r="I3049" s="143"/>
      <c r="J3049" s="145" t="s">
        <v>22610</v>
      </c>
    </row>
    <row r="3050" spans="1:10">
      <c r="A3050" s="143" t="s">
        <v>22611</v>
      </c>
      <c r="B3050" s="143" t="s">
        <v>8767</v>
      </c>
      <c r="C3050" s="143" t="s">
        <v>2805</v>
      </c>
      <c r="D3050" s="143" t="s">
        <v>114</v>
      </c>
      <c r="E3050" s="143"/>
      <c r="F3050" s="143"/>
      <c r="G3050" s="145" t="s">
        <v>22612</v>
      </c>
      <c r="H3050" s="143"/>
      <c r="I3050" s="143"/>
      <c r="J3050" s="145" t="s">
        <v>22613</v>
      </c>
    </row>
    <row r="3051" spans="1:10">
      <c r="A3051" s="143" t="s">
        <v>22614</v>
      </c>
      <c r="B3051" s="143" t="s">
        <v>8769</v>
      </c>
      <c r="C3051" s="143" t="s">
        <v>2805</v>
      </c>
      <c r="D3051" s="143" t="s">
        <v>114</v>
      </c>
      <c r="E3051" s="143"/>
      <c r="F3051" s="143"/>
      <c r="G3051" s="145" t="s">
        <v>22615</v>
      </c>
      <c r="H3051" s="143"/>
      <c r="I3051" s="143"/>
      <c r="J3051" s="145" t="s">
        <v>22616</v>
      </c>
    </row>
    <row r="3052" spans="1:10">
      <c r="A3052" s="143" t="s">
        <v>22617</v>
      </c>
      <c r="B3052" s="143" t="s">
        <v>8771</v>
      </c>
      <c r="C3052" s="143" t="s">
        <v>2805</v>
      </c>
      <c r="D3052" s="143" t="s">
        <v>114</v>
      </c>
      <c r="E3052" s="143"/>
      <c r="F3052" s="143"/>
      <c r="G3052" s="145" t="s">
        <v>22618</v>
      </c>
      <c r="H3052" s="143"/>
      <c r="I3052" s="143"/>
      <c r="J3052" s="145" t="s">
        <v>8631</v>
      </c>
    </row>
    <row r="3053" spans="1:10">
      <c r="A3053" s="143" t="s">
        <v>22619</v>
      </c>
      <c r="B3053" s="143" t="s">
        <v>8773</v>
      </c>
      <c r="C3053" s="143" t="s">
        <v>2805</v>
      </c>
      <c r="D3053" s="143" t="s">
        <v>114</v>
      </c>
      <c r="E3053" s="143"/>
      <c r="F3053" s="143"/>
      <c r="G3053" s="145" t="s">
        <v>22620</v>
      </c>
      <c r="H3053" s="143"/>
      <c r="I3053" s="143"/>
      <c r="J3053" s="145" t="s">
        <v>6899</v>
      </c>
    </row>
    <row r="3054" spans="1:10">
      <c r="A3054" s="143" t="s">
        <v>22621</v>
      </c>
      <c r="B3054" s="143" t="s">
        <v>8774</v>
      </c>
      <c r="C3054" s="143" t="s">
        <v>2805</v>
      </c>
      <c r="D3054" s="143" t="s">
        <v>114</v>
      </c>
      <c r="E3054" s="143"/>
      <c r="F3054" s="143"/>
      <c r="G3054" s="145" t="s">
        <v>22622</v>
      </c>
      <c r="H3054" s="143"/>
      <c r="I3054" s="143"/>
      <c r="J3054" s="145" t="s">
        <v>12537</v>
      </c>
    </row>
    <row r="3055" spans="1:10">
      <c r="A3055" s="143" t="s">
        <v>22623</v>
      </c>
      <c r="B3055" s="143" t="s">
        <v>8776</v>
      </c>
      <c r="C3055" s="143" t="s">
        <v>2805</v>
      </c>
      <c r="D3055" s="143" t="s">
        <v>114</v>
      </c>
      <c r="E3055" s="143"/>
      <c r="F3055" s="143"/>
      <c r="G3055" s="145" t="s">
        <v>12592</v>
      </c>
      <c r="H3055" s="143"/>
      <c r="I3055" s="143"/>
      <c r="J3055" s="145" t="s">
        <v>22624</v>
      </c>
    </row>
    <row r="3056" spans="1:10">
      <c r="A3056" s="143" t="s">
        <v>22625</v>
      </c>
      <c r="B3056" s="143" t="s">
        <v>8778</v>
      </c>
      <c r="C3056" s="143" t="s">
        <v>2805</v>
      </c>
      <c r="D3056" s="143" t="s">
        <v>56</v>
      </c>
      <c r="E3056" s="143"/>
      <c r="F3056" s="143"/>
      <c r="G3056" s="145" t="s">
        <v>22626</v>
      </c>
      <c r="H3056" s="143"/>
      <c r="I3056" s="143"/>
      <c r="J3056" s="145" t="s">
        <v>17517</v>
      </c>
    </row>
    <row r="3057" spans="1:10">
      <c r="A3057" s="143" t="s">
        <v>22627</v>
      </c>
      <c r="B3057" s="143" t="s">
        <v>8779</v>
      </c>
      <c r="C3057" s="143" t="s">
        <v>2805</v>
      </c>
      <c r="D3057" s="143" t="s">
        <v>56</v>
      </c>
      <c r="E3057" s="143"/>
      <c r="F3057" s="143"/>
      <c r="G3057" s="145" t="s">
        <v>3962</v>
      </c>
      <c r="H3057" s="143"/>
      <c r="I3057" s="143"/>
      <c r="J3057" s="145" t="s">
        <v>12524</v>
      </c>
    </row>
    <row r="3058" spans="1:10">
      <c r="A3058" s="143" t="s">
        <v>22628</v>
      </c>
      <c r="B3058" s="143" t="s">
        <v>8781</v>
      </c>
      <c r="C3058" s="143" t="s">
        <v>2805</v>
      </c>
      <c r="D3058" s="143" t="s">
        <v>56</v>
      </c>
      <c r="E3058" s="143"/>
      <c r="F3058" s="143"/>
      <c r="G3058" s="145" t="s">
        <v>15299</v>
      </c>
      <c r="H3058" s="143"/>
      <c r="I3058" s="143"/>
      <c r="J3058" s="145" t="s">
        <v>22629</v>
      </c>
    </row>
    <row r="3059" spans="1:10">
      <c r="A3059" s="143" t="s">
        <v>22630</v>
      </c>
      <c r="B3059" s="143" t="s">
        <v>8783</v>
      </c>
      <c r="C3059" s="143" t="s">
        <v>2805</v>
      </c>
      <c r="D3059" s="143" t="s">
        <v>56</v>
      </c>
      <c r="E3059" s="143"/>
      <c r="F3059" s="143"/>
      <c r="G3059" s="145" t="s">
        <v>22631</v>
      </c>
      <c r="H3059" s="143"/>
      <c r="I3059" s="143"/>
      <c r="J3059" s="145" t="s">
        <v>20815</v>
      </c>
    </row>
    <row r="3060" spans="1:10">
      <c r="A3060" s="143" t="s">
        <v>22632</v>
      </c>
      <c r="B3060" s="143" t="s">
        <v>8785</v>
      </c>
      <c r="C3060" s="143" t="s">
        <v>2805</v>
      </c>
      <c r="D3060" s="143" t="s">
        <v>56</v>
      </c>
      <c r="E3060" s="143"/>
      <c r="F3060" s="143"/>
      <c r="G3060" s="145" t="s">
        <v>15564</v>
      </c>
      <c r="H3060" s="143"/>
      <c r="I3060" s="143"/>
      <c r="J3060" s="145" t="s">
        <v>22633</v>
      </c>
    </row>
    <row r="3061" spans="1:10">
      <c r="A3061" s="143" t="s">
        <v>22634</v>
      </c>
      <c r="B3061" s="143" t="s">
        <v>8787</v>
      </c>
      <c r="C3061" s="143" t="s">
        <v>2805</v>
      </c>
      <c r="D3061" s="143" t="s">
        <v>56</v>
      </c>
      <c r="E3061" s="143"/>
      <c r="F3061" s="143"/>
      <c r="G3061" s="145" t="s">
        <v>20936</v>
      </c>
      <c r="H3061" s="143"/>
      <c r="I3061" s="143"/>
      <c r="J3061" s="145" t="s">
        <v>22635</v>
      </c>
    </row>
    <row r="3062" spans="1:10">
      <c r="A3062" s="143" t="s">
        <v>22636</v>
      </c>
      <c r="B3062" s="143" t="s">
        <v>8789</v>
      </c>
      <c r="C3062" s="143" t="s">
        <v>2805</v>
      </c>
      <c r="D3062" s="143" t="s">
        <v>56</v>
      </c>
      <c r="E3062" s="143"/>
      <c r="F3062" s="143"/>
      <c r="G3062" s="145" t="s">
        <v>9033</v>
      </c>
      <c r="H3062" s="143"/>
      <c r="I3062" s="143"/>
      <c r="J3062" s="145" t="s">
        <v>13104</v>
      </c>
    </row>
    <row r="3063" spans="1:10">
      <c r="A3063" s="143" t="s">
        <v>22637</v>
      </c>
      <c r="B3063" s="143" t="s">
        <v>8830</v>
      </c>
      <c r="C3063" s="143" t="s">
        <v>2805</v>
      </c>
      <c r="D3063" s="143" t="s">
        <v>56</v>
      </c>
      <c r="E3063" s="143"/>
      <c r="F3063" s="143"/>
      <c r="G3063" s="145" t="s">
        <v>22638</v>
      </c>
      <c r="H3063" s="143"/>
      <c r="I3063" s="143"/>
      <c r="J3063" s="145" t="s">
        <v>15831</v>
      </c>
    </row>
    <row r="3064" spans="1:10">
      <c r="A3064" s="143" t="s">
        <v>22639</v>
      </c>
      <c r="B3064" s="143" t="s">
        <v>22640</v>
      </c>
      <c r="C3064" s="143" t="s">
        <v>2805</v>
      </c>
      <c r="D3064" s="143" t="s">
        <v>56</v>
      </c>
      <c r="E3064" s="143"/>
      <c r="F3064" s="143"/>
      <c r="G3064" s="145" t="s">
        <v>22641</v>
      </c>
      <c r="H3064" s="143"/>
      <c r="I3064" s="143"/>
      <c r="J3064" s="145" t="s">
        <v>22642</v>
      </c>
    </row>
    <row r="3065" spans="1:10">
      <c r="A3065" s="143" t="s">
        <v>22643</v>
      </c>
      <c r="B3065" s="143" t="s">
        <v>22644</v>
      </c>
      <c r="C3065" s="143" t="s">
        <v>2805</v>
      </c>
      <c r="D3065" s="143" t="s">
        <v>56</v>
      </c>
      <c r="E3065" s="143"/>
      <c r="F3065" s="143"/>
      <c r="G3065" s="145" t="s">
        <v>22645</v>
      </c>
      <c r="H3065" s="143"/>
      <c r="I3065" s="143"/>
      <c r="J3065" s="145" t="s">
        <v>22646</v>
      </c>
    </row>
    <row r="3066" spans="1:10">
      <c r="A3066" s="143" t="s">
        <v>22647</v>
      </c>
      <c r="B3066" s="143" t="s">
        <v>22648</v>
      </c>
      <c r="C3066" s="143" t="s">
        <v>2805</v>
      </c>
      <c r="D3066" s="143" t="s">
        <v>56</v>
      </c>
      <c r="E3066" s="143"/>
      <c r="F3066" s="143"/>
      <c r="G3066" s="145" t="s">
        <v>22649</v>
      </c>
      <c r="H3066" s="143"/>
      <c r="I3066" s="143"/>
      <c r="J3066" s="145" t="s">
        <v>22650</v>
      </c>
    </row>
    <row r="3067" spans="1:10">
      <c r="A3067" s="143" t="s">
        <v>22651</v>
      </c>
      <c r="B3067" s="143" t="s">
        <v>22652</v>
      </c>
      <c r="C3067" s="143" t="s">
        <v>2805</v>
      </c>
      <c r="D3067" s="143" t="s">
        <v>56</v>
      </c>
      <c r="E3067" s="143"/>
      <c r="F3067" s="143"/>
      <c r="G3067" s="145" t="s">
        <v>22653</v>
      </c>
      <c r="H3067" s="143"/>
      <c r="I3067" s="143"/>
      <c r="J3067" s="145" t="s">
        <v>22654</v>
      </c>
    </row>
    <row r="3068" spans="1:10">
      <c r="A3068" s="143" t="s">
        <v>22655</v>
      </c>
      <c r="B3068" s="143" t="s">
        <v>22656</v>
      </c>
      <c r="C3068" s="143" t="s">
        <v>2805</v>
      </c>
      <c r="D3068" s="143" t="s">
        <v>56</v>
      </c>
      <c r="E3068" s="143"/>
      <c r="F3068" s="143"/>
      <c r="G3068" s="145" t="s">
        <v>18022</v>
      </c>
      <c r="H3068" s="143"/>
      <c r="I3068" s="143"/>
      <c r="J3068" s="145" t="s">
        <v>22657</v>
      </c>
    </row>
    <row r="3069" spans="1:10">
      <c r="A3069" s="143" t="s">
        <v>22658</v>
      </c>
      <c r="B3069" s="143" t="s">
        <v>22659</v>
      </c>
      <c r="C3069" s="143" t="s">
        <v>2805</v>
      </c>
      <c r="D3069" s="143" t="s">
        <v>56</v>
      </c>
      <c r="E3069" s="143"/>
      <c r="F3069" s="143"/>
      <c r="G3069" s="145" t="s">
        <v>22660</v>
      </c>
      <c r="H3069" s="143"/>
      <c r="I3069" s="143"/>
      <c r="J3069" s="145" t="s">
        <v>22661</v>
      </c>
    </row>
    <row r="3070" spans="1:10">
      <c r="A3070" s="143" t="s">
        <v>22662</v>
      </c>
      <c r="B3070" s="143" t="s">
        <v>22663</v>
      </c>
      <c r="C3070" s="143" t="s">
        <v>2805</v>
      </c>
      <c r="D3070" s="143" t="s">
        <v>56</v>
      </c>
      <c r="E3070" s="143"/>
      <c r="F3070" s="143"/>
      <c r="G3070" s="145" t="s">
        <v>22664</v>
      </c>
      <c r="H3070" s="143"/>
      <c r="I3070" s="143"/>
      <c r="J3070" s="145" t="s">
        <v>22665</v>
      </c>
    </row>
    <row r="3071" spans="1:10">
      <c r="A3071" s="143" t="s">
        <v>22666</v>
      </c>
      <c r="B3071" s="143" t="s">
        <v>22667</v>
      </c>
      <c r="C3071" s="143" t="s">
        <v>2805</v>
      </c>
      <c r="D3071" s="143" t="s">
        <v>56</v>
      </c>
      <c r="E3071" s="143"/>
      <c r="F3071" s="143"/>
      <c r="G3071" s="145" t="s">
        <v>22668</v>
      </c>
      <c r="H3071" s="143"/>
      <c r="I3071" s="143"/>
      <c r="J3071" s="145" t="s">
        <v>22669</v>
      </c>
    </row>
    <row r="3072" spans="1:10">
      <c r="A3072" s="143" t="s">
        <v>22670</v>
      </c>
      <c r="B3072" s="143" t="s">
        <v>22671</v>
      </c>
      <c r="C3072" s="143" t="s">
        <v>2805</v>
      </c>
      <c r="D3072" s="143" t="s">
        <v>56</v>
      </c>
      <c r="E3072" s="143"/>
      <c r="F3072" s="143"/>
      <c r="G3072" s="145" t="s">
        <v>22672</v>
      </c>
      <c r="H3072" s="143"/>
      <c r="I3072" s="143"/>
      <c r="J3072" s="145" t="s">
        <v>22673</v>
      </c>
    </row>
    <row r="3073" spans="1:10">
      <c r="A3073" s="143" t="s">
        <v>22674</v>
      </c>
      <c r="B3073" s="143" t="s">
        <v>22675</v>
      </c>
      <c r="C3073" s="143" t="s">
        <v>2805</v>
      </c>
      <c r="D3073" s="143" t="s">
        <v>56</v>
      </c>
      <c r="E3073" s="143"/>
      <c r="F3073" s="143"/>
      <c r="G3073" s="145" t="s">
        <v>22676</v>
      </c>
      <c r="H3073" s="143"/>
      <c r="I3073" s="143"/>
      <c r="J3073" s="145" t="s">
        <v>22677</v>
      </c>
    </row>
    <row r="3074" spans="1:10">
      <c r="A3074" s="143" t="s">
        <v>22678</v>
      </c>
      <c r="B3074" s="143" t="s">
        <v>22679</v>
      </c>
      <c r="C3074" s="143" t="s">
        <v>2805</v>
      </c>
      <c r="D3074" s="143" t="s">
        <v>56</v>
      </c>
      <c r="E3074" s="143"/>
      <c r="F3074" s="143"/>
      <c r="G3074" s="145" t="s">
        <v>22680</v>
      </c>
      <c r="H3074" s="143"/>
      <c r="I3074" s="143"/>
      <c r="J3074" s="145" t="s">
        <v>22681</v>
      </c>
    </row>
    <row r="3075" spans="1:10">
      <c r="A3075" s="143" t="s">
        <v>22682</v>
      </c>
      <c r="B3075" s="143" t="s">
        <v>22683</v>
      </c>
      <c r="C3075" s="143" t="s">
        <v>2805</v>
      </c>
      <c r="D3075" s="143" t="s">
        <v>56</v>
      </c>
      <c r="E3075" s="143"/>
      <c r="F3075" s="143"/>
      <c r="G3075" s="145" t="s">
        <v>22684</v>
      </c>
      <c r="H3075" s="143"/>
      <c r="I3075" s="143"/>
      <c r="J3075" s="145" t="s">
        <v>22685</v>
      </c>
    </row>
    <row r="3076" spans="1:10">
      <c r="A3076" s="143" t="s">
        <v>22686</v>
      </c>
      <c r="B3076" s="143" t="s">
        <v>22687</v>
      </c>
      <c r="C3076" s="143" t="s">
        <v>2805</v>
      </c>
      <c r="D3076" s="143" t="s">
        <v>56</v>
      </c>
      <c r="E3076" s="143"/>
      <c r="F3076" s="143"/>
      <c r="G3076" s="145" t="s">
        <v>22688</v>
      </c>
      <c r="H3076" s="143"/>
      <c r="I3076" s="143"/>
      <c r="J3076" s="145" t="s">
        <v>22689</v>
      </c>
    </row>
    <row r="3077" spans="1:10">
      <c r="A3077" s="143" t="s">
        <v>22690</v>
      </c>
      <c r="B3077" s="143" t="s">
        <v>22691</v>
      </c>
      <c r="C3077" s="143" t="s">
        <v>2805</v>
      </c>
      <c r="D3077" s="143" t="s">
        <v>56</v>
      </c>
      <c r="E3077" s="143"/>
      <c r="F3077" s="143"/>
      <c r="G3077" s="145" t="s">
        <v>9198</v>
      </c>
      <c r="H3077" s="143"/>
      <c r="I3077" s="143"/>
      <c r="J3077" s="145" t="s">
        <v>22692</v>
      </c>
    </row>
    <row r="3078" spans="1:10">
      <c r="A3078" s="143" t="s">
        <v>8864</v>
      </c>
      <c r="B3078" s="143" t="s">
        <v>8866</v>
      </c>
      <c r="C3078" s="143" t="s">
        <v>2805</v>
      </c>
      <c r="D3078" s="143" t="s">
        <v>56</v>
      </c>
      <c r="E3078" s="143"/>
      <c r="F3078" s="143"/>
      <c r="G3078" s="145" t="s">
        <v>22693</v>
      </c>
      <c r="H3078" s="143"/>
      <c r="I3078" s="143"/>
      <c r="J3078" s="145" t="s">
        <v>22694</v>
      </c>
    </row>
    <row r="3079" spans="1:10">
      <c r="A3079" s="143" t="s">
        <v>8868</v>
      </c>
      <c r="B3079" s="143" t="s">
        <v>8869</v>
      </c>
      <c r="C3079" s="143" t="s">
        <v>2805</v>
      </c>
      <c r="D3079" s="143" t="s">
        <v>56</v>
      </c>
      <c r="E3079" s="143"/>
      <c r="F3079" s="143"/>
      <c r="G3079" s="145" t="s">
        <v>22695</v>
      </c>
      <c r="H3079" s="143"/>
      <c r="I3079" s="143"/>
      <c r="J3079" s="145" t="s">
        <v>22696</v>
      </c>
    </row>
    <row r="3080" spans="1:10">
      <c r="A3080" s="143" t="s">
        <v>8871</v>
      </c>
      <c r="B3080" s="143" t="s">
        <v>8872</v>
      </c>
      <c r="C3080" s="143" t="s">
        <v>2805</v>
      </c>
      <c r="D3080" s="143" t="s">
        <v>56</v>
      </c>
      <c r="E3080" s="143"/>
      <c r="F3080" s="143"/>
      <c r="G3080" s="145" t="s">
        <v>22697</v>
      </c>
      <c r="H3080" s="143"/>
      <c r="I3080" s="143"/>
      <c r="J3080" s="145" t="s">
        <v>22698</v>
      </c>
    </row>
    <row r="3081" spans="1:10">
      <c r="A3081" s="143" t="s">
        <v>22699</v>
      </c>
      <c r="B3081" s="143" t="s">
        <v>8893</v>
      </c>
      <c r="C3081" s="143" t="s">
        <v>2805</v>
      </c>
      <c r="D3081" s="143" t="s">
        <v>56</v>
      </c>
      <c r="E3081" s="143"/>
      <c r="F3081" s="143"/>
      <c r="G3081" s="145" t="s">
        <v>22700</v>
      </c>
      <c r="H3081" s="143"/>
      <c r="I3081" s="143"/>
      <c r="J3081" s="145" t="s">
        <v>22701</v>
      </c>
    </row>
    <row r="3082" spans="1:10">
      <c r="A3082" s="143" t="s">
        <v>22702</v>
      </c>
      <c r="B3082" s="143" t="s">
        <v>8895</v>
      </c>
      <c r="C3082" s="143" t="s">
        <v>2805</v>
      </c>
      <c r="D3082" s="143" t="s">
        <v>56</v>
      </c>
      <c r="E3082" s="143"/>
      <c r="F3082" s="143"/>
      <c r="G3082" s="145" t="s">
        <v>22703</v>
      </c>
      <c r="H3082" s="143"/>
      <c r="I3082" s="143"/>
      <c r="J3082" s="145" t="s">
        <v>22704</v>
      </c>
    </row>
    <row r="3083" spans="1:10">
      <c r="A3083" s="143" t="s">
        <v>22705</v>
      </c>
      <c r="B3083" s="143" t="s">
        <v>22706</v>
      </c>
      <c r="C3083" s="143" t="s">
        <v>2805</v>
      </c>
      <c r="D3083" s="143" t="s">
        <v>114</v>
      </c>
      <c r="E3083" s="143"/>
      <c r="F3083" s="143"/>
      <c r="G3083" s="145" t="s">
        <v>4563</v>
      </c>
      <c r="H3083" s="143"/>
      <c r="I3083" s="143"/>
      <c r="J3083" s="145" t="s">
        <v>4614</v>
      </c>
    </row>
    <row r="3084" spans="1:10">
      <c r="A3084" s="143" t="s">
        <v>22707</v>
      </c>
      <c r="B3084" s="143" t="s">
        <v>22708</v>
      </c>
      <c r="C3084" s="143" t="s">
        <v>2805</v>
      </c>
      <c r="D3084" s="143" t="s">
        <v>114</v>
      </c>
      <c r="E3084" s="143"/>
      <c r="F3084" s="143"/>
      <c r="G3084" s="145" t="s">
        <v>4811</v>
      </c>
      <c r="H3084" s="143"/>
      <c r="I3084" s="143"/>
      <c r="J3084" s="145" t="s">
        <v>4265</v>
      </c>
    </row>
    <row r="3085" spans="1:10">
      <c r="A3085" s="143" t="s">
        <v>22709</v>
      </c>
      <c r="B3085" s="143" t="s">
        <v>22710</v>
      </c>
      <c r="C3085" s="143" t="s">
        <v>2805</v>
      </c>
      <c r="D3085" s="143" t="s">
        <v>114</v>
      </c>
      <c r="E3085" s="143"/>
      <c r="F3085" s="143"/>
      <c r="G3085" s="145" t="s">
        <v>4515</v>
      </c>
      <c r="H3085" s="143"/>
      <c r="I3085" s="143"/>
      <c r="J3085" s="145" t="s">
        <v>17275</v>
      </c>
    </row>
    <row r="3086" spans="1:10">
      <c r="A3086" s="143" t="s">
        <v>22711</v>
      </c>
      <c r="B3086" s="143" t="s">
        <v>22712</v>
      </c>
      <c r="C3086" s="143" t="s">
        <v>2805</v>
      </c>
      <c r="D3086" s="143" t="s">
        <v>114</v>
      </c>
      <c r="E3086" s="143"/>
      <c r="F3086" s="143"/>
      <c r="G3086" s="145" t="s">
        <v>15438</v>
      </c>
      <c r="H3086" s="143"/>
      <c r="I3086" s="143"/>
      <c r="J3086" s="145" t="s">
        <v>3557</v>
      </c>
    </row>
    <row r="3087" spans="1:10">
      <c r="A3087" s="143" t="s">
        <v>22713</v>
      </c>
      <c r="B3087" s="143" t="s">
        <v>22714</v>
      </c>
      <c r="C3087" s="143" t="s">
        <v>2805</v>
      </c>
      <c r="D3087" s="143" t="s">
        <v>114</v>
      </c>
      <c r="E3087" s="143"/>
      <c r="F3087" s="143"/>
      <c r="G3087" s="145" t="s">
        <v>2820</v>
      </c>
      <c r="H3087" s="143"/>
      <c r="I3087" s="143"/>
      <c r="J3087" s="145" t="s">
        <v>2999</v>
      </c>
    </row>
    <row r="3088" spans="1:10">
      <c r="A3088" s="143" t="s">
        <v>22715</v>
      </c>
      <c r="B3088" s="143" t="s">
        <v>22716</v>
      </c>
      <c r="C3088" s="143" t="s">
        <v>2805</v>
      </c>
      <c r="D3088" s="143" t="s">
        <v>114</v>
      </c>
      <c r="E3088" s="143"/>
      <c r="F3088" s="143"/>
      <c r="G3088" s="145" t="s">
        <v>15464</v>
      </c>
      <c r="H3088" s="143"/>
      <c r="I3088" s="143"/>
      <c r="J3088" s="145" t="s">
        <v>12060</v>
      </c>
    </row>
    <row r="3089" spans="1:10">
      <c r="A3089" s="143" t="s">
        <v>22717</v>
      </c>
      <c r="B3089" s="143" t="s">
        <v>22718</v>
      </c>
      <c r="C3089" s="143" t="s">
        <v>2805</v>
      </c>
      <c r="D3089" s="143" t="s">
        <v>114</v>
      </c>
      <c r="E3089" s="143"/>
      <c r="F3089" s="143"/>
      <c r="G3089" s="145" t="s">
        <v>16071</v>
      </c>
      <c r="H3089" s="143"/>
      <c r="I3089" s="143"/>
      <c r="J3089" s="145" t="s">
        <v>4980</v>
      </c>
    </row>
    <row r="3090" spans="1:10">
      <c r="A3090" s="143" t="s">
        <v>22719</v>
      </c>
      <c r="B3090" s="143" t="s">
        <v>22720</v>
      </c>
      <c r="C3090" s="143" t="s">
        <v>2805</v>
      </c>
      <c r="D3090" s="143" t="s">
        <v>114</v>
      </c>
      <c r="E3090" s="143"/>
      <c r="F3090" s="143"/>
      <c r="G3090" s="145" t="s">
        <v>6780</v>
      </c>
      <c r="H3090" s="143"/>
      <c r="I3090" s="143"/>
      <c r="J3090" s="145" t="s">
        <v>15461</v>
      </c>
    </row>
    <row r="3091" spans="1:10">
      <c r="A3091" s="143" t="s">
        <v>22721</v>
      </c>
      <c r="B3091" s="143" t="s">
        <v>22722</v>
      </c>
      <c r="C3091" s="143" t="s">
        <v>2805</v>
      </c>
      <c r="D3091" s="143" t="s">
        <v>114</v>
      </c>
      <c r="E3091" s="143"/>
      <c r="F3091" s="143"/>
      <c r="G3091" s="145" t="s">
        <v>3634</v>
      </c>
      <c r="H3091" s="143"/>
      <c r="I3091" s="143"/>
      <c r="J3091" s="145" t="s">
        <v>22723</v>
      </c>
    </row>
    <row r="3092" spans="1:10">
      <c r="A3092" s="143" t="s">
        <v>22724</v>
      </c>
      <c r="B3092" s="143" t="s">
        <v>22725</v>
      </c>
      <c r="C3092" s="143" t="s">
        <v>2805</v>
      </c>
      <c r="D3092" s="143" t="s">
        <v>114</v>
      </c>
      <c r="E3092" s="143"/>
      <c r="F3092" s="143"/>
      <c r="G3092" s="145" t="s">
        <v>22726</v>
      </c>
      <c r="H3092" s="143"/>
      <c r="I3092" s="143"/>
      <c r="J3092" s="145" t="s">
        <v>8760</v>
      </c>
    </row>
    <row r="3093" spans="1:10">
      <c r="A3093" s="143" t="s">
        <v>22727</v>
      </c>
      <c r="B3093" s="143" t="s">
        <v>22728</v>
      </c>
      <c r="C3093" s="143" t="s">
        <v>2805</v>
      </c>
      <c r="D3093" s="143" t="s">
        <v>114</v>
      </c>
      <c r="E3093" s="143"/>
      <c r="F3093" s="143"/>
      <c r="G3093" s="145" t="s">
        <v>22729</v>
      </c>
      <c r="H3093" s="143"/>
      <c r="I3093" s="143"/>
      <c r="J3093" s="145" t="s">
        <v>15678</v>
      </c>
    </row>
    <row r="3094" spans="1:10">
      <c r="A3094" s="143" t="s">
        <v>22730</v>
      </c>
      <c r="B3094" s="143" t="s">
        <v>22731</v>
      </c>
      <c r="C3094" s="143" t="s">
        <v>2805</v>
      </c>
      <c r="D3094" s="143" t="s">
        <v>114</v>
      </c>
      <c r="E3094" s="143"/>
      <c r="F3094" s="143"/>
      <c r="G3094" s="145" t="s">
        <v>22732</v>
      </c>
      <c r="H3094" s="143"/>
      <c r="I3094" s="143"/>
      <c r="J3094" s="145" t="s">
        <v>22733</v>
      </c>
    </row>
    <row r="3095" spans="1:10">
      <c r="A3095" s="143" t="s">
        <v>22734</v>
      </c>
      <c r="B3095" s="143" t="s">
        <v>22735</v>
      </c>
      <c r="C3095" s="143" t="s">
        <v>2805</v>
      </c>
      <c r="D3095" s="143" t="s">
        <v>114</v>
      </c>
      <c r="E3095" s="143"/>
      <c r="F3095" s="143"/>
      <c r="G3095" s="145" t="s">
        <v>8945</v>
      </c>
      <c r="H3095" s="143"/>
      <c r="I3095" s="143"/>
      <c r="J3095" s="145" t="s">
        <v>21274</v>
      </c>
    </row>
    <row r="3096" spans="1:10">
      <c r="A3096" s="143" t="s">
        <v>22736</v>
      </c>
      <c r="B3096" s="143" t="s">
        <v>22737</v>
      </c>
      <c r="C3096" s="143" t="s">
        <v>2805</v>
      </c>
      <c r="D3096" s="143" t="s">
        <v>114</v>
      </c>
      <c r="E3096" s="143"/>
      <c r="F3096" s="143"/>
      <c r="G3096" s="145" t="s">
        <v>4115</v>
      </c>
      <c r="H3096" s="143"/>
      <c r="I3096" s="143"/>
      <c r="J3096" s="145" t="s">
        <v>11836</v>
      </c>
    </row>
    <row r="3097" spans="1:10">
      <c r="A3097" s="143" t="s">
        <v>22738</v>
      </c>
      <c r="B3097" s="143" t="s">
        <v>22739</v>
      </c>
      <c r="C3097" s="143" t="s">
        <v>2805</v>
      </c>
      <c r="D3097" s="143" t="s">
        <v>114</v>
      </c>
      <c r="E3097" s="143"/>
      <c r="F3097" s="143"/>
      <c r="G3097" s="145" t="s">
        <v>4960</v>
      </c>
      <c r="H3097" s="143"/>
      <c r="I3097" s="143"/>
      <c r="J3097" s="145" t="s">
        <v>12344</v>
      </c>
    </row>
    <row r="3098" spans="1:10">
      <c r="A3098" s="143" t="s">
        <v>22740</v>
      </c>
      <c r="B3098" s="143" t="s">
        <v>22741</v>
      </c>
      <c r="C3098" s="143" t="s">
        <v>2805</v>
      </c>
      <c r="D3098" s="143" t="s">
        <v>114</v>
      </c>
      <c r="E3098" s="143"/>
      <c r="F3098" s="143"/>
      <c r="G3098" s="145" t="s">
        <v>7297</v>
      </c>
      <c r="H3098" s="143"/>
      <c r="I3098" s="143"/>
      <c r="J3098" s="145" t="s">
        <v>7353</v>
      </c>
    </row>
    <row r="3099" spans="1:10">
      <c r="A3099" s="143" t="s">
        <v>22742</v>
      </c>
      <c r="B3099" s="143" t="s">
        <v>22743</v>
      </c>
      <c r="C3099" s="143" t="s">
        <v>2805</v>
      </c>
      <c r="D3099" s="143" t="s">
        <v>114</v>
      </c>
      <c r="E3099" s="143"/>
      <c r="F3099" s="143"/>
      <c r="G3099" s="145" t="s">
        <v>21483</v>
      </c>
      <c r="H3099" s="143"/>
      <c r="I3099" s="143"/>
      <c r="J3099" s="145" t="s">
        <v>10127</v>
      </c>
    </row>
    <row r="3100" spans="1:10">
      <c r="A3100" s="143" t="s">
        <v>22744</v>
      </c>
      <c r="B3100" s="143" t="s">
        <v>22745</v>
      </c>
      <c r="C3100" s="143" t="s">
        <v>2805</v>
      </c>
      <c r="D3100" s="143" t="s">
        <v>114</v>
      </c>
      <c r="E3100" s="143"/>
      <c r="F3100" s="143"/>
      <c r="G3100" s="145" t="s">
        <v>22746</v>
      </c>
      <c r="H3100" s="143"/>
      <c r="I3100" s="143"/>
      <c r="J3100" s="145" t="s">
        <v>22747</v>
      </c>
    </row>
    <row r="3101" spans="1:10">
      <c r="A3101" s="143" t="s">
        <v>22748</v>
      </c>
      <c r="B3101" s="143" t="s">
        <v>22749</v>
      </c>
      <c r="C3101" s="143" t="s">
        <v>2805</v>
      </c>
      <c r="D3101" s="143" t="s">
        <v>114</v>
      </c>
      <c r="E3101" s="143"/>
      <c r="F3101" s="143"/>
      <c r="G3101" s="145" t="s">
        <v>22750</v>
      </c>
      <c r="H3101" s="143"/>
      <c r="I3101" s="143"/>
      <c r="J3101" s="145" t="s">
        <v>3132</v>
      </c>
    </row>
    <row r="3102" spans="1:10">
      <c r="A3102" s="143" t="s">
        <v>22751</v>
      </c>
      <c r="B3102" s="143" t="s">
        <v>22752</v>
      </c>
      <c r="C3102" s="143" t="s">
        <v>2805</v>
      </c>
      <c r="D3102" s="143" t="s">
        <v>114</v>
      </c>
      <c r="E3102" s="143"/>
      <c r="F3102" s="143"/>
      <c r="G3102" s="145" t="s">
        <v>16872</v>
      </c>
      <c r="H3102" s="143"/>
      <c r="I3102" s="143"/>
      <c r="J3102" s="145" t="s">
        <v>7841</v>
      </c>
    </row>
    <row r="3103" spans="1:10">
      <c r="A3103" s="143" t="s">
        <v>22753</v>
      </c>
      <c r="B3103" s="143" t="s">
        <v>22754</v>
      </c>
      <c r="C3103" s="143" t="s">
        <v>2805</v>
      </c>
      <c r="D3103" s="143" t="s">
        <v>114</v>
      </c>
      <c r="E3103" s="143"/>
      <c r="F3103" s="143"/>
      <c r="G3103" s="145" t="s">
        <v>9595</v>
      </c>
      <c r="H3103" s="143"/>
      <c r="I3103" s="143"/>
      <c r="J3103" s="145" t="s">
        <v>7288</v>
      </c>
    </row>
    <row r="3104" spans="1:10">
      <c r="A3104" s="143" t="s">
        <v>22755</v>
      </c>
      <c r="B3104" s="143" t="s">
        <v>22756</v>
      </c>
      <c r="C3104" s="143" t="s">
        <v>2805</v>
      </c>
      <c r="D3104" s="143" t="s">
        <v>114</v>
      </c>
      <c r="E3104" s="143"/>
      <c r="F3104" s="143"/>
      <c r="G3104" s="145" t="s">
        <v>9453</v>
      </c>
      <c r="H3104" s="143"/>
      <c r="I3104" s="143"/>
      <c r="J3104" s="145" t="s">
        <v>9538</v>
      </c>
    </row>
    <row r="3105" spans="1:10">
      <c r="A3105" s="143" t="s">
        <v>22757</v>
      </c>
      <c r="B3105" s="143" t="s">
        <v>22758</v>
      </c>
      <c r="C3105" s="143" t="s">
        <v>2805</v>
      </c>
      <c r="D3105" s="143" t="s">
        <v>114</v>
      </c>
      <c r="E3105" s="143"/>
      <c r="F3105" s="143"/>
      <c r="G3105" s="145" t="s">
        <v>4939</v>
      </c>
      <c r="H3105" s="143"/>
      <c r="I3105" s="143"/>
      <c r="J3105" s="145" t="s">
        <v>4076</v>
      </c>
    </row>
    <row r="3106" spans="1:10">
      <c r="A3106" s="143" t="s">
        <v>22759</v>
      </c>
      <c r="B3106" s="143" t="s">
        <v>22760</v>
      </c>
      <c r="C3106" s="143" t="s">
        <v>2805</v>
      </c>
      <c r="D3106" s="143" t="s">
        <v>114</v>
      </c>
      <c r="E3106" s="143"/>
      <c r="F3106" s="143"/>
      <c r="G3106" s="145" t="s">
        <v>4076</v>
      </c>
      <c r="H3106" s="143"/>
      <c r="I3106" s="143"/>
      <c r="J3106" s="145" t="s">
        <v>7347</v>
      </c>
    </row>
    <row r="3107" spans="1:10">
      <c r="A3107" s="143" t="s">
        <v>22761</v>
      </c>
      <c r="B3107" s="143" t="s">
        <v>22762</v>
      </c>
      <c r="C3107" s="143" t="s">
        <v>2805</v>
      </c>
      <c r="D3107" s="143" t="s">
        <v>114</v>
      </c>
      <c r="E3107" s="143"/>
      <c r="F3107" s="143"/>
      <c r="G3107" s="145" t="s">
        <v>9893</v>
      </c>
      <c r="H3107" s="143"/>
      <c r="I3107" s="143"/>
      <c r="J3107" s="145" t="s">
        <v>11365</v>
      </c>
    </row>
    <row r="3108" spans="1:10">
      <c r="A3108" s="143" t="s">
        <v>22763</v>
      </c>
      <c r="B3108" s="143" t="s">
        <v>22764</v>
      </c>
      <c r="C3108" s="143" t="s">
        <v>2805</v>
      </c>
      <c r="D3108" s="143" t="s">
        <v>114</v>
      </c>
      <c r="E3108" s="143"/>
      <c r="F3108" s="143"/>
      <c r="G3108" s="145" t="s">
        <v>9931</v>
      </c>
      <c r="H3108" s="143"/>
      <c r="I3108" s="143"/>
      <c r="J3108" s="145" t="s">
        <v>22765</v>
      </c>
    </row>
    <row r="3109" spans="1:10">
      <c r="A3109" s="143" t="s">
        <v>22766</v>
      </c>
      <c r="B3109" s="143" t="s">
        <v>22767</v>
      </c>
      <c r="C3109" s="143" t="s">
        <v>2805</v>
      </c>
      <c r="D3109" s="143" t="s">
        <v>114</v>
      </c>
      <c r="E3109" s="143"/>
      <c r="F3109" s="143"/>
      <c r="G3109" s="145" t="s">
        <v>12239</v>
      </c>
      <c r="H3109" s="143"/>
      <c r="I3109" s="143"/>
      <c r="J3109" s="145" t="s">
        <v>14323</v>
      </c>
    </row>
    <row r="3110" spans="1:10">
      <c r="A3110" s="143" t="s">
        <v>22768</v>
      </c>
      <c r="B3110" s="143" t="s">
        <v>22769</v>
      </c>
      <c r="C3110" s="143" t="s">
        <v>2805</v>
      </c>
      <c r="D3110" s="143" t="s">
        <v>114</v>
      </c>
      <c r="E3110" s="143"/>
      <c r="F3110" s="143"/>
      <c r="G3110" s="145" t="s">
        <v>3890</v>
      </c>
      <c r="H3110" s="143"/>
      <c r="I3110" s="143"/>
      <c r="J3110" s="145" t="s">
        <v>22770</v>
      </c>
    </row>
    <row r="3111" spans="1:10">
      <c r="A3111" s="143" t="s">
        <v>22771</v>
      </c>
      <c r="B3111" s="143" t="s">
        <v>22772</v>
      </c>
      <c r="C3111" s="143" t="s">
        <v>2805</v>
      </c>
      <c r="D3111" s="143" t="s">
        <v>114</v>
      </c>
      <c r="E3111" s="143"/>
      <c r="F3111" s="143"/>
      <c r="G3111" s="145" t="s">
        <v>4807</v>
      </c>
      <c r="H3111" s="143"/>
      <c r="I3111" s="143"/>
      <c r="J3111" s="145" t="s">
        <v>3059</v>
      </c>
    </row>
    <row r="3112" spans="1:10">
      <c r="A3112" s="143" t="s">
        <v>22773</v>
      </c>
      <c r="B3112" s="143" t="s">
        <v>22774</v>
      </c>
      <c r="C3112" s="143" t="s">
        <v>2805</v>
      </c>
      <c r="D3112" s="143" t="s">
        <v>114</v>
      </c>
      <c r="E3112" s="143"/>
      <c r="F3112" s="143"/>
      <c r="G3112" s="145" t="s">
        <v>22775</v>
      </c>
      <c r="H3112" s="143"/>
      <c r="I3112" s="143"/>
      <c r="J3112" s="145" t="s">
        <v>4517</v>
      </c>
    </row>
    <row r="3113" spans="1:10">
      <c r="A3113" s="143" t="s">
        <v>22776</v>
      </c>
      <c r="B3113" s="143" t="s">
        <v>22777</v>
      </c>
      <c r="C3113" s="143" t="s">
        <v>2805</v>
      </c>
      <c r="D3113" s="143" t="s">
        <v>114</v>
      </c>
      <c r="E3113" s="143"/>
      <c r="F3113" s="143"/>
      <c r="G3113" s="145" t="s">
        <v>22778</v>
      </c>
      <c r="H3113" s="143"/>
      <c r="I3113" s="143"/>
      <c r="J3113" s="145" t="s">
        <v>22779</v>
      </c>
    </row>
    <row r="3114" spans="1:10">
      <c r="A3114" s="143" t="s">
        <v>22780</v>
      </c>
      <c r="B3114" s="143" t="s">
        <v>22781</v>
      </c>
      <c r="C3114" s="143" t="s">
        <v>2805</v>
      </c>
      <c r="D3114" s="143" t="s">
        <v>114</v>
      </c>
      <c r="E3114" s="143"/>
      <c r="F3114" s="143"/>
      <c r="G3114" s="145" t="s">
        <v>2971</v>
      </c>
      <c r="H3114" s="143"/>
      <c r="I3114" s="143"/>
      <c r="J3114" s="145" t="s">
        <v>16312</v>
      </c>
    </row>
    <row r="3115" spans="1:10">
      <c r="A3115" s="143" t="s">
        <v>22782</v>
      </c>
      <c r="B3115" s="143" t="s">
        <v>22783</v>
      </c>
      <c r="C3115" s="143" t="s">
        <v>2805</v>
      </c>
      <c r="D3115" s="143" t="s">
        <v>114</v>
      </c>
      <c r="E3115" s="143"/>
      <c r="F3115" s="143"/>
      <c r="G3115" s="145" t="s">
        <v>9021</v>
      </c>
      <c r="H3115" s="143"/>
      <c r="I3115" s="143"/>
      <c r="J3115" s="145" t="s">
        <v>7961</v>
      </c>
    </row>
    <row r="3116" spans="1:10">
      <c r="A3116" s="143" t="s">
        <v>22784</v>
      </c>
      <c r="B3116" s="143" t="s">
        <v>22785</v>
      </c>
      <c r="C3116" s="143" t="s">
        <v>2805</v>
      </c>
      <c r="D3116" s="143" t="s">
        <v>114</v>
      </c>
      <c r="E3116" s="143"/>
      <c r="F3116" s="143"/>
      <c r="G3116" s="145" t="s">
        <v>7959</v>
      </c>
      <c r="H3116" s="143"/>
      <c r="I3116" s="143"/>
      <c r="J3116" s="145" t="s">
        <v>9442</v>
      </c>
    </row>
    <row r="3117" spans="1:10">
      <c r="A3117" s="143" t="s">
        <v>22786</v>
      </c>
      <c r="B3117" s="143" t="s">
        <v>22787</v>
      </c>
      <c r="C3117" s="143" t="s">
        <v>2805</v>
      </c>
      <c r="D3117" s="143" t="s">
        <v>114</v>
      </c>
      <c r="E3117" s="143"/>
      <c r="F3117" s="143"/>
      <c r="G3117" s="145" t="s">
        <v>22788</v>
      </c>
      <c r="H3117" s="143"/>
      <c r="I3117" s="143"/>
      <c r="J3117" s="145" t="s">
        <v>13016</v>
      </c>
    </row>
    <row r="3118" spans="1:10">
      <c r="A3118" s="143" t="s">
        <v>22789</v>
      </c>
      <c r="B3118" s="143" t="s">
        <v>22790</v>
      </c>
      <c r="C3118" s="143" t="s">
        <v>2805</v>
      </c>
      <c r="D3118" s="143" t="s">
        <v>114</v>
      </c>
      <c r="E3118" s="143"/>
      <c r="F3118" s="143"/>
      <c r="G3118" s="145" t="s">
        <v>10143</v>
      </c>
      <c r="H3118" s="143"/>
      <c r="I3118" s="143"/>
      <c r="J3118" s="145" t="s">
        <v>22791</v>
      </c>
    </row>
    <row r="3119" spans="1:10">
      <c r="A3119" s="143" t="s">
        <v>22792</v>
      </c>
      <c r="B3119" s="143" t="s">
        <v>22793</v>
      </c>
      <c r="C3119" s="143" t="s">
        <v>2805</v>
      </c>
      <c r="D3119" s="143" t="s">
        <v>56</v>
      </c>
      <c r="E3119" s="143"/>
      <c r="F3119" s="143"/>
      <c r="G3119" s="145" t="s">
        <v>21729</v>
      </c>
      <c r="H3119" s="143"/>
      <c r="I3119" s="143"/>
      <c r="J3119" s="145" t="s">
        <v>13417</v>
      </c>
    </row>
    <row r="3120" spans="1:10">
      <c r="A3120" s="143" t="s">
        <v>22794</v>
      </c>
      <c r="B3120" s="143" t="s">
        <v>22795</v>
      </c>
      <c r="C3120" s="143" t="s">
        <v>2805</v>
      </c>
      <c r="D3120" s="143" t="s">
        <v>56</v>
      </c>
      <c r="E3120" s="143"/>
      <c r="F3120" s="143"/>
      <c r="G3120" s="145" t="s">
        <v>22796</v>
      </c>
      <c r="H3120" s="143"/>
      <c r="I3120" s="143"/>
      <c r="J3120" s="145" t="s">
        <v>22797</v>
      </c>
    </row>
    <row r="3121" spans="1:10">
      <c r="A3121" s="143" t="s">
        <v>22798</v>
      </c>
      <c r="B3121" s="143" t="s">
        <v>22799</v>
      </c>
      <c r="C3121" s="143" t="s">
        <v>2805</v>
      </c>
      <c r="D3121" s="143" t="s">
        <v>56</v>
      </c>
      <c r="E3121" s="143"/>
      <c r="F3121" s="143"/>
      <c r="G3121" s="145" t="s">
        <v>22800</v>
      </c>
      <c r="H3121" s="143"/>
      <c r="I3121" s="143"/>
      <c r="J3121" s="145" t="s">
        <v>22801</v>
      </c>
    </row>
    <row r="3122" spans="1:10">
      <c r="A3122" s="143" t="s">
        <v>22802</v>
      </c>
      <c r="B3122" s="143" t="s">
        <v>22803</v>
      </c>
      <c r="C3122" s="143" t="s">
        <v>2805</v>
      </c>
      <c r="D3122" s="143" t="s">
        <v>56</v>
      </c>
      <c r="E3122" s="143"/>
      <c r="F3122" s="143"/>
      <c r="G3122" s="145" t="s">
        <v>22804</v>
      </c>
      <c r="H3122" s="143"/>
      <c r="I3122" s="143"/>
      <c r="J3122" s="145" t="s">
        <v>22805</v>
      </c>
    </row>
    <row r="3123" spans="1:10">
      <c r="A3123" s="143" t="s">
        <v>22806</v>
      </c>
      <c r="B3123" s="143" t="s">
        <v>22807</v>
      </c>
      <c r="C3123" s="143" t="s">
        <v>2805</v>
      </c>
      <c r="D3123" s="143" t="s">
        <v>56</v>
      </c>
      <c r="E3123" s="143"/>
      <c r="F3123" s="143"/>
      <c r="G3123" s="145" t="s">
        <v>15645</v>
      </c>
      <c r="H3123" s="143"/>
      <c r="I3123" s="143"/>
      <c r="J3123" s="145" t="s">
        <v>22808</v>
      </c>
    </row>
    <row r="3124" spans="1:10">
      <c r="A3124" s="143" t="s">
        <v>22809</v>
      </c>
      <c r="B3124" s="143" t="s">
        <v>22810</v>
      </c>
      <c r="C3124" s="143" t="s">
        <v>2805</v>
      </c>
      <c r="D3124" s="143" t="s">
        <v>56</v>
      </c>
      <c r="E3124" s="143"/>
      <c r="F3124" s="143"/>
      <c r="G3124" s="145" t="s">
        <v>22811</v>
      </c>
      <c r="H3124" s="143"/>
      <c r="I3124" s="143"/>
      <c r="J3124" s="145" t="s">
        <v>22812</v>
      </c>
    </row>
    <row r="3125" spans="1:10">
      <c r="A3125" s="143" t="s">
        <v>22813</v>
      </c>
      <c r="B3125" s="143" t="s">
        <v>8958</v>
      </c>
      <c r="C3125" s="143" t="s">
        <v>2805</v>
      </c>
      <c r="D3125" s="143" t="s">
        <v>60</v>
      </c>
      <c r="E3125" s="143"/>
      <c r="F3125" s="143"/>
      <c r="G3125" s="145" t="s">
        <v>9319</v>
      </c>
      <c r="H3125" s="143"/>
      <c r="I3125" s="143"/>
      <c r="J3125" s="145" t="s">
        <v>3286</v>
      </c>
    </row>
    <row r="3126" spans="1:10">
      <c r="A3126" s="143" t="s">
        <v>22814</v>
      </c>
      <c r="B3126" s="143" t="s">
        <v>22815</v>
      </c>
      <c r="C3126" s="143" t="s">
        <v>2805</v>
      </c>
      <c r="D3126" s="143" t="s">
        <v>56</v>
      </c>
      <c r="E3126" s="143"/>
      <c r="F3126" s="143"/>
      <c r="G3126" s="145" t="s">
        <v>22816</v>
      </c>
      <c r="H3126" s="143"/>
      <c r="I3126" s="143"/>
      <c r="J3126" s="145" t="s">
        <v>22817</v>
      </c>
    </row>
    <row r="3127" spans="1:10">
      <c r="A3127" s="143" t="s">
        <v>22818</v>
      </c>
      <c r="B3127" s="143" t="s">
        <v>22819</v>
      </c>
      <c r="C3127" s="143" t="s">
        <v>2805</v>
      </c>
      <c r="D3127" s="143" t="s">
        <v>56</v>
      </c>
      <c r="E3127" s="143"/>
      <c r="F3127" s="143"/>
      <c r="G3127" s="145" t="s">
        <v>22820</v>
      </c>
      <c r="H3127" s="143"/>
      <c r="I3127" s="143"/>
      <c r="J3127" s="145" t="s">
        <v>22821</v>
      </c>
    </row>
    <row r="3128" spans="1:10">
      <c r="A3128" s="143" t="s">
        <v>22822</v>
      </c>
      <c r="B3128" s="143" t="s">
        <v>776</v>
      </c>
      <c r="C3128" s="143" t="s">
        <v>2805</v>
      </c>
      <c r="D3128" s="143" t="s">
        <v>56</v>
      </c>
      <c r="E3128" s="143"/>
      <c r="F3128" s="143"/>
      <c r="G3128" s="145" t="s">
        <v>22823</v>
      </c>
      <c r="H3128" s="143"/>
      <c r="I3128" s="143"/>
      <c r="J3128" s="145" t="s">
        <v>22824</v>
      </c>
    </row>
    <row r="3129" spans="1:10">
      <c r="A3129" s="143" t="s">
        <v>22825</v>
      </c>
      <c r="B3129" s="143" t="s">
        <v>8970</v>
      </c>
      <c r="C3129" s="143" t="s">
        <v>2805</v>
      </c>
      <c r="D3129" s="143" t="s">
        <v>56</v>
      </c>
      <c r="E3129" s="143"/>
      <c r="F3129" s="143"/>
      <c r="G3129" s="145" t="s">
        <v>22826</v>
      </c>
      <c r="H3129" s="143"/>
      <c r="I3129" s="143"/>
      <c r="J3129" s="145" t="s">
        <v>22827</v>
      </c>
    </row>
    <row r="3130" spans="1:10">
      <c r="A3130" s="143" t="s">
        <v>22828</v>
      </c>
      <c r="B3130" s="143" t="s">
        <v>8972</v>
      </c>
      <c r="C3130" s="143" t="s">
        <v>2805</v>
      </c>
      <c r="D3130" s="143" t="s">
        <v>56</v>
      </c>
      <c r="E3130" s="143"/>
      <c r="F3130" s="143"/>
      <c r="G3130" s="145" t="s">
        <v>22829</v>
      </c>
      <c r="H3130" s="143"/>
      <c r="I3130" s="143"/>
      <c r="J3130" s="145" t="s">
        <v>22830</v>
      </c>
    </row>
    <row r="3131" spans="1:10">
      <c r="A3131" s="143" t="s">
        <v>22831</v>
      </c>
      <c r="B3131" s="143" t="s">
        <v>8974</v>
      </c>
      <c r="C3131" s="143" t="s">
        <v>2805</v>
      </c>
      <c r="D3131" s="143" t="s">
        <v>56</v>
      </c>
      <c r="E3131" s="143"/>
      <c r="F3131" s="143"/>
      <c r="G3131" s="145" t="s">
        <v>22832</v>
      </c>
      <c r="H3131" s="143"/>
      <c r="I3131" s="143"/>
      <c r="J3131" s="145" t="s">
        <v>22833</v>
      </c>
    </row>
    <row r="3132" spans="1:10">
      <c r="A3132" s="143" t="s">
        <v>22834</v>
      </c>
      <c r="B3132" s="143" t="s">
        <v>2764</v>
      </c>
      <c r="C3132" s="143" t="s">
        <v>2805</v>
      </c>
      <c r="D3132" s="143" t="s">
        <v>56</v>
      </c>
      <c r="E3132" s="143"/>
      <c r="F3132" s="143"/>
      <c r="G3132" s="145" t="s">
        <v>22835</v>
      </c>
      <c r="H3132" s="143"/>
      <c r="I3132" s="143"/>
      <c r="J3132" s="145" t="s">
        <v>22836</v>
      </c>
    </row>
    <row r="3133" spans="1:10">
      <c r="A3133" s="143" t="s">
        <v>22837</v>
      </c>
      <c r="B3133" s="143" t="s">
        <v>8977</v>
      </c>
      <c r="C3133" s="143" t="s">
        <v>2805</v>
      </c>
      <c r="D3133" s="143" t="s">
        <v>56</v>
      </c>
      <c r="E3133" s="143"/>
      <c r="F3133" s="143"/>
      <c r="G3133" s="145" t="s">
        <v>22838</v>
      </c>
      <c r="H3133" s="143"/>
      <c r="I3133" s="143"/>
      <c r="J3133" s="145" t="s">
        <v>22839</v>
      </c>
    </row>
    <row r="3134" spans="1:10">
      <c r="A3134" s="143" t="s">
        <v>22840</v>
      </c>
      <c r="B3134" s="143" t="s">
        <v>8979</v>
      </c>
      <c r="C3134" s="143" t="s">
        <v>2805</v>
      </c>
      <c r="D3134" s="143" t="s">
        <v>56</v>
      </c>
      <c r="E3134" s="143"/>
      <c r="F3134" s="143"/>
      <c r="G3134" s="145" t="s">
        <v>22841</v>
      </c>
      <c r="H3134" s="143"/>
      <c r="I3134" s="143"/>
      <c r="J3134" s="145" t="s">
        <v>22842</v>
      </c>
    </row>
    <row r="3135" spans="1:10">
      <c r="A3135" s="143" t="s">
        <v>22843</v>
      </c>
      <c r="B3135" s="143" t="s">
        <v>8981</v>
      </c>
      <c r="C3135" s="143" t="s">
        <v>2805</v>
      </c>
      <c r="D3135" s="143" t="s">
        <v>56</v>
      </c>
      <c r="E3135" s="143"/>
      <c r="F3135" s="143"/>
      <c r="G3135" s="145" t="s">
        <v>22844</v>
      </c>
      <c r="H3135" s="143"/>
      <c r="I3135" s="143"/>
      <c r="J3135" s="145" t="s">
        <v>22845</v>
      </c>
    </row>
    <row r="3136" spans="1:10">
      <c r="A3136" s="143" t="s">
        <v>22846</v>
      </c>
      <c r="B3136" s="143" t="s">
        <v>8983</v>
      </c>
      <c r="C3136" s="143" t="s">
        <v>2805</v>
      </c>
      <c r="D3136" s="143" t="s">
        <v>56</v>
      </c>
      <c r="E3136" s="143"/>
      <c r="F3136" s="143"/>
      <c r="G3136" s="145" t="s">
        <v>22847</v>
      </c>
      <c r="H3136" s="143"/>
      <c r="I3136" s="143"/>
      <c r="J3136" s="145" t="s">
        <v>22848</v>
      </c>
    </row>
    <row r="3137" spans="1:10">
      <c r="A3137" s="143" t="s">
        <v>22849</v>
      </c>
      <c r="B3137" s="143" t="s">
        <v>22850</v>
      </c>
      <c r="C3137" s="143" t="s">
        <v>2805</v>
      </c>
      <c r="D3137" s="143" t="s">
        <v>114</v>
      </c>
      <c r="E3137" s="143"/>
      <c r="F3137" s="143"/>
      <c r="G3137" s="145" t="s">
        <v>22851</v>
      </c>
      <c r="H3137" s="143"/>
      <c r="I3137" s="143"/>
      <c r="J3137" s="145" t="s">
        <v>3664</v>
      </c>
    </row>
    <row r="3138" spans="1:10">
      <c r="A3138" s="143" t="s">
        <v>22852</v>
      </c>
      <c r="B3138" s="143" t="s">
        <v>22853</v>
      </c>
      <c r="C3138" s="143" t="s">
        <v>2805</v>
      </c>
      <c r="D3138" s="143" t="s">
        <v>114</v>
      </c>
      <c r="E3138" s="143"/>
      <c r="F3138" s="143"/>
      <c r="G3138" s="145" t="s">
        <v>22854</v>
      </c>
      <c r="H3138" s="143"/>
      <c r="I3138" s="143"/>
      <c r="J3138" s="145" t="s">
        <v>3084</v>
      </c>
    </row>
    <row r="3139" spans="1:10">
      <c r="A3139" s="143" t="s">
        <v>22855</v>
      </c>
      <c r="B3139" s="143" t="s">
        <v>22856</v>
      </c>
      <c r="C3139" s="143" t="s">
        <v>2805</v>
      </c>
      <c r="D3139" s="143" t="s">
        <v>114</v>
      </c>
      <c r="E3139" s="143"/>
      <c r="F3139" s="143"/>
      <c r="G3139" s="145" t="s">
        <v>4255</v>
      </c>
      <c r="H3139" s="143"/>
      <c r="I3139" s="143"/>
      <c r="J3139" s="145" t="s">
        <v>22857</v>
      </c>
    </row>
    <row r="3140" spans="1:10">
      <c r="A3140" s="143" t="s">
        <v>22858</v>
      </c>
      <c r="B3140" s="143" t="s">
        <v>22859</v>
      </c>
      <c r="C3140" s="143" t="s">
        <v>2805</v>
      </c>
      <c r="D3140" s="143" t="s">
        <v>114</v>
      </c>
      <c r="E3140" s="143"/>
      <c r="F3140" s="143"/>
      <c r="G3140" s="145" t="s">
        <v>5030</v>
      </c>
      <c r="H3140" s="143"/>
      <c r="I3140" s="143"/>
      <c r="J3140" s="145" t="s">
        <v>14782</v>
      </c>
    </row>
    <row r="3141" spans="1:10">
      <c r="A3141" s="143" t="s">
        <v>22860</v>
      </c>
      <c r="B3141" s="143" t="s">
        <v>22861</v>
      </c>
      <c r="C3141" s="143" t="s">
        <v>2805</v>
      </c>
      <c r="D3141" s="143" t="s">
        <v>56</v>
      </c>
      <c r="E3141" s="143"/>
      <c r="F3141" s="143"/>
      <c r="G3141" s="145" t="s">
        <v>22862</v>
      </c>
      <c r="H3141" s="143"/>
      <c r="I3141" s="143"/>
      <c r="J3141" s="145" t="s">
        <v>22863</v>
      </c>
    </row>
    <row r="3142" spans="1:10">
      <c r="A3142" s="143" t="s">
        <v>22864</v>
      </c>
      <c r="B3142" s="143" t="s">
        <v>22865</v>
      </c>
      <c r="C3142" s="143" t="s">
        <v>2805</v>
      </c>
      <c r="D3142" s="143" t="s">
        <v>56</v>
      </c>
      <c r="E3142" s="143"/>
      <c r="F3142" s="143"/>
      <c r="G3142" s="145" t="s">
        <v>22866</v>
      </c>
      <c r="H3142" s="143"/>
      <c r="I3142" s="143"/>
      <c r="J3142" s="145" t="s">
        <v>22867</v>
      </c>
    </row>
    <row r="3143" spans="1:10">
      <c r="A3143" s="143" t="s">
        <v>22868</v>
      </c>
      <c r="B3143" s="143" t="s">
        <v>22869</v>
      </c>
      <c r="C3143" s="143" t="s">
        <v>2805</v>
      </c>
      <c r="D3143" s="143" t="s">
        <v>56</v>
      </c>
      <c r="E3143" s="143"/>
      <c r="F3143" s="143"/>
      <c r="G3143" s="145" t="s">
        <v>22870</v>
      </c>
      <c r="H3143" s="143"/>
      <c r="I3143" s="143"/>
      <c r="J3143" s="145" t="s">
        <v>22871</v>
      </c>
    </row>
    <row r="3144" spans="1:10">
      <c r="A3144" s="143" t="s">
        <v>22872</v>
      </c>
      <c r="B3144" s="143" t="s">
        <v>22873</v>
      </c>
      <c r="C3144" s="143" t="s">
        <v>2805</v>
      </c>
      <c r="D3144" s="143" t="s">
        <v>56</v>
      </c>
      <c r="E3144" s="143"/>
      <c r="F3144" s="143"/>
      <c r="G3144" s="145" t="s">
        <v>8401</v>
      </c>
      <c r="H3144" s="143"/>
      <c r="I3144" s="143"/>
      <c r="J3144" s="145" t="s">
        <v>22874</v>
      </c>
    </row>
    <row r="3145" spans="1:10">
      <c r="A3145" s="143" t="s">
        <v>22875</v>
      </c>
      <c r="B3145" s="143" t="s">
        <v>22876</v>
      </c>
      <c r="C3145" s="143" t="s">
        <v>2805</v>
      </c>
      <c r="D3145" s="143" t="s">
        <v>56</v>
      </c>
      <c r="E3145" s="143"/>
      <c r="F3145" s="143"/>
      <c r="G3145" s="145" t="s">
        <v>20999</v>
      </c>
      <c r="H3145" s="143"/>
      <c r="I3145" s="143"/>
      <c r="J3145" s="145" t="s">
        <v>6776</v>
      </c>
    </row>
    <row r="3146" spans="1:10">
      <c r="A3146" s="143" t="s">
        <v>22877</v>
      </c>
      <c r="B3146" s="143" t="s">
        <v>22878</v>
      </c>
      <c r="C3146" s="143" t="s">
        <v>2805</v>
      </c>
      <c r="D3146" s="143" t="s">
        <v>56</v>
      </c>
      <c r="E3146" s="143"/>
      <c r="F3146" s="143"/>
      <c r="G3146" s="145" t="s">
        <v>22879</v>
      </c>
      <c r="H3146" s="143"/>
      <c r="I3146" s="143"/>
      <c r="J3146" s="145" t="s">
        <v>22880</v>
      </c>
    </row>
    <row r="3147" spans="1:10">
      <c r="A3147" s="143" t="s">
        <v>22881</v>
      </c>
      <c r="B3147" s="143" t="s">
        <v>9008</v>
      </c>
      <c r="C3147" s="143" t="s">
        <v>2805</v>
      </c>
      <c r="D3147" s="143" t="s">
        <v>114</v>
      </c>
      <c r="E3147" s="143"/>
      <c r="F3147" s="143"/>
      <c r="G3147" s="145" t="s">
        <v>9581</v>
      </c>
      <c r="H3147" s="143"/>
      <c r="I3147" s="143"/>
      <c r="J3147" s="145" t="s">
        <v>21288</v>
      </c>
    </row>
    <row r="3148" spans="1:10">
      <c r="A3148" s="143" t="s">
        <v>22882</v>
      </c>
      <c r="B3148" s="143" t="s">
        <v>9009</v>
      </c>
      <c r="C3148" s="143" t="s">
        <v>2805</v>
      </c>
      <c r="D3148" s="143" t="s">
        <v>114</v>
      </c>
      <c r="E3148" s="143"/>
      <c r="F3148" s="143"/>
      <c r="G3148" s="145" t="s">
        <v>20050</v>
      </c>
      <c r="H3148" s="143"/>
      <c r="I3148" s="143"/>
      <c r="J3148" s="145" t="s">
        <v>22883</v>
      </c>
    </row>
    <row r="3149" spans="1:10">
      <c r="A3149" s="143" t="s">
        <v>22884</v>
      </c>
      <c r="B3149" s="143" t="s">
        <v>9011</v>
      </c>
      <c r="C3149" s="143" t="s">
        <v>2805</v>
      </c>
      <c r="D3149" s="143" t="s">
        <v>114</v>
      </c>
      <c r="E3149" s="143"/>
      <c r="F3149" s="143"/>
      <c r="G3149" s="145" t="s">
        <v>4922</v>
      </c>
      <c r="H3149" s="143"/>
      <c r="I3149" s="143"/>
      <c r="J3149" s="145" t="s">
        <v>21746</v>
      </c>
    </row>
    <row r="3150" spans="1:10">
      <c r="A3150" s="143" t="s">
        <v>22885</v>
      </c>
      <c r="B3150" s="143" t="s">
        <v>9013</v>
      </c>
      <c r="C3150" s="143" t="s">
        <v>2805</v>
      </c>
      <c r="D3150" s="143" t="s">
        <v>114</v>
      </c>
      <c r="E3150" s="143"/>
      <c r="F3150" s="143"/>
      <c r="G3150" s="145" t="s">
        <v>7297</v>
      </c>
      <c r="H3150" s="143"/>
      <c r="I3150" s="143"/>
      <c r="J3150" s="145" t="s">
        <v>9800</v>
      </c>
    </row>
    <row r="3151" spans="1:10">
      <c r="A3151" s="143" t="s">
        <v>22886</v>
      </c>
      <c r="B3151" s="143" t="s">
        <v>9014</v>
      </c>
      <c r="C3151" s="143" t="s">
        <v>2805</v>
      </c>
      <c r="D3151" s="143" t="s">
        <v>114</v>
      </c>
      <c r="E3151" s="143"/>
      <c r="F3151" s="143"/>
      <c r="G3151" s="145" t="s">
        <v>7221</v>
      </c>
      <c r="H3151" s="143"/>
      <c r="I3151" s="143"/>
      <c r="J3151" s="145" t="s">
        <v>2786</v>
      </c>
    </row>
    <row r="3152" spans="1:10">
      <c r="A3152" s="143" t="s">
        <v>22887</v>
      </c>
      <c r="B3152" s="143" t="s">
        <v>9016</v>
      </c>
      <c r="C3152" s="143" t="s">
        <v>2805</v>
      </c>
      <c r="D3152" s="143" t="s">
        <v>114</v>
      </c>
      <c r="E3152" s="143"/>
      <c r="F3152" s="143"/>
      <c r="G3152" s="145" t="s">
        <v>3572</v>
      </c>
      <c r="H3152" s="143"/>
      <c r="I3152" s="143"/>
      <c r="J3152" s="145" t="s">
        <v>22888</v>
      </c>
    </row>
    <row r="3153" spans="1:10">
      <c r="A3153" s="143" t="s">
        <v>22889</v>
      </c>
      <c r="B3153" s="143" t="s">
        <v>9018</v>
      </c>
      <c r="C3153" s="143" t="s">
        <v>2805</v>
      </c>
      <c r="D3153" s="143" t="s">
        <v>114</v>
      </c>
      <c r="E3153" s="143"/>
      <c r="F3153" s="143"/>
      <c r="G3153" s="145" t="s">
        <v>4499</v>
      </c>
      <c r="H3153" s="143"/>
      <c r="I3153" s="143"/>
      <c r="J3153" s="145" t="s">
        <v>22890</v>
      </c>
    </row>
    <row r="3154" spans="1:10">
      <c r="A3154" s="143" t="s">
        <v>22891</v>
      </c>
      <c r="B3154" s="143" t="s">
        <v>9020</v>
      </c>
      <c r="C3154" s="143" t="s">
        <v>2805</v>
      </c>
      <c r="D3154" s="143" t="s">
        <v>114</v>
      </c>
      <c r="E3154" s="143"/>
      <c r="F3154" s="143"/>
      <c r="G3154" s="145" t="s">
        <v>9267</v>
      </c>
      <c r="H3154" s="143"/>
      <c r="I3154" s="143"/>
      <c r="J3154" s="145" t="s">
        <v>5284</v>
      </c>
    </row>
    <row r="3155" spans="1:10">
      <c r="A3155" s="143" t="s">
        <v>22892</v>
      </c>
      <c r="B3155" s="143" t="s">
        <v>9022</v>
      </c>
      <c r="C3155" s="143" t="s">
        <v>2805</v>
      </c>
      <c r="D3155" s="143" t="s">
        <v>114</v>
      </c>
      <c r="E3155" s="143"/>
      <c r="F3155" s="143"/>
      <c r="G3155" s="145" t="s">
        <v>21227</v>
      </c>
      <c r="H3155" s="143"/>
      <c r="I3155" s="143"/>
      <c r="J3155" s="145" t="s">
        <v>18694</v>
      </c>
    </row>
    <row r="3156" spans="1:10">
      <c r="A3156" s="143" t="s">
        <v>22893</v>
      </c>
      <c r="B3156" s="143" t="s">
        <v>9023</v>
      </c>
      <c r="C3156" s="143" t="s">
        <v>2805</v>
      </c>
      <c r="D3156" s="143" t="s">
        <v>114</v>
      </c>
      <c r="E3156" s="143"/>
      <c r="F3156" s="143"/>
      <c r="G3156" s="145" t="s">
        <v>7868</v>
      </c>
      <c r="H3156" s="143"/>
      <c r="I3156" s="143"/>
      <c r="J3156" s="145" t="s">
        <v>8410</v>
      </c>
    </row>
    <row r="3157" spans="1:10">
      <c r="A3157" s="143" t="s">
        <v>22894</v>
      </c>
      <c r="B3157" s="143" t="s">
        <v>9025</v>
      </c>
      <c r="C3157" s="143" t="s">
        <v>2805</v>
      </c>
      <c r="D3157" s="143" t="s">
        <v>114</v>
      </c>
      <c r="E3157" s="143"/>
      <c r="F3157" s="143"/>
      <c r="G3157" s="145" t="s">
        <v>3717</v>
      </c>
      <c r="H3157" s="143"/>
      <c r="I3157" s="143"/>
      <c r="J3157" s="145" t="s">
        <v>22895</v>
      </c>
    </row>
    <row r="3158" spans="1:10">
      <c r="A3158" s="143" t="s">
        <v>22896</v>
      </c>
      <c r="B3158" s="143" t="s">
        <v>9026</v>
      </c>
      <c r="C3158" s="143" t="s">
        <v>2805</v>
      </c>
      <c r="D3158" s="143" t="s">
        <v>114</v>
      </c>
      <c r="E3158" s="143"/>
      <c r="F3158" s="143"/>
      <c r="G3158" s="145" t="s">
        <v>16256</v>
      </c>
      <c r="H3158" s="143"/>
      <c r="I3158" s="143"/>
      <c r="J3158" s="145" t="s">
        <v>3805</v>
      </c>
    </row>
    <row r="3159" spans="1:10">
      <c r="A3159" s="143" t="s">
        <v>22897</v>
      </c>
      <c r="B3159" s="143" t="s">
        <v>9028</v>
      </c>
      <c r="C3159" s="143" t="s">
        <v>2805</v>
      </c>
      <c r="D3159" s="143" t="s">
        <v>114</v>
      </c>
      <c r="E3159" s="143"/>
      <c r="F3159" s="143"/>
      <c r="G3159" s="145" t="s">
        <v>22898</v>
      </c>
      <c r="H3159" s="143"/>
      <c r="I3159" s="143"/>
      <c r="J3159" s="145" t="s">
        <v>18676</v>
      </c>
    </row>
    <row r="3160" spans="1:10">
      <c r="A3160" s="143" t="s">
        <v>22899</v>
      </c>
      <c r="B3160" s="143" t="s">
        <v>9030</v>
      </c>
      <c r="C3160" s="143" t="s">
        <v>2805</v>
      </c>
      <c r="D3160" s="143" t="s">
        <v>114</v>
      </c>
      <c r="E3160" s="143"/>
      <c r="F3160" s="143"/>
      <c r="G3160" s="145" t="s">
        <v>7971</v>
      </c>
      <c r="H3160" s="143"/>
      <c r="I3160" s="143"/>
      <c r="J3160" s="145" t="s">
        <v>10987</v>
      </c>
    </row>
    <row r="3161" spans="1:10">
      <c r="A3161" s="143" t="s">
        <v>22900</v>
      </c>
      <c r="B3161" s="143" t="s">
        <v>9032</v>
      </c>
      <c r="C3161" s="143" t="s">
        <v>2805</v>
      </c>
      <c r="D3161" s="143" t="s">
        <v>114</v>
      </c>
      <c r="E3161" s="143"/>
      <c r="F3161" s="143"/>
      <c r="G3161" s="145" t="s">
        <v>22901</v>
      </c>
      <c r="H3161" s="143"/>
      <c r="I3161" s="143"/>
      <c r="J3161" s="145" t="s">
        <v>21384</v>
      </c>
    </row>
    <row r="3162" spans="1:10">
      <c r="A3162" s="143" t="s">
        <v>22902</v>
      </c>
      <c r="B3162" s="143" t="s">
        <v>9034</v>
      </c>
      <c r="C3162" s="143" t="s">
        <v>2805</v>
      </c>
      <c r="D3162" s="143" t="s">
        <v>114</v>
      </c>
      <c r="E3162" s="143"/>
      <c r="F3162" s="143"/>
      <c r="G3162" s="145" t="s">
        <v>15675</v>
      </c>
      <c r="H3162" s="143"/>
      <c r="I3162" s="143"/>
      <c r="J3162" s="145" t="s">
        <v>21669</v>
      </c>
    </row>
    <row r="3163" spans="1:10">
      <c r="A3163" s="143" t="s">
        <v>22903</v>
      </c>
      <c r="B3163" s="143" t="s">
        <v>9036</v>
      </c>
      <c r="C3163" s="143" t="s">
        <v>2805</v>
      </c>
      <c r="D3163" s="143" t="s">
        <v>114</v>
      </c>
      <c r="E3163" s="143"/>
      <c r="F3163" s="143"/>
      <c r="G3163" s="145" t="s">
        <v>3865</v>
      </c>
      <c r="H3163" s="143"/>
      <c r="I3163" s="143"/>
      <c r="J3163" s="145" t="s">
        <v>22904</v>
      </c>
    </row>
    <row r="3164" spans="1:10">
      <c r="A3164" s="143" t="s">
        <v>22905</v>
      </c>
      <c r="B3164" s="143" t="s">
        <v>9038</v>
      </c>
      <c r="C3164" s="143" t="s">
        <v>2805</v>
      </c>
      <c r="D3164" s="143" t="s">
        <v>114</v>
      </c>
      <c r="E3164" s="143"/>
      <c r="F3164" s="143"/>
      <c r="G3164" s="145" t="s">
        <v>13060</v>
      </c>
      <c r="H3164" s="143"/>
      <c r="I3164" s="143"/>
      <c r="J3164" s="145" t="s">
        <v>7077</v>
      </c>
    </row>
    <row r="3165" spans="1:10">
      <c r="A3165" s="143" t="s">
        <v>22906</v>
      </c>
      <c r="B3165" s="143" t="s">
        <v>9040</v>
      </c>
      <c r="C3165" s="143" t="s">
        <v>2805</v>
      </c>
      <c r="D3165" s="143" t="s">
        <v>114</v>
      </c>
      <c r="E3165" s="143"/>
      <c r="F3165" s="143"/>
      <c r="G3165" s="145" t="s">
        <v>8470</v>
      </c>
      <c r="H3165" s="143"/>
      <c r="I3165" s="143"/>
      <c r="J3165" s="145" t="s">
        <v>11158</v>
      </c>
    </row>
    <row r="3166" spans="1:10">
      <c r="A3166" s="143" t="s">
        <v>22907</v>
      </c>
      <c r="B3166" s="143" t="s">
        <v>9042</v>
      </c>
      <c r="C3166" s="143" t="s">
        <v>2805</v>
      </c>
      <c r="D3166" s="143" t="s">
        <v>114</v>
      </c>
      <c r="E3166" s="143"/>
      <c r="F3166" s="143"/>
      <c r="G3166" s="145" t="s">
        <v>22908</v>
      </c>
      <c r="H3166" s="143"/>
      <c r="I3166" s="143"/>
      <c r="J3166" s="145" t="s">
        <v>3182</v>
      </c>
    </row>
    <row r="3167" spans="1:10">
      <c r="A3167" s="143" t="s">
        <v>22909</v>
      </c>
      <c r="B3167" s="143" t="s">
        <v>9044</v>
      </c>
      <c r="C3167" s="143" t="s">
        <v>2805</v>
      </c>
      <c r="D3167" s="143" t="s">
        <v>114</v>
      </c>
      <c r="E3167" s="143"/>
      <c r="F3167" s="143"/>
      <c r="G3167" s="145" t="s">
        <v>10546</v>
      </c>
      <c r="H3167" s="143"/>
      <c r="I3167" s="143"/>
      <c r="J3167" s="145" t="s">
        <v>12924</v>
      </c>
    </row>
    <row r="3168" spans="1:10">
      <c r="A3168" s="143" t="s">
        <v>22910</v>
      </c>
      <c r="B3168" s="143" t="s">
        <v>9046</v>
      </c>
      <c r="C3168" s="143" t="s">
        <v>2805</v>
      </c>
      <c r="D3168" s="143" t="s">
        <v>114</v>
      </c>
      <c r="E3168" s="143"/>
      <c r="F3168" s="143"/>
      <c r="G3168" s="145" t="s">
        <v>10819</v>
      </c>
      <c r="H3168" s="143"/>
      <c r="I3168" s="143"/>
      <c r="J3168" s="145" t="s">
        <v>13372</v>
      </c>
    </row>
    <row r="3169" spans="1:10">
      <c r="A3169" s="143" t="s">
        <v>22911</v>
      </c>
      <c r="B3169" s="143" t="s">
        <v>9048</v>
      </c>
      <c r="C3169" s="143" t="s">
        <v>2805</v>
      </c>
      <c r="D3169" s="143" t="s">
        <v>114</v>
      </c>
      <c r="E3169" s="143"/>
      <c r="F3169" s="143"/>
      <c r="G3169" s="145" t="s">
        <v>22912</v>
      </c>
      <c r="H3169" s="143"/>
      <c r="I3169" s="143"/>
      <c r="J3169" s="145" t="s">
        <v>3731</v>
      </c>
    </row>
    <row r="3170" spans="1:10">
      <c r="A3170" s="143" t="s">
        <v>22913</v>
      </c>
      <c r="B3170" s="143" t="s">
        <v>9050</v>
      </c>
      <c r="C3170" s="143" t="s">
        <v>2805</v>
      </c>
      <c r="D3170" s="143" t="s">
        <v>114</v>
      </c>
      <c r="E3170" s="143"/>
      <c r="F3170" s="143"/>
      <c r="G3170" s="145" t="s">
        <v>22914</v>
      </c>
      <c r="H3170" s="143"/>
      <c r="I3170" s="143"/>
      <c r="J3170" s="145" t="s">
        <v>22915</v>
      </c>
    </row>
    <row r="3171" spans="1:10">
      <c r="A3171" s="143" t="s">
        <v>22916</v>
      </c>
      <c r="B3171" s="143" t="s">
        <v>9052</v>
      </c>
      <c r="C3171" s="143" t="s">
        <v>2805</v>
      </c>
      <c r="D3171" s="143" t="s">
        <v>114</v>
      </c>
      <c r="E3171" s="143"/>
      <c r="F3171" s="143"/>
      <c r="G3171" s="145" t="s">
        <v>9953</v>
      </c>
      <c r="H3171" s="143"/>
      <c r="I3171" s="143"/>
      <c r="J3171" s="145" t="s">
        <v>22917</v>
      </c>
    </row>
    <row r="3172" spans="1:10">
      <c r="A3172" s="143" t="s">
        <v>22918</v>
      </c>
      <c r="B3172" s="143" t="s">
        <v>9053</v>
      </c>
      <c r="C3172" s="143" t="s">
        <v>2805</v>
      </c>
      <c r="D3172" s="143" t="s">
        <v>114</v>
      </c>
      <c r="E3172" s="143"/>
      <c r="F3172" s="143"/>
      <c r="G3172" s="145" t="s">
        <v>10907</v>
      </c>
      <c r="H3172" s="143"/>
      <c r="I3172" s="143"/>
      <c r="J3172" s="145" t="s">
        <v>22919</v>
      </c>
    </row>
    <row r="3173" spans="1:10">
      <c r="A3173" s="143" t="s">
        <v>22920</v>
      </c>
      <c r="B3173" s="143" t="s">
        <v>9055</v>
      </c>
      <c r="C3173" s="143" t="s">
        <v>2805</v>
      </c>
      <c r="D3173" s="143" t="s">
        <v>114</v>
      </c>
      <c r="E3173" s="143"/>
      <c r="F3173" s="143"/>
      <c r="G3173" s="145" t="s">
        <v>22921</v>
      </c>
      <c r="H3173" s="143"/>
      <c r="I3173" s="143"/>
      <c r="J3173" s="145" t="s">
        <v>22922</v>
      </c>
    </row>
    <row r="3174" spans="1:10">
      <c r="A3174" s="143" t="s">
        <v>22923</v>
      </c>
      <c r="B3174" s="143" t="s">
        <v>9057</v>
      </c>
      <c r="C3174" s="143" t="s">
        <v>2805</v>
      </c>
      <c r="D3174" s="143" t="s">
        <v>114</v>
      </c>
      <c r="E3174" s="143"/>
      <c r="F3174" s="143"/>
      <c r="G3174" s="145" t="s">
        <v>21689</v>
      </c>
      <c r="H3174" s="143"/>
      <c r="I3174" s="143"/>
      <c r="J3174" s="145" t="s">
        <v>22924</v>
      </c>
    </row>
    <row r="3175" spans="1:10">
      <c r="A3175" s="143" t="s">
        <v>22925</v>
      </c>
      <c r="B3175" s="143" t="s">
        <v>9058</v>
      </c>
      <c r="C3175" s="143" t="s">
        <v>2805</v>
      </c>
      <c r="D3175" s="143" t="s">
        <v>114</v>
      </c>
      <c r="E3175" s="143"/>
      <c r="F3175" s="143"/>
      <c r="G3175" s="145" t="s">
        <v>10330</v>
      </c>
      <c r="H3175" s="143"/>
      <c r="I3175" s="143"/>
      <c r="J3175" s="145" t="s">
        <v>20545</v>
      </c>
    </row>
    <row r="3176" spans="1:10">
      <c r="A3176" s="143" t="s">
        <v>22926</v>
      </c>
      <c r="B3176" s="143" t="s">
        <v>9060</v>
      </c>
      <c r="C3176" s="143" t="s">
        <v>2805</v>
      </c>
      <c r="D3176" s="143" t="s">
        <v>114</v>
      </c>
      <c r="E3176" s="143"/>
      <c r="F3176" s="143"/>
      <c r="G3176" s="145" t="s">
        <v>21748</v>
      </c>
      <c r="H3176" s="143"/>
      <c r="I3176" s="143"/>
      <c r="J3176" s="145" t="s">
        <v>9714</v>
      </c>
    </row>
    <row r="3177" spans="1:10">
      <c r="A3177" s="143" t="s">
        <v>22927</v>
      </c>
      <c r="B3177" s="143" t="s">
        <v>9061</v>
      </c>
      <c r="C3177" s="143" t="s">
        <v>2805</v>
      </c>
      <c r="D3177" s="143" t="s">
        <v>114</v>
      </c>
      <c r="E3177" s="143"/>
      <c r="F3177" s="143"/>
      <c r="G3177" s="145" t="s">
        <v>16537</v>
      </c>
      <c r="H3177" s="143"/>
      <c r="I3177" s="143"/>
      <c r="J3177" s="145" t="s">
        <v>22928</v>
      </c>
    </row>
    <row r="3178" spans="1:10">
      <c r="A3178" s="143" t="s">
        <v>22929</v>
      </c>
      <c r="B3178" s="143" t="s">
        <v>9062</v>
      </c>
      <c r="C3178" s="143" t="s">
        <v>2805</v>
      </c>
      <c r="D3178" s="143" t="s">
        <v>114</v>
      </c>
      <c r="E3178" s="143"/>
      <c r="F3178" s="143"/>
      <c r="G3178" s="145" t="s">
        <v>15247</v>
      </c>
      <c r="H3178" s="143"/>
      <c r="I3178" s="143"/>
      <c r="J3178" s="145" t="s">
        <v>22930</v>
      </c>
    </row>
    <row r="3179" spans="1:10">
      <c r="A3179" s="143" t="s">
        <v>22931</v>
      </c>
      <c r="B3179" s="143" t="s">
        <v>9064</v>
      </c>
      <c r="C3179" s="143" t="s">
        <v>2805</v>
      </c>
      <c r="D3179" s="143" t="s">
        <v>114</v>
      </c>
      <c r="E3179" s="143"/>
      <c r="F3179" s="143"/>
      <c r="G3179" s="145" t="s">
        <v>22932</v>
      </c>
      <c r="H3179" s="143"/>
      <c r="I3179" s="143"/>
      <c r="J3179" s="145" t="s">
        <v>22933</v>
      </c>
    </row>
    <row r="3180" spans="1:10">
      <c r="A3180" s="143" t="s">
        <v>22934</v>
      </c>
      <c r="B3180" s="143" t="s">
        <v>9066</v>
      </c>
      <c r="C3180" s="143" t="s">
        <v>2805</v>
      </c>
      <c r="D3180" s="143" t="s">
        <v>114</v>
      </c>
      <c r="E3180" s="143"/>
      <c r="F3180" s="143"/>
      <c r="G3180" s="145" t="s">
        <v>22935</v>
      </c>
      <c r="H3180" s="143"/>
      <c r="I3180" s="143"/>
      <c r="J3180" s="145" t="s">
        <v>22936</v>
      </c>
    </row>
    <row r="3181" spans="1:10">
      <c r="A3181" s="143" t="s">
        <v>22937</v>
      </c>
      <c r="B3181" s="143" t="s">
        <v>9068</v>
      </c>
      <c r="C3181" s="143" t="s">
        <v>2805</v>
      </c>
      <c r="D3181" s="143" t="s">
        <v>114</v>
      </c>
      <c r="E3181" s="143"/>
      <c r="F3181" s="143"/>
      <c r="G3181" s="145" t="s">
        <v>9975</v>
      </c>
      <c r="H3181" s="143"/>
      <c r="I3181" s="143"/>
      <c r="J3181" s="145" t="s">
        <v>13000</v>
      </c>
    </row>
    <row r="3182" spans="1:10">
      <c r="A3182" s="143" t="s">
        <v>22938</v>
      </c>
      <c r="B3182" s="143" t="s">
        <v>9070</v>
      </c>
      <c r="C3182" s="143" t="s">
        <v>2805</v>
      </c>
      <c r="D3182" s="143" t="s">
        <v>114</v>
      </c>
      <c r="E3182" s="143"/>
      <c r="F3182" s="143"/>
      <c r="G3182" s="145" t="s">
        <v>22939</v>
      </c>
      <c r="H3182" s="143"/>
      <c r="I3182" s="143"/>
      <c r="J3182" s="145" t="s">
        <v>6077</v>
      </c>
    </row>
    <row r="3183" spans="1:10">
      <c r="A3183" s="143" t="s">
        <v>22940</v>
      </c>
      <c r="B3183" s="143" t="s">
        <v>9072</v>
      </c>
      <c r="C3183" s="143" t="s">
        <v>2805</v>
      </c>
      <c r="D3183" s="143" t="s">
        <v>114</v>
      </c>
      <c r="E3183" s="143"/>
      <c r="F3183" s="143"/>
      <c r="G3183" s="145" t="s">
        <v>6701</v>
      </c>
      <c r="H3183" s="143"/>
      <c r="I3183" s="143"/>
      <c r="J3183" s="145" t="s">
        <v>10054</v>
      </c>
    </row>
    <row r="3184" spans="1:10">
      <c r="A3184" s="143" t="s">
        <v>22941</v>
      </c>
      <c r="B3184" s="143" t="s">
        <v>9074</v>
      </c>
      <c r="C3184" s="143" t="s">
        <v>2805</v>
      </c>
      <c r="D3184" s="143" t="s">
        <v>114</v>
      </c>
      <c r="E3184" s="143"/>
      <c r="F3184" s="143"/>
      <c r="G3184" s="145" t="s">
        <v>3489</v>
      </c>
      <c r="H3184" s="143"/>
      <c r="I3184" s="143"/>
      <c r="J3184" s="145" t="s">
        <v>40</v>
      </c>
    </row>
    <row r="3185" spans="1:10">
      <c r="A3185" s="143" t="s">
        <v>22942</v>
      </c>
      <c r="B3185" s="143" t="s">
        <v>9076</v>
      </c>
      <c r="C3185" s="143" t="s">
        <v>2805</v>
      </c>
      <c r="D3185" s="143" t="s">
        <v>114</v>
      </c>
      <c r="E3185" s="143"/>
      <c r="F3185" s="143"/>
      <c r="G3185" s="145" t="s">
        <v>22943</v>
      </c>
      <c r="H3185" s="143"/>
      <c r="I3185" s="143"/>
      <c r="J3185" s="145" t="s">
        <v>7607</v>
      </c>
    </row>
    <row r="3186" spans="1:10">
      <c r="A3186" s="143" t="s">
        <v>22944</v>
      </c>
      <c r="B3186" s="143" t="s">
        <v>9078</v>
      </c>
      <c r="C3186" s="143" t="s">
        <v>2805</v>
      </c>
      <c r="D3186" s="143" t="s">
        <v>114</v>
      </c>
      <c r="E3186" s="143"/>
      <c r="F3186" s="143"/>
      <c r="G3186" s="145" t="s">
        <v>7985</v>
      </c>
      <c r="H3186" s="143"/>
      <c r="I3186" s="143"/>
      <c r="J3186" s="145" t="s">
        <v>15265</v>
      </c>
    </row>
    <row r="3187" spans="1:10">
      <c r="A3187" s="143" t="s">
        <v>22945</v>
      </c>
      <c r="B3187" s="143" t="s">
        <v>9079</v>
      </c>
      <c r="C3187" s="143" t="s">
        <v>2805</v>
      </c>
      <c r="D3187" s="143" t="s">
        <v>114</v>
      </c>
      <c r="E3187" s="143"/>
      <c r="F3187" s="143"/>
      <c r="G3187" s="145" t="s">
        <v>22946</v>
      </c>
      <c r="H3187" s="143"/>
      <c r="I3187" s="143"/>
      <c r="J3187" s="145" t="s">
        <v>10285</v>
      </c>
    </row>
    <row r="3188" spans="1:10">
      <c r="A3188" s="143" t="s">
        <v>22947</v>
      </c>
      <c r="B3188" s="143" t="s">
        <v>9081</v>
      </c>
      <c r="C3188" s="143" t="s">
        <v>2805</v>
      </c>
      <c r="D3188" s="143" t="s">
        <v>114</v>
      </c>
      <c r="E3188" s="143"/>
      <c r="F3188" s="143"/>
      <c r="G3188" s="145" t="s">
        <v>22948</v>
      </c>
      <c r="H3188" s="143"/>
      <c r="I3188" s="143"/>
      <c r="J3188" s="145" t="s">
        <v>22949</v>
      </c>
    </row>
    <row r="3189" spans="1:10">
      <c r="A3189" s="143" t="s">
        <v>22950</v>
      </c>
      <c r="B3189" s="143" t="s">
        <v>9083</v>
      </c>
      <c r="C3189" s="143" t="s">
        <v>2805</v>
      </c>
      <c r="D3189" s="143" t="s">
        <v>114</v>
      </c>
      <c r="E3189" s="143"/>
      <c r="F3189" s="143"/>
      <c r="G3189" s="145" t="s">
        <v>22951</v>
      </c>
      <c r="H3189" s="143"/>
      <c r="I3189" s="143"/>
      <c r="J3189" s="145" t="s">
        <v>13169</v>
      </c>
    </row>
    <row r="3190" spans="1:10">
      <c r="A3190" s="143" t="s">
        <v>22952</v>
      </c>
      <c r="B3190" s="143" t="s">
        <v>9085</v>
      </c>
      <c r="C3190" s="143" t="s">
        <v>2805</v>
      </c>
      <c r="D3190" s="143" t="s">
        <v>114</v>
      </c>
      <c r="E3190" s="143"/>
      <c r="F3190" s="143"/>
      <c r="G3190" s="145" t="s">
        <v>22953</v>
      </c>
      <c r="H3190" s="143"/>
      <c r="I3190" s="143"/>
      <c r="J3190" s="145" t="s">
        <v>22954</v>
      </c>
    </row>
    <row r="3191" spans="1:10">
      <c r="A3191" s="143" t="s">
        <v>22955</v>
      </c>
      <c r="B3191" s="143" t="s">
        <v>9087</v>
      </c>
      <c r="C3191" s="143" t="s">
        <v>2805</v>
      </c>
      <c r="D3191" s="143" t="s">
        <v>114</v>
      </c>
      <c r="E3191" s="143"/>
      <c r="F3191" s="143"/>
      <c r="G3191" s="145" t="s">
        <v>7741</v>
      </c>
      <c r="H3191" s="143"/>
      <c r="I3191" s="143"/>
      <c r="J3191" s="145" t="s">
        <v>7037</v>
      </c>
    </row>
    <row r="3192" spans="1:10">
      <c r="A3192" s="143" t="s">
        <v>22956</v>
      </c>
      <c r="B3192" s="143" t="s">
        <v>9089</v>
      </c>
      <c r="C3192" s="143" t="s">
        <v>2805</v>
      </c>
      <c r="D3192" s="143" t="s">
        <v>114</v>
      </c>
      <c r="E3192" s="143"/>
      <c r="F3192" s="143"/>
      <c r="G3192" s="145" t="s">
        <v>13396</v>
      </c>
      <c r="H3192" s="143"/>
      <c r="I3192" s="143"/>
      <c r="J3192" s="145" t="s">
        <v>22957</v>
      </c>
    </row>
    <row r="3193" spans="1:10">
      <c r="A3193" s="143" t="s">
        <v>22958</v>
      </c>
      <c r="B3193" s="143" t="s">
        <v>9090</v>
      </c>
      <c r="C3193" s="143" t="s">
        <v>2805</v>
      </c>
      <c r="D3193" s="143" t="s">
        <v>114</v>
      </c>
      <c r="E3193" s="143"/>
      <c r="F3193" s="143"/>
      <c r="G3193" s="145" t="s">
        <v>22959</v>
      </c>
      <c r="H3193" s="143"/>
      <c r="I3193" s="143"/>
      <c r="J3193" s="145" t="s">
        <v>22960</v>
      </c>
    </row>
    <row r="3194" spans="1:10">
      <c r="A3194" s="143" t="s">
        <v>22961</v>
      </c>
      <c r="B3194" s="143" t="s">
        <v>9092</v>
      </c>
      <c r="C3194" s="143" t="s">
        <v>2805</v>
      </c>
      <c r="D3194" s="143" t="s">
        <v>114</v>
      </c>
      <c r="E3194" s="143"/>
      <c r="F3194" s="143"/>
      <c r="G3194" s="145" t="s">
        <v>11596</v>
      </c>
      <c r="H3194" s="143"/>
      <c r="I3194" s="143"/>
      <c r="J3194" s="145" t="s">
        <v>2940</v>
      </c>
    </row>
    <row r="3195" spans="1:10">
      <c r="A3195" s="143" t="s">
        <v>22962</v>
      </c>
      <c r="B3195" s="143" t="s">
        <v>9093</v>
      </c>
      <c r="C3195" s="143" t="s">
        <v>2805</v>
      </c>
      <c r="D3195" s="143" t="s">
        <v>114</v>
      </c>
      <c r="E3195" s="143"/>
      <c r="F3195" s="143"/>
      <c r="G3195" s="145" t="s">
        <v>3912</v>
      </c>
      <c r="H3195" s="143"/>
      <c r="I3195" s="143"/>
      <c r="J3195" s="145" t="s">
        <v>21305</v>
      </c>
    </row>
    <row r="3196" spans="1:10">
      <c r="A3196" s="143" t="s">
        <v>22963</v>
      </c>
      <c r="B3196" s="143" t="s">
        <v>9095</v>
      </c>
      <c r="C3196" s="143" t="s">
        <v>2805</v>
      </c>
      <c r="D3196" s="143" t="s">
        <v>114</v>
      </c>
      <c r="E3196" s="143"/>
      <c r="F3196" s="143"/>
      <c r="G3196" s="145" t="s">
        <v>22964</v>
      </c>
      <c r="H3196" s="143"/>
      <c r="I3196" s="143"/>
      <c r="J3196" s="145" t="s">
        <v>22965</v>
      </c>
    </row>
    <row r="3197" spans="1:10">
      <c r="A3197" s="143" t="s">
        <v>22966</v>
      </c>
      <c r="B3197" s="143" t="s">
        <v>9096</v>
      </c>
      <c r="C3197" s="143" t="s">
        <v>2805</v>
      </c>
      <c r="D3197" s="143" t="s">
        <v>114</v>
      </c>
      <c r="E3197" s="143"/>
      <c r="F3197" s="143"/>
      <c r="G3197" s="145" t="s">
        <v>22967</v>
      </c>
      <c r="H3197" s="143"/>
      <c r="I3197" s="143"/>
      <c r="J3197" s="145" t="s">
        <v>9999</v>
      </c>
    </row>
    <row r="3198" spans="1:10">
      <c r="A3198" s="143" t="s">
        <v>22968</v>
      </c>
      <c r="B3198" s="143" t="s">
        <v>9098</v>
      </c>
      <c r="C3198" s="143" t="s">
        <v>2805</v>
      </c>
      <c r="D3198" s="143" t="s">
        <v>114</v>
      </c>
      <c r="E3198" s="143"/>
      <c r="F3198" s="143"/>
      <c r="G3198" s="145" t="s">
        <v>22969</v>
      </c>
      <c r="H3198" s="143"/>
      <c r="I3198" s="143"/>
      <c r="J3198" s="145" t="s">
        <v>7137</v>
      </c>
    </row>
    <row r="3199" spans="1:10">
      <c r="A3199" s="143" t="s">
        <v>22970</v>
      </c>
      <c r="B3199" s="143" t="s">
        <v>9100</v>
      </c>
      <c r="C3199" s="143" t="s">
        <v>2805</v>
      </c>
      <c r="D3199" s="143" t="s">
        <v>114</v>
      </c>
      <c r="E3199" s="143"/>
      <c r="F3199" s="143"/>
      <c r="G3199" s="145" t="s">
        <v>22971</v>
      </c>
      <c r="H3199" s="143"/>
      <c r="I3199" s="143"/>
      <c r="J3199" s="145" t="s">
        <v>9182</v>
      </c>
    </row>
    <row r="3200" spans="1:10">
      <c r="A3200" s="143" t="s">
        <v>22972</v>
      </c>
      <c r="B3200" s="143" t="s">
        <v>9102</v>
      </c>
      <c r="C3200" s="143" t="s">
        <v>2805</v>
      </c>
      <c r="D3200" s="143" t="s">
        <v>114</v>
      </c>
      <c r="E3200" s="143"/>
      <c r="F3200" s="143"/>
      <c r="G3200" s="145" t="s">
        <v>22973</v>
      </c>
      <c r="H3200" s="143"/>
      <c r="I3200" s="143"/>
      <c r="J3200" s="145" t="s">
        <v>7089</v>
      </c>
    </row>
    <row r="3201" spans="1:10">
      <c r="A3201" s="143" t="s">
        <v>22974</v>
      </c>
      <c r="B3201" s="143" t="s">
        <v>9103</v>
      </c>
      <c r="C3201" s="143" t="s">
        <v>2805</v>
      </c>
      <c r="D3201" s="143" t="s">
        <v>114</v>
      </c>
      <c r="E3201" s="143"/>
      <c r="F3201" s="143"/>
      <c r="G3201" s="145" t="s">
        <v>22975</v>
      </c>
      <c r="H3201" s="143"/>
      <c r="I3201" s="143"/>
      <c r="J3201" s="145" t="s">
        <v>16473</v>
      </c>
    </row>
    <row r="3202" spans="1:10">
      <c r="A3202" s="143" t="s">
        <v>22976</v>
      </c>
      <c r="B3202" s="143" t="s">
        <v>9104</v>
      </c>
      <c r="C3202" s="143" t="s">
        <v>2805</v>
      </c>
      <c r="D3202" s="143" t="s">
        <v>114</v>
      </c>
      <c r="E3202" s="143"/>
      <c r="F3202" s="143"/>
      <c r="G3202" s="145" t="s">
        <v>22977</v>
      </c>
      <c r="H3202" s="143"/>
      <c r="I3202" s="143"/>
      <c r="J3202" s="145" t="s">
        <v>22978</v>
      </c>
    </row>
    <row r="3203" spans="1:10">
      <c r="A3203" s="143" t="s">
        <v>22979</v>
      </c>
      <c r="B3203" s="143" t="s">
        <v>9105</v>
      </c>
      <c r="C3203" s="143" t="s">
        <v>2805</v>
      </c>
      <c r="D3203" s="143" t="s">
        <v>114</v>
      </c>
      <c r="E3203" s="143"/>
      <c r="F3203" s="143"/>
      <c r="G3203" s="145" t="s">
        <v>19688</v>
      </c>
      <c r="H3203" s="143"/>
      <c r="I3203" s="143"/>
      <c r="J3203" s="145" t="s">
        <v>22980</v>
      </c>
    </row>
    <row r="3204" spans="1:10">
      <c r="A3204" s="143" t="s">
        <v>22981</v>
      </c>
      <c r="B3204" s="143" t="s">
        <v>9107</v>
      </c>
      <c r="C3204" s="143" t="s">
        <v>2805</v>
      </c>
      <c r="D3204" s="143" t="s">
        <v>114</v>
      </c>
      <c r="E3204" s="143"/>
      <c r="F3204" s="143"/>
      <c r="G3204" s="145" t="s">
        <v>22982</v>
      </c>
      <c r="H3204" s="143"/>
      <c r="I3204" s="143"/>
      <c r="J3204" s="145" t="s">
        <v>22983</v>
      </c>
    </row>
    <row r="3205" spans="1:10">
      <c r="A3205" s="143" t="s">
        <v>22984</v>
      </c>
      <c r="B3205" s="143" t="s">
        <v>9109</v>
      </c>
      <c r="C3205" s="143" t="s">
        <v>2805</v>
      </c>
      <c r="D3205" s="143" t="s">
        <v>114</v>
      </c>
      <c r="E3205" s="143"/>
      <c r="F3205" s="143"/>
      <c r="G3205" s="145" t="s">
        <v>22985</v>
      </c>
      <c r="H3205" s="143"/>
      <c r="I3205" s="143"/>
      <c r="J3205" s="145" t="s">
        <v>22986</v>
      </c>
    </row>
    <row r="3206" spans="1:10">
      <c r="A3206" s="143" t="s">
        <v>22987</v>
      </c>
      <c r="B3206" s="143" t="s">
        <v>9111</v>
      </c>
      <c r="C3206" s="143" t="s">
        <v>2805</v>
      </c>
      <c r="D3206" s="143" t="s">
        <v>114</v>
      </c>
      <c r="E3206" s="143"/>
      <c r="F3206" s="143"/>
      <c r="G3206" s="145" t="s">
        <v>22988</v>
      </c>
      <c r="H3206" s="143"/>
      <c r="I3206" s="143"/>
      <c r="J3206" s="145" t="s">
        <v>20972</v>
      </c>
    </row>
    <row r="3207" spans="1:10">
      <c r="A3207" s="143" t="s">
        <v>22989</v>
      </c>
      <c r="B3207" s="143" t="s">
        <v>9113</v>
      </c>
      <c r="C3207" s="143" t="s">
        <v>2805</v>
      </c>
      <c r="D3207" s="143" t="s">
        <v>114</v>
      </c>
      <c r="E3207" s="143"/>
      <c r="F3207" s="143"/>
      <c r="G3207" s="145" t="s">
        <v>22990</v>
      </c>
      <c r="H3207" s="143"/>
      <c r="I3207" s="143"/>
      <c r="J3207" s="145" t="s">
        <v>22991</v>
      </c>
    </row>
    <row r="3208" spans="1:10">
      <c r="A3208" s="143" t="s">
        <v>22992</v>
      </c>
      <c r="B3208" s="143" t="s">
        <v>9114</v>
      </c>
      <c r="C3208" s="143" t="s">
        <v>2805</v>
      </c>
      <c r="D3208" s="143" t="s">
        <v>114</v>
      </c>
      <c r="E3208" s="143"/>
      <c r="F3208" s="143"/>
      <c r="G3208" s="145" t="s">
        <v>22993</v>
      </c>
      <c r="H3208" s="143"/>
      <c r="I3208" s="143"/>
      <c r="J3208" s="145" t="s">
        <v>22994</v>
      </c>
    </row>
    <row r="3209" spans="1:10">
      <c r="A3209" s="143" t="s">
        <v>22995</v>
      </c>
      <c r="B3209" s="143" t="s">
        <v>9116</v>
      </c>
      <c r="C3209" s="143" t="s">
        <v>2805</v>
      </c>
      <c r="D3209" s="143" t="s">
        <v>114</v>
      </c>
      <c r="E3209" s="143"/>
      <c r="F3209" s="143"/>
      <c r="G3209" s="145" t="s">
        <v>22996</v>
      </c>
      <c r="H3209" s="143"/>
      <c r="I3209" s="143"/>
      <c r="J3209" s="145" t="s">
        <v>22997</v>
      </c>
    </row>
    <row r="3210" spans="1:10">
      <c r="A3210" s="143" t="s">
        <v>22998</v>
      </c>
      <c r="B3210" s="143" t="s">
        <v>9118</v>
      </c>
      <c r="C3210" s="143" t="s">
        <v>2805</v>
      </c>
      <c r="D3210" s="143" t="s">
        <v>114</v>
      </c>
      <c r="E3210" s="143"/>
      <c r="F3210" s="143"/>
      <c r="G3210" s="145" t="s">
        <v>22999</v>
      </c>
      <c r="H3210" s="143"/>
      <c r="I3210" s="143"/>
      <c r="J3210" s="145" t="s">
        <v>23000</v>
      </c>
    </row>
    <row r="3211" spans="1:10">
      <c r="A3211" s="143" t="s">
        <v>23001</v>
      </c>
      <c r="B3211" s="143" t="s">
        <v>9120</v>
      </c>
      <c r="C3211" s="143" t="s">
        <v>2805</v>
      </c>
      <c r="D3211" s="143" t="s">
        <v>114</v>
      </c>
      <c r="E3211" s="143"/>
      <c r="F3211" s="143"/>
      <c r="G3211" s="145" t="s">
        <v>23002</v>
      </c>
      <c r="H3211" s="143"/>
      <c r="I3211" s="143"/>
      <c r="J3211" s="145" t="s">
        <v>23003</v>
      </c>
    </row>
    <row r="3212" spans="1:10">
      <c r="A3212" s="143" t="s">
        <v>23004</v>
      </c>
      <c r="B3212" s="143" t="s">
        <v>9122</v>
      </c>
      <c r="C3212" s="143" t="s">
        <v>2805</v>
      </c>
      <c r="D3212" s="143" t="s">
        <v>114</v>
      </c>
      <c r="E3212" s="143"/>
      <c r="F3212" s="143"/>
      <c r="G3212" s="145" t="s">
        <v>9047</v>
      </c>
      <c r="H3212" s="143"/>
      <c r="I3212" s="143"/>
      <c r="J3212" s="145" t="s">
        <v>16540</v>
      </c>
    </row>
    <row r="3213" spans="1:10">
      <c r="A3213" s="143" t="s">
        <v>23005</v>
      </c>
      <c r="B3213" s="143" t="s">
        <v>9123</v>
      </c>
      <c r="C3213" s="143" t="s">
        <v>2805</v>
      </c>
      <c r="D3213" s="143" t="s">
        <v>114</v>
      </c>
      <c r="E3213" s="143"/>
      <c r="F3213" s="143"/>
      <c r="G3213" s="145" t="s">
        <v>23006</v>
      </c>
      <c r="H3213" s="143"/>
      <c r="I3213" s="143"/>
      <c r="J3213" s="145" t="s">
        <v>11161</v>
      </c>
    </row>
    <row r="3214" spans="1:10">
      <c r="A3214" s="143" t="s">
        <v>23007</v>
      </c>
      <c r="B3214" s="143" t="s">
        <v>9125</v>
      </c>
      <c r="C3214" s="143" t="s">
        <v>2805</v>
      </c>
      <c r="D3214" s="143" t="s">
        <v>114</v>
      </c>
      <c r="E3214" s="143"/>
      <c r="F3214" s="143"/>
      <c r="G3214" s="145" t="s">
        <v>16448</v>
      </c>
      <c r="H3214" s="143"/>
      <c r="I3214" s="143"/>
      <c r="J3214" s="145" t="s">
        <v>10288</v>
      </c>
    </row>
    <row r="3215" spans="1:10">
      <c r="A3215" s="143" t="s">
        <v>23008</v>
      </c>
      <c r="B3215" s="143" t="s">
        <v>9126</v>
      </c>
      <c r="C3215" s="143" t="s">
        <v>2805</v>
      </c>
      <c r="D3215" s="143" t="s">
        <v>114</v>
      </c>
      <c r="E3215" s="143"/>
      <c r="F3215" s="143"/>
      <c r="G3215" s="145" t="s">
        <v>4117</v>
      </c>
      <c r="H3215" s="143"/>
      <c r="I3215" s="143"/>
      <c r="J3215" s="145" t="s">
        <v>23009</v>
      </c>
    </row>
    <row r="3216" spans="1:10">
      <c r="A3216" s="143" t="s">
        <v>23010</v>
      </c>
      <c r="B3216" s="143" t="s">
        <v>9128</v>
      </c>
      <c r="C3216" s="143" t="s">
        <v>2805</v>
      </c>
      <c r="D3216" s="143" t="s">
        <v>114</v>
      </c>
      <c r="E3216" s="143"/>
      <c r="F3216" s="143"/>
      <c r="G3216" s="145" t="s">
        <v>23011</v>
      </c>
      <c r="H3216" s="143"/>
      <c r="I3216" s="143"/>
      <c r="J3216" s="145" t="s">
        <v>15865</v>
      </c>
    </row>
    <row r="3217" spans="1:10">
      <c r="A3217" s="143" t="s">
        <v>23012</v>
      </c>
      <c r="B3217" s="143" t="s">
        <v>9130</v>
      </c>
      <c r="C3217" s="143" t="s">
        <v>2805</v>
      </c>
      <c r="D3217" s="143" t="s">
        <v>114</v>
      </c>
      <c r="E3217" s="143"/>
      <c r="F3217" s="143"/>
      <c r="G3217" s="145" t="s">
        <v>23013</v>
      </c>
      <c r="H3217" s="143"/>
      <c r="I3217" s="143"/>
      <c r="J3217" s="145" t="s">
        <v>23014</v>
      </c>
    </row>
    <row r="3218" spans="1:10">
      <c r="A3218" s="143" t="s">
        <v>23015</v>
      </c>
      <c r="B3218" s="143" t="s">
        <v>9132</v>
      </c>
      <c r="C3218" s="143" t="s">
        <v>2805</v>
      </c>
      <c r="D3218" s="143" t="s">
        <v>114</v>
      </c>
      <c r="E3218" s="143"/>
      <c r="F3218" s="143"/>
      <c r="G3218" s="145" t="s">
        <v>21782</v>
      </c>
      <c r="H3218" s="143"/>
      <c r="I3218" s="143"/>
      <c r="J3218" s="145" t="s">
        <v>4550</v>
      </c>
    </row>
    <row r="3219" spans="1:10">
      <c r="A3219" s="143" t="s">
        <v>23016</v>
      </c>
      <c r="B3219" s="143" t="s">
        <v>9134</v>
      </c>
      <c r="C3219" s="143" t="s">
        <v>2805</v>
      </c>
      <c r="D3219" s="143" t="s">
        <v>114</v>
      </c>
      <c r="E3219" s="143"/>
      <c r="F3219" s="143"/>
      <c r="G3219" s="145" t="s">
        <v>23017</v>
      </c>
      <c r="H3219" s="143"/>
      <c r="I3219" s="143"/>
      <c r="J3219" s="145" t="s">
        <v>23018</v>
      </c>
    </row>
    <row r="3220" spans="1:10">
      <c r="A3220" s="143" t="s">
        <v>23019</v>
      </c>
      <c r="B3220" s="143" t="s">
        <v>9135</v>
      </c>
      <c r="C3220" s="143" t="s">
        <v>2805</v>
      </c>
      <c r="D3220" s="143" t="s">
        <v>114</v>
      </c>
      <c r="E3220" s="143"/>
      <c r="F3220" s="143"/>
      <c r="G3220" s="145" t="s">
        <v>23020</v>
      </c>
      <c r="H3220" s="143"/>
      <c r="I3220" s="143"/>
      <c r="J3220" s="145" t="s">
        <v>23021</v>
      </c>
    </row>
    <row r="3221" spans="1:10">
      <c r="A3221" s="143" t="s">
        <v>23022</v>
      </c>
      <c r="B3221" s="143" t="s">
        <v>9137</v>
      </c>
      <c r="C3221" s="143" t="s">
        <v>2805</v>
      </c>
      <c r="D3221" s="143" t="s">
        <v>114</v>
      </c>
      <c r="E3221" s="143"/>
      <c r="F3221" s="143"/>
      <c r="G3221" s="145" t="s">
        <v>12583</v>
      </c>
      <c r="H3221" s="143"/>
      <c r="I3221" s="143"/>
      <c r="J3221" s="145" t="s">
        <v>23023</v>
      </c>
    </row>
    <row r="3222" spans="1:10">
      <c r="A3222" s="143" t="s">
        <v>23024</v>
      </c>
      <c r="B3222" s="143" t="s">
        <v>9139</v>
      </c>
      <c r="C3222" s="143" t="s">
        <v>2805</v>
      </c>
      <c r="D3222" s="143" t="s">
        <v>114</v>
      </c>
      <c r="E3222" s="143"/>
      <c r="F3222" s="143"/>
      <c r="G3222" s="145" t="s">
        <v>7768</v>
      </c>
      <c r="H3222" s="143"/>
      <c r="I3222" s="143"/>
      <c r="J3222" s="145" t="s">
        <v>19823</v>
      </c>
    </row>
    <row r="3223" spans="1:10">
      <c r="A3223" s="143" t="s">
        <v>23025</v>
      </c>
      <c r="B3223" s="143" t="s">
        <v>9141</v>
      </c>
      <c r="C3223" s="143" t="s">
        <v>2805</v>
      </c>
      <c r="D3223" s="143" t="s">
        <v>114</v>
      </c>
      <c r="E3223" s="143"/>
      <c r="F3223" s="143"/>
      <c r="G3223" s="145" t="s">
        <v>23026</v>
      </c>
      <c r="H3223" s="143"/>
      <c r="I3223" s="143"/>
      <c r="J3223" s="145" t="s">
        <v>23027</v>
      </c>
    </row>
    <row r="3224" spans="1:10">
      <c r="A3224" s="143" t="s">
        <v>23028</v>
      </c>
      <c r="B3224" s="143" t="s">
        <v>23029</v>
      </c>
      <c r="C3224" s="143" t="s">
        <v>2805</v>
      </c>
      <c r="D3224" s="143" t="s">
        <v>114</v>
      </c>
      <c r="E3224" s="143"/>
      <c r="F3224" s="143"/>
      <c r="G3224" s="145" t="s">
        <v>23030</v>
      </c>
      <c r="H3224" s="143"/>
      <c r="I3224" s="143"/>
      <c r="J3224" s="145" t="s">
        <v>23031</v>
      </c>
    </row>
    <row r="3225" spans="1:10">
      <c r="A3225" s="143" t="s">
        <v>23032</v>
      </c>
      <c r="B3225" s="143" t="s">
        <v>23033</v>
      </c>
      <c r="C3225" s="143" t="s">
        <v>2805</v>
      </c>
      <c r="D3225" s="143" t="s">
        <v>114</v>
      </c>
      <c r="E3225" s="143"/>
      <c r="F3225" s="143"/>
      <c r="G3225" s="145" t="s">
        <v>23034</v>
      </c>
      <c r="H3225" s="143"/>
      <c r="I3225" s="143"/>
      <c r="J3225" s="145" t="s">
        <v>23035</v>
      </c>
    </row>
    <row r="3226" spans="1:10">
      <c r="A3226" s="143" t="s">
        <v>23036</v>
      </c>
      <c r="B3226" s="143" t="s">
        <v>23037</v>
      </c>
      <c r="C3226" s="143" t="s">
        <v>2805</v>
      </c>
      <c r="D3226" s="143" t="s">
        <v>114</v>
      </c>
      <c r="E3226" s="143"/>
      <c r="F3226" s="143"/>
      <c r="G3226" s="145" t="s">
        <v>10046</v>
      </c>
      <c r="H3226" s="143"/>
      <c r="I3226" s="143"/>
      <c r="J3226" s="145" t="s">
        <v>23038</v>
      </c>
    </row>
    <row r="3227" spans="1:10">
      <c r="A3227" s="143" t="s">
        <v>23039</v>
      </c>
      <c r="B3227" s="143" t="s">
        <v>23040</v>
      </c>
      <c r="C3227" s="143" t="s">
        <v>2805</v>
      </c>
      <c r="D3227" s="143" t="s">
        <v>114</v>
      </c>
      <c r="E3227" s="143"/>
      <c r="F3227" s="143"/>
      <c r="G3227" s="145" t="s">
        <v>23041</v>
      </c>
      <c r="H3227" s="143"/>
      <c r="I3227" s="143"/>
      <c r="J3227" s="145" t="s">
        <v>23042</v>
      </c>
    </row>
    <row r="3228" spans="1:10">
      <c r="A3228" s="143" t="s">
        <v>23043</v>
      </c>
      <c r="B3228" s="143" t="s">
        <v>23044</v>
      </c>
      <c r="C3228" s="143" t="s">
        <v>2805</v>
      </c>
      <c r="D3228" s="143" t="s">
        <v>114</v>
      </c>
      <c r="E3228" s="143"/>
      <c r="F3228" s="143"/>
      <c r="G3228" s="145" t="s">
        <v>23045</v>
      </c>
      <c r="H3228" s="143"/>
      <c r="I3228" s="143"/>
      <c r="J3228" s="145" t="s">
        <v>23046</v>
      </c>
    </row>
    <row r="3229" spans="1:10">
      <c r="A3229" s="143" t="s">
        <v>23047</v>
      </c>
      <c r="B3229" s="143" t="s">
        <v>23048</v>
      </c>
      <c r="C3229" s="143" t="s">
        <v>2805</v>
      </c>
      <c r="D3229" s="143" t="s">
        <v>114</v>
      </c>
      <c r="E3229" s="143"/>
      <c r="F3229" s="143"/>
      <c r="G3229" s="145" t="s">
        <v>23049</v>
      </c>
      <c r="H3229" s="143"/>
      <c r="I3229" s="143"/>
      <c r="J3229" s="145" t="s">
        <v>23050</v>
      </c>
    </row>
    <row r="3230" spans="1:10">
      <c r="A3230" s="143" t="s">
        <v>23051</v>
      </c>
      <c r="B3230" s="143" t="s">
        <v>23052</v>
      </c>
      <c r="C3230" s="143" t="s">
        <v>2805</v>
      </c>
      <c r="D3230" s="143" t="s">
        <v>114</v>
      </c>
      <c r="E3230" s="143"/>
      <c r="F3230" s="143"/>
      <c r="G3230" s="145" t="s">
        <v>23053</v>
      </c>
      <c r="H3230" s="143"/>
      <c r="I3230" s="143"/>
      <c r="J3230" s="145" t="s">
        <v>23054</v>
      </c>
    </row>
    <row r="3231" spans="1:10">
      <c r="A3231" s="143" t="s">
        <v>23055</v>
      </c>
      <c r="B3231" s="143" t="s">
        <v>23056</v>
      </c>
      <c r="C3231" s="143" t="s">
        <v>2805</v>
      </c>
      <c r="D3231" s="143" t="s">
        <v>114</v>
      </c>
      <c r="E3231" s="143"/>
      <c r="F3231" s="143"/>
      <c r="G3231" s="145" t="s">
        <v>23057</v>
      </c>
      <c r="H3231" s="143"/>
      <c r="I3231" s="143"/>
      <c r="J3231" s="145" t="s">
        <v>23058</v>
      </c>
    </row>
    <row r="3232" spans="1:10">
      <c r="A3232" s="143" t="s">
        <v>23059</v>
      </c>
      <c r="B3232" s="143" t="s">
        <v>23060</v>
      </c>
      <c r="C3232" s="143" t="s">
        <v>2805</v>
      </c>
      <c r="D3232" s="143" t="s">
        <v>114</v>
      </c>
      <c r="E3232" s="143"/>
      <c r="F3232" s="143"/>
      <c r="G3232" s="145" t="s">
        <v>23061</v>
      </c>
      <c r="H3232" s="143"/>
      <c r="I3232" s="143"/>
      <c r="J3232" s="145" t="s">
        <v>23062</v>
      </c>
    </row>
    <row r="3233" spans="1:10">
      <c r="A3233" s="143" t="s">
        <v>23063</v>
      </c>
      <c r="B3233" s="143" t="s">
        <v>23064</v>
      </c>
      <c r="C3233" s="143" t="s">
        <v>2805</v>
      </c>
      <c r="D3233" s="143" t="s">
        <v>114</v>
      </c>
      <c r="E3233" s="143"/>
      <c r="F3233" s="143"/>
      <c r="G3233" s="145" t="s">
        <v>23065</v>
      </c>
      <c r="H3233" s="143"/>
      <c r="I3233" s="143"/>
      <c r="J3233" s="145" t="s">
        <v>13664</v>
      </c>
    </row>
    <row r="3234" spans="1:10">
      <c r="A3234" s="143" t="s">
        <v>23066</v>
      </c>
      <c r="B3234" s="143" t="s">
        <v>23067</v>
      </c>
      <c r="C3234" s="143" t="s">
        <v>2805</v>
      </c>
      <c r="D3234" s="143" t="s">
        <v>114</v>
      </c>
      <c r="E3234" s="143"/>
      <c r="F3234" s="143"/>
      <c r="G3234" s="145" t="s">
        <v>15302</v>
      </c>
      <c r="H3234" s="143"/>
      <c r="I3234" s="143"/>
      <c r="J3234" s="145" t="s">
        <v>23068</v>
      </c>
    </row>
    <row r="3235" spans="1:10">
      <c r="A3235" s="143" t="s">
        <v>23069</v>
      </c>
      <c r="B3235" s="143" t="s">
        <v>23070</v>
      </c>
      <c r="C3235" s="143" t="s">
        <v>2805</v>
      </c>
      <c r="D3235" s="143" t="s">
        <v>114</v>
      </c>
      <c r="E3235" s="143"/>
      <c r="F3235" s="143"/>
      <c r="G3235" s="145" t="s">
        <v>23071</v>
      </c>
      <c r="H3235" s="143"/>
      <c r="I3235" s="143"/>
      <c r="J3235" s="145" t="s">
        <v>23072</v>
      </c>
    </row>
    <row r="3236" spans="1:10">
      <c r="A3236" s="143" t="s">
        <v>23073</v>
      </c>
      <c r="B3236" s="143" t="s">
        <v>23074</v>
      </c>
      <c r="C3236" s="143" t="s">
        <v>2805</v>
      </c>
      <c r="D3236" s="143" t="s">
        <v>114</v>
      </c>
      <c r="E3236" s="143"/>
      <c r="F3236" s="143"/>
      <c r="G3236" s="145" t="s">
        <v>23075</v>
      </c>
      <c r="H3236" s="143"/>
      <c r="I3236" s="143"/>
      <c r="J3236" s="145" t="s">
        <v>23076</v>
      </c>
    </row>
    <row r="3237" spans="1:10">
      <c r="A3237" s="143" t="s">
        <v>23077</v>
      </c>
      <c r="B3237" s="143" t="s">
        <v>23078</v>
      </c>
      <c r="C3237" s="143" t="s">
        <v>2805</v>
      </c>
      <c r="D3237" s="143" t="s">
        <v>114</v>
      </c>
      <c r="E3237" s="143"/>
      <c r="F3237" s="143"/>
      <c r="G3237" s="145" t="s">
        <v>15322</v>
      </c>
      <c r="H3237" s="143"/>
      <c r="I3237" s="143"/>
      <c r="J3237" s="145" t="s">
        <v>23079</v>
      </c>
    </row>
    <row r="3238" spans="1:10">
      <c r="A3238" s="143" t="s">
        <v>23080</v>
      </c>
      <c r="B3238" s="143" t="s">
        <v>23081</v>
      </c>
      <c r="C3238" s="143" t="s">
        <v>2805</v>
      </c>
      <c r="D3238" s="143" t="s">
        <v>114</v>
      </c>
      <c r="E3238" s="143"/>
      <c r="F3238" s="143"/>
      <c r="G3238" s="145" t="s">
        <v>23082</v>
      </c>
      <c r="H3238" s="143"/>
      <c r="I3238" s="143"/>
      <c r="J3238" s="145" t="s">
        <v>23083</v>
      </c>
    </row>
    <row r="3239" spans="1:10">
      <c r="A3239" s="143" t="s">
        <v>23084</v>
      </c>
      <c r="B3239" s="143" t="s">
        <v>23085</v>
      </c>
      <c r="C3239" s="143" t="s">
        <v>2805</v>
      </c>
      <c r="D3239" s="143" t="s">
        <v>114</v>
      </c>
      <c r="E3239" s="143"/>
      <c r="F3239" s="143"/>
      <c r="G3239" s="145" t="s">
        <v>23086</v>
      </c>
      <c r="H3239" s="143"/>
      <c r="I3239" s="143"/>
      <c r="J3239" s="145" t="s">
        <v>23087</v>
      </c>
    </row>
    <row r="3240" spans="1:10">
      <c r="A3240" s="143" t="s">
        <v>23088</v>
      </c>
      <c r="B3240" s="143" t="s">
        <v>23089</v>
      </c>
      <c r="C3240" s="143" t="s">
        <v>2805</v>
      </c>
      <c r="D3240" s="143" t="s">
        <v>114</v>
      </c>
      <c r="E3240" s="143"/>
      <c r="F3240" s="143"/>
      <c r="G3240" s="145" t="s">
        <v>10031</v>
      </c>
      <c r="H3240" s="143"/>
      <c r="I3240" s="143"/>
      <c r="J3240" s="145" t="s">
        <v>23090</v>
      </c>
    </row>
    <row r="3241" spans="1:10">
      <c r="A3241" s="143" t="s">
        <v>23091</v>
      </c>
      <c r="B3241" s="143" t="s">
        <v>23092</v>
      </c>
      <c r="C3241" s="143" t="s">
        <v>2805</v>
      </c>
      <c r="D3241" s="143" t="s">
        <v>114</v>
      </c>
      <c r="E3241" s="143"/>
      <c r="F3241" s="143"/>
      <c r="G3241" s="145" t="s">
        <v>16810</v>
      </c>
      <c r="H3241" s="143"/>
      <c r="I3241" s="143"/>
      <c r="J3241" s="145" t="s">
        <v>5222</v>
      </c>
    </row>
    <row r="3242" spans="1:10">
      <c r="A3242" s="143" t="s">
        <v>23093</v>
      </c>
      <c r="B3242" s="143" t="s">
        <v>23094</v>
      </c>
      <c r="C3242" s="143" t="s">
        <v>2805</v>
      </c>
      <c r="D3242" s="143" t="s">
        <v>114</v>
      </c>
      <c r="E3242" s="143"/>
      <c r="F3242" s="143"/>
      <c r="G3242" s="145" t="s">
        <v>23095</v>
      </c>
      <c r="H3242" s="143"/>
      <c r="I3242" s="143"/>
      <c r="J3242" s="145" t="s">
        <v>23096</v>
      </c>
    </row>
    <row r="3243" spans="1:10">
      <c r="A3243" s="143" t="s">
        <v>23097</v>
      </c>
      <c r="B3243" s="143" t="s">
        <v>23098</v>
      </c>
      <c r="C3243" s="143" t="s">
        <v>2805</v>
      </c>
      <c r="D3243" s="143" t="s">
        <v>114</v>
      </c>
      <c r="E3243" s="143"/>
      <c r="F3243" s="143"/>
      <c r="G3243" s="145" t="s">
        <v>23099</v>
      </c>
      <c r="H3243" s="143"/>
      <c r="I3243" s="143"/>
      <c r="J3243" s="145" t="s">
        <v>16269</v>
      </c>
    </row>
    <row r="3244" spans="1:10">
      <c r="A3244" s="143" t="s">
        <v>23100</v>
      </c>
      <c r="B3244" s="143" t="s">
        <v>23101</v>
      </c>
      <c r="C3244" s="143" t="s">
        <v>2805</v>
      </c>
      <c r="D3244" s="143" t="s">
        <v>114</v>
      </c>
      <c r="E3244" s="143"/>
      <c r="F3244" s="143"/>
      <c r="G3244" s="145" t="s">
        <v>5256</v>
      </c>
      <c r="H3244" s="143"/>
      <c r="I3244" s="143"/>
      <c r="J3244" s="145" t="s">
        <v>23102</v>
      </c>
    </row>
    <row r="3245" spans="1:10">
      <c r="A3245" s="143" t="s">
        <v>23103</v>
      </c>
      <c r="B3245" s="143" t="s">
        <v>23104</v>
      </c>
      <c r="C3245" s="143" t="s">
        <v>2805</v>
      </c>
      <c r="D3245" s="143" t="s">
        <v>114</v>
      </c>
      <c r="E3245" s="143"/>
      <c r="F3245" s="143"/>
      <c r="G3245" s="145" t="s">
        <v>23105</v>
      </c>
      <c r="H3245" s="143"/>
      <c r="I3245" s="143"/>
      <c r="J3245" s="145" t="s">
        <v>17937</v>
      </c>
    </row>
    <row r="3246" spans="1:10">
      <c r="A3246" s="143" t="s">
        <v>23106</v>
      </c>
      <c r="B3246" s="143" t="s">
        <v>23107</v>
      </c>
      <c r="C3246" s="143" t="s">
        <v>2805</v>
      </c>
      <c r="D3246" s="143" t="s">
        <v>114</v>
      </c>
      <c r="E3246" s="143"/>
      <c r="F3246" s="143"/>
      <c r="G3246" s="145" t="s">
        <v>23108</v>
      </c>
      <c r="H3246" s="143"/>
      <c r="I3246" s="143"/>
      <c r="J3246" s="145" t="s">
        <v>13656</v>
      </c>
    </row>
    <row r="3247" spans="1:10">
      <c r="A3247" s="143" t="s">
        <v>23109</v>
      </c>
      <c r="B3247" s="143" t="s">
        <v>23110</v>
      </c>
      <c r="C3247" s="143" t="s">
        <v>2805</v>
      </c>
      <c r="D3247" s="143" t="s">
        <v>114</v>
      </c>
      <c r="E3247" s="143"/>
      <c r="F3247" s="143"/>
      <c r="G3247" s="145" t="s">
        <v>23111</v>
      </c>
      <c r="H3247" s="143"/>
      <c r="I3247" s="143"/>
      <c r="J3247" s="145" t="s">
        <v>23112</v>
      </c>
    </row>
    <row r="3248" spans="1:10">
      <c r="A3248" s="143" t="s">
        <v>23113</v>
      </c>
      <c r="B3248" s="143" t="s">
        <v>23114</v>
      </c>
      <c r="C3248" s="143" t="s">
        <v>2805</v>
      </c>
      <c r="D3248" s="143" t="s">
        <v>114</v>
      </c>
      <c r="E3248" s="143"/>
      <c r="F3248" s="143"/>
      <c r="G3248" s="145" t="s">
        <v>6641</v>
      </c>
      <c r="H3248" s="143"/>
      <c r="I3248" s="143"/>
      <c r="J3248" s="145" t="s">
        <v>15986</v>
      </c>
    </row>
    <row r="3249" spans="1:10">
      <c r="A3249" s="143" t="s">
        <v>23115</v>
      </c>
      <c r="B3249" s="143" t="s">
        <v>23116</v>
      </c>
      <c r="C3249" s="143" t="s">
        <v>2805</v>
      </c>
      <c r="D3249" s="143" t="s">
        <v>114</v>
      </c>
      <c r="E3249" s="143"/>
      <c r="F3249" s="143"/>
      <c r="G3249" s="145" t="s">
        <v>23117</v>
      </c>
      <c r="H3249" s="143"/>
      <c r="I3249" s="143"/>
      <c r="J3249" s="145" t="s">
        <v>23118</v>
      </c>
    </row>
    <row r="3250" spans="1:10">
      <c r="A3250" s="143" t="s">
        <v>23119</v>
      </c>
      <c r="B3250" s="143" t="s">
        <v>23120</v>
      </c>
      <c r="C3250" s="143" t="s">
        <v>2805</v>
      </c>
      <c r="D3250" s="143" t="s">
        <v>114</v>
      </c>
      <c r="E3250" s="143"/>
      <c r="F3250" s="143"/>
      <c r="G3250" s="145" t="s">
        <v>23121</v>
      </c>
      <c r="H3250" s="143"/>
      <c r="I3250" s="143"/>
      <c r="J3250" s="145" t="s">
        <v>23122</v>
      </c>
    </row>
    <row r="3251" spans="1:10">
      <c r="A3251" s="143" t="s">
        <v>23123</v>
      </c>
      <c r="B3251" s="143" t="s">
        <v>23124</v>
      </c>
      <c r="C3251" s="143" t="s">
        <v>2805</v>
      </c>
      <c r="D3251" s="143" t="s">
        <v>114</v>
      </c>
      <c r="E3251" s="143"/>
      <c r="F3251" s="143"/>
      <c r="G3251" s="145" t="s">
        <v>23125</v>
      </c>
      <c r="H3251" s="143"/>
      <c r="I3251" s="143"/>
      <c r="J3251" s="145" t="s">
        <v>4922</v>
      </c>
    </row>
    <row r="3252" spans="1:10">
      <c r="A3252" s="143" t="s">
        <v>23126</v>
      </c>
      <c r="B3252" s="143" t="s">
        <v>23127</v>
      </c>
      <c r="C3252" s="143" t="s">
        <v>2805</v>
      </c>
      <c r="D3252" s="143" t="s">
        <v>114</v>
      </c>
      <c r="E3252" s="143"/>
      <c r="F3252" s="143"/>
      <c r="G3252" s="145" t="s">
        <v>7039</v>
      </c>
      <c r="H3252" s="143"/>
      <c r="I3252" s="143"/>
      <c r="J3252" s="145" t="s">
        <v>9056</v>
      </c>
    </row>
    <row r="3253" spans="1:10">
      <c r="A3253" s="143" t="s">
        <v>23128</v>
      </c>
      <c r="B3253" s="143" t="s">
        <v>23129</v>
      </c>
      <c r="C3253" s="143" t="s">
        <v>2805</v>
      </c>
      <c r="D3253" s="143" t="s">
        <v>114</v>
      </c>
      <c r="E3253" s="143"/>
      <c r="F3253" s="143"/>
      <c r="G3253" s="145" t="s">
        <v>23130</v>
      </c>
      <c r="H3253" s="143"/>
      <c r="I3253" s="143"/>
      <c r="J3253" s="145" t="s">
        <v>21409</v>
      </c>
    </row>
    <row r="3254" spans="1:10">
      <c r="A3254" s="143" t="s">
        <v>23131</v>
      </c>
      <c r="B3254" s="143" t="s">
        <v>23132</v>
      </c>
      <c r="C3254" s="143" t="s">
        <v>2805</v>
      </c>
      <c r="D3254" s="143" t="s">
        <v>114</v>
      </c>
      <c r="E3254" s="143"/>
      <c r="F3254" s="143"/>
      <c r="G3254" s="145" t="s">
        <v>12885</v>
      </c>
      <c r="H3254" s="143"/>
      <c r="I3254" s="143"/>
      <c r="J3254" s="145" t="s">
        <v>19574</v>
      </c>
    </row>
    <row r="3255" spans="1:10">
      <c r="A3255" s="143" t="s">
        <v>23133</v>
      </c>
      <c r="B3255" s="143" t="s">
        <v>23134</v>
      </c>
      <c r="C3255" s="143" t="s">
        <v>2805</v>
      </c>
      <c r="D3255" s="143" t="s">
        <v>114</v>
      </c>
      <c r="E3255" s="143"/>
      <c r="F3255" s="143"/>
      <c r="G3255" s="145" t="s">
        <v>3182</v>
      </c>
      <c r="H3255" s="143"/>
      <c r="I3255" s="143"/>
      <c r="J3255" s="145" t="s">
        <v>12541</v>
      </c>
    </row>
    <row r="3256" spans="1:10">
      <c r="A3256" s="143" t="s">
        <v>23135</v>
      </c>
      <c r="B3256" s="143" t="s">
        <v>9193</v>
      </c>
      <c r="C3256" s="143" t="s">
        <v>2805</v>
      </c>
      <c r="D3256" s="143" t="s">
        <v>114</v>
      </c>
      <c r="E3256" s="143"/>
      <c r="F3256" s="143"/>
      <c r="G3256" s="145" t="s">
        <v>23136</v>
      </c>
      <c r="H3256" s="143"/>
      <c r="I3256" s="143"/>
      <c r="J3256" s="145" t="s">
        <v>23137</v>
      </c>
    </row>
    <row r="3257" spans="1:10">
      <c r="A3257" s="143" t="s">
        <v>23138</v>
      </c>
      <c r="B3257" s="143" t="s">
        <v>9195</v>
      </c>
      <c r="C3257" s="143" t="s">
        <v>2805</v>
      </c>
      <c r="D3257" s="143" t="s">
        <v>114</v>
      </c>
      <c r="E3257" s="143"/>
      <c r="F3257" s="143"/>
      <c r="G3257" s="145" t="s">
        <v>23139</v>
      </c>
      <c r="H3257" s="143"/>
      <c r="I3257" s="143"/>
      <c r="J3257" s="145" t="s">
        <v>23140</v>
      </c>
    </row>
    <row r="3258" spans="1:10">
      <c r="A3258" s="143" t="s">
        <v>23141</v>
      </c>
      <c r="B3258" s="143" t="s">
        <v>9197</v>
      </c>
      <c r="C3258" s="143" t="s">
        <v>2805</v>
      </c>
      <c r="D3258" s="143" t="s">
        <v>114</v>
      </c>
      <c r="E3258" s="143"/>
      <c r="F3258" s="143"/>
      <c r="G3258" s="145" t="s">
        <v>23142</v>
      </c>
      <c r="H3258" s="143"/>
      <c r="I3258" s="143"/>
      <c r="J3258" s="145" t="s">
        <v>23143</v>
      </c>
    </row>
    <row r="3259" spans="1:10">
      <c r="A3259" s="143" t="s">
        <v>23144</v>
      </c>
      <c r="B3259" s="143" t="s">
        <v>9199</v>
      </c>
      <c r="C3259" s="143" t="s">
        <v>2805</v>
      </c>
      <c r="D3259" s="143" t="s">
        <v>114</v>
      </c>
      <c r="E3259" s="143"/>
      <c r="F3259" s="143"/>
      <c r="G3259" s="145" t="s">
        <v>23145</v>
      </c>
      <c r="H3259" s="143"/>
      <c r="I3259" s="143"/>
      <c r="J3259" s="145" t="s">
        <v>15493</v>
      </c>
    </row>
    <row r="3260" spans="1:10">
      <c r="A3260" s="143" t="s">
        <v>23146</v>
      </c>
      <c r="B3260" s="143" t="s">
        <v>9201</v>
      </c>
      <c r="C3260" s="143" t="s">
        <v>2805</v>
      </c>
      <c r="D3260" s="143" t="s">
        <v>114</v>
      </c>
      <c r="E3260" s="143"/>
      <c r="F3260" s="143"/>
      <c r="G3260" s="145" t="s">
        <v>23147</v>
      </c>
      <c r="H3260" s="143"/>
      <c r="I3260" s="143"/>
      <c r="J3260" s="145" t="s">
        <v>23148</v>
      </c>
    </row>
    <row r="3261" spans="1:10">
      <c r="A3261" s="143" t="s">
        <v>23149</v>
      </c>
      <c r="B3261" s="143" t="s">
        <v>9203</v>
      </c>
      <c r="C3261" s="143" t="s">
        <v>2805</v>
      </c>
      <c r="D3261" s="143" t="s">
        <v>114</v>
      </c>
      <c r="E3261" s="143"/>
      <c r="F3261" s="143"/>
      <c r="G3261" s="145" t="s">
        <v>23150</v>
      </c>
      <c r="H3261" s="143"/>
      <c r="I3261" s="143"/>
      <c r="J3261" s="145" t="s">
        <v>23151</v>
      </c>
    </row>
    <row r="3262" spans="1:10">
      <c r="A3262" s="143" t="s">
        <v>23152</v>
      </c>
      <c r="B3262" s="143" t="s">
        <v>9205</v>
      </c>
      <c r="C3262" s="143" t="s">
        <v>2805</v>
      </c>
      <c r="D3262" s="143" t="s">
        <v>114</v>
      </c>
      <c r="E3262" s="143"/>
      <c r="F3262" s="143"/>
      <c r="G3262" s="145" t="s">
        <v>23153</v>
      </c>
      <c r="H3262" s="143"/>
      <c r="I3262" s="143"/>
      <c r="J3262" s="145" t="s">
        <v>23154</v>
      </c>
    </row>
    <row r="3263" spans="1:10">
      <c r="A3263" s="143" t="s">
        <v>23155</v>
      </c>
      <c r="B3263" s="143" t="s">
        <v>9207</v>
      </c>
      <c r="C3263" s="143" t="s">
        <v>2805</v>
      </c>
      <c r="D3263" s="143" t="s">
        <v>114</v>
      </c>
      <c r="E3263" s="143"/>
      <c r="F3263" s="143"/>
      <c r="G3263" s="145" t="s">
        <v>8907</v>
      </c>
      <c r="H3263" s="143"/>
      <c r="I3263" s="143"/>
      <c r="J3263" s="145" t="s">
        <v>16801</v>
      </c>
    </row>
    <row r="3264" spans="1:10">
      <c r="A3264" s="143" t="s">
        <v>23156</v>
      </c>
      <c r="B3264" s="143" t="s">
        <v>9209</v>
      </c>
      <c r="C3264" s="143" t="s">
        <v>2805</v>
      </c>
      <c r="D3264" s="143" t="s">
        <v>114</v>
      </c>
      <c r="E3264" s="143"/>
      <c r="F3264" s="143"/>
      <c r="G3264" s="145" t="s">
        <v>10962</v>
      </c>
      <c r="H3264" s="143"/>
      <c r="I3264" s="143"/>
      <c r="J3264" s="145" t="s">
        <v>23157</v>
      </c>
    </row>
    <row r="3265" spans="1:10">
      <c r="A3265" s="143" t="s">
        <v>23158</v>
      </c>
      <c r="B3265" s="143" t="s">
        <v>9211</v>
      </c>
      <c r="C3265" s="143" t="s">
        <v>2805</v>
      </c>
      <c r="D3265" s="143" t="s">
        <v>114</v>
      </c>
      <c r="E3265" s="143"/>
      <c r="F3265" s="143"/>
      <c r="G3265" s="145" t="s">
        <v>9073</v>
      </c>
      <c r="H3265" s="143"/>
      <c r="I3265" s="143"/>
      <c r="J3265" s="145" t="s">
        <v>22883</v>
      </c>
    </row>
    <row r="3266" spans="1:10">
      <c r="A3266" s="143" t="s">
        <v>23159</v>
      </c>
      <c r="B3266" s="143" t="s">
        <v>9212</v>
      </c>
      <c r="C3266" s="143" t="s">
        <v>2805</v>
      </c>
      <c r="D3266" s="143" t="s">
        <v>114</v>
      </c>
      <c r="E3266" s="143"/>
      <c r="F3266" s="143"/>
      <c r="G3266" s="145" t="s">
        <v>23160</v>
      </c>
      <c r="H3266" s="143"/>
      <c r="I3266" s="143"/>
      <c r="J3266" s="145" t="s">
        <v>4991</v>
      </c>
    </row>
    <row r="3267" spans="1:10">
      <c r="A3267" s="143" t="s">
        <v>23161</v>
      </c>
      <c r="B3267" s="143" t="s">
        <v>9214</v>
      </c>
      <c r="C3267" s="143" t="s">
        <v>2805</v>
      </c>
      <c r="D3267" s="143" t="s">
        <v>114</v>
      </c>
      <c r="E3267" s="143"/>
      <c r="F3267" s="143"/>
      <c r="G3267" s="145" t="s">
        <v>8418</v>
      </c>
      <c r="H3267" s="143"/>
      <c r="I3267" s="143"/>
      <c r="J3267" s="145" t="s">
        <v>13276</v>
      </c>
    </row>
    <row r="3268" spans="1:10">
      <c r="A3268" s="143" t="s">
        <v>23162</v>
      </c>
      <c r="B3268" s="143" t="s">
        <v>9216</v>
      </c>
      <c r="C3268" s="143" t="s">
        <v>2805</v>
      </c>
      <c r="D3268" s="143" t="s">
        <v>114</v>
      </c>
      <c r="E3268" s="143"/>
      <c r="F3268" s="143"/>
      <c r="G3268" s="145" t="s">
        <v>21909</v>
      </c>
      <c r="H3268" s="143"/>
      <c r="I3268" s="143"/>
      <c r="J3268" s="145" t="s">
        <v>23163</v>
      </c>
    </row>
    <row r="3269" spans="1:10">
      <c r="A3269" s="143" t="s">
        <v>23164</v>
      </c>
      <c r="B3269" s="143" t="s">
        <v>9218</v>
      </c>
      <c r="C3269" s="143" t="s">
        <v>2805</v>
      </c>
      <c r="D3269" s="143" t="s">
        <v>114</v>
      </c>
      <c r="E3269" s="143"/>
      <c r="F3269" s="143"/>
      <c r="G3269" s="145" t="s">
        <v>23165</v>
      </c>
      <c r="H3269" s="143"/>
      <c r="I3269" s="143"/>
      <c r="J3269" s="145" t="s">
        <v>23166</v>
      </c>
    </row>
    <row r="3270" spans="1:10">
      <c r="A3270" s="143" t="s">
        <v>23167</v>
      </c>
      <c r="B3270" s="143" t="s">
        <v>9220</v>
      </c>
      <c r="C3270" s="143" t="s">
        <v>2805</v>
      </c>
      <c r="D3270" s="143" t="s">
        <v>114</v>
      </c>
      <c r="E3270" s="143"/>
      <c r="F3270" s="143"/>
      <c r="G3270" s="145" t="s">
        <v>23168</v>
      </c>
      <c r="H3270" s="143"/>
      <c r="I3270" s="143"/>
      <c r="J3270" s="145" t="s">
        <v>23169</v>
      </c>
    </row>
    <row r="3271" spans="1:10">
      <c r="A3271" s="143" t="s">
        <v>23170</v>
      </c>
      <c r="B3271" s="143" t="s">
        <v>9222</v>
      </c>
      <c r="C3271" s="143" t="s">
        <v>2805</v>
      </c>
      <c r="D3271" s="143" t="s">
        <v>114</v>
      </c>
      <c r="E3271" s="143"/>
      <c r="F3271" s="143"/>
      <c r="G3271" s="145" t="s">
        <v>10546</v>
      </c>
      <c r="H3271" s="143"/>
      <c r="I3271" s="143"/>
      <c r="J3271" s="145" t="s">
        <v>7602</v>
      </c>
    </row>
    <row r="3272" spans="1:10">
      <c r="A3272" s="143" t="s">
        <v>23171</v>
      </c>
      <c r="B3272" s="143" t="s">
        <v>9224</v>
      </c>
      <c r="C3272" s="143" t="s">
        <v>2805</v>
      </c>
      <c r="D3272" s="143" t="s">
        <v>114</v>
      </c>
      <c r="E3272" s="143"/>
      <c r="F3272" s="143"/>
      <c r="G3272" s="145" t="s">
        <v>40</v>
      </c>
      <c r="H3272" s="143"/>
      <c r="I3272" s="143"/>
      <c r="J3272" s="145" t="s">
        <v>15023</v>
      </c>
    </row>
    <row r="3273" spans="1:10">
      <c r="A3273" s="143" t="s">
        <v>23172</v>
      </c>
      <c r="B3273" s="143" t="s">
        <v>9226</v>
      </c>
      <c r="C3273" s="143" t="s">
        <v>2805</v>
      </c>
      <c r="D3273" s="143" t="s">
        <v>114</v>
      </c>
      <c r="E3273" s="143"/>
      <c r="F3273" s="143"/>
      <c r="G3273" s="145" t="s">
        <v>23173</v>
      </c>
      <c r="H3273" s="143"/>
      <c r="I3273" s="143"/>
      <c r="J3273" s="145" t="s">
        <v>23174</v>
      </c>
    </row>
    <row r="3274" spans="1:10">
      <c r="A3274" s="143" t="s">
        <v>23175</v>
      </c>
      <c r="B3274" s="143" t="s">
        <v>9228</v>
      </c>
      <c r="C3274" s="143" t="s">
        <v>2805</v>
      </c>
      <c r="D3274" s="143" t="s">
        <v>114</v>
      </c>
      <c r="E3274" s="143"/>
      <c r="F3274" s="143"/>
      <c r="G3274" s="145" t="s">
        <v>23176</v>
      </c>
      <c r="H3274" s="143"/>
      <c r="I3274" s="143"/>
      <c r="J3274" s="145" t="s">
        <v>21921</v>
      </c>
    </row>
    <row r="3275" spans="1:10">
      <c r="A3275" s="143" t="s">
        <v>23177</v>
      </c>
      <c r="B3275" s="143" t="s">
        <v>9230</v>
      </c>
      <c r="C3275" s="143" t="s">
        <v>2805</v>
      </c>
      <c r="D3275" s="143" t="s">
        <v>114</v>
      </c>
      <c r="E3275" s="143"/>
      <c r="F3275" s="143"/>
      <c r="G3275" s="145" t="s">
        <v>3892</v>
      </c>
      <c r="H3275" s="143"/>
      <c r="I3275" s="143"/>
      <c r="J3275" s="145" t="s">
        <v>5995</v>
      </c>
    </row>
    <row r="3276" spans="1:10">
      <c r="A3276" s="143" t="s">
        <v>23178</v>
      </c>
      <c r="B3276" s="143" t="s">
        <v>9232</v>
      </c>
      <c r="C3276" s="143" t="s">
        <v>2805</v>
      </c>
      <c r="D3276" s="143" t="s">
        <v>114</v>
      </c>
      <c r="E3276" s="143"/>
      <c r="F3276" s="143"/>
      <c r="G3276" s="145" t="s">
        <v>11993</v>
      </c>
      <c r="H3276" s="143"/>
      <c r="I3276" s="143"/>
      <c r="J3276" s="145" t="s">
        <v>20386</v>
      </c>
    </row>
    <row r="3277" spans="1:10">
      <c r="A3277" s="143" t="s">
        <v>23179</v>
      </c>
      <c r="B3277" s="143" t="s">
        <v>9233</v>
      </c>
      <c r="C3277" s="143" t="s">
        <v>2805</v>
      </c>
      <c r="D3277" s="143" t="s">
        <v>114</v>
      </c>
      <c r="E3277" s="143"/>
      <c r="F3277" s="143"/>
      <c r="G3277" s="145" t="s">
        <v>23180</v>
      </c>
      <c r="H3277" s="143"/>
      <c r="I3277" s="143"/>
      <c r="J3277" s="145" t="s">
        <v>23181</v>
      </c>
    </row>
    <row r="3278" spans="1:10">
      <c r="A3278" s="143" t="s">
        <v>23182</v>
      </c>
      <c r="B3278" s="143" t="s">
        <v>23183</v>
      </c>
      <c r="C3278" s="143" t="s">
        <v>2805</v>
      </c>
      <c r="D3278" s="143" t="s">
        <v>114</v>
      </c>
      <c r="E3278" s="143"/>
      <c r="F3278" s="143"/>
      <c r="G3278" s="145" t="s">
        <v>23184</v>
      </c>
      <c r="H3278" s="143"/>
      <c r="I3278" s="143"/>
      <c r="J3278" s="145" t="s">
        <v>23185</v>
      </c>
    </row>
    <row r="3279" spans="1:10">
      <c r="A3279" s="143" t="s">
        <v>23186</v>
      </c>
      <c r="B3279" s="143" t="s">
        <v>9237</v>
      </c>
      <c r="C3279" s="143" t="s">
        <v>2805</v>
      </c>
      <c r="D3279" s="143" t="s">
        <v>114</v>
      </c>
      <c r="E3279" s="143"/>
      <c r="F3279" s="143"/>
      <c r="G3279" s="145" t="s">
        <v>7802</v>
      </c>
      <c r="H3279" s="143"/>
      <c r="I3279" s="143"/>
      <c r="J3279" s="145" t="s">
        <v>15036</v>
      </c>
    </row>
    <row r="3280" spans="1:10">
      <c r="A3280" s="143" t="s">
        <v>23187</v>
      </c>
      <c r="B3280" s="143" t="s">
        <v>9239</v>
      </c>
      <c r="C3280" s="143" t="s">
        <v>2805</v>
      </c>
      <c r="D3280" s="143" t="s">
        <v>114</v>
      </c>
      <c r="E3280" s="143"/>
      <c r="F3280" s="143"/>
      <c r="G3280" s="145" t="s">
        <v>23188</v>
      </c>
      <c r="H3280" s="143"/>
      <c r="I3280" s="143"/>
      <c r="J3280" s="145" t="s">
        <v>23189</v>
      </c>
    </row>
    <row r="3281" spans="1:10">
      <c r="A3281" s="143" t="s">
        <v>23190</v>
      </c>
      <c r="B3281" s="143" t="s">
        <v>9240</v>
      </c>
      <c r="C3281" s="143" t="s">
        <v>2805</v>
      </c>
      <c r="D3281" s="143" t="s">
        <v>114</v>
      </c>
      <c r="E3281" s="143"/>
      <c r="F3281" s="143"/>
      <c r="G3281" s="145" t="s">
        <v>15021</v>
      </c>
      <c r="H3281" s="143"/>
      <c r="I3281" s="143"/>
      <c r="J3281" s="145" t="s">
        <v>17828</v>
      </c>
    </row>
    <row r="3282" spans="1:10">
      <c r="A3282" s="143" t="s">
        <v>23191</v>
      </c>
      <c r="B3282" s="143" t="s">
        <v>9242</v>
      </c>
      <c r="C3282" s="143" t="s">
        <v>2805</v>
      </c>
      <c r="D3282" s="143" t="s">
        <v>114</v>
      </c>
      <c r="E3282" s="143"/>
      <c r="F3282" s="143"/>
      <c r="G3282" s="145" t="s">
        <v>13107</v>
      </c>
      <c r="H3282" s="143"/>
      <c r="I3282" s="143"/>
      <c r="J3282" s="145" t="s">
        <v>9238</v>
      </c>
    </row>
    <row r="3283" spans="1:10">
      <c r="A3283" s="143" t="s">
        <v>23192</v>
      </c>
      <c r="B3283" s="143" t="s">
        <v>9244</v>
      </c>
      <c r="C3283" s="143" t="s">
        <v>2805</v>
      </c>
      <c r="D3283" s="143" t="s">
        <v>114</v>
      </c>
      <c r="E3283" s="143"/>
      <c r="F3283" s="143"/>
      <c r="G3283" s="145" t="s">
        <v>7741</v>
      </c>
      <c r="H3283" s="143"/>
      <c r="I3283" s="143"/>
      <c r="J3283" s="145" t="s">
        <v>23193</v>
      </c>
    </row>
    <row r="3284" spans="1:10">
      <c r="A3284" s="143" t="s">
        <v>23194</v>
      </c>
      <c r="B3284" s="143" t="s">
        <v>9246</v>
      </c>
      <c r="C3284" s="143" t="s">
        <v>2805</v>
      </c>
      <c r="D3284" s="143" t="s">
        <v>114</v>
      </c>
      <c r="E3284" s="143"/>
      <c r="F3284" s="143"/>
      <c r="G3284" s="145" t="s">
        <v>10816</v>
      </c>
      <c r="H3284" s="143"/>
      <c r="I3284" s="143"/>
      <c r="J3284" s="145" t="s">
        <v>11006</v>
      </c>
    </row>
    <row r="3285" spans="1:10">
      <c r="A3285" s="143" t="s">
        <v>23195</v>
      </c>
      <c r="B3285" s="143" t="s">
        <v>9248</v>
      </c>
      <c r="C3285" s="143" t="s">
        <v>2805</v>
      </c>
      <c r="D3285" s="143" t="s">
        <v>114</v>
      </c>
      <c r="E3285" s="143"/>
      <c r="F3285" s="143"/>
      <c r="G3285" s="145" t="s">
        <v>10402</v>
      </c>
      <c r="H3285" s="143"/>
      <c r="I3285" s="143"/>
      <c r="J3285" s="145" t="s">
        <v>11481</v>
      </c>
    </row>
    <row r="3286" spans="1:10">
      <c r="A3286" s="143" t="s">
        <v>23196</v>
      </c>
      <c r="B3286" s="143" t="s">
        <v>9249</v>
      </c>
      <c r="C3286" s="143" t="s">
        <v>2785</v>
      </c>
      <c r="D3286" s="143" t="s">
        <v>114</v>
      </c>
      <c r="E3286" s="143"/>
      <c r="F3286" s="143"/>
      <c r="G3286" s="145" t="s">
        <v>16623</v>
      </c>
      <c r="H3286" s="143"/>
      <c r="I3286" s="143"/>
      <c r="J3286" s="145" t="s">
        <v>8462</v>
      </c>
    </row>
    <row r="3287" spans="1:10">
      <c r="A3287" s="143" t="s">
        <v>23197</v>
      </c>
      <c r="B3287" s="143" t="s">
        <v>9251</v>
      </c>
      <c r="C3287" s="143" t="s">
        <v>2785</v>
      </c>
      <c r="D3287" s="143" t="s">
        <v>114</v>
      </c>
      <c r="E3287" s="143"/>
      <c r="F3287" s="143"/>
      <c r="G3287" s="145" t="s">
        <v>7215</v>
      </c>
      <c r="H3287" s="143"/>
      <c r="I3287" s="143"/>
      <c r="J3287" s="145" t="s">
        <v>13040</v>
      </c>
    </row>
    <row r="3288" spans="1:10">
      <c r="A3288" s="143" t="s">
        <v>23198</v>
      </c>
      <c r="B3288" s="143" t="s">
        <v>9253</v>
      </c>
      <c r="C3288" s="143" t="s">
        <v>2785</v>
      </c>
      <c r="D3288" s="143" t="s">
        <v>114</v>
      </c>
      <c r="E3288" s="143"/>
      <c r="F3288" s="143"/>
      <c r="G3288" s="145" t="s">
        <v>20526</v>
      </c>
      <c r="H3288" s="143"/>
      <c r="I3288" s="143"/>
      <c r="J3288" s="145" t="s">
        <v>3104</v>
      </c>
    </row>
    <row r="3289" spans="1:10">
      <c r="A3289" s="143" t="s">
        <v>23199</v>
      </c>
      <c r="B3289" s="143" t="s">
        <v>9254</v>
      </c>
      <c r="C3289" s="143" t="s">
        <v>2805</v>
      </c>
      <c r="D3289" s="143" t="s">
        <v>114</v>
      </c>
      <c r="E3289" s="143"/>
      <c r="F3289" s="143"/>
      <c r="G3289" s="145" t="s">
        <v>23200</v>
      </c>
      <c r="H3289" s="143"/>
      <c r="I3289" s="143"/>
      <c r="J3289" s="145" t="s">
        <v>23201</v>
      </c>
    </row>
    <row r="3290" spans="1:10">
      <c r="A3290" s="143" t="s">
        <v>23202</v>
      </c>
      <c r="B3290" s="143" t="s">
        <v>9256</v>
      </c>
      <c r="C3290" s="143" t="s">
        <v>2805</v>
      </c>
      <c r="D3290" s="143" t="s">
        <v>114</v>
      </c>
      <c r="E3290" s="143"/>
      <c r="F3290" s="143"/>
      <c r="G3290" s="145" t="s">
        <v>23203</v>
      </c>
      <c r="H3290" s="143"/>
      <c r="I3290" s="143"/>
      <c r="J3290" s="145" t="s">
        <v>13589</v>
      </c>
    </row>
    <row r="3291" spans="1:10">
      <c r="A3291" s="143" t="s">
        <v>23204</v>
      </c>
      <c r="B3291" s="143" t="s">
        <v>9258</v>
      </c>
      <c r="C3291" s="143" t="s">
        <v>2805</v>
      </c>
      <c r="D3291" s="143" t="s">
        <v>114</v>
      </c>
      <c r="E3291" s="143"/>
      <c r="F3291" s="143"/>
      <c r="G3291" s="145" t="s">
        <v>23205</v>
      </c>
      <c r="H3291" s="143"/>
      <c r="I3291" s="143"/>
      <c r="J3291" s="145" t="s">
        <v>23206</v>
      </c>
    </row>
    <row r="3292" spans="1:10">
      <c r="A3292" s="143" t="s">
        <v>23207</v>
      </c>
      <c r="B3292" s="143" t="s">
        <v>9260</v>
      </c>
      <c r="C3292" s="143" t="s">
        <v>2805</v>
      </c>
      <c r="D3292" s="143" t="s">
        <v>114</v>
      </c>
      <c r="E3292" s="143"/>
      <c r="F3292" s="143"/>
      <c r="G3292" s="145" t="s">
        <v>11596</v>
      </c>
      <c r="H3292" s="143"/>
      <c r="I3292" s="143"/>
      <c r="J3292" s="145" t="s">
        <v>23208</v>
      </c>
    </row>
    <row r="3293" spans="1:10">
      <c r="A3293" s="143" t="s">
        <v>23209</v>
      </c>
      <c r="B3293" s="143" t="s">
        <v>9262</v>
      </c>
      <c r="C3293" s="143" t="s">
        <v>2805</v>
      </c>
      <c r="D3293" s="143" t="s">
        <v>114</v>
      </c>
      <c r="E3293" s="143"/>
      <c r="F3293" s="143"/>
      <c r="G3293" s="145" t="s">
        <v>23210</v>
      </c>
      <c r="H3293" s="143"/>
      <c r="I3293" s="143"/>
      <c r="J3293" s="145" t="s">
        <v>23211</v>
      </c>
    </row>
    <row r="3294" spans="1:10">
      <c r="A3294" s="143" t="s">
        <v>23212</v>
      </c>
      <c r="B3294" s="143" t="s">
        <v>9264</v>
      </c>
      <c r="C3294" s="143" t="s">
        <v>2805</v>
      </c>
      <c r="D3294" s="143" t="s">
        <v>114</v>
      </c>
      <c r="E3294" s="143"/>
      <c r="F3294" s="143"/>
      <c r="G3294" s="145" t="s">
        <v>23213</v>
      </c>
      <c r="H3294" s="143"/>
      <c r="I3294" s="143"/>
      <c r="J3294" s="145" t="s">
        <v>23214</v>
      </c>
    </row>
    <row r="3295" spans="1:10">
      <c r="A3295" s="143" t="s">
        <v>23215</v>
      </c>
      <c r="B3295" s="143" t="s">
        <v>9266</v>
      </c>
      <c r="C3295" s="143" t="s">
        <v>2805</v>
      </c>
      <c r="D3295" s="143" t="s">
        <v>114</v>
      </c>
      <c r="E3295" s="143"/>
      <c r="F3295" s="143"/>
      <c r="G3295" s="145" t="s">
        <v>9556</v>
      </c>
      <c r="H3295" s="143"/>
      <c r="I3295" s="143"/>
      <c r="J3295" s="145" t="s">
        <v>13569</v>
      </c>
    </row>
    <row r="3296" spans="1:10">
      <c r="A3296" s="143" t="s">
        <v>23216</v>
      </c>
      <c r="B3296" s="143" t="s">
        <v>9268</v>
      </c>
      <c r="C3296" s="143" t="s">
        <v>2805</v>
      </c>
      <c r="D3296" s="143" t="s">
        <v>114</v>
      </c>
      <c r="E3296" s="143"/>
      <c r="F3296" s="143"/>
      <c r="G3296" s="145" t="s">
        <v>8405</v>
      </c>
      <c r="H3296" s="143"/>
      <c r="I3296" s="143"/>
      <c r="J3296" s="145" t="s">
        <v>13147</v>
      </c>
    </row>
    <row r="3297" spans="1:10">
      <c r="A3297" s="143" t="s">
        <v>23217</v>
      </c>
      <c r="B3297" s="143" t="s">
        <v>9270</v>
      </c>
      <c r="C3297" s="143" t="s">
        <v>2805</v>
      </c>
      <c r="D3297" s="143" t="s">
        <v>114</v>
      </c>
      <c r="E3297" s="143"/>
      <c r="F3297" s="143"/>
      <c r="G3297" s="145" t="s">
        <v>23218</v>
      </c>
      <c r="H3297" s="143"/>
      <c r="I3297" s="143"/>
      <c r="J3297" s="145" t="s">
        <v>23219</v>
      </c>
    </row>
    <row r="3298" spans="1:10">
      <c r="A3298" s="143" t="s">
        <v>23220</v>
      </c>
      <c r="B3298" s="143" t="s">
        <v>9271</v>
      </c>
      <c r="C3298" s="143" t="s">
        <v>2805</v>
      </c>
      <c r="D3298" s="143" t="s">
        <v>114</v>
      </c>
      <c r="E3298" s="143"/>
      <c r="F3298" s="143"/>
      <c r="G3298" s="145" t="s">
        <v>23221</v>
      </c>
      <c r="H3298" s="143"/>
      <c r="I3298" s="143"/>
      <c r="J3298" s="145" t="s">
        <v>23222</v>
      </c>
    </row>
    <row r="3299" spans="1:10">
      <c r="A3299" s="143" t="s">
        <v>23223</v>
      </c>
      <c r="B3299" s="143" t="s">
        <v>9273</v>
      </c>
      <c r="C3299" s="143" t="s">
        <v>2805</v>
      </c>
      <c r="D3299" s="143" t="s">
        <v>114</v>
      </c>
      <c r="E3299" s="143"/>
      <c r="F3299" s="143"/>
      <c r="G3299" s="145" t="s">
        <v>23108</v>
      </c>
      <c r="H3299" s="143"/>
      <c r="I3299" s="143"/>
      <c r="J3299" s="145" t="s">
        <v>21057</v>
      </c>
    </row>
    <row r="3300" spans="1:10">
      <c r="A3300" s="143" t="s">
        <v>23224</v>
      </c>
      <c r="B3300" s="143" t="s">
        <v>9275</v>
      </c>
      <c r="C3300" s="143" t="s">
        <v>2805</v>
      </c>
      <c r="D3300" s="143" t="s">
        <v>114</v>
      </c>
      <c r="E3300" s="143"/>
      <c r="F3300" s="143"/>
      <c r="G3300" s="145" t="s">
        <v>23225</v>
      </c>
      <c r="H3300" s="143"/>
      <c r="I3300" s="143"/>
      <c r="J3300" s="145" t="s">
        <v>23226</v>
      </c>
    </row>
    <row r="3301" spans="1:10">
      <c r="A3301" s="143" t="s">
        <v>23227</v>
      </c>
      <c r="B3301" s="143" t="s">
        <v>9277</v>
      </c>
      <c r="C3301" s="143" t="s">
        <v>2805</v>
      </c>
      <c r="D3301" s="143" t="s">
        <v>114</v>
      </c>
      <c r="E3301" s="143"/>
      <c r="F3301" s="143"/>
      <c r="G3301" s="145" t="s">
        <v>17919</v>
      </c>
      <c r="H3301" s="143"/>
      <c r="I3301" s="143"/>
      <c r="J3301" s="145" t="s">
        <v>7156</v>
      </c>
    </row>
    <row r="3302" spans="1:10">
      <c r="A3302" s="143" t="s">
        <v>23228</v>
      </c>
      <c r="B3302" s="143" t="s">
        <v>9279</v>
      </c>
      <c r="C3302" s="143" t="s">
        <v>2805</v>
      </c>
      <c r="D3302" s="143" t="s">
        <v>114</v>
      </c>
      <c r="E3302" s="143"/>
      <c r="F3302" s="143"/>
      <c r="G3302" s="145" t="s">
        <v>14307</v>
      </c>
      <c r="H3302" s="143"/>
      <c r="I3302" s="143"/>
      <c r="J3302" s="145" t="s">
        <v>23229</v>
      </c>
    </row>
    <row r="3303" spans="1:10">
      <c r="A3303" s="143" t="s">
        <v>23230</v>
      </c>
      <c r="B3303" s="143" t="s">
        <v>9280</v>
      </c>
      <c r="C3303" s="143" t="s">
        <v>2805</v>
      </c>
      <c r="D3303" s="143" t="s">
        <v>114</v>
      </c>
      <c r="E3303" s="143"/>
      <c r="F3303" s="143"/>
      <c r="G3303" s="145" t="s">
        <v>7363</v>
      </c>
      <c r="H3303" s="143"/>
      <c r="I3303" s="143"/>
      <c r="J3303" s="145" t="s">
        <v>20555</v>
      </c>
    </row>
    <row r="3304" spans="1:10">
      <c r="A3304" s="143" t="s">
        <v>23231</v>
      </c>
      <c r="B3304" s="143" t="s">
        <v>9281</v>
      </c>
      <c r="C3304" s="143" t="s">
        <v>2805</v>
      </c>
      <c r="D3304" s="143" t="s">
        <v>114</v>
      </c>
      <c r="E3304" s="143"/>
      <c r="F3304" s="143"/>
      <c r="G3304" s="145" t="s">
        <v>3616</v>
      </c>
      <c r="H3304" s="143"/>
      <c r="I3304" s="143"/>
      <c r="J3304" s="145" t="s">
        <v>23232</v>
      </c>
    </row>
    <row r="3305" spans="1:10">
      <c r="A3305" s="143" t="s">
        <v>23233</v>
      </c>
      <c r="B3305" s="143" t="s">
        <v>9282</v>
      </c>
      <c r="C3305" s="143" t="s">
        <v>2805</v>
      </c>
      <c r="D3305" s="143" t="s">
        <v>114</v>
      </c>
      <c r="E3305" s="143"/>
      <c r="F3305" s="143"/>
      <c r="G3305" s="145" t="s">
        <v>20996</v>
      </c>
      <c r="H3305" s="143"/>
      <c r="I3305" s="143"/>
      <c r="J3305" s="145" t="s">
        <v>23234</v>
      </c>
    </row>
    <row r="3306" spans="1:10">
      <c r="A3306" s="143" t="s">
        <v>23235</v>
      </c>
      <c r="B3306" s="143" t="s">
        <v>9284</v>
      </c>
      <c r="C3306" s="143" t="s">
        <v>2805</v>
      </c>
      <c r="D3306" s="143" t="s">
        <v>114</v>
      </c>
      <c r="E3306" s="143"/>
      <c r="F3306" s="143"/>
      <c r="G3306" s="145" t="s">
        <v>23236</v>
      </c>
      <c r="H3306" s="143"/>
      <c r="I3306" s="143"/>
      <c r="J3306" s="145" t="s">
        <v>4043</v>
      </c>
    </row>
    <row r="3307" spans="1:10">
      <c r="A3307" s="143" t="s">
        <v>23237</v>
      </c>
      <c r="B3307" s="143" t="s">
        <v>9285</v>
      </c>
      <c r="C3307" s="143" t="s">
        <v>2805</v>
      </c>
      <c r="D3307" s="143" t="s">
        <v>114</v>
      </c>
      <c r="E3307" s="143"/>
      <c r="F3307" s="143"/>
      <c r="G3307" s="145" t="s">
        <v>23238</v>
      </c>
      <c r="H3307" s="143"/>
      <c r="I3307" s="143"/>
      <c r="J3307" s="145" t="s">
        <v>9056</v>
      </c>
    </row>
    <row r="3308" spans="1:10">
      <c r="A3308" s="143" t="s">
        <v>23239</v>
      </c>
      <c r="B3308" s="143" t="s">
        <v>9287</v>
      </c>
      <c r="C3308" s="143" t="s">
        <v>2805</v>
      </c>
      <c r="D3308" s="143" t="s">
        <v>114</v>
      </c>
      <c r="E3308" s="143"/>
      <c r="F3308" s="143"/>
      <c r="G3308" s="145" t="s">
        <v>23240</v>
      </c>
      <c r="H3308" s="143"/>
      <c r="I3308" s="143"/>
      <c r="J3308" s="145" t="s">
        <v>13440</v>
      </c>
    </row>
    <row r="3309" spans="1:10">
      <c r="A3309" s="143" t="s">
        <v>23241</v>
      </c>
      <c r="B3309" s="143" t="s">
        <v>9288</v>
      </c>
      <c r="C3309" s="143" t="s">
        <v>2805</v>
      </c>
      <c r="D3309" s="143" t="s">
        <v>114</v>
      </c>
      <c r="E3309" s="143"/>
      <c r="F3309" s="143"/>
      <c r="G3309" s="145" t="s">
        <v>23242</v>
      </c>
      <c r="H3309" s="143"/>
      <c r="I3309" s="143"/>
      <c r="J3309" s="145" t="s">
        <v>23243</v>
      </c>
    </row>
    <row r="3310" spans="1:10">
      <c r="A3310" s="143" t="s">
        <v>23244</v>
      </c>
      <c r="B3310" s="143" t="s">
        <v>9290</v>
      </c>
      <c r="C3310" s="143" t="s">
        <v>2805</v>
      </c>
      <c r="D3310" s="143" t="s">
        <v>114</v>
      </c>
      <c r="E3310" s="143"/>
      <c r="F3310" s="143"/>
      <c r="G3310" s="145" t="s">
        <v>3981</v>
      </c>
      <c r="H3310" s="143"/>
      <c r="I3310" s="143"/>
      <c r="J3310" s="145" t="s">
        <v>23245</v>
      </c>
    </row>
    <row r="3311" spans="1:10">
      <c r="A3311" s="143" t="s">
        <v>23246</v>
      </c>
      <c r="B3311" s="143" t="s">
        <v>9292</v>
      </c>
      <c r="C3311" s="143" t="s">
        <v>2805</v>
      </c>
      <c r="D3311" s="143" t="s">
        <v>114</v>
      </c>
      <c r="E3311" s="143"/>
      <c r="F3311" s="143"/>
      <c r="G3311" s="145" t="s">
        <v>23247</v>
      </c>
      <c r="H3311" s="143"/>
      <c r="I3311" s="143"/>
      <c r="J3311" s="145" t="s">
        <v>11661</v>
      </c>
    </row>
    <row r="3312" spans="1:10">
      <c r="A3312" s="143" t="s">
        <v>23248</v>
      </c>
      <c r="B3312" s="143" t="s">
        <v>9293</v>
      </c>
      <c r="C3312" s="143" t="s">
        <v>2805</v>
      </c>
      <c r="D3312" s="143" t="s">
        <v>114</v>
      </c>
      <c r="E3312" s="143"/>
      <c r="F3312" s="143"/>
      <c r="G3312" s="145" t="s">
        <v>13183</v>
      </c>
      <c r="H3312" s="143"/>
      <c r="I3312" s="143"/>
      <c r="J3312" s="145" t="s">
        <v>7991</v>
      </c>
    </row>
    <row r="3313" spans="1:10">
      <c r="A3313" s="143" t="s">
        <v>23249</v>
      </c>
      <c r="B3313" s="143" t="s">
        <v>9295</v>
      </c>
      <c r="C3313" s="143" t="s">
        <v>2805</v>
      </c>
      <c r="D3313" s="143" t="s">
        <v>114</v>
      </c>
      <c r="E3313" s="143"/>
      <c r="F3313" s="143"/>
      <c r="G3313" s="145" t="s">
        <v>12098</v>
      </c>
      <c r="H3313" s="143"/>
      <c r="I3313" s="143"/>
      <c r="J3313" s="145" t="s">
        <v>4667</v>
      </c>
    </row>
    <row r="3314" spans="1:10">
      <c r="A3314" s="143" t="s">
        <v>23250</v>
      </c>
      <c r="B3314" s="143" t="s">
        <v>9297</v>
      </c>
      <c r="C3314" s="143" t="s">
        <v>2805</v>
      </c>
      <c r="D3314" s="143" t="s">
        <v>114</v>
      </c>
      <c r="E3314" s="143"/>
      <c r="F3314" s="143"/>
      <c r="G3314" s="145" t="s">
        <v>3715</v>
      </c>
      <c r="H3314" s="143"/>
      <c r="I3314" s="143"/>
      <c r="J3314" s="145" t="s">
        <v>23251</v>
      </c>
    </row>
    <row r="3315" spans="1:10">
      <c r="A3315" s="143" t="s">
        <v>23252</v>
      </c>
      <c r="B3315" s="143" t="s">
        <v>9299</v>
      </c>
      <c r="C3315" s="143" t="s">
        <v>2805</v>
      </c>
      <c r="D3315" s="143" t="s">
        <v>114</v>
      </c>
      <c r="E3315" s="143"/>
      <c r="F3315" s="143"/>
      <c r="G3315" s="145" t="s">
        <v>11481</v>
      </c>
      <c r="H3315" s="143"/>
      <c r="I3315" s="143"/>
      <c r="J3315" s="145" t="s">
        <v>23253</v>
      </c>
    </row>
    <row r="3316" spans="1:10">
      <c r="A3316" s="143" t="s">
        <v>23254</v>
      </c>
      <c r="B3316" s="143" t="s">
        <v>9300</v>
      </c>
      <c r="C3316" s="143" t="s">
        <v>2805</v>
      </c>
      <c r="D3316" s="143" t="s">
        <v>114</v>
      </c>
      <c r="E3316" s="143"/>
      <c r="F3316" s="143"/>
      <c r="G3316" s="145" t="s">
        <v>8444</v>
      </c>
      <c r="H3316" s="143"/>
      <c r="I3316" s="143"/>
      <c r="J3316" s="145" t="s">
        <v>8520</v>
      </c>
    </row>
    <row r="3317" spans="1:10">
      <c r="A3317" s="143" t="s">
        <v>23255</v>
      </c>
      <c r="B3317" s="143" t="s">
        <v>9302</v>
      </c>
      <c r="C3317" s="143" t="s">
        <v>2805</v>
      </c>
      <c r="D3317" s="143" t="s">
        <v>114</v>
      </c>
      <c r="E3317" s="143"/>
      <c r="F3317" s="143"/>
      <c r="G3317" s="145" t="s">
        <v>23256</v>
      </c>
      <c r="H3317" s="143"/>
      <c r="I3317" s="143"/>
      <c r="J3317" s="145" t="s">
        <v>23257</v>
      </c>
    </row>
    <row r="3318" spans="1:10">
      <c r="A3318" s="143" t="s">
        <v>23258</v>
      </c>
      <c r="B3318" s="143" t="s">
        <v>9304</v>
      </c>
      <c r="C3318" s="143" t="s">
        <v>2805</v>
      </c>
      <c r="D3318" s="143" t="s">
        <v>114</v>
      </c>
      <c r="E3318" s="143"/>
      <c r="F3318" s="143"/>
      <c r="G3318" s="145" t="s">
        <v>23259</v>
      </c>
      <c r="H3318" s="143"/>
      <c r="I3318" s="143"/>
      <c r="J3318" s="145" t="s">
        <v>23260</v>
      </c>
    </row>
    <row r="3319" spans="1:10">
      <c r="A3319" s="143" t="s">
        <v>23261</v>
      </c>
      <c r="B3319" s="143" t="s">
        <v>9306</v>
      </c>
      <c r="C3319" s="143" t="s">
        <v>2805</v>
      </c>
      <c r="D3319" s="143" t="s">
        <v>114</v>
      </c>
      <c r="E3319" s="143"/>
      <c r="F3319" s="143"/>
      <c r="G3319" s="145" t="s">
        <v>23262</v>
      </c>
      <c r="H3319" s="143"/>
      <c r="I3319" s="143"/>
      <c r="J3319" s="145" t="s">
        <v>23263</v>
      </c>
    </row>
    <row r="3320" spans="1:10">
      <c r="A3320" s="143" t="s">
        <v>23264</v>
      </c>
      <c r="B3320" s="143" t="s">
        <v>9308</v>
      </c>
      <c r="C3320" s="143" t="s">
        <v>2805</v>
      </c>
      <c r="D3320" s="143" t="s">
        <v>114</v>
      </c>
      <c r="E3320" s="143"/>
      <c r="F3320" s="143"/>
      <c r="G3320" s="145" t="s">
        <v>20320</v>
      </c>
      <c r="H3320" s="143"/>
      <c r="I3320" s="143"/>
      <c r="J3320" s="145" t="s">
        <v>23265</v>
      </c>
    </row>
    <row r="3321" spans="1:10">
      <c r="A3321" s="143" t="s">
        <v>23266</v>
      </c>
      <c r="B3321" s="143" t="s">
        <v>9310</v>
      </c>
      <c r="C3321" s="143" t="s">
        <v>2805</v>
      </c>
      <c r="D3321" s="143" t="s">
        <v>114</v>
      </c>
      <c r="E3321" s="143"/>
      <c r="F3321" s="143"/>
      <c r="G3321" s="145" t="s">
        <v>16965</v>
      </c>
      <c r="H3321" s="143"/>
      <c r="I3321" s="143"/>
      <c r="J3321" s="145" t="s">
        <v>7957</v>
      </c>
    </row>
    <row r="3322" spans="1:10">
      <c r="A3322" s="143" t="s">
        <v>23267</v>
      </c>
      <c r="B3322" s="143" t="s">
        <v>9312</v>
      </c>
      <c r="C3322" s="143" t="s">
        <v>2805</v>
      </c>
      <c r="D3322" s="143" t="s">
        <v>114</v>
      </c>
      <c r="E3322" s="143"/>
      <c r="F3322" s="143"/>
      <c r="G3322" s="145" t="s">
        <v>9951</v>
      </c>
      <c r="H3322" s="143"/>
      <c r="I3322" s="143"/>
      <c r="J3322" s="145" t="s">
        <v>23268</v>
      </c>
    </row>
    <row r="3323" spans="1:10">
      <c r="A3323" s="143" t="s">
        <v>23269</v>
      </c>
      <c r="B3323" s="143" t="s">
        <v>9313</v>
      </c>
      <c r="C3323" s="143" t="s">
        <v>2805</v>
      </c>
      <c r="D3323" s="143" t="s">
        <v>114</v>
      </c>
      <c r="E3323" s="143"/>
      <c r="F3323" s="143"/>
      <c r="G3323" s="145" t="s">
        <v>17826</v>
      </c>
      <c r="H3323" s="143"/>
      <c r="I3323" s="143"/>
      <c r="J3323" s="145" t="s">
        <v>7647</v>
      </c>
    </row>
    <row r="3324" spans="1:10">
      <c r="A3324" s="143" t="s">
        <v>23270</v>
      </c>
      <c r="B3324" s="143" t="s">
        <v>9315</v>
      </c>
      <c r="C3324" s="143" t="s">
        <v>2805</v>
      </c>
      <c r="D3324" s="143" t="s">
        <v>114</v>
      </c>
      <c r="E3324" s="143"/>
      <c r="F3324" s="143"/>
      <c r="G3324" s="145" t="s">
        <v>17150</v>
      </c>
      <c r="H3324" s="143"/>
      <c r="I3324" s="143"/>
      <c r="J3324" s="145" t="s">
        <v>23271</v>
      </c>
    </row>
    <row r="3325" spans="1:10">
      <c r="A3325" s="143" t="s">
        <v>23272</v>
      </c>
      <c r="B3325" s="143" t="s">
        <v>9316</v>
      </c>
      <c r="C3325" s="143" t="s">
        <v>2805</v>
      </c>
      <c r="D3325" s="143" t="s">
        <v>114</v>
      </c>
      <c r="E3325" s="143"/>
      <c r="F3325" s="143"/>
      <c r="G3325" s="145" t="s">
        <v>15229</v>
      </c>
      <c r="H3325" s="143"/>
      <c r="I3325" s="143"/>
      <c r="J3325" s="145" t="s">
        <v>7347</v>
      </c>
    </row>
    <row r="3326" spans="1:10">
      <c r="A3326" s="143" t="s">
        <v>23273</v>
      </c>
      <c r="B3326" s="143" t="s">
        <v>9318</v>
      </c>
      <c r="C3326" s="143" t="s">
        <v>2785</v>
      </c>
      <c r="D3326" s="143" t="s">
        <v>114</v>
      </c>
      <c r="E3326" s="143"/>
      <c r="F3326" s="143"/>
      <c r="G3326" s="145" t="s">
        <v>10680</v>
      </c>
      <c r="H3326" s="143"/>
      <c r="I3326" s="143"/>
      <c r="J3326" s="145" t="s">
        <v>16851</v>
      </c>
    </row>
    <row r="3327" spans="1:10">
      <c r="A3327" s="143" t="s">
        <v>23274</v>
      </c>
      <c r="B3327" s="143" t="s">
        <v>9320</v>
      </c>
      <c r="C3327" s="143" t="s">
        <v>2785</v>
      </c>
      <c r="D3327" s="143" t="s">
        <v>114</v>
      </c>
      <c r="E3327" s="143"/>
      <c r="F3327" s="143"/>
      <c r="G3327" s="145" t="s">
        <v>6821</v>
      </c>
      <c r="H3327" s="143"/>
      <c r="I3327" s="143"/>
      <c r="J3327" s="145" t="s">
        <v>23275</v>
      </c>
    </row>
    <row r="3328" spans="1:10">
      <c r="A3328" s="143" t="s">
        <v>23276</v>
      </c>
      <c r="B3328" s="143" t="s">
        <v>9322</v>
      </c>
      <c r="C3328" s="143" t="s">
        <v>2805</v>
      </c>
      <c r="D3328" s="143" t="s">
        <v>114</v>
      </c>
      <c r="E3328" s="143"/>
      <c r="F3328" s="143"/>
      <c r="G3328" s="145" t="s">
        <v>23277</v>
      </c>
      <c r="H3328" s="143"/>
      <c r="I3328" s="143"/>
      <c r="J3328" s="145" t="s">
        <v>23278</v>
      </c>
    </row>
    <row r="3329" spans="1:10">
      <c r="A3329" s="143" t="s">
        <v>23279</v>
      </c>
      <c r="B3329" s="143" t="s">
        <v>9324</v>
      </c>
      <c r="C3329" s="143" t="s">
        <v>2805</v>
      </c>
      <c r="D3329" s="143" t="s">
        <v>114</v>
      </c>
      <c r="E3329" s="143"/>
      <c r="F3329" s="143"/>
      <c r="G3329" s="145" t="s">
        <v>3993</v>
      </c>
      <c r="H3329" s="143"/>
      <c r="I3329" s="143"/>
      <c r="J3329" s="145" t="s">
        <v>23280</v>
      </c>
    </row>
    <row r="3330" spans="1:10">
      <c r="A3330" s="143" t="s">
        <v>23281</v>
      </c>
      <c r="B3330" s="143" t="s">
        <v>9326</v>
      </c>
      <c r="C3330" s="143" t="s">
        <v>2805</v>
      </c>
      <c r="D3330" s="143" t="s">
        <v>114</v>
      </c>
      <c r="E3330" s="143"/>
      <c r="F3330" s="143"/>
      <c r="G3330" s="145" t="s">
        <v>10019</v>
      </c>
      <c r="H3330" s="143"/>
      <c r="I3330" s="143"/>
      <c r="J3330" s="145" t="s">
        <v>17806</v>
      </c>
    </row>
    <row r="3331" spans="1:10">
      <c r="A3331" s="143" t="s">
        <v>23282</v>
      </c>
      <c r="B3331" s="143" t="s">
        <v>9328</v>
      </c>
      <c r="C3331" s="143" t="s">
        <v>2805</v>
      </c>
      <c r="D3331" s="143" t="s">
        <v>114</v>
      </c>
      <c r="E3331" s="143"/>
      <c r="F3331" s="143"/>
      <c r="G3331" s="145" t="s">
        <v>16810</v>
      </c>
      <c r="H3331" s="143"/>
      <c r="I3331" s="143"/>
      <c r="J3331" s="145" t="s">
        <v>9091</v>
      </c>
    </row>
    <row r="3332" spans="1:10">
      <c r="A3332" s="143" t="s">
        <v>23283</v>
      </c>
      <c r="B3332" s="143" t="s">
        <v>9330</v>
      </c>
      <c r="C3332" s="143" t="s">
        <v>2805</v>
      </c>
      <c r="D3332" s="143" t="s">
        <v>114</v>
      </c>
      <c r="E3332" s="143"/>
      <c r="F3332" s="143"/>
      <c r="G3332" s="145" t="s">
        <v>4008</v>
      </c>
      <c r="H3332" s="143"/>
      <c r="I3332" s="143"/>
      <c r="J3332" s="145" t="s">
        <v>23284</v>
      </c>
    </row>
    <row r="3333" spans="1:10">
      <c r="A3333" s="143" t="s">
        <v>23285</v>
      </c>
      <c r="B3333" s="143" t="s">
        <v>9332</v>
      </c>
      <c r="C3333" s="143" t="s">
        <v>2805</v>
      </c>
      <c r="D3333" s="143" t="s">
        <v>114</v>
      </c>
      <c r="E3333" s="143"/>
      <c r="F3333" s="143"/>
      <c r="G3333" s="145" t="s">
        <v>8285</v>
      </c>
      <c r="H3333" s="143"/>
      <c r="I3333" s="143"/>
      <c r="J3333" s="145" t="s">
        <v>9786</v>
      </c>
    </row>
    <row r="3334" spans="1:10">
      <c r="A3334" s="143" t="s">
        <v>23286</v>
      </c>
      <c r="B3334" s="143" t="s">
        <v>9333</v>
      </c>
      <c r="C3334" s="143" t="s">
        <v>2805</v>
      </c>
      <c r="D3334" s="143" t="s">
        <v>114</v>
      </c>
      <c r="E3334" s="143"/>
      <c r="F3334" s="143"/>
      <c r="G3334" s="145" t="s">
        <v>10410</v>
      </c>
      <c r="H3334" s="143"/>
      <c r="I3334" s="143"/>
      <c r="J3334" s="145" t="s">
        <v>21146</v>
      </c>
    </row>
    <row r="3335" spans="1:10">
      <c r="A3335" s="143" t="s">
        <v>23287</v>
      </c>
      <c r="B3335" s="143" t="s">
        <v>9335</v>
      </c>
      <c r="C3335" s="143" t="s">
        <v>2805</v>
      </c>
      <c r="D3335" s="143" t="s">
        <v>114</v>
      </c>
      <c r="E3335" s="143"/>
      <c r="F3335" s="143"/>
      <c r="G3335" s="145" t="s">
        <v>21712</v>
      </c>
      <c r="H3335" s="143"/>
      <c r="I3335" s="143"/>
      <c r="J3335" s="145" t="s">
        <v>23288</v>
      </c>
    </row>
    <row r="3336" spans="1:10">
      <c r="A3336" s="143" t="s">
        <v>23289</v>
      </c>
      <c r="B3336" s="143" t="s">
        <v>9337</v>
      </c>
      <c r="C3336" s="143" t="s">
        <v>2805</v>
      </c>
      <c r="D3336" s="143" t="s">
        <v>114</v>
      </c>
      <c r="E3336" s="143"/>
      <c r="F3336" s="143"/>
      <c r="G3336" s="145" t="s">
        <v>23290</v>
      </c>
      <c r="H3336" s="143"/>
      <c r="I3336" s="143"/>
      <c r="J3336" s="145" t="s">
        <v>23291</v>
      </c>
    </row>
    <row r="3337" spans="1:10">
      <c r="A3337" s="143" t="s">
        <v>23292</v>
      </c>
      <c r="B3337" s="143" t="s">
        <v>9338</v>
      </c>
      <c r="C3337" s="143" t="s">
        <v>2805</v>
      </c>
      <c r="D3337" s="143" t="s">
        <v>114</v>
      </c>
      <c r="E3337" s="143"/>
      <c r="F3337" s="143"/>
      <c r="G3337" s="145" t="s">
        <v>10100</v>
      </c>
      <c r="H3337" s="143"/>
      <c r="I3337" s="143"/>
      <c r="J3337" s="145" t="s">
        <v>19743</v>
      </c>
    </row>
    <row r="3338" spans="1:10">
      <c r="A3338" s="143" t="s">
        <v>23293</v>
      </c>
      <c r="B3338" s="143" t="s">
        <v>9340</v>
      </c>
      <c r="C3338" s="143" t="s">
        <v>2805</v>
      </c>
      <c r="D3338" s="143" t="s">
        <v>114</v>
      </c>
      <c r="E3338" s="143"/>
      <c r="F3338" s="143"/>
      <c r="G3338" s="145" t="s">
        <v>23294</v>
      </c>
      <c r="H3338" s="143"/>
      <c r="I3338" s="143"/>
      <c r="J3338" s="145" t="s">
        <v>23295</v>
      </c>
    </row>
    <row r="3339" spans="1:10">
      <c r="A3339" s="143" t="s">
        <v>23296</v>
      </c>
      <c r="B3339" s="143" t="s">
        <v>9342</v>
      </c>
      <c r="C3339" s="143" t="s">
        <v>2805</v>
      </c>
      <c r="D3339" s="143" t="s">
        <v>114</v>
      </c>
      <c r="E3339" s="143"/>
      <c r="F3339" s="143"/>
      <c r="G3339" s="145" t="s">
        <v>23297</v>
      </c>
      <c r="H3339" s="143"/>
      <c r="I3339" s="143"/>
      <c r="J3339" s="145" t="s">
        <v>23298</v>
      </c>
    </row>
    <row r="3340" spans="1:10">
      <c r="A3340" s="143" t="s">
        <v>23299</v>
      </c>
      <c r="B3340" s="143" t="s">
        <v>9343</v>
      </c>
      <c r="C3340" s="143" t="s">
        <v>2805</v>
      </c>
      <c r="D3340" s="143" t="s">
        <v>114</v>
      </c>
      <c r="E3340" s="143"/>
      <c r="F3340" s="143"/>
      <c r="G3340" s="145" t="s">
        <v>23300</v>
      </c>
      <c r="H3340" s="143"/>
      <c r="I3340" s="143"/>
      <c r="J3340" s="145" t="s">
        <v>10900</v>
      </c>
    </row>
    <row r="3341" spans="1:10">
      <c r="A3341" s="143" t="s">
        <v>23301</v>
      </c>
      <c r="B3341" s="143" t="s">
        <v>9345</v>
      </c>
      <c r="C3341" s="143" t="s">
        <v>2805</v>
      </c>
      <c r="D3341" s="143" t="s">
        <v>114</v>
      </c>
      <c r="E3341" s="143"/>
      <c r="F3341" s="143"/>
      <c r="G3341" s="145" t="s">
        <v>22982</v>
      </c>
      <c r="H3341" s="143"/>
      <c r="I3341" s="143"/>
      <c r="J3341" s="145" t="s">
        <v>22983</v>
      </c>
    </row>
    <row r="3342" spans="1:10">
      <c r="A3342" s="143" t="s">
        <v>23302</v>
      </c>
      <c r="B3342" s="143" t="s">
        <v>9346</v>
      </c>
      <c r="C3342" s="143" t="s">
        <v>2805</v>
      </c>
      <c r="D3342" s="143" t="s">
        <v>114</v>
      </c>
      <c r="E3342" s="143"/>
      <c r="F3342" s="143"/>
      <c r="G3342" s="145" t="s">
        <v>8786</v>
      </c>
      <c r="H3342" s="143"/>
      <c r="I3342" s="143"/>
      <c r="J3342" s="145" t="s">
        <v>23303</v>
      </c>
    </row>
    <row r="3343" spans="1:10">
      <c r="A3343" s="143" t="s">
        <v>23304</v>
      </c>
      <c r="B3343" s="143" t="s">
        <v>9348</v>
      </c>
      <c r="C3343" s="143" t="s">
        <v>3710</v>
      </c>
      <c r="D3343" s="143" t="s">
        <v>114</v>
      </c>
      <c r="E3343" s="143"/>
      <c r="F3343" s="143"/>
      <c r="G3343" s="145" t="s">
        <v>23305</v>
      </c>
      <c r="H3343" s="143"/>
      <c r="I3343" s="143"/>
      <c r="J3343" s="145" t="s">
        <v>23206</v>
      </c>
    </row>
    <row r="3344" spans="1:10">
      <c r="A3344" s="143" t="s">
        <v>23306</v>
      </c>
      <c r="B3344" s="143" t="s">
        <v>9349</v>
      </c>
      <c r="C3344" s="143" t="s">
        <v>3710</v>
      </c>
      <c r="D3344" s="143" t="s">
        <v>114</v>
      </c>
      <c r="E3344" s="143"/>
      <c r="F3344" s="143"/>
      <c r="G3344" s="145" t="s">
        <v>23307</v>
      </c>
      <c r="H3344" s="143"/>
      <c r="I3344" s="143"/>
      <c r="J3344" s="145" t="s">
        <v>6015</v>
      </c>
    </row>
    <row r="3345" spans="1:10">
      <c r="A3345" s="143" t="s">
        <v>23308</v>
      </c>
      <c r="B3345" s="143" t="s">
        <v>9350</v>
      </c>
      <c r="C3345" s="143" t="s">
        <v>3710</v>
      </c>
      <c r="D3345" s="143" t="s">
        <v>114</v>
      </c>
      <c r="E3345" s="143"/>
      <c r="F3345" s="143"/>
      <c r="G3345" s="145" t="s">
        <v>10581</v>
      </c>
      <c r="H3345" s="143"/>
      <c r="I3345" s="143"/>
      <c r="J3345" s="145" t="s">
        <v>23309</v>
      </c>
    </row>
    <row r="3346" spans="1:10">
      <c r="A3346" s="143" t="s">
        <v>23310</v>
      </c>
      <c r="B3346" s="143" t="s">
        <v>9352</v>
      </c>
      <c r="C3346" s="143" t="s">
        <v>2785</v>
      </c>
      <c r="D3346" s="143" t="s">
        <v>114</v>
      </c>
      <c r="E3346" s="143"/>
      <c r="F3346" s="143"/>
      <c r="G3346" s="145" t="s">
        <v>2898</v>
      </c>
      <c r="H3346" s="143"/>
      <c r="I3346" s="143"/>
      <c r="J3346" s="145" t="s">
        <v>8361</v>
      </c>
    </row>
    <row r="3347" spans="1:10">
      <c r="A3347" s="143" t="s">
        <v>23311</v>
      </c>
      <c r="B3347" s="143" t="s">
        <v>9354</v>
      </c>
      <c r="C3347" s="143" t="s">
        <v>2785</v>
      </c>
      <c r="D3347" s="143" t="s">
        <v>114</v>
      </c>
      <c r="E3347" s="143"/>
      <c r="F3347" s="143"/>
      <c r="G3347" s="145" t="s">
        <v>23312</v>
      </c>
      <c r="H3347" s="143"/>
      <c r="I3347" s="143"/>
      <c r="J3347" s="145" t="s">
        <v>23313</v>
      </c>
    </row>
    <row r="3348" spans="1:10">
      <c r="A3348" s="143" t="s">
        <v>23314</v>
      </c>
      <c r="B3348" s="143" t="s">
        <v>9356</v>
      </c>
      <c r="C3348" s="143" t="s">
        <v>3710</v>
      </c>
      <c r="D3348" s="143" t="s">
        <v>114</v>
      </c>
      <c r="E3348" s="143"/>
      <c r="F3348" s="143"/>
      <c r="G3348" s="145" t="s">
        <v>17069</v>
      </c>
      <c r="H3348" s="143"/>
      <c r="I3348" s="143"/>
      <c r="J3348" s="145" t="s">
        <v>23315</v>
      </c>
    </row>
    <row r="3349" spans="1:10">
      <c r="A3349" s="143" t="s">
        <v>23316</v>
      </c>
      <c r="B3349" s="143" t="s">
        <v>9358</v>
      </c>
      <c r="C3349" s="143" t="s">
        <v>2805</v>
      </c>
      <c r="D3349" s="143" t="s">
        <v>114</v>
      </c>
      <c r="E3349" s="143"/>
      <c r="F3349" s="143"/>
      <c r="G3349" s="145" t="s">
        <v>23317</v>
      </c>
      <c r="H3349" s="143"/>
      <c r="I3349" s="143"/>
      <c r="J3349" s="145" t="s">
        <v>23318</v>
      </c>
    </row>
    <row r="3350" spans="1:10">
      <c r="A3350" s="143" t="s">
        <v>23319</v>
      </c>
      <c r="B3350" s="143" t="s">
        <v>9360</v>
      </c>
      <c r="C3350" s="143" t="s">
        <v>2805</v>
      </c>
      <c r="D3350" s="143" t="s">
        <v>114</v>
      </c>
      <c r="E3350" s="143"/>
      <c r="F3350" s="143"/>
      <c r="G3350" s="145" t="s">
        <v>3210</v>
      </c>
      <c r="H3350" s="143"/>
      <c r="I3350" s="143"/>
      <c r="J3350" s="145" t="s">
        <v>23320</v>
      </c>
    </row>
    <row r="3351" spans="1:10">
      <c r="A3351" s="143" t="s">
        <v>23321</v>
      </c>
      <c r="B3351" s="143" t="s">
        <v>9362</v>
      </c>
      <c r="C3351" s="143" t="s">
        <v>2805</v>
      </c>
      <c r="D3351" s="143" t="s">
        <v>114</v>
      </c>
      <c r="E3351" s="143"/>
      <c r="F3351" s="143"/>
      <c r="G3351" s="145" t="s">
        <v>23322</v>
      </c>
      <c r="H3351" s="143"/>
      <c r="I3351" s="143"/>
      <c r="J3351" s="145" t="s">
        <v>23323</v>
      </c>
    </row>
    <row r="3352" spans="1:10">
      <c r="A3352" s="143" t="s">
        <v>23324</v>
      </c>
      <c r="B3352" s="143" t="s">
        <v>9364</v>
      </c>
      <c r="C3352" s="143" t="s">
        <v>2805</v>
      </c>
      <c r="D3352" s="143" t="s">
        <v>114</v>
      </c>
      <c r="E3352" s="143"/>
      <c r="F3352" s="143"/>
      <c r="G3352" s="145" t="s">
        <v>23325</v>
      </c>
      <c r="H3352" s="143"/>
      <c r="I3352" s="143"/>
      <c r="J3352" s="145" t="s">
        <v>23326</v>
      </c>
    </row>
    <row r="3353" spans="1:10">
      <c r="A3353" s="143" t="s">
        <v>23327</v>
      </c>
      <c r="B3353" s="143" t="s">
        <v>9365</v>
      </c>
      <c r="C3353" s="143" t="s">
        <v>2805</v>
      </c>
      <c r="D3353" s="143" t="s">
        <v>114</v>
      </c>
      <c r="E3353" s="143"/>
      <c r="F3353" s="143"/>
      <c r="G3353" s="145" t="s">
        <v>23328</v>
      </c>
      <c r="H3353" s="143"/>
      <c r="I3353" s="143"/>
      <c r="J3353" s="145" t="s">
        <v>23329</v>
      </c>
    </row>
    <row r="3354" spans="1:10">
      <c r="A3354" s="143" t="s">
        <v>23330</v>
      </c>
      <c r="B3354" s="143" t="s">
        <v>9367</v>
      </c>
      <c r="C3354" s="143" t="s">
        <v>2805</v>
      </c>
      <c r="D3354" s="143" t="s">
        <v>114</v>
      </c>
      <c r="E3354" s="143"/>
      <c r="F3354" s="143"/>
      <c r="G3354" s="145" t="s">
        <v>15651</v>
      </c>
      <c r="H3354" s="143"/>
      <c r="I3354" s="143"/>
      <c r="J3354" s="145" t="s">
        <v>23331</v>
      </c>
    </row>
    <row r="3355" spans="1:10">
      <c r="A3355" s="143" t="s">
        <v>23332</v>
      </c>
      <c r="B3355" s="143" t="s">
        <v>9369</v>
      </c>
      <c r="C3355" s="143" t="s">
        <v>2805</v>
      </c>
      <c r="D3355" s="143" t="s">
        <v>114</v>
      </c>
      <c r="E3355" s="143"/>
      <c r="F3355" s="143"/>
      <c r="G3355" s="145" t="s">
        <v>8484</v>
      </c>
      <c r="H3355" s="143"/>
      <c r="I3355" s="143"/>
      <c r="J3355" s="145" t="s">
        <v>12524</v>
      </c>
    </row>
    <row r="3356" spans="1:10">
      <c r="A3356" s="143" t="s">
        <v>23333</v>
      </c>
      <c r="B3356" s="143" t="s">
        <v>9371</v>
      </c>
      <c r="C3356" s="143" t="s">
        <v>2805</v>
      </c>
      <c r="D3356" s="143" t="s">
        <v>114</v>
      </c>
      <c r="E3356" s="143"/>
      <c r="F3356" s="143"/>
      <c r="G3356" s="145" t="s">
        <v>23334</v>
      </c>
      <c r="H3356" s="143"/>
      <c r="I3356" s="143"/>
      <c r="J3356" s="145" t="s">
        <v>23335</v>
      </c>
    </row>
    <row r="3357" spans="1:10">
      <c r="A3357" s="143" t="s">
        <v>23336</v>
      </c>
      <c r="B3357" s="143" t="s">
        <v>9373</v>
      </c>
      <c r="C3357" s="143" t="s">
        <v>2805</v>
      </c>
      <c r="D3357" s="143" t="s">
        <v>114</v>
      </c>
      <c r="E3357" s="143"/>
      <c r="F3357" s="143"/>
      <c r="G3357" s="145" t="s">
        <v>9198</v>
      </c>
      <c r="H3357" s="143"/>
      <c r="I3357" s="143"/>
      <c r="J3357" s="145" t="s">
        <v>23337</v>
      </c>
    </row>
    <row r="3358" spans="1:10">
      <c r="A3358" s="143" t="s">
        <v>23338</v>
      </c>
      <c r="B3358" s="143" t="s">
        <v>9375</v>
      </c>
      <c r="C3358" s="143" t="s">
        <v>2805</v>
      </c>
      <c r="D3358" s="143" t="s">
        <v>114</v>
      </c>
      <c r="E3358" s="143"/>
      <c r="F3358" s="143"/>
      <c r="G3358" s="145" t="s">
        <v>23339</v>
      </c>
      <c r="H3358" s="143"/>
      <c r="I3358" s="143"/>
      <c r="J3358" s="145" t="s">
        <v>23340</v>
      </c>
    </row>
    <row r="3359" spans="1:10">
      <c r="A3359" s="143" t="s">
        <v>23341</v>
      </c>
      <c r="B3359" s="143" t="s">
        <v>9377</v>
      </c>
      <c r="C3359" s="143" t="s">
        <v>2805</v>
      </c>
      <c r="D3359" s="143" t="s">
        <v>114</v>
      </c>
      <c r="E3359" s="143"/>
      <c r="F3359" s="143"/>
      <c r="G3359" s="145" t="s">
        <v>23342</v>
      </c>
      <c r="H3359" s="143"/>
      <c r="I3359" s="143"/>
      <c r="J3359" s="145" t="s">
        <v>23343</v>
      </c>
    </row>
    <row r="3360" spans="1:10">
      <c r="A3360" s="143" t="s">
        <v>23344</v>
      </c>
      <c r="B3360" s="143" t="s">
        <v>9379</v>
      </c>
      <c r="C3360" s="143" t="s">
        <v>2805</v>
      </c>
      <c r="D3360" s="143" t="s">
        <v>114</v>
      </c>
      <c r="E3360" s="143"/>
      <c r="F3360" s="143"/>
      <c r="G3360" s="145" t="s">
        <v>23345</v>
      </c>
      <c r="H3360" s="143"/>
      <c r="I3360" s="143"/>
      <c r="J3360" s="145" t="s">
        <v>23346</v>
      </c>
    </row>
    <row r="3361" spans="1:10">
      <c r="A3361" s="143" t="s">
        <v>23347</v>
      </c>
      <c r="B3361" s="143" t="s">
        <v>23348</v>
      </c>
      <c r="C3361" s="143" t="s">
        <v>2805</v>
      </c>
      <c r="D3361" s="143" t="s">
        <v>114</v>
      </c>
      <c r="E3361" s="143"/>
      <c r="F3361" s="143"/>
      <c r="G3361" s="145" t="s">
        <v>23349</v>
      </c>
      <c r="H3361" s="143"/>
      <c r="I3361" s="143"/>
      <c r="J3361" s="145" t="s">
        <v>10555</v>
      </c>
    </row>
    <row r="3362" spans="1:10">
      <c r="A3362" s="143" t="s">
        <v>23350</v>
      </c>
      <c r="B3362" s="143" t="s">
        <v>23351</v>
      </c>
      <c r="C3362" s="143" t="s">
        <v>2805</v>
      </c>
      <c r="D3362" s="143" t="s">
        <v>114</v>
      </c>
      <c r="E3362" s="143"/>
      <c r="F3362" s="143"/>
      <c r="G3362" s="145" t="s">
        <v>6677</v>
      </c>
      <c r="H3362" s="143"/>
      <c r="I3362" s="143"/>
      <c r="J3362" s="145" t="s">
        <v>23352</v>
      </c>
    </row>
    <row r="3363" spans="1:10">
      <c r="A3363" s="143" t="s">
        <v>23353</v>
      </c>
      <c r="B3363" s="143" t="s">
        <v>23354</v>
      </c>
      <c r="C3363" s="143" t="s">
        <v>2805</v>
      </c>
      <c r="D3363" s="143" t="s">
        <v>114</v>
      </c>
      <c r="E3363" s="143"/>
      <c r="F3363" s="143"/>
      <c r="G3363" s="145" t="s">
        <v>23355</v>
      </c>
      <c r="H3363" s="143"/>
      <c r="I3363" s="143"/>
      <c r="J3363" s="145" t="s">
        <v>23356</v>
      </c>
    </row>
    <row r="3364" spans="1:10">
      <c r="A3364" s="143" t="s">
        <v>23357</v>
      </c>
      <c r="B3364" s="143" t="s">
        <v>23358</v>
      </c>
      <c r="C3364" s="143" t="s">
        <v>2805</v>
      </c>
      <c r="D3364" s="143" t="s">
        <v>56</v>
      </c>
      <c r="E3364" s="143"/>
      <c r="F3364" s="143"/>
      <c r="G3364" s="145" t="s">
        <v>23359</v>
      </c>
      <c r="H3364" s="143"/>
      <c r="I3364" s="143"/>
      <c r="J3364" s="145" t="s">
        <v>23360</v>
      </c>
    </row>
    <row r="3365" spans="1:10">
      <c r="A3365" s="143" t="s">
        <v>23361</v>
      </c>
      <c r="B3365" s="143" t="s">
        <v>23362</v>
      </c>
      <c r="C3365" s="143" t="s">
        <v>2805</v>
      </c>
      <c r="D3365" s="143" t="s">
        <v>114</v>
      </c>
      <c r="E3365" s="143"/>
      <c r="F3365" s="143"/>
      <c r="G3365" s="145" t="s">
        <v>23363</v>
      </c>
      <c r="H3365" s="143"/>
      <c r="I3365" s="143"/>
      <c r="J3365" s="145" t="s">
        <v>23364</v>
      </c>
    </row>
    <row r="3366" spans="1:10">
      <c r="A3366" s="143" t="s">
        <v>23365</v>
      </c>
      <c r="B3366" s="143" t="s">
        <v>23366</v>
      </c>
      <c r="C3366" s="143" t="s">
        <v>2805</v>
      </c>
      <c r="D3366" s="143" t="s">
        <v>114</v>
      </c>
      <c r="E3366" s="143"/>
      <c r="F3366" s="143"/>
      <c r="G3366" s="145" t="s">
        <v>15612</v>
      </c>
      <c r="H3366" s="143"/>
      <c r="I3366" s="143"/>
      <c r="J3366" s="145" t="s">
        <v>6530</v>
      </c>
    </row>
    <row r="3367" spans="1:10">
      <c r="A3367" s="143" t="s">
        <v>23367</v>
      </c>
      <c r="B3367" s="143" t="s">
        <v>23368</v>
      </c>
      <c r="C3367" s="143" t="s">
        <v>2805</v>
      </c>
      <c r="D3367" s="143" t="s">
        <v>114</v>
      </c>
      <c r="E3367" s="143"/>
      <c r="F3367" s="143"/>
      <c r="G3367" s="145" t="s">
        <v>23369</v>
      </c>
      <c r="H3367" s="143"/>
      <c r="I3367" s="143"/>
      <c r="J3367" s="145" t="s">
        <v>21669</v>
      </c>
    </row>
    <row r="3368" spans="1:10">
      <c r="A3368" s="143" t="s">
        <v>23370</v>
      </c>
      <c r="B3368" s="143" t="s">
        <v>23371</v>
      </c>
      <c r="C3368" s="143" t="s">
        <v>2805</v>
      </c>
      <c r="D3368" s="143" t="s">
        <v>114</v>
      </c>
      <c r="E3368" s="143"/>
      <c r="F3368" s="143"/>
      <c r="G3368" s="145" t="s">
        <v>2958</v>
      </c>
      <c r="H3368" s="143"/>
      <c r="I3368" s="143"/>
      <c r="J3368" s="145" t="s">
        <v>16471</v>
      </c>
    </row>
    <row r="3369" spans="1:10">
      <c r="A3369" s="143" t="s">
        <v>23372</v>
      </c>
      <c r="B3369" s="143" t="s">
        <v>23373</v>
      </c>
      <c r="C3369" s="143" t="s">
        <v>2805</v>
      </c>
      <c r="D3369" s="143" t="s">
        <v>114</v>
      </c>
      <c r="E3369" s="143"/>
      <c r="F3369" s="143"/>
      <c r="G3369" s="145" t="s">
        <v>9697</v>
      </c>
      <c r="H3369" s="143"/>
      <c r="I3369" s="143"/>
      <c r="J3369" s="145" t="s">
        <v>23374</v>
      </c>
    </row>
    <row r="3370" spans="1:10">
      <c r="A3370" s="143" t="s">
        <v>23375</v>
      </c>
      <c r="B3370" s="143" t="s">
        <v>23376</v>
      </c>
      <c r="C3370" s="143" t="s">
        <v>2805</v>
      </c>
      <c r="D3370" s="143" t="s">
        <v>114</v>
      </c>
      <c r="E3370" s="143"/>
      <c r="F3370" s="143"/>
      <c r="G3370" s="145" t="s">
        <v>8558</v>
      </c>
      <c r="H3370" s="143"/>
      <c r="I3370" s="143"/>
      <c r="J3370" s="145" t="s">
        <v>16575</v>
      </c>
    </row>
    <row r="3371" spans="1:10">
      <c r="A3371" s="143" t="s">
        <v>23377</v>
      </c>
      <c r="B3371" s="143" t="s">
        <v>23378</v>
      </c>
      <c r="C3371" s="143" t="s">
        <v>2805</v>
      </c>
      <c r="D3371" s="143" t="s">
        <v>114</v>
      </c>
      <c r="E3371" s="143"/>
      <c r="F3371" s="143"/>
      <c r="G3371" s="145" t="s">
        <v>9133</v>
      </c>
      <c r="H3371" s="143"/>
      <c r="I3371" s="143"/>
      <c r="J3371" s="145" t="s">
        <v>6071</v>
      </c>
    </row>
    <row r="3372" spans="1:10">
      <c r="A3372" s="143" t="s">
        <v>23379</v>
      </c>
      <c r="B3372" s="143" t="s">
        <v>23380</v>
      </c>
      <c r="C3372" s="143" t="s">
        <v>2805</v>
      </c>
      <c r="D3372" s="143" t="s">
        <v>114</v>
      </c>
      <c r="E3372" s="143"/>
      <c r="F3372" s="143"/>
      <c r="G3372" s="145" t="s">
        <v>17300</v>
      </c>
      <c r="H3372" s="143"/>
      <c r="I3372" s="143"/>
      <c r="J3372" s="145" t="s">
        <v>4439</v>
      </c>
    </row>
    <row r="3373" spans="1:10">
      <c r="A3373" s="143" t="s">
        <v>23381</v>
      </c>
      <c r="B3373" s="143" t="s">
        <v>23382</v>
      </c>
      <c r="C3373" s="143" t="s">
        <v>2805</v>
      </c>
      <c r="D3373" s="143" t="s">
        <v>114</v>
      </c>
      <c r="E3373" s="143"/>
      <c r="F3373" s="143"/>
      <c r="G3373" s="145" t="s">
        <v>23383</v>
      </c>
      <c r="H3373" s="143"/>
      <c r="I3373" s="143"/>
      <c r="J3373" s="145" t="s">
        <v>23384</v>
      </c>
    </row>
    <row r="3374" spans="1:10">
      <c r="A3374" s="143" t="s">
        <v>23385</v>
      </c>
      <c r="B3374" s="143" t="s">
        <v>23386</v>
      </c>
      <c r="C3374" s="143" t="s">
        <v>2805</v>
      </c>
      <c r="D3374" s="143" t="s">
        <v>56</v>
      </c>
      <c r="E3374" s="143"/>
      <c r="F3374" s="143"/>
      <c r="G3374" s="145" t="s">
        <v>23387</v>
      </c>
      <c r="H3374" s="143"/>
      <c r="I3374" s="143"/>
      <c r="J3374" s="145" t="s">
        <v>23388</v>
      </c>
    </row>
    <row r="3375" spans="1:10">
      <c r="A3375" s="143" t="s">
        <v>23389</v>
      </c>
      <c r="B3375" s="143" t="s">
        <v>23390</v>
      </c>
      <c r="C3375" s="143" t="s">
        <v>2805</v>
      </c>
      <c r="D3375" s="143" t="s">
        <v>56</v>
      </c>
      <c r="E3375" s="143"/>
      <c r="F3375" s="143"/>
      <c r="G3375" s="145" t="s">
        <v>23391</v>
      </c>
      <c r="H3375" s="143"/>
      <c r="I3375" s="143"/>
      <c r="J3375" s="145" t="s">
        <v>23392</v>
      </c>
    </row>
    <row r="3376" spans="1:10">
      <c r="A3376" s="143" t="s">
        <v>23393</v>
      </c>
      <c r="B3376" s="143" t="s">
        <v>23394</v>
      </c>
      <c r="C3376" s="143" t="s">
        <v>2805</v>
      </c>
      <c r="D3376" s="143" t="s">
        <v>56</v>
      </c>
      <c r="E3376" s="143"/>
      <c r="F3376" s="143"/>
      <c r="G3376" s="145" t="s">
        <v>23395</v>
      </c>
      <c r="H3376" s="143"/>
      <c r="I3376" s="143"/>
      <c r="J3376" s="145" t="s">
        <v>23396</v>
      </c>
    </row>
    <row r="3377" spans="1:10">
      <c r="A3377" s="143" t="s">
        <v>23397</v>
      </c>
      <c r="B3377" s="143" t="s">
        <v>23398</v>
      </c>
      <c r="C3377" s="143" t="s">
        <v>2805</v>
      </c>
      <c r="D3377" s="143" t="s">
        <v>56</v>
      </c>
      <c r="E3377" s="143"/>
      <c r="F3377" s="143"/>
      <c r="G3377" s="145" t="s">
        <v>23395</v>
      </c>
      <c r="H3377" s="143"/>
      <c r="I3377" s="143"/>
      <c r="J3377" s="145" t="s">
        <v>23396</v>
      </c>
    </row>
    <row r="3378" spans="1:10">
      <c r="A3378" s="143" t="s">
        <v>23399</v>
      </c>
      <c r="B3378" s="143" t="s">
        <v>23400</v>
      </c>
      <c r="C3378" s="143" t="s">
        <v>2805</v>
      </c>
      <c r="D3378" s="143" t="s">
        <v>56</v>
      </c>
      <c r="E3378" s="143"/>
      <c r="F3378" s="143"/>
      <c r="G3378" s="145" t="s">
        <v>23395</v>
      </c>
      <c r="H3378" s="143"/>
      <c r="I3378" s="143"/>
      <c r="J3378" s="145" t="s">
        <v>23396</v>
      </c>
    </row>
    <row r="3379" spans="1:10">
      <c r="A3379" s="143" t="s">
        <v>23401</v>
      </c>
      <c r="B3379" s="143" t="s">
        <v>23402</v>
      </c>
      <c r="C3379" s="143" t="s">
        <v>2805</v>
      </c>
      <c r="D3379" s="143" t="s">
        <v>56</v>
      </c>
      <c r="E3379" s="143"/>
      <c r="F3379" s="143"/>
      <c r="G3379" s="145" t="s">
        <v>23403</v>
      </c>
      <c r="H3379" s="143"/>
      <c r="I3379" s="143"/>
      <c r="J3379" s="145" t="s">
        <v>23404</v>
      </c>
    </row>
    <row r="3380" spans="1:10">
      <c r="A3380" s="143" t="s">
        <v>23405</v>
      </c>
      <c r="B3380" s="143" t="s">
        <v>23406</v>
      </c>
      <c r="C3380" s="143" t="s">
        <v>2805</v>
      </c>
      <c r="D3380" s="143" t="s">
        <v>56</v>
      </c>
      <c r="E3380" s="143"/>
      <c r="F3380" s="143"/>
      <c r="G3380" s="145" t="s">
        <v>23407</v>
      </c>
      <c r="H3380" s="143"/>
      <c r="I3380" s="143"/>
      <c r="J3380" s="145" t="s">
        <v>23408</v>
      </c>
    </row>
    <row r="3381" spans="1:10">
      <c r="A3381" s="143" t="s">
        <v>23409</v>
      </c>
      <c r="B3381" s="143" t="s">
        <v>23410</v>
      </c>
      <c r="C3381" s="143" t="s">
        <v>2805</v>
      </c>
      <c r="D3381" s="143" t="s">
        <v>56</v>
      </c>
      <c r="E3381" s="143"/>
      <c r="F3381" s="143"/>
      <c r="G3381" s="145" t="s">
        <v>23411</v>
      </c>
      <c r="H3381" s="143"/>
      <c r="I3381" s="143"/>
      <c r="J3381" s="145" t="s">
        <v>23412</v>
      </c>
    </row>
    <row r="3382" spans="1:10">
      <c r="A3382" s="143" t="s">
        <v>23413</v>
      </c>
      <c r="B3382" s="143" t="s">
        <v>23414</v>
      </c>
      <c r="C3382" s="143" t="s">
        <v>2805</v>
      </c>
      <c r="D3382" s="143" t="s">
        <v>114</v>
      </c>
      <c r="E3382" s="143"/>
      <c r="F3382" s="143"/>
      <c r="G3382" s="145" t="s">
        <v>23415</v>
      </c>
      <c r="H3382" s="143"/>
      <c r="I3382" s="143"/>
      <c r="J3382" s="145" t="s">
        <v>23416</v>
      </c>
    </row>
    <row r="3383" spans="1:10">
      <c r="A3383" s="143" t="s">
        <v>23417</v>
      </c>
      <c r="B3383" s="143" t="s">
        <v>23418</v>
      </c>
      <c r="C3383" s="143" t="s">
        <v>2805</v>
      </c>
      <c r="D3383" s="143" t="s">
        <v>56</v>
      </c>
      <c r="E3383" s="143"/>
      <c r="F3383" s="143"/>
      <c r="G3383" s="145" t="s">
        <v>23419</v>
      </c>
      <c r="H3383" s="143"/>
      <c r="I3383" s="143"/>
      <c r="J3383" s="145" t="s">
        <v>23420</v>
      </c>
    </row>
    <row r="3384" spans="1:10">
      <c r="A3384" s="143" t="s">
        <v>23421</v>
      </c>
      <c r="B3384" s="143" t="s">
        <v>23422</v>
      </c>
      <c r="C3384" s="143" t="s">
        <v>2805</v>
      </c>
      <c r="D3384" s="143" t="s">
        <v>56</v>
      </c>
      <c r="E3384" s="143"/>
      <c r="F3384" s="143"/>
      <c r="G3384" s="145" t="s">
        <v>23423</v>
      </c>
      <c r="H3384" s="143"/>
      <c r="I3384" s="143"/>
      <c r="J3384" s="145" t="s">
        <v>23424</v>
      </c>
    </row>
    <row r="3385" spans="1:10">
      <c r="A3385" s="143" t="s">
        <v>23425</v>
      </c>
      <c r="B3385" s="143" t="s">
        <v>23426</v>
      </c>
      <c r="C3385" s="143" t="s">
        <v>2805</v>
      </c>
      <c r="D3385" s="143" t="s">
        <v>56</v>
      </c>
      <c r="E3385" s="143"/>
      <c r="F3385" s="143"/>
      <c r="G3385" s="145" t="s">
        <v>23427</v>
      </c>
      <c r="H3385" s="143"/>
      <c r="I3385" s="143"/>
      <c r="J3385" s="145" t="s">
        <v>23428</v>
      </c>
    </row>
    <row r="3386" spans="1:10">
      <c r="A3386" s="143" t="s">
        <v>23429</v>
      </c>
      <c r="B3386" s="143" t="s">
        <v>23430</v>
      </c>
      <c r="C3386" s="143" t="s">
        <v>2805</v>
      </c>
      <c r="D3386" s="143" t="s">
        <v>56</v>
      </c>
      <c r="E3386" s="143"/>
      <c r="F3386" s="143"/>
      <c r="G3386" s="145" t="s">
        <v>23427</v>
      </c>
      <c r="H3386" s="143"/>
      <c r="I3386" s="143"/>
      <c r="J3386" s="145" t="s">
        <v>23428</v>
      </c>
    </row>
    <row r="3387" spans="1:10">
      <c r="A3387" s="143" t="s">
        <v>23431</v>
      </c>
      <c r="B3387" s="143" t="s">
        <v>23432</v>
      </c>
      <c r="C3387" s="143" t="s">
        <v>2805</v>
      </c>
      <c r="D3387" s="143" t="s">
        <v>56</v>
      </c>
      <c r="E3387" s="143"/>
      <c r="F3387" s="143"/>
      <c r="G3387" s="145" t="s">
        <v>23427</v>
      </c>
      <c r="H3387" s="143"/>
      <c r="I3387" s="143"/>
      <c r="J3387" s="145" t="s">
        <v>23428</v>
      </c>
    </row>
    <row r="3388" spans="1:10">
      <c r="A3388" s="143" t="s">
        <v>23433</v>
      </c>
      <c r="B3388" s="143" t="s">
        <v>23434</v>
      </c>
      <c r="C3388" s="143" t="s">
        <v>2785</v>
      </c>
      <c r="D3388" s="143" t="s">
        <v>56</v>
      </c>
      <c r="E3388" s="143"/>
      <c r="F3388" s="143"/>
      <c r="G3388" s="145" t="s">
        <v>23435</v>
      </c>
      <c r="H3388" s="143"/>
      <c r="I3388" s="143"/>
      <c r="J3388" s="145" t="s">
        <v>23436</v>
      </c>
    </row>
    <row r="3389" spans="1:10">
      <c r="A3389" s="143" t="s">
        <v>23437</v>
      </c>
      <c r="B3389" s="143" t="s">
        <v>23438</v>
      </c>
      <c r="C3389" s="143" t="s">
        <v>2785</v>
      </c>
      <c r="D3389" s="143" t="s">
        <v>56</v>
      </c>
      <c r="E3389" s="143"/>
      <c r="F3389" s="143"/>
      <c r="G3389" s="145" t="s">
        <v>23439</v>
      </c>
      <c r="H3389" s="143"/>
      <c r="I3389" s="143"/>
      <c r="J3389" s="145" t="s">
        <v>23440</v>
      </c>
    </row>
    <row r="3390" spans="1:10">
      <c r="A3390" s="143" t="s">
        <v>23441</v>
      </c>
      <c r="B3390" s="143" t="s">
        <v>23442</v>
      </c>
      <c r="C3390" s="143" t="s">
        <v>2785</v>
      </c>
      <c r="D3390" s="143" t="s">
        <v>56</v>
      </c>
      <c r="E3390" s="143"/>
      <c r="F3390" s="143"/>
      <c r="G3390" s="145" t="s">
        <v>23443</v>
      </c>
      <c r="H3390" s="143"/>
      <c r="I3390" s="143"/>
      <c r="J3390" s="145" t="s">
        <v>10451</v>
      </c>
    </row>
    <row r="3391" spans="1:10">
      <c r="A3391" s="143" t="s">
        <v>23444</v>
      </c>
      <c r="B3391" s="143" t="s">
        <v>9423</v>
      </c>
      <c r="C3391" s="143" t="s">
        <v>2785</v>
      </c>
      <c r="D3391" s="143" t="s">
        <v>56</v>
      </c>
      <c r="E3391" s="143"/>
      <c r="F3391" s="143"/>
      <c r="G3391" s="145" t="s">
        <v>4737</v>
      </c>
      <c r="H3391" s="143"/>
      <c r="I3391" s="143"/>
      <c r="J3391" s="145" t="s">
        <v>21034</v>
      </c>
    </row>
    <row r="3392" spans="1:10">
      <c r="A3392" s="143" t="s">
        <v>23445</v>
      </c>
      <c r="B3392" s="143" t="s">
        <v>9425</v>
      </c>
      <c r="C3392" s="143" t="s">
        <v>2785</v>
      </c>
      <c r="D3392" s="143" t="s">
        <v>56</v>
      </c>
      <c r="E3392" s="143"/>
      <c r="F3392" s="143"/>
      <c r="G3392" s="145" t="s">
        <v>4134</v>
      </c>
      <c r="H3392" s="143"/>
      <c r="I3392" s="143"/>
      <c r="J3392" s="145" t="s">
        <v>7407</v>
      </c>
    </row>
    <row r="3393" spans="1:10">
      <c r="A3393" s="143" t="s">
        <v>23446</v>
      </c>
      <c r="B3393" s="143" t="s">
        <v>9426</v>
      </c>
      <c r="C3393" s="143" t="s">
        <v>2785</v>
      </c>
      <c r="D3393" s="143" t="s">
        <v>56</v>
      </c>
      <c r="E3393" s="143"/>
      <c r="F3393" s="143"/>
      <c r="G3393" s="145" t="s">
        <v>7295</v>
      </c>
      <c r="H3393" s="143"/>
      <c r="I3393" s="143"/>
      <c r="J3393" s="145" t="s">
        <v>15452</v>
      </c>
    </row>
    <row r="3394" spans="1:10">
      <c r="A3394" s="143" t="s">
        <v>23447</v>
      </c>
      <c r="B3394" s="143" t="s">
        <v>9427</v>
      </c>
      <c r="C3394" s="143" t="s">
        <v>2785</v>
      </c>
      <c r="D3394" s="143" t="s">
        <v>56</v>
      </c>
      <c r="E3394" s="143"/>
      <c r="F3394" s="143"/>
      <c r="G3394" s="145" t="s">
        <v>7365</v>
      </c>
      <c r="H3394" s="143"/>
      <c r="I3394" s="143"/>
      <c r="J3394" s="145" t="s">
        <v>7859</v>
      </c>
    </row>
    <row r="3395" spans="1:10">
      <c r="A3395" s="143" t="s">
        <v>23448</v>
      </c>
      <c r="B3395" s="143" t="s">
        <v>9428</v>
      </c>
      <c r="C3395" s="143" t="s">
        <v>2785</v>
      </c>
      <c r="D3395" s="143" t="s">
        <v>56</v>
      </c>
      <c r="E3395" s="143"/>
      <c r="F3395" s="143"/>
      <c r="G3395" s="145" t="s">
        <v>10449</v>
      </c>
      <c r="H3395" s="143"/>
      <c r="I3395" s="143"/>
      <c r="J3395" s="145" t="s">
        <v>2987</v>
      </c>
    </row>
    <row r="3396" spans="1:10">
      <c r="A3396" s="143" t="s">
        <v>23449</v>
      </c>
      <c r="B3396" s="143" t="s">
        <v>9429</v>
      </c>
      <c r="C3396" s="143" t="s">
        <v>2785</v>
      </c>
      <c r="D3396" s="143" t="s">
        <v>56</v>
      </c>
      <c r="E3396" s="143"/>
      <c r="F3396" s="143"/>
      <c r="G3396" s="145" t="s">
        <v>3007</v>
      </c>
      <c r="H3396" s="143"/>
      <c r="I3396" s="143"/>
      <c r="J3396" s="145" t="s">
        <v>3009</v>
      </c>
    </row>
    <row r="3397" spans="1:10">
      <c r="A3397" s="143" t="s">
        <v>23450</v>
      </c>
      <c r="B3397" s="143" t="s">
        <v>9431</v>
      </c>
      <c r="C3397" s="143" t="s">
        <v>2785</v>
      </c>
      <c r="D3397" s="143" t="s">
        <v>56</v>
      </c>
      <c r="E3397" s="143"/>
      <c r="F3397" s="143"/>
      <c r="G3397" s="145" t="s">
        <v>15453</v>
      </c>
      <c r="H3397" s="143"/>
      <c r="I3397" s="143"/>
      <c r="J3397" s="145" t="s">
        <v>4802</v>
      </c>
    </row>
    <row r="3398" spans="1:10">
      <c r="A3398" s="143" t="s">
        <v>23451</v>
      </c>
      <c r="B3398" s="143" t="s">
        <v>9432</v>
      </c>
      <c r="C3398" s="143" t="s">
        <v>2785</v>
      </c>
      <c r="D3398" s="143" t="s">
        <v>56</v>
      </c>
      <c r="E3398" s="143"/>
      <c r="F3398" s="143"/>
      <c r="G3398" s="145" t="s">
        <v>9267</v>
      </c>
      <c r="H3398" s="143"/>
      <c r="I3398" s="143"/>
      <c r="J3398" s="145" t="s">
        <v>7235</v>
      </c>
    </row>
    <row r="3399" spans="1:10">
      <c r="A3399" s="143" t="s">
        <v>23452</v>
      </c>
      <c r="B3399" s="143" t="s">
        <v>9433</v>
      </c>
      <c r="C3399" s="143" t="s">
        <v>2785</v>
      </c>
      <c r="D3399" s="143" t="s">
        <v>56</v>
      </c>
      <c r="E3399" s="143"/>
      <c r="F3399" s="143"/>
      <c r="G3399" s="145" t="s">
        <v>5260</v>
      </c>
      <c r="H3399" s="143"/>
      <c r="I3399" s="143"/>
      <c r="J3399" s="145" t="s">
        <v>10964</v>
      </c>
    </row>
    <row r="3400" spans="1:10">
      <c r="A3400" s="143" t="s">
        <v>23453</v>
      </c>
      <c r="B3400" s="143" t="s">
        <v>9435</v>
      </c>
      <c r="C3400" s="143" t="s">
        <v>2785</v>
      </c>
      <c r="D3400" s="143" t="s">
        <v>56</v>
      </c>
      <c r="E3400" s="143"/>
      <c r="F3400" s="143"/>
      <c r="G3400" s="145" t="s">
        <v>20524</v>
      </c>
      <c r="H3400" s="143"/>
      <c r="I3400" s="143"/>
      <c r="J3400" s="145" t="s">
        <v>20399</v>
      </c>
    </row>
    <row r="3401" spans="1:10">
      <c r="A3401" s="143" t="s">
        <v>23454</v>
      </c>
      <c r="B3401" s="143" t="s">
        <v>9437</v>
      </c>
      <c r="C3401" s="143" t="s">
        <v>2785</v>
      </c>
      <c r="D3401" s="143" t="s">
        <v>56</v>
      </c>
      <c r="E3401" s="143"/>
      <c r="F3401" s="143"/>
      <c r="G3401" s="145" t="s">
        <v>23455</v>
      </c>
      <c r="H3401" s="143"/>
      <c r="I3401" s="143"/>
      <c r="J3401" s="145" t="s">
        <v>23456</v>
      </c>
    </row>
    <row r="3402" spans="1:10">
      <c r="A3402" s="143" t="s">
        <v>23457</v>
      </c>
      <c r="B3402" s="143" t="s">
        <v>9439</v>
      </c>
      <c r="C3402" s="143" t="s">
        <v>2785</v>
      </c>
      <c r="D3402" s="143" t="s">
        <v>56</v>
      </c>
      <c r="E3402" s="143"/>
      <c r="F3402" s="143"/>
      <c r="G3402" s="145" t="s">
        <v>17454</v>
      </c>
      <c r="H3402" s="143"/>
      <c r="I3402" s="143"/>
      <c r="J3402" s="145" t="s">
        <v>21368</v>
      </c>
    </row>
    <row r="3403" spans="1:10">
      <c r="A3403" s="143" t="s">
        <v>23458</v>
      </c>
      <c r="B3403" s="143" t="s">
        <v>9441</v>
      </c>
      <c r="C3403" s="143" t="s">
        <v>2785</v>
      </c>
      <c r="D3403" s="143" t="s">
        <v>56</v>
      </c>
      <c r="E3403" s="143"/>
      <c r="F3403" s="143"/>
      <c r="G3403" s="145" t="s">
        <v>17241</v>
      </c>
      <c r="H3403" s="143"/>
      <c r="I3403" s="143"/>
      <c r="J3403" s="145" t="s">
        <v>9722</v>
      </c>
    </row>
    <row r="3404" spans="1:10">
      <c r="A3404" s="143" t="s">
        <v>23459</v>
      </c>
      <c r="B3404" s="143" t="s">
        <v>9443</v>
      </c>
      <c r="C3404" s="143" t="s">
        <v>2785</v>
      </c>
      <c r="D3404" s="143" t="s">
        <v>56</v>
      </c>
      <c r="E3404" s="143"/>
      <c r="F3404" s="143"/>
      <c r="G3404" s="145" t="s">
        <v>17013</v>
      </c>
      <c r="H3404" s="143"/>
      <c r="I3404" s="143"/>
      <c r="J3404" s="145" t="s">
        <v>8322</v>
      </c>
    </row>
    <row r="3405" spans="1:10">
      <c r="A3405" s="143" t="s">
        <v>23460</v>
      </c>
      <c r="B3405" s="143" t="s">
        <v>9445</v>
      </c>
      <c r="C3405" s="143" t="s">
        <v>2785</v>
      </c>
      <c r="D3405" s="143" t="s">
        <v>56</v>
      </c>
      <c r="E3405" s="143"/>
      <c r="F3405" s="143"/>
      <c r="G3405" s="145" t="s">
        <v>7207</v>
      </c>
      <c r="H3405" s="143"/>
      <c r="I3405" s="143"/>
      <c r="J3405" s="145" t="s">
        <v>9577</v>
      </c>
    </row>
    <row r="3406" spans="1:10">
      <c r="A3406" s="143" t="s">
        <v>23461</v>
      </c>
      <c r="B3406" s="143" t="s">
        <v>9447</v>
      </c>
      <c r="C3406" s="143" t="s">
        <v>2785</v>
      </c>
      <c r="D3406" s="143" t="s">
        <v>56</v>
      </c>
      <c r="E3406" s="143"/>
      <c r="F3406" s="143"/>
      <c r="G3406" s="145" t="s">
        <v>6710</v>
      </c>
      <c r="H3406" s="143"/>
      <c r="I3406" s="143"/>
      <c r="J3406" s="145" t="s">
        <v>7325</v>
      </c>
    </row>
    <row r="3407" spans="1:10">
      <c r="A3407" s="143" t="s">
        <v>23462</v>
      </c>
      <c r="B3407" s="143" t="s">
        <v>9449</v>
      </c>
      <c r="C3407" s="143" t="s">
        <v>2785</v>
      </c>
      <c r="D3407" s="143" t="s">
        <v>56</v>
      </c>
      <c r="E3407" s="143"/>
      <c r="F3407" s="143"/>
      <c r="G3407" s="145" t="s">
        <v>7347</v>
      </c>
      <c r="H3407" s="143"/>
      <c r="I3407" s="143"/>
      <c r="J3407" s="145" t="s">
        <v>16801</v>
      </c>
    </row>
    <row r="3408" spans="1:10">
      <c r="A3408" s="143" t="s">
        <v>23463</v>
      </c>
      <c r="B3408" s="143" t="s">
        <v>9450</v>
      </c>
      <c r="C3408" s="143" t="s">
        <v>2785</v>
      </c>
      <c r="D3408" s="143" t="s">
        <v>56</v>
      </c>
      <c r="E3408" s="143"/>
      <c r="F3408" s="143"/>
      <c r="G3408" s="145" t="s">
        <v>20493</v>
      </c>
      <c r="H3408" s="143"/>
      <c r="I3408" s="143"/>
      <c r="J3408" s="145" t="s">
        <v>21115</v>
      </c>
    </row>
    <row r="3409" spans="1:10">
      <c r="A3409" s="143" t="s">
        <v>23464</v>
      </c>
      <c r="B3409" s="143" t="s">
        <v>9451</v>
      </c>
      <c r="C3409" s="143" t="s">
        <v>2785</v>
      </c>
      <c r="D3409" s="143" t="s">
        <v>56</v>
      </c>
      <c r="E3409" s="143"/>
      <c r="F3409" s="143"/>
      <c r="G3409" s="145" t="s">
        <v>13542</v>
      </c>
      <c r="H3409" s="143"/>
      <c r="I3409" s="143"/>
      <c r="J3409" s="145" t="s">
        <v>4450</v>
      </c>
    </row>
    <row r="3410" spans="1:10">
      <c r="A3410" s="143" t="s">
        <v>23465</v>
      </c>
      <c r="B3410" s="143" t="s">
        <v>9452</v>
      </c>
      <c r="C3410" s="143" t="s">
        <v>2785</v>
      </c>
      <c r="D3410" s="143" t="s">
        <v>56</v>
      </c>
      <c r="E3410" s="143"/>
      <c r="F3410" s="143"/>
      <c r="G3410" s="145" t="s">
        <v>4487</v>
      </c>
      <c r="H3410" s="143"/>
      <c r="I3410" s="143"/>
      <c r="J3410" s="145" t="s">
        <v>14286</v>
      </c>
    </row>
    <row r="3411" spans="1:10">
      <c r="A3411" s="143" t="s">
        <v>23466</v>
      </c>
      <c r="B3411" s="143" t="s">
        <v>9454</v>
      </c>
      <c r="C3411" s="143" t="s">
        <v>2785</v>
      </c>
      <c r="D3411" s="143" t="s">
        <v>56</v>
      </c>
      <c r="E3411" s="143"/>
      <c r="F3411" s="143"/>
      <c r="G3411" s="145" t="s">
        <v>4973</v>
      </c>
      <c r="H3411" s="143"/>
      <c r="I3411" s="143"/>
      <c r="J3411" s="145" t="s">
        <v>7315</v>
      </c>
    </row>
    <row r="3412" spans="1:10">
      <c r="A3412" s="143" t="s">
        <v>23467</v>
      </c>
      <c r="B3412" s="143" t="s">
        <v>9456</v>
      </c>
      <c r="C3412" s="143" t="s">
        <v>2785</v>
      </c>
      <c r="D3412" s="143" t="s">
        <v>56</v>
      </c>
      <c r="E3412" s="143"/>
      <c r="F3412" s="143"/>
      <c r="G3412" s="145" t="s">
        <v>8052</v>
      </c>
      <c r="H3412" s="143"/>
      <c r="I3412" s="143"/>
      <c r="J3412" s="145" t="s">
        <v>7868</v>
      </c>
    </row>
    <row r="3413" spans="1:10">
      <c r="A3413" s="143" t="s">
        <v>23468</v>
      </c>
      <c r="B3413" s="143" t="s">
        <v>9458</v>
      </c>
      <c r="C3413" s="143" t="s">
        <v>2785</v>
      </c>
      <c r="D3413" s="143" t="s">
        <v>56</v>
      </c>
      <c r="E3413" s="143"/>
      <c r="F3413" s="143"/>
      <c r="G3413" s="145" t="s">
        <v>15471</v>
      </c>
      <c r="H3413" s="143"/>
      <c r="I3413" s="143"/>
      <c r="J3413" s="145" t="s">
        <v>7957</v>
      </c>
    </row>
    <row r="3414" spans="1:10">
      <c r="A3414" s="143" t="s">
        <v>23469</v>
      </c>
      <c r="B3414" s="143" t="s">
        <v>9459</v>
      </c>
      <c r="C3414" s="143" t="s">
        <v>2785</v>
      </c>
      <c r="D3414" s="143" t="s">
        <v>56</v>
      </c>
      <c r="E3414" s="143"/>
      <c r="F3414" s="143"/>
      <c r="G3414" s="145" t="s">
        <v>21128</v>
      </c>
      <c r="H3414" s="143"/>
      <c r="I3414" s="143"/>
      <c r="J3414" s="145" t="s">
        <v>5232</v>
      </c>
    </row>
    <row r="3415" spans="1:10">
      <c r="A3415" s="143" t="s">
        <v>23470</v>
      </c>
      <c r="B3415" s="143" t="s">
        <v>9461</v>
      </c>
      <c r="C3415" s="143" t="s">
        <v>2785</v>
      </c>
      <c r="D3415" s="143" t="s">
        <v>56</v>
      </c>
      <c r="E3415" s="143"/>
      <c r="F3415" s="143"/>
      <c r="G3415" s="145" t="s">
        <v>23471</v>
      </c>
      <c r="H3415" s="143"/>
      <c r="I3415" s="143"/>
      <c r="J3415" s="145" t="s">
        <v>4328</v>
      </c>
    </row>
    <row r="3416" spans="1:10">
      <c r="A3416" s="143" t="s">
        <v>23472</v>
      </c>
      <c r="B3416" s="143" t="s">
        <v>9463</v>
      </c>
      <c r="C3416" s="143" t="s">
        <v>2785</v>
      </c>
      <c r="D3416" s="143" t="s">
        <v>56</v>
      </c>
      <c r="E3416" s="143"/>
      <c r="F3416" s="143"/>
      <c r="G3416" s="145" t="s">
        <v>10631</v>
      </c>
      <c r="H3416" s="143"/>
      <c r="I3416" s="143"/>
      <c r="J3416" s="145" t="s">
        <v>6712</v>
      </c>
    </row>
    <row r="3417" spans="1:10">
      <c r="A3417" s="143" t="s">
        <v>23473</v>
      </c>
      <c r="B3417" s="143" t="s">
        <v>9464</v>
      </c>
      <c r="C3417" s="143" t="s">
        <v>2785</v>
      </c>
      <c r="D3417" s="143" t="s">
        <v>56</v>
      </c>
      <c r="E3417" s="143"/>
      <c r="F3417" s="143"/>
      <c r="G3417" s="145" t="s">
        <v>8117</v>
      </c>
      <c r="H3417" s="143"/>
      <c r="I3417" s="143"/>
      <c r="J3417" s="145" t="s">
        <v>4642</v>
      </c>
    </row>
    <row r="3418" spans="1:10">
      <c r="A3418" s="143" t="s">
        <v>23474</v>
      </c>
      <c r="B3418" s="143" t="s">
        <v>9466</v>
      </c>
      <c r="C3418" s="143" t="s">
        <v>2785</v>
      </c>
      <c r="D3418" s="143" t="s">
        <v>56</v>
      </c>
      <c r="E3418" s="143"/>
      <c r="F3418" s="143"/>
      <c r="G3418" s="145" t="s">
        <v>4286</v>
      </c>
      <c r="H3418" s="143"/>
      <c r="I3418" s="143"/>
      <c r="J3418" s="145" t="s">
        <v>6714</v>
      </c>
    </row>
    <row r="3419" spans="1:10">
      <c r="A3419" s="143" t="s">
        <v>23475</v>
      </c>
      <c r="B3419" s="143" t="s">
        <v>9468</v>
      </c>
      <c r="C3419" s="143" t="s">
        <v>2785</v>
      </c>
      <c r="D3419" s="143" t="s">
        <v>56</v>
      </c>
      <c r="E3419" s="143"/>
      <c r="F3419" s="143"/>
      <c r="G3419" s="145" t="s">
        <v>23476</v>
      </c>
      <c r="H3419" s="143"/>
      <c r="I3419" s="143"/>
      <c r="J3419" s="145" t="s">
        <v>8111</v>
      </c>
    </row>
    <row r="3420" spans="1:10">
      <c r="A3420" s="143" t="s">
        <v>23477</v>
      </c>
      <c r="B3420" s="143" t="s">
        <v>9470</v>
      </c>
      <c r="C3420" s="143" t="s">
        <v>2785</v>
      </c>
      <c r="D3420" s="143" t="s">
        <v>56</v>
      </c>
      <c r="E3420" s="143"/>
      <c r="F3420" s="143"/>
      <c r="G3420" s="145" t="s">
        <v>7052</v>
      </c>
      <c r="H3420" s="143"/>
      <c r="I3420" s="143"/>
      <c r="J3420" s="145" t="s">
        <v>11018</v>
      </c>
    </row>
    <row r="3421" spans="1:10">
      <c r="A3421" s="143" t="s">
        <v>23478</v>
      </c>
      <c r="B3421" s="143" t="s">
        <v>9472</v>
      </c>
      <c r="C3421" s="143" t="s">
        <v>2785</v>
      </c>
      <c r="D3421" s="143" t="s">
        <v>56</v>
      </c>
      <c r="E3421" s="143"/>
      <c r="F3421" s="143"/>
      <c r="G3421" s="145" t="s">
        <v>16884</v>
      </c>
      <c r="H3421" s="143"/>
      <c r="I3421" s="143"/>
      <c r="J3421" s="145" t="s">
        <v>13175</v>
      </c>
    </row>
    <row r="3422" spans="1:10">
      <c r="A3422" s="143" t="s">
        <v>23479</v>
      </c>
      <c r="B3422" s="143" t="s">
        <v>9474</v>
      </c>
      <c r="C3422" s="143" t="s">
        <v>2785</v>
      </c>
      <c r="D3422" s="143" t="s">
        <v>56</v>
      </c>
      <c r="E3422" s="143"/>
      <c r="F3422" s="143"/>
      <c r="G3422" s="145" t="s">
        <v>7345</v>
      </c>
      <c r="H3422" s="143"/>
      <c r="I3422" s="143"/>
      <c r="J3422" s="145" t="s">
        <v>8924</v>
      </c>
    </row>
    <row r="3423" spans="1:10">
      <c r="A3423" s="143" t="s">
        <v>23480</v>
      </c>
      <c r="B3423" s="143" t="s">
        <v>9476</v>
      </c>
      <c r="C3423" s="143" t="s">
        <v>2785</v>
      </c>
      <c r="D3423" s="143" t="s">
        <v>56</v>
      </c>
      <c r="E3423" s="143"/>
      <c r="F3423" s="143"/>
      <c r="G3423" s="145" t="s">
        <v>10690</v>
      </c>
      <c r="H3423" s="143"/>
      <c r="I3423" s="143"/>
      <c r="J3423" s="145" t="s">
        <v>23481</v>
      </c>
    </row>
    <row r="3424" spans="1:10">
      <c r="A3424" s="143" t="s">
        <v>23482</v>
      </c>
      <c r="B3424" s="143" t="s">
        <v>9477</v>
      </c>
      <c r="C3424" s="143" t="s">
        <v>2785</v>
      </c>
      <c r="D3424" s="143" t="s">
        <v>56</v>
      </c>
      <c r="E3424" s="143"/>
      <c r="F3424" s="143"/>
      <c r="G3424" s="145" t="s">
        <v>3282</v>
      </c>
      <c r="H3424" s="143"/>
      <c r="I3424" s="143"/>
      <c r="J3424" s="145" t="s">
        <v>3092</v>
      </c>
    </row>
    <row r="3425" spans="1:10">
      <c r="A3425" s="143" t="s">
        <v>23483</v>
      </c>
      <c r="B3425" s="143" t="s">
        <v>9479</v>
      </c>
      <c r="C3425" s="143" t="s">
        <v>2785</v>
      </c>
      <c r="D3425" s="143" t="s">
        <v>56</v>
      </c>
      <c r="E3425" s="143"/>
      <c r="F3425" s="143"/>
      <c r="G3425" s="145" t="s">
        <v>23484</v>
      </c>
      <c r="H3425" s="143"/>
      <c r="I3425" s="143"/>
      <c r="J3425" s="145" t="s">
        <v>23485</v>
      </c>
    </row>
    <row r="3426" spans="1:10">
      <c r="A3426" s="143" t="s">
        <v>23486</v>
      </c>
      <c r="B3426" s="143" t="s">
        <v>9481</v>
      </c>
      <c r="C3426" s="143" t="s">
        <v>2785</v>
      </c>
      <c r="D3426" s="143" t="s">
        <v>56</v>
      </c>
      <c r="E3426" s="143"/>
      <c r="F3426" s="143"/>
      <c r="G3426" s="145" t="s">
        <v>7331</v>
      </c>
      <c r="H3426" s="143"/>
      <c r="I3426" s="143"/>
      <c r="J3426" s="145" t="s">
        <v>2991</v>
      </c>
    </row>
    <row r="3427" spans="1:10">
      <c r="A3427" s="143" t="s">
        <v>23487</v>
      </c>
      <c r="B3427" s="143" t="s">
        <v>9482</v>
      </c>
      <c r="C3427" s="143" t="s">
        <v>2785</v>
      </c>
      <c r="D3427" s="143" t="s">
        <v>56</v>
      </c>
      <c r="E3427" s="143"/>
      <c r="F3427" s="143"/>
      <c r="G3427" s="145" t="s">
        <v>8508</v>
      </c>
      <c r="H3427" s="143"/>
      <c r="I3427" s="143"/>
      <c r="J3427" s="145" t="s">
        <v>9748</v>
      </c>
    </row>
    <row r="3428" spans="1:10">
      <c r="A3428" s="143" t="s">
        <v>23488</v>
      </c>
      <c r="B3428" s="143" t="s">
        <v>9484</v>
      </c>
      <c r="C3428" s="143" t="s">
        <v>2785</v>
      </c>
      <c r="D3428" s="143" t="s">
        <v>56</v>
      </c>
      <c r="E3428" s="143"/>
      <c r="F3428" s="143"/>
      <c r="G3428" s="145" t="s">
        <v>9881</v>
      </c>
      <c r="H3428" s="143"/>
      <c r="I3428" s="143"/>
      <c r="J3428" s="145" t="s">
        <v>4529</v>
      </c>
    </row>
    <row r="3429" spans="1:10">
      <c r="A3429" s="143" t="s">
        <v>23489</v>
      </c>
      <c r="B3429" s="143" t="s">
        <v>9485</v>
      </c>
      <c r="C3429" s="143" t="s">
        <v>2785</v>
      </c>
      <c r="D3429" s="143" t="s">
        <v>56</v>
      </c>
      <c r="E3429" s="143"/>
      <c r="F3429" s="143"/>
      <c r="G3429" s="145" t="s">
        <v>23490</v>
      </c>
      <c r="H3429" s="143"/>
      <c r="I3429" s="143"/>
      <c r="J3429" s="145" t="s">
        <v>23491</v>
      </c>
    </row>
    <row r="3430" spans="1:10">
      <c r="A3430" s="143" t="s">
        <v>23492</v>
      </c>
      <c r="B3430" s="143" t="s">
        <v>9487</v>
      </c>
      <c r="C3430" s="143" t="s">
        <v>2785</v>
      </c>
      <c r="D3430" s="143" t="s">
        <v>56</v>
      </c>
      <c r="E3430" s="143"/>
      <c r="F3430" s="143"/>
      <c r="G3430" s="145" t="s">
        <v>23493</v>
      </c>
      <c r="H3430" s="143"/>
      <c r="I3430" s="143"/>
      <c r="J3430" s="145" t="s">
        <v>4850</v>
      </c>
    </row>
    <row r="3431" spans="1:10">
      <c r="A3431" s="143" t="s">
        <v>23494</v>
      </c>
      <c r="B3431" s="143" t="s">
        <v>9488</v>
      </c>
      <c r="C3431" s="143" t="s">
        <v>2785</v>
      </c>
      <c r="D3431" s="143" t="s">
        <v>56</v>
      </c>
      <c r="E3431" s="143"/>
      <c r="F3431" s="143"/>
      <c r="G3431" s="145" t="s">
        <v>20503</v>
      </c>
      <c r="H3431" s="143"/>
      <c r="I3431" s="143"/>
      <c r="J3431" s="145" t="s">
        <v>23495</v>
      </c>
    </row>
    <row r="3432" spans="1:10">
      <c r="A3432" s="143" t="s">
        <v>23496</v>
      </c>
      <c r="B3432" s="143" t="s">
        <v>9489</v>
      </c>
      <c r="C3432" s="143" t="s">
        <v>2785</v>
      </c>
      <c r="D3432" s="143" t="s">
        <v>56</v>
      </c>
      <c r="E3432" s="143"/>
      <c r="F3432" s="143"/>
      <c r="G3432" s="145" t="s">
        <v>23218</v>
      </c>
      <c r="H3432" s="143"/>
      <c r="I3432" s="143"/>
      <c r="J3432" s="145" t="s">
        <v>16512</v>
      </c>
    </row>
    <row r="3433" spans="1:10">
      <c r="A3433" s="143" t="s">
        <v>23497</v>
      </c>
      <c r="B3433" s="143" t="s">
        <v>9491</v>
      </c>
      <c r="C3433" s="143" t="s">
        <v>2785</v>
      </c>
      <c r="D3433" s="143" t="s">
        <v>56</v>
      </c>
      <c r="E3433" s="143"/>
      <c r="F3433" s="143"/>
      <c r="G3433" s="145" t="s">
        <v>10526</v>
      </c>
      <c r="H3433" s="143"/>
      <c r="I3433" s="143"/>
      <c r="J3433" s="145" t="s">
        <v>23498</v>
      </c>
    </row>
    <row r="3434" spans="1:10">
      <c r="A3434" s="143" t="s">
        <v>23499</v>
      </c>
      <c r="B3434" s="143" t="s">
        <v>9493</v>
      </c>
      <c r="C3434" s="143" t="s">
        <v>2785</v>
      </c>
      <c r="D3434" s="143" t="s">
        <v>56</v>
      </c>
      <c r="E3434" s="143"/>
      <c r="F3434" s="143"/>
      <c r="G3434" s="145" t="s">
        <v>17096</v>
      </c>
      <c r="H3434" s="143"/>
      <c r="I3434" s="143"/>
      <c r="J3434" s="145" t="s">
        <v>3977</v>
      </c>
    </row>
    <row r="3435" spans="1:10">
      <c r="A3435" s="143" t="s">
        <v>23500</v>
      </c>
      <c r="B3435" s="143" t="s">
        <v>9495</v>
      </c>
      <c r="C3435" s="143" t="s">
        <v>2785</v>
      </c>
      <c r="D3435" s="143" t="s">
        <v>56</v>
      </c>
      <c r="E3435" s="143"/>
      <c r="F3435" s="143"/>
      <c r="G3435" s="145" t="s">
        <v>15440</v>
      </c>
      <c r="H3435" s="143"/>
      <c r="I3435" s="143"/>
      <c r="J3435" s="145" t="s">
        <v>15463</v>
      </c>
    </row>
    <row r="3436" spans="1:10">
      <c r="A3436" s="143" t="s">
        <v>23501</v>
      </c>
      <c r="B3436" s="143" t="s">
        <v>9497</v>
      </c>
      <c r="C3436" s="143" t="s">
        <v>2805</v>
      </c>
      <c r="D3436" s="143" t="s">
        <v>56</v>
      </c>
      <c r="E3436" s="143"/>
      <c r="F3436" s="143"/>
      <c r="G3436" s="145" t="s">
        <v>14370</v>
      </c>
      <c r="H3436" s="143"/>
      <c r="I3436" s="143"/>
      <c r="J3436" s="145" t="s">
        <v>5032</v>
      </c>
    </row>
    <row r="3437" spans="1:10">
      <c r="A3437" s="143" t="s">
        <v>23502</v>
      </c>
      <c r="B3437" s="143" t="s">
        <v>9498</v>
      </c>
      <c r="C3437" s="143" t="s">
        <v>2805</v>
      </c>
      <c r="D3437" s="143" t="s">
        <v>56</v>
      </c>
      <c r="E3437" s="143"/>
      <c r="F3437" s="143"/>
      <c r="G3437" s="145" t="s">
        <v>8018</v>
      </c>
      <c r="H3437" s="143"/>
      <c r="I3437" s="143"/>
      <c r="J3437" s="145" t="s">
        <v>2977</v>
      </c>
    </row>
    <row r="3438" spans="1:10">
      <c r="A3438" s="143" t="s">
        <v>23503</v>
      </c>
      <c r="B3438" s="143" t="s">
        <v>9500</v>
      </c>
      <c r="C3438" s="143" t="s">
        <v>2805</v>
      </c>
      <c r="D3438" s="143" t="s">
        <v>56</v>
      </c>
      <c r="E3438" s="143"/>
      <c r="F3438" s="143"/>
      <c r="G3438" s="145" t="s">
        <v>16858</v>
      </c>
      <c r="H3438" s="143"/>
      <c r="I3438" s="143"/>
      <c r="J3438" s="145" t="s">
        <v>15464</v>
      </c>
    </row>
    <row r="3439" spans="1:10">
      <c r="A3439" s="143" t="s">
        <v>23504</v>
      </c>
      <c r="B3439" s="143" t="s">
        <v>9502</v>
      </c>
      <c r="C3439" s="143" t="s">
        <v>2805</v>
      </c>
      <c r="D3439" s="143" t="s">
        <v>56</v>
      </c>
      <c r="E3439" s="143"/>
      <c r="F3439" s="143"/>
      <c r="G3439" s="145" t="s">
        <v>4146</v>
      </c>
      <c r="H3439" s="143"/>
      <c r="I3439" s="143"/>
      <c r="J3439" s="145" t="s">
        <v>4501</v>
      </c>
    </row>
    <row r="3440" spans="1:10">
      <c r="A3440" s="143" t="s">
        <v>23505</v>
      </c>
      <c r="B3440" s="143" t="s">
        <v>9503</v>
      </c>
      <c r="C3440" s="143" t="s">
        <v>2805</v>
      </c>
      <c r="D3440" s="143" t="s">
        <v>56</v>
      </c>
      <c r="E3440" s="143"/>
      <c r="F3440" s="143"/>
      <c r="G3440" s="145" t="s">
        <v>14525</v>
      </c>
      <c r="H3440" s="143"/>
      <c r="I3440" s="143"/>
      <c r="J3440" s="145" t="s">
        <v>23476</v>
      </c>
    </row>
    <row r="3441" spans="1:10">
      <c r="A3441" s="143" t="s">
        <v>23506</v>
      </c>
      <c r="B3441" s="143" t="s">
        <v>9504</v>
      </c>
      <c r="C3441" s="143" t="s">
        <v>2805</v>
      </c>
      <c r="D3441" s="143" t="s">
        <v>56</v>
      </c>
      <c r="E3441" s="143"/>
      <c r="F3441" s="143"/>
      <c r="G3441" s="145" t="s">
        <v>23507</v>
      </c>
      <c r="H3441" s="143"/>
      <c r="I3441" s="143"/>
      <c r="J3441" s="145" t="s">
        <v>9565</v>
      </c>
    </row>
    <row r="3442" spans="1:10">
      <c r="A3442" s="143" t="s">
        <v>23508</v>
      </c>
      <c r="B3442" s="143" t="s">
        <v>9505</v>
      </c>
      <c r="C3442" s="143" t="s">
        <v>2805</v>
      </c>
      <c r="D3442" s="143" t="s">
        <v>56</v>
      </c>
      <c r="E3442" s="143"/>
      <c r="F3442" s="143"/>
      <c r="G3442" s="145" t="s">
        <v>7169</v>
      </c>
      <c r="H3442" s="143"/>
      <c r="I3442" s="143"/>
      <c r="J3442" s="145" t="s">
        <v>21126</v>
      </c>
    </row>
    <row r="3443" spans="1:10">
      <c r="A3443" s="143" t="s">
        <v>23509</v>
      </c>
      <c r="B3443" s="143" t="s">
        <v>9507</v>
      </c>
      <c r="C3443" s="143" t="s">
        <v>2805</v>
      </c>
      <c r="D3443" s="143" t="s">
        <v>56</v>
      </c>
      <c r="E3443" s="143"/>
      <c r="F3443" s="143"/>
      <c r="G3443" s="145" t="s">
        <v>4576</v>
      </c>
      <c r="H3443" s="143"/>
      <c r="I3443" s="143"/>
      <c r="J3443" s="145" t="s">
        <v>3600</v>
      </c>
    </row>
    <row r="3444" spans="1:10">
      <c r="A3444" s="143" t="s">
        <v>23510</v>
      </c>
      <c r="B3444" s="143" t="s">
        <v>9508</v>
      </c>
      <c r="C3444" s="143" t="s">
        <v>2805</v>
      </c>
      <c r="D3444" s="143" t="s">
        <v>56</v>
      </c>
      <c r="E3444" s="143"/>
      <c r="F3444" s="143"/>
      <c r="G3444" s="145" t="s">
        <v>20456</v>
      </c>
      <c r="H3444" s="143"/>
      <c r="I3444" s="143"/>
      <c r="J3444" s="145" t="s">
        <v>12292</v>
      </c>
    </row>
    <row r="3445" spans="1:10">
      <c r="A3445" s="143" t="s">
        <v>23511</v>
      </c>
      <c r="B3445" s="143" t="s">
        <v>9510</v>
      </c>
      <c r="C3445" s="143" t="s">
        <v>2805</v>
      </c>
      <c r="D3445" s="143" t="s">
        <v>56</v>
      </c>
      <c r="E3445" s="143"/>
      <c r="F3445" s="143"/>
      <c r="G3445" s="145" t="s">
        <v>21222</v>
      </c>
      <c r="H3445" s="143"/>
      <c r="I3445" s="143"/>
      <c r="J3445" s="145" t="s">
        <v>9802</v>
      </c>
    </row>
    <row r="3446" spans="1:10">
      <c r="A3446" s="143" t="s">
        <v>23512</v>
      </c>
      <c r="B3446" s="143" t="s">
        <v>9512</v>
      </c>
      <c r="C3446" s="143" t="s">
        <v>2805</v>
      </c>
      <c r="D3446" s="143" t="s">
        <v>56</v>
      </c>
      <c r="E3446" s="143"/>
      <c r="F3446" s="143"/>
      <c r="G3446" s="145" t="s">
        <v>9895</v>
      </c>
      <c r="H3446" s="143"/>
      <c r="I3446" s="143"/>
      <c r="J3446" s="145" t="s">
        <v>15480</v>
      </c>
    </row>
    <row r="3447" spans="1:10">
      <c r="A3447" s="143" t="s">
        <v>23513</v>
      </c>
      <c r="B3447" s="143" t="s">
        <v>9514</v>
      </c>
      <c r="C3447" s="143" t="s">
        <v>2805</v>
      </c>
      <c r="D3447" s="143" t="s">
        <v>56</v>
      </c>
      <c r="E3447" s="143"/>
      <c r="F3447" s="143"/>
      <c r="G3447" s="145" t="s">
        <v>3588</v>
      </c>
      <c r="H3447" s="143"/>
      <c r="I3447" s="143"/>
      <c r="J3447" s="145" t="s">
        <v>4311</v>
      </c>
    </row>
    <row r="3448" spans="1:10">
      <c r="A3448" s="143" t="s">
        <v>23514</v>
      </c>
      <c r="B3448" s="143" t="s">
        <v>9515</v>
      </c>
      <c r="C3448" s="143" t="s">
        <v>2805</v>
      </c>
      <c r="D3448" s="143" t="s">
        <v>56</v>
      </c>
      <c r="E3448" s="143"/>
      <c r="F3448" s="143"/>
      <c r="G3448" s="145" t="s">
        <v>10639</v>
      </c>
      <c r="H3448" s="143"/>
      <c r="I3448" s="143"/>
      <c r="J3448" s="145" t="s">
        <v>4386</v>
      </c>
    </row>
    <row r="3449" spans="1:10">
      <c r="A3449" s="143" t="s">
        <v>23515</v>
      </c>
      <c r="B3449" s="143" t="s">
        <v>9516</v>
      </c>
      <c r="C3449" s="143" t="s">
        <v>2805</v>
      </c>
      <c r="D3449" s="143" t="s">
        <v>56</v>
      </c>
      <c r="E3449" s="143"/>
      <c r="F3449" s="143"/>
      <c r="G3449" s="145" t="s">
        <v>11814</v>
      </c>
      <c r="H3449" s="143"/>
      <c r="I3449" s="143"/>
      <c r="J3449" s="145" t="s">
        <v>4367</v>
      </c>
    </row>
    <row r="3450" spans="1:10">
      <c r="A3450" s="143" t="s">
        <v>23516</v>
      </c>
      <c r="B3450" s="143" t="s">
        <v>9517</v>
      </c>
      <c r="C3450" s="143" t="s">
        <v>2805</v>
      </c>
      <c r="D3450" s="143" t="s">
        <v>56</v>
      </c>
      <c r="E3450" s="143"/>
      <c r="F3450" s="143"/>
      <c r="G3450" s="145" t="s">
        <v>4673</v>
      </c>
      <c r="H3450" s="143"/>
      <c r="I3450" s="143"/>
      <c r="J3450" s="145" t="s">
        <v>21109</v>
      </c>
    </row>
    <row r="3451" spans="1:10">
      <c r="A3451" s="143" t="s">
        <v>23517</v>
      </c>
      <c r="B3451" s="143" t="s">
        <v>9518</v>
      </c>
      <c r="C3451" s="143" t="s">
        <v>2805</v>
      </c>
      <c r="D3451" s="143" t="s">
        <v>56</v>
      </c>
      <c r="E3451" s="143"/>
      <c r="F3451" s="143"/>
      <c r="G3451" s="145" t="s">
        <v>20561</v>
      </c>
      <c r="H3451" s="143"/>
      <c r="I3451" s="143"/>
      <c r="J3451" s="145" t="s">
        <v>12292</v>
      </c>
    </row>
    <row r="3452" spans="1:10">
      <c r="A3452" s="143" t="s">
        <v>23518</v>
      </c>
      <c r="B3452" s="143" t="s">
        <v>9520</v>
      </c>
      <c r="C3452" s="143" t="s">
        <v>2805</v>
      </c>
      <c r="D3452" s="143" t="s">
        <v>56</v>
      </c>
      <c r="E3452" s="143"/>
      <c r="F3452" s="143"/>
      <c r="G3452" s="145" t="s">
        <v>3487</v>
      </c>
      <c r="H3452" s="143"/>
      <c r="I3452" s="143"/>
      <c r="J3452" s="145" t="s">
        <v>3914</v>
      </c>
    </row>
    <row r="3453" spans="1:10">
      <c r="A3453" s="143" t="s">
        <v>23519</v>
      </c>
      <c r="B3453" s="143" t="s">
        <v>9521</v>
      </c>
      <c r="C3453" s="143" t="s">
        <v>2805</v>
      </c>
      <c r="D3453" s="143" t="s">
        <v>56</v>
      </c>
      <c r="E3453" s="143"/>
      <c r="F3453" s="143"/>
      <c r="G3453" s="145" t="s">
        <v>15778</v>
      </c>
      <c r="H3453" s="143"/>
      <c r="I3453" s="143"/>
      <c r="J3453" s="145" t="s">
        <v>14525</v>
      </c>
    </row>
    <row r="3454" spans="1:10">
      <c r="A3454" s="143" t="s">
        <v>23520</v>
      </c>
      <c r="B3454" s="143" t="s">
        <v>9522</v>
      </c>
      <c r="C3454" s="143" t="s">
        <v>2805</v>
      </c>
      <c r="D3454" s="143" t="s">
        <v>56</v>
      </c>
      <c r="E3454" s="143"/>
      <c r="F3454" s="143"/>
      <c r="G3454" s="145" t="s">
        <v>15555</v>
      </c>
      <c r="H3454" s="143"/>
      <c r="I3454" s="143"/>
      <c r="J3454" s="145" t="s">
        <v>9926</v>
      </c>
    </row>
    <row r="3455" spans="1:10">
      <c r="A3455" s="143" t="s">
        <v>23521</v>
      </c>
      <c r="B3455" s="143" t="s">
        <v>9524</v>
      </c>
      <c r="C3455" s="143" t="s">
        <v>2805</v>
      </c>
      <c r="D3455" s="143" t="s">
        <v>56</v>
      </c>
      <c r="E3455" s="143"/>
      <c r="F3455" s="143"/>
      <c r="G3455" s="145" t="s">
        <v>7341</v>
      </c>
      <c r="H3455" s="143"/>
      <c r="I3455" s="143"/>
      <c r="J3455" s="145" t="s">
        <v>23456</v>
      </c>
    </row>
    <row r="3456" spans="1:10">
      <c r="A3456" s="143" t="s">
        <v>23522</v>
      </c>
      <c r="B3456" s="143" t="s">
        <v>9525</v>
      </c>
      <c r="C3456" s="143" t="s">
        <v>2805</v>
      </c>
      <c r="D3456" s="143" t="s">
        <v>56</v>
      </c>
      <c r="E3456" s="143"/>
      <c r="F3456" s="143"/>
      <c r="G3456" s="145" t="s">
        <v>4867</v>
      </c>
      <c r="H3456" s="143"/>
      <c r="I3456" s="143"/>
      <c r="J3456" s="145" t="s">
        <v>5016</v>
      </c>
    </row>
    <row r="3457" spans="1:10">
      <c r="A3457" s="143" t="s">
        <v>23523</v>
      </c>
      <c r="B3457" s="143" t="s">
        <v>9526</v>
      </c>
      <c r="C3457" s="143" t="s">
        <v>2805</v>
      </c>
      <c r="D3457" s="143" t="s">
        <v>56</v>
      </c>
      <c r="E3457" s="143"/>
      <c r="F3457" s="143"/>
      <c r="G3457" s="145" t="s">
        <v>8028</v>
      </c>
      <c r="H3457" s="143"/>
      <c r="I3457" s="143"/>
      <c r="J3457" s="145" t="s">
        <v>20424</v>
      </c>
    </row>
    <row r="3458" spans="1:10">
      <c r="A3458" s="143" t="s">
        <v>23524</v>
      </c>
      <c r="B3458" s="143" t="s">
        <v>9527</v>
      </c>
      <c r="C3458" s="143" t="s">
        <v>2805</v>
      </c>
      <c r="D3458" s="143" t="s">
        <v>56</v>
      </c>
      <c r="E3458" s="143"/>
      <c r="F3458" s="143"/>
      <c r="G3458" s="145" t="s">
        <v>16957</v>
      </c>
      <c r="H3458" s="143"/>
      <c r="I3458" s="143"/>
      <c r="J3458" s="145" t="s">
        <v>15265</v>
      </c>
    </row>
    <row r="3459" spans="1:10">
      <c r="A3459" s="143" t="s">
        <v>23525</v>
      </c>
      <c r="B3459" s="143" t="s">
        <v>9529</v>
      </c>
      <c r="C3459" s="143" t="s">
        <v>2805</v>
      </c>
      <c r="D3459" s="143" t="s">
        <v>56</v>
      </c>
      <c r="E3459" s="143"/>
      <c r="F3459" s="143"/>
      <c r="G3459" s="145" t="s">
        <v>10109</v>
      </c>
      <c r="H3459" s="143"/>
      <c r="I3459" s="143"/>
      <c r="J3459" s="145" t="s">
        <v>2973</v>
      </c>
    </row>
    <row r="3460" spans="1:10">
      <c r="A3460" s="143" t="s">
        <v>23526</v>
      </c>
      <c r="B3460" s="143" t="s">
        <v>9531</v>
      </c>
      <c r="C3460" s="143" t="s">
        <v>2805</v>
      </c>
      <c r="D3460" s="143" t="s">
        <v>56</v>
      </c>
      <c r="E3460" s="143"/>
      <c r="F3460" s="143"/>
      <c r="G3460" s="145" t="s">
        <v>10503</v>
      </c>
      <c r="H3460" s="143"/>
      <c r="I3460" s="143"/>
      <c r="J3460" s="145" t="s">
        <v>13000</v>
      </c>
    </row>
    <row r="3461" spans="1:10">
      <c r="A3461" s="143" t="s">
        <v>23527</v>
      </c>
      <c r="B3461" s="143" t="s">
        <v>9532</v>
      </c>
      <c r="C3461" s="143" t="s">
        <v>2805</v>
      </c>
      <c r="D3461" s="143" t="s">
        <v>56</v>
      </c>
      <c r="E3461" s="143"/>
      <c r="F3461" s="143"/>
      <c r="G3461" s="145" t="s">
        <v>4146</v>
      </c>
      <c r="H3461" s="143"/>
      <c r="I3461" s="143"/>
      <c r="J3461" s="145" t="s">
        <v>10496</v>
      </c>
    </row>
    <row r="3462" spans="1:10">
      <c r="A3462" s="143" t="s">
        <v>23528</v>
      </c>
      <c r="B3462" s="143" t="s">
        <v>9534</v>
      </c>
      <c r="C3462" s="143" t="s">
        <v>2805</v>
      </c>
      <c r="D3462" s="143" t="s">
        <v>56</v>
      </c>
      <c r="E3462" s="143"/>
      <c r="F3462" s="143"/>
      <c r="G3462" s="145" t="s">
        <v>21301</v>
      </c>
      <c r="H3462" s="143"/>
      <c r="I3462" s="143"/>
      <c r="J3462" s="145" t="s">
        <v>23529</v>
      </c>
    </row>
    <row r="3463" spans="1:10">
      <c r="A3463" s="143" t="s">
        <v>23530</v>
      </c>
      <c r="B3463" s="143" t="s">
        <v>9536</v>
      </c>
      <c r="C3463" s="143" t="s">
        <v>2805</v>
      </c>
      <c r="D3463" s="143" t="s">
        <v>56</v>
      </c>
      <c r="E3463" s="143"/>
      <c r="F3463" s="143"/>
      <c r="G3463" s="145" t="s">
        <v>4706</v>
      </c>
      <c r="H3463" s="143"/>
      <c r="I3463" s="143"/>
      <c r="J3463" s="145" t="s">
        <v>20404</v>
      </c>
    </row>
    <row r="3464" spans="1:10">
      <c r="A3464" s="143" t="s">
        <v>23531</v>
      </c>
      <c r="B3464" s="143" t="s">
        <v>9537</v>
      </c>
      <c r="C3464" s="143" t="s">
        <v>2805</v>
      </c>
      <c r="D3464" s="143" t="s">
        <v>56</v>
      </c>
      <c r="E3464" s="143"/>
      <c r="F3464" s="143"/>
      <c r="G3464" s="145" t="s">
        <v>9252</v>
      </c>
      <c r="H3464" s="143"/>
      <c r="I3464" s="143"/>
      <c r="J3464" s="145" t="s">
        <v>10852</v>
      </c>
    </row>
    <row r="3465" spans="1:10">
      <c r="A3465" s="143" t="s">
        <v>23532</v>
      </c>
      <c r="B3465" s="143" t="s">
        <v>9539</v>
      </c>
      <c r="C3465" s="143" t="s">
        <v>2805</v>
      </c>
      <c r="D3465" s="143" t="s">
        <v>56</v>
      </c>
      <c r="E3465" s="143"/>
      <c r="F3465" s="143"/>
      <c r="G3465" s="145" t="s">
        <v>23533</v>
      </c>
      <c r="H3465" s="143"/>
      <c r="I3465" s="143"/>
      <c r="J3465" s="145" t="s">
        <v>23534</v>
      </c>
    </row>
    <row r="3466" spans="1:10">
      <c r="A3466" s="143" t="s">
        <v>23535</v>
      </c>
      <c r="B3466" s="143" t="s">
        <v>9541</v>
      </c>
      <c r="C3466" s="143" t="s">
        <v>2805</v>
      </c>
      <c r="D3466" s="143" t="s">
        <v>56</v>
      </c>
      <c r="E3466" s="143"/>
      <c r="F3466" s="143"/>
      <c r="G3466" s="145" t="s">
        <v>2822</v>
      </c>
      <c r="H3466" s="143"/>
      <c r="I3466" s="143"/>
      <c r="J3466" s="145" t="s">
        <v>4088</v>
      </c>
    </row>
    <row r="3467" spans="1:10">
      <c r="A3467" s="143" t="s">
        <v>23536</v>
      </c>
      <c r="B3467" s="143" t="s">
        <v>9542</v>
      </c>
      <c r="C3467" s="143" t="s">
        <v>2805</v>
      </c>
      <c r="D3467" s="143" t="s">
        <v>56</v>
      </c>
      <c r="E3467" s="143"/>
      <c r="F3467" s="143"/>
      <c r="G3467" s="145" t="s">
        <v>23537</v>
      </c>
      <c r="H3467" s="143"/>
      <c r="I3467" s="143"/>
      <c r="J3467" s="145" t="s">
        <v>23538</v>
      </c>
    </row>
    <row r="3468" spans="1:10">
      <c r="A3468" s="143" t="s">
        <v>23539</v>
      </c>
      <c r="B3468" s="143" t="s">
        <v>9544</v>
      </c>
      <c r="C3468" s="143" t="s">
        <v>2805</v>
      </c>
      <c r="D3468" s="143" t="s">
        <v>56</v>
      </c>
      <c r="E3468" s="143"/>
      <c r="F3468" s="143"/>
      <c r="G3468" s="145" t="s">
        <v>23540</v>
      </c>
      <c r="H3468" s="143"/>
      <c r="I3468" s="143"/>
      <c r="J3468" s="145" t="s">
        <v>4454</v>
      </c>
    </row>
    <row r="3469" spans="1:10">
      <c r="A3469" s="143" t="s">
        <v>23541</v>
      </c>
      <c r="B3469" s="143" t="s">
        <v>9545</v>
      </c>
      <c r="C3469" s="143" t="s">
        <v>2805</v>
      </c>
      <c r="D3469" s="143" t="s">
        <v>56</v>
      </c>
      <c r="E3469" s="143"/>
      <c r="F3469" s="143"/>
      <c r="G3469" s="145" t="s">
        <v>7349</v>
      </c>
      <c r="H3469" s="143"/>
      <c r="I3469" s="143"/>
      <c r="J3469" s="145" t="s">
        <v>12300</v>
      </c>
    </row>
    <row r="3470" spans="1:10">
      <c r="A3470" s="143" t="s">
        <v>23542</v>
      </c>
      <c r="B3470" s="143" t="s">
        <v>9547</v>
      </c>
      <c r="C3470" s="143" t="s">
        <v>2805</v>
      </c>
      <c r="D3470" s="143" t="s">
        <v>56</v>
      </c>
      <c r="E3470" s="143"/>
      <c r="F3470" s="143"/>
      <c r="G3470" s="145" t="s">
        <v>23543</v>
      </c>
      <c r="H3470" s="143"/>
      <c r="I3470" s="143"/>
      <c r="J3470" s="145" t="s">
        <v>14225</v>
      </c>
    </row>
    <row r="3471" spans="1:10">
      <c r="A3471" s="143" t="s">
        <v>23544</v>
      </c>
      <c r="B3471" s="143" t="s">
        <v>9549</v>
      </c>
      <c r="C3471" s="143" t="s">
        <v>2805</v>
      </c>
      <c r="D3471" s="143" t="s">
        <v>56</v>
      </c>
      <c r="E3471" s="143"/>
      <c r="F3471" s="143"/>
      <c r="G3471" s="145" t="s">
        <v>23545</v>
      </c>
      <c r="H3471" s="143"/>
      <c r="I3471" s="143"/>
      <c r="J3471" s="145" t="s">
        <v>3104</v>
      </c>
    </row>
    <row r="3472" spans="1:10">
      <c r="A3472" s="143" t="s">
        <v>23546</v>
      </c>
      <c r="B3472" s="143" t="s">
        <v>9550</v>
      </c>
      <c r="C3472" s="143" t="s">
        <v>2805</v>
      </c>
      <c r="D3472" s="143" t="s">
        <v>56</v>
      </c>
      <c r="E3472" s="143"/>
      <c r="F3472" s="143"/>
      <c r="G3472" s="145" t="s">
        <v>13044</v>
      </c>
      <c r="H3472" s="143"/>
      <c r="I3472" s="143"/>
      <c r="J3472" s="145" t="s">
        <v>10503</v>
      </c>
    </row>
    <row r="3473" spans="1:10">
      <c r="A3473" s="143" t="s">
        <v>23547</v>
      </c>
      <c r="B3473" s="143" t="s">
        <v>9552</v>
      </c>
      <c r="C3473" s="143" t="s">
        <v>2805</v>
      </c>
      <c r="D3473" s="143" t="s">
        <v>56</v>
      </c>
      <c r="E3473" s="143"/>
      <c r="F3473" s="143"/>
      <c r="G3473" s="145" t="s">
        <v>12908</v>
      </c>
      <c r="H3473" s="143"/>
      <c r="I3473" s="143"/>
      <c r="J3473" s="145" t="s">
        <v>2791</v>
      </c>
    </row>
    <row r="3474" spans="1:10">
      <c r="A3474" s="143" t="s">
        <v>23548</v>
      </c>
      <c r="B3474" s="143" t="s">
        <v>9553</v>
      </c>
      <c r="C3474" s="143" t="s">
        <v>2805</v>
      </c>
      <c r="D3474" s="143" t="s">
        <v>56</v>
      </c>
      <c r="E3474" s="143"/>
      <c r="F3474" s="143"/>
      <c r="G3474" s="145" t="s">
        <v>23549</v>
      </c>
      <c r="H3474" s="143"/>
      <c r="I3474" s="143"/>
      <c r="J3474" s="145" t="s">
        <v>3525</v>
      </c>
    </row>
    <row r="3475" spans="1:10">
      <c r="A3475" s="143" t="s">
        <v>23550</v>
      </c>
      <c r="B3475" s="143" t="s">
        <v>9555</v>
      </c>
      <c r="C3475" s="143" t="s">
        <v>2805</v>
      </c>
      <c r="D3475" s="143" t="s">
        <v>56</v>
      </c>
      <c r="E3475" s="143"/>
      <c r="F3475" s="143"/>
      <c r="G3475" s="145" t="s">
        <v>16780</v>
      </c>
      <c r="H3475" s="143"/>
      <c r="I3475" s="143"/>
      <c r="J3475" s="145" t="s">
        <v>21231</v>
      </c>
    </row>
    <row r="3476" spans="1:10">
      <c r="A3476" s="143" t="s">
        <v>23551</v>
      </c>
      <c r="B3476" s="143" t="s">
        <v>9557</v>
      </c>
      <c r="C3476" s="143" t="s">
        <v>2805</v>
      </c>
      <c r="D3476" s="143" t="s">
        <v>56</v>
      </c>
      <c r="E3476" s="143"/>
      <c r="F3476" s="143"/>
      <c r="G3476" s="145" t="s">
        <v>23552</v>
      </c>
      <c r="H3476" s="143"/>
      <c r="I3476" s="143"/>
      <c r="J3476" s="145" t="s">
        <v>4367</v>
      </c>
    </row>
    <row r="3477" spans="1:10">
      <c r="A3477" s="143" t="s">
        <v>23553</v>
      </c>
      <c r="B3477" s="143" t="s">
        <v>9558</v>
      </c>
      <c r="C3477" s="143" t="s">
        <v>2805</v>
      </c>
      <c r="D3477" s="143" t="s">
        <v>56</v>
      </c>
      <c r="E3477" s="143"/>
      <c r="F3477" s="143"/>
      <c r="G3477" s="145" t="s">
        <v>12172</v>
      </c>
      <c r="H3477" s="143"/>
      <c r="I3477" s="143"/>
      <c r="J3477" s="145" t="s">
        <v>4272</v>
      </c>
    </row>
    <row r="3478" spans="1:10">
      <c r="A3478" s="143" t="s">
        <v>23554</v>
      </c>
      <c r="B3478" s="143" t="s">
        <v>9560</v>
      </c>
      <c r="C3478" s="143" t="s">
        <v>2805</v>
      </c>
      <c r="D3478" s="143" t="s">
        <v>56</v>
      </c>
      <c r="E3478" s="143"/>
      <c r="F3478" s="143"/>
      <c r="G3478" s="145" t="s">
        <v>3001</v>
      </c>
      <c r="H3478" s="143"/>
      <c r="I3478" s="143"/>
      <c r="J3478" s="145" t="s">
        <v>7339</v>
      </c>
    </row>
    <row r="3479" spans="1:10">
      <c r="A3479" s="143" t="s">
        <v>23555</v>
      </c>
      <c r="B3479" s="143" t="s">
        <v>9562</v>
      </c>
      <c r="C3479" s="143" t="s">
        <v>2805</v>
      </c>
      <c r="D3479" s="143" t="s">
        <v>56</v>
      </c>
      <c r="E3479" s="143"/>
      <c r="F3479" s="143"/>
      <c r="G3479" s="145" t="s">
        <v>23556</v>
      </c>
      <c r="H3479" s="143"/>
      <c r="I3479" s="143"/>
      <c r="J3479" s="145" t="s">
        <v>10848</v>
      </c>
    </row>
    <row r="3480" spans="1:10">
      <c r="A3480" s="143" t="s">
        <v>23557</v>
      </c>
      <c r="B3480" s="143" t="s">
        <v>9563</v>
      </c>
      <c r="C3480" s="143" t="s">
        <v>2805</v>
      </c>
      <c r="D3480" s="143" t="s">
        <v>56</v>
      </c>
      <c r="E3480" s="143"/>
      <c r="F3480" s="143"/>
      <c r="G3480" s="145" t="s">
        <v>3793</v>
      </c>
      <c r="H3480" s="143"/>
      <c r="I3480" s="143"/>
      <c r="J3480" s="145" t="s">
        <v>7954</v>
      </c>
    </row>
    <row r="3481" spans="1:10">
      <c r="A3481" s="143" t="s">
        <v>23558</v>
      </c>
      <c r="B3481" s="143" t="s">
        <v>9564</v>
      </c>
      <c r="C3481" s="143" t="s">
        <v>2805</v>
      </c>
      <c r="D3481" s="143" t="s">
        <v>56</v>
      </c>
      <c r="E3481" s="143"/>
      <c r="F3481" s="143"/>
      <c r="G3481" s="145" t="s">
        <v>7378</v>
      </c>
      <c r="H3481" s="143"/>
      <c r="I3481" s="143"/>
      <c r="J3481" s="145" t="s">
        <v>7404</v>
      </c>
    </row>
    <row r="3482" spans="1:10">
      <c r="A3482" s="143" t="s">
        <v>23559</v>
      </c>
      <c r="B3482" s="143" t="s">
        <v>9566</v>
      </c>
      <c r="C3482" s="143" t="s">
        <v>2805</v>
      </c>
      <c r="D3482" s="143" t="s">
        <v>56</v>
      </c>
      <c r="E3482" s="143"/>
      <c r="F3482" s="143"/>
      <c r="G3482" s="145" t="s">
        <v>21123</v>
      </c>
      <c r="H3482" s="143"/>
      <c r="I3482" s="143"/>
      <c r="J3482" s="145" t="s">
        <v>10829</v>
      </c>
    </row>
    <row r="3483" spans="1:10">
      <c r="A3483" s="143" t="s">
        <v>23560</v>
      </c>
      <c r="B3483" s="143" t="s">
        <v>9567</v>
      </c>
      <c r="C3483" s="143" t="s">
        <v>2805</v>
      </c>
      <c r="D3483" s="143" t="s">
        <v>56</v>
      </c>
      <c r="E3483" s="143"/>
      <c r="F3483" s="143"/>
      <c r="G3483" s="145" t="s">
        <v>13911</v>
      </c>
      <c r="H3483" s="143"/>
      <c r="I3483" s="143"/>
      <c r="J3483" s="145" t="s">
        <v>23561</v>
      </c>
    </row>
    <row r="3484" spans="1:10">
      <c r="A3484" s="143" t="s">
        <v>23562</v>
      </c>
      <c r="B3484" s="143" t="s">
        <v>9568</v>
      </c>
      <c r="C3484" s="143" t="s">
        <v>2805</v>
      </c>
      <c r="D3484" s="143" t="s">
        <v>56</v>
      </c>
      <c r="E3484" s="143"/>
      <c r="F3484" s="143"/>
      <c r="G3484" s="145" t="s">
        <v>12292</v>
      </c>
      <c r="H3484" s="143"/>
      <c r="I3484" s="143"/>
      <c r="J3484" s="145" t="s">
        <v>2828</v>
      </c>
    </row>
    <row r="3485" spans="1:10">
      <c r="A3485" s="143" t="s">
        <v>23563</v>
      </c>
      <c r="B3485" s="143" t="s">
        <v>9570</v>
      </c>
      <c r="C3485" s="143" t="s">
        <v>2805</v>
      </c>
      <c r="D3485" s="143" t="s">
        <v>56</v>
      </c>
      <c r="E3485" s="143"/>
      <c r="F3485" s="143"/>
      <c r="G3485" s="145" t="s">
        <v>10004</v>
      </c>
      <c r="H3485" s="143"/>
      <c r="I3485" s="143"/>
      <c r="J3485" s="145" t="s">
        <v>3019</v>
      </c>
    </row>
    <row r="3486" spans="1:10">
      <c r="A3486" s="143" t="s">
        <v>23564</v>
      </c>
      <c r="B3486" s="143" t="s">
        <v>9571</v>
      </c>
      <c r="C3486" s="143" t="s">
        <v>2805</v>
      </c>
      <c r="D3486" s="143" t="s">
        <v>56</v>
      </c>
      <c r="E3486" s="143"/>
      <c r="F3486" s="143"/>
      <c r="G3486" s="145" t="s">
        <v>21414</v>
      </c>
      <c r="H3486" s="143"/>
      <c r="I3486" s="143"/>
      <c r="J3486" s="145" t="s">
        <v>6046</v>
      </c>
    </row>
    <row r="3487" spans="1:10">
      <c r="A3487" s="143" t="s">
        <v>23565</v>
      </c>
      <c r="B3487" s="143" t="s">
        <v>9573</v>
      </c>
      <c r="C3487" s="143" t="s">
        <v>2805</v>
      </c>
      <c r="D3487" s="143" t="s">
        <v>56</v>
      </c>
      <c r="E3487" s="143"/>
      <c r="F3487" s="143"/>
      <c r="G3487" s="145" t="s">
        <v>9442</v>
      </c>
      <c r="H3487" s="143"/>
      <c r="I3487" s="143"/>
      <c r="J3487" s="145" t="s">
        <v>21115</v>
      </c>
    </row>
    <row r="3488" spans="1:10">
      <c r="A3488" s="143" t="s">
        <v>23566</v>
      </c>
      <c r="B3488" s="143" t="s">
        <v>9575</v>
      </c>
      <c r="C3488" s="143" t="s">
        <v>2785</v>
      </c>
      <c r="D3488" s="143" t="s">
        <v>56</v>
      </c>
      <c r="E3488" s="143"/>
      <c r="F3488" s="143"/>
      <c r="G3488" s="145" t="s">
        <v>23567</v>
      </c>
      <c r="H3488" s="143"/>
      <c r="I3488" s="143"/>
      <c r="J3488" s="145" t="s">
        <v>23568</v>
      </c>
    </row>
    <row r="3489" spans="1:10">
      <c r="A3489" s="143" t="s">
        <v>23569</v>
      </c>
      <c r="B3489" s="143" t="s">
        <v>9576</v>
      </c>
      <c r="C3489" s="143" t="s">
        <v>2785</v>
      </c>
      <c r="D3489" s="143" t="s">
        <v>56</v>
      </c>
      <c r="E3489" s="143"/>
      <c r="F3489" s="143"/>
      <c r="G3489" s="145" t="s">
        <v>4328</v>
      </c>
      <c r="H3489" s="143"/>
      <c r="I3489" s="143"/>
      <c r="J3489" s="145" t="s">
        <v>4309</v>
      </c>
    </row>
    <row r="3490" spans="1:10">
      <c r="A3490" s="143" t="s">
        <v>23570</v>
      </c>
      <c r="B3490" s="143" t="s">
        <v>9578</v>
      </c>
      <c r="C3490" s="143" t="s">
        <v>2785</v>
      </c>
      <c r="D3490" s="143" t="s">
        <v>56</v>
      </c>
      <c r="E3490" s="143"/>
      <c r="F3490" s="143"/>
      <c r="G3490" s="145" t="s">
        <v>10490</v>
      </c>
      <c r="H3490" s="143"/>
      <c r="I3490" s="143"/>
      <c r="J3490" s="145" t="s">
        <v>23571</v>
      </c>
    </row>
    <row r="3491" spans="1:10">
      <c r="A3491" s="143" t="s">
        <v>23572</v>
      </c>
      <c r="B3491" s="143" t="s">
        <v>9580</v>
      </c>
      <c r="C3491" s="143" t="s">
        <v>2785</v>
      </c>
      <c r="D3491" s="143" t="s">
        <v>56</v>
      </c>
      <c r="E3491" s="143"/>
      <c r="F3491" s="143"/>
      <c r="G3491" s="145" t="s">
        <v>7097</v>
      </c>
      <c r="H3491" s="143"/>
      <c r="I3491" s="143"/>
      <c r="J3491" s="145" t="s">
        <v>3634</v>
      </c>
    </row>
    <row r="3492" spans="1:10">
      <c r="A3492" s="143" t="s">
        <v>23573</v>
      </c>
      <c r="B3492" s="143" t="s">
        <v>9582</v>
      </c>
      <c r="C3492" s="143" t="s">
        <v>2785</v>
      </c>
      <c r="D3492" s="143" t="s">
        <v>56</v>
      </c>
      <c r="E3492" s="143"/>
      <c r="F3492" s="143"/>
      <c r="G3492" s="145" t="s">
        <v>10511</v>
      </c>
      <c r="H3492" s="143"/>
      <c r="I3492" s="143"/>
      <c r="J3492" s="145" t="s">
        <v>23574</v>
      </c>
    </row>
    <row r="3493" spans="1:10">
      <c r="A3493" s="143" t="s">
        <v>23575</v>
      </c>
      <c r="B3493" s="143" t="s">
        <v>9583</v>
      </c>
      <c r="C3493" s="143" t="s">
        <v>2785</v>
      </c>
      <c r="D3493" s="143" t="s">
        <v>56</v>
      </c>
      <c r="E3493" s="143"/>
      <c r="F3493" s="143"/>
      <c r="G3493" s="145" t="s">
        <v>23576</v>
      </c>
      <c r="H3493" s="143"/>
      <c r="I3493" s="143"/>
      <c r="J3493" s="145" t="s">
        <v>3353</v>
      </c>
    </row>
    <row r="3494" spans="1:10">
      <c r="A3494" s="143" t="s">
        <v>23577</v>
      </c>
      <c r="B3494" s="143" t="s">
        <v>9585</v>
      </c>
      <c r="C3494" s="143" t="s">
        <v>2785</v>
      </c>
      <c r="D3494" s="143" t="s">
        <v>56</v>
      </c>
      <c r="E3494" s="143"/>
      <c r="F3494" s="143"/>
      <c r="G3494" s="145" t="s">
        <v>15284</v>
      </c>
      <c r="H3494" s="143"/>
      <c r="I3494" s="143"/>
      <c r="J3494" s="145" t="s">
        <v>23305</v>
      </c>
    </row>
    <row r="3495" spans="1:10">
      <c r="A3495" s="143" t="s">
        <v>23578</v>
      </c>
      <c r="B3495" s="143" t="s">
        <v>9587</v>
      </c>
      <c r="C3495" s="143" t="s">
        <v>2785</v>
      </c>
      <c r="D3495" s="143" t="s">
        <v>56</v>
      </c>
      <c r="E3495" s="143"/>
      <c r="F3495" s="143"/>
      <c r="G3495" s="145" t="s">
        <v>10831</v>
      </c>
      <c r="H3495" s="143"/>
      <c r="I3495" s="143"/>
      <c r="J3495" s="145" t="s">
        <v>23579</v>
      </c>
    </row>
    <row r="3496" spans="1:10">
      <c r="A3496" s="143" t="s">
        <v>23580</v>
      </c>
      <c r="B3496" s="143" t="s">
        <v>9589</v>
      </c>
      <c r="C3496" s="143" t="s">
        <v>2805</v>
      </c>
      <c r="D3496" s="143" t="s">
        <v>56</v>
      </c>
      <c r="E3496" s="143"/>
      <c r="F3496" s="143"/>
      <c r="G3496" s="145" t="s">
        <v>23581</v>
      </c>
      <c r="H3496" s="143"/>
      <c r="I3496" s="143"/>
      <c r="J3496" s="145" t="s">
        <v>8087</v>
      </c>
    </row>
    <row r="3497" spans="1:10">
      <c r="A3497" s="143" t="s">
        <v>23582</v>
      </c>
      <c r="B3497" s="143" t="s">
        <v>9591</v>
      </c>
      <c r="C3497" s="143" t="s">
        <v>2805</v>
      </c>
      <c r="D3497" s="143" t="s">
        <v>56</v>
      </c>
      <c r="E3497" s="143"/>
      <c r="F3497" s="143"/>
      <c r="G3497" s="145" t="s">
        <v>7378</v>
      </c>
      <c r="H3497" s="143"/>
      <c r="I3497" s="143"/>
      <c r="J3497" s="145" t="s">
        <v>7307</v>
      </c>
    </row>
    <row r="3498" spans="1:10">
      <c r="A3498" s="143" t="s">
        <v>23583</v>
      </c>
      <c r="B3498" s="143" t="s">
        <v>9592</v>
      </c>
      <c r="C3498" s="143" t="s">
        <v>2805</v>
      </c>
      <c r="D3498" s="143" t="s">
        <v>56</v>
      </c>
      <c r="E3498" s="143"/>
      <c r="F3498" s="143"/>
      <c r="G3498" s="145" t="s">
        <v>23584</v>
      </c>
      <c r="H3498" s="143"/>
      <c r="I3498" s="143"/>
      <c r="J3498" s="145" t="s">
        <v>23585</v>
      </c>
    </row>
    <row r="3499" spans="1:10">
      <c r="A3499" s="143" t="s">
        <v>23586</v>
      </c>
      <c r="B3499" s="143" t="s">
        <v>9594</v>
      </c>
      <c r="C3499" s="143" t="s">
        <v>2805</v>
      </c>
      <c r="D3499" s="143" t="s">
        <v>56</v>
      </c>
      <c r="E3499" s="143"/>
      <c r="F3499" s="143"/>
      <c r="G3499" s="145" t="s">
        <v>8932</v>
      </c>
      <c r="H3499" s="143"/>
      <c r="I3499" s="143"/>
      <c r="J3499" s="145" t="s">
        <v>9632</v>
      </c>
    </row>
    <row r="3500" spans="1:10">
      <c r="A3500" s="143" t="s">
        <v>23587</v>
      </c>
      <c r="B3500" s="143" t="s">
        <v>9596</v>
      </c>
      <c r="C3500" s="143" t="s">
        <v>2805</v>
      </c>
      <c r="D3500" s="143" t="s">
        <v>56</v>
      </c>
      <c r="E3500" s="143"/>
      <c r="F3500" s="143"/>
      <c r="G3500" s="145" t="s">
        <v>23588</v>
      </c>
      <c r="H3500" s="143"/>
      <c r="I3500" s="143"/>
      <c r="J3500" s="145" t="s">
        <v>23589</v>
      </c>
    </row>
    <row r="3501" spans="1:10">
      <c r="A3501" s="143" t="s">
        <v>23590</v>
      </c>
      <c r="B3501" s="143" t="s">
        <v>9598</v>
      </c>
      <c r="C3501" s="143" t="s">
        <v>2805</v>
      </c>
      <c r="D3501" s="143" t="s">
        <v>56</v>
      </c>
      <c r="E3501" s="143"/>
      <c r="F3501" s="143"/>
      <c r="G3501" s="145" t="s">
        <v>17090</v>
      </c>
      <c r="H3501" s="143"/>
      <c r="I3501" s="143"/>
      <c r="J3501" s="145" t="s">
        <v>8030</v>
      </c>
    </row>
    <row r="3502" spans="1:10">
      <c r="A3502" s="143" t="s">
        <v>23591</v>
      </c>
      <c r="B3502" s="143" t="s">
        <v>9599</v>
      </c>
      <c r="C3502" s="143" t="s">
        <v>2805</v>
      </c>
      <c r="D3502" s="143" t="s">
        <v>56</v>
      </c>
      <c r="E3502" s="143"/>
      <c r="F3502" s="143"/>
      <c r="G3502" s="145" t="s">
        <v>3947</v>
      </c>
      <c r="H3502" s="143"/>
      <c r="I3502" s="143"/>
      <c r="J3502" s="145" t="s">
        <v>14998</v>
      </c>
    </row>
    <row r="3503" spans="1:10">
      <c r="A3503" s="143" t="s">
        <v>23592</v>
      </c>
      <c r="B3503" s="143" t="s">
        <v>9600</v>
      </c>
      <c r="C3503" s="143" t="s">
        <v>2805</v>
      </c>
      <c r="D3503" s="143" t="s">
        <v>56</v>
      </c>
      <c r="E3503" s="143"/>
      <c r="F3503" s="143"/>
      <c r="G3503" s="145" t="s">
        <v>7243</v>
      </c>
      <c r="H3503" s="143"/>
      <c r="I3503" s="143"/>
      <c r="J3503" s="145" t="s">
        <v>8580</v>
      </c>
    </row>
    <row r="3504" spans="1:10">
      <c r="A3504" s="143" t="s">
        <v>23593</v>
      </c>
      <c r="B3504" s="143" t="s">
        <v>9602</v>
      </c>
      <c r="C3504" s="143" t="s">
        <v>2805</v>
      </c>
      <c r="D3504" s="143" t="s">
        <v>56</v>
      </c>
      <c r="E3504" s="143"/>
      <c r="F3504" s="143"/>
      <c r="G3504" s="145" t="s">
        <v>23594</v>
      </c>
      <c r="H3504" s="143"/>
      <c r="I3504" s="143"/>
      <c r="J3504" s="145" t="s">
        <v>19740</v>
      </c>
    </row>
    <row r="3505" spans="1:10">
      <c r="A3505" s="143" t="s">
        <v>23595</v>
      </c>
      <c r="B3505" s="143" t="s">
        <v>9604</v>
      </c>
      <c r="C3505" s="143" t="s">
        <v>2805</v>
      </c>
      <c r="D3505" s="143" t="s">
        <v>56</v>
      </c>
      <c r="E3505" s="143"/>
      <c r="F3505" s="143"/>
      <c r="G3505" s="145" t="s">
        <v>23596</v>
      </c>
      <c r="H3505" s="143"/>
      <c r="I3505" s="143"/>
      <c r="J3505" s="145" t="s">
        <v>3956</v>
      </c>
    </row>
    <row r="3506" spans="1:10">
      <c r="A3506" s="143" t="s">
        <v>23597</v>
      </c>
      <c r="B3506" s="143" t="s">
        <v>9606</v>
      </c>
      <c r="C3506" s="143" t="s">
        <v>2805</v>
      </c>
      <c r="D3506" s="143" t="s">
        <v>56</v>
      </c>
      <c r="E3506" s="143"/>
      <c r="F3506" s="143"/>
      <c r="G3506" s="145" t="s">
        <v>23598</v>
      </c>
      <c r="H3506" s="143"/>
      <c r="I3506" s="143"/>
      <c r="J3506" s="145" t="s">
        <v>19732</v>
      </c>
    </row>
    <row r="3507" spans="1:10">
      <c r="A3507" s="143" t="s">
        <v>23599</v>
      </c>
      <c r="B3507" s="143" t="s">
        <v>9608</v>
      </c>
      <c r="C3507" s="143" t="s">
        <v>2805</v>
      </c>
      <c r="D3507" s="143" t="s">
        <v>56</v>
      </c>
      <c r="E3507" s="143"/>
      <c r="F3507" s="143"/>
      <c r="G3507" s="145" t="s">
        <v>14535</v>
      </c>
      <c r="H3507" s="143"/>
      <c r="I3507" s="143"/>
      <c r="J3507" s="145" t="s">
        <v>5098</v>
      </c>
    </row>
    <row r="3508" spans="1:10">
      <c r="A3508" s="143" t="s">
        <v>23600</v>
      </c>
      <c r="B3508" s="143" t="s">
        <v>9609</v>
      </c>
      <c r="C3508" s="143" t="s">
        <v>2805</v>
      </c>
      <c r="D3508" s="143" t="s">
        <v>56</v>
      </c>
      <c r="E3508" s="143"/>
      <c r="F3508" s="143"/>
      <c r="G3508" s="145" t="s">
        <v>23601</v>
      </c>
      <c r="H3508" s="143"/>
      <c r="I3508" s="143"/>
      <c r="J3508" s="145" t="s">
        <v>12115</v>
      </c>
    </row>
    <row r="3509" spans="1:10">
      <c r="A3509" s="143" t="s">
        <v>23602</v>
      </c>
      <c r="B3509" s="143" t="s">
        <v>9611</v>
      </c>
      <c r="C3509" s="143" t="s">
        <v>2805</v>
      </c>
      <c r="D3509" s="143" t="s">
        <v>56</v>
      </c>
      <c r="E3509" s="143"/>
      <c r="F3509" s="143"/>
      <c r="G3509" s="145" t="s">
        <v>23603</v>
      </c>
      <c r="H3509" s="143"/>
      <c r="I3509" s="143"/>
      <c r="J3509" s="145" t="s">
        <v>23604</v>
      </c>
    </row>
    <row r="3510" spans="1:10">
      <c r="A3510" s="143" t="s">
        <v>23605</v>
      </c>
      <c r="B3510" s="143" t="s">
        <v>9613</v>
      </c>
      <c r="C3510" s="143" t="s">
        <v>2805</v>
      </c>
      <c r="D3510" s="143" t="s">
        <v>56</v>
      </c>
      <c r="E3510" s="143"/>
      <c r="F3510" s="143"/>
      <c r="G3510" s="145" t="s">
        <v>23606</v>
      </c>
      <c r="H3510" s="143"/>
      <c r="I3510" s="143"/>
      <c r="J3510" s="145" t="s">
        <v>13458</v>
      </c>
    </row>
    <row r="3511" spans="1:10">
      <c r="A3511" s="143" t="s">
        <v>23607</v>
      </c>
      <c r="B3511" s="143" t="s">
        <v>9615</v>
      </c>
      <c r="C3511" s="143" t="s">
        <v>2805</v>
      </c>
      <c r="D3511" s="143" t="s">
        <v>56</v>
      </c>
      <c r="E3511" s="143"/>
      <c r="F3511" s="143"/>
      <c r="G3511" s="145" t="s">
        <v>3975</v>
      </c>
      <c r="H3511" s="143"/>
      <c r="I3511" s="143"/>
      <c r="J3511" s="145" t="s">
        <v>22779</v>
      </c>
    </row>
    <row r="3512" spans="1:10">
      <c r="A3512" s="143" t="s">
        <v>23608</v>
      </c>
      <c r="B3512" s="143" t="s">
        <v>9617</v>
      </c>
      <c r="C3512" s="143" t="s">
        <v>2805</v>
      </c>
      <c r="D3512" s="143" t="s">
        <v>56</v>
      </c>
      <c r="E3512" s="143"/>
      <c r="F3512" s="143"/>
      <c r="G3512" s="145" t="s">
        <v>23609</v>
      </c>
      <c r="H3512" s="143"/>
      <c r="I3512" s="143"/>
      <c r="J3512" s="145" t="s">
        <v>11158</v>
      </c>
    </row>
    <row r="3513" spans="1:10">
      <c r="A3513" s="143" t="s">
        <v>23610</v>
      </c>
      <c r="B3513" s="143" t="s">
        <v>9619</v>
      </c>
      <c r="C3513" s="143" t="s">
        <v>2805</v>
      </c>
      <c r="D3513" s="143" t="s">
        <v>56</v>
      </c>
      <c r="E3513" s="143"/>
      <c r="F3513" s="143"/>
      <c r="G3513" s="145" t="s">
        <v>12246</v>
      </c>
      <c r="H3513" s="143"/>
      <c r="I3513" s="143"/>
      <c r="J3513" s="145" t="s">
        <v>9457</v>
      </c>
    </row>
    <row r="3514" spans="1:10">
      <c r="A3514" s="143" t="s">
        <v>23611</v>
      </c>
      <c r="B3514" s="143" t="s">
        <v>9621</v>
      </c>
      <c r="C3514" s="143" t="s">
        <v>2805</v>
      </c>
      <c r="D3514" s="143" t="s">
        <v>56</v>
      </c>
      <c r="E3514" s="143"/>
      <c r="F3514" s="143"/>
      <c r="G3514" s="145" t="s">
        <v>5981</v>
      </c>
      <c r="H3514" s="143"/>
      <c r="I3514" s="143"/>
      <c r="J3514" s="145" t="s">
        <v>11081</v>
      </c>
    </row>
    <row r="3515" spans="1:10">
      <c r="A3515" s="143" t="s">
        <v>23612</v>
      </c>
      <c r="B3515" s="143" t="s">
        <v>9623</v>
      </c>
      <c r="C3515" s="143" t="s">
        <v>2805</v>
      </c>
      <c r="D3515" s="143" t="s">
        <v>56</v>
      </c>
      <c r="E3515" s="143"/>
      <c r="F3515" s="143"/>
      <c r="G3515" s="145" t="s">
        <v>10823</v>
      </c>
      <c r="H3515" s="143"/>
      <c r="I3515" s="143"/>
      <c r="J3515" s="145" t="s">
        <v>7301</v>
      </c>
    </row>
    <row r="3516" spans="1:10">
      <c r="A3516" s="143" t="s">
        <v>23613</v>
      </c>
      <c r="B3516" s="143" t="s">
        <v>9625</v>
      </c>
      <c r="C3516" s="143" t="s">
        <v>2805</v>
      </c>
      <c r="D3516" s="143" t="s">
        <v>56</v>
      </c>
      <c r="E3516" s="143"/>
      <c r="F3516" s="143"/>
      <c r="G3516" s="145" t="s">
        <v>5981</v>
      </c>
      <c r="H3516" s="143"/>
      <c r="I3516" s="143"/>
      <c r="J3516" s="145" t="s">
        <v>11081</v>
      </c>
    </row>
    <row r="3517" spans="1:10">
      <c r="A3517" s="143" t="s">
        <v>23614</v>
      </c>
      <c r="B3517" s="143" t="s">
        <v>9626</v>
      </c>
      <c r="C3517" s="143" t="s">
        <v>2805</v>
      </c>
      <c r="D3517" s="143" t="s">
        <v>56</v>
      </c>
      <c r="E3517" s="143"/>
      <c r="F3517" s="143"/>
      <c r="G3517" s="145" t="s">
        <v>16568</v>
      </c>
      <c r="H3517" s="143"/>
      <c r="I3517" s="143"/>
      <c r="J3517" s="145" t="s">
        <v>15458</v>
      </c>
    </row>
    <row r="3518" spans="1:10">
      <c r="A3518" s="143" t="s">
        <v>23615</v>
      </c>
      <c r="B3518" s="143" t="s">
        <v>9627</v>
      </c>
      <c r="C3518" s="143" t="s">
        <v>2805</v>
      </c>
      <c r="D3518" s="143" t="s">
        <v>56</v>
      </c>
      <c r="E3518" s="143"/>
      <c r="F3518" s="143"/>
      <c r="G3518" s="145" t="s">
        <v>11211</v>
      </c>
      <c r="H3518" s="143"/>
      <c r="I3518" s="143"/>
      <c r="J3518" s="145" t="s">
        <v>13258</v>
      </c>
    </row>
    <row r="3519" spans="1:10">
      <c r="A3519" s="143" t="s">
        <v>23616</v>
      </c>
      <c r="B3519" s="143" t="s">
        <v>9628</v>
      </c>
      <c r="C3519" s="143" t="s">
        <v>2805</v>
      </c>
      <c r="D3519" s="143" t="s">
        <v>56</v>
      </c>
      <c r="E3519" s="143"/>
      <c r="F3519" s="143"/>
      <c r="G3519" s="145" t="s">
        <v>19632</v>
      </c>
      <c r="H3519" s="143"/>
      <c r="I3519" s="143"/>
      <c r="J3519" s="145" t="s">
        <v>12244</v>
      </c>
    </row>
    <row r="3520" spans="1:10">
      <c r="A3520" s="143" t="s">
        <v>23617</v>
      </c>
      <c r="B3520" s="143" t="s">
        <v>9630</v>
      </c>
      <c r="C3520" s="143" t="s">
        <v>2805</v>
      </c>
      <c r="D3520" s="143" t="s">
        <v>56</v>
      </c>
      <c r="E3520" s="143"/>
      <c r="F3520" s="143"/>
      <c r="G3520" s="145" t="s">
        <v>3564</v>
      </c>
      <c r="H3520" s="143"/>
      <c r="I3520" s="143"/>
      <c r="J3520" s="145" t="s">
        <v>4584</v>
      </c>
    </row>
    <row r="3521" spans="1:10">
      <c r="A3521" s="143" t="s">
        <v>23618</v>
      </c>
      <c r="B3521" s="143" t="s">
        <v>9631</v>
      </c>
      <c r="C3521" s="143" t="s">
        <v>2805</v>
      </c>
      <c r="D3521" s="143" t="s">
        <v>56</v>
      </c>
      <c r="E3521" s="143"/>
      <c r="F3521" s="143"/>
      <c r="G3521" s="145" t="s">
        <v>8058</v>
      </c>
      <c r="H3521" s="143"/>
      <c r="I3521" s="143"/>
      <c r="J3521" s="145" t="s">
        <v>12984</v>
      </c>
    </row>
    <row r="3522" spans="1:10">
      <c r="A3522" s="143" t="s">
        <v>23619</v>
      </c>
      <c r="B3522" s="143" t="s">
        <v>9633</v>
      </c>
      <c r="C3522" s="143" t="s">
        <v>2805</v>
      </c>
      <c r="D3522" s="143" t="s">
        <v>56</v>
      </c>
      <c r="E3522" s="143"/>
      <c r="F3522" s="143"/>
      <c r="G3522" s="145" t="s">
        <v>23620</v>
      </c>
      <c r="H3522" s="143"/>
      <c r="I3522" s="143"/>
      <c r="J3522" s="145" t="s">
        <v>4796</v>
      </c>
    </row>
    <row r="3523" spans="1:10">
      <c r="A3523" s="143" t="s">
        <v>23621</v>
      </c>
      <c r="B3523" s="143" t="s">
        <v>9635</v>
      </c>
      <c r="C3523" s="143" t="s">
        <v>2805</v>
      </c>
      <c r="D3523" s="143" t="s">
        <v>56</v>
      </c>
      <c r="E3523" s="143"/>
      <c r="F3523" s="143"/>
      <c r="G3523" s="145" t="s">
        <v>23622</v>
      </c>
      <c r="H3523" s="143"/>
      <c r="I3523" s="143"/>
      <c r="J3523" s="145" t="s">
        <v>11041</v>
      </c>
    </row>
    <row r="3524" spans="1:10">
      <c r="A3524" s="143" t="s">
        <v>23623</v>
      </c>
      <c r="B3524" s="143" t="s">
        <v>9637</v>
      </c>
      <c r="C3524" s="143" t="s">
        <v>2805</v>
      </c>
      <c r="D3524" s="143" t="s">
        <v>56</v>
      </c>
      <c r="E3524" s="143"/>
      <c r="F3524" s="143"/>
      <c r="G3524" s="145" t="s">
        <v>9478</v>
      </c>
      <c r="H3524" s="143"/>
      <c r="I3524" s="143"/>
      <c r="J3524" s="145" t="s">
        <v>23624</v>
      </c>
    </row>
    <row r="3525" spans="1:10">
      <c r="A3525" s="143" t="s">
        <v>23625</v>
      </c>
      <c r="B3525" s="143" t="s">
        <v>9638</v>
      </c>
      <c r="C3525" s="143" t="s">
        <v>2805</v>
      </c>
      <c r="D3525" s="143" t="s">
        <v>56</v>
      </c>
      <c r="E3525" s="143"/>
      <c r="F3525" s="143"/>
      <c r="G3525" s="145" t="s">
        <v>8580</v>
      </c>
      <c r="H3525" s="143"/>
      <c r="I3525" s="143"/>
      <c r="J3525" s="145" t="s">
        <v>10959</v>
      </c>
    </row>
    <row r="3526" spans="1:10">
      <c r="A3526" s="143" t="s">
        <v>23626</v>
      </c>
      <c r="B3526" s="143" t="s">
        <v>9640</v>
      </c>
      <c r="C3526" s="143" t="s">
        <v>2805</v>
      </c>
      <c r="D3526" s="143" t="s">
        <v>56</v>
      </c>
      <c r="E3526" s="143"/>
      <c r="F3526" s="143"/>
      <c r="G3526" s="145" t="s">
        <v>16867</v>
      </c>
      <c r="H3526" s="143"/>
      <c r="I3526" s="143"/>
      <c r="J3526" s="145" t="s">
        <v>15475</v>
      </c>
    </row>
    <row r="3527" spans="1:10">
      <c r="A3527" s="143" t="s">
        <v>23627</v>
      </c>
      <c r="B3527" s="143" t="s">
        <v>9641</v>
      </c>
      <c r="C3527" s="143" t="s">
        <v>2805</v>
      </c>
      <c r="D3527" s="143" t="s">
        <v>56</v>
      </c>
      <c r="E3527" s="143"/>
      <c r="F3527" s="143"/>
      <c r="G3527" s="145" t="s">
        <v>10544</v>
      </c>
      <c r="H3527" s="143"/>
      <c r="I3527" s="143"/>
      <c r="J3527" s="145" t="s">
        <v>23628</v>
      </c>
    </row>
    <row r="3528" spans="1:10">
      <c r="A3528" s="143" t="s">
        <v>23629</v>
      </c>
      <c r="B3528" s="143" t="s">
        <v>9643</v>
      </c>
      <c r="C3528" s="143" t="s">
        <v>2805</v>
      </c>
      <c r="D3528" s="143" t="s">
        <v>56</v>
      </c>
      <c r="E3528" s="143"/>
      <c r="F3528" s="143"/>
      <c r="G3528" s="145" t="s">
        <v>7099</v>
      </c>
      <c r="H3528" s="143"/>
      <c r="I3528" s="143"/>
      <c r="J3528" s="145" t="s">
        <v>23630</v>
      </c>
    </row>
    <row r="3529" spans="1:10">
      <c r="A3529" s="143" t="s">
        <v>23631</v>
      </c>
      <c r="B3529" s="143" t="s">
        <v>9645</v>
      </c>
      <c r="C3529" s="143" t="s">
        <v>2805</v>
      </c>
      <c r="D3529" s="143" t="s">
        <v>56</v>
      </c>
      <c r="E3529" s="143"/>
      <c r="F3529" s="143"/>
      <c r="G3529" s="145" t="s">
        <v>8109</v>
      </c>
      <c r="H3529" s="143"/>
      <c r="I3529" s="143"/>
      <c r="J3529" s="145" t="s">
        <v>23632</v>
      </c>
    </row>
    <row r="3530" spans="1:10">
      <c r="A3530" s="143" t="s">
        <v>23633</v>
      </c>
      <c r="B3530" s="143" t="s">
        <v>9647</v>
      </c>
      <c r="C3530" s="143" t="s">
        <v>2805</v>
      </c>
      <c r="D3530" s="143" t="s">
        <v>56</v>
      </c>
      <c r="E3530" s="143"/>
      <c r="F3530" s="143"/>
      <c r="G3530" s="145" t="s">
        <v>23634</v>
      </c>
      <c r="H3530" s="143"/>
      <c r="I3530" s="143"/>
      <c r="J3530" s="145" t="s">
        <v>10712</v>
      </c>
    </row>
    <row r="3531" spans="1:10">
      <c r="A3531" s="143" t="s">
        <v>23635</v>
      </c>
      <c r="B3531" s="143" t="s">
        <v>9649</v>
      </c>
      <c r="C3531" s="143" t="s">
        <v>2805</v>
      </c>
      <c r="D3531" s="143" t="s">
        <v>56</v>
      </c>
      <c r="E3531" s="143"/>
      <c r="F3531" s="143"/>
      <c r="G3531" s="145" t="s">
        <v>12079</v>
      </c>
      <c r="H3531" s="143"/>
      <c r="I3531" s="143"/>
      <c r="J3531" s="145" t="s">
        <v>7307</v>
      </c>
    </row>
    <row r="3532" spans="1:10">
      <c r="A3532" s="143" t="s">
        <v>23636</v>
      </c>
      <c r="B3532" s="143" t="s">
        <v>9651</v>
      </c>
      <c r="C3532" s="143" t="s">
        <v>2805</v>
      </c>
      <c r="D3532" s="143" t="s">
        <v>56</v>
      </c>
      <c r="E3532" s="143"/>
      <c r="F3532" s="143"/>
      <c r="G3532" s="145" t="s">
        <v>5266</v>
      </c>
      <c r="H3532" s="143"/>
      <c r="I3532" s="143"/>
      <c r="J3532" s="145" t="s">
        <v>23637</v>
      </c>
    </row>
    <row r="3533" spans="1:10">
      <c r="A3533" s="143" t="s">
        <v>23638</v>
      </c>
      <c r="B3533" s="143" t="s">
        <v>9653</v>
      </c>
      <c r="C3533" s="143" t="s">
        <v>2805</v>
      </c>
      <c r="D3533" s="143" t="s">
        <v>56</v>
      </c>
      <c r="E3533" s="143"/>
      <c r="F3533" s="143"/>
      <c r="G3533" s="145" t="s">
        <v>7839</v>
      </c>
      <c r="H3533" s="143"/>
      <c r="I3533" s="143"/>
      <c r="J3533" s="145" t="s">
        <v>2975</v>
      </c>
    </row>
    <row r="3534" spans="1:10">
      <c r="A3534" s="143" t="s">
        <v>23639</v>
      </c>
      <c r="B3534" s="143" t="s">
        <v>9655</v>
      </c>
      <c r="C3534" s="143" t="s">
        <v>2805</v>
      </c>
      <c r="D3534" s="143" t="s">
        <v>56</v>
      </c>
      <c r="E3534" s="143"/>
      <c r="F3534" s="143"/>
      <c r="G3534" s="145" t="s">
        <v>21295</v>
      </c>
      <c r="H3534" s="143"/>
      <c r="I3534" s="143"/>
      <c r="J3534" s="145" t="s">
        <v>4338</v>
      </c>
    </row>
    <row r="3535" spans="1:10">
      <c r="A3535" s="143" t="s">
        <v>23640</v>
      </c>
      <c r="B3535" s="143" t="s">
        <v>9657</v>
      </c>
      <c r="C3535" s="143" t="s">
        <v>2805</v>
      </c>
      <c r="D3535" s="143" t="s">
        <v>56</v>
      </c>
      <c r="E3535" s="143"/>
      <c r="F3535" s="143"/>
      <c r="G3535" s="145" t="s">
        <v>23641</v>
      </c>
      <c r="H3535" s="143"/>
      <c r="I3535" s="143"/>
      <c r="J3535" s="145" t="s">
        <v>9636</v>
      </c>
    </row>
    <row r="3536" spans="1:10">
      <c r="A3536" s="143" t="s">
        <v>23642</v>
      </c>
      <c r="B3536" s="143" t="s">
        <v>9659</v>
      </c>
      <c r="C3536" s="143" t="s">
        <v>2805</v>
      </c>
      <c r="D3536" s="143" t="s">
        <v>56</v>
      </c>
      <c r="E3536" s="143"/>
      <c r="F3536" s="143"/>
      <c r="G3536" s="145" t="s">
        <v>23643</v>
      </c>
      <c r="H3536" s="143"/>
      <c r="I3536" s="143"/>
      <c r="J3536" s="145" t="s">
        <v>23644</v>
      </c>
    </row>
    <row r="3537" spans="1:10">
      <c r="A3537" s="143" t="s">
        <v>23645</v>
      </c>
      <c r="B3537" s="143" t="s">
        <v>9661</v>
      </c>
      <c r="C3537" s="143" t="s">
        <v>2805</v>
      </c>
      <c r="D3537" s="143" t="s">
        <v>56</v>
      </c>
      <c r="E3537" s="143"/>
      <c r="F3537" s="143"/>
      <c r="G3537" s="145" t="s">
        <v>8416</v>
      </c>
      <c r="H3537" s="143"/>
      <c r="I3537" s="143"/>
      <c r="J3537" s="145" t="s">
        <v>23646</v>
      </c>
    </row>
    <row r="3538" spans="1:10">
      <c r="A3538" s="143" t="s">
        <v>23647</v>
      </c>
      <c r="B3538" s="143" t="s">
        <v>9662</v>
      </c>
      <c r="C3538" s="143" t="s">
        <v>2785</v>
      </c>
      <c r="D3538" s="143" t="s">
        <v>56</v>
      </c>
      <c r="E3538" s="143"/>
      <c r="F3538" s="143"/>
      <c r="G3538" s="145" t="s">
        <v>7333</v>
      </c>
      <c r="H3538" s="143"/>
      <c r="I3538" s="143"/>
      <c r="J3538" s="145" t="s">
        <v>23648</v>
      </c>
    </row>
    <row r="3539" spans="1:10">
      <c r="A3539" s="143" t="s">
        <v>23649</v>
      </c>
      <c r="B3539" s="143" t="s">
        <v>9663</v>
      </c>
      <c r="C3539" s="143" t="s">
        <v>2785</v>
      </c>
      <c r="D3539" s="143" t="s">
        <v>56</v>
      </c>
      <c r="E3539" s="143"/>
      <c r="F3539" s="143"/>
      <c r="G3539" s="145" t="s">
        <v>23650</v>
      </c>
      <c r="H3539" s="143"/>
      <c r="I3539" s="143"/>
      <c r="J3539" s="145" t="s">
        <v>23651</v>
      </c>
    </row>
    <row r="3540" spans="1:10">
      <c r="A3540" s="143" t="s">
        <v>23652</v>
      </c>
      <c r="B3540" s="143" t="s">
        <v>9665</v>
      </c>
      <c r="C3540" s="143" t="s">
        <v>2785</v>
      </c>
      <c r="D3540" s="143" t="s">
        <v>56</v>
      </c>
      <c r="E3540" s="143"/>
      <c r="F3540" s="143"/>
      <c r="G3540" s="145" t="s">
        <v>7281</v>
      </c>
      <c r="H3540" s="143"/>
      <c r="I3540" s="143"/>
      <c r="J3540" s="145" t="s">
        <v>3570</v>
      </c>
    </row>
    <row r="3541" spans="1:10">
      <c r="A3541" s="143" t="s">
        <v>23653</v>
      </c>
      <c r="B3541" s="143" t="s">
        <v>9667</v>
      </c>
      <c r="C3541" s="143" t="s">
        <v>2805</v>
      </c>
      <c r="D3541" s="143" t="s">
        <v>56</v>
      </c>
      <c r="E3541" s="143"/>
      <c r="F3541" s="143"/>
      <c r="G3541" s="145" t="s">
        <v>9513</v>
      </c>
      <c r="H3541" s="143"/>
      <c r="I3541" s="143"/>
      <c r="J3541" s="145" t="s">
        <v>12300</v>
      </c>
    </row>
    <row r="3542" spans="1:10">
      <c r="A3542" s="143" t="s">
        <v>23654</v>
      </c>
      <c r="B3542" s="143" t="s">
        <v>9668</v>
      </c>
      <c r="C3542" s="143" t="s">
        <v>2785</v>
      </c>
      <c r="D3542" s="143" t="s">
        <v>56</v>
      </c>
      <c r="E3542" s="143"/>
      <c r="F3542" s="143"/>
      <c r="G3542" s="145" t="s">
        <v>14932</v>
      </c>
      <c r="H3542" s="143"/>
      <c r="I3542" s="143"/>
      <c r="J3542" s="145" t="s">
        <v>9010</v>
      </c>
    </row>
    <row r="3543" spans="1:10">
      <c r="A3543" s="143" t="s">
        <v>23655</v>
      </c>
      <c r="B3543" s="143" t="s">
        <v>9669</v>
      </c>
      <c r="C3543" s="143" t="s">
        <v>2805</v>
      </c>
      <c r="D3543" s="143" t="s">
        <v>56</v>
      </c>
      <c r="E3543" s="143"/>
      <c r="F3543" s="143"/>
      <c r="G3543" s="145" t="s">
        <v>8410</v>
      </c>
      <c r="H3543" s="143"/>
      <c r="I3543" s="143"/>
      <c r="J3543" s="145" t="s">
        <v>9759</v>
      </c>
    </row>
    <row r="3544" spans="1:10">
      <c r="A3544" s="143" t="s">
        <v>23656</v>
      </c>
      <c r="B3544" s="143" t="s">
        <v>9670</v>
      </c>
      <c r="C3544" s="143" t="s">
        <v>2785</v>
      </c>
      <c r="D3544" s="143" t="s">
        <v>56</v>
      </c>
      <c r="E3544" s="143"/>
      <c r="F3544" s="143"/>
      <c r="G3544" s="145" t="s">
        <v>23657</v>
      </c>
      <c r="H3544" s="143"/>
      <c r="I3544" s="143"/>
      <c r="J3544" s="145" t="s">
        <v>9336</v>
      </c>
    </row>
    <row r="3545" spans="1:10">
      <c r="A3545" s="143" t="s">
        <v>23658</v>
      </c>
      <c r="B3545" s="143" t="s">
        <v>9672</v>
      </c>
      <c r="C3545" s="143" t="s">
        <v>2785</v>
      </c>
      <c r="D3545" s="143" t="s">
        <v>56</v>
      </c>
      <c r="E3545" s="143"/>
      <c r="F3545" s="143"/>
      <c r="G3545" s="145" t="s">
        <v>23659</v>
      </c>
      <c r="H3545" s="143"/>
      <c r="I3545" s="143"/>
      <c r="J3545" s="145" t="s">
        <v>4466</v>
      </c>
    </row>
    <row r="3546" spans="1:10">
      <c r="A3546" s="143" t="s">
        <v>23660</v>
      </c>
      <c r="B3546" s="143" t="s">
        <v>9674</v>
      </c>
      <c r="C3546" s="143" t="s">
        <v>2785</v>
      </c>
      <c r="D3546" s="143" t="s">
        <v>56</v>
      </c>
      <c r="E3546" s="143"/>
      <c r="F3546" s="143"/>
      <c r="G3546" s="145" t="s">
        <v>23661</v>
      </c>
      <c r="H3546" s="143"/>
      <c r="I3546" s="143"/>
      <c r="J3546" s="145" t="s">
        <v>10926</v>
      </c>
    </row>
    <row r="3547" spans="1:10">
      <c r="A3547" s="143" t="s">
        <v>23662</v>
      </c>
      <c r="B3547" s="143" t="s">
        <v>9676</v>
      </c>
      <c r="C3547" s="143" t="s">
        <v>2785</v>
      </c>
      <c r="D3547" s="143" t="s">
        <v>56</v>
      </c>
      <c r="E3547" s="143"/>
      <c r="F3547" s="143"/>
      <c r="G3547" s="145" t="s">
        <v>4930</v>
      </c>
      <c r="H3547" s="143"/>
      <c r="I3547" s="143"/>
      <c r="J3547" s="145" t="s">
        <v>9997</v>
      </c>
    </row>
    <row r="3548" spans="1:10">
      <c r="A3548" s="143" t="s">
        <v>23663</v>
      </c>
      <c r="B3548" s="143" t="s">
        <v>9678</v>
      </c>
      <c r="C3548" s="143" t="s">
        <v>2805</v>
      </c>
      <c r="D3548" s="143" t="s">
        <v>56</v>
      </c>
      <c r="E3548" s="143"/>
      <c r="F3548" s="143"/>
      <c r="G3548" s="145" t="s">
        <v>23664</v>
      </c>
      <c r="H3548" s="143"/>
      <c r="I3548" s="143"/>
      <c r="J3548" s="145" t="s">
        <v>23665</v>
      </c>
    </row>
    <row r="3549" spans="1:10">
      <c r="A3549" s="143" t="s">
        <v>23666</v>
      </c>
      <c r="B3549" s="143" t="s">
        <v>9680</v>
      </c>
      <c r="C3549" s="143" t="s">
        <v>2805</v>
      </c>
      <c r="D3549" s="143" t="s">
        <v>56</v>
      </c>
      <c r="E3549" s="143"/>
      <c r="F3549" s="143"/>
      <c r="G3549" s="145" t="s">
        <v>7966</v>
      </c>
      <c r="H3549" s="143"/>
      <c r="I3549" s="143"/>
      <c r="J3549" s="145" t="s">
        <v>9716</v>
      </c>
    </row>
    <row r="3550" spans="1:10">
      <c r="A3550" s="143" t="s">
        <v>23667</v>
      </c>
      <c r="B3550" s="143" t="s">
        <v>9681</v>
      </c>
      <c r="C3550" s="143" t="s">
        <v>2805</v>
      </c>
      <c r="D3550" s="143" t="s">
        <v>56</v>
      </c>
      <c r="E3550" s="143"/>
      <c r="F3550" s="143"/>
      <c r="G3550" s="145" t="s">
        <v>23668</v>
      </c>
      <c r="H3550" s="143"/>
      <c r="I3550" s="143"/>
      <c r="J3550" s="145" t="s">
        <v>16447</v>
      </c>
    </row>
    <row r="3551" spans="1:10">
      <c r="A3551" s="143" t="s">
        <v>23669</v>
      </c>
      <c r="B3551" s="143" t="s">
        <v>9683</v>
      </c>
      <c r="C3551" s="143" t="s">
        <v>2805</v>
      </c>
      <c r="D3551" s="143" t="s">
        <v>56</v>
      </c>
      <c r="E3551" s="143"/>
      <c r="F3551" s="143"/>
      <c r="G3551" s="145" t="s">
        <v>10139</v>
      </c>
      <c r="H3551" s="143"/>
      <c r="I3551" s="143"/>
      <c r="J3551" s="145" t="s">
        <v>10449</v>
      </c>
    </row>
    <row r="3552" spans="1:10">
      <c r="A3552" s="143" t="s">
        <v>23670</v>
      </c>
      <c r="B3552" s="143" t="s">
        <v>9684</v>
      </c>
      <c r="C3552" s="143" t="s">
        <v>2805</v>
      </c>
      <c r="D3552" s="143" t="s">
        <v>56</v>
      </c>
      <c r="E3552" s="143"/>
      <c r="F3552" s="143"/>
      <c r="G3552" s="145" t="s">
        <v>23671</v>
      </c>
      <c r="H3552" s="143"/>
      <c r="I3552" s="143"/>
      <c r="J3552" s="145" t="s">
        <v>11590</v>
      </c>
    </row>
    <row r="3553" spans="1:10">
      <c r="A3553" s="143" t="s">
        <v>23672</v>
      </c>
      <c r="B3553" s="143" t="s">
        <v>9686</v>
      </c>
      <c r="C3553" s="143" t="s">
        <v>2805</v>
      </c>
      <c r="D3553" s="143" t="s">
        <v>56</v>
      </c>
      <c r="E3553" s="143"/>
      <c r="F3553" s="143"/>
      <c r="G3553" s="145" t="s">
        <v>23673</v>
      </c>
      <c r="H3553" s="143"/>
      <c r="I3553" s="143"/>
      <c r="J3553" s="145" t="s">
        <v>23674</v>
      </c>
    </row>
    <row r="3554" spans="1:10">
      <c r="A3554" s="143" t="s">
        <v>23675</v>
      </c>
      <c r="B3554" s="143" t="s">
        <v>9688</v>
      </c>
      <c r="C3554" s="143" t="s">
        <v>2805</v>
      </c>
      <c r="D3554" s="143" t="s">
        <v>56</v>
      </c>
      <c r="E3554" s="143"/>
      <c r="F3554" s="143"/>
      <c r="G3554" s="145" t="s">
        <v>9446</v>
      </c>
      <c r="H3554" s="143"/>
      <c r="I3554" s="143"/>
      <c r="J3554" s="145" t="s">
        <v>10639</v>
      </c>
    </row>
    <row r="3555" spans="1:10">
      <c r="A3555" s="143" t="s">
        <v>23676</v>
      </c>
      <c r="B3555" s="143" t="s">
        <v>9690</v>
      </c>
      <c r="C3555" s="143" t="s">
        <v>2805</v>
      </c>
      <c r="D3555" s="143" t="s">
        <v>56</v>
      </c>
      <c r="E3555" s="143"/>
      <c r="F3555" s="143"/>
      <c r="G3555" s="145" t="s">
        <v>23677</v>
      </c>
      <c r="H3555" s="143"/>
      <c r="I3555" s="143"/>
      <c r="J3555" s="145" t="s">
        <v>14438</v>
      </c>
    </row>
    <row r="3556" spans="1:10">
      <c r="A3556" s="143" t="s">
        <v>23678</v>
      </c>
      <c r="B3556" s="143" t="s">
        <v>9692</v>
      </c>
      <c r="C3556" s="143" t="s">
        <v>2805</v>
      </c>
      <c r="D3556" s="143" t="s">
        <v>56</v>
      </c>
      <c r="E3556" s="143"/>
      <c r="F3556" s="143"/>
      <c r="G3556" s="145" t="s">
        <v>3620</v>
      </c>
      <c r="H3556" s="143"/>
      <c r="I3556" s="143"/>
      <c r="J3556" s="145" t="s">
        <v>4386</v>
      </c>
    </row>
    <row r="3557" spans="1:10">
      <c r="A3557" s="143" t="s">
        <v>23679</v>
      </c>
      <c r="B3557" s="143" t="s">
        <v>9694</v>
      </c>
      <c r="C3557" s="143" t="s">
        <v>2805</v>
      </c>
      <c r="D3557" s="143" t="s">
        <v>56</v>
      </c>
      <c r="E3557" s="143"/>
      <c r="F3557" s="143"/>
      <c r="G3557" s="145" t="s">
        <v>21902</v>
      </c>
      <c r="H3557" s="143"/>
      <c r="I3557" s="143"/>
      <c r="J3557" s="145" t="s">
        <v>9968</v>
      </c>
    </row>
    <row r="3558" spans="1:10">
      <c r="A3558" s="143" t="s">
        <v>23680</v>
      </c>
      <c r="B3558" s="143" t="s">
        <v>9696</v>
      </c>
      <c r="C3558" s="143" t="s">
        <v>2805</v>
      </c>
      <c r="D3558" s="143" t="s">
        <v>56</v>
      </c>
      <c r="E3558" s="143"/>
      <c r="F3558" s="143"/>
      <c r="G3558" s="145" t="s">
        <v>23681</v>
      </c>
      <c r="H3558" s="143"/>
      <c r="I3558" s="143"/>
      <c r="J3558" s="145" t="s">
        <v>23682</v>
      </c>
    </row>
    <row r="3559" spans="1:10">
      <c r="A3559" s="143" t="s">
        <v>23683</v>
      </c>
      <c r="B3559" s="143" t="s">
        <v>9698</v>
      </c>
      <c r="C3559" s="143" t="s">
        <v>2805</v>
      </c>
      <c r="D3559" s="143" t="s">
        <v>56</v>
      </c>
      <c r="E3559" s="143"/>
      <c r="F3559" s="143"/>
      <c r="G3559" s="145" t="s">
        <v>23684</v>
      </c>
      <c r="H3559" s="143"/>
      <c r="I3559" s="143"/>
      <c r="J3559" s="145" t="s">
        <v>23644</v>
      </c>
    </row>
    <row r="3560" spans="1:10">
      <c r="A3560" s="143" t="s">
        <v>23685</v>
      </c>
      <c r="B3560" s="143" t="s">
        <v>9700</v>
      </c>
      <c r="C3560" s="143" t="s">
        <v>2805</v>
      </c>
      <c r="D3560" s="143" t="s">
        <v>56</v>
      </c>
      <c r="E3560" s="143"/>
      <c r="F3560" s="143"/>
      <c r="G3560" s="145" t="s">
        <v>21740</v>
      </c>
      <c r="H3560" s="143"/>
      <c r="I3560" s="143"/>
      <c r="J3560" s="145" t="s">
        <v>8401</v>
      </c>
    </row>
    <row r="3561" spans="1:10">
      <c r="A3561" s="143" t="s">
        <v>23686</v>
      </c>
      <c r="B3561" s="143" t="s">
        <v>9701</v>
      </c>
      <c r="C3561" s="143" t="s">
        <v>2805</v>
      </c>
      <c r="D3561" s="143" t="s">
        <v>56</v>
      </c>
      <c r="E3561" s="143"/>
      <c r="F3561" s="143"/>
      <c r="G3561" s="145" t="s">
        <v>10278</v>
      </c>
      <c r="H3561" s="143"/>
      <c r="I3561" s="143"/>
      <c r="J3561" s="145" t="s">
        <v>6530</v>
      </c>
    </row>
    <row r="3562" spans="1:10">
      <c r="A3562" s="143" t="s">
        <v>23687</v>
      </c>
      <c r="B3562" s="143" t="s">
        <v>9702</v>
      </c>
      <c r="C3562" s="143" t="s">
        <v>2805</v>
      </c>
      <c r="D3562" s="143" t="s">
        <v>56</v>
      </c>
      <c r="E3562" s="143"/>
      <c r="F3562" s="143"/>
      <c r="G3562" s="145" t="s">
        <v>10278</v>
      </c>
      <c r="H3562" s="143"/>
      <c r="I3562" s="143"/>
      <c r="J3562" s="145" t="s">
        <v>6530</v>
      </c>
    </row>
    <row r="3563" spans="1:10">
      <c r="A3563" s="143" t="s">
        <v>23688</v>
      </c>
      <c r="B3563" s="143" t="s">
        <v>9703</v>
      </c>
      <c r="C3563" s="143" t="s">
        <v>2805</v>
      </c>
      <c r="D3563" s="143" t="s">
        <v>56</v>
      </c>
      <c r="E3563" s="143"/>
      <c r="F3563" s="143"/>
      <c r="G3563" s="145" t="s">
        <v>11329</v>
      </c>
      <c r="H3563" s="143"/>
      <c r="I3563" s="143"/>
      <c r="J3563" s="145" t="s">
        <v>9386</v>
      </c>
    </row>
    <row r="3564" spans="1:10">
      <c r="A3564" s="143" t="s">
        <v>23689</v>
      </c>
      <c r="B3564" s="143" t="s">
        <v>9705</v>
      </c>
      <c r="C3564" s="143" t="s">
        <v>2805</v>
      </c>
      <c r="D3564" s="143" t="s">
        <v>56</v>
      </c>
      <c r="E3564" s="143"/>
      <c r="F3564" s="143"/>
      <c r="G3564" s="145" t="s">
        <v>23690</v>
      </c>
      <c r="H3564" s="143"/>
      <c r="I3564" s="143"/>
      <c r="J3564" s="145" t="s">
        <v>23691</v>
      </c>
    </row>
    <row r="3565" spans="1:10">
      <c r="A3565" s="143" t="s">
        <v>23692</v>
      </c>
      <c r="B3565" s="143" t="s">
        <v>9707</v>
      </c>
      <c r="C3565" s="143" t="s">
        <v>2805</v>
      </c>
      <c r="D3565" s="143" t="s">
        <v>56</v>
      </c>
      <c r="E3565" s="143"/>
      <c r="F3565" s="143"/>
      <c r="G3565" s="145" t="s">
        <v>23693</v>
      </c>
      <c r="H3565" s="143"/>
      <c r="I3565" s="143"/>
      <c r="J3565" s="145" t="s">
        <v>12115</v>
      </c>
    </row>
    <row r="3566" spans="1:10">
      <c r="A3566" s="143" t="s">
        <v>23694</v>
      </c>
      <c r="B3566" s="143" t="s">
        <v>9709</v>
      </c>
      <c r="C3566" s="143" t="s">
        <v>2805</v>
      </c>
      <c r="D3566" s="143" t="s">
        <v>56</v>
      </c>
      <c r="E3566" s="143"/>
      <c r="F3566" s="143"/>
      <c r="G3566" s="145" t="s">
        <v>23695</v>
      </c>
      <c r="H3566" s="143"/>
      <c r="I3566" s="143"/>
      <c r="J3566" s="145" t="s">
        <v>23696</v>
      </c>
    </row>
    <row r="3567" spans="1:10">
      <c r="A3567" s="143" t="s">
        <v>23697</v>
      </c>
      <c r="B3567" s="143" t="s">
        <v>9711</v>
      </c>
      <c r="C3567" s="143" t="s">
        <v>2805</v>
      </c>
      <c r="D3567" s="143" t="s">
        <v>56</v>
      </c>
      <c r="E3567" s="143"/>
      <c r="F3567" s="143"/>
      <c r="G3567" s="145" t="s">
        <v>23643</v>
      </c>
      <c r="H3567" s="143"/>
      <c r="I3567" s="143"/>
      <c r="J3567" s="145" t="s">
        <v>9584</v>
      </c>
    </row>
    <row r="3568" spans="1:10">
      <c r="A3568" s="143" t="s">
        <v>23698</v>
      </c>
      <c r="B3568" s="143" t="s">
        <v>9713</v>
      </c>
      <c r="C3568" s="143" t="s">
        <v>2805</v>
      </c>
      <c r="D3568" s="143" t="s">
        <v>56</v>
      </c>
      <c r="E3568" s="143"/>
      <c r="F3568" s="143"/>
      <c r="G3568" s="145" t="s">
        <v>23609</v>
      </c>
      <c r="H3568" s="143"/>
      <c r="I3568" s="143"/>
      <c r="J3568" s="145" t="s">
        <v>23238</v>
      </c>
    </row>
    <row r="3569" spans="1:10">
      <c r="A3569" s="143" t="s">
        <v>23699</v>
      </c>
      <c r="B3569" s="143" t="s">
        <v>9715</v>
      </c>
      <c r="C3569" s="143" t="s">
        <v>2805</v>
      </c>
      <c r="D3569" s="143" t="s">
        <v>56</v>
      </c>
      <c r="E3569" s="143"/>
      <c r="F3569" s="143"/>
      <c r="G3569" s="145" t="s">
        <v>19622</v>
      </c>
      <c r="H3569" s="143"/>
      <c r="I3569" s="143"/>
      <c r="J3569" s="145" t="s">
        <v>10872</v>
      </c>
    </row>
    <row r="3570" spans="1:10">
      <c r="A3570" s="143" t="s">
        <v>23700</v>
      </c>
      <c r="B3570" s="143" t="s">
        <v>9717</v>
      </c>
      <c r="C3570" s="143" t="s">
        <v>2805</v>
      </c>
      <c r="D3570" s="143" t="s">
        <v>56</v>
      </c>
      <c r="E3570" s="143"/>
      <c r="F3570" s="143"/>
      <c r="G3570" s="145" t="s">
        <v>10635</v>
      </c>
      <c r="H3570" s="143"/>
      <c r="I3570" s="143"/>
      <c r="J3570" s="145" t="s">
        <v>9465</v>
      </c>
    </row>
    <row r="3571" spans="1:10">
      <c r="A3571" s="143" t="s">
        <v>23701</v>
      </c>
      <c r="B3571" s="143" t="s">
        <v>9718</v>
      </c>
      <c r="C3571" s="143" t="s">
        <v>2805</v>
      </c>
      <c r="D3571" s="143" t="s">
        <v>56</v>
      </c>
      <c r="E3571" s="143"/>
      <c r="F3571" s="143"/>
      <c r="G3571" s="145" t="s">
        <v>8403</v>
      </c>
      <c r="H3571" s="143"/>
      <c r="I3571" s="143"/>
      <c r="J3571" s="145" t="s">
        <v>23702</v>
      </c>
    </row>
    <row r="3572" spans="1:10">
      <c r="A3572" s="143" t="s">
        <v>23703</v>
      </c>
      <c r="B3572" s="143" t="s">
        <v>9720</v>
      </c>
      <c r="C3572" s="143" t="s">
        <v>2805</v>
      </c>
      <c r="D3572" s="143" t="s">
        <v>56</v>
      </c>
      <c r="E3572" s="143"/>
      <c r="F3572" s="143"/>
      <c r="G3572" s="145" t="s">
        <v>23704</v>
      </c>
      <c r="H3572" s="143"/>
      <c r="I3572" s="143"/>
      <c r="J3572" s="145" t="s">
        <v>23705</v>
      </c>
    </row>
    <row r="3573" spans="1:10">
      <c r="A3573" s="143" t="s">
        <v>23706</v>
      </c>
      <c r="B3573" s="143" t="s">
        <v>9721</v>
      </c>
      <c r="C3573" s="143" t="s">
        <v>2805</v>
      </c>
      <c r="D3573" s="143" t="s">
        <v>56</v>
      </c>
      <c r="E3573" s="143"/>
      <c r="F3573" s="143"/>
      <c r="G3573" s="145" t="s">
        <v>10891</v>
      </c>
      <c r="H3573" s="143"/>
      <c r="I3573" s="143"/>
      <c r="J3573" s="145" t="s">
        <v>7868</v>
      </c>
    </row>
    <row r="3574" spans="1:10">
      <c r="A3574" s="143" t="s">
        <v>23707</v>
      </c>
      <c r="B3574" s="143" t="s">
        <v>9723</v>
      </c>
      <c r="C3574" s="143" t="s">
        <v>2805</v>
      </c>
      <c r="D3574" s="143" t="s">
        <v>56</v>
      </c>
      <c r="E3574" s="143"/>
      <c r="F3574" s="143"/>
      <c r="G3574" s="145" t="s">
        <v>9953</v>
      </c>
      <c r="H3574" s="143"/>
      <c r="I3574" s="143"/>
      <c r="J3574" s="145" t="s">
        <v>22939</v>
      </c>
    </row>
    <row r="3575" spans="1:10">
      <c r="A3575" s="143" t="s">
        <v>23708</v>
      </c>
      <c r="B3575" s="143" t="s">
        <v>9725</v>
      </c>
      <c r="C3575" s="143" t="s">
        <v>2805</v>
      </c>
      <c r="D3575" s="143" t="s">
        <v>56</v>
      </c>
      <c r="E3575" s="143"/>
      <c r="F3575" s="143"/>
      <c r="G3575" s="145" t="s">
        <v>19678</v>
      </c>
      <c r="H3575" s="143"/>
      <c r="I3575" s="143"/>
      <c r="J3575" s="145" t="s">
        <v>15490</v>
      </c>
    </row>
    <row r="3576" spans="1:10">
      <c r="A3576" s="143" t="s">
        <v>23709</v>
      </c>
      <c r="B3576" s="143" t="s">
        <v>9727</v>
      </c>
      <c r="C3576" s="143" t="s">
        <v>2805</v>
      </c>
      <c r="D3576" s="143" t="s">
        <v>56</v>
      </c>
      <c r="E3576" s="143"/>
      <c r="F3576" s="143"/>
      <c r="G3576" s="145" t="s">
        <v>23710</v>
      </c>
      <c r="H3576" s="143"/>
      <c r="I3576" s="143"/>
      <c r="J3576" s="145" t="s">
        <v>23711</v>
      </c>
    </row>
    <row r="3577" spans="1:10">
      <c r="A3577" s="143" t="s">
        <v>23712</v>
      </c>
      <c r="B3577" s="143" t="s">
        <v>9729</v>
      </c>
      <c r="C3577" s="143" t="s">
        <v>2805</v>
      </c>
      <c r="D3577" s="143" t="s">
        <v>56</v>
      </c>
      <c r="E3577" s="143"/>
      <c r="F3577" s="143"/>
      <c r="G3577" s="145" t="s">
        <v>12271</v>
      </c>
      <c r="H3577" s="143"/>
      <c r="I3577" s="143"/>
      <c r="J3577" s="145" t="s">
        <v>23713</v>
      </c>
    </row>
    <row r="3578" spans="1:10">
      <c r="A3578" s="143" t="s">
        <v>23714</v>
      </c>
      <c r="B3578" s="143" t="s">
        <v>9731</v>
      </c>
      <c r="C3578" s="143" t="s">
        <v>2805</v>
      </c>
      <c r="D3578" s="143" t="s">
        <v>56</v>
      </c>
      <c r="E3578" s="143"/>
      <c r="F3578" s="143"/>
      <c r="G3578" s="145" t="s">
        <v>23715</v>
      </c>
      <c r="H3578" s="143"/>
      <c r="I3578" s="143"/>
      <c r="J3578" s="145" t="s">
        <v>4384</v>
      </c>
    </row>
    <row r="3579" spans="1:10">
      <c r="A3579" s="143" t="s">
        <v>23716</v>
      </c>
      <c r="B3579" s="143" t="s">
        <v>9732</v>
      </c>
      <c r="C3579" s="143" t="s">
        <v>2805</v>
      </c>
      <c r="D3579" s="143" t="s">
        <v>56</v>
      </c>
      <c r="E3579" s="143"/>
      <c r="F3579" s="143"/>
      <c r="G3579" s="145" t="s">
        <v>23717</v>
      </c>
      <c r="H3579" s="143"/>
      <c r="I3579" s="143"/>
      <c r="J3579" s="145" t="s">
        <v>23718</v>
      </c>
    </row>
    <row r="3580" spans="1:10">
      <c r="A3580" s="143" t="s">
        <v>23719</v>
      </c>
      <c r="B3580" s="143" t="s">
        <v>9734</v>
      </c>
      <c r="C3580" s="143" t="s">
        <v>3710</v>
      </c>
      <c r="D3580" s="143" t="s">
        <v>56</v>
      </c>
      <c r="E3580" s="143"/>
      <c r="F3580" s="143"/>
      <c r="G3580" s="145" t="s">
        <v>7802</v>
      </c>
      <c r="H3580" s="143"/>
      <c r="I3580" s="143"/>
      <c r="J3580" s="145" t="s">
        <v>15506</v>
      </c>
    </row>
    <row r="3581" spans="1:10">
      <c r="A3581" s="143" t="s">
        <v>23720</v>
      </c>
      <c r="B3581" s="143" t="s">
        <v>9736</v>
      </c>
      <c r="C3581" s="143" t="s">
        <v>2805</v>
      </c>
      <c r="D3581" s="143" t="s">
        <v>56</v>
      </c>
      <c r="E3581" s="143"/>
      <c r="F3581" s="143"/>
      <c r="G3581" s="145" t="s">
        <v>23721</v>
      </c>
      <c r="H3581" s="143"/>
      <c r="I3581" s="143"/>
      <c r="J3581" s="145" t="s">
        <v>23722</v>
      </c>
    </row>
    <row r="3582" spans="1:10">
      <c r="A3582" s="143" t="s">
        <v>23723</v>
      </c>
      <c r="B3582" s="143" t="s">
        <v>9738</v>
      </c>
      <c r="C3582" s="143" t="s">
        <v>2805</v>
      </c>
      <c r="D3582" s="143" t="s">
        <v>56</v>
      </c>
      <c r="E3582" s="143"/>
      <c r="F3582" s="143"/>
      <c r="G3582" s="145" t="s">
        <v>23724</v>
      </c>
      <c r="H3582" s="143"/>
      <c r="I3582" s="143"/>
      <c r="J3582" s="145" t="s">
        <v>23725</v>
      </c>
    </row>
    <row r="3583" spans="1:10">
      <c r="A3583" s="143" t="s">
        <v>23726</v>
      </c>
      <c r="B3583" s="143" t="s">
        <v>9740</v>
      </c>
      <c r="C3583" s="143" t="s">
        <v>2805</v>
      </c>
      <c r="D3583" s="143" t="s">
        <v>56</v>
      </c>
      <c r="E3583" s="143"/>
      <c r="F3583" s="143"/>
      <c r="G3583" s="145" t="s">
        <v>13171</v>
      </c>
      <c r="H3583" s="143"/>
      <c r="I3583" s="143"/>
      <c r="J3583" s="145" t="s">
        <v>23727</v>
      </c>
    </row>
    <row r="3584" spans="1:10">
      <c r="A3584" s="143" t="s">
        <v>23728</v>
      </c>
      <c r="B3584" s="143" t="s">
        <v>9742</v>
      </c>
      <c r="C3584" s="143" t="s">
        <v>2805</v>
      </c>
      <c r="D3584" s="143" t="s">
        <v>56</v>
      </c>
      <c r="E3584" s="143"/>
      <c r="F3584" s="143"/>
      <c r="G3584" s="145" t="s">
        <v>3646</v>
      </c>
      <c r="H3584" s="143"/>
      <c r="I3584" s="143"/>
      <c r="J3584" s="145" t="s">
        <v>4507</v>
      </c>
    </row>
    <row r="3585" spans="1:10">
      <c r="A3585" s="143" t="s">
        <v>23729</v>
      </c>
      <c r="B3585" s="143" t="s">
        <v>9743</v>
      </c>
      <c r="C3585" s="143" t="s">
        <v>2805</v>
      </c>
      <c r="D3585" s="143" t="s">
        <v>56</v>
      </c>
      <c r="E3585" s="143"/>
      <c r="F3585" s="143"/>
      <c r="G3585" s="145" t="s">
        <v>8173</v>
      </c>
      <c r="H3585" s="143"/>
      <c r="I3585" s="143"/>
      <c r="J3585" s="145" t="s">
        <v>3266</v>
      </c>
    </row>
    <row r="3586" spans="1:10">
      <c r="A3586" s="143" t="s">
        <v>23730</v>
      </c>
      <c r="B3586" s="143" t="s">
        <v>9745</v>
      </c>
      <c r="C3586" s="143" t="s">
        <v>2805</v>
      </c>
      <c r="D3586" s="143" t="s">
        <v>56</v>
      </c>
      <c r="E3586" s="143"/>
      <c r="F3586" s="143"/>
      <c r="G3586" s="145" t="s">
        <v>7286</v>
      </c>
      <c r="H3586" s="143"/>
      <c r="I3586" s="143"/>
      <c r="J3586" s="145" t="s">
        <v>21126</v>
      </c>
    </row>
    <row r="3587" spans="1:10">
      <c r="A3587" s="143" t="s">
        <v>23731</v>
      </c>
      <c r="B3587" s="143" t="s">
        <v>9746</v>
      </c>
      <c r="C3587" s="143" t="s">
        <v>2805</v>
      </c>
      <c r="D3587" s="143" t="s">
        <v>56</v>
      </c>
      <c r="E3587" s="143"/>
      <c r="F3587" s="143"/>
      <c r="G3587" s="145" t="s">
        <v>9666</v>
      </c>
      <c r="H3587" s="143"/>
      <c r="I3587" s="143"/>
      <c r="J3587" s="145" t="s">
        <v>10023</v>
      </c>
    </row>
    <row r="3588" spans="1:10">
      <c r="A3588" s="143" t="s">
        <v>23732</v>
      </c>
      <c r="B3588" s="143" t="s">
        <v>9747</v>
      </c>
      <c r="C3588" s="143" t="s">
        <v>2805</v>
      </c>
      <c r="D3588" s="143" t="s">
        <v>56</v>
      </c>
      <c r="E3588" s="143"/>
      <c r="F3588" s="143"/>
      <c r="G3588" s="145" t="s">
        <v>21902</v>
      </c>
      <c r="H3588" s="143"/>
      <c r="I3588" s="143"/>
      <c r="J3588" s="145" t="s">
        <v>12207</v>
      </c>
    </row>
    <row r="3589" spans="1:10">
      <c r="A3589" s="143" t="s">
        <v>23733</v>
      </c>
      <c r="B3589" s="143" t="s">
        <v>9749</v>
      </c>
      <c r="C3589" s="143" t="s">
        <v>2785</v>
      </c>
      <c r="D3589" s="143" t="s">
        <v>56</v>
      </c>
      <c r="E3589" s="143"/>
      <c r="F3589" s="143"/>
      <c r="G3589" s="145" t="s">
        <v>19684</v>
      </c>
      <c r="H3589" s="143"/>
      <c r="I3589" s="143"/>
      <c r="J3589" s="145" t="s">
        <v>10048</v>
      </c>
    </row>
    <row r="3590" spans="1:10">
      <c r="A3590" s="143" t="s">
        <v>23734</v>
      </c>
      <c r="B3590" s="143" t="s">
        <v>9751</v>
      </c>
      <c r="C3590" s="143" t="s">
        <v>2785</v>
      </c>
      <c r="D3590" s="143" t="s">
        <v>56</v>
      </c>
      <c r="E3590" s="143"/>
      <c r="F3590" s="143"/>
      <c r="G3590" s="145" t="s">
        <v>23735</v>
      </c>
      <c r="H3590" s="143"/>
      <c r="I3590" s="143"/>
      <c r="J3590" s="145" t="s">
        <v>13009</v>
      </c>
    </row>
    <row r="3591" spans="1:10">
      <c r="A3591" s="143" t="s">
        <v>23736</v>
      </c>
      <c r="B3591" s="143" t="s">
        <v>9753</v>
      </c>
      <c r="C3591" s="143" t="s">
        <v>2785</v>
      </c>
      <c r="D3591" s="143" t="s">
        <v>56</v>
      </c>
      <c r="E3591" s="143"/>
      <c r="F3591" s="143"/>
      <c r="G3591" s="145" t="s">
        <v>8315</v>
      </c>
      <c r="H3591" s="143"/>
      <c r="I3591" s="143"/>
      <c r="J3591" s="145" t="s">
        <v>29</v>
      </c>
    </row>
    <row r="3592" spans="1:10">
      <c r="A3592" s="143" t="s">
        <v>23737</v>
      </c>
      <c r="B3592" s="143" t="s">
        <v>9755</v>
      </c>
      <c r="C3592" s="143" t="s">
        <v>2785</v>
      </c>
      <c r="D3592" s="143" t="s">
        <v>56</v>
      </c>
      <c r="E3592" s="143"/>
      <c r="F3592" s="143"/>
      <c r="G3592" s="145" t="s">
        <v>12113</v>
      </c>
      <c r="H3592" s="143"/>
      <c r="I3592" s="143"/>
      <c r="J3592" s="145" t="s">
        <v>9187</v>
      </c>
    </row>
    <row r="3593" spans="1:10">
      <c r="A3593" s="143" t="s">
        <v>23738</v>
      </c>
      <c r="B3593" s="143" t="s">
        <v>9757</v>
      </c>
      <c r="C3593" s="143" t="s">
        <v>2785</v>
      </c>
      <c r="D3593" s="143" t="s">
        <v>56</v>
      </c>
      <c r="E3593" s="143"/>
      <c r="F3593" s="143"/>
      <c r="G3593" s="145" t="s">
        <v>23739</v>
      </c>
      <c r="H3593" s="143"/>
      <c r="I3593" s="143"/>
      <c r="J3593" s="145" t="s">
        <v>23740</v>
      </c>
    </row>
    <row r="3594" spans="1:10">
      <c r="A3594" s="143" t="s">
        <v>23741</v>
      </c>
      <c r="B3594" s="143" t="s">
        <v>9758</v>
      </c>
      <c r="C3594" s="143" t="s">
        <v>2785</v>
      </c>
      <c r="D3594" s="143" t="s">
        <v>56</v>
      </c>
      <c r="E3594" s="143"/>
      <c r="F3594" s="143"/>
      <c r="G3594" s="145" t="s">
        <v>23742</v>
      </c>
      <c r="H3594" s="143"/>
      <c r="I3594" s="143"/>
      <c r="J3594" s="145" t="s">
        <v>23743</v>
      </c>
    </row>
    <row r="3595" spans="1:10">
      <c r="A3595" s="143" t="s">
        <v>23744</v>
      </c>
      <c r="B3595" s="143" t="s">
        <v>9760</v>
      </c>
      <c r="C3595" s="143" t="s">
        <v>2785</v>
      </c>
      <c r="D3595" s="143" t="s">
        <v>56</v>
      </c>
      <c r="E3595" s="143"/>
      <c r="F3595" s="143"/>
      <c r="G3595" s="145" t="s">
        <v>10283</v>
      </c>
      <c r="H3595" s="143"/>
      <c r="I3595" s="143"/>
      <c r="J3595" s="145" t="s">
        <v>8155</v>
      </c>
    </row>
    <row r="3596" spans="1:10">
      <c r="A3596" s="143" t="s">
        <v>23745</v>
      </c>
      <c r="B3596" s="143" t="s">
        <v>9762</v>
      </c>
      <c r="C3596" s="143" t="s">
        <v>2785</v>
      </c>
      <c r="D3596" s="143" t="s">
        <v>56</v>
      </c>
      <c r="E3596" s="143"/>
      <c r="F3596" s="143"/>
      <c r="G3596" s="145" t="s">
        <v>23746</v>
      </c>
      <c r="H3596" s="143"/>
      <c r="I3596" s="143"/>
      <c r="J3596" s="145" t="s">
        <v>7691</v>
      </c>
    </row>
    <row r="3597" spans="1:10">
      <c r="A3597" s="143" t="s">
        <v>23747</v>
      </c>
      <c r="B3597" s="143" t="s">
        <v>9764</v>
      </c>
      <c r="C3597" s="143" t="s">
        <v>2785</v>
      </c>
      <c r="D3597" s="143" t="s">
        <v>56</v>
      </c>
      <c r="E3597" s="143"/>
      <c r="F3597" s="143"/>
      <c r="G3597" s="145" t="s">
        <v>18640</v>
      </c>
      <c r="H3597" s="143"/>
      <c r="I3597" s="143"/>
      <c r="J3597" s="145" t="s">
        <v>13485</v>
      </c>
    </row>
    <row r="3598" spans="1:10">
      <c r="A3598" s="143" t="s">
        <v>23748</v>
      </c>
      <c r="B3598" s="143" t="s">
        <v>9766</v>
      </c>
      <c r="C3598" s="143" t="s">
        <v>2785</v>
      </c>
      <c r="D3598" s="143" t="s">
        <v>56</v>
      </c>
      <c r="E3598" s="143"/>
      <c r="F3598" s="143"/>
      <c r="G3598" s="145" t="s">
        <v>23749</v>
      </c>
      <c r="H3598" s="143"/>
      <c r="I3598" s="143"/>
      <c r="J3598" s="145" t="s">
        <v>23750</v>
      </c>
    </row>
    <row r="3599" spans="1:10">
      <c r="A3599" s="143" t="s">
        <v>23751</v>
      </c>
      <c r="B3599" s="143" t="s">
        <v>9768</v>
      </c>
      <c r="C3599" s="143" t="s">
        <v>2785</v>
      </c>
      <c r="D3599" s="143" t="s">
        <v>56</v>
      </c>
      <c r="E3599" s="143"/>
      <c r="F3599" s="143"/>
      <c r="G3599" s="145" t="s">
        <v>13738</v>
      </c>
      <c r="H3599" s="143"/>
      <c r="I3599" s="143"/>
      <c r="J3599" s="145" t="s">
        <v>23752</v>
      </c>
    </row>
    <row r="3600" spans="1:10">
      <c r="A3600" s="143" t="s">
        <v>23753</v>
      </c>
      <c r="B3600" s="143" t="s">
        <v>9769</v>
      </c>
      <c r="C3600" s="143" t="s">
        <v>2785</v>
      </c>
      <c r="D3600" s="143" t="s">
        <v>56</v>
      </c>
      <c r="E3600" s="143"/>
      <c r="F3600" s="143"/>
      <c r="G3600" s="145" t="s">
        <v>7363</v>
      </c>
      <c r="H3600" s="143"/>
      <c r="I3600" s="143"/>
      <c r="J3600" s="145" t="s">
        <v>21268</v>
      </c>
    </row>
    <row r="3601" spans="1:10">
      <c r="A3601" s="143" t="s">
        <v>23754</v>
      </c>
      <c r="B3601" s="143" t="s">
        <v>9770</v>
      </c>
      <c r="C3601" s="143" t="s">
        <v>2785</v>
      </c>
      <c r="D3601" s="143" t="s">
        <v>56</v>
      </c>
      <c r="E3601" s="143"/>
      <c r="F3601" s="143"/>
      <c r="G3601" s="145" t="s">
        <v>8907</v>
      </c>
      <c r="H3601" s="143"/>
      <c r="I3601" s="143"/>
      <c r="J3601" s="145" t="s">
        <v>23755</v>
      </c>
    </row>
    <row r="3602" spans="1:10">
      <c r="A3602" s="143" t="s">
        <v>23756</v>
      </c>
      <c r="B3602" s="143" t="s">
        <v>9772</v>
      </c>
      <c r="C3602" s="143" t="s">
        <v>2785</v>
      </c>
      <c r="D3602" s="143" t="s">
        <v>56</v>
      </c>
      <c r="E3602" s="143"/>
      <c r="F3602" s="143"/>
      <c r="G3602" s="145" t="s">
        <v>9252</v>
      </c>
      <c r="H3602" s="143"/>
      <c r="I3602" s="143"/>
      <c r="J3602" s="145" t="s">
        <v>15480</v>
      </c>
    </row>
    <row r="3603" spans="1:10">
      <c r="A3603" s="143" t="s">
        <v>23757</v>
      </c>
      <c r="B3603" s="143" t="s">
        <v>23758</v>
      </c>
      <c r="C3603" s="143" t="s">
        <v>2785</v>
      </c>
      <c r="D3603" s="143" t="s">
        <v>56</v>
      </c>
      <c r="E3603" s="143"/>
      <c r="F3603" s="143"/>
      <c r="G3603" s="145" t="s">
        <v>9941</v>
      </c>
      <c r="H3603" s="143"/>
      <c r="I3603" s="143"/>
      <c r="J3603" s="145" t="s">
        <v>10571</v>
      </c>
    </row>
    <row r="3604" spans="1:10">
      <c r="A3604" s="143" t="s">
        <v>23759</v>
      </c>
      <c r="B3604" s="143" t="s">
        <v>9773</v>
      </c>
      <c r="C3604" s="143" t="s">
        <v>2785</v>
      </c>
      <c r="D3604" s="143" t="s">
        <v>56</v>
      </c>
      <c r="E3604" s="143"/>
      <c r="F3604" s="143"/>
      <c r="G3604" s="145" t="s">
        <v>23760</v>
      </c>
      <c r="H3604" s="143"/>
      <c r="I3604" s="143"/>
      <c r="J3604" s="145" t="s">
        <v>7400</v>
      </c>
    </row>
    <row r="3605" spans="1:10">
      <c r="A3605" s="143" t="s">
        <v>23761</v>
      </c>
      <c r="B3605" s="143" t="s">
        <v>9775</v>
      </c>
      <c r="C3605" s="143" t="s">
        <v>2785</v>
      </c>
      <c r="D3605" s="143" t="s">
        <v>56</v>
      </c>
      <c r="E3605" s="143"/>
      <c r="F3605" s="143"/>
      <c r="G3605" s="145" t="s">
        <v>9722</v>
      </c>
      <c r="H3605" s="143"/>
      <c r="I3605" s="143"/>
      <c r="J3605" s="145" t="s">
        <v>9440</v>
      </c>
    </row>
    <row r="3606" spans="1:10">
      <c r="A3606" s="143" t="s">
        <v>23762</v>
      </c>
      <c r="B3606" s="143" t="s">
        <v>9777</v>
      </c>
      <c r="C3606" s="143" t="s">
        <v>2785</v>
      </c>
      <c r="D3606" s="143" t="s">
        <v>56</v>
      </c>
      <c r="E3606" s="143"/>
      <c r="F3606" s="143"/>
      <c r="G3606" s="145" t="s">
        <v>23763</v>
      </c>
      <c r="H3606" s="143"/>
      <c r="I3606" s="143"/>
      <c r="J3606" s="145" t="s">
        <v>6827</v>
      </c>
    </row>
    <row r="3607" spans="1:10">
      <c r="A3607" s="143" t="s">
        <v>23764</v>
      </c>
      <c r="B3607" s="143" t="s">
        <v>23765</v>
      </c>
      <c r="C3607" s="143" t="s">
        <v>2785</v>
      </c>
      <c r="D3607" s="143" t="s">
        <v>56</v>
      </c>
      <c r="E3607" s="143"/>
      <c r="F3607" s="143"/>
      <c r="G3607" s="145" t="s">
        <v>5098</v>
      </c>
      <c r="H3607" s="143"/>
      <c r="I3607" s="143"/>
      <c r="J3607" s="145" t="s">
        <v>23766</v>
      </c>
    </row>
    <row r="3608" spans="1:10">
      <c r="A3608" s="143" t="s">
        <v>23767</v>
      </c>
      <c r="B3608" s="143" t="s">
        <v>9779</v>
      </c>
      <c r="C3608" s="143" t="s">
        <v>2785</v>
      </c>
      <c r="D3608" s="143" t="s">
        <v>56</v>
      </c>
      <c r="E3608" s="143"/>
      <c r="F3608" s="143"/>
      <c r="G3608" s="145" t="s">
        <v>10791</v>
      </c>
      <c r="H3608" s="143"/>
      <c r="I3608" s="143"/>
      <c r="J3608" s="145" t="s">
        <v>9915</v>
      </c>
    </row>
    <row r="3609" spans="1:10">
      <c r="A3609" s="143" t="s">
        <v>23768</v>
      </c>
      <c r="B3609" s="143" t="s">
        <v>9780</v>
      </c>
      <c r="C3609" s="143" t="s">
        <v>2785</v>
      </c>
      <c r="D3609" s="143" t="s">
        <v>56</v>
      </c>
      <c r="E3609" s="143"/>
      <c r="F3609" s="143"/>
      <c r="G3609" s="145" t="s">
        <v>10793</v>
      </c>
      <c r="H3609" s="143"/>
      <c r="I3609" s="143"/>
      <c r="J3609" s="145" t="s">
        <v>9213</v>
      </c>
    </row>
    <row r="3610" spans="1:10">
      <c r="A3610" s="143" t="s">
        <v>23769</v>
      </c>
      <c r="B3610" s="143" t="s">
        <v>9782</v>
      </c>
      <c r="C3610" s="143" t="s">
        <v>2785</v>
      </c>
      <c r="D3610" s="143" t="s">
        <v>56</v>
      </c>
      <c r="E3610" s="143"/>
      <c r="F3610" s="143"/>
      <c r="G3610" s="145" t="s">
        <v>17222</v>
      </c>
      <c r="H3610" s="143"/>
      <c r="I3610" s="143"/>
      <c r="J3610" s="145" t="s">
        <v>23363</v>
      </c>
    </row>
    <row r="3611" spans="1:10">
      <c r="A3611" s="143" t="s">
        <v>23770</v>
      </c>
      <c r="B3611" s="143" t="s">
        <v>9783</v>
      </c>
      <c r="C3611" s="143" t="s">
        <v>2785</v>
      </c>
      <c r="D3611" s="143" t="s">
        <v>56</v>
      </c>
      <c r="E3611" s="143"/>
      <c r="F3611" s="143"/>
      <c r="G3611" s="145" t="s">
        <v>6091</v>
      </c>
      <c r="H3611" s="143"/>
      <c r="I3611" s="143"/>
      <c r="J3611" s="145" t="s">
        <v>17439</v>
      </c>
    </row>
    <row r="3612" spans="1:10">
      <c r="A3612" s="143" t="s">
        <v>23771</v>
      </c>
      <c r="B3612" s="143" t="s">
        <v>9785</v>
      </c>
      <c r="C3612" s="143" t="s">
        <v>2785</v>
      </c>
      <c r="D3612" s="143" t="s">
        <v>56</v>
      </c>
      <c r="E3612" s="143"/>
      <c r="F3612" s="143"/>
      <c r="G3612" s="145" t="s">
        <v>21756</v>
      </c>
      <c r="H3612" s="143"/>
      <c r="I3612" s="143"/>
      <c r="J3612" s="145" t="s">
        <v>10937</v>
      </c>
    </row>
    <row r="3613" spans="1:10">
      <c r="A3613" s="143" t="s">
        <v>23772</v>
      </c>
      <c r="B3613" s="143" t="s">
        <v>9787</v>
      </c>
      <c r="C3613" s="143" t="s">
        <v>2785</v>
      </c>
      <c r="D3613" s="143" t="s">
        <v>56</v>
      </c>
      <c r="E3613" s="143"/>
      <c r="F3613" s="143"/>
      <c r="G3613" s="145" t="s">
        <v>21756</v>
      </c>
      <c r="H3613" s="143"/>
      <c r="I3613" s="143"/>
      <c r="J3613" s="145" t="s">
        <v>10937</v>
      </c>
    </row>
    <row r="3614" spans="1:10">
      <c r="A3614" s="143" t="s">
        <v>23773</v>
      </c>
      <c r="B3614" s="143" t="s">
        <v>9788</v>
      </c>
      <c r="C3614" s="143" t="s">
        <v>2785</v>
      </c>
      <c r="D3614" s="143" t="s">
        <v>56</v>
      </c>
      <c r="E3614" s="143"/>
      <c r="F3614" s="143"/>
      <c r="G3614" s="145" t="s">
        <v>9455</v>
      </c>
      <c r="H3614" s="143"/>
      <c r="I3614" s="143"/>
      <c r="J3614" s="145" t="s">
        <v>7325</v>
      </c>
    </row>
    <row r="3615" spans="1:10">
      <c r="A3615" s="143" t="s">
        <v>23774</v>
      </c>
      <c r="B3615" s="143" t="s">
        <v>9789</v>
      </c>
      <c r="C3615" s="143" t="s">
        <v>2785</v>
      </c>
      <c r="D3615" s="143" t="s">
        <v>56</v>
      </c>
      <c r="E3615" s="143"/>
      <c r="F3615" s="143"/>
      <c r="G3615" s="145" t="s">
        <v>23775</v>
      </c>
      <c r="H3615" s="143"/>
      <c r="I3615" s="143"/>
      <c r="J3615" s="145" t="s">
        <v>20456</v>
      </c>
    </row>
    <row r="3616" spans="1:10">
      <c r="A3616" s="143" t="s">
        <v>23776</v>
      </c>
      <c r="B3616" s="143" t="s">
        <v>9791</v>
      </c>
      <c r="C3616" s="143" t="s">
        <v>2785</v>
      </c>
      <c r="D3616" s="143" t="s">
        <v>56</v>
      </c>
      <c r="E3616" s="143"/>
      <c r="F3616" s="143"/>
      <c r="G3616" s="145" t="s">
        <v>23777</v>
      </c>
      <c r="H3616" s="143"/>
      <c r="I3616" s="143"/>
      <c r="J3616" s="145" t="s">
        <v>9581</v>
      </c>
    </row>
    <row r="3617" spans="1:10">
      <c r="A3617" s="143" t="s">
        <v>23778</v>
      </c>
      <c r="B3617" s="143" t="s">
        <v>9793</v>
      </c>
      <c r="C3617" s="143" t="s">
        <v>2785</v>
      </c>
      <c r="D3617" s="143" t="s">
        <v>56</v>
      </c>
      <c r="E3617" s="143"/>
      <c r="F3617" s="143"/>
      <c r="G3617" s="145" t="s">
        <v>23779</v>
      </c>
      <c r="H3617" s="143"/>
      <c r="I3617" s="143"/>
      <c r="J3617" s="145" t="s">
        <v>3104</v>
      </c>
    </row>
    <row r="3618" spans="1:10">
      <c r="A3618" s="143" t="s">
        <v>23780</v>
      </c>
      <c r="B3618" s="143" t="s">
        <v>9794</v>
      </c>
      <c r="C3618" s="143" t="s">
        <v>2785</v>
      </c>
      <c r="D3618" s="143" t="s">
        <v>56</v>
      </c>
      <c r="E3618" s="143"/>
      <c r="F3618" s="143"/>
      <c r="G3618" s="145" t="s">
        <v>23781</v>
      </c>
      <c r="H3618" s="143"/>
      <c r="I3618" s="143"/>
      <c r="J3618" s="145" t="s">
        <v>4928</v>
      </c>
    </row>
    <row r="3619" spans="1:10">
      <c r="A3619" s="143" t="s">
        <v>23782</v>
      </c>
      <c r="B3619" s="143" t="s">
        <v>9796</v>
      </c>
      <c r="C3619" s="143" t="s">
        <v>2785</v>
      </c>
      <c r="D3619" s="143" t="s">
        <v>56</v>
      </c>
      <c r="E3619" s="143"/>
      <c r="F3619" s="143"/>
      <c r="G3619" s="145" t="s">
        <v>21220</v>
      </c>
      <c r="H3619" s="143"/>
      <c r="I3619" s="143"/>
      <c r="J3619" s="145" t="s">
        <v>20500</v>
      </c>
    </row>
    <row r="3620" spans="1:10">
      <c r="A3620" s="143" t="s">
        <v>23783</v>
      </c>
      <c r="B3620" s="143" t="s">
        <v>9797</v>
      </c>
      <c r="C3620" s="143" t="s">
        <v>2785</v>
      </c>
      <c r="D3620" s="143" t="s">
        <v>56</v>
      </c>
      <c r="E3620" s="143"/>
      <c r="F3620" s="143"/>
      <c r="G3620" s="145" t="s">
        <v>9750</v>
      </c>
      <c r="H3620" s="143"/>
      <c r="I3620" s="143"/>
      <c r="J3620" s="145" t="s">
        <v>4226</v>
      </c>
    </row>
    <row r="3621" spans="1:10">
      <c r="A3621" s="143" t="s">
        <v>23784</v>
      </c>
      <c r="B3621" s="143" t="s">
        <v>9799</v>
      </c>
      <c r="C3621" s="143" t="s">
        <v>2785</v>
      </c>
      <c r="D3621" s="143" t="s">
        <v>56</v>
      </c>
      <c r="E3621" s="143"/>
      <c r="F3621" s="143"/>
      <c r="G3621" s="145" t="s">
        <v>7355</v>
      </c>
      <c r="H3621" s="143"/>
      <c r="I3621" s="143"/>
      <c r="J3621" s="145" t="s">
        <v>7383</v>
      </c>
    </row>
    <row r="3622" spans="1:10">
      <c r="A3622" s="143" t="s">
        <v>23785</v>
      </c>
      <c r="B3622" s="143" t="s">
        <v>9801</v>
      </c>
      <c r="C3622" s="143" t="s">
        <v>2785</v>
      </c>
      <c r="D3622" s="143" t="s">
        <v>56</v>
      </c>
      <c r="E3622" s="143"/>
      <c r="F3622" s="143"/>
      <c r="G3622" s="145" t="s">
        <v>20426</v>
      </c>
      <c r="H3622" s="143"/>
      <c r="I3622" s="143"/>
      <c r="J3622" s="145" t="s">
        <v>9247</v>
      </c>
    </row>
    <row r="3623" spans="1:10">
      <c r="A3623" s="143" t="s">
        <v>23786</v>
      </c>
      <c r="B3623" s="143" t="s">
        <v>9803</v>
      </c>
      <c r="C3623" s="143" t="s">
        <v>2785</v>
      </c>
      <c r="D3623" s="143" t="s">
        <v>56</v>
      </c>
      <c r="E3623" s="143"/>
      <c r="F3623" s="143"/>
      <c r="G3623" s="145" t="s">
        <v>4293</v>
      </c>
      <c r="H3623" s="143"/>
      <c r="I3623" s="143"/>
      <c r="J3623" s="145" t="s">
        <v>14525</v>
      </c>
    </row>
    <row r="3624" spans="1:10">
      <c r="A3624" s="143" t="s">
        <v>23787</v>
      </c>
      <c r="B3624" s="143" t="s">
        <v>9804</v>
      </c>
      <c r="C3624" s="143" t="s">
        <v>2785</v>
      </c>
      <c r="D3624" s="143" t="s">
        <v>56</v>
      </c>
      <c r="E3624" s="143"/>
      <c r="F3624" s="143"/>
      <c r="G3624" s="145" t="s">
        <v>14925</v>
      </c>
      <c r="H3624" s="143"/>
      <c r="I3624" s="143"/>
      <c r="J3624" s="145" t="s">
        <v>10546</v>
      </c>
    </row>
    <row r="3625" spans="1:10">
      <c r="A3625" s="143" t="s">
        <v>23788</v>
      </c>
      <c r="B3625" s="143" t="s">
        <v>9806</v>
      </c>
      <c r="C3625" s="143" t="s">
        <v>2785</v>
      </c>
      <c r="D3625" s="143" t="s">
        <v>56</v>
      </c>
      <c r="E3625" s="143"/>
      <c r="F3625" s="143"/>
      <c r="G3625" s="145" t="s">
        <v>23789</v>
      </c>
      <c r="H3625" s="143"/>
      <c r="I3625" s="143"/>
      <c r="J3625" s="145" t="s">
        <v>21746</v>
      </c>
    </row>
    <row r="3626" spans="1:10">
      <c r="A3626" s="143" t="s">
        <v>23790</v>
      </c>
      <c r="B3626" s="143" t="s">
        <v>9808</v>
      </c>
      <c r="C3626" s="143" t="s">
        <v>2785</v>
      </c>
      <c r="D3626" s="143" t="s">
        <v>56</v>
      </c>
      <c r="E3626" s="143"/>
      <c r="F3626" s="143"/>
      <c r="G3626" s="145" t="s">
        <v>7343</v>
      </c>
      <c r="H3626" s="143"/>
      <c r="I3626" s="143"/>
      <c r="J3626" s="145" t="s">
        <v>7269</v>
      </c>
    </row>
    <row r="3627" spans="1:10">
      <c r="A3627" s="143" t="s">
        <v>23791</v>
      </c>
      <c r="B3627" s="143" t="s">
        <v>9810</v>
      </c>
      <c r="C3627" s="143" t="s">
        <v>2785</v>
      </c>
      <c r="D3627" s="143" t="s">
        <v>56</v>
      </c>
      <c r="E3627" s="143"/>
      <c r="F3627" s="143"/>
      <c r="G3627" s="145" t="s">
        <v>20426</v>
      </c>
      <c r="H3627" s="143"/>
      <c r="I3627" s="143"/>
      <c r="J3627" s="145" t="s">
        <v>9247</v>
      </c>
    </row>
    <row r="3628" spans="1:10">
      <c r="A3628" s="143" t="s">
        <v>23792</v>
      </c>
      <c r="B3628" s="143" t="s">
        <v>9811</v>
      </c>
      <c r="C3628" s="143" t="s">
        <v>2785</v>
      </c>
      <c r="D3628" s="143" t="s">
        <v>56</v>
      </c>
      <c r="E3628" s="143"/>
      <c r="F3628" s="143"/>
      <c r="G3628" s="145" t="s">
        <v>9462</v>
      </c>
      <c r="H3628" s="143"/>
      <c r="I3628" s="143"/>
      <c r="J3628" s="145" t="s">
        <v>12908</v>
      </c>
    </row>
    <row r="3629" spans="1:10">
      <c r="A3629" s="143" t="s">
        <v>23793</v>
      </c>
      <c r="B3629" s="143" t="s">
        <v>9812</v>
      </c>
      <c r="C3629" s="143" t="s">
        <v>2785</v>
      </c>
      <c r="D3629" s="143" t="s">
        <v>56</v>
      </c>
      <c r="E3629" s="143"/>
      <c r="F3629" s="143"/>
      <c r="G3629" s="145" t="s">
        <v>23540</v>
      </c>
      <c r="H3629" s="143"/>
      <c r="I3629" s="143"/>
      <c r="J3629" s="145" t="s">
        <v>7949</v>
      </c>
    </row>
    <row r="3630" spans="1:10">
      <c r="A3630" s="143" t="s">
        <v>23794</v>
      </c>
      <c r="B3630" s="143" t="s">
        <v>9813</v>
      </c>
      <c r="C3630" s="143" t="s">
        <v>2785</v>
      </c>
      <c r="D3630" s="143" t="s">
        <v>56</v>
      </c>
      <c r="E3630" s="143"/>
      <c r="F3630" s="143"/>
      <c r="G3630" s="145" t="s">
        <v>23795</v>
      </c>
      <c r="H3630" s="143"/>
      <c r="I3630" s="143"/>
      <c r="J3630" s="145" t="s">
        <v>4295</v>
      </c>
    </row>
    <row r="3631" spans="1:10">
      <c r="A3631" s="143" t="s">
        <v>23796</v>
      </c>
      <c r="B3631" s="143" t="s">
        <v>9815</v>
      </c>
      <c r="C3631" s="143" t="s">
        <v>2785</v>
      </c>
      <c r="D3631" s="143" t="s">
        <v>56</v>
      </c>
      <c r="E3631" s="143"/>
      <c r="F3631" s="143"/>
      <c r="G3631" s="145" t="s">
        <v>22919</v>
      </c>
      <c r="H3631" s="143"/>
      <c r="I3631" s="143"/>
      <c r="J3631" s="145" t="s">
        <v>40</v>
      </c>
    </row>
    <row r="3632" spans="1:10">
      <c r="A3632" s="143" t="s">
        <v>23797</v>
      </c>
      <c r="B3632" s="143" t="s">
        <v>9817</v>
      </c>
      <c r="C3632" s="143" t="s">
        <v>2785</v>
      </c>
      <c r="D3632" s="143" t="s">
        <v>56</v>
      </c>
      <c r="E3632" s="143"/>
      <c r="F3632" s="143"/>
      <c r="G3632" s="145" t="s">
        <v>23798</v>
      </c>
      <c r="H3632" s="143"/>
      <c r="I3632" s="143"/>
      <c r="J3632" s="145" t="s">
        <v>15769</v>
      </c>
    </row>
    <row r="3633" spans="1:10">
      <c r="A3633" s="143" t="s">
        <v>23799</v>
      </c>
      <c r="B3633" s="143" t="s">
        <v>9818</v>
      </c>
      <c r="C3633" s="143" t="s">
        <v>2785</v>
      </c>
      <c r="D3633" s="143" t="s">
        <v>56</v>
      </c>
      <c r="E3633" s="143"/>
      <c r="F3633" s="143"/>
      <c r="G3633" s="145" t="s">
        <v>12244</v>
      </c>
      <c r="H3633" s="143"/>
      <c r="I3633" s="143"/>
      <c r="J3633" s="145" t="s">
        <v>8924</v>
      </c>
    </row>
    <row r="3634" spans="1:10">
      <c r="A3634" s="143" t="s">
        <v>23800</v>
      </c>
      <c r="B3634" s="143" t="s">
        <v>9819</v>
      </c>
      <c r="C3634" s="143" t="s">
        <v>2805</v>
      </c>
      <c r="D3634" s="143" t="s">
        <v>56</v>
      </c>
      <c r="E3634" s="143"/>
      <c r="F3634" s="143"/>
      <c r="G3634" s="145" t="s">
        <v>10428</v>
      </c>
      <c r="H3634" s="143"/>
      <c r="I3634" s="143"/>
      <c r="J3634" s="145" t="s">
        <v>23188</v>
      </c>
    </row>
    <row r="3635" spans="1:10">
      <c r="A3635" s="143" t="s">
        <v>23801</v>
      </c>
      <c r="B3635" s="143" t="s">
        <v>9820</v>
      </c>
      <c r="C3635" s="143" t="s">
        <v>2805</v>
      </c>
      <c r="D3635" s="143" t="s">
        <v>56</v>
      </c>
      <c r="E3635" s="143"/>
      <c r="F3635" s="143"/>
      <c r="G3635" s="145" t="s">
        <v>11830</v>
      </c>
      <c r="H3635" s="143"/>
      <c r="I3635" s="143"/>
      <c r="J3635" s="145" t="s">
        <v>23498</v>
      </c>
    </row>
    <row r="3636" spans="1:10">
      <c r="A3636" s="143" t="s">
        <v>23802</v>
      </c>
      <c r="B3636" s="143" t="s">
        <v>9821</v>
      </c>
      <c r="C3636" s="143" t="s">
        <v>2805</v>
      </c>
      <c r="D3636" s="143" t="s">
        <v>56</v>
      </c>
      <c r="E3636" s="143"/>
      <c r="F3636" s="143"/>
      <c r="G3636" s="145" t="s">
        <v>9535</v>
      </c>
      <c r="H3636" s="143"/>
      <c r="I3636" s="143"/>
      <c r="J3636" s="145" t="s">
        <v>10426</v>
      </c>
    </row>
    <row r="3637" spans="1:10">
      <c r="A3637" s="143" t="s">
        <v>23803</v>
      </c>
      <c r="B3637" s="143" t="s">
        <v>9823</v>
      </c>
      <c r="C3637" s="143" t="s">
        <v>2805</v>
      </c>
      <c r="D3637" s="143" t="s">
        <v>56</v>
      </c>
      <c r="E3637" s="143"/>
      <c r="F3637" s="143"/>
      <c r="G3637" s="145" t="s">
        <v>40</v>
      </c>
      <c r="H3637" s="143"/>
      <c r="I3637" s="143"/>
      <c r="J3637" s="145" t="s">
        <v>11032</v>
      </c>
    </row>
    <row r="3638" spans="1:10">
      <c r="A3638" s="143" t="s">
        <v>23804</v>
      </c>
      <c r="B3638" s="143" t="s">
        <v>9825</v>
      </c>
      <c r="C3638" s="143" t="s">
        <v>2805</v>
      </c>
      <c r="D3638" s="143" t="s">
        <v>56</v>
      </c>
      <c r="E3638" s="143"/>
      <c r="F3638" s="143"/>
      <c r="G3638" s="145" t="s">
        <v>23805</v>
      </c>
      <c r="H3638" s="143"/>
      <c r="I3638" s="143"/>
      <c r="J3638" s="145" t="s">
        <v>11229</v>
      </c>
    </row>
    <row r="3639" spans="1:10">
      <c r="A3639" s="143" t="s">
        <v>23806</v>
      </c>
      <c r="B3639" s="143" t="s">
        <v>9827</v>
      </c>
      <c r="C3639" s="143" t="s">
        <v>2805</v>
      </c>
      <c r="D3639" s="143" t="s">
        <v>56</v>
      </c>
      <c r="E3639" s="143"/>
      <c r="F3639" s="143"/>
      <c r="G3639" s="145" t="s">
        <v>14974</v>
      </c>
      <c r="H3639" s="143"/>
      <c r="I3639" s="143"/>
      <c r="J3639" s="145" t="s">
        <v>23807</v>
      </c>
    </row>
    <row r="3640" spans="1:10">
      <c r="A3640" s="143" t="s">
        <v>23808</v>
      </c>
      <c r="B3640" s="143" t="s">
        <v>9829</v>
      </c>
      <c r="C3640" s="143" t="s">
        <v>2805</v>
      </c>
      <c r="D3640" s="143" t="s">
        <v>56</v>
      </c>
      <c r="E3640" s="143"/>
      <c r="F3640" s="143"/>
      <c r="G3640" s="145" t="s">
        <v>23809</v>
      </c>
      <c r="H3640" s="143"/>
      <c r="I3640" s="143"/>
      <c r="J3640" s="145" t="s">
        <v>6681</v>
      </c>
    </row>
    <row r="3641" spans="1:10">
      <c r="A3641" s="143" t="s">
        <v>23810</v>
      </c>
      <c r="B3641" s="143" t="s">
        <v>9831</v>
      </c>
      <c r="C3641" s="143" t="s">
        <v>2805</v>
      </c>
      <c r="D3641" s="143" t="s">
        <v>56</v>
      </c>
      <c r="E3641" s="143"/>
      <c r="F3641" s="143"/>
      <c r="G3641" s="145" t="s">
        <v>7859</v>
      </c>
      <c r="H3641" s="143"/>
      <c r="I3641" s="143"/>
      <c r="J3641" s="145" t="s">
        <v>8937</v>
      </c>
    </row>
    <row r="3642" spans="1:10">
      <c r="A3642" s="143" t="s">
        <v>23811</v>
      </c>
      <c r="B3642" s="143" t="s">
        <v>9833</v>
      </c>
      <c r="C3642" s="143" t="s">
        <v>2805</v>
      </c>
      <c r="D3642" s="143" t="s">
        <v>56</v>
      </c>
      <c r="E3642" s="143"/>
      <c r="F3642" s="143"/>
      <c r="G3642" s="145" t="s">
        <v>23812</v>
      </c>
      <c r="H3642" s="143"/>
      <c r="I3642" s="143"/>
      <c r="J3642" s="145" t="s">
        <v>18753</v>
      </c>
    </row>
    <row r="3643" spans="1:10">
      <c r="A3643" s="143" t="s">
        <v>23813</v>
      </c>
      <c r="B3643" s="143" t="s">
        <v>9834</v>
      </c>
      <c r="C3643" s="143" t="s">
        <v>2805</v>
      </c>
      <c r="D3643" s="143" t="s">
        <v>56</v>
      </c>
      <c r="E3643" s="143"/>
      <c r="F3643" s="143"/>
      <c r="G3643" s="145" t="s">
        <v>23814</v>
      </c>
      <c r="H3643" s="143"/>
      <c r="I3643" s="143"/>
      <c r="J3643" s="145" t="s">
        <v>23815</v>
      </c>
    </row>
    <row r="3644" spans="1:10">
      <c r="A3644" s="143" t="s">
        <v>23816</v>
      </c>
      <c r="B3644" s="143" t="s">
        <v>9835</v>
      </c>
      <c r="C3644" s="143" t="s">
        <v>2805</v>
      </c>
      <c r="D3644" s="143" t="s">
        <v>56</v>
      </c>
      <c r="E3644" s="143"/>
      <c r="F3644" s="143"/>
      <c r="G3644" s="145" t="s">
        <v>23817</v>
      </c>
      <c r="H3644" s="143"/>
      <c r="I3644" s="143"/>
      <c r="J3644" s="145" t="s">
        <v>10577</v>
      </c>
    </row>
    <row r="3645" spans="1:10">
      <c r="A3645" s="143" t="s">
        <v>23818</v>
      </c>
      <c r="B3645" s="143" t="s">
        <v>9837</v>
      </c>
      <c r="C3645" s="143" t="s">
        <v>2805</v>
      </c>
      <c r="D3645" s="143" t="s">
        <v>56</v>
      </c>
      <c r="E3645" s="143"/>
      <c r="F3645" s="143"/>
      <c r="G3645" s="145" t="s">
        <v>23819</v>
      </c>
      <c r="H3645" s="143"/>
      <c r="I3645" s="143"/>
      <c r="J3645" s="145" t="s">
        <v>23820</v>
      </c>
    </row>
    <row r="3646" spans="1:10">
      <c r="A3646" s="143" t="s">
        <v>23821</v>
      </c>
      <c r="B3646" s="143" t="s">
        <v>9839</v>
      </c>
      <c r="C3646" s="143" t="s">
        <v>2805</v>
      </c>
      <c r="D3646" s="143" t="s">
        <v>56</v>
      </c>
      <c r="E3646" s="143"/>
      <c r="F3646" s="143"/>
      <c r="G3646" s="145" t="s">
        <v>23822</v>
      </c>
      <c r="H3646" s="143"/>
      <c r="I3646" s="143"/>
      <c r="J3646" s="145" t="s">
        <v>15247</v>
      </c>
    </row>
    <row r="3647" spans="1:10">
      <c r="A3647" s="143" t="s">
        <v>23823</v>
      </c>
      <c r="B3647" s="143" t="s">
        <v>9841</v>
      </c>
      <c r="C3647" s="143" t="s">
        <v>2805</v>
      </c>
      <c r="D3647" s="143" t="s">
        <v>56</v>
      </c>
      <c r="E3647" s="143"/>
      <c r="F3647" s="143"/>
      <c r="G3647" s="145" t="s">
        <v>10224</v>
      </c>
      <c r="H3647" s="143"/>
      <c r="I3647" s="143"/>
      <c r="J3647" s="145" t="s">
        <v>23824</v>
      </c>
    </row>
    <row r="3648" spans="1:10">
      <c r="A3648" s="143" t="s">
        <v>23825</v>
      </c>
      <c r="B3648" s="143" t="s">
        <v>9842</v>
      </c>
      <c r="C3648" s="143" t="s">
        <v>2805</v>
      </c>
      <c r="D3648" s="143" t="s">
        <v>56</v>
      </c>
      <c r="E3648" s="143"/>
      <c r="F3648" s="143"/>
      <c r="G3648" s="145" t="s">
        <v>23826</v>
      </c>
      <c r="H3648" s="143"/>
      <c r="I3648" s="143"/>
      <c r="J3648" s="145" t="s">
        <v>3164</v>
      </c>
    </row>
    <row r="3649" spans="1:10">
      <c r="A3649" s="143" t="s">
        <v>23827</v>
      </c>
      <c r="B3649" s="143" t="s">
        <v>9844</v>
      </c>
      <c r="C3649" s="143" t="s">
        <v>2805</v>
      </c>
      <c r="D3649" s="143" t="s">
        <v>56</v>
      </c>
      <c r="E3649" s="143"/>
      <c r="F3649" s="143"/>
      <c r="G3649" s="145" t="s">
        <v>23828</v>
      </c>
      <c r="H3649" s="143"/>
      <c r="I3649" s="143"/>
      <c r="J3649" s="145" t="s">
        <v>8159</v>
      </c>
    </row>
    <row r="3650" spans="1:10">
      <c r="A3650" s="143" t="s">
        <v>23829</v>
      </c>
      <c r="B3650" s="143" t="s">
        <v>9846</v>
      </c>
      <c r="C3650" s="143" t="s">
        <v>2805</v>
      </c>
      <c r="D3650" s="143" t="s">
        <v>56</v>
      </c>
      <c r="E3650" s="143"/>
      <c r="F3650" s="143"/>
      <c r="G3650" s="145" t="s">
        <v>23830</v>
      </c>
      <c r="H3650" s="143"/>
      <c r="I3650" s="143"/>
      <c r="J3650" s="145" t="s">
        <v>17471</v>
      </c>
    </row>
    <row r="3651" spans="1:10">
      <c r="A3651" s="143" t="s">
        <v>23831</v>
      </c>
      <c r="B3651" s="143" t="s">
        <v>9848</v>
      </c>
      <c r="C3651" s="143" t="s">
        <v>2805</v>
      </c>
      <c r="D3651" s="143" t="s">
        <v>56</v>
      </c>
      <c r="E3651" s="143"/>
      <c r="F3651" s="143"/>
      <c r="G3651" s="145" t="s">
        <v>4398</v>
      </c>
      <c r="H3651" s="143"/>
      <c r="I3651" s="143"/>
      <c r="J3651" s="145" t="s">
        <v>3789</v>
      </c>
    </row>
    <row r="3652" spans="1:10">
      <c r="A3652" s="143" t="s">
        <v>23832</v>
      </c>
      <c r="B3652" s="143" t="s">
        <v>9850</v>
      </c>
      <c r="C3652" s="143" t="s">
        <v>2805</v>
      </c>
      <c r="D3652" s="143" t="s">
        <v>56</v>
      </c>
      <c r="E3652" s="143"/>
      <c r="F3652" s="143"/>
      <c r="G3652" s="145" t="s">
        <v>16884</v>
      </c>
      <c r="H3652" s="143"/>
      <c r="I3652" s="143"/>
      <c r="J3652" s="145" t="s">
        <v>7987</v>
      </c>
    </row>
    <row r="3653" spans="1:10">
      <c r="A3653" s="143" t="s">
        <v>23833</v>
      </c>
      <c r="B3653" s="143" t="s">
        <v>9851</v>
      </c>
      <c r="C3653" s="143" t="s">
        <v>2805</v>
      </c>
      <c r="D3653" s="143" t="s">
        <v>56</v>
      </c>
      <c r="E3653" s="143"/>
      <c r="F3653" s="143"/>
      <c r="G3653" s="145" t="s">
        <v>23834</v>
      </c>
      <c r="H3653" s="143"/>
      <c r="I3653" s="143"/>
      <c r="J3653" s="145" t="s">
        <v>23835</v>
      </c>
    </row>
    <row r="3654" spans="1:10">
      <c r="A3654" s="143" t="s">
        <v>23836</v>
      </c>
      <c r="B3654" s="143" t="s">
        <v>9853</v>
      </c>
      <c r="C3654" s="143" t="s">
        <v>2805</v>
      </c>
      <c r="D3654" s="143" t="s">
        <v>56</v>
      </c>
      <c r="E3654" s="143"/>
      <c r="F3654" s="143"/>
      <c r="G3654" s="145" t="s">
        <v>23837</v>
      </c>
      <c r="H3654" s="143"/>
      <c r="I3654" s="143"/>
      <c r="J3654" s="145" t="s">
        <v>17543</v>
      </c>
    </row>
    <row r="3655" spans="1:10">
      <c r="A3655" s="143" t="s">
        <v>23838</v>
      </c>
      <c r="B3655" s="143" t="s">
        <v>9855</v>
      </c>
      <c r="C3655" s="143" t="s">
        <v>2805</v>
      </c>
      <c r="D3655" s="143" t="s">
        <v>56</v>
      </c>
      <c r="E3655" s="143"/>
      <c r="F3655" s="143"/>
      <c r="G3655" s="145" t="s">
        <v>7971</v>
      </c>
      <c r="H3655" s="143"/>
      <c r="I3655" s="143"/>
      <c r="J3655" s="145" t="s">
        <v>10123</v>
      </c>
    </row>
    <row r="3656" spans="1:10">
      <c r="A3656" s="143" t="s">
        <v>23839</v>
      </c>
      <c r="B3656" s="143" t="s">
        <v>9857</v>
      </c>
      <c r="C3656" s="143" t="s">
        <v>2805</v>
      </c>
      <c r="D3656" s="143" t="s">
        <v>56</v>
      </c>
      <c r="E3656" s="143"/>
      <c r="F3656" s="143"/>
      <c r="G3656" s="145" t="s">
        <v>13020</v>
      </c>
      <c r="H3656" s="143"/>
      <c r="I3656" s="143"/>
      <c r="J3656" s="145" t="s">
        <v>4971</v>
      </c>
    </row>
    <row r="3657" spans="1:10">
      <c r="A3657" s="143" t="s">
        <v>23840</v>
      </c>
      <c r="B3657" s="143" t="s">
        <v>9859</v>
      </c>
      <c r="C3657" s="143" t="s">
        <v>2805</v>
      </c>
      <c r="D3657" s="143" t="s">
        <v>56</v>
      </c>
      <c r="E3657" s="143"/>
      <c r="F3657" s="143"/>
      <c r="G3657" s="145" t="s">
        <v>23841</v>
      </c>
      <c r="H3657" s="143"/>
      <c r="I3657" s="143"/>
      <c r="J3657" s="145" t="s">
        <v>23842</v>
      </c>
    </row>
    <row r="3658" spans="1:10">
      <c r="A3658" s="143" t="s">
        <v>23843</v>
      </c>
      <c r="B3658" s="143" t="s">
        <v>9861</v>
      </c>
      <c r="C3658" s="143" t="s">
        <v>2805</v>
      </c>
      <c r="D3658" s="143" t="s">
        <v>56</v>
      </c>
      <c r="E3658" s="143"/>
      <c r="F3658" s="143"/>
      <c r="G3658" s="145" t="s">
        <v>13330</v>
      </c>
      <c r="H3658" s="143"/>
      <c r="I3658" s="143"/>
      <c r="J3658" s="145" t="s">
        <v>17246</v>
      </c>
    </row>
    <row r="3659" spans="1:10">
      <c r="A3659" s="143" t="s">
        <v>23844</v>
      </c>
      <c r="B3659" s="143" t="s">
        <v>9862</v>
      </c>
      <c r="C3659" s="143" t="s">
        <v>2805</v>
      </c>
      <c r="D3659" s="143" t="s">
        <v>56</v>
      </c>
      <c r="E3659" s="143"/>
      <c r="F3659" s="143"/>
      <c r="G3659" s="145" t="s">
        <v>23845</v>
      </c>
      <c r="H3659" s="143"/>
      <c r="I3659" s="143"/>
      <c r="J3659" s="145" t="s">
        <v>23846</v>
      </c>
    </row>
    <row r="3660" spans="1:10">
      <c r="A3660" s="143" t="s">
        <v>23847</v>
      </c>
      <c r="B3660" s="143" t="s">
        <v>9864</v>
      </c>
      <c r="C3660" s="143" t="s">
        <v>2805</v>
      </c>
      <c r="D3660" s="143" t="s">
        <v>56</v>
      </c>
      <c r="E3660" s="143"/>
      <c r="F3660" s="143"/>
      <c r="G3660" s="145" t="s">
        <v>23848</v>
      </c>
      <c r="H3660" s="143"/>
      <c r="I3660" s="143"/>
      <c r="J3660" s="145" t="s">
        <v>23849</v>
      </c>
    </row>
    <row r="3661" spans="1:10">
      <c r="A3661" s="143" t="s">
        <v>23850</v>
      </c>
      <c r="B3661" s="143" t="s">
        <v>9866</v>
      </c>
      <c r="C3661" s="143" t="s">
        <v>2805</v>
      </c>
      <c r="D3661" s="143" t="s">
        <v>56</v>
      </c>
      <c r="E3661" s="143"/>
      <c r="F3661" s="143"/>
      <c r="G3661" s="145" t="s">
        <v>23851</v>
      </c>
      <c r="H3661" s="143"/>
      <c r="I3661" s="143"/>
      <c r="J3661" s="145" t="s">
        <v>23798</v>
      </c>
    </row>
    <row r="3662" spans="1:10">
      <c r="A3662" s="143" t="s">
        <v>23852</v>
      </c>
      <c r="B3662" s="143" t="s">
        <v>9867</v>
      </c>
      <c r="C3662" s="143" t="s">
        <v>2805</v>
      </c>
      <c r="D3662" s="143" t="s">
        <v>56</v>
      </c>
      <c r="E3662" s="143"/>
      <c r="F3662" s="143"/>
      <c r="G3662" s="145" t="s">
        <v>23853</v>
      </c>
      <c r="H3662" s="143"/>
      <c r="I3662" s="143"/>
      <c r="J3662" s="145" t="s">
        <v>23854</v>
      </c>
    </row>
    <row r="3663" spans="1:10">
      <c r="A3663" s="143" t="s">
        <v>23855</v>
      </c>
      <c r="B3663" s="143" t="s">
        <v>9869</v>
      </c>
      <c r="C3663" s="143" t="s">
        <v>2805</v>
      </c>
      <c r="D3663" s="143" t="s">
        <v>56</v>
      </c>
      <c r="E3663" s="143"/>
      <c r="F3663" s="143"/>
      <c r="G3663" s="145" t="s">
        <v>23851</v>
      </c>
      <c r="H3663" s="143"/>
      <c r="I3663" s="143"/>
      <c r="J3663" s="145" t="s">
        <v>23798</v>
      </c>
    </row>
    <row r="3664" spans="1:10">
      <c r="A3664" s="143" t="s">
        <v>23856</v>
      </c>
      <c r="B3664" s="143" t="s">
        <v>9870</v>
      </c>
      <c r="C3664" s="143" t="s">
        <v>2805</v>
      </c>
      <c r="D3664" s="143" t="s">
        <v>56</v>
      </c>
      <c r="E3664" s="143"/>
      <c r="F3664" s="143"/>
      <c r="G3664" s="145" t="s">
        <v>22607</v>
      </c>
      <c r="H3664" s="143"/>
      <c r="I3664" s="143"/>
      <c r="J3664" s="145" t="s">
        <v>23857</v>
      </c>
    </row>
    <row r="3665" spans="1:10">
      <c r="A3665" s="143" t="s">
        <v>23858</v>
      </c>
      <c r="B3665" s="143" t="s">
        <v>9871</v>
      </c>
      <c r="C3665" s="143" t="s">
        <v>2805</v>
      </c>
      <c r="D3665" s="143" t="s">
        <v>56</v>
      </c>
      <c r="E3665" s="143"/>
      <c r="F3665" s="143"/>
      <c r="G3665" s="145" t="s">
        <v>23859</v>
      </c>
      <c r="H3665" s="143"/>
      <c r="I3665" s="143"/>
      <c r="J3665" s="145" t="s">
        <v>23860</v>
      </c>
    </row>
    <row r="3666" spans="1:10">
      <c r="A3666" s="143" t="s">
        <v>23861</v>
      </c>
      <c r="B3666" s="143" t="s">
        <v>9873</v>
      </c>
      <c r="C3666" s="143" t="s">
        <v>2805</v>
      </c>
      <c r="D3666" s="143" t="s">
        <v>56</v>
      </c>
      <c r="E3666" s="143"/>
      <c r="F3666" s="143"/>
      <c r="G3666" s="145" t="s">
        <v>3272</v>
      </c>
      <c r="H3666" s="143"/>
      <c r="I3666" s="143"/>
      <c r="J3666" s="145" t="s">
        <v>3112</v>
      </c>
    </row>
    <row r="3667" spans="1:10">
      <c r="A3667" s="143" t="s">
        <v>23862</v>
      </c>
      <c r="B3667" s="143" t="s">
        <v>9875</v>
      </c>
      <c r="C3667" s="143" t="s">
        <v>2805</v>
      </c>
      <c r="D3667" s="143" t="s">
        <v>56</v>
      </c>
      <c r="E3667" s="143"/>
      <c r="F3667" s="143"/>
      <c r="G3667" s="145" t="s">
        <v>15251</v>
      </c>
      <c r="H3667" s="143"/>
      <c r="I3667" s="143"/>
      <c r="J3667" s="145" t="s">
        <v>23863</v>
      </c>
    </row>
    <row r="3668" spans="1:10">
      <c r="A3668" s="143" t="s">
        <v>23864</v>
      </c>
      <c r="B3668" s="143" t="s">
        <v>9876</v>
      </c>
      <c r="C3668" s="143" t="s">
        <v>2805</v>
      </c>
      <c r="D3668" s="143" t="s">
        <v>114</v>
      </c>
      <c r="E3668" s="143"/>
      <c r="F3668" s="143"/>
      <c r="G3668" s="145" t="s">
        <v>15245</v>
      </c>
      <c r="H3668" s="143"/>
      <c r="I3668" s="143"/>
      <c r="J3668" s="145" t="s">
        <v>12819</v>
      </c>
    </row>
    <row r="3669" spans="1:10">
      <c r="A3669" s="143" t="s">
        <v>23865</v>
      </c>
      <c r="B3669" s="143" t="s">
        <v>9877</v>
      </c>
      <c r="C3669" s="143" t="s">
        <v>2805</v>
      </c>
      <c r="D3669" s="143" t="s">
        <v>56</v>
      </c>
      <c r="E3669" s="143"/>
      <c r="F3669" s="143"/>
      <c r="G3669" s="145" t="s">
        <v>21194</v>
      </c>
      <c r="H3669" s="143"/>
      <c r="I3669" s="143"/>
      <c r="J3669" s="145" t="s">
        <v>8959</v>
      </c>
    </row>
    <row r="3670" spans="1:10">
      <c r="A3670" s="143" t="s">
        <v>23866</v>
      </c>
      <c r="B3670" s="143" t="s">
        <v>9878</v>
      </c>
      <c r="C3670" s="143" t="s">
        <v>2805</v>
      </c>
      <c r="D3670" s="143" t="s">
        <v>56</v>
      </c>
      <c r="E3670" s="143"/>
      <c r="F3670" s="143"/>
      <c r="G3670" s="145" t="s">
        <v>7975</v>
      </c>
      <c r="H3670" s="143"/>
      <c r="I3670" s="143"/>
      <c r="J3670" s="145" t="s">
        <v>23867</v>
      </c>
    </row>
    <row r="3671" spans="1:10">
      <c r="A3671" s="143" t="s">
        <v>23868</v>
      </c>
      <c r="B3671" s="143" t="s">
        <v>9880</v>
      </c>
      <c r="C3671" s="143" t="s">
        <v>2805</v>
      </c>
      <c r="D3671" s="143" t="s">
        <v>56</v>
      </c>
      <c r="E3671" s="143"/>
      <c r="F3671" s="143"/>
      <c r="G3671" s="145" t="s">
        <v>8103</v>
      </c>
      <c r="H3671" s="143"/>
      <c r="I3671" s="143"/>
      <c r="J3671" s="145" t="s">
        <v>21115</v>
      </c>
    </row>
    <row r="3672" spans="1:10">
      <c r="A3672" s="143" t="s">
        <v>23869</v>
      </c>
      <c r="B3672" s="143" t="s">
        <v>23870</v>
      </c>
      <c r="C3672" s="143" t="s">
        <v>2805</v>
      </c>
      <c r="D3672" s="143" t="s">
        <v>56</v>
      </c>
      <c r="E3672" s="143"/>
      <c r="F3672" s="143"/>
      <c r="G3672" s="145" t="s">
        <v>23871</v>
      </c>
      <c r="H3672" s="143"/>
      <c r="I3672" s="143"/>
      <c r="J3672" s="145" t="s">
        <v>23872</v>
      </c>
    </row>
    <row r="3673" spans="1:10">
      <c r="A3673" s="143" t="s">
        <v>23873</v>
      </c>
      <c r="B3673" s="143" t="s">
        <v>9882</v>
      </c>
      <c r="C3673" s="143" t="s">
        <v>2805</v>
      </c>
      <c r="D3673" s="143" t="s">
        <v>56</v>
      </c>
      <c r="E3673" s="143"/>
      <c r="F3673" s="143"/>
      <c r="G3673" s="145" t="s">
        <v>23874</v>
      </c>
      <c r="H3673" s="143"/>
      <c r="I3673" s="143"/>
      <c r="J3673" s="145" t="s">
        <v>4994</v>
      </c>
    </row>
    <row r="3674" spans="1:10">
      <c r="A3674" s="143" t="s">
        <v>23875</v>
      </c>
      <c r="B3674" s="143" t="s">
        <v>9884</v>
      </c>
      <c r="C3674" s="143" t="s">
        <v>2805</v>
      </c>
      <c r="D3674" s="143" t="s">
        <v>56</v>
      </c>
      <c r="E3674" s="143"/>
      <c r="F3674" s="143"/>
      <c r="G3674" s="145" t="s">
        <v>8111</v>
      </c>
      <c r="H3674" s="143"/>
      <c r="I3674" s="143"/>
      <c r="J3674" s="145" t="s">
        <v>4662</v>
      </c>
    </row>
    <row r="3675" spans="1:10">
      <c r="A3675" s="143" t="s">
        <v>23876</v>
      </c>
      <c r="B3675" s="143" t="s">
        <v>9885</v>
      </c>
      <c r="C3675" s="143" t="s">
        <v>2805</v>
      </c>
      <c r="D3675" s="143" t="s">
        <v>56</v>
      </c>
      <c r="E3675" s="143"/>
      <c r="F3675" s="143"/>
      <c r="G3675" s="145" t="s">
        <v>12132</v>
      </c>
      <c r="H3675" s="143"/>
      <c r="I3675" s="143"/>
      <c r="J3675" s="145" t="s">
        <v>9858</v>
      </c>
    </row>
    <row r="3676" spans="1:10">
      <c r="A3676" s="143" t="s">
        <v>23877</v>
      </c>
      <c r="B3676" s="143" t="s">
        <v>9886</v>
      </c>
      <c r="C3676" s="143" t="s">
        <v>2805</v>
      </c>
      <c r="D3676" s="143" t="s">
        <v>56</v>
      </c>
      <c r="E3676" s="143"/>
      <c r="F3676" s="143"/>
      <c r="G3676" s="145" t="s">
        <v>4501</v>
      </c>
      <c r="H3676" s="143"/>
      <c r="I3676" s="143"/>
      <c r="J3676" s="145" t="s">
        <v>21191</v>
      </c>
    </row>
    <row r="3677" spans="1:10">
      <c r="A3677" s="143" t="s">
        <v>23878</v>
      </c>
      <c r="B3677" s="143" t="s">
        <v>9888</v>
      </c>
      <c r="C3677" s="143" t="s">
        <v>2805</v>
      </c>
      <c r="D3677" s="143" t="s">
        <v>56</v>
      </c>
      <c r="E3677" s="143"/>
      <c r="F3677" s="143"/>
      <c r="G3677" s="145" t="s">
        <v>8115</v>
      </c>
      <c r="H3677" s="143"/>
      <c r="I3677" s="143"/>
      <c r="J3677" s="145" t="s">
        <v>14937</v>
      </c>
    </row>
    <row r="3678" spans="1:10">
      <c r="A3678" s="143" t="s">
        <v>23879</v>
      </c>
      <c r="B3678" s="143" t="s">
        <v>9889</v>
      </c>
      <c r="C3678" s="143" t="s">
        <v>2805</v>
      </c>
      <c r="D3678" s="143" t="s">
        <v>56</v>
      </c>
      <c r="E3678" s="143"/>
      <c r="F3678" s="143"/>
      <c r="G3678" s="145" t="s">
        <v>9629</v>
      </c>
      <c r="H3678" s="143"/>
      <c r="I3678" s="143"/>
      <c r="J3678" s="145" t="s">
        <v>8959</v>
      </c>
    </row>
    <row r="3679" spans="1:10">
      <c r="A3679" s="143" t="s">
        <v>23880</v>
      </c>
      <c r="B3679" s="143" t="s">
        <v>9890</v>
      </c>
      <c r="C3679" s="143" t="s">
        <v>2805</v>
      </c>
      <c r="D3679" s="143" t="s">
        <v>56</v>
      </c>
      <c r="E3679" s="143"/>
      <c r="F3679" s="143"/>
      <c r="G3679" s="145" t="s">
        <v>16151</v>
      </c>
      <c r="H3679" s="143"/>
      <c r="I3679" s="143"/>
      <c r="J3679" s="145" t="s">
        <v>23881</v>
      </c>
    </row>
    <row r="3680" spans="1:10">
      <c r="A3680" s="143" t="s">
        <v>23882</v>
      </c>
      <c r="B3680" s="143" t="s">
        <v>9891</v>
      </c>
      <c r="C3680" s="143" t="s">
        <v>2805</v>
      </c>
      <c r="D3680" s="143" t="s">
        <v>56</v>
      </c>
      <c r="E3680" s="143"/>
      <c r="F3680" s="143"/>
      <c r="G3680" s="145" t="s">
        <v>4980</v>
      </c>
      <c r="H3680" s="143"/>
      <c r="I3680" s="143"/>
      <c r="J3680" s="145" t="s">
        <v>3620</v>
      </c>
    </row>
    <row r="3681" spans="1:10">
      <c r="A3681" s="143" t="s">
        <v>23883</v>
      </c>
      <c r="B3681" s="143" t="s">
        <v>9892</v>
      </c>
      <c r="C3681" s="143" t="s">
        <v>2805</v>
      </c>
      <c r="D3681" s="143" t="s">
        <v>56</v>
      </c>
      <c r="E3681" s="143"/>
      <c r="F3681" s="143"/>
      <c r="G3681" s="145" t="s">
        <v>4965</v>
      </c>
      <c r="H3681" s="143"/>
      <c r="I3681" s="143"/>
      <c r="J3681" s="145" t="s">
        <v>9879</v>
      </c>
    </row>
    <row r="3682" spans="1:10">
      <c r="A3682" s="143" t="s">
        <v>23884</v>
      </c>
      <c r="B3682" s="143" t="s">
        <v>9894</v>
      </c>
      <c r="C3682" s="143" t="s">
        <v>2805</v>
      </c>
      <c r="D3682" s="143" t="s">
        <v>56</v>
      </c>
      <c r="E3682" s="143"/>
      <c r="F3682" s="143"/>
      <c r="G3682" s="145" t="s">
        <v>9436</v>
      </c>
      <c r="H3682" s="143"/>
      <c r="I3682" s="143"/>
      <c r="J3682" s="145" t="s">
        <v>5004</v>
      </c>
    </row>
    <row r="3683" spans="1:10">
      <c r="A3683" s="143" t="s">
        <v>23885</v>
      </c>
      <c r="B3683" s="143" t="s">
        <v>9896</v>
      </c>
      <c r="C3683" s="143" t="s">
        <v>2805</v>
      </c>
      <c r="D3683" s="143" t="s">
        <v>56</v>
      </c>
      <c r="E3683" s="143"/>
      <c r="F3683" s="143"/>
      <c r="G3683" s="145" t="s">
        <v>8410</v>
      </c>
      <c r="H3683" s="143"/>
      <c r="I3683" s="143"/>
      <c r="J3683" s="145" t="s">
        <v>21368</v>
      </c>
    </row>
    <row r="3684" spans="1:10">
      <c r="A3684" s="143" t="s">
        <v>23886</v>
      </c>
      <c r="B3684" s="143" t="s">
        <v>9897</v>
      </c>
      <c r="C3684" s="143" t="s">
        <v>2805</v>
      </c>
      <c r="D3684" s="143" t="s">
        <v>56</v>
      </c>
      <c r="E3684" s="143"/>
      <c r="F3684" s="143"/>
      <c r="G3684" s="145" t="s">
        <v>16151</v>
      </c>
      <c r="H3684" s="143"/>
      <c r="I3684" s="143"/>
      <c r="J3684" s="145" t="s">
        <v>23881</v>
      </c>
    </row>
    <row r="3685" spans="1:10">
      <c r="A3685" s="143" t="s">
        <v>23887</v>
      </c>
      <c r="B3685" s="143" t="s">
        <v>9898</v>
      </c>
      <c r="C3685" s="143" t="s">
        <v>2805</v>
      </c>
      <c r="D3685" s="143" t="s">
        <v>56</v>
      </c>
      <c r="E3685" s="143"/>
      <c r="F3685" s="143"/>
      <c r="G3685" s="145" t="s">
        <v>23888</v>
      </c>
      <c r="H3685" s="143"/>
      <c r="I3685" s="143"/>
      <c r="J3685" s="145" t="s">
        <v>23889</v>
      </c>
    </row>
    <row r="3686" spans="1:10">
      <c r="A3686" s="143" t="s">
        <v>23890</v>
      </c>
      <c r="B3686" s="143" t="s">
        <v>9900</v>
      </c>
      <c r="C3686" s="143" t="s">
        <v>2805</v>
      </c>
      <c r="D3686" s="143" t="s">
        <v>56</v>
      </c>
      <c r="E3686" s="143"/>
      <c r="F3686" s="143"/>
      <c r="G3686" s="145" t="s">
        <v>9389</v>
      </c>
      <c r="H3686" s="143"/>
      <c r="I3686" s="143"/>
      <c r="J3686" s="145" t="s">
        <v>15466</v>
      </c>
    </row>
    <row r="3687" spans="1:10">
      <c r="A3687" s="143" t="s">
        <v>23891</v>
      </c>
      <c r="B3687" s="143" t="s">
        <v>9902</v>
      </c>
      <c r="C3687" s="143" t="s">
        <v>2805</v>
      </c>
      <c r="D3687" s="143" t="s">
        <v>56</v>
      </c>
      <c r="E3687" s="143"/>
      <c r="F3687" s="143"/>
      <c r="G3687" s="145" t="s">
        <v>23892</v>
      </c>
      <c r="H3687" s="143"/>
      <c r="I3687" s="143"/>
      <c r="J3687" s="145" t="s">
        <v>16698</v>
      </c>
    </row>
    <row r="3688" spans="1:10">
      <c r="A3688" s="143" t="s">
        <v>23893</v>
      </c>
      <c r="B3688" s="143" t="s">
        <v>9903</v>
      </c>
      <c r="C3688" s="143" t="s">
        <v>2805</v>
      </c>
      <c r="D3688" s="143" t="s">
        <v>56</v>
      </c>
      <c r="E3688" s="143"/>
      <c r="F3688" s="143"/>
      <c r="G3688" s="145" t="s">
        <v>23894</v>
      </c>
      <c r="H3688" s="143"/>
      <c r="I3688" s="143"/>
      <c r="J3688" s="145" t="s">
        <v>7989</v>
      </c>
    </row>
    <row r="3689" spans="1:10">
      <c r="A3689" s="143" t="s">
        <v>23895</v>
      </c>
      <c r="B3689" s="143" t="s">
        <v>9905</v>
      </c>
      <c r="C3689" s="143" t="s">
        <v>2805</v>
      </c>
      <c r="D3689" s="143" t="s">
        <v>56</v>
      </c>
      <c r="E3689" s="143"/>
      <c r="F3689" s="143"/>
      <c r="G3689" s="145" t="s">
        <v>12990</v>
      </c>
      <c r="H3689" s="143"/>
      <c r="I3689" s="143"/>
      <c r="J3689" s="145" t="s">
        <v>12922</v>
      </c>
    </row>
    <row r="3690" spans="1:10">
      <c r="A3690" s="143" t="s">
        <v>23896</v>
      </c>
      <c r="B3690" s="143" t="s">
        <v>9907</v>
      </c>
      <c r="C3690" s="143" t="s">
        <v>2805</v>
      </c>
      <c r="D3690" s="143" t="s">
        <v>56</v>
      </c>
      <c r="E3690" s="143"/>
      <c r="F3690" s="143"/>
      <c r="G3690" s="145" t="s">
        <v>4950</v>
      </c>
      <c r="H3690" s="143"/>
      <c r="I3690" s="143"/>
      <c r="J3690" s="145" t="s">
        <v>3646</v>
      </c>
    </row>
    <row r="3691" spans="1:10">
      <c r="A3691" s="143" t="s">
        <v>23897</v>
      </c>
      <c r="B3691" s="143" t="s">
        <v>9908</v>
      </c>
      <c r="C3691" s="143" t="s">
        <v>2805</v>
      </c>
      <c r="D3691" s="143" t="s">
        <v>56</v>
      </c>
      <c r="E3691" s="143"/>
      <c r="F3691" s="143"/>
      <c r="G3691" s="145" t="s">
        <v>23628</v>
      </c>
      <c r="H3691" s="143"/>
      <c r="I3691" s="143"/>
      <c r="J3691" s="145" t="s">
        <v>3674</v>
      </c>
    </row>
    <row r="3692" spans="1:10">
      <c r="A3692" s="143" t="s">
        <v>23898</v>
      </c>
      <c r="B3692" s="143" t="s">
        <v>9909</v>
      </c>
      <c r="C3692" s="143" t="s">
        <v>2805</v>
      </c>
      <c r="D3692" s="143" t="s">
        <v>56</v>
      </c>
      <c r="E3692" s="143"/>
      <c r="F3692" s="143"/>
      <c r="G3692" s="145" t="s">
        <v>23899</v>
      </c>
      <c r="H3692" s="143"/>
      <c r="I3692" s="143"/>
      <c r="J3692" s="145" t="s">
        <v>8171</v>
      </c>
    </row>
    <row r="3693" spans="1:10">
      <c r="A3693" s="143" t="s">
        <v>23900</v>
      </c>
      <c r="B3693" s="143" t="s">
        <v>9910</v>
      </c>
      <c r="C3693" s="143" t="s">
        <v>2805</v>
      </c>
      <c r="D3693" s="143" t="s">
        <v>56</v>
      </c>
      <c r="E3693" s="143"/>
      <c r="F3693" s="143"/>
      <c r="G3693" s="145" t="s">
        <v>16909</v>
      </c>
      <c r="H3693" s="143"/>
      <c r="I3693" s="143"/>
      <c r="J3693" s="145" t="s">
        <v>23901</v>
      </c>
    </row>
    <row r="3694" spans="1:10">
      <c r="A3694" s="143" t="s">
        <v>23902</v>
      </c>
      <c r="B3694" s="143" t="s">
        <v>9912</v>
      </c>
      <c r="C3694" s="143" t="s">
        <v>2805</v>
      </c>
      <c r="D3694" s="143" t="s">
        <v>56</v>
      </c>
      <c r="E3694" s="143"/>
      <c r="F3694" s="143"/>
      <c r="G3694" s="145" t="s">
        <v>21762</v>
      </c>
      <c r="H3694" s="143"/>
      <c r="I3694" s="143"/>
      <c r="J3694" s="145" t="s">
        <v>23903</v>
      </c>
    </row>
    <row r="3695" spans="1:10">
      <c r="A3695" s="143" t="s">
        <v>23904</v>
      </c>
      <c r="B3695" s="143" t="s">
        <v>9914</v>
      </c>
      <c r="C3695" s="143" t="s">
        <v>2805</v>
      </c>
      <c r="D3695" s="143" t="s">
        <v>56</v>
      </c>
      <c r="E3695" s="143"/>
      <c r="F3695" s="143"/>
      <c r="G3695" s="145" t="s">
        <v>6079</v>
      </c>
      <c r="H3695" s="143"/>
      <c r="I3695" s="143"/>
      <c r="J3695" s="145" t="s">
        <v>23905</v>
      </c>
    </row>
    <row r="3696" spans="1:10">
      <c r="A3696" s="143" t="s">
        <v>23906</v>
      </c>
      <c r="B3696" s="143" t="s">
        <v>9916</v>
      </c>
      <c r="C3696" s="143" t="s">
        <v>2805</v>
      </c>
      <c r="D3696" s="143" t="s">
        <v>56</v>
      </c>
      <c r="E3696" s="143"/>
      <c r="F3696" s="143"/>
      <c r="G3696" s="145" t="s">
        <v>23160</v>
      </c>
      <c r="H3696" s="143"/>
      <c r="I3696" s="143"/>
      <c r="J3696" s="145" t="s">
        <v>8863</v>
      </c>
    </row>
    <row r="3697" spans="1:10">
      <c r="A3697" s="143" t="s">
        <v>23907</v>
      </c>
      <c r="B3697" s="143" t="s">
        <v>9918</v>
      </c>
      <c r="C3697" s="143" t="s">
        <v>2805</v>
      </c>
      <c r="D3697" s="143" t="s">
        <v>56</v>
      </c>
      <c r="E3697" s="143"/>
      <c r="F3697" s="143"/>
      <c r="G3697" s="145" t="s">
        <v>6087</v>
      </c>
      <c r="H3697" s="143"/>
      <c r="I3697" s="143"/>
      <c r="J3697" s="145" t="s">
        <v>6044</v>
      </c>
    </row>
    <row r="3698" spans="1:10">
      <c r="A3698" s="143" t="s">
        <v>23908</v>
      </c>
      <c r="B3698" s="143" t="s">
        <v>9920</v>
      </c>
      <c r="C3698" s="143" t="s">
        <v>2805</v>
      </c>
      <c r="D3698" s="143" t="s">
        <v>56</v>
      </c>
      <c r="E3698" s="143"/>
      <c r="F3698" s="143"/>
      <c r="G3698" s="145" t="s">
        <v>23909</v>
      </c>
      <c r="H3698" s="143"/>
      <c r="I3698" s="143"/>
      <c r="J3698" s="145" t="s">
        <v>23910</v>
      </c>
    </row>
    <row r="3699" spans="1:10">
      <c r="A3699" s="143" t="s">
        <v>23911</v>
      </c>
      <c r="B3699" s="143" t="s">
        <v>9922</v>
      </c>
      <c r="C3699" s="143" t="s">
        <v>2805</v>
      </c>
      <c r="D3699" s="143" t="s">
        <v>56</v>
      </c>
      <c r="E3699" s="143"/>
      <c r="F3699" s="143"/>
      <c r="G3699" s="145" t="s">
        <v>23894</v>
      </c>
      <c r="H3699" s="143"/>
      <c r="I3699" s="143"/>
      <c r="J3699" s="145" t="s">
        <v>7989</v>
      </c>
    </row>
    <row r="3700" spans="1:10">
      <c r="A3700" s="143" t="s">
        <v>23912</v>
      </c>
      <c r="B3700" s="143" t="s">
        <v>9923</v>
      </c>
      <c r="C3700" s="143" t="s">
        <v>2805</v>
      </c>
      <c r="D3700" s="143" t="s">
        <v>56</v>
      </c>
      <c r="E3700" s="143"/>
      <c r="F3700" s="143"/>
      <c r="G3700" s="145" t="s">
        <v>23913</v>
      </c>
      <c r="H3700" s="143"/>
      <c r="I3700" s="143"/>
      <c r="J3700" s="145" t="s">
        <v>23914</v>
      </c>
    </row>
    <row r="3701" spans="1:10">
      <c r="A3701" s="143" t="s">
        <v>23915</v>
      </c>
      <c r="B3701" s="143" t="s">
        <v>9925</v>
      </c>
      <c r="C3701" s="143" t="s">
        <v>2805</v>
      </c>
      <c r="D3701" s="143" t="s">
        <v>56</v>
      </c>
      <c r="E3701" s="143"/>
      <c r="F3701" s="143"/>
      <c r="G3701" s="145" t="s">
        <v>12915</v>
      </c>
      <c r="H3701" s="143"/>
      <c r="I3701" s="143"/>
      <c r="J3701" s="145" t="s">
        <v>10021</v>
      </c>
    </row>
    <row r="3702" spans="1:10">
      <c r="A3702" s="143" t="s">
        <v>23916</v>
      </c>
      <c r="B3702" s="143" t="s">
        <v>9927</v>
      </c>
      <c r="C3702" s="143" t="s">
        <v>2805</v>
      </c>
      <c r="D3702" s="143" t="s">
        <v>56</v>
      </c>
      <c r="E3702" s="143"/>
      <c r="F3702" s="143"/>
      <c r="G3702" s="145" t="s">
        <v>13531</v>
      </c>
      <c r="H3702" s="143"/>
      <c r="I3702" s="143"/>
      <c r="J3702" s="145" t="s">
        <v>23917</v>
      </c>
    </row>
    <row r="3703" spans="1:10">
      <c r="A3703" s="143" t="s">
        <v>23918</v>
      </c>
      <c r="B3703" s="143" t="s">
        <v>9928</v>
      </c>
      <c r="C3703" s="143" t="s">
        <v>2805</v>
      </c>
      <c r="D3703" s="143" t="s">
        <v>56</v>
      </c>
      <c r="E3703" s="143"/>
      <c r="F3703" s="143"/>
      <c r="G3703" s="145" t="s">
        <v>15779</v>
      </c>
      <c r="H3703" s="143"/>
      <c r="I3703" s="143"/>
      <c r="J3703" s="145" t="s">
        <v>4612</v>
      </c>
    </row>
    <row r="3704" spans="1:10">
      <c r="A3704" s="143" t="s">
        <v>23919</v>
      </c>
      <c r="B3704" s="143" t="s">
        <v>9930</v>
      </c>
      <c r="C3704" s="143" t="s">
        <v>2805</v>
      </c>
      <c r="D3704" s="143" t="s">
        <v>56</v>
      </c>
      <c r="E3704" s="143"/>
      <c r="F3704" s="143"/>
      <c r="G3704" s="145" t="s">
        <v>3572</v>
      </c>
      <c r="H3704" s="143"/>
      <c r="I3704" s="143"/>
      <c r="J3704" s="145" t="s">
        <v>10013</v>
      </c>
    </row>
    <row r="3705" spans="1:10">
      <c r="A3705" s="143" t="s">
        <v>23920</v>
      </c>
      <c r="B3705" s="143" t="s">
        <v>9932</v>
      </c>
      <c r="C3705" s="143" t="s">
        <v>2805</v>
      </c>
      <c r="D3705" s="143" t="s">
        <v>56</v>
      </c>
      <c r="E3705" s="143"/>
      <c r="F3705" s="143"/>
      <c r="G3705" s="145" t="s">
        <v>12260</v>
      </c>
      <c r="H3705" s="143"/>
      <c r="I3705" s="143"/>
      <c r="J3705" s="145" t="s">
        <v>8024</v>
      </c>
    </row>
    <row r="3706" spans="1:10">
      <c r="A3706" s="143" t="s">
        <v>23921</v>
      </c>
      <c r="B3706" s="143" t="s">
        <v>9934</v>
      </c>
      <c r="C3706" s="143" t="s">
        <v>2805</v>
      </c>
      <c r="D3706" s="143" t="s">
        <v>56</v>
      </c>
      <c r="E3706" s="143"/>
      <c r="F3706" s="143"/>
      <c r="G3706" s="145" t="s">
        <v>23922</v>
      </c>
      <c r="H3706" s="143"/>
      <c r="I3706" s="143"/>
      <c r="J3706" s="145" t="s">
        <v>23495</v>
      </c>
    </row>
    <row r="3707" spans="1:10">
      <c r="A3707" s="143" t="s">
        <v>23923</v>
      </c>
      <c r="B3707" s="143" t="s">
        <v>9935</v>
      </c>
      <c r="C3707" s="143" t="s">
        <v>2805</v>
      </c>
      <c r="D3707" s="143" t="s">
        <v>56</v>
      </c>
      <c r="E3707" s="143"/>
      <c r="F3707" s="143"/>
      <c r="G3707" s="145" t="s">
        <v>13601</v>
      </c>
      <c r="H3707" s="143"/>
      <c r="I3707" s="143"/>
      <c r="J3707" s="145" t="s">
        <v>16113</v>
      </c>
    </row>
    <row r="3708" spans="1:10">
      <c r="A3708" s="143" t="s">
        <v>23924</v>
      </c>
      <c r="B3708" s="143" t="s">
        <v>9936</v>
      </c>
      <c r="C3708" s="143" t="s">
        <v>2805</v>
      </c>
      <c r="D3708" s="143" t="s">
        <v>56</v>
      </c>
      <c r="E3708" s="143"/>
      <c r="F3708" s="143"/>
      <c r="G3708" s="145" t="s">
        <v>21670</v>
      </c>
      <c r="H3708" s="143"/>
      <c r="I3708" s="143"/>
      <c r="J3708" s="145" t="s">
        <v>13419</v>
      </c>
    </row>
    <row r="3709" spans="1:10">
      <c r="A3709" s="143" t="s">
        <v>23925</v>
      </c>
      <c r="B3709" s="143" t="s">
        <v>9938</v>
      </c>
      <c r="C3709" s="143" t="s">
        <v>2805</v>
      </c>
      <c r="D3709" s="143" t="s">
        <v>56</v>
      </c>
      <c r="E3709" s="143"/>
      <c r="F3709" s="143"/>
      <c r="G3709" s="145" t="s">
        <v>4286</v>
      </c>
      <c r="H3709" s="143"/>
      <c r="I3709" s="143"/>
      <c r="J3709" s="145" t="s">
        <v>4045</v>
      </c>
    </row>
    <row r="3710" spans="1:10">
      <c r="A3710" s="143" t="s">
        <v>23926</v>
      </c>
      <c r="B3710" s="143" t="s">
        <v>9940</v>
      </c>
      <c r="C3710" s="143" t="s">
        <v>2785</v>
      </c>
      <c r="D3710" s="143" t="s">
        <v>56</v>
      </c>
      <c r="E3710" s="143"/>
      <c r="F3710" s="143"/>
      <c r="G3710" s="145" t="s">
        <v>23927</v>
      </c>
      <c r="H3710" s="143"/>
      <c r="I3710" s="143"/>
      <c r="J3710" s="145" t="s">
        <v>4373</v>
      </c>
    </row>
    <row r="3711" spans="1:10">
      <c r="A3711" s="143" t="s">
        <v>23928</v>
      </c>
      <c r="B3711" s="143" t="s">
        <v>9942</v>
      </c>
      <c r="C3711" s="143" t="s">
        <v>2805</v>
      </c>
      <c r="D3711" s="143" t="s">
        <v>56</v>
      </c>
      <c r="E3711" s="143"/>
      <c r="F3711" s="143"/>
      <c r="G3711" s="145" t="s">
        <v>23929</v>
      </c>
      <c r="H3711" s="143"/>
      <c r="I3711" s="143"/>
      <c r="J3711" s="145" t="s">
        <v>13140</v>
      </c>
    </row>
    <row r="3712" spans="1:10">
      <c r="A3712" s="143" t="s">
        <v>23930</v>
      </c>
      <c r="B3712" s="143" t="s">
        <v>9944</v>
      </c>
      <c r="C3712" s="143" t="s">
        <v>2785</v>
      </c>
      <c r="D3712" s="143" t="s">
        <v>56</v>
      </c>
      <c r="E3712" s="143"/>
      <c r="F3712" s="143"/>
      <c r="G3712" s="145" t="s">
        <v>6061</v>
      </c>
      <c r="H3712" s="143"/>
      <c r="I3712" s="143"/>
      <c r="J3712" s="145" t="s">
        <v>11141</v>
      </c>
    </row>
    <row r="3713" spans="1:10">
      <c r="A3713" s="143" t="s">
        <v>23931</v>
      </c>
      <c r="B3713" s="143" t="s">
        <v>9946</v>
      </c>
      <c r="C3713" s="143" t="s">
        <v>2785</v>
      </c>
      <c r="D3713" s="143" t="s">
        <v>56</v>
      </c>
      <c r="E3713" s="143"/>
      <c r="F3713" s="143"/>
      <c r="G3713" s="145" t="s">
        <v>22936</v>
      </c>
      <c r="H3713" s="143"/>
      <c r="I3713" s="143"/>
      <c r="J3713" s="145" t="s">
        <v>23932</v>
      </c>
    </row>
    <row r="3714" spans="1:10">
      <c r="A3714" s="143" t="s">
        <v>23933</v>
      </c>
      <c r="B3714" s="143" t="s">
        <v>9948</v>
      </c>
      <c r="C3714" s="143" t="s">
        <v>2785</v>
      </c>
      <c r="D3714" s="143" t="s">
        <v>56</v>
      </c>
      <c r="E3714" s="143"/>
      <c r="F3714" s="143"/>
      <c r="G3714" s="145" t="s">
        <v>3063</v>
      </c>
      <c r="H3714" s="143"/>
      <c r="I3714" s="143"/>
      <c r="J3714" s="145" t="s">
        <v>8147</v>
      </c>
    </row>
    <row r="3715" spans="1:10">
      <c r="A3715" s="143" t="s">
        <v>23934</v>
      </c>
      <c r="B3715" s="143" t="s">
        <v>9950</v>
      </c>
      <c r="C3715" s="143" t="s">
        <v>2785</v>
      </c>
      <c r="D3715" s="143" t="s">
        <v>56</v>
      </c>
      <c r="E3715" s="143"/>
      <c r="F3715" s="143"/>
      <c r="G3715" s="145" t="s">
        <v>4152</v>
      </c>
      <c r="H3715" s="143"/>
      <c r="I3715" s="143"/>
      <c r="J3715" s="145" t="s">
        <v>21222</v>
      </c>
    </row>
    <row r="3716" spans="1:10">
      <c r="A3716" s="143" t="s">
        <v>23935</v>
      </c>
      <c r="B3716" s="143" t="s">
        <v>9952</v>
      </c>
      <c r="C3716" s="143" t="s">
        <v>2785</v>
      </c>
      <c r="D3716" s="143" t="s">
        <v>56</v>
      </c>
      <c r="E3716" s="143"/>
      <c r="F3716" s="143"/>
      <c r="G3716" s="145" t="s">
        <v>10526</v>
      </c>
      <c r="H3716" s="143"/>
      <c r="I3716" s="143"/>
      <c r="J3716" s="145" t="s">
        <v>14931</v>
      </c>
    </row>
    <row r="3717" spans="1:10">
      <c r="A3717" s="143" t="s">
        <v>23936</v>
      </c>
      <c r="B3717" s="143" t="s">
        <v>9954</v>
      </c>
      <c r="C3717" s="143" t="s">
        <v>2785</v>
      </c>
      <c r="D3717" s="143" t="s">
        <v>56</v>
      </c>
      <c r="E3717" s="143"/>
      <c r="F3717" s="143"/>
      <c r="G3717" s="145" t="s">
        <v>10526</v>
      </c>
      <c r="H3717" s="143"/>
      <c r="I3717" s="143"/>
      <c r="J3717" s="145" t="s">
        <v>14931</v>
      </c>
    </row>
    <row r="3718" spans="1:10">
      <c r="A3718" s="143" t="s">
        <v>23937</v>
      </c>
      <c r="B3718" s="143" t="s">
        <v>9955</v>
      </c>
      <c r="C3718" s="143" t="s">
        <v>2785</v>
      </c>
      <c r="D3718" s="143" t="s">
        <v>56</v>
      </c>
      <c r="E3718" s="143"/>
      <c r="F3718" s="143"/>
      <c r="G3718" s="145" t="s">
        <v>7099</v>
      </c>
      <c r="H3718" s="143"/>
      <c r="I3718" s="143"/>
      <c r="J3718" s="145" t="s">
        <v>23938</v>
      </c>
    </row>
    <row r="3719" spans="1:10">
      <c r="A3719" s="143" t="s">
        <v>23939</v>
      </c>
      <c r="B3719" s="143" t="s">
        <v>9957</v>
      </c>
      <c r="C3719" s="143" t="s">
        <v>2785</v>
      </c>
      <c r="D3719" s="143" t="s">
        <v>56</v>
      </c>
      <c r="E3719" s="143"/>
      <c r="F3719" s="143"/>
      <c r="G3719" s="145" t="s">
        <v>9179</v>
      </c>
      <c r="H3719" s="143"/>
      <c r="I3719" s="143"/>
      <c r="J3719" s="145" t="s">
        <v>19767</v>
      </c>
    </row>
    <row r="3720" spans="1:10">
      <c r="A3720" s="143" t="s">
        <v>23940</v>
      </c>
      <c r="B3720" s="143" t="s">
        <v>9959</v>
      </c>
      <c r="C3720" s="143" t="s">
        <v>2785</v>
      </c>
      <c r="D3720" s="143" t="s">
        <v>114</v>
      </c>
      <c r="E3720" s="143"/>
      <c r="F3720" s="143"/>
      <c r="G3720" s="145" t="s">
        <v>23941</v>
      </c>
      <c r="H3720" s="143"/>
      <c r="I3720" s="143"/>
      <c r="J3720" s="145" t="s">
        <v>23942</v>
      </c>
    </row>
    <row r="3721" spans="1:10">
      <c r="A3721" s="143" t="s">
        <v>23943</v>
      </c>
      <c r="B3721" s="143" t="s">
        <v>9961</v>
      </c>
      <c r="C3721" s="143" t="s">
        <v>2785</v>
      </c>
      <c r="D3721" s="143" t="s">
        <v>56</v>
      </c>
      <c r="E3721" s="143"/>
      <c r="F3721" s="143"/>
      <c r="G3721" s="145" t="s">
        <v>9778</v>
      </c>
      <c r="H3721" s="143"/>
      <c r="I3721" s="143"/>
      <c r="J3721" s="145" t="s">
        <v>10168</v>
      </c>
    </row>
    <row r="3722" spans="1:10">
      <c r="A3722" s="143" t="s">
        <v>23944</v>
      </c>
      <c r="B3722" s="143" t="s">
        <v>9962</v>
      </c>
      <c r="C3722" s="143" t="s">
        <v>2785</v>
      </c>
      <c r="D3722" s="143" t="s">
        <v>56</v>
      </c>
      <c r="E3722" s="143"/>
      <c r="F3722" s="143"/>
      <c r="G3722" s="145" t="s">
        <v>2795</v>
      </c>
      <c r="H3722" s="143"/>
      <c r="I3722" s="143"/>
      <c r="J3722" s="145" t="s">
        <v>23945</v>
      </c>
    </row>
    <row r="3723" spans="1:10">
      <c r="A3723" s="143" t="s">
        <v>23946</v>
      </c>
      <c r="B3723" s="143" t="s">
        <v>9963</v>
      </c>
      <c r="C3723" s="143" t="s">
        <v>2805</v>
      </c>
      <c r="D3723" s="143" t="s">
        <v>56</v>
      </c>
      <c r="E3723" s="143"/>
      <c r="F3723" s="143"/>
      <c r="G3723" s="145" t="s">
        <v>4041</v>
      </c>
      <c r="H3723" s="143"/>
      <c r="I3723" s="143"/>
      <c r="J3723" s="145" t="s">
        <v>8166</v>
      </c>
    </row>
    <row r="3724" spans="1:10">
      <c r="A3724" s="143" t="s">
        <v>23947</v>
      </c>
      <c r="B3724" s="143" t="s">
        <v>9965</v>
      </c>
      <c r="C3724" s="143" t="s">
        <v>2805</v>
      </c>
      <c r="D3724" s="143" t="s">
        <v>56</v>
      </c>
      <c r="E3724" s="143"/>
      <c r="F3724" s="143"/>
      <c r="G3724" s="145" t="s">
        <v>5120</v>
      </c>
      <c r="H3724" s="143"/>
      <c r="I3724" s="143"/>
      <c r="J3724" s="145" t="s">
        <v>17222</v>
      </c>
    </row>
    <row r="3725" spans="1:10">
      <c r="A3725" s="143" t="s">
        <v>23948</v>
      </c>
      <c r="B3725" s="143" t="s">
        <v>9967</v>
      </c>
      <c r="C3725" s="143" t="s">
        <v>2805</v>
      </c>
      <c r="D3725" s="143" t="s">
        <v>56</v>
      </c>
      <c r="E3725" s="143"/>
      <c r="F3725" s="143"/>
      <c r="G3725" s="145" t="s">
        <v>21382</v>
      </c>
      <c r="H3725" s="143"/>
      <c r="I3725" s="143"/>
      <c r="J3725" s="145" t="s">
        <v>8558</v>
      </c>
    </row>
    <row r="3726" spans="1:10">
      <c r="A3726" s="143" t="s">
        <v>23949</v>
      </c>
      <c r="B3726" s="143" t="s">
        <v>9969</v>
      </c>
      <c r="C3726" s="143" t="s">
        <v>2805</v>
      </c>
      <c r="D3726" s="143" t="s">
        <v>56</v>
      </c>
      <c r="E3726" s="143"/>
      <c r="F3726" s="143"/>
      <c r="G3726" s="145" t="s">
        <v>4041</v>
      </c>
      <c r="H3726" s="143"/>
      <c r="I3726" s="143"/>
      <c r="J3726" s="145" t="s">
        <v>8166</v>
      </c>
    </row>
    <row r="3727" spans="1:10">
      <c r="A3727" s="143" t="s">
        <v>23950</v>
      </c>
      <c r="B3727" s="143" t="s">
        <v>9970</v>
      </c>
      <c r="C3727" s="143" t="s">
        <v>2805</v>
      </c>
      <c r="D3727" s="143" t="s">
        <v>56</v>
      </c>
      <c r="E3727" s="143"/>
      <c r="F3727" s="143"/>
      <c r="G3727" s="145" t="s">
        <v>23951</v>
      </c>
      <c r="H3727" s="143"/>
      <c r="I3727" s="143"/>
      <c r="J3727" s="145" t="s">
        <v>23952</v>
      </c>
    </row>
    <row r="3728" spans="1:10">
      <c r="A3728" s="143" t="s">
        <v>23953</v>
      </c>
      <c r="B3728" s="143" t="s">
        <v>9972</v>
      </c>
      <c r="C3728" s="143" t="s">
        <v>2805</v>
      </c>
      <c r="D3728" s="143" t="s">
        <v>56</v>
      </c>
      <c r="E3728" s="143"/>
      <c r="F3728" s="143"/>
      <c r="G3728" s="145" t="s">
        <v>15478</v>
      </c>
      <c r="H3728" s="143"/>
      <c r="I3728" s="143"/>
      <c r="J3728" s="145" t="s">
        <v>13175</v>
      </c>
    </row>
    <row r="3729" spans="1:10">
      <c r="A3729" s="143" t="s">
        <v>23954</v>
      </c>
      <c r="B3729" s="143" t="s">
        <v>9974</v>
      </c>
      <c r="C3729" s="143" t="s">
        <v>2805</v>
      </c>
      <c r="D3729" s="143" t="s">
        <v>56</v>
      </c>
      <c r="E3729" s="143"/>
      <c r="F3729" s="143"/>
      <c r="G3729" s="145" t="s">
        <v>7233</v>
      </c>
      <c r="H3729" s="143"/>
      <c r="I3729" s="143"/>
      <c r="J3729" s="145" t="s">
        <v>10004</v>
      </c>
    </row>
    <row r="3730" spans="1:10">
      <c r="A3730" s="143" t="s">
        <v>23955</v>
      </c>
      <c r="B3730" s="143" t="s">
        <v>9976</v>
      </c>
      <c r="C3730" s="143" t="s">
        <v>2805</v>
      </c>
      <c r="D3730" s="143" t="s">
        <v>56</v>
      </c>
      <c r="E3730" s="143"/>
      <c r="F3730" s="143"/>
      <c r="G3730" s="145" t="s">
        <v>23956</v>
      </c>
      <c r="H3730" s="143"/>
      <c r="I3730" s="143"/>
      <c r="J3730" s="145" t="s">
        <v>9784</v>
      </c>
    </row>
    <row r="3731" spans="1:10">
      <c r="A3731" s="143" t="s">
        <v>23957</v>
      </c>
      <c r="B3731" s="143" t="s">
        <v>9978</v>
      </c>
      <c r="C3731" s="143" t="s">
        <v>2805</v>
      </c>
      <c r="D3731" s="143" t="s">
        <v>56</v>
      </c>
      <c r="E3731" s="143"/>
      <c r="F3731" s="143"/>
      <c r="G3731" s="145" t="s">
        <v>7097</v>
      </c>
      <c r="H3731" s="143"/>
      <c r="I3731" s="143"/>
      <c r="J3731" s="145" t="s">
        <v>9913</v>
      </c>
    </row>
    <row r="3732" spans="1:10">
      <c r="A3732" s="143" t="s">
        <v>23958</v>
      </c>
      <c r="B3732" s="143" t="s">
        <v>9979</v>
      </c>
      <c r="C3732" s="143" t="s">
        <v>2805</v>
      </c>
      <c r="D3732" s="143" t="s">
        <v>56</v>
      </c>
      <c r="E3732" s="143"/>
      <c r="F3732" s="143"/>
      <c r="G3732" s="145" t="s">
        <v>3041</v>
      </c>
      <c r="H3732" s="143"/>
      <c r="I3732" s="143"/>
      <c r="J3732" s="145" t="s">
        <v>9921</v>
      </c>
    </row>
    <row r="3733" spans="1:10">
      <c r="A3733" s="143" t="s">
        <v>23959</v>
      </c>
      <c r="B3733" s="143" t="s">
        <v>9980</v>
      </c>
      <c r="C3733" s="143" t="s">
        <v>2805</v>
      </c>
      <c r="D3733" s="143" t="s">
        <v>56</v>
      </c>
      <c r="E3733" s="143"/>
      <c r="F3733" s="143"/>
      <c r="G3733" s="145" t="s">
        <v>23951</v>
      </c>
      <c r="H3733" s="143"/>
      <c r="I3733" s="143"/>
      <c r="J3733" s="145" t="s">
        <v>23952</v>
      </c>
    </row>
    <row r="3734" spans="1:10">
      <c r="A3734" s="143" t="s">
        <v>23960</v>
      </c>
      <c r="B3734" s="143" t="s">
        <v>9981</v>
      </c>
      <c r="C3734" s="143" t="s">
        <v>2805</v>
      </c>
      <c r="D3734" s="143" t="s">
        <v>56</v>
      </c>
      <c r="E3734" s="143"/>
      <c r="F3734" s="143"/>
      <c r="G3734" s="145" t="s">
        <v>6964</v>
      </c>
      <c r="H3734" s="143"/>
      <c r="I3734" s="143"/>
      <c r="J3734" s="145" t="s">
        <v>23961</v>
      </c>
    </row>
    <row r="3735" spans="1:10">
      <c r="A3735" s="143" t="s">
        <v>23962</v>
      </c>
      <c r="B3735" s="143" t="s">
        <v>9983</v>
      </c>
      <c r="C3735" s="143" t="s">
        <v>2805</v>
      </c>
      <c r="D3735" s="143" t="s">
        <v>56</v>
      </c>
      <c r="E3735" s="143"/>
      <c r="F3735" s="143"/>
      <c r="G3735" s="145" t="s">
        <v>8452</v>
      </c>
      <c r="H3735" s="143"/>
      <c r="I3735" s="143"/>
      <c r="J3735" s="145" t="s">
        <v>23963</v>
      </c>
    </row>
    <row r="3736" spans="1:10">
      <c r="A3736" s="143" t="s">
        <v>23964</v>
      </c>
      <c r="B3736" s="143" t="s">
        <v>9985</v>
      </c>
      <c r="C3736" s="143" t="s">
        <v>2805</v>
      </c>
      <c r="D3736" s="143" t="s">
        <v>56</v>
      </c>
      <c r="E3736" s="143"/>
      <c r="F3736" s="143"/>
      <c r="G3736" s="145" t="s">
        <v>23965</v>
      </c>
      <c r="H3736" s="143"/>
      <c r="I3736" s="143"/>
      <c r="J3736" s="145" t="s">
        <v>23966</v>
      </c>
    </row>
    <row r="3737" spans="1:10">
      <c r="A3737" s="143" t="s">
        <v>23967</v>
      </c>
      <c r="B3737" s="143" t="s">
        <v>9987</v>
      </c>
      <c r="C3737" s="143" t="s">
        <v>2805</v>
      </c>
      <c r="D3737" s="143" t="s">
        <v>56</v>
      </c>
      <c r="E3737" s="143"/>
      <c r="F3737" s="143"/>
      <c r="G3737" s="145" t="s">
        <v>23968</v>
      </c>
      <c r="H3737" s="143"/>
      <c r="I3737" s="143"/>
      <c r="J3737" s="145" t="s">
        <v>2944</v>
      </c>
    </row>
    <row r="3738" spans="1:10">
      <c r="A3738" s="143" t="s">
        <v>23969</v>
      </c>
      <c r="B3738" s="143" t="s">
        <v>9989</v>
      </c>
      <c r="C3738" s="143" t="s">
        <v>2805</v>
      </c>
      <c r="D3738" s="143" t="s">
        <v>56</v>
      </c>
      <c r="E3738" s="143"/>
      <c r="F3738" s="143"/>
      <c r="G3738" s="145" t="s">
        <v>23970</v>
      </c>
      <c r="H3738" s="143"/>
      <c r="I3738" s="143"/>
      <c r="J3738" s="145" t="s">
        <v>23971</v>
      </c>
    </row>
    <row r="3739" spans="1:10">
      <c r="A3739" s="143" t="s">
        <v>23972</v>
      </c>
      <c r="B3739" s="143" t="s">
        <v>9991</v>
      </c>
      <c r="C3739" s="143" t="s">
        <v>2805</v>
      </c>
      <c r="D3739" s="143" t="s">
        <v>56</v>
      </c>
      <c r="E3739" s="143"/>
      <c r="F3739" s="143"/>
      <c r="G3739" s="145" t="s">
        <v>23973</v>
      </c>
      <c r="H3739" s="143"/>
      <c r="I3739" s="143"/>
      <c r="J3739" s="145" t="s">
        <v>23974</v>
      </c>
    </row>
    <row r="3740" spans="1:10">
      <c r="A3740" s="143" t="s">
        <v>23975</v>
      </c>
      <c r="B3740" s="143" t="s">
        <v>9993</v>
      </c>
      <c r="C3740" s="143" t="s">
        <v>2805</v>
      </c>
      <c r="D3740" s="143" t="s">
        <v>56</v>
      </c>
      <c r="E3740" s="143"/>
      <c r="F3740" s="143"/>
      <c r="G3740" s="145" t="s">
        <v>23545</v>
      </c>
      <c r="H3740" s="143"/>
      <c r="I3740" s="143"/>
      <c r="J3740" s="145" t="s">
        <v>10808</v>
      </c>
    </row>
    <row r="3741" spans="1:10">
      <c r="A3741" s="143" t="s">
        <v>23976</v>
      </c>
      <c r="B3741" s="143" t="s">
        <v>9994</v>
      </c>
      <c r="C3741" s="143" t="s">
        <v>2805</v>
      </c>
      <c r="D3741" s="143" t="s">
        <v>56</v>
      </c>
      <c r="E3741" s="143"/>
      <c r="F3741" s="143"/>
      <c r="G3741" s="145" t="s">
        <v>14940</v>
      </c>
      <c r="H3741" s="143"/>
      <c r="I3741" s="143"/>
      <c r="J3741" s="145" t="s">
        <v>9225</v>
      </c>
    </row>
    <row r="3742" spans="1:10">
      <c r="A3742" s="143" t="s">
        <v>23977</v>
      </c>
      <c r="B3742" s="143" t="s">
        <v>9996</v>
      </c>
      <c r="C3742" s="143" t="s">
        <v>2805</v>
      </c>
      <c r="D3742" s="143" t="s">
        <v>56</v>
      </c>
      <c r="E3742" s="143"/>
      <c r="F3742" s="143"/>
      <c r="G3742" s="145" t="s">
        <v>12720</v>
      </c>
      <c r="H3742" s="143"/>
      <c r="I3742" s="143"/>
      <c r="J3742" s="145" t="s">
        <v>6061</v>
      </c>
    </row>
    <row r="3743" spans="1:10">
      <c r="A3743" s="143" t="s">
        <v>23978</v>
      </c>
      <c r="B3743" s="143" t="s">
        <v>9998</v>
      </c>
      <c r="C3743" s="143" t="s">
        <v>2805</v>
      </c>
      <c r="D3743" s="143" t="s">
        <v>56</v>
      </c>
      <c r="E3743" s="143"/>
      <c r="F3743" s="143"/>
      <c r="G3743" s="145" t="s">
        <v>8550</v>
      </c>
      <c r="H3743" s="143"/>
      <c r="I3743" s="143"/>
      <c r="J3743" s="145" t="s">
        <v>8442</v>
      </c>
    </row>
    <row r="3744" spans="1:10">
      <c r="A3744" s="143" t="s">
        <v>23979</v>
      </c>
      <c r="B3744" s="143" t="s">
        <v>10000</v>
      </c>
      <c r="C3744" s="143" t="s">
        <v>2805</v>
      </c>
      <c r="D3744" s="143" t="s">
        <v>56</v>
      </c>
      <c r="E3744" s="143"/>
      <c r="F3744" s="143"/>
      <c r="G3744" s="145" t="s">
        <v>4771</v>
      </c>
      <c r="H3744" s="143"/>
      <c r="I3744" s="143"/>
      <c r="J3744" s="145" t="s">
        <v>21190</v>
      </c>
    </row>
    <row r="3745" spans="1:10">
      <c r="A3745" s="143" t="s">
        <v>23980</v>
      </c>
      <c r="B3745" s="143" t="s">
        <v>10001</v>
      </c>
      <c r="C3745" s="143" t="s">
        <v>2805</v>
      </c>
      <c r="D3745" s="143" t="s">
        <v>56</v>
      </c>
      <c r="E3745" s="143"/>
      <c r="F3745" s="143"/>
      <c r="G3745" s="145" t="s">
        <v>16245</v>
      </c>
      <c r="H3745" s="143"/>
      <c r="I3745" s="143"/>
      <c r="J3745" s="145" t="s">
        <v>8930</v>
      </c>
    </row>
    <row r="3746" spans="1:10">
      <c r="A3746" s="143" t="s">
        <v>23981</v>
      </c>
      <c r="B3746" s="143" t="s">
        <v>10002</v>
      </c>
      <c r="C3746" s="143" t="s">
        <v>2805</v>
      </c>
      <c r="D3746" s="143" t="s">
        <v>56</v>
      </c>
      <c r="E3746" s="143"/>
      <c r="F3746" s="143"/>
      <c r="G3746" s="145" t="s">
        <v>14177</v>
      </c>
      <c r="H3746" s="143"/>
      <c r="I3746" s="143"/>
      <c r="J3746" s="145" t="s">
        <v>9577</v>
      </c>
    </row>
    <row r="3747" spans="1:10">
      <c r="A3747" s="143" t="s">
        <v>23982</v>
      </c>
      <c r="B3747" s="143" t="s">
        <v>10003</v>
      </c>
      <c r="C3747" s="143" t="s">
        <v>2805</v>
      </c>
      <c r="D3747" s="143" t="s">
        <v>56</v>
      </c>
      <c r="E3747" s="143"/>
      <c r="F3747" s="143"/>
      <c r="G3747" s="145" t="s">
        <v>6051</v>
      </c>
      <c r="H3747" s="143"/>
      <c r="I3747" s="143"/>
      <c r="J3747" s="145" t="s">
        <v>11789</v>
      </c>
    </row>
    <row r="3748" spans="1:10">
      <c r="A3748" s="143" t="s">
        <v>23983</v>
      </c>
      <c r="B3748" s="143" t="s">
        <v>10005</v>
      </c>
      <c r="C3748" s="143" t="s">
        <v>2785</v>
      </c>
      <c r="D3748" s="143" t="s">
        <v>56</v>
      </c>
      <c r="E3748" s="143"/>
      <c r="F3748" s="143"/>
      <c r="G3748" s="145" t="s">
        <v>15570</v>
      </c>
      <c r="H3748" s="143"/>
      <c r="I3748" s="143"/>
      <c r="J3748" s="145" t="s">
        <v>10048</v>
      </c>
    </row>
    <row r="3749" spans="1:10">
      <c r="A3749" s="143" t="s">
        <v>23984</v>
      </c>
      <c r="B3749" s="143" t="s">
        <v>10007</v>
      </c>
      <c r="C3749" s="143" t="s">
        <v>2805</v>
      </c>
      <c r="D3749" s="143" t="s">
        <v>56</v>
      </c>
      <c r="E3749" s="143"/>
      <c r="F3749" s="143"/>
      <c r="G3749" s="145" t="s">
        <v>23985</v>
      </c>
      <c r="H3749" s="143"/>
      <c r="I3749" s="143"/>
      <c r="J3749" s="145" t="s">
        <v>10033</v>
      </c>
    </row>
    <row r="3750" spans="1:10">
      <c r="A3750" s="143" t="s">
        <v>23986</v>
      </c>
      <c r="B3750" s="143" t="s">
        <v>10008</v>
      </c>
      <c r="C3750" s="143" t="s">
        <v>2805</v>
      </c>
      <c r="D3750" s="143" t="s">
        <v>56</v>
      </c>
      <c r="E3750" s="143"/>
      <c r="F3750" s="143"/>
      <c r="G3750" s="145" t="s">
        <v>23987</v>
      </c>
      <c r="H3750" s="143"/>
      <c r="I3750" s="143"/>
      <c r="J3750" s="145" t="s">
        <v>23988</v>
      </c>
    </row>
    <row r="3751" spans="1:10">
      <c r="A3751" s="143" t="s">
        <v>23989</v>
      </c>
      <c r="B3751" s="143" t="s">
        <v>10010</v>
      </c>
      <c r="C3751" s="143" t="s">
        <v>2805</v>
      </c>
      <c r="D3751" s="143" t="s">
        <v>56</v>
      </c>
      <c r="E3751" s="143"/>
      <c r="F3751" s="143"/>
      <c r="G3751" s="145" t="s">
        <v>23677</v>
      </c>
      <c r="H3751" s="143"/>
      <c r="I3751" s="143"/>
      <c r="J3751" s="145" t="s">
        <v>23990</v>
      </c>
    </row>
    <row r="3752" spans="1:10">
      <c r="A3752" s="143" t="s">
        <v>23991</v>
      </c>
      <c r="B3752" s="143" t="s">
        <v>10012</v>
      </c>
      <c r="C3752" s="143" t="s">
        <v>2805</v>
      </c>
      <c r="D3752" s="143" t="s">
        <v>56</v>
      </c>
      <c r="E3752" s="143"/>
      <c r="F3752" s="143"/>
      <c r="G3752" s="145" t="s">
        <v>12920</v>
      </c>
      <c r="H3752" s="143"/>
      <c r="I3752" s="143"/>
      <c r="J3752" s="145" t="s">
        <v>23992</v>
      </c>
    </row>
    <row r="3753" spans="1:10">
      <c r="A3753" s="143" t="s">
        <v>23993</v>
      </c>
      <c r="B3753" s="143" t="s">
        <v>10014</v>
      </c>
      <c r="C3753" s="143" t="s">
        <v>2805</v>
      </c>
      <c r="D3753" s="143" t="s">
        <v>56</v>
      </c>
      <c r="E3753" s="143"/>
      <c r="F3753" s="143"/>
      <c r="G3753" s="145" t="s">
        <v>21368</v>
      </c>
      <c r="H3753" s="143"/>
      <c r="I3753" s="143"/>
      <c r="J3753" s="145" t="s">
        <v>4365</v>
      </c>
    </row>
    <row r="3754" spans="1:10">
      <c r="A3754" s="143" t="s">
        <v>23994</v>
      </c>
      <c r="B3754" s="143" t="s">
        <v>10016</v>
      </c>
      <c r="C3754" s="143" t="s">
        <v>2805</v>
      </c>
      <c r="D3754" s="143" t="s">
        <v>56</v>
      </c>
      <c r="E3754" s="143"/>
      <c r="F3754" s="143"/>
      <c r="G3754" s="145" t="s">
        <v>10821</v>
      </c>
      <c r="H3754" s="143"/>
      <c r="I3754" s="143"/>
      <c r="J3754" s="145" t="s">
        <v>21673</v>
      </c>
    </row>
    <row r="3755" spans="1:10">
      <c r="A3755" s="143" t="s">
        <v>23995</v>
      </c>
      <c r="B3755" s="143" t="s">
        <v>10018</v>
      </c>
      <c r="C3755" s="143" t="s">
        <v>2805</v>
      </c>
      <c r="D3755" s="143" t="s">
        <v>56</v>
      </c>
      <c r="E3755" s="143"/>
      <c r="F3755" s="143"/>
      <c r="G3755" s="145" t="s">
        <v>8161</v>
      </c>
      <c r="H3755" s="143"/>
      <c r="I3755" s="143"/>
      <c r="J3755" s="145" t="s">
        <v>6675</v>
      </c>
    </row>
    <row r="3756" spans="1:10">
      <c r="A3756" s="143" t="s">
        <v>23996</v>
      </c>
      <c r="B3756" s="143" t="s">
        <v>10020</v>
      </c>
      <c r="C3756" s="143" t="s">
        <v>2805</v>
      </c>
      <c r="D3756" s="143" t="s">
        <v>56</v>
      </c>
      <c r="E3756" s="143"/>
      <c r="F3756" s="143"/>
      <c r="G3756" s="145" t="s">
        <v>7323</v>
      </c>
      <c r="H3756" s="143"/>
      <c r="I3756" s="143"/>
      <c r="J3756" s="145" t="s">
        <v>10823</v>
      </c>
    </row>
    <row r="3757" spans="1:10">
      <c r="A3757" s="143" t="s">
        <v>23997</v>
      </c>
      <c r="B3757" s="143" t="s">
        <v>10022</v>
      </c>
      <c r="C3757" s="143" t="s">
        <v>2805</v>
      </c>
      <c r="D3757" s="143" t="s">
        <v>56</v>
      </c>
      <c r="E3757" s="143"/>
      <c r="F3757" s="143"/>
      <c r="G3757" s="145" t="s">
        <v>20450</v>
      </c>
      <c r="H3757" s="143"/>
      <c r="I3757" s="143"/>
      <c r="J3757" s="145" t="s">
        <v>21349</v>
      </c>
    </row>
    <row r="3758" spans="1:10">
      <c r="A3758" s="143" t="s">
        <v>23998</v>
      </c>
      <c r="B3758" s="143" t="s">
        <v>10024</v>
      </c>
      <c r="C3758" s="143" t="s">
        <v>2805</v>
      </c>
      <c r="D3758" s="143" t="s">
        <v>56</v>
      </c>
      <c r="E3758" s="143"/>
      <c r="F3758" s="143"/>
      <c r="G3758" s="145" t="s">
        <v>22202</v>
      </c>
      <c r="H3758" s="143"/>
      <c r="I3758" s="143"/>
      <c r="J3758" s="145" t="s">
        <v>23999</v>
      </c>
    </row>
    <row r="3759" spans="1:10">
      <c r="A3759" s="143" t="s">
        <v>24000</v>
      </c>
      <c r="B3759" s="143" t="s">
        <v>10026</v>
      </c>
      <c r="C3759" s="143" t="s">
        <v>2805</v>
      </c>
      <c r="D3759" s="143" t="s">
        <v>56</v>
      </c>
      <c r="E3759" s="143"/>
      <c r="F3759" s="143"/>
      <c r="G3759" s="145" t="s">
        <v>21402</v>
      </c>
      <c r="H3759" s="143"/>
      <c r="I3759" s="143"/>
      <c r="J3759" s="145" t="s">
        <v>23576</v>
      </c>
    </row>
    <row r="3760" spans="1:10">
      <c r="A3760" s="143" t="s">
        <v>24001</v>
      </c>
      <c r="B3760" s="143" t="s">
        <v>10028</v>
      </c>
      <c r="C3760" s="143" t="s">
        <v>2805</v>
      </c>
      <c r="D3760" s="143" t="s">
        <v>56</v>
      </c>
      <c r="E3760" s="143"/>
      <c r="F3760" s="143"/>
      <c r="G3760" s="145" t="s">
        <v>3614</v>
      </c>
      <c r="H3760" s="143"/>
      <c r="I3760" s="143"/>
      <c r="J3760" s="145" t="s">
        <v>24002</v>
      </c>
    </row>
    <row r="3761" spans="1:10">
      <c r="A3761" s="143" t="s">
        <v>24003</v>
      </c>
      <c r="B3761" s="143" t="s">
        <v>10030</v>
      </c>
      <c r="C3761" s="143" t="s">
        <v>2805</v>
      </c>
      <c r="D3761" s="143" t="s">
        <v>56</v>
      </c>
      <c r="E3761" s="143"/>
      <c r="F3761" s="143"/>
      <c r="G3761" s="145" t="s">
        <v>24004</v>
      </c>
      <c r="H3761" s="143"/>
      <c r="I3761" s="143"/>
      <c r="J3761" s="145" t="s">
        <v>15954</v>
      </c>
    </row>
    <row r="3762" spans="1:10">
      <c r="A3762" s="143" t="s">
        <v>24005</v>
      </c>
      <c r="B3762" s="143" t="s">
        <v>10032</v>
      </c>
      <c r="C3762" s="143" t="s">
        <v>2805</v>
      </c>
      <c r="D3762" s="143" t="s">
        <v>56</v>
      </c>
      <c r="E3762" s="143"/>
      <c r="F3762" s="143"/>
      <c r="G3762" s="145" t="s">
        <v>10751</v>
      </c>
      <c r="H3762" s="143"/>
      <c r="I3762" s="143"/>
      <c r="J3762" s="145" t="s">
        <v>9858</v>
      </c>
    </row>
    <row r="3763" spans="1:10">
      <c r="A3763" s="143" t="s">
        <v>24006</v>
      </c>
      <c r="B3763" s="143" t="s">
        <v>10034</v>
      </c>
      <c r="C3763" s="143" t="s">
        <v>3710</v>
      </c>
      <c r="D3763" s="143" t="s">
        <v>56</v>
      </c>
      <c r="E3763" s="143"/>
      <c r="F3763" s="143"/>
      <c r="G3763" s="145" t="s">
        <v>24007</v>
      </c>
      <c r="H3763" s="143"/>
      <c r="I3763" s="143"/>
      <c r="J3763" s="145" t="s">
        <v>7639</v>
      </c>
    </row>
    <row r="3764" spans="1:10">
      <c r="A3764" s="143" t="s">
        <v>24008</v>
      </c>
      <c r="B3764" s="143" t="s">
        <v>10036</v>
      </c>
      <c r="C3764" s="143" t="s">
        <v>2805</v>
      </c>
      <c r="D3764" s="143" t="s">
        <v>56</v>
      </c>
      <c r="E3764" s="143"/>
      <c r="F3764" s="143"/>
      <c r="G3764" s="145" t="s">
        <v>13914</v>
      </c>
      <c r="H3764" s="143"/>
      <c r="I3764" s="143"/>
      <c r="J3764" s="145" t="s">
        <v>24009</v>
      </c>
    </row>
    <row r="3765" spans="1:10">
      <c r="A3765" s="143" t="s">
        <v>24010</v>
      </c>
      <c r="B3765" s="143" t="s">
        <v>10037</v>
      </c>
      <c r="C3765" s="143" t="s">
        <v>2805</v>
      </c>
      <c r="D3765" s="143" t="s">
        <v>56</v>
      </c>
      <c r="E3765" s="143"/>
      <c r="F3765" s="143"/>
      <c r="G3765" s="145" t="s">
        <v>4998</v>
      </c>
      <c r="H3765" s="143"/>
      <c r="I3765" s="143"/>
      <c r="J3765" s="145" t="s">
        <v>24011</v>
      </c>
    </row>
    <row r="3766" spans="1:10">
      <c r="A3766" s="143" t="s">
        <v>24012</v>
      </c>
      <c r="B3766" s="143" t="s">
        <v>10039</v>
      </c>
      <c r="C3766" s="143" t="s">
        <v>2805</v>
      </c>
      <c r="D3766" s="143" t="s">
        <v>56</v>
      </c>
      <c r="E3766" s="143"/>
      <c r="F3766" s="143"/>
      <c r="G3766" s="145" t="s">
        <v>21493</v>
      </c>
      <c r="H3766" s="143"/>
      <c r="I3766" s="143"/>
      <c r="J3766" s="145" t="s">
        <v>24013</v>
      </c>
    </row>
    <row r="3767" spans="1:10">
      <c r="A3767" s="143" t="s">
        <v>24014</v>
      </c>
      <c r="B3767" s="143" t="s">
        <v>10041</v>
      </c>
      <c r="C3767" s="143" t="s">
        <v>2805</v>
      </c>
      <c r="D3767" s="143" t="s">
        <v>56</v>
      </c>
      <c r="E3767" s="143"/>
      <c r="F3767" s="143"/>
      <c r="G3767" s="145" t="s">
        <v>11250</v>
      </c>
      <c r="H3767" s="143"/>
      <c r="I3767" s="143"/>
      <c r="J3767" s="145" t="s">
        <v>7895</v>
      </c>
    </row>
    <row r="3768" spans="1:10">
      <c r="A3768" s="143" t="s">
        <v>24015</v>
      </c>
      <c r="B3768" s="143" t="s">
        <v>10043</v>
      </c>
      <c r="C3768" s="143" t="s">
        <v>2805</v>
      </c>
      <c r="D3768" s="143" t="s">
        <v>56</v>
      </c>
      <c r="E3768" s="143"/>
      <c r="F3768" s="143"/>
      <c r="G3768" s="145" t="s">
        <v>7392</v>
      </c>
      <c r="H3768" s="143"/>
      <c r="I3768" s="143"/>
      <c r="J3768" s="145" t="s">
        <v>21227</v>
      </c>
    </row>
    <row r="3769" spans="1:10">
      <c r="A3769" s="143" t="s">
        <v>24016</v>
      </c>
      <c r="B3769" s="143" t="s">
        <v>10045</v>
      </c>
      <c r="C3769" s="143" t="s">
        <v>3710</v>
      </c>
      <c r="D3769" s="143" t="s">
        <v>56</v>
      </c>
      <c r="E3769" s="143"/>
      <c r="F3769" s="143"/>
      <c r="G3769" s="145" t="s">
        <v>24017</v>
      </c>
      <c r="H3769" s="143"/>
      <c r="I3769" s="143"/>
      <c r="J3769" s="145" t="s">
        <v>24018</v>
      </c>
    </row>
    <row r="3770" spans="1:10">
      <c r="A3770" s="143" t="s">
        <v>24019</v>
      </c>
      <c r="B3770" s="143" t="s">
        <v>10047</v>
      </c>
      <c r="C3770" s="143" t="s">
        <v>2805</v>
      </c>
      <c r="D3770" s="143" t="s">
        <v>56</v>
      </c>
      <c r="E3770" s="143"/>
      <c r="F3770" s="143"/>
      <c r="G3770" s="145" t="s">
        <v>14891</v>
      </c>
      <c r="H3770" s="143"/>
      <c r="I3770" s="143"/>
      <c r="J3770" s="145" t="s">
        <v>8032</v>
      </c>
    </row>
    <row r="3771" spans="1:10">
      <c r="A3771" s="143" t="s">
        <v>24020</v>
      </c>
      <c r="B3771" s="143" t="s">
        <v>10049</v>
      </c>
      <c r="C3771" s="143" t="s">
        <v>2805</v>
      </c>
      <c r="D3771" s="143" t="s">
        <v>56</v>
      </c>
      <c r="E3771" s="143"/>
      <c r="F3771" s="143"/>
      <c r="G3771" s="145" t="s">
        <v>3771</v>
      </c>
      <c r="H3771" s="143"/>
      <c r="I3771" s="143"/>
      <c r="J3771" s="145" t="s">
        <v>13623</v>
      </c>
    </row>
    <row r="3772" spans="1:10">
      <c r="A3772" s="143" t="s">
        <v>24021</v>
      </c>
      <c r="B3772" s="143" t="s">
        <v>10051</v>
      </c>
      <c r="C3772" s="143" t="s">
        <v>2805</v>
      </c>
      <c r="D3772" s="143" t="s">
        <v>56</v>
      </c>
      <c r="E3772" s="143"/>
      <c r="F3772" s="143"/>
      <c r="G3772" s="145" t="s">
        <v>24022</v>
      </c>
      <c r="H3772" s="143"/>
      <c r="I3772" s="143"/>
      <c r="J3772" s="145" t="s">
        <v>24023</v>
      </c>
    </row>
    <row r="3773" spans="1:10">
      <c r="A3773" s="143" t="s">
        <v>24024</v>
      </c>
      <c r="B3773" s="143" t="s">
        <v>10053</v>
      </c>
      <c r="C3773" s="143" t="s">
        <v>2805</v>
      </c>
      <c r="D3773" s="143" t="s">
        <v>56</v>
      </c>
      <c r="E3773" s="143"/>
      <c r="F3773" s="143"/>
      <c r="G3773" s="145" t="s">
        <v>3525</v>
      </c>
      <c r="H3773" s="143"/>
      <c r="I3773" s="143"/>
      <c r="J3773" s="145" t="s">
        <v>24025</v>
      </c>
    </row>
    <row r="3774" spans="1:10">
      <c r="A3774" s="143" t="s">
        <v>24026</v>
      </c>
      <c r="B3774" s="143" t="s">
        <v>10055</v>
      </c>
      <c r="C3774" s="143" t="s">
        <v>2805</v>
      </c>
      <c r="D3774" s="143" t="s">
        <v>56</v>
      </c>
      <c r="E3774" s="143"/>
      <c r="F3774" s="143"/>
      <c r="G3774" s="145" t="s">
        <v>24027</v>
      </c>
      <c r="H3774" s="143"/>
      <c r="I3774" s="143"/>
      <c r="J3774" s="145" t="s">
        <v>24028</v>
      </c>
    </row>
    <row r="3775" spans="1:10">
      <c r="A3775" s="143" t="s">
        <v>24029</v>
      </c>
      <c r="B3775" s="143" t="s">
        <v>10057</v>
      </c>
      <c r="C3775" s="143" t="s">
        <v>3710</v>
      </c>
      <c r="D3775" s="143" t="s">
        <v>56</v>
      </c>
      <c r="E3775" s="143"/>
      <c r="F3775" s="143"/>
      <c r="G3775" s="145" t="s">
        <v>21725</v>
      </c>
      <c r="H3775" s="143"/>
      <c r="I3775" s="143"/>
      <c r="J3775" s="145" t="s">
        <v>21402</v>
      </c>
    </row>
    <row r="3776" spans="1:10">
      <c r="A3776" s="143" t="s">
        <v>24030</v>
      </c>
      <c r="B3776" s="143" t="s">
        <v>10059</v>
      </c>
      <c r="C3776" s="143" t="s">
        <v>2805</v>
      </c>
      <c r="D3776" s="143" t="s">
        <v>56</v>
      </c>
      <c r="E3776" s="143"/>
      <c r="F3776" s="143"/>
      <c r="G3776" s="145" t="s">
        <v>24031</v>
      </c>
      <c r="H3776" s="143"/>
      <c r="I3776" s="143"/>
      <c r="J3776" s="145" t="s">
        <v>23684</v>
      </c>
    </row>
    <row r="3777" spans="1:10">
      <c r="A3777" s="143" t="s">
        <v>24032</v>
      </c>
      <c r="B3777" s="143" t="s">
        <v>10060</v>
      </c>
      <c r="C3777" s="143" t="s">
        <v>2805</v>
      </c>
      <c r="D3777" s="143" t="s">
        <v>56</v>
      </c>
      <c r="E3777" s="143"/>
      <c r="F3777" s="143"/>
      <c r="G3777" s="145" t="s">
        <v>9673</v>
      </c>
      <c r="H3777" s="143"/>
      <c r="I3777" s="143"/>
      <c r="J3777" s="145" t="s">
        <v>17160</v>
      </c>
    </row>
    <row r="3778" spans="1:10">
      <c r="A3778" s="143" t="s">
        <v>24033</v>
      </c>
      <c r="B3778" s="143" t="s">
        <v>10061</v>
      </c>
      <c r="C3778" s="143" t="s">
        <v>2785</v>
      </c>
      <c r="D3778" s="143" t="s">
        <v>56</v>
      </c>
      <c r="E3778" s="143"/>
      <c r="F3778" s="143"/>
      <c r="G3778" s="145" t="s">
        <v>24034</v>
      </c>
      <c r="H3778" s="143"/>
      <c r="I3778" s="143"/>
      <c r="J3778" s="145" t="s">
        <v>6071</v>
      </c>
    </row>
    <row r="3779" spans="1:10">
      <c r="A3779" s="143" t="s">
        <v>24035</v>
      </c>
      <c r="B3779" s="143" t="s">
        <v>10062</v>
      </c>
      <c r="C3779" s="143" t="s">
        <v>2785</v>
      </c>
      <c r="D3779" s="143" t="s">
        <v>56</v>
      </c>
      <c r="E3779" s="143"/>
      <c r="F3779" s="143"/>
      <c r="G3779" s="145" t="s">
        <v>24036</v>
      </c>
      <c r="H3779" s="143"/>
      <c r="I3779" s="143"/>
      <c r="J3779" s="145" t="s">
        <v>24037</v>
      </c>
    </row>
    <row r="3780" spans="1:10">
      <c r="A3780" s="143" t="s">
        <v>24038</v>
      </c>
      <c r="B3780" s="143" t="s">
        <v>10064</v>
      </c>
      <c r="C3780" s="143" t="s">
        <v>2785</v>
      </c>
      <c r="D3780" s="143" t="s">
        <v>56</v>
      </c>
      <c r="E3780" s="143"/>
      <c r="F3780" s="143"/>
      <c r="G3780" s="145" t="s">
        <v>24039</v>
      </c>
      <c r="H3780" s="143"/>
      <c r="I3780" s="143"/>
      <c r="J3780" s="145" t="s">
        <v>2942</v>
      </c>
    </row>
    <row r="3781" spans="1:10">
      <c r="A3781" s="143" t="s">
        <v>24040</v>
      </c>
      <c r="B3781" s="143" t="s">
        <v>10066</v>
      </c>
      <c r="C3781" s="143" t="s">
        <v>2805</v>
      </c>
      <c r="D3781" s="143" t="s">
        <v>56</v>
      </c>
      <c r="E3781" s="143"/>
      <c r="F3781" s="143"/>
      <c r="G3781" s="145" t="s">
        <v>24041</v>
      </c>
      <c r="H3781" s="143"/>
      <c r="I3781" s="143"/>
      <c r="J3781" s="145" t="s">
        <v>24042</v>
      </c>
    </row>
    <row r="3782" spans="1:10">
      <c r="A3782" s="143" t="s">
        <v>24043</v>
      </c>
      <c r="B3782" s="143" t="s">
        <v>10068</v>
      </c>
      <c r="C3782" s="143" t="s">
        <v>2805</v>
      </c>
      <c r="D3782" s="143" t="s">
        <v>56</v>
      </c>
      <c r="E3782" s="143"/>
      <c r="F3782" s="143"/>
      <c r="G3782" s="145" t="s">
        <v>24044</v>
      </c>
      <c r="H3782" s="143"/>
      <c r="I3782" s="143"/>
      <c r="J3782" s="145" t="s">
        <v>24045</v>
      </c>
    </row>
    <row r="3783" spans="1:10">
      <c r="A3783" s="143" t="s">
        <v>24046</v>
      </c>
      <c r="B3783" s="143" t="s">
        <v>10070</v>
      </c>
      <c r="C3783" s="143" t="s">
        <v>2785</v>
      </c>
      <c r="D3783" s="143" t="s">
        <v>56</v>
      </c>
      <c r="E3783" s="143"/>
      <c r="F3783" s="143"/>
      <c r="G3783" s="145" t="s">
        <v>24047</v>
      </c>
      <c r="H3783" s="143"/>
      <c r="I3783" s="143"/>
      <c r="J3783" s="145" t="s">
        <v>24048</v>
      </c>
    </row>
    <row r="3784" spans="1:10">
      <c r="A3784" s="143" t="s">
        <v>24049</v>
      </c>
      <c r="B3784" s="143" t="s">
        <v>10072</v>
      </c>
      <c r="C3784" s="143" t="s">
        <v>2785</v>
      </c>
      <c r="D3784" s="143" t="s">
        <v>56</v>
      </c>
      <c r="E3784" s="143"/>
      <c r="F3784" s="143"/>
      <c r="G3784" s="145" t="s">
        <v>24050</v>
      </c>
      <c r="H3784" s="143"/>
      <c r="I3784" s="143"/>
      <c r="J3784" s="145" t="s">
        <v>24051</v>
      </c>
    </row>
    <row r="3785" spans="1:10">
      <c r="A3785" s="143" t="s">
        <v>24052</v>
      </c>
      <c r="B3785" s="143" t="s">
        <v>10074</v>
      </c>
      <c r="C3785" s="143" t="s">
        <v>2785</v>
      </c>
      <c r="D3785" s="143" t="s">
        <v>56</v>
      </c>
      <c r="E3785" s="143"/>
      <c r="F3785" s="143"/>
      <c r="G3785" s="145" t="s">
        <v>24053</v>
      </c>
      <c r="H3785" s="143"/>
      <c r="I3785" s="143"/>
      <c r="J3785" s="145" t="s">
        <v>24054</v>
      </c>
    </row>
    <row r="3786" spans="1:10">
      <c r="A3786" s="143" t="s">
        <v>24055</v>
      </c>
      <c r="B3786" s="143" t="s">
        <v>10076</v>
      </c>
      <c r="C3786" s="143" t="s">
        <v>2785</v>
      </c>
      <c r="D3786" s="143" t="s">
        <v>56</v>
      </c>
      <c r="E3786" s="143"/>
      <c r="F3786" s="143"/>
      <c r="G3786" s="145" t="s">
        <v>24056</v>
      </c>
      <c r="H3786" s="143"/>
      <c r="I3786" s="143"/>
      <c r="J3786" s="145" t="s">
        <v>24057</v>
      </c>
    </row>
    <row r="3787" spans="1:10">
      <c r="A3787" s="143" t="s">
        <v>24058</v>
      </c>
      <c r="B3787" s="143" t="s">
        <v>10078</v>
      </c>
      <c r="C3787" s="143" t="s">
        <v>2805</v>
      </c>
      <c r="D3787" s="143" t="s">
        <v>56</v>
      </c>
      <c r="E3787" s="143"/>
      <c r="F3787" s="143"/>
      <c r="G3787" s="145" t="s">
        <v>24059</v>
      </c>
      <c r="H3787" s="143"/>
      <c r="I3787" s="143"/>
      <c r="J3787" s="145" t="s">
        <v>24060</v>
      </c>
    </row>
    <row r="3788" spans="1:10">
      <c r="A3788" s="143" t="s">
        <v>24061</v>
      </c>
      <c r="B3788" s="143" t="s">
        <v>10080</v>
      </c>
      <c r="C3788" s="143" t="s">
        <v>2805</v>
      </c>
      <c r="D3788" s="143" t="s">
        <v>56</v>
      </c>
      <c r="E3788" s="143"/>
      <c r="F3788" s="143"/>
      <c r="G3788" s="145" t="s">
        <v>24062</v>
      </c>
      <c r="H3788" s="143"/>
      <c r="I3788" s="143"/>
      <c r="J3788" s="145" t="s">
        <v>24063</v>
      </c>
    </row>
    <row r="3789" spans="1:10">
      <c r="A3789" s="143" t="s">
        <v>24064</v>
      </c>
      <c r="B3789" s="143" t="s">
        <v>10082</v>
      </c>
      <c r="C3789" s="143" t="s">
        <v>2785</v>
      </c>
      <c r="D3789" s="143" t="s">
        <v>56</v>
      </c>
      <c r="E3789" s="143"/>
      <c r="F3789" s="143"/>
      <c r="G3789" s="145" t="s">
        <v>7127</v>
      </c>
      <c r="H3789" s="143"/>
      <c r="I3789" s="143"/>
      <c r="J3789" s="145" t="s">
        <v>24065</v>
      </c>
    </row>
    <row r="3790" spans="1:10">
      <c r="A3790" s="143" t="s">
        <v>24066</v>
      </c>
      <c r="B3790" s="143" t="s">
        <v>10084</v>
      </c>
      <c r="C3790" s="143" t="s">
        <v>2785</v>
      </c>
      <c r="D3790" s="143" t="s">
        <v>56</v>
      </c>
      <c r="E3790" s="143"/>
      <c r="F3790" s="143"/>
      <c r="G3790" s="145" t="s">
        <v>15239</v>
      </c>
      <c r="H3790" s="143"/>
      <c r="I3790" s="143"/>
      <c r="J3790" s="145" t="s">
        <v>8166</v>
      </c>
    </row>
    <row r="3791" spans="1:10">
      <c r="A3791" s="143" t="s">
        <v>24067</v>
      </c>
      <c r="B3791" s="143" t="s">
        <v>10086</v>
      </c>
      <c r="C3791" s="143" t="s">
        <v>2785</v>
      </c>
      <c r="D3791" s="143" t="s">
        <v>56</v>
      </c>
      <c r="E3791" s="143"/>
      <c r="F3791" s="143"/>
      <c r="G3791" s="145" t="s">
        <v>4832</v>
      </c>
      <c r="H3791" s="143"/>
      <c r="I3791" s="143"/>
      <c r="J3791" s="145" t="s">
        <v>24068</v>
      </c>
    </row>
    <row r="3792" spans="1:10">
      <c r="A3792" s="143" t="s">
        <v>24069</v>
      </c>
      <c r="B3792" s="143" t="s">
        <v>10088</v>
      </c>
      <c r="C3792" s="143" t="s">
        <v>2785</v>
      </c>
      <c r="D3792" s="143" t="s">
        <v>56</v>
      </c>
      <c r="E3792" s="143"/>
      <c r="F3792" s="143"/>
      <c r="G3792" s="145" t="s">
        <v>16619</v>
      </c>
      <c r="H3792" s="143"/>
      <c r="I3792" s="143"/>
      <c r="J3792" s="145" t="s">
        <v>24070</v>
      </c>
    </row>
    <row r="3793" spans="1:10">
      <c r="A3793" s="143" t="s">
        <v>24071</v>
      </c>
      <c r="B3793" s="143" t="s">
        <v>10090</v>
      </c>
      <c r="C3793" s="143" t="s">
        <v>2805</v>
      </c>
      <c r="D3793" s="143" t="s">
        <v>56</v>
      </c>
      <c r="E3793" s="143"/>
      <c r="F3793" s="143"/>
      <c r="G3793" s="145" t="s">
        <v>24072</v>
      </c>
      <c r="H3793" s="143"/>
      <c r="I3793" s="143"/>
      <c r="J3793" s="145" t="s">
        <v>21839</v>
      </c>
    </row>
    <row r="3794" spans="1:10">
      <c r="A3794" s="143" t="s">
        <v>24073</v>
      </c>
      <c r="B3794" s="143" t="s">
        <v>10092</v>
      </c>
      <c r="C3794" s="143" t="s">
        <v>2805</v>
      </c>
      <c r="D3794" s="143" t="s">
        <v>56</v>
      </c>
      <c r="E3794" s="143"/>
      <c r="F3794" s="143"/>
      <c r="G3794" s="145" t="s">
        <v>11743</v>
      </c>
      <c r="H3794" s="143"/>
      <c r="I3794" s="143"/>
      <c r="J3794" s="145" t="s">
        <v>16067</v>
      </c>
    </row>
    <row r="3795" spans="1:10">
      <c r="A3795" s="143" t="s">
        <v>24074</v>
      </c>
      <c r="B3795" s="143" t="s">
        <v>10094</v>
      </c>
      <c r="C3795" s="143" t="s">
        <v>2785</v>
      </c>
      <c r="D3795" s="143" t="s">
        <v>56</v>
      </c>
      <c r="E3795" s="143"/>
      <c r="F3795" s="143"/>
      <c r="G3795" s="145" t="s">
        <v>24075</v>
      </c>
      <c r="H3795" s="143"/>
      <c r="I3795" s="143"/>
      <c r="J3795" s="145" t="s">
        <v>24076</v>
      </c>
    </row>
    <row r="3796" spans="1:10">
      <c r="A3796" s="143" t="s">
        <v>24077</v>
      </c>
      <c r="B3796" s="143" t="s">
        <v>10096</v>
      </c>
      <c r="C3796" s="143" t="s">
        <v>2785</v>
      </c>
      <c r="D3796" s="143" t="s">
        <v>56</v>
      </c>
      <c r="E3796" s="143"/>
      <c r="F3796" s="143"/>
      <c r="G3796" s="145" t="s">
        <v>12920</v>
      </c>
      <c r="H3796" s="143"/>
      <c r="I3796" s="143"/>
      <c r="J3796" s="145" t="s">
        <v>22746</v>
      </c>
    </row>
    <row r="3797" spans="1:10">
      <c r="A3797" s="143" t="s">
        <v>24078</v>
      </c>
      <c r="B3797" s="143" t="s">
        <v>10098</v>
      </c>
      <c r="C3797" s="143" t="s">
        <v>2805</v>
      </c>
      <c r="D3797" s="143" t="s">
        <v>56</v>
      </c>
      <c r="E3797" s="143"/>
      <c r="F3797" s="143"/>
      <c r="G3797" s="145" t="s">
        <v>21384</v>
      </c>
      <c r="H3797" s="143"/>
      <c r="I3797" s="143"/>
      <c r="J3797" s="145" t="s">
        <v>16941</v>
      </c>
    </row>
    <row r="3798" spans="1:10">
      <c r="A3798" s="143" t="s">
        <v>24079</v>
      </c>
      <c r="B3798" s="143" t="s">
        <v>10099</v>
      </c>
      <c r="C3798" s="143" t="s">
        <v>2805</v>
      </c>
      <c r="D3798" s="143" t="s">
        <v>56</v>
      </c>
      <c r="E3798" s="143"/>
      <c r="F3798" s="143"/>
      <c r="G3798" s="145" t="s">
        <v>24080</v>
      </c>
      <c r="H3798" s="143"/>
      <c r="I3798" s="143"/>
      <c r="J3798" s="145" t="s">
        <v>11259</v>
      </c>
    </row>
    <row r="3799" spans="1:10">
      <c r="A3799" s="143" t="s">
        <v>24081</v>
      </c>
      <c r="B3799" s="143" t="s">
        <v>10101</v>
      </c>
      <c r="C3799" s="143" t="s">
        <v>2805</v>
      </c>
      <c r="D3799" s="143" t="s">
        <v>56</v>
      </c>
      <c r="E3799" s="143"/>
      <c r="F3799" s="143"/>
      <c r="G3799" s="145" t="s">
        <v>24082</v>
      </c>
      <c r="H3799" s="143"/>
      <c r="I3799" s="143"/>
      <c r="J3799" s="145" t="s">
        <v>24083</v>
      </c>
    </row>
    <row r="3800" spans="1:10">
      <c r="A3800" s="143" t="s">
        <v>24084</v>
      </c>
      <c r="B3800" s="143" t="s">
        <v>10103</v>
      </c>
      <c r="C3800" s="143" t="s">
        <v>2805</v>
      </c>
      <c r="D3800" s="143" t="s">
        <v>56</v>
      </c>
      <c r="E3800" s="143"/>
      <c r="F3800" s="143"/>
      <c r="G3800" s="145" t="s">
        <v>14171</v>
      </c>
      <c r="H3800" s="143"/>
      <c r="I3800" s="143"/>
      <c r="J3800" s="145" t="s">
        <v>10222</v>
      </c>
    </row>
    <row r="3801" spans="1:10">
      <c r="A3801" s="143" t="s">
        <v>24085</v>
      </c>
      <c r="B3801" s="143" t="s">
        <v>10105</v>
      </c>
      <c r="C3801" s="143" t="s">
        <v>2805</v>
      </c>
      <c r="D3801" s="143" t="s">
        <v>56</v>
      </c>
      <c r="E3801" s="143"/>
      <c r="F3801" s="143"/>
      <c r="G3801" s="145" t="s">
        <v>3451</v>
      </c>
      <c r="H3801" s="143"/>
      <c r="I3801" s="143"/>
      <c r="J3801" s="145" t="s">
        <v>24086</v>
      </c>
    </row>
    <row r="3802" spans="1:10">
      <c r="A3802" s="143" t="s">
        <v>24087</v>
      </c>
      <c r="B3802" s="143" t="s">
        <v>10107</v>
      </c>
      <c r="C3802" s="143" t="s">
        <v>2805</v>
      </c>
      <c r="D3802" s="143" t="s">
        <v>56</v>
      </c>
      <c r="E3802" s="143"/>
      <c r="F3802" s="143"/>
      <c r="G3802" s="145" t="s">
        <v>24088</v>
      </c>
      <c r="H3802" s="143"/>
      <c r="I3802" s="143"/>
      <c r="J3802" s="145" t="s">
        <v>11277</v>
      </c>
    </row>
    <row r="3803" spans="1:10">
      <c r="A3803" s="143" t="s">
        <v>24089</v>
      </c>
      <c r="B3803" s="143" t="s">
        <v>10108</v>
      </c>
      <c r="C3803" s="143" t="s">
        <v>2805</v>
      </c>
      <c r="D3803" s="143" t="s">
        <v>56</v>
      </c>
      <c r="E3803" s="143"/>
      <c r="F3803" s="143"/>
      <c r="G3803" s="145" t="s">
        <v>9634</v>
      </c>
      <c r="H3803" s="143"/>
      <c r="I3803" s="143"/>
      <c r="J3803" s="145" t="s">
        <v>10111</v>
      </c>
    </row>
    <row r="3804" spans="1:10">
      <c r="A3804" s="143" t="s">
        <v>24090</v>
      </c>
      <c r="B3804" s="143" t="s">
        <v>10110</v>
      </c>
      <c r="C3804" s="143" t="s">
        <v>2805</v>
      </c>
      <c r="D3804" s="143" t="s">
        <v>56</v>
      </c>
      <c r="E3804" s="143"/>
      <c r="F3804" s="143"/>
      <c r="G3804" s="145" t="s">
        <v>16928</v>
      </c>
      <c r="H3804" s="143"/>
      <c r="I3804" s="143"/>
      <c r="J3804" s="145" t="s">
        <v>9455</v>
      </c>
    </row>
    <row r="3805" spans="1:10">
      <c r="A3805" s="143" t="s">
        <v>24091</v>
      </c>
      <c r="B3805" s="143" t="s">
        <v>10112</v>
      </c>
      <c r="C3805" s="143" t="s">
        <v>2785</v>
      </c>
      <c r="D3805" s="143" t="s">
        <v>56</v>
      </c>
      <c r="E3805" s="143"/>
      <c r="F3805" s="143"/>
      <c r="G3805" s="145" t="s">
        <v>24092</v>
      </c>
      <c r="H3805" s="143"/>
      <c r="I3805" s="143"/>
      <c r="J3805" s="145" t="s">
        <v>4213</v>
      </c>
    </row>
    <row r="3806" spans="1:10">
      <c r="A3806" s="143" t="s">
        <v>24093</v>
      </c>
      <c r="B3806" s="143" t="s">
        <v>10113</v>
      </c>
      <c r="C3806" s="143" t="s">
        <v>2805</v>
      </c>
      <c r="D3806" s="143" t="s">
        <v>56</v>
      </c>
      <c r="E3806" s="143"/>
      <c r="F3806" s="143"/>
      <c r="G3806" s="145" t="s">
        <v>9800</v>
      </c>
      <c r="H3806" s="143"/>
      <c r="I3806" s="143"/>
      <c r="J3806" s="145" t="s">
        <v>7365</v>
      </c>
    </row>
    <row r="3807" spans="1:10">
      <c r="A3807" s="143" t="s">
        <v>24094</v>
      </c>
      <c r="B3807" s="143" t="s">
        <v>10115</v>
      </c>
      <c r="C3807" s="143" t="s">
        <v>2805</v>
      </c>
      <c r="D3807" s="143" t="s">
        <v>56</v>
      </c>
      <c r="E3807" s="143"/>
      <c r="F3807" s="143"/>
      <c r="G3807" s="145" t="s">
        <v>24095</v>
      </c>
      <c r="H3807" s="143"/>
      <c r="I3807" s="143"/>
      <c r="J3807" s="145" t="s">
        <v>9075</v>
      </c>
    </row>
    <row r="3808" spans="1:10">
      <c r="A3808" s="143" t="s">
        <v>24096</v>
      </c>
      <c r="B3808" s="143" t="s">
        <v>10117</v>
      </c>
      <c r="C3808" s="143" t="s">
        <v>2805</v>
      </c>
      <c r="D3808" s="143" t="s">
        <v>56</v>
      </c>
      <c r="E3808" s="143"/>
      <c r="F3808" s="143"/>
      <c r="G3808" s="145" t="s">
        <v>13046</v>
      </c>
      <c r="H3808" s="143"/>
      <c r="I3808" s="143"/>
      <c r="J3808" s="145" t="s">
        <v>20552</v>
      </c>
    </row>
    <row r="3809" spans="1:10">
      <c r="A3809" s="143" t="s">
        <v>24097</v>
      </c>
      <c r="B3809" s="143" t="s">
        <v>10118</v>
      </c>
      <c r="C3809" s="143" t="s">
        <v>2805</v>
      </c>
      <c r="D3809" s="143" t="s">
        <v>56</v>
      </c>
      <c r="E3809" s="143"/>
      <c r="F3809" s="143"/>
      <c r="G3809" s="145" t="s">
        <v>12986</v>
      </c>
      <c r="H3809" s="143"/>
      <c r="I3809" s="143"/>
      <c r="J3809" s="145" t="s">
        <v>24098</v>
      </c>
    </row>
    <row r="3810" spans="1:10">
      <c r="A3810" s="143" t="s">
        <v>24099</v>
      </c>
      <c r="B3810" s="143" t="s">
        <v>10120</v>
      </c>
      <c r="C3810" s="143" t="s">
        <v>2805</v>
      </c>
      <c r="D3810" s="143" t="s">
        <v>56</v>
      </c>
      <c r="E3810" s="143"/>
      <c r="F3810" s="143"/>
      <c r="G3810" s="145" t="s">
        <v>24100</v>
      </c>
      <c r="H3810" s="143"/>
      <c r="I3810" s="143"/>
      <c r="J3810" s="145" t="s">
        <v>20426</v>
      </c>
    </row>
    <row r="3811" spans="1:10">
      <c r="A3811" s="143" t="s">
        <v>24101</v>
      </c>
      <c r="B3811" s="143" t="s">
        <v>10122</v>
      </c>
      <c r="C3811" s="143" t="s">
        <v>2805</v>
      </c>
      <c r="D3811" s="143" t="s">
        <v>56</v>
      </c>
      <c r="E3811" s="143"/>
      <c r="F3811" s="143"/>
      <c r="G3811" s="145" t="s">
        <v>10688</v>
      </c>
      <c r="H3811" s="143"/>
      <c r="I3811" s="143"/>
      <c r="J3811" s="145" t="s">
        <v>7083</v>
      </c>
    </row>
    <row r="3812" spans="1:10">
      <c r="A3812" s="143" t="s">
        <v>24102</v>
      </c>
      <c r="B3812" s="143" t="s">
        <v>10124</v>
      </c>
      <c r="C3812" s="143" t="s">
        <v>2805</v>
      </c>
      <c r="D3812" s="143" t="s">
        <v>56</v>
      </c>
      <c r="E3812" s="143"/>
      <c r="F3812" s="143"/>
      <c r="G3812" s="145" t="s">
        <v>11840</v>
      </c>
      <c r="H3812" s="143"/>
      <c r="I3812" s="143"/>
      <c r="J3812" s="145" t="s">
        <v>6847</v>
      </c>
    </row>
    <row r="3813" spans="1:10">
      <c r="A3813" s="143" t="s">
        <v>24103</v>
      </c>
      <c r="B3813" s="143" t="s">
        <v>10126</v>
      </c>
      <c r="C3813" s="143" t="s">
        <v>2805</v>
      </c>
      <c r="D3813" s="143" t="s">
        <v>56</v>
      </c>
      <c r="E3813" s="143"/>
      <c r="F3813" s="143"/>
      <c r="G3813" s="145" t="s">
        <v>9726</v>
      </c>
      <c r="H3813" s="143"/>
      <c r="I3813" s="143"/>
      <c r="J3813" s="145" t="s">
        <v>10487</v>
      </c>
    </row>
    <row r="3814" spans="1:10">
      <c r="A3814" s="143" t="s">
        <v>24104</v>
      </c>
      <c r="B3814" s="143" t="s">
        <v>10128</v>
      </c>
      <c r="C3814" s="143" t="s">
        <v>2805</v>
      </c>
      <c r="D3814" s="143" t="s">
        <v>56</v>
      </c>
      <c r="E3814" s="143"/>
      <c r="F3814" s="143"/>
      <c r="G3814" s="145" t="s">
        <v>24105</v>
      </c>
      <c r="H3814" s="143"/>
      <c r="I3814" s="143"/>
      <c r="J3814" s="145" t="s">
        <v>13107</v>
      </c>
    </row>
    <row r="3815" spans="1:10">
      <c r="A3815" s="143" t="s">
        <v>24106</v>
      </c>
      <c r="B3815" s="143" t="s">
        <v>10130</v>
      </c>
      <c r="C3815" s="143" t="s">
        <v>2805</v>
      </c>
      <c r="D3815" s="143" t="s">
        <v>56</v>
      </c>
      <c r="E3815" s="143"/>
      <c r="F3815" s="143"/>
      <c r="G3815" s="145" t="s">
        <v>24107</v>
      </c>
      <c r="H3815" s="143"/>
      <c r="I3815" s="143"/>
      <c r="J3815" s="145" t="s">
        <v>24108</v>
      </c>
    </row>
    <row r="3816" spans="1:10">
      <c r="A3816" s="143" t="s">
        <v>24109</v>
      </c>
      <c r="B3816" s="143" t="s">
        <v>10132</v>
      </c>
      <c r="C3816" s="143" t="s">
        <v>2805</v>
      </c>
      <c r="D3816" s="143" t="s">
        <v>56</v>
      </c>
      <c r="E3816" s="143"/>
      <c r="F3816" s="143"/>
      <c r="G3816" s="145" t="s">
        <v>24110</v>
      </c>
      <c r="H3816" s="143"/>
      <c r="I3816" s="143"/>
      <c r="J3816" s="145" t="s">
        <v>10155</v>
      </c>
    </row>
    <row r="3817" spans="1:10">
      <c r="A3817" s="143" t="s">
        <v>24111</v>
      </c>
      <c r="B3817" s="143" t="s">
        <v>10134</v>
      </c>
      <c r="C3817" s="143" t="s">
        <v>2805</v>
      </c>
      <c r="D3817" s="143" t="s">
        <v>56</v>
      </c>
      <c r="E3817" s="143"/>
      <c r="F3817" s="143"/>
      <c r="G3817" s="145" t="s">
        <v>24112</v>
      </c>
      <c r="H3817" s="143"/>
      <c r="I3817" s="143"/>
      <c r="J3817" s="145" t="s">
        <v>24113</v>
      </c>
    </row>
    <row r="3818" spans="1:10">
      <c r="A3818" s="143" t="s">
        <v>24114</v>
      </c>
      <c r="B3818" s="143" t="s">
        <v>10136</v>
      </c>
      <c r="C3818" s="143" t="s">
        <v>2805</v>
      </c>
      <c r="D3818" s="143" t="s">
        <v>56</v>
      </c>
      <c r="E3818" s="143"/>
      <c r="F3818" s="143"/>
      <c r="G3818" s="145" t="s">
        <v>24115</v>
      </c>
      <c r="H3818" s="143"/>
      <c r="I3818" s="143"/>
      <c r="J3818" s="145" t="s">
        <v>24116</v>
      </c>
    </row>
    <row r="3819" spans="1:10">
      <c r="A3819" s="143" t="s">
        <v>24117</v>
      </c>
      <c r="B3819" s="143" t="s">
        <v>10138</v>
      </c>
      <c r="C3819" s="143" t="s">
        <v>2805</v>
      </c>
      <c r="D3819" s="143" t="s">
        <v>56</v>
      </c>
      <c r="E3819" s="143"/>
      <c r="F3819" s="143"/>
      <c r="G3819" s="145" t="s">
        <v>7272</v>
      </c>
      <c r="H3819" s="143"/>
      <c r="I3819" s="143"/>
      <c r="J3819" s="145" t="s">
        <v>10029</v>
      </c>
    </row>
    <row r="3820" spans="1:10">
      <c r="A3820" s="143" t="s">
        <v>24118</v>
      </c>
      <c r="B3820" s="143" t="s">
        <v>10140</v>
      </c>
      <c r="C3820" s="143" t="s">
        <v>2805</v>
      </c>
      <c r="D3820" s="143" t="s">
        <v>56</v>
      </c>
      <c r="E3820" s="143"/>
      <c r="F3820" s="143"/>
      <c r="G3820" s="145" t="s">
        <v>7979</v>
      </c>
      <c r="H3820" s="143"/>
      <c r="I3820" s="143"/>
      <c r="J3820" s="145" t="s">
        <v>9792</v>
      </c>
    </row>
    <row r="3821" spans="1:10">
      <c r="A3821" s="143" t="s">
        <v>24119</v>
      </c>
      <c r="B3821" s="143" t="s">
        <v>10142</v>
      </c>
      <c r="C3821" s="143" t="s">
        <v>2805</v>
      </c>
      <c r="D3821" s="143" t="s">
        <v>56</v>
      </c>
      <c r="E3821" s="143"/>
      <c r="F3821" s="143"/>
      <c r="G3821" s="145" t="s">
        <v>23277</v>
      </c>
      <c r="H3821" s="143"/>
      <c r="I3821" s="143"/>
      <c r="J3821" s="145" t="s">
        <v>24120</v>
      </c>
    </row>
    <row r="3822" spans="1:10">
      <c r="A3822" s="143" t="s">
        <v>24121</v>
      </c>
      <c r="B3822" s="143" t="s">
        <v>10144</v>
      </c>
      <c r="C3822" s="143" t="s">
        <v>2805</v>
      </c>
      <c r="D3822" s="143" t="s">
        <v>56</v>
      </c>
      <c r="E3822" s="143"/>
      <c r="F3822" s="143"/>
      <c r="G3822" s="145" t="s">
        <v>21394</v>
      </c>
      <c r="H3822" s="143"/>
      <c r="I3822" s="143"/>
      <c r="J3822" s="145" t="s">
        <v>23369</v>
      </c>
    </row>
    <row r="3823" spans="1:10">
      <c r="A3823" s="143" t="s">
        <v>24122</v>
      </c>
      <c r="B3823" s="143" t="s">
        <v>10146</v>
      </c>
      <c r="C3823" s="143" t="s">
        <v>2805</v>
      </c>
      <c r="D3823" s="143" t="s">
        <v>56</v>
      </c>
      <c r="E3823" s="143"/>
      <c r="F3823" s="143"/>
      <c r="G3823" s="145" t="s">
        <v>21700</v>
      </c>
      <c r="H3823" s="143"/>
      <c r="I3823" s="143"/>
      <c r="J3823" s="145" t="s">
        <v>24123</v>
      </c>
    </row>
    <row r="3824" spans="1:10">
      <c r="A3824" s="143" t="s">
        <v>24124</v>
      </c>
      <c r="B3824" s="143" t="s">
        <v>10148</v>
      </c>
      <c r="C3824" s="143" t="s">
        <v>2805</v>
      </c>
      <c r="D3824" s="143" t="s">
        <v>56</v>
      </c>
      <c r="E3824" s="143"/>
      <c r="F3824" s="143"/>
      <c r="G3824" s="145" t="s">
        <v>24125</v>
      </c>
      <c r="H3824" s="143"/>
      <c r="I3824" s="143"/>
      <c r="J3824" s="145" t="s">
        <v>24126</v>
      </c>
    </row>
    <row r="3825" spans="1:10">
      <c r="A3825" s="143" t="s">
        <v>24127</v>
      </c>
      <c r="B3825" s="143" t="s">
        <v>10150</v>
      </c>
      <c r="C3825" s="143" t="s">
        <v>2805</v>
      </c>
      <c r="D3825" s="143" t="s">
        <v>56</v>
      </c>
      <c r="E3825" s="143"/>
      <c r="F3825" s="143"/>
      <c r="G3825" s="145" t="s">
        <v>8516</v>
      </c>
      <c r="H3825" s="143"/>
      <c r="I3825" s="143"/>
      <c r="J3825" s="145" t="s">
        <v>13147</v>
      </c>
    </row>
    <row r="3826" spans="1:10">
      <c r="A3826" s="143" t="s">
        <v>24128</v>
      </c>
      <c r="B3826" s="143" t="s">
        <v>10151</v>
      </c>
      <c r="C3826" s="143" t="s">
        <v>2805</v>
      </c>
      <c r="D3826" s="143" t="s">
        <v>56</v>
      </c>
      <c r="E3826" s="143"/>
      <c r="F3826" s="143"/>
      <c r="G3826" s="145" t="s">
        <v>21387</v>
      </c>
      <c r="H3826" s="143"/>
      <c r="I3826" s="143"/>
      <c r="J3826" s="145" t="s">
        <v>13374</v>
      </c>
    </row>
    <row r="3827" spans="1:10">
      <c r="A3827" s="143" t="s">
        <v>24129</v>
      </c>
      <c r="B3827" s="143" t="s">
        <v>10152</v>
      </c>
      <c r="C3827" s="143" t="s">
        <v>2805</v>
      </c>
      <c r="D3827" s="143" t="s">
        <v>56</v>
      </c>
      <c r="E3827" s="143"/>
      <c r="F3827" s="143"/>
      <c r="G3827" s="145" t="s">
        <v>24130</v>
      </c>
      <c r="H3827" s="143"/>
      <c r="I3827" s="143"/>
      <c r="J3827" s="145" t="s">
        <v>10585</v>
      </c>
    </row>
    <row r="3828" spans="1:10">
      <c r="A3828" s="143" t="s">
        <v>24131</v>
      </c>
      <c r="B3828" s="143" t="s">
        <v>10154</v>
      </c>
      <c r="C3828" s="143" t="s">
        <v>2805</v>
      </c>
      <c r="D3828" s="143" t="s">
        <v>56</v>
      </c>
      <c r="E3828" s="143"/>
      <c r="F3828" s="143"/>
      <c r="G3828" s="145" t="s">
        <v>24132</v>
      </c>
      <c r="H3828" s="143"/>
      <c r="I3828" s="143"/>
      <c r="J3828" s="145" t="s">
        <v>24133</v>
      </c>
    </row>
    <row r="3829" spans="1:10">
      <c r="A3829" s="143" t="s">
        <v>24134</v>
      </c>
      <c r="B3829" s="143" t="s">
        <v>10156</v>
      </c>
      <c r="C3829" s="143" t="s">
        <v>2785</v>
      </c>
      <c r="D3829" s="143" t="s">
        <v>56</v>
      </c>
      <c r="E3829" s="143"/>
      <c r="F3829" s="143"/>
      <c r="G3829" s="145" t="s">
        <v>24135</v>
      </c>
      <c r="H3829" s="143"/>
      <c r="I3829" s="143"/>
      <c r="J3829" s="145" t="s">
        <v>24136</v>
      </c>
    </row>
    <row r="3830" spans="1:10">
      <c r="A3830" s="143" t="s">
        <v>24137</v>
      </c>
      <c r="B3830" s="143" t="s">
        <v>10158</v>
      </c>
      <c r="C3830" s="143" t="s">
        <v>2785</v>
      </c>
      <c r="D3830" s="143" t="s">
        <v>56</v>
      </c>
      <c r="E3830" s="143"/>
      <c r="F3830" s="143"/>
      <c r="G3830" s="145" t="s">
        <v>24138</v>
      </c>
      <c r="H3830" s="143"/>
      <c r="I3830" s="143"/>
      <c r="J3830" s="145" t="s">
        <v>24139</v>
      </c>
    </row>
    <row r="3831" spans="1:10">
      <c r="A3831" s="143" t="s">
        <v>24140</v>
      </c>
      <c r="B3831" s="143" t="s">
        <v>10160</v>
      </c>
      <c r="C3831" s="143" t="s">
        <v>2785</v>
      </c>
      <c r="D3831" s="143" t="s">
        <v>56</v>
      </c>
      <c r="E3831" s="143"/>
      <c r="F3831" s="143"/>
      <c r="G3831" s="145" t="s">
        <v>24002</v>
      </c>
      <c r="H3831" s="143"/>
      <c r="I3831" s="143"/>
      <c r="J3831" s="145" t="s">
        <v>21009</v>
      </c>
    </row>
    <row r="3832" spans="1:10">
      <c r="A3832" s="143" t="s">
        <v>24141</v>
      </c>
      <c r="B3832" s="143" t="s">
        <v>10161</v>
      </c>
      <c r="C3832" s="143" t="s">
        <v>2785</v>
      </c>
      <c r="D3832" s="143" t="s">
        <v>56</v>
      </c>
      <c r="E3832" s="143"/>
      <c r="F3832" s="143"/>
      <c r="G3832" s="145" t="s">
        <v>23956</v>
      </c>
      <c r="H3832" s="143"/>
      <c r="I3832" s="143"/>
      <c r="J3832" s="145" t="s">
        <v>15993</v>
      </c>
    </row>
    <row r="3833" spans="1:10">
      <c r="A3833" s="143" t="s">
        <v>24142</v>
      </c>
      <c r="B3833" s="143" t="s">
        <v>10163</v>
      </c>
      <c r="C3833" s="143" t="s">
        <v>2785</v>
      </c>
      <c r="D3833" s="143" t="s">
        <v>56</v>
      </c>
      <c r="E3833" s="143"/>
      <c r="F3833" s="143"/>
      <c r="G3833" s="145" t="s">
        <v>3489</v>
      </c>
      <c r="H3833" s="143"/>
      <c r="I3833" s="143"/>
      <c r="J3833" s="145" t="s">
        <v>22919</v>
      </c>
    </row>
    <row r="3834" spans="1:10">
      <c r="A3834" s="143" t="s">
        <v>24143</v>
      </c>
      <c r="B3834" s="143" t="s">
        <v>10165</v>
      </c>
      <c r="C3834" s="143" t="s">
        <v>2785</v>
      </c>
      <c r="D3834" s="143" t="s">
        <v>56</v>
      </c>
      <c r="E3834" s="143"/>
      <c r="F3834" s="143"/>
      <c r="G3834" s="145" t="s">
        <v>23507</v>
      </c>
      <c r="H3834" s="143"/>
      <c r="I3834" s="143"/>
      <c r="J3834" s="145" t="s">
        <v>15778</v>
      </c>
    </row>
    <row r="3835" spans="1:10">
      <c r="A3835" s="143" t="s">
        <v>24144</v>
      </c>
      <c r="B3835" s="143" t="s">
        <v>10166</v>
      </c>
      <c r="C3835" s="143" t="s">
        <v>2785</v>
      </c>
      <c r="D3835" s="143" t="s">
        <v>56</v>
      </c>
      <c r="E3835" s="143"/>
      <c r="F3835" s="143"/>
      <c r="G3835" s="145" t="s">
        <v>12292</v>
      </c>
      <c r="H3835" s="143"/>
      <c r="I3835" s="143"/>
      <c r="J3835" s="145" t="s">
        <v>9881</v>
      </c>
    </row>
    <row r="3836" spans="1:10">
      <c r="A3836" s="143" t="s">
        <v>24145</v>
      </c>
      <c r="B3836" s="143" t="s">
        <v>10167</v>
      </c>
      <c r="C3836" s="143" t="s">
        <v>2785</v>
      </c>
      <c r="D3836" s="143" t="s">
        <v>56</v>
      </c>
      <c r="E3836" s="143"/>
      <c r="F3836" s="143"/>
      <c r="G3836" s="145" t="s">
        <v>13020</v>
      </c>
      <c r="H3836" s="143"/>
      <c r="I3836" s="143"/>
      <c r="J3836" s="145" t="s">
        <v>23232</v>
      </c>
    </row>
    <row r="3837" spans="1:10">
      <c r="A3837" s="143" t="s">
        <v>24146</v>
      </c>
      <c r="B3837" s="143" t="s">
        <v>10169</v>
      </c>
      <c r="C3837" s="143" t="s">
        <v>2785</v>
      </c>
      <c r="D3837" s="143" t="s">
        <v>56</v>
      </c>
      <c r="E3837" s="143"/>
      <c r="F3837" s="143"/>
      <c r="G3837" s="145" t="s">
        <v>24147</v>
      </c>
      <c r="H3837" s="143"/>
      <c r="I3837" s="143"/>
      <c r="J3837" s="145" t="s">
        <v>10707</v>
      </c>
    </row>
    <row r="3838" spans="1:10">
      <c r="A3838" s="143" t="s">
        <v>24148</v>
      </c>
      <c r="B3838" s="143" t="s">
        <v>10170</v>
      </c>
      <c r="C3838" s="143" t="s">
        <v>2785</v>
      </c>
      <c r="D3838" s="143" t="s">
        <v>56</v>
      </c>
      <c r="E3838" s="143"/>
      <c r="F3838" s="143"/>
      <c r="G3838" s="145" t="s">
        <v>8002</v>
      </c>
      <c r="H3838" s="143"/>
      <c r="I3838" s="143"/>
      <c r="J3838" s="145" t="s">
        <v>24149</v>
      </c>
    </row>
    <row r="3839" spans="1:10">
      <c r="A3839" s="143" t="s">
        <v>24150</v>
      </c>
      <c r="B3839" s="143" t="s">
        <v>10172</v>
      </c>
      <c r="C3839" s="143" t="s">
        <v>2785</v>
      </c>
      <c r="D3839" s="143" t="s">
        <v>56</v>
      </c>
      <c r="E3839" s="143"/>
      <c r="F3839" s="143"/>
      <c r="G3839" s="145" t="s">
        <v>23574</v>
      </c>
      <c r="H3839" s="143"/>
      <c r="I3839" s="143"/>
      <c r="J3839" s="145" t="s">
        <v>24151</v>
      </c>
    </row>
    <row r="3840" spans="1:10">
      <c r="A3840" s="143" t="s">
        <v>24152</v>
      </c>
      <c r="B3840" s="143" t="s">
        <v>10174</v>
      </c>
      <c r="C3840" s="143" t="s">
        <v>2785</v>
      </c>
      <c r="D3840" s="143" t="s">
        <v>56</v>
      </c>
      <c r="E3840" s="143"/>
      <c r="F3840" s="143"/>
      <c r="G3840" s="145" t="s">
        <v>12180</v>
      </c>
      <c r="H3840" s="143"/>
      <c r="I3840" s="143"/>
      <c r="J3840" s="145" t="s">
        <v>23567</v>
      </c>
    </row>
    <row r="3841" spans="1:10">
      <c r="A3841" s="143" t="s">
        <v>24153</v>
      </c>
      <c r="B3841" s="143" t="s">
        <v>10176</v>
      </c>
      <c r="C3841" s="143" t="s">
        <v>3710</v>
      </c>
      <c r="D3841" s="143" t="s">
        <v>56</v>
      </c>
      <c r="E3841" s="143"/>
      <c r="F3841" s="143"/>
      <c r="G3841" s="145" t="s">
        <v>8516</v>
      </c>
      <c r="H3841" s="143"/>
      <c r="I3841" s="143"/>
      <c r="J3841" s="145" t="s">
        <v>24154</v>
      </c>
    </row>
    <row r="3842" spans="1:10">
      <c r="A3842" s="143" t="s">
        <v>24155</v>
      </c>
      <c r="B3842" s="143" t="s">
        <v>10177</v>
      </c>
      <c r="C3842" s="143" t="s">
        <v>2785</v>
      </c>
      <c r="D3842" s="143" t="s">
        <v>56</v>
      </c>
      <c r="E3842" s="143"/>
      <c r="F3842" s="143"/>
      <c r="G3842" s="145" t="s">
        <v>23795</v>
      </c>
      <c r="H3842" s="143"/>
      <c r="I3842" s="143"/>
      <c r="J3842" s="145" t="s">
        <v>24156</v>
      </c>
    </row>
    <row r="3843" spans="1:10">
      <c r="A3843" s="143" t="s">
        <v>24157</v>
      </c>
      <c r="B3843" s="143" t="s">
        <v>10178</v>
      </c>
      <c r="C3843" s="143" t="s">
        <v>2785</v>
      </c>
      <c r="D3843" s="143" t="s">
        <v>56</v>
      </c>
      <c r="E3843" s="143"/>
      <c r="F3843" s="143"/>
      <c r="G3843" s="145" t="s">
        <v>9650</v>
      </c>
      <c r="H3843" s="143"/>
      <c r="I3843" s="143"/>
      <c r="J3843" s="145" t="s">
        <v>10125</v>
      </c>
    </row>
    <row r="3844" spans="1:10">
      <c r="A3844" s="143" t="s">
        <v>24158</v>
      </c>
      <c r="B3844" s="143" t="s">
        <v>10179</v>
      </c>
      <c r="C3844" s="143" t="s">
        <v>2805</v>
      </c>
      <c r="D3844" s="143" t="s">
        <v>56</v>
      </c>
      <c r="E3844" s="143"/>
      <c r="F3844" s="143"/>
      <c r="G3844" s="145" t="s">
        <v>6825</v>
      </c>
      <c r="H3844" s="143"/>
      <c r="I3844" s="143"/>
      <c r="J3844" s="145" t="s">
        <v>9434</v>
      </c>
    </row>
    <row r="3845" spans="1:10">
      <c r="A3845" s="143" t="s">
        <v>24159</v>
      </c>
      <c r="B3845" s="143" t="s">
        <v>10180</v>
      </c>
      <c r="C3845" s="143" t="s">
        <v>2805</v>
      </c>
      <c r="D3845" s="143" t="s">
        <v>56</v>
      </c>
      <c r="E3845" s="143"/>
      <c r="F3845" s="143"/>
      <c r="G3845" s="145" t="s">
        <v>10546</v>
      </c>
      <c r="H3845" s="143"/>
      <c r="I3845" s="143"/>
      <c r="J3845" s="145" t="s">
        <v>24160</v>
      </c>
    </row>
    <row r="3846" spans="1:10">
      <c r="A3846" s="143" t="s">
        <v>24161</v>
      </c>
      <c r="B3846" s="143" t="s">
        <v>10181</v>
      </c>
      <c r="C3846" s="143" t="s">
        <v>2805</v>
      </c>
      <c r="D3846" s="143" t="s">
        <v>56</v>
      </c>
      <c r="E3846" s="143"/>
      <c r="F3846" s="143"/>
      <c r="G3846" s="145" t="s">
        <v>4553</v>
      </c>
      <c r="H3846" s="143"/>
      <c r="I3846" s="143"/>
      <c r="J3846" s="145" t="s">
        <v>9071</v>
      </c>
    </row>
    <row r="3847" spans="1:10">
      <c r="A3847" s="143" t="s">
        <v>24162</v>
      </c>
      <c r="B3847" s="143" t="s">
        <v>10183</v>
      </c>
      <c r="C3847" s="143" t="s">
        <v>3710</v>
      </c>
      <c r="D3847" s="143" t="s">
        <v>56</v>
      </c>
      <c r="E3847" s="143"/>
      <c r="F3847" s="143"/>
      <c r="G3847" s="145" t="s">
        <v>24163</v>
      </c>
      <c r="H3847" s="143"/>
      <c r="I3847" s="143"/>
      <c r="J3847" s="145" t="s">
        <v>24164</v>
      </c>
    </row>
    <row r="3848" spans="1:10">
      <c r="A3848" s="143" t="s">
        <v>24165</v>
      </c>
      <c r="B3848" s="143" t="s">
        <v>10185</v>
      </c>
      <c r="C3848" s="143" t="s">
        <v>2805</v>
      </c>
      <c r="D3848" s="143" t="s">
        <v>56</v>
      </c>
      <c r="E3848" s="143"/>
      <c r="F3848" s="143"/>
      <c r="G3848" s="145" t="s">
        <v>5246</v>
      </c>
      <c r="H3848" s="143"/>
      <c r="I3848" s="143"/>
      <c r="J3848" s="145" t="s">
        <v>16596</v>
      </c>
    </row>
    <row r="3849" spans="1:10">
      <c r="A3849" s="143" t="s">
        <v>24166</v>
      </c>
      <c r="B3849" s="143" t="s">
        <v>24167</v>
      </c>
      <c r="C3849" s="143" t="s">
        <v>2805</v>
      </c>
      <c r="D3849" s="143" t="s">
        <v>56</v>
      </c>
      <c r="E3849" s="143"/>
      <c r="F3849" s="143"/>
      <c r="G3849" s="145" t="s">
        <v>24168</v>
      </c>
      <c r="H3849" s="143"/>
      <c r="I3849" s="143"/>
      <c r="J3849" s="145" t="s">
        <v>24169</v>
      </c>
    </row>
    <row r="3850" spans="1:10">
      <c r="A3850" s="143" t="s">
        <v>24170</v>
      </c>
      <c r="B3850" s="143" t="s">
        <v>24171</v>
      </c>
      <c r="C3850" s="143" t="s">
        <v>2805</v>
      </c>
      <c r="D3850" s="143" t="s">
        <v>56</v>
      </c>
      <c r="E3850" s="143"/>
      <c r="F3850" s="143"/>
      <c r="G3850" s="145" t="s">
        <v>15680</v>
      </c>
      <c r="H3850" s="143"/>
      <c r="I3850" s="143"/>
      <c r="J3850" s="145" t="s">
        <v>24172</v>
      </c>
    </row>
    <row r="3851" spans="1:10">
      <c r="A3851" s="143" t="s">
        <v>24173</v>
      </c>
      <c r="B3851" s="143" t="s">
        <v>24174</v>
      </c>
      <c r="C3851" s="143" t="s">
        <v>2805</v>
      </c>
      <c r="D3851" s="143" t="s">
        <v>56</v>
      </c>
      <c r="E3851" s="143"/>
      <c r="F3851" s="143"/>
      <c r="G3851" s="145" t="s">
        <v>24175</v>
      </c>
      <c r="H3851" s="143"/>
      <c r="I3851" s="143"/>
      <c r="J3851" s="145" t="s">
        <v>24176</v>
      </c>
    </row>
    <row r="3852" spans="1:10">
      <c r="A3852" s="143" t="s">
        <v>24177</v>
      </c>
      <c r="B3852" s="143" t="s">
        <v>24178</v>
      </c>
      <c r="C3852" s="143" t="s">
        <v>2805</v>
      </c>
      <c r="D3852" s="143" t="s">
        <v>56</v>
      </c>
      <c r="E3852" s="143"/>
      <c r="F3852" s="143"/>
      <c r="G3852" s="145" t="s">
        <v>24179</v>
      </c>
      <c r="H3852" s="143"/>
      <c r="I3852" s="143"/>
      <c r="J3852" s="145" t="s">
        <v>20020</v>
      </c>
    </row>
    <row r="3853" spans="1:10">
      <c r="A3853" s="143" t="s">
        <v>24180</v>
      </c>
      <c r="B3853" s="143" t="s">
        <v>24181</v>
      </c>
      <c r="C3853" s="143" t="s">
        <v>3710</v>
      </c>
      <c r="D3853" s="143" t="s">
        <v>56</v>
      </c>
      <c r="E3853" s="143"/>
      <c r="F3853" s="143"/>
      <c r="G3853" s="145" t="s">
        <v>24182</v>
      </c>
      <c r="H3853" s="143"/>
      <c r="I3853" s="143"/>
      <c r="J3853" s="145" t="s">
        <v>10612</v>
      </c>
    </row>
    <row r="3854" spans="1:10">
      <c r="A3854" s="143" t="s">
        <v>24183</v>
      </c>
      <c r="B3854" s="143" t="s">
        <v>24184</v>
      </c>
      <c r="C3854" s="143" t="s">
        <v>2805</v>
      </c>
      <c r="D3854" s="143" t="s">
        <v>56</v>
      </c>
      <c r="E3854" s="143"/>
      <c r="F3854" s="143"/>
      <c r="G3854" s="145" t="s">
        <v>24185</v>
      </c>
      <c r="H3854" s="143"/>
      <c r="I3854" s="143"/>
      <c r="J3854" s="145" t="s">
        <v>24186</v>
      </c>
    </row>
    <row r="3855" spans="1:10">
      <c r="A3855" s="143" t="s">
        <v>24187</v>
      </c>
      <c r="B3855" s="143" t="s">
        <v>24188</v>
      </c>
      <c r="C3855" s="143" t="s">
        <v>2805</v>
      </c>
      <c r="D3855" s="143" t="s">
        <v>56</v>
      </c>
      <c r="E3855" s="143"/>
      <c r="F3855" s="143"/>
      <c r="G3855" s="145" t="s">
        <v>24189</v>
      </c>
      <c r="H3855" s="143"/>
      <c r="I3855" s="143"/>
      <c r="J3855" s="145" t="s">
        <v>24190</v>
      </c>
    </row>
    <row r="3856" spans="1:10">
      <c r="A3856" s="143" t="s">
        <v>24191</v>
      </c>
      <c r="B3856" s="143" t="s">
        <v>24192</v>
      </c>
      <c r="C3856" s="143" t="s">
        <v>2805</v>
      </c>
      <c r="D3856" s="143" t="s">
        <v>56</v>
      </c>
      <c r="E3856" s="143"/>
      <c r="F3856" s="143"/>
      <c r="G3856" s="145" t="s">
        <v>24193</v>
      </c>
      <c r="H3856" s="143"/>
      <c r="I3856" s="143"/>
      <c r="J3856" s="145" t="s">
        <v>24194</v>
      </c>
    </row>
    <row r="3857" spans="1:10">
      <c r="A3857" s="143" t="s">
        <v>24195</v>
      </c>
      <c r="B3857" s="143" t="s">
        <v>24196</v>
      </c>
      <c r="C3857" s="143" t="s">
        <v>2805</v>
      </c>
      <c r="D3857" s="143" t="s">
        <v>56</v>
      </c>
      <c r="E3857" s="143"/>
      <c r="F3857" s="143"/>
      <c r="G3857" s="145" t="s">
        <v>24197</v>
      </c>
      <c r="H3857" s="143"/>
      <c r="I3857" s="143"/>
      <c r="J3857" s="145" t="s">
        <v>24198</v>
      </c>
    </row>
    <row r="3858" spans="1:10">
      <c r="A3858" s="143" t="s">
        <v>24199</v>
      </c>
      <c r="B3858" s="143" t="s">
        <v>24200</v>
      </c>
      <c r="C3858" s="143" t="s">
        <v>2805</v>
      </c>
      <c r="D3858" s="143" t="s">
        <v>56</v>
      </c>
      <c r="E3858" s="143"/>
      <c r="F3858" s="143"/>
      <c r="G3858" s="145" t="s">
        <v>24201</v>
      </c>
      <c r="H3858" s="143"/>
      <c r="I3858" s="143"/>
      <c r="J3858" s="145" t="s">
        <v>24202</v>
      </c>
    </row>
    <row r="3859" spans="1:10">
      <c r="A3859" s="143" t="s">
        <v>24203</v>
      </c>
      <c r="B3859" s="143" t="s">
        <v>24204</v>
      </c>
      <c r="C3859" s="143" t="s">
        <v>3710</v>
      </c>
      <c r="D3859" s="143" t="s">
        <v>56</v>
      </c>
      <c r="E3859" s="143"/>
      <c r="F3859" s="143"/>
      <c r="G3859" s="145" t="s">
        <v>24205</v>
      </c>
      <c r="H3859" s="143"/>
      <c r="I3859" s="143"/>
      <c r="J3859" s="145" t="s">
        <v>24206</v>
      </c>
    </row>
    <row r="3860" spans="1:10">
      <c r="A3860" s="143" t="s">
        <v>24207</v>
      </c>
      <c r="B3860" s="143" t="s">
        <v>24208</v>
      </c>
      <c r="C3860" s="143" t="s">
        <v>2805</v>
      </c>
      <c r="D3860" s="143" t="s">
        <v>56</v>
      </c>
      <c r="E3860" s="143"/>
      <c r="F3860" s="143"/>
      <c r="G3860" s="145" t="s">
        <v>24209</v>
      </c>
      <c r="H3860" s="143"/>
      <c r="I3860" s="143"/>
      <c r="J3860" s="145" t="s">
        <v>24210</v>
      </c>
    </row>
    <row r="3861" spans="1:10">
      <c r="A3861" s="143" t="s">
        <v>24211</v>
      </c>
      <c r="B3861" s="143" t="s">
        <v>24212</v>
      </c>
      <c r="C3861" s="143" t="s">
        <v>2805</v>
      </c>
      <c r="D3861" s="143" t="s">
        <v>56</v>
      </c>
      <c r="E3861" s="143"/>
      <c r="F3861" s="143"/>
      <c r="G3861" s="145" t="s">
        <v>24213</v>
      </c>
      <c r="H3861" s="143"/>
      <c r="I3861" s="143"/>
      <c r="J3861" s="145" t="s">
        <v>24214</v>
      </c>
    </row>
    <row r="3862" spans="1:10">
      <c r="A3862" s="143" t="s">
        <v>24215</v>
      </c>
      <c r="B3862" s="143" t="s">
        <v>24216</v>
      </c>
      <c r="C3862" s="143" t="s">
        <v>2805</v>
      </c>
      <c r="D3862" s="143" t="s">
        <v>56</v>
      </c>
      <c r="E3862" s="143"/>
      <c r="F3862" s="143"/>
      <c r="G3862" s="145" t="s">
        <v>12123</v>
      </c>
      <c r="H3862" s="143"/>
      <c r="I3862" s="143"/>
      <c r="J3862" s="145" t="s">
        <v>24217</v>
      </c>
    </row>
    <row r="3863" spans="1:10">
      <c r="A3863" s="143" t="s">
        <v>24218</v>
      </c>
      <c r="B3863" s="143" t="s">
        <v>24219</v>
      </c>
      <c r="C3863" s="143" t="s">
        <v>2805</v>
      </c>
      <c r="D3863" s="143" t="s">
        <v>56</v>
      </c>
      <c r="E3863" s="143"/>
      <c r="F3863" s="143"/>
      <c r="G3863" s="145" t="s">
        <v>24220</v>
      </c>
      <c r="H3863" s="143"/>
      <c r="I3863" s="143"/>
      <c r="J3863" s="145" t="s">
        <v>7145</v>
      </c>
    </row>
    <row r="3864" spans="1:10">
      <c r="A3864" s="143" t="s">
        <v>24221</v>
      </c>
      <c r="B3864" s="143" t="s">
        <v>24222</v>
      </c>
      <c r="C3864" s="143" t="s">
        <v>2805</v>
      </c>
      <c r="D3864" s="143" t="s">
        <v>56</v>
      </c>
      <c r="E3864" s="143"/>
      <c r="F3864" s="143"/>
      <c r="G3864" s="145" t="s">
        <v>8067</v>
      </c>
      <c r="H3864" s="143"/>
      <c r="I3864" s="143"/>
      <c r="J3864" s="145" t="s">
        <v>10042</v>
      </c>
    </row>
    <row r="3865" spans="1:10">
      <c r="A3865" s="143" t="s">
        <v>24223</v>
      </c>
      <c r="B3865" s="143" t="s">
        <v>24224</v>
      </c>
      <c r="C3865" s="143" t="s">
        <v>3710</v>
      </c>
      <c r="D3865" s="143" t="s">
        <v>56</v>
      </c>
      <c r="E3865" s="143"/>
      <c r="F3865" s="143"/>
      <c r="G3865" s="145" t="s">
        <v>8185</v>
      </c>
      <c r="H3865" s="143"/>
      <c r="I3865" s="143"/>
      <c r="J3865" s="145" t="s">
        <v>24070</v>
      </c>
    </row>
    <row r="3866" spans="1:10">
      <c r="A3866" s="143" t="s">
        <v>24225</v>
      </c>
      <c r="B3866" s="143" t="s">
        <v>24226</v>
      </c>
      <c r="C3866" s="143" t="s">
        <v>2805</v>
      </c>
      <c r="D3866" s="143" t="s">
        <v>56</v>
      </c>
      <c r="E3866" s="143"/>
      <c r="F3866" s="143"/>
      <c r="G3866" s="145" t="s">
        <v>23828</v>
      </c>
      <c r="H3866" s="143"/>
      <c r="I3866" s="143"/>
      <c r="J3866" s="145" t="s">
        <v>13272</v>
      </c>
    </row>
    <row r="3867" spans="1:10">
      <c r="A3867" s="143" t="s">
        <v>24227</v>
      </c>
      <c r="B3867" s="143" t="s">
        <v>24228</v>
      </c>
      <c r="C3867" s="143" t="s">
        <v>2805</v>
      </c>
      <c r="D3867" s="143" t="s">
        <v>56</v>
      </c>
      <c r="E3867" s="143"/>
      <c r="F3867" s="143"/>
      <c r="G3867" s="145" t="s">
        <v>18630</v>
      </c>
      <c r="H3867" s="143"/>
      <c r="I3867" s="143"/>
      <c r="J3867" s="145" t="s">
        <v>13171</v>
      </c>
    </row>
    <row r="3868" spans="1:10">
      <c r="A3868" s="143" t="s">
        <v>24229</v>
      </c>
      <c r="B3868" s="143" t="s">
        <v>24230</v>
      </c>
      <c r="C3868" s="143" t="s">
        <v>2805</v>
      </c>
      <c r="D3868" s="143" t="s">
        <v>56</v>
      </c>
      <c r="E3868" s="143"/>
      <c r="F3868" s="143"/>
      <c r="G3868" s="145" t="s">
        <v>10555</v>
      </c>
      <c r="H3868" s="143"/>
      <c r="I3868" s="143"/>
      <c r="J3868" s="145" t="s">
        <v>24231</v>
      </c>
    </row>
    <row r="3869" spans="1:10">
      <c r="A3869" s="143" t="s">
        <v>24232</v>
      </c>
      <c r="B3869" s="143" t="s">
        <v>24233</v>
      </c>
      <c r="C3869" s="143" t="s">
        <v>2805</v>
      </c>
      <c r="D3869" s="143" t="s">
        <v>56</v>
      </c>
      <c r="E3869" s="143"/>
      <c r="F3869" s="143"/>
      <c r="G3869" s="145" t="s">
        <v>24234</v>
      </c>
      <c r="H3869" s="143"/>
      <c r="I3869" s="143"/>
      <c r="J3869" s="145" t="s">
        <v>24235</v>
      </c>
    </row>
    <row r="3870" spans="1:10">
      <c r="A3870" s="143" t="s">
        <v>24236</v>
      </c>
      <c r="B3870" s="143" t="s">
        <v>24237</v>
      </c>
      <c r="C3870" s="143" t="s">
        <v>2805</v>
      </c>
      <c r="D3870" s="143" t="s">
        <v>56</v>
      </c>
      <c r="E3870" s="143"/>
      <c r="F3870" s="143"/>
      <c r="G3870" s="145" t="s">
        <v>17550</v>
      </c>
      <c r="H3870" s="143"/>
      <c r="I3870" s="143"/>
      <c r="J3870" s="145" t="s">
        <v>24238</v>
      </c>
    </row>
    <row r="3871" spans="1:10">
      <c r="A3871" s="143" t="s">
        <v>24239</v>
      </c>
      <c r="B3871" s="143" t="s">
        <v>24240</v>
      </c>
      <c r="C3871" s="143" t="s">
        <v>3710</v>
      </c>
      <c r="D3871" s="143" t="s">
        <v>56</v>
      </c>
      <c r="E3871" s="143"/>
      <c r="F3871" s="143"/>
      <c r="G3871" s="145" t="s">
        <v>24241</v>
      </c>
      <c r="H3871" s="143"/>
      <c r="I3871" s="143"/>
      <c r="J3871" s="145" t="s">
        <v>24242</v>
      </c>
    </row>
    <row r="3872" spans="1:10">
      <c r="A3872" s="143" t="s">
        <v>24243</v>
      </c>
      <c r="B3872" s="143" t="s">
        <v>24244</v>
      </c>
      <c r="C3872" s="143" t="s">
        <v>2805</v>
      </c>
      <c r="D3872" s="143" t="s">
        <v>56</v>
      </c>
      <c r="E3872" s="143"/>
      <c r="F3872" s="143"/>
      <c r="G3872" s="145" t="s">
        <v>13492</v>
      </c>
      <c r="H3872" s="143"/>
      <c r="I3872" s="143"/>
      <c r="J3872" s="145" t="s">
        <v>24245</v>
      </c>
    </row>
    <row r="3873" spans="1:10">
      <c r="A3873" s="143" t="s">
        <v>24246</v>
      </c>
      <c r="B3873" s="143" t="s">
        <v>24247</v>
      </c>
      <c r="C3873" s="143" t="s">
        <v>2805</v>
      </c>
      <c r="D3873" s="143" t="s">
        <v>56</v>
      </c>
      <c r="E3873" s="143"/>
      <c r="F3873" s="143"/>
      <c r="G3873" s="145" t="s">
        <v>15301</v>
      </c>
      <c r="H3873" s="143"/>
      <c r="I3873" s="143"/>
      <c r="J3873" s="145" t="s">
        <v>24248</v>
      </c>
    </row>
    <row r="3874" spans="1:10">
      <c r="A3874" s="143" t="s">
        <v>24249</v>
      </c>
      <c r="B3874" s="143" t="s">
        <v>24250</v>
      </c>
      <c r="C3874" s="143" t="s">
        <v>2805</v>
      </c>
      <c r="D3874" s="143" t="s">
        <v>56</v>
      </c>
      <c r="E3874" s="143"/>
      <c r="F3874" s="143"/>
      <c r="G3874" s="145" t="s">
        <v>3749</v>
      </c>
      <c r="H3874" s="143"/>
      <c r="I3874" s="143"/>
      <c r="J3874" s="145" t="s">
        <v>24251</v>
      </c>
    </row>
    <row r="3875" spans="1:10">
      <c r="A3875" s="143" t="s">
        <v>24252</v>
      </c>
      <c r="B3875" s="143" t="s">
        <v>24253</v>
      </c>
      <c r="C3875" s="143" t="s">
        <v>2805</v>
      </c>
      <c r="D3875" s="143" t="s">
        <v>56</v>
      </c>
      <c r="E3875" s="143"/>
      <c r="F3875" s="143"/>
      <c r="G3875" s="145" t="s">
        <v>24254</v>
      </c>
      <c r="H3875" s="143"/>
      <c r="I3875" s="143"/>
      <c r="J3875" s="145" t="s">
        <v>24255</v>
      </c>
    </row>
    <row r="3876" spans="1:10">
      <c r="A3876" s="143" t="s">
        <v>24256</v>
      </c>
      <c r="B3876" s="143" t="s">
        <v>24257</v>
      </c>
      <c r="C3876" s="143" t="s">
        <v>2805</v>
      </c>
      <c r="D3876" s="143" t="s">
        <v>56</v>
      </c>
      <c r="E3876" s="143"/>
      <c r="F3876" s="143"/>
      <c r="G3876" s="145" t="s">
        <v>16623</v>
      </c>
      <c r="H3876" s="143"/>
      <c r="I3876" s="143"/>
      <c r="J3876" s="145" t="s">
        <v>24258</v>
      </c>
    </row>
    <row r="3877" spans="1:10">
      <c r="A3877" s="143" t="s">
        <v>24259</v>
      </c>
      <c r="B3877" s="143" t="s">
        <v>24260</v>
      </c>
      <c r="C3877" s="143" t="s">
        <v>3710</v>
      </c>
      <c r="D3877" s="143" t="s">
        <v>56</v>
      </c>
      <c r="E3877" s="143"/>
      <c r="F3877" s="143"/>
      <c r="G3877" s="145" t="s">
        <v>17806</v>
      </c>
      <c r="H3877" s="143"/>
      <c r="I3877" s="143"/>
      <c r="J3877" s="145" t="s">
        <v>24261</v>
      </c>
    </row>
    <row r="3878" spans="1:10">
      <c r="A3878" s="143" t="s">
        <v>24262</v>
      </c>
      <c r="B3878" s="143" t="s">
        <v>24263</v>
      </c>
      <c r="C3878" s="143" t="s">
        <v>2805</v>
      </c>
      <c r="D3878" s="143" t="s">
        <v>56</v>
      </c>
      <c r="E3878" s="143"/>
      <c r="F3878" s="143"/>
      <c r="G3878" s="145" t="s">
        <v>13357</v>
      </c>
      <c r="H3878" s="143"/>
      <c r="I3878" s="143"/>
      <c r="J3878" s="145" t="s">
        <v>2886</v>
      </c>
    </row>
    <row r="3879" spans="1:10">
      <c r="A3879" s="143" t="s">
        <v>24264</v>
      </c>
      <c r="B3879" s="143" t="s">
        <v>24265</v>
      </c>
      <c r="C3879" s="143" t="s">
        <v>2805</v>
      </c>
      <c r="D3879" s="143" t="s">
        <v>56</v>
      </c>
      <c r="E3879" s="143"/>
      <c r="F3879" s="143"/>
      <c r="G3879" s="145" t="s">
        <v>12594</v>
      </c>
      <c r="H3879" s="143"/>
      <c r="I3879" s="143"/>
      <c r="J3879" s="145" t="s">
        <v>16621</v>
      </c>
    </row>
    <row r="3880" spans="1:10">
      <c r="A3880" s="143" t="s">
        <v>24266</v>
      </c>
      <c r="B3880" s="143" t="s">
        <v>24267</v>
      </c>
      <c r="C3880" s="143" t="s">
        <v>2785</v>
      </c>
      <c r="D3880" s="143" t="s">
        <v>56</v>
      </c>
      <c r="E3880" s="143"/>
      <c r="F3880" s="143"/>
      <c r="G3880" s="145" t="s">
        <v>8532</v>
      </c>
      <c r="H3880" s="143"/>
      <c r="I3880" s="143"/>
      <c r="J3880" s="145" t="s">
        <v>24268</v>
      </c>
    </row>
    <row r="3881" spans="1:10">
      <c r="A3881" s="143" t="s">
        <v>24269</v>
      </c>
      <c r="B3881" s="143" t="s">
        <v>24270</v>
      </c>
      <c r="C3881" s="143" t="s">
        <v>2805</v>
      </c>
      <c r="D3881" s="143" t="s">
        <v>56</v>
      </c>
      <c r="E3881" s="143"/>
      <c r="F3881" s="143"/>
      <c r="G3881" s="145" t="s">
        <v>24271</v>
      </c>
      <c r="H3881" s="143"/>
      <c r="I3881" s="143"/>
      <c r="J3881" s="145" t="s">
        <v>11706</v>
      </c>
    </row>
    <row r="3882" spans="1:10">
      <c r="A3882" s="143" t="s">
        <v>24272</v>
      </c>
      <c r="B3882" s="143" t="s">
        <v>24273</v>
      </c>
      <c r="C3882" s="143" t="s">
        <v>2785</v>
      </c>
      <c r="D3882" s="143" t="s">
        <v>56</v>
      </c>
      <c r="E3882" s="143"/>
      <c r="F3882" s="143"/>
      <c r="G3882" s="145" t="s">
        <v>24274</v>
      </c>
      <c r="H3882" s="143"/>
      <c r="I3882" s="143"/>
      <c r="J3882" s="145" t="s">
        <v>24275</v>
      </c>
    </row>
    <row r="3883" spans="1:10">
      <c r="A3883" s="143" t="s">
        <v>24276</v>
      </c>
      <c r="B3883" s="143" t="s">
        <v>24277</v>
      </c>
      <c r="C3883" s="143" t="s">
        <v>2785</v>
      </c>
      <c r="D3883" s="143" t="s">
        <v>56</v>
      </c>
      <c r="E3883" s="143"/>
      <c r="F3883" s="143"/>
      <c r="G3883" s="145" t="s">
        <v>16455</v>
      </c>
      <c r="H3883" s="143"/>
      <c r="I3883" s="143"/>
      <c r="J3883" s="145" t="s">
        <v>6649</v>
      </c>
    </row>
    <row r="3884" spans="1:10">
      <c r="A3884" s="143" t="s">
        <v>24278</v>
      </c>
      <c r="B3884" s="143" t="s">
        <v>24279</v>
      </c>
      <c r="C3884" s="143" t="s">
        <v>2785</v>
      </c>
      <c r="D3884" s="143" t="s">
        <v>56</v>
      </c>
      <c r="E3884" s="143"/>
      <c r="F3884" s="143"/>
      <c r="G3884" s="145" t="s">
        <v>13488</v>
      </c>
      <c r="H3884" s="143"/>
      <c r="I3884" s="143"/>
      <c r="J3884" s="145" t="s">
        <v>24280</v>
      </c>
    </row>
    <row r="3885" spans="1:10">
      <c r="A3885" s="143" t="s">
        <v>24281</v>
      </c>
      <c r="B3885" s="143" t="s">
        <v>24282</v>
      </c>
      <c r="C3885" s="143" t="s">
        <v>2785</v>
      </c>
      <c r="D3885" s="143" t="s">
        <v>56</v>
      </c>
      <c r="E3885" s="143"/>
      <c r="F3885" s="143"/>
      <c r="G3885" s="145" t="s">
        <v>24283</v>
      </c>
      <c r="H3885" s="143"/>
      <c r="I3885" s="143"/>
      <c r="J3885" s="145" t="s">
        <v>24284</v>
      </c>
    </row>
    <row r="3886" spans="1:10">
      <c r="A3886" s="143" t="s">
        <v>24285</v>
      </c>
      <c r="B3886" s="143" t="s">
        <v>24286</v>
      </c>
      <c r="C3886" s="143" t="s">
        <v>2785</v>
      </c>
      <c r="D3886" s="143" t="s">
        <v>56</v>
      </c>
      <c r="E3886" s="143"/>
      <c r="F3886" s="143"/>
      <c r="G3886" s="145" t="s">
        <v>24287</v>
      </c>
      <c r="H3886" s="143"/>
      <c r="I3886" s="143"/>
      <c r="J3886" s="145" t="s">
        <v>24288</v>
      </c>
    </row>
    <row r="3887" spans="1:10">
      <c r="A3887" s="143" t="s">
        <v>24289</v>
      </c>
      <c r="B3887" s="143" t="s">
        <v>24290</v>
      </c>
      <c r="C3887" s="143" t="s">
        <v>2785</v>
      </c>
      <c r="D3887" s="143" t="s">
        <v>56</v>
      </c>
      <c r="E3887" s="143"/>
      <c r="F3887" s="143"/>
      <c r="G3887" s="145" t="s">
        <v>24291</v>
      </c>
      <c r="H3887" s="143"/>
      <c r="I3887" s="143"/>
      <c r="J3887" s="145" t="s">
        <v>24292</v>
      </c>
    </row>
    <row r="3888" spans="1:10">
      <c r="A3888" s="143" t="s">
        <v>24293</v>
      </c>
      <c r="B3888" s="143" t="s">
        <v>24294</v>
      </c>
      <c r="C3888" s="143" t="s">
        <v>2785</v>
      </c>
      <c r="D3888" s="143" t="s">
        <v>56</v>
      </c>
      <c r="E3888" s="143"/>
      <c r="F3888" s="143"/>
      <c r="G3888" s="145" t="s">
        <v>17573</v>
      </c>
      <c r="H3888" s="143"/>
      <c r="I3888" s="143"/>
      <c r="J3888" s="145" t="s">
        <v>24110</v>
      </c>
    </row>
    <row r="3889" spans="1:10">
      <c r="A3889" s="143" t="s">
        <v>24295</v>
      </c>
      <c r="B3889" s="143" t="s">
        <v>24296</v>
      </c>
      <c r="C3889" s="143" t="s">
        <v>2785</v>
      </c>
      <c r="D3889" s="143" t="s">
        <v>56</v>
      </c>
      <c r="E3889" s="143"/>
      <c r="F3889" s="143"/>
      <c r="G3889" s="145" t="s">
        <v>24297</v>
      </c>
      <c r="H3889" s="143"/>
      <c r="I3889" s="143"/>
      <c r="J3889" s="145" t="s">
        <v>24298</v>
      </c>
    </row>
    <row r="3890" spans="1:10">
      <c r="A3890" s="143" t="s">
        <v>24299</v>
      </c>
      <c r="B3890" s="143" t="s">
        <v>24300</v>
      </c>
      <c r="C3890" s="143" t="s">
        <v>2785</v>
      </c>
      <c r="D3890" s="143" t="s">
        <v>56</v>
      </c>
      <c r="E3890" s="143"/>
      <c r="F3890" s="143"/>
      <c r="G3890" s="145" t="s">
        <v>21849</v>
      </c>
      <c r="H3890" s="143"/>
      <c r="I3890" s="143"/>
      <c r="J3890" s="145" t="s">
        <v>24301</v>
      </c>
    </row>
    <row r="3891" spans="1:10">
      <c r="A3891" s="143" t="s">
        <v>24302</v>
      </c>
      <c r="B3891" s="143" t="s">
        <v>24303</v>
      </c>
      <c r="C3891" s="143" t="s">
        <v>2785</v>
      </c>
      <c r="D3891" s="143" t="s">
        <v>56</v>
      </c>
      <c r="E3891" s="143"/>
      <c r="F3891" s="143"/>
      <c r="G3891" s="145" t="s">
        <v>24304</v>
      </c>
      <c r="H3891" s="143"/>
      <c r="I3891" s="143"/>
      <c r="J3891" s="145" t="s">
        <v>24305</v>
      </c>
    </row>
    <row r="3892" spans="1:10">
      <c r="A3892" s="143" t="s">
        <v>24306</v>
      </c>
      <c r="B3892" s="143" t="s">
        <v>24307</v>
      </c>
      <c r="C3892" s="143" t="s">
        <v>2785</v>
      </c>
      <c r="D3892" s="143" t="s">
        <v>56</v>
      </c>
      <c r="E3892" s="143"/>
      <c r="F3892" s="143"/>
      <c r="G3892" s="145" t="s">
        <v>24308</v>
      </c>
      <c r="H3892" s="143"/>
      <c r="I3892" s="143"/>
      <c r="J3892" s="145" t="s">
        <v>24309</v>
      </c>
    </row>
    <row r="3893" spans="1:10">
      <c r="A3893" s="143" t="s">
        <v>24310</v>
      </c>
      <c r="B3893" s="143" t="s">
        <v>24311</v>
      </c>
      <c r="C3893" s="143" t="s">
        <v>2785</v>
      </c>
      <c r="D3893" s="143" t="s">
        <v>56</v>
      </c>
      <c r="E3893" s="143"/>
      <c r="F3893" s="143"/>
      <c r="G3893" s="145" t="s">
        <v>24312</v>
      </c>
      <c r="H3893" s="143"/>
      <c r="I3893" s="143"/>
      <c r="J3893" s="145" t="s">
        <v>24313</v>
      </c>
    </row>
    <row r="3894" spans="1:10">
      <c r="A3894" s="143" t="s">
        <v>24314</v>
      </c>
      <c r="B3894" s="143" t="s">
        <v>24315</v>
      </c>
      <c r="C3894" s="143" t="s">
        <v>2785</v>
      </c>
      <c r="D3894" s="143" t="s">
        <v>56</v>
      </c>
      <c r="E3894" s="143"/>
      <c r="F3894" s="143"/>
      <c r="G3894" s="145" t="s">
        <v>5098</v>
      </c>
      <c r="H3894" s="143"/>
      <c r="I3894" s="143"/>
      <c r="J3894" s="145" t="s">
        <v>14994</v>
      </c>
    </row>
    <row r="3895" spans="1:10">
      <c r="A3895" s="143" t="s">
        <v>24316</v>
      </c>
      <c r="B3895" s="143" t="s">
        <v>24317</v>
      </c>
      <c r="C3895" s="143" t="s">
        <v>2785</v>
      </c>
      <c r="D3895" s="143" t="s">
        <v>56</v>
      </c>
      <c r="E3895" s="143"/>
      <c r="F3895" s="143"/>
      <c r="G3895" s="145" t="s">
        <v>8416</v>
      </c>
      <c r="H3895" s="143"/>
      <c r="I3895" s="143"/>
      <c r="J3895" s="145" t="s">
        <v>15607</v>
      </c>
    </row>
    <row r="3896" spans="1:10">
      <c r="A3896" s="143" t="s">
        <v>24318</v>
      </c>
      <c r="B3896" s="143" t="s">
        <v>24319</v>
      </c>
      <c r="C3896" s="143" t="s">
        <v>2785</v>
      </c>
      <c r="D3896" s="143" t="s">
        <v>56</v>
      </c>
      <c r="E3896" s="143"/>
      <c r="F3896" s="143"/>
      <c r="G3896" s="145" t="s">
        <v>15041</v>
      </c>
      <c r="H3896" s="143"/>
      <c r="I3896" s="143"/>
      <c r="J3896" s="145" t="s">
        <v>2952</v>
      </c>
    </row>
    <row r="3897" spans="1:10">
      <c r="A3897" s="143" t="s">
        <v>24320</v>
      </c>
      <c r="B3897" s="143" t="s">
        <v>24321</v>
      </c>
      <c r="C3897" s="143" t="s">
        <v>2785</v>
      </c>
      <c r="D3897" s="143" t="s">
        <v>56</v>
      </c>
      <c r="E3897" s="143"/>
      <c r="F3897" s="143"/>
      <c r="G3897" s="145" t="s">
        <v>15243</v>
      </c>
      <c r="H3897" s="143"/>
      <c r="I3897" s="143"/>
      <c r="J3897" s="145" t="s">
        <v>14982</v>
      </c>
    </row>
    <row r="3898" spans="1:10">
      <c r="A3898" s="143" t="s">
        <v>24322</v>
      </c>
      <c r="B3898" s="143" t="s">
        <v>24323</v>
      </c>
      <c r="C3898" s="143" t="s">
        <v>2785</v>
      </c>
      <c r="D3898" s="143" t="s">
        <v>56</v>
      </c>
      <c r="E3898" s="143"/>
      <c r="F3898" s="143"/>
      <c r="G3898" s="145" t="s">
        <v>24324</v>
      </c>
      <c r="H3898" s="143"/>
      <c r="I3898" s="143"/>
      <c r="J3898" s="145" t="s">
        <v>2846</v>
      </c>
    </row>
    <row r="3899" spans="1:10">
      <c r="A3899" s="143" t="s">
        <v>24325</v>
      </c>
      <c r="B3899" s="143" t="s">
        <v>24326</v>
      </c>
      <c r="C3899" s="143" t="s">
        <v>2805</v>
      </c>
      <c r="D3899" s="143" t="s">
        <v>56</v>
      </c>
      <c r="E3899" s="143"/>
      <c r="F3899" s="143"/>
      <c r="G3899" s="145" t="s">
        <v>24327</v>
      </c>
      <c r="H3899" s="143"/>
      <c r="I3899" s="143"/>
      <c r="J3899" s="145" t="s">
        <v>24328</v>
      </c>
    </row>
    <row r="3900" spans="1:10">
      <c r="A3900" s="143" t="s">
        <v>24329</v>
      </c>
      <c r="B3900" s="143" t="s">
        <v>24330</v>
      </c>
      <c r="C3900" s="143" t="s">
        <v>2805</v>
      </c>
      <c r="D3900" s="143" t="s">
        <v>56</v>
      </c>
      <c r="E3900" s="143"/>
      <c r="F3900" s="143"/>
      <c r="G3900" s="145" t="s">
        <v>11329</v>
      </c>
      <c r="H3900" s="143"/>
      <c r="I3900" s="143"/>
      <c r="J3900" s="145" t="s">
        <v>12409</v>
      </c>
    </row>
    <row r="3901" spans="1:10">
      <c r="A3901" s="143" t="s">
        <v>24331</v>
      </c>
      <c r="B3901" s="143" t="s">
        <v>24332</v>
      </c>
      <c r="C3901" s="143" t="s">
        <v>2805</v>
      </c>
      <c r="D3901" s="143" t="s">
        <v>56</v>
      </c>
      <c r="E3901" s="143"/>
      <c r="F3901" s="143"/>
      <c r="G3901" s="145" t="s">
        <v>5193</v>
      </c>
      <c r="H3901" s="143"/>
      <c r="I3901" s="143"/>
      <c r="J3901" s="145" t="s">
        <v>24333</v>
      </c>
    </row>
    <row r="3902" spans="1:10">
      <c r="A3902" s="143" t="s">
        <v>24334</v>
      </c>
      <c r="B3902" s="143" t="s">
        <v>24335</v>
      </c>
      <c r="C3902" s="143" t="s">
        <v>2805</v>
      </c>
      <c r="D3902" s="143" t="s">
        <v>56</v>
      </c>
      <c r="E3902" s="143"/>
      <c r="F3902" s="143"/>
      <c r="G3902" s="145" t="s">
        <v>21565</v>
      </c>
      <c r="H3902" s="143"/>
      <c r="I3902" s="143"/>
      <c r="J3902" s="145" t="s">
        <v>24336</v>
      </c>
    </row>
    <row r="3903" spans="1:10">
      <c r="A3903" s="143" t="s">
        <v>24337</v>
      </c>
      <c r="B3903" s="143" t="s">
        <v>24338</v>
      </c>
      <c r="C3903" s="143" t="s">
        <v>2805</v>
      </c>
      <c r="D3903" s="143" t="s">
        <v>56</v>
      </c>
      <c r="E3903" s="143"/>
      <c r="F3903" s="143"/>
      <c r="G3903" s="145" t="s">
        <v>21311</v>
      </c>
      <c r="H3903" s="143"/>
      <c r="I3903" s="143"/>
      <c r="J3903" s="145" t="s">
        <v>24339</v>
      </c>
    </row>
    <row r="3904" spans="1:10">
      <c r="A3904" s="143" t="s">
        <v>24340</v>
      </c>
      <c r="B3904" s="143" t="s">
        <v>24341</v>
      </c>
      <c r="C3904" s="143" t="s">
        <v>2805</v>
      </c>
      <c r="D3904" s="143" t="s">
        <v>56</v>
      </c>
      <c r="E3904" s="143"/>
      <c r="F3904" s="143"/>
      <c r="G3904" s="145" t="s">
        <v>24342</v>
      </c>
      <c r="H3904" s="143"/>
      <c r="I3904" s="143"/>
      <c r="J3904" s="145" t="s">
        <v>24343</v>
      </c>
    </row>
    <row r="3905" spans="1:10">
      <c r="A3905" s="143" t="s">
        <v>24344</v>
      </c>
      <c r="B3905" s="143" t="s">
        <v>24345</v>
      </c>
      <c r="C3905" s="143" t="s">
        <v>2805</v>
      </c>
      <c r="D3905" s="143" t="s">
        <v>56</v>
      </c>
      <c r="E3905" s="143"/>
      <c r="F3905" s="143"/>
      <c r="G3905" s="145" t="s">
        <v>24346</v>
      </c>
      <c r="H3905" s="143"/>
      <c r="I3905" s="143"/>
      <c r="J3905" s="145" t="s">
        <v>24347</v>
      </c>
    </row>
    <row r="3906" spans="1:10">
      <c r="A3906" s="143" t="s">
        <v>24348</v>
      </c>
      <c r="B3906" s="143" t="s">
        <v>24349</v>
      </c>
      <c r="C3906" s="143" t="s">
        <v>2805</v>
      </c>
      <c r="D3906" s="143" t="s">
        <v>56</v>
      </c>
      <c r="E3906" s="143"/>
      <c r="F3906" s="143"/>
      <c r="G3906" s="145" t="s">
        <v>16973</v>
      </c>
      <c r="H3906" s="143"/>
      <c r="I3906" s="143"/>
      <c r="J3906" s="145" t="s">
        <v>2954</v>
      </c>
    </row>
    <row r="3907" spans="1:10">
      <c r="A3907" s="143" t="s">
        <v>24350</v>
      </c>
      <c r="B3907" s="143" t="s">
        <v>24351</v>
      </c>
      <c r="C3907" s="143" t="s">
        <v>2805</v>
      </c>
      <c r="D3907" s="143" t="s">
        <v>56</v>
      </c>
      <c r="E3907" s="143"/>
      <c r="F3907" s="143"/>
      <c r="G3907" s="145" t="s">
        <v>4865</v>
      </c>
      <c r="H3907" s="143"/>
      <c r="I3907" s="143"/>
      <c r="J3907" s="145" t="s">
        <v>21777</v>
      </c>
    </row>
    <row r="3908" spans="1:10">
      <c r="A3908" s="143" t="s">
        <v>24352</v>
      </c>
      <c r="B3908" s="143" t="s">
        <v>24353</v>
      </c>
      <c r="C3908" s="143" t="s">
        <v>2805</v>
      </c>
      <c r="D3908" s="143" t="s">
        <v>56</v>
      </c>
      <c r="E3908" s="143"/>
      <c r="F3908" s="143"/>
      <c r="G3908" s="145" t="s">
        <v>24354</v>
      </c>
      <c r="H3908" s="143"/>
      <c r="I3908" s="143"/>
      <c r="J3908" s="145" t="s">
        <v>24355</v>
      </c>
    </row>
    <row r="3909" spans="1:10">
      <c r="A3909" s="143" t="s">
        <v>24356</v>
      </c>
      <c r="B3909" s="143" t="s">
        <v>24357</v>
      </c>
      <c r="C3909" s="143" t="s">
        <v>2805</v>
      </c>
      <c r="D3909" s="143" t="s">
        <v>56</v>
      </c>
      <c r="E3909" s="143"/>
      <c r="F3909" s="143"/>
      <c r="G3909" s="145" t="s">
        <v>16772</v>
      </c>
      <c r="H3909" s="143"/>
      <c r="I3909" s="143"/>
      <c r="J3909" s="145" t="s">
        <v>21821</v>
      </c>
    </row>
    <row r="3910" spans="1:10">
      <c r="A3910" s="143" t="s">
        <v>24358</v>
      </c>
      <c r="B3910" s="143" t="s">
        <v>24359</v>
      </c>
      <c r="C3910" s="143" t="s">
        <v>2805</v>
      </c>
      <c r="D3910" s="143" t="s">
        <v>56</v>
      </c>
      <c r="E3910" s="143"/>
      <c r="F3910" s="143"/>
      <c r="G3910" s="145" t="s">
        <v>24360</v>
      </c>
      <c r="H3910" s="143"/>
      <c r="I3910" s="143"/>
      <c r="J3910" s="145" t="s">
        <v>8542</v>
      </c>
    </row>
    <row r="3911" spans="1:10">
      <c r="A3911" s="143" t="s">
        <v>24361</v>
      </c>
      <c r="B3911" s="143" t="s">
        <v>24362</v>
      </c>
      <c r="C3911" s="143" t="s">
        <v>2805</v>
      </c>
      <c r="D3911" s="143" t="s">
        <v>56</v>
      </c>
      <c r="E3911" s="143"/>
      <c r="F3911" s="143"/>
      <c r="G3911" s="145" t="s">
        <v>6794</v>
      </c>
      <c r="H3911" s="143"/>
      <c r="I3911" s="143"/>
      <c r="J3911" s="145" t="s">
        <v>24363</v>
      </c>
    </row>
    <row r="3912" spans="1:10">
      <c r="A3912" s="143" t="s">
        <v>24364</v>
      </c>
      <c r="B3912" s="143" t="s">
        <v>24365</v>
      </c>
      <c r="C3912" s="143" t="s">
        <v>2805</v>
      </c>
      <c r="D3912" s="143" t="s">
        <v>56</v>
      </c>
      <c r="E3912" s="143"/>
      <c r="F3912" s="143"/>
      <c r="G3912" s="145" t="s">
        <v>24366</v>
      </c>
      <c r="H3912" s="143"/>
      <c r="I3912" s="143"/>
      <c r="J3912" s="145" t="s">
        <v>24367</v>
      </c>
    </row>
    <row r="3913" spans="1:10">
      <c r="A3913" s="143" t="s">
        <v>24368</v>
      </c>
      <c r="B3913" s="143" t="s">
        <v>24369</v>
      </c>
      <c r="C3913" s="143" t="s">
        <v>2805</v>
      </c>
      <c r="D3913" s="143" t="s">
        <v>56</v>
      </c>
      <c r="E3913" s="143"/>
      <c r="F3913" s="143"/>
      <c r="G3913" s="145" t="s">
        <v>24370</v>
      </c>
      <c r="H3913" s="143"/>
      <c r="I3913" s="143"/>
      <c r="J3913" s="145" t="s">
        <v>24371</v>
      </c>
    </row>
    <row r="3914" spans="1:10">
      <c r="A3914" s="143" t="s">
        <v>24372</v>
      </c>
      <c r="B3914" s="143" t="s">
        <v>24373</v>
      </c>
      <c r="C3914" s="143" t="s">
        <v>2805</v>
      </c>
      <c r="D3914" s="143" t="s">
        <v>56</v>
      </c>
      <c r="E3914" s="143"/>
      <c r="F3914" s="143"/>
      <c r="G3914" s="145" t="s">
        <v>23139</v>
      </c>
      <c r="H3914" s="143"/>
      <c r="I3914" s="143"/>
      <c r="J3914" s="145" t="s">
        <v>24374</v>
      </c>
    </row>
    <row r="3915" spans="1:10">
      <c r="A3915" s="143" t="s">
        <v>24375</v>
      </c>
      <c r="B3915" s="143" t="s">
        <v>24376</v>
      </c>
      <c r="C3915" s="143" t="s">
        <v>2785</v>
      </c>
      <c r="D3915" s="143" t="s">
        <v>56</v>
      </c>
      <c r="E3915" s="143"/>
      <c r="F3915" s="143"/>
      <c r="G3915" s="145" t="s">
        <v>24377</v>
      </c>
      <c r="H3915" s="143"/>
      <c r="I3915" s="143"/>
      <c r="J3915" s="145" t="s">
        <v>3684</v>
      </c>
    </row>
    <row r="3916" spans="1:10">
      <c r="A3916" s="143" t="s">
        <v>24378</v>
      </c>
      <c r="B3916" s="143" t="s">
        <v>24379</v>
      </c>
      <c r="C3916" s="143" t="s">
        <v>2785</v>
      </c>
      <c r="D3916" s="143" t="s">
        <v>56</v>
      </c>
      <c r="E3916" s="143"/>
      <c r="F3916" s="143"/>
      <c r="G3916" s="145" t="s">
        <v>24380</v>
      </c>
      <c r="H3916" s="143"/>
      <c r="I3916" s="143"/>
      <c r="J3916" s="145" t="s">
        <v>15858</v>
      </c>
    </row>
    <row r="3917" spans="1:10">
      <c r="A3917" s="143" t="s">
        <v>24381</v>
      </c>
      <c r="B3917" s="143" t="s">
        <v>24382</v>
      </c>
      <c r="C3917" s="143" t="s">
        <v>2785</v>
      </c>
      <c r="D3917" s="143" t="s">
        <v>56</v>
      </c>
      <c r="E3917" s="143"/>
      <c r="F3917" s="143"/>
      <c r="G3917" s="145" t="s">
        <v>24383</v>
      </c>
      <c r="H3917" s="143"/>
      <c r="I3917" s="143"/>
      <c r="J3917" s="145" t="s">
        <v>19835</v>
      </c>
    </row>
    <row r="3918" spans="1:10">
      <c r="A3918" s="143" t="s">
        <v>24384</v>
      </c>
      <c r="B3918" s="143" t="s">
        <v>24385</v>
      </c>
      <c r="C3918" s="143" t="s">
        <v>2785</v>
      </c>
      <c r="D3918" s="143" t="s">
        <v>56</v>
      </c>
      <c r="E3918" s="143"/>
      <c r="F3918" s="143"/>
      <c r="G3918" s="145" t="s">
        <v>10240</v>
      </c>
      <c r="H3918" s="143"/>
      <c r="I3918" s="143"/>
      <c r="J3918" s="145" t="s">
        <v>22626</v>
      </c>
    </row>
    <row r="3919" spans="1:10">
      <c r="A3919" s="143" t="s">
        <v>24386</v>
      </c>
      <c r="B3919" s="143" t="s">
        <v>24387</v>
      </c>
      <c r="C3919" s="143" t="s">
        <v>2785</v>
      </c>
      <c r="D3919" s="143" t="s">
        <v>56</v>
      </c>
      <c r="E3919" s="143"/>
      <c r="F3919" s="143"/>
      <c r="G3919" s="145" t="s">
        <v>21307</v>
      </c>
      <c r="H3919" s="143"/>
      <c r="I3919" s="143"/>
      <c r="J3919" s="145" t="s">
        <v>24388</v>
      </c>
    </row>
    <row r="3920" spans="1:10">
      <c r="A3920" s="143" t="s">
        <v>24389</v>
      </c>
      <c r="B3920" s="143" t="s">
        <v>24390</v>
      </c>
      <c r="C3920" s="143" t="s">
        <v>2785</v>
      </c>
      <c r="D3920" s="143" t="s">
        <v>56</v>
      </c>
      <c r="E3920" s="143"/>
      <c r="F3920" s="143"/>
      <c r="G3920" s="145" t="s">
        <v>23339</v>
      </c>
      <c r="H3920" s="143"/>
      <c r="I3920" s="143"/>
      <c r="J3920" s="145" t="s">
        <v>24391</v>
      </c>
    </row>
    <row r="3921" spans="1:10">
      <c r="A3921" s="143" t="s">
        <v>24392</v>
      </c>
      <c r="B3921" s="143" t="s">
        <v>24393</v>
      </c>
      <c r="C3921" s="143" t="s">
        <v>2785</v>
      </c>
      <c r="D3921" s="143" t="s">
        <v>56</v>
      </c>
      <c r="E3921" s="143"/>
      <c r="F3921" s="143"/>
      <c r="G3921" s="145" t="s">
        <v>24394</v>
      </c>
      <c r="H3921" s="143"/>
      <c r="I3921" s="143"/>
      <c r="J3921" s="145" t="s">
        <v>24395</v>
      </c>
    </row>
    <row r="3922" spans="1:10">
      <c r="A3922" s="143" t="s">
        <v>24396</v>
      </c>
      <c r="B3922" s="143" t="s">
        <v>24397</v>
      </c>
      <c r="C3922" s="143" t="s">
        <v>2785</v>
      </c>
      <c r="D3922" s="143" t="s">
        <v>56</v>
      </c>
      <c r="E3922" s="143"/>
      <c r="F3922" s="143"/>
      <c r="G3922" s="145" t="s">
        <v>24398</v>
      </c>
      <c r="H3922" s="143"/>
      <c r="I3922" s="143"/>
      <c r="J3922" s="145" t="s">
        <v>24399</v>
      </c>
    </row>
    <row r="3923" spans="1:10">
      <c r="A3923" s="143" t="s">
        <v>24400</v>
      </c>
      <c r="B3923" s="143" t="s">
        <v>24401</v>
      </c>
      <c r="C3923" s="143" t="s">
        <v>2785</v>
      </c>
      <c r="D3923" s="143" t="s">
        <v>56</v>
      </c>
      <c r="E3923" s="143"/>
      <c r="F3923" s="143"/>
      <c r="G3923" s="145" t="s">
        <v>24402</v>
      </c>
      <c r="H3923" s="143"/>
      <c r="I3923" s="143"/>
      <c r="J3923" s="145" t="s">
        <v>24403</v>
      </c>
    </row>
    <row r="3924" spans="1:10">
      <c r="A3924" s="143" t="s">
        <v>24404</v>
      </c>
      <c r="B3924" s="143" t="s">
        <v>24405</v>
      </c>
      <c r="C3924" s="143" t="s">
        <v>2785</v>
      </c>
      <c r="D3924" s="143" t="s">
        <v>56</v>
      </c>
      <c r="E3924" s="143"/>
      <c r="F3924" s="143"/>
      <c r="G3924" s="145" t="s">
        <v>21285</v>
      </c>
      <c r="H3924" s="143"/>
      <c r="I3924" s="143"/>
      <c r="J3924" s="145" t="s">
        <v>9434</v>
      </c>
    </row>
    <row r="3925" spans="1:10">
      <c r="A3925" s="143" t="s">
        <v>24406</v>
      </c>
      <c r="B3925" s="143" t="s">
        <v>24407</v>
      </c>
      <c r="C3925" s="143" t="s">
        <v>2785</v>
      </c>
      <c r="D3925" s="143" t="s">
        <v>56</v>
      </c>
      <c r="E3925" s="143"/>
      <c r="F3925" s="143"/>
      <c r="G3925" s="145" t="s">
        <v>7252</v>
      </c>
      <c r="H3925" s="143"/>
      <c r="I3925" s="143"/>
      <c r="J3925" s="145" t="s">
        <v>20980</v>
      </c>
    </row>
    <row r="3926" spans="1:10">
      <c r="A3926" s="143" t="s">
        <v>24408</v>
      </c>
      <c r="B3926" s="143" t="s">
        <v>24409</v>
      </c>
      <c r="C3926" s="143" t="s">
        <v>2785</v>
      </c>
      <c r="D3926" s="143" t="s">
        <v>56</v>
      </c>
      <c r="E3926" s="143"/>
      <c r="F3926" s="143"/>
      <c r="G3926" s="145" t="s">
        <v>24410</v>
      </c>
      <c r="H3926" s="143"/>
      <c r="I3926" s="143"/>
      <c r="J3926" s="145" t="s">
        <v>9480</v>
      </c>
    </row>
    <row r="3927" spans="1:10">
      <c r="A3927" s="143" t="s">
        <v>24411</v>
      </c>
      <c r="B3927" s="143" t="s">
        <v>24412</v>
      </c>
      <c r="C3927" s="143" t="s">
        <v>2785</v>
      </c>
      <c r="D3927" s="143" t="s">
        <v>56</v>
      </c>
      <c r="E3927" s="143"/>
      <c r="F3927" s="143"/>
      <c r="G3927" s="145" t="s">
        <v>24413</v>
      </c>
      <c r="H3927" s="143"/>
      <c r="I3927" s="143"/>
      <c r="J3927" s="145" t="s">
        <v>10688</v>
      </c>
    </row>
    <row r="3928" spans="1:10">
      <c r="A3928" s="143" t="s">
        <v>24414</v>
      </c>
      <c r="B3928" s="143" t="s">
        <v>24415</v>
      </c>
      <c r="C3928" s="143" t="s">
        <v>2785</v>
      </c>
      <c r="D3928" s="143" t="s">
        <v>56</v>
      </c>
      <c r="E3928" s="143"/>
      <c r="F3928" s="143"/>
      <c r="G3928" s="145" t="s">
        <v>4148</v>
      </c>
      <c r="H3928" s="143"/>
      <c r="I3928" s="143"/>
      <c r="J3928" s="145" t="s">
        <v>21776</v>
      </c>
    </row>
    <row r="3929" spans="1:10">
      <c r="A3929" s="143" t="s">
        <v>24416</v>
      </c>
      <c r="B3929" s="143" t="s">
        <v>24417</v>
      </c>
      <c r="C3929" s="143" t="s">
        <v>2785</v>
      </c>
      <c r="D3929" s="143" t="s">
        <v>56</v>
      </c>
      <c r="E3929" s="143"/>
      <c r="F3929" s="143"/>
      <c r="G3929" s="145" t="s">
        <v>10455</v>
      </c>
      <c r="H3929" s="143"/>
      <c r="I3929" s="143"/>
      <c r="J3929" s="145" t="s">
        <v>13774</v>
      </c>
    </row>
    <row r="3930" spans="1:10">
      <c r="A3930" s="143" t="s">
        <v>24418</v>
      </c>
      <c r="B3930" s="143" t="s">
        <v>24419</v>
      </c>
      <c r="C3930" s="143" t="s">
        <v>2785</v>
      </c>
      <c r="D3930" s="143" t="s">
        <v>56</v>
      </c>
      <c r="E3930" s="143"/>
      <c r="F3930" s="143"/>
      <c r="G3930" s="145" t="s">
        <v>16698</v>
      </c>
      <c r="H3930" s="143"/>
      <c r="I3930" s="143"/>
      <c r="J3930" s="145" t="s">
        <v>24420</v>
      </c>
    </row>
    <row r="3931" spans="1:10">
      <c r="A3931" s="143" t="s">
        <v>24421</v>
      </c>
      <c r="B3931" s="143" t="s">
        <v>24422</v>
      </c>
      <c r="C3931" s="143" t="s">
        <v>2785</v>
      </c>
      <c r="D3931" s="143" t="s">
        <v>56</v>
      </c>
      <c r="E3931" s="143"/>
      <c r="F3931" s="143"/>
      <c r="G3931" s="145" t="s">
        <v>15236</v>
      </c>
      <c r="H3931" s="143"/>
      <c r="I3931" s="143"/>
      <c r="J3931" s="145" t="s">
        <v>5266</v>
      </c>
    </row>
    <row r="3932" spans="1:10">
      <c r="A3932" s="143" t="s">
        <v>24423</v>
      </c>
      <c r="B3932" s="143" t="s">
        <v>24424</v>
      </c>
      <c r="C3932" s="143" t="s">
        <v>2785</v>
      </c>
      <c r="D3932" s="143" t="s">
        <v>56</v>
      </c>
      <c r="E3932" s="143"/>
      <c r="F3932" s="143"/>
      <c r="G3932" s="145" t="s">
        <v>23529</v>
      </c>
      <c r="H3932" s="143"/>
      <c r="I3932" s="143"/>
      <c r="J3932" s="145" t="s">
        <v>8375</v>
      </c>
    </row>
    <row r="3933" spans="1:10">
      <c r="A3933" s="143" t="s">
        <v>24425</v>
      </c>
      <c r="B3933" s="143" t="s">
        <v>24426</v>
      </c>
      <c r="C3933" s="143" t="s">
        <v>2785</v>
      </c>
      <c r="D3933" s="143" t="s">
        <v>56</v>
      </c>
      <c r="E3933" s="143"/>
      <c r="F3933" s="143"/>
      <c r="G3933" s="145" t="s">
        <v>4390</v>
      </c>
      <c r="H3933" s="143"/>
      <c r="I3933" s="143"/>
      <c r="J3933" s="145" t="s">
        <v>8147</v>
      </c>
    </row>
    <row r="3934" spans="1:10">
      <c r="A3934" s="143" t="s">
        <v>24427</v>
      </c>
      <c r="B3934" s="143" t="s">
        <v>24428</v>
      </c>
      <c r="C3934" s="143" t="s">
        <v>2785</v>
      </c>
      <c r="D3934" s="143" t="s">
        <v>56</v>
      </c>
      <c r="E3934" s="143"/>
      <c r="F3934" s="143"/>
      <c r="G3934" s="145" t="s">
        <v>11329</v>
      </c>
      <c r="H3934" s="143"/>
      <c r="I3934" s="143"/>
      <c r="J3934" s="145" t="s">
        <v>24429</v>
      </c>
    </row>
    <row r="3935" spans="1:10">
      <c r="A3935" s="143" t="s">
        <v>24430</v>
      </c>
      <c r="B3935" s="143" t="s">
        <v>24431</v>
      </c>
      <c r="C3935" s="143" t="s">
        <v>2785</v>
      </c>
      <c r="D3935" s="143" t="s">
        <v>56</v>
      </c>
      <c r="E3935" s="143"/>
      <c r="F3935" s="143"/>
      <c r="G3935" s="145" t="s">
        <v>11045</v>
      </c>
      <c r="H3935" s="143"/>
      <c r="I3935" s="143"/>
      <c r="J3935" s="145" t="s">
        <v>13221</v>
      </c>
    </row>
    <row r="3936" spans="1:10">
      <c r="A3936" s="143" t="s">
        <v>24432</v>
      </c>
      <c r="B3936" s="143" t="s">
        <v>24433</v>
      </c>
      <c r="C3936" s="143" t="s">
        <v>2805</v>
      </c>
      <c r="D3936" s="143" t="s">
        <v>56</v>
      </c>
      <c r="E3936" s="143"/>
      <c r="F3936" s="143"/>
      <c r="G3936" s="145" t="s">
        <v>10143</v>
      </c>
      <c r="H3936" s="143"/>
      <c r="I3936" s="143"/>
      <c r="J3936" s="145" t="s">
        <v>24434</v>
      </c>
    </row>
    <row r="3937" spans="1:10">
      <c r="A3937" s="143" t="s">
        <v>24435</v>
      </c>
      <c r="B3937" s="143" t="s">
        <v>24436</v>
      </c>
      <c r="C3937" s="143" t="s">
        <v>2805</v>
      </c>
      <c r="D3937" s="143" t="s">
        <v>56</v>
      </c>
      <c r="E3937" s="143"/>
      <c r="F3937" s="143"/>
      <c r="G3937" s="145" t="s">
        <v>24437</v>
      </c>
      <c r="H3937" s="143"/>
      <c r="I3937" s="143"/>
      <c r="J3937" s="145" t="s">
        <v>24438</v>
      </c>
    </row>
    <row r="3938" spans="1:10">
      <c r="A3938" s="143" t="s">
        <v>24439</v>
      </c>
      <c r="B3938" s="143" t="s">
        <v>24440</v>
      </c>
      <c r="C3938" s="143" t="s">
        <v>2805</v>
      </c>
      <c r="D3938" s="143" t="s">
        <v>56</v>
      </c>
      <c r="E3938" s="143"/>
      <c r="F3938" s="143"/>
      <c r="G3938" s="145" t="s">
        <v>24441</v>
      </c>
      <c r="H3938" s="143"/>
      <c r="I3938" s="143"/>
      <c r="J3938" s="145" t="s">
        <v>24442</v>
      </c>
    </row>
    <row r="3939" spans="1:10">
      <c r="A3939" s="143" t="s">
        <v>24443</v>
      </c>
      <c r="B3939" s="143" t="s">
        <v>24444</v>
      </c>
      <c r="C3939" s="143" t="s">
        <v>2805</v>
      </c>
      <c r="D3939" s="143" t="s">
        <v>56</v>
      </c>
      <c r="E3939" s="143"/>
      <c r="F3939" s="143"/>
      <c r="G3939" s="145" t="s">
        <v>24445</v>
      </c>
      <c r="H3939" s="143"/>
      <c r="I3939" s="143"/>
      <c r="J3939" s="145" t="s">
        <v>24446</v>
      </c>
    </row>
    <row r="3940" spans="1:10">
      <c r="A3940" s="143" t="s">
        <v>24447</v>
      </c>
      <c r="B3940" s="143" t="s">
        <v>24448</v>
      </c>
      <c r="C3940" s="143" t="s">
        <v>2805</v>
      </c>
      <c r="D3940" s="143" t="s">
        <v>56</v>
      </c>
      <c r="E3940" s="143"/>
      <c r="F3940" s="143"/>
      <c r="G3940" s="145" t="s">
        <v>24449</v>
      </c>
      <c r="H3940" s="143"/>
      <c r="I3940" s="143"/>
      <c r="J3940" s="145" t="s">
        <v>24450</v>
      </c>
    </row>
    <row r="3941" spans="1:10">
      <c r="A3941" s="143" t="s">
        <v>24451</v>
      </c>
      <c r="B3941" s="143" t="s">
        <v>24452</v>
      </c>
      <c r="C3941" s="143" t="s">
        <v>2805</v>
      </c>
      <c r="D3941" s="143" t="s">
        <v>56</v>
      </c>
      <c r="E3941" s="143"/>
      <c r="F3941" s="143"/>
      <c r="G3941" s="145" t="s">
        <v>24453</v>
      </c>
      <c r="H3941" s="143"/>
      <c r="I3941" s="143"/>
      <c r="J3941" s="145" t="s">
        <v>24454</v>
      </c>
    </row>
    <row r="3942" spans="1:10">
      <c r="A3942" s="143" t="s">
        <v>24455</v>
      </c>
      <c r="B3942" s="143" t="s">
        <v>24456</v>
      </c>
      <c r="C3942" s="143" t="s">
        <v>2805</v>
      </c>
      <c r="D3942" s="143" t="s">
        <v>56</v>
      </c>
      <c r="E3942" s="143"/>
      <c r="F3942" s="143"/>
      <c r="G3942" s="145" t="s">
        <v>12807</v>
      </c>
      <c r="H3942" s="143"/>
      <c r="I3942" s="143"/>
      <c r="J3942" s="145" t="s">
        <v>9138</v>
      </c>
    </row>
    <row r="3943" spans="1:10">
      <c r="A3943" s="143" t="s">
        <v>24457</v>
      </c>
      <c r="B3943" s="143" t="s">
        <v>24458</v>
      </c>
      <c r="C3943" s="143" t="s">
        <v>2805</v>
      </c>
      <c r="D3943" s="143" t="s">
        <v>56</v>
      </c>
      <c r="E3943" s="143"/>
      <c r="F3943" s="143"/>
      <c r="G3943" s="145" t="s">
        <v>13902</v>
      </c>
      <c r="H3943" s="143"/>
      <c r="I3943" s="143"/>
      <c r="J3943" s="145" t="s">
        <v>24459</v>
      </c>
    </row>
    <row r="3944" spans="1:10">
      <c r="A3944" s="143" t="s">
        <v>24460</v>
      </c>
      <c r="B3944" s="143" t="s">
        <v>24461</v>
      </c>
      <c r="C3944" s="143" t="s">
        <v>2805</v>
      </c>
      <c r="D3944" s="143" t="s">
        <v>56</v>
      </c>
      <c r="E3944" s="143"/>
      <c r="F3944" s="143"/>
      <c r="G3944" s="145" t="s">
        <v>24462</v>
      </c>
      <c r="H3944" s="143"/>
      <c r="I3944" s="143"/>
      <c r="J3944" s="145" t="s">
        <v>24463</v>
      </c>
    </row>
    <row r="3945" spans="1:10">
      <c r="A3945" s="143" t="s">
        <v>24464</v>
      </c>
      <c r="B3945" s="143" t="s">
        <v>24465</v>
      </c>
      <c r="C3945" s="143" t="s">
        <v>2805</v>
      </c>
      <c r="D3945" s="143" t="s">
        <v>56</v>
      </c>
      <c r="E3945" s="143"/>
      <c r="F3945" s="143"/>
      <c r="G3945" s="145" t="s">
        <v>16926</v>
      </c>
      <c r="H3945" s="143"/>
      <c r="I3945" s="143"/>
      <c r="J3945" s="145" t="s">
        <v>24466</v>
      </c>
    </row>
    <row r="3946" spans="1:10">
      <c r="A3946" s="143" t="s">
        <v>24467</v>
      </c>
      <c r="B3946" s="143" t="s">
        <v>24468</v>
      </c>
      <c r="C3946" s="143" t="s">
        <v>2805</v>
      </c>
      <c r="D3946" s="143" t="s">
        <v>56</v>
      </c>
      <c r="E3946" s="143"/>
      <c r="F3946" s="143"/>
      <c r="G3946" s="145" t="s">
        <v>24469</v>
      </c>
      <c r="H3946" s="143"/>
      <c r="I3946" s="143"/>
      <c r="J3946" s="145" t="s">
        <v>24045</v>
      </c>
    </row>
    <row r="3947" spans="1:10">
      <c r="A3947" s="143" t="s">
        <v>24470</v>
      </c>
      <c r="B3947" s="143" t="s">
        <v>24471</v>
      </c>
      <c r="C3947" s="143" t="s">
        <v>2805</v>
      </c>
      <c r="D3947" s="143" t="s">
        <v>56</v>
      </c>
      <c r="E3947" s="143"/>
      <c r="F3947" s="143"/>
      <c r="G3947" s="145" t="s">
        <v>24472</v>
      </c>
      <c r="H3947" s="143"/>
      <c r="I3947" s="143"/>
      <c r="J3947" s="145" t="s">
        <v>6365</v>
      </c>
    </row>
    <row r="3948" spans="1:10">
      <c r="A3948" s="143" t="s">
        <v>24473</v>
      </c>
      <c r="B3948" s="143" t="s">
        <v>24474</v>
      </c>
      <c r="C3948" s="143" t="s">
        <v>2805</v>
      </c>
      <c r="D3948" s="143" t="s">
        <v>56</v>
      </c>
      <c r="E3948" s="143"/>
      <c r="F3948" s="143"/>
      <c r="G3948" s="145" t="s">
        <v>24475</v>
      </c>
      <c r="H3948" s="143"/>
      <c r="I3948" s="143"/>
      <c r="J3948" s="145" t="s">
        <v>24476</v>
      </c>
    </row>
    <row r="3949" spans="1:10">
      <c r="A3949" s="143" t="s">
        <v>24477</v>
      </c>
      <c r="B3949" s="143" t="s">
        <v>24478</v>
      </c>
      <c r="C3949" s="143" t="s">
        <v>2805</v>
      </c>
      <c r="D3949" s="143" t="s">
        <v>56</v>
      </c>
      <c r="E3949" s="143"/>
      <c r="F3949" s="143"/>
      <c r="G3949" s="145" t="s">
        <v>10864</v>
      </c>
      <c r="H3949" s="143"/>
      <c r="I3949" s="143"/>
      <c r="J3949" s="145" t="s">
        <v>24479</v>
      </c>
    </row>
    <row r="3950" spans="1:10">
      <c r="A3950" s="143" t="s">
        <v>24480</v>
      </c>
      <c r="B3950" s="143" t="s">
        <v>24481</v>
      </c>
      <c r="C3950" s="143" t="s">
        <v>2805</v>
      </c>
      <c r="D3950" s="143" t="s">
        <v>56</v>
      </c>
      <c r="E3950" s="143"/>
      <c r="F3950" s="143"/>
      <c r="G3950" s="145" t="s">
        <v>16598</v>
      </c>
      <c r="H3950" s="143"/>
      <c r="I3950" s="143"/>
      <c r="J3950" s="145" t="s">
        <v>24482</v>
      </c>
    </row>
    <row r="3951" spans="1:10">
      <c r="A3951" s="143" t="s">
        <v>24483</v>
      </c>
      <c r="B3951" s="143" t="s">
        <v>24484</v>
      </c>
      <c r="C3951" s="143" t="s">
        <v>2805</v>
      </c>
      <c r="D3951" s="143" t="s">
        <v>56</v>
      </c>
      <c r="E3951" s="143"/>
      <c r="F3951" s="143"/>
      <c r="G3951" s="145" t="s">
        <v>19614</v>
      </c>
      <c r="H3951" s="143"/>
      <c r="I3951" s="143"/>
      <c r="J3951" s="145" t="s">
        <v>24485</v>
      </c>
    </row>
    <row r="3952" spans="1:10">
      <c r="A3952" s="143" t="s">
        <v>24486</v>
      </c>
      <c r="B3952" s="143" t="s">
        <v>24487</v>
      </c>
      <c r="C3952" s="143" t="s">
        <v>2805</v>
      </c>
      <c r="D3952" s="143" t="s">
        <v>56</v>
      </c>
      <c r="E3952" s="143"/>
      <c r="F3952" s="143"/>
      <c r="G3952" s="145" t="s">
        <v>24488</v>
      </c>
      <c r="H3952" s="143"/>
      <c r="I3952" s="143"/>
      <c r="J3952" s="145" t="s">
        <v>24489</v>
      </c>
    </row>
    <row r="3953" spans="1:10">
      <c r="A3953" s="143" t="s">
        <v>24490</v>
      </c>
      <c r="B3953" s="143" t="s">
        <v>24491</v>
      </c>
      <c r="C3953" s="143" t="s">
        <v>2805</v>
      </c>
      <c r="D3953" s="143" t="s">
        <v>56</v>
      </c>
      <c r="E3953" s="143"/>
      <c r="F3953" s="143"/>
      <c r="G3953" s="145" t="s">
        <v>24492</v>
      </c>
      <c r="H3953" s="143"/>
      <c r="I3953" s="143"/>
      <c r="J3953" s="145" t="s">
        <v>24493</v>
      </c>
    </row>
    <row r="3954" spans="1:10">
      <c r="A3954" s="143" t="s">
        <v>24494</v>
      </c>
      <c r="B3954" s="143" t="s">
        <v>24495</v>
      </c>
      <c r="C3954" s="143" t="s">
        <v>2805</v>
      </c>
      <c r="D3954" s="143" t="s">
        <v>56</v>
      </c>
      <c r="E3954" s="143"/>
      <c r="F3954" s="143"/>
      <c r="G3954" s="145" t="s">
        <v>11030</v>
      </c>
      <c r="H3954" s="143"/>
      <c r="I3954" s="143"/>
      <c r="J3954" s="145" t="s">
        <v>16585</v>
      </c>
    </row>
    <row r="3955" spans="1:10">
      <c r="A3955" s="143" t="s">
        <v>24496</v>
      </c>
      <c r="B3955" s="143" t="s">
        <v>24497</v>
      </c>
      <c r="C3955" s="143" t="s">
        <v>2805</v>
      </c>
      <c r="D3955" s="143" t="s">
        <v>56</v>
      </c>
      <c r="E3955" s="143"/>
      <c r="F3955" s="143"/>
      <c r="G3955" s="145" t="s">
        <v>24498</v>
      </c>
      <c r="H3955" s="143"/>
      <c r="I3955" s="143"/>
      <c r="J3955" s="145" t="s">
        <v>20845</v>
      </c>
    </row>
    <row r="3956" spans="1:10">
      <c r="A3956" s="143" t="s">
        <v>24499</v>
      </c>
      <c r="B3956" s="143" t="s">
        <v>24500</v>
      </c>
      <c r="C3956" s="143" t="s">
        <v>2805</v>
      </c>
      <c r="D3956" s="143" t="s">
        <v>56</v>
      </c>
      <c r="E3956" s="143"/>
      <c r="F3956" s="143"/>
      <c r="G3956" s="145" t="s">
        <v>14508</v>
      </c>
      <c r="H3956" s="143"/>
      <c r="I3956" s="143"/>
      <c r="J3956" s="145" t="s">
        <v>13653</v>
      </c>
    </row>
    <row r="3957" spans="1:10">
      <c r="A3957" s="143" t="s">
        <v>24501</v>
      </c>
      <c r="B3957" s="143" t="s">
        <v>24502</v>
      </c>
      <c r="C3957" s="143" t="s">
        <v>2805</v>
      </c>
      <c r="D3957" s="143" t="s">
        <v>56</v>
      </c>
      <c r="E3957" s="143"/>
      <c r="F3957" s="143"/>
      <c r="G3957" s="145" t="s">
        <v>17574</v>
      </c>
      <c r="H3957" s="143"/>
      <c r="I3957" s="143"/>
      <c r="J3957" s="145" t="s">
        <v>24503</v>
      </c>
    </row>
    <row r="3958" spans="1:10">
      <c r="A3958" s="143" t="s">
        <v>24504</v>
      </c>
      <c r="B3958" s="143" t="s">
        <v>24505</v>
      </c>
      <c r="C3958" s="143" t="s">
        <v>2805</v>
      </c>
      <c r="D3958" s="143" t="s">
        <v>56</v>
      </c>
      <c r="E3958" s="143"/>
      <c r="F3958" s="143"/>
      <c r="G3958" s="145" t="s">
        <v>17574</v>
      </c>
      <c r="H3958" s="143"/>
      <c r="I3958" s="143"/>
      <c r="J3958" s="145" t="s">
        <v>24503</v>
      </c>
    </row>
    <row r="3959" spans="1:10">
      <c r="A3959" s="143" t="s">
        <v>24506</v>
      </c>
      <c r="B3959" s="143" t="s">
        <v>24507</v>
      </c>
      <c r="C3959" s="143" t="s">
        <v>2805</v>
      </c>
      <c r="D3959" s="143" t="s">
        <v>56</v>
      </c>
      <c r="E3959" s="143"/>
      <c r="F3959" s="143"/>
      <c r="G3959" s="145" t="s">
        <v>17574</v>
      </c>
      <c r="H3959" s="143"/>
      <c r="I3959" s="143"/>
      <c r="J3959" s="145" t="s">
        <v>24503</v>
      </c>
    </row>
    <row r="3960" spans="1:10">
      <c r="A3960" s="143" t="s">
        <v>24508</v>
      </c>
      <c r="B3960" s="143" t="s">
        <v>24509</v>
      </c>
      <c r="C3960" s="143" t="s">
        <v>2785</v>
      </c>
      <c r="D3960" s="143" t="s">
        <v>56</v>
      </c>
      <c r="E3960" s="143"/>
      <c r="F3960" s="143"/>
      <c r="G3960" s="145" t="s">
        <v>24510</v>
      </c>
      <c r="H3960" s="143"/>
      <c r="I3960" s="143"/>
      <c r="J3960" s="145" t="s">
        <v>4388</v>
      </c>
    </row>
    <row r="3961" spans="1:10">
      <c r="A3961" s="143" t="s">
        <v>24511</v>
      </c>
      <c r="B3961" s="143" t="s">
        <v>24512</v>
      </c>
      <c r="C3961" s="143" t="s">
        <v>2785</v>
      </c>
      <c r="D3961" s="143" t="s">
        <v>56</v>
      </c>
      <c r="E3961" s="143"/>
      <c r="F3961" s="143"/>
      <c r="G3961" s="145" t="s">
        <v>24510</v>
      </c>
      <c r="H3961" s="143"/>
      <c r="I3961" s="143"/>
      <c r="J3961" s="145" t="s">
        <v>4388</v>
      </c>
    </row>
    <row r="3962" spans="1:10">
      <c r="A3962" s="143" t="s">
        <v>24513</v>
      </c>
      <c r="B3962" s="143" t="s">
        <v>24514</v>
      </c>
      <c r="C3962" s="143" t="s">
        <v>2785</v>
      </c>
      <c r="D3962" s="143" t="s">
        <v>56</v>
      </c>
      <c r="E3962" s="143"/>
      <c r="F3962" s="143"/>
      <c r="G3962" s="145" t="s">
        <v>24515</v>
      </c>
      <c r="H3962" s="143"/>
      <c r="I3962" s="143"/>
      <c r="J3962" s="145" t="s">
        <v>24516</v>
      </c>
    </row>
    <row r="3963" spans="1:10">
      <c r="A3963" s="143" t="s">
        <v>24517</v>
      </c>
      <c r="B3963" s="143" t="s">
        <v>24518</v>
      </c>
      <c r="C3963" s="143" t="s">
        <v>2785</v>
      </c>
      <c r="D3963" s="143" t="s">
        <v>56</v>
      </c>
      <c r="E3963" s="143"/>
      <c r="F3963" s="143"/>
      <c r="G3963" s="145" t="s">
        <v>23337</v>
      </c>
      <c r="H3963" s="143"/>
      <c r="I3963" s="143"/>
      <c r="J3963" s="145" t="s">
        <v>24519</v>
      </c>
    </row>
    <row r="3964" spans="1:10">
      <c r="A3964" s="143" t="s">
        <v>24520</v>
      </c>
      <c r="B3964" s="143" t="s">
        <v>24521</v>
      </c>
      <c r="C3964" s="143" t="s">
        <v>2785</v>
      </c>
      <c r="D3964" s="143" t="s">
        <v>56</v>
      </c>
      <c r="E3964" s="143"/>
      <c r="F3964" s="143"/>
      <c r="G3964" s="145" t="s">
        <v>23337</v>
      </c>
      <c r="H3964" s="143"/>
      <c r="I3964" s="143"/>
      <c r="J3964" s="145" t="s">
        <v>24519</v>
      </c>
    </row>
    <row r="3965" spans="1:10">
      <c r="A3965" s="143" t="s">
        <v>24522</v>
      </c>
      <c r="B3965" s="143" t="s">
        <v>24523</v>
      </c>
      <c r="C3965" s="143" t="s">
        <v>2785</v>
      </c>
      <c r="D3965" s="143" t="s">
        <v>56</v>
      </c>
      <c r="E3965" s="143"/>
      <c r="F3965" s="143"/>
      <c r="G3965" s="145" t="s">
        <v>11677</v>
      </c>
      <c r="H3965" s="143"/>
      <c r="I3965" s="143"/>
      <c r="J3965" s="145" t="s">
        <v>24524</v>
      </c>
    </row>
    <row r="3966" spans="1:10">
      <c r="A3966" s="143" t="s">
        <v>24525</v>
      </c>
      <c r="B3966" s="143" t="s">
        <v>24526</v>
      </c>
      <c r="C3966" s="143" t="s">
        <v>2785</v>
      </c>
      <c r="D3966" s="143" t="s">
        <v>56</v>
      </c>
      <c r="E3966" s="143"/>
      <c r="F3966" s="143"/>
      <c r="G3966" s="145" t="s">
        <v>24527</v>
      </c>
      <c r="H3966" s="143"/>
      <c r="I3966" s="143"/>
      <c r="J3966" s="145" t="s">
        <v>9035</v>
      </c>
    </row>
    <row r="3967" spans="1:10">
      <c r="A3967" s="143" t="s">
        <v>24528</v>
      </c>
      <c r="B3967" s="143" t="s">
        <v>24529</v>
      </c>
      <c r="C3967" s="143" t="s">
        <v>2785</v>
      </c>
      <c r="D3967" s="143" t="s">
        <v>56</v>
      </c>
      <c r="E3967" s="143"/>
      <c r="F3967" s="143"/>
      <c r="G3967" s="145" t="s">
        <v>17204</v>
      </c>
      <c r="H3967" s="143"/>
      <c r="I3967" s="143"/>
      <c r="J3967" s="145" t="s">
        <v>10575</v>
      </c>
    </row>
    <row r="3968" spans="1:10">
      <c r="A3968" s="143" t="s">
        <v>24530</v>
      </c>
      <c r="B3968" s="143" t="s">
        <v>24531</v>
      </c>
      <c r="C3968" s="143" t="s">
        <v>2785</v>
      </c>
      <c r="D3968" s="143" t="s">
        <v>56</v>
      </c>
      <c r="E3968" s="143"/>
      <c r="F3968" s="143"/>
      <c r="G3968" s="145" t="s">
        <v>9163</v>
      </c>
      <c r="H3968" s="143"/>
      <c r="I3968" s="143"/>
      <c r="J3968" s="145" t="s">
        <v>5140</v>
      </c>
    </row>
    <row r="3969" spans="1:10">
      <c r="A3969" s="143" t="s">
        <v>24532</v>
      </c>
      <c r="B3969" s="143" t="s">
        <v>24533</v>
      </c>
      <c r="C3969" s="143" t="s">
        <v>2785</v>
      </c>
      <c r="D3969" s="143" t="s">
        <v>56</v>
      </c>
      <c r="E3969" s="143"/>
      <c r="F3969" s="143"/>
      <c r="G3969" s="145" t="s">
        <v>9163</v>
      </c>
      <c r="H3969" s="143"/>
      <c r="I3969" s="143"/>
      <c r="J3969" s="145" t="s">
        <v>5140</v>
      </c>
    </row>
    <row r="3970" spans="1:10">
      <c r="A3970" s="143" t="s">
        <v>24534</v>
      </c>
      <c r="B3970" s="143" t="s">
        <v>24535</v>
      </c>
      <c r="C3970" s="143" t="s">
        <v>2785</v>
      </c>
      <c r="D3970" s="143" t="s">
        <v>56</v>
      </c>
      <c r="E3970" s="143"/>
      <c r="F3970" s="143"/>
      <c r="G3970" s="145" t="s">
        <v>24536</v>
      </c>
      <c r="H3970" s="143"/>
      <c r="I3970" s="143"/>
      <c r="J3970" s="145" t="s">
        <v>24537</v>
      </c>
    </row>
    <row r="3971" spans="1:10">
      <c r="A3971" s="143" t="s">
        <v>24538</v>
      </c>
      <c r="B3971" s="143" t="s">
        <v>24539</v>
      </c>
      <c r="C3971" s="143" t="s">
        <v>2785</v>
      </c>
      <c r="D3971" s="143" t="s">
        <v>56</v>
      </c>
      <c r="E3971" s="143"/>
      <c r="F3971" s="143"/>
      <c r="G3971" s="145" t="s">
        <v>24536</v>
      </c>
      <c r="H3971" s="143"/>
      <c r="I3971" s="143"/>
      <c r="J3971" s="145" t="s">
        <v>24537</v>
      </c>
    </row>
    <row r="3972" spans="1:10">
      <c r="A3972" s="143" t="s">
        <v>24540</v>
      </c>
      <c r="B3972" s="143" t="s">
        <v>24541</v>
      </c>
      <c r="C3972" s="143" t="s">
        <v>2785</v>
      </c>
      <c r="D3972" s="143" t="s">
        <v>56</v>
      </c>
      <c r="E3972" s="143"/>
      <c r="F3972" s="143"/>
      <c r="G3972" s="145" t="s">
        <v>24536</v>
      </c>
      <c r="H3972" s="143"/>
      <c r="I3972" s="143"/>
      <c r="J3972" s="145" t="s">
        <v>24537</v>
      </c>
    </row>
    <row r="3973" spans="1:10">
      <c r="A3973" s="143" t="s">
        <v>24542</v>
      </c>
      <c r="B3973" s="143" t="s">
        <v>24543</v>
      </c>
      <c r="C3973" s="143" t="s">
        <v>2785</v>
      </c>
      <c r="D3973" s="143" t="s">
        <v>56</v>
      </c>
      <c r="E3973" s="143"/>
      <c r="F3973" s="143"/>
      <c r="G3973" s="145" t="s">
        <v>22969</v>
      </c>
      <c r="H3973" s="143"/>
      <c r="I3973" s="143"/>
      <c r="J3973" s="145" t="s">
        <v>11200</v>
      </c>
    </row>
    <row r="3974" spans="1:10">
      <c r="A3974" s="143" t="s">
        <v>24544</v>
      </c>
      <c r="B3974" s="143" t="s">
        <v>24545</v>
      </c>
      <c r="C3974" s="143" t="s">
        <v>2785</v>
      </c>
      <c r="D3974" s="143" t="s">
        <v>56</v>
      </c>
      <c r="E3974" s="143"/>
      <c r="F3974" s="143"/>
      <c r="G3974" s="145" t="s">
        <v>22969</v>
      </c>
      <c r="H3974" s="143"/>
      <c r="I3974" s="143"/>
      <c r="J3974" s="145" t="s">
        <v>11200</v>
      </c>
    </row>
    <row r="3975" spans="1:10">
      <c r="A3975" s="143" t="s">
        <v>24546</v>
      </c>
      <c r="B3975" s="143" t="s">
        <v>24547</v>
      </c>
      <c r="C3975" s="143" t="s">
        <v>2785</v>
      </c>
      <c r="D3975" s="143" t="s">
        <v>56</v>
      </c>
      <c r="E3975" s="143"/>
      <c r="F3975" s="143"/>
      <c r="G3975" s="145" t="s">
        <v>22969</v>
      </c>
      <c r="H3975" s="143"/>
      <c r="I3975" s="143"/>
      <c r="J3975" s="145" t="s">
        <v>11200</v>
      </c>
    </row>
    <row r="3976" spans="1:10">
      <c r="A3976" s="143" t="s">
        <v>24548</v>
      </c>
      <c r="B3976" s="143" t="s">
        <v>24549</v>
      </c>
      <c r="C3976" s="143" t="s">
        <v>2785</v>
      </c>
      <c r="D3976" s="143" t="s">
        <v>56</v>
      </c>
      <c r="E3976" s="143"/>
      <c r="F3976" s="143"/>
      <c r="G3976" s="145" t="s">
        <v>21065</v>
      </c>
      <c r="H3976" s="143"/>
      <c r="I3976" s="143"/>
      <c r="J3976" s="145" t="s">
        <v>24550</v>
      </c>
    </row>
    <row r="3977" spans="1:10">
      <c r="A3977" s="143" t="s">
        <v>24551</v>
      </c>
      <c r="B3977" s="143" t="s">
        <v>24552</v>
      </c>
      <c r="C3977" s="143" t="s">
        <v>2785</v>
      </c>
      <c r="D3977" s="143" t="s">
        <v>56</v>
      </c>
      <c r="E3977" s="143"/>
      <c r="F3977" s="143"/>
      <c r="G3977" s="145" t="s">
        <v>21065</v>
      </c>
      <c r="H3977" s="143"/>
      <c r="I3977" s="143"/>
      <c r="J3977" s="145" t="s">
        <v>24550</v>
      </c>
    </row>
    <row r="3978" spans="1:10">
      <c r="A3978" s="143" t="s">
        <v>24553</v>
      </c>
      <c r="B3978" s="143" t="s">
        <v>24554</v>
      </c>
      <c r="C3978" s="143" t="s">
        <v>2785</v>
      </c>
      <c r="D3978" s="143" t="s">
        <v>56</v>
      </c>
      <c r="E3978" s="143"/>
      <c r="F3978" s="143"/>
      <c r="G3978" s="145" t="s">
        <v>24555</v>
      </c>
      <c r="H3978" s="143"/>
      <c r="I3978" s="143"/>
      <c r="J3978" s="145" t="s">
        <v>24556</v>
      </c>
    </row>
    <row r="3979" spans="1:10">
      <c r="A3979" s="143" t="s">
        <v>24557</v>
      </c>
      <c r="B3979" s="143" t="s">
        <v>24558</v>
      </c>
      <c r="C3979" s="143" t="s">
        <v>2785</v>
      </c>
      <c r="D3979" s="143" t="s">
        <v>56</v>
      </c>
      <c r="E3979" s="143"/>
      <c r="F3979" s="143"/>
      <c r="G3979" s="145" t="s">
        <v>24555</v>
      </c>
      <c r="H3979" s="143"/>
      <c r="I3979" s="143"/>
      <c r="J3979" s="145" t="s">
        <v>24556</v>
      </c>
    </row>
    <row r="3980" spans="1:10">
      <c r="A3980" s="143" t="s">
        <v>24559</v>
      </c>
      <c r="B3980" s="143" t="s">
        <v>24560</v>
      </c>
      <c r="C3980" s="143" t="s">
        <v>2785</v>
      </c>
      <c r="D3980" s="143" t="s">
        <v>56</v>
      </c>
      <c r="E3980" s="143"/>
      <c r="F3980" s="143"/>
      <c r="G3980" s="145" t="s">
        <v>16514</v>
      </c>
      <c r="H3980" s="143"/>
      <c r="I3980" s="143"/>
      <c r="J3980" s="145" t="s">
        <v>23485</v>
      </c>
    </row>
    <row r="3981" spans="1:10">
      <c r="A3981" s="143" t="s">
        <v>24561</v>
      </c>
      <c r="B3981" s="143" t="s">
        <v>24562</v>
      </c>
      <c r="C3981" s="143" t="s">
        <v>2785</v>
      </c>
      <c r="D3981" s="143" t="s">
        <v>56</v>
      </c>
      <c r="E3981" s="143"/>
      <c r="F3981" s="143"/>
      <c r="G3981" s="145" t="s">
        <v>24563</v>
      </c>
      <c r="H3981" s="143"/>
      <c r="I3981" s="143"/>
      <c r="J3981" s="145" t="s">
        <v>3966</v>
      </c>
    </row>
    <row r="3982" spans="1:10">
      <c r="A3982" s="143" t="s">
        <v>24564</v>
      </c>
      <c r="B3982" s="143" t="s">
        <v>24565</v>
      </c>
      <c r="C3982" s="143" t="s">
        <v>2785</v>
      </c>
      <c r="D3982" s="143" t="s">
        <v>56</v>
      </c>
      <c r="E3982" s="143"/>
      <c r="F3982" s="143"/>
      <c r="G3982" s="145" t="s">
        <v>9329</v>
      </c>
      <c r="H3982" s="143"/>
      <c r="I3982" s="143"/>
      <c r="J3982" s="145" t="s">
        <v>24566</v>
      </c>
    </row>
    <row r="3983" spans="1:10">
      <c r="A3983" s="143" t="s">
        <v>24567</v>
      </c>
      <c r="B3983" s="143" t="s">
        <v>24568</v>
      </c>
      <c r="C3983" s="143" t="s">
        <v>2785</v>
      </c>
      <c r="D3983" s="143" t="s">
        <v>56</v>
      </c>
      <c r="E3983" s="143"/>
      <c r="F3983" s="143"/>
      <c r="G3983" s="145" t="s">
        <v>24569</v>
      </c>
      <c r="H3983" s="143"/>
      <c r="I3983" s="143"/>
      <c r="J3983" s="145" t="s">
        <v>9047</v>
      </c>
    </row>
    <row r="3984" spans="1:10">
      <c r="A3984" s="143" t="s">
        <v>24570</v>
      </c>
      <c r="B3984" s="143" t="s">
        <v>24571</v>
      </c>
      <c r="C3984" s="143" t="s">
        <v>2805</v>
      </c>
      <c r="D3984" s="143" t="s">
        <v>56</v>
      </c>
      <c r="E3984" s="143"/>
      <c r="F3984" s="143"/>
      <c r="G3984" s="145" t="s">
        <v>24569</v>
      </c>
      <c r="H3984" s="143"/>
      <c r="I3984" s="143"/>
      <c r="J3984" s="145" t="s">
        <v>9047</v>
      </c>
    </row>
    <row r="3985" spans="1:10">
      <c r="A3985" s="143" t="s">
        <v>24572</v>
      </c>
      <c r="B3985" s="143" t="s">
        <v>24573</v>
      </c>
      <c r="C3985" s="143" t="s">
        <v>2805</v>
      </c>
      <c r="D3985" s="143" t="s">
        <v>56</v>
      </c>
      <c r="E3985" s="143"/>
      <c r="F3985" s="143"/>
      <c r="G3985" s="145" t="s">
        <v>24574</v>
      </c>
      <c r="H3985" s="143"/>
      <c r="I3985" s="143"/>
      <c r="J3985" s="145" t="s">
        <v>9334</v>
      </c>
    </row>
    <row r="3986" spans="1:10">
      <c r="A3986" s="143" t="s">
        <v>24575</v>
      </c>
      <c r="B3986" s="143" t="s">
        <v>24576</v>
      </c>
      <c r="C3986" s="143" t="s">
        <v>2805</v>
      </c>
      <c r="D3986" s="143" t="s">
        <v>56</v>
      </c>
      <c r="E3986" s="143"/>
      <c r="F3986" s="143"/>
      <c r="G3986" s="145" t="s">
        <v>24574</v>
      </c>
      <c r="H3986" s="143"/>
      <c r="I3986" s="143"/>
      <c r="J3986" s="145" t="s">
        <v>9334</v>
      </c>
    </row>
    <row r="3987" spans="1:10">
      <c r="A3987" s="143" t="s">
        <v>24577</v>
      </c>
      <c r="B3987" s="143" t="s">
        <v>24578</v>
      </c>
      <c r="C3987" s="143" t="s">
        <v>2805</v>
      </c>
      <c r="D3987" s="143" t="s">
        <v>56</v>
      </c>
      <c r="E3987" s="143"/>
      <c r="F3987" s="143"/>
      <c r="G3987" s="145" t="s">
        <v>24574</v>
      </c>
      <c r="H3987" s="143"/>
      <c r="I3987" s="143"/>
      <c r="J3987" s="145" t="s">
        <v>9334</v>
      </c>
    </row>
    <row r="3988" spans="1:10">
      <c r="A3988" s="143" t="s">
        <v>24579</v>
      </c>
      <c r="B3988" s="143" t="s">
        <v>24580</v>
      </c>
      <c r="C3988" s="143" t="s">
        <v>2805</v>
      </c>
      <c r="D3988" s="143" t="s">
        <v>56</v>
      </c>
      <c r="E3988" s="143"/>
      <c r="F3988" s="143"/>
      <c r="G3988" s="145" t="s">
        <v>24581</v>
      </c>
      <c r="H3988" s="143"/>
      <c r="I3988" s="143"/>
      <c r="J3988" s="145" t="s">
        <v>24582</v>
      </c>
    </row>
    <row r="3989" spans="1:10">
      <c r="A3989" s="143" t="s">
        <v>24583</v>
      </c>
      <c r="B3989" s="143" t="s">
        <v>24584</v>
      </c>
      <c r="C3989" s="143" t="s">
        <v>2805</v>
      </c>
      <c r="D3989" s="143" t="s">
        <v>56</v>
      </c>
      <c r="E3989" s="143"/>
      <c r="F3989" s="143"/>
      <c r="G3989" s="145" t="s">
        <v>24581</v>
      </c>
      <c r="H3989" s="143"/>
      <c r="I3989" s="143"/>
      <c r="J3989" s="145" t="s">
        <v>24582</v>
      </c>
    </row>
    <row r="3990" spans="1:10">
      <c r="A3990" s="143" t="s">
        <v>24585</v>
      </c>
      <c r="B3990" s="143" t="s">
        <v>24586</v>
      </c>
      <c r="C3990" s="143" t="s">
        <v>2805</v>
      </c>
      <c r="D3990" s="143" t="s">
        <v>56</v>
      </c>
      <c r="E3990" s="143"/>
      <c r="F3990" s="143"/>
      <c r="G3990" s="145" t="s">
        <v>24581</v>
      </c>
      <c r="H3990" s="143"/>
      <c r="I3990" s="143"/>
      <c r="J3990" s="145" t="s">
        <v>24582</v>
      </c>
    </row>
    <row r="3991" spans="1:10">
      <c r="A3991" s="143" t="s">
        <v>24587</v>
      </c>
      <c r="B3991" s="143" t="s">
        <v>24588</v>
      </c>
      <c r="C3991" s="143" t="s">
        <v>2805</v>
      </c>
      <c r="D3991" s="143" t="s">
        <v>56</v>
      </c>
      <c r="E3991" s="143"/>
      <c r="F3991" s="143"/>
      <c r="G3991" s="145" t="s">
        <v>24589</v>
      </c>
      <c r="H3991" s="143"/>
      <c r="I3991" s="143"/>
      <c r="J3991" s="145" t="s">
        <v>24590</v>
      </c>
    </row>
    <row r="3992" spans="1:10">
      <c r="A3992" s="143" t="s">
        <v>24591</v>
      </c>
      <c r="B3992" s="143" t="s">
        <v>24592</v>
      </c>
      <c r="C3992" s="143" t="s">
        <v>2805</v>
      </c>
      <c r="D3992" s="143" t="s">
        <v>56</v>
      </c>
      <c r="E3992" s="143"/>
      <c r="F3992" s="143"/>
      <c r="G3992" s="145" t="s">
        <v>24589</v>
      </c>
      <c r="H3992" s="143"/>
      <c r="I3992" s="143"/>
      <c r="J3992" s="145" t="s">
        <v>24590</v>
      </c>
    </row>
    <row r="3993" spans="1:10">
      <c r="A3993" s="143" t="s">
        <v>24593</v>
      </c>
      <c r="B3993" s="143" t="s">
        <v>24594</v>
      </c>
      <c r="C3993" s="143" t="s">
        <v>2805</v>
      </c>
      <c r="D3993" s="143" t="s">
        <v>56</v>
      </c>
      <c r="E3993" s="143"/>
      <c r="F3993" s="143"/>
      <c r="G3993" s="145" t="s">
        <v>24595</v>
      </c>
      <c r="H3993" s="143"/>
      <c r="I3993" s="143"/>
      <c r="J3993" s="145" t="s">
        <v>24596</v>
      </c>
    </row>
    <row r="3994" spans="1:10">
      <c r="A3994" s="143" t="s">
        <v>24597</v>
      </c>
      <c r="B3994" s="143" t="s">
        <v>24598</v>
      </c>
      <c r="C3994" s="143" t="s">
        <v>2805</v>
      </c>
      <c r="D3994" s="143" t="s">
        <v>56</v>
      </c>
      <c r="E3994" s="143"/>
      <c r="F3994" s="143"/>
      <c r="G3994" s="145" t="s">
        <v>24595</v>
      </c>
      <c r="H3994" s="143"/>
      <c r="I3994" s="143"/>
      <c r="J3994" s="145" t="s">
        <v>24596</v>
      </c>
    </row>
    <row r="3995" spans="1:10">
      <c r="A3995" s="143" t="s">
        <v>24599</v>
      </c>
      <c r="B3995" s="143" t="s">
        <v>24600</v>
      </c>
      <c r="C3995" s="143" t="s">
        <v>2805</v>
      </c>
      <c r="D3995" s="143" t="s">
        <v>56</v>
      </c>
      <c r="E3995" s="143"/>
      <c r="F3995" s="143"/>
      <c r="G3995" s="145" t="s">
        <v>17439</v>
      </c>
      <c r="H3995" s="143"/>
      <c r="I3995" s="143"/>
      <c r="J3995" s="145" t="s">
        <v>2993</v>
      </c>
    </row>
    <row r="3996" spans="1:10">
      <c r="A3996" s="143" t="s">
        <v>24601</v>
      </c>
      <c r="B3996" s="143" t="s">
        <v>10447</v>
      </c>
      <c r="C3996" s="143" t="s">
        <v>2805</v>
      </c>
      <c r="D3996" s="143" t="s">
        <v>56</v>
      </c>
      <c r="E3996" s="143"/>
      <c r="F3996" s="143"/>
      <c r="G3996" s="145" t="s">
        <v>9319</v>
      </c>
      <c r="H3996" s="143"/>
      <c r="I3996" s="143"/>
      <c r="J3996" s="145" t="s">
        <v>7235</v>
      </c>
    </row>
    <row r="3997" spans="1:10">
      <c r="A3997" s="143" t="s">
        <v>24602</v>
      </c>
      <c r="B3997" s="143" t="s">
        <v>10448</v>
      </c>
      <c r="C3997" s="143" t="s">
        <v>2805</v>
      </c>
      <c r="D3997" s="143" t="s">
        <v>56</v>
      </c>
      <c r="E3997" s="143"/>
      <c r="F3997" s="143"/>
      <c r="G3997" s="145" t="s">
        <v>20470</v>
      </c>
      <c r="H3997" s="143"/>
      <c r="I3997" s="143"/>
      <c r="J3997" s="145" t="s">
        <v>7376</v>
      </c>
    </row>
    <row r="3998" spans="1:10">
      <c r="A3998" s="143" t="s">
        <v>24603</v>
      </c>
      <c r="B3998" s="143" t="s">
        <v>10450</v>
      </c>
      <c r="C3998" s="143" t="s">
        <v>2805</v>
      </c>
      <c r="D3998" s="143" t="s">
        <v>56</v>
      </c>
      <c r="E3998" s="143"/>
      <c r="F3998" s="143"/>
      <c r="G3998" s="145" t="s">
        <v>24604</v>
      </c>
      <c r="H3998" s="143"/>
      <c r="I3998" s="143"/>
      <c r="J3998" s="145" t="s">
        <v>24605</v>
      </c>
    </row>
    <row r="3999" spans="1:10">
      <c r="A3999" s="143" t="s">
        <v>24606</v>
      </c>
      <c r="B3999" s="143" t="s">
        <v>10452</v>
      </c>
      <c r="C3999" s="143" t="s">
        <v>2805</v>
      </c>
      <c r="D3999" s="143" t="s">
        <v>56</v>
      </c>
      <c r="E3999" s="143"/>
      <c r="F3999" s="143"/>
      <c r="G3999" s="145" t="s">
        <v>10854</v>
      </c>
      <c r="H3999" s="143"/>
      <c r="I3999" s="143"/>
      <c r="J3999" s="145" t="s">
        <v>23364</v>
      </c>
    </row>
    <row r="4000" spans="1:10">
      <c r="A4000" s="143" t="s">
        <v>24607</v>
      </c>
      <c r="B4000" s="143" t="s">
        <v>10454</v>
      </c>
      <c r="C4000" s="143" t="s">
        <v>2805</v>
      </c>
      <c r="D4000" s="143" t="s">
        <v>56</v>
      </c>
      <c r="E4000" s="143"/>
      <c r="F4000" s="143"/>
      <c r="G4000" s="145" t="s">
        <v>14433</v>
      </c>
      <c r="H4000" s="143"/>
      <c r="I4000" s="143"/>
      <c r="J4000" s="145" t="s">
        <v>9163</v>
      </c>
    </row>
    <row r="4001" spans="1:10">
      <c r="A4001" s="143" t="s">
        <v>24608</v>
      </c>
      <c r="B4001" s="143" t="s">
        <v>10456</v>
      </c>
      <c r="C4001" s="143" t="s">
        <v>2805</v>
      </c>
      <c r="D4001" s="143" t="s">
        <v>56</v>
      </c>
      <c r="E4001" s="143"/>
      <c r="F4001" s="143"/>
      <c r="G4001" s="145" t="s">
        <v>7979</v>
      </c>
      <c r="H4001" s="143"/>
      <c r="I4001" s="143"/>
      <c r="J4001" s="145" t="s">
        <v>9792</v>
      </c>
    </row>
    <row r="4002" spans="1:10">
      <c r="A4002" s="143" t="s">
        <v>24609</v>
      </c>
      <c r="B4002" s="143" t="s">
        <v>10457</v>
      </c>
      <c r="C4002" s="143" t="s">
        <v>2805</v>
      </c>
      <c r="D4002" s="143" t="s">
        <v>56</v>
      </c>
      <c r="E4002" s="143"/>
      <c r="F4002" s="143"/>
      <c r="G4002" s="145" t="s">
        <v>4622</v>
      </c>
      <c r="H4002" s="143"/>
      <c r="I4002" s="143"/>
      <c r="J4002" s="145" t="s">
        <v>15202</v>
      </c>
    </row>
    <row r="4003" spans="1:10">
      <c r="A4003" s="143" t="s">
        <v>24610</v>
      </c>
      <c r="B4003" s="143" t="s">
        <v>10458</v>
      </c>
      <c r="C4003" s="143" t="s">
        <v>2805</v>
      </c>
      <c r="D4003" s="143" t="s">
        <v>56</v>
      </c>
      <c r="E4003" s="143"/>
      <c r="F4003" s="143"/>
      <c r="G4003" s="145" t="s">
        <v>24611</v>
      </c>
      <c r="H4003" s="143"/>
      <c r="I4003" s="143"/>
      <c r="J4003" s="145" t="s">
        <v>24612</v>
      </c>
    </row>
    <row r="4004" spans="1:10">
      <c r="A4004" s="143" t="s">
        <v>24613</v>
      </c>
      <c r="B4004" s="143" t="s">
        <v>10460</v>
      </c>
      <c r="C4004" s="143" t="s">
        <v>2805</v>
      </c>
      <c r="D4004" s="143" t="s">
        <v>56</v>
      </c>
      <c r="E4004" s="143"/>
      <c r="F4004" s="143"/>
      <c r="G4004" s="145" t="s">
        <v>24614</v>
      </c>
      <c r="H4004" s="143"/>
      <c r="I4004" s="143"/>
      <c r="J4004" s="145" t="s">
        <v>22338</v>
      </c>
    </row>
    <row r="4005" spans="1:10">
      <c r="A4005" s="143" t="s">
        <v>24615</v>
      </c>
      <c r="B4005" s="143" t="s">
        <v>10461</v>
      </c>
      <c r="C4005" s="143" t="s">
        <v>2805</v>
      </c>
      <c r="D4005" s="143" t="s">
        <v>56</v>
      </c>
      <c r="E4005" s="143"/>
      <c r="F4005" s="143"/>
      <c r="G4005" s="145" t="s">
        <v>24616</v>
      </c>
      <c r="H4005" s="143"/>
      <c r="I4005" s="143"/>
      <c r="J4005" s="145" t="s">
        <v>24617</v>
      </c>
    </row>
    <row r="4006" spans="1:10">
      <c r="A4006" s="143" t="s">
        <v>24618</v>
      </c>
      <c r="B4006" s="143" t="s">
        <v>10462</v>
      </c>
      <c r="C4006" s="143" t="s">
        <v>2805</v>
      </c>
      <c r="D4006" s="143" t="s">
        <v>56</v>
      </c>
      <c r="E4006" s="143"/>
      <c r="F4006" s="143"/>
      <c r="G4006" s="145" t="s">
        <v>24619</v>
      </c>
      <c r="H4006" s="143"/>
      <c r="I4006" s="143"/>
      <c r="J4006" s="145" t="s">
        <v>24620</v>
      </c>
    </row>
    <row r="4007" spans="1:10">
      <c r="A4007" s="143" t="s">
        <v>24621</v>
      </c>
      <c r="B4007" s="143" t="s">
        <v>10464</v>
      </c>
      <c r="C4007" s="143" t="s">
        <v>2805</v>
      </c>
      <c r="D4007" s="143" t="s">
        <v>56</v>
      </c>
      <c r="E4007" s="143"/>
      <c r="F4007" s="143"/>
      <c r="G4007" s="145" t="s">
        <v>16151</v>
      </c>
      <c r="H4007" s="143"/>
      <c r="I4007" s="143"/>
      <c r="J4007" s="145" t="s">
        <v>8135</v>
      </c>
    </row>
    <row r="4008" spans="1:10">
      <c r="A4008" s="143" t="s">
        <v>24622</v>
      </c>
      <c r="B4008" s="143" t="s">
        <v>10466</v>
      </c>
      <c r="C4008" s="143" t="s">
        <v>2805</v>
      </c>
      <c r="D4008" s="143" t="s">
        <v>56</v>
      </c>
      <c r="E4008" s="143"/>
      <c r="F4008" s="143"/>
      <c r="G4008" s="145" t="s">
        <v>24623</v>
      </c>
      <c r="H4008" s="143"/>
      <c r="I4008" s="143"/>
      <c r="J4008" s="145" t="s">
        <v>24624</v>
      </c>
    </row>
    <row r="4009" spans="1:10">
      <c r="A4009" s="143" t="s">
        <v>24625</v>
      </c>
      <c r="B4009" s="143" t="s">
        <v>10468</v>
      </c>
      <c r="C4009" s="143" t="s">
        <v>2805</v>
      </c>
      <c r="D4009" s="143" t="s">
        <v>56</v>
      </c>
      <c r="E4009" s="143"/>
      <c r="F4009" s="143"/>
      <c r="G4009" s="145" t="s">
        <v>24626</v>
      </c>
      <c r="H4009" s="143"/>
      <c r="I4009" s="143"/>
      <c r="J4009" s="145" t="s">
        <v>16532</v>
      </c>
    </row>
    <row r="4010" spans="1:10">
      <c r="A4010" s="143" t="s">
        <v>24627</v>
      </c>
      <c r="B4010" s="143" t="s">
        <v>10469</v>
      </c>
      <c r="C4010" s="143" t="s">
        <v>2805</v>
      </c>
      <c r="D4010" s="143" t="s">
        <v>56</v>
      </c>
      <c r="E4010" s="143"/>
      <c r="F4010" s="143"/>
      <c r="G4010" s="145" t="s">
        <v>18707</v>
      </c>
      <c r="H4010" s="143"/>
      <c r="I4010" s="143"/>
      <c r="J4010" s="145" t="s">
        <v>24628</v>
      </c>
    </row>
    <row r="4011" spans="1:10">
      <c r="A4011" s="143" t="s">
        <v>24629</v>
      </c>
      <c r="B4011" s="143" t="s">
        <v>10471</v>
      </c>
      <c r="C4011" s="143" t="s">
        <v>2805</v>
      </c>
      <c r="D4011" s="143" t="s">
        <v>56</v>
      </c>
      <c r="E4011" s="143"/>
      <c r="F4011" s="143"/>
      <c r="G4011" s="145" t="s">
        <v>24630</v>
      </c>
      <c r="H4011" s="143"/>
      <c r="I4011" s="143"/>
      <c r="J4011" s="145" t="s">
        <v>24631</v>
      </c>
    </row>
    <row r="4012" spans="1:10">
      <c r="A4012" s="143" t="s">
        <v>24632</v>
      </c>
      <c r="B4012" s="143" t="s">
        <v>10473</v>
      </c>
      <c r="C4012" s="143" t="s">
        <v>2805</v>
      </c>
      <c r="D4012" s="143" t="s">
        <v>56</v>
      </c>
      <c r="E4012" s="143"/>
      <c r="F4012" s="143"/>
      <c r="G4012" s="145" t="s">
        <v>24633</v>
      </c>
      <c r="H4012" s="143"/>
      <c r="I4012" s="143"/>
      <c r="J4012" s="145" t="s">
        <v>24503</v>
      </c>
    </row>
    <row r="4013" spans="1:10">
      <c r="A4013" s="143" t="s">
        <v>24634</v>
      </c>
      <c r="B4013" s="143" t="s">
        <v>10475</v>
      </c>
      <c r="C4013" s="143" t="s">
        <v>2805</v>
      </c>
      <c r="D4013" s="143" t="s">
        <v>56</v>
      </c>
      <c r="E4013" s="143"/>
      <c r="F4013" s="143"/>
      <c r="G4013" s="145" t="s">
        <v>16249</v>
      </c>
      <c r="H4013" s="143"/>
      <c r="I4013" s="143"/>
      <c r="J4013" s="145" t="s">
        <v>18657</v>
      </c>
    </row>
    <row r="4014" spans="1:10">
      <c r="A4014" s="143" t="s">
        <v>24635</v>
      </c>
      <c r="B4014" s="143" t="s">
        <v>10476</v>
      </c>
      <c r="C4014" s="143" t="s">
        <v>2805</v>
      </c>
      <c r="D4014" s="143" t="s">
        <v>56</v>
      </c>
      <c r="E4014" s="143"/>
      <c r="F4014" s="143"/>
      <c r="G4014" s="145" t="s">
        <v>24636</v>
      </c>
      <c r="H4014" s="143"/>
      <c r="I4014" s="143"/>
      <c r="J4014" s="145" t="s">
        <v>24637</v>
      </c>
    </row>
    <row r="4015" spans="1:10">
      <c r="A4015" s="143" t="s">
        <v>24638</v>
      </c>
      <c r="B4015" s="143" t="s">
        <v>10478</v>
      </c>
      <c r="C4015" s="143" t="s">
        <v>2805</v>
      </c>
      <c r="D4015" s="143" t="s">
        <v>56</v>
      </c>
      <c r="E4015" s="143"/>
      <c r="F4015" s="143"/>
      <c r="G4015" s="145" t="s">
        <v>24125</v>
      </c>
      <c r="H4015" s="143"/>
      <c r="I4015" s="143"/>
      <c r="J4015" s="145" t="s">
        <v>24126</v>
      </c>
    </row>
    <row r="4016" spans="1:10">
      <c r="A4016" s="143" t="s">
        <v>24639</v>
      </c>
      <c r="B4016" s="143" t="s">
        <v>10479</v>
      </c>
      <c r="C4016" s="143" t="s">
        <v>2805</v>
      </c>
      <c r="D4016" s="143" t="s">
        <v>56</v>
      </c>
      <c r="E4016" s="143"/>
      <c r="F4016" s="143"/>
      <c r="G4016" s="145" t="s">
        <v>24640</v>
      </c>
      <c r="H4016" s="143"/>
      <c r="I4016" s="143"/>
      <c r="J4016" s="145" t="s">
        <v>24641</v>
      </c>
    </row>
    <row r="4017" spans="1:10">
      <c r="A4017" s="143" t="s">
        <v>24642</v>
      </c>
      <c r="B4017" s="143" t="s">
        <v>10481</v>
      </c>
      <c r="C4017" s="143" t="s">
        <v>2805</v>
      </c>
      <c r="D4017" s="143" t="s">
        <v>56</v>
      </c>
      <c r="E4017" s="143"/>
      <c r="F4017" s="143"/>
      <c r="G4017" s="145" t="s">
        <v>24643</v>
      </c>
      <c r="H4017" s="143"/>
      <c r="I4017" s="143"/>
      <c r="J4017" s="145" t="s">
        <v>24644</v>
      </c>
    </row>
    <row r="4018" spans="1:10">
      <c r="A4018" s="143" t="s">
        <v>24645</v>
      </c>
      <c r="B4018" s="143" t="s">
        <v>10483</v>
      </c>
      <c r="C4018" s="143" t="s">
        <v>2805</v>
      </c>
      <c r="D4018" s="143" t="s">
        <v>56</v>
      </c>
      <c r="E4018" s="143"/>
      <c r="F4018" s="143"/>
      <c r="G4018" s="145" t="s">
        <v>10190</v>
      </c>
      <c r="H4018" s="143"/>
      <c r="I4018" s="143"/>
      <c r="J4018" s="145" t="s">
        <v>19169</v>
      </c>
    </row>
    <row r="4019" spans="1:10">
      <c r="A4019" s="143" t="s">
        <v>24646</v>
      </c>
      <c r="B4019" s="143" t="s">
        <v>10485</v>
      </c>
      <c r="C4019" s="143" t="s">
        <v>2805</v>
      </c>
      <c r="D4019" s="143" t="s">
        <v>56</v>
      </c>
      <c r="E4019" s="143"/>
      <c r="F4019" s="143"/>
      <c r="G4019" s="145" t="s">
        <v>7241</v>
      </c>
      <c r="H4019" s="143"/>
      <c r="I4019" s="143"/>
      <c r="J4019" s="145" t="s">
        <v>16790</v>
      </c>
    </row>
    <row r="4020" spans="1:10">
      <c r="A4020" s="143" t="s">
        <v>24647</v>
      </c>
      <c r="B4020" s="143" t="s">
        <v>10486</v>
      </c>
      <c r="C4020" s="143" t="s">
        <v>2805</v>
      </c>
      <c r="D4020" s="143" t="s">
        <v>56</v>
      </c>
      <c r="E4020" s="143"/>
      <c r="F4020" s="143"/>
      <c r="G4020" s="145" t="s">
        <v>4208</v>
      </c>
      <c r="H4020" s="143"/>
      <c r="I4020" s="143"/>
      <c r="J4020" s="145" t="s">
        <v>13453</v>
      </c>
    </row>
    <row r="4021" spans="1:10">
      <c r="A4021" s="143" t="s">
        <v>24648</v>
      </c>
      <c r="B4021" s="143" t="s">
        <v>10488</v>
      </c>
      <c r="C4021" s="143" t="s">
        <v>2805</v>
      </c>
      <c r="D4021" s="143" t="s">
        <v>56</v>
      </c>
      <c r="E4021" s="143"/>
      <c r="F4021" s="143"/>
      <c r="G4021" s="145" t="s">
        <v>24649</v>
      </c>
      <c r="H4021" s="143"/>
      <c r="I4021" s="143"/>
      <c r="J4021" s="145" t="s">
        <v>24650</v>
      </c>
    </row>
    <row r="4022" spans="1:10">
      <c r="A4022" s="143" t="s">
        <v>24651</v>
      </c>
      <c r="B4022" s="143" t="s">
        <v>10489</v>
      </c>
      <c r="C4022" s="143" t="s">
        <v>2805</v>
      </c>
      <c r="D4022" s="143" t="s">
        <v>56</v>
      </c>
      <c r="E4022" s="143"/>
      <c r="F4022" s="143"/>
      <c r="G4022" s="145" t="s">
        <v>23999</v>
      </c>
      <c r="H4022" s="143"/>
      <c r="I4022" s="143"/>
      <c r="J4022" s="145" t="s">
        <v>12308</v>
      </c>
    </row>
    <row r="4023" spans="1:10">
      <c r="A4023" s="143" t="s">
        <v>24652</v>
      </c>
      <c r="B4023" s="143" t="s">
        <v>10491</v>
      </c>
      <c r="C4023" s="143" t="s">
        <v>2805</v>
      </c>
      <c r="D4023" s="143" t="s">
        <v>56</v>
      </c>
      <c r="E4023" s="143"/>
      <c r="F4023" s="143"/>
      <c r="G4023" s="145" t="s">
        <v>12768</v>
      </c>
      <c r="H4023" s="143"/>
      <c r="I4023" s="143"/>
      <c r="J4023" s="145" t="s">
        <v>2803</v>
      </c>
    </row>
    <row r="4024" spans="1:10">
      <c r="A4024" s="143" t="s">
        <v>24653</v>
      </c>
      <c r="B4024" s="143" t="s">
        <v>10493</v>
      </c>
      <c r="C4024" s="143" t="s">
        <v>2805</v>
      </c>
      <c r="D4024" s="143" t="s">
        <v>56</v>
      </c>
      <c r="E4024" s="143"/>
      <c r="F4024" s="143"/>
      <c r="G4024" s="145" t="s">
        <v>24654</v>
      </c>
      <c r="H4024" s="143"/>
      <c r="I4024" s="143"/>
      <c r="J4024" s="145" t="s">
        <v>24655</v>
      </c>
    </row>
    <row r="4025" spans="1:10">
      <c r="A4025" s="143" t="s">
        <v>24656</v>
      </c>
      <c r="B4025" s="143" t="s">
        <v>10495</v>
      </c>
      <c r="C4025" s="143" t="s">
        <v>2805</v>
      </c>
      <c r="D4025" s="143" t="s">
        <v>56</v>
      </c>
      <c r="E4025" s="143"/>
      <c r="F4025" s="143"/>
      <c r="G4025" s="145" t="s">
        <v>21282</v>
      </c>
      <c r="H4025" s="143"/>
      <c r="I4025" s="143"/>
      <c r="J4025" s="145" t="s">
        <v>7261</v>
      </c>
    </row>
    <row r="4026" spans="1:10">
      <c r="A4026" s="143" t="s">
        <v>24657</v>
      </c>
      <c r="B4026" s="143" t="s">
        <v>10497</v>
      </c>
      <c r="C4026" s="143" t="s">
        <v>2805</v>
      </c>
      <c r="D4026" s="143" t="s">
        <v>56</v>
      </c>
      <c r="E4026" s="143"/>
      <c r="F4026" s="143"/>
      <c r="G4026" s="145" t="s">
        <v>3120</v>
      </c>
      <c r="H4026" s="143"/>
      <c r="I4026" s="143"/>
      <c r="J4026" s="145" t="s">
        <v>24658</v>
      </c>
    </row>
    <row r="4027" spans="1:10">
      <c r="A4027" s="143" t="s">
        <v>24659</v>
      </c>
      <c r="B4027" s="143" t="s">
        <v>10498</v>
      </c>
      <c r="C4027" s="143" t="s">
        <v>2805</v>
      </c>
      <c r="D4027" s="143" t="s">
        <v>56</v>
      </c>
      <c r="E4027" s="143"/>
      <c r="F4027" s="143"/>
      <c r="G4027" s="145" t="s">
        <v>4782</v>
      </c>
      <c r="H4027" s="143"/>
      <c r="I4027" s="143"/>
      <c r="J4027" s="145" t="s">
        <v>20056</v>
      </c>
    </row>
    <row r="4028" spans="1:10">
      <c r="A4028" s="143" t="s">
        <v>24660</v>
      </c>
      <c r="B4028" s="143" t="s">
        <v>10500</v>
      </c>
      <c r="C4028" s="143" t="s">
        <v>2785</v>
      </c>
      <c r="D4028" s="143" t="s">
        <v>56</v>
      </c>
      <c r="E4028" s="143"/>
      <c r="F4028" s="143"/>
      <c r="G4028" s="145" t="s">
        <v>24661</v>
      </c>
      <c r="H4028" s="143"/>
      <c r="I4028" s="143"/>
      <c r="J4028" s="145" t="s">
        <v>24662</v>
      </c>
    </row>
    <row r="4029" spans="1:10">
      <c r="A4029" s="143" t="s">
        <v>24663</v>
      </c>
      <c r="B4029" s="143" t="s">
        <v>10502</v>
      </c>
      <c r="C4029" s="143" t="s">
        <v>2805</v>
      </c>
      <c r="D4029" s="143" t="s">
        <v>56</v>
      </c>
      <c r="E4029" s="143"/>
      <c r="F4029" s="143"/>
      <c r="G4029" s="145" t="s">
        <v>7985</v>
      </c>
      <c r="H4029" s="143"/>
      <c r="I4029" s="143"/>
      <c r="J4029" s="145" t="s">
        <v>19684</v>
      </c>
    </row>
    <row r="4030" spans="1:10">
      <c r="A4030" s="143" t="s">
        <v>24664</v>
      </c>
      <c r="B4030" s="143" t="s">
        <v>10504</v>
      </c>
      <c r="C4030" s="143" t="s">
        <v>2805</v>
      </c>
      <c r="D4030" s="143" t="s">
        <v>56</v>
      </c>
      <c r="E4030" s="143"/>
      <c r="F4030" s="143"/>
      <c r="G4030" s="145" t="s">
        <v>4711</v>
      </c>
      <c r="H4030" s="143"/>
      <c r="I4030" s="143"/>
      <c r="J4030" s="145" t="s">
        <v>7987</v>
      </c>
    </row>
    <row r="4031" spans="1:10">
      <c r="A4031" s="143" t="s">
        <v>24665</v>
      </c>
      <c r="B4031" s="143" t="s">
        <v>10505</v>
      </c>
      <c r="C4031" s="143" t="s">
        <v>2805</v>
      </c>
      <c r="D4031" s="143" t="s">
        <v>56</v>
      </c>
      <c r="E4031" s="143"/>
      <c r="F4031" s="143"/>
      <c r="G4031" s="145" t="s">
        <v>24666</v>
      </c>
      <c r="H4031" s="143"/>
      <c r="I4031" s="143"/>
      <c r="J4031" s="145" t="s">
        <v>24667</v>
      </c>
    </row>
    <row r="4032" spans="1:10">
      <c r="A4032" s="143" t="s">
        <v>24668</v>
      </c>
      <c r="B4032" s="143" t="s">
        <v>10507</v>
      </c>
      <c r="C4032" s="143" t="s">
        <v>2805</v>
      </c>
      <c r="D4032" s="143" t="s">
        <v>56</v>
      </c>
      <c r="E4032" s="143"/>
      <c r="F4032" s="143"/>
      <c r="G4032" s="145" t="s">
        <v>24669</v>
      </c>
      <c r="H4032" s="143"/>
      <c r="I4032" s="143"/>
      <c r="J4032" s="145" t="s">
        <v>10987</v>
      </c>
    </row>
    <row r="4033" spans="1:10">
      <c r="A4033" s="143" t="s">
        <v>24670</v>
      </c>
      <c r="B4033" s="143" t="s">
        <v>10509</v>
      </c>
      <c r="C4033" s="143" t="s">
        <v>2805</v>
      </c>
      <c r="D4033" s="143" t="s">
        <v>56</v>
      </c>
      <c r="E4033" s="143"/>
      <c r="F4033" s="143"/>
      <c r="G4033" s="145" t="s">
        <v>24671</v>
      </c>
      <c r="H4033" s="143"/>
      <c r="I4033" s="143"/>
      <c r="J4033" s="145" t="s">
        <v>7077</v>
      </c>
    </row>
    <row r="4034" spans="1:10">
      <c r="A4034" s="143" t="s">
        <v>24672</v>
      </c>
      <c r="B4034" s="143" t="s">
        <v>10510</v>
      </c>
      <c r="C4034" s="143" t="s">
        <v>2805</v>
      </c>
      <c r="D4034" s="143" t="s">
        <v>56</v>
      </c>
      <c r="E4034" s="143"/>
      <c r="F4034" s="143"/>
      <c r="G4034" s="145" t="s">
        <v>13171</v>
      </c>
      <c r="H4034" s="143"/>
      <c r="I4034" s="143"/>
      <c r="J4034" s="145" t="s">
        <v>16596</v>
      </c>
    </row>
    <row r="4035" spans="1:10">
      <c r="A4035" s="143" t="s">
        <v>24673</v>
      </c>
      <c r="B4035" s="143" t="s">
        <v>10512</v>
      </c>
      <c r="C4035" s="143" t="s">
        <v>2805</v>
      </c>
      <c r="D4035" s="143" t="s">
        <v>56</v>
      </c>
      <c r="E4035" s="143"/>
      <c r="F4035" s="143"/>
      <c r="G4035" s="145" t="s">
        <v>13020</v>
      </c>
      <c r="H4035" s="143"/>
      <c r="I4035" s="143"/>
      <c r="J4035" s="145" t="s">
        <v>23232</v>
      </c>
    </row>
    <row r="4036" spans="1:10">
      <c r="A4036" s="143" t="s">
        <v>24674</v>
      </c>
      <c r="B4036" s="143" t="s">
        <v>10513</v>
      </c>
      <c r="C4036" s="143" t="s">
        <v>2805</v>
      </c>
      <c r="D4036" s="143" t="s">
        <v>56</v>
      </c>
      <c r="E4036" s="143"/>
      <c r="F4036" s="143"/>
      <c r="G4036" s="145" t="s">
        <v>15268</v>
      </c>
      <c r="H4036" s="143"/>
      <c r="I4036" s="143"/>
      <c r="J4036" s="145" t="s">
        <v>18695</v>
      </c>
    </row>
    <row r="4037" spans="1:10">
      <c r="A4037" s="143" t="s">
        <v>24675</v>
      </c>
      <c r="B4037" s="143" t="s">
        <v>10514</v>
      </c>
      <c r="C4037" s="143" t="s">
        <v>2805</v>
      </c>
      <c r="D4037" s="143" t="s">
        <v>56</v>
      </c>
      <c r="E4037" s="143"/>
      <c r="F4037" s="143"/>
      <c r="G4037" s="145" t="s">
        <v>24676</v>
      </c>
      <c r="H4037" s="143"/>
      <c r="I4037" s="143"/>
      <c r="J4037" s="145" t="s">
        <v>24677</v>
      </c>
    </row>
    <row r="4038" spans="1:10">
      <c r="A4038" s="143" t="s">
        <v>24678</v>
      </c>
      <c r="B4038" s="143" t="s">
        <v>10516</v>
      </c>
      <c r="C4038" s="143" t="s">
        <v>2805</v>
      </c>
      <c r="D4038" s="143" t="s">
        <v>56</v>
      </c>
      <c r="E4038" s="143"/>
      <c r="F4038" s="143"/>
      <c r="G4038" s="145" t="s">
        <v>24679</v>
      </c>
      <c r="H4038" s="143"/>
      <c r="I4038" s="143"/>
      <c r="J4038" s="145" t="s">
        <v>15944</v>
      </c>
    </row>
    <row r="4039" spans="1:10">
      <c r="A4039" s="143" t="s">
        <v>24680</v>
      </c>
      <c r="B4039" s="143" t="s">
        <v>10517</v>
      </c>
      <c r="C4039" s="143" t="s">
        <v>2785</v>
      </c>
      <c r="D4039" s="143" t="s">
        <v>56</v>
      </c>
      <c r="E4039" s="143"/>
      <c r="F4039" s="143"/>
      <c r="G4039" s="145" t="s">
        <v>24681</v>
      </c>
      <c r="H4039" s="143"/>
      <c r="I4039" s="143"/>
      <c r="J4039" s="145" t="s">
        <v>24682</v>
      </c>
    </row>
    <row r="4040" spans="1:10">
      <c r="A4040" s="143" t="s">
        <v>24683</v>
      </c>
      <c r="B4040" s="143" t="s">
        <v>10519</v>
      </c>
      <c r="C4040" s="143" t="s">
        <v>2785</v>
      </c>
      <c r="D4040" s="143" t="s">
        <v>56</v>
      </c>
      <c r="E4040" s="143"/>
      <c r="F4040" s="143"/>
      <c r="G4040" s="145" t="s">
        <v>24684</v>
      </c>
      <c r="H4040" s="143"/>
      <c r="I4040" s="143"/>
      <c r="J4040" s="145" t="s">
        <v>24685</v>
      </c>
    </row>
    <row r="4041" spans="1:10">
      <c r="A4041" s="143" t="s">
        <v>24686</v>
      </c>
      <c r="B4041" s="143" t="s">
        <v>10521</v>
      </c>
      <c r="C4041" s="143" t="s">
        <v>2785</v>
      </c>
      <c r="D4041" s="143" t="s">
        <v>56</v>
      </c>
      <c r="E4041" s="143"/>
      <c r="F4041" s="143"/>
      <c r="G4041" s="145" t="s">
        <v>24687</v>
      </c>
      <c r="H4041" s="143"/>
      <c r="I4041" s="143"/>
      <c r="J4041" s="145" t="s">
        <v>24688</v>
      </c>
    </row>
    <row r="4042" spans="1:10">
      <c r="A4042" s="143" t="s">
        <v>24689</v>
      </c>
      <c r="B4042" s="143" t="s">
        <v>10523</v>
      </c>
      <c r="C4042" s="143" t="s">
        <v>2785</v>
      </c>
      <c r="D4042" s="143" t="s">
        <v>56</v>
      </c>
      <c r="E4042" s="143"/>
      <c r="F4042" s="143"/>
      <c r="G4042" s="145" t="s">
        <v>20417</v>
      </c>
      <c r="H4042" s="143"/>
      <c r="I4042" s="143"/>
      <c r="J4042" s="145" t="s">
        <v>20399</v>
      </c>
    </row>
    <row r="4043" spans="1:10">
      <c r="A4043" s="143" t="s">
        <v>24690</v>
      </c>
      <c r="B4043" s="143" t="s">
        <v>10524</v>
      </c>
      <c r="C4043" s="143" t="s">
        <v>2785</v>
      </c>
      <c r="D4043" s="143" t="s">
        <v>56</v>
      </c>
      <c r="E4043" s="143"/>
      <c r="F4043" s="143"/>
      <c r="G4043" s="145" t="s">
        <v>24691</v>
      </c>
      <c r="H4043" s="143"/>
      <c r="I4043" s="143"/>
      <c r="J4043" s="145" t="s">
        <v>13058</v>
      </c>
    </row>
    <row r="4044" spans="1:10">
      <c r="A4044" s="143" t="s">
        <v>24692</v>
      </c>
      <c r="B4044" s="143" t="s">
        <v>10525</v>
      </c>
      <c r="C4044" s="143" t="s">
        <v>2785</v>
      </c>
      <c r="D4044" s="143" t="s">
        <v>56</v>
      </c>
      <c r="E4044" s="143"/>
      <c r="F4044" s="143"/>
      <c r="G4044" s="145" t="s">
        <v>4998</v>
      </c>
      <c r="H4044" s="143"/>
      <c r="I4044" s="143"/>
      <c r="J4044" s="145" t="s">
        <v>21663</v>
      </c>
    </row>
    <row r="4045" spans="1:10">
      <c r="A4045" s="143" t="s">
        <v>24693</v>
      </c>
      <c r="B4045" s="143" t="s">
        <v>10527</v>
      </c>
      <c r="C4045" s="143" t="s">
        <v>2785</v>
      </c>
      <c r="D4045" s="143" t="s">
        <v>56</v>
      </c>
      <c r="E4045" s="143"/>
      <c r="F4045" s="143"/>
      <c r="G4045" s="145" t="s">
        <v>15506</v>
      </c>
      <c r="H4045" s="143"/>
      <c r="I4045" s="143"/>
      <c r="J4045" s="145" t="s">
        <v>24694</v>
      </c>
    </row>
    <row r="4046" spans="1:10">
      <c r="A4046" s="143" t="s">
        <v>24695</v>
      </c>
      <c r="B4046" s="143" t="s">
        <v>10529</v>
      </c>
      <c r="C4046" s="143" t="s">
        <v>2785</v>
      </c>
      <c r="D4046" s="143" t="s">
        <v>56</v>
      </c>
      <c r="E4046" s="143"/>
      <c r="F4046" s="143"/>
      <c r="G4046" s="145" t="s">
        <v>23795</v>
      </c>
      <c r="H4046" s="143"/>
      <c r="I4046" s="143"/>
      <c r="J4046" s="145" t="s">
        <v>24696</v>
      </c>
    </row>
    <row r="4047" spans="1:10">
      <c r="A4047" s="143" t="s">
        <v>24697</v>
      </c>
      <c r="B4047" s="143" t="s">
        <v>10530</v>
      </c>
      <c r="C4047" s="143" t="s">
        <v>2785</v>
      </c>
      <c r="D4047" s="143" t="s">
        <v>56</v>
      </c>
      <c r="E4047" s="143"/>
      <c r="F4047" s="143"/>
      <c r="G4047" s="145" t="s">
        <v>3274</v>
      </c>
      <c r="H4047" s="143"/>
      <c r="I4047" s="143"/>
      <c r="J4047" s="145" t="s">
        <v>5341</v>
      </c>
    </row>
    <row r="4048" spans="1:10">
      <c r="A4048" s="143" t="s">
        <v>24698</v>
      </c>
      <c r="B4048" s="143" t="s">
        <v>10532</v>
      </c>
      <c r="C4048" s="143" t="s">
        <v>2785</v>
      </c>
      <c r="D4048" s="143" t="s">
        <v>56</v>
      </c>
      <c r="E4048" s="143"/>
      <c r="F4048" s="143"/>
      <c r="G4048" s="145" t="s">
        <v>6714</v>
      </c>
      <c r="H4048" s="143"/>
      <c r="I4048" s="143"/>
      <c r="J4048" s="145" t="s">
        <v>4363</v>
      </c>
    </row>
    <row r="4049" spans="1:10">
      <c r="A4049" s="143" t="s">
        <v>24699</v>
      </c>
      <c r="B4049" s="143" t="s">
        <v>10533</v>
      </c>
      <c r="C4049" s="143" t="s">
        <v>2785</v>
      </c>
      <c r="D4049" s="143" t="s">
        <v>56</v>
      </c>
      <c r="E4049" s="143"/>
      <c r="F4049" s="143"/>
      <c r="G4049" s="145" t="s">
        <v>5423</v>
      </c>
      <c r="H4049" s="143"/>
      <c r="I4049" s="143"/>
      <c r="J4049" s="145" t="s">
        <v>4365</v>
      </c>
    </row>
    <row r="4050" spans="1:10">
      <c r="A4050" s="143" t="s">
        <v>24700</v>
      </c>
      <c r="B4050" s="143" t="s">
        <v>10534</v>
      </c>
      <c r="C4050" s="143" t="s">
        <v>2785</v>
      </c>
      <c r="D4050" s="143" t="s">
        <v>56</v>
      </c>
      <c r="E4050" s="143"/>
      <c r="F4050" s="143"/>
      <c r="G4050" s="145" t="s">
        <v>12924</v>
      </c>
      <c r="H4050" s="143"/>
      <c r="I4050" s="143"/>
      <c r="J4050" s="145" t="s">
        <v>2797</v>
      </c>
    </row>
    <row r="4051" spans="1:10">
      <c r="A4051" s="143" t="s">
        <v>24701</v>
      </c>
      <c r="B4051" s="143" t="s">
        <v>10536</v>
      </c>
      <c r="C4051" s="143" t="s">
        <v>2785</v>
      </c>
      <c r="D4051" s="143" t="s">
        <v>56</v>
      </c>
      <c r="E4051" s="143"/>
      <c r="F4051" s="143"/>
      <c r="G4051" s="145" t="s">
        <v>24702</v>
      </c>
      <c r="H4051" s="143"/>
      <c r="I4051" s="143"/>
      <c r="J4051" s="145" t="s">
        <v>24703</v>
      </c>
    </row>
    <row r="4052" spans="1:10">
      <c r="A4052" s="143" t="s">
        <v>24704</v>
      </c>
      <c r="B4052" s="143" t="s">
        <v>10538</v>
      </c>
      <c r="C4052" s="143" t="s">
        <v>2785</v>
      </c>
      <c r="D4052" s="143" t="s">
        <v>56</v>
      </c>
      <c r="E4052" s="143"/>
      <c r="F4052" s="143"/>
      <c r="G4052" s="145" t="s">
        <v>23568</v>
      </c>
      <c r="H4052" s="143"/>
      <c r="I4052" s="143"/>
      <c r="J4052" s="145" t="s">
        <v>3266</v>
      </c>
    </row>
    <row r="4053" spans="1:10">
      <c r="A4053" s="143" t="s">
        <v>24705</v>
      </c>
      <c r="B4053" s="143" t="s">
        <v>10539</v>
      </c>
      <c r="C4053" s="143" t="s">
        <v>2785</v>
      </c>
      <c r="D4053" s="143" t="s">
        <v>56</v>
      </c>
      <c r="E4053" s="143"/>
      <c r="F4053" s="143"/>
      <c r="G4053" s="145" t="s">
        <v>20438</v>
      </c>
      <c r="H4053" s="143"/>
      <c r="I4053" s="143"/>
      <c r="J4053" s="145" t="s">
        <v>20980</v>
      </c>
    </row>
    <row r="4054" spans="1:10">
      <c r="A4054" s="143" t="s">
        <v>24706</v>
      </c>
      <c r="B4054" s="143" t="s">
        <v>10541</v>
      </c>
      <c r="C4054" s="143" t="s">
        <v>2785</v>
      </c>
      <c r="D4054" s="143" t="s">
        <v>56</v>
      </c>
      <c r="E4054" s="143"/>
      <c r="F4054" s="143"/>
      <c r="G4054" s="145" t="s">
        <v>24707</v>
      </c>
      <c r="H4054" s="143"/>
      <c r="I4054" s="143"/>
      <c r="J4054" s="145" t="s">
        <v>24708</v>
      </c>
    </row>
    <row r="4055" spans="1:10">
      <c r="A4055" s="143" t="s">
        <v>24709</v>
      </c>
      <c r="B4055" s="143" t="s">
        <v>10543</v>
      </c>
      <c r="C4055" s="143" t="s">
        <v>2785</v>
      </c>
      <c r="D4055" s="143" t="s">
        <v>56</v>
      </c>
      <c r="E4055" s="143"/>
      <c r="F4055" s="143"/>
      <c r="G4055" s="145" t="s">
        <v>10935</v>
      </c>
      <c r="H4055" s="143"/>
      <c r="I4055" s="143"/>
      <c r="J4055" s="145" t="s">
        <v>13110</v>
      </c>
    </row>
    <row r="4056" spans="1:10">
      <c r="A4056" s="143" t="s">
        <v>24710</v>
      </c>
      <c r="B4056" s="143" t="s">
        <v>10545</v>
      </c>
      <c r="C4056" s="143" t="s">
        <v>2805</v>
      </c>
      <c r="D4056" s="143" t="s">
        <v>56</v>
      </c>
      <c r="E4056" s="143"/>
      <c r="F4056" s="143"/>
      <c r="G4056" s="145" t="s">
        <v>24711</v>
      </c>
      <c r="H4056" s="143"/>
      <c r="I4056" s="143"/>
      <c r="J4056" s="145" t="s">
        <v>11247</v>
      </c>
    </row>
    <row r="4057" spans="1:10">
      <c r="A4057" s="143" t="s">
        <v>24712</v>
      </c>
      <c r="B4057" s="143" t="s">
        <v>10547</v>
      </c>
      <c r="C4057" s="143" t="s">
        <v>2785</v>
      </c>
      <c r="D4057" s="143" t="s">
        <v>56</v>
      </c>
      <c r="E4057" s="143"/>
      <c r="F4057" s="143"/>
      <c r="G4057" s="145" t="s">
        <v>6019</v>
      </c>
      <c r="H4057" s="143"/>
      <c r="I4057" s="143"/>
      <c r="J4057" s="145" t="s">
        <v>23824</v>
      </c>
    </row>
    <row r="4058" spans="1:10">
      <c r="A4058" s="143" t="s">
        <v>24713</v>
      </c>
      <c r="B4058" s="143" t="s">
        <v>10548</v>
      </c>
      <c r="C4058" s="143" t="s">
        <v>2785</v>
      </c>
      <c r="D4058" s="143" t="s">
        <v>56</v>
      </c>
      <c r="E4058" s="143"/>
      <c r="F4058" s="143"/>
      <c r="G4058" s="145" t="s">
        <v>10546</v>
      </c>
      <c r="H4058" s="143"/>
      <c r="I4058" s="143"/>
      <c r="J4058" s="145" t="s">
        <v>24160</v>
      </c>
    </row>
    <row r="4059" spans="1:10">
      <c r="A4059" s="143" t="s">
        <v>24714</v>
      </c>
      <c r="B4059" s="143" t="s">
        <v>10549</v>
      </c>
      <c r="C4059" s="143" t="s">
        <v>2805</v>
      </c>
      <c r="D4059" s="143" t="s">
        <v>56</v>
      </c>
      <c r="E4059" s="143"/>
      <c r="F4059" s="143"/>
      <c r="G4059" s="145" t="s">
        <v>24715</v>
      </c>
      <c r="H4059" s="143"/>
      <c r="I4059" s="143"/>
      <c r="J4059" s="145" t="s">
        <v>16386</v>
      </c>
    </row>
    <row r="4060" spans="1:10">
      <c r="A4060" s="143" t="s">
        <v>24716</v>
      </c>
      <c r="B4060" s="143" t="s">
        <v>10550</v>
      </c>
      <c r="C4060" s="143" t="s">
        <v>2805</v>
      </c>
      <c r="D4060" s="143" t="s">
        <v>56</v>
      </c>
      <c r="E4060" s="143"/>
      <c r="F4060" s="143"/>
      <c r="G4060" s="145" t="s">
        <v>24717</v>
      </c>
      <c r="H4060" s="143"/>
      <c r="I4060" s="143"/>
      <c r="J4060" s="145" t="s">
        <v>23307</v>
      </c>
    </row>
    <row r="4061" spans="1:10">
      <c r="A4061" s="143" t="s">
        <v>24718</v>
      </c>
      <c r="B4061" s="143" t="s">
        <v>10552</v>
      </c>
      <c r="C4061" s="143" t="s">
        <v>2805</v>
      </c>
      <c r="D4061" s="143" t="s">
        <v>56</v>
      </c>
      <c r="E4061" s="143"/>
      <c r="F4061" s="143"/>
      <c r="G4061" s="145" t="s">
        <v>24719</v>
      </c>
      <c r="H4061" s="143"/>
      <c r="I4061" s="143"/>
      <c r="J4061" s="145" t="s">
        <v>24720</v>
      </c>
    </row>
    <row r="4062" spans="1:10">
      <c r="A4062" s="143" t="s">
        <v>24721</v>
      </c>
      <c r="B4062" s="143" t="s">
        <v>10554</v>
      </c>
      <c r="C4062" s="143" t="s">
        <v>2805</v>
      </c>
      <c r="D4062" s="143" t="s">
        <v>56</v>
      </c>
      <c r="E4062" s="143"/>
      <c r="F4062" s="143"/>
      <c r="G4062" s="145" t="s">
        <v>17822</v>
      </c>
      <c r="H4062" s="143"/>
      <c r="I4062" s="143"/>
      <c r="J4062" s="145" t="s">
        <v>24722</v>
      </c>
    </row>
    <row r="4063" spans="1:10">
      <c r="A4063" s="143" t="s">
        <v>24723</v>
      </c>
      <c r="B4063" s="143" t="s">
        <v>10556</v>
      </c>
      <c r="C4063" s="143" t="s">
        <v>2805</v>
      </c>
      <c r="D4063" s="143" t="s">
        <v>56</v>
      </c>
      <c r="E4063" s="143"/>
      <c r="F4063" s="143"/>
      <c r="G4063" s="145" t="s">
        <v>24724</v>
      </c>
      <c r="H4063" s="143"/>
      <c r="I4063" s="143"/>
      <c r="J4063" s="145" t="s">
        <v>16269</v>
      </c>
    </row>
    <row r="4064" spans="1:10">
      <c r="A4064" s="143" t="s">
        <v>24725</v>
      </c>
      <c r="B4064" s="143" t="s">
        <v>10558</v>
      </c>
      <c r="C4064" s="143" t="s">
        <v>2805</v>
      </c>
      <c r="D4064" s="143" t="s">
        <v>56</v>
      </c>
      <c r="E4064" s="143"/>
      <c r="F4064" s="143"/>
      <c r="G4064" s="145" t="s">
        <v>12132</v>
      </c>
      <c r="H4064" s="143"/>
      <c r="I4064" s="143"/>
      <c r="J4064" s="145" t="s">
        <v>7586</v>
      </c>
    </row>
    <row r="4065" spans="1:10">
      <c r="A4065" s="143" t="s">
        <v>24726</v>
      </c>
      <c r="B4065" s="143" t="s">
        <v>10559</v>
      </c>
      <c r="C4065" s="143" t="s">
        <v>2805</v>
      </c>
      <c r="D4065" s="143" t="s">
        <v>56</v>
      </c>
      <c r="E4065" s="143"/>
      <c r="F4065" s="143"/>
      <c r="G4065" s="145" t="s">
        <v>13066</v>
      </c>
      <c r="H4065" s="143"/>
      <c r="I4065" s="143"/>
      <c r="J4065" s="145" t="s">
        <v>10731</v>
      </c>
    </row>
    <row r="4066" spans="1:10">
      <c r="A4066" s="143" t="s">
        <v>24727</v>
      </c>
      <c r="B4066" s="143" t="s">
        <v>10560</v>
      </c>
      <c r="C4066" s="143" t="s">
        <v>2805</v>
      </c>
      <c r="D4066" s="143" t="s">
        <v>56</v>
      </c>
      <c r="E4066" s="143"/>
      <c r="F4066" s="143"/>
      <c r="G4066" s="145" t="s">
        <v>24728</v>
      </c>
      <c r="H4066" s="143"/>
      <c r="I4066" s="143"/>
      <c r="J4066" s="145" t="s">
        <v>16941</v>
      </c>
    </row>
    <row r="4067" spans="1:10">
      <c r="A4067" s="143" t="s">
        <v>24729</v>
      </c>
      <c r="B4067" s="143" t="s">
        <v>10562</v>
      </c>
      <c r="C4067" s="143" t="s">
        <v>2805</v>
      </c>
      <c r="D4067" s="143" t="s">
        <v>56</v>
      </c>
      <c r="E4067" s="143"/>
      <c r="F4067" s="143"/>
      <c r="G4067" s="145" t="s">
        <v>4041</v>
      </c>
      <c r="H4067" s="143"/>
      <c r="I4067" s="143"/>
      <c r="J4067" s="145" t="s">
        <v>9735</v>
      </c>
    </row>
    <row r="4068" spans="1:10">
      <c r="A4068" s="143" t="s">
        <v>24730</v>
      </c>
      <c r="B4068" s="143" t="s">
        <v>10564</v>
      </c>
      <c r="C4068" s="143" t="s">
        <v>2805</v>
      </c>
      <c r="D4068" s="143" t="s">
        <v>56</v>
      </c>
      <c r="E4068" s="143"/>
      <c r="F4068" s="143"/>
      <c r="G4068" s="145" t="s">
        <v>10768</v>
      </c>
      <c r="H4068" s="143"/>
      <c r="I4068" s="143"/>
      <c r="J4068" s="145" t="s">
        <v>8468</v>
      </c>
    </row>
    <row r="4069" spans="1:10">
      <c r="A4069" s="143" t="s">
        <v>24731</v>
      </c>
      <c r="B4069" s="143" t="s">
        <v>10565</v>
      </c>
      <c r="C4069" s="143" t="s">
        <v>2805</v>
      </c>
      <c r="D4069" s="143" t="s">
        <v>56</v>
      </c>
      <c r="E4069" s="143"/>
      <c r="F4069" s="143"/>
      <c r="G4069" s="145" t="s">
        <v>10365</v>
      </c>
      <c r="H4069" s="143"/>
      <c r="I4069" s="143"/>
      <c r="J4069" s="145" t="s">
        <v>6655</v>
      </c>
    </row>
    <row r="4070" spans="1:10">
      <c r="A4070" s="143" t="s">
        <v>24732</v>
      </c>
      <c r="B4070" s="143" t="s">
        <v>10566</v>
      </c>
      <c r="C4070" s="143" t="s">
        <v>2805</v>
      </c>
      <c r="D4070" s="143" t="s">
        <v>56</v>
      </c>
      <c r="E4070" s="143"/>
      <c r="F4070" s="143"/>
      <c r="G4070" s="145" t="s">
        <v>24251</v>
      </c>
      <c r="H4070" s="143"/>
      <c r="I4070" s="143"/>
      <c r="J4070" s="145" t="s">
        <v>24733</v>
      </c>
    </row>
    <row r="4071" spans="1:10">
      <c r="A4071" s="143" t="s">
        <v>24734</v>
      </c>
      <c r="B4071" s="143" t="s">
        <v>10568</v>
      </c>
      <c r="C4071" s="143" t="s">
        <v>2805</v>
      </c>
      <c r="D4071" s="143" t="s">
        <v>56</v>
      </c>
      <c r="E4071" s="143"/>
      <c r="F4071" s="143"/>
      <c r="G4071" s="145" t="s">
        <v>24735</v>
      </c>
      <c r="H4071" s="143"/>
      <c r="I4071" s="143"/>
      <c r="J4071" s="145" t="s">
        <v>11691</v>
      </c>
    </row>
    <row r="4072" spans="1:10">
      <c r="A4072" s="143" t="s">
        <v>24736</v>
      </c>
      <c r="B4072" s="143" t="s">
        <v>10570</v>
      </c>
      <c r="C4072" s="143" t="s">
        <v>2805</v>
      </c>
      <c r="D4072" s="143" t="s">
        <v>56</v>
      </c>
      <c r="E4072" s="143"/>
      <c r="F4072" s="143"/>
      <c r="G4072" s="145" t="s">
        <v>21590</v>
      </c>
      <c r="H4072" s="143"/>
      <c r="I4072" s="143"/>
      <c r="J4072" s="145" t="s">
        <v>2795</v>
      </c>
    </row>
    <row r="4073" spans="1:10">
      <c r="A4073" s="143" t="s">
        <v>24737</v>
      </c>
      <c r="B4073" s="143" t="s">
        <v>10572</v>
      </c>
      <c r="C4073" s="143" t="s">
        <v>2805</v>
      </c>
      <c r="D4073" s="143" t="s">
        <v>56</v>
      </c>
      <c r="E4073" s="143"/>
      <c r="F4073" s="143"/>
      <c r="G4073" s="145" t="s">
        <v>7035</v>
      </c>
      <c r="H4073" s="143"/>
      <c r="I4073" s="143"/>
      <c r="J4073" s="145" t="s">
        <v>24231</v>
      </c>
    </row>
    <row r="4074" spans="1:10">
      <c r="A4074" s="143" t="s">
        <v>24738</v>
      </c>
      <c r="B4074" s="143" t="s">
        <v>10574</v>
      </c>
      <c r="C4074" s="143" t="s">
        <v>2805</v>
      </c>
      <c r="D4074" s="143" t="s">
        <v>56</v>
      </c>
      <c r="E4074" s="143"/>
      <c r="F4074" s="143"/>
      <c r="G4074" s="145" t="s">
        <v>24739</v>
      </c>
      <c r="H4074" s="143"/>
      <c r="I4074" s="143"/>
      <c r="J4074" s="145" t="s">
        <v>24740</v>
      </c>
    </row>
    <row r="4075" spans="1:10">
      <c r="A4075" s="143" t="s">
        <v>24741</v>
      </c>
      <c r="B4075" s="143" t="s">
        <v>10576</v>
      </c>
      <c r="C4075" s="143" t="s">
        <v>2805</v>
      </c>
      <c r="D4075" s="143" t="s">
        <v>56</v>
      </c>
      <c r="E4075" s="143"/>
      <c r="F4075" s="143"/>
      <c r="G4075" s="145" t="s">
        <v>24742</v>
      </c>
      <c r="H4075" s="143"/>
      <c r="I4075" s="143"/>
      <c r="J4075" s="145" t="s">
        <v>24743</v>
      </c>
    </row>
    <row r="4076" spans="1:10">
      <c r="A4076" s="143" t="s">
        <v>24744</v>
      </c>
      <c r="B4076" s="143" t="s">
        <v>10578</v>
      </c>
      <c r="C4076" s="143" t="s">
        <v>2805</v>
      </c>
      <c r="D4076" s="143" t="s">
        <v>56</v>
      </c>
      <c r="E4076" s="143"/>
      <c r="F4076" s="143"/>
      <c r="G4076" s="145" t="s">
        <v>24745</v>
      </c>
      <c r="H4076" s="143"/>
      <c r="I4076" s="143"/>
      <c r="J4076" s="145" t="s">
        <v>11488</v>
      </c>
    </row>
    <row r="4077" spans="1:10">
      <c r="A4077" s="143" t="s">
        <v>24746</v>
      </c>
      <c r="B4077" s="143" t="s">
        <v>10580</v>
      </c>
      <c r="C4077" s="143" t="s">
        <v>2805</v>
      </c>
      <c r="D4077" s="143" t="s">
        <v>56</v>
      </c>
      <c r="E4077" s="143"/>
      <c r="F4077" s="143"/>
      <c r="G4077" s="145" t="s">
        <v>24747</v>
      </c>
      <c r="H4077" s="143"/>
      <c r="I4077" s="143"/>
      <c r="J4077" s="145" t="s">
        <v>16943</v>
      </c>
    </row>
    <row r="4078" spans="1:10">
      <c r="A4078" s="143" t="s">
        <v>24748</v>
      </c>
      <c r="B4078" s="143" t="s">
        <v>10582</v>
      </c>
      <c r="C4078" s="143" t="s">
        <v>2805</v>
      </c>
      <c r="D4078" s="143" t="s">
        <v>56</v>
      </c>
      <c r="E4078" s="143"/>
      <c r="F4078" s="143"/>
      <c r="G4078" s="145" t="s">
        <v>17801</v>
      </c>
      <c r="H4078" s="143"/>
      <c r="I4078" s="143"/>
      <c r="J4078" s="145" t="s">
        <v>24749</v>
      </c>
    </row>
    <row r="4079" spans="1:10">
      <c r="A4079" s="143" t="s">
        <v>24750</v>
      </c>
      <c r="B4079" s="143" t="s">
        <v>10584</v>
      </c>
      <c r="C4079" s="143" t="s">
        <v>2805</v>
      </c>
      <c r="D4079" s="143" t="s">
        <v>56</v>
      </c>
      <c r="E4079" s="143"/>
      <c r="F4079" s="143"/>
      <c r="G4079" s="145" t="s">
        <v>24751</v>
      </c>
      <c r="H4079" s="143"/>
      <c r="I4079" s="143"/>
      <c r="J4079" s="145" t="s">
        <v>8522</v>
      </c>
    </row>
    <row r="4080" spans="1:10">
      <c r="A4080" s="143" t="s">
        <v>24752</v>
      </c>
      <c r="B4080" s="143" t="s">
        <v>10586</v>
      </c>
      <c r="C4080" s="143" t="s">
        <v>2805</v>
      </c>
      <c r="D4080" s="143" t="s">
        <v>56</v>
      </c>
      <c r="E4080" s="143"/>
      <c r="F4080" s="143"/>
      <c r="G4080" s="145" t="s">
        <v>24753</v>
      </c>
      <c r="H4080" s="143"/>
      <c r="I4080" s="143"/>
      <c r="J4080" s="145" t="s">
        <v>24754</v>
      </c>
    </row>
    <row r="4081" spans="1:10">
      <c r="A4081" s="143" t="s">
        <v>24755</v>
      </c>
      <c r="B4081" s="143" t="s">
        <v>10588</v>
      </c>
      <c r="C4081" s="143" t="s">
        <v>2805</v>
      </c>
      <c r="D4081" s="143" t="s">
        <v>56</v>
      </c>
      <c r="E4081" s="143"/>
      <c r="F4081" s="143"/>
      <c r="G4081" s="145" t="s">
        <v>24756</v>
      </c>
      <c r="H4081" s="143"/>
      <c r="I4081" s="143"/>
      <c r="J4081" s="145" t="s">
        <v>24757</v>
      </c>
    </row>
    <row r="4082" spans="1:10">
      <c r="A4082" s="143" t="s">
        <v>24758</v>
      </c>
      <c r="B4082" s="143" t="s">
        <v>10590</v>
      </c>
      <c r="C4082" s="143" t="s">
        <v>2805</v>
      </c>
      <c r="D4082" s="143" t="s">
        <v>56</v>
      </c>
      <c r="E4082" s="143"/>
      <c r="F4082" s="143"/>
      <c r="G4082" s="145" t="s">
        <v>24759</v>
      </c>
      <c r="H4082" s="143"/>
      <c r="I4082" s="143"/>
      <c r="J4082" s="145" t="s">
        <v>24760</v>
      </c>
    </row>
    <row r="4083" spans="1:10">
      <c r="A4083" s="143" t="s">
        <v>24761</v>
      </c>
      <c r="B4083" s="143" t="s">
        <v>10592</v>
      </c>
      <c r="C4083" s="143" t="s">
        <v>2805</v>
      </c>
      <c r="D4083" s="143" t="s">
        <v>56</v>
      </c>
      <c r="E4083" s="143"/>
      <c r="F4083" s="143"/>
      <c r="G4083" s="145" t="s">
        <v>18683</v>
      </c>
      <c r="H4083" s="143"/>
      <c r="I4083" s="143"/>
      <c r="J4083" s="145" t="s">
        <v>4172</v>
      </c>
    </row>
    <row r="4084" spans="1:10">
      <c r="A4084" s="143" t="s">
        <v>24762</v>
      </c>
      <c r="B4084" s="143" t="s">
        <v>10593</v>
      </c>
      <c r="C4084" s="143" t="s">
        <v>2805</v>
      </c>
      <c r="D4084" s="143" t="s">
        <v>56</v>
      </c>
      <c r="E4084" s="143"/>
      <c r="F4084" s="143"/>
      <c r="G4084" s="145" t="s">
        <v>24763</v>
      </c>
      <c r="H4084" s="143"/>
      <c r="I4084" s="143"/>
      <c r="J4084" s="145" t="s">
        <v>24764</v>
      </c>
    </row>
    <row r="4085" spans="1:10">
      <c r="A4085" s="143" t="s">
        <v>24765</v>
      </c>
      <c r="B4085" s="143" t="s">
        <v>10595</v>
      </c>
      <c r="C4085" s="143" t="s">
        <v>2805</v>
      </c>
      <c r="D4085" s="143" t="s">
        <v>56</v>
      </c>
      <c r="E4085" s="143"/>
      <c r="F4085" s="143"/>
      <c r="G4085" s="145" t="s">
        <v>24766</v>
      </c>
      <c r="H4085" s="143"/>
      <c r="I4085" s="143"/>
      <c r="J4085" s="145" t="s">
        <v>6641</v>
      </c>
    </row>
    <row r="4086" spans="1:10">
      <c r="A4086" s="143" t="s">
        <v>24767</v>
      </c>
      <c r="B4086" s="143" t="s">
        <v>10597</v>
      </c>
      <c r="C4086" s="143" t="s">
        <v>2805</v>
      </c>
      <c r="D4086" s="143" t="s">
        <v>56</v>
      </c>
      <c r="E4086" s="143"/>
      <c r="F4086" s="143"/>
      <c r="G4086" s="145" t="s">
        <v>24768</v>
      </c>
      <c r="H4086" s="143"/>
      <c r="I4086" s="143"/>
      <c r="J4086" s="145" t="s">
        <v>24769</v>
      </c>
    </row>
    <row r="4087" spans="1:10">
      <c r="A4087" s="143" t="s">
        <v>24770</v>
      </c>
      <c r="B4087" s="143" t="s">
        <v>10599</v>
      </c>
      <c r="C4087" s="143" t="s">
        <v>2805</v>
      </c>
      <c r="D4087" s="143" t="s">
        <v>56</v>
      </c>
      <c r="E4087" s="143"/>
      <c r="F4087" s="143"/>
      <c r="G4087" s="145" t="s">
        <v>24771</v>
      </c>
      <c r="H4087" s="143"/>
      <c r="I4087" s="143"/>
      <c r="J4087" s="145" t="s">
        <v>24772</v>
      </c>
    </row>
    <row r="4088" spans="1:10">
      <c r="A4088" s="143" t="s">
        <v>24773</v>
      </c>
      <c r="B4088" s="143" t="s">
        <v>10601</v>
      </c>
      <c r="C4088" s="143" t="s">
        <v>2805</v>
      </c>
      <c r="D4088" s="143" t="s">
        <v>56</v>
      </c>
      <c r="E4088" s="143"/>
      <c r="F4088" s="143"/>
      <c r="G4088" s="145" t="s">
        <v>24774</v>
      </c>
      <c r="H4088" s="143"/>
      <c r="I4088" s="143"/>
      <c r="J4088" s="145" t="s">
        <v>21059</v>
      </c>
    </row>
    <row r="4089" spans="1:10">
      <c r="A4089" s="143" t="s">
        <v>24775</v>
      </c>
      <c r="B4089" s="143" t="s">
        <v>10603</v>
      </c>
      <c r="C4089" s="143" t="s">
        <v>2805</v>
      </c>
      <c r="D4089" s="143" t="s">
        <v>56</v>
      </c>
      <c r="E4089" s="143"/>
      <c r="F4089" s="143"/>
      <c r="G4089" s="145" t="s">
        <v>5544</v>
      </c>
      <c r="H4089" s="143"/>
      <c r="I4089" s="143"/>
      <c r="J4089" s="145" t="s">
        <v>24776</v>
      </c>
    </row>
    <row r="4090" spans="1:10">
      <c r="A4090" s="143" t="s">
        <v>24777</v>
      </c>
      <c r="B4090" s="143" t="s">
        <v>10605</v>
      </c>
      <c r="C4090" s="143" t="s">
        <v>2805</v>
      </c>
      <c r="D4090" s="143" t="s">
        <v>56</v>
      </c>
      <c r="E4090" s="143"/>
      <c r="F4090" s="143"/>
      <c r="G4090" s="145" t="s">
        <v>24778</v>
      </c>
      <c r="H4090" s="143"/>
      <c r="I4090" s="143"/>
      <c r="J4090" s="145" t="s">
        <v>24779</v>
      </c>
    </row>
    <row r="4091" spans="1:10">
      <c r="A4091" s="143" t="s">
        <v>24780</v>
      </c>
      <c r="B4091" s="143" t="s">
        <v>10607</v>
      </c>
      <c r="C4091" s="143" t="s">
        <v>2805</v>
      </c>
      <c r="D4091" s="143" t="s">
        <v>56</v>
      </c>
      <c r="E4091" s="143"/>
      <c r="F4091" s="143"/>
      <c r="G4091" s="145" t="s">
        <v>24781</v>
      </c>
      <c r="H4091" s="143"/>
      <c r="I4091" s="143"/>
      <c r="J4091" s="145" t="s">
        <v>24782</v>
      </c>
    </row>
    <row r="4092" spans="1:10">
      <c r="A4092" s="143" t="s">
        <v>24783</v>
      </c>
      <c r="B4092" s="143" t="s">
        <v>10609</v>
      </c>
      <c r="C4092" s="143" t="s">
        <v>2805</v>
      </c>
      <c r="D4092" s="143" t="s">
        <v>56</v>
      </c>
      <c r="E4092" s="143"/>
      <c r="F4092" s="143"/>
      <c r="G4092" s="145" t="s">
        <v>24784</v>
      </c>
      <c r="H4092" s="143"/>
      <c r="I4092" s="143"/>
      <c r="J4092" s="145" t="s">
        <v>24785</v>
      </c>
    </row>
    <row r="4093" spans="1:10">
      <c r="A4093" s="143" t="s">
        <v>24786</v>
      </c>
      <c r="B4093" s="143" t="s">
        <v>10611</v>
      </c>
      <c r="C4093" s="143" t="s">
        <v>2805</v>
      </c>
      <c r="D4093" s="143" t="s">
        <v>56</v>
      </c>
      <c r="E4093" s="143"/>
      <c r="F4093" s="143"/>
      <c r="G4093" s="145" t="s">
        <v>24787</v>
      </c>
      <c r="H4093" s="143"/>
      <c r="I4093" s="143"/>
      <c r="J4093" s="145" t="s">
        <v>12464</v>
      </c>
    </row>
    <row r="4094" spans="1:10">
      <c r="A4094" s="143" t="s">
        <v>24788</v>
      </c>
      <c r="B4094" s="143" t="s">
        <v>10613</v>
      </c>
      <c r="C4094" s="143" t="s">
        <v>2805</v>
      </c>
      <c r="D4094" s="143" t="s">
        <v>56</v>
      </c>
      <c r="E4094" s="143"/>
      <c r="F4094" s="143"/>
      <c r="G4094" s="145" t="s">
        <v>24789</v>
      </c>
      <c r="H4094" s="143"/>
      <c r="I4094" s="143"/>
      <c r="J4094" s="145" t="s">
        <v>24790</v>
      </c>
    </row>
    <row r="4095" spans="1:10">
      <c r="A4095" s="143" t="s">
        <v>24791</v>
      </c>
      <c r="B4095" s="143" t="s">
        <v>10615</v>
      </c>
      <c r="C4095" s="143" t="s">
        <v>2805</v>
      </c>
      <c r="D4095" s="143" t="s">
        <v>56</v>
      </c>
      <c r="E4095" s="143"/>
      <c r="F4095" s="143"/>
      <c r="G4095" s="145" t="s">
        <v>24792</v>
      </c>
      <c r="H4095" s="143"/>
      <c r="I4095" s="143"/>
      <c r="J4095" s="145" t="s">
        <v>24793</v>
      </c>
    </row>
    <row r="4096" spans="1:10">
      <c r="A4096" s="143" t="s">
        <v>24794</v>
      </c>
      <c r="B4096" s="143" t="s">
        <v>10617</v>
      </c>
      <c r="C4096" s="143" t="s">
        <v>2805</v>
      </c>
      <c r="D4096" s="143" t="s">
        <v>56</v>
      </c>
      <c r="E4096" s="143"/>
      <c r="F4096" s="143"/>
      <c r="G4096" s="145" t="s">
        <v>24795</v>
      </c>
      <c r="H4096" s="143"/>
      <c r="I4096" s="143"/>
      <c r="J4096" s="145" t="s">
        <v>24796</v>
      </c>
    </row>
    <row r="4097" spans="1:10">
      <c r="A4097" s="143" t="s">
        <v>24797</v>
      </c>
      <c r="B4097" s="143" t="s">
        <v>10619</v>
      </c>
      <c r="C4097" s="143" t="s">
        <v>2805</v>
      </c>
      <c r="D4097" s="143" t="s">
        <v>56</v>
      </c>
      <c r="E4097" s="143"/>
      <c r="F4097" s="143"/>
      <c r="G4097" s="145" t="s">
        <v>24798</v>
      </c>
      <c r="H4097" s="143"/>
      <c r="I4097" s="143"/>
      <c r="J4097" s="145" t="s">
        <v>24799</v>
      </c>
    </row>
    <row r="4098" spans="1:10">
      <c r="A4098" s="143" t="s">
        <v>24800</v>
      </c>
      <c r="B4098" s="143" t="s">
        <v>10621</v>
      </c>
      <c r="C4098" s="143" t="s">
        <v>2805</v>
      </c>
      <c r="D4098" s="143" t="s">
        <v>56</v>
      </c>
      <c r="E4098" s="143"/>
      <c r="F4098" s="143"/>
      <c r="G4098" s="145" t="s">
        <v>24801</v>
      </c>
      <c r="H4098" s="143"/>
      <c r="I4098" s="143"/>
      <c r="J4098" s="145" t="s">
        <v>10771</v>
      </c>
    </row>
    <row r="4099" spans="1:10">
      <c r="A4099" s="143" t="s">
        <v>24802</v>
      </c>
      <c r="B4099" s="143" t="s">
        <v>10622</v>
      </c>
      <c r="C4099" s="143" t="s">
        <v>2805</v>
      </c>
      <c r="D4099" s="143" t="s">
        <v>56</v>
      </c>
      <c r="E4099" s="143"/>
      <c r="F4099" s="143"/>
      <c r="G4099" s="145" t="s">
        <v>24803</v>
      </c>
      <c r="H4099" s="143"/>
      <c r="I4099" s="143"/>
      <c r="J4099" s="145" t="s">
        <v>24804</v>
      </c>
    </row>
    <row r="4100" spans="1:10">
      <c r="A4100" s="143" t="s">
        <v>24805</v>
      </c>
      <c r="B4100" s="143" t="s">
        <v>10624</v>
      </c>
      <c r="C4100" s="143" t="s">
        <v>2805</v>
      </c>
      <c r="D4100" s="143" t="s">
        <v>56</v>
      </c>
      <c r="E4100" s="143"/>
      <c r="F4100" s="143"/>
      <c r="G4100" s="145" t="s">
        <v>24806</v>
      </c>
      <c r="H4100" s="143"/>
      <c r="I4100" s="143"/>
      <c r="J4100" s="145" t="s">
        <v>24807</v>
      </c>
    </row>
    <row r="4101" spans="1:10">
      <c r="A4101" s="143" t="s">
        <v>24808</v>
      </c>
      <c r="B4101" s="143" t="s">
        <v>10626</v>
      </c>
      <c r="C4101" s="143" t="s">
        <v>2805</v>
      </c>
      <c r="D4101" s="143" t="s">
        <v>56</v>
      </c>
      <c r="E4101" s="143"/>
      <c r="F4101" s="143"/>
      <c r="G4101" s="145" t="s">
        <v>24809</v>
      </c>
      <c r="H4101" s="143"/>
      <c r="I4101" s="143"/>
      <c r="J4101" s="145" t="s">
        <v>24810</v>
      </c>
    </row>
    <row r="4102" spans="1:10">
      <c r="A4102" s="143" t="s">
        <v>24811</v>
      </c>
      <c r="B4102" s="143" t="s">
        <v>10628</v>
      </c>
      <c r="C4102" s="143" t="s">
        <v>2805</v>
      </c>
      <c r="D4102" s="143" t="s">
        <v>56</v>
      </c>
      <c r="E4102" s="143"/>
      <c r="F4102" s="143"/>
      <c r="G4102" s="145" t="s">
        <v>16919</v>
      </c>
      <c r="H4102" s="143"/>
      <c r="I4102" s="143"/>
      <c r="J4102" s="145" t="s">
        <v>7325</v>
      </c>
    </row>
    <row r="4103" spans="1:10">
      <c r="A4103" s="143" t="s">
        <v>24812</v>
      </c>
      <c r="B4103" s="143" t="s">
        <v>10629</v>
      </c>
      <c r="C4103" s="143" t="s">
        <v>2805</v>
      </c>
      <c r="D4103" s="143" t="s">
        <v>56</v>
      </c>
      <c r="E4103" s="143"/>
      <c r="F4103" s="143"/>
      <c r="G4103" s="145" t="s">
        <v>9533</v>
      </c>
      <c r="H4103" s="143"/>
      <c r="I4103" s="143"/>
      <c r="J4103" s="145" t="s">
        <v>13537</v>
      </c>
    </row>
    <row r="4104" spans="1:10">
      <c r="A4104" s="143" t="s">
        <v>24813</v>
      </c>
      <c r="B4104" s="143" t="s">
        <v>10630</v>
      </c>
      <c r="C4104" s="143" t="s">
        <v>2805</v>
      </c>
      <c r="D4104" s="143" t="s">
        <v>56</v>
      </c>
      <c r="E4104" s="143"/>
      <c r="F4104" s="143"/>
      <c r="G4104" s="145" t="s">
        <v>24814</v>
      </c>
      <c r="H4104" s="143"/>
      <c r="I4104" s="143"/>
      <c r="J4104" s="145" t="s">
        <v>4354</v>
      </c>
    </row>
    <row r="4105" spans="1:10">
      <c r="A4105" s="143" t="s">
        <v>24815</v>
      </c>
      <c r="B4105" s="143" t="s">
        <v>10632</v>
      </c>
      <c r="C4105" s="143" t="s">
        <v>2805</v>
      </c>
      <c r="D4105" s="143" t="s">
        <v>56</v>
      </c>
      <c r="E4105" s="143"/>
      <c r="F4105" s="143"/>
      <c r="G4105" s="145" t="s">
        <v>7843</v>
      </c>
      <c r="H4105" s="143"/>
      <c r="I4105" s="143"/>
      <c r="J4105" s="145" t="s">
        <v>21282</v>
      </c>
    </row>
    <row r="4106" spans="1:10">
      <c r="A4106" s="143" t="s">
        <v>24816</v>
      </c>
      <c r="B4106" s="143" t="s">
        <v>10633</v>
      </c>
      <c r="C4106" s="143" t="s">
        <v>2805</v>
      </c>
      <c r="D4106" s="143" t="s">
        <v>56</v>
      </c>
      <c r="E4106" s="143"/>
      <c r="F4106" s="143"/>
      <c r="G4106" s="145" t="s">
        <v>4226</v>
      </c>
      <c r="H4106" s="143"/>
      <c r="I4106" s="143"/>
      <c r="J4106" s="145" t="s">
        <v>24817</v>
      </c>
    </row>
    <row r="4107" spans="1:10">
      <c r="A4107" s="143" t="s">
        <v>24818</v>
      </c>
      <c r="B4107" s="143" t="s">
        <v>10634</v>
      </c>
      <c r="C4107" s="143" t="s">
        <v>2805</v>
      </c>
      <c r="D4107" s="143" t="s">
        <v>56</v>
      </c>
      <c r="E4107" s="143"/>
      <c r="F4107" s="143"/>
      <c r="G4107" s="145" t="s">
        <v>24819</v>
      </c>
      <c r="H4107" s="143"/>
      <c r="I4107" s="143"/>
      <c r="J4107" s="145" t="s">
        <v>4164</v>
      </c>
    </row>
    <row r="4108" spans="1:10">
      <c r="A4108" s="143" t="s">
        <v>24820</v>
      </c>
      <c r="B4108" s="143" t="s">
        <v>10636</v>
      </c>
      <c r="C4108" s="143" t="s">
        <v>2805</v>
      </c>
      <c r="D4108" s="143" t="s">
        <v>56</v>
      </c>
      <c r="E4108" s="143"/>
      <c r="F4108" s="143"/>
      <c r="G4108" s="145" t="s">
        <v>23268</v>
      </c>
      <c r="H4108" s="143"/>
      <c r="I4108" s="143"/>
      <c r="J4108" s="145" t="s">
        <v>21349</v>
      </c>
    </row>
    <row r="4109" spans="1:10">
      <c r="A4109" s="143" t="s">
        <v>24821</v>
      </c>
      <c r="B4109" s="143" t="s">
        <v>10638</v>
      </c>
      <c r="C4109" s="143" t="s">
        <v>2805</v>
      </c>
      <c r="D4109" s="143" t="s">
        <v>56</v>
      </c>
      <c r="E4109" s="143"/>
      <c r="F4109" s="143"/>
      <c r="G4109" s="145" t="s">
        <v>7207</v>
      </c>
      <c r="H4109" s="143"/>
      <c r="I4109" s="143"/>
      <c r="J4109" s="145" t="s">
        <v>7215</v>
      </c>
    </row>
    <row r="4110" spans="1:10">
      <c r="A4110" s="143" t="s">
        <v>24822</v>
      </c>
      <c r="B4110" s="143" t="s">
        <v>10640</v>
      </c>
      <c r="C4110" s="143" t="s">
        <v>2805</v>
      </c>
      <c r="D4110" s="143" t="s">
        <v>56</v>
      </c>
      <c r="E4110" s="143"/>
      <c r="F4110" s="143"/>
      <c r="G4110" s="145" t="s">
        <v>24655</v>
      </c>
      <c r="H4110" s="143"/>
      <c r="I4110" s="143"/>
      <c r="J4110" s="145" t="s">
        <v>22338</v>
      </c>
    </row>
    <row r="4111" spans="1:10">
      <c r="A4111" s="143" t="s">
        <v>24823</v>
      </c>
      <c r="B4111" s="143" t="s">
        <v>10642</v>
      </c>
      <c r="C4111" s="143" t="s">
        <v>2805</v>
      </c>
      <c r="D4111" s="143" t="s">
        <v>56</v>
      </c>
      <c r="E4111" s="143"/>
      <c r="F4111" s="143"/>
      <c r="G4111" s="145" t="s">
        <v>7598</v>
      </c>
      <c r="H4111" s="143"/>
      <c r="I4111" s="143"/>
      <c r="J4111" s="145" t="s">
        <v>8558</v>
      </c>
    </row>
    <row r="4112" spans="1:10">
      <c r="A4112" s="143" t="s">
        <v>24824</v>
      </c>
      <c r="B4112" s="143" t="s">
        <v>10643</v>
      </c>
      <c r="C4112" s="143" t="s">
        <v>2805</v>
      </c>
      <c r="D4112" s="143" t="s">
        <v>56</v>
      </c>
      <c r="E4112" s="143"/>
      <c r="F4112" s="143"/>
      <c r="G4112" s="145" t="s">
        <v>10402</v>
      </c>
      <c r="H4112" s="143"/>
      <c r="I4112" s="143"/>
      <c r="J4112" s="145" t="s">
        <v>21391</v>
      </c>
    </row>
    <row r="4113" spans="1:10">
      <c r="A4113" s="143" t="s">
        <v>24825</v>
      </c>
      <c r="B4113" s="143" t="s">
        <v>10644</v>
      </c>
      <c r="C4113" s="143" t="s">
        <v>2805</v>
      </c>
      <c r="D4113" s="143" t="s">
        <v>56</v>
      </c>
      <c r="E4113" s="143"/>
      <c r="F4113" s="143"/>
      <c r="G4113" s="145" t="s">
        <v>23910</v>
      </c>
      <c r="H4113" s="143"/>
      <c r="I4113" s="143"/>
      <c r="J4113" s="145" t="s">
        <v>7895</v>
      </c>
    </row>
    <row r="4114" spans="1:10">
      <c r="A4114" s="143" t="s">
        <v>24826</v>
      </c>
      <c r="B4114" s="143" t="s">
        <v>10646</v>
      </c>
      <c r="C4114" s="143" t="s">
        <v>2805</v>
      </c>
      <c r="D4114" s="143" t="s">
        <v>56</v>
      </c>
      <c r="E4114" s="143"/>
      <c r="F4114" s="143"/>
      <c r="G4114" s="145" t="s">
        <v>21690</v>
      </c>
      <c r="H4114" s="143"/>
      <c r="I4114" s="143"/>
      <c r="J4114" s="145" t="s">
        <v>24827</v>
      </c>
    </row>
    <row r="4115" spans="1:10">
      <c r="A4115" s="143" t="s">
        <v>24828</v>
      </c>
      <c r="B4115" s="143" t="s">
        <v>10648</v>
      </c>
      <c r="C4115" s="143" t="s">
        <v>2805</v>
      </c>
      <c r="D4115" s="143" t="s">
        <v>56</v>
      </c>
      <c r="E4115" s="143"/>
      <c r="F4115" s="143"/>
      <c r="G4115" s="145" t="s">
        <v>24829</v>
      </c>
      <c r="H4115" s="143"/>
      <c r="I4115" s="143"/>
      <c r="J4115" s="145" t="s">
        <v>24830</v>
      </c>
    </row>
    <row r="4116" spans="1:10">
      <c r="A4116" s="143" t="s">
        <v>24831</v>
      </c>
      <c r="B4116" s="143" t="s">
        <v>10650</v>
      </c>
      <c r="C4116" s="143" t="s">
        <v>2805</v>
      </c>
      <c r="D4116" s="143" t="s">
        <v>56</v>
      </c>
      <c r="E4116" s="143"/>
      <c r="F4116" s="143"/>
      <c r="G4116" s="145" t="s">
        <v>24832</v>
      </c>
      <c r="H4116" s="143"/>
      <c r="I4116" s="143"/>
      <c r="J4116" s="145" t="s">
        <v>24833</v>
      </c>
    </row>
    <row r="4117" spans="1:10">
      <c r="A4117" s="143" t="s">
        <v>24834</v>
      </c>
      <c r="B4117" s="143" t="s">
        <v>10652</v>
      </c>
      <c r="C4117" s="143" t="s">
        <v>2805</v>
      </c>
      <c r="D4117" s="143" t="s">
        <v>56</v>
      </c>
      <c r="E4117" s="143"/>
      <c r="F4117" s="143"/>
      <c r="G4117" s="145" t="s">
        <v>24835</v>
      </c>
      <c r="H4117" s="143"/>
      <c r="I4117" s="143"/>
      <c r="J4117" s="145" t="s">
        <v>8310</v>
      </c>
    </row>
    <row r="4118" spans="1:10">
      <c r="A4118" s="143" t="s">
        <v>24836</v>
      </c>
      <c r="B4118" s="143" t="s">
        <v>10654</v>
      </c>
      <c r="C4118" s="143" t="s">
        <v>2805</v>
      </c>
      <c r="D4118" s="143" t="s">
        <v>56</v>
      </c>
      <c r="E4118" s="143"/>
      <c r="F4118" s="143"/>
      <c r="G4118" s="145" t="s">
        <v>13044</v>
      </c>
      <c r="H4118" s="143"/>
      <c r="I4118" s="143"/>
      <c r="J4118" s="145" t="s">
        <v>10503</v>
      </c>
    </row>
    <row r="4119" spans="1:10">
      <c r="A4119" s="143" t="s">
        <v>24837</v>
      </c>
      <c r="B4119" s="143" t="s">
        <v>10655</v>
      </c>
      <c r="C4119" s="143" t="s">
        <v>2805</v>
      </c>
      <c r="D4119" s="143" t="s">
        <v>56</v>
      </c>
      <c r="E4119" s="143"/>
      <c r="F4119" s="143"/>
      <c r="G4119" s="145" t="s">
        <v>15450</v>
      </c>
      <c r="H4119" s="143"/>
      <c r="I4119" s="143"/>
      <c r="J4119" s="145" t="s">
        <v>10635</v>
      </c>
    </row>
    <row r="4120" spans="1:10">
      <c r="A4120" s="143" t="s">
        <v>24838</v>
      </c>
      <c r="B4120" s="143" t="s">
        <v>10656</v>
      </c>
      <c r="C4120" s="143" t="s">
        <v>2805</v>
      </c>
      <c r="D4120" s="143" t="s">
        <v>56</v>
      </c>
      <c r="E4120" s="143"/>
      <c r="F4120" s="143"/>
      <c r="G4120" s="145" t="s">
        <v>9513</v>
      </c>
      <c r="H4120" s="143"/>
      <c r="I4120" s="143"/>
      <c r="J4120" s="145" t="s">
        <v>24839</v>
      </c>
    </row>
    <row r="4121" spans="1:10">
      <c r="A4121" s="143" t="s">
        <v>24840</v>
      </c>
      <c r="B4121" s="143" t="s">
        <v>10657</v>
      </c>
      <c r="C4121" s="143" t="s">
        <v>2805</v>
      </c>
      <c r="D4121" s="143" t="s">
        <v>56</v>
      </c>
      <c r="E4121" s="143"/>
      <c r="F4121" s="143"/>
      <c r="G4121" s="145" t="s">
        <v>7851</v>
      </c>
      <c r="H4121" s="143"/>
      <c r="I4121" s="143"/>
      <c r="J4121" s="145" t="s">
        <v>10749</v>
      </c>
    </row>
    <row r="4122" spans="1:10">
      <c r="A4122" s="143" t="s">
        <v>24841</v>
      </c>
      <c r="B4122" s="143" t="s">
        <v>10658</v>
      </c>
      <c r="C4122" s="143" t="s">
        <v>2805</v>
      </c>
      <c r="D4122" s="143" t="s">
        <v>56</v>
      </c>
      <c r="E4122" s="143"/>
      <c r="F4122" s="143"/>
      <c r="G4122" s="145" t="s">
        <v>24842</v>
      </c>
      <c r="H4122" s="143"/>
      <c r="I4122" s="143"/>
      <c r="J4122" s="145" t="s">
        <v>9730</v>
      </c>
    </row>
    <row r="4123" spans="1:10">
      <c r="A4123" s="143" t="s">
        <v>24843</v>
      </c>
      <c r="B4123" s="143" t="s">
        <v>10660</v>
      </c>
      <c r="C4123" s="143" t="s">
        <v>2805</v>
      </c>
      <c r="D4123" s="143" t="s">
        <v>56</v>
      </c>
      <c r="E4123" s="143"/>
      <c r="F4123" s="143"/>
      <c r="G4123" s="145" t="s">
        <v>17254</v>
      </c>
      <c r="H4123" s="143"/>
      <c r="I4123" s="143"/>
      <c r="J4123" s="145" t="s">
        <v>24844</v>
      </c>
    </row>
    <row r="4124" spans="1:10">
      <c r="A4124" s="143" t="s">
        <v>24845</v>
      </c>
      <c r="B4124" s="143" t="s">
        <v>10661</v>
      </c>
      <c r="C4124" s="143" t="s">
        <v>2805</v>
      </c>
      <c r="D4124" s="143" t="s">
        <v>56</v>
      </c>
      <c r="E4124" s="143"/>
      <c r="F4124" s="143"/>
      <c r="G4124" s="145" t="s">
        <v>9899</v>
      </c>
      <c r="H4124" s="143"/>
      <c r="I4124" s="143"/>
      <c r="J4124" s="145" t="s">
        <v>23927</v>
      </c>
    </row>
    <row r="4125" spans="1:10">
      <c r="A4125" s="143" t="s">
        <v>24846</v>
      </c>
      <c r="B4125" s="143" t="s">
        <v>10663</v>
      </c>
      <c r="C4125" s="143" t="s">
        <v>2805</v>
      </c>
      <c r="D4125" s="143" t="s">
        <v>56</v>
      </c>
      <c r="E4125" s="143"/>
      <c r="F4125" s="143"/>
      <c r="G4125" s="145" t="s">
        <v>9943</v>
      </c>
      <c r="H4125" s="143"/>
      <c r="I4125" s="143"/>
      <c r="J4125" s="145" t="s">
        <v>4909</v>
      </c>
    </row>
    <row r="4126" spans="1:10">
      <c r="A4126" s="143" t="s">
        <v>24847</v>
      </c>
      <c r="B4126" s="143" t="s">
        <v>10664</v>
      </c>
      <c r="C4126" s="143" t="s">
        <v>2805</v>
      </c>
      <c r="D4126" s="143" t="s">
        <v>56</v>
      </c>
      <c r="E4126" s="143"/>
      <c r="F4126" s="143"/>
      <c r="G4126" s="145" t="s">
        <v>24848</v>
      </c>
      <c r="H4126" s="143"/>
      <c r="I4126" s="143"/>
      <c r="J4126" s="145" t="s">
        <v>6428</v>
      </c>
    </row>
    <row r="4127" spans="1:10">
      <c r="A4127" s="143" t="s">
        <v>24849</v>
      </c>
      <c r="B4127" s="143" t="s">
        <v>10665</v>
      </c>
      <c r="C4127" s="143" t="s">
        <v>2805</v>
      </c>
      <c r="D4127" s="143" t="s">
        <v>56</v>
      </c>
      <c r="E4127" s="143"/>
      <c r="F4127" s="143"/>
      <c r="G4127" s="145" t="s">
        <v>24850</v>
      </c>
      <c r="H4127" s="143"/>
      <c r="I4127" s="143"/>
      <c r="J4127" s="145" t="s">
        <v>10518</v>
      </c>
    </row>
    <row r="4128" spans="1:10">
      <c r="A4128" s="143" t="s">
        <v>24851</v>
      </c>
      <c r="B4128" s="143" t="s">
        <v>10667</v>
      </c>
      <c r="C4128" s="143" t="s">
        <v>2805</v>
      </c>
      <c r="D4128" s="143" t="s">
        <v>56</v>
      </c>
      <c r="E4128" s="143"/>
      <c r="F4128" s="143"/>
      <c r="G4128" s="145" t="s">
        <v>24852</v>
      </c>
      <c r="H4128" s="143"/>
      <c r="I4128" s="143"/>
      <c r="J4128" s="145" t="s">
        <v>24853</v>
      </c>
    </row>
    <row r="4129" spans="1:10">
      <c r="A4129" s="143" t="s">
        <v>24854</v>
      </c>
      <c r="B4129" s="143" t="s">
        <v>10669</v>
      </c>
      <c r="C4129" s="143" t="s">
        <v>2805</v>
      </c>
      <c r="D4129" s="143" t="s">
        <v>56</v>
      </c>
      <c r="E4129" s="143"/>
      <c r="F4129" s="143"/>
      <c r="G4129" s="145" t="s">
        <v>24855</v>
      </c>
      <c r="H4129" s="143"/>
      <c r="I4129" s="143"/>
      <c r="J4129" s="145" t="s">
        <v>24856</v>
      </c>
    </row>
    <row r="4130" spans="1:10">
      <c r="A4130" s="143" t="s">
        <v>24857</v>
      </c>
      <c r="B4130" s="143" t="s">
        <v>10670</v>
      </c>
      <c r="C4130" s="143" t="s">
        <v>2805</v>
      </c>
      <c r="D4130" s="143" t="s">
        <v>56</v>
      </c>
      <c r="E4130" s="143"/>
      <c r="F4130" s="143"/>
      <c r="G4130" s="145" t="s">
        <v>24858</v>
      </c>
      <c r="H4130" s="143"/>
      <c r="I4130" s="143"/>
      <c r="J4130" s="145" t="s">
        <v>24859</v>
      </c>
    </row>
    <row r="4131" spans="1:10">
      <c r="A4131" s="143" t="s">
        <v>24860</v>
      </c>
      <c r="B4131" s="143" t="s">
        <v>10672</v>
      </c>
      <c r="C4131" s="143" t="s">
        <v>2805</v>
      </c>
      <c r="D4131" s="143" t="s">
        <v>56</v>
      </c>
      <c r="E4131" s="143"/>
      <c r="F4131" s="143"/>
      <c r="G4131" s="145" t="s">
        <v>24861</v>
      </c>
      <c r="H4131" s="143"/>
      <c r="I4131" s="143"/>
      <c r="J4131" s="145" t="s">
        <v>24862</v>
      </c>
    </row>
    <row r="4132" spans="1:10">
      <c r="A4132" s="143" t="s">
        <v>24863</v>
      </c>
      <c r="B4132" s="143" t="s">
        <v>10674</v>
      </c>
      <c r="C4132" s="143" t="s">
        <v>2805</v>
      </c>
      <c r="D4132" s="143" t="s">
        <v>56</v>
      </c>
      <c r="E4132" s="143"/>
      <c r="F4132" s="143"/>
      <c r="G4132" s="145" t="s">
        <v>24864</v>
      </c>
      <c r="H4132" s="143"/>
      <c r="I4132" s="143"/>
      <c r="J4132" s="145" t="s">
        <v>24865</v>
      </c>
    </row>
    <row r="4133" spans="1:10">
      <c r="A4133" s="143" t="s">
        <v>24866</v>
      </c>
      <c r="B4133" s="143" t="s">
        <v>10676</v>
      </c>
      <c r="C4133" s="143" t="s">
        <v>2805</v>
      </c>
      <c r="D4133" s="143" t="s">
        <v>56</v>
      </c>
      <c r="E4133" s="143"/>
      <c r="F4133" s="143"/>
      <c r="G4133" s="145" t="s">
        <v>24867</v>
      </c>
      <c r="H4133" s="143"/>
      <c r="I4133" s="143"/>
      <c r="J4133" s="145" t="s">
        <v>24868</v>
      </c>
    </row>
    <row r="4134" spans="1:10">
      <c r="A4134" s="143" t="s">
        <v>24869</v>
      </c>
      <c r="B4134" s="143" t="s">
        <v>10678</v>
      </c>
      <c r="C4134" s="143" t="s">
        <v>2805</v>
      </c>
      <c r="D4134" s="143" t="s">
        <v>56</v>
      </c>
      <c r="E4134" s="143"/>
      <c r="F4134" s="143"/>
      <c r="G4134" s="145" t="s">
        <v>8048</v>
      </c>
      <c r="H4134" s="143"/>
      <c r="I4134" s="143"/>
      <c r="J4134" s="145" t="s">
        <v>7243</v>
      </c>
    </row>
    <row r="4135" spans="1:10">
      <c r="A4135" s="143" t="s">
        <v>24870</v>
      </c>
      <c r="B4135" s="143" t="s">
        <v>10679</v>
      </c>
      <c r="C4135" s="143" t="s">
        <v>2805</v>
      </c>
      <c r="D4135" s="143" t="s">
        <v>56</v>
      </c>
      <c r="E4135" s="143"/>
      <c r="F4135" s="143"/>
      <c r="G4135" s="145" t="s">
        <v>9722</v>
      </c>
      <c r="H4135" s="143"/>
      <c r="I4135" s="143"/>
      <c r="J4135" s="145" t="s">
        <v>12134</v>
      </c>
    </row>
    <row r="4136" spans="1:10">
      <c r="A4136" s="143" t="s">
        <v>24871</v>
      </c>
      <c r="B4136" s="143" t="s">
        <v>10681</v>
      </c>
      <c r="C4136" s="143" t="s">
        <v>2805</v>
      </c>
      <c r="D4136" s="143" t="s">
        <v>56</v>
      </c>
      <c r="E4136" s="143"/>
      <c r="F4136" s="143"/>
      <c r="G4136" s="145" t="s">
        <v>21483</v>
      </c>
      <c r="H4136" s="143"/>
      <c r="I4136" s="143"/>
      <c r="J4136" s="145" t="s">
        <v>24872</v>
      </c>
    </row>
    <row r="4137" spans="1:10">
      <c r="A4137" s="143" t="s">
        <v>24873</v>
      </c>
      <c r="B4137" s="143" t="s">
        <v>10683</v>
      </c>
      <c r="C4137" s="143" t="s">
        <v>2805</v>
      </c>
      <c r="D4137" s="143" t="s">
        <v>56</v>
      </c>
      <c r="E4137" s="143"/>
      <c r="F4137" s="143"/>
      <c r="G4137" s="145" t="s">
        <v>14891</v>
      </c>
      <c r="H4137" s="143"/>
      <c r="I4137" s="143"/>
      <c r="J4137" s="145" t="s">
        <v>24874</v>
      </c>
    </row>
    <row r="4138" spans="1:10">
      <c r="A4138" s="143" t="s">
        <v>24875</v>
      </c>
      <c r="B4138" s="143" t="s">
        <v>10685</v>
      </c>
      <c r="C4138" s="143" t="s">
        <v>2805</v>
      </c>
      <c r="D4138" s="143" t="s">
        <v>56</v>
      </c>
      <c r="E4138" s="143"/>
      <c r="F4138" s="143"/>
      <c r="G4138" s="145" t="s">
        <v>22331</v>
      </c>
      <c r="H4138" s="143"/>
      <c r="I4138" s="143"/>
      <c r="J4138" s="145" t="s">
        <v>24876</v>
      </c>
    </row>
    <row r="4139" spans="1:10">
      <c r="A4139" s="143" t="s">
        <v>24877</v>
      </c>
      <c r="B4139" s="143" t="s">
        <v>10687</v>
      </c>
      <c r="C4139" s="143" t="s">
        <v>2805</v>
      </c>
      <c r="D4139" s="143" t="s">
        <v>56</v>
      </c>
      <c r="E4139" s="143"/>
      <c r="F4139" s="143"/>
      <c r="G4139" s="145" t="s">
        <v>21764</v>
      </c>
      <c r="H4139" s="143"/>
      <c r="I4139" s="143"/>
      <c r="J4139" s="145" t="s">
        <v>24878</v>
      </c>
    </row>
    <row r="4140" spans="1:10">
      <c r="A4140" s="143" t="s">
        <v>24879</v>
      </c>
      <c r="B4140" s="143" t="s">
        <v>10689</v>
      </c>
      <c r="C4140" s="143" t="s">
        <v>2805</v>
      </c>
      <c r="D4140" s="143" t="s">
        <v>56</v>
      </c>
      <c r="E4140" s="143"/>
      <c r="F4140" s="143"/>
      <c r="G4140" s="145" t="s">
        <v>21903</v>
      </c>
      <c r="H4140" s="143"/>
      <c r="I4140" s="143"/>
      <c r="J4140" s="145" t="s">
        <v>24880</v>
      </c>
    </row>
    <row r="4141" spans="1:10">
      <c r="A4141" s="143" t="s">
        <v>24881</v>
      </c>
      <c r="B4141" s="143" t="s">
        <v>10691</v>
      </c>
      <c r="C4141" s="143" t="s">
        <v>2805</v>
      </c>
      <c r="D4141" s="143" t="s">
        <v>56</v>
      </c>
      <c r="E4141" s="143"/>
      <c r="F4141" s="143"/>
      <c r="G4141" s="145" t="s">
        <v>8458</v>
      </c>
      <c r="H4141" s="143"/>
      <c r="I4141" s="143"/>
      <c r="J4141" s="145" t="s">
        <v>24882</v>
      </c>
    </row>
    <row r="4142" spans="1:10">
      <c r="A4142" s="143" t="s">
        <v>24883</v>
      </c>
      <c r="B4142" s="143" t="s">
        <v>10692</v>
      </c>
      <c r="C4142" s="143" t="s">
        <v>2805</v>
      </c>
      <c r="D4142" s="143" t="s">
        <v>56</v>
      </c>
      <c r="E4142" s="143"/>
      <c r="F4142" s="143"/>
      <c r="G4142" s="145" t="s">
        <v>9091</v>
      </c>
      <c r="H4142" s="143"/>
      <c r="I4142" s="143"/>
      <c r="J4142" s="145" t="s">
        <v>15064</v>
      </c>
    </row>
    <row r="4143" spans="1:10">
      <c r="A4143" s="143" t="s">
        <v>24884</v>
      </c>
      <c r="B4143" s="143" t="s">
        <v>10694</v>
      </c>
      <c r="C4143" s="143" t="s">
        <v>2805</v>
      </c>
      <c r="D4143" s="143" t="s">
        <v>56</v>
      </c>
      <c r="E4143" s="143"/>
      <c r="F4143" s="143"/>
      <c r="G4143" s="145" t="s">
        <v>24885</v>
      </c>
      <c r="H4143" s="143"/>
      <c r="I4143" s="143"/>
      <c r="J4143" s="145" t="s">
        <v>24886</v>
      </c>
    </row>
    <row r="4144" spans="1:10">
      <c r="A4144" s="143" t="s">
        <v>24887</v>
      </c>
      <c r="B4144" s="143" t="s">
        <v>10696</v>
      </c>
      <c r="C4144" s="143" t="s">
        <v>2805</v>
      </c>
      <c r="D4144" s="143" t="s">
        <v>56</v>
      </c>
      <c r="E4144" s="143"/>
      <c r="F4144" s="143"/>
      <c r="G4144" s="145" t="s">
        <v>6708</v>
      </c>
      <c r="H4144" s="143"/>
      <c r="I4144" s="143"/>
      <c r="J4144" s="145" t="s">
        <v>24888</v>
      </c>
    </row>
    <row r="4145" spans="1:10">
      <c r="A4145" s="143" t="s">
        <v>24889</v>
      </c>
      <c r="B4145" s="143" t="s">
        <v>10698</v>
      </c>
      <c r="C4145" s="143" t="s">
        <v>2785</v>
      </c>
      <c r="D4145" s="143" t="s">
        <v>56</v>
      </c>
      <c r="E4145" s="143"/>
      <c r="F4145" s="143"/>
      <c r="G4145" s="145" t="s">
        <v>24890</v>
      </c>
      <c r="H4145" s="143"/>
      <c r="I4145" s="143"/>
      <c r="J4145" s="145" t="s">
        <v>15934</v>
      </c>
    </row>
    <row r="4146" spans="1:10">
      <c r="A4146" s="143" t="s">
        <v>24891</v>
      </c>
      <c r="B4146" s="143" t="s">
        <v>10700</v>
      </c>
      <c r="C4146" s="143" t="s">
        <v>2785</v>
      </c>
      <c r="D4146" s="143" t="s">
        <v>56</v>
      </c>
      <c r="E4146" s="143"/>
      <c r="F4146" s="143"/>
      <c r="G4146" s="145" t="s">
        <v>24892</v>
      </c>
      <c r="H4146" s="143"/>
      <c r="I4146" s="143"/>
      <c r="J4146" s="145" t="s">
        <v>24893</v>
      </c>
    </row>
    <row r="4147" spans="1:10">
      <c r="A4147" s="143" t="s">
        <v>24894</v>
      </c>
      <c r="B4147" s="143" t="s">
        <v>10702</v>
      </c>
      <c r="C4147" s="143" t="s">
        <v>2785</v>
      </c>
      <c r="D4147" s="143" t="s">
        <v>56</v>
      </c>
      <c r="E4147" s="143"/>
      <c r="F4147" s="143"/>
      <c r="G4147" s="145" t="s">
        <v>24895</v>
      </c>
      <c r="H4147" s="143"/>
      <c r="I4147" s="143"/>
      <c r="J4147" s="145" t="s">
        <v>7145</v>
      </c>
    </row>
    <row r="4148" spans="1:10">
      <c r="A4148" s="143" t="s">
        <v>24896</v>
      </c>
      <c r="B4148" s="143" t="s">
        <v>10704</v>
      </c>
      <c r="C4148" s="143" t="s">
        <v>2785</v>
      </c>
      <c r="D4148" s="143" t="s">
        <v>56</v>
      </c>
      <c r="E4148" s="143"/>
      <c r="F4148" s="143"/>
      <c r="G4148" s="145" t="s">
        <v>24897</v>
      </c>
      <c r="H4148" s="143"/>
      <c r="I4148" s="143"/>
      <c r="J4148" s="145" t="s">
        <v>17970</v>
      </c>
    </row>
    <row r="4149" spans="1:10">
      <c r="A4149" s="143" t="s">
        <v>24898</v>
      </c>
      <c r="B4149" s="143" t="s">
        <v>10706</v>
      </c>
      <c r="C4149" s="143" t="s">
        <v>2785</v>
      </c>
      <c r="D4149" s="143" t="s">
        <v>56</v>
      </c>
      <c r="E4149" s="143"/>
      <c r="F4149" s="143"/>
      <c r="G4149" s="145" t="s">
        <v>14232</v>
      </c>
      <c r="H4149" s="143"/>
      <c r="I4149" s="143"/>
      <c r="J4149" s="145" t="s">
        <v>10332</v>
      </c>
    </row>
    <row r="4150" spans="1:10">
      <c r="A4150" s="143" t="s">
        <v>24899</v>
      </c>
      <c r="B4150" s="143" t="s">
        <v>10708</v>
      </c>
      <c r="C4150" s="143" t="s">
        <v>2785</v>
      </c>
      <c r="D4150" s="143" t="s">
        <v>56</v>
      </c>
      <c r="E4150" s="143"/>
      <c r="F4150" s="143"/>
      <c r="G4150" s="145" t="s">
        <v>23641</v>
      </c>
      <c r="H4150" s="143"/>
      <c r="I4150" s="143"/>
      <c r="J4150" s="145" t="s">
        <v>24711</v>
      </c>
    </row>
    <row r="4151" spans="1:10">
      <c r="A4151" s="143" t="s">
        <v>24900</v>
      </c>
      <c r="B4151" s="143" t="s">
        <v>10710</v>
      </c>
      <c r="C4151" s="143" t="s">
        <v>2785</v>
      </c>
      <c r="D4151" s="143" t="s">
        <v>56</v>
      </c>
      <c r="E4151" s="143"/>
      <c r="F4151" s="143"/>
      <c r="G4151" s="145" t="s">
        <v>42</v>
      </c>
      <c r="H4151" s="143"/>
      <c r="I4151" s="143"/>
      <c r="J4151" s="145" t="s">
        <v>7828</v>
      </c>
    </row>
    <row r="4152" spans="1:10">
      <c r="A4152" s="143" t="s">
        <v>24901</v>
      </c>
      <c r="B4152" s="143" t="s">
        <v>10711</v>
      </c>
      <c r="C4152" s="143" t="s">
        <v>2785</v>
      </c>
      <c r="D4152" s="143" t="s">
        <v>56</v>
      </c>
      <c r="E4152" s="143"/>
      <c r="F4152" s="143"/>
      <c r="G4152" s="145" t="s">
        <v>23659</v>
      </c>
      <c r="H4152" s="143"/>
      <c r="I4152" s="143"/>
      <c r="J4152" s="145" t="s">
        <v>24902</v>
      </c>
    </row>
    <row r="4153" spans="1:10">
      <c r="A4153" s="143" t="s">
        <v>24903</v>
      </c>
      <c r="B4153" s="143" t="s">
        <v>10713</v>
      </c>
      <c r="C4153" s="143" t="s">
        <v>2785</v>
      </c>
      <c r="D4153" s="143" t="s">
        <v>56</v>
      </c>
      <c r="E4153" s="143"/>
      <c r="F4153" s="143"/>
      <c r="G4153" s="145" t="s">
        <v>21890</v>
      </c>
      <c r="H4153" s="143"/>
      <c r="I4153" s="143"/>
      <c r="J4153" s="145" t="s">
        <v>4574</v>
      </c>
    </row>
    <row r="4154" spans="1:10">
      <c r="A4154" s="143" t="s">
        <v>24904</v>
      </c>
      <c r="B4154" s="143" t="s">
        <v>10715</v>
      </c>
      <c r="C4154" s="143" t="s">
        <v>2785</v>
      </c>
      <c r="D4154" s="143" t="s">
        <v>56</v>
      </c>
      <c r="E4154" s="143"/>
      <c r="F4154" s="143"/>
      <c r="G4154" s="145" t="s">
        <v>10971</v>
      </c>
      <c r="H4154" s="143"/>
      <c r="I4154" s="143"/>
      <c r="J4154" s="145" t="s">
        <v>24149</v>
      </c>
    </row>
    <row r="4155" spans="1:10">
      <c r="A4155" s="143" t="s">
        <v>24905</v>
      </c>
      <c r="B4155" s="143" t="s">
        <v>10717</v>
      </c>
      <c r="C4155" s="143" t="s">
        <v>2805</v>
      </c>
      <c r="D4155" s="143" t="s">
        <v>56</v>
      </c>
      <c r="E4155" s="143"/>
      <c r="F4155" s="143"/>
      <c r="G4155" s="145" t="s">
        <v>24906</v>
      </c>
      <c r="H4155" s="143"/>
      <c r="I4155" s="143"/>
      <c r="J4155" s="145" t="s">
        <v>24907</v>
      </c>
    </row>
    <row r="4156" spans="1:10">
      <c r="A4156" s="143" t="s">
        <v>24908</v>
      </c>
      <c r="B4156" s="143" t="s">
        <v>10719</v>
      </c>
      <c r="C4156" s="143" t="s">
        <v>2805</v>
      </c>
      <c r="D4156" s="143" t="s">
        <v>56</v>
      </c>
      <c r="E4156" s="143"/>
      <c r="F4156" s="143"/>
      <c r="G4156" s="145" t="s">
        <v>7095</v>
      </c>
      <c r="H4156" s="143"/>
      <c r="I4156" s="143"/>
      <c r="J4156" s="145" t="s">
        <v>3073</v>
      </c>
    </row>
    <row r="4157" spans="1:10">
      <c r="A4157" s="143" t="s">
        <v>24909</v>
      </c>
      <c r="B4157" s="143" t="s">
        <v>10720</v>
      </c>
      <c r="C4157" s="143" t="s">
        <v>2805</v>
      </c>
      <c r="D4157" s="143" t="s">
        <v>56</v>
      </c>
      <c r="E4157" s="143"/>
      <c r="F4157" s="143"/>
      <c r="G4157" s="145" t="s">
        <v>12866</v>
      </c>
      <c r="H4157" s="143"/>
      <c r="I4157" s="143"/>
      <c r="J4157" s="145" t="s">
        <v>24910</v>
      </c>
    </row>
    <row r="4158" spans="1:10">
      <c r="A4158" s="143" t="s">
        <v>24911</v>
      </c>
      <c r="B4158" s="143" t="s">
        <v>10722</v>
      </c>
      <c r="C4158" s="143" t="s">
        <v>2805</v>
      </c>
      <c r="D4158" s="143" t="s">
        <v>56</v>
      </c>
      <c r="E4158" s="143"/>
      <c r="F4158" s="143"/>
      <c r="G4158" s="145" t="s">
        <v>23184</v>
      </c>
      <c r="H4158" s="143"/>
      <c r="I4158" s="143"/>
      <c r="J4158" s="145" t="s">
        <v>24912</v>
      </c>
    </row>
    <row r="4159" spans="1:10">
      <c r="A4159" s="143" t="s">
        <v>24913</v>
      </c>
      <c r="B4159" s="143" t="s">
        <v>10724</v>
      </c>
      <c r="C4159" s="143" t="s">
        <v>2805</v>
      </c>
      <c r="D4159" s="143" t="s">
        <v>56</v>
      </c>
      <c r="E4159" s="143"/>
      <c r="F4159" s="143"/>
      <c r="G4159" s="145" t="s">
        <v>24914</v>
      </c>
      <c r="H4159" s="143"/>
      <c r="I4159" s="143"/>
      <c r="J4159" s="145" t="s">
        <v>11121</v>
      </c>
    </row>
    <row r="4160" spans="1:10">
      <c r="A4160" s="143" t="s">
        <v>24915</v>
      </c>
      <c r="B4160" s="143" t="s">
        <v>10726</v>
      </c>
      <c r="C4160" s="143" t="s">
        <v>2805</v>
      </c>
      <c r="D4160" s="143" t="s">
        <v>56</v>
      </c>
      <c r="E4160" s="143"/>
      <c r="F4160" s="143"/>
      <c r="G4160" s="145" t="s">
        <v>24916</v>
      </c>
      <c r="H4160" s="143"/>
      <c r="I4160" s="143"/>
      <c r="J4160" s="145" t="s">
        <v>24917</v>
      </c>
    </row>
    <row r="4161" spans="1:10">
      <c r="A4161" s="143" t="s">
        <v>24918</v>
      </c>
      <c r="B4161" s="143" t="s">
        <v>10728</v>
      </c>
      <c r="C4161" s="143" t="s">
        <v>2805</v>
      </c>
      <c r="D4161" s="143" t="s">
        <v>56</v>
      </c>
      <c r="E4161" s="143"/>
      <c r="F4161" s="143"/>
      <c r="G4161" s="145" t="s">
        <v>24919</v>
      </c>
      <c r="H4161" s="143"/>
      <c r="I4161" s="143"/>
      <c r="J4161" s="145" t="s">
        <v>24920</v>
      </c>
    </row>
    <row r="4162" spans="1:10">
      <c r="A4162" s="143" t="s">
        <v>24921</v>
      </c>
      <c r="B4162" s="143" t="s">
        <v>10730</v>
      </c>
      <c r="C4162" s="143" t="s">
        <v>2805</v>
      </c>
      <c r="D4162" s="143" t="s">
        <v>56</v>
      </c>
      <c r="E4162" s="143"/>
      <c r="F4162" s="143"/>
      <c r="G4162" s="145" t="s">
        <v>15013</v>
      </c>
      <c r="H4162" s="143"/>
      <c r="I4162" s="143"/>
      <c r="J4162" s="145" t="s">
        <v>24922</v>
      </c>
    </row>
    <row r="4163" spans="1:10">
      <c r="A4163" s="143" t="s">
        <v>24923</v>
      </c>
      <c r="B4163" s="143" t="s">
        <v>10732</v>
      </c>
      <c r="C4163" s="143" t="s">
        <v>2805</v>
      </c>
      <c r="D4163" s="143" t="s">
        <v>56</v>
      </c>
      <c r="E4163" s="143"/>
      <c r="F4163" s="143"/>
      <c r="G4163" s="145" t="s">
        <v>3646</v>
      </c>
      <c r="H4163" s="143"/>
      <c r="I4163" s="143"/>
      <c r="J4163" s="145" t="s">
        <v>4088</v>
      </c>
    </row>
    <row r="4164" spans="1:10">
      <c r="A4164" s="143" t="s">
        <v>24924</v>
      </c>
      <c r="B4164" s="143" t="s">
        <v>10734</v>
      </c>
      <c r="C4164" s="143" t="s">
        <v>2805</v>
      </c>
      <c r="D4164" s="143" t="s">
        <v>56</v>
      </c>
      <c r="E4164" s="143"/>
      <c r="F4164" s="143"/>
      <c r="G4164" s="145" t="s">
        <v>15289</v>
      </c>
      <c r="H4164" s="143"/>
      <c r="I4164" s="143"/>
      <c r="J4164" s="145" t="s">
        <v>24925</v>
      </c>
    </row>
    <row r="4165" spans="1:10">
      <c r="A4165" s="143" t="s">
        <v>24926</v>
      </c>
      <c r="B4165" s="143" t="s">
        <v>10736</v>
      </c>
      <c r="C4165" s="143" t="s">
        <v>2805</v>
      </c>
      <c r="D4165" s="143" t="s">
        <v>56</v>
      </c>
      <c r="E4165" s="143"/>
      <c r="F4165" s="143"/>
      <c r="G4165" s="145" t="s">
        <v>2987</v>
      </c>
      <c r="H4165" s="143"/>
      <c r="I4165" s="143"/>
      <c r="J4165" s="145" t="s">
        <v>4340</v>
      </c>
    </row>
    <row r="4166" spans="1:10">
      <c r="A4166" s="143" t="s">
        <v>24927</v>
      </c>
      <c r="B4166" s="143" t="s">
        <v>10737</v>
      </c>
      <c r="C4166" s="143" t="s">
        <v>2805</v>
      </c>
      <c r="D4166" s="143" t="s">
        <v>56</v>
      </c>
      <c r="E4166" s="143"/>
      <c r="F4166" s="143"/>
      <c r="G4166" s="145" t="s">
        <v>24928</v>
      </c>
      <c r="H4166" s="143"/>
      <c r="I4166" s="143"/>
      <c r="J4166" s="145" t="s">
        <v>24929</v>
      </c>
    </row>
    <row r="4167" spans="1:10">
      <c r="A4167" s="143" t="s">
        <v>24930</v>
      </c>
      <c r="B4167" s="143" t="s">
        <v>10739</v>
      </c>
      <c r="C4167" s="143" t="s">
        <v>2805</v>
      </c>
      <c r="D4167" s="143" t="s">
        <v>56</v>
      </c>
      <c r="E4167" s="143"/>
      <c r="F4167" s="143"/>
      <c r="G4167" s="145" t="s">
        <v>10751</v>
      </c>
      <c r="H4167" s="143"/>
      <c r="I4167" s="143"/>
      <c r="J4167" s="145" t="s">
        <v>24931</v>
      </c>
    </row>
    <row r="4168" spans="1:10">
      <c r="A4168" s="143" t="s">
        <v>24932</v>
      </c>
      <c r="B4168" s="143" t="s">
        <v>10740</v>
      </c>
      <c r="C4168" s="143" t="s">
        <v>2805</v>
      </c>
      <c r="D4168" s="143" t="s">
        <v>56</v>
      </c>
      <c r="E4168" s="143"/>
      <c r="F4168" s="143"/>
      <c r="G4168" s="145" t="s">
        <v>8851</v>
      </c>
      <c r="H4168" s="143"/>
      <c r="I4168" s="143"/>
      <c r="J4168" s="145" t="s">
        <v>24933</v>
      </c>
    </row>
    <row r="4169" spans="1:10">
      <c r="A4169" s="143" t="s">
        <v>24934</v>
      </c>
      <c r="B4169" s="143" t="s">
        <v>10742</v>
      </c>
      <c r="C4169" s="143" t="s">
        <v>2805</v>
      </c>
      <c r="D4169" s="143" t="s">
        <v>56</v>
      </c>
      <c r="E4169" s="143"/>
      <c r="F4169" s="143"/>
      <c r="G4169" s="145" t="s">
        <v>23498</v>
      </c>
      <c r="H4169" s="143"/>
      <c r="I4169" s="143"/>
      <c r="J4169" s="145" t="s">
        <v>7997</v>
      </c>
    </row>
    <row r="4170" spans="1:10">
      <c r="A4170" s="143" t="s">
        <v>24935</v>
      </c>
      <c r="B4170" s="143" t="s">
        <v>10743</v>
      </c>
      <c r="C4170" s="143" t="s">
        <v>2805</v>
      </c>
      <c r="D4170" s="143" t="s">
        <v>56</v>
      </c>
      <c r="E4170" s="143"/>
      <c r="F4170" s="143"/>
      <c r="G4170" s="145" t="s">
        <v>4458</v>
      </c>
      <c r="H4170" s="143"/>
      <c r="I4170" s="143"/>
      <c r="J4170" s="145" t="s">
        <v>7913</v>
      </c>
    </row>
    <row r="4171" spans="1:10">
      <c r="A4171" s="143" t="s">
        <v>24936</v>
      </c>
      <c r="B4171" s="143" t="s">
        <v>10744</v>
      </c>
      <c r="C4171" s="143" t="s">
        <v>2805</v>
      </c>
      <c r="D4171" s="143" t="s">
        <v>56</v>
      </c>
      <c r="E4171" s="143"/>
      <c r="F4171" s="143"/>
      <c r="G4171" s="145" t="s">
        <v>24937</v>
      </c>
      <c r="H4171" s="143"/>
      <c r="I4171" s="143"/>
      <c r="J4171" s="145" t="s">
        <v>24938</v>
      </c>
    </row>
    <row r="4172" spans="1:10">
      <c r="A4172" s="143" t="s">
        <v>24939</v>
      </c>
      <c r="B4172" s="143" t="s">
        <v>10746</v>
      </c>
      <c r="C4172" s="143" t="s">
        <v>2805</v>
      </c>
      <c r="D4172" s="143" t="s">
        <v>56</v>
      </c>
      <c r="E4172" s="143"/>
      <c r="F4172" s="143"/>
      <c r="G4172" s="145" t="s">
        <v>13890</v>
      </c>
      <c r="H4172" s="143"/>
      <c r="I4172" s="143"/>
      <c r="J4172" s="145" t="s">
        <v>15480</v>
      </c>
    </row>
    <row r="4173" spans="1:10">
      <c r="A4173" s="143" t="s">
        <v>24940</v>
      </c>
      <c r="B4173" s="143" t="s">
        <v>10747</v>
      </c>
      <c r="C4173" s="143" t="s">
        <v>2785</v>
      </c>
      <c r="D4173" s="143" t="s">
        <v>56</v>
      </c>
      <c r="E4173" s="143"/>
      <c r="F4173" s="143"/>
      <c r="G4173" s="145" t="s">
        <v>7343</v>
      </c>
      <c r="H4173" s="143"/>
      <c r="I4173" s="143"/>
      <c r="J4173" s="145" t="s">
        <v>21014</v>
      </c>
    </row>
    <row r="4174" spans="1:10">
      <c r="A4174" s="143" t="s">
        <v>24941</v>
      </c>
      <c r="B4174" s="143" t="s">
        <v>10748</v>
      </c>
      <c r="C4174" s="143" t="s">
        <v>2785</v>
      </c>
      <c r="D4174" s="143" t="s">
        <v>56</v>
      </c>
      <c r="E4174" s="143"/>
      <c r="F4174" s="143"/>
      <c r="G4174" s="145" t="s">
        <v>14499</v>
      </c>
      <c r="H4174" s="143"/>
      <c r="I4174" s="143"/>
      <c r="J4174" s="145" t="s">
        <v>21228</v>
      </c>
    </row>
    <row r="4175" spans="1:10">
      <c r="A4175" s="143" t="s">
        <v>24942</v>
      </c>
      <c r="B4175" s="143" t="s">
        <v>10750</v>
      </c>
      <c r="C4175" s="143" t="s">
        <v>2785</v>
      </c>
      <c r="D4175" s="143" t="s">
        <v>56</v>
      </c>
      <c r="E4175" s="143"/>
      <c r="F4175" s="143"/>
      <c r="G4175" s="145" t="s">
        <v>9071</v>
      </c>
      <c r="H4175" s="143"/>
      <c r="I4175" s="143"/>
      <c r="J4175" s="145" t="s">
        <v>3268</v>
      </c>
    </row>
    <row r="4176" spans="1:10">
      <c r="A4176" s="143" t="s">
        <v>24943</v>
      </c>
      <c r="B4176" s="143" t="s">
        <v>10752</v>
      </c>
      <c r="C4176" s="143" t="s">
        <v>2785</v>
      </c>
      <c r="D4176" s="143" t="s">
        <v>56</v>
      </c>
      <c r="E4176" s="143"/>
      <c r="F4176" s="143"/>
      <c r="G4176" s="145" t="s">
        <v>9968</v>
      </c>
      <c r="H4176" s="143"/>
      <c r="I4176" s="143"/>
      <c r="J4176" s="145" t="s">
        <v>10833</v>
      </c>
    </row>
    <row r="4177" spans="1:10">
      <c r="A4177" s="143" t="s">
        <v>24944</v>
      </c>
      <c r="B4177" s="143" t="s">
        <v>10753</v>
      </c>
      <c r="C4177" s="143" t="s">
        <v>2785</v>
      </c>
      <c r="D4177" s="143" t="s">
        <v>56</v>
      </c>
      <c r="E4177" s="143"/>
      <c r="F4177" s="143"/>
      <c r="G4177" s="145" t="s">
        <v>11256</v>
      </c>
      <c r="H4177" s="143"/>
      <c r="I4177" s="143"/>
      <c r="J4177" s="145" t="s">
        <v>6217</v>
      </c>
    </row>
    <row r="4178" spans="1:10">
      <c r="A4178" s="143" t="s">
        <v>24945</v>
      </c>
      <c r="B4178" s="143" t="s">
        <v>10755</v>
      </c>
      <c r="C4178" s="143" t="s">
        <v>2785</v>
      </c>
      <c r="D4178" s="143" t="s">
        <v>56</v>
      </c>
      <c r="E4178" s="143"/>
      <c r="F4178" s="143"/>
      <c r="G4178" s="145" t="s">
        <v>7727</v>
      </c>
      <c r="H4178" s="143"/>
      <c r="I4178" s="143"/>
      <c r="J4178" s="145" t="s">
        <v>24681</v>
      </c>
    </row>
    <row r="4179" spans="1:10">
      <c r="A4179" s="143" t="s">
        <v>24946</v>
      </c>
      <c r="B4179" s="143" t="s">
        <v>10757</v>
      </c>
      <c r="C4179" s="143" t="s">
        <v>2785</v>
      </c>
      <c r="D4179" s="143" t="s">
        <v>56</v>
      </c>
      <c r="E4179" s="143"/>
      <c r="F4179" s="143"/>
      <c r="G4179" s="145" t="s">
        <v>20090</v>
      </c>
      <c r="H4179" s="143"/>
      <c r="I4179" s="143"/>
      <c r="J4179" s="145" t="s">
        <v>24947</v>
      </c>
    </row>
    <row r="4180" spans="1:10">
      <c r="A4180" s="143" t="s">
        <v>24948</v>
      </c>
      <c r="B4180" s="143" t="s">
        <v>10759</v>
      </c>
      <c r="C4180" s="143" t="s">
        <v>2785</v>
      </c>
      <c r="D4180" s="143" t="s">
        <v>56</v>
      </c>
      <c r="E4180" s="143"/>
      <c r="F4180" s="143"/>
      <c r="G4180" s="145" t="s">
        <v>24949</v>
      </c>
      <c r="H4180" s="143"/>
      <c r="I4180" s="143"/>
      <c r="J4180" s="145" t="s">
        <v>24950</v>
      </c>
    </row>
    <row r="4181" spans="1:10">
      <c r="A4181" s="143" t="s">
        <v>24951</v>
      </c>
      <c r="B4181" s="143" t="s">
        <v>10761</v>
      </c>
      <c r="C4181" s="143" t="s">
        <v>2785</v>
      </c>
      <c r="D4181" s="143" t="s">
        <v>56</v>
      </c>
      <c r="E4181" s="143"/>
      <c r="F4181" s="143"/>
      <c r="G4181" s="145" t="s">
        <v>21115</v>
      </c>
      <c r="H4181" s="143"/>
      <c r="I4181" s="143"/>
      <c r="J4181" s="145" t="s">
        <v>7398</v>
      </c>
    </row>
    <row r="4182" spans="1:10">
      <c r="A4182" s="143" t="s">
        <v>24952</v>
      </c>
      <c r="B4182" s="143" t="s">
        <v>10763</v>
      </c>
      <c r="C4182" s="143" t="s">
        <v>2785</v>
      </c>
      <c r="D4182" s="143" t="s">
        <v>56</v>
      </c>
      <c r="E4182" s="143"/>
      <c r="F4182" s="143"/>
      <c r="G4182" s="145" t="s">
        <v>20044</v>
      </c>
      <c r="H4182" s="143"/>
      <c r="I4182" s="143"/>
      <c r="J4182" s="145" t="s">
        <v>11363</v>
      </c>
    </row>
    <row r="4183" spans="1:10">
      <c r="A4183" s="143" t="s">
        <v>24953</v>
      </c>
      <c r="B4183" s="143" t="s">
        <v>10765</v>
      </c>
      <c r="C4183" s="143" t="s">
        <v>2785</v>
      </c>
      <c r="D4183" s="143" t="s">
        <v>56</v>
      </c>
      <c r="E4183" s="143"/>
      <c r="F4183" s="143"/>
      <c r="G4183" s="145" t="s">
        <v>24954</v>
      </c>
      <c r="H4183" s="143"/>
      <c r="I4183" s="143"/>
      <c r="J4183" s="145" t="s">
        <v>3805</v>
      </c>
    </row>
    <row r="4184" spans="1:10">
      <c r="A4184" s="143" t="s">
        <v>24955</v>
      </c>
      <c r="B4184" s="143" t="s">
        <v>10767</v>
      </c>
      <c r="C4184" s="143" t="s">
        <v>2785</v>
      </c>
      <c r="D4184" s="143" t="s">
        <v>56</v>
      </c>
      <c r="E4184" s="143"/>
      <c r="F4184" s="143"/>
      <c r="G4184" s="145" t="s">
        <v>13303</v>
      </c>
      <c r="H4184" s="143"/>
      <c r="I4184" s="143"/>
      <c r="J4184" s="145" t="s">
        <v>24956</v>
      </c>
    </row>
    <row r="4185" spans="1:10">
      <c r="A4185" s="143" t="s">
        <v>24957</v>
      </c>
      <c r="B4185" s="143" t="s">
        <v>10769</v>
      </c>
      <c r="C4185" s="143" t="s">
        <v>2785</v>
      </c>
      <c r="D4185" s="143" t="s">
        <v>56</v>
      </c>
      <c r="E4185" s="143"/>
      <c r="F4185" s="143"/>
      <c r="G4185" s="145" t="s">
        <v>24958</v>
      </c>
      <c r="H4185" s="143"/>
      <c r="I4185" s="143"/>
      <c r="J4185" s="145" t="s">
        <v>24959</v>
      </c>
    </row>
    <row r="4186" spans="1:10">
      <c r="A4186" s="143" t="s">
        <v>24960</v>
      </c>
      <c r="B4186" s="143" t="s">
        <v>10770</v>
      </c>
      <c r="C4186" s="143" t="s">
        <v>2785</v>
      </c>
      <c r="D4186" s="143" t="s">
        <v>56</v>
      </c>
      <c r="E4186" s="143"/>
      <c r="F4186" s="143"/>
      <c r="G4186" s="145" t="s">
        <v>24961</v>
      </c>
      <c r="H4186" s="143"/>
      <c r="I4186" s="143"/>
      <c r="J4186" s="145" t="s">
        <v>24962</v>
      </c>
    </row>
    <row r="4187" spans="1:10">
      <c r="A4187" s="143" t="s">
        <v>24963</v>
      </c>
      <c r="B4187" s="143" t="s">
        <v>10772</v>
      </c>
      <c r="C4187" s="143" t="s">
        <v>2785</v>
      </c>
      <c r="D4187" s="143" t="s">
        <v>56</v>
      </c>
      <c r="E4187" s="143"/>
      <c r="F4187" s="143"/>
      <c r="G4187" s="145" t="s">
        <v>24964</v>
      </c>
      <c r="H4187" s="143"/>
      <c r="I4187" s="143"/>
      <c r="J4187" s="145" t="s">
        <v>24965</v>
      </c>
    </row>
    <row r="4188" spans="1:10">
      <c r="A4188" s="143" t="s">
        <v>24966</v>
      </c>
      <c r="B4188" s="143" t="s">
        <v>10774</v>
      </c>
      <c r="C4188" s="143" t="s">
        <v>2785</v>
      </c>
      <c r="D4188" s="143" t="s">
        <v>56</v>
      </c>
      <c r="E4188" s="143"/>
      <c r="F4188" s="143"/>
      <c r="G4188" s="145" t="s">
        <v>24658</v>
      </c>
      <c r="H4188" s="143"/>
      <c r="I4188" s="143"/>
      <c r="J4188" s="145" t="s">
        <v>18702</v>
      </c>
    </row>
    <row r="4189" spans="1:10">
      <c r="A4189" s="143" t="s">
        <v>24967</v>
      </c>
      <c r="B4189" s="143" t="s">
        <v>10775</v>
      </c>
      <c r="C4189" s="143" t="s">
        <v>2785</v>
      </c>
      <c r="D4189" s="143" t="s">
        <v>56</v>
      </c>
      <c r="E4189" s="143"/>
      <c r="F4189" s="143"/>
      <c r="G4189" s="145" t="s">
        <v>24968</v>
      </c>
      <c r="H4189" s="143"/>
      <c r="I4189" s="143"/>
      <c r="J4189" s="145" t="s">
        <v>24969</v>
      </c>
    </row>
    <row r="4190" spans="1:10">
      <c r="A4190" s="143" t="s">
        <v>24970</v>
      </c>
      <c r="B4190" s="143" t="s">
        <v>10777</v>
      </c>
      <c r="C4190" s="143" t="s">
        <v>2785</v>
      </c>
      <c r="D4190" s="143" t="s">
        <v>56</v>
      </c>
      <c r="E4190" s="143"/>
      <c r="F4190" s="143"/>
      <c r="G4190" s="145" t="s">
        <v>23822</v>
      </c>
      <c r="H4190" s="143"/>
      <c r="I4190" s="143"/>
      <c r="J4190" s="145" t="s">
        <v>23727</v>
      </c>
    </row>
    <row r="4191" spans="1:10">
      <c r="A4191" s="143" t="s">
        <v>24971</v>
      </c>
      <c r="B4191" s="143" t="s">
        <v>10778</v>
      </c>
      <c r="C4191" s="143" t="s">
        <v>2785</v>
      </c>
      <c r="D4191" s="143" t="s">
        <v>56</v>
      </c>
      <c r="E4191" s="143"/>
      <c r="F4191" s="143"/>
      <c r="G4191" s="145" t="s">
        <v>24972</v>
      </c>
      <c r="H4191" s="143"/>
      <c r="I4191" s="143"/>
      <c r="J4191" s="145" t="s">
        <v>24973</v>
      </c>
    </row>
    <row r="4192" spans="1:10">
      <c r="A4192" s="143" t="s">
        <v>24974</v>
      </c>
      <c r="B4192" s="143" t="s">
        <v>10780</v>
      </c>
      <c r="C4192" s="143" t="s">
        <v>2785</v>
      </c>
      <c r="D4192" s="143" t="s">
        <v>56</v>
      </c>
      <c r="E4192" s="143"/>
      <c r="F4192" s="143"/>
      <c r="G4192" s="145" t="s">
        <v>2965</v>
      </c>
      <c r="H4192" s="143"/>
      <c r="I4192" s="143"/>
      <c r="J4192" s="145" t="s">
        <v>24975</v>
      </c>
    </row>
    <row r="4193" spans="1:10">
      <c r="A4193" s="143" t="s">
        <v>24976</v>
      </c>
      <c r="B4193" s="143" t="s">
        <v>10782</v>
      </c>
      <c r="C4193" s="143" t="s">
        <v>2785</v>
      </c>
      <c r="D4193" s="143" t="s">
        <v>56</v>
      </c>
      <c r="E4193" s="143"/>
      <c r="F4193" s="143"/>
      <c r="G4193" s="145" t="s">
        <v>24977</v>
      </c>
      <c r="H4193" s="143"/>
      <c r="I4193" s="143"/>
      <c r="J4193" s="145" t="s">
        <v>3704</v>
      </c>
    </row>
    <row r="4194" spans="1:10">
      <c r="A4194" s="143" t="s">
        <v>24978</v>
      </c>
      <c r="B4194" s="143" t="s">
        <v>10784</v>
      </c>
      <c r="C4194" s="143" t="s">
        <v>2785</v>
      </c>
      <c r="D4194" s="143" t="s">
        <v>56</v>
      </c>
      <c r="E4194" s="143"/>
      <c r="F4194" s="143"/>
      <c r="G4194" s="145" t="s">
        <v>24979</v>
      </c>
      <c r="H4194" s="143"/>
      <c r="I4194" s="143"/>
      <c r="J4194" s="145" t="s">
        <v>24980</v>
      </c>
    </row>
    <row r="4195" spans="1:10">
      <c r="A4195" s="143" t="s">
        <v>24981</v>
      </c>
      <c r="B4195" s="143" t="s">
        <v>10786</v>
      </c>
      <c r="C4195" s="143" t="s">
        <v>2785</v>
      </c>
      <c r="D4195" s="143" t="s">
        <v>56</v>
      </c>
      <c r="E4195" s="143"/>
      <c r="F4195" s="143"/>
      <c r="G4195" s="145" t="s">
        <v>24982</v>
      </c>
      <c r="H4195" s="143"/>
      <c r="I4195" s="143"/>
      <c r="J4195" s="145" t="s">
        <v>24983</v>
      </c>
    </row>
    <row r="4196" spans="1:10">
      <c r="A4196" s="143" t="s">
        <v>24984</v>
      </c>
      <c r="B4196" s="143" t="s">
        <v>10788</v>
      </c>
      <c r="C4196" s="143" t="s">
        <v>2785</v>
      </c>
      <c r="D4196" s="143" t="s">
        <v>56</v>
      </c>
      <c r="E4196" s="143"/>
      <c r="F4196" s="143"/>
      <c r="G4196" s="145" t="s">
        <v>24985</v>
      </c>
      <c r="H4196" s="143"/>
      <c r="I4196" s="143"/>
      <c r="J4196" s="145" t="s">
        <v>24986</v>
      </c>
    </row>
    <row r="4197" spans="1:10">
      <c r="A4197" s="143" t="s">
        <v>24987</v>
      </c>
      <c r="B4197" s="143" t="s">
        <v>10790</v>
      </c>
      <c r="C4197" s="143" t="s">
        <v>2785</v>
      </c>
      <c r="D4197" s="143" t="s">
        <v>56</v>
      </c>
      <c r="E4197" s="143"/>
      <c r="F4197" s="143"/>
      <c r="G4197" s="145" t="s">
        <v>20831</v>
      </c>
      <c r="H4197" s="143"/>
      <c r="I4197" s="143"/>
      <c r="J4197" s="145" t="s">
        <v>9286</v>
      </c>
    </row>
    <row r="4198" spans="1:10">
      <c r="A4198" s="143" t="s">
        <v>24988</v>
      </c>
      <c r="B4198" s="143" t="s">
        <v>10792</v>
      </c>
      <c r="C4198" s="143" t="s">
        <v>2785</v>
      </c>
      <c r="D4198" s="143" t="s">
        <v>56</v>
      </c>
      <c r="E4198" s="143"/>
      <c r="F4198" s="143"/>
      <c r="G4198" s="145" t="s">
        <v>22331</v>
      </c>
      <c r="H4198" s="143"/>
      <c r="I4198" s="143"/>
      <c r="J4198" s="145" t="s">
        <v>4156</v>
      </c>
    </row>
    <row r="4199" spans="1:10">
      <c r="A4199" s="143" t="s">
        <v>24989</v>
      </c>
      <c r="B4199" s="143" t="s">
        <v>10794</v>
      </c>
      <c r="C4199" s="143" t="s">
        <v>2785</v>
      </c>
      <c r="D4199" s="143" t="s">
        <v>56</v>
      </c>
      <c r="E4199" s="143"/>
      <c r="F4199" s="143"/>
      <c r="G4199" s="145" t="s">
        <v>16556</v>
      </c>
      <c r="H4199" s="143"/>
      <c r="I4199" s="143"/>
      <c r="J4199" s="145" t="s">
        <v>4809</v>
      </c>
    </row>
    <row r="4200" spans="1:10">
      <c r="A4200" s="143" t="s">
        <v>24990</v>
      </c>
      <c r="B4200" s="143" t="s">
        <v>10796</v>
      </c>
      <c r="C4200" s="143" t="s">
        <v>2785</v>
      </c>
      <c r="D4200" s="143" t="s">
        <v>56</v>
      </c>
      <c r="E4200" s="143"/>
      <c r="F4200" s="143"/>
      <c r="G4200" s="145" t="s">
        <v>24991</v>
      </c>
      <c r="H4200" s="143"/>
      <c r="I4200" s="143"/>
      <c r="J4200" s="145" t="s">
        <v>24992</v>
      </c>
    </row>
    <row r="4201" spans="1:10">
      <c r="A4201" s="143" t="s">
        <v>24993</v>
      </c>
      <c r="B4201" s="143" t="s">
        <v>10798</v>
      </c>
      <c r="C4201" s="143" t="s">
        <v>2785</v>
      </c>
      <c r="D4201" s="143" t="s">
        <v>56</v>
      </c>
      <c r="E4201" s="143"/>
      <c r="F4201" s="143"/>
      <c r="G4201" s="145" t="s">
        <v>24994</v>
      </c>
      <c r="H4201" s="143"/>
      <c r="I4201" s="143"/>
      <c r="J4201" s="145" t="s">
        <v>13219</v>
      </c>
    </row>
    <row r="4202" spans="1:10">
      <c r="A4202" s="143" t="s">
        <v>24995</v>
      </c>
      <c r="B4202" s="143" t="s">
        <v>24996</v>
      </c>
      <c r="C4202" s="143" t="s">
        <v>2785</v>
      </c>
      <c r="D4202" s="143" t="s">
        <v>56</v>
      </c>
      <c r="E4202" s="143"/>
      <c r="F4202" s="143"/>
      <c r="G4202" s="145" t="s">
        <v>13248</v>
      </c>
      <c r="H4202" s="143"/>
      <c r="I4202" s="143"/>
      <c r="J4202" s="145" t="s">
        <v>9911</v>
      </c>
    </row>
    <row r="4203" spans="1:10">
      <c r="A4203" s="143" t="s">
        <v>24997</v>
      </c>
      <c r="B4203" s="143" t="s">
        <v>10802</v>
      </c>
      <c r="C4203" s="143" t="s">
        <v>2785</v>
      </c>
      <c r="D4203" s="143" t="s">
        <v>56</v>
      </c>
      <c r="E4203" s="143"/>
      <c r="F4203" s="143"/>
      <c r="G4203" s="145" t="s">
        <v>9556</v>
      </c>
      <c r="H4203" s="143"/>
      <c r="I4203" s="143"/>
      <c r="J4203" s="145" t="s">
        <v>22765</v>
      </c>
    </row>
    <row r="4204" spans="1:10">
      <c r="A4204" s="143" t="s">
        <v>24998</v>
      </c>
      <c r="B4204" s="143" t="s">
        <v>10803</v>
      </c>
      <c r="C4204" s="143" t="s">
        <v>2785</v>
      </c>
      <c r="D4204" s="143" t="s">
        <v>56</v>
      </c>
      <c r="E4204" s="143"/>
      <c r="F4204" s="143"/>
      <c r="G4204" s="145" t="s">
        <v>21285</v>
      </c>
      <c r="H4204" s="143"/>
      <c r="I4204" s="143"/>
      <c r="J4204" s="145" t="s">
        <v>10127</v>
      </c>
    </row>
    <row r="4205" spans="1:10">
      <c r="A4205" s="143" t="s">
        <v>24999</v>
      </c>
      <c r="B4205" s="143" t="s">
        <v>10804</v>
      </c>
      <c r="C4205" s="143" t="s">
        <v>2785</v>
      </c>
      <c r="D4205" s="143" t="s">
        <v>56</v>
      </c>
      <c r="E4205" s="143"/>
      <c r="F4205" s="143"/>
      <c r="G4205" s="145" t="s">
        <v>8111</v>
      </c>
      <c r="H4205" s="143"/>
      <c r="I4205" s="143"/>
      <c r="J4205" s="145" t="s">
        <v>7217</v>
      </c>
    </row>
    <row r="4206" spans="1:10">
      <c r="A4206" s="143" t="s">
        <v>25000</v>
      </c>
      <c r="B4206" s="143" t="s">
        <v>10806</v>
      </c>
      <c r="C4206" s="143" t="s">
        <v>2785</v>
      </c>
      <c r="D4206" s="143" t="s">
        <v>56</v>
      </c>
      <c r="E4206" s="143"/>
      <c r="F4206" s="143"/>
      <c r="G4206" s="145" t="s">
        <v>25001</v>
      </c>
      <c r="H4206" s="143"/>
      <c r="I4206" s="143"/>
      <c r="J4206" s="145" t="s">
        <v>2840</v>
      </c>
    </row>
    <row r="4207" spans="1:10">
      <c r="A4207" s="143" t="s">
        <v>25002</v>
      </c>
      <c r="B4207" s="143" t="s">
        <v>10807</v>
      </c>
      <c r="C4207" s="143" t="s">
        <v>2785</v>
      </c>
      <c r="D4207" s="143" t="s">
        <v>56</v>
      </c>
      <c r="E4207" s="143"/>
      <c r="F4207" s="143"/>
      <c r="G4207" s="145" t="s">
        <v>24650</v>
      </c>
      <c r="H4207" s="143"/>
      <c r="I4207" s="143"/>
      <c r="J4207" s="145" t="s">
        <v>23498</v>
      </c>
    </row>
    <row r="4208" spans="1:10">
      <c r="A4208" s="143" t="s">
        <v>25003</v>
      </c>
      <c r="B4208" s="143" t="s">
        <v>10809</v>
      </c>
      <c r="C4208" s="143" t="s">
        <v>2785</v>
      </c>
      <c r="D4208" s="143" t="s">
        <v>56</v>
      </c>
      <c r="E4208" s="143"/>
      <c r="F4208" s="143"/>
      <c r="G4208" s="145" t="s">
        <v>15236</v>
      </c>
      <c r="H4208" s="143"/>
      <c r="I4208" s="143"/>
      <c r="J4208" s="145" t="s">
        <v>29</v>
      </c>
    </row>
    <row r="4209" spans="1:10">
      <c r="A4209" s="143" t="s">
        <v>25004</v>
      </c>
      <c r="B4209" s="143" t="s">
        <v>10811</v>
      </c>
      <c r="C4209" s="143" t="s">
        <v>2785</v>
      </c>
      <c r="D4209" s="143" t="s">
        <v>56</v>
      </c>
      <c r="E4209" s="143"/>
      <c r="F4209" s="143"/>
      <c r="G4209" s="145" t="s">
        <v>19476</v>
      </c>
      <c r="H4209" s="143"/>
      <c r="I4209" s="143"/>
      <c r="J4209" s="145" t="s">
        <v>10050</v>
      </c>
    </row>
    <row r="4210" spans="1:10">
      <c r="A4210" s="143" t="s">
        <v>25005</v>
      </c>
      <c r="B4210" s="143" t="s">
        <v>10813</v>
      </c>
      <c r="C4210" s="143" t="s">
        <v>2785</v>
      </c>
      <c r="D4210" s="143" t="s">
        <v>56</v>
      </c>
      <c r="E4210" s="143"/>
      <c r="F4210" s="143"/>
      <c r="G4210" s="145" t="s">
        <v>21194</v>
      </c>
      <c r="H4210" s="143"/>
      <c r="I4210" s="143"/>
      <c r="J4210" s="145" t="s">
        <v>8028</v>
      </c>
    </row>
    <row r="4211" spans="1:10">
      <c r="A4211" s="143" t="s">
        <v>25006</v>
      </c>
      <c r="B4211" s="143" t="s">
        <v>10814</v>
      </c>
      <c r="C4211" s="143" t="s">
        <v>2785</v>
      </c>
      <c r="D4211" s="143" t="s">
        <v>56</v>
      </c>
      <c r="E4211" s="143"/>
      <c r="F4211" s="143"/>
      <c r="G4211" s="145" t="s">
        <v>14286</v>
      </c>
      <c r="H4211" s="143"/>
      <c r="I4211" s="143"/>
      <c r="J4211" s="145" t="s">
        <v>20563</v>
      </c>
    </row>
    <row r="4212" spans="1:10">
      <c r="A4212" s="143" t="s">
        <v>25007</v>
      </c>
      <c r="B4212" s="143" t="s">
        <v>10815</v>
      </c>
      <c r="C4212" s="143" t="s">
        <v>2785</v>
      </c>
      <c r="D4212" s="143" t="s">
        <v>56</v>
      </c>
      <c r="E4212" s="143"/>
      <c r="F4212" s="143"/>
      <c r="G4212" s="145" t="s">
        <v>5266</v>
      </c>
      <c r="H4212" s="143"/>
      <c r="I4212" s="143"/>
      <c r="J4212" s="145" t="s">
        <v>15767</v>
      </c>
    </row>
    <row r="4213" spans="1:10">
      <c r="A4213" s="143" t="s">
        <v>25008</v>
      </c>
      <c r="B4213" s="143" t="s">
        <v>10817</v>
      </c>
      <c r="C4213" s="143" t="s">
        <v>2785</v>
      </c>
      <c r="D4213" s="143" t="s">
        <v>56</v>
      </c>
      <c r="E4213" s="143"/>
      <c r="F4213" s="143"/>
      <c r="G4213" s="145" t="s">
        <v>5248</v>
      </c>
      <c r="H4213" s="143"/>
      <c r="I4213" s="143"/>
      <c r="J4213" s="145" t="s">
        <v>23364</v>
      </c>
    </row>
    <row r="4214" spans="1:10">
      <c r="A4214" s="143" t="s">
        <v>25009</v>
      </c>
      <c r="B4214" s="143" t="s">
        <v>10818</v>
      </c>
      <c r="C4214" s="143" t="s">
        <v>2785</v>
      </c>
      <c r="D4214" s="143" t="s">
        <v>56</v>
      </c>
      <c r="E4214" s="143"/>
      <c r="F4214" s="143"/>
      <c r="G4214" s="145" t="s">
        <v>4148</v>
      </c>
      <c r="H4214" s="143"/>
      <c r="I4214" s="143"/>
      <c r="J4214" s="145" t="s">
        <v>25010</v>
      </c>
    </row>
    <row r="4215" spans="1:10">
      <c r="A4215" s="143" t="s">
        <v>25011</v>
      </c>
      <c r="B4215" s="143" t="s">
        <v>10820</v>
      </c>
      <c r="C4215" s="143" t="s">
        <v>2785</v>
      </c>
      <c r="D4215" s="143" t="s">
        <v>56</v>
      </c>
      <c r="E4215" s="143"/>
      <c r="F4215" s="143"/>
      <c r="G4215" s="145" t="s">
        <v>21746</v>
      </c>
      <c r="H4215" s="143"/>
      <c r="I4215" s="143"/>
      <c r="J4215" s="145" t="s">
        <v>16386</v>
      </c>
    </row>
    <row r="4216" spans="1:10">
      <c r="A4216" s="143" t="s">
        <v>25012</v>
      </c>
      <c r="B4216" s="143" t="s">
        <v>10822</v>
      </c>
      <c r="C4216" s="143" t="s">
        <v>2785</v>
      </c>
      <c r="D4216" s="143" t="s">
        <v>56</v>
      </c>
      <c r="E4216" s="143"/>
      <c r="F4216" s="143"/>
      <c r="G4216" s="145" t="s">
        <v>16245</v>
      </c>
      <c r="H4216" s="143"/>
      <c r="I4216" s="143"/>
      <c r="J4216" s="145" t="s">
        <v>11331</v>
      </c>
    </row>
    <row r="4217" spans="1:10">
      <c r="A4217" s="143" t="s">
        <v>25013</v>
      </c>
      <c r="B4217" s="143" t="s">
        <v>10824</v>
      </c>
      <c r="C4217" s="143" t="s">
        <v>2785</v>
      </c>
      <c r="D4217" s="143" t="s">
        <v>56</v>
      </c>
      <c r="E4217" s="143"/>
      <c r="F4217" s="143"/>
      <c r="G4217" s="145" t="s">
        <v>9323</v>
      </c>
      <c r="H4217" s="143"/>
      <c r="I4217" s="143"/>
      <c r="J4217" s="145" t="s">
        <v>25014</v>
      </c>
    </row>
    <row r="4218" spans="1:10">
      <c r="A4218" s="143" t="s">
        <v>25015</v>
      </c>
      <c r="B4218" s="143" t="s">
        <v>10826</v>
      </c>
      <c r="C4218" s="143" t="s">
        <v>2785</v>
      </c>
      <c r="D4218" s="143" t="s">
        <v>56</v>
      </c>
      <c r="E4218" s="143"/>
      <c r="F4218" s="143"/>
      <c r="G4218" s="145" t="s">
        <v>12111</v>
      </c>
      <c r="H4218" s="143"/>
      <c r="I4218" s="143"/>
      <c r="J4218" s="145" t="s">
        <v>25016</v>
      </c>
    </row>
    <row r="4219" spans="1:10">
      <c r="A4219" s="143" t="s">
        <v>25017</v>
      </c>
      <c r="B4219" s="143" t="s">
        <v>10828</v>
      </c>
      <c r="C4219" s="143" t="s">
        <v>2785</v>
      </c>
      <c r="D4219" s="143" t="s">
        <v>56</v>
      </c>
      <c r="E4219" s="143"/>
      <c r="F4219" s="143"/>
      <c r="G4219" s="145" t="s">
        <v>8583</v>
      </c>
      <c r="H4219" s="143"/>
      <c r="I4219" s="143"/>
      <c r="J4219" s="145" t="s">
        <v>10127</v>
      </c>
    </row>
    <row r="4220" spans="1:10">
      <c r="A4220" s="143" t="s">
        <v>25018</v>
      </c>
      <c r="B4220" s="143" t="s">
        <v>10830</v>
      </c>
      <c r="C4220" s="143" t="s">
        <v>2785</v>
      </c>
      <c r="D4220" s="143" t="s">
        <v>56</v>
      </c>
      <c r="E4220" s="143"/>
      <c r="F4220" s="143"/>
      <c r="G4220" s="145" t="s">
        <v>21946</v>
      </c>
      <c r="H4220" s="143"/>
      <c r="I4220" s="143"/>
      <c r="J4220" s="145" t="s">
        <v>21168</v>
      </c>
    </row>
    <row r="4221" spans="1:10">
      <c r="A4221" s="143" t="s">
        <v>25019</v>
      </c>
      <c r="B4221" s="143" t="s">
        <v>10832</v>
      </c>
      <c r="C4221" s="143" t="s">
        <v>2785</v>
      </c>
      <c r="D4221" s="143" t="s">
        <v>56</v>
      </c>
      <c r="E4221" s="143"/>
      <c r="F4221" s="143"/>
      <c r="G4221" s="145" t="s">
        <v>25020</v>
      </c>
      <c r="H4221" s="143"/>
      <c r="I4221" s="143"/>
      <c r="J4221" s="145" t="s">
        <v>25021</v>
      </c>
    </row>
    <row r="4222" spans="1:10">
      <c r="A4222" s="143" t="s">
        <v>25022</v>
      </c>
      <c r="B4222" s="143" t="s">
        <v>10834</v>
      </c>
      <c r="C4222" s="143" t="s">
        <v>2785</v>
      </c>
      <c r="D4222" s="143" t="s">
        <v>56</v>
      </c>
      <c r="E4222" s="143"/>
      <c r="F4222" s="143"/>
      <c r="G4222" s="145" t="s">
        <v>5232</v>
      </c>
      <c r="H4222" s="143"/>
      <c r="I4222" s="143"/>
      <c r="J4222" s="145" t="s">
        <v>11261</v>
      </c>
    </row>
    <row r="4223" spans="1:10">
      <c r="A4223" s="143" t="s">
        <v>25023</v>
      </c>
      <c r="B4223" s="143" t="s">
        <v>10836</v>
      </c>
      <c r="C4223" s="143" t="s">
        <v>2785</v>
      </c>
      <c r="D4223" s="143" t="s">
        <v>56</v>
      </c>
      <c r="E4223" s="143"/>
      <c r="F4223" s="143"/>
      <c r="G4223" s="145" t="s">
        <v>9223</v>
      </c>
      <c r="H4223" s="143"/>
      <c r="I4223" s="143"/>
      <c r="J4223" s="145" t="s">
        <v>25024</v>
      </c>
    </row>
    <row r="4224" spans="1:10">
      <c r="A4224" s="143" t="s">
        <v>25025</v>
      </c>
      <c r="B4224" s="143" t="s">
        <v>10838</v>
      </c>
      <c r="C4224" s="143" t="s">
        <v>2785</v>
      </c>
      <c r="D4224" s="143" t="s">
        <v>56</v>
      </c>
      <c r="E4224" s="143"/>
      <c r="F4224" s="143"/>
      <c r="G4224" s="145" t="s">
        <v>14928</v>
      </c>
      <c r="H4224" s="143"/>
      <c r="I4224" s="143"/>
      <c r="J4224" s="145" t="s">
        <v>3727</v>
      </c>
    </row>
    <row r="4225" spans="1:10">
      <c r="A4225" s="143" t="s">
        <v>25026</v>
      </c>
      <c r="B4225" s="143" t="s">
        <v>10839</v>
      </c>
      <c r="C4225" s="143" t="s">
        <v>2785</v>
      </c>
      <c r="D4225" s="143" t="s">
        <v>56</v>
      </c>
      <c r="E4225" s="143"/>
      <c r="F4225" s="143"/>
      <c r="G4225" s="145" t="s">
        <v>21140</v>
      </c>
      <c r="H4225" s="143"/>
      <c r="I4225" s="143"/>
      <c r="J4225" s="145" t="s">
        <v>7392</v>
      </c>
    </row>
    <row r="4226" spans="1:10">
      <c r="A4226" s="143" t="s">
        <v>25027</v>
      </c>
      <c r="B4226" s="143" t="s">
        <v>10841</v>
      </c>
      <c r="C4226" s="143" t="s">
        <v>2785</v>
      </c>
      <c r="D4226" s="143" t="s">
        <v>56</v>
      </c>
      <c r="E4226" s="143"/>
      <c r="F4226" s="143"/>
      <c r="G4226" s="145" t="s">
        <v>10731</v>
      </c>
      <c r="H4226" s="143"/>
      <c r="I4226" s="143"/>
      <c r="J4226" s="145" t="s">
        <v>21164</v>
      </c>
    </row>
    <row r="4227" spans="1:10">
      <c r="A4227" s="143" t="s">
        <v>25028</v>
      </c>
      <c r="B4227" s="143" t="s">
        <v>10842</v>
      </c>
      <c r="C4227" s="143" t="s">
        <v>2785</v>
      </c>
      <c r="D4227" s="143" t="s">
        <v>56</v>
      </c>
      <c r="E4227" s="143"/>
      <c r="F4227" s="143"/>
      <c r="G4227" s="145" t="s">
        <v>25029</v>
      </c>
      <c r="H4227" s="143"/>
      <c r="I4227" s="143"/>
      <c r="J4227" s="145" t="s">
        <v>25030</v>
      </c>
    </row>
    <row r="4228" spans="1:10">
      <c r="A4228" s="143" t="s">
        <v>25031</v>
      </c>
      <c r="B4228" s="143" t="s">
        <v>10844</v>
      </c>
      <c r="C4228" s="143" t="s">
        <v>2785</v>
      </c>
      <c r="D4228" s="143" t="s">
        <v>56</v>
      </c>
      <c r="E4228" s="143"/>
      <c r="F4228" s="143"/>
      <c r="G4228" s="145" t="s">
        <v>4348</v>
      </c>
      <c r="H4228" s="143"/>
      <c r="I4228" s="143"/>
      <c r="J4228" s="145" t="s">
        <v>25032</v>
      </c>
    </row>
    <row r="4229" spans="1:10">
      <c r="A4229" s="143" t="s">
        <v>25033</v>
      </c>
      <c r="B4229" s="143" t="s">
        <v>10846</v>
      </c>
      <c r="C4229" s="143" t="s">
        <v>2785</v>
      </c>
      <c r="D4229" s="143" t="s">
        <v>56</v>
      </c>
      <c r="E4229" s="143"/>
      <c r="F4229" s="143"/>
      <c r="G4229" s="145" t="s">
        <v>4154</v>
      </c>
      <c r="H4229" s="143"/>
      <c r="I4229" s="143"/>
      <c r="J4229" s="145" t="s">
        <v>25034</v>
      </c>
    </row>
    <row r="4230" spans="1:10">
      <c r="A4230" s="143" t="s">
        <v>25035</v>
      </c>
      <c r="B4230" s="143" t="s">
        <v>10847</v>
      </c>
      <c r="C4230" s="143" t="s">
        <v>2785</v>
      </c>
      <c r="D4230" s="143" t="s">
        <v>56</v>
      </c>
      <c r="E4230" s="143"/>
      <c r="F4230" s="143"/>
      <c r="G4230" s="145" t="s">
        <v>7353</v>
      </c>
      <c r="H4230" s="143"/>
      <c r="I4230" s="143"/>
      <c r="J4230" s="145" t="s">
        <v>9453</v>
      </c>
    </row>
    <row r="4231" spans="1:10">
      <c r="A4231" s="143" t="s">
        <v>25036</v>
      </c>
      <c r="B4231" s="143" t="s">
        <v>10849</v>
      </c>
      <c r="C4231" s="143" t="s">
        <v>2785</v>
      </c>
      <c r="D4231" s="143" t="s">
        <v>56</v>
      </c>
      <c r="E4231" s="143"/>
      <c r="F4231" s="143"/>
      <c r="G4231" s="145" t="s">
        <v>6031</v>
      </c>
      <c r="H4231" s="143"/>
      <c r="I4231" s="143"/>
      <c r="J4231" s="145" t="s">
        <v>3954</v>
      </c>
    </row>
    <row r="4232" spans="1:10">
      <c r="A4232" s="143" t="s">
        <v>25037</v>
      </c>
      <c r="B4232" s="143" t="s">
        <v>10850</v>
      </c>
      <c r="C4232" s="143" t="s">
        <v>2785</v>
      </c>
      <c r="D4232" s="143" t="s">
        <v>56</v>
      </c>
      <c r="E4232" s="143"/>
      <c r="F4232" s="143"/>
      <c r="G4232" s="145" t="s">
        <v>23894</v>
      </c>
      <c r="H4232" s="143"/>
      <c r="I4232" s="143"/>
      <c r="J4232" s="145" t="s">
        <v>25038</v>
      </c>
    </row>
    <row r="4233" spans="1:10">
      <c r="A4233" s="143" t="s">
        <v>25039</v>
      </c>
      <c r="B4233" s="143" t="s">
        <v>10851</v>
      </c>
      <c r="C4233" s="143" t="s">
        <v>2785</v>
      </c>
      <c r="D4233" s="143" t="s">
        <v>56</v>
      </c>
      <c r="E4233" s="143"/>
      <c r="F4233" s="143"/>
      <c r="G4233" s="145" t="s">
        <v>25040</v>
      </c>
      <c r="H4233" s="143"/>
      <c r="I4233" s="143"/>
      <c r="J4233" s="145" t="s">
        <v>7269</v>
      </c>
    </row>
    <row r="4234" spans="1:10">
      <c r="A4234" s="143" t="s">
        <v>25041</v>
      </c>
      <c r="B4234" s="143" t="s">
        <v>10853</v>
      </c>
      <c r="C4234" s="143" t="s">
        <v>2785</v>
      </c>
      <c r="D4234" s="143" t="s">
        <v>56</v>
      </c>
      <c r="E4234" s="143"/>
      <c r="F4234" s="143"/>
      <c r="G4234" s="145" t="s">
        <v>7910</v>
      </c>
      <c r="H4234" s="143"/>
      <c r="I4234" s="143"/>
      <c r="J4234" s="145" t="s">
        <v>9086</v>
      </c>
    </row>
    <row r="4235" spans="1:10">
      <c r="A4235" s="143" t="s">
        <v>25042</v>
      </c>
      <c r="B4235" s="143" t="s">
        <v>10855</v>
      </c>
      <c r="C4235" s="143" t="s">
        <v>2785</v>
      </c>
      <c r="D4235" s="143" t="s">
        <v>56</v>
      </c>
      <c r="E4235" s="143"/>
      <c r="F4235" s="143"/>
      <c r="G4235" s="145" t="s">
        <v>25043</v>
      </c>
      <c r="H4235" s="143"/>
      <c r="I4235" s="143"/>
      <c r="J4235" s="145" t="s">
        <v>21765</v>
      </c>
    </row>
    <row r="4236" spans="1:10">
      <c r="A4236" s="143" t="s">
        <v>25044</v>
      </c>
      <c r="B4236" s="143" t="s">
        <v>10857</v>
      </c>
      <c r="C4236" s="143" t="s">
        <v>2785</v>
      </c>
      <c r="D4236" s="143" t="s">
        <v>56</v>
      </c>
      <c r="E4236" s="143"/>
      <c r="F4236" s="143"/>
      <c r="G4236" s="145" t="s">
        <v>13563</v>
      </c>
      <c r="H4236" s="143"/>
      <c r="I4236" s="143"/>
      <c r="J4236" s="145" t="s">
        <v>14314</v>
      </c>
    </row>
    <row r="4237" spans="1:10">
      <c r="A4237" s="143" t="s">
        <v>25045</v>
      </c>
      <c r="B4237" s="143" t="s">
        <v>10859</v>
      </c>
      <c r="C4237" s="143" t="s">
        <v>2785</v>
      </c>
      <c r="D4237" s="143" t="s">
        <v>56</v>
      </c>
      <c r="E4237" s="143"/>
      <c r="F4237" s="143"/>
      <c r="G4237" s="145" t="s">
        <v>9041</v>
      </c>
      <c r="H4237" s="143"/>
      <c r="I4237" s="143"/>
      <c r="J4237" s="145" t="s">
        <v>25046</v>
      </c>
    </row>
    <row r="4238" spans="1:10">
      <c r="A4238" s="143" t="s">
        <v>25047</v>
      </c>
      <c r="B4238" s="143" t="s">
        <v>10861</v>
      </c>
      <c r="C4238" s="143" t="s">
        <v>2785</v>
      </c>
      <c r="D4238" s="143" t="s">
        <v>56</v>
      </c>
      <c r="E4238" s="143"/>
      <c r="F4238" s="143"/>
      <c r="G4238" s="145" t="s">
        <v>19259</v>
      </c>
      <c r="H4238" s="143"/>
      <c r="I4238" s="143"/>
      <c r="J4238" s="145" t="s">
        <v>25048</v>
      </c>
    </row>
    <row r="4239" spans="1:10">
      <c r="A4239" s="143" t="s">
        <v>25049</v>
      </c>
      <c r="B4239" s="143" t="s">
        <v>10863</v>
      </c>
      <c r="C4239" s="143" t="s">
        <v>2785</v>
      </c>
      <c r="D4239" s="143" t="s">
        <v>56</v>
      </c>
      <c r="E4239" s="143"/>
      <c r="F4239" s="143"/>
      <c r="G4239" s="145" t="s">
        <v>25050</v>
      </c>
      <c r="H4239" s="143"/>
      <c r="I4239" s="143"/>
      <c r="J4239" s="145" t="s">
        <v>15328</v>
      </c>
    </row>
    <row r="4240" spans="1:10">
      <c r="A4240" s="143" t="s">
        <v>25051</v>
      </c>
      <c r="B4240" s="143" t="s">
        <v>10865</v>
      </c>
      <c r="C4240" s="143" t="s">
        <v>2785</v>
      </c>
      <c r="D4240" s="143" t="s">
        <v>56</v>
      </c>
      <c r="E4240" s="143"/>
      <c r="F4240" s="143"/>
      <c r="G4240" s="145" t="s">
        <v>25052</v>
      </c>
      <c r="H4240" s="143"/>
      <c r="I4240" s="143"/>
      <c r="J4240" s="145" t="s">
        <v>25053</v>
      </c>
    </row>
    <row r="4241" spans="1:10">
      <c r="A4241" s="143" t="s">
        <v>25054</v>
      </c>
      <c r="B4241" s="143" t="s">
        <v>10867</v>
      </c>
      <c r="C4241" s="143" t="s">
        <v>2785</v>
      </c>
      <c r="D4241" s="143" t="s">
        <v>56</v>
      </c>
      <c r="E4241" s="143"/>
      <c r="F4241" s="143"/>
      <c r="G4241" s="145" t="s">
        <v>25055</v>
      </c>
      <c r="H4241" s="143"/>
      <c r="I4241" s="143"/>
      <c r="J4241" s="145" t="s">
        <v>25056</v>
      </c>
    </row>
    <row r="4242" spans="1:10">
      <c r="A4242" s="143" t="s">
        <v>25057</v>
      </c>
      <c r="B4242" s="143" t="s">
        <v>10869</v>
      </c>
      <c r="C4242" s="143" t="s">
        <v>2785</v>
      </c>
      <c r="D4242" s="143" t="s">
        <v>56</v>
      </c>
      <c r="E4242" s="143"/>
      <c r="F4242" s="143"/>
      <c r="G4242" s="145" t="s">
        <v>16853</v>
      </c>
      <c r="H4242" s="143"/>
      <c r="I4242" s="143"/>
      <c r="J4242" s="145" t="s">
        <v>16874</v>
      </c>
    </row>
    <row r="4243" spans="1:10">
      <c r="A4243" s="143" t="s">
        <v>25058</v>
      </c>
      <c r="B4243" s="143" t="s">
        <v>10871</v>
      </c>
      <c r="C4243" s="143" t="s">
        <v>2785</v>
      </c>
      <c r="D4243" s="143" t="s">
        <v>56</v>
      </c>
      <c r="E4243" s="143"/>
      <c r="F4243" s="143"/>
      <c r="G4243" s="145" t="s">
        <v>7887</v>
      </c>
      <c r="H4243" s="143"/>
      <c r="I4243" s="143"/>
      <c r="J4243" s="145" t="s">
        <v>23742</v>
      </c>
    </row>
    <row r="4244" spans="1:10">
      <c r="A4244" s="143" t="s">
        <v>25059</v>
      </c>
      <c r="B4244" s="143" t="s">
        <v>10873</v>
      </c>
      <c r="C4244" s="143" t="s">
        <v>2785</v>
      </c>
      <c r="D4244" s="143" t="s">
        <v>56</v>
      </c>
      <c r="E4244" s="143"/>
      <c r="F4244" s="143"/>
      <c r="G4244" s="145" t="s">
        <v>10983</v>
      </c>
      <c r="H4244" s="143"/>
      <c r="I4244" s="143"/>
      <c r="J4244" s="145" t="s">
        <v>9722</v>
      </c>
    </row>
    <row r="4245" spans="1:10">
      <c r="A4245" s="143" t="s">
        <v>25060</v>
      </c>
      <c r="B4245" s="143" t="s">
        <v>10874</v>
      </c>
      <c r="C4245" s="143" t="s">
        <v>2785</v>
      </c>
      <c r="D4245" s="143" t="s">
        <v>56</v>
      </c>
      <c r="E4245" s="143"/>
      <c r="F4245" s="143"/>
      <c r="G4245" s="145" t="s">
        <v>4644</v>
      </c>
      <c r="H4245" s="143"/>
      <c r="I4245" s="143"/>
      <c r="J4245" s="145" t="s">
        <v>16668</v>
      </c>
    </row>
    <row r="4246" spans="1:10">
      <c r="A4246" s="143" t="s">
        <v>25061</v>
      </c>
      <c r="B4246" s="143" t="s">
        <v>10875</v>
      </c>
      <c r="C4246" s="143" t="s">
        <v>2785</v>
      </c>
      <c r="D4246" s="143" t="s">
        <v>56</v>
      </c>
      <c r="E4246" s="143"/>
      <c r="F4246" s="143"/>
      <c r="G4246" s="145" t="s">
        <v>23620</v>
      </c>
      <c r="H4246" s="143"/>
      <c r="I4246" s="143"/>
      <c r="J4246" s="145" t="s">
        <v>3610</v>
      </c>
    </row>
    <row r="4247" spans="1:10">
      <c r="A4247" s="143" t="s">
        <v>25062</v>
      </c>
      <c r="B4247" s="143" t="s">
        <v>10876</v>
      </c>
      <c r="C4247" s="143" t="s">
        <v>2785</v>
      </c>
      <c r="D4247" s="143" t="s">
        <v>56</v>
      </c>
      <c r="E4247" s="143"/>
      <c r="F4247" s="143"/>
      <c r="G4247" s="145" t="s">
        <v>6044</v>
      </c>
      <c r="H4247" s="143"/>
      <c r="I4247" s="143"/>
      <c r="J4247" s="145" t="s">
        <v>4802</v>
      </c>
    </row>
    <row r="4248" spans="1:10">
      <c r="A4248" s="143" t="s">
        <v>25063</v>
      </c>
      <c r="B4248" s="143" t="s">
        <v>10877</v>
      </c>
      <c r="C4248" s="143" t="s">
        <v>2785</v>
      </c>
      <c r="D4248" s="143" t="s">
        <v>56</v>
      </c>
      <c r="E4248" s="143"/>
      <c r="F4248" s="143"/>
      <c r="G4248" s="145" t="s">
        <v>9577</v>
      </c>
      <c r="H4248" s="143"/>
      <c r="I4248" s="143"/>
      <c r="J4248" s="145" t="s">
        <v>7989</v>
      </c>
    </row>
    <row r="4249" spans="1:10">
      <c r="A4249" s="143" t="s">
        <v>25064</v>
      </c>
      <c r="B4249" s="143" t="s">
        <v>10878</v>
      </c>
      <c r="C4249" s="143" t="s">
        <v>2785</v>
      </c>
      <c r="D4249" s="143" t="s">
        <v>56</v>
      </c>
      <c r="E4249" s="143"/>
      <c r="F4249" s="143"/>
      <c r="G4249" s="145" t="s">
        <v>25065</v>
      </c>
      <c r="H4249" s="143"/>
      <c r="I4249" s="143"/>
      <c r="J4249" s="145" t="s">
        <v>20044</v>
      </c>
    </row>
    <row r="4250" spans="1:10">
      <c r="A4250" s="143" t="s">
        <v>25066</v>
      </c>
      <c r="B4250" s="143" t="s">
        <v>10880</v>
      </c>
      <c r="C4250" s="143" t="s">
        <v>2785</v>
      </c>
      <c r="D4250" s="143" t="s">
        <v>56</v>
      </c>
      <c r="E4250" s="143"/>
      <c r="F4250" s="143"/>
      <c r="G4250" s="145" t="s">
        <v>25067</v>
      </c>
      <c r="H4250" s="143"/>
      <c r="I4250" s="143"/>
      <c r="J4250" s="145" t="s">
        <v>3993</v>
      </c>
    </row>
    <row r="4251" spans="1:10">
      <c r="A4251" s="143" t="s">
        <v>25068</v>
      </c>
      <c r="B4251" s="143" t="s">
        <v>10881</v>
      </c>
      <c r="C4251" s="143" t="s">
        <v>2785</v>
      </c>
      <c r="D4251" s="143" t="s">
        <v>56</v>
      </c>
      <c r="E4251" s="143"/>
      <c r="F4251" s="143"/>
      <c r="G4251" s="145" t="s">
        <v>25069</v>
      </c>
      <c r="H4251" s="143"/>
      <c r="I4251" s="143"/>
      <c r="J4251" s="145" t="s">
        <v>4056</v>
      </c>
    </row>
    <row r="4252" spans="1:10">
      <c r="A4252" s="143" t="s">
        <v>25070</v>
      </c>
      <c r="B4252" s="143" t="s">
        <v>10883</v>
      </c>
      <c r="C4252" s="143" t="s">
        <v>2785</v>
      </c>
      <c r="D4252" s="143" t="s">
        <v>56</v>
      </c>
      <c r="E4252" s="143"/>
      <c r="F4252" s="143"/>
      <c r="G4252" s="145" t="s">
        <v>25071</v>
      </c>
      <c r="H4252" s="143"/>
      <c r="I4252" s="143"/>
      <c r="J4252" s="145" t="s">
        <v>24059</v>
      </c>
    </row>
    <row r="4253" spans="1:10">
      <c r="A4253" s="143" t="s">
        <v>25072</v>
      </c>
      <c r="B4253" s="143" t="s">
        <v>10885</v>
      </c>
      <c r="C4253" s="143" t="s">
        <v>2785</v>
      </c>
      <c r="D4253" s="143" t="s">
        <v>56</v>
      </c>
      <c r="E4253" s="143"/>
      <c r="F4253" s="143"/>
      <c r="G4253" s="145" t="s">
        <v>25073</v>
      </c>
      <c r="H4253" s="143"/>
      <c r="I4253" s="143"/>
      <c r="J4253" s="145" t="s">
        <v>25074</v>
      </c>
    </row>
    <row r="4254" spans="1:10">
      <c r="A4254" s="143" t="s">
        <v>25075</v>
      </c>
      <c r="B4254" s="143" t="s">
        <v>10887</v>
      </c>
      <c r="C4254" s="143" t="s">
        <v>2785</v>
      </c>
      <c r="D4254" s="143" t="s">
        <v>56</v>
      </c>
      <c r="E4254" s="143"/>
      <c r="F4254" s="143"/>
      <c r="G4254" s="145" t="s">
        <v>7321</v>
      </c>
      <c r="H4254" s="143"/>
      <c r="I4254" s="143"/>
      <c r="J4254" s="145" t="s">
        <v>10496</v>
      </c>
    </row>
    <row r="4255" spans="1:10">
      <c r="A4255" s="143" t="s">
        <v>25076</v>
      </c>
      <c r="B4255" s="143" t="s">
        <v>10889</v>
      </c>
      <c r="C4255" s="143" t="s">
        <v>2785</v>
      </c>
      <c r="D4255" s="143" t="s">
        <v>56</v>
      </c>
      <c r="E4255" s="143"/>
      <c r="F4255" s="143"/>
      <c r="G4255" s="145" t="s">
        <v>13044</v>
      </c>
      <c r="H4255" s="143"/>
      <c r="I4255" s="143"/>
      <c r="J4255" s="145" t="s">
        <v>8028</v>
      </c>
    </row>
    <row r="4256" spans="1:10">
      <c r="A4256" s="143" t="s">
        <v>25077</v>
      </c>
      <c r="B4256" s="143" t="s">
        <v>10890</v>
      </c>
      <c r="C4256" s="143" t="s">
        <v>2785</v>
      </c>
      <c r="D4256" s="143" t="s">
        <v>56</v>
      </c>
      <c r="E4256" s="143"/>
      <c r="F4256" s="143"/>
      <c r="G4256" s="145" t="s">
        <v>4427</v>
      </c>
      <c r="H4256" s="143"/>
      <c r="I4256" s="143"/>
      <c r="J4256" s="145" t="s">
        <v>7997</v>
      </c>
    </row>
    <row r="4257" spans="1:10">
      <c r="A4257" s="143" t="s">
        <v>25078</v>
      </c>
      <c r="B4257" s="143" t="s">
        <v>10892</v>
      </c>
      <c r="C4257" s="143" t="s">
        <v>2785</v>
      </c>
      <c r="D4257" s="143" t="s">
        <v>56</v>
      </c>
      <c r="E4257" s="143"/>
      <c r="F4257" s="143"/>
      <c r="G4257" s="145" t="s">
        <v>5979</v>
      </c>
      <c r="H4257" s="143"/>
      <c r="I4257" s="143"/>
      <c r="J4257" s="145" t="s">
        <v>24619</v>
      </c>
    </row>
    <row r="4258" spans="1:10">
      <c r="A4258" s="143" t="s">
        <v>25079</v>
      </c>
      <c r="B4258" s="143" t="s">
        <v>10894</v>
      </c>
      <c r="C4258" s="143" t="s">
        <v>2785</v>
      </c>
      <c r="D4258" s="143" t="s">
        <v>56</v>
      </c>
      <c r="E4258" s="143"/>
      <c r="F4258" s="143"/>
      <c r="G4258" s="145" t="s">
        <v>25080</v>
      </c>
      <c r="H4258" s="143"/>
      <c r="I4258" s="143"/>
      <c r="J4258" s="145" t="s">
        <v>18648</v>
      </c>
    </row>
    <row r="4259" spans="1:10">
      <c r="A4259" s="143" t="s">
        <v>25081</v>
      </c>
      <c r="B4259" s="143" t="s">
        <v>10896</v>
      </c>
      <c r="C4259" s="143" t="s">
        <v>2785</v>
      </c>
      <c r="D4259" s="143" t="s">
        <v>56</v>
      </c>
      <c r="E4259" s="143"/>
      <c r="F4259" s="143"/>
      <c r="G4259" s="145" t="s">
        <v>25082</v>
      </c>
      <c r="H4259" s="143"/>
      <c r="I4259" s="143"/>
      <c r="J4259" s="145" t="s">
        <v>22615</v>
      </c>
    </row>
    <row r="4260" spans="1:10">
      <c r="A4260" s="143" t="s">
        <v>25083</v>
      </c>
      <c r="B4260" s="143" t="s">
        <v>10897</v>
      </c>
      <c r="C4260" s="143" t="s">
        <v>2785</v>
      </c>
      <c r="D4260" s="143" t="s">
        <v>56</v>
      </c>
      <c r="E4260" s="143"/>
      <c r="F4260" s="143"/>
      <c r="G4260" s="145" t="s">
        <v>25084</v>
      </c>
      <c r="H4260" s="143"/>
      <c r="I4260" s="143"/>
      <c r="J4260" s="145" t="s">
        <v>3443</v>
      </c>
    </row>
    <row r="4261" spans="1:10">
      <c r="A4261" s="143" t="s">
        <v>25085</v>
      </c>
      <c r="B4261" s="143" t="s">
        <v>10899</v>
      </c>
      <c r="C4261" s="143" t="s">
        <v>2785</v>
      </c>
      <c r="D4261" s="143" t="s">
        <v>56</v>
      </c>
      <c r="E4261" s="143"/>
      <c r="F4261" s="143"/>
      <c r="G4261" s="145" t="s">
        <v>25086</v>
      </c>
      <c r="H4261" s="143"/>
      <c r="I4261" s="143"/>
      <c r="J4261" s="145" t="s">
        <v>25087</v>
      </c>
    </row>
    <row r="4262" spans="1:10">
      <c r="A4262" s="143" t="s">
        <v>25088</v>
      </c>
      <c r="B4262" s="143" t="s">
        <v>10901</v>
      </c>
      <c r="C4262" s="143" t="s">
        <v>2785</v>
      </c>
      <c r="D4262" s="143" t="s">
        <v>56</v>
      </c>
      <c r="E4262" s="143"/>
      <c r="F4262" s="143"/>
      <c r="G4262" s="145" t="s">
        <v>3896</v>
      </c>
      <c r="H4262" s="143"/>
      <c r="I4262" s="143"/>
      <c r="J4262" s="145" t="s">
        <v>3610</v>
      </c>
    </row>
    <row r="4263" spans="1:10">
      <c r="A4263" s="143" t="s">
        <v>25089</v>
      </c>
      <c r="B4263" s="143" t="s">
        <v>10902</v>
      </c>
      <c r="C4263" s="143" t="s">
        <v>2785</v>
      </c>
      <c r="D4263" s="143" t="s">
        <v>56</v>
      </c>
      <c r="E4263" s="143"/>
      <c r="F4263" s="143"/>
      <c r="G4263" s="145" t="s">
        <v>25090</v>
      </c>
      <c r="H4263" s="143"/>
      <c r="I4263" s="143"/>
      <c r="J4263" s="145" t="s">
        <v>4767</v>
      </c>
    </row>
    <row r="4264" spans="1:10">
      <c r="A4264" s="143" t="s">
        <v>25091</v>
      </c>
      <c r="B4264" s="143" t="s">
        <v>10903</v>
      </c>
      <c r="C4264" s="143" t="s">
        <v>2785</v>
      </c>
      <c r="D4264" s="143" t="s">
        <v>56</v>
      </c>
      <c r="E4264" s="143"/>
      <c r="F4264" s="143"/>
      <c r="G4264" s="145" t="s">
        <v>25092</v>
      </c>
      <c r="H4264" s="143"/>
      <c r="I4264" s="143"/>
      <c r="J4264" s="145" t="s">
        <v>25093</v>
      </c>
    </row>
    <row r="4265" spans="1:10">
      <c r="A4265" s="143" t="s">
        <v>25094</v>
      </c>
      <c r="B4265" s="143" t="s">
        <v>10904</v>
      </c>
      <c r="C4265" s="143" t="s">
        <v>2785</v>
      </c>
      <c r="D4265" s="143" t="s">
        <v>56</v>
      </c>
      <c r="E4265" s="143"/>
      <c r="F4265" s="143"/>
      <c r="G4265" s="145" t="s">
        <v>8121</v>
      </c>
      <c r="H4265" s="143"/>
      <c r="I4265" s="143"/>
      <c r="J4265" s="145" t="s">
        <v>7369</v>
      </c>
    </row>
    <row r="4266" spans="1:10">
      <c r="A4266" s="143" t="s">
        <v>25095</v>
      </c>
      <c r="B4266" s="143" t="s">
        <v>10906</v>
      </c>
      <c r="C4266" s="143" t="s">
        <v>2785</v>
      </c>
      <c r="D4266" s="143" t="s">
        <v>56</v>
      </c>
      <c r="E4266" s="143"/>
      <c r="F4266" s="143"/>
      <c r="G4266" s="145" t="s">
        <v>9997</v>
      </c>
      <c r="H4266" s="143"/>
      <c r="I4266" s="143"/>
      <c r="J4266" s="145" t="s">
        <v>16544</v>
      </c>
    </row>
    <row r="4267" spans="1:10">
      <c r="A4267" s="143" t="s">
        <v>25096</v>
      </c>
      <c r="B4267" s="143" t="s">
        <v>10908</v>
      </c>
      <c r="C4267" s="143" t="s">
        <v>2785</v>
      </c>
      <c r="D4267" s="143" t="s">
        <v>56</v>
      </c>
      <c r="E4267" s="143"/>
      <c r="F4267" s="143"/>
      <c r="G4267" s="145" t="s">
        <v>25097</v>
      </c>
      <c r="H4267" s="143"/>
      <c r="I4267" s="143"/>
      <c r="J4267" s="145" t="s">
        <v>23985</v>
      </c>
    </row>
    <row r="4268" spans="1:10">
      <c r="A4268" s="143" t="s">
        <v>25098</v>
      </c>
      <c r="B4268" s="143" t="s">
        <v>10910</v>
      </c>
      <c r="C4268" s="143" t="s">
        <v>2785</v>
      </c>
      <c r="D4268" s="143" t="s">
        <v>56</v>
      </c>
      <c r="E4268" s="143"/>
      <c r="F4268" s="143"/>
      <c r="G4268" s="145" t="s">
        <v>15490</v>
      </c>
      <c r="H4268" s="143"/>
      <c r="I4268" s="143"/>
      <c r="J4268" s="145" t="s">
        <v>16546</v>
      </c>
    </row>
    <row r="4269" spans="1:10">
      <c r="A4269" s="143" t="s">
        <v>25099</v>
      </c>
      <c r="B4269" s="143" t="s">
        <v>10912</v>
      </c>
      <c r="C4269" s="143" t="s">
        <v>2785</v>
      </c>
      <c r="D4269" s="143" t="s">
        <v>56</v>
      </c>
      <c r="E4269" s="143"/>
      <c r="F4269" s="143"/>
      <c r="G4269" s="145" t="s">
        <v>9490</v>
      </c>
      <c r="H4269" s="143"/>
      <c r="I4269" s="143"/>
      <c r="J4269" s="145" t="s">
        <v>9012</v>
      </c>
    </row>
    <row r="4270" spans="1:10">
      <c r="A4270" s="143" t="s">
        <v>25100</v>
      </c>
      <c r="B4270" s="143" t="s">
        <v>10913</v>
      </c>
      <c r="C4270" s="143" t="s">
        <v>2785</v>
      </c>
      <c r="D4270" s="143" t="s">
        <v>56</v>
      </c>
      <c r="E4270" s="143"/>
      <c r="F4270" s="143"/>
      <c r="G4270" s="145" t="s">
        <v>9682</v>
      </c>
      <c r="H4270" s="143"/>
      <c r="I4270" s="143"/>
      <c r="J4270" s="145" t="s">
        <v>23671</v>
      </c>
    </row>
    <row r="4271" spans="1:10">
      <c r="A4271" s="143" t="s">
        <v>25101</v>
      </c>
      <c r="B4271" s="143" t="s">
        <v>10914</v>
      </c>
      <c r="C4271" s="143" t="s">
        <v>2785</v>
      </c>
      <c r="D4271" s="143" t="s">
        <v>56</v>
      </c>
      <c r="E4271" s="143"/>
      <c r="F4271" s="143"/>
      <c r="G4271" s="145" t="s">
        <v>25102</v>
      </c>
      <c r="H4271" s="143"/>
      <c r="I4271" s="143"/>
      <c r="J4271" s="145" t="s">
        <v>25103</v>
      </c>
    </row>
    <row r="4272" spans="1:10">
      <c r="A4272" s="143" t="s">
        <v>25104</v>
      </c>
      <c r="B4272" s="143" t="s">
        <v>10916</v>
      </c>
      <c r="C4272" s="143" t="s">
        <v>2785</v>
      </c>
      <c r="D4272" s="143" t="s">
        <v>56</v>
      </c>
      <c r="E4272" s="143"/>
      <c r="F4272" s="143"/>
      <c r="G4272" s="145" t="s">
        <v>25105</v>
      </c>
      <c r="H4272" s="143"/>
      <c r="I4272" s="143"/>
      <c r="J4272" s="145" t="s">
        <v>20972</v>
      </c>
    </row>
    <row r="4273" spans="1:10">
      <c r="A4273" s="143" t="s">
        <v>25106</v>
      </c>
      <c r="B4273" s="143" t="s">
        <v>10918</v>
      </c>
      <c r="C4273" s="143" t="s">
        <v>2785</v>
      </c>
      <c r="D4273" s="143" t="s">
        <v>56</v>
      </c>
      <c r="E4273" s="143"/>
      <c r="F4273" s="143"/>
      <c r="G4273" s="145" t="s">
        <v>6031</v>
      </c>
      <c r="H4273" s="143"/>
      <c r="I4273" s="143"/>
      <c r="J4273" s="145" t="s">
        <v>2824</v>
      </c>
    </row>
    <row r="4274" spans="1:10">
      <c r="A4274" s="143" t="s">
        <v>25107</v>
      </c>
      <c r="B4274" s="143" t="s">
        <v>10919</v>
      </c>
      <c r="C4274" s="143" t="s">
        <v>2805</v>
      </c>
      <c r="D4274" s="143" t="s">
        <v>56</v>
      </c>
      <c r="E4274" s="143"/>
      <c r="F4274" s="143"/>
      <c r="G4274" s="145" t="s">
        <v>7369</v>
      </c>
      <c r="H4274" s="143"/>
      <c r="I4274" s="143"/>
      <c r="J4274" s="145" t="s">
        <v>8056</v>
      </c>
    </row>
    <row r="4275" spans="1:10">
      <c r="A4275" s="143" t="s">
        <v>25108</v>
      </c>
      <c r="B4275" s="143" t="s">
        <v>10920</v>
      </c>
      <c r="C4275" s="143" t="s">
        <v>2805</v>
      </c>
      <c r="D4275" s="143" t="s">
        <v>56</v>
      </c>
      <c r="E4275" s="143"/>
      <c r="F4275" s="143"/>
      <c r="G4275" s="145" t="s">
        <v>7966</v>
      </c>
      <c r="H4275" s="143"/>
      <c r="I4275" s="143"/>
      <c r="J4275" s="145" t="s">
        <v>9294</v>
      </c>
    </row>
    <row r="4276" spans="1:10">
      <c r="A4276" s="143" t="s">
        <v>25109</v>
      </c>
      <c r="B4276" s="143" t="s">
        <v>10921</v>
      </c>
      <c r="C4276" s="143" t="s">
        <v>2785</v>
      </c>
      <c r="D4276" s="143" t="s">
        <v>56</v>
      </c>
      <c r="E4276" s="143"/>
      <c r="F4276" s="143"/>
      <c r="G4276" s="145" t="s">
        <v>10508</v>
      </c>
      <c r="H4276" s="143"/>
      <c r="I4276" s="143"/>
      <c r="J4276" s="145" t="s">
        <v>7390</v>
      </c>
    </row>
    <row r="4277" spans="1:10">
      <c r="A4277" s="143" t="s">
        <v>25110</v>
      </c>
      <c r="B4277" s="143" t="s">
        <v>10922</v>
      </c>
      <c r="C4277" s="143" t="s">
        <v>2785</v>
      </c>
      <c r="D4277" s="143" t="s">
        <v>56</v>
      </c>
      <c r="E4277" s="143"/>
      <c r="F4277" s="143"/>
      <c r="G4277" s="145" t="s">
        <v>15017</v>
      </c>
      <c r="H4277" s="143"/>
      <c r="I4277" s="143"/>
      <c r="J4277" s="145" t="s">
        <v>25111</v>
      </c>
    </row>
    <row r="4278" spans="1:10">
      <c r="A4278" s="143" t="s">
        <v>25112</v>
      </c>
      <c r="B4278" s="143" t="s">
        <v>10923</v>
      </c>
      <c r="C4278" s="143" t="s">
        <v>2785</v>
      </c>
      <c r="D4278" s="143" t="s">
        <v>56</v>
      </c>
      <c r="E4278" s="143"/>
      <c r="F4278" s="143"/>
      <c r="G4278" s="145" t="s">
        <v>25113</v>
      </c>
      <c r="H4278" s="143"/>
      <c r="I4278" s="143"/>
      <c r="J4278" s="145" t="s">
        <v>25114</v>
      </c>
    </row>
    <row r="4279" spans="1:10">
      <c r="A4279" s="143" t="s">
        <v>25115</v>
      </c>
      <c r="B4279" s="143" t="s">
        <v>10925</v>
      </c>
      <c r="C4279" s="143" t="s">
        <v>2785</v>
      </c>
      <c r="D4279" s="143" t="s">
        <v>56</v>
      </c>
      <c r="E4279" s="143"/>
      <c r="F4279" s="143"/>
      <c r="G4279" s="145" t="s">
        <v>25116</v>
      </c>
      <c r="H4279" s="143"/>
      <c r="I4279" s="143"/>
      <c r="J4279" s="145" t="s">
        <v>18975</v>
      </c>
    </row>
    <row r="4280" spans="1:10">
      <c r="A4280" s="143" t="s">
        <v>25117</v>
      </c>
      <c r="B4280" s="143" t="s">
        <v>10927</v>
      </c>
      <c r="C4280" s="143" t="s">
        <v>2785</v>
      </c>
      <c r="D4280" s="143" t="s">
        <v>56</v>
      </c>
      <c r="E4280" s="143"/>
      <c r="F4280" s="143"/>
      <c r="G4280" s="145" t="s">
        <v>25118</v>
      </c>
      <c r="H4280" s="143"/>
      <c r="I4280" s="143"/>
      <c r="J4280" s="145" t="s">
        <v>6029</v>
      </c>
    </row>
    <row r="4281" spans="1:10">
      <c r="A4281" s="143" t="s">
        <v>25119</v>
      </c>
      <c r="B4281" s="143" t="s">
        <v>10928</v>
      </c>
      <c r="C4281" s="143" t="s">
        <v>2785</v>
      </c>
      <c r="D4281" s="143" t="s">
        <v>56</v>
      </c>
      <c r="E4281" s="143"/>
      <c r="F4281" s="143"/>
      <c r="G4281" s="145" t="s">
        <v>25120</v>
      </c>
      <c r="H4281" s="143"/>
      <c r="I4281" s="143"/>
      <c r="J4281" s="145" t="s">
        <v>25121</v>
      </c>
    </row>
    <row r="4282" spans="1:10">
      <c r="A4282" s="143" t="s">
        <v>25122</v>
      </c>
      <c r="B4282" s="143" t="s">
        <v>10930</v>
      </c>
      <c r="C4282" s="143" t="s">
        <v>2785</v>
      </c>
      <c r="D4282" s="143" t="s">
        <v>56</v>
      </c>
      <c r="E4282" s="143"/>
      <c r="F4282" s="143"/>
      <c r="G4282" s="145" t="s">
        <v>21261</v>
      </c>
      <c r="H4282" s="143"/>
      <c r="I4282" s="143"/>
      <c r="J4282" s="145" t="s">
        <v>12134</v>
      </c>
    </row>
    <row r="4283" spans="1:10">
      <c r="A4283" s="143" t="s">
        <v>25123</v>
      </c>
      <c r="B4283" s="143" t="s">
        <v>10931</v>
      </c>
      <c r="C4283" s="143" t="s">
        <v>2785</v>
      </c>
      <c r="D4283" s="143" t="s">
        <v>56</v>
      </c>
      <c r="E4283" s="143"/>
      <c r="F4283" s="143"/>
      <c r="G4283" s="145" t="s">
        <v>7999</v>
      </c>
      <c r="H4283" s="143"/>
      <c r="I4283" s="143"/>
      <c r="J4283" s="145" t="s">
        <v>24009</v>
      </c>
    </row>
    <row r="4284" spans="1:10">
      <c r="A4284" s="143" t="s">
        <v>25124</v>
      </c>
      <c r="B4284" s="143" t="s">
        <v>10932</v>
      </c>
      <c r="C4284" s="143" t="s">
        <v>2805</v>
      </c>
      <c r="D4284" s="143" t="s">
        <v>56</v>
      </c>
      <c r="E4284" s="143"/>
      <c r="F4284" s="143"/>
      <c r="G4284" s="145" t="s">
        <v>7594</v>
      </c>
      <c r="H4284" s="143"/>
      <c r="I4284" s="143"/>
      <c r="J4284" s="145" t="s">
        <v>10810</v>
      </c>
    </row>
    <row r="4285" spans="1:10">
      <c r="A4285" s="143" t="s">
        <v>25125</v>
      </c>
      <c r="B4285" s="143" t="s">
        <v>10934</v>
      </c>
      <c r="C4285" s="143" t="s">
        <v>2805</v>
      </c>
      <c r="D4285" s="143" t="s">
        <v>56</v>
      </c>
      <c r="E4285" s="143"/>
      <c r="F4285" s="143"/>
      <c r="G4285" s="145" t="s">
        <v>25126</v>
      </c>
      <c r="H4285" s="143"/>
      <c r="I4285" s="143"/>
      <c r="J4285" s="145" t="s">
        <v>23200</v>
      </c>
    </row>
    <row r="4286" spans="1:10">
      <c r="A4286" s="143" t="s">
        <v>25127</v>
      </c>
      <c r="B4286" s="143" t="s">
        <v>10936</v>
      </c>
      <c r="C4286" s="143" t="s">
        <v>2805</v>
      </c>
      <c r="D4286" s="143" t="s">
        <v>56</v>
      </c>
      <c r="E4286" s="143"/>
      <c r="F4286" s="143"/>
      <c r="G4286" s="145" t="s">
        <v>10712</v>
      </c>
      <c r="H4286" s="143"/>
      <c r="I4286" s="143"/>
      <c r="J4286" s="145" t="s">
        <v>7784</v>
      </c>
    </row>
    <row r="4287" spans="1:10">
      <c r="A4287" s="143" t="s">
        <v>25128</v>
      </c>
      <c r="B4287" s="143" t="s">
        <v>10938</v>
      </c>
      <c r="C4287" s="143" t="s">
        <v>2785</v>
      </c>
      <c r="D4287" s="143" t="s">
        <v>56</v>
      </c>
      <c r="E4287" s="143"/>
      <c r="F4287" s="143"/>
      <c r="G4287" s="145" t="s">
        <v>6001</v>
      </c>
      <c r="H4287" s="143"/>
      <c r="I4287" s="143"/>
      <c r="J4287" s="145" t="s">
        <v>5106</v>
      </c>
    </row>
    <row r="4288" spans="1:10">
      <c r="A4288" s="143" t="s">
        <v>25129</v>
      </c>
      <c r="B4288" s="143" t="s">
        <v>10940</v>
      </c>
      <c r="C4288" s="143" t="s">
        <v>2785</v>
      </c>
      <c r="D4288" s="143" t="s">
        <v>56</v>
      </c>
      <c r="E4288" s="143"/>
      <c r="F4288" s="143"/>
      <c r="G4288" s="145" t="s">
        <v>25130</v>
      </c>
      <c r="H4288" s="143"/>
      <c r="I4288" s="143"/>
      <c r="J4288" s="145" t="s">
        <v>25131</v>
      </c>
    </row>
    <row r="4289" spans="1:10">
      <c r="A4289" s="143" t="s">
        <v>25132</v>
      </c>
      <c r="B4289" s="143" t="s">
        <v>10942</v>
      </c>
      <c r="C4289" s="143" t="s">
        <v>2785</v>
      </c>
      <c r="D4289" s="143" t="s">
        <v>56</v>
      </c>
      <c r="E4289" s="143"/>
      <c r="F4289" s="143"/>
      <c r="G4289" s="145" t="s">
        <v>25133</v>
      </c>
      <c r="H4289" s="143"/>
      <c r="I4289" s="143"/>
      <c r="J4289" s="145" t="s">
        <v>25134</v>
      </c>
    </row>
    <row r="4290" spans="1:10">
      <c r="A4290" s="143" t="s">
        <v>25135</v>
      </c>
      <c r="B4290" s="143" t="s">
        <v>10944</v>
      </c>
      <c r="C4290" s="143" t="s">
        <v>2785</v>
      </c>
      <c r="D4290" s="143" t="s">
        <v>56</v>
      </c>
      <c r="E4290" s="143"/>
      <c r="F4290" s="143"/>
      <c r="G4290" s="145" t="s">
        <v>25136</v>
      </c>
      <c r="H4290" s="143"/>
      <c r="I4290" s="143"/>
      <c r="J4290" s="145" t="s">
        <v>25137</v>
      </c>
    </row>
    <row r="4291" spans="1:10">
      <c r="A4291" s="143" t="s">
        <v>25138</v>
      </c>
      <c r="B4291" s="143" t="s">
        <v>10946</v>
      </c>
      <c r="C4291" s="143" t="s">
        <v>2785</v>
      </c>
      <c r="D4291" s="143" t="s">
        <v>56</v>
      </c>
      <c r="E4291" s="143"/>
      <c r="F4291" s="143"/>
      <c r="G4291" s="145" t="s">
        <v>25139</v>
      </c>
      <c r="H4291" s="143"/>
      <c r="I4291" s="143"/>
      <c r="J4291" s="145" t="s">
        <v>25140</v>
      </c>
    </row>
    <row r="4292" spans="1:10">
      <c r="A4292" s="143" t="s">
        <v>25141</v>
      </c>
      <c r="B4292" s="143" t="s">
        <v>10948</v>
      </c>
      <c r="C4292" s="143" t="s">
        <v>2785</v>
      </c>
      <c r="D4292" s="143" t="s">
        <v>56</v>
      </c>
      <c r="E4292" s="143"/>
      <c r="F4292" s="143"/>
      <c r="G4292" s="145" t="s">
        <v>25142</v>
      </c>
      <c r="H4292" s="143"/>
      <c r="I4292" s="143"/>
      <c r="J4292" s="145" t="s">
        <v>15858</v>
      </c>
    </row>
    <row r="4293" spans="1:10">
      <c r="A4293" s="143" t="s">
        <v>25143</v>
      </c>
      <c r="B4293" s="143" t="s">
        <v>10950</v>
      </c>
      <c r="C4293" s="143" t="s">
        <v>2805</v>
      </c>
      <c r="D4293" s="143" t="s">
        <v>56</v>
      </c>
      <c r="E4293" s="143"/>
      <c r="F4293" s="143"/>
      <c r="G4293" s="145" t="s">
        <v>25144</v>
      </c>
      <c r="H4293" s="143"/>
      <c r="I4293" s="143"/>
      <c r="J4293" s="145" t="s">
        <v>25145</v>
      </c>
    </row>
    <row r="4294" spans="1:10">
      <c r="A4294" s="143" t="s">
        <v>25146</v>
      </c>
      <c r="B4294" s="143" t="s">
        <v>10952</v>
      </c>
      <c r="C4294" s="143" t="s">
        <v>2785</v>
      </c>
      <c r="D4294" s="143" t="s">
        <v>56</v>
      </c>
      <c r="E4294" s="143"/>
      <c r="F4294" s="143"/>
      <c r="G4294" s="145" t="s">
        <v>25147</v>
      </c>
      <c r="H4294" s="143"/>
      <c r="I4294" s="143"/>
      <c r="J4294" s="145" t="s">
        <v>25148</v>
      </c>
    </row>
    <row r="4295" spans="1:10">
      <c r="A4295" s="143" t="s">
        <v>25149</v>
      </c>
      <c r="B4295" s="143" t="s">
        <v>10954</v>
      </c>
      <c r="C4295" s="143" t="s">
        <v>2785</v>
      </c>
      <c r="D4295" s="143" t="s">
        <v>56</v>
      </c>
      <c r="E4295" s="143"/>
      <c r="F4295" s="143"/>
      <c r="G4295" s="145" t="s">
        <v>25150</v>
      </c>
      <c r="H4295" s="143"/>
      <c r="I4295" s="143"/>
      <c r="J4295" s="145" t="s">
        <v>25151</v>
      </c>
    </row>
    <row r="4296" spans="1:10">
      <c r="A4296" s="143" t="s">
        <v>25152</v>
      </c>
      <c r="B4296" s="143" t="s">
        <v>10956</v>
      </c>
      <c r="C4296" s="143" t="s">
        <v>2785</v>
      </c>
      <c r="D4296" s="143" t="s">
        <v>56</v>
      </c>
      <c r="E4296" s="143"/>
      <c r="F4296" s="143"/>
      <c r="G4296" s="145" t="s">
        <v>25153</v>
      </c>
      <c r="H4296" s="143"/>
      <c r="I4296" s="143"/>
      <c r="J4296" s="145" t="s">
        <v>25154</v>
      </c>
    </row>
    <row r="4297" spans="1:10">
      <c r="A4297" s="143" t="s">
        <v>25155</v>
      </c>
      <c r="B4297" s="143" t="s">
        <v>10958</v>
      </c>
      <c r="C4297" s="143" t="s">
        <v>2805</v>
      </c>
      <c r="D4297" s="143" t="s">
        <v>56</v>
      </c>
      <c r="E4297" s="143"/>
      <c r="F4297" s="143"/>
      <c r="G4297" s="145" t="s">
        <v>3288</v>
      </c>
      <c r="H4297" s="143"/>
      <c r="I4297" s="143"/>
      <c r="J4297" s="145" t="s">
        <v>21225</v>
      </c>
    </row>
    <row r="4298" spans="1:10">
      <c r="A4298" s="143" t="s">
        <v>25156</v>
      </c>
      <c r="B4298" s="143" t="s">
        <v>10960</v>
      </c>
      <c r="C4298" s="143" t="s">
        <v>2785</v>
      </c>
      <c r="D4298" s="143" t="s">
        <v>56</v>
      </c>
      <c r="E4298" s="143"/>
      <c r="F4298" s="143"/>
      <c r="G4298" s="145" t="s">
        <v>25157</v>
      </c>
      <c r="H4298" s="143"/>
      <c r="I4298" s="143"/>
      <c r="J4298" s="145" t="s">
        <v>3104</v>
      </c>
    </row>
    <row r="4299" spans="1:10">
      <c r="A4299" s="143" t="s">
        <v>25158</v>
      </c>
      <c r="B4299" s="143" t="s">
        <v>10961</v>
      </c>
      <c r="C4299" s="143" t="s">
        <v>2805</v>
      </c>
      <c r="D4299" s="143" t="s">
        <v>56</v>
      </c>
      <c r="E4299" s="143"/>
      <c r="F4299" s="143"/>
      <c r="G4299" s="145" t="s">
        <v>8177</v>
      </c>
      <c r="H4299" s="143"/>
      <c r="I4299" s="143"/>
      <c r="J4299" s="145" t="s">
        <v>10816</v>
      </c>
    </row>
    <row r="4300" spans="1:10">
      <c r="A4300" s="143" t="s">
        <v>25159</v>
      </c>
      <c r="B4300" s="143" t="s">
        <v>10963</v>
      </c>
      <c r="C4300" s="143" t="s">
        <v>2785</v>
      </c>
      <c r="D4300" s="143" t="s">
        <v>56</v>
      </c>
      <c r="E4300" s="143"/>
      <c r="F4300" s="143"/>
      <c r="G4300" s="145" t="s">
        <v>18689</v>
      </c>
      <c r="H4300" s="143"/>
      <c r="I4300" s="143"/>
      <c r="J4300" s="145" t="s">
        <v>24650</v>
      </c>
    </row>
    <row r="4301" spans="1:10">
      <c r="A4301" s="143" t="s">
        <v>25160</v>
      </c>
      <c r="B4301" s="143" t="s">
        <v>10965</v>
      </c>
      <c r="C4301" s="143" t="s">
        <v>2805</v>
      </c>
      <c r="D4301" s="143" t="s">
        <v>56</v>
      </c>
      <c r="E4301" s="143"/>
      <c r="F4301" s="143"/>
      <c r="G4301" s="145" t="s">
        <v>13009</v>
      </c>
      <c r="H4301" s="143"/>
      <c r="I4301" s="143"/>
      <c r="J4301" s="145" t="s">
        <v>16698</v>
      </c>
    </row>
    <row r="4302" spans="1:10">
      <c r="A4302" s="143" t="s">
        <v>25161</v>
      </c>
      <c r="B4302" s="143" t="s">
        <v>10967</v>
      </c>
      <c r="C4302" s="143" t="s">
        <v>2805</v>
      </c>
      <c r="D4302" s="143" t="s">
        <v>56</v>
      </c>
      <c r="E4302" s="143"/>
      <c r="F4302" s="143"/>
      <c r="G4302" s="145" t="s">
        <v>12724</v>
      </c>
      <c r="H4302" s="143"/>
      <c r="I4302" s="143"/>
      <c r="J4302" s="145" t="s">
        <v>17243</v>
      </c>
    </row>
    <row r="4303" spans="1:10">
      <c r="A4303" s="143" t="s">
        <v>25162</v>
      </c>
      <c r="B4303" s="143" t="s">
        <v>10968</v>
      </c>
      <c r="C4303" s="143" t="s">
        <v>2805</v>
      </c>
      <c r="D4303" s="143" t="s">
        <v>56</v>
      </c>
      <c r="E4303" s="143"/>
      <c r="F4303" s="143"/>
      <c r="G4303" s="145" t="s">
        <v>9492</v>
      </c>
      <c r="H4303" s="143"/>
      <c r="I4303" s="143"/>
      <c r="J4303" s="145" t="s">
        <v>10119</v>
      </c>
    </row>
    <row r="4304" spans="1:10">
      <c r="A4304" s="143" t="s">
        <v>25163</v>
      </c>
      <c r="B4304" s="143" t="s">
        <v>10970</v>
      </c>
      <c r="C4304" s="143" t="s">
        <v>2805</v>
      </c>
      <c r="D4304" s="143" t="s">
        <v>56</v>
      </c>
      <c r="E4304" s="143"/>
      <c r="F4304" s="143"/>
      <c r="G4304" s="145" t="s">
        <v>21386</v>
      </c>
      <c r="H4304" s="143"/>
      <c r="I4304" s="143"/>
      <c r="J4304" s="145" t="s">
        <v>8147</v>
      </c>
    </row>
    <row r="4305" spans="1:10">
      <c r="A4305" s="143" t="s">
        <v>25164</v>
      </c>
      <c r="B4305" s="143" t="s">
        <v>10972</v>
      </c>
      <c r="C4305" s="143" t="s">
        <v>2805</v>
      </c>
      <c r="D4305" s="143" t="s">
        <v>56</v>
      </c>
      <c r="E4305" s="143"/>
      <c r="F4305" s="143"/>
      <c r="G4305" s="145" t="s">
        <v>7908</v>
      </c>
      <c r="H4305" s="143"/>
      <c r="I4305" s="143"/>
      <c r="J4305" s="145" t="s">
        <v>23201</v>
      </c>
    </row>
    <row r="4306" spans="1:10">
      <c r="A4306" s="143" t="s">
        <v>25165</v>
      </c>
      <c r="B4306" s="143" t="s">
        <v>10973</v>
      </c>
      <c r="C4306" s="143" t="s">
        <v>2805</v>
      </c>
      <c r="D4306" s="143" t="s">
        <v>56</v>
      </c>
      <c r="E4306" s="143"/>
      <c r="F4306" s="143"/>
      <c r="G4306" s="145" t="s">
        <v>25166</v>
      </c>
      <c r="H4306" s="143"/>
      <c r="I4306" s="143"/>
      <c r="J4306" s="145" t="s">
        <v>10860</v>
      </c>
    </row>
    <row r="4307" spans="1:10">
      <c r="A4307" s="143" t="s">
        <v>25167</v>
      </c>
      <c r="B4307" s="143" t="s">
        <v>10975</v>
      </c>
      <c r="C4307" s="143" t="s">
        <v>2805</v>
      </c>
      <c r="D4307" s="143" t="s">
        <v>56</v>
      </c>
      <c r="E4307" s="143"/>
      <c r="F4307" s="143"/>
      <c r="G4307" s="145" t="s">
        <v>25168</v>
      </c>
      <c r="H4307" s="143"/>
      <c r="I4307" s="143"/>
      <c r="J4307" s="145" t="s">
        <v>9816</v>
      </c>
    </row>
    <row r="4308" spans="1:10">
      <c r="A4308" s="143" t="s">
        <v>25169</v>
      </c>
      <c r="B4308" s="143" t="s">
        <v>10976</v>
      </c>
      <c r="C4308" s="143" t="s">
        <v>2805</v>
      </c>
      <c r="D4308" s="143" t="s">
        <v>56</v>
      </c>
      <c r="E4308" s="143"/>
      <c r="F4308" s="143"/>
      <c r="G4308" s="145" t="s">
        <v>25168</v>
      </c>
      <c r="H4308" s="143"/>
      <c r="I4308" s="143"/>
      <c r="J4308" s="145" t="s">
        <v>9816</v>
      </c>
    </row>
    <row r="4309" spans="1:10">
      <c r="A4309" s="143" t="s">
        <v>25170</v>
      </c>
      <c r="B4309" s="143" t="s">
        <v>10977</v>
      </c>
      <c r="C4309" s="143" t="s">
        <v>2805</v>
      </c>
      <c r="D4309" s="143" t="s">
        <v>56</v>
      </c>
      <c r="E4309" s="143"/>
      <c r="F4309" s="143"/>
      <c r="G4309" s="145" t="s">
        <v>25171</v>
      </c>
      <c r="H4309" s="143"/>
      <c r="I4309" s="143"/>
      <c r="J4309" s="145" t="s">
        <v>25172</v>
      </c>
    </row>
    <row r="4310" spans="1:10">
      <c r="A4310" s="143" t="s">
        <v>25173</v>
      </c>
      <c r="B4310" s="143" t="s">
        <v>10979</v>
      </c>
      <c r="C4310" s="143" t="s">
        <v>2785</v>
      </c>
      <c r="D4310" s="143" t="s">
        <v>56</v>
      </c>
      <c r="E4310" s="143"/>
      <c r="F4310" s="143"/>
      <c r="G4310" s="145" t="s">
        <v>25174</v>
      </c>
      <c r="H4310" s="143"/>
      <c r="I4310" s="143"/>
      <c r="J4310" s="145" t="s">
        <v>21815</v>
      </c>
    </row>
    <row r="4311" spans="1:10">
      <c r="A4311" s="143" t="s">
        <v>25175</v>
      </c>
      <c r="B4311" s="143" t="s">
        <v>10980</v>
      </c>
      <c r="C4311" s="143" t="s">
        <v>2805</v>
      </c>
      <c r="D4311" s="143" t="s">
        <v>56</v>
      </c>
      <c r="E4311" s="143"/>
      <c r="F4311" s="143"/>
      <c r="G4311" s="145" t="s">
        <v>21409</v>
      </c>
      <c r="H4311" s="143"/>
      <c r="I4311" s="143"/>
      <c r="J4311" s="145" t="s">
        <v>9227</v>
      </c>
    </row>
    <row r="4312" spans="1:10">
      <c r="A4312" s="143" t="s">
        <v>25176</v>
      </c>
      <c r="B4312" s="143" t="s">
        <v>10982</v>
      </c>
      <c r="C4312" s="143" t="s">
        <v>2785</v>
      </c>
      <c r="D4312" s="143" t="s">
        <v>56</v>
      </c>
      <c r="E4312" s="143"/>
      <c r="F4312" s="143"/>
      <c r="G4312" s="145" t="s">
        <v>9906</v>
      </c>
      <c r="H4312" s="143"/>
      <c r="I4312" s="143"/>
      <c r="J4312" s="145" t="s">
        <v>3268</v>
      </c>
    </row>
    <row r="4313" spans="1:10">
      <c r="A4313" s="143" t="s">
        <v>25177</v>
      </c>
      <c r="B4313" s="143" t="s">
        <v>10984</v>
      </c>
      <c r="C4313" s="143" t="s">
        <v>2805</v>
      </c>
      <c r="D4313" s="143" t="s">
        <v>56</v>
      </c>
      <c r="E4313" s="143"/>
      <c r="F4313" s="143"/>
      <c r="G4313" s="145" t="s">
        <v>10709</v>
      </c>
      <c r="H4313" s="143"/>
      <c r="I4313" s="143"/>
      <c r="J4313" s="145" t="s">
        <v>7887</v>
      </c>
    </row>
    <row r="4314" spans="1:10">
      <c r="A4314" s="143" t="s">
        <v>25178</v>
      </c>
      <c r="B4314" s="143" t="s">
        <v>10985</v>
      </c>
      <c r="C4314" s="143" t="s">
        <v>2805</v>
      </c>
      <c r="D4314" s="143" t="s">
        <v>56</v>
      </c>
      <c r="E4314" s="143"/>
      <c r="F4314" s="143"/>
      <c r="G4314" s="145" t="s">
        <v>8168</v>
      </c>
      <c r="H4314" s="143"/>
      <c r="I4314" s="143"/>
      <c r="J4314" s="145" t="s">
        <v>25179</v>
      </c>
    </row>
    <row r="4315" spans="1:10">
      <c r="A4315" s="143" t="s">
        <v>25180</v>
      </c>
      <c r="B4315" s="143" t="s">
        <v>10986</v>
      </c>
      <c r="C4315" s="143" t="s">
        <v>2805</v>
      </c>
      <c r="D4315" s="143" t="s">
        <v>56</v>
      </c>
      <c r="E4315" s="143"/>
      <c r="F4315" s="143"/>
      <c r="G4315" s="145" t="s">
        <v>22331</v>
      </c>
      <c r="H4315" s="143"/>
      <c r="I4315" s="143"/>
      <c r="J4315" s="145" t="s">
        <v>7068</v>
      </c>
    </row>
    <row r="4316" spans="1:10">
      <c r="A4316" s="143" t="s">
        <v>25181</v>
      </c>
      <c r="B4316" s="143" t="s">
        <v>10988</v>
      </c>
      <c r="C4316" s="143" t="s">
        <v>2805</v>
      </c>
      <c r="D4316" s="143" t="s">
        <v>56</v>
      </c>
      <c r="E4316" s="143"/>
      <c r="F4316" s="143"/>
      <c r="G4316" s="145" t="s">
        <v>14236</v>
      </c>
      <c r="H4316" s="143"/>
      <c r="I4316" s="143"/>
      <c r="J4316" s="145" t="s">
        <v>25182</v>
      </c>
    </row>
    <row r="4317" spans="1:10">
      <c r="A4317" s="143" t="s">
        <v>25183</v>
      </c>
      <c r="B4317" s="143" t="s">
        <v>10989</v>
      </c>
      <c r="C4317" s="143" t="s">
        <v>2805</v>
      </c>
      <c r="D4317" s="143" t="s">
        <v>56</v>
      </c>
      <c r="E4317" s="143"/>
      <c r="F4317" s="143"/>
      <c r="G4317" s="145" t="s">
        <v>22604</v>
      </c>
      <c r="H4317" s="143"/>
      <c r="I4317" s="143"/>
      <c r="J4317" s="145" t="s">
        <v>10924</v>
      </c>
    </row>
    <row r="4318" spans="1:10">
      <c r="A4318" s="143" t="s">
        <v>25184</v>
      </c>
      <c r="B4318" s="143" t="s">
        <v>10990</v>
      </c>
      <c r="C4318" s="143" t="s">
        <v>2805</v>
      </c>
      <c r="D4318" s="143" t="s">
        <v>56</v>
      </c>
      <c r="E4318" s="143"/>
      <c r="F4318" s="143"/>
      <c r="G4318" s="145" t="s">
        <v>15504</v>
      </c>
      <c r="H4318" s="143"/>
      <c r="I4318" s="143"/>
      <c r="J4318" s="145" t="s">
        <v>19971</v>
      </c>
    </row>
    <row r="4319" spans="1:10">
      <c r="A4319" s="143" t="s">
        <v>25185</v>
      </c>
      <c r="B4319" s="143" t="s">
        <v>10992</v>
      </c>
      <c r="C4319" s="143" t="s">
        <v>2805</v>
      </c>
      <c r="D4319" s="143" t="s">
        <v>56</v>
      </c>
      <c r="E4319" s="143"/>
      <c r="F4319" s="143"/>
      <c r="G4319" s="145" t="s">
        <v>11369</v>
      </c>
      <c r="H4319" s="143"/>
      <c r="I4319" s="143"/>
      <c r="J4319" s="145" t="s">
        <v>25186</v>
      </c>
    </row>
    <row r="4320" spans="1:10">
      <c r="A4320" s="143" t="s">
        <v>25187</v>
      </c>
      <c r="B4320" s="143" t="s">
        <v>10994</v>
      </c>
      <c r="C4320" s="143" t="s">
        <v>2805</v>
      </c>
      <c r="D4320" s="143" t="s">
        <v>56</v>
      </c>
      <c r="E4320" s="143"/>
      <c r="F4320" s="143"/>
      <c r="G4320" s="145" t="s">
        <v>13648</v>
      </c>
      <c r="H4320" s="143"/>
      <c r="I4320" s="143"/>
      <c r="J4320" s="145" t="s">
        <v>4196</v>
      </c>
    </row>
    <row r="4321" spans="1:10">
      <c r="A4321" s="143" t="s">
        <v>25188</v>
      </c>
      <c r="B4321" s="143" t="s">
        <v>10996</v>
      </c>
      <c r="C4321" s="143" t="s">
        <v>2785</v>
      </c>
      <c r="D4321" s="143" t="s">
        <v>56</v>
      </c>
      <c r="E4321" s="143"/>
      <c r="F4321" s="143"/>
      <c r="G4321" s="145" t="s">
        <v>25189</v>
      </c>
      <c r="H4321" s="143"/>
      <c r="I4321" s="143"/>
      <c r="J4321" s="145" t="s">
        <v>25190</v>
      </c>
    </row>
    <row r="4322" spans="1:10">
      <c r="A4322" s="143" t="s">
        <v>25191</v>
      </c>
      <c r="B4322" s="143" t="s">
        <v>10997</v>
      </c>
      <c r="C4322" s="143" t="s">
        <v>2785</v>
      </c>
      <c r="D4322" s="143" t="s">
        <v>56</v>
      </c>
      <c r="E4322" s="143"/>
      <c r="F4322" s="143"/>
      <c r="G4322" s="145" t="s">
        <v>9714</v>
      </c>
      <c r="H4322" s="143"/>
      <c r="I4322" s="143"/>
      <c r="J4322" s="145" t="s">
        <v>25192</v>
      </c>
    </row>
    <row r="4323" spans="1:10">
      <c r="A4323" s="143" t="s">
        <v>25193</v>
      </c>
      <c r="B4323" s="143" t="s">
        <v>10999</v>
      </c>
      <c r="C4323" s="143" t="s">
        <v>2785</v>
      </c>
      <c r="D4323" s="143" t="s">
        <v>56</v>
      </c>
      <c r="E4323" s="143"/>
      <c r="F4323" s="143"/>
      <c r="G4323" s="145" t="s">
        <v>25194</v>
      </c>
      <c r="H4323" s="143"/>
      <c r="I4323" s="143"/>
      <c r="J4323" s="145" t="s">
        <v>7624</v>
      </c>
    </row>
    <row r="4324" spans="1:10">
      <c r="A4324" s="143" t="s">
        <v>25195</v>
      </c>
      <c r="B4324" s="143" t="s">
        <v>11000</v>
      </c>
      <c r="C4324" s="143" t="s">
        <v>2785</v>
      </c>
      <c r="D4324" s="143" t="s">
        <v>56</v>
      </c>
      <c r="E4324" s="143"/>
      <c r="F4324" s="143"/>
      <c r="G4324" s="145" t="s">
        <v>25196</v>
      </c>
      <c r="H4324" s="143"/>
      <c r="I4324" s="143"/>
      <c r="J4324" s="145" t="s">
        <v>10222</v>
      </c>
    </row>
    <row r="4325" spans="1:10">
      <c r="A4325" s="143" t="s">
        <v>25197</v>
      </c>
      <c r="B4325" s="143" t="s">
        <v>11001</v>
      </c>
      <c r="C4325" s="143" t="s">
        <v>2785</v>
      </c>
      <c r="D4325" s="143" t="s">
        <v>56</v>
      </c>
      <c r="E4325" s="143"/>
      <c r="F4325" s="143"/>
      <c r="G4325" s="145" t="s">
        <v>3777</v>
      </c>
      <c r="H4325" s="143"/>
      <c r="I4325" s="143"/>
      <c r="J4325" s="145" t="s">
        <v>25198</v>
      </c>
    </row>
    <row r="4326" spans="1:10">
      <c r="A4326" s="143" t="s">
        <v>25199</v>
      </c>
      <c r="B4326" s="143" t="s">
        <v>11003</v>
      </c>
      <c r="C4326" s="143" t="s">
        <v>2785</v>
      </c>
      <c r="D4326" s="143" t="s">
        <v>56</v>
      </c>
      <c r="E4326" s="143"/>
      <c r="F4326" s="143"/>
      <c r="G4326" s="145" t="s">
        <v>9084</v>
      </c>
      <c r="H4326" s="143"/>
      <c r="I4326" s="143"/>
      <c r="J4326" s="145" t="s">
        <v>8135</v>
      </c>
    </row>
    <row r="4327" spans="1:10">
      <c r="A4327" s="143" t="s">
        <v>25200</v>
      </c>
      <c r="B4327" s="143" t="s">
        <v>11004</v>
      </c>
      <c r="C4327" s="143" t="s">
        <v>2785</v>
      </c>
      <c r="D4327" s="143" t="s">
        <v>56</v>
      </c>
      <c r="E4327" s="143"/>
      <c r="F4327" s="143"/>
      <c r="G4327" s="145" t="s">
        <v>25201</v>
      </c>
      <c r="H4327" s="143"/>
      <c r="I4327" s="143"/>
      <c r="J4327" s="145" t="s">
        <v>25202</v>
      </c>
    </row>
    <row r="4328" spans="1:10">
      <c r="A4328" s="143" t="s">
        <v>25203</v>
      </c>
      <c r="B4328" s="143" t="s">
        <v>11005</v>
      </c>
      <c r="C4328" s="143" t="s">
        <v>2785</v>
      </c>
      <c r="D4328" s="143" t="s">
        <v>56</v>
      </c>
      <c r="E4328" s="143"/>
      <c r="F4328" s="143"/>
      <c r="G4328" s="145" t="s">
        <v>13128</v>
      </c>
      <c r="H4328" s="143"/>
      <c r="I4328" s="143"/>
      <c r="J4328" s="145" t="s">
        <v>24098</v>
      </c>
    </row>
    <row r="4329" spans="1:10">
      <c r="A4329" s="143" t="s">
        <v>25204</v>
      </c>
      <c r="B4329" s="143" t="s">
        <v>11007</v>
      </c>
      <c r="C4329" s="143" t="s">
        <v>2785</v>
      </c>
      <c r="D4329" s="143" t="s">
        <v>56</v>
      </c>
      <c r="E4329" s="143"/>
      <c r="F4329" s="143"/>
      <c r="G4329" s="145" t="s">
        <v>13603</v>
      </c>
      <c r="H4329" s="143"/>
      <c r="I4329" s="143"/>
      <c r="J4329" s="145" t="s">
        <v>25205</v>
      </c>
    </row>
    <row r="4330" spans="1:10">
      <c r="A4330" s="143" t="s">
        <v>25206</v>
      </c>
      <c r="B4330" s="143" t="s">
        <v>11009</v>
      </c>
      <c r="C4330" s="143" t="s">
        <v>2785</v>
      </c>
      <c r="D4330" s="143" t="s">
        <v>56</v>
      </c>
      <c r="E4330" s="143"/>
      <c r="F4330" s="143"/>
      <c r="G4330" s="145" t="s">
        <v>11960</v>
      </c>
      <c r="H4330" s="143"/>
      <c r="I4330" s="143"/>
      <c r="J4330" s="145" t="s">
        <v>10528</v>
      </c>
    </row>
    <row r="4331" spans="1:10">
      <c r="A4331" s="143" t="s">
        <v>25207</v>
      </c>
      <c r="B4331" s="143" t="s">
        <v>11010</v>
      </c>
      <c r="C4331" s="143" t="s">
        <v>2785</v>
      </c>
      <c r="D4331" s="143" t="s">
        <v>56</v>
      </c>
      <c r="E4331" s="143"/>
      <c r="F4331" s="143"/>
      <c r="G4331" s="145" t="s">
        <v>19958</v>
      </c>
      <c r="H4331" s="143"/>
      <c r="I4331" s="143"/>
      <c r="J4331" s="145" t="s">
        <v>11677</v>
      </c>
    </row>
    <row r="4332" spans="1:10">
      <c r="A4332" s="143" t="s">
        <v>25208</v>
      </c>
      <c r="B4332" s="143" t="s">
        <v>11011</v>
      </c>
      <c r="C4332" s="143" t="s">
        <v>2785</v>
      </c>
      <c r="D4332" s="143" t="s">
        <v>56</v>
      </c>
      <c r="E4332" s="143"/>
      <c r="F4332" s="143"/>
      <c r="G4332" s="145" t="s">
        <v>8147</v>
      </c>
      <c r="H4332" s="143"/>
      <c r="I4332" s="143"/>
      <c r="J4332" s="145" t="s">
        <v>25209</v>
      </c>
    </row>
    <row r="4333" spans="1:10">
      <c r="A4333" s="143" t="s">
        <v>25210</v>
      </c>
      <c r="B4333" s="143" t="s">
        <v>11013</v>
      </c>
      <c r="C4333" s="143" t="s">
        <v>2785</v>
      </c>
      <c r="D4333" s="143" t="s">
        <v>56</v>
      </c>
      <c r="E4333" s="143"/>
      <c r="F4333" s="143"/>
      <c r="G4333" s="145" t="s">
        <v>25211</v>
      </c>
      <c r="H4333" s="143"/>
      <c r="I4333" s="143"/>
      <c r="J4333" s="145" t="s">
        <v>25212</v>
      </c>
    </row>
    <row r="4334" spans="1:10">
      <c r="A4334" s="143" t="s">
        <v>25213</v>
      </c>
      <c r="B4334" s="143" t="s">
        <v>11014</v>
      </c>
      <c r="C4334" s="143" t="s">
        <v>2785</v>
      </c>
      <c r="D4334" s="143" t="s">
        <v>56</v>
      </c>
      <c r="E4334" s="143"/>
      <c r="F4334" s="143"/>
      <c r="G4334" s="145" t="s">
        <v>10019</v>
      </c>
      <c r="H4334" s="143"/>
      <c r="I4334" s="143"/>
      <c r="J4334" s="145" t="s">
        <v>22256</v>
      </c>
    </row>
    <row r="4335" spans="1:10">
      <c r="A4335" s="143" t="s">
        <v>25214</v>
      </c>
      <c r="B4335" s="143" t="s">
        <v>11016</v>
      </c>
      <c r="C4335" s="143" t="s">
        <v>2785</v>
      </c>
      <c r="D4335" s="143" t="s">
        <v>56</v>
      </c>
      <c r="E4335" s="143"/>
      <c r="F4335" s="143"/>
      <c r="G4335" s="145" t="s">
        <v>16805</v>
      </c>
      <c r="H4335" s="143"/>
      <c r="I4335" s="143"/>
      <c r="J4335" s="145" t="s">
        <v>25215</v>
      </c>
    </row>
    <row r="4336" spans="1:10">
      <c r="A4336" s="143" t="s">
        <v>25216</v>
      </c>
      <c r="B4336" s="143" t="s">
        <v>11017</v>
      </c>
      <c r="C4336" s="143" t="s">
        <v>2785</v>
      </c>
      <c r="D4336" s="143" t="s">
        <v>56</v>
      </c>
      <c r="E4336" s="143"/>
      <c r="F4336" s="143"/>
      <c r="G4336" s="145" t="s">
        <v>25217</v>
      </c>
      <c r="H4336" s="143"/>
      <c r="I4336" s="143"/>
      <c r="J4336" s="145" t="s">
        <v>16687</v>
      </c>
    </row>
    <row r="4337" spans="1:10">
      <c r="A4337" s="143" t="s">
        <v>25218</v>
      </c>
      <c r="B4337" s="143" t="s">
        <v>11019</v>
      </c>
      <c r="C4337" s="143" t="s">
        <v>2785</v>
      </c>
      <c r="D4337" s="143" t="s">
        <v>56</v>
      </c>
      <c r="E4337" s="143"/>
      <c r="F4337" s="143"/>
      <c r="G4337" s="145" t="s">
        <v>25219</v>
      </c>
      <c r="H4337" s="143"/>
      <c r="I4337" s="143"/>
      <c r="J4337" s="145" t="s">
        <v>25220</v>
      </c>
    </row>
    <row r="4338" spans="1:10">
      <c r="A4338" s="143" t="s">
        <v>25221</v>
      </c>
      <c r="B4338" s="143" t="s">
        <v>11021</v>
      </c>
      <c r="C4338" s="143" t="s">
        <v>2785</v>
      </c>
      <c r="D4338" s="143" t="s">
        <v>56</v>
      </c>
      <c r="E4338" s="143"/>
      <c r="F4338" s="143"/>
      <c r="G4338" s="145" t="s">
        <v>23681</v>
      </c>
      <c r="H4338" s="143"/>
      <c r="I4338" s="143"/>
      <c r="J4338" s="145" t="s">
        <v>12771</v>
      </c>
    </row>
    <row r="4339" spans="1:10">
      <c r="A4339" s="143" t="s">
        <v>25222</v>
      </c>
      <c r="B4339" s="143" t="s">
        <v>11022</v>
      </c>
      <c r="C4339" s="143" t="s">
        <v>2785</v>
      </c>
      <c r="D4339" s="143" t="s">
        <v>56</v>
      </c>
      <c r="E4339" s="143"/>
      <c r="F4339" s="143"/>
      <c r="G4339" s="145" t="s">
        <v>14994</v>
      </c>
      <c r="H4339" s="143"/>
      <c r="I4339" s="143"/>
      <c r="J4339" s="145" t="s">
        <v>25223</v>
      </c>
    </row>
    <row r="4340" spans="1:10">
      <c r="A4340" s="143" t="s">
        <v>25224</v>
      </c>
      <c r="B4340" s="143" t="s">
        <v>11023</v>
      </c>
      <c r="C4340" s="143" t="s">
        <v>2785</v>
      </c>
      <c r="D4340" s="143" t="s">
        <v>56</v>
      </c>
      <c r="E4340" s="143"/>
      <c r="F4340" s="143"/>
      <c r="G4340" s="145" t="s">
        <v>23203</v>
      </c>
      <c r="H4340" s="143"/>
      <c r="I4340" s="143"/>
      <c r="J4340" s="145" t="s">
        <v>2854</v>
      </c>
    </row>
    <row r="4341" spans="1:10">
      <c r="A4341" s="143" t="s">
        <v>25225</v>
      </c>
      <c r="B4341" s="143" t="s">
        <v>11024</v>
      </c>
      <c r="C4341" s="143" t="s">
        <v>2785</v>
      </c>
      <c r="D4341" s="143" t="s">
        <v>56</v>
      </c>
      <c r="E4341" s="143"/>
      <c r="F4341" s="143"/>
      <c r="G4341" s="145" t="s">
        <v>9814</v>
      </c>
      <c r="H4341" s="143"/>
      <c r="I4341" s="143"/>
      <c r="J4341" s="145" t="s">
        <v>21299</v>
      </c>
    </row>
    <row r="4342" spans="1:10">
      <c r="A4342" s="143" t="s">
        <v>25226</v>
      </c>
      <c r="B4342" s="143" t="s">
        <v>11026</v>
      </c>
      <c r="C4342" s="143" t="s">
        <v>2785</v>
      </c>
      <c r="D4342" s="143" t="s">
        <v>56</v>
      </c>
      <c r="E4342" s="143"/>
      <c r="F4342" s="143"/>
      <c r="G4342" s="145" t="s">
        <v>7052</v>
      </c>
      <c r="H4342" s="143"/>
      <c r="I4342" s="143"/>
      <c r="J4342" s="145" t="s">
        <v>4937</v>
      </c>
    </row>
    <row r="4343" spans="1:10">
      <c r="A4343" s="143" t="s">
        <v>25227</v>
      </c>
      <c r="B4343" s="143" t="s">
        <v>11028</v>
      </c>
      <c r="C4343" s="143" t="s">
        <v>2785</v>
      </c>
      <c r="D4343" s="143" t="s">
        <v>56</v>
      </c>
      <c r="E4343" s="143"/>
      <c r="F4343" s="143"/>
      <c r="G4343" s="145" t="s">
        <v>23369</v>
      </c>
      <c r="H4343" s="143"/>
      <c r="I4343" s="143"/>
      <c r="J4343" s="145" t="s">
        <v>25228</v>
      </c>
    </row>
    <row r="4344" spans="1:10">
      <c r="A4344" s="143" t="s">
        <v>25229</v>
      </c>
      <c r="B4344" s="143" t="s">
        <v>11029</v>
      </c>
      <c r="C4344" s="143" t="s">
        <v>2785</v>
      </c>
      <c r="D4344" s="143" t="s">
        <v>56</v>
      </c>
      <c r="E4344" s="143"/>
      <c r="F4344" s="143"/>
      <c r="G4344" s="145" t="s">
        <v>13774</v>
      </c>
      <c r="H4344" s="143"/>
      <c r="I4344" s="143"/>
      <c r="J4344" s="145" t="s">
        <v>25230</v>
      </c>
    </row>
    <row r="4345" spans="1:10">
      <c r="A4345" s="143" t="s">
        <v>25231</v>
      </c>
      <c r="B4345" s="143" t="s">
        <v>11031</v>
      </c>
      <c r="C4345" s="143" t="s">
        <v>2785</v>
      </c>
      <c r="D4345" s="143" t="s">
        <v>56</v>
      </c>
      <c r="E4345" s="143"/>
      <c r="F4345" s="143"/>
      <c r="G4345" s="145" t="s">
        <v>25232</v>
      </c>
      <c r="H4345" s="143"/>
      <c r="I4345" s="143"/>
      <c r="J4345" s="145" t="s">
        <v>25233</v>
      </c>
    </row>
    <row r="4346" spans="1:10">
      <c r="A4346" s="143" t="s">
        <v>25234</v>
      </c>
      <c r="B4346" s="143" t="s">
        <v>11033</v>
      </c>
      <c r="C4346" s="143" t="s">
        <v>2785</v>
      </c>
      <c r="D4346" s="143" t="s">
        <v>56</v>
      </c>
      <c r="E4346" s="143"/>
      <c r="F4346" s="143"/>
      <c r="G4346" s="145" t="s">
        <v>21305</v>
      </c>
      <c r="H4346" s="143"/>
      <c r="I4346" s="143"/>
      <c r="J4346" s="145" t="s">
        <v>25235</v>
      </c>
    </row>
    <row r="4347" spans="1:10">
      <c r="A4347" s="143" t="s">
        <v>25236</v>
      </c>
      <c r="B4347" s="143" t="s">
        <v>11035</v>
      </c>
      <c r="C4347" s="143" t="s">
        <v>2785</v>
      </c>
      <c r="D4347" s="143" t="s">
        <v>56</v>
      </c>
      <c r="E4347" s="143"/>
      <c r="F4347" s="143"/>
      <c r="G4347" s="145" t="s">
        <v>25237</v>
      </c>
      <c r="H4347" s="143"/>
      <c r="I4347" s="143"/>
      <c r="J4347" s="145" t="s">
        <v>19771</v>
      </c>
    </row>
    <row r="4348" spans="1:10">
      <c r="A4348" s="143" t="s">
        <v>25238</v>
      </c>
      <c r="B4348" s="143" t="s">
        <v>11037</v>
      </c>
      <c r="C4348" s="143" t="s">
        <v>2785</v>
      </c>
      <c r="D4348" s="143" t="s">
        <v>56</v>
      </c>
      <c r="E4348" s="143"/>
      <c r="F4348" s="143"/>
      <c r="G4348" s="145" t="s">
        <v>25239</v>
      </c>
      <c r="H4348" s="143"/>
      <c r="I4348" s="143"/>
      <c r="J4348" s="145" t="s">
        <v>18641</v>
      </c>
    </row>
    <row r="4349" spans="1:10">
      <c r="A4349" s="143" t="s">
        <v>25240</v>
      </c>
      <c r="B4349" s="143" t="s">
        <v>11038</v>
      </c>
      <c r="C4349" s="143" t="s">
        <v>2785</v>
      </c>
      <c r="D4349" s="143" t="s">
        <v>56</v>
      </c>
      <c r="E4349" s="143"/>
      <c r="F4349" s="143"/>
      <c r="G4349" s="145" t="s">
        <v>9949</v>
      </c>
      <c r="H4349" s="143"/>
      <c r="I4349" s="143"/>
      <c r="J4349" s="145" t="s">
        <v>8142</v>
      </c>
    </row>
    <row r="4350" spans="1:10">
      <c r="A4350" s="143" t="s">
        <v>25241</v>
      </c>
      <c r="B4350" s="143" t="s">
        <v>11039</v>
      </c>
      <c r="C4350" s="143" t="s">
        <v>2785</v>
      </c>
      <c r="D4350" s="143" t="s">
        <v>56</v>
      </c>
      <c r="E4350" s="143"/>
      <c r="F4350" s="143"/>
      <c r="G4350" s="145" t="s">
        <v>25242</v>
      </c>
      <c r="H4350" s="143"/>
      <c r="I4350" s="143"/>
      <c r="J4350" s="145" t="s">
        <v>21390</v>
      </c>
    </row>
    <row r="4351" spans="1:10">
      <c r="A4351" s="143" t="s">
        <v>25243</v>
      </c>
      <c r="B4351" s="143" t="s">
        <v>11040</v>
      </c>
      <c r="C4351" s="143" t="s">
        <v>2785</v>
      </c>
      <c r="D4351" s="143" t="s">
        <v>56</v>
      </c>
      <c r="E4351" s="143"/>
      <c r="F4351" s="143"/>
      <c r="G4351" s="145" t="s">
        <v>25244</v>
      </c>
      <c r="H4351" s="143"/>
      <c r="I4351" s="143"/>
      <c r="J4351" s="145" t="s">
        <v>15031</v>
      </c>
    </row>
    <row r="4352" spans="1:10">
      <c r="A4352" s="143" t="s">
        <v>25245</v>
      </c>
      <c r="B4352" s="143" t="s">
        <v>11042</v>
      </c>
      <c r="C4352" s="143" t="s">
        <v>2785</v>
      </c>
      <c r="D4352" s="143" t="s">
        <v>56</v>
      </c>
      <c r="E4352" s="143"/>
      <c r="F4352" s="143"/>
      <c r="G4352" s="145" t="s">
        <v>19305</v>
      </c>
      <c r="H4352" s="143"/>
      <c r="I4352" s="143"/>
      <c r="J4352" s="145" t="s">
        <v>24324</v>
      </c>
    </row>
    <row r="4353" spans="1:10">
      <c r="A4353" s="143" t="s">
        <v>25246</v>
      </c>
      <c r="B4353" s="143" t="s">
        <v>11044</v>
      </c>
      <c r="C4353" s="143" t="s">
        <v>2785</v>
      </c>
      <c r="D4353" s="143" t="s">
        <v>56</v>
      </c>
      <c r="E4353" s="143"/>
      <c r="F4353" s="143"/>
      <c r="G4353" s="145" t="s">
        <v>9854</v>
      </c>
      <c r="H4353" s="143"/>
      <c r="I4353" s="143"/>
      <c r="J4353" s="145" t="s">
        <v>21800</v>
      </c>
    </row>
    <row r="4354" spans="1:10">
      <c r="A4354" s="143" t="s">
        <v>25247</v>
      </c>
      <c r="B4354" s="143" t="s">
        <v>11046</v>
      </c>
      <c r="C4354" s="143" t="s">
        <v>2785</v>
      </c>
      <c r="D4354" s="143" t="s">
        <v>56</v>
      </c>
      <c r="E4354" s="143"/>
      <c r="F4354" s="143"/>
      <c r="G4354" s="145" t="s">
        <v>25248</v>
      </c>
      <c r="H4354" s="143"/>
      <c r="I4354" s="143"/>
      <c r="J4354" s="145" t="s">
        <v>25249</v>
      </c>
    </row>
    <row r="4355" spans="1:10">
      <c r="A4355" s="143" t="s">
        <v>25250</v>
      </c>
      <c r="B4355" s="143" t="s">
        <v>11048</v>
      </c>
      <c r="C4355" s="143" t="s">
        <v>2785</v>
      </c>
      <c r="D4355" s="143" t="s">
        <v>56</v>
      </c>
      <c r="E4355" s="143"/>
      <c r="F4355" s="143"/>
      <c r="G4355" s="145" t="s">
        <v>25251</v>
      </c>
      <c r="H4355" s="143"/>
      <c r="I4355" s="143"/>
      <c r="J4355" s="145" t="s">
        <v>8081</v>
      </c>
    </row>
    <row r="4356" spans="1:10">
      <c r="A4356" s="143" t="s">
        <v>25252</v>
      </c>
      <c r="B4356" s="143" t="s">
        <v>11050</v>
      </c>
      <c r="C4356" s="143" t="s">
        <v>2805</v>
      </c>
      <c r="D4356" s="143" t="s">
        <v>56</v>
      </c>
      <c r="E4356" s="143"/>
      <c r="F4356" s="143"/>
      <c r="G4356" s="145" t="s">
        <v>12676</v>
      </c>
      <c r="H4356" s="143"/>
      <c r="I4356" s="143"/>
      <c r="J4356" s="145" t="s">
        <v>25253</v>
      </c>
    </row>
    <row r="4357" spans="1:10">
      <c r="A4357" s="143" t="s">
        <v>25254</v>
      </c>
      <c r="B4357" s="143" t="s">
        <v>11052</v>
      </c>
      <c r="C4357" s="143" t="s">
        <v>2805</v>
      </c>
      <c r="D4357" s="143" t="s">
        <v>56</v>
      </c>
      <c r="E4357" s="143"/>
      <c r="F4357" s="143"/>
      <c r="G4357" s="145" t="s">
        <v>25190</v>
      </c>
      <c r="H4357" s="143"/>
      <c r="I4357" s="143"/>
      <c r="J4357" s="145" t="s">
        <v>10102</v>
      </c>
    </row>
    <row r="4358" spans="1:10">
      <c r="A4358" s="143" t="s">
        <v>25255</v>
      </c>
      <c r="B4358" s="143" t="s">
        <v>11054</v>
      </c>
      <c r="C4358" s="143" t="s">
        <v>2805</v>
      </c>
      <c r="D4358" s="143" t="s">
        <v>56</v>
      </c>
      <c r="E4358" s="143"/>
      <c r="F4358" s="143"/>
      <c r="G4358" s="145" t="s">
        <v>25256</v>
      </c>
      <c r="H4358" s="143"/>
      <c r="I4358" s="143"/>
      <c r="J4358" s="145" t="s">
        <v>4547</v>
      </c>
    </row>
    <row r="4359" spans="1:10">
      <c r="A4359" s="143" t="s">
        <v>25257</v>
      </c>
      <c r="B4359" s="143" t="s">
        <v>11056</v>
      </c>
      <c r="C4359" s="143" t="s">
        <v>2805</v>
      </c>
      <c r="D4359" s="143" t="s">
        <v>56</v>
      </c>
      <c r="E4359" s="143"/>
      <c r="F4359" s="143"/>
      <c r="G4359" s="145" t="s">
        <v>23722</v>
      </c>
      <c r="H4359" s="143"/>
      <c r="I4359" s="143"/>
      <c r="J4359" s="145" t="s">
        <v>25258</v>
      </c>
    </row>
    <row r="4360" spans="1:10">
      <c r="A4360" s="143" t="s">
        <v>25259</v>
      </c>
      <c r="B4360" s="143" t="s">
        <v>11057</v>
      </c>
      <c r="C4360" s="143" t="s">
        <v>2805</v>
      </c>
      <c r="D4360" s="143" t="s">
        <v>56</v>
      </c>
      <c r="E4360" s="143"/>
      <c r="F4360" s="143"/>
      <c r="G4360" s="145" t="s">
        <v>25260</v>
      </c>
      <c r="H4360" s="143"/>
      <c r="I4360" s="143"/>
      <c r="J4360" s="145" t="s">
        <v>25261</v>
      </c>
    </row>
    <row r="4361" spans="1:10">
      <c r="A4361" s="143" t="s">
        <v>25262</v>
      </c>
      <c r="B4361" s="143" t="s">
        <v>11059</v>
      </c>
      <c r="C4361" s="143" t="s">
        <v>2805</v>
      </c>
      <c r="D4361" s="143" t="s">
        <v>56</v>
      </c>
      <c r="E4361" s="143"/>
      <c r="F4361" s="143"/>
      <c r="G4361" s="145" t="s">
        <v>25263</v>
      </c>
      <c r="H4361" s="143"/>
      <c r="I4361" s="143"/>
      <c r="J4361" s="145" t="s">
        <v>16093</v>
      </c>
    </row>
    <row r="4362" spans="1:10">
      <c r="A4362" s="143" t="s">
        <v>25264</v>
      </c>
      <c r="B4362" s="143" t="s">
        <v>11061</v>
      </c>
      <c r="C4362" s="143" t="s">
        <v>2805</v>
      </c>
      <c r="D4362" s="143" t="s">
        <v>56</v>
      </c>
      <c r="E4362" s="143"/>
      <c r="F4362" s="143"/>
      <c r="G4362" s="145" t="s">
        <v>15357</v>
      </c>
      <c r="H4362" s="143"/>
      <c r="I4362" s="143"/>
      <c r="J4362" s="145" t="s">
        <v>25265</v>
      </c>
    </row>
    <row r="4363" spans="1:10">
      <c r="A4363" s="143" t="s">
        <v>25266</v>
      </c>
      <c r="B4363" s="143" t="s">
        <v>11063</v>
      </c>
      <c r="C4363" s="143" t="s">
        <v>2805</v>
      </c>
      <c r="D4363" s="143" t="s">
        <v>56</v>
      </c>
      <c r="E4363" s="143"/>
      <c r="F4363" s="143"/>
      <c r="G4363" s="145" t="s">
        <v>23102</v>
      </c>
      <c r="H4363" s="143"/>
      <c r="I4363" s="143"/>
      <c r="J4363" s="145" t="s">
        <v>13727</v>
      </c>
    </row>
    <row r="4364" spans="1:10">
      <c r="A4364" s="143" t="s">
        <v>25267</v>
      </c>
      <c r="B4364" s="143" t="s">
        <v>11064</v>
      </c>
      <c r="C4364" s="143" t="s">
        <v>2805</v>
      </c>
      <c r="D4364" s="143" t="s">
        <v>56</v>
      </c>
      <c r="E4364" s="143"/>
      <c r="F4364" s="143"/>
      <c r="G4364" s="145" t="s">
        <v>25268</v>
      </c>
      <c r="H4364" s="143"/>
      <c r="I4364" s="143"/>
      <c r="J4364" s="145" t="s">
        <v>25269</v>
      </c>
    </row>
    <row r="4365" spans="1:10">
      <c r="A4365" s="143" t="s">
        <v>25270</v>
      </c>
      <c r="B4365" s="143" t="s">
        <v>11066</v>
      </c>
      <c r="C4365" s="143" t="s">
        <v>2805</v>
      </c>
      <c r="D4365" s="143" t="s">
        <v>56</v>
      </c>
      <c r="E4365" s="143"/>
      <c r="F4365" s="143"/>
      <c r="G4365" s="145" t="s">
        <v>25271</v>
      </c>
      <c r="H4365" s="143"/>
      <c r="I4365" s="143"/>
      <c r="J4365" s="145" t="s">
        <v>25272</v>
      </c>
    </row>
    <row r="4366" spans="1:10">
      <c r="A4366" s="143" t="s">
        <v>25273</v>
      </c>
      <c r="B4366" s="143" t="s">
        <v>11068</v>
      </c>
      <c r="C4366" s="143" t="s">
        <v>2805</v>
      </c>
      <c r="D4366" s="143" t="s">
        <v>56</v>
      </c>
      <c r="E4366" s="143"/>
      <c r="F4366" s="143"/>
      <c r="G4366" s="145" t="s">
        <v>25274</v>
      </c>
      <c r="H4366" s="143"/>
      <c r="I4366" s="143"/>
      <c r="J4366" s="145" t="s">
        <v>25275</v>
      </c>
    </row>
    <row r="4367" spans="1:10">
      <c r="A4367" s="143" t="s">
        <v>25276</v>
      </c>
      <c r="B4367" s="143" t="s">
        <v>11070</v>
      </c>
      <c r="C4367" s="143" t="s">
        <v>2805</v>
      </c>
      <c r="D4367" s="143" t="s">
        <v>56</v>
      </c>
      <c r="E4367" s="143"/>
      <c r="F4367" s="143"/>
      <c r="G4367" s="145" t="s">
        <v>25277</v>
      </c>
      <c r="H4367" s="143"/>
      <c r="I4367" s="143"/>
      <c r="J4367" s="145" t="s">
        <v>25278</v>
      </c>
    </row>
    <row r="4368" spans="1:10">
      <c r="A4368" s="143" t="s">
        <v>25279</v>
      </c>
      <c r="B4368" s="143" t="s">
        <v>11072</v>
      </c>
      <c r="C4368" s="143" t="s">
        <v>2785</v>
      </c>
      <c r="D4368" s="143" t="s">
        <v>56</v>
      </c>
      <c r="E4368" s="143"/>
      <c r="F4368" s="143"/>
      <c r="G4368" s="145" t="s">
        <v>11586</v>
      </c>
      <c r="H4368" s="143"/>
      <c r="I4368" s="143"/>
      <c r="J4368" s="145" t="s">
        <v>25280</v>
      </c>
    </row>
    <row r="4369" spans="1:10">
      <c r="A4369" s="143" t="s">
        <v>25281</v>
      </c>
      <c r="B4369" s="143" t="s">
        <v>11074</v>
      </c>
      <c r="C4369" s="143" t="s">
        <v>2785</v>
      </c>
      <c r="D4369" s="143" t="s">
        <v>56</v>
      </c>
      <c r="E4369" s="143"/>
      <c r="F4369" s="143"/>
      <c r="G4369" s="145" t="s">
        <v>25282</v>
      </c>
      <c r="H4369" s="143"/>
      <c r="I4369" s="143"/>
      <c r="J4369" s="145" t="s">
        <v>25283</v>
      </c>
    </row>
    <row r="4370" spans="1:10">
      <c r="A4370" s="143" t="s">
        <v>25284</v>
      </c>
      <c r="B4370" s="143" t="s">
        <v>11076</v>
      </c>
      <c r="C4370" s="143" t="s">
        <v>2805</v>
      </c>
      <c r="D4370" s="143" t="s">
        <v>56</v>
      </c>
      <c r="E4370" s="143"/>
      <c r="F4370" s="143"/>
      <c r="G4370" s="145" t="s">
        <v>25285</v>
      </c>
      <c r="H4370" s="143"/>
      <c r="I4370" s="143"/>
      <c r="J4370" s="145" t="s">
        <v>25286</v>
      </c>
    </row>
    <row r="4371" spans="1:10">
      <c r="A4371" s="143" t="s">
        <v>25287</v>
      </c>
      <c r="B4371" s="143" t="s">
        <v>11078</v>
      </c>
      <c r="C4371" s="143" t="s">
        <v>2785</v>
      </c>
      <c r="D4371" s="143" t="s">
        <v>56</v>
      </c>
      <c r="E4371" s="143"/>
      <c r="F4371" s="143"/>
      <c r="G4371" s="145" t="s">
        <v>25288</v>
      </c>
      <c r="H4371" s="143"/>
      <c r="I4371" s="143"/>
      <c r="J4371" s="145" t="s">
        <v>10937</v>
      </c>
    </row>
    <row r="4372" spans="1:10">
      <c r="A4372" s="143" t="s">
        <v>25289</v>
      </c>
      <c r="B4372" s="143" t="s">
        <v>11080</v>
      </c>
      <c r="C4372" s="143" t="s">
        <v>2805</v>
      </c>
      <c r="D4372" s="143" t="s">
        <v>56</v>
      </c>
      <c r="E4372" s="143"/>
      <c r="F4372" s="143"/>
      <c r="G4372" s="145" t="s">
        <v>25290</v>
      </c>
      <c r="H4372" s="143"/>
      <c r="I4372" s="143"/>
      <c r="J4372" s="145" t="s">
        <v>25291</v>
      </c>
    </row>
    <row r="4373" spans="1:10">
      <c r="A4373" s="143" t="s">
        <v>25292</v>
      </c>
      <c r="B4373" s="143" t="s">
        <v>11082</v>
      </c>
      <c r="C4373" s="143" t="s">
        <v>2805</v>
      </c>
      <c r="D4373" s="143" t="s">
        <v>56</v>
      </c>
      <c r="E4373" s="143"/>
      <c r="F4373" s="143"/>
      <c r="G4373" s="145" t="s">
        <v>7637</v>
      </c>
      <c r="H4373" s="143"/>
      <c r="I4373" s="143"/>
      <c r="J4373" s="145" t="s">
        <v>4677</v>
      </c>
    </row>
    <row r="4374" spans="1:10">
      <c r="A4374" s="143" t="s">
        <v>25293</v>
      </c>
      <c r="B4374" s="143" t="s">
        <v>11083</v>
      </c>
      <c r="C4374" s="143" t="s">
        <v>2805</v>
      </c>
      <c r="D4374" s="143" t="s">
        <v>56</v>
      </c>
      <c r="E4374" s="143"/>
      <c r="F4374" s="143"/>
      <c r="G4374" s="145" t="s">
        <v>13221</v>
      </c>
      <c r="H4374" s="143"/>
      <c r="I4374" s="143"/>
      <c r="J4374" s="145" t="s">
        <v>25294</v>
      </c>
    </row>
    <row r="4375" spans="1:10">
      <c r="A4375" s="143" t="s">
        <v>25295</v>
      </c>
      <c r="B4375" s="143" t="s">
        <v>11085</v>
      </c>
      <c r="C4375" s="143" t="s">
        <v>2805</v>
      </c>
      <c r="D4375" s="143" t="s">
        <v>56</v>
      </c>
      <c r="E4375" s="143"/>
      <c r="F4375" s="143"/>
      <c r="G4375" s="145" t="s">
        <v>6988</v>
      </c>
      <c r="H4375" s="143"/>
      <c r="I4375" s="143"/>
      <c r="J4375" s="145" t="s">
        <v>8436</v>
      </c>
    </row>
    <row r="4376" spans="1:10">
      <c r="A4376" s="143" t="s">
        <v>25296</v>
      </c>
      <c r="B4376" s="143" t="s">
        <v>25297</v>
      </c>
      <c r="C4376" s="143" t="s">
        <v>2805</v>
      </c>
      <c r="D4376" s="143" t="s">
        <v>56</v>
      </c>
      <c r="E4376" s="143"/>
      <c r="F4376" s="143"/>
      <c r="G4376" s="145" t="s">
        <v>5985</v>
      </c>
      <c r="H4376" s="143"/>
      <c r="I4376" s="143"/>
      <c r="J4376" s="145" t="s">
        <v>18727</v>
      </c>
    </row>
    <row r="4377" spans="1:10">
      <c r="A4377" s="143" t="s">
        <v>25298</v>
      </c>
      <c r="B4377" s="143" t="s">
        <v>25299</v>
      </c>
      <c r="C4377" s="143" t="s">
        <v>2805</v>
      </c>
      <c r="D4377" s="143" t="s">
        <v>56</v>
      </c>
      <c r="E4377" s="143"/>
      <c r="F4377" s="143"/>
      <c r="G4377" s="145" t="s">
        <v>22949</v>
      </c>
      <c r="H4377" s="143"/>
      <c r="I4377" s="143"/>
      <c r="J4377" s="145" t="s">
        <v>21146</v>
      </c>
    </row>
    <row r="4378" spans="1:10">
      <c r="A4378" s="143" t="s">
        <v>25300</v>
      </c>
      <c r="B4378" s="143" t="s">
        <v>25301</v>
      </c>
      <c r="C4378" s="143" t="s">
        <v>2805</v>
      </c>
      <c r="D4378" s="143" t="s">
        <v>56</v>
      </c>
      <c r="E4378" s="143"/>
      <c r="F4378" s="143"/>
      <c r="G4378" s="145" t="s">
        <v>25302</v>
      </c>
      <c r="H4378" s="143"/>
      <c r="I4378" s="143"/>
      <c r="J4378" s="145" t="s">
        <v>13682</v>
      </c>
    </row>
    <row r="4379" spans="1:10">
      <c r="A4379" s="143" t="s">
        <v>25303</v>
      </c>
      <c r="B4379" s="143" t="s">
        <v>25304</v>
      </c>
      <c r="C4379" s="143" t="s">
        <v>2805</v>
      </c>
      <c r="D4379" s="143" t="s">
        <v>56</v>
      </c>
      <c r="E4379" s="143"/>
      <c r="F4379" s="143"/>
      <c r="G4379" s="145" t="s">
        <v>23335</v>
      </c>
      <c r="H4379" s="143"/>
      <c r="I4379" s="143"/>
      <c r="J4379" s="145" t="s">
        <v>23313</v>
      </c>
    </row>
    <row r="4380" spans="1:10">
      <c r="A4380" s="143" t="s">
        <v>25305</v>
      </c>
      <c r="B4380" s="143" t="s">
        <v>25306</v>
      </c>
      <c r="C4380" s="143" t="s">
        <v>2805</v>
      </c>
      <c r="D4380" s="143" t="s">
        <v>56</v>
      </c>
      <c r="E4380" s="143"/>
      <c r="F4380" s="143"/>
      <c r="G4380" s="145" t="s">
        <v>25307</v>
      </c>
      <c r="H4380" s="143"/>
      <c r="I4380" s="143"/>
      <c r="J4380" s="145" t="s">
        <v>25308</v>
      </c>
    </row>
    <row r="4381" spans="1:10">
      <c r="A4381" s="143" t="s">
        <v>25309</v>
      </c>
      <c r="B4381" s="143" t="s">
        <v>25310</v>
      </c>
      <c r="C4381" s="143" t="s">
        <v>2805</v>
      </c>
      <c r="D4381" s="143" t="s">
        <v>56</v>
      </c>
      <c r="E4381" s="143"/>
      <c r="F4381" s="143"/>
      <c r="G4381" s="145" t="s">
        <v>25311</v>
      </c>
      <c r="H4381" s="143"/>
      <c r="I4381" s="143"/>
      <c r="J4381" s="145" t="s">
        <v>24182</v>
      </c>
    </row>
    <row r="4382" spans="1:10">
      <c r="A4382" s="143" t="s">
        <v>25312</v>
      </c>
      <c r="B4382" s="143" t="s">
        <v>25313</v>
      </c>
      <c r="C4382" s="143" t="s">
        <v>2805</v>
      </c>
      <c r="D4382" s="143" t="s">
        <v>56</v>
      </c>
      <c r="E4382" s="143"/>
      <c r="F4382" s="143"/>
      <c r="G4382" s="145" t="s">
        <v>25314</v>
      </c>
      <c r="H4382" s="143"/>
      <c r="I4382" s="143"/>
      <c r="J4382" s="145" t="s">
        <v>10397</v>
      </c>
    </row>
    <row r="4383" spans="1:10">
      <c r="A4383" s="143" t="s">
        <v>25315</v>
      </c>
      <c r="B4383" s="143" t="s">
        <v>25316</v>
      </c>
      <c r="C4383" s="143" t="s">
        <v>2805</v>
      </c>
      <c r="D4383" s="143" t="s">
        <v>56</v>
      </c>
      <c r="E4383" s="143"/>
      <c r="F4383" s="143"/>
      <c r="G4383" s="145" t="s">
        <v>25317</v>
      </c>
      <c r="H4383" s="143"/>
      <c r="I4383" s="143"/>
      <c r="J4383" s="145" t="s">
        <v>25318</v>
      </c>
    </row>
    <row r="4384" spans="1:10">
      <c r="A4384" s="143" t="s">
        <v>25319</v>
      </c>
      <c r="B4384" s="143" t="s">
        <v>25320</v>
      </c>
      <c r="C4384" s="143" t="s">
        <v>2805</v>
      </c>
      <c r="D4384" s="143" t="s">
        <v>56</v>
      </c>
      <c r="E4384" s="143"/>
      <c r="F4384" s="143"/>
      <c r="G4384" s="145" t="s">
        <v>25321</v>
      </c>
      <c r="H4384" s="143"/>
      <c r="I4384" s="143"/>
      <c r="J4384" s="145" t="s">
        <v>25322</v>
      </c>
    </row>
    <row r="4385" spans="1:10">
      <c r="A4385" s="143" t="s">
        <v>25323</v>
      </c>
      <c r="B4385" s="143" t="s">
        <v>25324</v>
      </c>
      <c r="C4385" s="143" t="s">
        <v>2805</v>
      </c>
      <c r="D4385" s="143" t="s">
        <v>56</v>
      </c>
      <c r="E4385" s="143"/>
      <c r="F4385" s="143"/>
      <c r="G4385" s="145" t="s">
        <v>25325</v>
      </c>
      <c r="H4385" s="143"/>
      <c r="I4385" s="143"/>
      <c r="J4385" s="145" t="s">
        <v>25326</v>
      </c>
    </row>
    <row r="4386" spans="1:10">
      <c r="A4386" s="143" t="s">
        <v>25327</v>
      </c>
      <c r="B4386" s="143" t="s">
        <v>25328</v>
      </c>
      <c r="C4386" s="143" t="s">
        <v>2805</v>
      </c>
      <c r="D4386" s="143" t="s">
        <v>56</v>
      </c>
      <c r="E4386" s="143"/>
      <c r="F4386" s="143"/>
      <c r="G4386" s="145" t="s">
        <v>25329</v>
      </c>
      <c r="H4386" s="143"/>
      <c r="I4386" s="143"/>
      <c r="J4386" s="145" t="s">
        <v>25330</v>
      </c>
    </row>
    <row r="4387" spans="1:10">
      <c r="A4387" s="143" t="s">
        <v>25331</v>
      </c>
      <c r="B4387" s="143" t="s">
        <v>25332</v>
      </c>
      <c r="C4387" s="143" t="s">
        <v>2805</v>
      </c>
      <c r="D4387" s="143" t="s">
        <v>56</v>
      </c>
      <c r="E4387" s="143"/>
      <c r="F4387" s="143"/>
      <c r="G4387" s="145" t="s">
        <v>25333</v>
      </c>
      <c r="H4387" s="143"/>
      <c r="I4387" s="143"/>
      <c r="J4387" s="145" t="s">
        <v>11073</v>
      </c>
    </row>
    <row r="4388" spans="1:10">
      <c r="A4388" s="143" t="s">
        <v>25334</v>
      </c>
      <c r="B4388" s="143" t="s">
        <v>25335</v>
      </c>
      <c r="C4388" s="143" t="s">
        <v>2805</v>
      </c>
      <c r="D4388" s="143" t="s">
        <v>56</v>
      </c>
      <c r="E4388" s="143"/>
      <c r="F4388" s="143"/>
      <c r="G4388" s="145" t="s">
        <v>25116</v>
      </c>
      <c r="H4388" s="143"/>
      <c r="I4388" s="143"/>
      <c r="J4388" s="145" t="s">
        <v>3421</v>
      </c>
    </row>
    <row r="4389" spans="1:10">
      <c r="A4389" s="143" t="s">
        <v>25336</v>
      </c>
      <c r="B4389" s="143" t="s">
        <v>25337</v>
      </c>
      <c r="C4389" s="143" t="s">
        <v>2805</v>
      </c>
      <c r="D4389" s="143" t="s">
        <v>56</v>
      </c>
      <c r="E4389" s="143"/>
      <c r="F4389" s="143"/>
      <c r="G4389" s="145" t="s">
        <v>25338</v>
      </c>
      <c r="H4389" s="143"/>
      <c r="I4389" s="143"/>
      <c r="J4389" s="145" t="s">
        <v>25339</v>
      </c>
    </row>
    <row r="4390" spans="1:10">
      <c r="A4390" s="143" t="s">
        <v>25340</v>
      </c>
      <c r="B4390" s="143" t="s">
        <v>25341</v>
      </c>
      <c r="C4390" s="143" t="s">
        <v>2805</v>
      </c>
      <c r="D4390" s="143" t="s">
        <v>56</v>
      </c>
      <c r="E4390" s="143"/>
      <c r="F4390" s="143"/>
      <c r="G4390" s="145" t="s">
        <v>25342</v>
      </c>
      <c r="H4390" s="143"/>
      <c r="I4390" s="143"/>
      <c r="J4390" s="145" t="s">
        <v>25343</v>
      </c>
    </row>
    <row r="4391" spans="1:10">
      <c r="A4391" s="143" t="s">
        <v>25344</v>
      </c>
      <c r="B4391" s="143" t="s">
        <v>25345</v>
      </c>
      <c r="C4391" s="143" t="s">
        <v>2805</v>
      </c>
      <c r="D4391" s="143" t="s">
        <v>56</v>
      </c>
      <c r="E4391" s="143"/>
      <c r="F4391" s="143"/>
      <c r="G4391" s="145" t="s">
        <v>25342</v>
      </c>
      <c r="H4391" s="143"/>
      <c r="I4391" s="143"/>
      <c r="J4391" s="145" t="s">
        <v>25343</v>
      </c>
    </row>
    <row r="4392" spans="1:10">
      <c r="A4392" s="143" t="s">
        <v>25346</v>
      </c>
      <c r="B4392" s="143" t="s">
        <v>25347</v>
      </c>
      <c r="C4392" s="143" t="s">
        <v>2805</v>
      </c>
      <c r="D4392" s="143" t="s">
        <v>56</v>
      </c>
      <c r="E4392" s="143"/>
      <c r="F4392" s="143"/>
      <c r="G4392" s="145" t="s">
        <v>25348</v>
      </c>
      <c r="H4392" s="143"/>
      <c r="I4392" s="143"/>
      <c r="J4392" s="145" t="s">
        <v>25349</v>
      </c>
    </row>
    <row r="4393" spans="1:10">
      <c r="A4393" s="143" t="s">
        <v>25350</v>
      </c>
      <c r="B4393" s="143" t="s">
        <v>25351</v>
      </c>
      <c r="C4393" s="143" t="s">
        <v>3710</v>
      </c>
      <c r="D4393" s="143" t="s">
        <v>56</v>
      </c>
      <c r="E4393" s="143"/>
      <c r="F4393" s="143"/>
      <c r="G4393" s="145" t="s">
        <v>25352</v>
      </c>
      <c r="H4393" s="143"/>
      <c r="I4393" s="143"/>
      <c r="J4393" s="145" t="s">
        <v>25353</v>
      </c>
    </row>
    <row r="4394" spans="1:10">
      <c r="A4394" s="143" t="s">
        <v>25354</v>
      </c>
      <c r="B4394" s="143" t="s">
        <v>25355</v>
      </c>
      <c r="C4394" s="143" t="s">
        <v>2805</v>
      </c>
      <c r="D4394" s="143" t="s">
        <v>56</v>
      </c>
      <c r="E4394" s="143"/>
      <c r="F4394" s="143"/>
      <c r="G4394" s="145" t="s">
        <v>25356</v>
      </c>
      <c r="H4394" s="143"/>
      <c r="I4394" s="143"/>
      <c r="J4394" s="145" t="s">
        <v>25357</v>
      </c>
    </row>
    <row r="4395" spans="1:10">
      <c r="A4395" s="143" t="s">
        <v>25358</v>
      </c>
      <c r="B4395" s="143" t="s">
        <v>25359</v>
      </c>
      <c r="C4395" s="143" t="s">
        <v>2805</v>
      </c>
      <c r="D4395" s="143" t="s">
        <v>56</v>
      </c>
      <c r="E4395" s="143"/>
      <c r="F4395" s="143"/>
      <c r="G4395" s="145" t="s">
        <v>25360</v>
      </c>
      <c r="H4395" s="143"/>
      <c r="I4395" s="143"/>
      <c r="J4395" s="145" t="s">
        <v>25361</v>
      </c>
    </row>
    <row r="4396" spans="1:10">
      <c r="A4396" s="143" t="s">
        <v>25362</v>
      </c>
      <c r="B4396" s="143" t="s">
        <v>25363</v>
      </c>
      <c r="C4396" s="143" t="s">
        <v>2805</v>
      </c>
      <c r="D4396" s="143" t="s">
        <v>56</v>
      </c>
      <c r="E4396" s="143"/>
      <c r="F4396" s="143"/>
      <c r="G4396" s="145" t="s">
        <v>25364</v>
      </c>
      <c r="H4396" s="143"/>
      <c r="I4396" s="143"/>
      <c r="J4396" s="145" t="s">
        <v>25365</v>
      </c>
    </row>
    <row r="4397" spans="1:10">
      <c r="A4397" s="143" t="s">
        <v>25366</v>
      </c>
      <c r="B4397" s="143" t="s">
        <v>25367</v>
      </c>
      <c r="C4397" s="143" t="s">
        <v>2805</v>
      </c>
      <c r="D4397" s="143" t="s">
        <v>56</v>
      </c>
      <c r="E4397" s="143"/>
      <c r="F4397" s="143"/>
      <c r="G4397" s="145" t="s">
        <v>25368</v>
      </c>
      <c r="H4397" s="143"/>
      <c r="I4397" s="143"/>
      <c r="J4397" s="145" t="s">
        <v>25369</v>
      </c>
    </row>
    <row r="4398" spans="1:10">
      <c r="A4398" s="143" t="s">
        <v>25370</v>
      </c>
      <c r="B4398" s="143" t="s">
        <v>25371</v>
      </c>
      <c r="C4398" s="143" t="s">
        <v>2805</v>
      </c>
      <c r="D4398" s="143" t="s">
        <v>56</v>
      </c>
      <c r="E4398" s="143"/>
      <c r="F4398" s="143"/>
      <c r="G4398" s="145" t="s">
        <v>25372</v>
      </c>
      <c r="H4398" s="143"/>
      <c r="I4398" s="143"/>
      <c r="J4398" s="145" t="s">
        <v>22436</v>
      </c>
    </row>
    <row r="4399" spans="1:10">
      <c r="A4399" s="143" t="s">
        <v>25373</v>
      </c>
      <c r="B4399" s="143" t="s">
        <v>25374</v>
      </c>
      <c r="C4399" s="143" t="s">
        <v>3710</v>
      </c>
      <c r="D4399" s="143" t="s">
        <v>56</v>
      </c>
      <c r="E4399" s="143"/>
      <c r="F4399" s="143"/>
      <c r="G4399" s="145" t="s">
        <v>25375</v>
      </c>
      <c r="H4399" s="143"/>
      <c r="I4399" s="143"/>
      <c r="J4399" s="145" t="s">
        <v>25376</v>
      </c>
    </row>
    <row r="4400" spans="1:10">
      <c r="A4400" s="143" t="s">
        <v>25377</v>
      </c>
      <c r="B4400" s="143" t="s">
        <v>25378</v>
      </c>
      <c r="C4400" s="143" t="s">
        <v>2805</v>
      </c>
      <c r="D4400" s="143" t="s">
        <v>56</v>
      </c>
      <c r="E4400" s="143"/>
      <c r="F4400" s="143"/>
      <c r="G4400" s="145" t="s">
        <v>25379</v>
      </c>
      <c r="H4400" s="143"/>
      <c r="I4400" s="143"/>
      <c r="J4400" s="145" t="s">
        <v>25380</v>
      </c>
    </row>
    <row r="4401" spans="1:10">
      <c r="A4401" s="143" t="s">
        <v>25381</v>
      </c>
      <c r="B4401" s="143" t="s">
        <v>25382</v>
      </c>
      <c r="C4401" s="143" t="s">
        <v>3710</v>
      </c>
      <c r="D4401" s="143" t="s">
        <v>56</v>
      </c>
      <c r="E4401" s="143"/>
      <c r="F4401" s="143"/>
      <c r="G4401" s="145" t="s">
        <v>25383</v>
      </c>
      <c r="H4401" s="143"/>
      <c r="I4401" s="143"/>
      <c r="J4401" s="145" t="s">
        <v>25384</v>
      </c>
    </row>
    <row r="4402" spans="1:10">
      <c r="A4402" s="143" t="s">
        <v>25385</v>
      </c>
      <c r="B4402" s="143" t="s">
        <v>25386</v>
      </c>
      <c r="C4402" s="143" t="s">
        <v>3710</v>
      </c>
      <c r="D4402" s="143" t="s">
        <v>56</v>
      </c>
      <c r="E4402" s="143"/>
      <c r="F4402" s="143"/>
      <c r="G4402" s="145" t="s">
        <v>18808</v>
      </c>
      <c r="H4402" s="143"/>
      <c r="I4402" s="143"/>
      <c r="J4402" s="145" t="s">
        <v>25387</v>
      </c>
    </row>
    <row r="4403" spans="1:10">
      <c r="A4403" s="143" t="s">
        <v>25388</v>
      </c>
      <c r="B4403" s="143" t="s">
        <v>25389</v>
      </c>
      <c r="C4403" s="143" t="s">
        <v>3710</v>
      </c>
      <c r="D4403" s="143" t="s">
        <v>56</v>
      </c>
      <c r="E4403" s="143"/>
      <c r="F4403" s="143"/>
      <c r="G4403" s="145" t="s">
        <v>8333</v>
      </c>
      <c r="H4403" s="143"/>
      <c r="I4403" s="143"/>
      <c r="J4403" s="145" t="s">
        <v>15053</v>
      </c>
    </row>
    <row r="4404" spans="1:10">
      <c r="A4404" s="143" t="s">
        <v>25390</v>
      </c>
      <c r="B4404" s="143" t="s">
        <v>25391</v>
      </c>
      <c r="C4404" s="143" t="s">
        <v>3710</v>
      </c>
      <c r="D4404" s="143" t="s">
        <v>56</v>
      </c>
      <c r="E4404" s="143"/>
      <c r="F4404" s="143"/>
      <c r="G4404" s="145" t="s">
        <v>25392</v>
      </c>
      <c r="H4404" s="143"/>
      <c r="I4404" s="143"/>
      <c r="J4404" s="145" t="s">
        <v>17490</v>
      </c>
    </row>
    <row r="4405" spans="1:10">
      <c r="A4405" s="143" t="s">
        <v>25393</v>
      </c>
      <c r="B4405" s="143" t="s">
        <v>25394</v>
      </c>
      <c r="C4405" s="143" t="s">
        <v>3710</v>
      </c>
      <c r="D4405" s="143" t="s">
        <v>56</v>
      </c>
      <c r="E4405" s="143"/>
      <c r="F4405" s="143"/>
      <c r="G4405" s="145" t="s">
        <v>13378</v>
      </c>
      <c r="H4405" s="143"/>
      <c r="I4405" s="143"/>
      <c r="J4405" s="145" t="s">
        <v>25395</v>
      </c>
    </row>
    <row r="4406" spans="1:10">
      <c r="A4406" s="143" t="s">
        <v>25396</v>
      </c>
      <c r="B4406" s="143" t="s">
        <v>25397</v>
      </c>
      <c r="C4406" s="143" t="s">
        <v>2785</v>
      </c>
      <c r="D4406" s="143" t="s">
        <v>56</v>
      </c>
      <c r="E4406" s="143"/>
      <c r="F4406" s="143"/>
      <c r="G4406" s="145" t="s">
        <v>25398</v>
      </c>
      <c r="H4406" s="143"/>
      <c r="I4406" s="143"/>
      <c r="J4406" s="145" t="s">
        <v>25399</v>
      </c>
    </row>
    <row r="4407" spans="1:10">
      <c r="A4407" s="143" t="s">
        <v>25400</v>
      </c>
      <c r="B4407" s="143" t="s">
        <v>25401</v>
      </c>
      <c r="C4407" s="143" t="s">
        <v>2785</v>
      </c>
      <c r="D4407" s="143" t="s">
        <v>56</v>
      </c>
      <c r="E4407" s="143"/>
      <c r="F4407" s="143"/>
      <c r="G4407" s="145" t="s">
        <v>25402</v>
      </c>
      <c r="H4407" s="143"/>
      <c r="I4407" s="143"/>
      <c r="J4407" s="145" t="s">
        <v>25403</v>
      </c>
    </row>
    <row r="4408" spans="1:10">
      <c r="A4408" s="143" t="s">
        <v>25404</v>
      </c>
      <c r="B4408" s="143" t="s">
        <v>25405</v>
      </c>
      <c r="C4408" s="143" t="s">
        <v>2785</v>
      </c>
      <c r="D4408" s="143" t="s">
        <v>56</v>
      </c>
      <c r="E4408" s="143"/>
      <c r="F4408" s="143"/>
      <c r="G4408" s="145" t="s">
        <v>24123</v>
      </c>
      <c r="H4408" s="143"/>
      <c r="I4408" s="143"/>
      <c r="J4408" s="145" t="s">
        <v>25406</v>
      </c>
    </row>
    <row r="4409" spans="1:10">
      <c r="A4409" s="143" t="s">
        <v>25407</v>
      </c>
      <c r="B4409" s="143" t="s">
        <v>25408</v>
      </c>
      <c r="C4409" s="143" t="s">
        <v>2785</v>
      </c>
      <c r="D4409" s="143" t="s">
        <v>56</v>
      </c>
      <c r="E4409" s="143"/>
      <c r="F4409" s="143"/>
      <c r="G4409" s="145" t="s">
        <v>8879</v>
      </c>
      <c r="H4409" s="143"/>
      <c r="I4409" s="143"/>
      <c r="J4409" s="145" t="s">
        <v>25409</v>
      </c>
    </row>
    <row r="4410" spans="1:10">
      <c r="A4410" s="143" t="s">
        <v>25410</v>
      </c>
      <c r="B4410" s="143" t="s">
        <v>25411</v>
      </c>
      <c r="C4410" s="143" t="s">
        <v>2805</v>
      </c>
      <c r="D4410" s="143" t="s">
        <v>56</v>
      </c>
      <c r="E4410" s="143"/>
      <c r="F4410" s="143"/>
      <c r="G4410" s="145" t="s">
        <v>25412</v>
      </c>
      <c r="H4410" s="143"/>
      <c r="I4410" s="143"/>
      <c r="J4410" s="145" t="s">
        <v>16319</v>
      </c>
    </row>
    <row r="4411" spans="1:10">
      <c r="A4411" s="143" t="s">
        <v>25413</v>
      </c>
      <c r="B4411" s="143" t="s">
        <v>25414</v>
      </c>
      <c r="C4411" s="143" t="s">
        <v>2805</v>
      </c>
      <c r="D4411" s="143" t="s">
        <v>56</v>
      </c>
      <c r="E4411" s="143"/>
      <c r="F4411" s="143"/>
      <c r="G4411" s="145" t="s">
        <v>3118</v>
      </c>
      <c r="H4411" s="143"/>
      <c r="I4411" s="143"/>
      <c r="J4411" s="145" t="s">
        <v>25415</v>
      </c>
    </row>
    <row r="4412" spans="1:10">
      <c r="A4412" s="143" t="s">
        <v>25416</v>
      </c>
      <c r="B4412" s="143" t="s">
        <v>25417</v>
      </c>
      <c r="C4412" s="143" t="s">
        <v>2785</v>
      </c>
      <c r="D4412" s="143" t="s">
        <v>56</v>
      </c>
      <c r="E4412" s="143"/>
      <c r="F4412" s="143"/>
      <c r="G4412" s="145" t="s">
        <v>25418</v>
      </c>
      <c r="H4412" s="143"/>
      <c r="I4412" s="143"/>
      <c r="J4412" s="145" t="s">
        <v>25419</v>
      </c>
    </row>
    <row r="4413" spans="1:10">
      <c r="A4413" s="143" t="s">
        <v>25420</v>
      </c>
      <c r="B4413" s="143" t="s">
        <v>25421</v>
      </c>
      <c r="C4413" s="143" t="s">
        <v>2805</v>
      </c>
      <c r="D4413" s="143" t="s">
        <v>56</v>
      </c>
      <c r="E4413" s="143"/>
      <c r="F4413" s="143"/>
      <c r="G4413" s="145" t="s">
        <v>19321</v>
      </c>
      <c r="H4413" s="143"/>
      <c r="I4413" s="143"/>
      <c r="J4413" s="145" t="s">
        <v>13821</v>
      </c>
    </row>
    <row r="4414" spans="1:10">
      <c r="A4414" s="143" t="s">
        <v>25422</v>
      </c>
      <c r="B4414" s="143" t="s">
        <v>25423</v>
      </c>
      <c r="C4414" s="143" t="s">
        <v>2805</v>
      </c>
      <c r="D4414" s="143" t="s">
        <v>56</v>
      </c>
      <c r="E4414" s="143"/>
      <c r="F4414" s="143"/>
      <c r="G4414" s="145" t="s">
        <v>25424</v>
      </c>
      <c r="H4414" s="143"/>
      <c r="I4414" s="143"/>
      <c r="J4414" s="145" t="s">
        <v>25425</v>
      </c>
    </row>
    <row r="4415" spans="1:10">
      <c r="A4415" s="143" t="s">
        <v>25426</v>
      </c>
      <c r="B4415" s="143" t="s">
        <v>25427</v>
      </c>
      <c r="C4415" s="143" t="s">
        <v>2805</v>
      </c>
      <c r="D4415" s="143" t="s">
        <v>56</v>
      </c>
      <c r="E4415" s="143"/>
      <c r="F4415" s="143"/>
      <c r="G4415" s="145" t="s">
        <v>25428</v>
      </c>
      <c r="H4415" s="143"/>
      <c r="I4415" s="143"/>
      <c r="J4415" s="145" t="s">
        <v>25429</v>
      </c>
    </row>
    <row r="4416" spans="1:10">
      <c r="A4416" s="143" t="s">
        <v>25430</v>
      </c>
      <c r="B4416" s="143" t="s">
        <v>25431</v>
      </c>
      <c r="C4416" s="143" t="s">
        <v>2805</v>
      </c>
      <c r="D4416" s="143" t="s">
        <v>56</v>
      </c>
      <c r="E4416" s="143"/>
      <c r="F4416" s="143"/>
      <c r="G4416" s="145" t="s">
        <v>25428</v>
      </c>
      <c r="H4416" s="143"/>
      <c r="I4416" s="143"/>
      <c r="J4416" s="145" t="s">
        <v>25429</v>
      </c>
    </row>
    <row r="4417" spans="1:10">
      <c r="A4417" s="143" t="s">
        <v>25432</v>
      </c>
      <c r="B4417" s="143" t="s">
        <v>25433</v>
      </c>
      <c r="C4417" s="143" t="s">
        <v>2805</v>
      </c>
      <c r="D4417" s="143" t="s">
        <v>56</v>
      </c>
      <c r="E4417" s="143"/>
      <c r="F4417" s="143"/>
      <c r="G4417" s="145" t="s">
        <v>10319</v>
      </c>
      <c r="H4417" s="143"/>
      <c r="I4417" s="143"/>
      <c r="J4417" s="145" t="s">
        <v>10781</v>
      </c>
    </row>
    <row r="4418" spans="1:10">
      <c r="A4418" s="143" t="s">
        <v>25434</v>
      </c>
      <c r="B4418" s="143" t="s">
        <v>25435</v>
      </c>
      <c r="C4418" s="143" t="s">
        <v>2805</v>
      </c>
      <c r="D4418" s="143" t="s">
        <v>56</v>
      </c>
      <c r="E4418" s="143"/>
      <c r="F4418" s="143"/>
      <c r="G4418" s="145" t="s">
        <v>10319</v>
      </c>
      <c r="H4418" s="143"/>
      <c r="I4418" s="143"/>
      <c r="J4418" s="145" t="s">
        <v>10781</v>
      </c>
    </row>
    <row r="4419" spans="1:10">
      <c r="A4419" s="143" t="s">
        <v>25436</v>
      </c>
      <c r="B4419" s="143" t="s">
        <v>25437</v>
      </c>
      <c r="C4419" s="143" t="s">
        <v>2785</v>
      </c>
      <c r="D4419" s="143" t="s">
        <v>56</v>
      </c>
      <c r="E4419" s="143"/>
      <c r="F4419" s="143"/>
      <c r="G4419" s="145" t="s">
        <v>12220</v>
      </c>
      <c r="H4419" s="143"/>
      <c r="I4419" s="143"/>
      <c r="J4419" s="145" t="s">
        <v>13699</v>
      </c>
    </row>
    <row r="4420" spans="1:10">
      <c r="A4420" s="143" t="s">
        <v>25438</v>
      </c>
      <c r="B4420" s="143" t="s">
        <v>25439</v>
      </c>
      <c r="C4420" s="143" t="s">
        <v>2805</v>
      </c>
      <c r="D4420" s="143" t="s">
        <v>56</v>
      </c>
      <c r="E4420" s="143"/>
      <c r="F4420" s="143"/>
      <c r="G4420" s="145" t="s">
        <v>12220</v>
      </c>
      <c r="H4420" s="143"/>
      <c r="I4420" s="143"/>
      <c r="J4420" s="145" t="s">
        <v>13699</v>
      </c>
    </row>
    <row r="4421" spans="1:10">
      <c r="A4421" s="143" t="s">
        <v>25440</v>
      </c>
      <c r="B4421" s="143" t="s">
        <v>25441</v>
      </c>
      <c r="C4421" s="143" t="s">
        <v>2805</v>
      </c>
      <c r="D4421" s="143" t="s">
        <v>56</v>
      </c>
      <c r="E4421" s="143"/>
      <c r="F4421" s="143"/>
      <c r="G4421" s="145" t="s">
        <v>25442</v>
      </c>
      <c r="H4421" s="143"/>
      <c r="I4421" s="143"/>
      <c r="J4421" s="145" t="s">
        <v>25443</v>
      </c>
    </row>
    <row r="4422" spans="1:10">
      <c r="A4422" s="143" t="s">
        <v>25444</v>
      </c>
      <c r="B4422" s="143" t="s">
        <v>25445</v>
      </c>
      <c r="C4422" s="143" t="s">
        <v>2805</v>
      </c>
      <c r="D4422" s="143" t="s">
        <v>56</v>
      </c>
      <c r="E4422" s="143"/>
      <c r="F4422" s="143"/>
      <c r="G4422" s="145" t="s">
        <v>25446</v>
      </c>
      <c r="H4422" s="143"/>
      <c r="I4422" s="143"/>
      <c r="J4422" s="145" t="s">
        <v>25447</v>
      </c>
    </row>
    <row r="4423" spans="1:10">
      <c r="A4423" s="143" t="s">
        <v>25448</v>
      </c>
      <c r="B4423" s="143" t="s">
        <v>25449</v>
      </c>
      <c r="C4423" s="143" t="s">
        <v>2805</v>
      </c>
      <c r="D4423" s="143" t="s">
        <v>56</v>
      </c>
      <c r="E4423" s="143"/>
      <c r="F4423" s="143"/>
      <c r="G4423" s="145" t="s">
        <v>25450</v>
      </c>
      <c r="H4423" s="143"/>
      <c r="I4423" s="143"/>
      <c r="J4423" s="145" t="s">
        <v>25451</v>
      </c>
    </row>
    <row r="4424" spans="1:10">
      <c r="A4424" s="143" t="s">
        <v>25452</v>
      </c>
      <c r="B4424" s="143" t="s">
        <v>25453</v>
      </c>
      <c r="C4424" s="143" t="s">
        <v>2805</v>
      </c>
      <c r="D4424" s="143" t="s">
        <v>56</v>
      </c>
      <c r="E4424" s="143"/>
      <c r="F4424" s="143"/>
      <c r="G4424" s="145" t="s">
        <v>25454</v>
      </c>
      <c r="H4424" s="143"/>
      <c r="I4424" s="143"/>
      <c r="J4424" s="145" t="s">
        <v>25455</v>
      </c>
    </row>
    <row r="4425" spans="1:10">
      <c r="A4425" s="143" t="s">
        <v>25456</v>
      </c>
      <c r="B4425" s="143" t="s">
        <v>25457</v>
      </c>
      <c r="C4425" s="143" t="s">
        <v>2805</v>
      </c>
      <c r="D4425" s="143" t="s">
        <v>56</v>
      </c>
      <c r="E4425" s="143"/>
      <c r="F4425" s="143"/>
      <c r="G4425" s="145" t="s">
        <v>25458</v>
      </c>
      <c r="H4425" s="143"/>
      <c r="I4425" s="143"/>
      <c r="J4425" s="145" t="s">
        <v>25459</v>
      </c>
    </row>
    <row r="4426" spans="1:10">
      <c r="A4426" s="143" t="s">
        <v>25460</v>
      </c>
      <c r="B4426" s="143" t="s">
        <v>25461</v>
      </c>
      <c r="C4426" s="143" t="s">
        <v>2805</v>
      </c>
      <c r="D4426" s="143" t="s">
        <v>56</v>
      </c>
      <c r="E4426" s="143"/>
      <c r="F4426" s="143"/>
      <c r="G4426" s="145" t="s">
        <v>25462</v>
      </c>
      <c r="H4426" s="143"/>
      <c r="I4426" s="143"/>
      <c r="J4426" s="145" t="s">
        <v>25463</v>
      </c>
    </row>
    <row r="4427" spans="1:10">
      <c r="A4427" s="143" t="s">
        <v>25464</v>
      </c>
      <c r="B4427" s="143" t="s">
        <v>25465</v>
      </c>
      <c r="C4427" s="143" t="s">
        <v>2805</v>
      </c>
      <c r="D4427" s="143" t="s">
        <v>56</v>
      </c>
      <c r="E4427" s="143"/>
      <c r="F4427" s="143"/>
      <c r="G4427" s="145" t="s">
        <v>25466</v>
      </c>
      <c r="H4427" s="143"/>
      <c r="I4427" s="143"/>
      <c r="J4427" s="145" t="s">
        <v>25467</v>
      </c>
    </row>
    <row r="4428" spans="1:10">
      <c r="A4428" s="143" t="s">
        <v>25468</v>
      </c>
      <c r="B4428" s="143" t="s">
        <v>25469</v>
      </c>
      <c r="C4428" s="143" t="s">
        <v>2805</v>
      </c>
      <c r="D4428" s="143" t="s">
        <v>56</v>
      </c>
      <c r="E4428" s="143"/>
      <c r="F4428" s="143"/>
      <c r="G4428" s="145" t="s">
        <v>21539</v>
      </c>
      <c r="H4428" s="143"/>
      <c r="I4428" s="143"/>
      <c r="J4428" s="145" t="s">
        <v>21811</v>
      </c>
    </row>
    <row r="4429" spans="1:10">
      <c r="A4429" s="143" t="s">
        <v>25470</v>
      </c>
      <c r="B4429" s="143" t="s">
        <v>25471</v>
      </c>
      <c r="C4429" s="143" t="s">
        <v>2805</v>
      </c>
      <c r="D4429" s="143" t="s">
        <v>56</v>
      </c>
      <c r="E4429" s="143"/>
      <c r="F4429" s="143"/>
      <c r="G4429" s="145" t="s">
        <v>25472</v>
      </c>
      <c r="H4429" s="143"/>
      <c r="I4429" s="143"/>
      <c r="J4429" s="145" t="s">
        <v>20383</v>
      </c>
    </row>
    <row r="4430" spans="1:10">
      <c r="A4430" s="143" t="s">
        <v>25473</v>
      </c>
      <c r="B4430" s="143" t="s">
        <v>25474</v>
      </c>
      <c r="C4430" s="143" t="s">
        <v>2805</v>
      </c>
      <c r="D4430" s="143" t="s">
        <v>56</v>
      </c>
      <c r="E4430" s="143"/>
      <c r="F4430" s="143"/>
      <c r="G4430" s="145" t="s">
        <v>23395</v>
      </c>
      <c r="H4430" s="143"/>
      <c r="I4430" s="143"/>
      <c r="J4430" s="145" t="s">
        <v>25475</v>
      </c>
    </row>
    <row r="4431" spans="1:10">
      <c r="A4431" s="143" t="s">
        <v>25476</v>
      </c>
      <c r="B4431" s="143" t="s">
        <v>25477</v>
      </c>
      <c r="C4431" s="143" t="s">
        <v>2805</v>
      </c>
      <c r="D4431" s="143" t="s">
        <v>56</v>
      </c>
      <c r="E4431" s="143"/>
      <c r="F4431" s="143"/>
      <c r="G4431" s="145" t="s">
        <v>25478</v>
      </c>
      <c r="H4431" s="143"/>
      <c r="I4431" s="143"/>
      <c r="J4431" s="145" t="s">
        <v>25479</v>
      </c>
    </row>
    <row r="4432" spans="1:10">
      <c r="A4432" s="143" t="s">
        <v>25480</v>
      </c>
      <c r="B4432" s="143" t="s">
        <v>25481</v>
      </c>
      <c r="C4432" s="143" t="s">
        <v>2805</v>
      </c>
      <c r="D4432" s="143" t="s">
        <v>56</v>
      </c>
      <c r="E4432" s="143"/>
      <c r="F4432" s="143"/>
      <c r="G4432" s="145" t="s">
        <v>25482</v>
      </c>
      <c r="H4432" s="143"/>
      <c r="I4432" s="143"/>
      <c r="J4432" s="145" t="s">
        <v>25483</v>
      </c>
    </row>
    <row r="4433" spans="1:10">
      <c r="A4433" s="143" t="s">
        <v>25484</v>
      </c>
      <c r="B4433" s="143" t="s">
        <v>25485</v>
      </c>
      <c r="C4433" s="143" t="s">
        <v>2805</v>
      </c>
      <c r="D4433" s="143" t="s">
        <v>56</v>
      </c>
      <c r="E4433" s="143"/>
      <c r="F4433" s="143"/>
      <c r="G4433" s="145" t="s">
        <v>7062</v>
      </c>
      <c r="H4433" s="143"/>
      <c r="I4433" s="143"/>
      <c r="J4433" s="145" t="s">
        <v>3039</v>
      </c>
    </row>
    <row r="4434" spans="1:10">
      <c r="A4434" s="143" t="s">
        <v>25486</v>
      </c>
      <c r="B4434" s="143" t="s">
        <v>25487</v>
      </c>
      <c r="C4434" s="143" t="s">
        <v>2805</v>
      </c>
      <c r="D4434" s="143" t="s">
        <v>56</v>
      </c>
      <c r="E4434" s="143"/>
      <c r="F4434" s="143"/>
      <c r="G4434" s="145" t="s">
        <v>21736</v>
      </c>
      <c r="H4434" s="143"/>
      <c r="I4434" s="143"/>
      <c r="J4434" s="145" t="s">
        <v>3624</v>
      </c>
    </row>
    <row r="4435" spans="1:10">
      <c r="A4435" s="143" t="s">
        <v>25488</v>
      </c>
      <c r="B4435" s="143" t="s">
        <v>25489</v>
      </c>
      <c r="C4435" s="143" t="s">
        <v>2805</v>
      </c>
      <c r="D4435" s="143" t="s">
        <v>56</v>
      </c>
      <c r="E4435" s="143"/>
      <c r="F4435" s="143"/>
      <c r="G4435" s="145" t="s">
        <v>4136</v>
      </c>
      <c r="H4435" s="143"/>
      <c r="I4435" s="143"/>
      <c r="J4435" s="145" t="s">
        <v>25490</v>
      </c>
    </row>
    <row r="4436" spans="1:10">
      <c r="A4436" s="143" t="s">
        <v>25491</v>
      </c>
      <c r="B4436" s="143" t="s">
        <v>25492</v>
      </c>
      <c r="C4436" s="143" t="s">
        <v>3710</v>
      </c>
      <c r="D4436" s="143" t="s">
        <v>56</v>
      </c>
      <c r="E4436" s="143"/>
      <c r="F4436" s="143"/>
      <c r="G4436" s="145" t="s">
        <v>25493</v>
      </c>
      <c r="H4436" s="143"/>
      <c r="I4436" s="143"/>
      <c r="J4436" s="145" t="s">
        <v>25494</v>
      </c>
    </row>
    <row r="4437" spans="1:10">
      <c r="A4437" s="143" t="s">
        <v>25495</v>
      </c>
      <c r="B4437" s="143" t="s">
        <v>25496</v>
      </c>
      <c r="C4437" s="143" t="s">
        <v>2805</v>
      </c>
      <c r="D4437" s="143" t="s">
        <v>56</v>
      </c>
      <c r="E4437" s="143"/>
      <c r="F4437" s="143"/>
      <c r="G4437" s="145" t="s">
        <v>6893</v>
      </c>
      <c r="H4437" s="143"/>
      <c r="I4437" s="143"/>
      <c r="J4437" s="145" t="s">
        <v>11687</v>
      </c>
    </row>
    <row r="4438" spans="1:10">
      <c r="A4438" s="143" t="s">
        <v>25497</v>
      </c>
      <c r="B4438" s="143" t="s">
        <v>25498</v>
      </c>
      <c r="C4438" s="143" t="s">
        <v>2805</v>
      </c>
      <c r="D4438" s="143" t="s">
        <v>56</v>
      </c>
      <c r="E4438" s="143"/>
      <c r="F4438" s="143"/>
      <c r="G4438" s="145" t="s">
        <v>25499</v>
      </c>
      <c r="H4438" s="143"/>
      <c r="I4438" s="143"/>
      <c r="J4438" s="145" t="s">
        <v>6009</v>
      </c>
    </row>
    <row r="4439" spans="1:10">
      <c r="A4439" s="143" t="s">
        <v>25500</v>
      </c>
      <c r="B4439" s="143" t="s">
        <v>25501</v>
      </c>
      <c r="C4439" s="143" t="s">
        <v>2805</v>
      </c>
      <c r="D4439" s="143" t="s">
        <v>56</v>
      </c>
      <c r="E4439" s="143"/>
      <c r="F4439" s="143"/>
      <c r="G4439" s="145" t="s">
        <v>25502</v>
      </c>
      <c r="H4439" s="143"/>
      <c r="I4439" s="143"/>
      <c r="J4439" s="145" t="s">
        <v>21500</v>
      </c>
    </row>
    <row r="4440" spans="1:10">
      <c r="A4440" s="143" t="s">
        <v>25503</v>
      </c>
      <c r="B4440" s="143" t="s">
        <v>25504</v>
      </c>
      <c r="C4440" s="143" t="s">
        <v>2805</v>
      </c>
      <c r="D4440" s="143" t="s">
        <v>56</v>
      </c>
      <c r="E4440" s="143"/>
      <c r="F4440" s="143"/>
      <c r="G4440" s="145" t="s">
        <v>16457</v>
      </c>
      <c r="H4440" s="143"/>
      <c r="I4440" s="143"/>
      <c r="J4440" s="145" t="s">
        <v>25505</v>
      </c>
    </row>
    <row r="4441" spans="1:10">
      <c r="A4441" s="143" t="s">
        <v>25506</v>
      </c>
      <c r="B4441" s="143" t="s">
        <v>25507</v>
      </c>
      <c r="C4441" s="143" t="s">
        <v>2805</v>
      </c>
      <c r="D4441" s="143" t="s">
        <v>56</v>
      </c>
      <c r="E4441" s="143"/>
      <c r="F4441" s="143"/>
      <c r="G4441" s="145" t="s">
        <v>25508</v>
      </c>
      <c r="H4441" s="143"/>
      <c r="I4441" s="143"/>
      <c r="J4441" s="145" t="s">
        <v>25509</v>
      </c>
    </row>
    <row r="4442" spans="1:10">
      <c r="A4442" s="143" t="s">
        <v>25510</v>
      </c>
      <c r="B4442" s="143" t="s">
        <v>25511</v>
      </c>
      <c r="C4442" s="143" t="s">
        <v>3710</v>
      </c>
      <c r="D4442" s="143" t="s">
        <v>56</v>
      </c>
      <c r="E4442" s="143"/>
      <c r="F4442" s="143"/>
      <c r="G4442" s="145" t="s">
        <v>25512</v>
      </c>
      <c r="H4442" s="143"/>
      <c r="I4442" s="143"/>
      <c r="J4442" s="145" t="s">
        <v>25513</v>
      </c>
    </row>
    <row r="4443" spans="1:10">
      <c r="A4443" s="143" t="s">
        <v>25514</v>
      </c>
      <c r="B4443" s="143" t="s">
        <v>25515</v>
      </c>
      <c r="C4443" s="143" t="s">
        <v>2805</v>
      </c>
      <c r="D4443" s="143" t="s">
        <v>56</v>
      </c>
      <c r="E4443" s="143"/>
      <c r="F4443" s="143"/>
      <c r="G4443" s="145" t="s">
        <v>25516</v>
      </c>
      <c r="H4443" s="143"/>
      <c r="I4443" s="143"/>
      <c r="J4443" s="145" t="s">
        <v>25517</v>
      </c>
    </row>
    <row r="4444" spans="1:10">
      <c r="A4444" s="143" t="s">
        <v>25518</v>
      </c>
      <c r="B4444" s="143" t="s">
        <v>25519</v>
      </c>
      <c r="C4444" s="143" t="s">
        <v>2805</v>
      </c>
      <c r="D4444" s="143" t="s">
        <v>56</v>
      </c>
      <c r="E4444" s="143"/>
      <c r="F4444" s="143"/>
      <c r="G4444" s="145" t="s">
        <v>25520</v>
      </c>
      <c r="H4444" s="143"/>
      <c r="I4444" s="143"/>
      <c r="J4444" s="145" t="s">
        <v>10213</v>
      </c>
    </row>
    <row r="4445" spans="1:10">
      <c r="A4445" s="143" t="s">
        <v>25521</v>
      </c>
      <c r="B4445" s="143" t="s">
        <v>25522</v>
      </c>
      <c r="C4445" s="143" t="s">
        <v>2805</v>
      </c>
      <c r="D4445" s="143" t="s">
        <v>56</v>
      </c>
      <c r="E4445" s="143"/>
      <c r="F4445" s="143"/>
      <c r="G4445" s="145" t="s">
        <v>25523</v>
      </c>
      <c r="H4445" s="143"/>
      <c r="I4445" s="143"/>
      <c r="J4445" s="145" t="s">
        <v>25524</v>
      </c>
    </row>
    <row r="4446" spans="1:10">
      <c r="A4446" s="143" t="s">
        <v>25525</v>
      </c>
      <c r="B4446" s="143" t="s">
        <v>25526</v>
      </c>
      <c r="C4446" s="143" t="s">
        <v>2805</v>
      </c>
      <c r="D4446" s="143" t="s">
        <v>56</v>
      </c>
      <c r="E4446" s="143"/>
      <c r="F4446" s="143"/>
      <c r="G4446" s="145" t="s">
        <v>25523</v>
      </c>
      <c r="H4446" s="143"/>
      <c r="I4446" s="143"/>
      <c r="J4446" s="145" t="s">
        <v>25524</v>
      </c>
    </row>
    <row r="4447" spans="1:10">
      <c r="A4447" s="143" t="s">
        <v>25527</v>
      </c>
      <c r="B4447" s="143" t="s">
        <v>25528</v>
      </c>
      <c r="C4447" s="143" t="s">
        <v>2805</v>
      </c>
      <c r="D4447" s="143" t="s">
        <v>56</v>
      </c>
      <c r="E4447" s="143"/>
      <c r="F4447" s="143"/>
      <c r="G4447" s="145" t="s">
        <v>25529</v>
      </c>
      <c r="H4447" s="143"/>
      <c r="I4447" s="143"/>
      <c r="J4447" s="145" t="s">
        <v>19574</v>
      </c>
    </row>
    <row r="4448" spans="1:10">
      <c r="A4448" s="143" t="s">
        <v>25530</v>
      </c>
      <c r="B4448" s="143" t="s">
        <v>25531</v>
      </c>
      <c r="C4448" s="143" t="s">
        <v>2805</v>
      </c>
      <c r="D4448" s="143" t="s">
        <v>56</v>
      </c>
      <c r="E4448" s="143"/>
      <c r="F4448" s="143"/>
      <c r="G4448" s="145" t="s">
        <v>25529</v>
      </c>
      <c r="H4448" s="143"/>
      <c r="I4448" s="143"/>
      <c r="J4448" s="145" t="s">
        <v>19574</v>
      </c>
    </row>
    <row r="4449" spans="1:10">
      <c r="A4449" s="143" t="s">
        <v>25532</v>
      </c>
      <c r="B4449" s="143" t="s">
        <v>25533</v>
      </c>
      <c r="C4449" s="143" t="s">
        <v>2805</v>
      </c>
      <c r="D4449" s="143" t="s">
        <v>56</v>
      </c>
      <c r="E4449" s="143"/>
      <c r="F4449" s="143"/>
      <c r="G4449" s="145" t="s">
        <v>25534</v>
      </c>
      <c r="H4449" s="143"/>
      <c r="I4449" s="143"/>
      <c r="J4449" s="145" t="s">
        <v>23584</v>
      </c>
    </row>
    <row r="4450" spans="1:10">
      <c r="A4450" s="143" t="s">
        <v>25535</v>
      </c>
      <c r="B4450" s="143" t="s">
        <v>25536</v>
      </c>
      <c r="C4450" s="143" t="s">
        <v>2805</v>
      </c>
      <c r="D4450" s="143" t="s">
        <v>56</v>
      </c>
      <c r="E4450" s="143"/>
      <c r="F4450" s="143"/>
      <c r="G4450" s="145" t="s">
        <v>25534</v>
      </c>
      <c r="H4450" s="143"/>
      <c r="I4450" s="143"/>
      <c r="J4450" s="145" t="s">
        <v>23584</v>
      </c>
    </row>
    <row r="4451" spans="1:10">
      <c r="A4451" s="143" t="s">
        <v>25537</v>
      </c>
      <c r="B4451" s="143" t="s">
        <v>25538</v>
      </c>
      <c r="C4451" s="143" t="s">
        <v>2805</v>
      </c>
      <c r="D4451" s="143" t="s">
        <v>56</v>
      </c>
      <c r="E4451" s="143"/>
      <c r="F4451" s="143"/>
      <c r="G4451" s="145" t="s">
        <v>12827</v>
      </c>
      <c r="H4451" s="143"/>
      <c r="I4451" s="143"/>
      <c r="J4451" s="145" t="s">
        <v>4852</v>
      </c>
    </row>
    <row r="4452" spans="1:10">
      <c r="A4452" s="143" t="s">
        <v>25539</v>
      </c>
      <c r="B4452" s="143" t="s">
        <v>25540</v>
      </c>
      <c r="C4452" s="143" t="s">
        <v>2805</v>
      </c>
      <c r="D4452" s="143" t="s">
        <v>56</v>
      </c>
      <c r="E4452" s="143"/>
      <c r="F4452" s="143"/>
      <c r="G4452" s="145" t="s">
        <v>25541</v>
      </c>
      <c r="H4452" s="143"/>
      <c r="I4452" s="143"/>
      <c r="J4452" s="145" t="s">
        <v>25542</v>
      </c>
    </row>
    <row r="4453" spans="1:10">
      <c r="A4453" s="143" t="s">
        <v>25543</v>
      </c>
      <c r="B4453" s="143" t="s">
        <v>25544</v>
      </c>
      <c r="C4453" s="143" t="s">
        <v>2805</v>
      </c>
      <c r="D4453" s="143" t="s">
        <v>56</v>
      </c>
      <c r="E4453" s="143"/>
      <c r="F4453" s="143"/>
      <c r="G4453" s="145" t="s">
        <v>25545</v>
      </c>
      <c r="H4453" s="143"/>
      <c r="I4453" s="143"/>
      <c r="J4453" s="145" t="s">
        <v>23428</v>
      </c>
    </row>
    <row r="4454" spans="1:10">
      <c r="A4454" s="143" t="s">
        <v>25546</v>
      </c>
      <c r="B4454" s="143" t="s">
        <v>25547</v>
      </c>
      <c r="C4454" s="143" t="s">
        <v>3710</v>
      </c>
      <c r="D4454" s="143" t="s">
        <v>56</v>
      </c>
      <c r="E4454" s="143"/>
      <c r="F4454" s="143"/>
      <c r="G4454" s="145" t="s">
        <v>25548</v>
      </c>
      <c r="H4454" s="143"/>
      <c r="I4454" s="143"/>
      <c r="J4454" s="145" t="s">
        <v>25549</v>
      </c>
    </row>
    <row r="4455" spans="1:10">
      <c r="A4455" s="143" t="s">
        <v>25550</v>
      </c>
      <c r="B4455" s="143" t="s">
        <v>25551</v>
      </c>
      <c r="C4455" s="143" t="s">
        <v>2805</v>
      </c>
      <c r="D4455" s="143" t="s">
        <v>56</v>
      </c>
      <c r="E4455" s="143"/>
      <c r="F4455" s="143"/>
      <c r="G4455" s="145" t="s">
        <v>25552</v>
      </c>
      <c r="H4455" s="143"/>
      <c r="I4455" s="143"/>
      <c r="J4455" s="145" t="s">
        <v>25553</v>
      </c>
    </row>
    <row r="4456" spans="1:10">
      <c r="A4456" s="143" t="s">
        <v>25554</v>
      </c>
      <c r="B4456" s="143" t="s">
        <v>25555</v>
      </c>
      <c r="C4456" s="143" t="s">
        <v>2805</v>
      </c>
      <c r="D4456" s="143" t="s">
        <v>56</v>
      </c>
      <c r="E4456" s="143"/>
      <c r="F4456" s="143"/>
      <c r="G4456" s="145" t="s">
        <v>25556</v>
      </c>
      <c r="H4456" s="143"/>
      <c r="I4456" s="143"/>
      <c r="J4456" s="145" t="s">
        <v>25557</v>
      </c>
    </row>
    <row r="4457" spans="1:10">
      <c r="A4457" s="143" t="s">
        <v>25558</v>
      </c>
      <c r="B4457" s="143" t="s">
        <v>25559</v>
      </c>
      <c r="C4457" s="143" t="s">
        <v>2805</v>
      </c>
      <c r="D4457" s="143" t="s">
        <v>56</v>
      </c>
      <c r="E4457" s="143"/>
      <c r="F4457" s="143"/>
      <c r="G4457" s="145" t="s">
        <v>10864</v>
      </c>
      <c r="H4457" s="143"/>
      <c r="I4457" s="143"/>
      <c r="J4457" s="145" t="s">
        <v>25560</v>
      </c>
    </row>
    <row r="4458" spans="1:10">
      <c r="A4458" s="143" t="s">
        <v>25561</v>
      </c>
      <c r="B4458" s="143" t="s">
        <v>25562</v>
      </c>
      <c r="C4458" s="143" t="s">
        <v>2785</v>
      </c>
      <c r="D4458" s="143" t="s">
        <v>56</v>
      </c>
      <c r="E4458" s="143"/>
      <c r="F4458" s="143"/>
      <c r="G4458" s="145" t="s">
        <v>25563</v>
      </c>
      <c r="H4458" s="143"/>
      <c r="I4458" s="143"/>
      <c r="J4458" s="145" t="s">
        <v>2892</v>
      </c>
    </row>
    <row r="4459" spans="1:10">
      <c r="A4459" s="143" t="s">
        <v>25564</v>
      </c>
      <c r="B4459" s="143" t="s">
        <v>25565</v>
      </c>
      <c r="C4459" s="143" t="s">
        <v>2785</v>
      </c>
      <c r="D4459" s="143" t="s">
        <v>56</v>
      </c>
      <c r="E4459" s="143"/>
      <c r="F4459" s="143"/>
      <c r="G4459" s="145" t="s">
        <v>25566</v>
      </c>
      <c r="H4459" s="143"/>
      <c r="I4459" s="143"/>
      <c r="J4459" s="145" t="s">
        <v>25567</v>
      </c>
    </row>
    <row r="4460" spans="1:10">
      <c r="A4460" s="143" t="s">
        <v>25568</v>
      </c>
      <c r="B4460" s="143" t="s">
        <v>25569</v>
      </c>
      <c r="C4460" s="143" t="s">
        <v>2785</v>
      </c>
      <c r="D4460" s="143" t="s">
        <v>56</v>
      </c>
      <c r="E4460" s="143"/>
      <c r="F4460" s="143"/>
      <c r="G4460" s="145" t="s">
        <v>25570</v>
      </c>
      <c r="H4460" s="143"/>
      <c r="I4460" s="143"/>
      <c r="J4460" s="145" t="s">
        <v>25571</v>
      </c>
    </row>
    <row r="4461" spans="1:10">
      <c r="A4461" s="143" t="s">
        <v>25572</v>
      </c>
      <c r="B4461" s="143" t="s">
        <v>25573</v>
      </c>
      <c r="C4461" s="143" t="s">
        <v>2785</v>
      </c>
      <c r="D4461" s="143" t="s">
        <v>56</v>
      </c>
      <c r="E4461" s="143"/>
      <c r="F4461" s="143"/>
      <c r="G4461" s="145" t="s">
        <v>25574</v>
      </c>
      <c r="H4461" s="143"/>
      <c r="I4461" s="143"/>
      <c r="J4461" s="145" t="s">
        <v>25575</v>
      </c>
    </row>
    <row r="4462" spans="1:10">
      <c r="A4462" s="143" t="s">
        <v>25576</v>
      </c>
      <c r="B4462" s="143" t="s">
        <v>25577</v>
      </c>
      <c r="C4462" s="143" t="s">
        <v>2785</v>
      </c>
      <c r="D4462" s="143" t="s">
        <v>56</v>
      </c>
      <c r="E4462" s="143"/>
      <c r="F4462" s="143"/>
      <c r="G4462" s="145" t="s">
        <v>25578</v>
      </c>
      <c r="H4462" s="143"/>
      <c r="I4462" s="143"/>
      <c r="J4462" s="145" t="s">
        <v>25579</v>
      </c>
    </row>
    <row r="4463" spans="1:10">
      <c r="A4463" s="143" t="s">
        <v>25580</v>
      </c>
      <c r="B4463" s="143" t="s">
        <v>25581</v>
      </c>
      <c r="C4463" s="143" t="s">
        <v>2785</v>
      </c>
      <c r="D4463" s="143" t="s">
        <v>56</v>
      </c>
      <c r="E4463" s="143"/>
      <c r="F4463" s="143"/>
      <c r="G4463" s="145" t="s">
        <v>10123</v>
      </c>
      <c r="H4463" s="143"/>
      <c r="I4463" s="143"/>
      <c r="J4463" s="145" t="s">
        <v>20050</v>
      </c>
    </row>
    <row r="4464" spans="1:10">
      <c r="A4464" s="143" t="s">
        <v>25582</v>
      </c>
      <c r="B4464" s="143" t="s">
        <v>25583</v>
      </c>
      <c r="C4464" s="143" t="s">
        <v>2785</v>
      </c>
      <c r="D4464" s="143" t="s">
        <v>56</v>
      </c>
      <c r="E4464" s="143"/>
      <c r="F4464" s="143"/>
      <c r="G4464" s="145" t="s">
        <v>21765</v>
      </c>
      <c r="H4464" s="143"/>
      <c r="I4464" s="143"/>
      <c r="J4464" s="145" t="s">
        <v>25584</v>
      </c>
    </row>
    <row r="4465" spans="1:10">
      <c r="A4465" s="143" t="s">
        <v>25585</v>
      </c>
      <c r="B4465" s="143" t="s">
        <v>25586</v>
      </c>
      <c r="C4465" s="143" t="s">
        <v>2785</v>
      </c>
      <c r="D4465" s="143" t="s">
        <v>56</v>
      </c>
      <c r="E4465" s="143"/>
      <c r="F4465" s="143"/>
      <c r="G4465" s="145" t="s">
        <v>9795</v>
      </c>
      <c r="H4465" s="143"/>
      <c r="I4465" s="143"/>
      <c r="J4465" s="145" t="s">
        <v>11008</v>
      </c>
    </row>
    <row r="4466" spans="1:10">
      <c r="A4466" s="143" t="s">
        <v>25587</v>
      </c>
      <c r="B4466" s="143" t="s">
        <v>25588</v>
      </c>
      <c r="C4466" s="143" t="s">
        <v>2785</v>
      </c>
      <c r="D4466" s="143" t="s">
        <v>56</v>
      </c>
      <c r="E4466" s="143"/>
      <c r="F4466" s="143"/>
      <c r="G4466" s="145" t="s">
        <v>14417</v>
      </c>
      <c r="H4466" s="143"/>
      <c r="I4466" s="143"/>
      <c r="J4466" s="145" t="s">
        <v>7622</v>
      </c>
    </row>
    <row r="4467" spans="1:10">
      <c r="A4467" s="143" t="s">
        <v>25589</v>
      </c>
      <c r="B4467" s="143" t="s">
        <v>25590</v>
      </c>
      <c r="C4467" s="143" t="s">
        <v>2785</v>
      </c>
      <c r="D4467" s="143" t="s">
        <v>56</v>
      </c>
      <c r="E4467" s="143"/>
      <c r="F4467" s="143"/>
      <c r="G4467" s="145" t="s">
        <v>25591</v>
      </c>
      <c r="H4467" s="143"/>
      <c r="I4467" s="143"/>
      <c r="J4467" s="145" t="s">
        <v>11685</v>
      </c>
    </row>
    <row r="4468" spans="1:10">
      <c r="A4468" s="143" t="s">
        <v>25592</v>
      </c>
      <c r="B4468" s="143" t="s">
        <v>25593</v>
      </c>
      <c r="C4468" s="143" t="s">
        <v>2785</v>
      </c>
      <c r="D4468" s="143" t="s">
        <v>56</v>
      </c>
      <c r="E4468" s="143"/>
      <c r="F4468" s="143"/>
      <c r="G4468" s="145" t="s">
        <v>21382</v>
      </c>
      <c r="H4468" s="143"/>
      <c r="I4468" s="143"/>
      <c r="J4468" s="145" t="s">
        <v>14294</v>
      </c>
    </row>
    <row r="4469" spans="1:10">
      <c r="A4469" s="143" t="s">
        <v>25594</v>
      </c>
      <c r="B4469" s="143" t="s">
        <v>25595</v>
      </c>
      <c r="C4469" s="143" t="s">
        <v>2785</v>
      </c>
      <c r="D4469" s="143" t="s">
        <v>56</v>
      </c>
      <c r="E4469" s="143"/>
      <c r="F4469" s="143"/>
      <c r="G4469" s="145" t="s">
        <v>21382</v>
      </c>
      <c r="H4469" s="143"/>
      <c r="I4469" s="143"/>
      <c r="J4469" s="145" t="s">
        <v>14294</v>
      </c>
    </row>
    <row r="4470" spans="1:10">
      <c r="A4470" s="143" t="s">
        <v>25596</v>
      </c>
      <c r="B4470" s="143" t="s">
        <v>25597</v>
      </c>
      <c r="C4470" s="143" t="s">
        <v>2785</v>
      </c>
      <c r="D4470" s="143" t="s">
        <v>56</v>
      </c>
      <c r="E4470" s="143"/>
      <c r="F4470" s="143"/>
      <c r="G4470" s="145" t="s">
        <v>22262</v>
      </c>
      <c r="H4470" s="143"/>
      <c r="I4470" s="143"/>
      <c r="J4470" s="145" t="s">
        <v>17540</v>
      </c>
    </row>
    <row r="4471" spans="1:10">
      <c r="A4471" s="143" t="s">
        <v>25598</v>
      </c>
      <c r="B4471" s="143" t="s">
        <v>25599</v>
      </c>
      <c r="C4471" s="143" t="s">
        <v>2785</v>
      </c>
      <c r="D4471" s="143" t="s">
        <v>56</v>
      </c>
      <c r="E4471" s="143"/>
      <c r="F4471" s="143"/>
      <c r="G4471" s="145" t="s">
        <v>22262</v>
      </c>
      <c r="H4471" s="143"/>
      <c r="I4471" s="143"/>
      <c r="J4471" s="145" t="s">
        <v>17540</v>
      </c>
    </row>
    <row r="4472" spans="1:10">
      <c r="A4472" s="143" t="s">
        <v>25600</v>
      </c>
      <c r="B4472" s="143" t="s">
        <v>25601</v>
      </c>
      <c r="C4472" s="143" t="s">
        <v>2785</v>
      </c>
      <c r="D4472" s="143" t="s">
        <v>56</v>
      </c>
      <c r="E4472" s="143"/>
      <c r="F4472" s="143"/>
      <c r="G4472" s="145" t="s">
        <v>6882</v>
      </c>
      <c r="H4472" s="143"/>
      <c r="I4472" s="143"/>
      <c r="J4472" s="145" t="s">
        <v>13421</v>
      </c>
    </row>
    <row r="4473" spans="1:10">
      <c r="A4473" s="143" t="s">
        <v>25602</v>
      </c>
      <c r="B4473" s="143" t="s">
        <v>25603</v>
      </c>
      <c r="C4473" s="143" t="s">
        <v>2785</v>
      </c>
      <c r="D4473" s="143" t="s">
        <v>56</v>
      </c>
      <c r="E4473" s="143"/>
      <c r="F4473" s="143"/>
      <c r="G4473" s="145" t="s">
        <v>6882</v>
      </c>
      <c r="H4473" s="143"/>
      <c r="I4473" s="143"/>
      <c r="J4473" s="145" t="s">
        <v>13421</v>
      </c>
    </row>
    <row r="4474" spans="1:10">
      <c r="A4474" s="143" t="s">
        <v>25604</v>
      </c>
      <c r="B4474" s="143" t="s">
        <v>25605</v>
      </c>
      <c r="C4474" s="143" t="s">
        <v>2785</v>
      </c>
      <c r="D4474" s="143" t="s">
        <v>56</v>
      </c>
      <c r="E4474" s="143"/>
      <c r="F4474" s="143"/>
      <c r="G4474" s="145" t="s">
        <v>25606</v>
      </c>
      <c r="H4474" s="143"/>
      <c r="I4474" s="143"/>
      <c r="J4474" s="145" t="s">
        <v>25607</v>
      </c>
    </row>
    <row r="4475" spans="1:10">
      <c r="A4475" s="143" t="s">
        <v>25608</v>
      </c>
      <c r="B4475" s="143" t="s">
        <v>25609</v>
      </c>
      <c r="C4475" s="143" t="s">
        <v>2785</v>
      </c>
      <c r="D4475" s="143" t="s">
        <v>56</v>
      </c>
      <c r="E4475" s="143"/>
      <c r="F4475" s="143"/>
      <c r="G4475" s="145" t="s">
        <v>9091</v>
      </c>
      <c r="H4475" s="143"/>
      <c r="I4475" s="143"/>
      <c r="J4475" s="145" t="s">
        <v>25610</v>
      </c>
    </row>
    <row r="4476" spans="1:10">
      <c r="A4476" s="143" t="s">
        <v>25611</v>
      </c>
      <c r="B4476" s="143" t="s">
        <v>25612</v>
      </c>
      <c r="C4476" s="143" t="s">
        <v>2785</v>
      </c>
      <c r="D4476" s="143" t="s">
        <v>56</v>
      </c>
      <c r="E4476" s="143"/>
      <c r="F4476" s="143"/>
      <c r="G4476" s="145" t="s">
        <v>25613</v>
      </c>
      <c r="H4476" s="143"/>
      <c r="I4476" s="143"/>
      <c r="J4476" s="145" t="s">
        <v>15716</v>
      </c>
    </row>
    <row r="4477" spans="1:10">
      <c r="A4477" s="143" t="s">
        <v>25614</v>
      </c>
      <c r="B4477" s="143" t="s">
        <v>11260</v>
      </c>
      <c r="C4477" s="143" t="s">
        <v>2785</v>
      </c>
      <c r="D4477" s="143" t="s">
        <v>56</v>
      </c>
      <c r="E4477" s="143"/>
      <c r="F4477" s="143"/>
      <c r="G4477" s="145" t="s">
        <v>9241</v>
      </c>
      <c r="H4477" s="143"/>
      <c r="I4477" s="143"/>
      <c r="J4477" s="145" t="s">
        <v>11850</v>
      </c>
    </row>
    <row r="4478" spans="1:10">
      <c r="A4478" s="143" t="s">
        <v>25615</v>
      </c>
      <c r="B4478" s="143" t="s">
        <v>11264</v>
      </c>
      <c r="C4478" s="143" t="s">
        <v>2785</v>
      </c>
      <c r="D4478" s="143" t="s">
        <v>56</v>
      </c>
      <c r="E4478" s="143"/>
      <c r="F4478" s="143"/>
      <c r="G4478" s="145" t="s">
        <v>25616</v>
      </c>
      <c r="H4478" s="143"/>
      <c r="I4478" s="143"/>
      <c r="J4478" s="145" t="s">
        <v>8428</v>
      </c>
    </row>
    <row r="4479" spans="1:10">
      <c r="A4479" s="143" t="s">
        <v>25617</v>
      </c>
      <c r="B4479" s="143" t="s">
        <v>11272</v>
      </c>
      <c r="C4479" s="143" t="s">
        <v>2785</v>
      </c>
      <c r="D4479" s="143" t="s">
        <v>56</v>
      </c>
      <c r="E4479" s="143"/>
      <c r="F4479" s="143"/>
      <c r="G4479" s="145" t="s">
        <v>25618</v>
      </c>
      <c r="H4479" s="143"/>
      <c r="I4479" s="143"/>
      <c r="J4479" s="145" t="s">
        <v>25619</v>
      </c>
    </row>
    <row r="4480" spans="1:10">
      <c r="A4480" s="143" t="s">
        <v>25620</v>
      </c>
      <c r="B4480" s="143" t="s">
        <v>11274</v>
      </c>
      <c r="C4480" s="143" t="s">
        <v>2785</v>
      </c>
      <c r="D4480" s="143" t="s">
        <v>56</v>
      </c>
      <c r="E4480" s="143"/>
      <c r="F4480" s="143"/>
      <c r="G4480" s="145" t="s">
        <v>25621</v>
      </c>
      <c r="H4480" s="143"/>
      <c r="I4480" s="143"/>
      <c r="J4480" s="145" t="s">
        <v>25622</v>
      </c>
    </row>
    <row r="4481" spans="1:10">
      <c r="A4481" s="143" t="s">
        <v>25623</v>
      </c>
      <c r="B4481" s="143" t="s">
        <v>25624</v>
      </c>
      <c r="C4481" s="143" t="s">
        <v>2785</v>
      </c>
      <c r="D4481" s="143" t="s">
        <v>56</v>
      </c>
      <c r="E4481" s="143"/>
      <c r="F4481" s="143"/>
      <c r="G4481" s="145" t="s">
        <v>25625</v>
      </c>
      <c r="H4481" s="143"/>
      <c r="I4481" s="143"/>
      <c r="J4481" s="145" t="s">
        <v>3443</v>
      </c>
    </row>
    <row r="4482" spans="1:10">
      <c r="A4482" s="143" t="s">
        <v>25626</v>
      </c>
      <c r="B4482" s="143" t="s">
        <v>25627</v>
      </c>
      <c r="C4482" s="143" t="s">
        <v>3710</v>
      </c>
      <c r="D4482" s="143" t="s">
        <v>56</v>
      </c>
      <c r="E4482" s="143"/>
      <c r="F4482" s="143"/>
      <c r="G4482" s="145" t="s">
        <v>25628</v>
      </c>
      <c r="H4482" s="143"/>
      <c r="I4482" s="143"/>
      <c r="J4482" s="145" t="s">
        <v>25629</v>
      </c>
    </row>
    <row r="4483" spans="1:10">
      <c r="A4483" s="143" t="s">
        <v>25630</v>
      </c>
      <c r="B4483" s="143" t="s">
        <v>25631</v>
      </c>
      <c r="C4483" s="143" t="s">
        <v>2785</v>
      </c>
      <c r="D4483" s="143" t="s">
        <v>56</v>
      </c>
      <c r="E4483" s="143"/>
      <c r="F4483" s="143"/>
      <c r="G4483" s="145" t="s">
        <v>25632</v>
      </c>
      <c r="H4483" s="143"/>
      <c r="I4483" s="143"/>
      <c r="J4483" s="145" t="s">
        <v>25633</v>
      </c>
    </row>
    <row r="4484" spans="1:10">
      <c r="A4484" s="143" t="s">
        <v>25634</v>
      </c>
      <c r="B4484" s="143" t="s">
        <v>25635</v>
      </c>
      <c r="C4484" s="143" t="s">
        <v>3710</v>
      </c>
      <c r="D4484" s="143" t="s">
        <v>56</v>
      </c>
      <c r="E4484" s="143"/>
      <c r="F4484" s="143"/>
      <c r="G4484" s="145" t="s">
        <v>25636</v>
      </c>
      <c r="H4484" s="143"/>
      <c r="I4484" s="143"/>
      <c r="J4484" s="145" t="s">
        <v>25637</v>
      </c>
    </row>
    <row r="4485" spans="1:10">
      <c r="A4485" s="143" t="s">
        <v>25638</v>
      </c>
      <c r="B4485" s="143" t="s">
        <v>11276</v>
      </c>
      <c r="C4485" s="143" t="s">
        <v>2785</v>
      </c>
      <c r="D4485" s="143" t="s">
        <v>56</v>
      </c>
      <c r="E4485" s="143"/>
      <c r="F4485" s="143"/>
      <c r="G4485" s="145" t="s">
        <v>25639</v>
      </c>
      <c r="H4485" s="143"/>
      <c r="I4485" s="143"/>
      <c r="J4485" s="145" t="s">
        <v>25640</v>
      </c>
    </row>
    <row r="4486" spans="1:10">
      <c r="A4486" s="143" t="s">
        <v>25641</v>
      </c>
      <c r="B4486" s="143" t="s">
        <v>11278</v>
      </c>
      <c r="C4486" s="143" t="s">
        <v>2785</v>
      </c>
      <c r="D4486" s="143" t="s">
        <v>56</v>
      </c>
      <c r="E4486" s="143"/>
      <c r="F4486" s="143"/>
      <c r="G4486" s="145" t="s">
        <v>25642</v>
      </c>
      <c r="H4486" s="143"/>
      <c r="I4486" s="143"/>
      <c r="J4486" s="145" t="s">
        <v>25643</v>
      </c>
    </row>
    <row r="4487" spans="1:10">
      <c r="A4487" s="143" t="s">
        <v>25644</v>
      </c>
      <c r="B4487" s="143" t="s">
        <v>11280</v>
      </c>
      <c r="C4487" s="143" t="s">
        <v>3710</v>
      </c>
      <c r="D4487" s="143" t="s">
        <v>56</v>
      </c>
      <c r="E4487" s="143"/>
      <c r="F4487" s="143"/>
      <c r="G4487" s="145" t="s">
        <v>25645</v>
      </c>
      <c r="H4487" s="143"/>
      <c r="I4487" s="143"/>
      <c r="J4487" s="145" t="s">
        <v>25646</v>
      </c>
    </row>
    <row r="4488" spans="1:10">
      <c r="A4488" s="143" t="s">
        <v>25647</v>
      </c>
      <c r="B4488" s="143" t="s">
        <v>11282</v>
      </c>
      <c r="C4488" s="143" t="s">
        <v>2785</v>
      </c>
      <c r="D4488" s="143" t="s">
        <v>56</v>
      </c>
      <c r="E4488" s="143"/>
      <c r="F4488" s="143"/>
      <c r="G4488" s="145" t="s">
        <v>25648</v>
      </c>
      <c r="H4488" s="143"/>
      <c r="I4488" s="143"/>
      <c r="J4488" s="145" t="s">
        <v>25649</v>
      </c>
    </row>
    <row r="4489" spans="1:10">
      <c r="A4489" s="143" t="s">
        <v>25650</v>
      </c>
      <c r="B4489" s="143" t="s">
        <v>11284</v>
      </c>
      <c r="C4489" s="143" t="s">
        <v>2785</v>
      </c>
      <c r="D4489" s="143" t="s">
        <v>56</v>
      </c>
      <c r="E4489" s="143"/>
      <c r="F4489" s="143"/>
      <c r="G4489" s="145" t="s">
        <v>25651</v>
      </c>
      <c r="H4489" s="143"/>
      <c r="I4489" s="143"/>
      <c r="J4489" s="145" t="s">
        <v>25652</v>
      </c>
    </row>
    <row r="4490" spans="1:10">
      <c r="A4490" s="143" t="s">
        <v>25653</v>
      </c>
      <c r="B4490" s="143" t="s">
        <v>11285</v>
      </c>
      <c r="C4490" s="143" t="s">
        <v>2785</v>
      </c>
      <c r="D4490" s="143" t="s">
        <v>56</v>
      </c>
      <c r="E4490" s="143"/>
      <c r="F4490" s="143"/>
      <c r="G4490" s="145" t="s">
        <v>25654</v>
      </c>
      <c r="H4490" s="143"/>
      <c r="I4490" s="143"/>
      <c r="J4490" s="145" t="s">
        <v>25655</v>
      </c>
    </row>
    <row r="4491" spans="1:10">
      <c r="A4491" s="143" t="s">
        <v>25656</v>
      </c>
      <c r="B4491" s="143" t="s">
        <v>11287</v>
      </c>
      <c r="C4491" s="143" t="s">
        <v>2785</v>
      </c>
      <c r="D4491" s="143" t="s">
        <v>56</v>
      </c>
      <c r="E4491" s="143"/>
      <c r="F4491" s="143"/>
      <c r="G4491" s="145" t="s">
        <v>25657</v>
      </c>
      <c r="H4491" s="143"/>
      <c r="I4491" s="143"/>
      <c r="J4491" s="145" t="s">
        <v>25658</v>
      </c>
    </row>
    <row r="4492" spans="1:10">
      <c r="A4492" s="143" t="s">
        <v>25659</v>
      </c>
      <c r="B4492" s="143" t="s">
        <v>11289</v>
      </c>
      <c r="C4492" s="143" t="s">
        <v>2785</v>
      </c>
      <c r="D4492" s="143" t="s">
        <v>56</v>
      </c>
      <c r="E4492" s="143"/>
      <c r="F4492" s="143"/>
      <c r="G4492" s="145" t="s">
        <v>25660</v>
      </c>
      <c r="H4492" s="143"/>
      <c r="I4492" s="143"/>
      <c r="J4492" s="145" t="s">
        <v>25661</v>
      </c>
    </row>
    <row r="4493" spans="1:10">
      <c r="A4493" s="143" t="s">
        <v>25662</v>
      </c>
      <c r="B4493" s="143" t="s">
        <v>11291</v>
      </c>
      <c r="C4493" s="143" t="s">
        <v>2785</v>
      </c>
      <c r="D4493" s="143" t="s">
        <v>56</v>
      </c>
      <c r="E4493" s="143"/>
      <c r="F4493" s="143"/>
      <c r="G4493" s="145" t="s">
        <v>25663</v>
      </c>
      <c r="H4493" s="143"/>
      <c r="I4493" s="143"/>
      <c r="J4493" s="145" t="s">
        <v>25664</v>
      </c>
    </row>
    <row r="4494" spans="1:10">
      <c r="A4494" s="143" t="s">
        <v>25665</v>
      </c>
      <c r="B4494" s="143" t="s">
        <v>11293</v>
      </c>
      <c r="C4494" s="143" t="s">
        <v>2785</v>
      </c>
      <c r="D4494" s="143" t="s">
        <v>56</v>
      </c>
      <c r="E4494" s="143"/>
      <c r="F4494" s="143"/>
      <c r="G4494" s="145" t="s">
        <v>19878</v>
      </c>
      <c r="H4494" s="143"/>
      <c r="I4494" s="143"/>
      <c r="J4494" s="145" t="s">
        <v>25666</v>
      </c>
    </row>
    <row r="4495" spans="1:10">
      <c r="A4495" s="143" t="s">
        <v>25667</v>
      </c>
      <c r="B4495" s="143" t="s">
        <v>11296</v>
      </c>
      <c r="C4495" s="143" t="s">
        <v>2785</v>
      </c>
      <c r="D4495" s="143" t="s">
        <v>56</v>
      </c>
      <c r="E4495" s="143"/>
      <c r="F4495" s="143"/>
      <c r="G4495" s="145" t="s">
        <v>25668</v>
      </c>
      <c r="H4495" s="143"/>
      <c r="I4495" s="143"/>
      <c r="J4495" s="145" t="s">
        <v>25669</v>
      </c>
    </row>
    <row r="4496" spans="1:10">
      <c r="A4496" s="143" t="s">
        <v>25670</v>
      </c>
      <c r="B4496" s="143" t="s">
        <v>11298</v>
      </c>
      <c r="C4496" s="143" t="s">
        <v>2785</v>
      </c>
      <c r="D4496" s="143" t="s">
        <v>56</v>
      </c>
      <c r="E4496" s="143"/>
      <c r="F4496" s="143"/>
      <c r="G4496" s="145" t="s">
        <v>25671</v>
      </c>
      <c r="H4496" s="143"/>
      <c r="I4496" s="143"/>
      <c r="J4496" s="145" t="s">
        <v>19222</v>
      </c>
    </row>
    <row r="4497" spans="1:10">
      <c r="A4497" s="143" t="s">
        <v>25672</v>
      </c>
      <c r="B4497" s="143" t="s">
        <v>11300</v>
      </c>
      <c r="C4497" s="143" t="s">
        <v>2785</v>
      </c>
      <c r="D4497" s="143" t="s">
        <v>56</v>
      </c>
      <c r="E4497" s="143"/>
      <c r="F4497" s="143"/>
      <c r="G4497" s="145" t="s">
        <v>25673</v>
      </c>
      <c r="H4497" s="143"/>
      <c r="I4497" s="143"/>
      <c r="J4497" s="145" t="s">
        <v>25674</v>
      </c>
    </row>
    <row r="4498" spans="1:10">
      <c r="A4498" s="143" t="s">
        <v>25675</v>
      </c>
      <c r="B4498" s="143" t="s">
        <v>11302</v>
      </c>
      <c r="C4498" s="143" t="s">
        <v>2785</v>
      </c>
      <c r="D4498" s="143" t="s">
        <v>56</v>
      </c>
      <c r="E4498" s="143"/>
      <c r="F4498" s="143"/>
      <c r="G4498" s="145" t="s">
        <v>25676</v>
      </c>
      <c r="H4498" s="143"/>
      <c r="I4498" s="143"/>
      <c r="J4498" s="145" t="s">
        <v>25677</v>
      </c>
    </row>
    <row r="4499" spans="1:10">
      <c r="A4499" s="143" t="s">
        <v>25678</v>
      </c>
      <c r="B4499" s="143" t="s">
        <v>11304</v>
      </c>
      <c r="C4499" s="143" t="s">
        <v>2785</v>
      </c>
      <c r="D4499" s="143" t="s">
        <v>56</v>
      </c>
      <c r="E4499" s="143"/>
      <c r="F4499" s="143"/>
      <c r="G4499" s="145" t="s">
        <v>25679</v>
      </c>
      <c r="H4499" s="143"/>
      <c r="I4499" s="143"/>
      <c r="J4499" s="145" t="s">
        <v>25680</v>
      </c>
    </row>
    <row r="4500" spans="1:10">
      <c r="A4500" s="143" t="s">
        <v>25681</v>
      </c>
      <c r="B4500" s="143" t="s">
        <v>11306</v>
      </c>
      <c r="C4500" s="143" t="s">
        <v>2785</v>
      </c>
      <c r="D4500" s="143" t="s">
        <v>56</v>
      </c>
      <c r="E4500" s="143"/>
      <c r="F4500" s="143"/>
      <c r="G4500" s="145" t="s">
        <v>25682</v>
      </c>
      <c r="H4500" s="143"/>
      <c r="I4500" s="143"/>
      <c r="J4500" s="145" t="s">
        <v>25683</v>
      </c>
    </row>
    <row r="4501" spans="1:10">
      <c r="A4501" s="143" t="s">
        <v>25684</v>
      </c>
      <c r="B4501" s="143" t="s">
        <v>11308</v>
      </c>
      <c r="C4501" s="143" t="s">
        <v>2785</v>
      </c>
      <c r="D4501" s="143" t="s">
        <v>56</v>
      </c>
      <c r="E4501" s="143"/>
      <c r="F4501" s="143"/>
      <c r="G4501" s="145" t="s">
        <v>25685</v>
      </c>
      <c r="H4501" s="143"/>
      <c r="I4501" s="143"/>
      <c r="J4501" s="145" t="s">
        <v>17874</v>
      </c>
    </row>
    <row r="4502" spans="1:10">
      <c r="A4502" s="143" t="s">
        <v>25686</v>
      </c>
      <c r="B4502" s="143" t="s">
        <v>11310</v>
      </c>
      <c r="C4502" s="143" t="s">
        <v>2785</v>
      </c>
      <c r="D4502" s="143" t="s">
        <v>56</v>
      </c>
      <c r="E4502" s="143"/>
      <c r="F4502" s="143"/>
      <c r="G4502" s="145" t="s">
        <v>25687</v>
      </c>
      <c r="H4502" s="143"/>
      <c r="I4502" s="143"/>
      <c r="J4502" s="145" t="s">
        <v>25688</v>
      </c>
    </row>
    <row r="4503" spans="1:10">
      <c r="A4503" s="143" t="s">
        <v>25689</v>
      </c>
      <c r="B4503" s="143" t="s">
        <v>11312</v>
      </c>
      <c r="C4503" s="143" t="s">
        <v>2785</v>
      </c>
      <c r="D4503" s="143" t="s">
        <v>56</v>
      </c>
      <c r="E4503" s="143"/>
      <c r="F4503" s="143"/>
      <c r="G4503" s="145" t="s">
        <v>25690</v>
      </c>
      <c r="H4503" s="143"/>
      <c r="I4503" s="143"/>
      <c r="J4503" s="145" t="s">
        <v>25691</v>
      </c>
    </row>
    <row r="4504" spans="1:10">
      <c r="A4504" s="143" t="s">
        <v>25692</v>
      </c>
      <c r="B4504" s="143" t="s">
        <v>11314</v>
      </c>
      <c r="C4504" s="143" t="s">
        <v>2785</v>
      </c>
      <c r="D4504" s="143" t="s">
        <v>56</v>
      </c>
      <c r="E4504" s="143"/>
      <c r="F4504" s="143"/>
      <c r="G4504" s="145" t="s">
        <v>25693</v>
      </c>
      <c r="H4504" s="143"/>
      <c r="I4504" s="143"/>
      <c r="J4504" s="145" t="s">
        <v>25694</v>
      </c>
    </row>
    <row r="4505" spans="1:10">
      <c r="A4505" s="143" t="s">
        <v>25695</v>
      </c>
      <c r="B4505" s="143" t="s">
        <v>11316</v>
      </c>
      <c r="C4505" s="143" t="s">
        <v>2785</v>
      </c>
      <c r="D4505" s="143" t="s">
        <v>56</v>
      </c>
      <c r="E4505" s="143"/>
      <c r="F4505" s="143"/>
      <c r="G4505" s="145" t="s">
        <v>25696</v>
      </c>
      <c r="H4505" s="143"/>
      <c r="I4505" s="143"/>
      <c r="J4505" s="145" t="s">
        <v>25697</v>
      </c>
    </row>
    <row r="4506" spans="1:10">
      <c r="A4506" s="143" t="s">
        <v>25698</v>
      </c>
      <c r="B4506" s="143" t="s">
        <v>11318</v>
      </c>
      <c r="C4506" s="143" t="s">
        <v>2785</v>
      </c>
      <c r="D4506" s="143" t="s">
        <v>56</v>
      </c>
      <c r="E4506" s="143"/>
      <c r="F4506" s="143"/>
      <c r="G4506" s="145" t="s">
        <v>25699</v>
      </c>
      <c r="H4506" s="143"/>
      <c r="I4506" s="143"/>
      <c r="J4506" s="145" t="s">
        <v>25700</v>
      </c>
    </row>
    <row r="4507" spans="1:10">
      <c r="A4507" s="143" t="s">
        <v>25701</v>
      </c>
      <c r="B4507" s="143" t="s">
        <v>11320</v>
      </c>
      <c r="C4507" s="143" t="s">
        <v>2785</v>
      </c>
      <c r="D4507" s="143" t="s">
        <v>56</v>
      </c>
      <c r="E4507" s="143"/>
      <c r="F4507" s="143"/>
      <c r="G4507" s="145" t="s">
        <v>25702</v>
      </c>
      <c r="H4507" s="143"/>
      <c r="I4507" s="143"/>
      <c r="J4507" s="145" t="s">
        <v>25703</v>
      </c>
    </row>
    <row r="4508" spans="1:10">
      <c r="A4508" s="143" t="s">
        <v>25704</v>
      </c>
      <c r="B4508" s="143" t="s">
        <v>11322</v>
      </c>
      <c r="C4508" s="143" t="s">
        <v>3710</v>
      </c>
      <c r="D4508" s="143" t="s">
        <v>56</v>
      </c>
      <c r="E4508" s="143"/>
      <c r="F4508" s="143"/>
      <c r="G4508" s="145" t="s">
        <v>25705</v>
      </c>
      <c r="H4508" s="143"/>
      <c r="I4508" s="143"/>
      <c r="J4508" s="145" t="s">
        <v>25706</v>
      </c>
    </row>
    <row r="4509" spans="1:10">
      <c r="A4509" s="143" t="s">
        <v>25707</v>
      </c>
      <c r="B4509" s="143" t="s">
        <v>11326</v>
      </c>
      <c r="C4509" s="143" t="s">
        <v>2785</v>
      </c>
      <c r="D4509" s="143" t="s">
        <v>56</v>
      </c>
      <c r="E4509" s="143"/>
      <c r="F4509" s="143"/>
      <c r="G4509" s="145" t="s">
        <v>13448</v>
      </c>
      <c r="H4509" s="143"/>
      <c r="I4509" s="143"/>
      <c r="J4509" s="145" t="s">
        <v>25708</v>
      </c>
    </row>
    <row r="4510" spans="1:10">
      <c r="A4510" s="143" t="s">
        <v>25709</v>
      </c>
      <c r="B4510" s="143" t="s">
        <v>11328</v>
      </c>
      <c r="C4510" s="143" t="s">
        <v>2785</v>
      </c>
      <c r="D4510" s="143" t="s">
        <v>56</v>
      </c>
      <c r="E4510" s="143"/>
      <c r="F4510" s="143"/>
      <c r="G4510" s="145" t="s">
        <v>25710</v>
      </c>
      <c r="H4510" s="143"/>
      <c r="I4510" s="143"/>
      <c r="J4510" s="145" t="s">
        <v>25711</v>
      </c>
    </row>
    <row r="4511" spans="1:10">
      <c r="A4511" s="143" t="s">
        <v>25712</v>
      </c>
      <c r="B4511" s="143" t="s">
        <v>11330</v>
      </c>
      <c r="C4511" s="143" t="s">
        <v>2785</v>
      </c>
      <c r="D4511" s="143" t="s">
        <v>56</v>
      </c>
      <c r="E4511" s="143"/>
      <c r="F4511" s="143"/>
      <c r="G4511" s="145" t="s">
        <v>16965</v>
      </c>
      <c r="H4511" s="143"/>
      <c r="I4511" s="143"/>
      <c r="J4511" s="145" t="s">
        <v>9893</v>
      </c>
    </row>
    <row r="4512" spans="1:10">
      <c r="A4512" s="143" t="s">
        <v>25713</v>
      </c>
      <c r="B4512" s="143" t="s">
        <v>11332</v>
      </c>
      <c r="C4512" s="143" t="s">
        <v>2785</v>
      </c>
      <c r="D4512" s="143" t="s">
        <v>56</v>
      </c>
      <c r="E4512" s="143"/>
      <c r="F4512" s="143"/>
      <c r="G4512" s="145" t="s">
        <v>21673</v>
      </c>
      <c r="H4512" s="143"/>
      <c r="I4512" s="143"/>
      <c r="J4512" s="145" t="s">
        <v>2924</v>
      </c>
    </row>
    <row r="4513" spans="1:10">
      <c r="A4513" s="143" t="s">
        <v>25714</v>
      </c>
      <c r="B4513" s="143" t="s">
        <v>11334</v>
      </c>
      <c r="C4513" s="143" t="s">
        <v>2785</v>
      </c>
      <c r="D4513" s="143" t="s">
        <v>56</v>
      </c>
      <c r="E4513" s="143"/>
      <c r="F4513" s="143"/>
      <c r="G4513" s="145" t="s">
        <v>25715</v>
      </c>
      <c r="H4513" s="143"/>
      <c r="I4513" s="143"/>
      <c r="J4513" s="145" t="s">
        <v>25716</v>
      </c>
    </row>
    <row r="4514" spans="1:10">
      <c r="A4514" s="143" t="s">
        <v>25717</v>
      </c>
      <c r="B4514" s="143" t="s">
        <v>11336</v>
      </c>
      <c r="C4514" s="143" t="s">
        <v>2785</v>
      </c>
      <c r="D4514" s="143" t="s">
        <v>56</v>
      </c>
      <c r="E4514" s="143"/>
      <c r="F4514" s="143"/>
      <c r="G4514" s="145" t="s">
        <v>9436</v>
      </c>
      <c r="H4514" s="143"/>
      <c r="I4514" s="143"/>
      <c r="J4514" s="145" t="s">
        <v>20497</v>
      </c>
    </row>
    <row r="4515" spans="1:10">
      <c r="A4515" s="143" t="s">
        <v>25718</v>
      </c>
      <c r="B4515" s="143" t="s">
        <v>11337</v>
      </c>
      <c r="C4515" s="143" t="s">
        <v>2785</v>
      </c>
      <c r="D4515" s="143" t="s">
        <v>56</v>
      </c>
      <c r="E4515" s="143"/>
      <c r="F4515" s="143"/>
      <c r="G4515" s="145" t="s">
        <v>9528</v>
      </c>
      <c r="H4515" s="143"/>
      <c r="I4515" s="143"/>
      <c r="J4515" s="145" t="s">
        <v>9750</v>
      </c>
    </row>
    <row r="4516" spans="1:10">
      <c r="A4516" s="143" t="s">
        <v>25719</v>
      </c>
      <c r="B4516" s="143" t="s">
        <v>25720</v>
      </c>
      <c r="C4516" s="143" t="s">
        <v>2785</v>
      </c>
      <c r="D4516" s="143" t="s">
        <v>56</v>
      </c>
      <c r="E4516" s="143"/>
      <c r="F4516" s="143"/>
      <c r="G4516" s="145" t="s">
        <v>25721</v>
      </c>
      <c r="H4516" s="143"/>
      <c r="I4516" s="143"/>
      <c r="J4516" s="145" t="s">
        <v>25722</v>
      </c>
    </row>
    <row r="4517" spans="1:10">
      <c r="A4517" s="143" t="s">
        <v>25723</v>
      </c>
      <c r="B4517" s="143" t="s">
        <v>25724</v>
      </c>
      <c r="C4517" s="143" t="s">
        <v>2785</v>
      </c>
      <c r="D4517" s="143" t="s">
        <v>56</v>
      </c>
      <c r="E4517" s="143"/>
      <c r="F4517" s="143"/>
      <c r="G4517" s="145" t="s">
        <v>25725</v>
      </c>
      <c r="H4517" s="143"/>
      <c r="I4517" s="143"/>
      <c r="J4517" s="145" t="s">
        <v>25726</v>
      </c>
    </row>
    <row r="4518" spans="1:10">
      <c r="A4518" s="143" t="s">
        <v>25727</v>
      </c>
      <c r="B4518" s="143" t="s">
        <v>25728</v>
      </c>
      <c r="C4518" s="143" t="s">
        <v>2785</v>
      </c>
      <c r="D4518" s="143" t="s">
        <v>56</v>
      </c>
      <c r="E4518" s="143"/>
      <c r="F4518" s="143"/>
      <c r="G4518" s="145" t="s">
        <v>25729</v>
      </c>
      <c r="H4518" s="143"/>
      <c r="I4518" s="143"/>
      <c r="J4518" s="145" t="s">
        <v>25730</v>
      </c>
    </row>
    <row r="4519" spans="1:10">
      <c r="A4519" s="143" t="s">
        <v>25731</v>
      </c>
      <c r="B4519" s="143" t="s">
        <v>25732</v>
      </c>
      <c r="C4519" s="143" t="s">
        <v>2785</v>
      </c>
      <c r="D4519" s="143" t="s">
        <v>56</v>
      </c>
      <c r="E4519" s="143"/>
      <c r="F4519" s="143"/>
      <c r="G4519" s="145" t="s">
        <v>25733</v>
      </c>
      <c r="H4519" s="143"/>
      <c r="I4519" s="143"/>
      <c r="J4519" s="145" t="s">
        <v>25734</v>
      </c>
    </row>
    <row r="4520" spans="1:10">
      <c r="A4520" s="143" t="s">
        <v>25735</v>
      </c>
      <c r="B4520" s="143" t="s">
        <v>25736</v>
      </c>
      <c r="C4520" s="143" t="s">
        <v>2785</v>
      </c>
      <c r="D4520" s="143" t="s">
        <v>56</v>
      </c>
      <c r="E4520" s="143"/>
      <c r="F4520" s="143"/>
      <c r="G4520" s="145" t="s">
        <v>13143</v>
      </c>
      <c r="H4520" s="143"/>
      <c r="I4520" s="143"/>
      <c r="J4520" s="145" t="s">
        <v>5341</v>
      </c>
    </row>
    <row r="4521" spans="1:10">
      <c r="A4521" s="143" t="s">
        <v>25737</v>
      </c>
      <c r="B4521" s="143" t="s">
        <v>25738</v>
      </c>
      <c r="C4521" s="143" t="s">
        <v>2785</v>
      </c>
      <c r="D4521" s="143" t="s">
        <v>56</v>
      </c>
      <c r="E4521" s="143"/>
      <c r="F4521" s="143"/>
      <c r="G4521" s="145" t="s">
        <v>19706</v>
      </c>
      <c r="H4521" s="143"/>
      <c r="I4521" s="143"/>
      <c r="J4521" s="145" t="s">
        <v>24956</v>
      </c>
    </row>
    <row r="4522" spans="1:10">
      <c r="A4522" s="143" t="s">
        <v>25739</v>
      </c>
      <c r="B4522" s="143" t="s">
        <v>25740</v>
      </c>
      <c r="C4522" s="143" t="s">
        <v>3710</v>
      </c>
      <c r="D4522" s="143" t="s">
        <v>56</v>
      </c>
      <c r="E4522" s="143"/>
      <c r="F4522" s="143"/>
      <c r="G4522" s="145" t="s">
        <v>7357</v>
      </c>
      <c r="H4522" s="143"/>
      <c r="I4522" s="143"/>
      <c r="J4522" s="145" t="s">
        <v>4045</v>
      </c>
    </row>
    <row r="4523" spans="1:10">
      <c r="A4523" s="143" t="s">
        <v>25741</v>
      </c>
      <c r="B4523" s="143" t="s">
        <v>25742</v>
      </c>
      <c r="C4523" s="143" t="s">
        <v>3710</v>
      </c>
      <c r="D4523" s="143" t="s">
        <v>56</v>
      </c>
      <c r="E4523" s="143"/>
      <c r="F4523" s="143"/>
      <c r="G4523" s="145" t="s">
        <v>15021</v>
      </c>
      <c r="H4523" s="143"/>
      <c r="I4523" s="143"/>
      <c r="J4523" s="145" t="s">
        <v>15271</v>
      </c>
    </row>
    <row r="4524" spans="1:10">
      <c r="A4524" s="143" t="s">
        <v>25743</v>
      </c>
      <c r="B4524" s="143" t="s">
        <v>25744</v>
      </c>
      <c r="C4524" s="143" t="s">
        <v>2785</v>
      </c>
      <c r="D4524" s="143" t="s">
        <v>56</v>
      </c>
      <c r="E4524" s="143"/>
      <c r="F4524" s="143"/>
      <c r="G4524" s="145" t="s">
        <v>25745</v>
      </c>
      <c r="H4524" s="143"/>
      <c r="I4524" s="143"/>
      <c r="J4524" s="145" t="s">
        <v>25746</v>
      </c>
    </row>
    <row r="4525" spans="1:10">
      <c r="A4525" s="143" t="s">
        <v>25747</v>
      </c>
      <c r="B4525" s="143" t="s">
        <v>25748</v>
      </c>
      <c r="C4525" s="143" t="s">
        <v>2785</v>
      </c>
      <c r="D4525" s="143" t="s">
        <v>56</v>
      </c>
      <c r="E4525" s="143"/>
      <c r="F4525" s="143"/>
      <c r="G4525" s="145" t="s">
        <v>24413</v>
      </c>
      <c r="H4525" s="143"/>
      <c r="I4525" s="143"/>
      <c r="J4525" s="145" t="s">
        <v>10085</v>
      </c>
    </row>
    <row r="4526" spans="1:10">
      <c r="A4526" s="143" t="s">
        <v>25749</v>
      </c>
      <c r="B4526" s="143" t="s">
        <v>25750</v>
      </c>
      <c r="C4526" s="143" t="s">
        <v>2785</v>
      </c>
      <c r="D4526" s="143" t="s">
        <v>56</v>
      </c>
      <c r="E4526" s="143"/>
      <c r="F4526" s="143"/>
      <c r="G4526" s="145" t="s">
        <v>10175</v>
      </c>
      <c r="H4526" s="143"/>
      <c r="I4526" s="143"/>
      <c r="J4526" s="145" t="s">
        <v>3264</v>
      </c>
    </row>
    <row r="4527" spans="1:10">
      <c r="A4527" s="143" t="s">
        <v>25751</v>
      </c>
      <c r="B4527" s="143" t="s">
        <v>25752</v>
      </c>
      <c r="C4527" s="143" t="s">
        <v>2785</v>
      </c>
      <c r="D4527" s="143" t="s">
        <v>56</v>
      </c>
      <c r="E4527" s="143"/>
      <c r="F4527" s="143"/>
      <c r="G4527" s="145" t="s">
        <v>23476</v>
      </c>
      <c r="H4527" s="143"/>
      <c r="I4527" s="143"/>
      <c r="J4527" s="145" t="s">
        <v>4076</v>
      </c>
    </row>
    <row r="4528" spans="1:10">
      <c r="A4528" s="143" t="s">
        <v>25753</v>
      </c>
      <c r="B4528" s="143" t="s">
        <v>25754</v>
      </c>
      <c r="C4528" s="143" t="s">
        <v>2785</v>
      </c>
      <c r="D4528" s="143" t="s">
        <v>56</v>
      </c>
      <c r="E4528" s="143"/>
      <c r="F4528" s="143"/>
      <c r="G4528" s="145" t="s">
        <v>3614</v>
      </c>
      <c r="H4528" s="143"/>
      <c r="I4528" s="143"/>
      <c r="J4528" s="145" t="s">
        <v>3096</v>
      </c>
    </row>
    <row r="4529" spans="1:10">
      <c r="A4529" s="143" t="s">
        <v>25755</v>
      </c>
      <c r="B4529" s="143" t="s">
        <v>25756</v>
      </c>
      <c r="C4529" s="143" t="s">
        <v>3710</v>
      </c>
      <c r="D4529" s="143" t="s">
        <v>56</v>
      </c>
      <c r="E4529" s="143"/>
      <c r="F4529" s="143"/>
      <c r="G4529" s="145" t="s">
        <v>14424</v>
      </c>
      <c r="H4529" s="143"/>
      <c r="I4529" s="143"/>
      <c r="J4529" s="145" t="s">
        <v>18756</v>
      </c>
    </row>
    <row r="4530" spans="1:10">
      <c r="A4530" s="143" t="s">
        <v>25757</v>
      </c>
      <c r="B4530" s="143" t="s">
        <v>25758</v>
      </c>
      <c r="C4530" s="143" t="s">
        <v>3710</v>
      </c>
      <c r="D4530" s="143" t="s">
        <v>56</v>
      </c>
      <c r="E4530" s="143"/>
      <c r="F4530" s="143"/>
      <c r="G4530" s="145" t="s">
        <v>3176</v>
      </c>
      <c r="H4530" s="143"/>
      <c r="I4530" s="143"/>
      <c r="J4530" s="145" t="s">
        <v>15419</v>
      </c>
    </row>
    <row r="4531" spans="1:10">
      <c r="A4531" s="143" t="s">
        <v>25759</v>
      </c>
      <c r="B4531" s="143" t="s">
        <v>25760</v>
      </c>
      <c r="C4531" s="143" t="s">
        <v>2785</v>
      </c>
      <c r="D4531" s="143" t="s">
        <v>56</v>
      </c>
      <c r="E4531" s="143"/>
      <c r="F4531" s="143"/>
      <c r="G4531" s="145" t="s">
        <v>25761</v>
      </c>
      <c r="H4531" s="143"/>
      <c r="I4531" s="143"/>
      <c r="J4531" s="145" t="s">
        <v>25762</v>
      </c>
    </row>
    <row r="4532" spans="1:10">
      <c r="A4532" s="143" t="s">
        <v>25763</v>
      </c>
      <c r="B4532" s="143" t="s">
        <v>25764</v>
      </c>
      <c r="C4532" s="143" t="s">
        <v>2785</v>
      </c>
      <c r="D4532" s="143" t="s">
        <v>56</v>
      </c>
      <c r="E4532" s="143"/>
      <c r="F4532" s="143"/>
      <c r="G4532" s="145" t="s">
        <v>25765</v>
      </c>
      <c r="H4532" s="143"/>
      <c r="I4532" s="143"/>
      <c r="J4532" s="145" t="s">
        <v>25766</v>
      </c>
    </row>
    <row r="4533" spans="1:10">
      <c r="A4533" s="143" t="s">
        <v>25767</v>
      </c>
      <c r="B4533" s="143" t="s">
        <v>25768</v>
      </c>
      <c r="C4533" s="143" t="s">
        <v>2785</v>
      </c>
      <c r="D4533" s="143" t="s">
        <v>56</v>
      </c>
      <c r="E4533" s="143"/>
      <c r="F4533" s="143"/>
      <c r="G4533" s="145" t="s">
        <v>25769</v>
      </c>
      <c r="H4533" s="143"/>
      <c r="I4533" s="143"/>
      <c r="J4533" s="145" t="s">
        <v>25770</v>
      </c>
    </row>
    <row r="4534" spans="1:10">
      <c r="A4534" s="143" t="s">
        <v>25771</v>
      </c>
      <c r="B4534" s="143" t="s">
        <v>25772</v>
      </c>
      <c r="C4534" s="143" t="s">
        <v>2785</v>
      </c>
      <c r="D4534" s="143" t="s">
        <v>56</v>
      </c>
      <c r="E4534" s="143"/>
      <c r="F4534" s="143"/>
      <c r="G4534" s="145" t="s">
        <v>25773</v>
      </c>
      <c r="H4534" s="143"/>
      <c r="I4534" s="143"/>
      <c r="J4534" s="145" t="s">
        <v>25774</v>
      </c>
    </row>
    <row r="4535" spans="1:10">
      <c r="A4535" s="143" t="s">
        <v>25775</v>
      </c>
      <c r="B4535" s="143" t="s">
        <v>25776</v>
      </c>
      <c r="C4535" s="143" t="s">
        <v>2785</v>
      </c>
      <c r="D4535" s="143" t="s">
        <v>56</v>
      </c>
      <c r="E4535" s="143"/>
      <c r="F4535" s="143"/>
      <c r="G4535" s="145" t="s">
        <v>25777</v>
      </c>
      <c r="H4535" s="143"/>
      <c r="I4535" s="143"/>
      <c r="J4535" s="145" t="s">
        <v>25778</v>
      </c>
    </row>
    <row r="4536" spans="1:10">
      <c r="A4536" s="143" t="s">
        <v>25779</v>
      </c>
      <c r="B4536" s="143" t="s">
        <v>25780</v>
      </c>
      <c r="C4536" s="143" t="s">
        <v>2785</v>
      </c>
      <c r="D4536" s="143" t="s">
        <v>56</v>
      </c>
      <c r="E4536" s="143"/>
      <c r="F4536" s="143"/>
      <c r="G4536" s="145" t="s">
        <v>25781</v>
      </c>
      <c r="H4536" s="143"/>
      <c r="I4536" s="143"/>
      <c r="J4536" s="145" t="s">
        <v>25782</v>
      </c>
    </row>
    <row r="4537" spans="1:10">
      <c r="A4537" s="143" t="s">
        <v>25783</v>
      </c>
      <c r="B4537" s="143" t="s">
        <v>25784</v>
      </c>
      <c r="C4537" s="143" t="s">
        <v>2785</v>
      </c>
      <c r="D4537" s="143" t="s">
        <v>56</v>
      </c>
      <c r="E4537" s="143"/>
      <c r="F4537" s="143"/>
      <c r="G4537" s="145" t="s">
        <v>25785</v>
      </c>
      <c r="H4537" s="143"/>
      <c r="I4537" s="143"/>
      <c r="J4537" s="145" t="s">
        <v>25786</v>
      </c>
    </row>
    <row r="4538" spans="1:10">
      <c r="A4538" s="143" t="s">
        <v>25787</v>
      </c>
      <c r="B4538" s="143" t="s">
        <v>25788</v>
      </c>
      <c r="C4538" s="143" t="s">
        <v>2785</v>
      </c>
      <c r="D4538" s="143" t="s">
        <v>56</v>
      </c>
      <c r="E4538" s="143"/>
      <c r="F4538" s="143"/>
      <c r="G4538" s="145" t="s">
        <v>17546</v>
      </c>
      <c r="H4538" s="143"/>
      <c r="I4538" s="143"/>
      <c r="J4538" s="145" t="s">
        <v>25789</v>
      </c>
    </row>
    <row r="4539" spans="1:10">
      <c r="A4539" s="143" t="s">
        <v>25790</v>
      </c>
      <c r="B4539" s="143" t="s">
        <v>25791</v>
      </c>
      <c r="C4539" s="143" t="s">
        <v>2785</v>
      </c>
      <c r="D4539" s="143" t="s">
        <v>56</v>
      </c>
      <c r="E4539" s="143"/>
      <c r="F4539" s="143"/>
      <c r="G4539" s="145" t="s">
        <v>25792</v>
      </c>
      <c r="H4539" s="143"/>
      <c r="I4539" s="143"/>
      <c r="J4539" s="145" t="s">
        <v>25793</v>
      </c>
    </row>
    <row r="4540" spans="1:10">
      <c r="A4540" s="143" t="s">
        <v>25794</v>
      </c>
      <c r="B4540" s="143" t="s">
        <v>25795</v>
      </c>
      <c r="C4540" s="143" t="s">
        <v>2785</v>
      </c>
      <c r="D4540" s="143" t="s">
        <v>56</v>
      </c>
      <c r="E4540" s="143"/>
      <c r="F4540" s="143"/>
      <c r="G4540" s="145" t="s">
        <v>25796</v>
      </c>
      <c r="H4540" s="143"/>
      <c r="I4540" s="143"/>
      <c r="J4540" s="145" t="s">
        <v>25797</v>
      </c>
    </row>
    <row r="4541" spans="1:10">
      <c r="A4541" s="143" t="s">
        <v>25798</v>
      </c>
      <c r="B4541" s="143" t="s">
        <v>25799</v>
      </c>
      <c r="C4541" s="143" t="s">
        <v>2785</v>
      </c>
      <c r="D4541" s="143" t="s">
        <v>56</v>
      </c>
      <c r="E4541" s="143"/>
      <c r="F4541" s="143"/>
      <c r="G4541" s="145" t="s">
        <v>25800</v>
      </c>
      <c r="H4541" s="143"/>
      <c r="I4541" s="143"/>
      <c r="J4541" s="145" t="s">
        <v>25801</v>
      </c>
    </row>
    <row r="4542" spans="1:10">
      <c r="A4542" s="143" t="s">
        <v>25802</v>
      </c>
      <c r="B4542" s="143" t="s">
        <v>25803</v>
      </c>
      <c r="C4542" s="143" t="s">
        <v>2785</v>
      </c>
      <c r="D4542" s="143" t="s">
        <v>56</v>
      </c>
      <c r="E4542" s="143"/>
      <c r="F4542" s="143"/>
      <c r="G4542" s="145" t="s">
        <v>25804</v>
      </c>
      <c r="H4542" s="143"/>
      <c r="I4542" s="143"/>
      <c r="J4542" s="145" t="s">
        <v>25805</v>
      </c>
    </row>
    <row r="4543" spans="1:10">
      <c r="A4543" s="143" t="s">
        <v>25806</v>
      </c>
      <c r="B4543" s="143" t="s">
        <v>25807</v>
      </c>
      <c r="C4543" s="143" t="s">
        <v>3710</v>
      </c>
      <c r="D4543" s="143" t="s">
        <v>56</v>
      </c>
      <c r="E4543" s="143"/>
      <c r="F4543" s="143"/>
      <c r="G4543" s="145" t="s">
        <v>25808</v>
      </c>
      <c r="H4543" s="143"/>
      <c r="I4543" s="143"/>
      <c r="J4543" s="145" t="s">
        <v>19770</v>
      </c>
    </row>
    <row r="4544" spans="1:10">
      <c r="A4544" s="143" t="s">
        <v>25809</v>
      </c>
      <c r="B4544" s="143" t="s">
        <v>25810</v>
      </c>
      <c r="C4544" s="143" t="s">
        <v>2785</v>
      </c>
      <c r="D4544" s="143" t="s">
        <v>56</v>
      </c>
      <c r="E4544" s="143"/>
      <c r="F4544" s="143"/>
      <c r="G4544" s="145" t="s">
        <v>25811</v>
      </c>
      <c r="H4544" s="143"/>
      <c r="I4544" s="143"/>
      <c r="J4544" s="145" t="s">
        <v>25812</v>
      </c>
    </row>
    <row r="4545" spans="1:10">
      <c r="A4545" s="143" t="s">
        <v>25813</v>
      </c>
      <c r="B4545" s="143" t="s">
        <v>25814</v>
      </c>
      <c r="C4545" s="143" t="s">
        <v>2785</v>
      </c>
      <c r="D4545" s="143" t="s">
        <v>56</v>
      </c>
      <c r="E4545" s="143"/>
      <c r="F4545" s="143"/>
      <c r="G4545" s="145" t="s">
        <v>13366</v>
      </c>
      <c r="H4545" s="143"/>
      <c r="I4545" s="143"/>
      <c r="J4545" s="145" t="s">
        <v>25815</v>
      </c>
    </row>
    <row r="4546" spans="1:10">
      <c r="A4546" s="143" t="s">
        <v>25816</v>
      </c>
      <c r="B4546" s="143" t="s">
        <v>25817</v>
      </c>
      <c r="C4546" s="143" t="s">
        <v>2785</v>
      </c>
      <c r="D4546" s="143" t="s">
        <v>56</v>
      </c>
      <c r="E4546" s="143"/>
      <c r="F4546" s="143"/>
      <c r="G4546" s="145" t="s">
        <v>25818</v>
      </c>
      <c r="H4546" s="143"/>
      <c r="I4546" s="143"/>
      <c r="J4546" s="145" t="s">
        <v>25819</v>
      </c>
    </row>
    <row r="4547" spans="1:10">
      <c r="A4547" s="143" t="s">
        <v>25820</v>
      </c>
      <c r="B4547" s="143" t="s">
        <v>25821</v>
      </c>
      <c r="C4547" s="143" t="s">
        <v>2785</v>
      </c>
      <c r="D4547" s="143" t="s">
        <v>56</v>
      </c>
      <c r="E4547" s="143"/>
      <c r="F4547" s="143"/>
      <c r="G4547" s="145" t="s">
        <v>13559</v>
      </c>
      <c r="H4547" s="143"/>
      <c r="I4547" s="143"/>
      <c r="J4547" s="145" t="s">
        <v>15316</v>
      </c>
    </row>
    <row r="4548" spans="1:10">
      <c r="A4548" s="143" t="s">
        <v>25822</v>
      </c>
      <c r="B4548" s="143" t="s">
        <v>25823</v>
      </c>
      <c r="C4548" s="143" t="s">
        <v>2785</v>
      </c>
      <c r="D4548" s="143" t="s">
        <v>56</v>
      </c>
      <c r="E4548" s="143"/>
      <c r="F4548" s="143"/>
      <c r="G4548" s="145" t="s">
        <v>23871</v>
      </c>
      <c r="H4548" s="143"/>
      <c r="I4548" s="143"/>
      <c r="J4548" s="145" t="s">
        <v>3110</v>
      </c>
    </row>
    <row r="4549" spans="1:10">
      <c r="A4549" s="143" t="s">
        <v>25824</v>
      </c>
      <c r="B4549" s="143" t="s">
        <v>25825</v>
      </c>
      <c r="C4549" s="143" t="s">
        <v>2785</v>
      </c>
      <c r="D4549" s="143" t="s">
        <v>56</v>
      </c>
      <c r="E4549" s="143"/>
      <c r="F4549" s="143"/>
      <c r="G4549" s="145" t="s">
        <v>21399</v>
      </c>
      <c r="H4549" s="143"/>
      <c r="I4549" s="143"/>
      <c r="J4549" s="145" t="s">
        <v>25826</v>
      </c>
    </row>
    <row r="4550" spans="1:10">
      <c r="A4550" s="143" t="s">
        <v>25827</v>
      </c>
      <c r="B4550" s="143" t="s">
        <v>25828</v>
      </c>
      <c r="C4550" s="143" t="s">
        <v>2785</v>
      </c>
      <c r="D4550" s="143" t="s">
        <v>56</v>
      </c>
      <c r="E4550" s="143"/>
      <c r="F4550" s="143"/>
      <c r="G4550" s="145" t="s">
        <v>22324</v>
      </c>
      <c r="H4550" s="143"/>
      <c r="I4550" s="143"/>
      <c r="J4550" s="145" t="s">
        <v>5332</v>
      </c>
    </row>
    <row r="4551" spans="1:10">
      <c r="A4551" s="143" t="s">
        <v>25829</v>
      </c>
      <c r="B4551" s="143" t="s">
        <v>25830</v>
      </c>
      <c r="C4551" s="143" t="s">
        <v>2785</v>
      </c>
      <c r="D4551" s="143" t="s">
        <v>56</v>
      </c>
      <c r="E4551" s="143"/>
      <c r="F4551" s="143"/>
      <c r="G4551" s="145" t="s">
        <v>25831</v>
      </c>
      <c r="H4551" s="143"/>
      <c r="I4551" s="143"/>
      <c r="J4551" s="145" t="s">
        <v>7890</v>
      </c>
    </row>
    <row r="4552" spans="1:10">
      <c r="A4552" s="143" t="s">
        <v>25832</v>
      </c>
      <c r="B4552" s="143" t="s">
        <v>25833</v>
      </c>
      <c r="C4552" s="143" t="s">
        <v>3710</v>
      </c>
      <c r="D4552" s="143" t="s">
        <v>56</v>
      </c>
      <c r="E4552" s="143"/>
      <c r="F4552" s="143"/>
      <c r="G4552" s="145" t="s">
        <v>25834</v>
      </c>
      <c r="H4552" s="143"/>
      <c r="I4552" s="143"/>
      <c r="J4552" s="145" t="s">
        <v>25835</v>
      </c>
    </row>
    <row r="4553" spans="1:10">
      <c r="A4553" s="143" t="s">
        <v>25836</v>
      </c>
      <c r="B4553" s="143" t="s">
        <v>25837</v>
      </c>
      <c r="C4553" s="143" t="s">
        <v>3710</v>
      </c>
      <c r="D4553" s="143" t="s">
        <v>56</v>
      </c>
      <c r="E4553" s="143"/>
      <c r="F4553" s="143"/>
      <c r="G4553" s="145" t="s">
        <v>25838</v>
      </c>
      <c r="H4553" s="143"/>
      <c r="I4553" s="143"/>
      <c r="J4553" s="145" t="s">
        <v>25839</v>
      </c>
    </row>
    <row r="4554" spans="1:10">
      <c r="A4554" s="143" t="s">
        <v>25840</v>
      </c>
      <c r="B4554" s="143" t="s">
        <v>25841</v>
      </c>
      <c r="C4554" s="143" t="s">
        <v>2785</v>
      </c>
      <c r="D4554" s="143" t="s">
        <v>56</v>
      </c>
      <c r="E4554" s="143"/>
      <c r="F4554" s="143"/>
      <c r="G4554" s="145" t="s">
        <v>25842</v>
      </c>
      <c r="H4554" s="143"/>
      <c r="I4554" s="143"/>
      <c r="J4554" s="145" t="s">
        <v>25843</v>
      </c>
    </row>
    <row r="4555" spans="1:10">
      <c r="A4555" s="143" t="s">
        <v>25844</v>
      </c>
      <c r="B4555" s="143" t="s">
        <v>25845</v>
      </c>
      <c r="C4555" s="143" t="s">
        <v>2785</v>
      </c>
      <c r="D4555" s="143" t="s">
        <v>56</v>
      </c>
      <c r="E4555" s="143"/>
      <c r="F4555" s="143"/>
      <c r="G4555" s="145" t="s">
        <v>25846</v>
      </c>
      <c r="H4555" s="143"/>
      <c r="I4555" s="143"/>
      <c r="J4555" s="145" t="s">
        <v>7165</v>
      </c>
    </row>
    <row r="4556" spans="1:10">
      <c r="A4556" s="143" t="s">
        <v>25847</v>
      </c>
      <c r="B4556" s="143" t="s">
        <v>25848</v>
      </c>
      <c r="C4556" s="143" t="s">
        <v>2785</v>
      </c>
      <c r="D4556" s="143" t="s">
        <v>56</v>
      </c>
      <c r="E4556" s="143"/>
      <c r="F4556" s="143"/>
      <c r="G4556" s="145" t="s">
        <v>25849</v>
      </c>
      <c r="H4556" s="143"/>
      <c r="I4556" s="143"/>
      <c r="J4556" s="145" t="s">
        <v>5156</v>
      </c>
    </row>
    <row r="4557" spans="1:10">
      <c r="A4557" s="143" t="s">
        <v>25850</v>
      </c>
      <c r="B4557" s="143" t="s">
        <v>25851</v>
      </c>
      <c r="C4557" s="143" t="s">
        <v>3710</v>
      </c>
      <c r="D4557" s="143" t="s">
        <v>56</v>
      </c>
      <c r="E4557" s="143"/>
      <c r="F4557" s="143"/>
      <c r="G4557" s="145" t="s">
        <v>25852</v>
      </c>
      <c r="H4557" s="143"/>
      <c r="I4557" s="143"/>
      <c r="J4557" s="145" t="s">
        <v>25853</v>
      </c>
    </row>
    <row r="4558" spans="1:10">
      <c r="A4558" s="143" t="s">
        <v>25854</v>
      </c>
      <c r="B4558" s="143" t="s">
        <v>25855</v>
      </c>
      <c r="C4558" s="143" t="s">
        <v>2785</v>
      </c>
      <c r="D4558" s="143" t="s">
        <v>56</v>
      </c>
      <c r="E4558" s="143"/>
      <c r="F4558" s="143"/>
      <c r="G4558" s="145" t="s">
        <v>25856</v>
      </c>
      <c r="H4558" s="143"/>
      <c r="I4558" s="143"/>
      <c r="J4558" s="145" t="s">
        <v>25857</v>
      </c>
    </row>
    <row r="4559" spans="1:10">
      <c r="A4559" s="143" t="s">
        <v>25858</v>
      </c>
      <c r="B4559" s="143" t="s">
        <v>25859</v>
      </c>
      <c r="C4559" s="143" t="s">
        <v>2785</v>
      </c>
      <c r="D4559" s="143" t="s">
        <v>56</v>
      </c>
      <c r="E4559" s="143"/>
      <c r="F4559" s="143"/>
      <c r="G4559" s="145" t="s">
        <v>25860</v>
      </c>
      <c r="H4559" s="143"/>
      <c r="I4559" s="143"/>
      <c r="J4559" s="145" t="s">
        <v>25861</v>
      </c>
    </row>
    <row r="4560" spans="1:10">
      <c r="A4560" s="143" t="s">
        <v>25862</v>
      </c>
      <c r="B4560" s="143" t="s">
        <v>25863</v>
      </c>
      <c r="C4560" s="143" t="s">
        <v>2785</v>
      </c>
      <c r="D4560" s="143" t="s">
        <v>56</v>
      </c>
      <c r="E4560" s="143"/>
      <c r="F4560" s="143"/>
      <c r="G4560" s="145" t="s">
        <v>25864</v>
      </c>
      <c r="H4560" s="143"/>
      <c r="I4560" s="143"/>
      <c r="J4560" s="145" t="s">
        <v>25865</v>
      </c>
    </row>
    <row r="4561" spans="1:10">
      <c r="A4561" s="143" t="s">
        <v>25866</v>
      </c>
      <c r="B4561" s="143" t="s">
        <v>25867</v>
      </c>
      <c r="C4561" s="143" t="s">
        <v>2785</v>
      </c>
      <c r="D4561" s="143" t="s">
        <v>56</v>
      </c>
      <c r="E4561" s="143"/>
      <c r="F4561" s="143"/>
      <c r="G4561" s="145" t="s">
        <v>25868</v>
      </c>
      <c r="H4561" s="143"/>
      <c r="I4561" s="143"/>
      <c r="J4561" s="145" t="s">
        <v>25869</v>
      </c>
    </row>
    <row r="4562" spans="1:10">
      <c r="A4562" s="143" t="s">
        <v>25870</v>
      </c>
      <c r="B4562" s="143" t="s">
        <v>25871</v>
      </c>
      <c r="C4562" s="143" t="s">
        <v>2785</v>
      </c>
      <c r="D4562" s="143" t="s">
        <v>56</v>
      </c>
      <c r="E4562" s="143"/>
      <c r="F4562" s="143"/>
      <c r="G4562" s="145" t="s">
        <v>25872</v>
      </c>
      <c r="H4562" s="143"/>
      <c r="I4562" s="143"/>
      <c r="J4562" s="145" t="s">
        <v>25873</v>
      </c>
    </row>
    <row r="4563" spans="1:10">
      <c r="A4563" s="143" t="s">
        <v>25874</v>
      </c>
      <c r="B4563" s="143" t="s">
        <v>25875</v>
      </c>
      <c r="C4563" s="143" t="s">
        <v>2785</v>
      </c>
      <c r="D4563" s="143" t="s">
        <v>56</v>
      </c>
      <c r="E4563" s="143"/>
      <c r="F4563" s="143"/>
      <c r="G4563" s="145" t="s">
        <v>25876</v>
      </c>
      <c r="H4563" s="143"/>
      <c r="I4563" s="143"/>
      <c r="J4563" s="145" t="s">
        <v>3158</v>
      </c>
    </row>
    <row r="4564" spans="1:10">
      <c r="A4564" s="143" t="s">
        <v>25877</v>
      </c>
      <c r="B4564" s="143" t="s">
        <v>25878</v>
      </c>
      <c r="C4564" s="143" t="s">
        <v>2785</v>
      </c>
      <c r="D4564" s="143" t="s">
        <v>56</v>
      </c>
      <c r="E4564" s="143"/>
      <c r="F4564" s="143"/>
      <c r="G4564" s="145" t="s">
        <v>25879</v>
      </c>
      <c r="H4564" s="143"/>
      <c r="I4564" s="143"/>
      <c r="J4564" s="145" t="s">
        <v>25880</v>
      </c>
    </row>
    <row r="4565" spans="1:10">
      <c r="A4565" s="143" t="s">
        <v>25881</v>
      </c>
      <c r="B4565" s="143" t="s">
        <v>25882</v>
      </c>
      <c r="C4565" s="143" t="s">
        <v>2785</v>
      </c>
      <c r="D4565" s="143" t="s">
        <v>56</v>
      </c>
      <c r="E4565" s="143"/>
      <c r="F4565" s="143"/>
      <c r="G4565" s="145" t="s">
        <v>25883</v>
      </c>
      <c r="H4565" s="143"/>
      <c r="I4565" s="143"/>
      <c r="J4565" s="145" t="s">
        <v>25884</v>
      </c>
    </row>
    <row r="4566" spans="1:10">
      <c r="A4566" s="143" t="s">
        <v>25885</v>
      </c>
      <c r="B4566" s="143" t="s">
        <v>25886</v>
      </c>
      <c r="C4566" s="143" t="s">
        <v>2785</v>
      </c>
      <c r="D4566" s="143" t="s">
        <v>56</v>
      </c>
      <c r="E4566" s="143"/>
      <c r="F4566" s="143"/>
      <c r="G4566" s="145" t="s">
        <v>25887</v>
      </c>
      <c r="H4566" s="143"/>
      <c r="I4566" s="143"/>
      <c r="J4566" s="145" t="s">
        <v>25888</v>
      </c>
    </row>
    <row r="4567" spans="1:10">
      <c r="A4567" s="143" t="s">
        <v>25889</v>
      </c>
      <c r="B4567" s="143" t="s">
        <v>25890</v>
      </c>
      <c r="C4567" s="143" t="s">
        <v>2785</v>
      </c>
      <c r="D4567" s="143" t="s">
        <v>56</v>
      </c>
      <c r="E4567" s="143"/>
      <c r="F4567" s="143"/>
      <c r="G4567" s="145" t="s">
        <v>25891</v>
      </c>
      <c r="H4567" s="143"/>
      <c r="I4567" s="143"/>
      <c r="J4567" s="145" t="s">
        <v>25892</v>
      </c>
    </row>
    <row r="4568" spans="1:10">
      <c r="A4568" s="143" t="s">
        <v>25893</v>
      </c>
      <c r="B4568" s="143" t="s">
        <v>25894</v>
      </c>
      <c r="C4568" s="143" t="s">
        <v>2785</v>
      </c>
      <c r="D4568" s="143" t="s">
        <v>56</v>
      </c>
      <c r="E4568" s="143"/>
      <c r="F4568" s="143"/>
      <c r="G4568" s="145" t="s">
        <v>25895</v>
      </c>
      <c r="H4568" s="143"/>
      <c r="I4568" s="143"/>
      <c r="J4568" s="145" t="s">
        <v>25896</v>
      </c>
    </row>
    <row r="4569" spans="1:10">
      <c r="A4569" s="143" t="s">
        <v>25897</v>
      </c>
      <c r="B4569" s="143" t="s">
        <v>25898</v>
      </c>
      <c r="C4569" s="143" t="s">
        <v>2785</v>
      </c>
      <c r="D4569" s="143" t="s">
        <v>56</v>
      </c>
      <c r="E4569" s="143"/>
      <c r="F4569" s="143"/>
      <c r="G4569" s="145" t="s">
        <v>25899</v>
      </c>
      <c r="H4569" s="143"/>
      <c r="I4569" s="143"/>
      <c r="J4569" s="145" t="s">
        <v>25900</v>
      </c>
    </row>
    <row r="4570" spans="1:10">
      <c r="A4570" s="143" t="s">
        <v>25901</v>
      </c>
      <c r="B4570" s="143" t="s">
        <v>25902</v>
      </c>
      <c r="C4570" s="143" t="s">
        <v>2785</v>
      </c>
      <c r="D4570" s="143" t="s">
        <v>56</v>
      </c>
      <c r="E4570" s="143"/>
      <c r="F4570" s="143"/>
      <c r="G4570" s="145" t="s">
        <v>25903</v>
      </c>
      <c r="H4570" s="143"/>
      <c r="I4570" s="143"/>
      <c r="J4570" s="145" t="s">
        <v>25904</v>
      </c>
    </row>
    <row r="4571" spans="1:10">
      <c r="A4571" s="143" t="s">
        <v>25905</v>
      </c>
      <c r="B4571" s="143" t="s">
        <v>25906</v>
      </c>
      <c r="C4571" s="143" t="s">
        <v>2785</v>
      </c>
      <c r="D4571" s="143" t="s">
        <v>56</v>
      </c>
      <c r="E4571" s="143"/>
      <c r="F4571" s="143"/>
      <c r="G4571" s="145" t="s">
        <v>25907</v>
      </c>
      <c r="H4571" s="143"/>
      <c r="I4571" s="143"/>
      <c r="J4571" s="145" t="s">
        <v>25908</v>
      </c>
    </row>
    <row r="4572" spans="1:10">
      <c r="A4572" s="143" t="s">
        <v>25909</v>
      </c>
      <c r="B4572" s="143" t="s">
        <v>25910</v>
      </c>
      <c r="C4572" s="143" t="s">
        <v>2785</v>
      </c>
      <c r="D4572" s="143" t="s">
        <v>56</v>
      </c>
      <c r="E4572" s="143"/>
      <c r="F4572" s="143"/>
      <c r="G4572" s="145" t="s">
        <v>25911</v>
      </c>
      <c r="H4572" s="143"/>
      <c r="I4572" s="143"/>
      <c r="J4572" s="145" t="s">
        <v>25912</v>
      </c>
    </row>
    <row r="4573" spans="1:10">
      <c r="A4573" s="143" t="s">
        <v>25913</v>
      </c>
      <c r="B4573" s="143" t="s">
        <v>25914</v>
      </c>
      <c r="C4573" s="143" t="s">
        <v>2785</v>
      </c>
      <c r="D4573" s="143" t="s">
        <v>56</v>
      </c>
      <c r="E4573" s="143"/>
      <c r="F4573" s="143"/>
      <c r="G4573" s="145" t="s">
        <v>25915</v>
      </c>
      <c r="H4573" s="143"/>
      <c r="I4573" s="143"/>
      <c r="J4573" s="145" t="s">
        <v>17386</v>
      </c>
    </row>
    <row r="4574" spans="1:10">
      <c r="A4574" s="143" t="s">
        <v>25916</v>
      </c>
      <c r="B4574" s="143" t="s">
        <v>25917</v>
      </c>
      <c r="C4574" s="143" t="s">
        <v>2785</v>
      </c>
      <c r="D4574" s="143" t="s">
        <v>56</v>
      </c>
      <c r="E4574" s="143"/>
      <c r="F4574" s="143"/>
      <c r="G4574" s="145" t="s">
        <v>25918</v>
      </c>
      <c r="H4574" s="143"/>
      <c r="I4574" s="143"/>
      <c r="J4574" s="145" t="s">
        <v>25919</v>
      </c>
    </row>
    <row r="4575" spans="1:10">
      <c r="A4575" s="143" t="s">
        <v>25920</v>
      </c>
      <c r="B4575" s="143" t="s">
        <v>25921</v>
      </c>
      <c r="C4575" s="143" t="s">
        <v>2785</v>
      </c>
      <c r="D4575" s="143" t="s">
        <v>56</v>
      </c>
      <c r="E4575" s="143"/>
      <c r="F4575" s="143"/>
      <c r="G4575" s="145" t="s">
        <v>25922</v>
      </c>
      <c r="H4575" s="143"/>
      <c r="I4575" s="143"/>
      <c r="J4575" s="145" t="s">
        <v>25923</v>
      </c>
    </row>
    <row r="4576" spans="1:10">
      <c r="A4576" s="143" t="s">
        <v>25924</v>
      </c>
      <c r="B4576" s="143" t="s">
        <v>25925</v>
      </c>
      <c r="C4576" s="143" t="s">
        <v>2805</v>
      </c>
      <c r="D4576" s="143" t="s">
        <v>56</v>
      </c>
      <c r="E4576" s="143"/>
      <c r="F4576" s="143"/>
      <c r="G4576" s="145" t="s">
        <v>25926</v>
      </c>
      <c r="H4576" s="143"/>
      <c r="I4576" s="143"/>
      <c r="J4576" s="145" t="s">
        <v>25927</v>
      </c>
    </row>
    <row r="4577" spans="1:10">
      <c r="A4577" s="143" t="s">
        <v>25928</v>
      </c>
      <c r="B4577" s="143" t="s">
        <v>25929</v>
      </c>
      <c r="C4577" s="143" t="s">
        <v>2805</v>
      </c>
      <c r="D4577" s="143" t="s">
        <v>56</v>
      </c>
      <c r="E4577" s="143"/>
      <c r="F4577" s="143"/>
      <c r="G4577" s="145" t="s">
        <v>25930</v>
      </c>
      <c r="H4577" s="143"/>
      <c r="I4577" s="143"/>
      <c r="J4577" s="145" t="s">
        <v>25931</v>
      </c>
    </row>
    <row r="4578" spans="1:10">
      <c r="A4578" s="143" t="s">
        <v>25932</v>
      </c>
      <c r="B4578" s="143" t="s">
        <v>25933</v>
      </c>
      <c r="C4578" s="143" t="s">
        <v>2805</v>
      </c>
      <c r="D4578" s="143" t="s">
        <v>56</v>
      </c>
      <c r="E4578" s="143"/>
      <c r="F4578" s="143"/>
      <c r="G4578" s="145" t="s">
        <v>25934</v>
      </c>
      <c r="H4578" s="143"/>
      <c r="I4578" s="143"/>
      <c r="J4578" s="145" t="s">
        <v>25935</v>
      </c>
    </row>
    <row r="4579" spans="1:10">
      <c r="A4579" s="143" t="s">
        <v>25936</v>
      </c>
      <c r="B4579" s="143" t="s">
        <v>25937</v>
      </c>
      <c r="C4579" s="143" t="s">
        <v>2805</v>
      </c>
      <c r="D4579" s="143" t="s">
        <v>56</v>
      </c>
      <c r="E4579" s="143"/>
      <c r="F4579" s="143"/>
      <c r="G4579" s="145" t="s">
        <v>6158</v>
      </c>
      <c r="H4579" s="143"/>
      <c r="I4579" s="143"/>
      <c r="J4579" s="145" t="s">
        <v>25938</v>
      </c>
    </row>
    <row r="4580" spans="1:10">
      <c r="A4580" s="143" t="s">
        <v>25939</v>
      </c>
      <c r="B4580" s="143" t="s">
        <v>25940</v>
      </c>
      <c r="C4580" s="143" t="s">
        <v>2805</v>
      </c>
      <c r="D4580" s="143" t="s">
        <v>56</v>
      </c>
      <c r="E4580" s="143"/>
      <c r="F4580" s="143"/>
      <c r="G4580" s="145" t="s">
        <v>25941</v>
      </c>
      <c r="H4580" s="143"/>
      <c r="I4580" s="143"/>
      <c r="J4580" s="145" t="s">
        <v>25942</v>
      </c>
    </row>
    <row r="4581" spans="1:10">
      <c r="A4581" s="143" t="s">
        <v>25943</v>
      </c>
      <c r="B4581" s="143" t="s">
        <v>25944</v>
      </c>
      <c r="C4581" s="143" t="s">
        <v>2805</v>
      </c>
      <c r="D4581" s="143" t="s">
        <v>56</v>
      </c>
      <c r="E4581" s="143"/>
      <c r="F4581" s="143"/>
      <c r="G4581" s="145" t="s">
        <v>25945</v>
      </c>
      <c r="H4581" s="143"/>
      <c r="I4581" s="143"/>
      <c r="J4581" s="145" t="s">
        <v>25946</v>
      </c>
    </row>
    <row r="4582" spans="1:10">
      <c r="A4582" s="143" t="s">
        <v>25947</v>
      </c>
      <c r="B4582" s="143" t="s">
        <v>11473</v>
      </c>
      <c r="C4582" s="143" t="s">
        <v>2785</v>
      </c>
      <c r="D4582" s="143" t="s">
        <v>56</v>
      </c>
      <c r="E4582" s="143"/>
      <c r="F4582" s="143"/>
      <c r="G4582" s="145" t="s">
        <v>25948</v>
      </c>
      <c r="H4582" s="143"/>
      <c r="I4582" s="143"/>
      <c r="J4582" s="145" t="s">
        <v>25949</v>
      </c>
    </row>
    <row r="4583" spans="1:10">
      <c r="A4583" s="143" t="s">
        <v>25950</v>
      </c>
      <c r="B4583" s="143" t="s">
        <v>25951</v>
      </c>
      <c r="C4583" s="143" t="s">
        <v>2785</v>
      </c>
      <c r="D4583" s="143" t="s">
        <v>56</v>
      </c>
      <c r="E4583" s="143"/>
      <c r="F4583" s="143"/>
      <c r="G4583" s="145" t="s">
        <v>25952</v>
      </c>
      <c r="H4583" s="143"/>
      <c r="I4583" s="143"/>
      <c r="J4583" s="145" t="s">
        <v>25953</v>
      </c>
    </row>
    <row r="4584" spans="1:10">
      <c r="A4584" s="143" t="s">
        <v>25954</v>
      </c>
      <c r="B4584" s="143" t="s">
        <v>25955</v>
      </c>
      <c r="C4584" s="143" t="s">
        <v>2785</v>
      </c>
      <c r="D4584" s="143" t="s">
        <v>56</v>
      </c>
      <c r="E4584" s="143"/>
      <c r="F4584" s="143"/>
      <c r="G4584" s="145" t="s">
        <v>6101</v>
      </c>
      <c r="H4584" s="143"/>
      <c r="I4584" s="143"/>
      <c r="J4584" s="145" t="s">
        <v>25956</v>
      </c>
    </row>
    <row r="4585" spans="1:10">
      <c r="A4585" s="143" t="s">
        <v>25957</v>
      </c>
      <c r="B4585" s="143" t="s">
        <v>25958</v>
      </c>
      <c r="C4585" s="143" t="s">
        <v>2785</v>
      </c>
      <c r="D4585" s="143" t="s">
        <v>56</v>
      </c>
      <c r="E4585" s="143"/>
      <c r="F4585" s="143"/>
      <c r="G4585" s="145" t="s">
        <v>10278</v>
      </c>
      <c r="H4585" s="143"/>
      <c r="I4585" s="143"/>
      <c r="J4585" s="145" t="s">
        <v>10173</v>
      </c>
    </row>
    <row r="4586" spans="1:10">
      <c r="A4586" s="143" t="s">
        <v>25959</v>
      </c>
      <c r="B4586" s="143" t="s">
        <v>25960</v>
      </c>
      <c r="C4586" s="143" t="s">
        <v>2805</v>
      </c>
      <c r="D4586" s="143" t="s">
        <v>56</v>
      </c>
      <c r="E4586" s="143"/>
      <c r="F4586" s="143"/>
      <c r="G4586" s="145" t="s">
        <v>16461</v>
      </c>
      <c r="H4586" s="143"/>
      <c r="I4586" s="143"/>
      <c r="J4586" s="145" t="s">
        <v>19991</v>
      </c>
    </row>
    <row r="4587" spans="1:10">
      <c r="A4587" s="143" t="s">
        <v>25961</v>
      </c>
      <c r="B4587" s="143" t="s">
        <v>25962</v>
      </c>
      <c r="C4587" s="143" t="s">
        <v>2785</v>
      </c>
      <c r="D4587" s="143" t="s">
        <v>56</v>
      </c>
      <c r="E4587" s="143"/>
      <c r="F4587" s="143"/>
      <c r="G4587" s="145" t="s">
        <v>25963</v>
      </c>
      <c r="H4587" s="143"/>
      <c r="I4587" s="143"/>
      <c r="J4587" s="145" t="s">
        <v>18669</v>
      </c>
    </row>
    <row r="4588" spans="1:10">
      <c r="A4588" s="143" t="s">
        <v>25964</v>
      </c>
      <c r="B4588" s="143" t="s">
        <v>25965</v>
      </c>
      <c r="C4588" s="143" t="s">
        <v>2805</v>
      </c>
      <c r="D4588" s="143" t="s">
        <v>56</v>
      </c>
      <c r="E4588" s="143"/>
      <c r="F4588" s="143"/>
      <c r="G4588" s="145" t="s">
        <v>23951</v>
      </c>
      <c r="H4588" s="143"/>
      <c r="I4588" s="143"/>
      <c r="J4588" s="145" t="s">
        <v>10027</v>
      </c>
    </row>
    <row r="4589" spans="1:10">
      <c r="A4589" s="143" t="s">
        <v>25966</v>
      </c>
      <c r="B4589" s="143" t="s">
        <v>25967</v>
      </c>
      <c r="C4589" s="143" t="s">
        <v>2805</v>
      </c>
      <c r="D4589" s="143" t="s">
        <v>56</v>
      </c>
      <c r="E4589" s="143"/>
      <c r="F4589" s="143"/>
      <c r="G4589" s="145" t="s">
        <v>25968</v>
      </c>
      <c r="H4589" s="143"/>
      <c r="I4589" s="143"/>
      <c r="J4589" s="145" t="s">
        <v>25969</v>
      </c>
    </row>
    <row r="4590" spans="1:10">
      <c r="A4590" s="143" t="s">
        <v>25970</v>
      </c>
      <c r="B4590" s="143" t="s">
        <v>25971</v>
      </c>
      <c r="C4590" s="143" t="s">
        <v>2805</v>
      </c>
      <c r="D4590" s="143" t="s">
        <v>56</v>
      </c>
      <c r="E4590" s="143"/>
      <c r="F4590" s="143"/>
      <c r="G4590" s="145" t="s">
        <v>25972</v>
      </c>
      <c r="H4590" s="143"/>
      <c r="I4590" s="143"/>
      <c r="J4590" s="145" t="s">
        <v>25973</v>
      </c>
    </row>
    <row r="4591" spans="1:10">
      <c r="A4591" s="143" t="s">
        <v>25974</v>
      </c>
      <c r="B4591" s="143" t="s">
        <v>25975</v>
      </c>
      <c r="C4591" s="143" t="s">
        <v>2805</v>
      </c>
      <c r="D4591" s="143" t="s">
        <v>56</v>
      </c>
      <c r="E4591" s="143"/>
      <c r="F4591" s="143"/>
      <c r="G4591" s="145" t="s">
        <v>25976</v>
      </c>
      <c r="H4591" s="143"/>
      <c r="I4591" s="143"/>
      <c r="J4591" s="145" t="s">
        <v>25977</v>
      </c>
    </row>
    <row r="4592" spans="1:10">
      <c r="A4592" s="143" t="s">
        <v>25978</v>
      </c>
      <c r="B4592" s="143" t="s">
        <v>25979</v>
      </c>
      <c r="C4592" s="143" t="s">
        <v>2805</v>
      </c>
      <c r="D4592" s="143" t="s">
        <v>56</v>
      </c>
      <c r="E4592" s="143"/>
      <c r="F4592" s="143"/>
      <c r="G4592" s="145" t="s">
        <v>25980</v>
      </c>
      <c r="H4592" s="143"/>
      <c r="I4592" s="143"/>
      <c r="J4592" s="145" t="s">
        <v>17261</v>
      </c>
    </row>
    <row r="4593" spans="1:10">
      <c r="A4593" s="143" t="s">
        <v>25981</v>
      </c>
      <c r="B4593" s="143" t="s">
        <v>25982</v>
      </c>
      <c r="C4593" s="143" t="s">
        <v>2785</v>
      </c>
      <c r="D4593" s="143" t="s">
        <v>56</v>
      </c>
      <c r="E4593" s="143"/>
      <c r="F4593" s="143"/>
      <c r="G4593" s="145" t="s">
        <v>19314</v>
      </c>
      <c r="H4593" s="143"/>
      <c r="I4593" s="143"/>
      <c r="J4593" s="145" t="s">
        <v>14743</v>
      </c>
    </row>
    <row r="4594" spans="1:10">
      <c r="A4594" s="143" t="s">
        <v>25983</v>
      </c>
      <c r="B4594" s="143" t="s">
        <v>25984</v>
      </c>
      <c r="C4594" s="143" t="s">
        <v>2785</v>
      </c>
      <c r="D4594" s="143" t="s">
        <v>56</v>
      </c>
      <c r="E4594" s="143"/>
      <c r="F4594" s="143"/>
      <c r="G4594" s="145" t="s">
        <v>17941</v>
      </c>
      <c r="H4594" s="143"/>
      <c r="I4594" s="143"/>
      <c r="J4594" s="145" t="s">
        <v>25985</v>
      </c>
    </row>
    <row r="4595" spans="1:10">
      <c r="A4595" s="143" t="s">
        <v>25986</v>
      </c>
      <c r="B4595" s="143" t="s">
        <v>25987</v>
      </c>
      <c r="C4595" s="143" t="s">
        <v>2785</v>
      </c>
      <c r="D4595" s="143" t="s">
        <v>56</v>
      </c>
      <c r="E4595" s="143"/>
      <c r="F4595" s="143"/>
      <c r="G4595" s="145" t="s">
        <v>25988</v>
      </c>
      <c r="H4595" s="143"/>
      <c r="I4595" s="143"/>
      <c r="J4595" s="145" t="s">
        <v>25989</v>
      </c>
    </row>
    <row r="4596" spans="1:10">
      <c r="A4596" s="143" t="s">
        <v>25990</v>
      </c>
      <c r="B4596" s="143" t="s">
        <v>25991</v>
      </c>
      <c r="C4596" s="143" t="s">
        <v>2785</v>
      </c>
      <c r="D4596" s="143" t="s">
        <v>56</v>
      </c>
      <c r="E4596" s="143"/>
      <c r="F4596" s="143"/>
      <c r="G4596" s="145" t="s">
        <v>23951</v>
      </c>
      <c r="H4596" s="143"/>
      <c r="I4596" s="143"/>
      <c r="J4596" s="145" t="s">
        <v>10027</v>
      </c>
    </row>
    <row r="4597" spans="1:10">
      <c r="A4597" s="143" t="s">
        <v>25992</v>
      </c>
      <c r="B4597" s="143" t="s">
        <v>25993</v>
      </c>
      <c r="C4597" s="143" t="s">
        <v>2785</v>
      </c>
      <c r="D4597" s="143" t="s">
        <v>56</v>
      </c>
      <c r="E4597" s="143"/>
      <c r="F4597" s="143"/>
      <c r="G4597" s="145" t="s">
        <v>4821</v>
      </c>
      <c r="H4597" s="143"/>
      <c r="I4597" s="143"/>
      <c r="J4597" s="145" t="s">
        <v>15607</v>
      </c>
    </row>
    <row r="4598" spans="1:10">
      <c r="A4598" s="143" t="s">
        <v>25994</v>
      </c>
      <c r="B4598" s="143" t="s">
        <v>25995</v>
      </c>
      <c r="C4598" s="143" t="s">
        <v>2785</v>
      </c>
      <c r="D4598" s="143" t="s">
        <v>56</v>
      </c>
      <c r="E4598" s="143"/>
      <c r="F4598" s="143"/>
      <c r="G4598" s="145" t="s">
        <v>25996</v>
      </c>
      <c r="H4598" s="143"/>
      <c r="I4598" s="143"/>
      <c r="J4598" s="145" t="s">
        <v>25997</v>
      </c>
    </row>
    <row r="4599" spans="1:10">
      <c r="A4599" s="143" t="s">
        <v>25998</v>
      </c>
      <c r="B4599" s="143" t="s">
        <v>25999</v>
      </c>
      <c r="C4599" s="143" t="s">
        <v>2785</v>
      </c>
      <c r="D4599" s="143" t="s">
        <v>56</v>
      </c>
      <c r="E4599" s="143"/>
      <c r="F4599" s="143"/>
      <c r="G4599" s="145" t="s">
        <v>26000</v>
      </c>
      <c r="H4599" s="143"/>
      <c r="I4599" s="143"/>
      <c r="J4599" s="145" t="s">
        <v>26001</v>
      </c>
    </row>
    <row r="4600" spans="1:10">
      <c r="A4600" s="143" t="s">
        <v>26002</v>
      </c>
      <c r="B4600" s="143" t="s">
        <v>26003</v>
      </c>
      <c r="C4600" s="143" t="s">
        <v>2805</v>
      </c>
      <c r="D4600" s="143" t="s">
        <v>56</v>
      </c>
      <c r="E4600" s="143"/>
      <c r="F4600" s="143"/>
      <c r="G4600" s="145" t="s">
        <v>6956</v>
      </c>
      <c r="H4600" s="143"/>
      <c r="I4600" s="143"/>
      <c r="J4600" s="145" t="s">
        <v>26004</v>
      </c>
    </row>
    <row r="4601" spans="1:10">
      <c r="A4601" s="143" t="s">
        <v>26005</v>
      </c>
      <c r="B4601" s="143" t="s">
        <v>26006</v>
      </c>
      <c r="C4601" s="143" t="s">
        <v>2805</v>
      </c>
      <c r="D4601" s="143" t="s">
        <v>56</v>
      </c>
      <c r="E4601" s="143"/>
      <c r="F4601" s="143"/>
      <c r="G4601" s="145" t="s">
        <v>18024</v>
      </c>
      <c r="H4601" s="143"/>
      <c r="I4601" s="143"/>
      <c r="J4601" s="145" t="s">
        <v>26007</v>
      </c>
    </row>
    <row r="4602" spans="1:10">
      <c r="A4602" s="143" t="s">
        <v>26008</v>
      </c>
      <c r="B4602" s="143" t="s">
        <v>26009</v>
      </c>
      <c r="C4602" s="143" t="s">
        <v>2805</v>
      </c>
      <c r="D4602" s="143" t="s">
        <v>56</v>
      </c>
      <c r="E4602" s="143"/>
      <c r="F4602" s="143"/>
      <c r="G4602" s="145" t="s">
        <v>9997</v>
      </c>
      <c r="H4602" s="143"/>
      <c r="I4602" s="143"/>
      <c r="J4602" s="145" t="s">
        <v>26010</v>
      </c>
    </row>
    <row r="4603" spans="1:10">
      <c r="A4603" s="143" t="s">
        <v>26011</v>
      </c>
      <c r="B4603" s="143" t="s">
        <v>26012</v>
      </c>
      <c r="C4603" s="143" t="s">
        <v>2805</v>
      </c>
      <c r="D4603" s="143" t="s">
        <v>56</v>
      </c>
      <c r="E4603" s="143"/>
      <c r="F4603" s="143"/>
      <c r="G4603" s="145" t="s">
        <v>26013</v>
      </c>
      <c r="H4603" s="143"/>
      <c r="I4603" s="143"/>
      <c r="J4603" s="145" t="s">
        <v>26014</v>
      </c>
    </row>
    <row r="4604" spans="1:10">
      <c r="A4604" s="143" t="s">
        <v>26015</v>
      </c>
      <c r="B4604" s="143" t="s">
        <v>26016</v>
      </c>
      <c r="C4604" s="143" t="s">
        <v>2805</v>
      </c>
      <c r="D4604" s="143" t="s">
        <v>56</v>
      </c>
      <c r="E4604" s="143"/>
      <c r="F4604" s="143"/>
      <c r="G4604" s="145" t="s">
        <v>22385</v>
      </c>
      <c r="H4604" s="143"/>
      <c r="I4604" s="143"/>
      <c r="J4604" s="145" t="s">
        <v>26017</v>
      </c>
    </row>
    <row r="4605" spans="1:10">
      <c r="A4605" s="143" t="s">
        <v>26018</v>
      </c>
      <c r="B4605" s="143" t="s">
        <v>26019</v>
      </c>
      <c r="C4605" s="143" t="s">
        <v>2805</v>
      </c>
      <c r="D4605" s="143" t="s">
        <v>56</v>
      </c>
      <c r="E4605" s="143"/>
      <c r="F4605" s="143"/>
      <c r="G4605" s="145" t="s">
        <v>26020</v>
      </c>
      <c r="H4605" s="143"/>
      <c r="I4605" s="143"/>
      <c r="J4605" s="145" t="s">
        <v>26021</v>
      </c>
    </row>
    <row r="4606" spans="1:10">
      <c r="A4606" s="143" t="s">
        <v>26022</v>
      </c>
      <c r="B4606" s="143" t="s">
        <v>26023</v>
      </c>
      <c r="C4606" s="143" t="s">
        <v>2805</v>
      </c>
      <c r="D4606" s="143" t="s">
        <v>56</v>
      </c>
      <c r="E4606" s="143"/>
      <c r="F4606" s="143"/>
      <c r="G4606" s="145" t="s">
        <v>26024</v>
      </c>
      <c r="H4606" s="143"/>
      <c r="I4606" s="143"/>
      <c r="J4606" s="145" t="s">
        <v>26025</v>
      </c>
    </row>
    <row r="4607" spans="1:10">
      <c r="A4607" s="143" t="s">
        <v>26026</v>
      </c>
      <c r="B4607" s="143" t="s">
        <v>26027</v>
      </c>
      <c r="C4607" s="143" t="s">
        <v>2805</v>
      </c>
      <c r="D4607" s="143" t="s">
        <v>56</v>
      </c>
      <c r="E4607" s="143"/>
      <c r="F4607" s="143"/>
      <c r="G4607" s="145" t="s">
        <v>26028</v>
      </c>
      <c r="H4607" s="143"/>
      <c r="I4607" s="143"/>
      <c r="J4607" s="145" t="s">
        <v>26029</v>
      </c>
    </row>
    <row r="4608" spans="1:10">
      <c r="A4608" s="143" t="s">
        <v>26030</v>
      </c>
      <c r="B4608" s="143" t="s">
        <v>26031</v>
      </c>
      <c r="C4608" s="143" t="s">
        <v>2805</v>
      </c>
      <c r="D4608" s="143" t="s">
        <v>56</v>
      </c>
      <c r="E4608" s="143"/>
      <c r="F4608" s="143"/>
      <c r="G4608" s="145" t="s">
        <v>26032</v>
      </c>
      <c r="H4608" s="143"/>
      <c r="I4608" s="143"/>
      <c r="J4608" s="145" t="s">
        <v>26033</v>
      </c>
    </row>
    <row r="4609" spans="1:10">
      <c r="A4609" s="143" t="s">
        <v>26034</v>
      </c>
      <c r="B4609" s="143" t="s">
        <v>26035</v>
      </c>
      <c r="C4609" s="143" t="s">
        <v>2785</v>
      </c>
      <c r="D4609" s="143" t="s">
        <v>56</v>
      </c>
      <c r="E4609" s="143"/>
      <c r="F4609" s="143"/>
      <c r="G4609" s="145" t="s">
        <v>26036</v>
      </c>
      <c r="H4609" s="143"/>
      <c r="I4609" s="143"/>
      <c r="J4609" s="145" t="s">
        <v>26037</v>
      </c>
    </row>
    <row r="4610" spans="1:10">
      <c r="A4610" s="143" t="s">
        <v>26038</v>
      </c>
      <c r="B4610" s="143" t="s">
        <v>26039</v>
      </c>
      <c r="C4610" s="143" t="s">
        <v>2785</v>
      </c>
      <c r="D4610" s="143" t="s">
        <v>56</v>
      </c>
      <c r="E4610" s="143"/>
      <c r="F4610" s="143"/>
      <c r="G4610" s="145" t="s">
        <v>26040</v>
      </c>
      <c r="H4610" s="143"/>
      <c r="I4610" s="143"/>
      <c r="J4610" s="145" t="s">
        <v>26041</v>
      </c>
    </row>
    <row r="4611" spans="1:10">
      <c r="A4611" s="143" t="s">
        <v>26042</v>
      </c>
      <c r="B4611" s="143" t="s">
        <v>26043</v>
      </c>
      <c r="C4611" s="143" t="s">
        <v>2785</v>
      </c>
      <c r="D4611" s="143" t="s">
        <v>56</v>
      </c>
      <c r="E4611" s="143"/>
      <c r="F4611" s="143"/>
      <c r="G4611" s="145" t="s">
        <v>26044</v>
      </c>
      <c r="H4611" s="143"/>
      <c r="I4611" s="143"/>
      <c r="J4611" s="145" t="s">
        <v>26045</v>
      </c>
    </row>
    <row r="4612" spans="1:10">
      <c r="A4612" s="143" t="s">
        <v>26046</v>
      </c>
      <c r="B4612" s="143" t="s">
        <v>26047</v>
      </c>
      <c r="C4612" s="143" t="s">
        <v>2785</v>
      </c>
      <c r="D4612" s="143" t="s">
        <v>56</v>
      </c>
      <c r="E4612" s="143"/>
      <c r="F4612" s="143"/>
      <c r="G4612" s="145" t="s">
        <v>26048</v>
      </c>
      <c r="H4612" s="143"/>
      <c r="I4612" s="143"/>
      <c r="J4612" s="145" t="s">
        <v>26049</v>
      </c>
    </row>
    <row r="4613" spans="1:10">
      <c r="A4613" s="143" t="s">
        <v>26050</v>
      </c>
      <c r="B4613" s="143" t="s">
        <v>26051</v>
      </c>
      <c r="C4613" s="143" t="s">
        <v>2785</v>
      </c>
      <c r="D4613" s="143" t="s">
        <v>56</v>
      </c>
      <c r="E4613" s="143"/>
      <c r="F4613" s="143"/>
      <c r="G4613" s="145" t="s">
        <v>26052</v>
      </c>
      <c r="H4613" s="143"/>
      <c r="I4613" s="143"/>
      <c r="J4613" s="145" t="s">
        <v>26053</v>
      </c>
    </row>
    <row r="4614" spans="1:10">
      <c r="A4614" s="143" t="s">
        <v>26054</v>
      </c>
      <c r="B4614" s="143" t="s">
        <v>26055</v>
      </c>
      <c r="C4614" s="143" t="s">
        <v>2785</v>
      </c>
      <c r="D4614" s="143" t="s">
        <v>56</v>
      </c>
      <c r="E4614" s="143"/>
      <c r="F4614" s="143"/>
      <c r="G4614" s="145" t="s">
        <v>26024</v>
      </c>
      <c r="H4614" s="143"/>
      <c r="I4614" s="143"/>
      <c r="J4614" s="145" t="s">
        <v>26025</v>
      </c>
    </row>
    <row r="4615" spans="1:10">
      <c r="A4615" s="143" t="s">
        <v>26056</v>
      </c>
      <c r="B4615" s="143" t="s">
        <v>26057</v>
      </c>
      <c r="C4615" s="143" t="s">
        <v>2785</v>
      </c>
      <c r="D4615" s="143" t="s">
        <v>56</v>
      </c>
      <c r="E4615" s="143"/>
      <c r="F4615" s="143"/>
      <c r="G4615" s="145" t="s">
        <v>26058</v>
      </c>
      <c r="H4615" s="143"/>
      <c r="I4615" s="143"/>
      <c r="J4615" s="145" t="s">
        <v>26059</v>
      </c>
    </row>
    <row r="4616" spans="1:10">
      <c r="A4616" s="143" t="s">
        <v>26060</v>
      </c>
      <c r="B4616" s="143" t="s">
        <v>11491</v>
      </c>
      <c r="C4616" s="143" t="s">
        <v>2785</v>
      </c>
      <c r="D4616" s="143" t="s">
        <v>56</v>
      </c>
      <c r="E4616" s="143"/>
      <c r="F4616" s="143"/>
      <c r="G4616" s="145" t="s">
        <v>26061</v>
      </c>
      <c r="H4616" s="143"/>
      <c r="I4616" s="143"/>
      <c r="J4616" s="145" t="s">
        <v>26062</v>
      </c>
    </row>
    <row r="4617" spans="1:10">
      <c r="A4617" s="143" t="s">
        <v>26063</v>
      </c>
      <c r="B4617" s="143" t="s">
        <v>11492</v>
      </c>
      <c r="C4617" s="143" t="s">
        <v>2785</v>
      </c>
      <c r="D4617" s="143" t="s">
        <v>56</v>
      </c>
      <c r="E4617" s="143"/>
      <c r="F4617" s="143"/>
      <c r="G4617" s="145" t="s">
        <v>26064</v>
      </c>
      <c r="H4617" s="143"/>
      <c r="I4617" s="143"/>
      <c r="J4617" s="145" t="s">
        <v>26065</v>
      </c>
    </row>
    <row r="4618" spans="1:10">
      <c r="A4618" s="143" t="s">
        <v>26066</v>
      </c>
      <c r="B4618" s="143" t="s">
        <v>11494</v>
      </c>
      <c r="C4618" s="143" t="s">
        <v>2785</v>
      </c>
      <c r="D4618" s="143" t="s">
        <v>56</v>
      </c>
      <c r="E4618" s="143"/>
      <c r="F4618" s="143"/>
      <c r="G4618" s="145" t="s">
        <v>26067</v>
      </c>
      <c r="H4618" s="143"/>
      <c r="I4618" s="143"/>
      <c r="J4618" s="145" t="s">
        <v>26068</v>
      </c>
    </row>
    <row r="4619" spans="1:10">
      <c r="A4619" s="143" t="s">
        <v>26069</v>
      </c>
      <c r="B4619" s="143" t="s">
        <v>11496</v>
      </c>
      <c r="C4619" s="143" t="s">
        <v>2785</v>
      </c>
      <c r="D4619" s="143" t="s">
        <v>56</v>
      </c>
      <c r="E4619" s="143"/>
      <c r="F4619" s="143"/>
      <c r="G4619" s="145" t="s">
        <v>26070</v>
      </c>
      <c r="H4619" s="143"/>
      <c r="I4619" s="143"/>
      <c r="J4619" s="145" t="s">
        <v>26071</v>
      </c>
    </row>
    <row r="4620" spans="1:10">
      <c r="A4620" s="143" t="s">
        <v>26072</v>
      </c>
      <c r="B4620" s="143" t="s">
        <v>11498</v>
      </c>
      <c r="C4620" s="143" t="s">
        <v>2785</v>
      </c>
      <c r="D4620" s="143" t="s">
        <v>56</v>
      </c>
      <c r="E4620" s="143"/>
      <c r="F4620" s="143"/>
      <c r="G4620" s="145" t="s">
        <v>26073</v>
      </c>
      <c r="H4620" s="143"/>
      <c r="I4620" s="143"/>
      <c r="J4620" s="145" t="s">
        <v>26074</v>
      </c>
    </row>
    <row r="4621" spans="1:10">
      <c r="A4621" s="143" t="s">
        <v>26075</v>
      </c>
      <c r="B4621" s="143" t="s">
        <v>11500</v>
      </c>
      <c r="C4621" s="143" t="s">
        <v>2785</v>
      </c>
      <c r="D4621" s="143" t="s">
        <v>56</v>
      </c>
      <c r="E4621" s="143"/>
      <c r="F4621" s="143"/>
      <c r="G4621" s="145" t="s">
        <v>26076</v>
      </c>
      <c r="H4621" s="143"/>
      <c r="I4621" s="143"/>
      <c r="J4621" s="145" t="s">
        <v>26077</v>
      </c>
    </row>
    <row r="4622" spans="1:10">
      <c r="A4622" s="143" t="s">
        <v>26078</v>
      </c>
      <c r="B4622" s="143" t="s">
        <v>11502</v>
      </c>
      <c r="C4622" s="143" t="s">
        <v>2785</v>
      </c>
      <c r="D4622" s="143" t="s">
        <v>56</v>
      </c>
      <c r="E4622" s="143"/>
      <c r="F4622" s="143"/>
      <c r="G4622" s="145" t="s">
        <v>26079</v>
      </c>
      <c r="H4622" s="143"/>
      <c r="I4622" s="143"/>
      <c r="J4622" s="145" t="s">
        <v>26080</v>
      </c>
    </row>
    <row r="4623" spans="1:10">
      <c r="A4623" s="143" t="s">
        <v>26081</v>
      </c>
      <c r="B4623" s="143" t="s">
        <v>26082</v>
      </c>
      <c r="C4623" s="143" t="s">
        <v>2785</v>
      </c>
      <c r="D4623" s="143" t="s">
        <v>56</v>
      </c>
      <c r="E4623" s="143"/>
      <c r="F4623" s="143"/>
      <c r="G4623" s="145" t="s">
        <v>26083</v>
      </c>
      <c r="H4623" s="143"/>
      <c r="I4623" s="143"/>
      <c r="J4623" s="145" t="s">
        <v>26084</v>
      </c>
    </row>
    <row r="4624" spans="1:10">
      <c r="A4624" s="143" t="s">
        <v>26085</v>
      </c>
      <c r="B4624" s="143" t="s">
        <v>26086</v>
      </c>
      <c r="C4624" s="143" t="s">
        <v>2785</v>
      </c>
      <c r="D4624" s="143" t="s">
        <v>56</v>
      </c>
      <c r="E4624" s="143"/>
      <c r="F4624" s="143"/>
      <c r="G4624" s="145" t="s">
        <v>26087</v>
      </c>
      <c r="H4624" s="143"/>
      <c r="I4624" s="143"/>
      <c r="J4624" s="145" t="s">
        <v>26088</v>
      </c>
    </row>
    <row r="4625" spans="1:10">
      <c r="A4625" s="143" t="s">
        <v>26089</v>
      </c>
      <c r="B4625" s="143" t="s">
        <v>26090</v>
      </c>
      <c r="C4625" s="143" t="s">
        <v>2785</v>
      </c>
      <c r="D4625" s="143" t="s">
        <v>56</v>
      </c>
      <c r="E4625" s="143"/>
      <c r="F4625" s="143"/>
      <c r="G4625" s="145" t="s">
        <v>26091</v>
      </c>
      <c r="H4625" s="143"/>
      <c r="I4625" s="143"/>
      <c r="J4625" s="145" t="s">
        <v>26092</v>
      </c>
    </row>
    <row r="4626" spans="1:10">
      <c r="A4626" s="143" t="s">
        <v>26093</v>
      </c>
      <c r="B4626" s="143" t="s">
        <v>26094</v>
      </c>
      <c r="C4626" s="143" t="s">
        <v>2785</v>
      </c>
      <c r="D4626" s="143" t="s">
        <v>56</v>
      </c>
      <c r="E4626" s="143"/>
      <c r="F4626" s="143"/>
      <c r="G4626" s="145" t="s">
        <v>26095</v>
      </c>
      <c r="H4626" s="143"/>
      <c r="I4626" s="143"/>
      <c r="J4626" s="145" t="s">
        <v>26096</v>
      </c>
    </row>
    <row r="4627" spans="1:10">
      <c r="A4627" s="143" t="s">
        <v>26097</v>
      </c>
      <c r="B4627" s="143" t="s">
        <v>26098</v>
      </c>
      <c r="C4627" s="143" t="s">
        <v>2805</v>
      </c>
      <c r="D4627" s="143" t="s">
        <v>56</v>
      </c>
      <c r="E4627" s="143"/>
      <c r="F4627" s="143"/>
      <c r="G4627" s="145" t="s">
        <v>26099</v>
      </c>
      <c r="H4627" s="143"/>
      <c r="I4627" s="143"/>
      <c r="J4627" s="145" t="s">
        <v>26100</v>
      </c>
    </row>
    <row r="4628" spans="1:10">
      <c r="A4628" s="143" t="s">
        <v>26101</v>
      </c>
      <c r="B4628" s="143" t="s">
        <v>26102</v>
      </c>
      <c r="C4628" s="143" t="s">
        <v>2805</v>
      </c>
      <c r="D4628" s="143" t="s">
        <v>56</v>
      </c>
      <c r="E4628" s="143"/>
      <c r="F4628" s="143"/>
      <c r="G4628" s="145" t="s">
        <v>26103</v>
      </c>
      <c r="H4628" s="143"/>
      <c r="I4628" s="143"/>
      <c r="J4628" s="145" t="s">
        <v>26104</v>
      </c>
    </row>
    <row r="4629" spans="1:10">
      <c r="A4629" s="143" t="s">
        <v>26105</v>
      </c>
      <c r="B4629" s="143" t="s">
        <v>26106</v>
      </c>
      <c r="C4629" s="143" t="s">
        <v>2805</v>
      </c>
      <c r="D4629" s="143" t="s">
        <v>56</v>
      </c>
      <c r="E4629" s="143"/>
      <c r="F4629" s="143"/>
      <c r="G4629" s="145" t="s">
        <v>26107</v>
      </c>
      <c r="H4629" s="143"/>
      <c r="I4629" s="143"/>
      <c r="J4629" s="145" t="s">
        <v>26108</v>
      </c>
    </row>
    <row r="4630" spans="1:10">
      <c r="A4630" s="143" t="s">
        <v>26109</v>
      </c>
      <c r="B4630" s="143" t="s">
        <v>26110</v>
      </c>
      <c r="C4630" s="143" t="s">
        <v>2805</v>
      </c>
      <c r="D4630" s="143" t="s">
        <v>56</v>
      </c>
      <c r="E4630" s="143"/>
      <c r="F4630" s="143"/>
      <c r="G4630" s="145" t="s">
        <v>26111</v>
      </c>
      <c r="H4630" s="143"/>
      <c r="I4630" s="143"/>
      <c r="J4630" s="145" t="s">
        <v>26112</v>
      </c>
    </row>
    <row r="4631" spans="1:10">
      <c r="A4631" s="143" t="s">
        <v>26113</v>
      </c>
      <c r="B4631" s="143" t="s">
        <v>11504</v>
      </c>
      <c r="C4631" s="143" t="s">
        <v>2805</v>
      </c>
      <c r="D4631" s="143" t="s">
        <v>56</v>
      </c>
      <c r="E4631" s="143"/>
      <c r="F4631" s="143"/>
      <c r="G4631" s="145" t="s">
        <v>26114</v>
      </c>
      <c r="H4631" s="143"/>
      <c r="I4631" s="143"/>
      <c r="J4631" s="145" t="s">
        <v>26115</v>
      </c>
    </row>
    <row r="4632" spans="1:10">
      <c r="A4632" s="143" t="s">
        <v>26116</v>
      </c>
      <c r="B4632" s="143" t="s">
        <v>11506</v>
      </c>
      <c r="C4632" s="143" t="s">
        <v>2805</v>
      </c>
      <c r="D4632" s="143" t="s">
        <v>56</v>
      </c>
      <c r="E4632" s="143"/>
      <c r="F4632" s="143"/>
      <c r="G4632" s="145" t="s">
        <v>26117</v>
      </c>
      <c r="H4632" s="143"/>
      <c r="I4632" s="143"/>
      <c r="J4632" s="145" t="s">
        <v>26118</v>
      </c>
    </row>
    <row r="4633" spans="1:10">
      <c r="A4633" s="143" t="s">
        <v>26119</v>
      </c>
      <c r="B4633" s="143" t="s">
        <v>11508</v>
      </c>
      <c r="C4633" s="143" t="s">
        <v>2785</v>
      </c>
      <c r="D4633" s="143" t="s">
        <v>56</v>
      </c>
      <c r="E4633" s="143"/>
      <c r="F4633" s="143"/>
      <c r="G4633" s="145" t="s">
        <v>26120</v>
      </c>
      <c r="H4633" s="143"/>
      <c r="I4633" s="143"/>
      <c r="J4633" s="145" t="s">
        <v>26121</v>
      </c>
    </row>
    <row r="4634" spans="1:10">
      <c r="A4634" s="143" t="s">
        <v>26122</v>
      </c>
      <c r="B4634" s="143" t="s">
        <v>11510</v>
      </c>
      <c r="C4634" s="143" t="s">
        <v>2785</v>
      </c>
      <c r="D4634" s="143" t="s">
        <v>56</v>
      </c>
      <c r="E4634" s="143"/>
      <c r="F4634" s="143"/>
      <c r="G4634" s="145" t="s">
        <v>26123</v>
      </c>
      <c r="H4634" s="143"/>
      <c r="I4634" s="143"/>
      <c r="J4634" s="145" t="s">
        <v>26124</v>
      </c>
    </row>
    <row r="4635" spans="1:10">
      <c r="A4635" s="143" t="s">
        <v>26125</v>
      </c>
      <c r="B4635" s="143" t="s">
        <v>11512</v>
      </c>
      <c r="C4635" s="143" t="s">
        <v>2785</v>
      </c>
      <c r="D4635" s="143" t="s">
        <v>56</v>
      </c>
      <c r="E4635" s="143"/>
      <c r="F4635" s="143"/>
      <c r="G4635" s="145" t="s">
        <v>26126</v>
      </c>
      <c r="H4635" s="143"/>
      <c r="I4635" s="143"/>
      <c r="J4635" s="145" t="s">
        <v>26127</v>
      </c>
    </row>
    <row r="4636" spans="1:10">
      <c r="A4636" s="143" t="s">
        <v>26128</v>
      </c>
      <c r="B4636" s="143" t="s">
        <v>11514</v>
      </c>
      <c r="C4636" s="143" t="s">
        <v>2805</v>
      </c>
      <c r="D4636" s="143" t="s">
        <v>56</v>
      </c>
      <c r="E4636" s="143"/>
      <c r="F4636" s="143"/>
      <c r="G4636" s="145" t="s">
        <v>26129</v>
      </c>
      <c r="H4636" s="143"/>
      <c r="I4636" s="143"/>
      <c r="J4636" s="145" t="s">
        <v>26130</v>
      </c>
    </row>
    <row r="4637" spans="1:10">
      <c r="A4637" s="143" t="s">
        <v>26131</v>
      </c>
      <c r="B4637" s="143" t="s">
        <v>11516</v>
      </c>
      <c r="C4637" s="143" t="s">
        <v>2805</v>
      </c>
      <c r="D4637" s="143" t="s">
        <v>56</v>
      </c>
      <c r="E4637" s="143"/>
      <c r="F4637" s="143"/>
      <c r="G4637" s="145" t="s">
        <v>26132</v>
      </c>
      <c r="H4637" s="143"/>
      <c r="I4637" s="143"/>
      <c r="J4637" s="145" t="s">
        <v>26133</v>
      </c>
    </row>
    <row r="4638" spans="1:10">
      <c r="A4638" s="143" t="s">
        <v>26134</v>
      </c>
      <c r="B4638" s="143" t="s">
        <v>11518</v>
      </c>
      <c r="C4638" s="143" t="s">
        <v>2805</v>
      </c>
      <c r="D4638" s="143" t="s">
        <v>56</v>
      </c>
      <c r="E4638" s="143"/>
      <c r="F4638" s="143"/>
      <c r="G4638" s="145" t="s">
        <v>26135</v>
      </c>
      <c r="H4638" s="143"/>
      <c r="I4638" s="143"/>
      <c r="J4638" s="145" t="s">
        <v>26136</v>
      </c>
    </row>
    <row r="4639" spans="1:10">
      <c r="A4639" s="143" t="s">
        <v>26137</v>
      </c>
      <c r="B4639" s="143" t="s">
        <v>11520</v>
      </c>
      <c r="C4639" s="143" t="s">
        <v>2805</v>
      </c>
      <c r="D4639" s="143" t="s">
        <v>56</v>
      </c>
      <c r="E4639" s="143"/>
      <c r="F4639" s="143"/>
      <c r="G4639" s="145" t="s">
        <v>26138</v>
      </c>
      <c r="H4639" s="143"/>
      <c r="I4639" s="143"/>
      <c r="J4639" s="145" t="s">
        <v>26139</v>
      </c>
    </row>
    <row r="4640" spans="1:10">
      <c r="A4640" s="143" t="s">
        <v>26140</v>
      </c>
      <c r="B4640" s="143" t="s">
        <v>11522</v>
      </c>
      <c r="C4640" s="143" t="s">
        <v>2805</v>
      </c>
      <c r="D4640" s="143" t="s">
        <v>56</v>
      </c>
      <c r="E4640" s="143"/>
      <c r="F4640" s="143"/>
      <c r="G4640" s="145" t="s">
        <v>26141</v>
      </c>
      <c r="H4640" s="143"/>
      <c r="I4640" s="143"/>
      <c r="J4640" s="145" t="s">
        <v>26142</v>
      </c>
    </row>
    <row r="4641" spans="1:10">
      <c r="A4641" s="143" t="s">
        <v>26143</v>
      </c>
      <c r="B4641" s="143" t="s">
        <v>11524</v>
      </c>
      <c r="C4641" s="143" t="s">
        <v>2785</v>
      </c>
      <c r="D4641" s="143" t="s">
        <v>56</v>
      </c>
      <c r="E4641" s="143"/>
      <c r="F4641" s="143"/>
      <c r="G4641" s="145" t="s">
        <v>26144</v>
      </c>
      <c r="H4641" s="143"/>
      <c r="I4641" s="143"/>
      <c r="J4641" s="145" t="s">
        <v>26145</v>
      </c>
    </row>
    <row r="4642" spans="1:10">
      <c r="A4642" s="143" t="s">
        <v>26146</v>
      </c>
      <c r="B4642" s="143" t="s">
        <v>11526</v>
      </c>
      <c r="C4642" s="143" t="s">
        <v>2785</v>
      </c>
      <c r="D4642" s="143" t="s">
        <v>56</v>
      </c>
      <c r="E4642" s="143"/>
      <c r="F4642" s="143"/>
      <c r="G4642" s="145" t="s">
        <v>26147</v>
      </c>
      <c r="H4642" s="143"/>
      <c r="I4642" s="143"/>
      <c r="J4642" s="145" t="s">
        <v>26148</v>
      </c>
    </row>
    <row r="4643" spans="1:10">
      <c r="A4643" s="143" t="s">
        <v>26149</v>
      </c>
      <c r="B4643" s="143" t="s">
        <v>11528</v>
      </c>
      <c r="C4643" s="143" t="s">
        <v>2785</v>
      </c>
      <c r="D4643" s="143" t="s">
        <v>56</v>
      </c>
      <c r="E4643" s="143"/>
      <c r="F4643" s="143"/>
      <c r="G4643" s="145" t="s">
        <v>26150</v>
      </c>
      <c r="H4643" s="143"/>
      <c r="I4643" s="143"/>
      <c r="J4643" s="145" t="s">
        <v>26151</v>
      </c>
    </row>
    <row r="4644" spans="1:10">
      <c r="A4644" s="143" t="s">
        <v>26152</v>
      </c>
      <c r="B4644" s="143" t="s">
        <v>11530</v>
      </c>
      <c r="C4644" s="143" t="s">
        <v>2785</v>
      </c>
      <c r="D4644" s="143" t="s">
        <v>56</v>
      </c>
      <c r="E4644" s="143"/>
      <c r="F4644" s="143"/>
      <c r="G4644" s="145" t="s">
        <v>26153</v>
      </c>
      <c r="H4644" s="143"/>
      <c r="I4644" s="143"/>
      <c r="J4644" s="145" t="s">
        <v>26154</v>
      </c>
    </row>
    <row r="4645" spans="1:10">
      <c r="A4645" s="143" t="s">
        <v>26155</v>
      </c>
      <c r="B4645" s="143" t="s">
        <v>11532</v>
      </c>
      <c r="C4645" s="143" t="s">
        <v>2785</v>
      </c>
      <c r="D4645" s="143" t="s">
        <v>56</v>
      </c>
      <c r="E4645" s="143"/>
      <c r="F4645" s="143"/>
      <c r="G4645" s="145" t="s">
        <v>26156</v>
      </c>
      <c r="H4645" s="143"/>
      <c r="I4645" s="143"/>
      <c r="J4645" s="145" t="s">
        <v>26157</v>
      </c>
    </row>
    <row r="4646" spans="1:10">
      <c r="A4646" s="143" t="s">
        <v>26158</v>
      </c>
      <c r="B4646" s="143" t="s">
        <v>11534</v>
      </c>
      <c r="C4646" s="143" t="s">
        <v>2805</v>
      </c>
      <c r="D4646" s="143" t="s">
        <v>56</v>
      </c>
      <c r="E4646" s="143"/>
      <c r="F4646" s="143"/>
      <c r="G4646" s="145" t="s">
        <v>26159</v>
      </c>
      <c r="H4646" s="143"/>
      <c r="I4646" s="143"/>
      <c r="J4646" s="145" t="s">
        <v>26160</v>
      </c>
    </row>
    <row r="4647" spans="1:10">
      <c r="A4647" s="143" t="s">
        <v>26161</v>
      </c>
      <c r="B4647" s="143" t="s">
        <v>11536</v>
      </c>
      <c r="C4647" s="143" t="s">
        <v>2805</v>
      </c>
      <c r="D4647" s="143" t="s">
        <v>56</v>
      </c>
      <c r="E4647" s="143"/>
      <c r="F4647" s="143"/>
      <c r="G4647" s="145" t="s">
        <v>26162</v>
      </c>
      <c r="H4647" s="143"/>
      <c r="I4647" s="143"/>
      <c r="J4647" s="145" t="s">
        <v>26163</v>
      </c>
    </row>
    <row r="4648" spans="1:10">
      <c r="A4648" s="143" t="s">
        <v>26164</v>
      </c>
      <c r="B4648" s="143" t="s">
        <v>11538</v>
      </c>
      <c r="C4648" s="143" t="s">
        <v>2805</v>
      </c>
      <c r="D4648" s="143" t="s">
        <v>56</v>
      </c>
      <c r="E4648" s="143"/>
      <c r="F4648" s="143"/>
      <c r="G4648" s="145" t="s">
        <v>26165</v>
      </c>
      <c r="H4648" s="143"/>
      <c r="I4648" s="143"/>
      <c r="J4648" s="145" t="s">
        <v>26166</v>
      </c>
    </row>
    <row r="4649" spans="1:10">
      <c r="A4649" s="143" t="s">
        <v>26167</v>
      </c>
      <c r="B4649" s="143" t="s">
        <v>11540</v>
      </c>
      <c r="C4649" s="143" t="s">
        <v>3710</v>
      </c>
      <c r="D4649" s="143" t="s">
        <v>56</v>
      </c>
      <c r="E4649" s="143"/>
      <c r="F4649" s="143"/>
      <c r="G4649" s="145" t="s">
        <v>26168</v>
      </c>
      <c r="H4649" s="143"/>
      <c r="I4649" s="143"/>
      <c r="J4649" s="145" t="s">
        <v>26169</v>
      </c>
    </row>
    <row r="4650" spans="1:10">
      <c r="A4650" s="143" t="s">
        <v>26170</v>
      </c>
      <c r="B4650" s="143" t="s">
        <v>11542</v>
      </c>
      <c r="C4650" s="143" t="s">
        <v>2805</v>
      </c>
      <c r="D4650" s="143" t="s">
        <v>56</v>
      </c>
      <c r="E4650" s="143"/>
      <c r="F4650" s="143"/>
      <c r="G4650" s="145" t="s">
        <v>26171</v>
      </c>
      <c r="H4650" s="143"/>
      <c r="I4650" s="143"/>
      <c r="J4650" s="145" t="s">
        <v>26172</v>
      </c>
    </row>
    <row r="4651" spans="1:10">
      <c r="A4651" s="143" t="s">
        <v>26173</v>
      </c>
      <c r="B4651" s="143" t="s">
        <v>11544</v>
      </c>
      <c r="C4651" s="143" t="s">
        <v>2805</v>
      </c>
      <c r="D4651" s="143" t="s">
        <v>56</v>
      </c>
      <c r="E4651" s="143"/>
      <c r="F4651" s="143"/>
      <c r="G4651" s="145" t="s">
        <v>26174</v>
      </c>
      <c r="H4651" s="143"/>
      <c r="I4651" s="143"/>
      <c r="J4651" s="145" t="s">
        <v>26175</v>
      </c>
    </row>
    <row r="4652" spans="1:10">
      <c r="A4652" s="143" t="s">
        <v>26176</v>
      </c>
      <c r="B4652" s="143" t="s">
        <v>11546</v>
      </c>
      <c r="C4652" s="143" t="s">
        <v>2785</v>
      </c>
      <c r="D4652" s="143" t="s">
        <v>56</v>
      </c>
      <c r="E4652" s="143"/>
      <c r="F4652" s="143"/>
      <c r="G4652" s="145" t="s">
        <v>26177</v>
      </c>
      <c r="H4652" s="143"/>
      <c r="I4652" s="143"/>
      <c r="J4652" s="145" t="s">
        <v>26178</v>
      </c>
    </row>
    <row r="4653" spans="1:10">
      <c r="A4653" s="143" t="s">
        <v>26179</v>
      </c>
      <c r="B4653" s="143" t="s">
        <v>11548</v>
      </c>
      <c r="C4653" s="143" t="s">
        <v>2785</v>
      </c>
      <c r="D4653" s="143" t="s">
        <v>56</v>
      </c>
      <c r="E4653" s="143"/>
      <c r="F4653" s="143"/>
      <c r="G4653" s="145" t="s">
        <v>26180</v>
      </c>
      <c r="H4653" s="143"/>
      <c r="I4653" s="143"/>
      <c r="J4653" s="145" t="s">
        <v>26181</v>
      </c>
    </row>
    <row r="4654" spans="1:10">
      <c r="A4654" s="143" t="s">
        <v>26182</v>
      </c>
      <c r="B4654" s="143" t="s">
        <v>11550</v>
      </c>
      <c r="C4654" s="143" t="s">
        <v>2805</v>
      </c>
      <c r="D4654" s="143" t="s">
        <v>56</v>
      </c>
      <c r="E4654" s="143"/>
      <c r="F4654" s="143"/>
      <c r="G4654" s="145" t="s">
        <v>26183</v>
      </c>
      <c r="H4654" s="143"/>
      <c r="I4654" s="143"/>
      <c r="J4654" s="145" t="s">
        <v>26184</v>
      </c>
    </row>
    <row r="4655" spans="1:10">
      <c r="A4655" s="143" t="s">
        <v>26185</v>
      </c>
      <c r="B4655" s="143" t="s">
        <v>11552</v>
      </c>
      <c r="C4655" s="143" t="s">
        <v>2805</v>
      </c>
      <c r="D4655" s="143" t="s">
        <v>56</v>
      </c>
      <c r="E4655" s="143"/>
      <c r="F4655" s="143"/>
      <c r="G4655" s="145" t="s">
        <v>26186</v>
      </c>
      <c r="H4655" s="143"/>
      <c r="I4655" s="143"/>
      <c r="J4655" s="145" t="s">
        <v>26187</v>
      </c>
    </row>
    <row r="4656" spans="1:10">
      <c r="A4656" s="143" t="s">
        <v>26188</v>
      </c>
      <c r="B4656" s="143" t="s">
        <v>11554</v>
      </c>
      <c r="C4656" s="143" t="s">
        <v>2805</v>
      </c>
      <c r="D4656" s="143" t="s">
        <v>56</v>
      </c>
      <c r="E4656" s="143"/>
      <c r="F4656" s="143"/>
      <c r="G4656" s="145" t="s">
        <v>26189</v>
      </c>
      <c r="H4656" s="143"/>
      <c r="I4656" s="143"/>
      <c r="J4656" s="145" t="s">
        <v>26190</v>
      </c>
    </row>
    <row r="4657" spans="1:10">
      <c r="A4657" s="143" t="s">
        <v>26191</v>
      </c>
      <c r="B4657" s="143" t="s">
        <v>11556</v>
      </c>
      <c r="C4657" s="143" t="s">
        <v>2805</v>
      </c>
      <c r="D4657" s="143" t="s">
        <v>56</v>
      </c>
      <c r="E4657" s="143"/>
      <c r="F4657" s="143"/>
      <c r="G4657" s="145" t="s">
        <v>26192</v>
      </c>
      <c r="H4657" s="143"/>
      <c r="I4657" s="143"/>
      <c r="J4657" s="145" t="s">
        <v>26193</v>
      </c>
    </row>
    <row r="4658" spans="1:10">
      <c r="A4658" s="143" t="s">
        <v>26194</v>
      </c>
      <c r="B4658" s="143" t="s">
        <v>11558</v>
      </c>
      <c r="C4658" s="143" t="s">
        <v>2805</v>
      </c>
      <c r="D4658" s="143" t="s">
        <v>56</v>
      </c>
      <c r="E4658" s="143"/>
      <c r="F4658" s="143"/>
      <c r="G4658" s="145" t="s">
        <v>26195</v>
      </c>
      <c r="H4658" s="143"/>
      <c r="I4658" s="143"/>
      <c r="J4658" s="145" t="s">
        <v>26196</v>
      </c>
    </row>
    <row r="4659" spans="1:10">
      <c r="A4659" s="143" t="s">
        <v>26197</v>
      </c>
      <c r="B4659" s="143" t="s">
        <v>11560</v>
      </c>
      <c r="C4659" s="143" t="s">
        <v>2805</v>
      </c>
      <c r="D4659" s="143" t="s">
        <v>56</v>
      </c>
      <c r="E4659" s="143"/>
      <c r="F4659" s="143"/>
      <c r="G4659" s="145" t="s">
        <v>26198</v>
      </c>
      <c r="H4659" s="143"/>
      <c r="I4659" s="143"/>
      <c r="J4659" s="145" t="s">
        <v>26199</v>
      </c>
    </row>
    <row r="4660" spans="1:10">
      <c r="A4660" s="143" t="s">
        <v>26200</v>
      </c>
      <c r="B4660" s="143" t="s">
        <v>11562</v>
      </c>
      <c r="C4660" s="143" t="s">
        <v>2805</v>
      </c>
      <c r="D4660" s="143" t="s">
        <v>56</v>
      </c>
      <c r="E4660" s="143"/>
      <c r="F4660" s="143"/>
      <c r="G4660" s="145" t="s">
        <v>26201</v>
      </c>
      <c r="H4660" s="143"/>
      <c r="I4660" s="143"/>
      <c r="J4660" s="145" t="s">
        <v>26202</v>
      </c>
    </row>
    <row r="4661" spans="1:10">
      <c r="A4661" s="143" t="s">
        <v>26203</v>
      </c>
      <c r="B4661" s="143" t="s">
        <v>11564</v>
      </c>
      <c r="C4661" s="143" t="s">
        <v>2805</v>
      </c>
      <c r="D4661" s="143" t="s">
        <v>56</v>
      </c>
      <c r="E4661" s="143"/>
      <c r="F4661" s="143"/>
      <c r="G4661" s="145" t="s">
        <v>26204</v>
      </c>
      <c r="H4661" s="143"/>
      <c r="I4661" s="143"/>
      <c r="J4661" s="145" t="s">
        <v>26205</v>
      </c>
    </row>
    <row r="4662" spans="1:10">
      <c r="A4662" s="143" t="s">
        <v>26206</v>
      </c>
      <c r="B4662" s="143" t="s">
        <v>11566</v>
      </c>
      <c r="C4662" s="143" t="s">
        <v>2805</v>
      </c>
      <c r="D4662" s="143" t="s">
        <v>56</v>
      </c>
      <c r="E4662" s="143"/>
      <c r="F4662" s="143"/>
      <c r="G4662" s="145" t="s">
        <v>26207</v>
      </c>
      <c r="H4662" s="143"/>
      <c r="I4662" s="143"/>
      <c r="J4662" s="145" t="s">
        <v>26208</v>
      </c>
    </row>
    <row r="4663" spans="1:10">
      <c r="A4663" s="143" t="s">
        <v>26209</v>
      </c>
      <c r="B4663" s="143" t="s">
        <v>11568</v>
      </c>
      <c r="C4663" s="143" t="s">
        <v>2805</v>
      </c>
      <c r="D4663" s="143" t="s">
        <v>56</v>
      </c>
      <c r="E4663" s="143"/>
      <c r="F4663" s="143"/>
      <c r="G4663" s="145" t="s">
        <v>26210</v>
      </c>
      <c r="H4663" s="143"/>
      <c r="I4663" s="143"/>
      <c r="J4663" s="145" t="s">
        <v>26211</v>
      </c>
    </row>
    <row r="4664" spans="1:10">
      <c r="A4664" s="143" t="s">
        <v>26212</v>
      </c>
      <c r="B4664" s="143" t="s">
        <v>11570</v>
      </c>
      <c r="C4664" s="143" t="s">
        <v>2785</v>
      </c>
      <c r="D4664" s="143" t="s">
        <v>56</v>
      </c>
      <c r="E4664" s="143"/>
      <c r="F4664" s="143"/>
      <c r="G4664" s="145" t="s">
        <v>26213</v>
      </c>
      <c r="H4664" s="143"/>
      <c r="I4664" s="143"/>
      <c r="J4664" s="145" t="s">
        <v>24708</v>
      </c>
    </row>
    <row r="4665" spans="1:10">
      <c r="A4665" s="143" t="s">
        <v>26214</v>
      </c>
      <c r="B4665" s="143" t="s">
        <v>11572</v>
      </c>
      <c r="C4665" s="143" t="s">
        <v>2785</v>
      </c>
      <c r="D4665" s="143" t="s">
        <v>56</v>
      </c>
      <c r="E4665" s="143"/>
      <c r="F4665" s="143"/>
      <c r="G4665" s="145" t="s">
        <v>11483</v>
      </c>
      <c r="H4665" s="143"/>
      <c r="I4665" s="143"/>
      <c r="J4665" s="145" t="s">
        <v>26215</v>
      </c>
    </row>
    <row r="4666" spans="1:10">
      <c r="A4666" s="143" t="s">
        <v>26216</v>
      </c>
      <c r="B4666" s="143" t="s">
        <v>26217</v>
      </c>
      <c r="C4666" s="143" t="s">
        <v>2785</v>
      </c>
      <c r="D4666" s="143" t="s">
        <v>56</v>
      </c>
      <c r="E4666" s="143"/>
      <c r="F4666" s="143"/>
      <c r="G4666" s="145" t="s">
        <v>26218</v>
      </c>
      <c r="H4666" s="143"/>
      <c r="I4666" s="143"/>
      <c r="J4666" s="145" t="s">
        <v>26219</v>
      </c>
    </row>
    <row r="4667" spans="1:10">
      <c r="A4667" s="143" t="s">
        <v>26220</v>
      </c>
      <c r="B4667" s="143" t="s">
        <v>11573</v>
      </c>
      <c r="C4667" s="143" t="s">
        <v>2805</v>
      </c>
      <c r="D4667" s="143" t="s">
        <v>56</v>
      </c>
      <c r="E4667" s="143"/>
      <c r="F4667" s="143"/>
      <c r="G4667" s="145" t="s">
        <v>26221</v>
      </c>
      <c r="H4667" s="143"/>
      <c r="I4667" s="143"/>
      <c r="J4667" s="145" t="s">
        <v>26222</v>
      </c>
    </row>
    <row r="4668" spans="1:10">
      <c r="A4668" s="143" t="s">
        <v>26223</v>
      </c>
      <c r="B4668" s="143" t="s">
        <v>11575</v>
      </c>
      <c r="C4668" s="143" t="s">
        <v>2785</v>
      </c>
      <c r="D4668" s="143" t="s">
        <v>56</v>
      </c>
      <c r="E4668" s="143"/>
      <c r="F4668" s="143"/>
      <c r="G4668" s="145" t="s">
        <v>15718</v>
      </c>
      <c r="H4668" s="143"/>
      <c r="I4668" s="143"/>
      <c r="J4668" s="145" t="s">
        <v>26224</v>
      </c>
    </row>
    <row r="4669" spans="1:10">
      <c r="A4669" s="143" t="s">
        <v>26225</v>
      </c>
      <c r="B4669" s="143" t="s">
        <v>11579</v>
      </c>
      <c r="C4669" s="143" t="s">
        <v>2785</v>
      </c>
      <c r="D4669" s="143" t="s">
        <v>56</v>
      </c>
      <c r="E4669" s="143"/>
      <c r="F4669" s="143"/>
      <c r="G4669" s="145" t="s">
        <v>26226</v>
      </c>
      <c r="H4669" s="143"/>
      <c r="I4669" s="143"/>
      <c r="J4669" s="145" t="s">
        <v>19709</v>
      </c>
    </row>
    <row r="4670" spans="1:10">
      <c r="A4670" s="143" t="s">
        <v>26227</v>
      </c>
      <c r="B4670" s="143" t="s">
        <v>11581</v>
      </c>
      <c r="C4670" s="143" t="s">
        <v>2785</v>
      </c>
      <c r="D4670" s="143" t="s">
        <v>56</v>
      </c>
      <c r="E4670" s="143"/>
      <c r="F4670" s="143"/>
      <c r="G4670" s="145" t="s">
        <v>26228</v>
      </c>
      <c r="H4670" s="143"/>
      <c r="I4670" s="143"/>
      <c r="J4670" s="145" t="s">
        <v>26229</v>
      </c>
    </row>
    <row r="4671" spans="1:10">
      <c r="A4671" s="143" t="s">
        <v>26230</v>
      </c>
      <c r="B4671" s="143" t="s">
        <v>11671</v>
      </c>
      <c r="C4671" s="143" t="s">
        <v>2805</v>
      </c>
      <c r="D4671" s="143" t="s">
        <v>56</v>
      </c>
      <c r="E4671" s="143"/>
      <c r="F4671" s="143"/>
      <c r="G4671" s="145" t="s">
        <v>11012</v>
      </c>
      <c r="H4671" s="143"/>
      <c r="I4671" s="143"/>
      <c r="J4671" s="145" t="s">
        <v>24728</v>
      </c>
    </row>
    <row r="4672" spans="1:10">
      <c r="A4672" s="143" t="s">
        <v>26231</v>
      </c>
      <c r="B4672" s="143" t="s">
        <v>26232</v>
      </c>
      <c r="C4672" s="143" t="s">
        <v>2785</v>
      </c>
      <c r="D4672" s="143" t="s">
        <v>56</v>
      </c>
      <c r="E4672" s="143"/>
      <c r="F4672" s="143"/>
      <c r="G4672" s="145" t="s">
        <v>15017</v>
      </c>
      <c r="H4672" s="143"/>
      <c r="I4672" s="143"/>
      <c r="J4672" s="145" t="s">
        <v>26233</v>
      </c>
    </row>
    <row r="4673" spans="1:10">
      <c r="A4673" s="143" t="s">
        <v>26234</v>
      </c>
      <c r="B4673" s="143" t="s">
        <v>11674</v>
      </c>
      <c r="C4673" s="143" t="s">
        <v>2805</v>
      </c>
      <c r="D4673" s="143" t="s">
        <v>56</v>
      </c>
      <c r="E4673" s="143"/>
      <c r="F4673" s="143"/>
      <c r="G4673" s="145" t="s">
        <v>13784</v>
      </c>
      <c r="H4673" s="143"/>
      <c r="I4673" s="143"/>
      <c r="J4673" s="145" t="s">
        <v>5338</v>
      </c>
    </row>
    <row r="4674" spans="1:10">
      <c r="A4674" s="143" t="s">
        <v>26235</v>
      </c>
      <c r="B4674" s="143" t="s">
        <v>11676</v>
      </c>
      <c r="C4674" s="143" t="s">
        <v>2805</v>
      </c>
      <c r="D4674" s="143" t="s">
        <v>56</v>
      </c>
      <c r="E4674" s="143"/>
      <c r="F4674" s="143"/>
      <c r="G4674" s="145" t="s">
        <v>16847</v>
      </c>
      <c r="H4674" s="143"/>
      <c r="I4674" s="143"/>
      <c r="J4674" s="145" t="s">
        <v>13774</v>
      </c>
    </row>
    <row r="4675" spans="1:10">
      <c r="A4675" s="143" t="s">
        <v>26236</v>
      </c>
      <c r="B4675" s="143" t="s">
        <v>11678</v>
      </c>
      <c r="C4675" s="143" t="s">
        <v>2805</v>
      </c>
      <c r="D4675" s="143" t="s">
        <v>56</v>
      </c>
      <c r="E4675" s="143"/>
      <c r="F4675" s="143"/>
      <c r="G4675" s="145" t="s">
        <v>26237</v>
      </c>
      <c r="H4675" s="143"/>
      <c r="I4675" s="143"/>
      <c r="J4675" s="145" t="s">
        <v>26238</v>
      </c>
    </row>
    <row r="4676" spans="1:10">
      <c r="A4676" s="143" t="s">
        <v>26239</v>
      </c>
      <c r="B4676" s="143" t="s">
        <v>11680</v>
      </c>
      <c r="C4676" s="143" t="s">
        <v>2805</v>
      </c>
      <c r="D4676" s="143" t="s">
        <v>56</v>
      </c>
      <c r="E4676" s="143"/>
      <c r="F4676" s="143"/>
      <c r="G4676" s="145" t="s">
        <v>21669</v>
      </c>
      <c r="H4676" s="143"/>
      <c r="I4676" s="143"/>
      <c r="J4676" s="145" t="s">
        <v>19940</v>
      </c>
    </row>
    <row r="4677" spans="1:10">
      <c r="A4677" s="143" t="s">
        <v>26240</v>
      </c>
      <c r="B4677" s="143" t="s">
        <v>11682</v>
      </c>
      <c r="C4677" s="143" t="s">
        <v>2805</v>
      </c>
      <c r="D4677" s="143" t="s">
        <v>56</v>
      </c>
      <c r="E4677" s="143"/>
      <c r="F4677" s="143"/>
      <c r="G4677" s="145" t="s">
        <v>17433</v>
      </c>
      <c r="H4677" s="143"/>
      <c r="I4677" s="143"/>
      <c r="J4677" s="145" t="s">
        <v>4174</v>
      </c>
    </row>
    <row r="4678" spans="1:10">
      <c r="A4678" s="143" t="s">
        <v>26241</v>
      </c>
      <c r="B4678" s="143" t="s">
        <v>11684</v>
      </c>
      <c r="C4678" s="143" t="s">
        <v>2805</v>
      </c>
      <c r="D4678" s="143" t="s">
        <v>56</v>
      </c>
      <c r="E4678" s="143"/>
      <c r="F4678" s="143"/>
      <c r="G4678" s="145" t="s">
        <v>26242</v>
      </c>
      <c r="H4678" s="143"/>
      <c r="I4678" s="143"/>
      <c r="J4678" s="145" t="s">
        <v>8766</v>
      </c>
    </row>
    <row r="4679" spans="1:10">
      <c r="A4679" s="143" t="s">
        <v>26243</v>
      </c>
      <c r="B4679" s="143" t="s">
        <v>11686</v>
      </c>
      <c r="C4679" s="143" t="s">
        <v>2805</v>
      </c>
      <c r="D4679" s="143" t="s">
        <v>56</v>
      </c>
      <c r="E4679" s="143"/>
      <c r="F4679" s="143"/>
      <c r="G4679" s="145" t="s">
        <v>15316</v>
      </c>
      <c r="H4679" s="143"/>
      <c r="I4679" s="143"/>
      <c r="J4679" s="145" t="s">
        <v>8914</v>
      </c>
    </row>
    <row r="4680" spans="1:10">
      <c r="A4680" s="143" t="s">
        <v>26244</v>
      </c>
      <c r="B4680" s="143" t="s">
        <v>11688</v>
      </c>
      <c r="C4680" s="143" t="s">
        <v>2805</v>
      </c>
      <c r="D4680" s="143" t="s">
        <v>56</v>
      </c>
      <c r="E4680" s="143"/>
      <c r="F4680" s="143"/>
      <c r="G4680" s="145" t="s">
        <v>7473</v>
      </c>
      <c r="H4680" s="143"/>
      <c r="I4680" s="143"/>
      <c r="J4680" s="145" t="s">
        <v>26245</v>
      </c>
    </row>
    <row r="4681" spans="1:10">
      <c r="A4681" s="143" t="s">
        <v>26246</v>
      </c>
      <c r="B4681" s="143" t="s">
        <v>11690</v>
      </c>
      <c r="C4681" s="143" t="s">
        <v>2805</v>
      </c>
      <c r="D4681" s="143" t="s">
        <v>56</v>
      </c>
      <c r="E4681" s="143"/>
      <c r="F4681" s="143"/>
      <c r="G4681" s="145" t="s">
        <v>26247</v>
      </c>
      <c r="H4681" s="143"/>
      <c r="I4681" s="143"/>
      <c r="J4681" s="145" t="s">
        <v>26248</v>
      </c>
    </row>
    <row r="4682" spans="1:10">
      <c r="A4682" s="143" t="s">
        <v>26249</v>
      </c>
      <c r="B4682" s="143" t="s">
        <v>11692</v>
      </c>
      <c r="C4682" s="143" t="s">
        <v>2805</v>
      </c>
      <c r="D4682" s="143" t="s">
        <v>56</v>
      </c>
      <c r="E4682" s="143"/>
      <c r="F4682" s="143"/>
      <c r="G4682" s="145" t="s">
        <v>26250</v>
      </c>
      <c r="H4682" s="143"/>
      <c r="I4682" s="143"/>
      <c r="J4682" s="145" t="s">
        <v>8522</v>
      </c>
    </row>
    <row r="4683" spans="1:10">
      <c r="A4683" s="143" t="s">
        <v>26251</v>
      </c>
      <c r="B4683" s="143" t="s">
        <v>11694</v>
      </c>
      <c r="C4683" s="143" t="s">
        <v>2805</v>
      </c>
      <c r="D4683" s="143" t="s">
        <v>56</v>
      </c>
      <c r="E4683" s="143"/>
      <c r="F4683" s="143"/>
      <c r="G4683" s="145" t="s">
        <v>26252</v>
      </c>
      <c r="H4683" s="143"/>
      <c r="I4683" s="143"/>
      <c r="J4683" s="145" t="s">
        <v>26253</v>
      </c>
    </row>
    <row r="4684" spans="1:10">
      <c r="A4684" s="143" t="s">
        <v>26254</v>
      </c>
      <c r="B4684" s="143" t="s">
        <v>11696</v>
      </c>
      <c r="C4684" s="143" t="s">
        <v>2805</v>
      </c>
      <c r="D4684" s="143" t="s">
        <v>56</v>
      </c>
      <c r="E4684" s="143"/>
      <c r="F4684" s="143"/>
      <c r="G4684" s="145" t="s">
        <v>26255</v>
      </c>
      <c r="H4684" s="143"/>
      <c r="I4684" s="143"/>
      <c r="J4684" s="145" t="s">
        <v>26256</v>
      </c>
    </row>
    <row r="4685" spans="1:10">
      <c r="A4685" s="143" t="s">
        <v>26257</v>
      </c>
      <c r="B4685" s="143" t="s">
        <v>11698</v>
      </c>
      <c r="C4685" s="143" t="s">
        <v>2805</v>
      </c>
      <c r="D4685" s="143" t="s">
        <v>56</v>
      </c>
      <c r="E4685" s="143"/>
      <c r="F4685" s="143"/>
      <c r="G4685" s="145" t="s">
        <v>26258</v>
      </c>
      <c r="H4685" s="143"/>
      <c r="I4685" s="143"/>
      <c r="J4685" s="145" t="s">
        <v>26259</v>
      </c>
    </row>
    <row r="4686" spans="1:10">
      <c r="A4686" s="143" t="s">
        <v>26260</v>
      </c>
      <c r="B4686" s="143" t="s">
        <v>11700</v>
      </c>
      <c r="C4686" s="143" t="s">
        <v>2805</v>
      </c>
      <c r="D4686" s="143" t="s">
        <v>56</v>
      </c>
      <c r="E4686" s="143"/>
      <c r="F4686" s="143"/>
      <c r="G4686" s="145" t="s">
        <v>14994</v>
      </c>
      <c r="H4686" s="143"/>
      <c r="I4686" s="143"/>
      <c r="J4686" s="145" t="s">
        <v>24149</v>
      </c>
    </row>
    <row r="4687" spans="1:10">
      <c r="A4687" s="143" t="s">
        <v>26261</v>
      </c>
      <c r="B4687" s="143" t="s">
        <v>11702</v>
      </c>
      <c r="C4687" s="143" t="s">
        <v>2805</v>
      </c>
      <c r="D4687" s="143" t="s">
        <v>56</v>
      </c>
      <c r="E4687" s="143"/>
      <c r="F4687" s="143"/>
      <c r="G4687" s="145" t="s">
        <v>4671</v>
      </c>
      <c r="H4687" s="143"/>
      <c r="I4687" s="143"/>
      <c r="J4687" s="145" t="s">
        <v>12924</v>
      </c>
    </row>
    <row r="4688" spans="1:10">
      <c r="A4688" s="143" t="s">
        <v>26262</v>
      </c>
      <c r="B4688" s="143" t="s">
        <v>11703</v>
      </c>
      <c r="C4688" s="143" t="s">
        <v>3710</v>
      </c>
      <c r="D4688" s="143" t="s">
        <v>56</v>
      </c>
      <c r="E4688" s="143"/>
      <c r="F4688" s="143"/>
      <c r="G4688" s="145" t="s">
        <v>26263</v>
      </c>
      <c r="H4688" s="143"/>
      <c r="I4688" s="143"/>
      <c r="J4688" s="145" t="s">
        <v>25230</v>
      </c>
    </row>
    <row r="4689" spans="1:10">
      <c r="A4689" s="143" t="s">
        <v>26264</v>
      </c>
      <c r="B4689" s="143" t="s">
        <v>11705</v>
      </c>
      <c r="C4689" s="143" t="s">
        <v>2805</v>
      </c>
      <c r="D4689" s="143" t="s">
        <v>56</v>
      </c>
      <c r="E4689" s="143"/>
      <c r="F4689" s="143"/>
      <c r="G4689" s="145" t="s">
        <v>26265</v>
      </c>
      <c r="H4689" s="143"/>
      <c r="I4689" s="143"/>
      <c r="J4689" s="145" t="s">
        <v>26266</v>
      </c>
    </row>
    <row r="4690" spans="1:10">
      <c r="A4690" s="143" t="s">
        <v>26267</v>
      </c>
      <c r="B4690" s="143" t="s">
        <v>11707</v>
      </c>
      <c r="C4690" s="143" t="s">
        <v>2805</v>
      </c>
      <c r="D4690" s="143" t="s">
        <v>56</v>
      </c>
      <c r="E4690" s="143"/>
      <c r="F4690" s="143"/>
      <c r="G4690" s="145" t="s">
        <v>17483</v>
      </c>
      <c r="H4690" s="143"/>
      <c r="I4690" s="143"/>
      <c r="J4690" s="145" t="s">
        <v>19898</v>
      </c>
    </row>
    <row r="4691" spans="1:10">
      <c r="A4691" s="143" t="s">
        <v>26268</v>
      </c>
      <c r="B4691" s="143" t="s">
        <v>11709</v>
      </c>
      <c r="C4691" s="143" t="s">
        <v>2805</v>
      </c>
      <c r="D4691" s="143" t="s">
        <v>56</v>
      </c>
      <c r="E4691" s="143"/>
      <c r="F4691" s="143"/>
      <c r="G4691" s="145" t="s">
        <v>3453</v>
      </c>
      <c r="H4691" s="143"/>
      <c r="I4691" s="143"/>
      <c r="J4691" s="145" t="s">
        <v>26269</v>
      </c>
    </row>
    <row r="4692" spans="1:10">
      <c r="A4692" s="143" t="s">
        <v>26270</v>
      </c>
      <c r="B4692" s="143" t="s">
        <v>11711</v>
      </c>
      <c r="C4692" s="143" t="s">
        <v>2805</v>
      </c>
      <c r="D4692" s="143" t="s">
        <v>56</v>
      </c>
      <c r="E4692" s="143"/>
      <c r="F4692" s="143"/>
      <c r="G4692" s="145" t="s">
        <v>21787</v>
      </c>
      <c r="H4692" s="143"/>
      <c r="I4692" s="143"/>
      <c r="J4692" s="145" t="s">
        <v>26271</v>
      </c>
    </row>
    <row r="4693" spans="1:10">
      <c r="A4693" s="143" t="s">
        <v>26272</v>
      </c>
      <c r="B4693" s="143" t="s">
        <v>11713</v>
      </c>
      <c r="C4693" s="143" t="s">
        <v>2805</v>
      </c>
      <c r="D4693" s="143" t="s">
        <v>56</v>
      </c>
      <c r="E4693" s="143"/>
      <c r="F4693" s="143"/>
      <c r="G4693" s="145" t="s">
        <v>8655</v>
      </c>
      <c r="H4693" s="143"/>
      <c r="I4693" s="143"/>
      <c r="J4693" s="145" t="s">
        <v>26273</v>
      </c>
    </row>
    <row r="4694" spans="1:10">
      <c r="A4694" s="143" t="s">
        <v>26274</v>
      </c>
      <c r="B4694" s="143" t="s">
        <v>11714</v>
      </c>
      <c r="C4694" s="143" t="s">
        <v>3710</v>
      </c>
      <c r="D4694" s="143" t="s">
        <v>56</v>
      </c>
      <c r="E4694" s="143"/>
      <c r="F4694" s="143"/>
      <c r="G4694" s="145" t="s">
        <v>26275</v>
      </c>
      <c r="H4694" s="143"/>
      <c r="I4694" s="143"/>
      <c r="J4694" s="145" t="s">
        <v>12481</v>
      </c>
    </row>
    <row r="4695" spans="1:10">
      <c r="A4695" s="143" t="s">
        <v>26276</v>
      </c>
      <c r="B4695" s="143" t="s">
        <v>11716</v>
      </c>
      <c r="C4695" s="143" t="s">
        <v>2805</v>
      </c>
      <c r="D4695" s="143" t="s">
        <v>56</v>
      </c>
      <c r="E4695" s="143"/>
      <c r="F4695" s="143"/>
      <c r="G4695" s="145" t="s">
        <v>26277</v>
      </c>
      <c r="H4695" s="143"/>
      <c r="I4695" s="143"/>
      <c r="J4695" s="145" t="s">
        <v>26278</v>
      </c>
    </row>
    <row r="4696" spans="1:10">
      <c r="A4696" s="143" t="s">
        <v>26279</v>
      </c>
      <c r="B4696" s="143" t="s">
        <v>11718</v>
      </c>
      <c r="C4696" s="143" t="s">
        <v>2805</v>
      </c>
      <c r="D4696" s="143" t="s">
        <v>56</v>
      </c>
      <c r="E4696" s="143"/>
      <c r="F4696" s="143"/>
      <c r="G4696" s="145" t="s">
        <v>20336</v>
      </c>
      <c r="H4696" s="143"/>
      <c r="I4696" s="143"/>
      <c r="J4696" s="145" t="s">
        <v>10323</v>
      </c>
    </row>
    <row r="4697" spans="1:10">
      <c r="A4697" s="143" t="s">
        <v>26280</v>
      </c>
      <c r="B4697" s="143" t="s">
        <v>11720</v>
      </c>
      <c r="C4697" s="143" t="s">
        <v>2785</v>
      </c>
      <c r="D4697" s="143" t="s">
        <v>56</v>
      </c>
      <c r="E4697" s="143"/>
      <c r="F4697" s="143"/>
      <c r="G4697" s="145" t="s">
        <v>26281</v>
      </c>
      <c r="H4697" s="143"/>
      <c r="I4697" s="143"/>
      <c r="J4697" s="145" t="s">
        <v>26282</v>
      </c>
    </row>
    <row r="4698" spans="1:10">
      <c r="A4698" s="143" t="s">
        <v>26283</v>
      </c>
      <c r="B4698" s="143" t="s">
        <v>11722</v>
      </c>
      <c r="C4698" s="143" t="s">
        <v>2785</v>
      </c>
      <c r="D4698" s="143" t="s">
        <v>56</v>
      </c>
      <c r="E4698" s="143"/>
      <c r="F4698" s="143"/>
      <c r="G4698" s="145" t="s">
        <v>26284</v>
      </c>
      <c r="H4698" s="143"/>
      <c r="I4698" s="143"/>
      <c r="J4698" s="145" t="s">
        <v>26285</v>
      </c>
    </row>
    <row r="4699" spans="1:10">
      <c r="A4699" s="143" t="s">
        <v>26286</v>
      </c>
      <c r="B4699" s="143" t="s">
        <v>11724</v>
      </c>
      <c r="C4699" s="143" t="s">
        <v>2785</v>
      </c>
      <c r="D4699" s="143" t="s">
        <v>56</v>
      </c>
      <c r="E4699" s="143"/>
      <c r="F4699" s="143"/>
      <c r="G4699" s="145" t="s">
        <v>26287</v>
      </c>
      <c r="H4699" s="143"/>
      <c r="I4699" s="143"/>
      <c r="J4699" s="145" t="s">
        <v>26288</v>
      </c>
    </row>
    <row r="4700" spans="1:10">
      <c r="A4700" s="143" t="s">
        <v>26289</v>
      </c>
      <c r="B4700" s="143" t="s">
        <v>11726</v>
      </c>
      <c r="C4700" s="143" t="s">
        <v>2785</v>
      </c>
      <c r="D4700" s="143" t="s">
        <v>56</v>
      </c>
      <c r="E4700" s="143"/>
      <c r="F4700" s="143"/>
      <c r="G4700" s="145" t="s">
        <v>12827</v>
      </c>
      <c r="H4700" s="143"/>
      <c r="I4700" s="143"/>
      <c r="J4700" s="145" t="s">
        <v>26290</v>
      </c>
    </row>
    <row r="4701" spans="1:10">
      <c r="A4701" s="143" t="s">
        <v>26291</v>
      </c>
      <c r="B4701" s="143" t="s">
        <v>11728</v>
      </c>
      <c r="C4701" s="143" t="s">
        <v>2785</v>
      </c>
      <c r="D4701" s="143" t="s">
        <v>56</v>
      </c>
      <c r="E4701" s="143"/>
      <c r="F4701" s="143"/>
      <c r="G4701" s="145" t="s">
        <v>26292</v>
      </c>
      <c r="H4701" s="143"/>
      <c r="I4701" s="143"/>
      <c r="J4701" s="145" t="s">
        <v>26293</v>
      </c>
    </row>
    <row r="4702" spans="1:10">
      <c r="A4702" s="143" t="s">
        <v>26294</v>
      </c>
      <c r="B4702" s="143" t="s">
        <v>11729</v>
      </c>
      <c r="C4702" s="143" t="s">
        <v>2785</v>
      </c>
      <c r="D4702" s="143" t="s">
        <v>56</v>
      </c>
      <c r="E4702" s="143"/>
      <c r="F4702" s="143"/>
      <c r="G4702" s="145" t="s">
        <v>26295</v>
      </c>
      <c r="H4702" s="143"/>
      <c r="I4702" s="143"/>
      <c r="J4702" s="145" t="s">
        <v>26296</v>
      </c>
    </row>
    <row r="4703" spans="1:10">
      <c r="A4703" s="143" t="s">
        <v>26297</v>
      </c>
      <c r="B4703" s="143" t="s">
        <v>26298</v>
      </c>
      <c r="C4703" s="143" t="s">
        <v>2785</v>
      </c>
      <c r="D4703" s="143" t="s">
        <v>56</v>
      </c>
      <c r="E4703" s="143"/>
      <c r="F4703" s="143"/>
      <c r="G4703" s="145" t="s">
        <v>26299</v>
      </c>
      <c r="H4703" s="143"/>
      <c r="I4703" s="143"/>
      <c r="J4703" s="145" t="s">
        <v>26300</v>
      </c>
    </row>
    <row r="4704" spans="1:10">
      <c r="A4704" s="143" t="s">
        <v>26301</v>
      </c>
      <c r="B4704" s="143" t="s">
        <v>26302</v>
      </c>
      <c r="C4704" s="143" t="s">
        <v>2785</v>
      </c>
      <c r="D4704" s="143" t="s">
        <v>56</v>
      </c>
      <c r="E4704" s="143"/>
      <c r="F4704" s="143"/>
      <c r="G4704" s="145" t="s">
        <v>6061</v>
      </c>
      <c r="H4704" s="143"/>
      <c r="I4704" s="143"/>
      <c r="J4704" s="145" t="s">
        <v>25523</v>
      </c>
    </row>
    <row r="4705" spans="1:10">
      <c r="A4705" s="143" t="s">
        <v>26303</v>
      </c>
      <c r="B4705" s="143" t="s">
        <v>26304</v>
      </c>
      <c r="C4705" s="143" t="s">
        <v>2785</v>
      </c>
      <c r="D4705" s="143" t="s">
        <v>56</v>
      </c>
      <c r="E4705" s="143"/>
      <c r="F4705" s="143"/>
      <c r="G4705" s="145" t="s">
        <v>9261</v>
      </c>
      <c r="H4705" s="143"/>
      <c r="I4705" s="143"/>
      <c r="J4705" s="145" t="s">
        <v>13658</v>
      </c>
    </row>
    <row r="4706" spans="1:10">
      <c r="A4706" s="143" t="s">
        <v>26305</v>
      </c>
      <c r="B4706" s="143" t="s">
        <v>26306</v>
      </c>
      <c r="C4706" s="143" t="s">
        <v>2785</v>
      </c>
      <c r="D4706" s="143" t="s">
        <v>56</v>
      </c>
      <c r="E4706" s="143"/>
      <c r="F4706" s="143"/>
      <c r="G4706" s="145" t="s">
        <v>26307</v>
      </c>
      <c r="H4706" s="143"/>
      <c r="I4706" s="143"/>
      <c r="J4706" s="145" t="s">
        <v>10323</v>
      </c>
    </row>
    <row r="4707" spans="1:10">
      <c r="A4707" s="143" t="s">
        <v>26308</v>
      </c>
      <c r="B4707" s="143" t="s">
        <v>26309</v>
      </c>
      <c r="C4707" s="143" t="s">
        <v>2785</v>
      </c>
      <c r="D4707" s="143" t="s">
        <v>56</v>
      </c>
      <c r="E4707" s="143"/>
      <c r="F4707" s="143"/>
      <c r="G4707" s="145" t="s">
        <v>26310</v>
      </c>
      <c r="H4707" s="143"/>
      <c r="I4707" s="143"/>
      <c r="J4707" s="145" t="s">
        <v>26311</v>
      </c>
    </row>
    <row r="4708" spans="1:10">
      <c r="A4708" s="143" t="s">
        <v>26312</v>
      </c>
      <c r="B4708" s="143" t="s">
        <v>26313</v>
      </c>
      <c r="C4708" s="143" t="s">
        <v>2785</v>
      </c>
      <c r="D4708" s="143" t="s">
        <v>56</v>
      </c>
      <c r="E4708" s="143"/>
      <c r="F4708" s="143"/>
      <c r="G4708" s="145" t="s">
        <v>26314</v>
      </c>
      <c r="H4708" s="143"/>
      <c r="I4708" s="143"/>
      <c r="J4708" s="145" t="s">
        <v>26315</v>
      </c>
    </row>
    <row r="4709" spans="1:10">
      <c r="A4709" s="143" t="s">
        <v>26316</v>
      </c>
      <c r="B4709" s="143" t="s">
        <v>11741</v>
      </c>
      <c r="C4709" s="143" t="s">
        <v>2785</v>
      </c>
      <c r="D4709" s="143" t="s">
        <v>56</v>
      </c>
      <c r="E4709" s="143"/>
      <c r="F4709" s="143"/>
      <c r="G4709" s="145" t="s">
        <v>26317</v>
      </c>
      <c r="H4709" s="143"/>
      <c r="I4709" s="143"/>
      <c r="J4709" s="145" t="s">
        <v>15375</v>
      </c>
    </row>
    <row r="4710" spans="1:10">
      <c r="A4710" s="143" t="s">
        <v>26318</v>
      </c>
      <c r="B4710" s="143" t="s">
        <v>11742</v>
      </c>
      <c r="C4710" s="143" t="s">
        <v>2785</v>
      </c>
      <c r="D4710" s="143" t="s">
        <v>56</v>
      </c>
      <c r="E4710" s="143"/>
      <c r="F4710" s="143"/>
      <c r="G4710" s="145" t="s">
        <v>6221</v>
      </c>
      <c r="H4710" s="143"/>
      <c r="I4710" s="143"/>
      <c r="J4710" s="145" t="s">
        <v>26319</v>
      </c>
    </row>
    <row r="4711" spans="1:10">
      <c r="A4711" s="143" t="s">
        <v>26320</v>
      </c>
      <c r="B4711" s="143" t="s">
        <v>11744</v>
      </c>
      <c r="C4711" s="143" t="s">
        <v>2785</v>
      </c>
      <c r="D4711" s="143" t="s">
        <v>56</v>
      </c>
      <c r="E4711" s="143"/>
      <c r="F4711" s="143"/>
      <c r="G4711" s="145" t="s">
        <v>26321</v>
      </c>
      <c r="H4711" s="143"/>
      <c r="I4711" s="143"/>
      <c r="J4711" s="145" t="s">
        <v>26322</v>
      </c>
    </row>
    <row r="4712" spans="1:10">
      <c r="A4712" s="143" t="s">
        <v>26323</v>
      </c>
      <c r="B4712" s="143" t="s">
        <v>11746</v>
      </c>
      <c r="C4712" s="143" t="s">
        <v>2785</v>
      </c>
      <c r="D4712" s="143" t="s">
        <v>56</v>
      </c>
      <c r="E4712" s="143"/>
      <c r="F4712" s="143"/>
      <c r="G4712" s="145" t="s">
        <v>26324</v>
      </c>
      <c r="H4712" s="143"/>
      <c r="I4712" s="143"/>
      <c r="J4712" s="145" t="s">
        <v>26325</v>
      </c>
    </row>
    <row r="4713" spans="1:10">
      <c r="A4713" s="143" t="s">
        <v>26326</v>
      </c>
      <c r="B4713" s="143" t="s">
        <v>11748</v>
      </c>
      <c r="C4713" s="143" t="s">
        <v>2785</v>
      </c>
      <c r="D4713" s="143" t="s">
        <v>56</v>
      </c>
      <c r="E4713" s="143"/>
      <c r="F4713" s="143"/>
      <c r="G4713" s="145" t="s">
        <v>26327</v>
      </c>
      <c r="H4713" s="143"/>
      <c r="I4713" s="143"/>
      <c r="J4713" s="145" t="s">
        <v>26328</v>
      </c>
    </row>
    <row r="4714" spans="1:10">
      <c r="A4714" s="143" t="s">
        <v>26329</v>
      </c>
      <c r="B4714" s="143" t="s">
        <v>11750</v>
      </c>
      <c r="C4714" s="143" t="s">
        <v>2785</v>
      </c>
      <c r="D4714" s="143" t="s">
        <v>56</v>
      </c>
      <c r="E4714" s="143"/>
      <c r="F4714" s="143"/>
      <c r="G4714" s="145" t="s">
        <v>26330</v>
      </c>
      <c r="H4714" s="143"/>
      <c r="I4714" s="143"/>
      <c r="J4714" s="145" t="s">
        <v>26331</v>
      </c>
    </row>
    <row r="4715" spans="1:10">
      <c r="A4715" s="143" t="s">
        <v>26332</v>
      </c>
      <c r="B4715" s="143" t="s">
        <v>26333</v>
      </c>
      <c r="C4715" s="143" t="s">
        <v>2785</v>
      </c>
      <c r="D4715" s="143" t="s">
        <v>56</v>
      </c>
      <c r="E4715" s="143"/>
      <c r="F4715" s="143"/>
      <c r="G4715" s="145" t="s">
        <v>11486</v>
      </c>
      <c r="H4715" s="143"/>
      <c r="I4715" s="143"/>
      <c r="J4715" s="145" t="s">
        <v>12556</v>
      </c>
    </row>
    <row r="4716" spans="1:10">
      <c r="A4716" s="143" t="s">
        <v>26334</v>
      </c>
      <c r="B4716" s="143" t="s">
        <v>26335</v>
      </c>
      <c r="C4716" s="143" t="s">
        <v>2785</v>
      </c>
      <c r="D4716" s="143" t="s">
        <v>56</v>
      </c>
      <c r="E4716" s="143"/>
      <c r="F4716" s="143"/>
      <c r="G4716" s="145" t="s">
        <v>26336</v>
      </c>
      <c r="H4716" s="143"/>
      <c r="I4716" s="143"/>
      <c r="J4716" s="145" t="s">
        <v>26337</v>
      </c>
    </row>
    <row r="4717" spans="1:10">
      <c r="A4717" s="143" t="s">
        <v>26338</v>
      </c>
      <c r="B4717" s="143" t="s">
        <v>26339</v>
      </c>
      <c r="C4717" s="143" t="s">
        <v>2785</v>
      </c>
      <c r="D4717" s="143" t="s">
        <v>56</v>
      </c>
      <c r="E4717" s="143"/>
      <c r="F4717" s="143"/>
      <c r="G4717" s="145" t="s">
        <v>26340</v>
      </c>
      <c r="H4717" s="143"/>
      <c r="I4717" s="143"/>
      <c r="J4717" s="145" t="s">
        <v>9409</v>
      </c>
    </row>
    <row r="4718" spans="1:10">
      <c r="A4718" s="143" t="s">
        <v>26341</v>
      </c>
      <c r="B4718" s="143" t="s">
        <v>26342</v>
      </c>
      <c r="C4718" s="143" t="s">
        <v>2785</v>
      </c>
      <c r="D4718" s="143" t="s">
        <v>56</v>
      </c>
      <c r="E4718" s="143"/>
      <c r="F4718" s="143"/>
      <c r="G4718" s="145" t="s">
        <v>9110</v>
      </c>
      <c r="H4718" s="143"/>
      <c r="I4718" s="143"/>
      <c r="J4718" s="145" t="s">
        <v>26343</v>
      </c>
    </row>
    <row r="4719" spans="1:10">
      <c r="A4719" s="143" t="s">
        <v>26344</v>
      </c>
      <c r="B4719" s="143" t="s">
        <v>26345</v>
      </c>
      <c r="C4719" s="143" t="s">
        <v>2785</v>
      </c>
      <c r="D4719" s="143" t="s">
        <v>56</v>
      </c>
      <c r="E4719" s="143"/>
      <c r="F4719" s="143"/>
      <c r="G4719" s="145" t="s">
        <v>26346</v>
      </c>
      <c r="H4719" s="143"/>
      <c r="I4719" s="143"/>
      <c r="J4719" s="145" t="s">
        <v>26347</v>
      </c>
    </row>
    <row r="4720" spans="1:10">
      <c r="A4720" s="143" t="s">
        <v>26348</v>
      </c>
      <c r="B4720" s="143" t="s">
        <v>26349</v>
      </c>
      <c r="C4720" s="143" t="s">
        <v>2785</v>
      </c>
      <c r="D4720" s="143" t="s">
        <v>56</v>
      </c>
      <c r="E4720" s="143"/>
      <c r="F4720" s="143"/>
      <c r="G4720" s="145" t="s">
        <v>26350</v>
      </c>
      <c r="H4720" s="143"/>
      <c r="I4720" s="143"/>
      <c r="J4720" s="145" t="s">
        <v>26351</v>
      </c>
    </row>
    <row r="4721" spans="1:10">
      <c r="A4721" s="143" t="s">
        <v>26352</v>
      </c>
      <c r="B4721" s="143" t="s">
        <v>26353</v>
      </c>
      <c r="C4721" s="143" t="s">
        <v>2785</v>
      </c>
      <c r="D4721" s="143" t="s">
        <v>56</v>
      </c>
      <c r="E4721" s="143"/>
      <c r="F4721" s="143"/>
      <c r="G4721" s="145" t="s">
        <v>26354</v>
      </c>
      <c r="H4721" s="143"/>
      <c r="I4721" s="143"/>
      <c r="J4721" s="145" t="s">
        <v>26355</v>
      </c>
    </row>
    <row r="4722" spans="1:10">
      <c r="A4722" s="143" t="s">
        <v>26356</v>
      </c>
      <c r="B4722" s="143" t="s">
        <v>26357</v>
      </c>
      <c r="C4722" s="143" t="s">
        <v>2785</v>
      </c>
      <c r="D4722" s="143" t="s">
        <v>56</v>
      </c>
      <c r="E4722" s="143"/>
      <c r="F4722" s="143"/>
      <c r="G4722" s="145" t="s">
        <v>26358</v>
      </c>
      <c r="H4722" s="143"/>
      <c r="I4722" s="143"/>
      <c r="J4722" s="145" t="s">
        <v>26359</v>
      </c>
    </row>
    <row r="4723" spans="1:10">
      <c r="A4723" s="143" t="s">
        <v>26360</v>
      </c>
      <c r="B4723" s="143" t="s">
        <v>26361</v>
      </c>
      <c r="C4723" s="143" t="s">
        <v>2785</v>
      </c>
      <c r="D4723" s="143" t="s">
        <v>56</v>
      </c>
      <c r="E4723" s="143"/>
      <c r="F4723" s="143"/>
      <c r="G4723" s="145" t="s">
        <v>26362</v>
      </c>
      <c r="H4723" s="143"/>
      <c r="I4723" s="143"/>
      <c r="J4723" s="145" t="s">
        <v>26363</v>
      </c>
    </row>
    <row r="4724" spans="1:10">
      <c r="A4724" s="143" t="s">
        <v>26364</v>
      </c>
      <c r="B4724" s="143" t="s">
        <v>26365</v>
      </c>
      <c r="C4724" s="143" t="s">
        <v>2785</v>
      </c>
      <c r="D4724" s="143" t="s">
        <v>56</v>
      </c>
      <c r="E4724" s="143"/>
      <c r="F4724" s="143"/>
      <c r="G4724" s="145" t="s">
        <v>26366</v>
      </c>
      <c r="H4724" s="143"/>
      <c r="I4724" s="143"/>
      <c r="J4724" s="145" t="s">
        <v>12594</v>
      </c>
    </row>
    <row r="4725" spans="1:10">
      <c r="A4725" s="143" t="s">
        <v>26367</v>
      </c>
      <c r="B4725" s="143" t="s">
        <v>26368</v>
      </c>
      <c r="C4725" s="143" t="s">
        <v>2785</v>
      </c>
      <c r="D4725" s="143" t="s">
        <v>56</v>
      </c>
      <c r="E4725" s="143"/>
      <c r="F4725" s="143"/>
      <c r="G4725" s="145" t="s">
        <v>12564</v>
      </c>
      <c r="H4725" s="143"/>
      <c r="I4725" s="143"/>
      <c r="J4725" s="145" t="s">
        <v>12603</v>
      </c>
    </row>
    <row r="4726" spans="1:10">
      <c r="A4726" s="143" t="s">
        <v>26369</v>
      </c>
      <c r="B4726" s="143" t="s">
        <v>26370</v>
      </c>
      <c r="C4726" s="143" t="s">
        <v>2785</v>
      </c>
      <c r="D4726" s="143" t="s">
        <v>56</v>
      </c>
      <c r="E4726" s="143"/>
      <c r="F4726" s="143"/>
      <c r="G4726" s="145" t="s">
        <v>26371</v>
      </c>
      <c r="H4726" s="143"/>
      <c r="I4726" s="143"/>
      <c r="J4726" s="145" t="s">
        <v>26372</v>
      </c>
    </row>
    <row r="4727" spans="1:10">
      <c r="A4727" s="143" t="s">
        <v>26373</v>
      </c>
      <c r="B4727" s="143" t="s">
        <v>26374</v>
      </c>
      <c r="C4727" s="143" t="s">
        <v>2785</v>
      </c>
      <c r="D4727" s="143" t="s">
        <v>56</v>
      </c>
      <c r="E4727" s="143"/>
      <c r="F4727" s="143"/>
      <c r="G4727" s="145" t="s">
        <v>26375</v>
      </c>
      <c r="H4727" s="143"/>
      <c r="I4727" s="143"/>
      <c r="J4727" s="145" t="s">
        <v>26376</v>
      </c>
    </row>
    <row r="4728" spans="1:10">
      <c r="A4728" s="143" t="s">
        <v>26377</v>
      </c>
      <c r="B4728" s="143" t="s">
        <v>26378</v>
      </c>
      <c r="C4728" s="143" t="s">
        <v>2785</v>
      </c>
      <c r="D4728" s="143" t="s">
        <v>56</v>
      </c>
      <c r="E4728" s="143"/>
      <c r="F4728" s="143"/>
      <c r="G4728" s="145" t="s">
        <v>26379</v>
      </c>
      <c r="H4728" s="143"/>
      <c r="I4728" s="143"/>
      <c r="J4728" s="145" t="s">
        <v>26380</v>
      </c>
    </row>
    <row r="4729" spans="1:10">
      <c r="A4729" s="143" t="s">
        <v>26381</v>
      </c>
      <c r="B4729" s="143" t="s">
        <v>26382</v>
      </c>
      <c r="C4729" s="143" t="s">
        <v>2785</v>
      </c>
      <c r="D4729" s="143" t="s">
        <v>56</v>
      </c>
      <c r="E4729" s="143"/>
      <c r="F4729" s="143"/>
      <c r="G4729" s="145" t="s">
        <v>26383</v>
      </c>
      <c r="H4729" s="143"/>
      <c r="I4729" s="143"/>
      <c r="J4729" s="145" t="s">
        <v>26384</v>
      </c>
    </row>
    <row r="4730" spans="1:10">
      <c r="A4730" s="143" t="s">
        <v>26385</v>
      </c>
      <c r="B4730" s="143" t="s">
        <v>26386</v>
      </c>
      <c r="C4730" s="143" t="s">
        <v>2785</v>
      </c>
      <c r="D4730" s="143" t="s">
        <v>56</v>
      </c>
      <c r="E4730" s="143"/>
      <c r="F4730" s="143"/>
      <c r="G4730" s="145" t="s">
        <v>13944</v>
      </c>
      <c r="H4730" s="143"/>
      <c r="I4730" s="143"/>
      <c r="J4730" s="145" t="s">
        <v>26387</v>
      </c>
    </row>
    <row r="4731" spans="1:10">
      <c r="A4731" s="143" t="s">
        <v>26388</v>
      </c>
      <c r="B4731" s="143" t="s">
        <v>26389</v>
      </c>
      <c r="C4731" s="143" t="s">
        <v>2785</v>
      </c>
      <c r="D4731" s="143" t="s">
        <v>56</v>
      </c>
      <c r="E4731" s="143"/>
      <c r="F4731" s="143"/>
      <c r="G4731" s="145" t="s">
        <v>26390</v>
      </c>
      <c r="H4731" s="143"/>
      <c r="I4731" s="143"/>
      <c r="J4731" s="145" t="s">
        <v>26391</v>
      </c>
    </row>
    <row r="4732" spans="1:10">
      <c r="A4732" s="143" t="s">
        <v>26392</v>
      </c>
      <c r="B4732" s="143" t="s">
        <v>26393</v>
      </c>
      <c r="C4732" s="143" t="s">
        <v>2785</v>
      </c>
      <c r="D4732" s="143" t="s">
        <v>56</v>
      </c>
      <c r="E4732" s="143"/>
      <c r="F4732" s="143"/>
      <c r="G4732" s="145" t="s">
        <v>26394</v>
      </c>
      <c r="H4732" s="143"/>
      <c r="I4732" s="143"/>
      <c r="J4732" s="145" t="s">
        <v>26395</v>
      </c>
    </row>
    <row r="4733" spans="1:10">
      <c r="A4733" s="143" t="s">
        <v>26396</v>
      </c>
      <c r="B4733" s="143" t="s">
        <v>26397</v>
      </c>
      <c r="C4733" s="143" t="s">
        <v>2785</v>
      </c>
      <c r="D4733" s="143" t="s">
        <v>56</v>
      </c>
      <c r="E4733" s="143"/>
      <c r="F4733" s="143"/>
      <c r="G4733" s="145" t="s">
        <v>26398</v>
      </c>
      <c r="H4733" s="143"/>
      <c r="I4733" s="143"/>
      <c r="J4733" s="145" t="s">
        <v>26399</v>
      </c>
    </row>
    <row r="4734" spans="1:10">
      <c r="A4734" s="143" t="s">
        <v>26400</v>
      </c>
      <c r="B4734" s="143" t="s">
        <v>11757</v>
      </c>
      <c r="C4734" s="143" t="s">
        <v>2785</v>
      </c>
      <c r="D4734" s="143" t="s">
        <v>56</v>
      </c>
      <c r="E4734" s="143"/>
      <c r="F4734" s="143"/>
      <c r="G4734" s="145" t="s">
        <v>26401</v>
      </c>
      <c r="H4734" s="143"/>
      <c r="I4734" s="143"/>
      <c r="J4734" s="145" t="s">
        <v>26402</v>
      </c>
    </row>
    <row r="4735" spans="1:10">
      <c r="A4735" s="143" t="s">
        <v>26403</v>
      </c>
      <c r="B4735" s="143" t="s">
        <v>11759</v>
      </c>
      <c r="C4735" s="143" t="s">
        <v>2785</v>
      </c>
      <c r="D4735" s="143" t="s">
        <v>56</v>
      </c>
      <c r="E4735" s="143"/>
      <c r="F4735" s="143"/>
      <c r="G4735" s="145" t="s">
        <v>26404</v>
      </c>
      <c r="H4735" s="143"/>
      <c r="I4735" s="143"/>
      <c r="J4735" s="145" t="s">
        <v>26405</v>
      </c>
    </row>
    <row r="4736" spans="1:10">
      <c r="A4736" s="143" t="s">
        <v>26406</v>
      </c>
      <c r="B4736" s="143" t="s">
        <v>11761</v>
      </c>
      <c r="C4736" s="143" t="s">
        <v>2785</v>
      </c>
      <c r="D4736" s="143" t="s">
        <v>56</v>
      </c>
      <c r="E4736" s="143"/>
      <c r="F4736" s="143"/>
      <c r="G4736" s="145" t="s">
        <v>26407</v>
      </c>
      <c r="H4736" s="143"/>
      <c r="I4736" s="143"/>
      <c r="J4736" s="145" t="s">
        <v>26408</v>
      </c>
    </row>
    <row r="4737" spans="1:10">
      <c r="A4737" s="143" t="s">
        <v>26409</v>
      </c>
      <c r="B4737" s="143" t="s">
        <v>11763</v>
      </c>
      <c r="C4737" s="143" t="s">
        <v>2785</v>
      </c>
      <c r="D4737" s="143" t="s">
        <v>56</v>
      </c>
      <c r="E4737" s="143"/>
      <c r="F4737" s="143"/>
      <c r="G4737" s="145" t="s">
        <v>26410</v>
      </c>
      <c r="H4737" s="143"/>
      <c r="I4737" s="143"/>
      <c r="J4737" s="145" t="s">
        <v>26411</v>
      </c>
    </row>
    <row r="4738" spans="1:10">
      <c r="A4738" s="143" t="s">
        <v>26412</v>
      </c>
      <c r="B4738" s="143" t="s">
        <v>11765</v>
      </c>
      <c r="C4738" s="143" t="s">
        <v>2785</v>
      </c>
      <c r="D4738" s="143" t="s">
        <v>56</v>
      </c>
      <c r="E4738" s="143"/>
      <c r="F4738" s="143"/>
      <c r="G4738" s="145" t="s">
        <v>26413</v>
      </c>
      <c r="H4738" s="143"/>
      <c r="I4738" s="143"/>
      <c r="J4738" s="145" t="s">
        <v>26414</v>
      </c>
    </row>
    <row r="4739" spans="1:10">
      <c r="A4739" s="143" t="s">
        <v>26415</v>
      </c>
      <c r="B4739" s="143" t="s">
        <v>11767</v>
      </c>
      <c r="C4739" s="143" t="s">
        <v>2785</v>
      </c>
      <c r="D4739" s="143" t="s">
        <v>56</v>
      </c>
      <c r="E4739" s="143"/>
      <c r="F4739" s="143"/>
      <c r="G4739" s="145" t="s">
        <v>26416</v>
      </c>
      <c r="H4739" s="143"/>
      <c r="I4739" s="143"/>
      <c r="J4739" s="145" t="s">
        <v>26417</v>
      </c>
    </row>
    <row r="4740" spans="1:10">
      <c r="A4740" s="143" t="s">
        <v>26418</v>
      </c>
      <c r="B4740" s="143" t="s">
        <v>11769</v>
      </c>
      <c r="C4740" s="143" t="s">
        <v>2785</v>
      </c>
      <c r="D4740" s="143" t="s">
        <v>56</v>
      </c>
      <c r="E4740" s="143"/>
      <c r="F4740" s="143"/>
      <c r="G4740" s="145" t="s">
        <v>26419</v>
      </c>
      <c r="H4740" s="143"/>
      <c r="I4740" s="143"/>
      <c r="J4740" s="145" t="s">
        <v>26420</v>
      </c>
    </row>
    <row r="4741" spans="1:10">
      <c r="A4741" s="143" t="s">
        <v>26421</v>
      </c>
      <c r="B4741" s="143" t="s">
        <v>11771</v>
      </c>
      <c r="C4741" s="143" t="s">
        <v>2785</v>
      </c>
      <c r="D4741" s="143" t="s">
        <v>56</v>
      </c>
      <c r="E4741" s="143"/>
      <c r="F4741" s="143"/>
      <c r="G4741" s="145" t="s">
        <v>26422</v>
      </c>
      <c r="H4741" s="143"/>
      <c r="I4741" s="143"/>
      <c r="J4741" s="145" t="s">
        <v>26423</v>
      </c>
    </row>
    <row r="4742" spans="1:10">
      <c r="A4742" s="143" t="s">
        <v>26424</v>
      </c>
      <c r="B4742" s="143" t="s">
        <v>11773</v>
      </c>
      <c r="C4742" s="143" t="s">
        <v>2785</v>
      </c>
      <c r="D4742" s="143" t="s">
        <v>56</v>
      </c>
      <c r="E4742" s="143"/>
      <c r="F4742" s="143"/>
      <c r="G4742" s="145" t="s">
        <v>26425</v>
      </c>
      <c r="H4742" s="143"/>
      <c r="I4742" s="143"/>
      <c r="J4742" s="145" t="s">
        <v>26426</v>
      </c>
    </row>
    <row r="4743" spans="1:10">
      <c r="A4743" s="143" t="s">
        <v>26427</v>
      </c>
      <c r="B4743" s="143" t="s">
        <v>11775</v>
      </c>
      <c r="C4743" s="143" t="s">
        <v>2785</v>
      </c>
      <c r="D4743" s="143" t="s">
        <v>56</v>
      </c>
      <c r="E4743" s="143"/>
      <c r="F4743" s="143"/>
      <c r="G4743" s="145" t="s">
        <v>26428</v>
      </c>
      <c r="H4743" s="143"/>
      <c r="I4743" s="143"/>
      <c r="J4743" s="145" t="s">
        <v>26429</v>
      </c>
    </row>
    <row r="4744" spans="1:10">
      <c r="A4744" s="143" t="s">
        <v>26430</v>
      </c>
      <c r="B4744" s="143" t="s">
        <v>11777</v>
      </c>
      <c r="C4744" s="143" t="s">
        <v>2785</v>
      </c>
      <c r="D4744" s="143" t="s">
        <v>56</v>
      </c>
      <c r="E4744" s="143"/>
      <c r="F4744" s="143"/>
      <c r="G4744" s="145" t="s">
        <v>26431</v>
      </c>
      <c r="H4744" s="143"/>
      <c r="I4744" s="143"/>
      <c r="J4744" s="145" t="s">
        <v>26432</v>
      </c>
    </row>
    <row r="4745" spans="1:10">
      <c r="A4745" s="143" t="s">
        <v>26433</v>
      </c>
      <c r="B4745" s="143" t="s">
        <v>11779</v>
      </c>
      <c r="C4745" s="143" t="s">
        <v>2785</v>
      </c>
      <c r="D4745" s="143" t="s">
        <v>56</v>
      </c>
      <c r="E4745" s="143"/>
      <c r="F4745" s="143"/>
      <c r="G4745" s="145" t="s">
        <v>26434</v>
      </c>
      <c r="H4745" s="143"/>
      <c r="I4745" s="143"/>
      <c r="J4745" s="145" t="s">
        <v>26435</v>
      </c>
    </row>
    <row r="4746" spans="1:10">
      <c r="A4746" s="143" t="s">
        <v>26436</v>
      </c>
      <c r="B4746" s="143" t="s">
        <v>11781</v>
      </c>
      <c r="C4746" s="143" t="s">
        <v>2785</v>
      </c>
      <c r="D4746" s="143" t="s">
        <v>56</v>
      </c>
      <c r="E4746" s="143"/>
      <c r="F4746" s="143"/>
      <c r="G4746" s="145" t="s">
        <v>17941</v>
      </c>
      <c r="H4746" s="143"/>
      <c r="I4746" s="143"/>
      <c r="J4746" s="145" t="s">
        <v>26437</v>
      </c>
    </row>
    <row r="4747" spans="1:10">
      <c r="A4747" s="143" t="s">
        <v>26438</v>
      </c>
      <c r="B4747" s="143" t="s">
        <v>11783</v>
      </c>
      <c r="C4747" s="143" t="s">
        <v>2785</v>
      </c>
      <c r="D4747" s="143" t="s">
        <v>56</v>
      </c>
      <c r="E4747" s="143"/>
      <c r="F4747" s="143"/>
      <c r="G4747" s="145" t="s">
        <v>26439</v>
      </c>
      <c r="H4747" s="143"/>
      <c r="I4747" s="143"/>
      <c r="J4747" s="145" t="s">
        <v>26440</v>
      </c>
    </row>
    <row r="4748" spans="1:10">
      <c r="A4748" s="143" t="s">
        <v>26441</v>
      </c>
      <c r="B4748" s="143" t="s">
        <v>11784</v>
      </c>
      <c r="C4748" s="143" t="s">
        <v>2785</v>
      </c>
      <c r="D4748" s="143" t="s">
        <v>56</v>
      </c>
      <c r="E4748" s="143"/>
      <c r="F4748" s="143"/>
      <c r="G4748" s="145" t="s">
        <v>26442</v>
      </c>
      <c r="H4748" s="143"/>
      <c r="I4748" s="143"/>
      <c r="J4748" s="145" t="s">
        <v>26443</v>
      </c>
    </row>
    <row r="4749" spans="1:10">
      <c r="A4749" s="143" t="s">
        <v>26444</v>
      </c>
      <c r="B4749" s="143" t="s">
        <v>11786</v>
      </c>
      <c r="C4749" s="143" t="s">
        <v>2785</v>
      </c>
      <c r="D4749" s="143" t="s">
        <v>56</v>
      </c>
      <c r="E4749" s="143"/>
      <c r="F4749" s="143"/>
      <c r="G4749" s="145" t="s">
        <v>26445</v>
      </c>
      <c r="H4749" s="143"/>
      <c r="I4749" s="143"/>
      <c r="J4749" s="145" t="s">
        <v>15634</v>
      </c>
    </row>
    <row r="4750" spans="1:10">
      <c r="A4750" s="143" t="s">
        <v>26446</v>
      </c>
      <c r="B4750" s="143" t="s">
        <v>11788</v>
      </c>
      <c r="C4750" s="143" t="s">
        <v>2785</v>
      </c>
      <c r="D4750" s="143" t="s">
        <v>56</v>
      </c>
      <c r="E4750" s="143"/>
      <c r="F4750" s="143"/>
      <c r="G4750" s="145" t="s">
        <v>13040</v>
      </c>
      <c r="H4750" s="143"/>
      <c r="I4750" s="143"/>
      <c r="J4750" s="145" t="s">
        <v>12136</v>
      </c>
    </row>
    <row r="4751" spans="1:10">
      <c r="A4751" s="143" t="s">
        <v>26447</v>
      </c>
      <c r="B4751" s="143" t="s">
        <v>11790</v>
      </c>
      <c r="C4751" s="143" t="s">
        <v>2785</v>
      </c>
      <c r="D4751" s="143" t="s">
        <v>56</v>
      </c>
      <c r="E4751" s="143"/>
      <c r="F4751" s="143"/>
      <c r="G4751" s="145" t="s">
        <v>9215</v>
      </c>
      <c r="H4751" s="143"/>
      <c r="I4751" s="143"/>
      <c r="J4751" s="145" t="s">
        <v>8764</v>
      </c>
    </row>
    <row r="4752" spans="1:10">
      <c r="A4752" s="143" t="s">
        <v>26448</v>
      </c>
      <c r="B4752" s="143" t="s">
        <v>11792</v>
      </c>
      <c r="C4752" s="143" t="s">
        <v>2785</v>
      </c>
      <c r="D4752" s="143" t="s">
        <v>56</v>
      </c>
      <c r="E4752" s="143"/>
      <c r="F4752" s="143"/>
      <c r="G4752" s="145" t="s">
        <v>13559</v>
      </c>
      <c r="H4752" s="143"/>
      <c r="I4752" s="143"/>
      <c r="J4752" s="145" t="s">
        <v>26449</v>
      </c>
    </row>
    <row r="4753" spans="1:10">
      <c r="A4753" s="143" t="s">
        <v>26450</v>
      </c>
      <c r="B4753" s="143" t="s">
        <v>11794</v>
      </c>
      <c r="C4753" s="143" t="s">
        <v>2785</v>
      </c>
      <c r="D4753" s="143" t="s">
        <v>56</v>
      </c>
      <c r="E4753" s="143"/>
      <c r="F4753" s="143"/>
      <c r="G4753" s="145" t="s">
        <v>26451</v>
      </c>
      <c r="H4753" s="143"/>
      <c r="I4753" s="143"/>
      <c r="J4753" s="145" t="s">
        <v>26452</v>
      </c>
    </row>
    <row r="4754" spans="1:10">
      <c r="A4754" s="143" t="s">
        <v>26453</v>
      </c>
      <c r="B4754" s="143" t="s">
        <v>11796</v>
      </c>
      <c r="C4754" s="143" t="s">
        <v>2785</v>
      </c>
      <c r="D4754" s="143" t="s">
        <v>56</v>
      </c>
      <c r="E4754" s="143"/>
      <c r="F4754" s="143"/>
      <c r="G4754" s="145" t="s">
        <v>26454</v>
      </c>
      <c r="H4754" s="143"/>
      <c r="I4754" s="143"/>
      <c r="J4754" s="145" t="s">
        <v>26455</v>
      </c>
    </row>
    <row r="4755" spans="1:10">
      <c r="A4755" s="143" t="s">
        <v>26456</v>
      </c>
      <c r="B4755" s="143" t="s">
        <v>11798</v>
      </c>
      <c r="C4755" s="143" t="s">
        <v>2785</v>
      </c>
      <c r="D4755" s="143" t="s">
        <v>56</v>
      </c>
      <c r="E4755" s="143"/>
      <c r="F4755" s="143"/>
      <c r="G4755" s="145" t="s">
        <v>26457</v>
      </c>
      <c r="H4755" s="143"/>
      <c r="I4755" s="143"/>
      <c r="J4755" s="145" t="s">
        <v>26458</v>
      </c>
    </row>
    <row r="4756" spans="1:10">
      <c r="A4756" s="143" t="s">
        <v>26459</v>
      </c>
      <c r="B4756" s="143" t="s">
        <v>11800</v>
      </c>
      <c r="C4756" s="143" t="s">
        <v>2805</v>
      </c>
      <c r="D4756" s="143" t="s">
        <v>114</v>
      </c>
      <c r="E4756" s="143"/>
      <c r="F4756" s="143"/>
      <c r="G4756" s="145" t="s">
        <v>16790</v>
      </c>
      <c r="H4756" s="143"/>
      <c r="I4756" s="143"/>
      <c r="J4756" s="145" t="s">
        <v>25038</v>
      </c>
    </row>
    <row r="4757" spans="1:10">
      <c r="A4757" s="143" t="s">
        <v>26460</v>
      </c>
      <c r="B4757" s="143" t="s">
        <v>11801</v>
      </c>
      <c r="C4757" s="143" t="s">
        <v>2805</v>
      </c>
      <c r="D4757" s="143" t="s">
        <v>114</v>
      </c>
      <c r="E4757" s="143"/>
      <c r="F4757" s="143"/>
      <c r="G4757" s="145" t="s">
        <v>13633</v>
      </c>
      <c r="H4757" s="143"/>
      <c r="I4757" s="143"/>
      <c r="J4757" s="145" t="s">
        <v>26461</v>
      </c>
    </row>
    <row r="4758" spans="1:10">
      <c r="A4758" s="143" t="s">
        <v>26462</v>
      </c>
      <c r="B4758" s="143" t="s">
        <v>11803</v>
      </c>
      <c r="C4758" s="143" t="s">
        <v>3710</v>
      </c>
      <c r="D4758" s="143" t="s">
        <v>114</v>
      </c>
      <c r="E4758" s="143"/>
      <c r="F4758" s="143"/>
      <c r="G4758" s="145" t="s">
        <v>13455</v>
      </c>
      <c r="H4758" s="143"/>
      <c r="I4758" s="143"/>
      <c r="J4758" s="145" t="s">
        <v>26463</v>
      </c>
    </row>
    <row r="4759" spans="1:10">
      <c r="A4759" s="143" t="s">
        <v>26464</v>
      </c>
      <c r="B4759" s="143" t="s">
        <v>11804</v>
      </c>
      <c r="C4759" s="143" t="s">
        <v>2805</v>
      </c>
      <c r="D4759" s="143" t="s">
        <v>114</v>
      </c>
      <c r="E4759" s="143"/>
      <c r="F4759" s="143"/>
      <c r="G4759" s="145" t="s">
        <v>23740</v>
      </c>
      <c r="H4759" s="143"/>
      <c r="I4759" s="143"/>
      <c r="J4759" s="145" t="s">
        <v>10280</v>
      </c>
    </row>
    <row r="4760" spans="1:10">
      <c r="A4760" s="143" t="s">
        <v>26465</v>
      </c>
      <c r="B4760" s="143" t="s">
        <v>11806</v>
      </c>
      <c r="C4760" s="143" t="s">
        <v>2805</v>
      </c>
      <c r="D4760" s="143" t="s">
        <v>114</v>
      </c>
      <c r="E4760" s="143"/>
      <c r="F4760" s="143"/>
      <c r="G4760" s="145" t="s">
        <v>3725</v>
      </c>
      <c r="H4760" s="143"/>
      <c r="I4760" s="143"/>
      <c r="J4760" s="145" t="s">
        <v>23540</v>
      </c>
    </row>
    <row r="4761" spans="1:10">
      <c r="A4761" s="143" t="s">
        <v>26466</v>
      </c>
      <c r="B4761" s="143" t="s">
        <v>11807</v>
      </c>
      <c r="C4761" s="143" t="s">
        <v>2805</v>
      </c>
      <c r="D4761" s="143" t="s">
        <v>56</v>
      </c>
      <c r="E4761" s="143"/>
      <c r="F4761" s="143"/>
      <c r="G4761" s="145" t="s">
        <v>4619</v>
      </c>
      <c r="H4761" s="143"/>
      <c r="I4761" s="143"/>
      <c r="J4761" s="145" t="s">
        <v>4515</v>
      </c>
    </row>
    <row r="4762" spans="1:10">
      <c r="A4762" s="143" t="s">
        <v>26467</v>
      </c>
      <c r="B4762" s="143" t="s">
        <v>11809</v>
      </c>
      <c r="C4762" s="143" t="s">
        <v>2805</v>
      </c>
      <c r="D4762" s="143" t="s">
        <v>56</v>
      </c>
      <c r="E4762" s="143"/>
      <c r="F4762" s="143"/>
      <c r="G4762" s="145" t="s">
        <v>17826</v>
      </c>
      <c r="H4762" s="143"/>
      <c r="I4762" s="143"/>
      <c r="J4762" s="145" t="s">
        <v>23888</v>
      </c>
    </row>
    <row r="4763" spans="1:10">
      <c r="A4763" s="143" t="s">
        <v>26468</v>
      </c>
      <c r="B4763" s="143" t="s">
        <v>11811</v>
      </c>
      <c r="C4763" s="143" t="s">
        <v>2805</v>
      </c>
      <c r="D4763" s="143" t="s">
        <v>56</v>
      </c>
      <c r="E4763" s="143"/>
      <c r="F4763" s="143"/>
      <c r="G4763" s="145" t="s">
        <v>15526</v>
      </c>
      <c r="H4763" s="143"/>
      <c r="I4763" s="143"/>
      <c r="J4763" s="145" t="s">
        <v>3568</v>
      </c>
    </row>
    <row r="4764" spans="1:10">
      <c r="A4764" s="143" t="s">
        <v>26469</v>
      </c>
      <c r="B4764" s="143" t="s">
        <v>11813</v>
      </c>
      <c r="C4764" s="143" t="s">
        <v>2805</v>
      </c>
      <c r="D4764" s="143" t="s">
        <v>56</v>
      </c>
      <c r="E4764" s="143"/>
      <c r="F4764" s="143"/>
      <c r="G4764" s="145" t="s">
        <v>16568</v>
      </c>
      <c r="H4764" s="143"/>
      <c r="I4764" s="143"/>
      <c r="J4764" s="145" t="s">
        <v>9926</v>
      </c>
    </row>
    <row r="4765" spans="1:10">
      <c r="A4765" s="143" t="s">
        <v>26470</v>
      </c>
      <c r="B4765" s="143" t="s">
        <v>11815</v>
      </c>
      <c r="C4765" s="143" t="s">
        <v>2805</v>
      </c>
      <c r="D4765" s="143" t="s">
        <v>56</v>
      </c>
      <c r="E4765" s="143"/>
      <c r="F4765" s="143"/>
      <c r="G4765" s="145" t="s">
        <v>6710</v>
      </c>
      <c r="H4765" s="143"/>
      <c r="I4765" s="143"/>
      <c r="J4765" s="145" t="s">
        <v>2822</v>
      </c>
    </row>
    <row r="4766" spans="1:10">
      <c r="A4766" s="143" t="s">
        <v>26471</v>
      </c>
      <c r="B4766" s="143" t="s">
        <v>11816</v>
      </c>
      <c r="C4766" s="143" t="s">
        <v>2805</v>
      </c>
      <c r="D4766" s="143" t="s">
        <v>56</v>
      </c>
      <c r="E4766" s="143"/>
      <c r="F4766" s="143"/>
      <c r="G4766" s="145" t="s">
        <v>4584</v>
      </c>
      <c r="H4766" s="143"/>
      <c r="I4766" s="143"/>
      <c r="J4766" s="145" t="s">
        <v>16877</v>
      </c>
    </row>
    <row r="4767" spans="1:10">
      <c r="A4767" s="143" t="s">
        <v>26472</v>
      </c>
      <c r="B4767" s="143" t="s">
        <v>11817</v>
      </c>
      <c r="C4767" s="143" t="s">
        <v>2805</v>
      </c>
      <c r="D4767" s="143" t="s">
        <v>56</v>
      </c>
      <c r="E4767" s="143"/>
      <c r="F4767" s="143"/>
      <c r="G4767" s="145" t="s">
        <v>3600</v>
      </c>
      <c r="H4767" s="143"/>
      <c r="I4767" s="143"/>
      <c r="J4767" s="145" t="s">
        <v>7223</v>
      </c>
    </row>
    <row r="4768" spans="1:10">
      <c r="A4768" s="143" t="s">
        <v>26473</v>
      </c>
      <c r="B4768" s="143" t="s">
        <v>11818</v>
      </c>
      <c r="C4768" s="143" t="s">
        <v>2805</v>
      </c>
      <c r="D4768" s="143" t="s">
        <v>56</v>
      </c>
      <c r="E4768" s="143"/>
      <c r="F4768" s="143"/>
      <c r="G4768" s="145" t="s">
        <v>9001</v>
      </c>
      <c r="H4768" s="143"/>
      <c r="I4768" s="143"/>
      <c r="J4768" s="145" t="s">
        <v>10343</v>
      </c>
    </row>
    <row r="4769" spans="1:10">
      <c r="A4769" s="143" t="s">
        <v>26474</v>
      </c>
      <c r="B4769" s="143" t="s">
        <v>11819</v>
      </c>
      <c r="C4769" s="143" t="s">
        <v>2805</v>
      </c>
      <c r="D4769" s="143" t="s">
        <v>56</v>
      </c>
      <c r="E4769" s="143"/>
      <c r="F4769" s="143"/>
      <c r="G4769" s="145" t="s">
        <v>21667</v>
      </c>
      <c r="H4769" s="143"/>
      <c r="I4769" s="143"/>
      <c r="J4769" s="145" t="s">
        <v>26475</v>
      </c>
    </row>
    <row r="4770" spans="1:10">
      <c r="A4770" s="143" t="s">
        <v>26476</v>
      </c>
      <c r="B4770" s="143" t="s">
        <v>26477</v>
      </c>
      <c r="C4770" s="143" t="s">
        <v>2805</v>
      </c>
      <c r="D4770" s="143" t="s">
        <v>114</v>
      </c>
      <c r="E4770" s="143"/>
      <c r="F4770" s="143"/>
      <c r="G4770" s="145" t="s">
        <v>4867</v>
      </c>
      <c r="H4770" s="143"/>
      <c r="I4770" s="143"/>
      <c r="J4770" s="145" t="s">
        <v>9929</v>
      </c>
    </row>
    <row r="4771" spans="1:10">
      <c r="A4771" s="143" t="s">
        <v>26478</v>
      </c>
      <c r="B4771" s="143" t="s">
        <v>26479</v>
      </c>
      <c r="C4771" s="143" t="s">
        <v>2805</v>
      </c>
      <c r="D4771" s="143" t="s">
        <v>114</v>
      </c>
      <c r="E4771" s="143"/>
      <c r="F4771" s="143"/>
      <c r="G4771" s="145" t="s">
        <v>3566</v>
      </c>
      <c r="H4771" s="143"/>
      <c r="I4771" s="143"/>
      <c r="J4771" s="145" t="s">
        <v>26480</v>
      </c>
    </row>
    <row r="4772" spans="1:10">
      <c r="A4772" s="143" t="s">
        <v>26481</v>
      </c>
      <c r="B4772" s="143" t="s">
        <v>26482</v>
      </c>
      <c r="C4772" s="143" t="s">
        <v>2805</v>
      </c>
      <c r="D4772" s="143" t="s">
        <v>114</v>
      </c>
      <c r="E4772" s="143"/>
      <c r="F4772" s="143"/>
      <c r="G4772" s="145" t="s">
        <v>4193</v>
      </c>
      <c r="H4772" s="143"/>
      <c r="I4772" s="143"/>
      <c r="J4772" s="145" t="s">
        <v>3031</v>
      </c>
    </row>
    <row r="4773" spans="1:10">
      <c r="A4773" s="143" t="s">
        <v>26483</v>
      </c>
      <c r="B4773" s="143" t="s">
        <v>26484</v>
      </c>
      <c r="C4773" s="143" t="s">
        <v>2805</v>
      </c>
      <c r="D4773" s="143" t="s">
        <v>114</v>
      </c>
      <c r="E4773" s="143"/>
      <c r="F4773" s="143"/>
      <c r="G4773" s="145" t="s">
        <v>4497</v>
      </c>
      <c r="H4773" s="143"/>
      <c r="I4773" s="143"/>
      <c r="J4773" s="145" t="s">
        <v>12288</v>
      </c>
    </row>
    <row r="4774" spans="1:10">
      <c r="A4774" s="143" t="s">
        <v>26485</v>
      </c>
      <c r="B4774" s="143" t="s">
        <v>11828</v>
      </c>
      <c r="C4774" s="143" t="s">
        <v>2805</v>
      </c>
      <c r="D4774" s="143" t="s">
        <v>114</v>
      </c>
      <c r="E4774" s="143"/>
      <c r="F4774" s="143"/>
      <c r="G4774" s="145" t="s">
        <v>15232</v>
      </c>
      <c r="H4774" s="143"/>
      <c r="I4774" s="143"/>
      <c r="J4774" s="145" t="s">
        <v>25038</v>
      </c>
    </row>
    <row r="4775" spans="1:10">
      <c r="A4775" s="143" t="s">
        <v>26486</v>
      </c>
      <c r="B4775" s="143" t="s">
        <v>11829</v>
      </c>
      <c r="C4775" s="143" t="s">
        <v>2805</v>
      </c>
      <c r="D4775" s="143" t="s">
        <v>114</v>
      </c>
      <c r="E4775" s="143"/>
      <c r="F4775" s="143"/>
      <c r="G4775" s="145" t="s">
        <v>23630</v>
      </c>
      <c r="H4775" s="143"/>
      <c r="I4775" s="143"/>
      <c r="J4775" s="145" t="s">
        <v>3011</v>
      </c>
    </row>
    <row r="4776" spans="1:10">
      <c r="A4776" s="143" t="s">
        <v>26487</v>
      </c>
      <c r="B4776" s="143" t="s">
        <v>11831</v>
      </c>
      <c r="C4776" s="143" t="s">
        <v>2805</v>
      </c>
      <c r="D4776" s="143" t="s">
        <v>114</v>
      </c>
      <c r="E4776" s="143"/>
      <c r="F4776" s="143"/>
      <c r="G4776" s="145" t="s">
        <v>16668</v>
      </c>
      <c r="H4776" s="143"/>
      <c r="I4776" s="143"/>
      <c r="J4776" s="145" t="s">
        <v>7853</v>
      </c>
    </row>
    <row r="4777" spans="1:10">
      <c r="A4777" s="143" t="s">
        <v>26488</v>
      </c>
      <c r="B4777" s="143" t="s">
        <v>11833</v>
      </c>
      <c r="C4777" s="143" t="s">
        <v>2785</v>
      </c>
      <c r="D4777" s="143" t="s">
        <v>114</v>
      </c>
      <c r="E4777" s="143"/>
      <c r="F4777" s="143"/>
      <c r="G4777" s="145" t="s">
        <v>12093</v>
      </c>
      <c r="H4777" s="143"/>
      <c r="I4777" s="143"/>
      <c r="J4777" s="145" t="s">
        <v>15452</v>
      </c>
    </row>
    <row r="4778" spans="1:10">
      <c r="A4778" s="143" t="s">
        <v>26489</v>
      </c>
      <c r="B4778" s="143" t="s">
        <v>11834</v>
      </c>
      <c r="C4778" s="143" t="s">
        <v>2785</v>
      </c>
      <c r="D4778" s="143" t="s">
        <v>114</v>
      </c>
      <c r="E4778" s="143"/>
      <c r="F4778" s="143"/>
      <c r="G4778" s="145" t="s">
        <v>23867</v>
      </c>
      <c r="H4778" s="143"/>
      <c r="I4778" s="143"/>
      <c r="J4778" s="145" t="s">
        <v>9017</v>
      </c>
    </row>
    <row r="4779" spans="1:10">
      <c r="A4779" s="143" t="s">
        <v>26490</v>
      </c>
      <c r="B4779" s="143" t="s">
        <v>11835</v>
      </c>
      <c r="C4779" s="143" t="s">
        <v>2785</v>
      </c>
      <c r="D4779" s="143" t="s">
        <v>114</v>
      </c>
      <c r="E4779" s="143"/>
      <c r="F4779" s="143"/>
      <c r="G4779" s="145" t="s">
        <v>5023</v>
      </c>
      <c r="H4779" s="143"/>
      <c r="I4779" s="143"/>
      <c r="J4779" s="145" t="s">
        <v>3078</v>
      </c>
    </row>
    <row r="4780" spans="1:10">
      <c r="A4780" s="143" t="s">
        <v>26491</v>
      </c>
      <c r="B4780" s="143" t="s">
        <v>11837</v>
      </c>
      <c r="C4780" s="143" t="s">
        <v>2785</v>
      </c>
      <c r="D4780" s="143" t="s">
        <v>114</v>
      </c>
      <c r="E4780" s="143"/>
      <c r="F4780" s="143"/>
      <c r="G4780" s="145" t="s">
        <v>7363</v>
      </c>
      <c r="H4780" s="143"/>
      <c r="I4780" s="143"/>
      <c r="J4780" s="145" t="s">
        <v>9569</v>
      </c>
    </row>
    <row r="4781" spans="1:10">
      <c r="A4781" s="143" t="s">
        <v>26492</v>
      </c>
      <c r="B4781" s="143" t="s">
        <v>11838</v>
      </c>
      <c r="C4781" s="143" t="s">
        <v>2785</v>
      </c>
      <c r="D4781" s="143" t="s">
        <v>114</v>
      </c>
      <c r="E4781" s="143"/>
      <c r="F4781" s="143"/>
      <c r="G4781" s="145" t="s">
        <v>19084</v>
      </c>
      <c r="H4781" s="143"/>
      <c r="I4781" s="143"/>
      <c r="J4781" s="145" t="s">
        <v>3280</v>
      </c>
    </row>
    <row r="4782" spans="1:10">
      <c r="A4782" s="143" t="s">
        <v>26493</v>
      </c>
      <c r="B4782" s="143" t="s">
        <v>11839</v>
      </c>
      <c r="C4782" s="143" t="s">
        <v>2785</v>
      </c>
      <c r="D4782" s="143" t="s">
        <v>114</v>
      </c>
      <c r="E4782" s="143"/>
      <c r="F4782" s="143"/>
      <c r="G4782" s="145" t="s">
        <v>26494</v>
      </c>
      <c r="H4782" s="143"/>
      <c r="I4782" s="143"/>
      <c r="J4782" s="145" t="s">
        <v>7380</v>
      </c>
    </row>
    <row r="4783" spans="1:10">
      <c r="A4783" s="143" t="s">
        <v>26495</v>
      </c>
      <c r="B4783" s="143" t="s">
        <v>11841</v>
      </c>
      <c r="C4783" s="143" t="s">
        <v>2805</v>
      </c>
      <c r="D4783" s="143" t="s">
        <v>114</v>
      </c>
      <c r="E4783" s="143"/>
      <c r="F4783" s="143"/>
      <c r="G4783" s="145" t="s">
        <v>4437</v>
      </c>
      <c r="H4783" s="143"/>
      <c r="I4783" s="143"/>
      <c r="J4783" s="145" t="s">
        <v>16995</v>
      </c>
    </row>
    <row r="4784" spans="1:10">
      <c r="A4784" s="143" t="s">
        <v>26496</v>
      </c>
      <c r="B4784" s="143" t="s">
        <v>11842</v>
      </c>
      <c r="C4784" s="143" t="s">
        <v>2805</v>
      </c>
      <c r="D4784" s="143" t="s">
        <v>114</v>
      </c>
      <c r="E4784" s="143"/>
      <c r="F4784" s="143"/>
      <c r="G4784" s="145" t="s">
        <v>3276</v>
      </c>
      <c r="H4784" s="143"/>
      <c r="I4784" s="143"/>
      <c r="J4784" s="145" t="s">
        <v>4121</v>
      </c>
    </row>
    <row r="4785" spans="1:10">
      <c r="A4785" s="143" t="s">
        <v>26497</v>
      </c>
      <c r="B4785" s="143" t="s">
        <v>11843</v>
      </c>
      <c r="C4785" s="143" t="s">
        <v>2805</v>
      </c>
      <c r="D4785" s="143" t="s">
        <v>114</v>
      </c>
      <c r="E4785" s="143"/>
      <c r="F4785" s="143"/>
      <c r="G4785" s="145" t="s">
        <v>4572</v>
      </c>
      <c r="H4785" s="143"/>
      <c r="I4785" s="143"/>
      <c r="J4785" s="145" t="s">
        <v>8041</v>
      </c>
    </row>
    <row r="4786" spans="1:10">
      <c r="A4786" s="143" t="s">
        <v>26498</v>
      </c>
      <c r="B4786" s="143" t="s">
        <v>11844</v>
      </c>
      <c r="C4786" s="143" t="s">
        <v>2805</v>
      </c>
      <c r="D4786" s="143" t="s">
        <v>114</v>
      </c>
      <c r="E4786" s="143"/>
      <c r="F4786" s="143"/>
      <c r="G4786" s="145" t="s">
        <v>14818</v>
      </c>
      <c r="H4786" s="143"/>
      <c r="I4786" s="143"/>
      <c r="J4786" s="145" t="s">
        <v>4725</v>
      </c>
    </row>
    <row r="4787" spans="1:10">
      <c r="A4787" s="143" t="s">
        <v>26499</v>
      </c>
      <c r="B4787" s="143" t="s">
        <v>11845</v>
      </c>
      <c r="C4787" s="143" t="s">
        <v>2805</v>
      </c>
      <c r="D4787" s="143" t="s">
        <v>114</v>
      </c>
      <c r="E4787" s="143"/>
      <c r="F4787" s="143"/>
      <c r="G4787" s="145" t="s">
        <v>14826</v>
      </c>
      <c r="H4787" s="143"/>
      <c r="I4787" s="143"/>
      <c r="J4787" s="145" t="s">
        <v>26500</v>
      </c>
    </row>
    <row r="4788" spans="1:10">
      <c r="A4788" s="143" t="s">
        <v>26501</v>
      </c>
      <c r="B4788" s="143" t="s">
        <v>11846</v>
      </c>
      <c r="C4788" s="143" t="s">
        <v>2805</v>
      </c>
      <c r="D4788" s="143" t="s">
        <v>114</v>
      </c>
      <c r="E4788" s="143"/>
      <c r="F4788" s="143"/>
      <c r="G4788" s="145" t="s">
        <v>4315</v>
      </c>
      <c r="H4788" s="143"/>
      <c r="I4788" s="143"/>
      <c r="J4788" s="145" t="s">
        <v>16577</v>
      </c>
    </row>
    <row r="4789" spans="1:10">
      <c r="A4789" s="143" t="s">
        <v>26502</v>
      </c>
      <c r="B4789" s="143" t="s">
        <v>11847</v>
      </c>
      <c r="C4789" s="143" t="s">
        <v>2785</v>
      </c>
      <c r="D4789" s="143" t="s">
        <v>114</v>
      </c>
      <c r="E4789" s="143"/>
      <c r="F4789" s="143"/>
      <c r="G4789" s="145" t="s">
        <v>9695</v>
      </c>
      <c r="H4789" s="143"/>
      <c r="I4789" s="143"/>
      <c r="J4789" s="145" t="s">
        <v>9605</v>
      </c>
    </row>
    <row r="4790" spans="1:10">
      <c r="A4790" s="143" t="s">
        <v>26503</v>
      </c>
      <c r="B4790" s="143" t="s">
        <v>11849</v>
      </c>
      <c r="C4790" s="143" t="s">
        <v>2805</v>
      </c>
      <c r="D4790" s="143" t="s">
        <v>114</v>
      </c>
      <c r="E4790" s="143"/>
      <c r="F4790" s="143"/>
      <c r="G4790" s="145" t="s">
        <v>20393</v>
      </c>
      <c r="H4790" s="143"/>
      <c r="I4790" s="143"/>
      <c r="J4790" s="145" t="s">
        <v>3096</v>
      </c>
    </row>
    <row r="4791" spans="1:10">
      <c r="A4791" s="143" t="s">
        <v>26504</v>
      </c>
      <c r="B4791" s="143" t="s">
        <v>11851</v>
      </c>
      <c r="C4791" s="143" t="s">
        <v>2805</v>
      </c>
      <c r="D4791" s="143" t="s">
        <v>114</v>
      </c>
      <c r="E4791" s="143"/>
      <c r="F4791" s="143"/>
      <c r="G4791" s="145" t="s">
        <v>15483</v>
      </c>
      <c r="H4791" s="143"/>
      <c r="I4791" s="143"/>
      <c r="J4791" s="145" t="s">
        <v>20493</v>
      </c>
    </row>
    <row r="4792" spans="1:10">
      <c r="A4792" s="143" t="s">
        <v>26505</v>
      </c>
      <c r="B4792" s="143" t="s">
        <v>11853</v>
      </c>
      <c r="C4792" s="143" t="s">
        <v>2805</v>
      </c>
      <c r="D4792" s="143" t="s">
        <v>114</v>
      </c>
      <c r="E4792" s="143"/>
      <c r="F4792" s="143"/>
      <c r="G4792" s="145" t="s">
        <v>10021</v>
      </c>
      <c r="H4792" s="143"/>
      <c r="I4792" s="143"/>
      <c r="J4792" s="145" t="s">
        <v>26506</v>
      </c>
    </row>
    <row r="4793" spans="1:10">
      <c r="A4793" s="143" t="s">
        <v>26507</v>
      </c>
      <c r="B4793" s="143" t="s">
        <v>11855</v>
      </c>
      <c r="C4793" s="143" t="s">
        <v>2805</v>
      </c>
      <c r="D4793" s="143" t="s">
        <v>114</v>
      </c>
      <c r="E4793" s="143"/>
      <c r="F4793" s="143"/>
      <c r="G4793" s="145" t="s">
        <v>9926</v>
      </c>
      <c r="H4793" s="143"/>
      <c r="I4793" s="143"/>
      <c r="J4793" s="145" t="s">
        <v>4644</v>
      </c>
    </row>
    <row r="4794" spans="1:10">
      <c r="A4794" s="143" t="s">
        <v>26508</v>
      </c>
      <c r="B4794" s="143" t="s">
        <v>11856</v>
      </c>
      <c r="C4794" s="143" t="s">
        <v>2805</v>
      </c>
      <c r="D4794" s="143" t="s">
        <v>114</v>
      </c>
      <c r="E4794" s="143"/>
      <c r="F4794" s="143"/>
      <c r="G4794" s="145" t="s">
        <v>26509</v>
      </c>
      <c r="H4794" s="143"/>
      <c r="I4794" s="143"/>
      <c r="J4794" s="145" t="s">
        <v>10733</v>
      </c>
    </row>
    <row r="4795" spans="1:10">
      <c r="A4795" s="143" t="s">
        <v>26510</v>
      </c>
      <c r="B4795" s="143" t="s">
        <v>11857</v>
      </c>
      <c r="C4795" s="143" t="s">
        <v>2805</v>
      </c>
      <c r="D4795" s="143" t="s">
        <v>114</v>
      </c>
      <c r="E4795" s="143"/>
      <c r="F4795" s="143"/>
      <c r="G4795" s="145" t="s">
        <v>8556</v>
      </c>
      <c r="H4795" s="143"/>
      <c r="I4795" s="143"/>
      <c r="J4795" s="145" t="s">
        <v>26511</v>
      </c>
    </row>
    <row r="4796" spans="1:10">
      <c r="A4796" s="143" t="s">
        <v>26512</v>
      </c>
      <c r="B4796" s="143" t="s">
        <v>11858</v>
      </c>
      <c r="C4796" s="143" t="s">
        <v>2805</v>
      </c>
      <c r="D4796" s="143" t="s">
        <v>114</v>
      </c>
      <c r="E4796" s="143"/>
      <c r="F4796" s="143"/>
      <c r="G4796" s="145" t="s">
        <v>8117</v>
      </c>
      <c r="H4796" s="143"/>
      <c r="I4796" s="143"/>
      <c r="J4796" s="145" t="s">
        <v>11789</v>
      </c>
    </row>
    <row r="4797" spans="1:10">
      <c r="A4797" s="143" t="s">
        <v>26513</v>
      </c>
      <c r="B4797" s="143" t="s">
        <v>11859</v>
      </c>
      <c r="C4797" s="143" t="s">
        <v>2805</v>
      </c>
      <c r="D4797" s="143" t="s">
        <v>114</v>
      </c>
      <c r="E4797" s="143"/>
      <c r="F4797" s="143"/>
      <c r="G4797" s="145" t="s">
        <v>3017</v>
      </c>
      <c r="H4797" s="143"/>
      <c r="I4797" s="143"/>
      <c r="J4797" s="145" t="s">
        <v>21014</v>
      </c>
    </row>
    <row r="4798" spans="1:10">
      <c r="A4798" s="143" t="s">
        <v>26514</v>
      </c>
      <c r="B4798" s="143" t="s">
        <v>11860</v>
      </c>
      <c r="C4798" s="143" t="s">
        <v>2805</v>
      </c>
      <c r="D4798" s="143" t="s">
        <v>114</v>
      </c>
      <c r="E4798" s="143"/>
      <c r="F4798" s="143"/>
      <c r="G4798" s="145" t="s">
        <v>4146</v>
      </c>
      <c r="H4798" s="143"/>
      <c r="I4798" s="143"/>
      <c r="J4798" s="145" t="s">
        <v>7949</v>
      </c>
    </row>
    <row r="4799" spans="1:10">
      <c r="A4799" s="143" t="s">
        <v>26515</v>
      </c>
      <c r="B4799" s="143" t="s">
        <v>11862</v>
      </c>
      <c r="C4799" s="143" t="s">
        <v>2805</v>
      </c>
      <c r="D4799" s="143" t="s">
        <v>114</v>
      </c>
      <c r="E4799" s="143"/>
      <c r="F4799" s="143"/>
      <c r="G4799" s="145" t="s">
        <v>26516</v>
      </c>
      <c r="H4799" s="143"/>
      <c r="I4799" s="143"/>
      <c r="J4799" s="145" t="s">
        <v>7942</v>
      </c>
    </row>
    <row r="4800" spans="1:10">
      <c r="A4800" s="143" t="s">
        <v>26517</v>
      </c>
      <c r="B4800" s="143" t="s">
        <v>11864</v>
      </c>
      <c r="C4800" s="143" t="s">
        <v>2805</v>
      </c>
      <c r="D4800" s="143" t="s">
        <v>114</v>
      </c>
      <c r="E4800" s="143"/>
      <c r="F4800" s="143"/>
      <c r="G4800" s="145" t="s">
        <v>13327</v>
      </c>
      <c r="H4800" s="143"/>
      <c r="I4800" s="143"/>
      <c r="J4800" s="145" t="s">
        <v>7299</v>
      </c>
    </row>
    <row r="4801" spans="1:10">
      <c r="A4801" s="143" t="s">
        <v>26518</v>
      </c>
      <c r="B4801" s="143" t="s">
        <v>11865</v>
      </c>
      <c r="C4801" s="143" t="s">
        <v>2805</v>
      </c>
      <c r="D4801" s="143" t="s">
        <v>56</v>
      </c>
      <c r="E4801" s="143"/>
      <c r="F4801" s="143"/>
      <c r="G4801" s="145" t="s">
        <v>19084</v>
      </c>
      <c r="H4801" s="143"/>
      <c r="I4801" s="143"/>
      <c r="J4801" s="145" t="s">
        <v>2979</v>
      </c>
    </row>
    <row r="4802" spans="1:10">
      <c r="A4802" s="143" t="s">
        <v>26519</v>
      </c>
      <c r="B4802" s="143" t="s">
        <v>11866</v>
      </c>
      <c r="C4802" s="143" t="s">
        <v>2805</v>
      </c>
      <c r="D4802" s="143" t="s">
        <v>56</v>
      </c>
      <c r="E4802" s="143"/>
      <c r="F4802" s="143"/>
      <c r="G4802" s="145" t="s">
        <v>5268</v>
      </c>
      <c r="H4802" s="143"/>
      <c r="I4802" s="143"/>
      <c r="J4802" s="145" t="s">
        <v>5264</v>
      </c>
    </row>
    <row r="4803" spans="1:10">
      <c r="A4803" s="143" t="s">
        <v>26520</v>
      </c>
      <c r="B4803" s="143" t="s">
        <v>11868</v>
      </c>
      <c r="C4803" s="143" t="s">
        <v>2805</v>
      </c>
      <c r="D4803" s="143" t="s">
        <v>56</v>
      </c>
      <c r="E4803" s="143"/>
      <c r="F4803" s="143"/>
      <c r="G4803" s="145" t="s">
        <v>17096</v>
      </c>
      <c r="H4803" s="143"/>
      <c r="I4803" s="143"/>
      <c r="J4803" s="145" t="s">
        <v>26480</v>
      </c>
    </row>
    <row r="4804" spans="1:10">
      <c r="A4804" s="143" t="s">
        <v>26521</v>
      </c>
      <c r="B4804" s="143" t="s">
        <v>11869</v>
      </c>
      <c r="C4804" s="143" t="s">
        <v>2805</v>
      </c>
      <c r="D4804" s="143" t="s">
        <v>56</v>
      </c>
      <c r="E4804" s="143"/>
      <c r="F4804" s="143"/>
      <c r="G4804" s="145" t="s">
        <v>4348</v>
      </c>
      <c r="H4804" s="143"/>
      <c r="I4804" s="143"/>
      <c r="J4804" s="145" t="s">
        <v>9624</v>
      </c>
    </row>
    <row r="4805" spans="1:10">
      <c r="A4805" s="143" t="s">
        <v>26522</v>
      </c>
      <c r="B4805" s="143" t="s">
        <v>11871</v>
      </c>
      <c r="C4805" s="143" t="s">
        <v>2805</v>
      </c>
      <c r="D4805" s="143" t="s">
        <v>56</v>
      </c>
      <c r="E4805" s="143"/>
      <c r="F4805" s="143"/>
      <c r="G4805" s="145" t="s">
        <v>3682</v>
      </c>
      <c r="H4805" s="143"/>
      <c r="I4805" s="143"/>
      <c r="J4805" s="145" t="s">
        <v>25090</v>
      </c>
    </row>
    <row r="4806" spans="1:10">
      <c r="A4806" s="143" t="s">
        <v>26523</v>
      </c>
      <c r="B4806" s="143" t="s">
        <v>11872</v>
      </c>
      <c r="C4806" s="143" t="s">
        <v>3710</v>
      </c>
      <c r="D4806" s="143" t="s">
        <v>114</v>
      </c>
      <c r="E4806" s="143"/>
      <c r="F4806" s="143"/>
      <c r="G4806" s="145" t="s">
        <v>9577</v>
      </c>
      <c r="H4806" s="143"/>
      <c r="I4806" s="143"/>
      <c r="J4806" s="145" t="s">
        <v>10749</v>
      </c>
    </row>
    <row r="4807" spans="1:10">
      <c r="A4807" s="143" t="s">
        <v>26524</v>
      </c>
      <c r="B4807" s="143" t="s">
        <v>11874</v>
      </c>
      <c r="C4807" s="143" t="s">
        <v>2805</v>
      </c>
      <c r="D4807" s="143" t="s">
        <v>56</v>
      </c>
      <c r="E4807" s="143"/>
      <c r="F4807" s="143"/>
      <c r="G4807" s="145" t="s">
        <v>26525</v>
      </c>
      <c r="H4807" s="143"/>
      <c r="I4807" s="143"/>
      <c r="J4807" s="145" t="s">
        <v>26526</v>
      </c>
    </row>
    <row r="4808" spans="1:10">
      <c r="A4808" s="143" t="s">
        <v>26527</v>
      </c>
      <c r="B4808" s="143" t="s">
        <v>11876</v>
      </c>
      <c r="C4808" s="143" t="s">
        <v>2805</v>
      </c>
      <c r="D4808" s="143" t="s">
        <v>56</v>
      </c>
      <c r="E4808" s="143"/>
      <c r="F4808" s="143"/>
      <c r="G4808" s="145" t="s">
        <v>26528</v>
      </c>
      <c r="H4808" s="143"/>
      <c r="I4808" s="143"/>
      <c r="J4808" s="145" t="s">
        <v>26529</v>
      </c>
    </row>
    <row r="4809" spans="1:10">
      <c r="A4809" s="143" t="s">
        <v>26530</v>
      </c>
      <c r="B4809" s="143" t="s">
        <v>11878</v>
      </c>
      <c r="C4809" s="143" t="s">
        <v>2805</v>
      </c>
      <c r="D4809" s="143" t="s">
        <v>56</v>
      </c>
      <c r="E4809" s="143"/>
      <c r="F4809" s="143"/>
      <c r="G4809" s="145" t="s">
        <v>26531</v>
      </c>
      <c r="H4809" s="143"/>
      <c r="I4809" s="143"/>
      <c r="J4809" s="145" t="s">
        <v>26532</v>
      </c>
    </row>
    <row r="4810" spans="1:10">
      <c r="A4810" s="143" t="s">
        <v>26533</v>
      </c>
      <c r="B4810" s="143" t="s">
        <v>11880</v>
      </c>
      <c r="C4810" s="143" t="s">
        <v>2805</v>
      </c>
      <c r="D4810" s="143" t="s">
        <v>56</v>
      </c>
      <c r="E4810" s="143"/>
      <c r="F4810" s="143"/>
      <c r="G4810" s="145" t="s">
        <v>26534</v>
      </c>
      <c r="H4810" s="143"/>
      <c r="I4810" s="143"/>
      <c r="J4810" s="145" t="s">
        <v>26535</v>
      </c>
    </row>
    <row r="4811" spans="1:10">
      <c r="A4811" s="143" t="s">
        <v>26536</v>
      </c>
      <c r="B4811" s="143" t="s">
        <v>11882</v>
      </c>
      <c r="C4811" s="143" t="s">
        <v>2805</v>
      </c>
      <c r="D4811" s="143" t="s">
        <v>56</v>
      </c>
      <c r="E4811" s="143"/>
      <c r="F4811" s="143"/>
      <c r="G4811" s="145" t="s">
        <v>4527</v>
      </c>
      <c r="H4811" s="143"/>
      <c r="I4811" s="143"/>
      <c r="J4811" s="145" t="s">
        <v>3904</v>
      </c>
    </row>
    <row r="4812" spans="1:10">
      <c r="A4812" s="143" t="s">
        <v>26537</v>
      </c>
      <c r="B4812" s="143" t="s">
        <v>26538</v>
      </c>
      <c r="C4812" s="143" t="s">
        <v>3710</v>
      </c>
      <c r="D4812" s="143" t="s">
        <v>60</v>
      </c>
      <c r="E4812" s="143"/>
      <c r="F4812" s="143"/>
      <c r="G4812" s="145" t="s">
        <v>14922</v>
      </c>
      <c r="H4812" s="143"/>
      <c r="I4812" s="143"/>
      <c r="J4812" s="145" t="s">
        <v>23872</v>
      </c>
    </row>
    <row r="4813" spans="1:10">
      <c r="A4813" s="143" t="s">
        <v>26539</v>
      </c>
      <c r="B4813" s="143" t="s">
        <v>26540</v>
      </c>
      <c r="C4813" s="143" t="s">
        <v>2805</v>
      </c>
      <c r="D4813" s="143" t="s">
        <v>60</v>
      </c>
      <c r="E4813" s="143"/>
      <c r="F4813" s="143"/>
      <c r="G4813" s="145" t="s">
        <v>21374</v>
      </c>
      <c r="H4813" s="143"/>
      <c r="I4813" s="143"/>
      <c r="J4813" s="145" t="s">
        <v>12134</v>
      </c>
    </row>
    <row r="4814" spans="1:10">
      <c r="A4814" s="143" t="s">
        <v>26541</v>
      </c>
      <c r="B4814" s="143" t="s">
        <v>26542</v>
      </c>
      <c r="C4814" s="143" t="s">
        <v>2805</v>
      </c>
      <c r="D4814" s="143" t="s">
        <v>60</v>
      </c>
      <c r="E4814" s="143"/>
      <c r="F4814" s="143"/>
      <c r="G4814" s="145" t="s">
        <v>8959</v>
      </c>
      <c r="H4814" s="143"/>
      <c r="I4814" s="143"/>
      <c r="J4814" s="145" t="s">
        <v>7402</v>
      </c>
    </row>
    <row r="4815" spans="1:10">
      <c r="A4815" s="143" t="s">
        <v>26543</v>
      </c>
      <c r="B4815" s="143" t="s">
        <v>26544</v>
      </c>
      <c r="C4815" s="143" t="s">
        <v>2805</v>
      </c>
      <c r="D4815" s="143" t="s">
        <v>114</v>
      </c>
      <c r="E4815" s="143"/>
      <c r="F4815" s="143"/>
      <c r="G4815" s="145" t="s">
        <v>25038</v>
      </c>
      <c r="H4815" s="143"/>
      <c r="I4815" s="143"/>
      <c r="J4815" s="145" t="s">
        <v>9722</v>
      </c>
    </row>
    <row r="4816" spans="1:10">
      <c r="A4816" s="143" t="s">
        <v>26545</v>
      </c>
      <c r="B4816" s="143" t="s">
        <v>26546</v>
      </c>
      <c r="C4816" s="143" t="s">
        <v>2805</v>
      </c>
      <c r="D4816" s="143" t="s">
        <v>114</v>
      </c>
      <c r="E4816" s="143"/>
      <c r="F4816" s="143"/>
      <c r="G4816" s="145" t="s">
        <v>15461</v>
      </c>
      <c r="H4816" s="143"/>
      <c r="I4816" s="143"/>
      <c r="J4816" s="145" t="s">
        <v>11850</v>
      </c>
    </row>
    <row r="4817" spans="1:10">
      <c r="A4817" s="143" t="s">
        <v>11895</v>
      </c>
      <c r="B4817" s="143" t="s">
        <v>11901</v>
      </c>
      <c r="C4817" s="143" t="s">
        <v>2805</v>
      </c>
      <c r="D4817" s="143" t="s">
        <v>56</v>
      </c>
      <c r="E4817" s="143"/>
      <c r="F4817" s="143"/>
      <c r="G4817" s="145" t="s">
        <v>26547</v>
      </c>
      <c r="H4817" s="143"/>
      <c r="I4817" s="143"/>
      <c r="J4817" s="145" t="s">
        <v>26548</v>
      </c>
    </row>
    <row r="4818" spans="1:10">
      <c r="A4818" s="143" t="s">
        <v>11903</v>
      </c>
      <c r="B4818" s="143" t="s">
        <v>11904</v>
      </c>
      <c r="C4818" s="143" t="s">
        <v>3710</v>
      </c>
      <c r="D4818" s="143" t="s">
        <v>56</v>
      </c>
      <c r="E4818" s="143"/>
      <c r="F4818" s="143"/>
      <c r="G4818" s="145" t="s">
        <v>26549</v>
      </c>
      <c r="H4818" s="143"/>
      <c r="I4818" s="143"/>
      <c r="J4818" s="145" t="s">
        <v>26550</v>
      </c>
    </row>
    <row r="4819" spans="1:10">
      <c r="A4819" s="143" t="s">
        <v>11906</v>
      </c>
      <c r="B4819" s="143" t="s">
        <v>11908</v>
      </c>
      <c r="C4819" s="143" t="s">
        <v>2805</v>
      </c>
      <c r="D4819" s="143" t="s">
        <v>56</v>
      </c>
      <c r="E4819" s="143"/>
      <c r="F4819" s="143"/>
      <c r="G4819" s="145" t="s">
        <v>26551</v>
      </c>
      <c r="H4819" s="143"/>
      <c r="I4819" s="143"/>
      <c r="J4819" s="145" t="s">
        <v>26552</v>
      </c>
    </row>
    <row r="4820" spans="1:10">
      <c r="A4820" s="143" t="s">
        <v>11910</v>
      </c>
      <c r="B4820" s="143" t="s">
        <v>11911</v>
      </c>
      <c r="C4820" s="143" t="s">
        <v>2805</v>
      </c>
      <c r="D4820" s="143" t="s">
        <v>56</v>
      </c>
      <c r="E4820" s="143"/>
      <c r="F4820" s="143"/>
      <c r="G4820" s="145" t="s">
        <v>26553</v>
      </c>
      <c r="H4820" s="143"/>
      <c r="I4820" s="143"/>
      <c r="J4820" s="145" t="s">
        <v>26554</v>
      </c>
    </row>
    <row r="4821" spans="1:10">
      <c r="A4821" s="143" t="s">
        <v>11913</v>
      </c>
      <c r="B4821" s="143" t="s">
        <v>11914</v>
      </c>
      <c r="C4821" s="143" t="s">
        <v>2805</v>
      </c>
      <c r="D4821" s="143" t="s">
        <v>56</v>
      </c>
      <c r="E4821" s="143"/>
      <c r="F4821" s="143"/>
      <c r="G4821" s="145" t="s">
        <v>26555</v>
      </c>
      <c r="H4821" s="143"/>
      <c r="I4821" s="143"/>
      <c r="J4821" s="145" t="s">
        <v>26556</v>
      </c>
    </row>
    <row r="4822" spans="1:10">
      <c r="A4822" s="143" t="s">
        <v>11916</v>
      </c>
      <c r="B4822" s="143" t="s">
        <v>11917</v>
      </c>
      <c r="C4822" s="143" t="s">
        <v>2805</v>
      </c>
      <c r="D4822" s="143" t="s">
        <v>56</v>
      </c>
      <c r="E4822" s="143"/>
      <c r="F4822" s="143"/>
      <c r="G4822" s="145" t="s">
        <v>26557</v>
      </c>
      <c r="H4822" s="143"/>
      <c r="I4822" s="143"/>
      <c r="J4822" s="145" t="s">
        <v>26558</v>
      </c>
    </row>
    <row r="4823" spans="1:10">
      <c r="A4823" s="143" t="s">
        <v>11919</v>
      </c>
      <c r="B4823" s="143" t="s">
        <v>11921</v>
      </c>
      <c r="C4823" s="143" t="s">
        <v>2805</v>
      </c>
      <c r="D4823" s="143" t="s">
        <v>56</v>
      </c>
      <c r="E4823" s="143"/>
      <c r="F4823" s="143"/>
      <c r="G4823" s="145" t="s">
        <v>26559</v>
      </c>
      <c r="H4823" s="143"/>
      <c r="I4823" s="143"/>
      <c r="J4823" s="145" t="s">
        <v>26560</v>
      </c>
    </row>
    <row r="4824" spans="1:10">
      <c r="A4824" s="143" t="s">
        <v>11923</v>
      </c>
      <c r="B4824" s="143" t="s">
        <v>11924</v>
      </c>
      <c r="C4824" s="143" t="s">
        <v>2805</v>
      </c>
      <c r="D4824" s="143" t="s">
        <v>56</v>
      </c>
      <c r="E4824" s="143"/>
      <c r="F4824" s="143"/>
      <c r="G4824" s="145" t="s">
        <v>26561</v>
      </c>
      <c r="H4824" s="143"/>
      <c r="I4824" s="143"/>
      <c r="J4824" s="145" t="s">
        <v>26562</v>
      </c>
    </row>
    <row r="4825" spans="1:10">
      <c r="A4825" s="143" t="s">
        <v>11926</v>
      </c>
      <c r="B4825" s="143" t="s">
        <v>11927</v>
      </c>
      <c r="C4825" s="143" t="s">
        <v>3710</v>
      </c>
      <c r="D4825" s="143" t="s">
        <v>56</v>
      </c>
      <c r="E4825" s="143"/>
      <c r="F4825" s="143"/>
      <c r="G4825" s="145" t="s">
        <v>26563</v>
      </c>
      <c r="H4825" s="143"/>
      <c r="I4825" s="143"/>
      <c r="J4825" s="145" t="s">
        <v>26564</v>
      </c>
    </row>
    <row r="4826" spans="1:10">
      <c r="A4826" s="143" t="s">
        <v>11929</v>
      </c>
      <c r="B4826" s="143" t="s">
        <v>11931</v>
      </c>
      <c r="C4826" s="143" t="s">
        <v>2805</v>
      </c>
      <c r="D4826" s="143" t="s">
        <v>56</v>
      </c>
      <c r="E4826" s="143"/>
      <c r="F4826" s="143"/>
      <c r="G4826" s="145" t="s">
        <v>26565</v>
      </c>
      <c r="H4826" s="143"/>
      <c r="I4826" s="143"/>
      <c r="J4826" s="145" t="s">
        <v>26566</v>
      </c>
    </row>
    <row r="4827" spans="1:10">
      <c r="A4827" s="143" t="s">
        <v>11933</v>
      </c>
      <c r="B4827" s="143" t="s">
        <v>11934</v>
      </c>
      <c r="C4827" s="143" t="s">
        <v>2805</v>
      </c>
      <c r="D4827" s="143" t="s">
        <v>56</v>
      </c>
      <c r="E4827" s="143"/>
      <c r="F4827" s="143"/>
      <c r="G4827" s="145" t="s">
        <v>26567</v>
      </c>
      <c r="H4827" s="143"/>
      <c r="I4827" s="143"/>
      <c r="J4827" s="145" t="s">
        <v>26568</v>
      </c>
    </row>
    <row r="4828" spans="1:10">
      <c r="A4828" s="143" t="s">
        <v>11936</v>
      </c>
      <c r="B4828" s="143" t="s">
        <v>11937</v>
      </c>
      <c r="C4828" s="143" t="s">
        <v>2805</v>
      </c>
      <c r="D4828" s="143" t="s">
        <v>56</v>
      </c>
      <c r="E4828" s="143"/>
      <c r="F4828" s="143"/>
      <c r="G4828" s="145" t="s">
        <v>26569</v>
      </c>
      <c r="H4828" s="143"/>
      <c r="I4828" s="143"/>
      <c r="J4828" s="145" t="s">
        <v>26570</v>
      </c>
    </row>
    <row r="4829" spans="1:10">
      <c r="A4829" s="143" t="s">
        <v>11939</v>
      </c>
      <c r="B4829" s="143" t="s">
        <v>11940</v>
      </c>
      <c r="C4829" s="143" t="s">
        <v>2805</v>
      </c>
      <c r="D4829" s="143" t="s">
        <v>56</v>
      </c>
      <c r="E4829" s="143"/>
      <c r="F4829" s="143"/>
      <c r="G4829" s="145" t="s">
        <v>26571</v>
      </c>
      <c r="H4829" s="143"/>
      <c r="I4829" s="143"/>
      <c r="J4829" s="145" t="s">
        <v>26572</v>
      </c>
    </row>
    <row r="4830" spans="1:10">
      <c r="A4830" s="143" t="s">
        <v>11942</v>
      </c>
      <c r="B4830" s="143" t="s">
        <v>11944</v>
      </c>
      <c r="C4830" s="143" t="s">
        <v>2805</v>
      </c>
      <c r="D4830" s="143" t="s">
        <v>56</v>
      </c>
      <c r="E4830" s="143"/>
      <c r="F4830" s="143"/>
      <c r="G4830" s="145" t="s">
        <v>26551</v>
      </c>
      <c r="H4830" s="143"/>
      <c r="I4830" s="143"/>
      <c r="J4830" s="145" t="s">
        <v>26552</v>
      </c>
    </row>
    <row r="4831" spans="1:10">
      <c r="A4831" s="143" t="s">
        <v>11945</v>
      </c>
      <c r="B4831" s="143" t="s">
        <v>11946</v>
      </c>
      <c r="C4831" s="143" t="s">
        <v>2805</v>
      </c>
      <c r="D4831" s="143" t="s">
        <v>56</v>
      </c>
      <c r="E4831" s="143"/>
      <c r="F4831" s="143"/>
      <c r="G4831" s="145" t="s">
        <v>26573</v>
      </c>
      <c r="H4831" s="143"/>
      <c r="I4831" s="143"/>
      <c r="J4831" s="145" t="s">
        <v>26574</v>
      </c>
    </row>
    <row r="4832" spans="1:10">
      <c r="A4832" s="143" t="s">
        <v>11948</v>
      </c>
      <c r="B4832" s="143" t="s">
        <v>11949</v>
      </c>
      <c r="C4832" s="143" t="s">
        <v>3710</v>
      </c>
      <c r="D4832" s="143" t="s">
        <v>56</v>
      </c>
      <c r="E4832" s="143"/>
      <c r="F4832" s="143"/>
      <c r="G4832" s="145" t="s">
        <v>26575</v>
      </c>
      <c r="H4832" s="143"/>
      <c r="I4832" s="143"/>
      <c r="J4832" s="145" t="s">
        <v>26576</v>
      </c>
    </row>
    <row r="4833" spans="1:10">
      <c r="A4833" s="143" t="s">
        <v>26577</v>
      </c>
      <c r="B4833" s="143" t="s">
        <v>12009</v>
      </c>
      <c r="C4833" s="143" t="s">
        <v>2805</v>
      </c>
      <c r="D4833" s="143" t="s">
        <v>56</v>
      </c>
      <c r="E4833" s="143"/>
      <c r="F4833" s="143"/>
      <c r="G4833" s="145" t="s">
        <v>26578</v>
      </c>
      <c r="H4833" s="143"/>
      <c r="I4833" s="143"/>
      <c r="J4833" s="145" t="s">
        <v>26579</v>
      </c>
    </row>
    <row r="4834" spans="1:10">
      <c r="A4834" s="143" t="s">
        <v>26580</v>
      </c>
      <c r="B4834" s="143" t="s">
        <v>12011</v>
      </c>
      <c r="C4834" s="143" t="s">
        <v>2805</v>
      </c>
      <c r="D4834" s="143" t="s">
        <v>56</v>
      </c>
      <c r="E4834" s="143"/>
      <c r="F4834" s="143"/>
      <c r="G4834" s="145" t="s">
        <v>26581</v>
      </c>
      <c r="H4834" s="143"/>
      <c r="I4834" s="143"/>
      <c r="J4834" s="145" t="s">
        <v>26582</v>
      </c>
    </row>
    <row r="4835" spans="1:10">
      <c r="A4835" s="143" t="s">
        <v>26583</v>
      </c>
      <c r="B4835" s="143" t="s">
        <v>12013</v>
      </c>
      <c r="C4835" s="143" t="s">
        <v>3710</v>
      </c>
      <c r="D4835" s="143" t="s">
        <v>56</v>
      </c>
      <c r="E4835" s="143"/>
      <c r="F4835" s="143"/>
      <c r="G4835" s="145" t="s">
        <v>26584</v>
      </c>
      <c r="H4835" s="143"/>
      <c r="I4835" s="143"/>
      <c r="J4835" s="145" t="s">
        <v>26585</v>
      </c>
    </row>
    <row r="4836" spans="1:10">
      <c r="A4836" s="143" t="s">
        <v>26586</v>
      </c>
      <c r="B4836" s="143" t="s">
        <v>12015</v>
      </c>
      <c r="C4836" s="143" t="s">
        <v>2805</v>
      </c>
      <c r="D4836" s="143" t="s">
        <v>56</v>
      </c>
      <c r="E4836" s="143"/>
      <c r="F4836" s="143"/>
      <c r="G4836" s="145" t="s">
        <v>26587</v>
      </c>
      <c r="H4836" s="143"/>
      <c r="I4836" s="143"/>
      <c r="J4836" s="145" t="s">
        <v>26588</v>
      </c>
    </row>
    <row r="4837" spans="1:10">
      <c r="A4837" s="143" t="s">
        <v>26589</v>
      </c>
      <c r="B4837" s="143" t="s">
        <v>12017</v>
      </c>
      <c r="C4837" s="143" t="s">
        <v>2805</v>
      </c>
      <c r="D4837" s="143" t="s">
        <v>56</v>
      </c>
      <c r="E4837" s="143"/>
      <c r="F4837" s="143"/>
      <c r="G4837" s="145" t="s">
        <v>26590</v>
      </c>
      <c r="H4837" s="143"/>
      <c r="I4837" s="143"/>
      <c r="J4837" s="145" t="s">
        <v>26591</v>
      </c>
    </row>
    <row r="4838" spans="1:10">
      <c r="A4838" s="143" t="s">
        <v>26592</v>
      </c>
      <c r="B4838" s="143" t="s">
        <v>12019</v>
      </c>
      <c r="C4838" s="143" t="s">
        <v>2805</v>
      </c>
      <c r="D4838" s="143" t="s">
        <v>56</v>
      </c>
      <c r="E4838" s="143"/>
      <c r="F4838" s="143"/>
      <c r="G4838" s="145" t="s">
        <v>26593</v>
      </c>
      <c r="H4838" s="143"/>
      <c r="I4838" s="143"/>
      <c r="J4838" s="145" t="s">
        <v>26594</v>
      </c>
    </row>
    <row r="4839" spans="1:10">
      <c r="A4839" s="143" t="s">
        <v>26595</v>
      </c>
      <c r="B4839" s="143" t="s">
        <v>12021</v>
      </c>
      <c r="C4839" s="143" t="s">
        <v>2805</v>
      </c>
      <c r="D4839" s="143" t="s">
        <v>56</v>
      </c>
      <c r="E4839" s="143"/>
      <c r="F4839" s="143"/>
      <c r="G4839" s="145" t="s">
        <v>26596</v>
      </c>
      <c r="H4839" s="143"/>
      <c r="I4839" s="143"/>
      <c r="J4839" s="145" t="s">
        <v>26597</v>
      </c>
    </row>
    <row r="4840" spans="1:10">
      <c r="A4840" s="143" t="s">
        <v>26598</v>
      </c>
      <c r="B4840" s="143" t="s">
        <v>12023</v>
      </c>
      <c r="C4840" s="143" t="s">
        <v>2805</v>
      </c>
      <c r="D4840" s="143" t="s">
        <v>56</v>
      </c>
      <c r="E4840" s="143"/>
      <c r="F4840" s="143"/>
      <c r="G4840" s="145" t="s">
        <v>26599</v>
      </c>
      <c r="H4840" s="143"/>
      <c r="I4840" s="143"/>
      <c r="J4840" s="145" t="s">
        <v>26600</v>
      </c>
    </row>
    <row r="4841" spans="1:10">
      <c r="A4841" s="143" t="s">
        <v>26601</v>
      </c>
      <c r="B4841" s="143" t="s">
        <v>12114</v>
      </c>
      <c r="C4841" s="143" t="s">
        <v>2805</v>
      </c>
      <c r="D4841" s="143" t="s">
        <v>85</v>
      </c>
      <c r="E4841" s="143"/>
      <c r="F4841" s="143"/>
      <c r="G4841" s="145" t="s">
        <v>8689</v>
      </c>
      <c r="H4841" s="143"/>
      <c r="I4841" s="143"/>
      <c r="J4841" s="145" t="s">
        <v>26602</v>
      </c>
    </row>
    <row r="4842" spans="1:10">
      <c r="A4842" s="143" t="s">
        <v>26603</v>
      </c>
      <c r="B4842" s="143" t="s">
        <v>12116</v>
      </c>
      <c r="C4842" s="143" t="s">
        <v>2805</v>
      </c>
      <c r="D4842" s="143" t="s">
        <v>85</v>
      </c>
      <c r="E4842" s="143"/>
      <c r="F4842" s="143"/>
      <c r="G4842" s="145" t="s">
        <v>26604</v>
      </c>
      <c r="H4842" s="143"/>
      <c r="I4842" s="143"/>
      <c r="J4842" s="145" t="s">
        <v>3176</v>
      </c>
    </row>
    <row r="4843" spans="1:10">
      <c r="A4843" s="143" t="s">
        <v>26605</v>
      </c>
      <c r="B4843" s="143" t="s">
        <v>12118</v>
      </c>
      <c r="C4843" s="143" t="s">
        <v>2805</v>
      </c>
      <c r="D4843" s="143" t="s">
        <v>85</v>
      </c>
      <c r="E4843" s="143"/>
      <c r="F4843" s="143"/>
      <c r="G4843" s="145" t="s">
        <v>26606</v>
      </c>
      <c r="H4843" s="143"/>
      <c r="I4843" s="143"/>
      <c r="J4843" s="145" t="s">
        <v>26607</v>
      </c>
    </row>
    <row r="4844" spans="1:10">
      <c r="A4844" s="143" t="s">
        <v>26608</v>
      </c>
      <c r="B4844" s="143" t="s">
        <v>12120</v>
      </c>
      <c r="C4844" s="143" t="s">
        <v>2785</v>
      </c>
      <c r="D4844" s="143" t="s">
        <v>85</v>
      </c>
      <c r="E4844" s="143"/>
      <c r="F4844" s="143"/>
      <c r="G4844" s="145" t="s">
        <v>26609</v>
      </c>
      <c r="H4844" s="143"/>
      <c r="I4844" s="143"/>
      <c r="J4844" s="145" t="s">
        <v>26610</v>
      </c>
    </row>
    <row r="4845" spans="1:10">
      <c r="A4845" s="143" t="s">
        <v>26611</v>
      </c>
      <c r="B4845" s="143" t="s">
        <v>12122</v>
      </c>
      <c r="C4845" s="143" t="s">
        <v>2805</v>
      </c>
      <c r="D4845" s="143" t="s">
        <v>85</v>
      </c>
      <c r="E4845" s="143"/>
      <c r="F4845" s="143"/>
      <c r="G4845" s="145" t="s">
        <v>26612</v>
      </c>
      <c r="H4845" s="143"/>
      <c r="I4845" s="143"/>
      <c r="J4845" s="145" t="s">
        <v>26613</v>
      </c>
    </row>
    <row r="4846" spans="1:10">
      <c r="A4846" s="143" t="s">
        <v>26614</v>
      </c>
      <c r="B4846" s="143" t="s">
        <v>12124</v>
      </c>
      <c r="C4846" s="143" t="s">
        <v>2805</v>
      </c>
      <c r="D4846" s="143" t="s">
        <v>85</v>
      </c>
      <c r="E4846" s="143"/>
      <c r="F4846" s="143"/>
      <c r="G4846" s="145" t="s">
        <v>4840</v>
      </c>
      <c r="H4846" s="143"/>
      <c r="I4846" s="143"/>
      <c r="J4846" s="145" t="s">
        <v>26615</v>
      </c>
    </row>
    <row r="4847" spans="1:10">
      <c r="A4847" s="143" t="s">
        <v>26616</v>
      </c>
      <c r="B4847" s="143" t="s">
        <v>12126</v>
      </c>
      <c r="C4847" s="143" t="s">
        <v>2805</v>
      </c>
      <c r="D4847" s="143" t="s">
        <v>85</v>
      </c>
      <c r="E4847" s="143"/>
      <c r="F4847" s="143"/>
      <c r="G4847" s="145" t="s">
        <v>26617</v>
      </c>
      <c r="H4847" s="143"/>
      <c r="I4847" s="143"/>
      <c r="J4847" s="145" t="s">
        <v>26618</v>
      </c>
    </row>
    <row r="4848" spans="1:10">
      <c r="A4848" s="143" t="s">
        <v>26619</v>
      </c>
      <c r="B4848" s="143" t="s">
        <v>12127</v>
      </c>
      <c r="C4848" s="143" t="s">
        <v>2785</v>
      </c>
      <c r="D4848" s="143" t="s">
        <v>85</v>
      </c>
      <c r="E4848" s="143"/>
      <c r="F4848" s="143"/>
      <c r="G4848" s="145" t="s">
        <v>23581</v>
      </c>
      <c r="H4848" s="143"/>
      <c r="I4848" s="143"/>
      <c r="J4848" s="145" t="s">
        <v>25508</v>
      </c>
    </row>
    <row r="4849" spans="1:10">
      <c r="A4849" s="143" t="s">
        <v>26620</v>
      </c>
      <c r="B4849" s="143" t="s">
        <v>12129</v>
      </c>
      <c r="C4849" s="143" t="s">
        <v>2785</v>
      </c>
      <c r="D4849" s="143" t="s">
        <v>60</v>
      </c>
      <c r="E4849" s="143"/>
      <c r="F4849" s="143"/>
      <c r="G4849" s="145" t="s">
        <v>7199</v>
      </c>
      <c r="H4849" s="143"/>
      <c r="I4849" s="143"/>
      <c r="J4849" s="145" t="s">
        <v>20197</v>
      </c>
    </row>
    <row r="4850" spans="1:10">
      <c r="A4850" s="143" t="s">
        <v>26621</v>
      </c>
      <c r="B4850" s="143" t="s">
        <v>26622</v>
      </c>
      <c r="C4850" s="143" t="s">
        <v>2785</v>
      </c>
      <c r="D4850" s="143" t="s">
        <v>85</v>
      </c>
      <c r="E4850" s="143"/>
      <c r="F4850" s="143"/>
      <c r="G4850" s="145" t="s">
        <v>3900</v>
      </c>
      <c r="H4850" s="143"/>
      <c r="I4850" s="143"/>
      <c r="J4850" s="145" t="s">
        <v>14283</v>
      </c>
    </row>
    <row r="4851" spans="1:10">
      <c r="A4851" s="143" t="s">
        <v>26623</v>
      </c>
      <c r="B4851" s="143" t="s">
        <v>26624</v>
      </c>
      <c r="C4851" s="143" t="s">
        <v>2785</v>
      </c>
      <c r="D4851" s="143" t="s">
        <v>85</v>
      </c>
      <c r="E4851" s="143"/>
      <c r="F4851" s="143"/>
      <c r="G4851" s="145" t="s">
        <v>8039</v>
      </c>
      <c r="H4851" s="143"/>
      <c r="I4851" s="143"/>
      <c r="J4851" s="145" t="s">
        <v>4162</v>
      </c>
    </row>
    <row r="4852" spans="1:10">
      <c r="A4852" s="143" t="s">
        <v>26625</v>
      </c>
      <c r="B4852" s="143" t="s">
        <v>26626</v>
      </c>
      <c r="C4852" s="143" t="s">
        <v>2785</v>
      </c>
      <c r="D4852" s="143" t="s">
        <v>85</v>
      </c>
      <c r="E4852" s="143"/>
      <c r="F4852" s="143"/>
      <c r="G4852" s="145" t="s">
        <v>3890</v>
      </c>
      <c r="H4852" s="143"/>
      <c r="I4852" s="143"/>
      <c r="J4852" s="145" t="s">
        <v>22770</v>
      </c>
    </row>
    <row r="4853" spans="1:10">
      <c r="A4853" s="143" t="s">
        <v>26627</v>
      </c>
      <c r="B4853" s="143" t="s">
        <v>26628</v>
      </c>
      <c r="C4853" s="143" t="s">
        <v>2785</v>
      </c>
      <c r="D4853" s="143" t="s">
        <v>85</v>
      </c>
      <c r="E4853" s="143"/>
      <c r="F4853" s="143"/>
      <c r="G4853" s="145" t="s">
        <v>19618</v>
      </c>
      <c r="H4853" s="143"/>
      <c r="I4853" s="143"/>
      <c r="J4853" s="145" t="s">
        <v>13033</v>
      </c>
    </row>
    <row r="4854" spans="1:10">
      <c r="A4854" s="143" t="s">
        <v>26629</v>
      </c>
      <c r="B4854" s="143" t="s">
        <v>26630</v>
      </c>
      <c r="C4854" s="143" t="s">
        <v>2785</v>
      </c>
      <c r="D4854" s="143" t="s">
        <v>85</v>
      </c>
      <c r="E4854" s="143"/>
      <c r="F4854" s="143"/>
      <c r="G4854" s="145" t="s">
        <v>16637</v>
      </c>
      <c r="H4854" s="143"/>
      <c r="I4854" s="143"/>
      <c r="J4854" s="145" t="s">
        <v>11836</v>
      </c>
    </row>
    <row r="4855" spans="1:10">
      <c r="A4855" s="143" t="s">
        <v>26631</v>
      </c>
      <c r="B4855" s="143" t="s">
        <v>26632</v>
      </c>
      <c r="C4855" s="143" t="s">
        <v>2785</v>
      </c>
      <c r="D4855" s="143" t="s">
        <v>85</v>
      </c>
      <c r="E4855" s="143"/>
      <c r="F4855" s="143"/>
      <c r="G4855" s="145" t="s">
        <v>10823</v>
      </c>
      <c r="H4855" s="143"/>
      <c r="I4855" s="143"/>
      <c r="J4855" s="145" t="s">
        <v>4501</v>
      </c>
    </row>
    <row r="4856" spans="1:10">
      <c r="A4856" s="143" t="s">
        <v>26633</v>
      </c>
      <c r="B4856" s="143" t="s">
        <v>26634</v>
      </c>
      <c r="C4856" s="143" t="s">
        <v>2785</v>
      </c>
      <c r="D4856" s="143" t="s">
        <v>85</v>
      </c>
      <c r="E4856" s="143"/>
      <c r="F4856" s="143"/>
      <c r="G4856" s="145" t="s">
        <v>9501</v>
      </c>
      <c r="H4856" s="143"/>
      <c r="I4856" s="143"/>
      <c r="J4856" s="145" t="s">
        <v>15488</v>
      </c>
    </row>
    <row r="4857" spans="1:10">
      <c r="A4857" s="143" t="s">
        <v>26635</v>
      </c>
      <c r="B4857" s="143" t="s">
        <v>26636</v>
      </c>
      <c r="C4857" s="143" t="s">
        <v>2785</v>
      </c>
      <c r="D4857" s="143" t="s">
        <v>85</v>
      </c>
      <c r="E4857" s="143"/>
      <c r="F4857" s="143"/>
      <c r="G4857" s="145" t="s">
        <v>22857</v>
      </c>
      <c r="H4857" s="143"/>
      <c r="I4857" s="143"/>
      <c r="J4857" s="145" t="s">
        <v>3894</v>
      </c>
    </row>
    <row r="4858" spans="1:10">
      <c r="A4858" s="143" t="s">
        <v>26637</v>
      </c>
      <c r="B4858" s="143" t="s">
        <v>26638</v>
      </c>
      <c r="C4858" s="143" t="s">
        <v>2805</v>
      </c>
      <c r="D4858" s="143" t="s">
        <v>85</v>
      </c>
      <c r="E4858" s="143"/>
      <c r="F4858" s="143"/>
      <c r="G4858" s="145" t="s">
        <v>3719</v>
      </c>
      <c r="H4858" s="143"/>
      <c r="I4858" s="143"/>
      <c r="J4858" s="145" t="s">
        <v>17152</v>
      </c>
    </row>
    <row r="4859" spans="1:10">
      <c r="A4859" s="143" t="s">
        <v>26639</v>
      </c>
      <c r="B4859" s="143" t="s">
        <v>26640</v>
      </c>
      <c r="C4859" s="143" t="s">
        <v>2805</v>
      </c>
      <c r="D4859" s="143" t="s">
        <v>85</v>
      </c>
      <c r="E4859" s="143"/>
      <c r="F4859" s="143"/>
      <c r="G4859" s="145" t="s">
        <v>2975</v>
      </c>
      <c r="H4859" s="143"/>
      <c r="I4859" s="143"/>
      <c r="J4859" s="145" t="s">
        <v>7942</v>
      </c>
    </row>
    <row r="4860" spans="1:10">
      <c r="A4860" s="143" t="s">
        <v>26641</v>
      </c>
      <c r="B4860" s="143" t="s">
        <v>26642</v>
      </c>
      <c r="C4860" s="143" t="s">
        <v>2805</v>
      </c>
      <c r="D4860" s="143" t="s">
        <v>85</v>
      </c>
      <c r="E4860" s="143"/>
      <c r="F4860" s="143"/>
      <c r="G4860" s="145" t="s">
        <v>7866</v>
      </c>
      <c r="H4860" s="143"/>
      <c r="I4860" s="143"/>
      <c r="J4860" s="145" t="s">
        <v>9716</v>
      </c>
    </row>
    <row r="4861" spans="1:10">
      <c r="A4861" s="143" t="s">
        <v>26643</v>
      </c>
      <c r="B4861" s="143" t="s">
        <v>26644</v>
      </c>
      <c r="C4861" s="143" t="s">
        <v>2805</v>
      </c>
      <c r="D4861" s="143" t="s">
        <v>85</v>
      </c>
      <c r="E4861" s="143"/>
      <c r="F4861" s="143"/>
      <c r="G4861" s="145" t="s">
        <v>12070</v>
      </c>
      <c r="H4861" s="143"/>
      <c r="I4861" s="143"/>
      <c r="J4861" s="145" t="s">
        <v>7243</v>
      </c>
    </row>
    <row r="4862" spans="1:10">
      <c r="A4862" s="143" t="s">
        <v>26645</v>
      </c>
      <c r="B4862" s="143" t="s">
        <v>26646</v>
      </c>
      <c r="C4862" s="143" t="s">
        <v>2805</v>
      </c>
      <c r="D4862" s="143" t="s">
        <v>85</v>
      </c>
      <c r="E4862" s="143"/>
      <c r="F4862" s="143"/>
      <c r="G4862" s="145" t="s">
        <v>21194</v>
      </c>
      <c r="H4862" s="143"/>
      <c r="I4862" s="143"/>
      <c r="J4862" s="145" t="s">
        <v>7776</v>
      </c>
    </row>
    <row r="4863" spans="1:10">
      <c r="A4863" s="143" t="s">
        <v>26647</v>
      </c>
      <c r="B4863" s="143" t="s">
        <v>26648</v>
      </c>
      <c r="C4863" s="143" t="s">
        <v>2805</v>
      </c>
      <c r="D4863" s="143" t="s">
        <v>85</v>
      </c>
      <c r="E4863" s="143"/>
      <c r="F4863" s="143"/>
      <c r="G4863" s="145" t="s">
        <v>4980</v>
      </c>
      <c r="H4863" s="143"/>
      <c r="I4863" s="143"/>
      <c r="J4863" s="145" t="s">
        <v>9475</v>
      </c>
    </row>
    <row r="4864" spans="1:10">
      <c r="A4864" s="143" t="s">
        <v>26649</v>
      </c>
      <c r="B4864" s="143" t="s">
        <v>26650</v>
      </c>
      <c r="C4864" s="143" t="s">
        <v>2805</v>
      </c>
      <c r="D4864" s="143" t="s">
        <v>85</v>
      </c>
      <c r="E4864" s="143"/>
      <c r="F4864" s="143"/>
      <c r="G4864" s="145" t="s">
        <v>12267</v>
      </c>
      <c r="H4864" s="143"/>
      <c r="I4864" s="143"/>
      <c r="J4864" s="145" t="s">
        <v>12182</v>
      </c>
    </row>
    <row r="4865" spans="1:10">
      <c r="A4865" s="143" t="s">
        <v>26651</v>
      </c>
      <c r="B4865" s="143" t="s">
        <v>26652</v>
      </c>
      <c r="C4865" s="143" t="s">
        <v>2805</v>
      </c>
      <c r="D4865" s="143" t="s">
        <v>85</v>
      </c>
      <c r="E4865" s="143"/>
      <c r="F4865" s="143"/>
      <c r="G4865" s="145" t="s">
        <v>20448</v>
      </c>
      <c r="H4865" s="143"/>
      <c r="I4865" s="143"/>
      <c r="J4865" s="145" t="s">
        <v>24842</v>
      </c>
    </row>
    <row r="4866" spans="1:10">
      <c r="A4866" s="143" t="s">
        <v>26653</v>
      </c>
      <c r="B4866" s="143" t="s">
        <v>26654</v>
      </c>
      <c r="C4866" s="143" t="s">
        <v>2805</v>
      </c>
      <c r="D4866" s="143" t="s">
        <v>85</v>
      </c>
      <c r="E4866" s="143"/>
      <c r="F4866" s="143"/>
      <c r="G4866" s="145" t="s">
        <v>21134</v>
      </c>
      <c r="H4866" s="143"/>
      <c r="I4866" s="143"/>
      <c r="J4866" s="145" t="s">
        <v>19622</v>
      </c>
    </row>
    <row r="4867" spans="1:10">
      <c r="A4867" s="143" t="s">
        <v>26655</v>
      </c>
      <c r="B4867" s="143" t="s">
        <v>26656</v>
      </c>
      <c r="C4867" s="143" t="s">
        <v>2805</v>
      </c>
      <c r="D4867" s="143" t="s">
        <v>85</v>
      </c>
      <c r="E4867" s="143"/>
      <c r="F4867" s="143"/>
      <c r="G4867" s="145" t="s">
        <v>3264</v>
      </c>
      <c r="H4867" s="143"/>
      <c r="I4867" s="143"/>
      <c r="J4867" s="145" t="s">
        <v>15232</v>
      </c>
    </row>
    <row r="4868" spans="1:10">
      <c r="A4868" s="143" t="s">
        <v>26657</v>
      </c>
      <c r="B4868" s="143" t="s">
        <v>26658</v>
      </c>
      <c r="C4868" s="143" t="s">
        <v>2805</v>
      </c>
      <c r="D4868" s="143" t="s">
        <v>85</v>
      </c>
      <c r="E4868" s="143"/>
      <c r="F4868" s="143"/>
      <c r="G4868" s="145" t="s">
        <v>19625</v>
      </c>
      <c r="H4868" s="143"/>
      <c r="I4868" s="143"/>
      <c r="J4868" s="145" t="s">
        <v>23567</v>
      </c>
    </row>
    <row r="4869" spans="1:10">
      <c r="A4869" s="143" t="s">
        <v>26659</v>
      </c>
      <c r="B4869" s="143" t="s">
        <v>26660</v>
      </c>
      <c r="C4869" s="143" t="s">
        <v>2805</v>
      </c>
      <c r="D4869" s="143" t="s">
        <v>85</v>
      </c>
      <c r="E4869" s="143"/>
      <c r="F4869" s="143"/>
      <c r="G4869" s="145" t="s">
        <v>9778</v>
      </c>
      <c r="H4869" s="143"/>
      <c r="I4869" s="143"/>
      <c r="J4869" s="145" t="s">
        <v>13062</v>
      </c>
    </row>
    <row r="4870" spans="1:10">
      <c r="A4870" s="143" t="s">
        <v>26661</v>
      </c>
      <c r="B4870" s="143" t="s">
        <v>26662</v>
      </c>
      <c r="C4870" s="143" t="s">
        <v>2805</v>
      </c>
      <c r="D4870" s="143" t="s">
        <v>85</v>
      </c>
      <c r="E4870" s="143"/>
      <c r="F4870" s="143"/>
      <c r="G4870" s="145" t="s">
        <v>8324</v>
      </c>
      <c r="H4870" s="143"/>
      <c r="I4870" s="143"/>
      <c r="J4870" s="145" t="s">
        <v>10121</v>
      </c>
    </row>
    <row r="4871" spans="1:10">
      <c r="A4871" s="143" t="s">
        <v>26663</v>
      </c>
      <c r="B4871" s="143" t="s">
        <v>26664</v>
      </c>
      <c r="C4871" s="143" t="s">
        <v>2805</v>
      </c>
      <c r="D4871" s="143" t="s">
        <v>85</v>
      </c>
      <c r="E4871" s="143"/>
      <c r="F4871" s="143"/>
      <c r="G4871" s="145" t="s">
        <v>20524</v>
      </c>
      <c r="H4871" s="143"/>
      <c r="I4871" s="143"/>
      <c r="J4871" s="145" t="s">
        <v>18052</v>
      </c>
    </row>
    <row r="4872" spans="1:10">
      <c r="A4872" s="143" t="s">
        <v>26665</v>
      </c>
      <c r="B4872" s="143" t="s">
        <v>26666</v>
      </c>
      <c r="C4872" s="143" t="s">
        <v>2805</v>
      </c>
      <c r="D4872" s="143" t="s">
        <v>85</v>
      </c>
      <c r="E4872" s="143"/>
      <c r="F4872" s="143"/>
      <c r="G4872" s="145" t="s">
        <v>12260</v>
      </c>
      <c r="H4872" s="143"/>
      <c r="I4872" s="143"/>
      <c r="J4872" s="145" t="s">
        <v>9528</v>
      </c>
    </row>
    <row r="4873" spans="1:10">
      <c r="A4873" s="143" t="s">
        <v>26667</v>
      </c>
      <c r="B4873" s="143" t="s">
        <v>26668</v>
      </c>
      <c r="C4873" s="143" t="s">
        <v>2805</v>
      </c>
      <c r="D4873" s="143" t="s">
        <v>85</v>
      </c>
      <c r="E4873" s="143"/>
      <c r="F4873" s="143"/>
      <c r="G4873" s="145" t="s">
        <v>20424</v>
      </c>
      <c r="H4873" s="143"/>
      <c r="I4873" s="143"/>
      <c r="J4873" s="145" t="s">
        <v>5348</v>
      </c>
    </row>
    <row r="4874" spans="1:10">
      <c r="A4874" s="143" t="s">
        <v>26669</v>
      </c>
      <c r="B4874" s="143" t="s">
        <v>26670</v>
      </c>
      <c r="C4874" s="143" t="s">
        <v>2805</v>
      </c>
      <c r="D4874" s="143" t="s">
        <v>85</v>
      </c>
      <c r="E4874" s="143"/>
      <c r="F4874" s="143"/>
      <c r="G4874" s="145" t="s">
        <v>5004</v>
      </c>
      <c r="H4874" s="143"/>
      <c r="I4874" s="143"/>
      <c r="J4874" s="145" t="s">
        <v>9646</v>
      </c>
    </row>
    <row r="4875" spans="1:10">
      <c r="A4875" s="143" t="s">
        <v>26671</v>
      </c>
      <c r="B4875" s="143" t="s">
        <v>26672</v>
      </c>
      <c r="C4875" s="143" t="s">
        <v>2805</v>
      </c>
      <c r="D4875" s="143" t="s">
        <v>85</v>
      </c>
      <c r="E4875" s="143"/>
      <c r="F4875" s="143"/>
      <c r="G4875" s="145" t="s">
        <v>15445</v>
      </c>
      <c r="H4875" s="143"/>
      <c r="I4875" s="143"/>
      <c r="J4875" s="145" t="s">
        <v>26673</v>
      </c>
    </row>
    <row r="4876" spans="1:10">
      <c r="A4876" s="143" t="s">
        <v>26674</v>
      </c>
      <c r="B4876" s="143" t="s">
        <v>26675</v>
      </c>
      <c r="C4876" s="143" t="s">
        <v>2805</v>
      </c>
      <c r="D4876" s="143" t="s">
        <v>85</v>
      </c>
      <c r="E4876" s="143"/>
      <c r="F4876" s="143"/>
      <c r="G4876" s="145" t="s">
        <v>21225</v>
      </c>
      <c r="H4876" s="143"/>
      <c r="I4876" s="143"/>
      <c r="J4876" s="145" t="s">
        <v>12134</v>
      </c>
    </row>
    <row r="4877" spans="1:10">
      <c r="A4877" s="143" t="s">
        <v>26676</v>
      </c>
      <c r="B4877" s="143" t="s">
        <v>26677</v>
      </c>
      <c r="C4877" s="143" t="s">
        <v>2805</v>
      </c>
      <c r="D4877" s="143" t="s">
        <v>85</v>
      </c>
      <c r="E4877" s="143"/>
      <c r="F4877" s="143"/>
      <c r="G4877" s="145" t="s">
        <v>26678</v>
      </c>
      <c r="H4877" s="143"/>
      <c r="I4877" s="143"/>
      <c r="J4877" s="145" t="s">
        <v>8924</v>
      </c>
    </row>
    <row r="4878" spans="1:10">
      <c r="A4878" s="143" t="s">
        <v>26679</v>
      </c>
      <c r="B4878" s="143" t="s">
        <v>26680</v>
      </c>
      <c r="C4878" s="143" t="s">
        <v>2805</v>
      </c>
      <c r="D4878" s="143" t="s">
        <v>85</v>
      </c>
      <c r="E4878" s="143"/>
      <c r="F4878" s="143"/>
      <c r="G4878" s="145" t="s">
        <v>4842</v>
      </c>
      <c r="H4878" s="143"/>
      <c r="I4878" s="143"/>
      <c r="J4878" s="145" t="s">
        <v>26681</v>
      </c>
    </row>
    <row r="4879" spans="1:10">
      <c r="A4879" s="143" t="s">
        <v>26682</v>
      </c>
      <c r="B4879" s="143" t="s">
        <v>26683</v>
      </c>
      <c r="C4879" s="143" t="s">
        <v>2805</v>
      </c>
      <c r="D4879" s="143" t="s">
        <v>85</v>
      </c>
      <c r="E4879" s="143"/>
      <c r="F4879" s="143"/>
      <c r="G4879" s="145" t="s">
        <v>3266</v>
      </c>
      <c r="H4879" s="143"/>
      <c r="I4879" s="143"/>
      <c r="J4879" s="145" t="s">
        <v>8050</v>
      </c>
    </row>
    <row r="4880" spans="1:10">
      <c r="A4880" s="143" t="s">
        <v>26684</v>
      </c>
      <c r="B4880" s="143" t="s">
        <v>26685</v>
      </c>
      <c r="C4880" s="143" t="s">
        <v>2805</v>
      </c>
      <c r="D4880" s="143" t="s">
        <v>85</v>
      </c>
      <c r="E4880" s="143"/>
      <c r="F4880" s="143"/>
      <c r="G4880" s="145" t="s">
        <v>20493</v>
      </c>
      <c r="H4880" s="143"/>
      <c r="I4880" s="143"/>
      <c r="J4880" s="145" t="s">
        <v>12908</v>
      </c>
    </row>
    <row r="4881" spans="1:10">
      <c r="A4881" s="143" t="s">
        <v>26686</v>
      </c>
      <c r="B4881" s="143" t="s">
        <v>26687</v>
      </c>
      <c r="C4881" s="143" t="s">
        <v>2805</v>
      </c>
      <c r="D4881" s="143" t="s">
        <v>85</v>
      </c>
      <c r="E4881" s="143"/>
      <c r="F4881" s="143"/>
      <c r="G4881" s="145" t="s">
        <v>4610</v>
      </c>
      <c r="H4881" s="143"/>
      <c r="I4881" s="143"/>
      <c r="J4881" s="145" t="s">
        <v>15208</v>
      </c>
    </row>
    <row r="4882" spans="1:10">
      <c r="A4882" s="143" t="s">
        <v>26688</v>
      </c>
      <c r="B4882" s="143" t="s">
        <v>26689</v>
      </c>
      <c r="C4882" s="143" t="s">
        <v>2805</v>
      </c>
      <c r="D4882" s="143" t="s">
        <v>85</v>
      </c>
      <c r="E4882" s="143"/>
      <c r="F4882" s="143"/>
      <c r="G4882" s="145" t="s">
        <v>2991</v>
      </c>
      <c r="H4882" s="143"/>
      <c r="I4882" s="143"/>
      <c r="J4882" s="145" t="s">
        <v>9465</v>
      </c>
    </row>
    <row r="4883" spans="1:10">
      <c r="A4883" s="143" t="s">
        <v>26690</v>
      </c>
      <c r="B4883" s="143" t="s">
        <v>26691</v>
      </c>
      <c r="C4883" s="143" t="s">
        <v>2805</v>
      </c>
      <c r="D4883" s="143" t="s">
        <v>85</v>
      </c>
      <c r="E4883" s="143"/>
      <c r="F4883" s="143"/>
      <c r="G4883" s="145" t="s">
        <v>20500</v>
      </c>
      <c r="H4883" s="143"/>
      <c r="I4883" s="143"/>
      <c r="J4883" s="145" t="s">
        <v>4986</v>
      </c>
    </row>
    <row r="4884" spans="1:10">
      <c r="A4884" s="143" t="s">
        <v>26692</v>
      </c>
      <c r="B4884" s="143" t="s">
        <v>26693</v>
      </c>
      <c r="C4884" s="143" t="s">
        <v>2805</v>
      </c>
      <c r="D4884" s="143" t="s">
        <v>85</v>
      </c>
      <c r="E4884" s="143"/>
      <c r="F4884" s="143"/>
      <c r="G4884" s="145" t="s">
        <v>9809</v>
      </c>
      <c r="H4884" s="143"/>
      <c r="I4884" s="143"/>
      <c r="J4884" s="145" t="s">
        <v>19722</v>
      </c>
    </row>
    <row r="4885" spans="1:10">
      <c r="A4885" s="143" t="s">
        <v>26694</v>
      </c>
      <c r="B4885" s="143" t="s">
        <v>26695</v>
      </c>
      <c r="C4885" s="143" t="s">
        <v>2805</v>
      </c>
      <c r="D4885" s="143" t="s">
        <v>85</v>
      </c>
      <c r="E4885" s="143"/>
      <c r="F4885" s="143"/>
      <c r="G4885" s="145" t="s">
        <v>21155</v>
      </c>
      <c r="H4885" s="143"/>
      <c r="I4885" s="143"/>
      <c r="J4885" s="145" t="s">
        <v>7969</v>
      </c>
    </row>
    <row r="4886" spans="1:10">
      <c r="A4886" s="143" t="s">
        <v>26696</v>
      </c>
      <c r="B4886" s="143" t="s">
        <v>26697</v>
      </c>
      <c r="C4886" s="143" t="s">
        <v>2805</v>
      </c>
      <c r="D4886" s="143" t="s">
        <v>85</v>
      </c>
      <c r="E4886" s="143"/>
      <c r="F4886" s="143"/>
      <c r="G4886" s="145" t="s">
        <v>20426</v>
      </c>
      <c r="H4886" s="143"/>
      <c r="I4886" s="143"/>
      <c r="J4886" s="145" t="s">
        <v>9247</v>
      </c>
    </row>
    <row r="4887" spans="1:10">
      <c r="A4887" s="143" t="s">
        <v>26698</v>
      </c>
      <c r="B4887" s="143" t="s">
        <v>26699</v>
      </c>
      <c r="C4887" s="143" t="s">
        <v>2785</v>
      </c>
      <c r="D4887" s="143" t="s">
        <v>85</v>
      </c>
      <c r="E4887" s="143"/>
      <c r="F4887" s="143"/>
      <c r="G4887" s="145" t="s">
        <v>10328</v>
      </c>
      <c r="H4887" s="143"/>
      <c r="I4887" s="143"/>
      <c r="J4887" s="145" t="s">
        <v>21349</v>
      </c>
    </row>
    <row r="4888" spans="1:10">
      <c r="A4888" s="143" t="s">
        <v>26700</v>
      </c>
      <c r="B4888" s="143" t="s">
        <v>26701</v>
      </c>
      <c r="C4888" s="143" t="s">
        <v>2785</v>
      </c>
      <c r="D4888" s="143" t="s">
        <v>85</v>
      </c>
      <c r="E4888" s="143"/>
      <c r="F4888" s="143"/>
      <c r="G4888" s="145" t="s">
        <v>10127</v>
      </c>
      <c r="H4888" s="143"/>
      <c r="I4888" s="143"/>
      <c r="J4888" s="145" t="s">
        <v>10033</v>
      </c>
    </row>
    <row r="4889" spans="1:10">
      <c r="A4889" s="143" t="s">
        <v>26702</v>
      </c>
      <c r="B4889" s="143" t="s">
        <v>26703</v>
      </c>
      <c r="C4889" s="143" t="s">
        <v>2785</v>
      </c>
      <c r="D4889" s="143" t="s">
        <v>85</v>
      </c>
      <c r="E4889" s="143"/>
      <c r="F4889" s="143"/>
      <c r="G4889" s="145" t="s">
        <v>8175</v>
      </c>
      <c r="H4889" s="143"/>
      <c r="I4889" s="143"/>
      <c r="J4889" s="145" t="s">
        <v>10013</v>
      </c>
    </row>
    <row r="4890" spans="1:10">
      <c r="A4890" s="143" t="s">
        <v>26704</v>
      </c>
      <c r="B4890" s="143" t="s">
        <v>26705</v>
      </c>
      <c r="C4890" s="143" t="s">
        <v>3710</v>
      </c>
      <c r="D4890" s="143" t="s">
        <v>85</v>
      </c>
      <c r="E4890" s="143"/>
      <c r="F4890" s="143"/>
      <c r="G4890" s="145" t="s">
        <v>20470</v>
      </c>
      <c r="H4890" s="143"/>
      <c r="I4890" s="143"/>
      <c r="J4890" s="145" t="s">
        <v>3660</v>
      </c>
    </row>
    <row r="4891" spans="1:10">
      <c r="A4891" s="143" t="s">
        <v>26706</v>
      </c>
      <c r="B4891" s="143" t="s">
        <v>26707</v>
      </c>
      <c r="C4891" s="143" t="s">
        <v>2785</v>
      </c>
      <c r="D4891" s="143" t="s">
        <v>85</v>
      </c>
      <c r="E4891" s="143"/>
      <c r="F4891" s="143"/>
      <c r="G4891" s="145" t="s">
        <v>10449</v>
      </c>
      <c r="H4891" s="143"/>
      <c r="I4891" s="143"/>
      <c r="J4891" s="145" t="s">
        <v>9832</v>
      </c>
    </row>
    <row r="4892" spans="1:10">
      <c r="A4892" s="143" t="s">
        <v>26708</v>
      </c>
      <c r="B4892" s="143" t="s">
        <v>26709</v>
      </c>
      <c r="C4892" s="143" t="s">
        <v>2785</v>
      </c>
      <c r="D4892" s="143" t="s">
        <v>85</v>
      </c>
      <c r="E4892" s="143"/>
      <c r="F4892" s="143"/>
      <c r="G4892" s="145" t="s">
        <v>2824</v>
      </c>
      <c r="H4892" s="143"/>
      <c r="I4892" s="143"/>
      <c r="J4892" s="145" t="s">
        <v>2985</v>
      </c>
    </row>
    <row r="4893" spans="1:10">
      <c r="A4893" s="143" t="s">
        <v>26710</v>
      </c>
      <c r="B4893" s="143" t="s">
        <v>26711</v>
      </c>
      <c r="C4893" s="143" t="s">
        <v>2805</v>
      </c>
      <c r="D4893" s="143" t="s">
        <v>85</v>
      </c>
      <c r="E4893" s="143"/>
      <c r="F4893" s="143"/>
      <c r="G4893" s="145" t="s">
        <v>5394</v>
      </c>
      <c r="H4893" s="143"/>
      <c r="I4893" s="143"/>
      <c r="J4893" s="145" t="s">
        <v>4293</v>
      </c>
    </row>
    <row r="4894" spans="1:10">
      <c r="A4894" s="143" t="s">
        <v>26712</v>
      </c>
      <c r="B4894" s="143" t="s">
        <v>26713</v>
      </c>
      <c r="C4894" s="143" t="s">
        <v>2805</v>
      </c>
      <c r="D4894" s="143" t="s">
        <v>85</v>
      </c>
      <c r="E4894" s="143"/>
      <c r="F4894" s="143"/>
      <c r="G4894" s="145" t="s">
        <v>4846</v>
      </c>
      <c r="H4894" s="143"/>
      <c r="I4894" s="143"/>
      <c r="J4894" s="145" t="s">
        <v>10127</v>
      </c>
    </row>
    <row r="4895" spans="1:10">
      <c r="A4895" s="143" t="s">
        <v>26714</v>
      </c>
      <c r="B4895" s="143" t="s">
        <v>26715</v>
      </c>
      <c r="C4895" s="143" t="s">
        <v>2805</v>
      </c>
      <c r="D4895" s="143" t="s">
        <v>85</v>
      </c>
      <c r="E4895" s="143"/>
      <c r="F4895" s="143"/>
      <c r="G4895" s="145" t="s">
        <v>21374</v>
      </c>
      <c r="H4895" s="143"/>
      <c r="I4895" s="143"/>
      <c r="J4895" s="145" t="s">
        <v>10168</v>
      </c>
    </row>
    <row r="4896" spans="1:10">
      <c r="A4896" s="143" t="s">
        <v>26716</v>
      </c>
      <c r="B4896" s="143" t="s">
        <v>26717</v>
      </c>
      <c r="C4896" s="143" t="s">
        <v>2805</v>
      </c>
      <c r="D4896" s="143" t="s">
        <v>85</v>
      </c>
      <c r="E4896" s="143"/>
      <c r="F4896" s="143"/>
      <c r="G4896" s="145" t="s">
        <v>20503</v>
      </c>
      <c r="H4896" s="143"/>
      <c r="I4896" s="143"/>
      <c r="J4896" s="145" t="s">
        <v>9283</v>
      </c>
    </row>
    <row r="4897" spans="1:10">
      <c r="A4897" s="143" t="s">
        <v>26718</v>
      </c>
      <c r="B4897" s="143" t="s">
        <v>26719</v>
      </c>
      <c r="C4897" s="143" t="s">
        <v>2805</v>
      </c>
      <c r="D4897" s="143" t="s">
        <v>85</v>
      </c>
      <c r="E4897" s="143"/>
      <c r="F4897" s="143"/>
      <c r="G4897" s="145" t="s">
        <v>26720</v>
      </c>
      <c r="H4897" s="143"/>
      <c r="I4897" s="143"/>
      <c r="J4897" s="145" t="s">
        <v>14232</v>
      </c>
    </row>
    <row r="4898" spans="1:10">
      <c r="A4898" s="143" t="s">
        <v>26721</v>
      </c>
      <c r="B4898" s="143" t="s">
        <v>26722</v>
      </c>
      <c r="C4898" s="143" t="s">
        <v>2805</v>
      </c>
      <c r="D4898" s="143" t="s">
        <v>85</v>
      </c>
      <c r="E4898" s="143"/>
      <c r="F4898" s="143"/>
      <c r="G4898" s="145" t="s">
        <v>13159</v>
      </c>
      <c r="H4898" s="143"/>
      <c r="I4898" s="143"/>
      <c r="J4898" s="145" t="s">
        <v>10974</v>
      </c>
    </row>
    <row r="4899" spans="1:10">
      <c r="A4899" s="143" t="s">
        <v>26723</v>
      </c>
      <c r="B4899" s="143" t="s">
        <v>26724</v>
      </c>
      <c r="C4899" s="143" t="s">
        <v>2805</v>
      </c>
      <c r="D4899" s="143" t="s">
        <v>85</v>
      </c>
      <c r="E4899" s="143"/>
      <c r="F4899" s="143"/>
      <c r="G4899" s="145" t="s">
        <v>10141</v>
      </c>
      <c r="H4899" s="143"/>
      <c r="I4899" s="143"/>
      <c r="J4899" s="145" t="s">
        <v>7215</v>
      </c>
    </row>
    <row r="4900" spans="1:10">
      <c r="A4900" s="143" t="s">
        <v>26725</v>
      </c>
      <c r="B4900" s="143" t="s">
        <v>26726</v>
      </c>
      <c r="C4900" s="143" t="s">
        <v>3710</v>
      </c>
      <c r="D4900" s="143" t="s">
        <v>85</v>
      </c>
      <c r="E4900" s="143"/>
      <c r="F4900" s="143"/>
      <c r="G4900" s="145" t="s">
        <v>4842</v>
      </c>
      <c r="H4900" s="143"/>
      <c r="I4900" s="143"/>
      <c r="J4900" s="145" t="s">
        <v>8109</v>
      </c>
    </row>
    <row r="4901" spans="1:10">
      <c r="A4901" s="143" t="s">
        <v>26727</v>
      </c>
      <c r="B4901" s="143" t="s">
        <v>26728</v>
      </c>
      <c r="C4901" s="143" t="s">
        <v>2805</v>
      </c>
      <c r="D4901" s="143" t="s">
        <v>85</v>
      </c>
      <c r="E4901" s="143"/>
      <c r="F4901" s="143"/>
      <c r="G4901" s="145" t="s">
        <v>4309</v>
      </c>
      <c r="H4901" s="143"/>
      <c r="I4901" s="143"/>
      <c r="J4901" s="145" t="s">
        <v>9540</v>
      </c>
    </row>
    <row r="4902" spans="1:10">
      <c r="A4902" s="143" t="s">
        <v>26729</v>
      </c>
      <c r="B4902" s="143" t="s">
        <v>26730</v>
      </c>
      <c r="C4902" s="143" t="s">
        <v>2805</v>
      </c>
      <c r="D4902" s="143" t="s">
        <v>85</v>
      </c>
      <c r="E4902" s="143"/>
      <c r="F4902" s="143"/>
      <c r="G4902" s="145" t="s">
        <v>9483</v>
      </c>
      <c r="H4902" s="143"/>
      <c r="I4902" s="143"/>
      <c r="J4902" s="145" t="s">
        <v>9759</v>
      </c>
    </row>
    <row r="4903" spans="1:10">
      <c r="A4903" s="143" t="s">
        <v>26731</v>
      </c>
      <c r="B4903" s="143" t="s">
        <v>26732</v>
      </c>
      <c r="C4903" s="143" t="s">
        <v>2805</v>
      </c>
      <c r="D4903" s="143" t="s">
        <v>85</v>
      </c>
      <c r="E4903" s="143"/>
      <c r="F4903" s="143"/>
      <c r="G4903" s="145" t="s">
        <v>12792</v>
      </c>
      <c r="H4903" s="143"/>
      <c r="I4903" s="143"/>
      <c r="J4903" s="145" t="s">
        <v>17054</v>
      </c>
    </row>
    <row r="4904" spans="1:10">
      <c r="A4904" s="143" t="s">
        <v>26733</v>
      </c>
      <c r="B4904" s="143" t="s">
        <v>26734</v>
      </c>
      <c r="C4904" s="143" t="s">
        <v>2805</v>
      </c>
      <c r="D4904" s="143" t="s">
        <v>85</v>
      </c>
      <c r="E4904" s="143"/>
      <c r="F4904" s="143"/>
      <c r="G4904" s="145" t="s">
        <v>8583</v>
      </c>
      <c r="H4904" s="143"/>
      <c r="I4904" s="143"/>
      <c r="J4904" s="145" t="s">
        <v>5232</v>
      </c>
    </row>
    <row r="4905" spans="1:10">
      <c r="A4905" s="143" t="s">
        <v>26735</v>
      </c>
      <c r="B4905" s="143" t="s">
        <v>26736</v>
      </c>
      <c r="C4905" s="143" t="s">
        <v>2805</v>
      </c>
      <c r="D4905" s="143" t="s">
        <v>85</v>
      </c>
      <c r="E4905" s="143"/>
      <c r="F4905" s="143"/>
      <c r="G4905" s="145" t="s">
        <v>3648</v>
      </c>
      <c r="H4905" s="143"/>
      <c r="I4905" s="143"/>
      <c r="J4905" s="145" t="s">
        <v>23985</v>
      </c>
    </row>
    <row r="4906" spans="1:10">
      <c r="A4906" s="143" t="s">
        <v>26737</v>
      </c>
      <c r="B4906" s="143" t="s">
        <v>26738</v>
      </c>
      <c r="C4906" s="143" t="s">
        <v>2805</v>
      </c>
      <c r="D4906" s="143" t="s">
        <v>85</v>
      </c>
      <c r="E4906" s="143"/>
      <c r="F4906" s="143"/>
      <c r="G4906" s="145" t="s">
        <v>15445</v>
      </c>
      <c r="H4906" s="143"/>
      <c r="I4906" s="143"/>
      <c r="J4906" s="145" t="s">
        <v>12132</v>
      </c>
    </row>
    <row r="4907" spans="1:10">
      <c r="A4907" s="143" t="s">
        <v>26739</v>
      </c>
      <c r="B4907" s="143" t="s">
        <v>26740</v>
      </c>
      <c r="C4907" s="143" t="s">
        <v>2805</v>
      </c>
      <c r="D4907" s="143" t="s">
        <v>85</v>
      </c>
      <c r="E4907" s="143"/>
      <c r="F4907" s="143"/>
      <c r="G4907" s="145" t="s">
        <v>3268</v>
      </c>
      <c r="H4907" s="143"/>
      <c r="I4907" s="143"/>
      <c r="J4907" s="145" t="s">
        <v>23232</v>
      </c>
    </row>
    <row r="4908" spans="1:10">
      <c r="A4908" s="143" t="s">
        <v>26741</v>
      </c>
      <c r="B4908" s="143" t="s">
        <v>26742</v>
      </c>
      <c r="C4908" s="143" t="s">
        <v>2805</v>
      </c>
      <c r="D4908" s="143" t="s">
        <v>85</v>
      </c>
      <c r="E4908" s="143"/>
      <c r="F4908" s="143"/>
      <c r="G4908" s="145" t="s">
        <v>26743</v>
      </c>
      <c r="H4908" s="143"/>
      <c r="I4908" s="143"/>
      <c r="J4908" s="145" t="s">
        <v>4338</v>
      </c>
    </row>
    <row r="4909" spans="1:10">
      <c r="A4909" s="143" t="s">
        <v>26744</v>
      </c>
      <c r="B4909" s="143" t="s">
        <v>26745</v>
      </c>
      <c r="C4909" s="143" t="s">
        <v>2805</v>
      </c>
      <c r="D4909" s="143" t="s">
        <v>85</v>
      </c>
      <c r="E4909" s="143"/>
      <c r="F4909" s="143"/>
      <c r="G4909" s="145" t="s">
        <v>5004</v>
      </c>
      <c r="H4909" s="143"/>
      <c r="I4909" s="143"/>
      <c r="J4909" s="145" t="s">
        <v>9774</v>
      </c>
    </row>
    <row r="4910" spans="1:10">
      <c r="A4910" s="143" t="s">
        <v>26746</v>
      </c>
      <c r="B4910" s="143" t="s">
        <v>26747</v>
      </c>
      <c r="C4910" s="143" t="s">
        <v>2805</v>
      </c>
      <c r="D4910" s="143" t="s">
        <v>85</v>
      </c>
      <c r="E4910" s="143"/>
      <c r="F4910" s="143"/>
      <c r="G4910" s="145" t="s">
        <v>12244</v>
      </c>
      <c r="H4910" s="143"/>
      <c r="I4910" s="143"/>
      <c r="J4910" s="145" t="s">
        <v>25040</v>
      </c>
    </row>
    <row r="4911" spans="1:10">
      <c r="A4911" s="143" t="s">
        <v>26748</v>
      </c>
      <c r="B4911" s="143" t="s">
        <v>26749</v>
      </c>
      <c r="C4911" s="143" t="s">
        <v>2805</v>
      </c>
      <c r="D4911" s="143" t="s">
        <v>85</v>
      </c>
      <c r="E4911" s="143"/>
      <c r="F4911" s="143"/>
      <c r="G4911" s="145" t="s">
        <v>23632</v>
      </c>
      <c r="H4911" s="143"/>
      <c r="I4911" s="143"/>
      <c r="J4911" s="145" t="s">
        <v>17246</v>
      </c>
    </row>
    <row r="4912" spans="1:10">
      <c r="A4912" s="143" t="s">
        <v>26750</v>
      </c>
      <c r="B4912" s="143" t="s">
        <v>26751</v>
      </c>
      <c r="C4912" s="143" t="s">
        <v>2805</v>
      </c>
      <c r="D4912" s="143" t="s">
        <v>85</v>
      </c>
      <c r="E4912" s="143"/>
      <c r="F4912" s="143"/>
      <c r="G4912" s="145" t="s">
        <v>26752</v>
      </c>
      <c r="H4912" s="143"/>
      <c r="I4912" s="143"/>
      <c r="J4912" s="145" t="s">
        <v>6827</v>
      </c>
    </row>
    <row r="4913" spans="1:10">
      <c r="A4913" s="143" t="s">
        <v>26753</v>
      </c>
      <c r="B4913" s="143" t="s">
        <v>26754</v>
      </c>
      <c r="C4913" s="143" t="s">
        <v>2805</v>
      </c>
      <c r="D4913" s="143" t="s">
        <v>85</v>
      </c>
      <c r="E4913" s="143"/>
      <c r="F4913" s="143"/>
      <c r="G4913" s="145" t="s">
        <v>2795</v>
      </c>
      <c r="H4913" s="143"/>
      <c r="I4913" s="143"/>
      <c r="J4913" s="145" t="s">
        <v>16516</v>
      </c>
    </row>
    <row r="4914" spans="1:10">
      <c r="A4914" s="143" t="s">
        <v>26755</v>
      </c>
      <c r="B4914" s="143" t="s">
        <v>26756</v>
      </c>
      <c r="C4914" s="143" t="s">
        <v>2805</v>
      </c>
      <c r="D4914" s="143" t="s">
        <v>85</v>
      </c>
      <c r="E4914" s="143"/>
      <c r="F4914" s="143"/>
      <c r="G4914" s="145" t="s">
        <v>3282</v>
      </c>
      <c r="H4914" s="143"/>
      <c r="I4914" s="143"/>
      <c r="J4914" s="145" t="s">
        <v>7383</v>
      </c>
    </row>
    <row r="4915" spans="1:10">
      <c r="A4915" s="143" t="s">
        <v>26757</v>
      </c>
      <c r="B4915" s="143" t="s">
        <v>26758</v>
      </c>
      <c r="C4915" s="143" t="s">
        <v>2805</v>
      </c>
      <c r="D4915" s="143" t="s">
        <v>85</v>
      </c>
      <c r="E4915" s="143"/>
      <c r="F4915" s="143"/>
      <c r="G4915" s="145" t="s">
        <v>9546</v>
      </c>
      <c r="H4915" s="143"/>
      <c r="I4915" s="143"/>
      <c r="J4915" s="145" t="s">
        <v>7355</v>
      </c>
    </row>
    <row r="4916" spans="1:10">
      <c r="A4916" s="143" t="s">
        <v>26759</v>
      </c>
      <c r="B4916" s="143" t="s">
        <v>26760</v>
      </c>
      <c r="C4916" s="143" t="s">
        <v>2805</v>
      </c>
      <c r="D4916" s="143" t="s">
        <v>85</v>
      </c>
      <c r="E4916" s="143"/>
      <c r="F4916" s="143"/>
      <c r="G4916" s="145" t="s">
        <v>4454</v>
      </c>
      <c r="H4916" s="143"/>
      <c r="I4916" s="143"/>
      <c r="J4916" s="145" t="s">
        <v>4924</v>
      </c>
    </row>
    <row r="4917" spans="1:10">
      <c r="A4917" s="143" t="s">
        <v>26761</v>
      </c>
      <c r="B4917" s="143" t="s">
        <v>26762</v>
      </c>
      <c r="C4917" s="143" t="s">
        <v>2805</v>
      </c>
      <c r="D4917" s="143" t="s">
        <v>85</v>
      </c>
      <c r="E4917" s="143"/>
      <c r="F4917" s="143"/>
      <c r="G4917" s="145" t="s">
        <v>9389</v>
      </c>
      <c r="H4917" s="143"/>
      <c r="I4917" s="143"/>
      <c r="J4917" s="145" t="s">
        <v>3793</v>
      </c>
    </row>
    <row r="4918" spans="1:10">
      <c r="A4918" s="143" t="s">
        <v>26763</v>
      </c>
      <c r="B4918" s="143" t="s">
        <v>26764</v>
      </c>
      <c r="C4918" s="143" t="s">
        <v>2805</v>
      </c>
      <c r="D4918" s="143" t="s">
        <v>85</v>
      </c>
      <c r="E4918" s="143"/>
      <c r="F4918" s="143"/>
      <c r="G4918" s="145" t="s">
        <v>21224</v>
      </c>
      <c r="H4918" s="143"/>
      <c r="I4918" s="143"/>
      <c r="J4918" s="145" t="s">
        <v>7398</v>
      </c>
    </row>
    <row r="4919" spans="1:10">
      <c r="A4919" s="143" t="s">
        <v>26765</v>
      </c>
      <c r="B4919" s="143" t="s">
        <v>26766</v>
      </c>
      <c r="C4919" s="143" t="s">
        <v>2805</v>
      </c>
      <c r="D4919" s="143" t="s">
        <v>85</v>
      </c>
      <c r="E4919" s="143"/>
      <c r="F4919" s="143"/>
      <c r="G4919" s="145" t="s">
        <v>24100</v>
      </c>
      <c r="H4919" s="143"/>
      <c r="I4919" s="143"/>
      <c r="J4919" s="145" t="s">
        <v>4109</v>
      </c>
    </row>
    <row r="4920" spans="1:10">
      <c r="A4920" s="143" t="s">
        <v>26767</v>
      </c>
      <c r="B4920" s="143" t="s">
        <v>26768</v>
      </c>
      <c r="C4920" s="143" t="s">
        <v>2805</v>
      </c>
      <c r="D4920" s="143" t="s">
        <v>85</v>
      </c>
      <c r="E4920" s="143"/>
      <c r="F4920" s="143"/>
      <c r="G4920" s="145" t="s">
        <v>5414</v>
      </c>
      <c r="H4920" s="143"/>
      <c r="I4920" s="143"/>
      <c r="J4920" s="145" t="s">
        <v>7868</v>
      </c>
    </row>
    <row r="4921" spans="1:10">
      <c r="A4921" s="143" t="s">
        <v>26769</v>
      </c>
      <c r="B4921" s="143" t="s">
        <v>26770</v>
      </c>
      <c r="C4921" s="143" t="s">
        <v>2805</v>
      </c>
      <c r="D4921" s="143" t="s">
        <v>85</v>
      </c>
      <c r="E4921" s="143"/>
      <c r="F4921" s="143"/>
      <c r="G4921" s="145" t="s">
        <v>11850</v>
      </c>
      <c r="H4921" s="143"/>
      <c r="I4921" s="143"/>
      <c r="J4921" s="145" t="s">
        <v>26771</v>
      </c>
    </row>
    <row r="4922" spans="1:10">
      <c r="A4922" s="143" t="s">
        <v>26772</v>
      </c>
      <c r="B4922" s="143" t="s">
        <v>26773</v>
      </c>
      <c r="C4922" s="143" t="s">
        <v>2805</v>
      </c>
      <c r="D4922" s="143" t="s">
        <v>85</v>
      </c>
      <c r="E4922" s="143"/>
      <c r="F4922" s="143"/>
      <c r="G4922" s="145" t="s">
        <v>3624</v>
      </c>
      <c r="H4922" s="143"/>
      <c r="I4922" s="143"/>
      <c r="J4922" s="145" t="s">
        <v>26774</v>
      </c>
    </row>
    <row r="4923" spans="1:10">
      <c r="A4923" s="143" t="s">
        <v>26775</v>
      </c>
      <c r="B4923" s="143" t="s">
        <v>26776</v>
      </c>
      <c r="C4923" s="143" t="s">
        <v>2805</v>
      </c>
      <c r="D4923" s="143" t="s">
        <v>85</v>
      </c>
      <c r="E4923" s="143"/>
      <c r="F4923" s="143"/>
      <c r="G4923" s="145" t="s">
        <v>9511</v>
      </c>
      <c r="H4923" s="143"/>
      <c r="I4923" s="143"/>
      <c r="J4923" s="145" t="s">
        <v>13035</v>
      </c>
    </row>
    <row r="4924" spans="1:10">
      <c r="A4924" s="143" t="s">
        <v>26777</v>
      </c>
      <c r="B4924" s="143" t="s">
        <v>26778</v>
      </c>
      <c r="C4924" s="143" t="s">
        <v>2805</v>
      </c>
      <c r="D4924" s="143" t="s">
        <v>85</v>
      </c>
      <c r="E4924" s="143"/>
      <c r="F4924" s="143"/>
      <c r="G4924" s="145" t="s">
        <v>9904</v>
      </c>
      <c r="H4924" s="143"/>
      <c r="I4924" s="143"/>
      <c r="J4924" s="145" t="s">
        <v>21128</v>
      </c>
    </row>
    <row r="4925" spans="1:10">
      <c r="A4925" s="143" t="s">
        <v>26779</v>
      </c>
      <c r="B4925" s="143" t="s">
        <v>26780</v>
      </c>
      <c r="C4925" s="143" t="s">
        <v>2805</v>
      </c>
      <c r="D4925" s="143" t="s">
        <v>85</v>
      </c>
      <c r="E4925" s="143"/>
      <c r="F4925" s="143"/>
      <c r="G4925" s="145" t="s">
        <v>26781</v>
      </c>
      <c r="H4925" s="143"/>
      <c r="I4925" s="143"/>
      <c r="J4925" s="145" t="s">
        <v>26782</v>
      </c>
    </row>
    <row r="4926" spans="1:10">
      <c r="A4926" s="143" t="s">
        <v>26783</v>
      </c>
      <c r="B4926" s="143" t="s">
        <v>26784</v>
      </c>
      <c r="C4926" s="143" t="s">
        <v>2805</v>
      </c>
      <c r="D4926" s="143" t="s">
        <v>85</v>
      </c>
      <c r="E4926" s="143"/>
      <c r="F4926" s="143"/>
      <c r="G4926" s="145" t="s">
        <v>8032</v>
      </c>
      <c r="H4926" s="143"/>
      <c r="I4926" s="143"/>
      <c r="J4926" s="145" t="s">
        <v>12273</v>
      </c>
    </row>
    <row r="4927" spans="1:10">
      <c r="A4927" s="143" t="s">
        <v>26785</v>
      </c>
      <c r="B4927" s="143" t="s">
        <v>26786</v>
      </c>
      <c r="C4927" s="143" t="s">
        <v>2805</v>
      </c>
      <c r="D4927" s="143" t="s">
        <v>85</v>
      </c>
      <c r="E4927" s="143"/>
      <c r="F4927" s="143"/>
      <c r="G4927" s="145" t="s">
        <v>10987</v>
      </c>
      <c r="H4927" s="143"/>
      <c r="I4927" s="143"/>
      <c r="J4927" s="145" t="s">
        <v>10563</v>
      </c>
    </row>
    <row r="4928" spans="1:10">
      <c r="A4928" s="143" t="s">
        <v>26787</v>
      </c>
      <c r="B4928" s="143" t="s">
        <v>26788</v>
      </c>
      <c r="C4928" s="143" t="s">
        <v>2805</v>
      </c>
      <c r="D4928" s="143" t="s">
        <v>85</v>
      </c>
      <c r="E4928" s="143"/>
      <c r="F4928" s="143"/>
      <c r="G4928" s="145" t="s">
        <v>19722</v>
      </c>
      <c r="H4928" s="143"/>
      <c r="I4928" s="143"/>
      <c r="J4928" s="145" t="s">
        <v>21120</v>
      </c>
    </row>
    <row r="4929" spans="1:10">
      <c r="A4929" s="143" t="s">
        <v>26789</v>
      </c>
      <c r="B4929" s="143" t="s">
        <v>26790</v>
      </c>
      <c r="C4929" s="143" t="s">
        <v>2805</v>
      </c>
      <c r="D4929" s="143" t="s">
        <v>85</v>
      </c>
      <c r="E4929" s="143"/>
      <c r="F4929" s="143"/>
      <c r="G4929" s="145" t="s">
        <v>10141</v>
      </c>
      <c r="H4929" s="143"/>
      <c r="I4929" s="143"/>
      <c r="J4929" s="145" t="s">
        <v>9024</v>
      </c>
    </row>
    <row r="4930" spans="1:10">
      <c r="A4930" s="143" t="s">
        <v>26791</v>
      </c>
      <c r="B4930" s="143" t="s">
        <v>26792</v>
      </c>
      <c r="C4930" s="143" t="s">
        <v>2805</v>
      </c>
      <c r="D4930" s="143" t="s">
        <v>85</v>
      </c>
      <c r="E4930" s="143"/>
      <c r="F4930" s="143"/>
      <c r="G4930" s="145" t="s">
        <v>2832</v>
      </c>
      <c r="H4930" s="143"/>
      <c r="I4930" s="143"/>
      <c r="J4930" s="145" t="s">
        <v>7991</v>
      </c>
    </row>
    <row r="4931" spans="1:10">
      <c r="A4931" s="143" t="s">
        <v>26793</v>
      </c>
      <c r="B4931" s="143" t="s">
        <v>26794</v>
      </c>
      <c r="C4931" s="143" t="s">
        <v>2805</v>
      </c>
      <c r="D4931" s="143" t="s">
        <v>85</v>
      </c>
      <c r="E4931" s="143"/>
      <c r="F4931" s="143"/>
      <c r="G4931" s="145" t="s">
        <v>12304</v>
      </c>
      <c r="H4931" s="143"/>
      <c r="I4931" s="143"/>
      <c r="J4931" s="145" t="s">
        <v>23927</v>
      </c>
    </row>
    <row r="4932" spans="1:10">
      <c r="A4932" s="143" t="s">
        <v>26795</v>
      </c>
      <c r="B4932" s="143" t="s">
        <v>26796</v>
      </c>
      <c r="C4932" s="143" t="s">
        <v>2805</v>
      </c>
      <c r="D4932" s="143" t="s">
        <v>85</v>
      </c>
      <c r="E4932" s="143"/>
      <c r="F4932" s="143"/>
      <c r="G4932" s="145" t="s">
        <v>11137</v>
      </c>
      <c r="H4932" s="143"/>
      <c r="I4932" s="143"/>
      <c r="J4932" s="145" t="s">
        <v>9695</v>
      </c>
    </row>
    <row r="4933" spans="1:10">
      <c r="A4933" s="143" t="s">
        <v>26797</v>
      </c>
      <c r="B4933" s="143" t="s">
        <v>26798</v>
      </c>
      <c r="C4933" s="143" t="s">
        <v>2805</v>
      </c>
      <c r="D4933" s="143" t="s">
        <v>85</v>
      </c>
      <c r="E4933" s="143"/>
      <c r="F4933" s="143"/>
      <c r="G4933" s="145" t="s">
        <v>8048</v>
      </c>
      <c r="H4933" s="143"/>
      <c r="I4933" s="143"/>
      <c r="J4933" s="145" t="s">
        <v>15453</v>
      </c>
    </row>
    <row r="4934" spans="1:10">
      <c r="A4934" s="143" t="s">
        <v>26799</v>
      </c>
      <c r="B4934" s="143" t="s">
        <v>26800</v>
      </c>
      <c r="C4934" s="143" t="s">
        <v>2805</v>
      </c>
      <c r="D4934" s="143" t="s">
        <v>85</v>
      </c>
      <c r="E4934" s="143"/>
      <c r="F4934" s="143"/>
      <c r="G4934" s="145" t="s">
        <v>4610</v>
      </c>
      <c r="H4934" s="143"/>
      <c r="I4934" s="143"/>
      <c r="J4934" s="145" t="s">
        <v>9744</v>
      </c>
    </row>
    <row r="4935" spans="1:10">
      <c r="A4935" s="143" t="s">
        <v>26801</v>
      </c>
      <c r="B4935" s="143" t="s">
        <v>26802</v>
      </c>
      <c r="C4935" s="143" t="s">
        <v>2805</v>
      </c>
      <c r="D4935" s="143" t="s">
        <v>85</v>
      </c>
      <c r="E4935" s="143"/>
      <c r="F4935" s="143"/>
      <c r="G4935" s="145" t="s">
        <v>4622</v>
      </c>
      <c r="H4935" s="143"/>
      <c r="I4935" s="143"/>
      <c r="J4935" s="145" t="s">
        <v>11873</v>
      </c>
    </row>
    <row r="4936" spans="1:10">
      <c r="A4936" s="143" t="s">
        <v>26803</v>
      </c>
      <c r="B4936" s="143" t="s">
        <v>26804</v>
      </c>
      <c r="C4936" s="143" t="s">
        <v>2805</v>
      </c>
      <c r="D4936" s="143" t="s">
        <v>85</v>
      </c>
      <c r="E4936" s="143"/>
      <c r="F4936" s="143"/>
      <c r="G4936" s="145" t="s">
        <v>10662</v>
      </c>
      <c r="H4936" s="143"/>
      <c r="I4936" s="143"/>
      <c r="J4936" s="145" t="s">
        <v>9296</v>
      </c>
    </row>
    <row r="4937" spans="1:10">
      <c r="A4937" s="143" t="s">
        <v>26805</v>
      </c>
      <c r="B4937" s="143" t="s">
        <v>26806</v>
      </c>
      <c r="C4937" s="143" t="s">
        <v>2805</v>
      </c>
      <c r="D4937" s="143" t="s">
        <v>85</v>
      </c>
      <c r="E4937" s="143"/>
      <c r="F4937" s="143"/>
      <c r="G4937" s="145" t="s">
        <v>17017</v>
      </c>
      <c r="H4937" s="143"/>
      <c r="I4937" s="143"/>
      <c r="J4937" s="145" t="s">
        <v>21414</v>
      </c>
    </row>
    <row r="4938" spans="1:10">
      <c r="A4938" s="143" t="s">
        <v>26807</v>
      </c>
      <c r="B4938" s="143" t="s">
        <v>26808</v>
      </c>
      <c r="C4938" s="143" t="s">
        <v>2805</v>
      </c>
      <c r="D4938" s="143" t="s">
        <v>85</v>
      </c>
      <c r="E4938" s="143"/>
      <c r="F4938" s="143"/>
      <c r="G4938" s="145" t="s">
        <v>20404</v>
      </c>
      <c r="H4938" s="143"/>
      <c r="I4938" s="143"/>
      <c r="J4938" s="145" t="s">
        <v>7964</v>
      </c>
    </row>
    <row r="4939" spans="1:10">
      <c r="A4939" s="143" t="s">
        <v>26809</v>
      </c>
      <c r="B4939" s="143" t="s">
        <v>26810</v>
      </c>
      <c r="C4939" s="143" t="s">
        <v>2805</v>
      </c>
      <c r="D4939" s="143" t="s">
        <v>85</v>
      </c>
      <c r="E4939" s="143"/>
      <c r="F4939" s="143"/>
      <c r="G4939" s="145" t="s">
        <v>8934</v>
      </c>
      <c r="H4939" s="143"/>
      <c r="I4939" s="143"/>
      <c r="J4939" s="145" t="s">
        <v>9538</v>
      </c>
    </row>
    <row r="4940" spans="1:10">
      <c r="A4940" s="143" t="s">
        <v>26811</v>
      </c>
      <c r="B4940" s="143" t="s">
        <v>26812</v>
      </c>
      <c r="C4940" s="143" t="s">
        <v>2805</v>
      </c>
      <c r="D4940" s="143" t="s">
        <v>85</v>
      </c>
      <c r="E4940" s="143"/>
      <c r="F4940" s="143"/>
      <c r="G4940" s="145" t="s">
        <v>26813</v>
      </c>
      <c r="H4940" s="143"/>
      <c r="I4940" s="143"/>
      <c r="J4940" s="145" t="s">
        <v>12177</v>
      </c>
    </row>
    <row r="4941" spans="1:10">
      <c r="A4941" s="143" t="s">
        <v>26814</v>
      </c>
      <c r="B4941" s="143" t="s">
        <v>26815</v>
      </c>
      <c r="C4941" s="143" t="s">
        <v>2805</v>
      </c>
      <c r="D4941" s="143" t="s">
        <v>85</v>
      </c>
      <c r="E4941" s="143"/>
      <c r="F4941" s="143"/>
      <c r="G4941" s="145" t="s">
        <v>6819</v>
      </c>
      <c r="H4941" s="143"/>
      <c r="I4941" s="143"/>
      <c r="J4941" s="145" t="s">
        <v>21155</v>
      </c>
    </row>
    <row r="4942" spans="1:10">
      <c r="A4942" s="143" t="s">
        <v>26816</v>
      </c>
      <c r="B4942" s="143" t="s">
        <v>26817</v>
      </c>
      <c r="C4942" s="143" t="s">
        <v>2805</v>
      </c>
      <c r="D4942" s="143" t="s">
        <v>85</v>
      </c>
      <c r="E4942" s="143"/>
      <c r="F4942" s="143"/>
      <c r="G4942" s="145" t="s">
        <v>6057</v>
      </c>
      <c r="H4942" s="143"/>
      <c r="I4942" s="143"/>
      <c r="J4942" s="145" t="s">
        <v>13167</v>
      </c>
    </row>
    <row r="4943" spans="1:10">
      <c r="A4943" s="143" t="s">
        <v>26818</v>
      </c>
      <c r="B4943" s="143" t="s">
        <v>26819</v>
      </c>
      <c r="C4943" s="143" t="s">
        <v>2805</v>
      </c>
      <c r="D4943" s="143" t="s">
        <v>85</v>
      </c>
      <c r="E4943" s="143"/>
      <c r="F4943" s="143"/>
      <c r="G4943" s="145" t="s">
        <v>4556</v>
      </c>
      <c r="H4943" s="143"/>
      <c r="I4943" s="143"/>
      <c r="J4943" s="145" t="s">
        <v>26820</v>
      </c>
    </row>
    <row r="4944" spans="1:10">
      <c r="A4944" s="143" t="s">
        <v>26821</v>
      </c>
      <c r="B4944" s="143" t="s">
        <v>26822</v>
      </c>
      <c r="C4944" s="143" t="s">
        <v>3710</v>
      </c>
      <c r="D4944" s="143" t="s">
        <v>85</v>
      </c>
      <c r="E4944" s="143"/>
      <c r="F4944" s="143"/>
      <c r="G4944" s="145" t="s">
        <v>2799</v>
      </c>
      <c r="H4944" s="143"/>
      <c r="I4944" s="143"/>
      <c r="J4944" s="145" t="s">
        <v>9086</v>
      </c>
    </row>
    <row r="4945" spans="1:10">
      <c r="A4945" s="143" t="s">
        <v>26823</v>
      </c>
      <c r="B4945" s="143" t="s">
        <v>26824</v>
      </c>
      <c r="C4945" s="143" t="s">
        <v>2805</v>
      </c>
      <c r="D4945" s="143" t="s">
        <v>85</v>
      </c>
      <c r="E4945" s="143"/>
      <c r="F4945" s="143"/>
      <c r="G4945" s="145" t="s">
        <v>9392</v>
      </c>
      <c r="H4945" s="143"/>
      <c r="I4945" s="143"/>
      <c r="J4945" s="145" t="s">
        <v>26825</v>
      </c>
    </row>
    <row r="4946" spans="1:10">
      <c r="A4946" s="143" t="s">
        <v>26826</v>
      </c>
      <c r="B4946" s="143" t="s">
        <v>26827</v>
      </c>
      <c r="C4946" s="143" t="s">
        <v>2805</v>
      </c>
      <c r="D4946" s="143" t="s">
        <v>85</v>
      </c>
      <c r="E4946" s="143"/>
      <c r="F4946" s="143"/>
      <c r="G4946" s="145" t="s">
        <v>10182</v>
      </c>
      <c r="H4946" s="143"/>
      <c r="I4946" s="143"/>
      <c r="J4946" s="145" t="s">
        <v>12134</v>
      </c>
    </row>
    <row r="4947" spans="1:10">
      <c r="A4947" s="143" t="s">
        <v>26828</v>
      </c>
      <c r="B4947" s="143" t="s">
        <v>26829</v>
      </c>
      <c r="C4947" s="143" t="s">
        <v>2805</v>
      </c>
      <c r="D4947" s="143" t="s">
        <v>85</v>
      </c>
      <c r="E4947" s="143"/>
      <c r="F4947" s="143"/>
      <c r="G4947" s="145" t="s">
        <v>10911</v>
      </c>
      <c r="H4947" s="143"/>
      <c r="I4947" s="143"/>
      <c r="J4947" s="145" t="s">
        <v>2997</v>
      </c>
    </row>
    <row r="4948" spans="1:10">
      <c r="A4948" s="143" t="s">
        <v>26830</v>
      </c>
      <c r="B4948" s="143" t="s">
        <v>26831</v>
      </c>
      <c r="C4948" s="143" t="s">
        <v>2805</v>
      </c>
      <c r="D4948" s="143" t="s">
        <v>85</v>
      </c>
      <c r="E4948" s="143"/>
      <c r="F4948" s="143"/>
      <c r="G4948" s="145" t="s">
        <v>5248</v>
      </c>
      <c r="H4948" s="143"/>
      <c r="I4948" s="143"/>
      <c r="J4948" s="145" t="s">
        <v>10793</v>
      </c>
    </row>
    <row r="4949" spans="1:10">
      <c r="A4949" s="143" t="s">
        <v>26832</v>
      </c>
      <c r="B4949" s="143" t="s">
        <v>26833</v>
      </c>
      <c r="C4949" s="143" t="s">
        <v>2805</v>
      </c>
      <c r="D4949" s="143" t="s">
        <v>85</v>
      </c>
      <c r="E4949" s="143"/>
      <c r="F4949" s="143"/>
      <c r="G4949" s="145" t="s">
        <v>25392</v>
      </c>
      <c r="H4949" s="143"/>
      <c r="I4949" s="143"/>
      <c r="J4949" s="145" t="s">
        <v>16504</v>
      </c>
    </row>
    <row r="4950" spans="1:10">
      <c r="A4950" s="143" t="s">
        <v>26834</v>
      </c>
      <c r="B4950" s="143" t="s">
        <v>26835</v>
      </c>
      <c r="C4950" s="143" t="s">
        <v>2785</v>
      </c>
      <c r="D4950" s="143" t="s">
        <v>85</v>
      </c>
      <c r="E4950" s="143"/>
      <c r="F4950" s="143"/>
      <c r="G4950" s="145" t="s">
        <v>7219</v>
      </c>
      <c r="H4950" s="143"/>
      <c r="I4950" s="143"/>
      <c r="J4950" s="145" t="s">
        <v>7209</v>
      </c>
    </row>
    <row r="4951" spans="1:10">
      <c r="A4951" s="143" t="s">
        <v>26836</v>
      </c>
      <c r="B4951" s="143" t="s">
        <v>26837</v>
      </c>
      <c r="C4951" s="143" t="s">
        <v>2805</v>
      </c>
      <c r="D4951" s="143" t="s">
        <v>85</v>
      </c>
      <c r="E4951" s="143"/>
      <c r="F4951" s="143"/>
      <c r="G4951" s="145" t="s">
        <v>8319</v>
      </c>
      <c r="H4951" s="143"/>
      <c r="I4951" s="143"/>
      <c r="J4951" s="145" t="s">
        <v>4576</v>
      </c>
    </row>
    <row r="4952" spans="1:10">
      <c r="A4952" s="143" t="s">
        <v>26838</v>
      </c>
      <c r="B4952" s="143" t="s">
        <v>26839</v>
      </c>
      <c r="C4952" s="143" t="s">
        <v>2805</v>
      </c>
      <c r="D4952" s="143" t="s">
        <v>85</v>
      </c>
      <c r="E4952" s="143"/>
      <c r="F4952" s="143"/>
      <c r="G4952" s="145" t="s">
        <v>16851</v>
      </c>
      <c r="H4952" s="143"/>
      <c r="I4952" s="143"/>
      <c r="J4952" s="145" t="s">
        <v>3509</v>
      </c>
    </row>
    <row r="4953" spans="1:10">
      <c r="A4953" s="143" t="s">
        <v>26840</v>
      </c>
      <c r="B4953" s="143" t="s">
        <v>26841</v>
      </c>
      <c r="C4953" s="143" t="s">
        <v>2785</v>
      </c>
      <c r="D4953" s="143" t="s">
        <v>85</v>
      </c>
      <c r="E4953" s="143"/>
      <c r="F4953" s="143"/>
      <c r="G4953" s="145" t="s">
        <v>4850</v>
      </c>
      <c r="H4953" s="143"/>
      <c r="I4953" s="143"/>
      <c r="J4953" s="145" t="s">
        <v>9247</v>
      </c>
    </row>
    <row r="4954" spans="1:10">
      <c r="A4954" s="143" t="s">
        <v>26842</v>
      </c>
      <c r="B4954" s="143" t="s">
        <v>26843</v>
      </c>
      <c r="C4954" s="143" t="s">
        <v>2785</v>
      </c>
      <c r="D4954" s="143" t="s">
        <v>85</v>
      </c>
      <c r="E4954" s="143"/>
      <c r="F4954" s="143"/>
      <c r="G4954" s="145" t="s">
        <v>11810</v>
      </c>
      <c r="H4954" s="143"/>
      <c r="I4954" s="143"/>
      <c r="J4954" s="145" t="s">
        <v>21742</v>
      </c>
    </row>
    <row r="4955" spans="1:10">
      <c r="A4955" s="143" t="s">
        <v>26844</v>
      </c>
      <c r="B4955" s="143" t="s">
        <v>26845</v>
      </c>
      <c r="C4955" s="143" t="s">
        <v>2785</v>
      </c>
      <c r="D4955" s="143" t="s">
        <v>85</v>
      </c>
      <c r="E4955" s="143"/>
      <c r="F4955" s="143"/>
      <c r="G4955" s="145" t="s">
        <v>26846</v>
      </c>
      <c r="H4955" s="143"/>
      <c r="I4955" s="143"/>
      <c r="J4955" s="145" t="s">
        <v>16516</v>
      </c>
    </row>
    <row r="4956" spans="1:10">
      <c r="A4956" s="143" t="s">
        <v>26847</v>
      </c>
      <c r="B4956" s="143" t="s">
        <v>26848</v>
      </c>
      <c r="C4956" s="143" t="s">
        <v>2785</v>
      </c>
      <c r="D4956" s="143" t="s">
        <v>85</v>
      </c>
      <c r="E4956" s="143"/>
      <c r="F4956" s="143"/>
      <c r="G4956" s="145" t="s">
        <v>26849</v>
      </c>
      <c r="H4956" s="143"/>
      <c r="I4956" s="143"/>
      <c r="J4956" s="145" t="s">
        <v>6063</v>
      </c>
    </row>
    <row r="4957" spans="1:10">
      <c r="A4957" s="143" t="s">
        <v>26850</v>
      </c>
      <c r="B4957" s="143" t="s">
        <v>26851</v>
      </c>
      <c r="C4957" s="143" t="s">
        <v>2785</v>
      </c>
      <c r="D4957" s="143" t="s">
        <v>85</v>
      </c>
      <c r="E4957" s="143"/>
      <c r="F4957" s="143"/>
      <c r="G4957" s="145" t="s">
        <v>4529</v>
      </c>
      <c r="H4957" s="143"/>
      <c r="I4957" s="143"/>
      <c r="J4957" s="145" t="s">
        <v>7400</v>
      </c>
    </row>
    <row r="4958" spans="1:10">
      <c r="A4958" s="143" t="s">
        <v>26852</v>
      </c>
      <c r="B4958" s="143" t="s">
        <v>26853</v>
      </c>
      <c r="C4958" s="143" t="s">
        <v>2785</v>
      </c>
      <c r="D4958" s="143" t="s">
        <v>85</v>
      </c>
      <c r="E4958" s="143"/>
      <c r="F4958" s="143"/>
      <c r="G4958" s="145" t="s">
        <v>13914</v>
      </c>
      <c r="H4958" s="143"/>
      <c r="I4958" s="143"/>
      <c r="J4958" s="145" t="s">
        <v>12085</v>
      </c>
    </row>
    <row r="4959" spans="1:10">
      <c r="A4959" s="143" t="s">
        <v>26854</v>
      </c>
      <c r="B4959" s="143" t="s">
        <v>26855</v>
      </c>
      <c r="C4959" s="143" t="s">
        <v>2785</v>
      </c>
      <c r="D4959" s="143" t="s">
        <v>85</v>
      </c>
      <c r="E4959" s="143"/>
      <c r="F4959" s="143"/>
      <c r="G4959" s="145" t="s">
        <v>26856</v>
      </c>
      <c r="H4959" s="143"/>
      <c r="I4959" s="143"/>
      <c r="J4959" s="145" t="s">
        <v>10162</v>
      </c>
    </row>
    <row r="4960" spans="1:10">
      <c r="A4960" s="143" t="s">
        <v>26857</v>
      </c>
      <c r="B4960" s="143" t="s">
        <v>26858</v>
      </c>
      <c r="C4960" s="143" t="s">
        <v>2785</v>
      </c>
      <c r="D4960" s="143" t="s">
        <v>85</v>
      </c>
      <c r="E4960" s="143"/>
      <c r="F4960" s="143"/>
      <c r="G4960" s="145" t="s">
        <v>8115</v>
      </c>
      <c r="H4960" s="143"/>
      <c r="I4960" s="143"/>
      <c r="J4960" s="145" t="s">
        <v>13167</v>
      </c>
    </row>
    <row r="4961" spans="1:10">
      <c r="A4961" s="143" t="s">
        <v>26859</v>
      </c>
      <c r="B4961" s="143" t="s">
        <v>26860</v>
      </c>
      <c r="C4961" s="143" t="s">
        <v>2805</v>
      </c>
      <c r="D4961" s="143" t="s">
        <v>85</v>
      </c>
      <c r="E4961" s="143"/>
      <c r="F4961" s="143"/>
      <c r="G4961" s="145" t="s">
        <v>3272</v>
      </c>
      <c r="H4961" s="143"/>
      <c r="I4961" s="143"/>
      <c r="J4961" s="145" t="s">
        <v>26861</v>
      </c>
    </row>
    <row r="4962" spans="1:10">
      <c r="A4962" s="143" t="s">
        <v>26862</v>
      </c>
      <c r="B4962" s="143" t="s">
        <v>12140</v>
      </c>
      <c r="C4962" s="143" t="s">
        <v>2805</v>
      </c>
      <c r="D4962" s="143" t="s">
        <v>85</v>
      </c>
      <c r="E4962" s="143"/>
      <c r="F4962" s="143"/>
      <c r="G4962" s="145" t="s">
        <v>7372</v>
      </c>
      <c r="H4962" s="143"/>
      <c r="I4962" s="143"/>
      <c r="J4962" s="145" t="s">
        <v>4152</v>
      </c>
    </row>
    <row r="4963" spans="1:10">
      <c r="A4963" s="143" t="s">
        <v>26863</v>
      </c>
      <c r="B4963" s="143" t="s">
        <v>12141</v>
      </c>
      <c r="C4963" s="143" t="s">
        <v>2805</v>
      </c>
      <c r="D4963" s="143" t="s">
        <v>85</v>
      </c>
      <c r="E4963" s="143"/>
      <c r="F4963" s="143"/>
      <c r="G4963" s="145" t="s">
        <v>13914</v>
      </c>
      <c r="H4963" s="143"/>
      <c r="I4963" s="143"/>
      <c r="J4963" s="145" t="s">
        <v>16935</v>
      </c>
    </row>
    <row r="4964" spans="1:10">
      <c r="A4964" s="143" t="s">
        <v>26864</v>
      </c>
      <c r="B4964" s="143" t="s">
        <v>12142</v>
      </c>
      <c r="C4964" s="143" t="s">
        <v>2805</v>
      </c>
      <c r="D4964" s="143" t="s">
        <v>85</v>
      </c>
      <c r="E4964" s="143"/>
      <c r="F4964" s="143"/>
      <c r="G4964" s="145" t="s">
        <v>10571</v>
      </c>
      <c r="H4964" s="143"/>
      <c r="I4964" s="143"/>
      <c r="J4964" s="145" t="s">
        <v>9581</v>
      </c>
    </row>
    <row r="4965" spans="1:10">
      <c r="A4965" s="143" t="s">
        <v>12144</v>
      </c>
      <c r="B4965" s="143" t="s">
        <v>12146</v>
      </c>
      <c r="C4965" s="143" t="s">
        <v>2805</v>
      </c>
      <c r="D4965" s="143" t="s">
        <v>85</v>
      </c>
      <c r="E4965" s="143"/>
      <c r="F4965" s="143"/>
      <c r="G4965" s="145" t="s">
        <v>26865</v>
      </c>
      <c r="H4965" s="143"/>
      <c r="I4965" s="143"/>
      <c r="J4965" s="145" t="s">
        <v>26866</v>
      </c>
    </row>
    <row r="4966" spans="1:10">
      <c r="A4966" s="143" t="s">
        <v>12148</v>
      </c>
      <c r="B4966" s="143" t="s">
        <v>12149</v>
      </c>
      <c r="C4966" s="143" t="s">
        <v>2805</v>
      </c>
      <c r="D4966" s="143" t="s">
        <v>85</v>
      </c>
      <c r="E4966" s="143"/>
      <c r="F4966" s="143"/>
      <c r="G4966" s="145" t="s">
        <v>23148</v>
      </c>
      <c r="H4966" s="143"/>
      <c r="I4966" s="143"/>
      <c r="J4966" s="145" t="s">
        <v>26867</v>
      </c>
    </row>
    <row r="4967" spans="1:10">
      <c r="A4967" s="143" t="s">
        <v>26868</v>
      </c>
      <c r="B4967" s="143" t="s">
        <v>12157</v>
      </c>
      <c r="C4967" s="143" t="s">
        <v>2805</v>
      </c>
      <c r="D4967" s="143" t="s">
        <v>85</v>
      </c>
      <c r="E4967" s="143"/>
      <c r="F4967" s="143"/>
      <c r="G4967" s="145" t="s">
        <v>7594</v>
      </c>
      <c r="H4967" s="143"/>
      <c r="I4967" s="143"/>
      <c r="J4967" s="145" t="s">
        <v>11852</v>
      </c>
    </row>
    <row r="4968" spans="1:10">
      <c r="A4968" s="143" t="s">
        <v>26869</v>
      </c>
      <c r="B4968" s="143" t="s">
        <v>12159</v>
      </c>
      <c r="C4968" s="143" t="s">
        <v>2805</v>
      </c>
      <c r="D4968" s="143" t="s">
        <v>85</v>
      </c>
      <c r="E4968" s="143"/>
      <c r="F4968" s="143"/>
      <c r="G4968" s="145" t="s">
        <v>6055</v>
      </c>
      <c r="H4968" s="143"/>
      <c r="I4968" s="143"/>
      <c r="J4968" s="145" t="s">
        <v>8048</v>
      </c>
    </row>
    <row r="4969" spans="1:10">
      <c r="A4969" s="143" t="s">
        <v>26870</v>
      </c>
      <c r="B4969" s="143" t="s">
        <v>12160</v>
      </c>
      <c r="C4969" s="143" t="s">
        <v>2805</v>
      </c>
      <c r="D4969" s="143" t="s">
        <v>85</v>
      </c>
      <c r="E4969" s="143"/>
      <c r="F4969" s="143"/>
      <c r="G4969" s="145" t="s">
        <v>4662</v>
      </c>
      <c r="H4969" s="143"/>
      <c r="I4969" s="143"/>
      <c r="J4969" s="145" t="s">
        <v>23755</v>
      </c>
    </row>
    <row r="4970" spans="1:10">
      <c r="A4970" s="143" t="s">
        <v>26871</v>
      </c>
      <c r="B4970" s="143" t="s">
        <v>12161</v>
      </c>
      <c r="C4970" s="143" t="s">
        <v>2805</v>
      </c>
      <c r="D4970" s="143" t="s">
        <v>85</v>
      </c>
      <c r="E4970" s="143"/>
      <c r="F4970" s="143"/>
      <c r="G4970" s="145" t="s">
        <v>4706</v>
      </c>
      <c r="H4970" s="143"/>
      <c r="I4970" s="143"/>
      <c r="J4970" s="145" t="s">
        <v>9893</v>
      </c>
    </row>
    <row r="4971" spans="1:10">
      <c r="A4971" s="143" t="s">
        <v>26872</v>
      </c>
      <c r="B4971" s="143" t="s">
        <v>12162</v>
      </c>
      <c r="C4971" s="143" t="s">
        <v>2805</v>
      </c>
      <c r="D4971" s="143" t="s">
        <v>85</v>
      </c>
      <c r="E4971" s="143"/>
      <c r="F4971" s="143"/>
      <c r="G4971" s="145" t="s">
        <v>6847</v>
      </c>
      <c r="H4971" s="143"/>
      <c r="I4971" s="143"/>
      <c r="J4971" s="145" t="s">
        <v>26873</v>
      </c>
    </row>
    <row r="4972" spans="1:10">
      <c r="A4972" s="143" t="s">
        <v>26874</v>
      </c>
      <c r="B4972" s="143" t="s">
        <v>12163</v>
      </c>
      <c r="C4972" s="143" t="s">
        <v>2805</v>
      </c>
      <c r="D4972" s="143" t="s">
        <v>85</v>
      </c>
      <c r="E4972" s="143"/>
      <c r="F4972" s="143"/>
      <c r="G4972" s="145" t="s">
        <v>9453</v>
      </c>
      <c r="H4972" s="143"/>
      <c r="I4972" s="143"/>
      <c r="J4972" s="145" t="s">
        <v>7355</v>
      </c>
    </row>
    <row r="4973" spans="1:10">
      <c r="A4973" s="143" t="s">
        <v>26875</v>
      </c>
      <c r="B4973" s="143" t="s">
        <v>12164</v>
      </c>
      <c r="C4973" s="143" t="s">
        <v>2805</v>
      </c>
      <c r="D4973" s="143" t="s">
        <v>85</v>
      </c>
      <c r="E4973" s="143"/>
      <c r="F4973" s="143"/>
      <c r="G4973" s="145" t="s">
        <v>26876</v>
      </c>
      <c r="H4973" s="143"/>
      <c r="I4973" s="143"/>
      <c r="J4973" s="145" t="s">
        <v>4939</v>
      </c>
    </row>
    <row r="4974" spans="1:10">
      <c r="A4974" s="143" t="s">
        <v>26877</v>
      </c>
      <c r="B4974" s="143" t="s">
        <v>12165</v>
      </c>
      <c r="C4974" s="143" t="s">
        <v>2805</v>
      </c>
      <c r="D4974" s="143" t="s">
        <v>85</v>
      </c>
      <c r="E4974" s="143"/>
      <c r="F4974" s="143"/>
      <c r="G4974" s="145" t="s">
        <v>9548</v>
      </c>
      <c r="H4974" s="143"/>
      <c r="I4974" s="143"/>
      <c r="J4974" s="145" t="s">
        <v>7651</v>
      </c>
    </row>
    <row r="4975" spans="1:10">
      <c r="A4975" s="143" t="s">
        <v>26878</v>
      </c>
      <c r="B4975" s="143" t="s">
        <v>12166</v>
      </c>
      <c r="C4975" s="143" t="s">
        <v>2805</v>
      </c>
      <c r="D4975" s="143" t="s">
        <v>85</v>
      </c>
      <c r="E4975" s="143"/>
      <c r="F4975" s="143"/>
      <c r="G4975" s="145" t="s">
        <v>9561</v>
      </c>
      <c r="H4975" s="143"/>
      <c r="I4975" s="143"/>
      <c r="J4975" s="145" t="s">
        <v>13537</v>
      </c>
    </row>
    <row r="4976" spans="1:10">
      <c r="A4976" s="143" t="s">
        <v>26879</v>
      </c>
      <c r="B4976" s="143" t="s">
        <v>12168</v>
      </c>
      <c r="C4976" s="143" t="s">
        <v>2785</v>
      </c>
      <c r="D4976" s="143" t="s">
        <v>85</v>
      </c>
      <c r="E4976" s="143"/>
      <c r="F4976" s="143"/>
      <c r="G4976" s="145" t="s">
        <v>4142</v>
      </c>
      <c r="H4976" s="143"/>
      <c r="I4976" s="143"/>
      <c r="J4976" s="145" t="s">
        <v>23556</v>
      </c>
    </row>
    <row r="4977" spans="1:10">
      <c r="A4977" s="143" t="s">
        <v>26880</v>
      </c>
      <c r="B4977" s="143" t="s">
        <v>12169</v>
      </c>
      <c r="C4977" s="143" t="s">
        <v>2785</v>
      </c>
      <c r="D4977" s="143" t="s">
        <v>85</v>
      </c>
      <c r="E4977" s="143"/>
      <c r="F4977" s="143"/>
      <c r="G4977" s="145" t="s">
        <v>16668</v>
      </c>
      <c r="H4977" s="143"/>
      <c r="I4977" s="143"/>
      <c r="J4977" s="145" t="s">
        <v>2820</v>
      </c>
    </row>
    <row r="4978" spans="1:10">
      <c r="A4978" s="143" t="s">
        <v>26881</v>
      </c>
      <c r="B4978" s="143" t="s">
        <v>12170</v>
      </c>
      <c r="C4978" s="143" t="s">
        <v>2785</v>
      </c>
      <c r="D4978" s="143" t="s">
        <v>85</v>
      </c>
      <c r="E4978" s="143"/>
      <c r="F4978" s="143"/>
      <c r="G4978" s="145" t="s">
        <v>23620</v>
      </c>
      <c r="H4978" s="143"/>
      <c r="I4978" s="143"/>
      <c r="J4978" s="145" t="s">
        <v>4142</v>
      </c>
    </row>
    <row r="4979" spans="1:10">
      <c r="A4979" s="143" t="s">
        <v>26882</v>
      </c>
      <c r="B4979" s="143" t="s">
        <v>12171</v>
      </c>
      <c r="C4979" s="143" t="s">
        <v>2785</v>
      </c>
      <c r="D4979" s="143" t="s">
        <v>85</v>
      </c>
      <c r="E4979" s="143"/>
      <c r="F4979" s="143"/>
      <c r="G4979" s="145" t="s">
        <v>4367</v>
      </c>
      <c r="H4979" s="143"/>
      <c r="I4979" s="143"/>
      <c r="J4979" s="145" t="s">
        <v>3919</v>
      </c>
    </row>
    <row r="4980" spans="1:10">
      <c r="A4980" s="143" t="s">
        <v>26883</v>
      </c>
      <c r="B4980" s="143" t="s">
        <v>12173</v>
      </c>
      <c r="C4980" s="143" t="s">
        <v>2785</v>
      </c>
      <c r="D4980" s="143" t="s">
        <v>85</v>
      </c>
      <c r="E4980" s="143"/>
      <c r="F4980" s="143"/>
      <c r="G4980" s="145" t="s">
        <v>17275</v>
      </c>
      <c r="H4980" s="143"/>
      <c r="I4980" s="143"/>
      <c r="J4980" s="145" t="s">
        <v>4348</v>
      </c>
    </row>
    <row r="4981" spans="1:10">
      <c r="A4981" s="143" t="s">
        <v>26884</v>
      </c>
      <c r="B4981" s="143" t="s">
        <v>12175</v>
      </c>
      <c r="C4981" s="143" t="s">
        <v>2785</v>
      </c>
      <c r="D4981" s="143" t="s">
        <v>85</v>
      </c>
      <c r="E4981" s="143"/>
      <c r="F4981" s="143"/>
      <c r="G4981" s="145" t="s">
        <v>2995</v>
      </c>
      <c r="H4981" s="143"/>
      <c r="I4981" s="143"/>
      <c r="J4981" s="145" t="s">
        <v>22890</v>
      </c>
    </row>
    <row r="4982" spans="1:10">
      <c r="A4982" s="143" t="s">
        <v>26885</v>
      </c>
      <c r="B4982" s="143" t="s">
        <v>12176</v>
      </c>
      <c r="C4982" s="143" t="s">
        <v>2785</v>
      </c>
      <c r="D4982" s="143" t="s">
        <v>85</v>
      </c>
      <c r="E4982" s="143"/>
      <c r="F4982" s="143"/>
      <c r="G4982" s="145" t="s">
        <v>23985</v>
      </c>
      <c r="H4982" s="143"/>
      <c r="I4982" s="143"/>
      <c r="J4982" s="145" t="s">
        <v>10182</v>
      </c>
    </row>
    <row r="4983" spans="1:10">
      <c r="A4983" s="143" t="s">
        <v>26886</v>
      </c>
      <c r="B4983" s="143" t="s">
        <v>12178</v>
      </c>
      <c r="C4983" s="143" t="s">
        <v>2785</v>
      </c>
      <c r="D4983" s="143" t="s">
        <v>85</v>
      </c>
      <c r="E4983" s="143"/>
      <c r="F4983" s="143"/>
      <c r="G4983" s="145" t="s">
        <v>9881</v>
      </c>
      <c r="H4983" s="143"/>
      <c r="I4983" s="143"/>
      <c r="J4983" s="145" t="s">
        <v>26678</v>
      </c>
    </row>
    <row r="4984" spans="1:10">
      <c r="A4984" s="143" t="s">
        <v>26887</v>
      </c>
      <c r="B4984" s="143" t="s">
        <v>12179</v>
      </c>
      <c r="C4984" s="143" t="s">
        <v>2805</v>
      </c>
      <c r="D4984" s="143" t="s">
        <v>85</v>
      </c>
      <c r="E4984" s="143"/>
      <c r="F4984" s="143"/>
      <c r="G4984" s="145" t="s">
        <v>20524</v>
      </c>
      <c r="H4984" s="143"/>
      <c r="I4984" s="143"/>
      <c r="J4984" s="145" t="s">
        <v>12244</v>
      </c>
    </row>
    <row r="4985" spans="1:10">
      <c r="A4985" s="143" t="s">
        <v>26888</v>
      </c>
      <c r="B4985" s="143" t="s">
        <v>12181</v>
      </c>
      <c r="C4985" s="143" t="s">
        <v>2805</v>
      </c>
      <c r="D4985" s="143" t="s">
        <v>85</v>
      </c>
      <c r="E4985" s="143"/>
      <c r="F4985" s="143"/>
      <c r="G4985" s="145" t="s">
        <v>13119</v>
      </c>
      <c r="H4985" s="143"/>
      <c r="I4985" s="143"/>
      <c r="J4985" s="145" t="s">
        <v>8131</v>
      </c>
    </row>
    <row r="4986" spans="1:10">
      <c r="A4986" s="143" t="s">
        <v>26889</v>
      </c>
      <c r="B4986" s="143" t="s">
        <v>12183</v>
      </c>
      <c r="C4986" s="143" t="s">
        <v>2805</v>
      </c>
      <c r="D4986" s="143" t="s">
        <v>85</v>
      </c>
      <c r="E4986" s="143"/>
      <c r="F4986" s="143"/>
      <c r="G4986" s="145" t="s">
        <v>14525</v>
      </c>
      <c r="H4986" s="143"/>
      <c r="I4986" s="143"/>
      <c r="J4986" s="145" t="s">
        <v>21109</v>
      </c>
    </row>
    <row r="4987" spans="1:10">
      <c r="A4987" s="143" t="s">
        <v>26890</v>
      </c>
      <c r="B4987" s="143" t="s">
        <v>12184</v>
      </c>
      <c r="C4987" s="143" t="s">
        <v>2805</v>
      </c>
      <c r="D4987" s="143" t="s">
        <v>85</v>
      </c>
      <c r="E4987" s="143"/>
      <c r="F4987" s="143"/>
      <c r="G4987" s="145" t="s">
        <v>15466</v>
      </c>
      <c r="H4987" s="143"/>
      <c r="I4987" s="143"/>
      <c r="J4987" s="145" t="s">
        <v>16304</v>
      </c>
    </row>
    <row r="4988" spans="1:10">
      <c r="A4988" s="143" t="s">
        <v>26891</v>
      </c>
      <c r="B4988" s="143" t="s">
        <v>12185</v>
      </c>
      <c r="C4988" s="143" t="s">
        <v>2805</v>
      </c>
      <c r="D4988" s="143" t="s">
        <v>85</v>
      </c>
      <c r="E4988" s="143"/>
      <c r="F4988" s="143"/>
      <c r="G4988" s="145" t="s">
        <v>3001</v>
      </c>
      <c r="H4988" s="143"/>
      <c r="I4988" s="143"/>
      <c r="J4988" s="145" t="s">
        <v>21185</v>
      </c>
    </row>
    <row r="4989" spans="1:10">
      <c r="A4989" s="143" t="s">
        <v>26892</v>
      </c>
      <c r="B4989" s="143" t="s">
        <v>12186</v>
      </c>
      <c r="C4989" s="143" t="s">
        <v>2805</v>
      </c>
      <c r="D4989" s="143" t="s">
        <v>85</v>
      </c>
      <c r="E4989" s="143"/>
      <c r="F4989" s="143"/>
      <c r="G4989" s="145" t="s">
        <v>9901</v>
      </c>
      <c r="H4989" s="143"/>
      <c r="I4989" s="143"/>
      <c r="J4989" s="145" t="s">
        <v>26893</v>
      </c>
    </row>
    <row r="4990" spans="1:10">
      <c r="A4990" s="143" t="s">
        <v>26894</v>
      </c>
      <c r="B4990" s="143" t="s">
        <v>12187</v>
      </c>
      <c r="C4990" s="143" t="s">
        <v>2805</v>
      </c>
      <c r="D4990" s="143" t="s">
        <v>85</v>
      </c>
      <c r="E4990" s="143"/>
      <c r="F4990" s="143"/>
      <c r="G4990" s="145" t="s">
        <v>26895</v>
      </c>
      <c r="H4990" s="143"/>
      <c r="I4990" s="143"/>
      <c r="J4990" s="145" t="s">
        <v>19166</v>
      </c>
    </row>
    <row r="4991" spans="1:10">
      <c r="A4991" s="143" t="s">
        <v>26896</v>
      </c>
      <c r="B4991" s="143" t="s">
        <v>12193</v>
      </c>
      <c r="C4991" s="143" t="s">
        <v>2805</v>
      </c>
      <c r="D4991" s="143" t="s">
        <v>85</v>
      </c>
      <c r="E4991" s="143"/>
      <c r="F4991" s="143"/>
      <c r="G4991" s="145" t="s">
        <v>8341</v>
      </c>
      <c r="H4991" s="143"/>
      <c r="I4991" s="143"/>
      <c r="J4991" s="145" t="s">
        <v>25046</v>
      </c>
    </row>
    <row r="4992" spans="1:10">
      <c r="A4992" s="143" t="s">
        <v>26897</v>
      </c>
      <c r="B4992" s="143" t="s">
        <v>12194</v>
      </c>
      <c r="C4992" s="143" t="s">
        <v>2805</v>
      </c>
      <c r="D4992" s="143" t="s">
        <v>85</v>
      </c>
      <c r="E4992" s="143"/>
      <c r="F4992" s="143"/>
      <c r="G4992" s="145" t="s">
        <v>18024</v>
      </c>
      <c r="H4992" s="143"/>
      <c r="I4992" s="143"/>
      <c r="J4992" s="145" t="s">
        <v>26898</v>
      </c>
    </row>
    <row r="4993" spans="1:10">
      <c r="A4993" s="143" t="s">
        <v>26899</v>
      </c>
      <c r="B4993" s="143" t="s">
        <v>12195</v>
      </c>
      <c r="C4993" s="143" t="s">
        <v>2805</v>
      </c>
      <c r="D4993" s="143" t="s">
        <v>85</v>
      </c>
      <c r="E4993" s="143"/>
      <c r="F4993" s="143"/>
      <c r="G4993" s="145" t="s">
        <v>8285</v>
      </c>
      <c r="H4993" s="143"/>
      <c r="I4993" s="143"/>
      <c r="J4993" s="145" t="s">
        <v>26900</v>
      </c>
    </row>
    <row r="4994" spans="1:10">
      <c r="A4994" s="143" t="s">
        <v>26901</v>
      </c>
      <c r="B4994" s="143" t="s">
        <v>12196</v>
      </c>
      <c r="C4994" s="143" t="s">
        <v>2805</v>
      </c>
      <c r="D4994" s="143" t="s">
        <v>85</v>
      </c>
      <c r="E4994" s="143"/>
      <c r="F4994" s="143"/>
      <c r="G4994" s="145" t="s">
        <v>21363</v>
      </c>
      <c r="H4994" s="143"/>
      <c r="I4994" s="143"/>
      <c r="J4994" s="145" t="s">
        <v>9699</v>
      </c>
    </row>
    <row r="4995" spans="1:10">
      <c r="A4995" s="143" t="s">
        <v>26902</v>
      </c>
      <c r="B4995" s="143" t="s">
        <v>12197</v>
      </c>
      <c r="C4995" s="143" t="s">
        <v>2805</v>
      </c>
      <c r="D4995" s="143" t="s">
        <v>85</v>
      </c>
      <c r="E4995" s="143"/>
      <c r="F4995" s="143"/>
      <c r="G4995" s="145" t="s">
        <v>13448</v>
      </c>
      <c r="H4995" s="143"/>
      <c r="I4995" s="143"/>
      <c r="J4995" s="145" t="s">
        <v>10731</v>
      </c>
    </row>
    <row r="4996" spans="1:10">
      <c r="A4996" s="143" t="s">
        <v>26903</v>
      </c>
      <c r="B4996" s="143" t="s">
        <v>12198</v>
      </c>
      <c r="C4996" s="143" t="s">
        <v>2805</v>
      </c>
      <c r="D4996" s="143" t="s">
        <v>85</v>
      </c>
      <c r="E4996" s="143"/>
      <c r="F4996" s="143"/>
      <c r="G4996" s="145" t="s">
        <v>26904</v>
      </c>
      <c r="H4996" s="143"/>
      <c r="I4996" s="143"/>
      <c r="J4996" s="145" t="s">
        <v>8285</v>
      </c>
    </row>
    <row r="4997" spans="1:10">
      <c r="A4997" s="143" t="s">
        <v>26905</v>
      </c>
      <c r="B4997" s="143" t="s">
        <v>12200</v>
      </c>
      <c r="C4997" s="143" t="s">
        <v>2805</v>
      </c>
      <c r="D4997" s="143" t="s">
        <v>85</v>
      </c>
      <c r="E4997" s="143"/>
      <c r="F4997" s="143"/>
      <c r="G4997" s="145" t="s">
        <v>23571</v>
      </c>
      <c r="H4997" s="143"/>
      <c r="I4997" s="143"/>
      <c r="J4997" s="145" t="s">
        <v>13014</v>
      </c>
    </row>
    <row r="4998" spans="1:10">
      <c r="A4998" s="143" t="s">
        <v>26906</v>
      </c>
      <c r="B4998" s="143" t="s">
        <v>12202</v>
      </c>
      <c r="C4998" s="143" t="s">
        <v>2805</v>
      </c>
      <c r="D4998" s="143" t="s">
        <v>85</v>
      </c>
      <c r="E4998" s="143"/>
      <c r="F4998" s="143"/>
      <c r="G4998" s="145" t="s">
        <v>11197</v>
      </c>
      <c r="H4998" s="143"/>
      <c r="I4998" s="143"/>
      <c r="J4998" s="145" t="s">
        <v>13801</v>
      </c>
    </row>
    <row r="4999" spans="1:10">
      <c r="A4999" s="143" t="s">
        <v>26907</v>
      </c>
      <c r="B4999" s="143" t="s">
        <v>12203</v>
      </c>
      <c r="C4999" s="143" t="s">
        <v>2805</v>
      </c>
      <c r="D4999" s="143" t="s">
        <v>85</v>
      </c>
      <c r="E4999" s="143"/>
      <c r="F4999" s="143"/>
      <c r="G4999" s="145" t="s">
        <v>4926</v>
      </c>
      <c r="H4999" s="143"/>
      <c r="I4999" s="143"/>
      <c r="J4999" s="145" t="s">
        <v>26908</v>
      </c>
    </row>
    <row r="5000" spans="1:10">
      <c r="A5000" s="143" t="s">
        <v>26909</v>
      </c>
      <c r="B5000" s="143" t="s">
        <v>12205</v>
      </c>
      <c r="C5000" s="143" t="s">
        <v>2805</v>
      </c>
      <c r="D5000" s="143" t="s">
        <v>85</v>
      </c>
      <c r="E5000" s="143"/>
      <c r="F5000" s="143"/>
      <c r="G5000" s="145" t="s">
        <v>13621</v>
      </c>
      <c r="H5000" s="143"/>
      <c r="I5000" s="143"/>
      <c r="J5000" s="145" t="s">
        <v>13374</v>
      </c>
    </row>
    <row r="5001" spans="1:10">
      <c r="A5001" s="143" t="s">
        <v>26910</v>
      </c>
      <c r="B5001" s="143" t="s">
        <v>12206</v>
      </c>
      <c r="C5001" s="143" t="s">
        <v>2805</v>
      </c>
      <c r="D5001" s="143" t="s">
        <v>85</v>
      </c>
      <c r="E5001" s="143"/>
      <c r="F5001" s="143"/>
      <c r="G5001" s="145" t="s">
        <v>3991</v>
      </c>
      <c r="H5001" s="143"/>
      <c r="I5001" s="143"/>
      <c r="J5001" s="145" t="s">
        <v>3966</v>
      </c>
    </row>
    <row r="5002" spans="1:10">
      <c r="A5002" s="143" t="s">
        <v>26911</v>
      </c>
      <c r="B5002" s="143" t="s">
        <v>12208</v>
      </c>
      <c r="C5002" s="143" t="s">
        <v>2805</v>
      </c>
      <c r="D5002" s="143" t="s">
        <v>85</v>
      </c>
      <c r="E5002" s="143"/>
      <c r="F5002" s="143"/>
      <c r="G5002" s="145" t="s">
        <v>26912</v>
      </c>
      <c r="H5002" s="143"/>
      <c r="I5002" s="143"/>
      <c r="J5002" s="145" t="s">
        <v>26913</v>
      </c>
    </row>
    <row r="5003" spans="1:10">
      <c r="A5003" s="143" t="s">
        <v>26914</v>
      </c>
      <c r="B5003" s="143" t="s">
        <v>12210</v>
      </c>
      <c r="C5003" s="143" t="s">
        <v>2805</v>
      </c>
      <c r="D5003" s="143" t="s">
        <v>85</v>
      </c>
      <c r="E5003" s="143"/>
      <c r="F5003" s="143"/>
      <c r="G5003" s="145" t="s">
        <v>26915</v>
      </c>
      <c r="H5003" s="143"/>
      <c r="I5003" s="143"/>
      <c r="J5003" s="145" t="s">
        <v>3873</v>
      </c>
    </row>
    <row r="5004" spans="1:10">
      <c r="A5004" s="143" t="s">
        <v>26916</v>
      </c>
      <c r="B5004" s="143" t="s">
        <v>12211</v>
      </c>
      <c r="C5004" s="143" t="s">
        <v>2805</v>
      </c>
      <c r="D5004" s="143" t="s">
        <v>85</v>
      </c>
      <c r="E5004" s="143"/>
      <c r="F5004" s="143"/>
      <c r="G5004" s="145" t="s">
        <v>26917</v>
      </c>
      <c r="H5004" s="143"/>
      <c r="I5004" s="143"/>
      <c r="J5004" s="145" t="s">
        <v>26918</v>
      </c>
    </row>
    <row r="5005" spans="1:10">
      <c r="A5005" s="143" t="s">
        <v>26919</v>
      </c>
      <c r="B5005" s="143" t="s">
        <v>12213</v>
      </c>
      <c r="C5005" s="143" t="s">
        <v>2805</v>
      </c>
      <c r="D5005" s="143" t="s">
        <v>85</v>
      </c>
      <c r="E5005" s="143"/>
      <c r="F5005" s="143"/>
      <c r="G5005" s="145" t="s">
        <v>19649</v>
      </c>
      <c r="H5005" s="143"/>
      <c r="I5005" s="143"/>
      <c r="J5005" s="145" t="s">
        <v>26920</v>
      </c>
    </row>
    <row r="5006" spans="1:10">
      <c r="A5006" s="143" t="s">
        <v>26921</v>
      </c>
      <c r="B5006" s="143" t="s">
        <v>12215</v>
      </c>
      <c r="C5006" s="143" t="s">
        <v>2805</v>
      </c>
      <c r="D5006" s="143" t="s">
        <v>85</v>
      </c>
      <c r="E5006" s="143"/>
      <c r="F5006" s="143"/>
      <c r="G5006" s="145" t="s">
        <v>26922</v>
      </c>
      <c r="H5006" s="143"/>
      <c r="I5006" s="143"/>
      <c r="J5006" s="145" t="s">
        <v>26923</v>
      </c>
    </row>
    <row r="5007" spans="1:10">
      <c r="A5007" s="143" t="s">
        <v>26924</v>
      </c>
      <c r="B5007" s="143" t="s">
        <v>12217</v>
      </c>
      <c r="C5007" s="143" t="s">
        <v>2805</v>
      </c>
      <c r="D5007" s="143" t="s">
        <v>85</v>
      </c>
      <c r="E5007" s="143"/>
      <c r="F5007" s="143"/>
      <c r="G5007" s="145" t="s">
        <v>26925</v>
      </c>
      <c r="H5007" s="143"/>
      <c r="I5007" s="143"/>
      <c r="J5007" s="145" t="s">
        <v>26926</v>
      </c>
    </row>
    <row r="5008" spans="1:10">
      <c r="A5008" s="143" t="s">
        <v>26927</v>
      </c>
      <c r="B5008" s="143" t="s">
        <v>12219</v>
      </c>
      <c r="C5008" s="143" t="s">
        <v>2805</v>
      </c>
      <c r="D5008" s="143" t="s">
        <v>85</v>
      </c>
      <c r="E5008" s="143"/>
      <c r="F5008" s="143"/>
      <c r="G5008" s="145" t="s">
        <v>26928</v>
      </c>
      <c r="H5008" s="143"/>
      <c r="I5008" s="143"/>
      <c r="J5008" s="145" t="s">
        <v>19649</v>
      </c>
    </row>
    <row r="5009" spans="1:10">
      <c r="A5009" s="143" t="s">
        <v>26929</v>
      </c>
      <c r="B5009" s="143" t="s">
        <v>12221</v>
      </c>
      <c r="C5009" s="143" t="s">
        <v>2805</v>
      </c>
      <c r="D5009" s="143" t="s">
        <v>85</v>
      </c>
      <c r="E5009" s="143"/>
      <c r="F5009" s="143"/>
      <c r="G5009" s="145" t="s">
        <v>26930</v>
      </c>
      <c r="H5009" s="143"/>
      <c r="I5009" s="143"/>
      <c r="J5009" s="145" t="s">
        <v>26931</v>
      </c>
    </row>
    <row r="5010" spans="1:10">
      <c r="A5010" s="143" t="s">
        <v>26932</v>
      </c>
      <c r="B5010" s="143" t="s">
        <v>12223</v>
      </c>
      <c r="C5010" s="143" t="s">
        <v>2805</v>
      </c>
      <c r="D5010" s="143" t="s">
        <v>85</v>
      </c>
      <c r="E5010" s="143"/>
      <c r="F5010" s="143"/>
      <c r="G5010" s="145" t="s">
        <v>26933</v>
      </c>
      <c r="H5010" s="143"/>
      <c r="I5010" s="143"/>
      <c r="J5010" s="145" t="s">
        <v>11067</v>
      </c>
    </row>
    <row r="5011" spans="1:10">
      <c r="A5011" s="143" t="s">
        <v>26934</v>
      </c>
      <c r="B5011" s="143" t="s">
        <v>12225</v>
      </c>
      <c r="C5011" s="143" t="s">
        <v>2805</v>
      </c>
      <c r="D5011" s="143" t="s">
        <v>85</v>
      </c>
      <c r="E5011" s="143"/>
      <c r="F5011" s="143"/>
      <c r="G5011" s="145" t="s">
        <v>26935</v>
      </c>
      <c r="H5011" s="143"/>
      <c r="I5011" s="143"/>
      <c r="J5011" s="145" t="s">
        <v>26936</v>
      </c>
    </row>
    <row r="5012" spans="1:10">
      <c r="A5012" s="143" t="s">
        <v>26937</v>
      </c>
      <c r="B5012" s="143" t="s">
        <v>12227</v>
      </c>
      <c r="C5012" s="143" t="s">
        <v>2805</v>
      </c>
      <c r="D5012" s="143" t="s">
        <v>85</v>
      </c>
      <c r="E5012" s="143"/>
      <c r="F5012" s="143"/>
      <c r="G5012" s="145" t="s">
        <v>23826</v>
      </c>
      <c r="H5012" s="143"/>
      <c r="I5012" s="143"/>
      <c r="J5012" s="145" t="s">
        <v>26938</v>
      </c>
    </row>
    <row r="5013" spans="1:10">
      <c r="A5013" s="143" t="s">
        <v>26939</v>
      </c>
      <c r="B5013" s="143" t="s">
        <v>12229</v>
      </c>
      <c r="C5013" s="143" t="s">
        <v>2805</v>
      </c>
      <c r="D5013" s="143" t="s">
        <v>85</v>
      </c>
      <c r="E5013" s="143"/>
      <c r="F5013" s="143"/>
      <c r="G5013" s="145" t="s">
        <v>26940</v>
      </c>
      <c r="H5013" s="143"/>
      <c r="I5013" s="143"/>
      <c r="J5013" s="145" t="s">
        <v>26941</v>
      </c>
    </row>
    <row r="5014" spans="1:10">
      <c r="A5014" s="143" t="s">
        <v>26942</v>
      </c>
      <c r="B5014" s="143" t="s">
        <v>12231</v>
      </c>
      <c r="C5014" s="143" t="s">
        <v>2805</v>
      </c>
      <c r="D5014" s="143" t="s">
        <v>85</v>
      </c>
      <c r="E5014" s="143"/>
      <c r="F5014" s="143"/>
      <c r="G5014" s="145" t="s">
        <v>26943</v>
      </c>
      <c r="H5014" s="143"/>
      <c r="I5014" s="143"/>
      <c r="J5014" s="145" t="s">
        <v>26944</v>
      </c>
    </row>
    <row r="5015" spans="1:10">
      <c r="A5015" s="143" t="s">
        <v>26945</v>
      </c>
      <c r="B5015" s="143" t="s">
        <v>26946</v>
      </c>
      <c r="C5015" s="143" t="s">
        <v>2805</v>
      </c>
      <c r="D5015" s="143" t="s">
        <v>85</v>
      </c>
      <c r="E5015" s="143"/>
      <c r="F5015" s="143"/>
      <c r="G5015" s="145" t="s">
        <v>7272</v>
      </c>
      <c r="H5015" s="143"/>
      <c r="I5015" s="143"/>
      <c r="J5015" s="145" t="s">
        <v>3284</v>
      </c>
    </row>
    <row r="5016" spans="1:10">
      <c r="A5016" s="143" t="s">
        <v>26947</v>
      </c>
      <c r="B5016" s="143" t="s">
        <v>26948</v>
      </c>
      <c r="C5016" s="143" t="s">
        <v>2805</v>
      </c>
      <c r="D5016" s="143" t="s">
        <v>85</v>
      </c>
      <c r="E5016" s="143"/>
      <c r="F5016" s="143"/>
      <c r="G5016" s="145" t="s">
        <v>10848</v>
      </c>
      <c r="H5016" s="143"/>
      <c r="I5016" s="143"/>
      <c r="J5016" s="145" t="s">
        <v>23540</v>
      </c>
    </row>
    <row r="5017" spans="1:10">
      <c r="A5017" s="143" t="s">
        <v>26949</v>
      </c>
      <c r="B5017" s="143" t="s">
        <v>12240</v>
      </c>
      <c r="C5017" s="143" t="s">
        <v>2805</v>
      </c>
      <c r="D5017" s="143" t="s">
        <v>85</v>
      </c>
      <c r="E5017" s="143"/>
      <c r="F5017" s="143"/>
      <c r="G5017" s="145" t="s">
        <v>9213</v>
      </c>
      <c r="H5017" s="143"/>
      <c r="I5017" s="143"/>
      <c r="J5017" s="145" t="s">
        <v>8388</v>
      </c>
    </row>
    <row r="5018" spans="1:10">
      <c r="A5018" s="143" t="s">
        <v>26950</v>
      </c>
      <c r="B5018" s="143" t="s">
        <v>12241</v>
      </c>
      <c r="C5018" s="143" t="s">
        <v>2805</v>
      </c>
      <c r="D5018" s="143" t="s">
        <v>85</v>
      </c>
      <c r="E5018" s="143"/>
      <c r="F5018" s="143"/>
      <c r="G5018" s="145" t="s">
        <v>2793</v>
      </c>
      <c r="H5018" s="143"/>
      <c r="I5018" s="143"/>
      <c r="J5018" s="145" t="s">
        <v>11850</v>
      </c>
    </row>
    <row r="5019" spans="1:10">
      <c r="A5019" s="143" t="s">
        <v>26951</v>
      </c>
      <c r="B5019" s="143" t="s">
        <v>12243</v>
      </c>
      <c r="C5019" s="143" t="s">
        <v>2805</v>
      </c>
      <c r="D5019" s="143" t="s">
        <v>85</v>
      </c>
      <c r="E5019" s="143"/>
      <c r="F5019" s="143"/>
      <c r="G5019" s="145" t="s">
        <v>7243</v>
      </c>
      <c r="H5019" s="143"/>
      <c r="I5019" s="143"/>
      <c r="J5019" s="145" t="s">
        <v>3694</v>
      </c>
    </row>
    <row r="5020" spans="1:10">
      <c r="A5020" s="143" t="s">
        <v>26952</v>
      </c>
      <c r="B5020" s="143" t="s">
        <v>12245</v>
      </c>
      <c r="C5020" s="143" t="s">
        <v>2805</v>
      </c>
      <c r="D5020" s="143" t="s">
        <v>85</v>
      </c>
      <c r="E5020" s="143"/>
      <c r="F5020" s="143"/>
      <c r="G5020" s="145" t="s">
        <v>21128</v>
      </c>
      <c r="H5020" s="143"/>
      <c r="I5020" s="143"/>
      <c r="J5020" s="145" t="s">
        <v>4642</v>
      </c>
    </row>
    <row r="5021" spans="1:10">
      <c r="A5021" s="143" t="s">
        <v>26953</v>
      </c>
      <c r="B5021" s="143" t="s">
        <v>12247</v>
      </c>
      <c r="C5021" s="143" t="s">
        <v>2805</v>
      </c>
      <c r="D5021" s="143" t="s">
        <v>85</v>
      </c>
      <c r="E5021" s="143"/>
      <c r="F5021" s="143"/>
      <c r="G5021" s="145" t="s">
        <v>9893</v>
      </c>
      <c r="H5021" s="143"/>
      <c r="I5021" s="143"/>
      <c r="J5021" s="145" t="s">
        <v>9069</v>
      </c>
    </row>
    <row r="5022" spans="1:10">
      <c r="A5022" s="143" t="s">
        <v>26954</v>
      </c>
      <c r="B5022" s="143" t="s">
        <v>12248</v>
      </c>
      <c r="C5022" s="143" t="s">
        <v>2805</v>
      </c>
      <c r="D5022" s="143" t="s">
        <v>85</v>
      </c>
      <c r="E5022" s="143"/>
      <c r="F5022" s="143"/>
      <c r="G5022" s="145" t="s">
        <v>9446</v>
      </c>
      <c r="H5022" s="143"/>
      <c r="I5022" s="143"/>
      <c r="J5022" s="145" t="s">
        <v>10006</v>
      </c>
    </row>
    <row r="5023" spans="1:10">
      <c r="A5023" s="143" t="s">
        <v>26955</v>
      </c>
      <c r="B5023" s="143" t="s">
        <v>12249</v>
      </c>
      <c r="C5023" s="143" t="s">
        <v>2805</v>
      </c>
      <c r="D5023" s="143" t="s">
        <v>85</v>
      </c>
      <c r="E5023" s="143"/>
      <c r="F5023" s="143"/>
      <c r="G5023" s="145" t="s">
        <v>14225</v>
      </c>
      <c r="H5023" s="143"/>
      <c r="I5023" s="143"/>
      <c r="J5023" s="145" t="s">
        <v>26956</v>
      </c>
    </row>
    <row r="5024" spans="1:10">
      <c r="A5024" s="143" t="s">
        <v>26957</v>
      </c>
      <c r="B5024" s="143" t="s">
        <v>12251</v>
      </c>
      <c r="C5024" s="143" t="s">
        <v>2805</v>
      </c>
      <c r="D5024" s="143" t="s">
        <v>85</v>
      </c>
      <c r="E5024" s="143"/>
      <c r="F5024" s="143"/>
      <c r="G5024" s="145" t="s">
        <v>18689</v>
      </c>
      <c r="H5024" s="143"/>
      <c r="I5024" s="143"/>
      <c r="J5024" s="145" t="s">
        <v>8403</v>
      </c>
    </row>
    <row r="5025" spans="1:10">
      <c r="A5025" s="143" t="s">
        <v>26958</v>
      </c>
      <c r="B5025" s="143" t="s">
        <v>12253</v>
      </c>
      <c r="C5025" s="143" t="s">
        <v>2805</v>
      </c>
      <c r="D5025" s="143" t="s">
        <v>85</v>
      </c>
      <c r="E5025" s="143"/>
      <c r="F5025" s="143"/>
      <c r="G5025" s="145" t="s">
        <v>12136</v>
      </c>
      <c r="H5025" s="143"/>
      <c r="I5025" s="143"/>
      <c r="J5025" s="145" t="s">
        <v>12132</v>
      </c>
    </row>
    <row r="5026" spans="1:10">
      <c r="A5026" s="143" t="s">
        <v>26959</v>
      </c>
      <c r="B5026" s="143" t="s">
        <v>12255</v>
      </c>
      <c r="C5026" s="143" t="s">
        <v>2805</v>
      </c>
      <c r="D5026" s="143" t="s">
        <v>85</v>
      </c>
      <c r="E5026" s="143"/>
      <c r="F5026" s="143"/>
      <c r="G5026" s="145" t="s">
        <v>9601</v>
      </c>
      <c r="H5026" s="143"/>
      <c r="I5026" s="143"/>
      <c r="J5026" s="145" t="s">
        <v>8028</v>
      </c>
    </row>
    <row r="5027" spans="1:10">
      <c r="A5027" s="143" t="s">
        <v>26960</v>
      </c>
      <c r="B5027" s="143" t="s">
        <v>12256</v>
      </c>
      <c r="C5027" s="143" t="s">
        <v>2805</v>
      </c>
      <c r="D5027" s="143" t="s">
        <v>85</v>
      </c>
      <c r="E5027" s="143"/>
      <c r="F5027" s="143"/>
      <c r="G5027" s="145" t="s">
        <v>10023</v>
      </c>
      <c r="H5027" s="143"/>
      <c r="I5027" s="143"/>
      <c r="J5027" s="145" t="s">
        <v>18052</v>
      </c>
    </row>
    <row r="5028" spans="1:10">
      <c r="A5028" s="143" t="s">
        <v>26961</v>
      </c>
      <c r="B5028" s="143" t="s">
        <v>12257</v>
      </c>
      <c r="C5028" s="143" t="s">
        <v>2805</v>
      </c>
      <c r="D5028" s="143" t="s">
        <v>85</v>
      </c>
      <c r="E5028" s="143"/>
      <c r="F5028" s="143"/>
      <c r="G5028" s="145" t="s">
        <v>4939</v>
      </c>
      <c r="H5028" s="143"/>
      <c r="I5028" s="143"/>
      <c r="J5028" s="145" t="s">
        <v>4739</v>
      </c>
    </row>
    <row r="5029" spans="1:10">
      <c r="A5029" s="143" t="s">
        <v>26962</v>
      </c>
      <c r="B5029" s="143" t="s">
        <v>12259</v>
      </c>
      <c r="C5029" s="143" t="s">
        <v>2805</v>
      </c>
      <c r="D5029" s="143" t="s">
        <v>85</v>
      </c>
      <c r="E5029" s="143"/>
      <c r="F5029" s="143"/>
      <c r="G5029" s="145" t="s">
        <v>9790</v>
      </c>
      <c r="H5029" s="143"/>
      <c r="I5029" s="143"/>
      <c r="J5029" s="145" t="s">
        <v>9601</v>
      </c>
    </row>
    <row r="5030" spans="1:10">
      <c r="A5030" s="143" t="s">
        <v>26963</v>
      </c>
      <c r="B5030" s="143" t="s">
        <v>12261</v>
      </c>
      <c r="C5030" s="143" t="s">
        <v>2805</v>
      </c>
      <c r="D5030" s="143" t="s">
        <v>85</v>
      </c>
      <c r="E5030" s="143"/>
      <c r="F5030" s="143"/>
      <c r="G5030" s="145" t="s">
        <v>7211</v>
      </c>
      <c r="H5030" s="143"/>
      <c r="I5030" s="143"/>
      <c r="J5030" s="145" t="s">
        <v>7261</v>
      </c>
    </row>
    <row r="5031" spans="1:10">
      <c r="A5031" s="143" t="s">
        <v>26964</v>
      </c>
      <c r="B5031" s="143" t="s">
        <v>12262</v>
      </c>
      <c r="C5031" s="143" t="s">
        <v>2805</v>
      </c>
      <c r="D5031" s="143" t="s">
        <v>85</v>
      </c>
      <c r="E5031" s="143"/>
      <c r="F5031" s="143"/>
      <c r="G5031" s="145" t="s">
        <v>16818</v>
      </c>
      <c r="H5031" s="143"/>
      <c r="I5031" s="143"/>
      <c r="J5031" s="145" t="s">
        <v>11802</v>
      </c>
    </row>
    <row r="5032" spans="1:10">
      <c r="A5032" s="143" t="s">
        <v>26965</v>
      </c>
      <c r="B5032" s="143" t="s">
        <v>12263</v>
      </c>
      <c r="C5032" s="143" t="s">
        <v>2805</v>
      </c>
      <c r="D5032" s="143" t="s">
        <v>85</v>
      </c>
      <c r="E5032" s="143"/>
      <c r="F5032" s="143"/>
      <c r="G5032" s="145" t="s">
        <v>26966</v>
      </c>
      <c r="H5032" s="143"/>
      <c r="I5032" s="143"/>
      <c r="J5032" s="145" t="s">
        <v>10009</v>
      </c>
    </row>
    <row r="5033" spans="1:10">
      <c r="A5033" s="143" t="s">
        <v>26967</v>
      </c>
      <c r="B5033" s="143" t="s">
        <v>12265</v>
      </c>
      <c r="C5033" s="143" t="s">
        <v>2805</v>
      </c>
      <c r="D5033" s="143" t="s">
        <v>85</v>
      </c>
      <c r="E5033" s="143"/>
      <c r="F5033" s="143"/>
      <c r="G5033" s="145" t="s">
        <v>7885</v>
      </c>
      <c r="H5033" s="143"/>
      <c r="I5033" s="143"/>
      <c r="J5033" s="145" t="s">
        <v>26968</v>
      </c>
    </row>
    <row r="5034" spans="1:10">
      <c r="A5034" s="143" t="s">
        <v>26969</v>
      </c>
      <c r="B5034" s="143" t="s">
        <v>12266</v>
      </c>
      <c r="C5034" s="143" t="s">
        <v>2805</v>
      </c>
      <c r="D5034" s="143" t="s">
        <v>85</v>
      </c>
      <c r="E5034" s="143"/>
      <c r="F5034" s="143"/>
      <c r="G5034" s="145" t="s">
        <v>20444</v>
      </c>
      <c r="H5034" s="143"/>
      <c r="I5034" s="143"/>
      <c r="J5034" s="145" t="s">
        <v>9750</v>
      </c>
    </row>
    <row r="5035" spans="1:10">
      <c r="A5035" s="143" t="s">
        <v>26970</v>
      </c>
      <c r="B5035" s="143" t="s">
        <v>12268</v>
      </c>
      <c r="C5035" s="143" t="s">
        <v>2805</v>
      </c>
      <c r="D5035" s="143" t="s">
        <v>85</v>
      </c>
      <c r="E5035" s="143"/>
      <c r="F5035" s="143"/>
      <c r="G5035" s="145" t="s">
        <v>4156</v>
      </c>
      <c r="H5035" s="143"/>
      <c r="I5035" s="143"/>
      <c r="J5035" s="145" t="s">
        <v>8107</v>
      </c>
    </row>
    <row r="5036" spans="1:10">
      <c r="A5036" s="143" t="s">
        <v>26971</v>
      </c>
      <c r="B5036" s="143" t="s">
        <v>12270</v>
      </c>
      <c r="C5036" s="143" t="s">
        <v>2805</v>
      </c>
      <c r="D5036" s="143" t="s">
        <v>85</v>
      </c>
      <c r="E5036" s="143"/>
      <c r="F5036" s="143"/>
      <c r="G5036" s="145" t="s">
        <v>26972</v>
      </c>
      <c r="H5036" s="143"/>
      <c r="I5036" s="143"/>
      <c r="J5036" s="145" t="s">
        <v>23534</v>
      </c>
    </row>
    <row r="5037" spans="1:10">
      <c r="A5037" s="143" t="s">
        <v>26973</v>
      </c>
      <c r="B5037" s="143" t="s">
        <v>12272</v>
      </c>
      <c r="C5037" s="143" t="s">
        <v>2805</v>
      </c>
      <c r="D5037" s="143" t="s">
        <v>85</v>
      </c>
      <c r="E5037" s="143"/>
      <c r="F5037" s="143"/>
      <c r="G5037" s="145" t="s">
        <v>3572</v>
      </c>
      <c r="H5037" s="143"/>
      <c r="I5037" s="143"/>
      <c r="J5037" s="145" t="s">
        <v>10808</v>
      </c>
    </row>
    <row r="5038" spans="1:10">
      <c r="A5038" s="143" t="s">
        <v>26974</v>
      </c>
      <c r="B5038" s="143" t="s">
        <v>12274</v>
      </c>
      <c r="C5038" s="143" t="s">
        <v>2805</v>
      </c>
      <c r="D5038" s="143" t="s">
        <v>85</v>
      </c>
      <c r="E5038" s="143"/>
      <c r="F5038" s="143"/>
      <c r="G5038" s="145" t="s">
        <v>24839</v>
      </c>
      <c r="H5038" s="143"/>
      <c r="I5038" s="143"/>
      <c r="J5038" s="145" t="s">
        <v>15475</v>
      </c>
    </row>
    <row r="5039" spans="1:10">
      <c r="A5039" s="143" t="s">
        <v>26975</v>
      </c>
      <c r="B5039" s="143" t="s">
        <v>12275</v>
      </c>
      <c r="C5039" s="143" t="s">
        <v>2805</v>
      </c>
      <c r="D5039" s="143" t="s">
        <v>85</v>
      </c>
      <c r="E5039" s="143"/>
      <c r="F5039" s="143"/>
      <c r="G5039" s="145" t="s">
        <v>6837</v>
      </c>
      <c r="H5039" s="143"/>
      <c r="I5039" s="143"/>
      <c r="J5039" s="145" t="s">
        <v>15000</v>
      </c>
    </row>
    <row r="5040" spans="1:10">
      <c r="A5040" s="143" t="s">
        <v>26976</v>
      </c>
      <c r="B5040" s="143" t="s">
        <v>12277</v>
      </c>
      <c r="C5040" s="143" t="s">
        <v>2805</v>
      </c>
      <c r="D5040" s="143" t="s">
        <v>85</v>
      </c>
      <c r="E5040" s="143"/>
      <c r="F5040" s="143"/>
      <c r="G5040" s="145" t="s">
        <v>24628</v>
      </c>
      <c r="H5040" s="143"/>
      <c r="I5040" s="143"/>
      <c r="J5040" s="145" t="s">
        <v>18652</v>
      </c>
    </row>
    <row r="5041" spans="1:10">
      <c r="A5041" s="143" t="s">
        <v>26977</v>
      </c>
      <c r="B5041" s="143" t="s">
        <v>26978</v>
      </c>
      <c r="C5041" s="143" t="s">
        <v>2805</v>
      </c>
      <c r="D5041" s="143" t="s">
        <v>12282</v>
      </c>
      <c r="E5041" s="143"/>
      <c r="F5041" s="143"/>
      <c r="G5041" s="145" t="s">
        <v>16841</v>
      </c>
      <c r="H5041" s="143"/>
      <c r="I5041" s="143"/>
      <c r="J5041" s="145" t="s">
        <v>26979</v>
      </c>
    </row>
    <row r="5042" spans="1:10">
      <c r="A5042" s="143" t="s">
        <v>26980</v>
      </c>
      <c r="B5042" s="143" t="s">
        <v>26981</v>
      </c>
      <c r="C5042" s="143" t="s">
        <v>2805</v>
      </c>
      <c r="D5042" s="143" t="s">
        <v>12282</v>
      </c>
      <c r="E5042" s="143"/>
      <c r="F5042" s="143"/>
      <c r="G5042" s="145" t="s">
        <v>16206</v>
      </c>
      <c r="H5042" s="143"/>
      <c r="I5042" s="143"/>
      <c r="J5042" s="145" t="s">
        <v>14347</v>
      </c>
    </row>
    <row r="5043" spans="1:10">
      <c r="A5043" s="143" t="s">
        <v>26982</v>
      </c>
      <c r="B5043" s="143" t="s">
        <v>26983</v>
      </c>
      <c r="C5043" s="143" t="s">
        <v>2805</v>
      </c>
      <c r="D5043" s="143" t="s">
        <v>12282</v>
      </c>
      <c r="E5043" s="143"/>
      <c r="F5043" s="143"/>
      <c r="G5043" s="145" t="s">
        <v>4456</v>
      </c>
      <c r="H5043" s="143"/>
      <c r="I5043" s="143"/>
      <c r="J5043" s="145" t="s">
        <v>4191</v>
      </c>
    </row>
    <row r="5044" spans="1:10">
      <c r="A5044" s="143" t="s">
        <v>26984</v>
      </c>
      <c r="B5044" s="143" t="s">
        <v>26985</v>
      </c>
      <c r="C5044" s="143" t="s">
        <v>2805</v>
      </c>
      <c r="D5044" s="143" t="s">
        <v>12282</v>
      </c>
      <c r="E5044" s="143"/>
      <c r="F5044" s="143"/>
      <c r="G5044" s="145" t="s">
        <v>14343</v>
      </c>
      <c r="H5044" s="143"/>
      <c r="I5044" s="143"/>
      <c r="J5044" s="145" t="s">
        <v>4602</v>
      </c>
    </row>
    <row r="5045" spans="1:10">
      <c r="A5045" s="143" t="s">
        <v>26986</v>
      </c>
      <c r="B5045" s="143" t="s">
        <v>26987</v>
      </c>
      <c r="C5045" s="143" t="s">
        <v>2805</v>
      </c>
      <c r="D5045" s="143" t="s">
        <v>60</v>
      </c>
      <c r="E5045" s="143"/>
      <c r="F5045" s="143"/>
      <c r="G5045" s="145" t="s">
        <v>4186</v>
      </c>
      <c r="H5045" s="143"/>
      <c r="I5045" s="143"/>
      <c r="J5045" s="145" t="s">
        <v>8905</v>
      </c>
    </row>
    <row r="5046" spans="1:10">
      <c r="A5046" s="143" t="s">
        <v>26988</v>
      </c>
      <c r="B5046" s="143" t="s">
        <v>26989</v>
      </c>
      <c r="C5046" s="143" t="s">
        <v>2805</v>
      </c>
      <c r="D5046" s="143" t="s">
        <v>60</v>
      </c>
      <c r="E5046" s="143"/>
      <c r="F5046" s="143"/>
      <c r="G5046" s="145" t="s">
        <v>4887</v>
      </c>
      <c r="H5046" s="143"/>
      <c r="I5046" s="143"/>
      <c r="J5046" s="145" t="s">
        <v>16637</v>
      </c>
    </row>
    <row r="5047" spans="1:10">
      <c r="A5047" s="143" t="s">
        <v>26990</v>
      </c>
      <c r="B5047" s="143" t="s">
        <v>26991</v>
      </c>
      <c r="C5047" s="143" t="s">
        <v>2805</v>
      </c>
      <c r="D5047" s="143" t="s">
        <v>85</v>
      </c>
      <c r="E5047" s="143"/>
      <c r="F5047" s="143"/>
      <c r="G5047" s="145" t="s">
        <v>26992</v>
      </c>
      <c r="H5047" s="143"/>
      <c r="I5047" s="143"/>
      <c r="J5047" s="145" t="s">
        <v>26993</v>
      </c>
    </row>
    <row r="5048" spans="1:10">
      <c r="A5048" s="143" t="s">
        <v>26994</v>
      </c>
      <c r="B5048" s="143" t="s">
        <v>26995</v>
      </c>
      <c r="C5048" s="143" t="s">
        <v>2805</v>
      </c>
      <c r="D5048" s="143" t="s">
        <v>85</v>
      </c>
      <c r="E5048" s="143"/>
      <c r="F5048" s="143"/>
      <c r="G5048" s="145" t="s">
        <v>26996</v>
      </c>
      <c r="H5048" s="143"/>
      <c r="I5048" s="143"/>
      <c r="J5048" s="145" t="s">
        <v>26997</v>
      </c>
    </row>
    <row r="5049" spans="1:10">
      <c r="A5049" s="143" t="s">
        <v>26998</v>
      </c>
      <c r="B5049" s="143" t="s">
        <v>26999</v>
      </c>
      <c r="C5049" s="143" t="s">
        <v>2805</v>
      </c>
      <c r="D5049" s="143" t="s">
        <v>85</v>
      </c>
      <c r="E5049" s="143"/>
      <c r="F5049" s="143"/>
      <c r="G5049" s="145" t="s">
        <v>27000</v>
      </c>
      <c r="H5049" s="143"/>
      <c r="I5049" s="143"/>
      <c r="J5049" s="145" t="s">
        <v>20240</v>
      </c>
    </row>
    <row r="5050" spans="1:10">
      <c r="A5050" s="143" t="s">
        <v>27001</v>
      </c>
      <c r="B5050" s="143" t="s">
        <v>27002</v>
      </c>
      <c r="C5050" s="143" t="s">
        <v>2805</v>
      </c>
      <c r="D5050" s="143" t="s">
        <v>85</v>
      </c>
      <c r="E5050" s="143"/>
      <c r="F5050" s="143"/>
      <c r="G5050" s="145" t="s">
        <v>27003</v>
      </c>
      <c r="H5050" s="143"/>
      <c r="I5050" s="143"/>
      <c r="J5050" s="145" t="s">
        <v>27004</v>
      </c>
    </row>
    <row r="5051" spans="1:10">
      <c r="A5051" s="143" t="s">
        <v>27005</v>
      </c>
      <c r="B5051" s="143" t="s">
        <v>27006</v>
      </c>
      <c r="C5051" s="143" t="s">
        <v>2805</v>
      </c>
      <c r="D5051" s="143" t="s">
        <v>85</v>
      </c>
      <c r="E5051" s="143"/>
      <c r="F5051" s="143"/>
      <c r="G5051" s="145" t="s">
        <v>27007</v>
      </c>
      <c r="H5051" s="143"/>
      <c r="I5051" s="143"/>
      <c r="J5051" s="145" t="s">
        <v>27008</v>
      </c>
    </row>
    <row r="5052" spans="1:10">
      <c r="A5052" s="143" t="s">
        <v>27009</v>
      </c>
      <c r="B5052" s="143" t="s">
        <v>27010</v>
      </c>
      <c r="C5052" s="143" t="s">
        <v>2805</v>
      </c>
      <c r="D5052" s="143" t="s">
        <v>85</v>
      </c>
      <c r="E5052" s="143"/>
      <c r="F5052" s="143"/>
      <c r="G5052" s="145" t="s">
        <v>27011</v>
      </c>
      <c r="H5052" s="143"/>
      <c r="I5052" s="143"/>
      <c r="J5052" s="145" t="s">
        <v>8213</v>
      </c>
    </row>
    <row r="5053" spans="1:10">
      <c r="A5053" s="143" t="s">
        <v>27012</v>
      </c>
      <c r="B5053" s="143" t="s">
        <v>27013</v>
      </c>
      <c r="C5053" s="143" t="s">
        <v>2805</v>
      </c>
      <c r="D5053" s="143" t="s">
        <v>85</v>
      </c>
      <c r="E5053" s="143"/>
      <c r="F5053" s="143"/>
      <c r="G5053" s="145" t="s">
        <v>27014</v>
      </c>
      <c r="H5053" s="143"/>
      <c r="I5053" s="143"/>
      <c r="J5053" s="145" t="s">
        <v>27015</v>
      </c>
    </row>
    <row r="5054" spans="1:10">
      <c r="A5054" s="143" t="s">
        <v>27016</v>
      </c>
      <c r="B5054" s="143" t="s">
        <v>27017</v>
      </c>
      <c r="C5054" s="143" t="s">
        <v>2805</v>
      </c>
      <c r="D5054" s="143" t="s">
        <v>85</v>
      </c>
      <c r="E5054" s="143"/>
      <c r="F5054" s="143"/>
      <c r="G5054" s="145" t="s">
        <v>27018</v>
      </c>
      <c r="H5054" s="143"/>
      <c r="I5054" s="143"/>
      <c r="J5054" s="145" t="s">
        <v>27019</v>
      </c>
    </row>
    <row r="5055" spans="1:10">
      <c r="A5055" s="143" t="s">
        <v>27020</v>
      </c>
      <c r="B5055" s="143" t="s">
        <v>12396</v>
      </c>
      <c r="C5055" s="143" t="s">
        <v>2805</v>
      </c>
      <c r="D5055" s="143" t="s">
        <v>85</v>
      </c>
      <c r="E5055" s="143"/>
      <c r="F5055" s="143"/>
      <c r="G5055" s="145" t="s">
        <v>14347</v>
      </c>
      <c r="H5055" s="143"/>
      <c r="I5055" s="143"/>
      <c r="J5055" s="145" t="s">
        <v>16199</v>
      </c>
    </row>
    <row r="5056" spans="1:10">
      <c r="A5056" s="143" t="s">
        <v>27021</v>
      </c>
      <c r="B5056" s="143" t="s">
        <v>12406</v>
      </c>
      <c r="C5056" s="143" t="s">
        <v>2805</v>
      </c>
      <c r="D5056" s="143" t="s">
        <v>60</v>
      </c>
      <c r="E5056" s="143"/>
      <c r="F5056" s="143"/>
      <c r="G5056" s="145" t="s">
        <v>27022</v>
      </c>
      <c r="H5056" s="143"/>
      <c r="I5056" s="143"/>
      <c r="J5056" s="145" t="s">
        <v>25710</v>
      </c>
    </row>
    <row r="5057" spans="1:10">
      <c r="A5057" s="143" t="s">
        <v>27023</v>
      </c>
      <c r="B5057" s="143" t="s">
        <v>12408</v>
      </c>
      <c r="C5057" s="143" t="s">
        <v>2805</v>
      </c>
      <c r="D5057" s="143" t="s">
        <v>60</v>
      </c>
      <c r="E5057" s="143"/>
      <c r="F5057" s="143"/>
      <c r="G5057" s="145" t="s">
        <v>27024</v>
      </c>
      <c r="H5057" s="143"/>
      <c r="I5057" s="143"/>
      <c r="J5057" s="145" t="s">
        <v>27025</v>
      </c>
    </row>
    <row r="5058" spans="1:10">
      <c r="A5058" s="143" t="s">
        <v>27026</v>
      </c>
      <c r="B5058" s="143" t="s">
        <v>12410</v>
      </c>
      <c r="C5058" s="143" t="s">
        <v>2805</v>
      </c>
      <c r="D5058" s="143" t="s">
        <v>60</v>
      </c>
      <c r="E5058" s="143"/>
      <c r="F5058" s="143"/>
      <c r="G5058" s="145" t="s">
        <v>24829</v>
      </c>
      <c r="H5058" s="143"/>
      <c r="I5058" s="143"/>
      <c r="J5058" s="145" t="s">
        <v>27027</v>
      </c>
    </row>
    <row r="5059" spans="1:10">
      <c r="A5059" s="143" t="s">
        <v>27028</v>
      </c>
      <c r="B5059" s="143" t="s">
        <v>12412</v>
      </c>
      <c r="C5059" s="143" t="s">
        <v>2805</v>
      </c>
      <c r="D5059" s="143" t="s">
        <v>60</v>
      </c>
      <c r="E5059" s="143"/>
      <c r="F5059" s="143"/>
      <c r="G5059" s="145" t="s">
        <v>7004</v>
      </c>
      <c r="H5059" s="143"/>
      <c r="I5059" s="143"/>
      <c r="J5059" s="145" t="s">
        <v>22543</v>
      </c>
    </row>
    <row r="5060" spans="1:10">
      <c r="A5060" s="143" t="s">
        <v>27029</v>
      </c>
      <c r="B5060" s="143" t="s">
        <v>12414</v>
      </c>
      <c r="C5060" s="143" t="s">
        <v>2805</v>
      </c>
      <c r="D5060" s="143" t="s">
        <v>60</v>
      </c>
      <c r="E5060" s="143"/>
      <c r="F5060" s="143"/>
      <c r="G5060" s="145" t="s">
        <v>27030</v>
      </c>
      <c r="H5060" s="143"/>
      <c r="I5060" s="143"/>
      <c r="J5060" s="145" t="s">
        <v>27031</v>
      </c>
    </row>
    <row r="5061" spans="1:10">
      <c r="A5061" s="143" t="s">
        <v>27032</v>
      </c>
      <c r="B5061" s="143" t="s">
        <v>12416</v>
      </c>
      <c r="C5061" s="143" t="s">
        <v>2805</v>
      </c>
      <c r="D5061" s="143" t="s">
        <v>60</v>
      </c>
      <c r="E5061" s="143"/>
      <c r="F5061" s="143"/>
      <c r="G5061" s="145" t="s">
        <v>27033</v>
      </c>
      <c r="H5061" s="143"/>
      <c r="I5061" s="143"/>
      <c r="J5061" s="145" t="s">
        <v>6927</v>
      </c>
    </row>
    <row r="5062" spans="1:10">
      <c r="A5062" s="143" t="s">
        <v>27034</v>
      </c>
      <c r="B5062" s="143" t="s">
        <v>12418</v>
      </c>
      <c r="C5062" s="143" t="s">
        <v>2805</v>
      </c>
      <c r="D5062" s="143" t="s">
        <v>60</v>
      </c>
      <c r="E5062" s="143"/>
      <c r="F5062" s="143"/>
      <c r="G5062" s="145" t="s">
        <v>22729</v>
      </c>
      <c r="H5062" s="143"/>
      <c r="I5062" s="143"/>
      <c r="J5062" s="145" t="s">
        <v>17486</v>
      </c>
    </row>
    <row r="5063" spans="1:10">
      <c r="A5063" s="143" t="s">
        <v>27035</v>
      </c>
      <c r="B5063" s="143" t="s">
        <v>12420</v>
      </c>
      <c r="C5063" s="143" t="s">
        <v>2805</v>
      </c>
      <c r="D5063" s="143" t="s">
        <v>60</v>
      </c>
      <c r="E5063" s="143"/>
      <c r="F5063" s="143"/>
      <c r="G5063" s="145" t="s">
        <v>6023</v>
      </c>
      <c r="H5063" s="143"/>
      <c r="I5063" s="143"/>
      <c r="J5063" s="145" t="s">
        <v>23650</v>
      </c>
    </row>
    <row r="5064" spans="1:10">
      <c r="A5064" s="143" t="s">
        <v>27036</v>
      </c>
      <c r="B5064" s="143" t="s">
        <v>12421</v>
      </c>
      <c r="C5064" s="143" t="s">
        <v>2805</v>
      </c>
      <c r="D5064" s="143" t="s">
        <v>60</v>
      </c>
      <c r="E5064" s="143"/>
      <c r="F5064" s="143"/>
      <c r="G5064" s="145" t="s">
        <v>27037</v>
      </c>
      <c r="H5064" s="143"/>
      <c r="I5064" s="143"/>
      <c r="J5064" s="145" t="s">
        <v>8655</v>
      </c>
    </row>
    <row r="5065" spans="1:10">
      <c r="A5065" s="143" t="s">
        <v>27038</v>
      </c>
      <c r="B5065" s="143" t="s">
        <v>12423</v>
      </c>
      <c r="C5065" s="143" t="s">
        <v>2805</v>
      </c>
      <c r="D5065" s="143" t="s">
        <v>60</v>
      </c>
      <c r="E5065" s="143"/>
      <c r="F5065" s="143"/>
      <c r="G5065" s="145" t="s">
        <v>10106</v>
      </c>
      <c r="H5065" s="143"/>
      <c r="I5065" s="143"/>
      <c r="J5065" s="145" t="s">
        <v>27039</v>
      </c>
    </row>
    <row r="5066" spans="1:10">
      <c r="A5066" s="143" t="s">
        <v>27040</v>
      </c>
      <c r="B5066" s="143" t="s">
        <v>12425</v>
      </c>
      <c r="C5066" s="143" t="s">
        <v>2805</v>
      </c>
      <c r="D5066" s="143" t="s">
        <v>60</v>
      </c>
      <c r="E5066" s="143"/>
      <c r="F5066" s="143"/>
      <c r="G5066" s="145" t="s">
        <v>27041</v>
      </c>
      <c r="H5066" s="143"/>
      <c r="I5066" s="143"/>
      <c r="J5066" s="145" t="s">
        <v>9196</v>
      </c>
    </row>
    <row r="5067" spans="1:10">
      <c r="A5067" s="143" t="s">
        <v>27042</v>
      </c>
      <c r="B5067" s="143" t="s">
        <v>12427</v>
      </c>
      <c r="C5067" s="143" t="s">
        <v>2805</v>
      </c>
      <c r="D5067" s="143" t="s">
        <v>60</v>
      </c>
      <c r="E5067" s="143"/>
      <c r="F5067" s="143"/>
      <c r="G5067" s="145" t="s">
        <v>7131</v>
      </c>
      <c r="H5067" s="143"/>
      <c r="I5067" s="143"/>
      <c r="J5067" s="145" t="s">
        <v>6856</v>
      </c>
    </row>
    <row r="5068" spans="1:10">
      <c r="A5068" s="143" t="s">
        <v>27043</v>
      </c>
      <c r="B5068" s="143" t="s">
        <v>12429</v>
      </c>
      <c r="C5068" s="143" t="s">
        <v>2805</v>
      </c>
      <c r="D5068" s="143" t="s">
        <v>60</v>
      </c>
      <c r="E5068" s="143"/>
      <c r="F5068" s="143"/>
      <c r="G5068" s="145" t="s">
        <v>3180</v>
      </c>
      <c r="H5068" s="143"/>
      <c r="I5068" s="143"/>
      <c r="J5068" s="145" t="s">
        <v>3789</v>
      </c>
    </row>
    <row r="5069" spans="1:10">
      <c r="A5069" s="143" t="s">
        <v>27044</v>
      </c>
      <c r="B5069" s="143" t="s">
        <v>12431</v>
      </c>
      <c r="C5069" s="143" t="s">
        <v>2805</v>
      </c>
      <c r="D5069" s="143" t="s">
        <v>60</v>
      </c>
      <c r="E5069" s="143"/>
      <c r="F5069" s="143"/>
      <c r="G5069" s="145" t="s">
        <v>27045</v>
      </c>
      <c r="H5069" s="143"/>
      <c r="I5069" s="143"/>
      <c r="J5069" s="145" t="s">
        <v>27046</v>
      </c>
    </row>
    <row r="5070" spans="1:10">
      <c r="A5070" s="143" t="s">
        <v>27047</v>
      </c>
      <c r="B5070" s="143" t="s">
        <v>12433</v>
      </c>
      <c r="C5070" s="143" t="s">
        <v>2805</v>
      </c>
      <c r="D5070" s="143" t="s">
        <v>60</v>
      </c>
      <c r="E5070" s="143"/>
      <c r="F5070" s="143"/>
      <c r="G5070" s="145" t="s">
        <v>6685</v>
      </c>
      <c r="H5070" s="143"/>
      <c r="I5070" s="143"/>
      <c r="J5070" s="145" t="s">
        <v>27048</v>
      </c>
    </row>
    <row r="5071" spans="1:10">
      <c r="A5071" s="143" t="s">
        <v>27049</v>
      </c>
      <c r="B5071" s="143" t="s">
        <v>12435</v>
      </c>
      <c r="C5071" s="143" t="s">
        <v>2805</v>
      </c>
      <c r="D5071" s="143" t="s">
        <v>60</v>
      </c>
      <c r="E5071" s="143"/>
      <c r="F5071" s="143"/>
      <c r="G5071" s="145" t="s">
        <v>27050</v>
      </c>
      <c r="H5071" s="143"/>
      <c r="I5071" s="143"/>
      <c r="J5071" s="145" t="s">
        <v>10917</v>
      </c>
    </row>
    <row r="5072" spans="1:10">
      <c r="A5072" s="143" t="s">
        <v>27051</v>
      </c>
      <c r="B5072" s="143" t="s">
        <v>12436</v>
      </c>
      <c r="C5072" s="143" t="s">
        <v>2805</v>
      </c>
      <c r="D5072" s="143" t="s">
        <v>60</v>
      </c>
      <c r="E5072" s="143"/>
      <c r="F5072" s="143"/>
      <c r="G5072" s="145" t="s">
        <v>27052</v>
      </c>
      <c r="H5072" s="143"/>
      <c r="I5072" s="143"/>
      <c r="J5072" s="145" t="s">
        <v>27053</v>
      </c>
    </row>
    <row r="5073" spans="1:10">
      <c r="A5073" s="143" t="s">
        <v>27054</v>
      </c>
      <c r="B5073" s="143" t="s">
        <v>12437</v>
      </c>
      <c r="C5073" s="143" t="s">
        <v>2805</v>
      </c>
      <c r="D5073" s="143" t="s">
        <v>60</v>
      </c>
      <c r="E5073" s="143"/>
      <c r="F5073" s="143"/>
      <c r="G5073" s="145" t="s">
        <v>12432</v>
      </c>
      <c r="H5073" s="143"/>
      <c r="I5073" s="143"/>
      <c r="J5073" s="145" t="s">
        <v>21787</v>
      </c>
    </row>
    <row r="5074" spans="1:10">
      <c r="A5074" s="143" t="s">
        <v>27055</v>
      </c>
      <c r="B5074" s="143" t="s">
        <v>12439</v>
      </c>
      <c r="C5074" s="143" t="s">
        <v>2805</v>
      </c>
      <c r="D5074" s="143" t="s">
        <v>60</v>
      </c>
      <c r="E5074" s="143"/>
      <c r="F5074" s="143"/>
      <c r="G5074" s="145" t="s">
        <v>7058</v>
      </c>
      <c r="H5074" s="143"/>
      <c r="I5074" s="143"/>
      <c r="J5074" s="145" t="s">
        <v>27056</v>
      </c>
    </row>
    <row r="5075" spans="1:10">
      <c r="A5075" s="143" t="s">
        <v>27057</v>
      </c>
      <c r="B5075" s="143" t="s">
        <v>12441</v>
      </c>
      <c r="C5075" s="143" t="s">
        <v>2805</v>
      </c>
      <c r="D5075" s="143" t="s">
        <v>60</v>
      </c>
      <c r="E5075" s="143"/>
      <c r="F5075" s="143"/>
      <c r="G5075" s="145" t="s">
        <v>27058</v>
      </c>
      <c r="H5075" s="143"/>
      <c r="I5075" s="143"/>
      <c r="J5075" s="145" t="s">
        <v>19315</v>
      </c>
    </row>
    <row r="5076" spans="1:10">
      <c r="A5076" s="143" t="s">
        <v>27059</v>
      </c>
      <c r="B5076" s="143" t="s">
        <v>12443</v>
      </c>
      <c r="C5076" s="143" t="s">
        <v>2805</v>
      </c>
      <c r="D5076" s="143" t="s">
        <v>60</v>
      </c>
      <c r="E5076" s="143"/>
      <c r="F5076" s="143"/>
      <c r="G5076" s="145" t="s">
        <v>27060</v>
      </c>
      <c r="H5076" s="143"/>
      <c r="I5076" s="143"/>
      <c r="J5076" s="145" t="s">
        <v>27061</v>
      </c>
    </row>
    <row r="5077" spans="1:10">
      <c r="A5077" s="143" t="s">
        <v>27062</v>
      </c>
      <c r="B5077" s="143" t="s">
        <v>12445</v>
      </c>
      <c r="C5077" s="143" t="s">
        <v>2805</v>
      </c>
      <c r="D5077" s="143" t="s">
        <v>60</v>
      </c>
      <c r="E5077" s="143"/>
      <c r="F5077" s="143"/>
      <c r="G5077" s="145" t="s">
        <v>21647</v>
      </c>
      <c r="H5077" s="143"/>
      <c r="I5077" s="143"/>
      <c r="J5077" s="145" t="s">
        <v>13368</v>
      </c>
    </row>
    <row r="5078" spans="1:10">
      <c r="A5078" s="143" t="s">
        <v>27063</v>
      </c>
      <c r="B5078" s="143" t="s">
        <v>12447</v>
      </c>
      <c r="C5078" s="143" t="s">
        <v>2805</v>
      </c>
      <c r="D5078" s="143" t="s">
        <v>60</v>
      </c>
      <c r="E5078" s="143"/>
      <c r="F5078" s="143"/>
      <c r="G5078" s="145" t="s">
        <v>27064</v>
      </c>
      <c r="H5078" s="143"/>
      <c r="I5078" s="143"/>
      <c r="J5078" s="145" t="s">
        <v>27065</v>
      </c>
    </row>
    <row r="5079" spans="1:10">
      <c r="A5079" s="143" t="s">
        <v>27066</v>
      </c>
      <c r="B5079" s="143" t="s">
        <v>12449</v>
      </c>
      <c r="C5079" s="143" t="s">
        <v>2805</v>
      </c>
      <c r="D5079" s="143" t="s">
        <v>60</v>
      </c>
      <c r="E5079" s="143"/>
      <c r="F5079" s="143"/>
      <c r="G5079" s="145" t="s">
        <v>27067</v>
      </c>
      <c r="H5079" s="143"/>
      <c r="I5079" s="143"/>
      <c r="J5079" s="145" t="s">
        <v>27068</v>
      </c>
    </row>
    <row r="5080" spans="1:10">
      <c r="A5080" s="143" t="s">
        <v>27069</v>
      </c>
      <c r="B5080" s="143" t="s">
        <v>12451</v>
      </c>
      <c r="C5080" s="143" t="s">
        <v>2805</v>
      </c>
      <c r="D5080" s="143" t="s">
        <v>60</v>
      </c>
      <c r="E5080" s="143"/>
      <c r="F5080" s="143"/>
      <c r="G5080" s="145" t="s">
        <v>27070</v>
      </c>
      <c r="H5080" s="143"/>
      <c r="I5080" s="143"/>
      <c r="J5080" s="145" t="s">
        <v>27071</v>
      </c>
    </row>
    <row r="5081" spans="1:10">
      <c r="A5081" s="143" t="s">
        <v>27072</v>
      </c>
      <c r="B5081" s="143" t="s">
        <v>12453</v>
      </c>
      <c r="C5081" s="143" t="s">
        <v>2805</v>
      </c>
      <c r="D5081" s="143" t="s">
        <v>60</v>
      </c>
      <c r="E5081" s="143"/>
      <c r="F5081" s="143"/>
      <c r="G5081" s="145" t="s">
        <v>21845</v>
      </c>
      <c r="H5081" s="143"/>
      <c r="I5081" s="143"/>
      <c r="J5081" s="145" t="s">
        <v>23313</v>
      </c>
    </row>
    <row r="5082" spans="1:10">
      <c r="A5082" s="143" t="s">
        <v>27073</v>
      </c>
      <c r="B5082" s="143" t="s">
        <v>12455</v>
      </c>
      <c r="C5082" s="143" t="s">
        <v>2805</v>
      </c>
      <c r="D5082" s="143" t="s">
        <v>60</v>
      </c>
      <c r="E5082" s="143"/>
      <c r="F5082" s="143"/>
      <c r="G5082" s="145" t="s">
        <v>4720</v>
      </c>
      <c r="H5082" s="143"/>
      <c r="I5082" s="143"/>
      <c r="J5082" s="145" t="s">
        <v>9361</v>
      </c>
    </row>
    <row r="5083" spans="1:10">
      <c r="A5083" s="143" t="s">
        <v>27074</v>
      </c>
      <c r="B5083" s="143" t="s">
        <v>12457</v>
      </c>
      <c r="C5083" s="143" t="s">
        <v>2805</v>
      </c>
      <c r="D5083" s="143" t="s">
        <v>60</v>
      </c>
      <c r="E5083" s="143"/>
      <c r="F5083" s="143"/>
      <c r="G5083" s="145" t="s">
        <v>27075</v>
      </c>
      <c r="H5083" s="143"/>
      <c r="I5083" s="143"/>
      <c r="J5083" s="145" t="s">
        <v>27076</v>
      </c>
    </row>
    <row r="5084" spans="1:10">
      <c r="A5084" s="143" t="s">
        <v>27077</v>
      </c>
      <c r="B5084" s="143" t="s">
        <v>12459</v>
      </c>
      <c r="C5084" s="143" t="s">
        <v>2805</v>
      </c>
      <c r="D5084" s="143" t="s">
        <v>60</v>
      </c>
      <c r="E5084" s="143"/>
      <c r="F5084" s="143"/>
      <c r="G5084" s="145" t="s">
        <v>27078</v>
      </c>
      <c r="H5084" s="143"/>
      <c r="I5084" s="143"/>
      <c r="J5084" s="145" t="s">
        <v>25815</v>
      </c>
    </row>
    <row r="5085" spans="1:10">
      <c r="A5085" s="143" t="s">
        <v>27079</v>
      </c>
      <c r="B5085" s="143" t="s">
        <v>12461</v>
      </c>
      <c r="C5085" s="143" t="s">
        <v>2805</v>
      </c>
      <c r="D5085" s="143" t="s">
        <v>60</v>
      </c>
      <c r="E5085" s="143"/>
      <c r="F5085" s="143"/>
      <c r="G5085" s="145" t="s">
        <v>27080</v>
      </c>
      <c r="H5085" s="143"/>
      <c r="I5085" s="143"/>
      <c r="J5085" s="145" t="s">
        <v>27081</v>
      </c>
    </row>
    <row r="5086" spans="1:10">
      <c r="A5086" s="143" t="s">
        <v>27082</v>
      </c>
      <c r="B5086" s="143" t="s">
        <v>12463</v>
      </c>
      <c r="C5086" s="143" t="s">
        <v>2805</v>
      </c>
      <c r="D5086" s="143" t="s">
        <v>60</v>
      </c>
      <c r="E5086" s="143"/>
      <c r="F5086" s="143"/>
      <c r="G5086" s="145" t="s">
        <v>27083</v>
      </c>
      <c r="H5086" s="143"/>
      <c r="I5086" s="143"/>
      <c r="J5086" s="145" t="s">
        <v>27084</v>
      </c>
    </row>
    <row r="5087" spans="1:10">
      <c r="A5087" s="143" t="s">
        <v>27085</v>
      </c>
      <c r="B5087" s="143" t="s">
        <v>12465</v>
      </c>
      <c r="C5087" s="143" t="s">
        <v>2805</v>
      </c>
      <c r="D5087" s="143" t="s">
        <v>60</v>
      </c>
      <c r="E5087" s="143"/>
      <c r="F5087" s="143"/>
      <c r="G5087" s="145" t="s">
        <v>27086</v>
      </c>
      <c r="H5087" s="143"/>
      <c r="I5087" s="143"/>
      <c r="J5087" s="145" t="s">
        <v>27087</v>
      </c>
    </row>
    <row r="5088" spans="1:10">
      <c r="A5088" s="143" t="s">
        <v>27088</v>
      </c>
      <c r="B5088" s="143" t="s">
        <v>12467</v>
      </c>
      <c r="C5088" s="143" t="s">
        <v>2805</v>
      </c>
      <c r="D5088" s="143" t="s">
        <v>60</v>
      </c>
      <c r="E5088" s="143"/>
      <c r="F5088" s="143"/>
      <c r="G5088" s="145" t="s">
        <v>27089</v>
      </c>
      <c r="H5088" s="143"/>
      <c r="I5088" s="143"/>
      <c r="J5088" s="145" t="s">
        <v>27090</v>
      </c>
    </row>
    <row r="5089" spans="1:10">
      <c r="A5089" s="143" t="s">
        <v>27091</v>
      </c>
      <c r="B5089" s="143" t="s">
        <v>12468</v>
      </c>
      <c r="C5089" s="143" t="s">
        <v>2805</v>
      </c>
      <c r="D5089" s="143" t="s">
        <v>60</v>
      </c>
      <c r="E5089" s="143"/>
      <c r="F5089" s="143"/>
      <c r="G5089" s="145" t="s">
        <v>6708</v>
      </c>
      <c r="H5089" s="143"/>
      <c r="I5089" s="143"/>
      <c r="J5089" s="145" t="s">
        <v>27092</v>
      </c>
    </row>
    <row r="5090" spans="1:10">
      <c r="A5090" s="143" t="s">
        <v>27093</v>
      </c>
      <c r="B5090" s="143" t="s">
        <v>12470</v>
      </c>
      <c r="C5090" s="143" t="s">
        <v>2805</v>
      </c>
      <c r="D5090" s="143" t="s">
        <v>60</v>
      </c>
      <c r="E5090" s="143"/>
      <c r="F5090" s="143"/>
      <c r="G5090" s="145" t="s">
        <v>24687</v>
      </c>
      <c r="H5090" s="143"/>
      <c r="I5090" s="143"/>
      <c r="J5090" s="145" t="s">
        <v>13494</v>
      </c>
    </row>
    <row r="5091" spans="1:10">
      <c r="A5091" s="143" t="s">
        <v>27094</v>
      </c>
      <c r="B5091" s="143" t="s">
        <v>12472</v>
      </c>
      <c r="C5091" s="143" t="s">
        <v>2805</v>
      </c>
      <c r="D5091" s="143" t="s">
        <v>60</v>
      </c>
      <c r="E5091" s="143"/>
      <c r="F5091" s="143"/>
      <c r="G5091" s="145" t="s">
        <v>27095</v>
      </c>
      <c r="H5091" s="143"/>
      <c r="I5091" s="143"/>
      <c r="J5091" s="145" t="s">
        <v>27096</v>
      </c>
    </row>
    <row r="5092" spans="1:10">
      <c r="A5092" s="143" t="s">
        <v>27097</v>
      </c>
      <c r="B5092" s="143" t="s">
        <v>12474</v>
      </c>
      <c r="C5092" s="143" t="s">
        <v>2805</v>
      </c>
      <c r="D5092" s="143" t="s">
        <v>60</v>
      </c>
      <c r="E5092" s="143"/>
      <c r="F5092" s="143"/>
      <c r="G5092" s="145" t="s">
        <v>27098</v>
      </c>
      <c r="H5092" s="143"/>
      <c r="I5092" s="143"/>
      <c r="J5092" s="145" t="s">
        <v>27099</v>
      </c>
    </row>
    <row r="5093" spans="1:10">
      <c r="A5093" s="143" t="s">
        <v>27100</v>
      </c>
      <c r="B5093" s="143" t="s">
        <v>12476</v>
      </c>
      <c r="C5093" s="143" t="s">
        <v>2805</v>
      </c>
      <c r="D5093" s="143" t="s">
        <v>60</v>
      </c>
      <c r="E5093" s="143"/>
      <c r="F5093" s="143"/>
      <c r="G5093" s="145" t="s">
        <v>27101</v>
      </c>
      <c r="H5093" s="143"/>
      <c r="I5093" s="143"/>
      <c r="J5093" s="145" t="s">
        <v>27102</v>
      </c>
    </row>
    <row r="5094" spans="1:10">
      <c r="A5094" s="143" t="s">
        <v>27103</v>
      </c>
      <c r="B5094" s="143" t="s">
        <v>12478</v>
      </c>
      <c r="C5094" s="143" t="s">
        <v>2805</v>
      </c>
      <c r="D5094" s="143" t="s">
        <v>60</v>
      </c>
      <c r="E5094" s="143"/>
      <c r="F5094" s="143"/>
      <c r="G5094" s="145" t="s">
        <v>27104</v>
      </c>
      <c r="H5094" s="143"/>
      <c r="I5094" s="143"/>
      <c r="J5094" s="145" t="s">
        <v>27105</v>
      </c>
    </row>
    <row r="5095" spans="1:10">
      <c r="A5095" s="143" t="s">
        <v>27106</v>
      </c>
      <c r="B5095" s="143" t="s">
        <v>12480</v>
      </c>
      <c r="C5095" s="143" t="s">
        <v>2805</v>
      </c>
      <c r="D5095" s="143" t="s">
        <v>60</v>
      </c>
      <c r="E5095" s="143"/>
      <c r="F5095" s="143"/>
      <c r="G5095" s="145" t="s">
        <v>27107</v>
      </c>
      <c r="H5095" s="143"/>
      <c r="I5095" s="143"/>
      <c r="J5095" s="145" t="s">
        <v>27108</v>
      </c>
    </row>
    <row r="5096" spans="1:10">
      <c r="A5096" s="143" t="s">
        <v>27109</v>
      </c>
      <c r="B5096" s="143" t="s">
        <v>12482</v>
      </c>
      <c r="C5096" s="143" t="s">
        <v>2805</v>
      </c>
      <c r="D5096" s="143" t="s">
        <v>60</v>
      </c>
      <c r="E5096" s="143"/>
      <c r="F5096" s="143"/>
      <c r="G5096" s="145" t="s">
        <v>20014</v>
      </c>
      <c r="H5096" s="143"/>
      <c r="I5096" s="143"/>
      <c r="J5096" s="145" t="s">
        <v>27110</v>
      </c>
    </row>
    <row r="5097" spans="1:10">
      <c r="A5097" s="143" t="s">
        <v>27111</v>
      </c>
      <c r="B5097" s="143" t="s">
        <v>12483</v>
      </c>
      <c r="C5097" s="143" t="s">
        <v>2805</v>
      </c>
      <c r="D5097" s="143" t="s">
        <v>60</v>
      </c>
      <c r="E5097" s="143"/>
      <c r="F5097" s="143"/>
      <c r="G5097" s="145" t="s">
        <v>27112</v>
      </c>
      <c r="H5097" s="143"/>
      <c r="I5097" s="143"/>
      <c r="J5097" s="145" t="s">
        <v>27113</v>
      </c>
    </row>
    <row r="5098" spans="1:10">
      <c r="A5098" s="143" t="s">
        <v>27114</v>
      </c>
      <c r="B5098" s="143" t="s">
        <v>12484</v>
      </c>
      <c r="C5098" s="143" t="s">
        <v>2805</v>
      </c>
      <c r="D5098" s="143" t="s">
        <v>60</v>
      </c>
      <c r="E5098" s="143"/>
      <c r="F5098" s="143"/>
      <c r="G5098" s="145" t="s">
        <v>27115</v>
      </c>
      <c r="H5098" s="143"/>
      <c r="I5098" s="143"/>
      <c r="J5098" s="145" t="s">
        <v>27116</v>
      </c>
    </row>
    <row r="5099" spans="1:10">
      <c r="A5099" s="143" t="s">
        <v>27117</v>
      </c>
      <c r="B5099" s="143" t="s">
        <v>12486</v>
      </c>
      <c r="C5099" s="143" t="s">
        <v>2805</v>
      </c>
      <c r="D5099" s="143" t="s">
        <v>60</v>
      </c>
      <c r="E5099" s="143"/>
      <c r="F5099" s="143"/>
      <c r="G5099" s="145" t="s">
        <v>27118</v>
      </c>
      <c r="H5099" s="143"/>
      <c r="I5099" s="143"/>
      <c r="J5099" s="145" t="s">
        <v>15654</v>
      </c>
    </row>
    <row r="5100" spans="1:10">
      <c r="A5100" s="143" t="s">
        <v>27119</v>
      </c>
      <c r="B5100" s="143" t="s">
        <v>12488</v>
      </c>
      <c r="C5100" s="143" t="s">
        <v>2805</v>
      </c>
      <c r="D5100" s="143" t="s">
        <v>60</v>
      </c>
      <c r="E5100" s="143"/>
      <c r="F5100" s="143"/>
      <c r="G5100" s="145" t="s">
        <v>20918</v>
      </c>
      <c r="H5100" s="143"/>
      <c r="I5100" s="143"/>
      <c r="J5100" s="145" t="s">
        <v>27120</v>
      </c>
    </row>
    <row r="5101" spans="1:10">
      <c r="A5101" s="143" t="s">
        <v>27121</v>
      </c>
      <c r="B5101" s="143" t="s">
        <v>12490</v>
      </c>
      <c r="C5101" s="143" t="s">
        <v>2805</v>
      </c>
      <c r="D5101" s="143" t="s">
        <v>60</v>
      </c>
      <c r="E5101" s="143"/>
      <c r="F5101" s="143"/>
      <c r="G5101" s="145" t="s">
        <v>27122</v>
      </c>
      <c r="H5101" s="143"/>
      <c r="I5101" s="143"/>
      <c r="J5101" s="145" t="s">
        <v>27123</v>
      </c>
    </row>
    <row r="5102" spans="1:10">
      <c r="A5102" s="143" t="s">
        <v>27124</v>
      </c>
      <c r="B5102" s="143" t="s">
        <v>12491</v>
      </c>
      <c r="C5102" s="143" t="s">
        <v>2805</v>
      </c>
      <c r="D5102" s="143" t="s">
        <v>60</v>
      </c>
      <c r="E5102" s="143"/>
      <c r="F5102" s="143"/>
      <c r="G5102" s="145" t="s">
        <v>27125</v>
      </c>
      <c r="H5102" s="143"/>
      <c r="I5102" s="143"/>
      <c r="J5102" s="145" t="s">
        <v>27126</v>
      </c>
    </row>
    <row r="5103" spans="1:10">
      <c r="A5103" s="143" t="s">
        <v>27127</v>
      </c>
      <c r="B5103" s="143" t="s">
        <v>12493</v>
      </c>
      <c r="C5103" s="143" t="s">
        <v>2805</v>
      </c>
      <c r="D5103" s="143" t="s">
        <v>60</v>
      </c>
      <c r="E5103" s="143"/>
      <c r="F5103" s="143"/>
      <c r="G5103" s="145" t="s">
        <v>13382</v>
      </c>
      <c r="H5103" s="143"/>
      <c r="I5103" s="143"/>
      <c r="J5103" s="145" t="s">
        <v>19832</v>
      </c>
    </row>
    <row r="5104" spans="1:10">
      <c r="A5104" s="143" t="s">
        <v>27128</v>
      </c>
      <c r="B5104" s="143" t="s">
        <v>12495</v>
      </c>
      <c r="C5104" s="143" t="s">
        <v>2805</v>
      </c>
      <c r="D5104" s="143" t="s">
        <v>60</v>
      </c>
      <c r="E5104" s="143"/>
      <c r="F5104" s="143"/>
      <c r="G5104" s="145" t="s">
        <v>27129</v>
      </c>
      <c r="H5104" s="143"/>
      <c r="I5104" s="143"/>
      <c r="J5104" s="145" t="s">
        <v>27130</v>
      </c>
    </row>
    <row r="5105" spans="1:10">
      <c r="A5105" s="143" t="s">
        <v>27131</v>
      </c>
      <c r="B5105" s="143" t="s">
        <v>12496</v>
      </c>
      <c r="C5105" s="143" t="s">
        <v>2805</v>
      </c>
      <c r="D5105" s="143" t="s">
        <v>60</v>
      </c>
      <c r="E5105" s="143"/>
      <c r="F5105" s="143"/>
      <c r="G5105" s="145" t="s">
        <v>27132</v>
      </c>
      <c r="H5105" s="143"/>
      <c r="I5105" s="143"/>
      <c r="J5105" s="145" t="s">
        <v>12220</v>
      </c>
    </row>
    <row r="5106" spans="1:10">
      <c r="A5106" s="143" t="s">
        <v>27133</v>
      </c>
      <c r="B5106" s="143" t="s">
        <v>12498</v>
      </c>
      <c r="C5106" s="143" t="s">
        <v>2805</v>
      </c>
      <c r="D5106" s="143" t="s">
        <v>60</v>
      </c>
      <c r="E5106" s="143"/>
      <c r="F5106" s="143"/>
      <c r="G5106" s="145" t="s">
        <v>27134</v>
      </c>
      <c r="H5106" s="143"/>
      <c r="I5106" s="143"/>
      <c r="J5106" s="145" t="s">
        <v>24463</v>
      </c>
    </row>
    <row r="5107" spans="1:10">
      <c r="A5107" s="143" t="s">
        <v>27135</v>
      </c>
      <c r="B5107" s="143" t="s">
        <v>12500</v>
      </c>
      <c r="C5107" s="143" t="s">
        <v>2805</v>
      </c>
      <c r="D5107" s="143" t="s">
        <v>60</v>
      </c>
      <c r="E5107" s="143"/>
      <c r="F5107" s="143"/>
      <c r="G5107" s="145" t="s">
        <v>27136</v>
      </c>
      <c r="H5107" s="143"/>
      <c r="I5107" s="143"/>
      <c r="J5107" s="145" t="s">
        <v>27137</v>
      </c>
    </row>
    <row r="5108" spans="1:10">
      <c r="A5108" s="143" t="s">
        <v>27138</v>
      </c>
      <c r="B5108" s="143" t="s">
        <v>12502</v>
      </c>
      <c r="C5108" s="143" t="s">
        <v>2805</v>
      </c>
      <c r="D5108" s="143" t="s">
        <v>60</v>
      </c>
      <c r="E5108" s="143"/>
      <c r="F5108" s="143"/>
      <c r="G5108" s="145" t="s">
        <v>27139</v>
      </c>
      <c r="H5108" s="143"/>
      <c r="I5108" s="143"/>
      <c r="J5108" s="145" t="s">
        <v>27140</v>
      </c>
    </row>
    <row r="5109" spans="1:10">
      <c r="A5109" s="143" t="s">
        <v>27141</v>
      </c>
      <c r="B5109" s="143" t="s">
        <v>12503</v>
      </c>
      <c r="C5109" s="143" t="s">
        <v>2805</v>
      </c>
      <c r="D5109" s="143" t="s">
        <v>60</v>
      </c>
      <c r="E5109" s="143"/>
      <c r="F5109" s="143"/>
      <c r="G5109" s="145" t="s">
        <v>24858</v>
      </c>
      <c r="H5109" s="143"/>
      <c r="I5109" s="143"/>
      <c r="J5109" s="145" t="s">
        <v>27142</v>
      </c>
    </row>
    <row r="5110" spans="1:10">
      <c r="A5110" s="143" t="s">
        <v>27143</v>
      </c>
      <c r="B5110" s="143" t="s">
        <v>12505</v>
      </c>
      <c r="C5110" s="143" t="s">
        <v>2805</v>
      </c>
      <c r="D5110" s="143" t="s">
        <v>60</v>
      </c>
      <c r="E5110" s="143"/>
      <c r="F5110" s="143"/>
      <c r="G5110" s="145" t="s">
        <v>27144</v>
      </c>
      <c r="H5110" s="143"/>
      <c r="I5110" s="143"/>
      <c r="J5110" s="145" t="s">
        <v>27145</v>
      </c>
    </row>
    <row r="5111" spans="1:10">
      <c r="A5111" s="143" t="s">
        <v>27146</v>
      </c>
      <c r="B5111" s="143" t="s">
        <v>12507</v>
      </c>
      <c r="C5111" s="143" t="s">
        <v>2805</v>
      </c>
      <c r="D5111" s="143" t="s">
        <v>60</v>
      </c>
      <c r="E5111" s="143"/>
      <c r="F5111" s="143"/>
      <c r="G5111" s="145" t="s">
        <v>3910</v>
      </c>
      <c r="H5111" s="143"/>
      <c r="I5111" s="143"/>
      <c r="J5111" s="145" t="s">
        <v>24886</v>
      </c>
    </row>
    <row r="5112" spans="1:10">
      <c r="A5112" s="143" t="s">
        <v>27147</v>
      </c>
      <c r="B5112" s="143" t="s">
        <v>12509</v>
      </c>
      <c r="C5112" s="143" t="s">
        <v>2805</v>
      </c>
      <c r="D5112" s="143" t="s">
        <v>60</v>
      </c>
      <c r="E5112" s="143"/>
      <c r="F5112" s="143"/>
      <c r="G5112" s="145" t="s">
        <v>27148</v>
      </c>
      <c r="H5112" s="143"/>
      <c r="I5112" s="143"/>
      <c r="J5112" s="145" t="s">
        <v>11599</v>
      </c>
    </row>
    <row r="5113" spans="1:10">
      <c r="A5113" s="143" t="s">
        <v>27149</v>
      </c>
      <c r="B5113" s="143" t="s">
        <v>12511</v>
      </c>
      <c r="C5113" s="143" t="s">
        <v>2805</v>
      </c>
      <c r="D5113" s="143" t="s">
        <v>60</v>
      </c>
      <c r="E5113" s="143"/>
      <c r="F5113" s="143"/>
      <c r="G5113" s="145" t="s">
        <v>19649</v>
      </c>
      <c r="H5113" s="143"/>
      <c r="I5113" s="143"/>
      <c r="J5113" s="145" t="s">
        <v>27150</v>
      </c>
    </row>
    <row r="5114" spans="1:10">
      <c r="A5114" s="143" t="s">
        <v>27151</v>
      </c>
      <c r="B5114" s="143" t="s">
        <v>12513</v>
      </c>
      <c r="C5114" s="143" t="s">
        <v>2805</v>
      </c>
      <c r="D5114" s="143" t="s">
        <v>60</v>
      </c>
      <c r="E5114" s="143"/>
      <c r="F5114" s="143"/>
      <c r="G5114" s="145" t="s">
        <v>27152</v>
      </c>
      <c r="H5114" s="143"/>
      <c r="I5114" s="143"/>
      <c r="J5114" s="145" t="s">
        <v>21530</v>
      </c>
    </row>
    <row r="5115" spans="1:10">
      <c r="A5115" s="143" t="s">
        <v>27153</v>
      </c>
      <c r="B5115" s="143" t="s">
        <v>27154</v>
      </c>
      <c r="C5115" s="143" t="s">
        <v>2805</v>
      </c>
      <c r="D5115" s="143" t="s">
        <v>60</v>
      </c>
      <c r="E5115" s="143"/>
      <c r="F5115" s="143"/>
      <c r="G5115" s="145" t="s">
        <v>27155</v>
      </c>
      <c r="H5115" s="143"/>
      <c r="I5115" s="143"/>
      <c r="J5115" s="145" t="s">
        <v>20309</v>
      </c>
    </row>
    <row r="5116" spans="1:10">
      <c r="A5116" s="143" t="s">
        <v>27156</v>
      </c>
      <c r="B5116" s="143" t="s">
        <v>12518</v>
      </c>
      <c r="C5116" s="143" t="s">
        <v>2805</v>
      </c>
      <c r="D5116" s="143" t="s">
        <v>60</v>
      </c>
      <c r="E5116" s="143"/>
      <c r="F5116" s="143"/>
      <c r="G5116" s="145" t="s">
        <v>12654</v>
      </c>
      <c r="H5116" s="143"/>
      <c r="I5116" s="143"/>
      <c r="J5116" s="145" t="s">
        <v>27157</v>
      </c>
    </row>
    <row r="5117" spans="1:10">
      <c r="A5117" s="143" t="s">
        <v>27158</v>
      </c>
      <c r="B5117" s="143" t="s">
        <v>12520</v>
      </c>
      <c r="C5117" s="143" t="s">
        <v>2805</v>
      </c>
      <c r="D5117" s="143" t="s">
        <v>60</v>
      </c>
      <c r="E5117" s="143"/>
      <c r="F5117" s="143"/>
      <c r="G5117" s="145" t="s">
        <v>16238</v>
      </c>
      <c r="H5117" s="143"/>
      <c r="I5117" s="143"/>
      <c r="J5117" s="145" t="s">
        <v>27089</v>
      </c>
    </row>
    <row r="5118" spans="1:10">
      <c r="A5118" s="143" t="s">
        <v>27159</v>
      </c>
      <c r="B5118" s="143" t="s">
        <v>12522</v>
      </c>
      <c r="C5118" s="143" t="s">
        <v>2805</v>
      </c>
      <c r="D5118" s="143" t="s">
        <v>60</v>
      </c>
      <c r="E5118" s="143"/>
      <c r="F5118" s="143"/>
      <c r="G5118" s="145" t="s">
        <v>27160</v>
      </c>
      <c r="H5118" s="143"/>
      <c r="I5118" s="143"/>
      <c r="J5118" s="145" t="s">
        <v>23963</v>
      </c>
    </row>
    <row r="5119" spans="1:10">
      <c r="A5119" s="143" t="s">
        <v>27161</v>
      </c>
      <c r="B5119" s="143" t="s">
        <v>12523</v>
      </c>
      <c r="C5119" s="143" t="s">
        <v>2805</v>
      </c>
      <c r="D5119" s="143" t="s">
        <v>60</v>
      </c>
      <c r="E5119" s="143"/>
      <c r="F5119" s="143"/>
      <c r="G5119" s="145" t="s">
        <v>27162</v>
      </c>
      <c r="H5119" s="143"/>
      <c r="I5119" s="143"/>
      <c r="J5119" s="145" t="s">
        <v>16528</v>
      </c>
    </row>
    <row r="5120" spans="1:10">
      <c r="A5120" s="143" t="s">
        <v>27163</v>
      </c>
      <c r="B5120" s="143" t="s">
        <v>12525</v>
      </c>
      <c r="C5120" s="143" t="s">
        <v>2805</v>
      </c>
      <c r="D5120" s="143" t="s">
        <v>60</v>
      </c>
      <c r="E5120" s="143"/>
      <c r="F5120" s="143"/>
      <c r="G5120" s="145" t="s">
        <v>27164</v>
      </c>
      <c r="H5120" s="143"/>
      <c r="I5120" s="143"/>
      <c r="J5120" s="145" t="s">
        <v>24724</v>
      </c>
    </row>
    <row r="5121" spans="1:10">
      <c r="A5121" s="143" t="s">
        <v>27165</v>
      </c>
      <c r="B5121" s="143" t="s">
        <v>12527</v>
      </c>
      <c r="C5121" s="143" t="s">
        <v>2805</v>
      </c>
      <c r="D5121" s="143" t="s">
        <v>60</v>
      </c>
      <c r="E5121" s="143"/>
      <c r="F5121" s="143"/>
      <c r="G5121" s="145" t="s">
        <v>27166</v>
      </c>
      <c r="H5121" s="143"/>
      <c r="I5121" s="143"/>
      <c r="J5121" s="145" t="s">
        <v>6687</v>
      </c>
    </row>
    <row r="5122" spans="1:10">
      <c r="A5122" s="143" t="s">
        <v>27167</v>
      </c>
      <c r="B5122" s="143" t="s">
        <v>12529</v>
      </c>
      <c r="C5122" s="143" t="s">
        <v>2805</v>
      </c>
      <c r="D5122" s="143" t="s">
        <v>60</v>
      </c>
      <c r="E5122" s="143"/>
      <c r="F5122" s="143"/>
      <c r="G5122" s="145" t="s">
        <v>27168</v>
      </c>
      <c r="H5122" s="143"/>
      <c r="I5122" s="143"/>
      <c r="J5122" s="145" t="s">
        <v>27169</v>
      </c>
    </row>
    <row r="5123" spans="1:10">
      <c r="A5123" s="143" t="s">
        <v>27170</v>
      </c>
      <c r="B5123" s="143" t="s">
        <v>12531</v>
      </c>
      <c r="C5123" s="143" t="s">
        <v>2805</v>
      </c>
      <c r="D5123" s="143" t="s">
        <v>60</v>
      </c>
      <c r="E5123" s="143"/>
      <c r="F5123" s="143"/>
      <c r="G5123" s="145" t="s">
        <v>27171</v>
      </c>
      <c r="H5123" s="143"/>
      <c r="I5123" s="143"/>
      <c r="J5123" s="145" t="s">
        <v>27172</v>
      </c>
    </row>
    <row r="5124" spans="1:10">
      <c r="A5124" s="143" t="s">
        <v>27173</v>
      </c>
      <c r="B5124" s="143" t="s">
        <v>12532</v>
      </c>
      <c r="C5124" s="143" t="s">
        <v>2805</v>
      </c>
      <c r="D5124" s="143" t="s">
        <v>60</v>
      </c>
      <c r="E5124" s="143"/>
      <c r="F5124" s="143"/>
      <c r="G5124" s="145" t="s">
        <v>27174</v>
      </c>
      <c r="H5124" s="143"/>
      <c r="I5124" s="143"/>
      <c r="J5124" s="145" t="s">
        <v>27175</v>
      </c>
    </row>
    <row r="5125" spans="1:10">
      <c r="A5125" s="143" t="s">
        <v>27176</v>
      </c>
      <c r="B5125" s="143" t="s">
        <v>12534</v>
      </c>
      <c r="C5125" s="143" t="s">
        <v>2805</v>
      </c>
      <c r="D5125" s="143" t="s">
        <v>60</v>
      </c>
      <c r="E5125" s="143"/>
      <c r="F5125" s="143"/>
      <c r="G5125" s="145" t="s">
        <v>27177</v>
      </c>
      <c r="H5125" s="143"/>
      <c r="I5125" s="143"/>
      <c r="J5125" s="145" t="s">
        <v>27178</v>
      </c>
    </row>
    <row r="5126" spans="1:10">
      <c r="A5126" s="143" t="s">
        <v>27179</v>
      </c>
      <c r="B5126" s="143" t="s">
        <v>12536</v>
      </c>
      <c r="C5126" s="143" t="s">
        <v>2805</v>
      </c>
      <c r="D5126" s="143" t="s">
        <v>60</v>
      </c>
      <c r="E5126" s="143"/>
      <c r="F5126" s="143"/>
      <c r="G5126" s="145" t="s">
        <v>27180</v>
      </c>
      <c r="H5126" s="143"/>
      <c r="I5126" s="143"/>
      <c r="J5126" s="145" t="s">
        <v>27181</v>
      </c>
    </row>
    <row r="5127" spans="1:10">
      <c r="A5127" s="143" t="s">
        <v>27182</v>
      </c>
      <c r="B5127" s="143" t="s">
        <v>12538</v>
      </c>
      <c r="C5127" s="143" t="s">
        <v>2805</v>
      </c>
      <c r="D5127" s="143" t="s">
        <v>60</v>
      </c>
      <c r="E5127" s="143"/>
      <c r="F5127" s="143"/>
      <c r="G5127" s="145" t="s">
        <v>27183</v>
      </c>
      <c r="H5127" s="143"/>
      <c r="I5127" s="143"/>
      <c r="J5127" s="145" t="s">
        <v>24176</v>
      </c>
    </row>
    <row r="5128" spans="1:10">
      <c r="A5128" s="143" t="s">
        <v>27184</v>
      </c>
      <c r="B5128" s="143" t="s">
        <v>12540</v>
      </c>
      <c r="C5128" s="143" t="s">
        <v>2805</v>
      </c>
      <c r="D5128" s="143" t="s">
        <v>60</v>
      </c>
      <c r="E5128" s="143"/>
      <c r="F5128" s="143"/>
      <c r="G5128" s="145" t="s">
        <v>27185</v>
      </c>
      <c r="H5128" s="143"/>
      <c r="I5128" s="143"/>
      <c r="J5128" s="145" t="s">
        <v>27186</v>
      </c>
    </row>
    <row r="5129" spans="1:10">
      <c r="A5129" s="143" t="s">
        <v>27187</v>
      </c>
      <c r="B5129" s="143" t="s">
        <v>12542</v>
      </c>
      <c r="C5129" s="143" t="s">
        <v>2805</v>
      </c>
      <c r="D5129" s="143" t="s">
        <v>60</v>
      </c>
      <c r="E5129" s="143"/>
      <c r="F5129" s="143"/>
      <c r="G5129" s="145" t="s">
        <v>27188</v>
      </c>
      <c r="H5129" s="143"/>
      <c r="I5129" s="143"/>
      <c r="J5129" s="145" t="s">
        <v>27189</v>
      </c>
    </row>
    <row r="5130" spans="1:10">
      <c r="A5130" s="143" t="s">
        <v>27190</v>
      </c>
      <c r="B5130" s="143" t="s">
        <v>12544</v>
      </c>
      <c r="C5130" s="143" t="s">
        <v>2805</v>
      </c>
      <c r="D5130" s="143" t="s">
        <v>60</v>
      </c>
      <c r="E5130" s="143"/>
      <c r="F5130" s="143"/>
      <c r="G5130" s="145" t="s">
        <v>27191</v>
      </c>
      <c r="H5130" s="143"/>
      <c r="I5130" s="143"/>
      <c r="J5130" s="145" t="s">
        <v>27192</v>
      </c>
    </row>
    <row r="5131" spans="1:10">
      <c r="A5131" s="143" t="s">
        <v>27193</v>
      </c>
      <c r="B5131" s="143" t="s">
        <v>12546</v>
      </c>
      <c r="C5131" s="143" t="s">
        <v>2805</v>
      </c>
      <c r="D5131" s="143" t="s">
        <v>60</v>
      </c>
      <c r="E5131" s="143"/>
      <c r="F5131" s="143"/>
      <c r="G5131" s="145" t="s">
        <v>15328</v>
      </c>
      <c r="H5131" s="143"/>
      <c r="I5131" s="143"/>
      <c r="J5131" s="145" t="s">
        <v>27194</v>
      </c>
    </row>
    <row r="5132" spans="1:10">
      <c r="A5132" s="143" t="s">
        <v>27195</v>
      </c>
      <c r="B5132" s="143" t="s">
        <v>12548</v>
      </c>
      <c r="C5132" s="143" t="s">
        <v>2805</v>
      </c>
      <c r="D5132" s="143" t="s">
        <v>60</v>
      </c>
      <c r="E5132" s="143"/>
      <c r="F5132" s="143"/>
      <c r="G5132" s="145" t="s">
        <v>27196</v>
      </c>
      <c r="H5132" s="143"/>
      <c r="I5132" s="143"/>
      <c r="J5132" s="145" t="s">
        <v>27197</v>
      </c>
    </row>
    <row r="5133" spans="1:10">
      <c r="A5133" s="143" t="s">
        <v>27198</v>
      </c>
      <c r="B5133" s="143" t="s">
        <v>12550</v>
      </c>
      <c r="C5133" s="143" t="s">
        <v>2805</v>
      </c>
      <c r="D5133" s="143" t="s">
        <v>60</v>
      </c>
      <c r="E5133" s="143"/>
      <c r="F5133" s="143"/>
      <c r="G5133" s="145" t="s">
        <v>27199</v>
      </c>
      <c r="H5133" s="143"/>
      <c r="I5133" s="143"/>
      <c r="J5133" s="145" t="s">
        <v>27200</v>
      </c>
    </row>
    <row r="5134" spans="1:10">
      <c r="A5134" s="143" t="s">
        <v>27201</v>
      </c>
      <c r="B5134" s="143" t="s">
        <v>12552</v>
      </c>
      <c r="C5134" s="143" t="s">
        <v>2805</v>
      </c>
      <c r="D5134" s="143" t="s">
        <v>60</v>
      </c>
      <c r="E5134" s="143"/>
      <c r="F5134" s="143"/>
      <c r="G5134" s="145" t="s">
        <v>27202</v>
      </c>
      <c r="H5134" s="143"/>
      <c r="I5134" s="143"/>
      <c r="J5134" s="145" t="s">
        <v>27203</v>
      </c>
    </row>
    <row r="5135" spans="1:10">
      <c r="A5135" s="143" t="s">
        <v>27204</v>
      </c>
      <c r="B5135" s="143" t="s">
        <v>12553</v>
      </c>
      <c r="C5135" s="143" t="s">
        <v>2805</v>
      </c>
      <c r="D5135" s="143" t="s">
        <v>60</v>
      </c>
      <c r="E5135" s="143"/>
      <c r="F5135" s="143"/>
      <c r="G5135" s="145" t="s">
        <v>27205</v>
      </c>
      <c r="H5135" s="143"/>
      <c r="I5135" s="143"/>
      <c r="J5135" s="145" t="s">
        <v>27206</v>
      </c>
    </row>
    <row r="5136" spans="1:10">
      <c r="A5136" s="143" t="s">
        <v>27207</v>
      </c>
      <c r="B5136" s="143" t="s">
        <v>12555</v>
      </c>
      <c r="C5136" s="143" t="s">
        <v>2805</v>
      </c>
      <c r="D5136" s="143" t="s">
        <v>60</v>
      </c>
      <c r="E5136" s="143"/>
      <c r="F5136" s="143"/>
      <c r="G5136" s="145" t="s">
        <v>27208</v>
      </c>
      <c r="H5136" s="143"/>
      <c r="I5136" s="143"/>
      <c r="J5136" s="145" t="s">
        <v>27209</v>
      </c>
    </row>
    <row r="5137" spans="1:10">
      <c r="A5137" s="143" t="s">
        <v>27210</v>
      </c>
      <c r="B5137" s="143" t="s">
        <v>12557</v>
      </c>
      <c r="C5137" s="143" t="s">
        <v>2805</v>
      </c>
      <c r="D5137" s="143" t="s">
        <v>60</v>
      </c>
      <c r="E5137" s="143"/>
      <c r="F5137" s="143"/>
      <c r="G5137" s="145" t="s">
        <v>18753</v>
      </c>
      <c r="H5137" s="143"/>
      <c r="I5137" s="143"/>
      <c r="J5137" s="145" t="s">
        <v>27211</v>
      </c>
    </row>
    <row r="5138" spans="1:10">
      <c r="A5138" s="143" t="s">
        <v>27212</v>
      </c>
      <c r="B5138" s="143" t="s">
        <v>12559</v>
      </c>
      <c r="C5138" s="143" t="s">
        <v>2805</v>
      </c>
      <c r="D5138" s="143" t="s">
        <v>60</v>
      </c>
      <c r="E5138" s="143"/>
      <c r="F5138" s="143"/>
      <c r="G5138" s="145" t="s">
        <v>27213</v>
      </c>
      <c r="H5138" s="143"/>
      <c r="I5138" s="143"/>
      <c r="J5138" s="145" t="s">
        <v>27214</v>
      </c>
    </row>
    <row r="5139" spans="1:10">
      <c r="A5139" s="143" t="s">
        <v>27215</v>
      </c>
      <c r="B5139" s="143" t="s">
        <v>12561</v>
      </c>
      <c r="C5139" s="143" t="s">
        <v>2805</v>
      </c>
      <c r="D5139" s="143" t="s">
        <v>60</v>
      </c>
      <c r="E5139" s="143"/>
      <c r="F5139" s="143"/>
      <c r="G5139" s="145" t="s">
        <v>27216</v>
      </c>
      <c r="H5139" s="143"/>
      <c r="I5139" s="143"/>
      <c r="J5139" s="145" t="s">
        <v>27217</v>
      </c>
    </row>
    <row r="5140" spans="1:10">
      <c r="A5140" s="143" t="s">
        <v>27218</v>
      </c>
      <c r="B5140" s="143" t="s">
        <v>12563</v>
      </c>
      <c r="C5140" s="143" t="s">
        <v>2805</v>
      </c>
      <c r="D5140" s="143" t="s">
        <v>60</v>
      </c>
      <c r="E5140" s="143"/>
      <c r="F5140" s="143"/>
      <c r="G5140" s="145" t="s">
        <v>27219</v>
      </c>
      <c r="H5140" s="143"/>
      <c r="I5140" s="143"/>
      <c r="J5140" s="145" t="s">
        <v>27220</v>
      </c>
    </row>
    <row r="5141" spans="1:10">
      <c r="A5141" s="143" t="s">
        <v>27221</v>
      </c>
      <c r="B5141" s="143" t="s">
        <v>12565</v>
      </c>
      <c r="C5141" s="143" t="s">
        <v>2805</v>
      </c>
      <c r="D5141" s="143" t="s">
        <v>60</v>
      </c>
      <c r="E5141" s="143"/>
      <c r="F5141" s="143"/>
      <c r="G5141" s="145" t="s">
        <v>27222</v>
      </c>
      <c r="H5141" s="143"/>
      <c r="I5141" s="143"/>
      <c r="J5141" s="145" t="s">
        <v>27223</v>
      </c>
    </row>
    <row r="5142" spans="1:10">
      <c r="A5142" s="143" t="s">
        <v>27224</v>
      </c>
      <c r="B5142" s="143" t="s">
        <v>12567</v>
      </c>
      <c r="C5142" s="143" t="s">
        <v>2805</v>
      </c>
      <c r="D5142" s="143" t="s">
        <v>60</v>
      </c>
      <c r="E5142" s="143"/>
      <c r="F5142" s="143"/>
      <c r="G5142" s="145" t="s">
        <v>24194</v>
      </c>
      <c r="H5142" s="143"/>
      <c r="I5142" s="143"/>
      <c r="J5142" s="145" t="s">
        <v>27225</v>
      </c>
    </row>
    <row r="5143" spans="1:10">
      <c r="A5143" s="143" t="s">
        <v>27226</v>
      </c>
      <c r="B5143" s="143" t="s">
        <v>12568</v>
      </c>
      <c r="C5143" s="143" t="s">
        <v>2805</v>
      </c>
      <c r="D5143" s="143" t="s">
        <v>60</v>
      </c>
      <c r="E5143" s="143"/>
      <c r="F5143" s="143"/>
      <c r="G5143" s="145" t="s">
        <v>27227</v>
      </c>
      <c r="H5143" s="143"/>
      <c r="I5143" s="143"/>
      <c r="J5143" s="145" t="s">
        <v>27228</v>
      </c>
    </row>
    <row r="5144" spans="1:10">
      <c r="A5144" s="143" t="s">
        <v>27229</v>
      </c>
      <c r="B5144" s="143" t="s">
        <v>12570</v>
      </c>
      <c r="C5144" s="143" t="s">
        <v>2805</v>
      </c>
      <c r="D5144" s="143" t="s">
        <v>60</v>
      </c>
      <c r="E5144" s="143"/>
      <c r="F5144" s="143"/>
      <c r="G5144" s="145" t="s">
        <v>27230</v>
      </c>
      <c r="H5144" s="143"/>
      <c r="I5144" s="143"/>
      <c r="J5144" s="145" t="s">
        <v>27231</v>
      </c>
    </row>
    <row r="5145" spans="1:10">
      <c r="A5145" s="143" t="s">
        <v>27232</v>
      </c>
      <c r="B5145" s="143" t="s">
        <v>12572</v>
      </c>
      <c r="C5145" s="143" t="s">
        <v>2805</v>
      </c>
      <c r="D5145" s="143" t="s">
        <v>60</v>
      </c>
      <c r="E5145" s="143"/>
      <c r="F5145" s="143"/>
      <c r="G5145" s="145" t="s">
        <v>27233</v>
      </c>
      <c r="H5145" s="143"/>
      <c r="I5145" s="143"/>
      <c r="J5145" s="145" t="s">
        <v>27234</v>
      </c>
    </row>
    <row r="5146" spans="1:10">
      <c r="A5146" s="143" t="s">
        <v>27235</v>
      </c>
      <c r="B5146" s="143" t="s">
        <v>12574</v>
      </c>
      <c r="C5146" s="143" t="s">
        <v>2805</v>
      </c>
      <c r="D5146" s="143" t="s">
        <v>60</v>
      </c>
      <c r="E5146" s="143"/>
      <c r="F5146" s="143"/>
      <c r="G5146" s="145" t="s">
        <v>27236</v>
      </c>
      <c r="H5146" s="143"/>
      <c r="I5146" s="143"/>
      <c r="J5146" s="145" t="s">
        <v>27237</v>
      </c>
    </row>
    <row r="5147" spans="1:10">
      <c r="A5147" s="143" t="s">
        <v>27238</v>
      </c>
      <c r="B5147" s="143" t="s">
        <v>12576</v>
      </c>
      <c r="C5147" s="143" t="s">
        <v>2805</v>
      </c>
      <c r="D5147" s="143" t="s">
        <v>60</v>
      </c>
      <c r="E5147" s="143"/>
      <c r="F5147" s="143"/>
      <c r="G5147" s="145" t="s">
        <v>27239</v>
      </c>
      <c r="H5147" s="143"/>
      <c r="I5147" s="143"/>
      <c r="J5147" s="145" t="s">
        <v>27240</v>
      </c>
    </row>
    <row r="5148" spans="1:10">
      <c r="A5148" s="143" t="s">
        <v>27241</v>
      </c>
      <c r="B5148" s="143" t="s">
        <v>27242</v>
      </c>
      <c r="C5148" s="143" t="s">
        <v>2805</v>
      </c>
      <c r="D5148" s="143" t="s">
        <v>60</v>
      </c>
      <c r="E5148" s="143"/>
      <c r="F5148" s="143"/>
      <c r="G5148" s="145" t="s">
        <v>27243</v>
      </c>
      <c r="H5148" s="143"/>
      <c r="I5148" s="143"/>
      <c r="J5148" s="145" t="s">
        <v>27244</v>
      </c>
    </row>
    <row r="5149" spans="1:10">
      <c r="A5149" s="143" t="s">
        <v>27245</v>
      </c>
      <c r="B5149" s="143" t="s">
        <v>12582</v>
      </c>
      <c r="C5149" s="143" t="s">
        <v>2805</v>
      </c>
      <c r="D5149" s="143" t="s">
        <v>60</v>
      </c>
      <c r="E5149" s="143"/>
      <c r="F5149" s="143"/>
      <c r="G5149" s="145" t="s">
        <v>10864</v>
      </c>
      <c r="H5149" s="143"/>
      <c r="I5149" s="143"/>
      <c r="J5149" s="145" t="s">
        <v>27246</v>
      </c>
    </row>
    <row r="5150" spans="1:10">
      <c r="A5150" s="143" t="s">
        <v>27247</v>
      </c>
      <c r="B5150" s="143" t="s">
        <v>12584</v>
      </c>
      <c r="C5150" s="143" t="s">
        <v>2805</v>
      </c>
      <c r="D5150" s="143" t="s">
        <v>60</v>
      </c>
      <c r="E5150" s="143"/>
      <c r="F5150" s="143"/>
      <c r="G5150" s="145" t="s">
        <v>10864</v>
      </c>
      <c r="H5150" s="143"/>
      <c r="I5150" s="143"/>
      <c r="J5150" s="145" t="s">
        <v>27248</v>
      </c>
    </row>
    <row r="5151" spans="1:10">
      <c r="A5151" s="143" t="s">
        <v>27249</v>
      </c>
      <c r="B5151" s="143" t="s">
        <v>12585</v>
      </c>
      <c r="C5151" s="143" t="s">
        <v>2805</v>
      </c>
      <c r="D5151" s="143" t="s">
        <v>60</v>
      </c>
      <c r="E5151" s="143"/>
      <c r="F5151" s="143"/>
      <c r="G5151" s="145" t="s">
        <v>21596</v>
      </c>
      <c r="H5151" s="143"/>
      <c r="I5151" s="143"/>
      <c r="J5151" s="145" t="s">
        <v>27250</v>
      </c>
    </row>
    <row r="5152" spans="1:10">
      <c r="A5152" s="143" t="s">
        <v>27251</v>
      </c>
      <c r="B5152" s="143" t="s">
        <v>12587</v>
      </c>
      <c r="C5152" s="143" t="s">
        <v>2805</v>
      </c>
      <c r="D5152" s="143" t="s">
        <v>60</v>
      </c>
      <c r="E5152" s="143"/>
      <c r="F5152" s="143"/>
      <c r="G5152" s="145" t="s">
        <v>19259</v>
      </c>
      <c r="H5152" s="143"/>
      <c r="I5152" s="143"/>
      <c r="J5152" s="145" t="s">
        <v>27252</v>
      </c>
    </row>
    <row r="5153" spans="1:10">
      <c r="A5153" s="143" t="s">
        <v>27253</v>
      </c>
      <c r="B5153" s="143" t="s">
        <v>12589</v>
      </c>
      <c r="C5153" s="143" t="s">
        <v>2805</v>
      </c>
      <c r="D5153" s="143" t="s">
        <v>60</v>
      </c>
      <c r="E5153" s="143"/>
      <c r="F5153" s="143"/>
      <c r="G5153" s="145" t="s">
        <v>23049</v>
      </c>
      <c r="H5153" s="143"/>
      <c r="I5153" s="143"/>
      <c r="J5153" s="145" t="s">
        <v>27254</v>
      </c>
    </row>
    <row r="5154" spans="1:10">
      <c r="A5154" s="143" t="s">
        <v>27255</v>
      </c>
      <c r="B5154" s="143" t="s">
        <v>12591</v>
      </c>
      <c r="C5154" s="143" t="s">
        <v>2805</v>
      </c>
      <c r="D5154" s="143" t="s">
        <v>60</v>
      </c>
      <c r="E5154" s="143"/>
      <c r="F5154" s="143"/>
      <c r="G5154" s="145" t="s">
        <v>27256</v>
      </c>
      <c r="H5154" s="143"/>
      <c r="I5154" s="143"/>
      <c r="J5154" s="145" t="s">
        <v>12666</v>
      </c>
    </row>
    <row r="5155" spans="1:10">
      <c r="A5155" s="143" t="s">
        <v>27257</v>
      </c>
      <c r="B5155" s="143" t="s">
        <v>12593</v>
      </c>
      <c r="C5155" s="143" t="s">
        <v>2805</v>
      </c>
      <c r="D5155" s="143" t="s">
        <v>60</v>
      </c>
      <c r="E5155" s="143"/>
      <c r="F5155" s="143"/>
      <c r="G5155" s="145" t="s">
        <v>27258</v>
      </c>
      <c r="H5155" s="143"/>
      <c r="I5155" s="143"/>
      <c r="J5155" s="145" t="s">
        <v>12519</v>
      </c>
    </row>
    <row r="5156" spans="1:10">
      <c r="A5156" s="143" t="s">
        <v>27259</v>
      </c>
      <c r="B5156" s="143" t="s">
        <v>12595</v>
      </c>
      <c r="C5156" s="143" t="s">
        <v>2805</v>
      </c>
      <c r="D5156" s="143" t="s">
        <v>60</v>
      </c>
      <c r="E5156" s="143"/>
      <c r="F5156" s="143"/>
      <c r="G5156" s="145" t="s">
        <v>27260</v>
      </c>
      <c r="H5156" s="143"/>
      <c r="I5156" s="143"/>
      <c r="J5156" s="145" t="s">
        <v>27261</v>
      </c>
    </row>
    <row r="5157" spans="1:10">
      <c r="A5157" s="143" t="s">
        <v>27262</v>
      </c>
      <c r="B5157" s="143" t="s">
        <v>12597</v>
      </c>
      <c r="C5157" s="143" t="s">
        <v>2805</v>
      </c>
      <c r="D5157" s="143" t="s">
        <v>60</v>
      </c>
      <c r="E5157" s="143"/>
      <c r="F5157" s="143"/>
      <c r="G5157" s="145" t="s">
        <v>12588</v>
      </c>
      <c r="H5157" s="143"/>
      <c r="I5157" s="143"/>
      <c r="J5157" s="145" t="s">
        <v>25050</v>
      </c>
    </row>
    <row r="5158" spans="1:10">
      <c r="A5158" s="143" t="s">
        <v>27263</v>
      </c>
      <c r="B5158" s="143" t="s">
        <v>12598</v>
      </c>
      <c r="C5158" s="143" t="s">
        <v>2805</v>
      </c>
      <c r="D5158" s="143" t="s">
        <v>60</v>
      </c>
      <c r="E5158" s="143"/>
      <c r="F5158" s="143"/>
      <c r="G5158" s="145" t="s">
        <v>27264</v>
      </c>
      <c r="H5158" s="143"/>
      <c r="I5158" s="143"/>
      <c r="J5158" s="145" t="s">
        <v>12569</v>
      </c>
    </row>
    <row r="5159" spans="1:10">
      <c r="A5159" s="143" t="s">
        <v>27265</v>
      </c>
      <c r="B5159" s="143" t="s">
        <v>12600</v>
      </c>
      <c r="C5159" s="143" t="s">
        <v>2805</v>
      </c>
      <c r="D5159" s="143" t="s">
        <v>60</v>
      </c>
      <c r="E5159" s="143"/>
      <c r="F5159" s="143"/>
      <c r="G5159" s="145" t="s">
        <v>27266</v>
      </c>
      <c r="H5159" s="143"/>
      <c r="I5159" s="143"/>
      <c r="J5159" s="145" t="s">
        <v>27267</v>
      </c>
    </row>
    <row r="5160" spans="1:10">
      <c r="A5160" s="143" t="s">
        <v>27268</v>
      </c>
      <c r="B5160" s="143" t="s">
        <v>12602</v>
      </c>
      <c r="C5160" s="143" t="s">
        <v>2805</v>
      </c>
      <c r="D5160" s="143" t="s">
        <v>60</v>
      </c>
      <c r="E5160" s="143"/>
      <c r="F5160" s="143"/>
      <c r="G5160" s="145" t="s">
        <v>27269</v>
      </c>
      <c r="H5160" s="143"/>
      <c r="I5160" s="143"/>
      <c r="J5160" s="145" t="s">
        <v>27270</v>
      </c>
    </row>
    <row r="5161" spans="1:10">
      <c r="A5161" s="143" t="s">
        <v>27271</v>
      </c>
      <c r="B5161" s="143" t="s">
        <v>12604</v>
      </c>
      <c r="C5161" s="143" t="s">
        <v>2805</v>
      </c>
      <c r="D5161" s="143" t="s">
        <v>60</v>
      </c>
      <c r="E5161" s="143"/>
      <c r="F5161" s="143"/>
      <c r="G5161" s="145" t="s">
        <v>8383</v>
      </c>
      <c r="H5161" s="143"/>
      <c r="I5161" s="143"/>
      <c r="J5161" s="145" t="s">
        <v>27272</v>
      </c>
    </row>
    <row r="5162" spans="1:10">
      <c r="A5162" s="143" t="s">
        <v>27273</v>
      </c>
      <c r="B5162" s="143" t="s">
        <v>12606</v>
      </c>
      <c r="C5162" s="143" t="s">
        <v>2805</v>
      </c>
      <c r="D5162" s="143" t="s">
        <v>60</v>
      </c>
      <c r="E5162" s="143"/>
      <c r="F5162" s="143"/>
      <c r="G5162" s="145" t="s">
        <v>12545</v>
      </c>
      <c r="H5162" s="143"/>
      <c r="I5162" s="143"/>
      <c r="J5162" s="145" t="s">
        <v>16216</v>
      </c>
    </row>
    <row r="5163" spans="1:10">
      <c r="A5163" s="143" t="s">
        <v>27274</v>
      </c>
      <c r="B5163" s="143" t="s">
        <v>12608</v>
      </c>
      <c r="C5163" s="143" t="s">
        <v>2805</v>
      </c>
      <c r="D5163" s="143" t="s">
        <v>60</v>
      </c>
      <c r="E5163" s="143"/>
      <c r="F5163" s="143"/>
      <c r="G5163" s="145" t="s">
        <v>26321</v>
      </c>
      <c r="H5163" s="143"/>
      <c r="I5163" s="143"/>
      <c r="J5163" s="145" t="s">
        <v>27068</v>
      </c>
    </row>
    <row r="5164" spans="1:10">
      <c r="A5164" s="143" t="s">
        <v>27275</v>
      </c>
      <c r="B5164" s="143" t="s">
        <v>12610</v>
      </c>
      <c r="C5164" s="143" t="s">
        <v>2805</v>
      </c>
      <c r="D5164" s="143" t="s">
        <v>60</v>
      </c>
      <c r="E5164" s="143"/>
      <c r="F5164" s="143"/>
      <c r="G5164" s="145" t="s">
        <v>16524</v>
      </c>
      <c r="H5164" s="143"/>
      <c r="I5164" s="143"/>
      <c r="J5164" s="145" t="s">
        <v>27276</v>
      </c>
    </row>
    <row r="5165" spans="1:10">
      <c r="A5165" s="143" t="s">
        <v>27277</v>
      </c>
      <c r="B5165" s="143" t="s">
        <v>12612</v>
      </c>
      <c r="C5165" s="143" t="s">
        <v>2805</v>
      </c>
      <c r="D5165" s="143" t="s">
        <v>60</v>
      </c>
      <c r="E5165" s="143"/>
      <c r="F5165" s="143"/>
      <c r="G5165" s="145" t="s">
        <v>27278</v>
      </c>
      <c r="H5165" s="143"/>
      <c r="I5165" s="143"/>
      <c r="J5165" s="145" t="s">
        <v>27279</v>
      </c>
    </row>
    <row r="5166" spans="1:10">
      <c r="A5166" s="143" t="s">
        <v>27280</v>
      </c>
      <c r="B5166" s="143" t="s">
        <v>12614</v>
      </c>
      <c r="C5166" s="143" t="s">
        <v>2805</v>
      </c>
      <c r="D5166" s="143" t="s">
        <v>60</v>
      </c>
      <c r="E5166" s="143"/>
      <c r="F5166" s="143"/>
      <c r="G5166" s="145" t="s">
        <v>27281</v>
      </c>
      <c r="H5166" s="143"/>
      <c r="I5166" s="143"/>
      <c r="J5166" s="145" t="s">
        <v>27282</v>
      </c>
    </row>
    <row r="5167" spans="1:10">
      <c r="A5167" s="143" t="s">
        <v>27283</v>
      </c>
      <c r="B5167" s="143" t="s">
        <v>12616</v>
      </c>
      <c r="C5167" s="143" t="s">
        <v>2805</v>
      </c>
      <c r="D5167" s="143" t="s">
        <v>60</v>
      </c>
      <c r="E5167" s="143"/>
      <c r="F5167" s="143"/>
      <c r="G5167" s="145" t="s">
        <v>3817</v>
      </c>
      <c r="H5167" s="143"/>
      <c r="I5167" s="143"/>
      <c r="J5167" s="145" t="s">
        <v>27284</v>
      </c>
    </row>
    <row r="5168" spans="1:10">
      <c r="A5168" s="143" t="s">
        <v>27285</v>
      </c>
      <c r="B5168" s="143" t="s">
        <v>12618</v>
      </c>
      <c r="C5168" s="143" t="s">
        <v>2805</v>
      </c>
      <c r="D5168" s="143" t="s">
        <v>60</v>
      </c>
      <c r="E5168" s="143"/>
      <c r="F5168" s="143"/>
      <c r="G5168" s="145" t="s">
        <v>27286</v>
      </c>
      <c r="H5168" s="143"/>
      <c r="I5168" s="143"/>
      <c r="J5168" s="145" t="s">
        <v>6980</v>
      </c>
    </row>
    <row r="5169" spans="1:10">
      <c r="A5169" s="143" t="s">
        <v>27287</v>
      </c>
      <c r="B5169" s="143" t="s">
        <v>12620</v>
      </c>
      <c r="C5169" s="143" t="s">
        <v>2805</v>
      </c>
      <c r="D5169" s="143" t="s">
        <v>60</v>
      </c>
      <c r="E5169" s="143"/>
      <c r="F5169" s="143"/>
      <c r="G5169" s="145" t="s">
        <v>13307</v>
      </c>
      <c r="H5169" s="143"/>
      <c r="I5169" s="143"/>
      <c r="J5169" s="145" t="s">
        <v>27288</v>
      </c>
    </row>
    <row r="5170" spans="1:10">
      <c r="A5170" s="143" t="s">
        <v>27289</v>
      </c>
      <c r="B5170" s="143" t="s">
        <v>12622</v>
      </c>
      <c r="C5170" s="143" t="s">
        <v>2805</v>
      </c>
      <c r="D5170" s="143" t="s">
        <v>60</v>
      </c>
      <c r="E5170" s="143"/>
      <c r="F5170" s="143"/>
      <c r="G5170" s="145" t="s">
        <v>12556</v>
      </c>
      <c r="H5170" s="143"/>
      <c r="I5170" s="143"/>
      <c r="J5170" s="145" t="s">
        <v>13472</v>
      </c>
    </row>
    <row r="5171" spans="1:10">
      <c r="A5171" s="143" t="s">
        <v>27290</v>
      </c>
      <c r="B5171" s="143" t="s">
        <v>12624</v>
      </c>
      <c r="C5171" s="143" t="s">
        <v>2805</v>
      </c>
      <c r="D5171" s="143" t="s">
        <v>60</v>
      </c>
      <c r="E5171" s="143"/>
      <c r="F5171" s="143"/>
      <c r="G5171" s="145" t="s">
        <v>27291</v>
      </c>
      <c r="H5171" s="143"/>
      <c r="I5171" s="143"/>
      <c r="J5171" s="145" t="s">
        <v>20033</v>
      </c>
    </row>
    <row r="5172" spans="1:10">
      <c r="A5172" s="143" t="s">
        <v>27292</v>
      </c>
      <c r="B5172" s="143" t="s">
        <v>12626</v>
      </c>
      <c r="C5172" s="143" t="s">
        <v>2805</v>
      </c>
      <c r="D5172" s="143" t="s">
        <v>60</v>
      </c>
      <c r="E5172" s="143"/>
      <c r="F5172" s="143"/>
      <c r="G5172" s="145" t="s">
        <v>8681</v>
      </c>
      <c r="H5172" s="143"/>
      <c r="I5172" s="143"/>
      <c r="J5172" s="145" t="s">
        <v>27293</v>
      </c>
    </row>
    <row r="5173" spans="1:10">
      <c r="A5173" s="143" t="s">
        <v>27294</v>
      </c>
      <c r="B5173" s="143" t="s">
        <v>12628</v>
      </c>
      <c r="C5173" s="143" t="s">
        <v>2805</v>
      </c>
      <c r="D5173" s="143" t="s">
        <v>60</v>
      </c>
      <c r="E5173" s="143"/>
      <c r="F5173" s="143"/>
      <c r="G5173" s="145" t="s">
        <v>27295</v>
      </c>
      <c r="H5173" s="143"/>
      <c r="I5173" s="143"/>
      <c r="J5173" s="145" t="s">
        <v>23817</v>
      </c>
    </row>
    <row r="5174" spans="1:10">
      <c r="A5174" s="143" t="s">
        <v>27296</v>
      </c>
      <c r="B5174" s="143" t="s">
        <v>12630</v>
      </c>
      <c r="C5174" s="143" t="s">
        <v>2805</v>
      </c>
      <c r="D5174" s="143" t="s">
        <v>60</v>
      </c>
      <c r="E5174" s="143"/>
      <c r="F5174" s="143"/>
      <c r="G5174" s="145" t="s">
        <v>16473</v>
      </c>
      <c r="H5174" s="143"/>
      <c r="I5174" s="143"/>
      <c r="J5174" s="145" t="s">
        <v>27297</v>
      </c>
    </row>
    <row r="5175" spans="1:10">
      <c r="A5175" s="143" t="s">
        <v>27298</v>
      </c>
      <c r="B5175" s="143" t="s">
        <v>12632</v>
      </c>
      <c r="C5175" s="143" t="s">
        <v>2805</v>
      </c>
      <c r="D5175" s="143" t="s">
        <v>60</v>
      </c>
      <c r="E5175" s="143"/>
      <c r="F5175" s="143"/>
      <c r="G5175" s="145" t="s">
        <v>13359</v>
      </c>
      <c r="H5175" s="143"/>
      <c r="I5175" s="143"/>
      <c r="J5175" s="145" t="s">
        <v>27299</v>
      </c>
    </row>
    <row r="5176" spans="1:10">
      <c r="A5176" s="143" t="s">
        <v>27300</v>
      </c>
      <c r="B5176" s="143" t="s">
        <v>12645</v>
      </c>
      <c r="C5176" s="143" t="s">
        <v>2805</v>
      </c>
      <c r="D5176" s="143" t="s">
        <v>60</v>
      </c>
      <c r="E5176" s="143"/>
      <c r="F5176" s="143"/>
      <c r="G5176" s="145" t="s">
        <v>27301</v>
      </c>
      <c r="H5176" s="143"/>
      <c r="I5176" s="143"/>
      <c r="J5176" s="145" t="s">
        <v>27302</v>
      </c>
    </row>
    <row r="5177" spans="1:10">
      <c r="A5177" s="143" t="s">
        <v>27303</v>
      </c>
      <c r="B5177" s="143" t="s">
        <v>12647</v>
      </c>
      <c r="C5177" s="143" t="s">
        <v>2805</v>
      </c>
      <c r="D5177" s="143" t="s">
        <v>60</v>
      </c>
      <c r="E5177" s="143"/>
      <c r="F5177" s="143"/>
      <c r="G5177" s="145" t="s">
        <v>27304</v>
      </c>
      <c r="H5177" s="143"/>
      <c r="I5177" s="143"/>
      <c r="J5177" s="145" t="s">
        <v>27305</v>
      </c>
    </row>
    <row r="5178" spans="1:10">
      <c r="A5178" s="143" t="s">
        <v>27306</v>
      </c>
      <c r="B5178" s="143" t="s">
        <v>12649</v>
      </c>
      <c r="C5178" s="143" t="s">
        <v>2805</v>
      </c>
      <c r="D5178" s="143" t="s">
        <v>60</v>
      </c>
      <c r="E5178" s="143"/>
      <c r="F5178" s="143"/>
      <c r="G5178" s="145" t="s">
        <v>18975</v>
      </c>
      <c r="H5178" s="143"/>
      <c r="I5178" s="143"/>
      <c r="J5178" s="145" t="s">
        <v>27033</v>
      </c>
    </row>
    <row r="5179" spans="1:10">
      <c r="A5179" s="143" t="s">
        <v>27307</v>
      </c>
      <c r="B5179" s="143" t="s">
        <v>12651</v>
      </c>
      <c r="C5179" s="143" t="s">
        <v>2805</v>
      </c>
      <c r="D5179" s="143" t="s">
        <v>60</v>
      </c>
      <c r="E5179" s="143"/>
      <c r="F5179" s="143"/>
      <c r="G5179" s="145" t="s">
        <v>13472</v>
      </c>
      <c r="H5179" s="143"/>
      <c r="I5179" s="143"/>
      <c r="J5179" s="145" t="s">
        <v>13199</v>
      </c>
    </row>
    <row r="5180" spans="1:10">
      <c r="A5180" s="143" t="s">
        <v>27308</v>
      </c>
      <c r="B5180" s="143" t="s">
        <v>12653</v>
      </c>
      <c r="C5180" s="143" t="s">
        <v>2805</v>
      </c>
      <c r="D5180" s="143" t="s">
        <v>60</v>
      </c>
      <c r="E5180" s="143"/>
      <c r="F5180" s="143"/>
      <c r="G5180" s="145" t="s">
        <v>27309</v>
      </c>
      <c r="H5180" s="143"/>
      <c r="I5180" s="143"/>
      <c r="J5180" s="145" t="s">
        <v>27310</v>
      </c>
    </row>
    <row r="5181" spans="1:10">
      <c r="A5181" s="143" t="s">
        <v>27311</v>
      </c>
      <c r="B5181" s="143" t="s">
        <v>12655</v>
      </c>
      <c r="C5181" s="143" t="s">
        <v>2805</v>
      </c>
      <c r="D5181" s="143" t="s">
        <v>60</v>
      </c>
      <c r="E5181" s="143"/>
      <c r="F5181" s="143"/>
      <c r="G5181" s="145" t="s">
        <v>27312</v>
      </c>
      <c r="H5181" s="143"/>
      <c r="I5181" s="143"/>
      <c r="J5181" s="145" t="s">
        <v>27313</v>
      </c>
    </row>
    <row r="5182" spans="1:10">
      <c r="A5182" s="143" t="s">
        <v>27314</v>
      </c>
      <c r="B5182" s="143" t="s">
        <v>12657</v>
      </c>
      <c r="C5182" s="143" t="s">
        <v>2805</v>
      </c>
      <c r="D5182" s="143" t="s">
        <v>60</v>
      </c>
      <c r="E5182" s="143"/>
      <c r="F5182" s="143"/>
      <c r="G5182" s="145" t="s">
        <v>6359</v>
      </c>
      <c r="H5182" s="143"/>
      <c r="I5182" s="143"/>
      <c r="J5182" s="145" t="s">
        <v>27315</v>
      </c>
    </row>
    <row r="5183" spans="1:10">
      <c r="A5183" s="143" t="s">
        <v>27316</v>
      </c>
      <c r="B5183" s="143" t="s">
        <v>12659</v>
      </c>
      <c r="C5183" s="143" t="s">
        <v>2805</v>
      </c>
      <c r="D5183" s="143" t="s">
        <v>60</v>
      </c>
      <c r="E5183" s="143"/>
      <c r="F5183" s="143"/>
      <c r="G5183" s="145" t="s">
        <v>27130</v>
      </c>
      <c r="H5183" s="143"/>
      <c r="I5183" s="143"/>
      <c r="J5183" s="145" t="s">
        <v>27317</v>
      </c>
    </row>
    <row r="5184" spans="1:10">
      <c r="A5184" s="143" t="s">
        <v>27318</v>
      </c>
      <c r="B5184" s="143" t="s">
        <v>12661</v>
      </c>
      <c r="C5184" s="143" t="s">
        <v>2805</v>
      </c>
      <c r="D5184" s="143" t="s">
        <v>60</v>
      </c>
      <c r="E5184" s="143"/>
      <c r="F5184" s="143"/>
      <c r="G5184" s="145" t="s">
        <v>27175</v>
      </c>
      <c r="H5184" s="143"/>
      <c r="I5184" s="143"/>
      <c r="J5184" s="145" t="s">
        <v>8085</v>
      </c>
    </row>
    <row r="5185" spans="1:10">
      <c r="A5185" s="143" t="s">
        <v>27319</v>
      </c>
      <c r="B5185" s="143" t="s">
        <v>12663</v>
      </c>
      <c r="C5185" s="143" t="s">
        <v>2805</v>
      </c>
      <c r="D5185" s="143" t="s">
        <v>60</v>
      </c>
      <c r="E5185" s="143"/>
      <c r="F5185" s="143"/>
      <c r="G5185" s="145" t="s">
        <v>11092</v>
      </c>
      <c r="H5185" s="143"/>
      <c r="I5185" s="143"/>
      <c r="J5185" s="145" t="s">
        <v>27320</v>
      </c>
    </row>
    <row r="5186" spans="1:10">
      <c r="A5186" s="143" t="s">
        <v>27321</v>
      </c>
      <c r="B5186" s="143" t="s">
        <v>12665</v>
      </c>
      <c r="C5186" s="143" t="s">
        <v>2805</v>
      </c>
      <c r="D5186" s="143" t="s">
        <v>60</v>
      </c>
      <c r="E5186" s="143"/>
      <c r="F5186" s="143"/>
      <c r="G5186" s="145" t="s">
        <v>27322</v>
      </c>
      <c r="H5186" s="143"/>
      <c r="I5186" s="143"/>
      <c r="J5186" s="145" t="s">
        <v>27323</v>
      </c>
    </row>
    <row r="5187" spans="1:10">
      <c r="A5187" s="143" t="s">
        <v>27324</v>
      </c>
      <c r="B5187" s="143" t="s">
        <v>12667</v>
      </c>
      <c r="C5187" s="143" t="s">
        <v>2805</v>
      </c>
      <c r="D5187" s="143" t="s">
        <v>60</v>
      </c>
      <c r="E5187" s="143"/>
      <c r="F5187" s="143"/>
      <c r="G5187" s="145" t="s">
        <v>27325</v>
      </c>
      <c r="H5187" s="143"/>
      <c r="I5187" s="143"/>
      <c r="J5187" s="145" t="s">
        <v>7149</v>
      </c>
    </row>
    <row r="5188" spans="1:10">
      <c r="A5188" s="143" t="s">
        <v>27326</v>
      </c>
      <c r="B5188" s="143" t="s">
        <v>12669</v>
      </c>
      <c r="C5188" s="143" t="s">
        <v>2805</v>
      </c>
      <c r="D5188" s="143" t="s">
        <v>60</v>
      </c>
      <c r="E5188" s="143"/>
      <c r="F5188" s="143"/>
      <c r="G5188" s="145" t="s">
        <v>8772</v>
      </c>
      <c r="H5188" s="143"/>
      <c r="I5188" s="143"/>
      <c r="J5188" s="145" t="s">
        <v>27327</v>
      </c>
    </row>
    <row r="5189" spans="1:10">
      <c r="A5189" s="143" t="s">
        <v>27328</v>
      </c>
      <c r="B5189" s="143" t="s">
        <v>12670</v>
      </c>
      <c r="C5189" s="143" t="s">
        <v>2805</v>
      </c>
      <c r="D5189" s="143" t="s">
        <v>60</v>
      </c>
      <c r="E5189" s="143"/>
      <c r="F5189" s="143"/>
      <c r="G5189" s="145" t="s">
        <v>25116</v>
      </c>
      <c r="H5189" s="143"/>
      <c r="I5189" s="143"/>
      <c r="J5189" s="145" t="s">
        <v>12216</v>
      </c>
    </row>
    <row r="5190" spans="1:10">
      <c r="A5190" s="143" t="s">
        <v>27329</v>
      </c>
      <c r="B5190" s="143" t="s">
        <v>12672</v>
      </c>
      <c r="C5190" s="143" t="s">
        <v>2805</v>
      </c>
      <c r="D5190" s="143" t="s">
        <v>60</v>
      </c>
      <c r="E5190" s="143"/>
      <c r="F5190" s="143"/>
      <c r="G5190" s="145" t="s">
        <v>27330</v>
      </c>
      <c r="H5190" s="143"/>
      <c r="I5190" s="143"/>
      <c r="J5190" s="145" t="s">
        <v>27331</v>
      </c>
    </row>
    <row r="5191" spans="1:10">
      <c r="A5191" s="143" t="s">
        <v>27332</v>
      </c>
      <c r="B5191" s="143" t="s">
        <v>12673</v>
      </c>
      <c r="C5191" s="143" t="s">
        <v>2805</v>
      </c>
      <c r="D5191" s="143" t="s">
        <v>60</v>
      </c>
      <c r="E5191" s="143"/>
      <c r="F5191" s="143"/>
      <c r="G5191" s="145" t="s">
        <v>27333</v>
      </c>
      <c r="H5191" s="143"/>
      <c r="I5191" s="143"/>
      <c r="J5191" s="145" t="s">
        <v>27334</v>
      </c>
    </row>
    <row r="5192" spans="1:10">
      <c r="A5192" s="143" t="s">
        <v>27335</v>
      </c>
      <c r="B5192" s="143" t="s">
        <v>12675</v>
      </c>
      <c r="C5192" s="143" t="s">
        <v>2805</v>
      </c>
      <c r="D5192" s="143" t="s">
        <v>60</v>
      </c>
      <c r="E5192" s="143"/>
      <c r="F5192" s="143"/>
      <c r="G5192" s="145" t="s">
        <v>10418</v>
      </c>
      <c r="H5192" s="143"/>
      <c r="I5192" s="143"/>
      <c r="J5192" s="145" t="s">
        <v>27336</v>
      </c>
    </row>
    <row r="5193" spans="1:10">
      <c r="A5193" s="143" t="s">
        <v>27337</v>
      </c>
      <c r="B5193" s="143" t="s">
        <v>12677</v>
      </c>
      <c r="C5193" s="143" t="s">
        <v>2805</v>
      </c>
      <c r="D5193" s="143" t="s">
        <v>60</v>
      </c>
      <c r="E5193" s="143"/>
      <c r="F5193" s="143"/>
      <c r="G5193" s="145" t="s">
        <v>27338</v>
      </c>
      <c r="H5193" s="143"/>
      <c r="I5193" s="143"/>
      <c r="J5193" s="145" t="s">
        <v>27339</v>
      </c>
    </row>
    <row r="5194" spans="1:10">
      <c r="A5194" s="143" t="s">
        <v>27340</v>
      </c>
      <c r="B5194" s="143" t="s">
        <v>12679</v>
      </c>
      <c r="C5194" s="143" t="s">
        <v>2805</v>
      </c>
      <c r="D5194" s="143" t="s">
        <v>60</v>
      </c>
      <c r="E5194" s="143"/>
      <c r="F5194" s="143"/>
      <c r="G5194" s="145" t="s">
        <v>27341</v>
      </c>
      <c r="H5194" s="143"/>
      <c r="I5194" s="143"/>
      <c r="J5194" s="145" t="s">
        <v>16792</v>
      </c>
    </row>
    <row r="5195" spans="1:10">
      <c r="A5195" s="143" t="s">
        <v>27342</v>
      </c>
      <c r="B5195" s="143" t="s">
        <v>12681</v>
      </c>
      <c r="C5195" s="143" t="s">
        <v>2805</v>
      </c>
      <c r="D5195" s="143" t="s">
        <v>60</v>
      </c>
      <c r="E5195" s="143"/>
      <c r="F5195" s="143"/>
      <c r="G5195" s="145" t="s">
        <v>27343</v>
      </c>
      <c r="H5195" s="143"/>
      <c r="I5195" s="143"/>
      <c r="J5195" s="145" t="s">
        <v>12674</v>
      </c>
    </row>
    <row r="5196" spans="1:10">
      <c r="A5196" s="143" t="s">
        <v>27344</v>
      </c>
      <c r="B5196" s="143" t="s">
        <v>12683</v>
      </c>
      <c r="C5196" s="143" t="s">
        <v>2805</v>
      </c>
      <c r="D5196" s="143" t="s">
        <v>60</v>
      </c>
      <c r="E5196" s="143"/>
      <c r="F5196" s="143"/>
      <c r="G5196" s="145" t="s">
        <v>27345</v>
      </c>
      <c r="H5196" s="143"/>
      <c r="I5196" s="143"/>
      <c r="J5196" s="145" t="s">
        <v>8308</v>
      </c>
    </row>
    <row r="5197" spans="1:10">
      <c r="A5197" s="143" t="s">
        <v>27346</v>
      </c>
      <c r="B5197" s="143" t="s">
        <v>12685</v>
      </c>
      <c r="C5197" s="143" t="s">
        <v>2805</v>
      </c>
      <c r="D5197" s="143" t="s">
        <v>60</v>
      </c>
      <c r="E5197" s="143"/>
      <c r="F5197" s="143"/>
      <c r="G5197" s="145" t="s">
        <v>27347</v>
      </c>
      <c r="H5197" s="143"/>
      <c r="I5197" s="143"/>
      <c r="J5197" s="145" t="s">
        <v>27348</v>
      </c>
    </row>
    <row r="5198" spans="1:10">
      <c r="A5198" s="143" t="s">
        <v>27349</v>
      </c>
      <c r="B5198" s="143" t="s">
        <v>12687</v>
      </c>
      <c r="C5198" s="143" t="s">
        <v>2805</v>
      </c>
      <c r="D5198" s="143" t="s">
        <v>60</v>
      </c>
      <c r="E5198" s="143"/>
      <c r="F5198" s="143"/>
      <c r="G5198" s="145" t="s">
        <v>15307</v>
      </c>
      <c r="H5198" s="143"/>
      <c r="I5198" s="143"/>
      <c r="J5198" s="145" t="s">
        <v>27350</v>
      </c>
    </row>
    <row r="5199" spans="1:10">
      <c r="A5199" s="143" t="s">
        <v>27351</v>
      </c>
      <c r="B5199" s="143" t="s">
        <v>12689</v>
      </c>
      <c r="C5199" s="143" t="s">
        <v>2805</v>
      </c>
      <c r="D5199" s="143" t="s">
        <v>60</v>
      </c>
      <c r="E5199" s="143"/>
      <c r="F5199" s="143"/>
      <c r="G5199" s="145" t="s">
        <v>27110</v>
      </c>
      <c r="H5199" s="143"/>
      <c r="I5199" s="143"/>
      <c r="J5199" s="145" t="s">
        <v>27352</v>
      </c>
    </row>
    <row r="5200" spans="1:10">
      <c r="A5200" s="143" t="s">
        <v>27353</v>
      </c>
      <c r="B5200" s="143" t="s">
        <v>12691</v>
      </c>
      <c r="C5200" s="143" t="s">
        <v>2805</v>
      </c>
      <c r="D5200" s="143" t="s">
        <v>60</v>
      </c>
      <c r="E5200" s="143"/>
      <c r="F5200" s="143"/>
      <c r="G5200" s="145" t="s">
        <v>15742</v>
      </c>
      <c r="H5200" s="143"/>
      <c r="I5200" s="143"/>
      <c r="J5200" s="145" t="s">
        <v>25339</v>
      </c>
    </row>
    <row r="5201" spans="1:10">
      <c r="A5201" s="143" t="s">
        <v>27354</v>
      </c>
      <c r="B5201" s="143" t="s">
        <v>12693</v>
      </c>
      <c r="C5201" s="143" t="s">
        <v>2805</v>
      </c>
      <c r="D5201" s="143" t="s">
        <v>60</v>
      </c>
      <c r="E5201" s="143"/>
      <c r="F5201" s="143"/>
      <c r="G5201" s="145" t="s">
        <v>24343</v>
      </c>
      <c r="H5201" s="143"/>
      <c r="I5201" s="143"/>
      <c r="J5201" s="145" t="s">
        <v>25818</v>
      </c>
    </row>
    <row r="5202" spans="1:10">
      <c r="A5202" s="143" t="s">
        <v>27355</v>
      </c>
      <c r="B5202" s="143" t="s">
        <v>12695</v>
      </c>
      <c r="C5202" s="143" t="s">
        <v>2805</v>
      </c>
      <c r="D5202" s="143" t="s">
        <v>60</v>
      </c>
      <c r="E5202" s="143"/>
      <c r="F5202" s="143"/>
      <c r="G5202" s="145" t="s">
        <v>27356</v>
      </c>
      <c r="H5202" s="143"/>
      <c r="I5202" s="143"/>
      <c r="J5202" s="145" t="s">
        <v>27357</v>
      </c>
    </row>
    <row r="5203" spans="1:10">
      <c r="A5203" s="143" t="s">
        <v>27358</v>
      </c>
      <c r="B5203" s="143" t="s">
        <v>12697</v>
      </c>
      <c r="C5203" s="143" t="s">
        <v>2805</v>
      </c>
      <c r="D5203" s="143" t="s">
        <v>60</v>
      </c>
      <c r="E5203" s="143"/>
      <c r="F5203" s="143"/>
      <c r="G5203" s="145" t="s">
        <v>27359</v>
      </c>
      <c r="H5203" s="143"/>
      <c r="I5203" s="143"/>
      <c r="J5203" s="145" t="s">
        <v>26224</v>
      </c>
    </row>
    <row r="5204" spans="1:10">
      <c r="A5204" s="143" t="s">
        <v>27360</v>
      </c>
      <c r="B5204" s="143" t="s">
        <v>12699</v>
      </c>
      <c r="C5204" s="143" t="s">
        <v>2805</v>
      </c>
      <c r="D5204" s="143" t="s">
        <v>60</v>
      </c>
      <c r="E5204" s="143"/>
      <c r="F5204" s="143"/>
      <c r="G5204" s="145" t="s">
        <v>27361</v>
      </c>
      <c r="H5204" s="143"/>
      <c r="I5204" s="143"/>
      <c r="J5204" s="145" t="s">
        <v>27362</v>
      </c>
    </row>
    <row r="5205" spans="1:10">
      <c r="A5205" s="143" t="s">
        <v>27363</v>
      </c>
      <c r="B5205" s="143" t="s">
        <v>12701</v>
      </c>
      <c r="C5205" s="143" t="s">
        <v>2805</v>
      </c>
      <c r="D5205" s="143" t="s">
        <v>60</v>
      </c>
      <c r="E5205" s="143"/>
      <c r="F5205" s="143"/>
      <c r="G5205" s="145" t="s">
        <v>20925</v>
      </c>
      <c r="H5205" s="143"/>
      <c r="I5205" s="143"/>
      <c r="J5205" s="145" t="s">
        <v>27364</v>
      </c>
    </row>
    <row r="5206" spans="1:10">
      <c r="A5206" s="143" t="s">
        <v>27365</v>
      </c>
      <c r="B5206" s="143" t="s">
        <v>12703</v>
      </c>
      <c r="C5206" s="143" t="s">
        <v>2805</v>
      </c>
      <c r="D5206" s="143" t="s">
        <v>60</v>
      </c>
      <c r="E5206" s="143"/>
      <c r="F5206" s="143"/>
      <c r="G5206" s="145" t="s">
        <v>27366</v>
      </c>
      <c r="H5206" s="143"/>
      <c r="I5206" s="143"/>
      <c r="J5206" s="145" t="s">
        <v>27367</v>
      </c>
    </row>
    <row r="5207" spans="1:10">
      <c r="A5207" s="143" t="s">
        <v>27368</v>
      </c>
      <c r="B5207" s="143" t="s">
        <v>12704</v>
      </c>
      <c r="C5207" s="143" t="s">
        <v>2805</v>
      </c>
      <c r="D5207" s="143" t="s">
        <v>60</v>
      </c>
      <c r="E5207" s="143"/>
      <c r="F5207" s="143"/>
      <c r="G5207" s="145" t="s">
        <v>27369</v>
      </c>
      <c r="H5207" s="143"/>
      <c r="I5207" s="143"/>
      <c r="J5207" s="145" t="s">
        <v>27370</v>
      </c>
    </row>
    <row r="5208" spans="1:10">
      <c r="A5208" s="143" t="s">
        <v>27371</v>
      </c>
      <c r="B5208" s="143" t="s">
        <v>12705</v>
      </c>
      <c r="C5208" s="143" t="s">
        <v>2805</v>
      </c>
      <c r="D5208" s="143" t="s">
        <v>60</v>
      </c>
      <c r="E5208" s="143"/>
      <c r="F5208" s="143"/>
      <c r="G5208" s="145" t="s">
        <v>11708</v>
      </c>
      <c r="H5208" s="143"/>
      <c r="I5208" s="143"/>
      <c r="J5208" s="145" t="s">
        <v>13720</v>
      </c>
    </row>
    <row r="5209" spans="1:10">
      <c r="A5209" s="143" t="s">
        <v>27372</v>
      </c>
      <c r="B5209" s="143" t="s">
        <v>12707</v>
      </c>
      <c r="C5209" s="143" t="s">
        <v>2805</v>
      </c>
      <c r="D5209" s="143" t="s">
        <v>60</v>
      </c>
      <c r="E5209" s="143"/>
      <c r="F5209" s="143"/>
      <c r="G5209" s="145" t="s">
        <v>27373</v>
      </c>
      <c r="H5209" s="143"/>
      <c r="I5209" s="143"/>
      <c r="J5209" s="145" t="s">
        <v>27374</v>
      </c>
    </row>
    <row r="5210" spans="1:10">
      <c r="A5210" s="143" t="s">
        <v>27375</v>
      </c>
      <c r="B5210" s="143" t="s">
        <v>27376</v>
      </c>
      <c r="C5210" s="143" t="s">
        <v>2805</v>
      </c>
      <c r="D5210" s="143" t="s">
        <v>60</v>
      </c>
      <c r="E5210" s="143"/>
      <c r="F5210" s="143"/>
      <c r="G5210" s="145" t="s">
        <v>27377</v>
      </c>
      <c r="H5210" s="143"/>
      <c r="I5210" s="143"/>
      <c r="J5210" s="145" t="s">
        <v>27378</v>
      </c>
    </row>
    <row r="5211" spans="1:10">
      <c r="A5211" s="143" t="s">
        <v>27379</v>
      </c>
      <c r="B5211" s="143" t="s">
        <v>27380</v>
      </c>
      <c r="C5211" s="143" t="s">
        <v>2805</v>
      </c>
      <c r="D5211" s="143" t="s">
        <v>60</v>
      </c>
      <c r="E5211" s="143"/>
      <c r="F5211" s="143"/>
      <c r="G5211" s="145" t="s">
        <v>27381</v>
      </c>
      <c r="H5211" s="143"/>
      <c r="I5211" s="143"/>
      <c r="J5211" s="145" t="s">
        <v>27382</v>
      </c>
    </row>
    <row r="5212" spans="1:10">
      <c r="A5212" s="143" t="s">
        <v>27383</v>
      </c>
      <c r="B5212" s="143" t="s">
        <v>27384</v>
      </c>
      <c r="C5212" s="143" t="s">
        <v>2805</v>
      </c>
      <c r="D5212" s="143" t="s">
        <v>60</v>
      </c>
      <c r="E5212" s="143"/>
      <c r="F5212" s="143"/>
      <c r="G5212" s="145" t="s">
        <v>27385</v>
      </c>
      <c r="H5212" s="143"/>
      <c r="I5212" s="143"/>
      <c r="J5212" s="145" t="s">
        <v>27386</v>
      </c>
    </row>
    <row r="5213" spans="1:10">
      <c r="A5213" s="143" t="s">
        <v>27387</v>
      </c>
      <c r="B5213" s="143" t="s">
        <v>12719</v>
      </c>
      <c r="C5213" s="143" t="s">
        <v>2805</v>
      </c>
      <c r="D5213" s="143" t="s">
        <v>60</v>
      </c>
      <c r="E5213" s="143"/>
      <c r="F5213" s="143"/>
      <c r="G5213" s="145" t="s">
        <v>27388</v>
      </c>
      <c r="H5213" s="143"/>
      <c r="I5213" s="143"/>
      <c r="J5213" s="145" t="s">
        <v>13223</v>
      </c>
    </row>
    <row r="5214" spans="1:10">
      <c r="A5214" s="143" t="s">
        <v>27389</v>
      </c>
      <c r="B5214" s="143" t="s">
        <v>12721</v>
      </c>
      <c r="C5214" s="143" t="s">
        <v>2805</v>
      </c>
      <c r="D5214" s="143" t="s">
        <v>60</v>
      </c>
      <c r="E5214" s="143"/>
      <c r="F5214" s="143"/>
      <c r="G5214" s="145" t="s">
        <v>27390</v>
      </c>
      <c r="H5214" s="143"/>
      <c r="I5214" s="143"/>
      <c r="J5214" s="145" t="s">
        <v>27391</v>
      </c>
    </row>
    <row r="5215" spans="1:10">
      <c r="A5215" s="143" t="s">
        <v>27392</v>
      </c>
      <c r="B5215" s="143" t="s">
        <v>12723</v>
      </c>
      <c r="C5215" s="143" t="s">
        <v>2805</v>
      </c>
      <c r="D5215" s="143" t="s">
        <v>60</v>
      </c>
      <c r="E5215" s="143"/>
      <c r="F5215" s="143"/>
      <c r="G5215" s="145" t="s">
        <v>7997</v>
      </c>
      <c r="H5215" s="143"/>
      <c r="I5215" s="143"/>
      <c r="J5215" s="145" t="s">
        <v>12993</v>
      </c>
    </row>
    <row r="5216" spans="1:10">
      <c r="A5216" s="143" t="s">
        <v>27393</v>
      </c>
      <c r="B5216" s="143" t="s">
        <v>12725</v>
      </c>
      <c r="C5216" s="143" t="s">
        <v>2805</v>
      </c>
      <c r="D5216" s="143" t="s">
        <v>60</v>
      </c>
      <c r="E5216" s="143"/>
      <c r="F5216" s="143"/>
      <c r="G5216" s="145" t="s">
        <v>23822</v>
      </c>
      <c r="H5216" s="143"/>
      <c r="I5216" s="143"/>
      <c r="J5216" s="145" t="s">
        <v>21773</v>
      </c>
    </row>
    <row r="5217" spans="1:10">
      <c r="A5217" s="143" t="s">
        <v>12727</v>
      </c>
      <c r="B5217" s="143" t="s">
        <v>12729</v>
      </c>
      <c r="C5217" s="143" t="s">
        <v>2805</v>
      </c>
      <c r="D5217" s="143" t="s">
        <v>60</v>
      </c>
      <c r="E5217" s="143"/>
      <c r="F5217" s="143"/>
      <c r="G5217" s="145" t="s">
        <v>27394</v>
      </c>
      <c r="H5217" s="143"/>
      <c r="I5217" s="143"/>
      <c r="J5217" s="145" t="s">
        <v>27395</v>
      </c>
    </row>
    <row r="5218" spans="1:10">
      <c r="A5218" s="143" t="s">
        <v>12731</v>
      </c>
      <c r="B5218" s="143" t="s">
        <v>12733</v>
      </c>
      <c r="C5218" s="143" t="s">
        <v>2805</v>
      </c>
      <c r="D5218" s="143" t="s">
        <v>60</v>
      </c>
      <c r="E5218" s="143"/>
      <c r="F5218" s="143"/>
      <c r="G5218" s="145" t="s">
        <v>27396</v>
      </c>
      <c r="H5218" s="143"/>
      <c r="I5218" s="143"/>
      <c r="J5218" s="145" t="s">
        <v>27397</v>
      </c>
    </row>
    <row r="5219" spans="1:10">
      <c r="A5219" s="143" t="s">
        <v>12735</v>
      </c>
      <c r="B5219" s="143" t="s">
        <v>12737</v>
      </c>
      <c r="C5219" s="143" t="s">
        <v>2805</v>
      </c>
      <c r="D5219" s="143" t="s">
        <v>60</v>
      </c>
      <c r="E5219" s="143"/>
      <c r="F5219" s="143"/>
      <c r="G5219" s="145" t="s">
        <v>27398</v>
      </c>
      <c r="H5219" s="143"/>
      <c r="I5219" s="143"/>
      <c r="J5219" s="145" t="s">
        <v>27399</v>
      </c>
    </row>
    <row r="5220" spans="1:10">
      <c r="A5220" s="143" t="s">
        <v>27400</v>
      </c>
      <c r="B5220" s="143" t="s">
        <v>12739</v>
      </c>
      <c r="C5220" s="143" t="s">
        <v>2805</v>
      </c>
      <c r="D5220" s="143" t="s">
        <v>60</v>
      </c>
      <c r="E5220" s="143"/>
      <c r="F5220" s="143"/>
      <c r="G5220" s="145" t="s">
        <v>27401</v>
      </c>
      <c r="H5220" s="143"/>
      <c r="I5220" s="143"/>
      <c r="J5220" s="145" t="s">
        <v>27402</v>
      </c>
    </row>
    <row r="5221" spans="1:10">
      <c r="A5221" s="143" t="s">
        <v>27403</v>
      </c>
      <c r="B5221" s="143" t="s">
        <v>12741</v>
      </c>
      <c r="C5221" s="143" t="s">
        <v>2805</v>
      </c>
      <c r="D5221" s="143" t="s">
        <v>60</v>
      </c>
      <c r="E5221" s="143"/>
      <c r="F5221" s="143"/>
      <c r="G5221" s="145" t="s">
        <v>27404</v>
      </c>
      <c r="H5221" s="143"/>
      <c r="I5221" s="143"/>
      <c r="J5221" s="145" t="s">
        <v>4441</v>
      </c>
    </row>
    <row r="5222" spans="1:10">
      <c r="A5222" s="143" t="s">
        <v>27405</v>
      </c>
      <c r="B5222" s="143" t="s">
        <v>12742</v>
      </c>
      <c r="C5222" s="143" t="s">
        <v>2805</v>
      </c>
      <c r="D5222" s="143" t="s">
        <v>60</v>
      </c>
      <c r="E5222" s="143"/>
      <c r="F5222" s="143"/>
      <c r="G5222" s="145" t="s">
        <v>27406</v>
      </c>
      <c r="H5222" s="143"/>
      <c r="I5222" s="143"/>
      <c r="J5222" s="145" t="s">
        <v>27407</v>
      </c>
    </row>
    <row r="5223" spans="1:10">
      <c r="A5223" s="143" t="s">
        <v>27408</v>
      </c>
      <c r="B5223" s="143" t="s">
        <v>12744</v>
      </c>
      <c r="C5223" s="143" t="s">
        <v>2805</v>
      </c>
      <c r="D5223" s="143" t="s">
        <v>60</v>
      </c>
      <c r="E5223" s="143"/>
      <c r="F5223" s="143"/>
      <c r="G5223" s="145" t="s">
        <v>27409</v>
      </c>
      <c r="H5223" s="143"/>
      <c r="I5223" s="143"/>
      <c r="J5223" s="145" t="s">
        <v>27410</v>
      </c>
    </row>
    <row r="5224" spans="1:10">
      <c r="A5224" s="143" t="s">
        <v>27411</v>
      </c>
      <c r="B5224" s="143" t="s">
        <v>12746</v>
      </c>
      <c r="C5224" s="143" t="s">
        <v>2805</v>
      </c>
      <c r="D5224" s="143" t="s">
        <v>60</v>
      </c>
      <c r="E5224" s="143"/>
      <c r="F5224" s="143"/>
      <c r="G5224" s="145" t="s">
        <v>27412</v>
      </c>
      <c r="H5224" s="143"/>
      <c r="I5224" s="143"/>
      <c r="J5224" s="145" t="s">
        <v>27413</v>
      </c>
    </row>
    <row r="5225" spans="1:10">
      <c r="A5225" s="143" t="s">
        <v>27414</v>
      </c>
      <c r="B5225" s="143" t="s">
        <v>12748</v>
      </c>
      <c r="C5225" s="143" t="s">
        <v>2805</v>
      </c>
      <c r="D5225" s="143" t="s">
        <v>60</v>
      </c>
      <c r="E5225" s="143"/>
      <c r="F5225" s="143"/>
      <c r="G5225" s="145" t="s">
        <v>6960</v>
      </c>
      <c r="H5225" s="143"/>
      <c r="I5225" s="143"/>
      <c r="J5225" s="145" t="s">
        <v>27415</v>
      </c>
    </row>
    <row r="5226" spans="1:10">
      <c r="A5226" s="143" t="s">
        <v>27416</v>
      </c>
      <c r="B5226" s="143" t="s">
        <v>12750</v>
      </c>
      <c r="C5226" s="143" t="s">
        <v>2805</v>
      </c>
      <c r="D5226" s="143" t="s">
        <v>60</v>
      </c>
      <c r="E5226" s="143"/>
      <c r="F5226" s="143"/>
      <c r="G5226" s="145" t="s">
        <v>19737</v>
      </c>
      <c r="H5226" s="143"/>
      <c r="I5226" s="143"/>
      <c r="J5226" s="145" t="s">
        <v>27417</v>
      </c>
    </row>
    <row r="5227" spans="1:10">
      <c r="A5227" s="143" t="s">
        <v>27418</v>
      </c>
      <c r="B5227" s="143" t="s">
        <v>12752</v>
      </c>
      <c r="C5227" s="143" t="s">
        <v>2785</v>
      </c>
      <c r="D5227" s="143" t="s">
        <v>60</v>
      </c>
      <c r="E5227" s="143"/>
      <c r="F5227" s="143"/>
      <c r="G5227" s="145" t="s">
        <v>27419</v>
      </c>
      <c r="H5227" s="143"/>
      <c r="I5227" s="143"/>
      <c r="J5227" s="145" t="s">
        <v>4582</v>
      </c>
    </row>
    <row r="5228" spans="1:10">
      <c r="A5228" s="143" t="s">
        <v>27420</v>
      </c>
      <c r="B5228" s="143" t="s">
        <v>12754</v>
      </c>
      <c r="C5228" s="143" t="s">
        <v>2785</v>
      </c>
      <c r="D5228" s="143" t="s">
        <v>60</v>
      </c>
      <c r="E5228" s="143"/>
      <c r="F5228" s="143"/>
      <c r="G5228" s="145" t="s">
        <v>27421</v>
      </c>
      <c r="H5228" s="143"/>
      <c r="I5228" s="143"/>
      <c r="J5228" s="145" t="s">
        <v>27422</v>
      </c>
    </row>
    <row r="5229" spans="1:10">
      <c r="A5229" s="143" t="s">
        <v>27423</v>
      </c>
      <c r="B5229" s="143" t="s">
        <v>12756</v>
      </c>
      <c r="C5229" s="143" t="s">
        <v>2785</v>
      </c>
      <c r="D5229" s="143" t="s">
        <v>60</v>
      </c>
      <c r="E5229" s="143"/>
      <c r="F5229" s="143"/>
      <c r="G5229" s="145" t="s">
        <v>27424</v>
      </c>
      <c r="H5229" s="143"/>
      <c r="I5229" s="143"/>
      <c r="J5229" s="145" t="s">
        <v>27425</v>
      </c>
    </row>
    <row r="5230" spans="1:10">
      <c r="A5230" s="143" t="s">
        <v>27426</v>
      </c>
      <c r="B5230" s="143" t="s">
        <v>12758</v>
      </c>
      <c r="C5230" s="143" t="s">
        <v>2785</v>
      </c>
      <c r="D5230" s="143" t="s">
        <v>60</v>
      </c>
      <c r="E5230" s="143"/>
      <c r="F5230" s="143"/>
      <c r="G5230" s="145" t="s">
        <v>27427</v>
      </c>
      <c r="H5230" s="143"/>
      <c r="I5230" s="143"/>
      <c r="J5230" s="145" t="s">
        <v>27428</v>
      </c>
    </row>
    <row r="5231" spans="1:10">
      <c r="A5231" s="143" t="s">
        <v>27429</v>
      </c>
      <c r="B5231" s="143" t="s">
        <v>12760</v>
      </c>
      <c r="C5231" s="143" t="s">
        <v>2785</v>
      </c>
      <c r="D5231" s="143" t="s">
        <v>60</v>
      </c>
      <c r="E5231" s="143"/>
      <c r="F5231" s="143"/>
      <c r="G5231" s="145" t="s">
        <v>27430</v>
      </c>
      <c r="H5231" s="143"/>
      <c r="I5231" s="143"/>
      <c r="J5231" s="145" t="s">
        <v>27431</v>
      </c>
    </row>
    <row r="5232" spans="1:10">
      <c r="A5232" s="143" t="s">
        <v>27432</v>
      </c>
      <c r="B5232" s="143" t="s">
        <v>12762</v>
      </c>
      <c r="C5232" s="143" t="s">
        <v>2785</v>
      </c>
      <c r="D5232" s="143" t="s">
        <v>60</v>
      </c>
      <c r="E5232" s="143"/>
      <c r="F5232" s="143"/>
      <c r="G5232" s="145" t="s">
        <v>27433</v>
      </c>
      <c r="H5232" s="143"/>
      <c r="I5232" s="143"/>
      <c r="J5232" s="145" t="s">
        <v>27434</v>
      </c>
    </row>
    <row r="5233" spans="1:10">
      <c r="A5233" s="143" t="s">
        <v>27435</v>
      </c>
      <c r="B5233" s="143" t="s">
        <v>12764</v>
      </c>
      <c r="C5233" s="143" t="s">
        <v>2785</v>
      </c>
      <c r="D5233" s="143" t="s">
        <v>60</v>
      </c>
      <c r="E5233" s="143"/>
      <c r="F5233" s="143"/>
      <c r="G5233" s="145" t="s">
        <v>4078</v>
      </c>
      <c r="H5233" s="143"/>
      <c r="I5233" s="143"/>
      <c r="J5233" s="145" t="s">
        <v>27436</v>
      </c>
    </row>
    <row r="5234" spans="1:10">
      <c r="A5234" s="143" t="s">
        <v>27437</v>
      </c>
      <c r="B5234" s="143" t="s">
        <v>12765</v>
      </c>
      <c r="C5234" s="143" t="s">
        <v>2785</v>
      </c>
      <c r="D5234" s="143" t="s">
        <v>60</v>
      </c>
      <c r="E5234" s="143"/>
      <c r="F5234" s="143"/>
      <c r="G5234" s="145" t="s">
        <v>15322</v>
      </c>
      <c r="H5234" s="143"/>
      <c r="I5234" s="143"/>
      <c r="J5234" s="145" t="s">
        <v>27438</v>
      </c>
    </row>
    <row r="5235" spans="1:10">
      <c r="A5235" s="143" t="s">
        <v>27439</v>
      </c>
      <c r="B5235" s="143" t="s">
        <v>12767</v>
      </c>
      <c r="C5235" s="143" t="s">
        <v>2785</v>
      </c>
      <c r="D5235" s="143" t="s">
        <v>60</v>
      </c>
      <c r="E5235" s="143"/>
      <c r="F5235" s="143"/>
      <c r="G5235" s="145" t="s">
        <v>23278</v>
      </c>
      <c r="H5235" s="143"/>
      <c r="I5235" s="143"/>
      <c r="J5235" s="145" t="s">
        <v>9648</v>
      </c>
    </row>
    <row r="5236" spans="1:10">
      <c r="A5236" s="143" t="s">
        <v>27440</v>
      </c>
      <c r="B5236" s="143" t="s">
        <v>12769</v>
      </c>
      <c r="C5236" s="143" t="s">
        <v>2785</v>
      </c>
      <c r="D5236" s="143" t="s">
        <v>114</v>
      </c>
      <c r="E5236" s="143"/>
      <c r="F5236" s="143"/>
      <c r="G5236" s="145" t="s">
        <v>4076</v>
      </c>
      <c r="H5236" s="143"/>
      <c r="I5236" s="143"/>
      <c r="J5236" s="145" t="s">
        <v>9509</v>
      </c>
    </row>
    <row r="5237" spans="1:10">
      <c r="A5237" s="143" t="s">
        <v>27441</v>
      </c>
      <c r="B5237" s="143" t="s">
        <v>12770</v>
      </c>
      <c r="C5237" s="143" t="s">
        <v>2805</v>
      </c>
      <c r="D5237" s="143" t="s">
        <v>114</v>
      </c>
      <c r="E5237" s="143"/>
      <c r="F5237" s="143"/>
      <c r="G5237" s="145" t="s">
        <v>8142</v>
      </c>
      <c r="H5237" s="143"/>
      <c r="I5237" s="143"/>
      <c r="J5237" s="145" t="s">
        <v>5127</v>
      </c>
    </row>
    <row r="5238" spans="1:10">
      <c r="A5238" s="143" t="s">
        <v>27442</v>
      </c>
      <c r="B5238" s="143" t="s">
        <v>27443</v>
      </c>
      <c r="C5238" s="143" t="s">
        <v>2805</v>
      </c>
      <c r="D5238" s="143" t="s">
        <v>60</v>
      </c>
      <c r="E5238" s="143"/>
      <c r="F5238" s="143"/>
      <c r="G5238" s="145" t="s">
        <v>27444</v>
      </c>
      <c r="H5238" s="143"/>
      <c r="I5238" s="143"/>
      <c r="J5238" s="145" t="s">
        <v>3235</v>
      </c>
    </row>
    <row r="5239" spans="1:10">
      <c r="A5239" s="143" t="s">
        <v>27445</v>
      </c>
      <c r="B5239" s="143" t="s">
        <v>27446</v>
      </c>
      <c r="C5239" s="143" t="s">
        <v>2805</v>
      </c>
      <c r="D5239" s="143" t="s">
        <v>60</v>
      </c>
      <c r="E5239" s="143"/>
      <c r="F5239" s="143"/>
      <c r="G5239" s="145" t="s">
        <v>27447</v>
      </c>
      <c r="H5239" s="143"/>
      <c r="I5239" s="143"/>
      <c r="J5239" s="145" t="s">
        <v>27448</v>
      </c>
    </row>
    <row r="5240" spans="1:10">
      <c r="A5240" s="143" t="s">
        <v>27449</v>
      </c>
      <c r="B5240" s="143" t="s">
        <v>27450</v>
      </c>
      <c r="C5240" s="143" t="s">
        <v>2805</v>
      </c>
      <c r="D5240" s="143" t="s">
        <v>60</v>
      </c>
      <c r="E5240" s="143"/>
      <c r="F5240" s="143"/>
      <c r="G5240" s="145" t="s">
        <v>27451</v>
      </c>
      <c r="H5240" s="143"/>
      <c r="I5240" s="143"/>
      <c r="J5240" s="145" t="s">
        <v>11721</v>
      </c>
    </row>
    <row r="5241" spans="1:10">
      <c r="A5241" s="143" t="s">
        <v>12781</v>
      </c>
      <c r="B5241" s="143" t="s">
        <v>12787</v>
      </c>
      <c r="C5241" s="143" t="s">
        <v>2805</v>
      </c>
      <c r="D5241" s="143" t="s">
        <v>60</v>
      </c>
      <c r="E5241" s="143"/>
      <c r="F5241" s="143"/>
      <c r="G5241" s="145" t="s">
        <v>27452</v>
      </c>
      <c r="H5241" s="143"/>
      <c r="I5241" s="143"/>
      <c r="J5241" s="145" t="s">
        <v>27453</v>
      </c>
    </row>
    <row r="5242" spans="1:10">
      <c r="A5242" s="143" t="s">
        <v>12789</v>
      </c>
      <c r="B5242" s="143" t="s">
        <v>12790</v>
      </c>
      <c r="C5242" s="143" t="s">
        <v>2805</v>
      </c>
      <c r="D5242" s="143" t="s">
        <v>60</v>
      </c>
      <c r="E5242" s="143"/>
      <c r="F5242" s="143"/>
      <c r="G5242" s="145" t="s">
        <v>27454</v>
      </c>
      <c r="H5242" s="143"/>
      <c r="I5242" s="143"/>
      <c r="J5242" s="145" t="s">
        <v>19777</v>
      </c>
    </row>
    <row r="5243" spans="1:10">
      <c r="A5243" s="143" t="s">
        <v>27455</v>
      </c>
      <c r="B5243" s="143" t="s">
        <v>12791</v>
      </c>
      <c r="C5243" s="143" t="s">
        <v>2805</v>
      </c>
      <c r="D5243" s="143" t="s">
        <v>60</v>
      </c>
      <c r="E5243" s="143"/>
      <c r="F5243" s="143"/>
      <c r="G5243" s="145" t="s">
        <v>9001</v>
      </c>
      <c r="H5243" s="143"/>
      <c r="I5243" s="143"/>
      <c r="J5243" s="145" t="s">
        <v>3956</v>
      </c>
    </row>
    <row r="5244" spans="1:10">
      <c r="A5244" s="143" t="s">
        <v>12793</v>
      </c>
      <c r="B5244" s="143" t="s">
        <v>12794</v>
      </c>
      <c r="C5244" s="143" t="s">
        <v>2805</v>
      </c>
      <c r="D5244" s="143" t="s">
        <v>60</v>
      </c>
      <c r="E5244" s="143"/>
      <c r="F5244" s="143"/>
      <c r="G5244" s="145" t="s">
        <v>27456</v>
      </c>
      <c r="H5244" s="143"/>
      <c r="I5244" s="143"/>
      <c r="J5244" s="145" t="s">
        <v>27457</v>
      </c>
    </row>
    <row r="5245" spans="1:10">
      <c r="A5245" s="143" t="s">
        <v>27458</v>
      </c>
      <c r="B5245" s="143" t="s">
        <v>12796</v>
      </c>
      <c r="C5245" s="143" t="s">
        <v>2805</v>
      </c>
      <c r="D5245" s="143" t="s">
        <v>85</v>
      </c>
      <c r="E5245" s="143"/>
      <c r="F5245" s="143"/>
      <c r="G5245" s="145" t="s">
        <v>7859</v>
      </c>
      <c r="H5245" s="143"/>
      <c r="I5245" s="143"/>
      <c r="J5245" s="145" t="s">
        <v>27459</v>
      </c>
    </row>
    <row r="5246" spans="1:10">
      <c r="A5246" s="143" t="s">
        <v>27460</v>
      </c>
      <c r="B5246" s="143" t="s">
        <v>27461</v>
      </c>
      <c r="C5246" s="143" t="s">
        <v>2805</v>
      </c>
      <c r="D5246" s="143" t="s">
        <v>60</v>
      </c>
      <c r="E5246" s="143"/>
      <c r="F5246" s="143"/>
      <c r="G5246" s="145" t="s">
        <v>8036</v>
      </c>
      <c r="H5246" s="143"/>
      <c r="I5246" s="143"/>
      <c r="J5246" s="145" t="s">
        <v>22851</v>
      </c>
    </row>
    <row r="5247" spans="1:10">
      <c r="A5247" s="143" t="s">
        <v>27462</v>
      </c>
      <c r="B5247" s="143" t="s">
        <v>27463</v>
      </c>
      <c r="C5247" s="143" t="s">
        <v>2805</v>
      </c>
      <c r="D5247" s="143" t="s">
        <v>60</v>
      </c>
      <c r="E5247" s="143"/>
      <c r="F5247" s="143"/>
      <c r="G5247" s="145" t="s">
        <v>14203</v>
      </c>
      <c r="H5247" s="143"/>
      <c r="I5247" s="143"/>
      <c r="J5247" s="145" t="s">
        <v>3258</v>
      </c>
    </row>
    <row r="5248" spans="1:10">
      <c r="A5248" s="143" t="s">
        <v>27464</v>
      </c>
      <c r="B5248" s="143" t="s">
        <v>27465</v>
      </c>
      <c r="C5248" s="143" t="s">
        <v>2805</v>
      </c>
      <c r="D5248" s="143" t="s">
        <v>85</v>
      </c>
      <c r="E5248" s="143"/>
      <c r="F5248" s="143"/>
      <c r="G5248" s="145" t="s">
        <v>3092</v>
      </c>
      <c r="H5248" s="143"/>
      <c r="I5248" s="143"/>
      <c r="J5248" s="145" t="s">
        <v>24839</v>
      </c>
    </row>
    <row r="5249" spans="1:10">
      <c r="A5249" s="143" t="s">
        <v>27466</v>
      </c>
      <c r="B5249" s="143" t="s">
        <v>27467</v>
      </c>
      <c r="C5249" s="143" t="s">
        <v>2805</v>
      </c>
      <c r="D5249" s="143" t="s">
        <v>85</v>
      </c>
      <c r="E5249" s="143"/>
      <c r="F5249" s="143"/>
      <c r="G5249" s="145" t="s">
        <v>27468</v>
      </c>
      <c r="H5249" s="143"/>
      <c r="I5249" s="143"/>
      <c r="J5249" s="145" t="s">
        <v>21826</v>
      </c>
    </row>
    <row r="5250" spans="1:10">
      <c r="A5250" s="143" t="s">
        <v>27469</v>
      </c>
      <c r="B5250" s="143" t="s">
        <v>27470</v>
      </c>
      <c r="C5250" s="143" t="s">
        <v>2805</v>
      </c>
      <c r="D5250" s="143" t="s">
        <v>85</v>
      </c>
      <c r="E5250" s="143"/>
      <c r="F5250" s="143"/>
      <c r="G5250" s="145" t="s">
        <v>16240</v>
      </c>
      <c r="H5250" s="143"/>
      <c r="I5250" s="143"/>
      <c r="J5250" s="145" t="s">
        <v>7043</v>
      </c>
    </row>
    <row r="5251" spans="1:10">
      <c r="A5251" s="143" t="s">
        <v>27471</v>
      </c>
      <c r="B5251" s="143" t="s">
        <v>27472</v>
      </c>
      <c r="C5251" s="143" t="s">
        <v>2805</v>
      </c>
      <c r="D5251" s="143" t="s">
        <v>85</v>
      </c>
      <c r="E5251" s="143"/>
      <c r="F5251" s="143"/>
      <c r="G5251" s="145" t="s">
        <v>27473</v>
      </c>
      <c r="H5251" s="143"/>
      <c r="I5251" s="143"/>
      <c r="J5251" s="145" t="s">
        <v>27474</v>
      </c>
    </row>
    <row r="5252" spans="1:10">
      <c r="A5252" s="143" t="s">
        <v>27475</v>
      </c>
      <c r="B5252" s="143" t="s">
        <v>27476</v>
      </c>
      <c r="C5252" s="143" t="s">
        <v>2805</v>
      </c>
      <c r="D5252" s="143" t="s">
        <v>85</v>
      </c>
      <c r="E5252" s="143"/>
      <c r="F5252" s="143"/>
      <c r="G5252" s="145" t="s">
        <v>27477</v>
      </c>
      <c r="H5252" s="143"/>
      <c r="I5252" s="143"/>
      <c r="J5252" s="145" t="s">
        <v>25443</v>
      </c>
    </row>
    <row r="5253" spans="1:10">
      <c r="A5253" s="143" t="s">
        <v>27478</v>
      </c>
      <c r="B5253" s="143" t="s">
        <v>27479</v>
      </c>
      <c r="C5253" s="143" t="s">
        <v>2785</v>
      </c>
      <c r="D5253" s="143" t="s">
        <v>85</v>
      </c>
      <c r="E5253" s="143"/>
      <c r="F5253" s="143"/>
      <c r="G5253" s="145" t="s">
        <v>27480</v>
      </c>
      <c r="H5253" s="143"/>
      <c r="I5253" s="143"/>
      <c r="J5253" s="145" t="s">
        <v>19337</v>
      </c>
    </row>
    <row r="5254" spans="1:10">
      <c r="A5254" s="143" t="s">
        <v>27481</v>
      </c>
      <c r="B5254" s="143" t="s">
        <v>27482</v>
      </c>
      <c r="C5254" s="143" t="s">
        <v>2785</v>
      </c>
      <c r="D5254" s="143" t="s">
        <v>85</v>
      </c>
      <c r="E5254" s="143"/>
      <c r="F5254" s="143"/>
      <c r="G5254" s="145" t="s">
        <v>27483</v>
      </c>
      <c r="H5254" s="143"/>
      <c r="I5254" s="143"/>
      <c r="J5254" s="145" t="s">
        <v>27484</v>
      </c>
    </row>
    <row r="5255" spans="1:10">
      <c r="A5255" s="143" t="s">
        <v>27485</v>
      </c>
      <c r="B5255" s="143" t="s">
        <v>27486</v>
      </c>
      <c r="C5255" s="143" t="s">
        <v>2785</v>
      </c>
      <c r="D5255" s="143" t="s">
        <v>85</v>
      </c>
      <c r="E5255" s="143"/>
      <c r="F5255" s="143"/>
      <c r="G5255" s="145" t="s">
        <v>6363</v>
      </c>
      <c r="H5255" s="143"/>
      <c r="I5255" s="143"/>
      <c r="J5255" s="145" t="s">
        <v>27487</v>
      </c>
    </row>
    <row r="5256" spans="1:10">
      <c r="A5256" s="143" t="s">
        <v>27488</v>
      </c>
      <c r="B5256" s="143" t="s">
        <v>27489</v>
      </c>
      <c r="C5256" s="143" t="s">
        <v>2805</v>
      </c>
      <c r="D5256" s="143" t="s">
        <v>85</v>
      </c>
      <c r="E5256" s="143"/>
      <c r="F5256" s="143"/>
      <c r="G5256" s="145" t="s">
        <v>27490</v>
      </c>
      <c r="H5256" s="143"/>
      <c r="I5256" s="143"/>
      <c r="J5256" s="145" t="s">
        <v>20383</v>
      </c>
    </row>
    <row r="5257" spans="1:10">
      <c r="A5257" s="143" t="s">
        <v>27491</v>
      </c>
      <c r="B5257" s="143" t="s">
        <v>27492</v>
      </c>
      <c r="C5257" s="143" t="s">
        <v>2805</v>
      </c>
      <c r="D5257" s="143" t="s">
        <v>85</v>
      </c>
      <c r="E5257" s="143"/>
      <c r="F5257" s="143"/>
      <c r="G5257" s="145" t="s">
        <v>27493</v>
      </c>
      <c r="H5257" s="143"/>
      <c r="I5257" s="143"/>
      <c r="J5257" s="145" t="s">
        <v>23435</v>
      </c>
    </row>
    <row r="5258" spans="1:10">
      <c r="A5258" s="143" t="s">
        <v>27494</v>
      </c>
      <c r="B5258" s="143" t="s">
        <v>27495</v>
      </c>
      <c r="C5258" s="143" t="s">
        <v>2805</v>
      </c>
      <c r="D5258" s="143" t="s">
        <v>60</v>
      </c>
      <c r="E5258" s="143"/>
      <c r="F5258" s="143"/>
      <c r="G5258" s="145" t="s">
        <v>7961</v>
      </c>
      <c r="H5258" s="143"/>
      <c r="I5258" s="143"/>
      <c r="J5258" s="145" t="s">
        <v>7293</v>
      </c>
    </row>
    <row r="5259" spans="1:10">
      <c r="A5259" s="143" t="s">
        <v>27496</v>
      </c>
      <c r="B5259" s="143" t="s">
        <v>27497</v>
      </c>
      <c r="C5259" s="143" t="s">
        <v>2785</v>
      </c>
      <c r="D5259" s="143" t="s">
        <v>60</v>
      </c>
      <c r="E5259" s="143"/>
      <c r="F5259" s="143"/>
      <c r="G5259" s="145" t="s">
        <v>15525</v>
      </c>
      <c r="H5259" s="143"/>
      <c r="I5259" s="143"/>
      <c r="J5259" s="145" t="s">
        <v>14604</v>
      </c>
    </row>
    <row r="5260" spans="1:10">
      <c r="A5260" s="143" t="s">
        <v>27498</v>
      </c>
      <c r="B5260" s="143" t="s">
        <v>27499</v>
      </c>
      <c r="C5260" s="143" t="s">
        <v>2785</v>
      </c>
      <c r="D5260" s="143" t="s">
        <v>85</v>
      </c>
      <c r="E5260" s="143"/>
      <c r="F5260" s="143"/>
      <c r="G5260" s="145" t="s">
        <v>3753</v>
      </c>
      <c r="H5260" s="143"/>
      <c r="I5260" s="143"/>
      <c r="J5260" s="145" t="s">
        <v>10943</v>
      </c>
    </row>
    <row r="5261" spans="1:10">
      <c r="A5261" s="143" t="s">
        <v>27500</v>
      </c>
      <c r="B5261" s="143" t="s">
        <v>27501</v>
      </c>
      <c r="C5261" s="143" t="s">
        <v>2785</v>
      </c>
      <c r="D5261" s="143" t="s">
        <v>85</v>
      </c>
      <c r="E5261" s="143"/>
      <c r="F5261" s="143"/>
      <c r="G5261" s="145" t="s">
        <v>27502</v>
      </c>
      <c r="H5261" s="143"/>
      <c r="I5261" s="143"/>
      <c r="J5261" s="145" t="s">
        <v>27503</v>
      </c>
    </row>
    <row r="5262" spans="1:10">
      <c r="A5262" s="143" t="s">
        <v>27504</v>
      </c>
      <c r="B5262" s="143" t="s">
        <v>27505</v>
      </c>
      <c r="C5262" s="143" t="s">
        <v>2785</v>
      </c>
      <c r="D5262" s="143" t="s">
        <v>85</v>
      </c>
      <c r="E5262" s="143"/>
      <c r="F5262" s="143"/>
      <c r="G5262" s="145" t="s">
        <v>27083</v>
      </c>
      <c r="H5262" s="143"/>
      <c r="I5262" s="143"/>
      <c r="J5262" s="145" t="s">
        <v>27506</v>
      </c>
    </row>
    <row r="5263" spans="1:10">
      <c r="A5263" s="143" t="s">
        <v>27507</v>
      </c>
      <c r="B5263" s="143" t="s">
        <v>27508</v>
      </c>
      <c r="C5263" s="143" t="s">
        <v>2805</v>
      </c>
      <c r="D5263" s="143" t="s">
        <v>85</v>
      </c>
      <c r="E5263" s="143"/>
      <c r="F5263" s="143"/>
      <c r="G5263" s="145" t="s">
        <v>27509</v>
      </c>
      <c r="H5263" s="143"/>
      <c r="I5263" s="143"/>
      <c r="J5263" s="145" t="s">
        <v>27510</v>
      </c>
    </row>
    <row r="5264" spans="1:10">
      <c r="A5264" s="143" t="s">
        <v>27511</v>
      </c>
      <c r="B5264" s="143" t="s">
        <v>27512</v>
      </c>
      <c r="C5264" s="143" t="s">
        <v>2785</v>
      </c>
      <c r="D5264" s="143" t="s">
        <v>85</v>
      </c>
      <c r="E5264" s="143"/>
      <c r="F5264" s="143"/>
      <c r="G5264" s="145" t="s">
        <v>27513</v>
      </c>
      <c r="H5264" s="143"/>
      <c r="I5264" s="143"/>
      <c r="J5264" s="145" t="s">
        <v>27514</v>
      </c>
    </row>
    <row r="5265" spans="1:10">
      <c r="A5265" s="143" t="s">
        <v>27515</v>
      </c>
      <c r="B5265" s="143" t="s">
        <v>27516</v>
      </c>
      <c r="C5265" s="143" t="s">
        <v>2805</v>
      </c>
      <c r="D5265" s="143" t="s">
        <v>85</v>
      </c>
      <c r="E5265" s="143"/>
      <c r="F5265" s="143"/>
      <c r="G5265" s="145" t="s">
        <v>27517</v>
      </c>
      <c r="H5265" s="143"/>
      <c r="I5265" s="143"/>
      <c r="J5265" s="145" t="s">
        <v>9947</v>
      </c>
    </row>
    <row r="5266" spans="1:10">
      <c r="A5266" s="143" t="s">
        <v>27518</v>
      </c>
      <c r="B5266" s="143" t="s">
        <v>27519</v>
      </c>
      <c r="C5266" s="143" t="s">
        <v>2805</v>
      </c>
      <c r="D5266" s="143" t="s">
        <v>85</v>
      </c>
      <c r="E5266" s="143"/>
      <c r="F5266" s="143"/>
      <c r="G5266" s="145" t="s">
        <v>18021</v>
      </c>
      <c r="H5266" s="143"/>
      <c r="I5266" s="143"/>
      <c r="J5266" s="145" t="s">
        <v>21040</v>
      </c>
    </row>
    <row r="5267" spans="1:10">
      <c r="A5267" s="143" t="s">
        <v>27520</v>
      </c>
      <c r="B5267" s="143" t="s">
        <v>27521</v>
      </c>
      <c r="C5267" s="143" t="s">
        <v>2785</v>
      </c>
      <c r="D5267" s="143" t="s">
        <v>85</v>
      </c>
      <c r="E5267" s="143"/>
      <c r="F5267" s="143"/>
      <c r="G5267" s="145" t="s">
        <v>27522</v>
      </c>
      <c r="H5267" s="143"/>
      <c r="I5267" s="143"/>
      <c r="J5267" s="145" t="s">
        <v>27523</v>
      </c>
    </row>
    <row r="5268" spans="1:10">
      <c r="A5268" s="143" t="s">
        <v>27524</v>
      </c>
      <c r="B5268" s="143" t="s">
        <v>27525</v>
      </c>
      <c r="C5268" s="143" t="s">
        <v>2805</v>
      </c>
      <c r="D5268" s="143" t="s">
        <v>85</v>
      </c>
      <c r="E5268" s="143"/>
      <c r="F5268" s="143"/>
      <c r="G5268" s="145" t="s">
        <v>27526</v>
      </c>
      <c r="H5268" s="143"/>
      <c r="I5268" s="143"/>
      <c r="J5268" s="145" t="s">
        <v>13366</v>
      </c>
    </row>
    <row r="5269" spans="1:10">
      <c r="A5269" s="143" t="s">
        <v>27527</v>
      </c>
      <c r="B5269" s="143" t="s">
        <v>27528</v>
      </c>
      <c r="C5269" s="143" t="s">
        <v>2805</v>
      </c>
      <c r="D5269" s="143" t="s">
        <v>85</v>
      </c>
      <c r="E5269" s="143"/>
      <c r="F5269" s="143"/>
      <c r="G5269" s="145" t="s">
        <v>27529</v>
      </c>
      <c r="H5269" s="143"/>
      <c r="I5269" s="143"/>
      <c r="J5269" s="145" t="s">
        <v>27530</v>
      </c>
    </row>
    <row r="5270" spans="1:10">
      <c r="A5270" s="143" t="s">
        <v>27531</v>
      </c>
      <c r="B5270" s="143" t="s">
        <v>27532</v>
      </c>
      <c r="C5270" s="143" t="s">
        <v>2805</v>
      </c>
      <c r="D5270" s="143" t="s">
        <v>85</v>
      </c>
      <c r="E5270" s="143"/>
      <c r="F5270" s="143"/>
      <c r="G5270" s="145" t="s">
        <v>3871</v>
      </c>
      <c r="H5270" s="143"/>
      <c r="I5270" s="143"/>
      <c r="J5270" s="145" t="s">
        <v>4880</v>
      </c>
    </row>
    <row r="5271" spans="1:10">
      <c r="A5271" s="143" t="s">
        <v>27533</v>
      </c>
      <c r="B5271" s="143" t="s">
        <v>27534</v>
      </c>
      <c r="C5271" s="143" t="s">
        <v>2785</v>
      </c>
      <c r="D5271" s="143" t="s">
        <v>60</v>
      </c>
      <c r="E5271" s="143"/>
      <c r="F5271" s="143"/>
      <c r="G5271" s="145" t="s">
        <v>4890</v>
      </c>
      <c r="H5271" s="143"/>
      <c r="I5271" s="143"/>
      <c r="J5271" s="145" t="s">
        <v>4890</v>
      </c>
    </row>
    <row r="5272" spans="1:10">
      <c r="A5272" s="143" t="s">
        <v>27535</v>
      </c>
      <c r="B5272" s="143" t="s">
        <v>27536</v>
      </c>
      <c r="C5272" s="143" t="s">
        <v>2785</v>
      </c>
      <c r="D5272" s="143" t="s">
        <v>85</v>
      </c>
      <c r="E5272" s="143"/>
      <c r="F5272" s="143"/>
      <c r="G5272" s="145" t="s">
        <v>27537</v>
      </c>
      <c r="H5272" s="143"/>
      <c r="I5272" s="143"/>
      <c r="J5272" s="145" t="s">
        <v>6812</v>
      </c>
    </row>
    <row r="5273" spans="1:10">
      <c r="A5273" s="143" t="s">
        <v>27538</v>
      </c>
      <c r="B5273" s="143" t="s">
        <v>27539</v>
      </c>
      <c r="C5273" s="143" t="s">
        <v>2785</v>
      </c>
      <c r="D5273" s="143" t="s">
        <v>85</v>
      </c>
      <c r="E5273" s="143"/>
      <c r="F5273" s="143"/>
      <c r="G5273" s="145" t="s">
        <v>9741</v>
      </c>
      <c r="H5273" s="143"/>
      <c r="I5273" s="143"/>
      <c r="J5273" s="145" t="s">
        <v>27540</v>
      </c>
    </row>
    <row r="5274" spans="1:10">
      <c r="A5274" s="143" t="s">
        <v>27541</v>
      </c>
      <c r="B5274" s="143" t="s">
        <v>12861</v>
      </c>
      <c r="C5274" s="143" t="s">
        <v>2785</v>
      </c>
      <c r="D5274" s="143" t="s">
        <v>60</v>
      </c>
      <c r="E5274" s="143"/>
      <c r="F5274" s="143"/>
      <c r="G5274" s="145" t="s">
        <v>16587</v>
      </c>
      <c r="H5274" s="143"/>
      <c r="I5274" s="143"/>
      <c r="J5274" s="145" t="s">
        <v>27542</v>
      </c>
    </row>
    <row r="5275" spans="1:10">
      <c r="A5275" s="143" t="s">
        <v>27543</v>
      </c>
      <c r="B5275" s="143" t="s">
        <v>12863</v>
      </c>
      <c r="C5275" s="143" t="s">
        <v>2785</v>
      </c>
      <c r="D5275" s="143" t="s">
        <v>60</v>
      </c>
      <c r="E5275" s="143"/>
      <c r="F5275" s="143"/>
      <c r="G5275" s="145" t="s">
        <v>27544</v>
      </c>
      <c r="H5275" s="143"/>
      <c r="I5275" s="143"/>
      <c r="J5275" s="145" t="s">
        <v>10699</v>
      </c>
    </row>
    <row r="5276" spans="1:10">
      <c r="A5276" s="143" t="s">
        <v>27545</v>
      </c>
      <c r="B5276" s="143" t="s">
        <v>12865</v>
      </c>
      <c r="C5276" s="143" t="s">
        <v>2785</v>
      </c>
      <c r="D5276" s="143" t="s">
        <v>60</v>
      </c>
      <c r="E5276" s="143"/>
      <c r="F5276" s="143"/>
      <c r="G5276" s="145" t="s">
        <v>27546</v>
      </c>
      <c r="H5276" s="143"/>
      <c r="I5276" s="143"/>
      <c r="J5276" s="145" t="s">
        <v>11593</v>
      </c>
    </row>
    <row r="5277" spans="1:10">
      <c r="A5277" s="143" t="s">
        <v>27547</v>
      </c>
      <c r="B5277" s="143" t="s">
        <v>12867</v>
      </c>
      <c r="C5277" s="143" t="s">
        <v>2785</v>
      </c>
      <c r="D5277" s="143" t="s">
        <v>60</v>
      </c>
      <c r="E5277" s="143"/>
      <c r="F5277" s="143"/>
      <c r="G5277" s="145" t="s">
        <v>27548</v>
      </c>
      <c r="H5277" s="143"/>
      <c r="I5277" s="143"/>
      <c r="J5277" s="145" t="s">
        <v>9154</v>
      </c>
    </row>
    <row r="5278" spans="1:10">
      <c r="A5278" s="143" t="s">
        <v>27549</v>
      </c>
      <c r="B5278" s="143" t="s">
        <v>12869</v>
      </c>
      <c r="C5278" s="143" t="s">
        <v>2785</v>
      </c>
      <c r="D5278" s="143" t="s">
        <v>60</v>
      </c>
      <c r="E5278" s="143"/>
      <c r="F5278" s="143"/>
      <c r="G5278" s="145" t="s">
        <v>27550</v>
      </c>
      <c r="H5278" s="143"/>
      <c r="I5278" s="143"/>
      <c r="J5278" s="145" t="s">
        <v>21065</v>
      </c>
    </row>
    <row r="5279" spans="1:10">
      <c r="A5279" s="143" t="s">
        <v>27551</v>
      </c>
      <c r="B5279" s="143" t="s">
        <v>12871</v>
      </c>
      <c r="C5279" s="143" t="s">
        <v>2785</v>
      </c>
      <c r="D5279" s="143" t="s">
        <v>60</v>
      </c>
      <c r="E5279" s="143"/>
      <c r="F5279" s="143"/>
      <c r="G5279" s="145" t="s">
        <v>8014</v>
      </c>
      <c r="H5279" s="143"/>
      <c r="I5279" s="143"/>
      <c r="J5279" s="145" t="s">
        <v>27552</v>
      </c>
    </row>
    <row r="5280" spans="1:10">
      <c r="A5280" s="143" t="s">
        <v>27553</v>
      </c>
      <c r="B5280" s="143" t="s">
        <v>12873</v>
      </c>
      <c r="C5280" s="143" t="s">
        <v>2785</v>
      </c>
      <c r="D5280" s="143" t="s">
        <v>60</v>
      </c>
      <c r="E5280" s="143"/>
      <c r="F5280" s="143"/>
      <c r="G5280" s="145" t="s">
        <v>14396</v>
      </c>
      <c r="H5280" s="143"/>
      <c r="I5280" s="143"/>
      <c r="J5280" s="145" t="s">
        <v>23721</v>
      </c>
    </row>
    <row r="5281" spans="1:10">
      <c r="A5281" s="143" t="s">
        <v>27554</v>
      </c>
      <c r="B5281" s="143" t="s">
        <v>12875</v>
      </c>
      <c r="C5281" s="143" t="s">
        <v>2785</v>
      </c>
      <c r="D5281" s="143" t="s">
        <v>60</v>
      </c>
      <c r="E5281" s="143"/>
      <c r="F5281" s="143"/>
      <c r="G5281" s="145" t="s">
        <v>27555</v>
      </c>
      <c r="H5281" s="143"/>
      <c r="I5281" s="143"/>
      <c r="J5281" s="145" t="s">
        <v>27556</v>
      </c>
    </row>
    <row r="5282" spans="1:10">
      <c r="A5282" s="143" t="s">
        <v>27557</v>
      </c>
      <c r="B5282" s="143" t="s">
        <v>12877</v>
      </c>
      <c r="C5282" s="143" t="s">
        <v>2785</v>
      </c>
      <c r="D5282" s="143" t="s">
        <v>60</v>
      </c>
      <c r="E5282" s="143"/>
      <c r="F5282" s="143"/>
      <c r="G5282" s="145" t="s">
        <v>27558</v>
      </c>
      <c r="H5282" s="143"/>
      <c r="I5282" s="143"/>
      <c r="J5282" s="145" t="s">
        <v>3881</v>
      </c>
    </row>
    <row r="5283" spans="1:10">
      <c r="A5283" s="143" t="s">
        <v>27559</v>
      </c>
      <c r="B5283" s="143" t="s">
        <v>12878</v>
      </c>
      <c r="C5283" s="143" t="s">
        <v>2785</v>
      </c>
      <c r="D5283" s="143" t="s">
        <v>60</v>
      </c>
      <c r="E5283" s="143"/>
      <c r="F5283" s="143"/>
      <c r="G5283" s="145" t="s">
        <v>8831</v>
      </c>
      <c r="H5283" s="143"/>
      <c r="I5283" s="143"/>
      <c r="J5283" s="145" t="s">
        <v>27560</v>
      </c>
    </row>
    <row r="5284" spans="1:10">
      <c r="A5284" s="143" t="s">
        <v>27561</v>
      </c>
      <c r="B5284" s="143" t="s">
        <v>12880</v>
      </c>
      <c r="C5284" s="143" t="s">
        <v>2785</v>
      </c>
      <c r="D5284" s="143" t="s">
        <v>60</v>
      </c>
      <c r="E5284" s="143"/>
      <c r="F5284" s="143"/>
      <c r="G5284" s="145" t="s">
        <v>27562</v>
      </c>
      <c r="H5284" s="143"/>
      <c r="I5284" s="143"/>
      <c r="J5284" s="145" t="s">
        <v>27563</v>
      </c>
    </row>
    <row r="5285" spans="1:10">
      <c r="A5285" s="143" t="s">
        <v>27564</v>
      </c>
      <c r="B5285" s="143" t="s">
        <v>12882</v>
      </c>
      <c r="C5285" s="143" t="s">
        <v>2785</v>
      </c>
      <c r="D5285" s="143" t="s">
        <v>60</v>
      </c>
      <c r="E5285" s="143"/>
      <c r="F5285" s="143"/>
      <c r="G5285" s="145" t="s">
        <v>16598</v>
      </c>
      <c r="H5285" s="143"/>
      <c r="I5285" s="143"/>
      <c r="J5285" s="145" t="s">
        <v>27565</v>
      </c>
    </row>
    <row r="5286" spans="1:10">
      <c r="A5286" s="143" t="s">
        <v>27566</v>
      </c>
      <c r="B5286" s="143" t="s">
        <v>12884</v>
      </c>
      <c r="C5286" s="143" t="s">
        <v>2785</v>
      </c>
      <c r="D5286" s="143" t="s">
        <v>60</v>
      </c>
      <c r="E5286" s="143"/>
      <c r="F5286" s="143"/>
      <c r="G5286" s="145" t="s">
        <v>21055</v>
      </c>
      <c r="H5286" s="143"/>
      <c r="I5286" s="143"/>
      <c r="J5286" s="145" t="s">
        <v>3389</v>
      </c>
    </row>
    <row r="5287" spans="1:10">
      <c r="A5287" s="143" t="s">
        <v>27567</v>
      </c>
      <c r="B5287" s="143" t="s">
        <v>12886</v>
      </c>
      <c r="C5287" s="143" t="s">
        <v>2785</v>
      </c>
      <c r="D5287" s="143" t="s">
        <v>60</v>
      </c>
      <c r="E5287" s="143"/>
      <c r="F5287" s="143"/>
      <c r="G5287" s="145" t="s">
        <v>27568</v>
      </c>
      <c r="H5287" s="143"/>
      <c r="I5287" s="143"/>
      <c r="J5287" s="145" t="s">
        <v>8649</v>
      </c>
    </row>
    <row r="5288" spans="1:10">
      <c r="A5288" s="143" t="s">
        <v>27569</v>
      </c>
      <c r="B5288" s="143" t="s">
        <v>12888</v>
      </c>
      <c r="C5288" s="143" t="s">
        <v>2785</v>
      </c>
      <c r="D5288" s="143" t="s">
        <v>60</v>
      </c>
      <c r="E5288" s="143"/>
      <c r="F5288" s="143"/>
      <c r="G5288" s="145" t="s">
        <v>27570</v>
      </c>
      <c r="H5288" s="143"/>
      <c r="I5288" s="143"/>
      <c r="J5288" s="145" t="s">
        <v>27571</v>
      </c>
    </row>
    <row r="5289" spans="1:10">
      <c r="A5289" s="143" t="s">
        <v>27572</v>
      </c>
      <c r="B5289" s="143" t="s">
        <v>12890</v>
      </c>
      <c r="C5289" s="143" t="s">
        <v>2785</v>
      </c>
      <c r="D5289" s="143" t="s">
        <v>60</v>
      </c>
      <c r="E5289" s="143"/>
      <c r="F5289" s="143"/>
      <c r="G5289" s="145" t="s">
        <v>27573</v>
      </c>
      <c r="H5289" s="143"/>
      <c r="I5289" s="143"/>
      <c r="J5289" s="145" t="s">
        <v>27574</v>
      </c>
    </row>
    <row r="5290" spans="1:10">
      <c r="A5290" s="143" t="s">
        <v>27575</v>
      </c>
      <c r="B5290" s="143" t="s">
        <v>12892</v>
      </c>
      <c r="C5290" s="143" t="s">
        <v>2785</v>
      </c>
      <c r="D5290" s="143" t="s">
        <v>60</v>
      </c>
      <c r="E5290" s="143"/>
      <c r="F5290" s="143"/>
      <c r="G5290" s="145" t="s">
        <v>15739</v>
      </c>
      <c r="H5290" s="143"/>
      <c r="I5290" s="143"/>
      <c r="J5290" s="145" t="s">
        <v>27576</v>
      </c>
    </row>
    <row r="5291" spans="1:10">
      <c r="A5291" s="143" t="s">
        <v>27577</v>
      </c>
      <c r="B5291" s="143" t="s">
        <v>12893</v>
      </c>
      <c r="C5291" s="143" t="s">
        <v>2785</v>
      </c>
      <c r="D5291" s="143" t="s">
        <v>60</v>
      </c>
      <c r="E5291" s="143"/>
      <c r="F5291" s="143"/>
      <c r="G5291" s="145" t="s">
        <v>4198</v>
      </c>
      <c r="H5291" s="143"/>
      <c r="I5291" s="143"/>
      <c r="J5291" s="145" t="s">
        <v>27578</v>
      </c>
    </row>
    <row r="5292" spans="1:10">
      <c r="A5292" s="143" t="s">
        <v>27579</v>
      </c>
      <c r="B5292" s="143" t="s">
        <v>12895</v>
      </c>
      <c r="C5292" s="143" t="s">
        <v>2785</v>
      </c>
      <c r="D5292" s="143" t="s">
        <v>60</v>
      </c>
      <c r="E5292" s="143"/>
      <c r="F5292" s="143"/>
      <c r="G5292" s="145" t="s">
        <v>12706</v>
      </c>
      <c r="H5292" s="143"/>
      <c r="I5292" s="143"/>
      <c r="J5292" s="145" t="s">
        <v>27580</v>
      </c>
    </row>
    <row r="5293" spans="1:10">
      <c r="A5293" s="143" t="s">
        <v>27581</v>
      </c>
      <c r="B5293" s="143" t="s">
        <v>12896</v>
      </c>
      <c r="C5293" s="143" t="s">
        <v>2785</v>
      </c>
      <c r="D5293" s="143" t="s">
        <v>60</v>
      </c>
      <c r="E5293" s="143"/>
      <c r="F5293" s="143"/>
      <c r="G5293" s="145" t="s">
        <v>24133</v>
      </c>
      <c r="H5293" s="143"/>
      <c r="I5293" s="143"/>
      <c r="J5293" s="145" t="s">
        <v>27582</v>
      </c>
    </row>
    <row r="5294" spans="1:10">
      <c r="A5294" s="143" t="s">
        <v>27583</v>
      </c>
      <c r="B5294" s="143" t="s">
        <v>12897</v>
      </c>
      <c r="C5294" s="143" t="s">
        <v>2785</v>
      </c>
      <c r="D5294" s="143" t="s">
        <v>60</v>
      </c>
      <c r="E5294" s="143"/>
      <c r="F5294" s="143"/>
      <c r="G5294" s="145" t="s">
        <v>12558</v>
      </c>
      <c r="H5294" s="143"/>
      <c r="I5294" s="143"/>
      <c r="J5294" s="145" t="s">
        <v>27584</v>
      </c>
    </row>
    <row r="5295" spans="1:10">
      <c r="A5295" s="143" t="s">
        <v>27585</v>
      </c>
      <c r="B5295" s="143" t="s">
        <v>27586</v>
      </c>
      <c r="C5295" s="143" t="s">
        <v>2785</v>
      </c>
      <c r="D5295" s="143" t="s">
        <v>60</v>
      </c>
      <c r="E5295" s="143"/>
      <c r="F5295" s="143"/>
      <c r="G5295" s="145" t="s">
        <v>27587</v>
      </c>
      <c r="H5295" s="143"/>
      <c r="I5295" s="143"/>
      <c r="J5295" s="145" t="s">
        <v>27588</v>
      </c>
    </row>
    <row r="5296" spans="1:10">
      <c r="A5296" s="143" t="s">
        <v>27589</v>
      </c>
      <c r="B5296" s="143" t="s">
        <v>27590</v>
      </c>
      <c r="C5296" s="143" t="s">
        <v>2785</v>
      </c>
      <c r="D5296" s="143" t="s">
        <v>60</v>
      </c>
      <c r="E5296" s="143"/>
      <c r="F5296" s="143"/>
      <c r="G5296" s="145" t="s">
        <v>27591</v>
      </c>
      <c r="H5296" s="143"/>
      <c r="I5296" s="143"/>
      <c r="J5296" s="145" t="s">
        <v>27592</v>
      </c>
    </row>
    <row r="5297" spans="1:10">
      <c r="A5297" s="143" t="s">
        <v>27593</v>
      </c>
      <c r="B5297" s="143" t="s">
        <v>27594</v>
      </c>
      <c r="C5297" s="143" t="s">
        <v>2785</v>
      </c>
      <c r="D5297" s="143" t="s">
        <v>60</v>
      </c>
      <c r="E5297" s="143"/>
      <c r="F5297" s="143"/>
      <c r="G5297" s="145" t="s">
        <v>27595</v>
      </c>
      <c r="H5297" s="143"/>
      <c r="I5297" s="143"/>
      <c r="J5297" s="145" t="s">
        <v>17926</v>
      </c>
    </row>
    <row r="5298" spans="1:10">
      <c r="A5298" s="143" t="s">
        <v>27596</v>
      </c>
      <c r="B5298" s="143" t="s">
        <v>27597</v>
      </c>
      <c r="C5298" s="143" t="s">
        <v>2785</v>
      </c>
      <c r="D5298" s="143" t="s">
        <v>60</v>
      </c>
      <c r="E5298" s="143"/>
      <c r="F5298" s="143"/>
      <c r="G5298" s="145" t="s">
        <v>27598</v>
      </c>
      <c r="H5298" s="143"/>
      <c r="I5298" s="143"/>
      <c r="J5298" s="145" t="s">
        <v>27599</v>
      </c>
    </row>
    <row r="5299" spans="1:10">
      <c r="A5299" s="143" t="s">
        <v>27600</v>
      </c>
      <c r="B5299" s="143" t="s">
        <v>27601</v>
      </c>
      <c r="C5299" s="143" t="s">
        <v>2785</v>
      </c>
      <c r="D5299" s="143" t="s">
        <v>60</v>
      </c>
      <c r="E5299" s="143"/>
      <c r="F5299" s="143"/>
      <c r="G5299" s="145" t="s">
        <v>5585</v>
      </c>
      <c r="H5299" s="143"/>
      <c r="I5299" s="143"/>
      <c r="J5299" s="145" t="s">
        <v>27602</v>
      </c>
    </row>
    <row r="5300" spans="1:10">
      <c r="A5300" s="143" t="s">
        <v>27603</v>
      </c>
      <c r="B5300" s="143" t="s">
        <v>27604</v>
      </c>
      <c r="C5300" s="143" t="s">
        <v>2785</v>
      </c>
      <c r="D5300" s="143" t="s">
        <v>60</v>
      </c>
      <c r="E5300" s="143"/>
      <c r="F5300" s="143"/>
      <c r="G5300" s="145" t="s">
        <v>25571</v>
      </c>
      <c r="H5300" s="143"/>
      <c r="I5300" s="143"/>
      <c r="J5300" s="145" t="s">
        <v>27605</v>
      </c>
    </row>
    <row r="5301" spans="1:10">
      <c r="A5301" s="143" t="s">
        <v>27606</v>
      </c>
      <c r="B5301" s="143" t="s">
        <v>27607</v>
      </c>
      <c r="C5301" s="143" t="s">
        <v>2785</v>
      </c>
      <c r="D5301" s="143" t="s">
        <v>60</v>
      </c>
      <c r="E5301" s="143"/>
      <c r="F5301" s="143"/>
      <c r="G5301" s="145" t="s">
        <v>27608</v>
      </c>
      <c r="H5301" s="143"/>
      <c r="I5301" s="143"/>
      <c r="J5301" s="145" t="s">
        <v>27609</v>
      </c>
    </row>
    <row r="5302" spans="1:10">
      <c r="A5302" s="143" t="s">
        <v>27610</v>
      </c>
      <c r="B5302" s="143" t="s">
        <v>27611</v>
      </c>
      <c r="C5302" s="143" t="s">
        <v>2785</v>
      </c>
      <c r="D5302" s="143" t="s">
        <v>60</v>
      </c>
      <c r="E5302" s="143"/>
      <c r="F5302" s="143"/>
      <c r="G5302" s="145" t="s">
        <v>26931</v>
      </c>
      <c r="H5302" s="143"/>
      <c r="I5302" s="143"/>
      <c r="J5302" s="145" t="s">
        <v>16834</v>
      </c>
    </row>
    <row r="5303" spans="1:10">
      <c r="A5303" s="143" t="s">
        <v>27612</v>
      </c>
      <c r="B5303" s="143" t="s">
        <v>27613</v>
      </c>
      <c r="C5303" s="143" t="s">
        <v>2805</v>
      </c>
      <c r="D5303" s="143" t="s">
        <v>60</v>
      </c>
      <c r="E5303" s="143"/>
      <c r="F5303" s="143"/>
      <c r="G5303" s="145" t="s">
        <v>27150</v>
      </c>
      <c r="H5303" s="143"/>
      <c r="I5303" s="143"/>
      <c r="J5303" s="145" t="s">
        <v>27614</v>
      </c>
    </row>
    <row r="5304" spans="1:10">
      <c r="A5304" s="143" t="s">
        <v>27615</v>
      </c>
      <c r="B5304" s="143" t="s">
        <v>27616</v>
      </c>
      <c r="C5304" s="143" t="s">
        <v>2805</v>
      </c>
      <c r="D5304" s="143" t="s">
        <v>60</v>
      </c>
      <c r="E5304" s="143"/>
      <c r="F5304" s="143"/>
      <c r="G5304" s="145" t="s">
        <v>27617</v>
      </c>
      <c r="H5304" s="143"/>
      <c r="I5304" s="143"/>
      <c r="J5304" s="145" t="s">
        <v>27618</v>
      </c>
    </row>
    <row r="5305" spans="1:10">
      <c r="A5305" s="143" t="s">
        <v>27619</v>
      </c>
      <c r="B5305" s="143" t="s">
        <v>12899</v>
      </c>
      <c r="C5305" s="143" t="s">
        <v>2805</v>
      </c>
      <c r="D5305" s="143" t="s">
        <v>114</v>
      </c>
      <c r="E5305" s="143"/>
      <c r="F5305" s="143"/>
      <c r="G5305" s="145" t="s">
        <v>16298</v>
      </c>
      <c r="H5305" s="143"/>
      <c r="I5305" s="143"/>
      <c r="J5305" s="145" t="s">
        <v>14190</v>
      </c>
    </row>
    <row r="5306" spans="1:10">
      <c r="A5306" s="143" t="s">
        <v>27620</v>
      </c>
      <c r="B5306" s="143" t="s">
        <v>12900</v>
      </c>
      <c r="C5306" s="143" t="s">
        <v>2805</v>
      </c>
      <c r="D5306" s="143" t="s">
        <v>3253</v>
      </c>
      <c r="E5306" s="143"/>
      <c r="F5306" s="143"/>
      <c r="G5306" s="145" t="s">
        <v>18707</v>
      </c>
      <c r="H5306" s="143"/>
      <c r="I5306" s="143"/>
      <c r="J5306" s="145" t="s">
        <v>25211</v>
      </c>
    </row>
    <row r="5307" spans="1:10">
      <c r="A5307" s="143" t="s">
        <v>27621</v>
      </c>
      <c r="B5307" s="143" t="s">
        <v>27622</v>
      </c>
      <c r="C5307" s="143" t="s">
        <v>2805</v>
      </c>
      <c r="D5307" s="143" t="s">
        <v>3253</v>
      </c>
      <c r="E5307" s="143"/>
      <c r="F5307" s="143"/>
      <c r="G5307" s="145" t="s">
        <v>26968</v>
      </c>
      <c r="H5307" s="143"/>
      <c r="I5307" s="143"/>
      <c r="J5307" s="145" t="s">
        <v>13631</v>
      </c>
    </row>
    <row r="5308" spans="1:10">
      <c r="A5308" s="143" t="s">
        <v>27623</v>
      </c>
      <c r="B5308" s="143" t="s">
        <v>27624</v>
      </c>
      <c r="C5308" s="143" t="s">
        <v>2805</v>
      </c>
      <c r="D5308" s="143" t="s">
        <v>3253</v>
      </c>
      <c r="E5308" s="143"/>
      <c r="F5308" s="143"/>
      <c r="G5308" s="145" t="s">
        <v>12304</v>
      </c>
      <c r="H5308" s="143"/>
      <c r="I5308" s="143"/>
      <c r="J5308" s="145" t="s">
        <v>6815</v>
      </c>
    </row>
    <row r="5309" spans="1:10">
      <c r="A5309" s="143" t="s">
        <v>27625</v>
      </c>
      <c r="B5309" s="143" t="s">
        <v>27626</v>
      </c>
      <c r="C5309" s="143" t="s">
        <v>2805</v>
      </c>
      <c r="D5309" s="143" t="s">
        <v>3253</v>
      </c>
      <c r="E5309" s="143"/>
      <c r="F5309" s="143"/>
      <c r="G5309" s="145" t="s">
        <v>3266</v>
      </c>
      <c r="H5309" s="143"/>
      <c r="I5309" s="143"/>
      <c r="J5309" s="145" t="s">
        <v>2832</v>
      </c>
    </row>
    <row r="5310" spans="1:10">
      <c r="A5310" s="143" t="s">
        <v>27627</v>
      </c>
      <c r="B5310" s="143" t="s">
        <v>27628</v>
      </c>
      <c r="C5310" s="143" t="s">
        <v>2785</v>
      </c>
      <c r="D5310" s="143" t="s">
        <v>3253</v>
      </c>
      <c r="E5310" s="143"/>
      <c r="F5310" s="143"/>
      <c r="G5310" s="145" t="s">
        <v>8276</v>
      </c>
      <c r="H5310" s="143"/>
      <c r="I5310" s="143"/>
      <c r="J5310" s="145" t="s">
        <v>6823</v>
      </c>
    </row>
    <row r="5311" spans="1:10">
      <c r="A5311" s="143" t="s">
        <v>27629</v>
      </c>
      <c r="B5311" s="143" t="s">
        <v>12901</v>
      </c>
      <c r="C5311" s="143" t="s">
        <v>2785</v>
      </c>
      <c r="D5311" s="143" t="s">
        <v>3253</v>
      </c>
      <c r="E5311" s="143"/>
      <c r="F5311" s="143"/>
      <c r="G5311" s="145" t="s">
        <v>10635</v>
      </c>
      <c r="H5311" s="143"/>
      <c r="I5311" s="143"/>
      <c r="J5311" s="145" t="s">
        <v>9460</v>
      </c>
    </row>
    <row r="5312" spans="1:10">
      <c r="A5312" s="143" t="s">
        <v>27630</v>
      </c>
      <c r="B5312" s="143" t="s">
        <v>27631</v>
      </c>
      <c r="C5312" s="143" t="s">
        <v>2785</v>
      </c>
      <c r="D5312" s="143" t="s">
        <v>60</v>
      </c>
      <c r="E5312" s="143"/>
      <c r="F5312" s="143"/>
      <c r="G5312" s="145" t="s">
        <v>6710</v>
      </c>
      <c r="H5312" s="143"/>
      <c r="I5312" s="143"/>
      <c r="J5312" s="145" t="s">
        <v>9561</v>
      </c>
    </row>
    <row r="5313" spans="1:10">
      <c r="A5313" s="143" t="s">
        <v>27632</v>
      </c>
      <c r="B5313" s="143" t="s">
        <v>27633</v>
      </c>
      <c r="C5313" s="143" t="s">
        <v>2785</v>
      </c>
      <c r="D5313" s="143" t="s">
        <v>60</v>
      </c>
      <c r="E5313" s="143"/>
      <c r="F5313" s="143"/>
      <c r="G5313" s="145" t="s">
        <v>10805</v>
      </c>
      <c r="H5313" s="143"/>
      <c r="I5313" s="143"/>
      <c r="J5313" s="145" t="s">
        <v>27634</v>
      </c>
    </row>
    <row r="5314" spans="1:10">
      <c r="A5314" s="143" t="s">
        <v>27635</v>
      </c>
      <c r="B5314" s="143" t="s">
        <v>27636</v>
      </c>
      <c r="C5314" s="143" t="s">
        <v>2785</v>
      </c>
      <c r="D5314" s="143" t="s">
        <v>60</v>
      </c>
      <c r="E5314" s="143"/>
      <c r="F5314" s="143"/>
      <c r="G5314" s="145" t="s">
        <v>12136</v>
      </c>
      <c r="H5314" s="143"/>
      <c r="I5314" s="143"/>
      <c r="J5314" s="145" t="s">
        <v>17114</v>
      </c>
    </row>
    <row r="5315" spans="1:10">
      <c r="A5315" s="143" t="s">
        <v>27637</v>
      </c>
      <c r="B5315" s="143" t="s">
        <v>27638</v>
      </c>
      <c r="C5315" s="143" t="s">
        <v>2785</v>
      </c>
      <c r="D5315" s="143" t="s">
        <v>60</v>
      </c>
      <c r="E5315" s="143"/>
      <c r="F5315" s="143"/>
      <c r="G5315" s="145" t="s">
        <v>5120</v>
      </c>
      <c r="H5315" s="143"/>
      <c r="I5315" s="143"/>
      <c r="J5315" s="145" t="s">
        <v>9756</v>
      </c>
    </row>
    <row r="5316" spans="1:10">
      <c r="A5316" s="143" t="s">
        <v>27639</v>
      </c>
      <c r="B5316" s="143" t="s">
        <v>27640</v>
      </c>
      <c r="C5316" s="143" t="s">
        <v>2785</v>
      </c>
      <c r="D5316" s="143" t="s">
        <v>60</v>
      </c>
      <c r="E5316" s="143"/>
      <c r="F5316" s="143"/>
      <c r="G5316" s="145" t="s">
        <v>18765</v>
      </c>
      <c r="H5316" s="143"/>
      <c r="I5316" s="143"/>
      <c r="J5316" s="145" t="s">
        <v>20996</v>
      </c>
    </row>
    <row r="5317" spans="1:10">
      <c r="A5317" s="143" t="s">
        <v>27641</v>
      </c>
      <c r="B5317" s="143" t="s">
        <v>27642</v>
      </c>
      <c r="C5317" s="143" t="s">
        <v>2785</v>
      </c>
      <c r="D5317" s="143" t="s">
        <v>60</v>
      </c>
      <c r="E5317" s="143"/>
      <c r="F5317" s="143"/>
      <c r="G5317" s="145" t="s">
        <v>9644</v>
      </c>
      <c r="H5317" s="143"/>
      <c r="I5317" s="143"/>
      <c r="J5317" s="145" t="s">
        <v>9977</v>
      </c>
    </row>
    <row r="5318" spans="1:10">
      <c r="A5318" s="143" t="s">
        <v>27643</v>
      </c>
      <c r="B5318" s="143" t="s">
        <v>27644</v>
      </c>
      <c r="C5318" s="143" t="s">
        <v>2785</v>
      </c>
      <c r="D5318" s="143" t="s">
        <v>60</v>
      </c>
      <c r="E5318" s="143"/>
      <c r="F5318" s="143"/>
      <c r="G5318" s="145" t="s">
        <v>23495</v>
      </c>
      <c r="H5318" s="143"/>
      <c r="I5318" s="143"/>
      <c r="J5318" s="145" t="s">
        <v>9658</v>
      </c>
    </row>
    <row r="5319" spans="1:10">
      <c r="A5319" s="143" t="s">
        <v>27645</v>
      </c>
      <c r="B5319" s="143" t="s">
        <v>27646</v>
      </c>
      <c r="C5319" s="143" t="s">
        <v>2805</v>
      </c>
      <c r="D5319" s="143" t="s">
        <v>60</v>
      </c>
      <c r="E5319" s="143"/>
      <c r="F5319" s="143"/>
      <c r="G5319" s="145" t="s">
        <v>12113</v>
      </c>
      <c r="H5319" s="143"/>
      <c r="I5319" s="143"/>
      <c r="J5319" s="145" t="s">
        <v>4671</v>
      </c>
    </row>
    <row r="5320" spans="1:10">
      <c r="A5320" s="143" t="s">
        <v>27647</v>
      </c>
      <c r="B5320" s="143" t="s">
        <v>27648</v>
      </c>
      <c r="C5320" s="143" t="s">
        <v>2805</v>
      </c>
      <c r="D5320" s="143" t="s">
        <v>60</v>
      </c>
      <c r="E5320" s="143"/>
      <c r="F5320" s="143"/>
      <c r="G5320" s="145" t="s">
        <v>19878</v>
      </c>
      <c r="H5320" s="143"/>
      <c r="I5320" s="143"/>
      <c r="J5320" s="145" t="s">
        <v>27649</v>
      </c>
    </row>
    <row r="5321" spans="1:10">
      <c r="A5321" s="143" t="s">
        <v>27650</v>
      </c>
      <c r="B5321" s="143" t="s">
        <v>27651</v>
      </c>
      <c r="C5321" s="143" t="s">
        <v>2805</v>
      </c>
      <c r="D5321" s="143" t="s">
        <v>60</v>
      </c>
      <c r="E5321" s="143"/>
      <c r="F5321" s="143"/>
      <c r="G5321" s="145" t="s">
        <v>12462</v>
      </c>
      <c r="H5321" s="143"/>
      <c r="I5321" s="143"/>
      <c r="J5321" s="145" t="s">
        <v>9108</v>
      </c>
    </row>
    <row r="5322" spans="1:10">
      <c r="A5322" s="143" t="s">
        <v>27652</v>
      </c>
      <c r="B5322" s="143" t="s">
        <v>27653</v>
      </c>
      <c r="C5322" s="143" t="s">
        <v>2805</v>
      </c>
      <c r="D5322" s="143" t="s">
        <v>60</v>
      </c>
      <c r="E5322" s="143"/>
      <c r="F5322" s="143"/>
      <c r="G5322" s="145" t="s">
        <v>27654</v>
      </c>
      <c r="H5322" s="143"/>
      <c r="I5322" s="143"/>
      <c r="J5322" s="145" t="s">
        <v>16926</v>
      </c>
    </row>
    <row r="5323" spans="1:10">
      <c r="A5323" s="143" t="s">
        <v>27655</v>
      </c>
      <c r="B5323" s="143" t="s">
        <v>27656</v>
      </c>
      <c r="C5323" s="143" t="s">
        <v>2805</v>
      </c>
      <c r="D5323" s="143" t="s">
        <v>60</v>
      </c>
      <c r="E5323" s="143"/>
      <c r="F5323" s="143"/>
      <c r="G5323" s="145" t="s">
        <v>27657</v>
      </c>
      <c r="H5323" s="143"/>
      <c r="I5323" s="143"/>
      <c r="J5323" s="145" t="s">
        <v>27658</v>
      </c>
    </row>
    <row r="5324" spans="1:10">
      <c r="A5324" s="143" t="s">
        <v>27659</v>
      </c>
      <c r="B5324" s="143" t="s">
        <v>27660</v>
      </c>
      <c r="C5324" s="143" t="s">
        <v>2805</v>
      </c>
      <c r="D5324" s="143" t="s">
        <v>60</v>
      </c>
      <c r="E5324" s="143"/>
      <c r="F5324" s="143"/>
      <c r="G5324" s="145" t="s">
        <v>24749</v>
      </c>
      <c r="H5324" s="143"/>
      <c r="I5324" s="143"/>
      <c r="J5324" s="145" t="s">
        <v>12974</v>
      </c>
    </row>
    <row r="5325" spans="1:10">
      <c r="A5325" s="143" t="s">
        <v>27661</v>
      </c>
      <c r="B5325" s="143" t="s">
        <v>27662</v>
      </c>
      <c r="C5325" s="143" t="s">
        <v>2805</v>
      </c>
      <c r="D5325" s="143" t="s">
        <v>60</v>
      </c>
      <c r="E5325" s="143"/>
      <c r="F5325" s="143"/>
      <c r="G5325" s="145" t="s">
        <v>27663</v>
      </c>
      <c r="H5325" s="143"/>
      <c r="I5325" s="143"/>
      <c r="J5325" s="145" t="s">
        <v>9136</v>
      </c>
    </row>
    <row r="5326" spans="1:10">
      <c r="A5326" s="143" t="s">
        <v>27664</v>
      </c>
      <c r="B5326" s="143" t="s">
        <v>12927</v>
      </c>
      <c r="C5326" s="143" t="s">
        <v>2805</v>
      </c>
      <c r="D5326" s="143" t="s">
        <v>60</v>
      </c>
      <c r="E5326" s="143"/>
      <c r="F5326" s="143"/>
      <c r="G5326" s="145" t="s">
        <v>10856</v>
      </c>
      <c r="H5326" s="143"/>
      <c r="I5326" s="143"/>
      <c r="J5326" s="145" t="s">
        <v>7602</v>
      </c>
    </row>
    <row r="5327" spans="1:10">
      <c r="A5327" s="143" t="s">
        <v>27665</v>
      </c>
      <c r="B5327" s="143" t="s">
        <v>12929</v>
      </c>
      <c r="C5327" s="143" t="s">
        <v>2805</v>
      </c>
      <c r="D5327" s="143" t="s">
        <v>60</v>
      </c>
      <c r="E5327" s="143"/>
      <c r="F5327" s="143"/>
      <c r="G5327" s="145" t="s">
        <v>8041</v>
      </c>
      <c r="H5327" s="143"/>
      <c r="I5327" s="143"/>
      <c r="J5327" s="145" t="s">
        <v>16670</v>
      </c>
    </row>
    <row r="5328" spans="1:10">
      <c r="A5328" s="143" t="s">
        <v>27666</v>
      </c>
      <c r="B5328" s="143" t="s">
        <v>27667</v>
      </c>
      <c r="C5328" s="143" t="s">
        <v>2805</v>
      </c>
      <c r="D5328" s="143" t="s">
        <v>85</v>
      </c>
      <c r="E5328" s="143"/>
      <c r="F5328" s="143"/>
      <c r="G5328" s="145" t="s">
        <v>27668</v>
      </c>
      <c r="H5328" s="143"/>
      <c r="I5328" s="143"/>
      <c r="J5328" s="145" t="s">
        <v>27669</v>
      </c>
    </row>
    <row r="5329" spans="1:10">
      <c r="A5329" s="143" t="s">
        <v>27670</v>
      </c>
      <c r="B5329" s="143" t="s">
        <v>27671</v>
      </c>
      <c r="C5329" s="143" t="s">
        <v>2805</v>
      </c>
      <c r="D5329" s="143" t="s">
        <v>85</v>
      </c>
      <c r="E5329" s="143"/>
      <c r="F5329" s="143"/>
      <c r="G5329" s="145" t="s">
        <v>27672</v>
      </c>
      <c r="H5329" s="143"/>
      <c r="I5329" s="143"/>
      <c r="J5329" s="145" t="s">
        <v>27673</v>
      </c>
    </row>
    <row r="5330" spans="1:10">
      <c r="A5330" s="143" t="s">
        <v>27674</v>
      </c>
      <c r="B5330" s="143" t="s">
        <v>27675</v>
      </c>
      <c r="C5330" s="143" t="s">
        <v>2805</v>
      </c>
      <c r="D5330" s="143" t="s">
        <v>60</v>
      </c>
      <c r="E5330" s="143"/>
      <c r="F5330" s="143"/>
      <c r="G5330" s="145" t="s">
        <v>19084</v>
      </c>
      <c r="H5330" s="143"/>
      <c r="I5330" s="143"/>
      <c r="J5330" s="145" t="s">
        <v>9887</v>
      </c>
    </row>
    <row r="5331" spans="1:10">
      <c r="A5331" s="143" t="s">
        <v>27676</v>
      </c>
      <c r="B5331" s="143" t="s">
        <v>27677</v>
      </c>
      <c r="C5331" s="143" t="s">
        <v>2805</v>
      </c>
      <c r="D5331" s="143" t="s">
        <v>85</v>
      </c>
      <c r="E5331" s="143"/>
      <c r="F5331" s="143"/>
      <c r="G5331" s="145" t="s">
        <v>10705</v>
      </c>
      <c r="H5331" s="143"/>
      <c r="I5331" s="143"/>
      <c r="J5331" s="145" t="s">
        <v>6663</v>
      </c>
    </row>
    <row r="5332" spans="1:10">
      <c r="A5332" s="143" t="s">
        <v>27678</v>
      </c>
      <c r="B5332" s="143" t="s">
        <v>27679</v>
      </c>
      <c r="C5332" s="143" t="s">
        <v>2805</v>
      </c>
      <c r="D5332" s="143" t="s">
        <v>85</v>
      </c>
      <c r="E5332" s="143"/>
      <c r="F5332" s="143"/>
      <c r="G5332" s="145" t="s">
        <v>27680</v>
      </c>
      <c r="H5332" s="143"/>
      <c r="I5332" s="143"/>
      <c r="J5332" s="145" t="s">
        <v>27681</v>
      </c>
    </row>
    <row r="5333" spans="1:10">
      <c r="A5333" s="143" t="s">
        <v>27682</v>
      </c>
      <c r="B5333" s="143" t="s">
        <v>27683</v>
      </c>
      <c r="C5333" s="143" t="s">
        <v>2805</v>
      </c>
      <c r="D5333" s="143" t="s">
        <v>85</v>
      </c>
      <c r="E5333" s="143"/>
      <c r="F5333" s="143"/>
      <c r="G5333" s="145" t="s">
        <v>27684</v>
      </c>
      <c r="H5333" s="143"/>
      <c r="I5333" s="143"/>
      <c r="J5333" s="145" t="s">
        <v>27685</v>
      </c>
    </row>
    <row r="5334" spans="1:10">
      <c r="A5334" s="143" t="s">
        <v>27686</v>
      </c>
      <c r="B5334" s="143" t="s">
        <v>27687</v>
      </c>
      <c r="C5334" s="143" t="s">
        <v>2805</v>
      </c>
      <c r="D5334" s="143" t="s">
        <v>85</v>
      </c>
      <c r="E5334" s="143"/>
      <c r="F5334" s="143"/>
      <c r="G5334" s="145" t="s">
        <v>27688</v>
      </c>
      <c r="H5334" s="143"/>
      <c r="I5334" s="143"/>
      <c r="J5334" s="145" t="s">
        <v>27689</v>
      </c>
    </row>
    <row r="5335" spans="1:10">
      <c r="A5335" s="143" t="s">
        <v>27690</v>
      </c>
      <c r="B5335" s="143" t="s">
        <v>27691</v>
      </c>
      <c r="C5335" s="143" t="s">
        <v>2805</v>
      </c>
      <c r="D5335" s="143" t="s">
        <v>85</v>
      </c>
      <c r="E5335" s="143"/>
      <c r="F5335" s="143"/>
      <c r="G5335" s="145" t="s">
        <v>27692</v>
      </c>
      <c r="H5335" s="143"/>
      <c r="I5335" s="143"/>
      <c r="J5335" s="145" t="s">
        <v>27693</v>
      </c>
    </row>
    <row r="5336" spans="1:10">
      <c r="A5336" s="143" t="s">
        <v>27694</v>
      </c>
      <c r="B5336" s="143" t="s">
        <v>27695</v>
      </c>
      <c r="C5336" s="143" t="s">
        <v>2805</v>
      </c>
      <c r="D5336" s="143" t="s">
        <v>12287</v>
      </c>
      <c r="E5336" s="143"/>
      <c r="F5336" s="143"/>
      <c r="G5336" s="145" t="s">
        <v>27696</v>
      </c>
      <c r="H5336" s="143"/>
      <c r="I5336" s="143"/>
      <c r="J5336" s="145" t="s">
        <v>25657</v>
      </c>
    </row>
    <row r="5337" spans="1:10">
      <c r="A5337" s="143" t="s">
        <v>27697</v>
      </c>
      <c r="B5337" s="143" t="s">
        <v>27698</v>
      </c>
      <c r="C5337" s="143" t="s">
        <v>2805</v>
      </c>
      <c r="D5337" s="143" t="s">
        <v>12287</v>
      </c>
      <c r="E5337" s="143"/>
      <c r="F5337" s="143"/>
      <c r="G5337" s="145" t="s">
        <v>27699</v>
      </c>
      <c r="H5337" s="143"/>
      <c r="I5337" s="143"/>
      <c r="J5337" s="145" t="s">
        <v>11653</v>
      </c>
    </row>
    <row r="5338" spans="1:10">
      <c r="A5338" s="143" t="s">
        <v>27700</v>
      </c>
      <c r="B5338" s="143" t="s">
        <v>27701</v>
      </c>
      <c r="C5338" s="143" t="s">
        <v>2805</v>
      </c>
      <c r="D5338" s="143" t="s">
        <v>12287</v>
      </c>
      <c r="E5338" s="143"/>
      <c r="F5338" s="143"/>
      <c r="G5338" s="145" t="s">
        <v>27702</v>
      </c>
      <c r="H5338" s="143"/>
      <c r="I5338" s="143"/>
      <c r="J5338" s="145" t="s">
        <v>27703</v>
      </c>
    </row>
    <row r="5339" spans="1:10">
      <c r="A5339" s="143" t="s">
        <v>27704</v>
      </c>
      <c r="B5339" s="143" t="s">
        <v>27705</v>
      </c>
      <c r="C5339" s="143" t="s">
        <v>2805</v>
      </c>
      <c r="D5339" s="143" t="s">
        <v>12287</v>
      </c>
      <c r="E5339" s="143"/>
      <c r="F5339" s="143"/>
      <c r="G5339" s="145" t="s">
        <v>27706</v>
      </c>
      <c r="H5339" s="143"/>
      <c r="I5339" s="143"/>
      <c r="J5339" s="145" t="s">
        <v>27707</v>
      </c>
    </row>
    <row r="5340" spans="1:10">
      <c r="A5340" s="143" t="s">
        <v>27708</v>
      </c>
      <c r="B5340" s="143" t="s">
        <v>27709</v>
      </c>
      <c r="C5340" s="143" t="s">
        <v>2805</v>
      </c>
      <c r="D5340" s="143" t="s">
        <v>12287</v>
      </c>
      <c r="E5340" s="143"/>
      <c r="F5340" s="143"/>
      <c r="G5340" s="145" t="s">
        <v>27710</v>
      </c>
      <c r="H5340" s="143"/>
      <c r="I5340" s="143"/>
      <c r="J5340" s="145" t="s">
        <v>27711</v>
      </c>
    </row>
    <row r="5341" spans="1:10">
      <c r="A5341" s="143" t="s">
        <v>27712</v>
      </c>
      <c r="B5341" s="143" t="s">
        <v>27713</v>
      </c>
      <c r="C5341" s="143" t="s">
        <v>2805</v>
      </c>
      <c r="D5341" s="143" t="s">
        <v>12287</v>
      </c>
      <c r="E5341" s="143"/>
      <c r="F5341" s="143"/>
      <c r="G5341" s="145" t="s">
        <v>27714</v>
      </c>
      <c r="H5341" s="143"/>
      <c r="I5341" s="143"/>
      <c r="J5341" s="145" t="s">
        <v>27715</v>
      </c>
    </row>
    <row r="5342" spans="1:10">
      <c r="A5342" s="143" t="s">
        <v>27716</v>
      </c>
      <c r="B5342" s="143" t="s">
        <v>27717</v>
      </c>
      <c r="C5342" s="143" t="s">
        <v>2805</v>
      </c>
      <c r="D5342" s="143" t="s">
        <v>12287</v>
      </c>
      <c r="E5342" s="143"/>
      <c r="F5342" s="143"/>
      <c r="G5342" s="145" t="s">
        <v>27718</v>
      </c>
      <c r="H5342" s="143"/>
      <c r="I5342" s="143"/>
      <c r="J5342" s="145" t="s">
        <v>27719</v>
      </c>
    </row>
    <row r="5343" spans="1:10">
      <c r="A5343" s="143" t="s">
        <v>27720</v>
      </c>
      <c r="B5343" s="143" t="s">
        <v>27721</v>
      </c>
      <c r="C5343" s="143" t="s">
        <v>2805</v>
      </c>
      <c r="D5343" s="143" t="s">
        <v>12287</v>
      </c>
      <c r="E5343" s="143"/>
      <c r="F5343" s="143"/>
      <c r="G5343" s="145" t="s">
        <v>27722</v>
      </c>
      <c r="H5343" s="143"/>
      <c r="I5343" s="143"/>
      <c r="J5343" s="145" t="s">
        <v>27723</v>
      </c>
    </row>
    <row r="5344" spans="1:10">
      <c r="A5344" s="143" t="s">
        <v>27724</v>
      </c>
      <c r="B5344" s="143" t="s">
        <v>13001</v>
      </c>
      <c r="C5344" s="143" t="s">
        <v>2805</v>
      </c>
      <c r="D5344" s="143" t="s">
        <v>60</v>
      </c>
      <c r="E5344" s="143"/>
      <c r="F5344" s="143"/>
      <c r="G5344" s="145" t="s">
        <v>14484</v>
      </c>
      <c r="H5344" s="143"/>
      <c r="I5344" s="143"/>
      <c r="J5344" s="145" t="s">
        <v>16937</v>
      </c>
    </row>
    <row r="5345" spans="1:10">
      <c r="A5345" s="143" t="s">
        <v>27725</v>
      </c>
      <c r="B5345" s="143" t="s">
        <v>13003</v>
      </c>
      <c r="C5345" s="143" t="s">
        <v>2805</v>
      </c>
      <c r="D5345" s="143" t="s">
        <v>60</v>
      </c>
      <c r="E5345" s="143"/>
      <c r="F5345" s="143"/>
      <c r="G5345" s="145" t="s">
        <v>14826</v>
      </c>
      <c r="H5345" s="143"/>
      <c r="I5345" s="143"/>
      <c r="J5345" s="145" t="s">
        <v>14604</v>
      </c>
    </row>
    <row r="5346" spans="1:10">
      <c r="A5346" s="143" t="s">
        <v>27726</v>
      </c>
      <c r="B5346" s="143" t="s">
        <v>13004</v>
      </c>
      <c r="C5346" s="143" t="s">
        <v>2805</v>
      </c>
      <c r="D5346" s="143" t="s">
        <v>60</v>
      </c>
      <c r="E5346" s="143"/>
      <c r="F5346" s="143"/>
      <c r="G5346" s="145" t="s">
        <v>16312</v>
      </c>
      <c r="H5346" s="143"/>
      <c r="I5346" s="143"/>
      <c r="J5346" s="145" t="s">
        <v>9494</v>
      </c>
    </row>
    <row r="5347" spans="1:10">
      <c r="A5347" s="143" t="s">
        <v>27727</v>
      </c>
      <c r="B5347" s="143" t="s">
        <v>13005</v>
      </c>
      <c r="C5347" s="143" t="s">
        <v>2805</v>
      </c>
      <c r="D5347" s="143" t="s">
        <v>60</v>
      </c>
      <c r="E5347" s="143"/>
      <c r="F5347" s="143"/>
      <c r="G5347" s="145" t="s">
        <v>25034</v>
      </c>
      <c r="H5347" s="143"/>
      <c r="I5347" s="143"/>
      <c r="J5347" s="145" t="s">
        <v>8043</v>
      </c>
    </row>
    <row r="5348" spans="1:10">
      <c r="A5348" s="143" t="s">
        <v>27728</v>
      </c>
      <c r="B5348" s="143" t="s">
        <v>13006</v>
      </c>
      <c r="C5348" s="143" t="s">
        <v>2805</v>
      </c>
      <c r="D5348" s="143" t="s">
        <v>60</v>
      </c>
      <c r="E5348" s="143"/>
      <c r="F5348" s="143"/>
      <c r="G5348" s="145" t="s">
        <v>11836</v>
      </c>
      <c r="H5348" s="143"/>
      <c r="I5348" s="143"/>
      <c r="J5348" s="145" t="s">
        <v>4124</v>
      </c>
    </row>
    <row r="5349" spans="1:10">
      <c r="A5349" s="143" t="s">
        <v>27729</v>
      </c>
      <c r="B5349" s="143" t="s">
        <v>13008</v>
      </c>
      <c r="C5349" s="143" t="s">
        <v>2805</v>
      </c>
      <c r="D5349" s="143" t="s">
        <v>60</v>
      </c>
      <c r="E5349" s="143"/>
      <c r="F5349" s="143"/>
      <c r="G5349" s="145" t="s">
        <v>9695</v>
      </c>
      <c r="H5349" s="143"/>
      <c r="I5349" s="143"/>
      <c r="J5349" s="145" t="s">
        <v>9325</v>
      </c>
    </row>
    <row r="5350" spans="1:10">
      <c r="A5350" s="143" t="s">
        <v>27730</v>
      </c>
      <c r="B5350" s="143" t="s">
        <v>13010</v>
      </c>
      <c r="C5350" s="143" t="s">
        <v>2805</v>
      </c>
      <c r="D5350" s="143" t="s">
        <v>60</v>
      </c>
      <c r="E5350" s="143"/>
      <c r="F5350" s="143"/>
      <c r="G5350" s="145" t="s">
        <v>27731</v>
      </c>
      <c r="H5350" s="143"/>
      <c r="I5350" s="143"/>
      <c r="J5350" s="145" t="s">
        <v>7099</v>
      </c>
    </row>
    <row r="5351" spans="1:10">
      <c r="A5351" s="143" t="s">
        <v>27732</v>
      </c>
      <c r="B5351" s="143" t="s">
        <v>13012</v>
      </c>
      <c r="C5351" s="143" t="s">
        <v>2805</v>
      </c>
      <c r="D5351" s="143" t="s">
        <v>60</v>
      </c>
      <c r="E5351" s="143"/>
      <c r="F5351" s="143"/>
      <c r="G5351" s="145" t="s">
        <v>9054</v>
      </c>
      <c r="H5351" s="143"/>
      <c r="I5351" s="143"/>
      <c r="J5351" s="145" t="s">
        <v>9824</v>
      </c>
    </row>
    <row r="5352" spans="1:10">
      <c r="A5352" s="143" t="s">
        <v>27733</v>
      </c>
      <c r="B5352" s="143" t="s">
        <v>13013</v>
      </c>
      <c r="C5352" s="143" t="s">
        <v>2805</v>
      </c>
      <c r="D5352" s="143" t="s">
        <v>60</v>
      </c>
      <c r="E5352" s="143"/>
      <c r="F5352" s="143"/>
      <c r="G5352" s="145" t="s">
        <v>5979</v>
      </c>
      <c r="H5352" s="143"/>
      <c r="I5352" s="143"/>
      <c r="J5352" s="145" t="s">
        <v>27734</v>
      </c>
    </row>
    <row r="5353" spans="1:10">
      <c r="A5353" s="143" t="s">
        <v>27735</v>
      </c>
      <c r="B5353" s="143" t="s">
        <v>13015</v>
      </c>
      <c r="C5353" s="143" t="s">
        <v>2805</v>
      </c>
      <c r="D5353" s="143" t="s">
        <v>60</v>
      </c>
      <c r="E5353" s="143"/>
      <c r="F5353" s="143"/>
      <c r="G5353" s="145" t="s">
        <v>27736</v>
      </c>
      <c r="H5353" s="143"/>
      <c r="I5353" s="143"/>
      <c r="J5353" s="145" t="s">
        <v>27737</v>
      </c>
    </row>
    <row r="5354" spans="1:10">
      <c r="A5354" s="143" t="s">
        <v>27738</v>
      </c>
      <c r="B5354" s="143" t="s">
        <v>13017</v>
      </c>
      <c r="C5354" s="143" t="s">
        <v>2805</v>
      </c>
      <c r="D5354" s="143" t="s">
        <v>60</v>
      </c>
      <c r="E5354" s="143"/>
      <c r="F5354" s="143"/>
      <c r="G5354" s="145" t="s">
        <v>4097</v>
      </c>
      <c r="H5354" s="143"/>
      <c r="I5354" s="143"/>
      <c r="J5354" s="145" t="s">
        <v>23881</v>
      </c>
    </row>
    <row r="5355" spans="1:10">
      <c r="A5355" s="143" t="s">
        <v>27739</v>
      </c>
      <c r="B5355" s="143" t="s">
        <v>13019</v>
      </c>
      <c r="C5355" s="143" t="s">
        <v>2805</v>
      </c>
      <c r="D5355" s="143" t="s">
        <v>60</v>
      </c>
      <c r="E5355" s="143"/>
      <c r="F5355" s="143"/>
      <c r="G5355" s="145" t="s">
        <v>10935</v>
      </c>
      <c r="H5355" s="143"/>
      <c r="I5355" s="143"/>
      <c r="J5355" s="145" t="s">
        <v>20542</v>
      </c>
    </row>
    <row r="5356" spans="1:10">
      <c r="A5356" s="143" t="s">
        <v>27740</v>
      </c>
      <c r="B5356" s="143" t="s">
        <v>13021</v>
      </c>
      <c r="C5356" s="143" t="s">
        <v>2805</v>
      </c>
      <c r="D5356" s="143" t="s">
        <v>60</v>
      </c>
      <c r="E5356" s="143"/>
      <c r="F5356" s="143"/>
      <c r="G5356" s="145" t="s">
        <v>27741</v>
      </c>
      <c r="H5356" s="143"/>
      <c r="I5356" s="143"/>
      <c r="J5356" s="145" t="s">
        <v>13618</v>
      </c>
    </row>
    <row r="5357" spans="1:10">
      <c r="A5357" s="143" t="s">
        <v>27742</v>
      </c>
      <c r="B5357" s="143" t="s">
        <v>13023</v>
      </c>
      <c r="C5357" s="143" t="s">
        <v>2805</v>
      </c>
      <c r="D5357" s="143" t="s">
        <v>60</v>
      </c>
      <c r="E5357" s="143"/>
      <c r="F5357" s="143"/>
      <c r="G5357" s="145" t="s">
        <v>4533</v>
      </c>
      <c r="H5357" s="143"/>
      <c r="I5357" s="143"/>
      <c r="J5357" s="145" t="s">
        <v>16450</v>
      </c>
    </row>
    <row r="5358" spans="1:10">
      <c r="A5358" s="143" t="s">
        <v>27743</v>
      </c>
      <c r="B5358" s="143" t="s">
        <v>13025</v>
      </c>
      <c r="C5358" s="143" t="s">
        <v>2805</v>
      </c>
      <c r="D5358" s="143" t="s">
        <v>60</v>
      </c>
      <c r="E5358" s="143"/>
      <c r="F5358" s="143"/>
      <c r="G5358" s="145" t="s">
        <v>24880</v>
      </c>
      <c r="H5358" s="143"/>
      <c r="I5358" s="143"/>
      <c r="J5358" s="145" t="s">
        <v>24728</v>
      </c>
    </row>
    <row r="5359" spans="1:10">
      <c r="A5359" s="143" t="s">
        <v>27744</v>
      </c>
      <c r="B5359" s="143" t="s">
        <v>13026</v>
      </c>
      <c r="C5359" s="143" t="s">
        <v>2805</v>
      </c>
      <c r="D5359" s="143" t="s">
        <v>60</v>
      </c>
      <c r="E5359" s="143"/>
      <c r="F5359" s="143"/>
      <c r="G5359" s="145" t="s">
        <v>23495</v>
      </c>
      <c r="H5359" s="143"/>
      <c r="I5359" s="143"/>
      <c r="J5359" s="145" t="s">
        <v>21352</v>
      </c>
    </row>
    <row r="5360" spans="1:10">
      <c r="A5360" s="143" t="s">
        <v>27745</v>
      </c>
      <c r="B5360" s="143" t="s">
        <v>13027</v>
      </c>
      <c r="C5360" s="143" t="s">
        <v>2805</v>
      </c>
      <c r="D5360" s="143" t="s">
        <v>60</v>
      </c>
      <c r="E5360" s="143"/>
      <c r="F5360" s="143"/>
      <c r="G5360" s="145" t="s">
        <v>8950</v>
      </c>
      <c r="H5360" s="143"/>
      <c r="I5360" s="143"/>
      <c r="J5360" s="145" t="s">
        <v>4688</v>
      </c>
    </row>
    <row r="5361" spans="1:10">
      <c r="A5361" s="143" t="s">
        <v>27746</v>
      </c>
      <c r="B5361" s="143" t="s">
        <v>13029</v>
      </c>
      <c r="C5361" s="143" t="s">
        <v>2805</v>
      </c>
      <c r="D5361" s="143" t="s">
        <v>60</v>
      </c>
      <c r="E5361" s="143"/>
      <c r="F5361" s="143"/>
      <c r="G5361" s="145" t="s">
        <v>14283</v>
      </c>
      <c r="H5361" s="143"/>
      <c r="I5361" s="143"/>
      <c r="J5361" s="145" t="s">
        <v>27747</v>
      </c>
    </row>
    <row r="5362" spans="1:10">
      <c r="A5362" s="143" t="s">
        <v>27748</v>
      </c>
      <c r="B5362" s="143" t="s">
        <v>13031</v>
      </c>
      <c r="C5362" s="143" t="s">
        <v>2805</v>
      </c>
      <c r="D5362" s="143" t="s">
        <v>60</v>
      </c>
      <c r="E5362" s="143"/>
      <c r="F5362" s="143"/>
      <c r="G5362" s="145" t="s">
        <v>4513</v>
      </c>
      <c r="H5362" s="143"/>
      <c r="I5362" s="143"/>
      <c r="J5362" s="145" t="s">
        <v>4124</v>
      </c>
    </row>
    <row r="5363" spans="1:10">
      <c r="A5363" s="143" t="s">
        <v>27749</v>
      </c>
      <c r="B5363" s="143" t="s">
        <v>13032</v>
      </c>
      <c r="C5363" s="143" t="s">
        <v>2805</v>
      </c>
      <c r="D5363" s="143" t="s">
        <v>60</v>
      </c>
      <c r="E5363" s="143"/>
      <c r="F5363" s="143"/>
      <c r="G5363" s="145" t="s">
        <v>12062</v>
      </c>
      <c r="H5363" s="143"/>
      <c r="I5363" s="143"/>
      <c r="J5363" s="145" t="s">
        <v>8039</v>
      </c>
    </row>
    <row r="5364" spans="1:10">
      <c r="A5364" s="143" t="s">
        <v>27750</v>
      </c>
      <c r="B5364" s="143" t="s">
        <v>13034</v>
      </c>
      <c r="C5364" s="143" t="s">
        <v>2805</v>
      </c>
      <c r="D5364" s="143" t="s">
        <v>60</v>
      </c>
      <c r="E5364" s="143"/>
      <c r="F5364" s="143"/>
      <c r="G5364" s="145" t="s">
        <v>9434</v>
      </c>
      <c r="H5364" s="143"/>
      <c r="I5364" s="143"/>
      <c r="J5364" s="145" t="s">
        <v>21261</v>
      </c>
    </row>
    <row r="5365" spans="1:10">
      <c r="A5365" s="143" t="s">
        <v>27751</v>
      </c>
      <c r="B5365" s="143" t="s">
        <v>13036</v>
      </c>
      <c r="C5365" s="143" t="s">
        <v>2805</v>
      </c>
      <c r="D5365" s="143" t="s">
        <v>60</v>
      </c>
      <c r="E5365" s="143"/>
      <c r="F5365" s="143"/>
      <c r="G5365" s="145" t="s">
        <v>21009</v>
      </c>
      <c r="H5365" s="143"/>
      <c r="I5365" s="143"/>
      <c r="J5365" s="145" t="s">
        <v>10328</v>
      </c>
    </row>
    <row r="5366" spans="1:10">
      <c r="A5366" s="143" t="s">
        <v>27752</v>
      </c>
      <c r="B5366" s="143" t="s">
        <v>13037</v>
      </c>
      <c r="C5366" s="143" t="s">
        <v>2805</v>
      </c>
      <c r="D5366" s="143" t="s">
        <v>60</v>
      </c>
      <c r="E5366" s="143"/>
      <c r="F5366" s="143"/>
      <c r="G5366" s="145" t="s">
        <v>27753</v>
      </c>
      <c r="H5366" s="143"/>
      <c r="I5366" s="143"/>
      <c r="J5366" s="145" t="s">
        <v>22939</v>
      </c>
    </row>
    <row r="5367" spans="1:10">
      <c r="A5367" s="143" t="s">
        <v>27754</v>
      </c>
      <c r="B5367" s="143" t="s">
        <v>13039</v>
      </c>
      <c r="C5367" s="143" t="s">
        <v>2805</v>
      </c>
      <c r="D5367" s="143" t="s">
        <v>60</v>
      </c>
      <c r="E5367" s="143"/>
      <c r="F5367" s="143"/>
      <c r="G5367" s="145" t="s">
        <v>10966</v>
      </c>
      <c r="H5367" s="143"/>
      <c r="I5367" s="143"/>
      <c r="J5367" s="145" t="s">
        <v>27755</v>
      </c>
    </row>
    <row r="5368" spans="1:10">
      <c r="A5368" s="143" t="s">
        <v>27756</v>
      </c>
      <c r="B5368" s="143" t="s">
        <v>13041</v>
      </c>
      <c r="C5368" s="143" t="s">
        <v>2805</v>
      </c>
      <c r="D5368" s="143" t="s">
        <v>60</v>
      </c>
      <c r="E5368" s="143"/>
      <c r="F5368" s="143"/>
      <c r="G5368" s="145" t="s">
        <v>13044</v>
      </c>
      <c r="H5368" s="143"/>
      <c r="I5368" s="143"/>
      <c r="J5368" s="145" t="s">
        <v>7946</v>
      </c>
    </row>
    <row r="5369" spans="1:10">
      <c r="A5369" s="143" t="s">
        <v>27757</v>
      </c>
      <c r="B5369" s="143" t="s">
        <v>13042</v>
      </c>
      <c r="C5369" s="143" t="s">
        <v>2805</v>
      </c>
      <c r="D5369" s="143" t="s">
        <v>60</v>
      </c>
      <c r="E5369" s="143"/>
      <c r="F5369" s="143"/>
      <c r="G5369" s="145" t="s">
        <v>7223</v>
      </c>
      <c r="H5369" s="143"/>
      <c r="I5369" s="143"/>
      <c r="J5369" s="145" t="s">
        <v>9252</v>
      </c>
    </row>
    <row r="5370" spans="1:10">
      <c r="A5370" s="143" t="s">
        <v>27758</v>
      </c>
      <c r="B5370" s="143" t="s">
        <v>13043</v>
      </c>
      <c r="C5370" s="143" t="s">
        <v>2805</v>
      </c>
      <c r="D5370" s="143" t="s">
        <v>60</v>
      </c>
      <c r="E5370" s="143"/>
      <c r="F5370" s="143"/>
      <c r="G5370" s="145" t="s">
        <v>4838</v>
      </c>
      <c r="H5370" s="143"/>
      <c r="I5370" s="143"/>
      <c r="J5370" s="145" t="s">
        <v>10762</v>
      </c>
    </row>
    <row r="5371" spans="1:10">
      <c r="A5371" s="143" t="s">
        <v>27759</v>
      </c>
      <c r="B5371" s="143" t="s">
        <v>13045</v>
      </c>
      <c r="C5371" s="143" t="s">
        <v>2805</v>
      </c>
      <c r="D5371" s="143" t="s">
        <v>60</v>
      </c>
      <c r="E5371" s="143"/>
      <c r="F5371" s="143"/>
      <c r="G5371" s="145" t="s">
        <v>13035</v>
      </c>
      <c r="H5371" s="143"/>
      <c r="I5371" s="143"/>
      <c r="J5371" s="145" t="s">
        <v>15481</v>
      </c>
    </row>
    <row r="5372" spans="1:10">
      <c r="A5372" s="143" t="s">
        <v>27760</v>
      </c>
      <c r="B5372" s="143" t="s">
        <v>13047</v>
      </c>
      <c r="C5372" s="143" t="s">
        <v>2805</v>
      </c>
      <c r="D5372" s="143" t="s">
        <v>60</v>
      </c>
      <c r="E5372" s="143"/>
      <c r="F5372" s="143"/>
      <c r="G5372" s="145" t="s">
        <v>22747</v>
      </c>
      <c r="H5372" s="143"/>
      <c r="I5372" s="143"/>
      <c r="J5372" s="145" t="s">
        <v>27761</v>
      </c>
    </row>
    <row r="5373" spans="1:10">
      <c r="A5373" s="143" t="s">
        <v>27762</v>
      </c>
      <c r="B5373" s="143" t="s">
        <v>13049</v>
      </c>
      <c r="C5373" s="143" t="s">
        <v>2805</v>
      </c>
      <c r="D5373" s="143" t="s">
        <v>60</v>
      </c>
      <c r="E5373" s="143"/>
      <c r="F5373" s="143"/>
      <c r="G5373" s="145" t="s">
        <v>7331</v>
      </c>
      <c r="H5373" s="143"/>
      <c r="I5373" s="143"/>
      <c r="J5373" s="145" t="s">
        <v>20456</v>
      </c>
    </row>
    <row r="5374" spans="1:10">
      <c r="A5374" s="143" t="s">
        <v>27763</v>
      </c>
      <c r="B5374" s="143" t="s">
        <v>13050</v>
      </c>
      <c r="C5374" s="143" t="s">
        <v>2805</v>
      </c>
      <c r="D5374" s="143" t="s">
        <v>60</v>
      </c>
      <c r="E5374" s="143"/>
      <c r="F5374" s="143"/>
      <c r="G5374" s="145" t="s">
        <v>25024</v>
      </c>
      <c r="H5374" s="143"/>
      <c r="I5374" s="143"/>
      <c r="J5374" s="145" t="s">
        <v>16113</v>
      </c>
    </row>
    <row r="5375" spans="1:10">
      <c r="A5375" s="143" t="s">
        <v>27764</v>
      </c>
      <c r="B5375" s="143" t="s">
        <v>13051</v>
      </c>
      <c r="C5375" s="143" t="s">
        <v>2805</v>
      </c>
      <c r="D5375" s="143" t="s">
        <v>60</v>
      </c>
      <c r="E5375" s="143"/>
      <c r="F5375" s="143"/>
      <c r="G5375" s="145" t="s">
        <v>10048</v>
      </c>
      <c r="H5375" s="143"/>
      <c r="I5375" s="143"/>
      <c r="J5375" s="145" t="s">
        <v>21374</v>
      </c>
    </row>
    <row r="5376" spans="1:10">
      <c r="A5376" s="143" t="s">
        <v>27765</v>
      </c>
      <c r="B5376" s="143" t="s">
        <v>13053</v>
      </c>
      <c r="C5376" s="143" t="s">
        <v>2805</v>
      </c>
      <c r="D5376" s="143" t="s">
        <v>60</v>
      </c>
      <c r="E5376" s="143"/>
      <c r="F5376" s="143"/>
      <c r="G5376" s="145" t="s">
        <v>20557</v>
      </c>
      <c r="H5376" s="143"/>
      <c r="I5376" s="143"/>
      <c r="J5376" s="145" t="s">
        <v>24931</v>
      </c>
    </row>
    <row r="5377" spans="1:10">
      <c r="A5377" s="143" t="s">
        <v>27766</v>
      </c>
      <c r="B5377" s="143" t="s">
        <v>13054</v>
      </c>
      <c r="C5377" s="143" t="s">
        <v>2805</v>
      </c>
      <c r="D5377" s="143" t="s">
        <v>60</v>
      </c>
      <c r="E5377" s="143"/>
      <c r="F5377" s="143"/>
      <c r="G5377" s="145" t="s">
        <v>9658</v>
      </c>
      <c r="H5377" s="143"/>
      <c r="I5377" s="143"/>
      <c r="J5377" s="145" t="s">
        <v>9656</v>
      </c>
    </row>
    <row r="5378" spans="1:10">
      <c r="A5378" s="143" t="s">
        <v>27767</v>
      </c>
      <c r="B5378" s="143" t="s">
        <v>13055</v>
      </c>
      <c r="C5378" s="143" t="s">
        <v>2805</v>
      </c>
      <c r="D5378" s="143" t="s">
        <v>60</v>
      </c>
      <c r="E5378" s="143"/>
      <c r="F5378" s="143"/>
      <c r="G5378" s="145" t="s">
        <v>12136</v>
      </c>
      <c r="H5378" s="143"/>
      <c r="I5378" s="143"/>
      <c r="J5378" s="145" t="s">
        <v>27768</v>
      </c>
    </row>
    <row r="5379" spans="1:10">
      <c r="A5379" s="143" t="s">
        <v>27769</v>
      </c>
      <c r="B5379" s="143" t="s">
        <v>13056</v>
      </c>
      <c r="C5379" s="143" t="s">
        <v>2805</v>
      </c>
      <c r="D5379" s="143" t="s">
        <v>60</v>
      </c>
      <c r="E5379" s="143"/>
      <c r="F5379" s="143"/>
      <c r="G5379" s="145" t="s">
        <v>4593</v>
      </c>
      <c r="H5379" s="143"/>
      <c r="I5379" s="143"/>
      <c r="J5379" s="145" t="s">
        <v>10840</v>
      </c>
    </row>
    <row r="5380" spans="1:10">
      <c r="A5380" s="143" t="s">
        <v>27770</v>
      </c>
      <c r="B5380" s="143" t="s">
        <v>13057</v>
      </c>
      <c r="C5380" s="143" t="s">
        <v>2805</v>
      </c>
      <c r="D5380" s="143" t="s">
        <v>60</v>
      </c>
      <c r="E5380" s="143"/>
      <c r="F5380" s="143"/>
      <c r="G5380" s="145" t="s">
        <v>27771</v>
      </c>
      <c r="H5380" s="143"/>
      <c r="I5380" s="143"/>
      <c r="J5380" s="145" t="s">
        <v>27772</v>
      </c>
    </row>
    <row r="5381" spans="1:10">
      <c r="A5381" s="143" t="s">
        <v>27773</v>
      </c>
      <c r="B5381" s="143" t="s">
        <v>13059</v>
      </c>
      <c r="C5381" s="143" t="s">
        <v>2805</v>
      </c>
      <c r="D5381" s="143" t="s">
        <v>60</v>
      </c>
      <c r="E5381" s="143"/>
      <c r="F5381" s="143"/>
      <c r="G5381" s="145" t="s">
        <v>8166</v>
      </c>
      <c r="H5381" s="143"/>
      <c r="I5381" s="143"/>
      <c r="J5381" s="145" t="s">
        <v>11822</v>
      </c>
    </row>
    <row r="5382" spans="1:10">
      <c r="A5382" s="143" t="s">
        <v>27774</v>
      </c>
      <c r="B5382" s="143" t="s">
        <v>13061</v>
      </c>
      <c r="C5382" s="143" t="s">
        <v>2805</v>
      </c>
      <c r="D5382" s="143" t="s">
        <v>60</v>
      </c>
      <c r="E5382" s="143"/>
      <c r="F5382" s="143"/>
      <c r="G5382" s="145" t="s">
        <v>8052</v>
      </c>
      <c r="H5382" s="143"/>
      <c r="I5382" s="143"/>
      <c r="J5382" s="145" t="s">
        <v>26968</v>
      </c>
    </row>
    <row r="5383" spans="1:10">
      <c r="A5383" s="143" t="s">
        <v>27775</v>
      </c>
      <c r="B5383" s="143" t="s">
        <v>13063</v>
      </c>
      <c r="C5383" s="143" t="s">
        <v>2805</v>
      </c>
      <c r="D5383" s="143" t="s">
        <v>60</v>
      </c>
      <c r="E5383" s="143"/>
      <c r="F5383" s="143"/>
      <c r="G5383" s="145" t="s">
        <v>8052</v>
      </c>
      <c r="H5383" s="143"/>
      <c r="I5383" s="143"/>
      <c r="J5383" s="145" t="s">
        <v>3268</v>
      </c>
    </row>
    <row r="5384" spans="1:10">
      <c r="A5384" s="143" t="s">
        <v>27776</v>
      </c>
      <c r="B5384" s="143" t="s">
        <v>13064</v>
      </c>
      <c r="C5384" s="143" t="s">
        <v>2805</v>
      </c>
      <c r="D5384" s="143" t="s">
        <v>60</v>
      </c>
      <c r="E5384" s="143"/>
      <c r="F5384" s="143"/>
      <c r="G5384" s="145" t="s">
        <v>10959</v>
      </c>
      <c r="H5384" s="143"/>
      <c r="I5384" s="143"/>
      <c r="J5384" s="145" t="s">
        <v>8924</v>
      </c>
    </row>
    <row r="5385" spans="1:10">
      <c r="A5385" s="143" t="s">
        <v>27777</v>
      </c>
      <c r="B5385" s="143" t="s">
        <v>13065</v>
      </c>
      <c r="C5385" s="143" t="s">
        <v>2805</v>
      </c>
      <c r="D5385" s="143" t="s">
        <v>60</v>
      </c>
      <c r="E5385" s="143"/>
      <c r="F5385" s="143"/>
      <c r="G5385" s="145" t="s">
        <v>4859</v>
      </c>
      <c r="H5385" s="143"/>
      <c r="I5385" s="143"/>
      <c r="J5385" s="145" t="s">
        <v>27778</v>
      </c>
    </row>
    <row r="5386" spans="1:10">
      <c r="A5386" s="143" t="s">
        <v>27779</v>
      </c>
      <c r="B5386" s="143" t="s">
        <v>13067</v>
      </c>
      <c r="C5386" s="143" t="s">
        <v>2805</v>
      </c>
      <c r="D5386" s="143" t="s">
        <v>60</v>
      </c>
      <c r="E5386" s="143"/>
      <c r="F5386" s="143"/>
      <c r="G5386" s="145" t="s">
        <v>22202</v>
      </c>
      <c r="H5386" s="143"/>
      <c r="I5386" s="143"/>
      <c r="J5386" s="145" t="s">
        <v>12768</v>
      </c>
    </row>
    <row r="5387" spans="1:10">
      <c r="A5387" s="143" t="s">
        <v>27780</v>
      </c>
      <c r="B5387" s="143" t="s">
        <v>13069</v>
      </c>
      <c r="C5387" s="143" t="s">
        <v>2805</v>
      </c>
      <c r="D5387" s="143" t="s">
        <v>60</v>
      </c>
      <c r="E5387" s="143"/>
      <c r="F5387" s="143"/>
      <c r="G5387" s="145" t="s">
        <v>23735</v>
      </c>
      <c r="H5387" s="143"/>
      <c r="I5387" s="143"/>
      <c r="J5387" s="145" t="s">
        <v>12100</v>
      </c>
    </row>
    <row r="5388" spans="1:10">
      <c r="A5388" s="143" t="s">
        <v>27781</v>
      </c>
      <c r="B5388" s="143" t="s">
        <v>13071</v>
      </c>
      <c r="C5388" s="143" t="s">
        <v>2805</v>
      </c>
      <c r="D5388" s="143" t="s">
        <v>60</v>
      </c>
      <c r="E5388" s="143"/>
      <c r="F5388" s="143"/>
      <c r="G5388" s="145" t="s">
        <v>9243</v>
      </c>
      <c r="H5388" s="143"/>
      <c r="I5388" s="143"/>
      <c r="J5388" s="145" t="s">
        <v>8283</v>
      </c>
    </row>
    <row r="5389" spans="1:10">
      <c r="A5389" s="143" t="s">
        <v>27782</v>
      </c>
      <c r="B5389" s="143" t="s">
        <v>13072</v>
      </c>
      <c r="C5389" s="143" t="s">
        <v>2805</v>
      </c>
      <c r="D5389" s="143" t="s">
        <v>60</v>
      </c>
      <c r="E5389" s="143"/>
      <c r="F5389" s="143"/>
      <c r="G5389" s="145" t="s">
        <v>9730</v>
      </c>
      <c r="H5389" s="143"/>
      <c r="I5389" s="143"/>
      <c r="J5389" s="145" t="s">
        <v>27783</v>
      </c>
    </row>
    <row r="5390" spans="1:10">
      <c r="A5390" s="143" t="s">
        <v>27784</v>
      </c>
      <c r="B5390" s="143" t="s">
        <v>13073</v>
      </c>
      <c r="C5390" s="143" t="s">
        <v>2805</v>
      </c>
      <c r="D5390" s="143" t="s">
        <v>60</v>
      </c>
      <c r="E5390" s="143"/>
      <c r="F5390" s="143"/>
      <c r="G5390" s="145" t="s">
        <v>3350</v>
      </c>
      <c r="H5390" s="143"/>
      <c r="I5390" s="143"/>
      <c r="J5390" s="145" t="s">
        <v>27785</v>
      </c>
    </row>
    <row r="5391" spans="1:10">
      <c r="A5391" s="143" t="s">
        <v>27786</v>
      </c>
      <c r="B5391" s="143" t="s">
        <v>13075</v>
      </c>
      <c r="C5391" s="143" t="s">
        <v>2805</v>
      </c>
      <c r="D5391" s="143" t="s">
        <v>60</v>
      </c>
      <c r="E5391" s="143"/>
      <c r="F5391" s="143"/>
      <c r="G5391" s="145" t="s">
        <v>18669</v>
      </c>
      <c r="H5391" s="143"/>
      <c r="I5391" s="143"/>
      <c r="J5391" s="145" t="s">
        <v>10406</v>
      </c>
    </row>
    <row r="5392" spans="1:10">
      <c r="A5392" s="143" t="s">
        <v>27787</v>
      </c>
      <c r="B5392" s="143" t="s">
        <v>13076</v>
      </c>
      <c r="C5392" s="143" t="s">
        <v>2805</v>
      </c>
      <c r="D5392" s="143" t="s">
        <v>60</v>
      </c>
      <c r="E5392" s="143"/>
      <c r="F5392" s="143"/>
      <c r="G5392" s="145" t="s">
        <v>8166</v>
      </c>
      <c r="H5392" s="143"/>
      <c r="I5392" s="143"/>
      <c r="J5392" s="145" t="s">
        <v>27788</v>
      </c>
    </row>
    <row r="5393" spans="1:10">
      <c r="A5393" s="143" t="s">
        <v>27789</v>
      </c>
      <c r="B5393" s="143" t="s">
        <v>13093</v>
      </c>
      <c r="C5393" s="143" t="s">
        <v>2805</v>
      </c>
      <c r="D5393" s="143" t="s">
        <v>60</v>
      </c>
      <c r="E5393" s="143"/>
      <c r="F5393" s="143"/>
      <c r="G5393" s="145" t="s">
        <v>24691</v>
      </c>
      <c r="H5393" s="143"/>
      <c r="I5393" s="143"/>
      <c r="J5393" s="145" t="s">
        <v>9917</v>
      </c>
    </row>
    <row r="5394" spans="1:10">
      <c r="A5394" s="143" t="s">
        <v>27790</v>
      </c>
      <c r="B5394" s="143" t="s">
        <v>13094</v>
      </c>
      <c r="C5394" s="143" t="s">
        <v>2805</v>
      </c>
      <c r="D5394" s="143" t="s">
        <v>60</v>
      </c>
      <c r="E5394" s="143"/>
      <c r="F5394" s="143"/>
      <c r="G5394" s="145" t="s">
        <v>10492</v>
      </c>
      <c r="H5394" s="143"/>
      <c r="I5394" s="143"/>
      <c r="J5394" s="145" t="s">
        <v>3525</v>
      </c>
    </row>
    <row r="5395" spans="1:10">
      <c r="A5395" s="143" t="s">
        <v>13095</v>
      </c>
      <c r="B5395" s="143" t="s">
        <v>13097</v>
      </c>
      <c r="C5395" s="143" t="s">
        <v>2805</v>
      </c>
      <c r="D5395" s="143" t="s">
        <v>60</v>
      </c>
      <c r="E5395" s="143"/>
      <c r="F5395" s="143"/>
      <c r="G5395" s="145" t="s">
        <v>10709</v>
      </c>
      <c r="H5395" s="143"/>
      <c r="I5395" s="143"/>
      <c r="J5395" s="145" t="s">
        <v>10085</v>
      </c>
    </row>
    <row r="5396" spans="1:10">
      <c r="A5396" s="143" t="s">
        <v>13099</v>
      </c>
      <c r="B5396" s="143" t="s">
        <v>13101</v>
      </c>
      <c r="C5396" s="143" t="s">
        <v>2805</v>
      </c>
      <c r="D5396" s="143" t="s">
        <v>60</v>
      </c>
      <c r="E5396" s="143"/>
      <c r="F5396" s="143"/>
      <c r="G5396" s="145" t="s">
        <v>15486</v>
      </c>
      <c r="H5396" s="143"/>
      <c r="I5396" s="143"/>
      <c r="J5396" s="145" t="s">
        <v>9824</v>
      </c>
    </row>
    <row r="5397" spans="1:10">
      <c r="A5397" s="143" t="s">
        <v>13102</v>
      </c>
      <c r="B5397" s="143" t="s">
        <v>13103</v>
      </c>
      <c r="C5397" s="143" t="s">
        <v>2805</v>
      </c>
      <c r="D5397" s="143" t="s">
        <v>60</v>
      </c>
      <c r="E5397" s="143"/>
      <c r="F5397" s="143"/>
      <c r="G5397" s="145" t="s">
        <v>16818</v>
      </c>
      <c r="H5397" s="143"/>
      <c r="I5397" s="143"/>
      <c r="J5397" s="145" t="s">
        <v>10718</v>
      </c>
    </row>
    <row r="5398" spans="1:10">
      <c r="A5398" s="143" t="s">
        <v>13105</v>
      </c>
      <c r="B5398" s="143" t="s">
        <v>13106</v>
      </c>
      <c r="C5398" s="143" t="s">
        <v>2805</v>
      </c>
      <c r="D5398" s="143" t="s">
        <v>60</v>
      </c>
      <c r="E5398" s="143"/>
      <c r="F5398" s="143"/>
      <c r="G5398" s="145" t="s">
        <v>15009</v>
      </c>
      <c r="H5398" s="143"/>
      <c r="I5398" s="143"/>
      <c r="J5398" s="145" t="s">
        <v>48</v>
      </c>
    </row>
    <row r="5399" spans="1:10">
      <c r="A5399" s="143" t="s">
        <v>27791</v>
      </c>
      <c r="B5399" s="143" t="s">
        <v>13108</v>
      </c>
      <c r="C5399" s="143" t="s">
        <v>2805</v>
      </c>
      <c r="D5399" s="143" t="s">
        <v>60</v>
      </c>
      <c r="E5399" s="143"/>
      <c r="F5399" s="143"/>
      <c r="G5399" s="145" t="s">
        <v>10097</v>
      </c>
      <c r="H5399" s="143"/>
      <c r="I5399" s="143"/>
      <c r="J5399" s="145" t="s">
        <v>3616</v>
      </c>
    </row>
    <row r="5400" spans="1:10">
      <c r="A5400" s="143" t="s">
        <v>27792</v>
      </c>
      <c r="B5400" s="143" t="s">
        <v>13109</v>
      </c>
      <c r="C5400" s="143" t="s">
        <v>2805</v>
      </c>
      <c r="D5400" s="143" t="s">
        <v>60</v>
      </c>
      <c r="E5400" s="143"/>
      <c r="F5400" s="143"/>
      <c r="G5400" s="145" t="s">
        <v>18765</v>
      </c>
      <c r="H5400" s="143"/>
      <c r="I5400" s="143"/>
      <c r="J5400" s="145" t="s">
        <v>4832</v>
      </c>
    </row>
    <row r="5401" spans="1:10">
      <c r="A5401" s="143" t="s">
        <v>27793</v>
      </c>
      <c r="B5401" s="143" t="s">
        <v>13111</v>
      </c>
      <c r="C5401" s="143" t="s">
        <v>2805</v>
      </c>
      <c r="D5401" s="143" t="s">
        <v>60</v>
      </c>
      <c r="E5401" s="143"/>
      <c r="F5401" s="143"/>
      <c r="G5401" s="145" t="s">
        <v>21295</v>
      </c>
      <c r="H5401" s="143"/>
      <c r="I5401" s="143"/>
      <c r="J5401" s="145" t="s">
        <v>22259</v>
      </c>
    </row>
    <row r="5402" spans="1:10">
      <c r="A5402" s="143" t="s">
        <v>13113</v>
      </c>
      <c r="B5402" s="143" t="s">
        <v>13115</v>
      </c>
      <c r="C5402" s="143" t="s">
        <v>2805</v>
      </c>
      <c r="D5402" s="143" t="s">
        <v>60</v>
      </c>
      <c r="E5402" s="143"/>
      <c r="F5402" s="143"/>
      <c r="G5402" s="145" t="s">
        <v>6049</v>
      </c>
      <c r="H5402" s="143"/>
      <c r="I5402" s="143"/>
      <c r="J5402" s="145" t="s">
        <v>23251</v>
      </c>
    </row>
    <row r="5403" spans="1:10">
      <c r="A5403" s="143" t="s">
        <v>27794</v>
      </c>
      <c r="B5403" s="143" t="s">
        <v>13117</v>
      </c>
      <c r="C5403" s="143" t="s">
        <v>2805</v>
      </c>
      <c r="D5403" s="143" t="s">
        <v>60</v>
      </c>
      <c r="E5403" s="143"/>
      <c r="F5403" s="143"/>
      <c r="G5403" s="145" t="s">
        <v>12924</v>
      </c>
      <c r="H5403" s="143"/>
      <c r="I5403" s="143"/>
      <c r="J5403" s="145" t="s">
        <v>14535</v>
      </c>
    </row>
    <row r="5404" spans="1:10">
      <c r="A5404" s="143" t="s">
        <v>27795</v>
      </c>
      <c r="B5404" s="143" t="s">
        <v>13118</v>
      </c>
      <c r="C5404" s="143" t="s">
        <v>2805</v>
      </c>
      <c r="D5404" s="143" t="s">
        <v>60</v>
      </c>
      <c r="E5404" s="143"/>
      <c r="F5404" s="143"/>
      <c r="G5404" s="145" t="s">
        <v>11854</v>
      </c>
      <c r="H5404" s="143"/>
      <c r="I5404" s="143"/>
      <c r="J5404" s="145" t="s">
        <v>9639</v>
      </c>
    </row>
    <row r="5405" spans="1:10">
      <c r="A5405" s="143" t="s">
        <v>27796</v>
      </c>
      <c r="B5405" s="143" t="s">
        <v>13120</v>
      </c>
      <c r="C5405" s="143" t="s">
        <v>2805</v>
      </c>
      <c r="D5405" s="143" t="s">
        <v>60</v>
      </c>
      <c r="E5405" s="143"/>
      <c r="F5405" s="143"/>
      <c r="G5405" s="145" t="s">
        <v>10339</v>
      </c>
      <c r="H5405" s="143"/>
      <c r="I5405" s="143"/>
      <c r="J5405" s="145" t="s">
        <v>4369</v>
      </c>
    </row>
    <row r="5406" spans="1:10">
      <c r="A5406" s="143" t="s">
        <v>27797</v>
      </c>
      <c r="B5406" s="143" t="s">
        <v>13122</v>
      </c>
      <c r="C5406" s="143" t="s">
        <v>2805</v>
      </c>
      <c r="D5406" s="143" t="s">
        <v>60</v>
      </c>
      <c r="E5406" s="143"/>
      <c r="F5406" s="143"/>
      <c r="G5406" s="145" t="s">
        <v>27771</v>
      </c>
      <c r="H5406" s="143"/>
      <c r="I5406" s="143"/>
      <c r="J5406" s="145" t="s">
        <v>16275</v>
      </c>
    </row>
    <row r="5407" spans="1:10">
      <c r="A5407" s="143" t="s">
        <v>27798</v>
      </c>
      <c r="B5407" s="143" t="s">
        <v>13123</v>
      </c>
      <c r="C5407" s="143" t="s">
        <v>2805</v>
      </c>
      <c r="D5407" s="143" t="s">
        <v>60</v>
      </c>
      <c r="E5407" s="143"/>
      <c r="F5407" s="143"/>
      <c r="G5407" s="145" t="s">
        <v>11672</v>
      </c>
      <c r="H5407" s="143"/>
      <c r="I5407" s="143"/>
      <c r="J5407" s="145" t="s">
        <v>4909</v>
      </c>
    </row>
    <row r="5408" spans="1:10">
      <c r="A5408" s="143" t="s">
        <v>27799</v>
      </c>
      <c r="B5408" s="143" t="s">
        <v>27800</v>
      </c>
      <c r="C5408" s="143" t="s">
        <v>2805</v>
      </c>
      <c r="D5408" s="143" t="s">
        <v>60</v>
      </c>
      <c r="E5408" s="143"/>
      <c r="F5408" s="143"/>
      <c r="G5408" s="145" t="s">
        <v>21298</v>
      </c>
      <c r="H5408" s="143"/>
      <c r="I5408" s="143"/>
      <c r="J5408" s="145" t="s">
        <v>10821</v>
      </c>
    </row>
    <row r="5409" spans="1:10">
      <c r="A5409" s="143" t="s">
        <v>27801</v>
      </c>
      <c r="B5409" s="143" t="s">
        <v>27802</v>
      </c>
      <c r="C5409" s="143" t="s">
        <v>2805</v>
      </c>
      <c r="D5409" s="143" t="s">
        <v>60</v>
      </c>
      <c r="E5409" s="143"/>
      <c r="F5409" s="143"/>
      <c r="G5409" s="145" t="s">
        <v>15469</v>
      </c>
      <c r="H5409" s="143"/>
      <c r="I5409" s="143"/>
      <c r="J5409" s="145" t="s">
        <v>12300</v>
      </c>
    </row>
    <row r="5410" spans="1:10">
      <c r="A5410" s="143" t="s">
        <v>27803</v>
      </c>
      <c r="B5410" s="143" t="s">
        <v>27804</v>
      </c>
      <c r="C5410" s="143" t="s">
        <v>2805</v>
      </c>
      <c r="D5410" s="143" t="s">
        <v>114</v>
      </c>
      <c r="E5410" s="143"/>
      <c r="F5410" s="143"/>
      <c r="G5410" s="145" t="s">
        <v>14352</v>
      </c>
      <c r="H5410" s="143"/>
      <c r="I5410" s="143"/>
      <c r="J5410" s="145" t="s">
        <v>4202</v>
      </c>
    </row>
    <row r="5411" spans="1:10">
      <c r="A5411" s="143" t="s">
        <v>27805</v>
      </c>
      <c r="B5411" s="143" t="s">
        <v>27806</v>
      </c>
      <c r="C5411" s="143" t="s">
        <v>2805</v>
      </c>
      <c r="D5411" s="143" t="s">
        <v>60</v>
      </c>
      <c r="E5411" s="143"/>
      <c r="F5411" s="143"/>
      <c r="G5411" s="145" t="s">
        <v>7378</v>
      </c>
      <c r="H5411" s="143"/>
      <c r="I5411" s="143"/>
      <c r="J5411" s="145" t="s">
        <v>15471</v>
      </c>
    </row>
    <row r="5412" spans="1:10">
      <c r="A5412" s="143" t="s">
        <v>27807</v>
      </c>
      <c r="B5412" s="143" t="s">
        <v>27808</v>
      </c>
      <c r="C5412" s="143" t="s">
        <v>2805</v>
      </c>
      <c r="D5412" s="143" t="s">
        <v>60</v>
      </c>
      <c r="E5412" s="143"/>
      <c r="F5412" s="143"/>
      <c r="G5412" s="145" t="s">
        <v>12300</v>
      </c>
      <c r="H5412" s="143"/>
      <c r="I5412" s="143"/>
      <c r="J5412" s="145" t="s">
        <v>20552</v>
      </c>
    </row>
    <row r="5413" spans="1:10">
      <c r="A5413" s="143" t="s">
        <v>27809</v>
      </c>
      <c r="B5413" s="143" t="s">
        <v>27810</v>
      </c>
      <c r="C5413" s="143" t="s">
        <v>2805</v>
      </c>
      <c r="D5413" s="143" t="s">
        <v>60</v>
      </c>
      <c r="E5413" s="143"/>
      <c r="F5413" s="143"/>
      <c r="G5413" s="145" t="s">
        <v>13128</v>
      </c>
      <c r="H5413" s="143"/>
      <c r="I5413" s="143"/>
      <c r="J5413" s="145" t="s">
        <v>27811</v>
      </c>
    </row>
    <row r="5414" spans="1:10">
      <c r="A5414" s="143" t="s">
        <v>27812</v>
      </c>
      <c r="B5414" s="143" t="s">
        <v>27813</v>
      </c>
      <c r="C5414" s="143" t="s">
        <v>2805</v>
      </c>
      <c r="D5414" s="143" t="s">
        <v>60</v>
      </c>
      <c r="E5414" s="143"/>
      <c r="F5414" s="143"/>
      <c r="G5414" s="145" t="s">
        <v>3110</v>
      </c>
      <c r="H5414" s="143"/>
      <c r="I5414" s="143"/>
      <c r="J5414" s="145" t="s">
        <v>27814</v>
      </c>
    </row>
    <row r="5415" spans="1:10">
      <c r="A5415" s="143" t="s">
        <v>27815</v>
      </c>
      <c r="B5415" s="143" t="s">
        <v>27816</v>
      </c>
      <c r="C5415" s="143" t="s">
        <v>2805</v>
      </c>
      <c r="D5415" s="143" t="s">
        <v>60</v>
      </c>
      <c r="E5415" s="143"/>
      <c r="F5415" s="143"/>
      <c r="G5415" s="145" t="s">
        <v>7209</v>
      </c>
      <c r="H5415" s="143"/>
      <c r="I5415" s="143"/>
      <c r="J5415" s="145" t="s">
        <v>4487</v>
      </c>
    </row>
    <row r="5416" spans="1:10">
      <c r="A5416" s="143" t="s">
        <v>27817</v>
      </c>
      <c r="B5416" s="143" t="s">
        <v>27818</v>
      </c>
      <c r="C5416" s="143" t="s">
        <v>2805</v>
      </c>
      <c r="D5416" s="143" t="s">
        <v>60</v>
      </c>
      <c r="E5416" s="143"/>
      <c r="F5416" s="143"/>
      <c r="G5416" s="145" t="s">
        <v>3614</v>
      </c>
      <c r="H5416" s="143"/>
      <c r="I5416" s="143"/>
      <c r="J5416" s="145" t="s">
        <v>3017</v>
      </c>
    </row>
    <row r="5417" spans="1:10">
      <c r="A5417" s="143" t="s">
        <v>27819</v>
      </c>
      <c r="B5417" s="143" t="s">
        <v>27820</v>
      </c>
      <c r="C5417" s="143" t="s">
        <v>2805</v>
      </c>
      <c r="D5417" s="143" t="s">
        <v>60</v>
      </c>
      <c r="E5417" s="143"/>
      <c r="F5417" s="143"/>
      <c r="G5417" s="145" t="s">
        <v>4782</v>
      </c>
      <c r="H5417" s="143"/>
      <c r="I5417" s="143"/>
      <c r="J5417" s="145" t="s">
        <v>27821</v>
      </c>
    </row>
    <row r="5418" spans="1:10">
      <c r="A5418" s="143" t="s">
        <v>27822</v>
      </c>
      <c r="B5418" s="143" t="s">
        <v>27823</v>
      </c>
      <c r="C5418" s="143" t="s">
        <v>2805</v>
      </c>
      <c r="D5418" s="143" t="s">
        <v>60</v>
      </c>
      <c r="E5418" s="143"/>
      <c r="F5418" s="143"/>
      <c r="G5418" s="145" t="s">
        <v>10490</v>
      </c>
      <c r="H5418" s="143"/>
      <c r="I5418" s="143"/>
      <c r="J5418" s="145" t="s">
        <v>24023</v>
      </c>
    </row>
    <row r="5419" spans="1:10">
      <c r="A5419" s="143" t="s">
        <v>27824</v>
      </c>
      <c r="B5419" s="143" t="s">
        <v>27825</v>
      </c>
      <c r="C5419" s="143" t="s">
        <v>2805</v>
      </c>
      <c r="D5419" s="143" t="s">
        <v>60</v>
      </c>
      <c r="E5419" s="143"/>
      <c r="F5419" s="143"/>
      <c r="G5419" s="145" t="s">
        <v>12136</v>
      </c>
      <c r="H5419" s="143"/>
      <c r="I5419" s="143"/>
      <c r="J5419" s="145" t="s">
        <v>9247</v>
      </c>
    </row>
    <row r="5420" spans="1:10">
      <c r="A5420" s="143" t="s">
        <v>27826</v>
      </c>
      <c r="B5420" s="143" t="s">
        <v>27827</v>
      </c>
      <c r="C5420" s="143" t="s">
        <v>2805</v>
      </c>
      <c r="D5420" s="143" t="s">
        <v>60</v>
      </c>
      <c r="E5420" s="143"/>
      <c r="F5420" s="143"/>
      <c r="G5420" s="145" t="s">
        <v>9883</v>
      </c>
      <c r="H5420" s="143"/>
      <c r="I5420" s="143"/>
      <c r="J5420" s="145" t="s">
        <v>27768</v>
      </c>
    </row>
    <row r="5421" spans="1:10">
      <c r="A5421" s="143" t="s">
        <v>27828</v>
      </c>
      <c r="B5421" s="143" t="s">
        <v>27829</v>
      </c>
      <c r="C5421" s="143" t="s">
        <v>2805</v>
      </c>
      <c r="D5421" s="143" t="s">
        <v>60</v>
      </c>
      <c r="E5421" s="143"/>
      <c r="F5421" s="143"/>
      <c r="G5421" s="145" t="s">
        <v>10966</v>
      </c>
      <c r="H5421" s="143"/>
      <c r="I5421" s="143"/>
      <c r="J5421" s="145" t="s">
        <v>7864</v>
      </c>
    </row>
    <row r="5422" spans="1:10">
      <c r="A5422" s="143" t="s">
        <v>27830</v>
      </c>
      <c r="B5422" s="143" t="s">
        <v>27831</v>
      </c>
      <c r="C5422" s="143" t="s">
        <v>2805</v>
      </c>
      <c r="D5422" s="143" t="s">
        <v>60</v>
      </c>
      <c r="E5422" s="143"/>
      <c r="F5422" s="143"/>
      <c r="G5422" s="145" t="s">
        <v>16698</v>
      </c>
      <c r="H5422" s="143"/>
      <c r="I5422" s="143"/>
      <c r="J5422" s="145" t="s">
        <v>14232</v>
      </c>
    </row>
    <row r="5423" spans="1:10">
      <c r="A5423" s="143" t="s">
        <v>27832</v>
      </c>
      <c r="B5423" s="143" t="s">
        <v>27833</v>
      </c>
      <c r="C5423" s="143" t="s">
        <v>2805</v>
      </c>
      <c r="D5423" s="143" t="s">
        <v>60</v>
      </c>
      <c r="E5423" s="143"/>
      <c r="F5423" s="143"/>
      <c r="G5423" s="145" t="s">
        <v>16884</v>
      </c>
      <c r="H5423" s="143"/>
      <c r="I5423" s="143"/>
      <c r="J5423" s="145" t="s">
        <v>21009</v>
      </c>
    </row>
    <row r="5424" spans="1:10">
      <c r="A5424" s="143" t="s">
        <v>27834</v>
      </c>
      <c r="B5424" s="143" t="s">
        <v>27835</v>
      </c>
      <c r="C5424" s="143" t="s">
        <v>2805</v>
      </c>
      <c r="D5424" s="143" t="s">
        <v>60</v>
      </c>
      <c r="E5424" s="143"/>
      <c r="F5424" s="143"/>
      <c r="G5424" s="145" t="s">
        <v>6823</v>
      </c>
      <c r="H5424" s="143"/>
      <c r="I5424" s="143"/>
      <c r="J5424" s="145" t="s">
        <v>15460</v>
      </c>
    </row>
    <row r="5425" spans="1:10">
      <c r="A5425" s="143" t="s">
        <v>27836</v>
      </c>
      <c r="B5425" s="143" t="s">
        <v>27837</v>
      </c>
      <c r="C5425" s="143" t="s">
        <v>2805</v>
      </c>
      <c r="D5425" s="143" t="s">
        <v>60</v>
      </c>
      <c r="E5425" s="143"/>
      <c r="F5425" s="143"/>
      <c r="G5425" s="145" t="s">
        <v>24839</v>
      </c>
      <c r="H5425" s="143"/>
      <c r="I5425" s="143"/>
      <c r="J5425" s="145" t="s">
        <v>9574</v>
      </c>
    </row>
    <row r="5426" spans="1:10">
      <c r="A5426" s="143" t="s">
        <v>27838</v>
      </c>
      <c r="B5426" s="143" t="s">
        <v>27839</v>
      </c>
      <c r="C5426" s="143" t="s">
        <v>2805</v>
      </c>
      <c r="D5426" s="143" t="s">
        <v>60</v>
      </c>
      <c r="E5426" s="143"/>
      <c r="F5426" s="143"/>
      <c r="G5426" s="145" t="s">
        <v>15570</v>
      </c>
      <c r="H5426" s="143"/>
      <c r="I5426" s="143"/>
      <c r="J5426" s="145" t="s">
        <v>26781</v>
      </c>
    </row>
    <row r="5427" spans="1:10">
      <c r="A5427" s="143" t="s">
        <v>27840</v>
      </c>
      <c r="B5427" s="143" t="s">
        <v>27841</v>
      </c>
      <c r="C5427" s="143" t="s">
        <v>2805</v>
      </c>
      <c r="D5427" s="143" t="s">
        <v>60</v>
      </c>
      <c r="E5427" s="143"/>
      <c r="F5427" s="143"/>
      <c r="G5427" s="145" t="s">
        <v>7407</v>
      </c>
      <c r="H5427" s="143"/>
      <c r="I5427" s="143"/>
      <c r="J5427" s="145" t="s">
        <v>4014</v>
      </c>
    </row>
    <row r="5428" spans="1:10">
      <c r="A5428" s="143" t="s">
        <v>27842</v>
      </c>
      <c r="B5428" s="143" t="s">
        <v>27843</v>
      </c>
      <c r="C5428" s="143" t="s">
        <v>2805</v>
      </c>
      <c r="D5428" s="143" t="s">
        <v>60</v>
      </c>
      <c r="E5428" s="143"/>
      <c r="F5428" s="143"/>
      <c r="G5428" s="145" t="s">
        <v>15471</v>
      </c>
      <c r="H5428" s="143"/>
      <c r="I5428" s="143"/>
      <c r="J5428" s="145" t="s">
        <v>3009</v>
      </c>
    </row>
    <row r="5429" spans="1:10">
      <c r="A5429" s="143" t="s">
        <v>27844</v>
      </c>
      <c r="B5429" s="143" t="s">
        <v>27845</v>
      </c>
      <c r="C5429" s="143" t="s">
        <v>2805</v>
      </c>
      <c r="D5429" s="143" t="s">
        <v>60</v>
      </c>
      <c r="E5429" s="143"/>
      <c r="F5429" s="143"/>
      <c r="G5429" s="145" t="s">
        <v>20996</v>
      </c>
      <c r="H5429" s="143"/>
      <c r="I5429" s="143"/>
      <c r="J5429" s="145" t="s">
        <v>4324</v>
      </c>
    </row>
    <row r="5430" spans="1:10">
      <c r="A5430" s="143" t="s">
        <v>27846</v>
      </c>
      <c r="B5430" s="143" t="s">
        <v>27847</v>
      </c>
      <c r="C5430" s="143" t="s">
        <v>2805</v>
      </c>
      <c r="D5430" s="143" t="s">
        <v>60</v>
      </c>
      <c r="E5430" s="143"/>
      <c r="F5430" s="143"/>
      <c r="G5430" s="145" t="s">
        <v>9480</v>
      </c>
      <c r="H5430" s="143"/>
      <c r="I5430" s="143"/>
      <c r="J5430" s="145" t="s">
        <v>5098</v>
      </c>
    </row>
    <row r="5431" spans="1:10">
      <c r="A5431" s="143" t="s">
        <v>27848</v>
      </c>
      <c r="B5431" s="143" t="s">
        <v>27849</v>
      </c>
      <c r="C5431" s="143" t="s">
        <v>2805</v>
      </c>
      <c r="D5431" s="143" t="s">
        <v>60</v>
      </c>
      <c r="E5431" s="143"/>
      <c r="F5431" s="143"/>
      <c r="G5431" s="145" t="s">
        <v>7845</v>
      </c>
      <c r="H5431" s="143"/>
      <c r="I5431" s="143"/>
      <c r="J5431" s="145" t="s">
        <v>26876</v>
      </c>
    </row>
    <row r="5432" spans="1:10">
      <c r="A5432" s="143" t="s">
        <v>27850</v>
      </c>
      <c r="B5432" s="143" t="s">
        <v>27851</v>
      </c>
      <c r="C5432" s="143" t="s">
        <v>2805</v>
      </c>
      <c r="D5432" s="143" t="s">
        <v>60</v>
      </c>
      <c r="E5432" s="143"/>
      <c r="F5432" s="143"/>
      <c r="G5432" s="145" t="s">
        <v>3092</v>
      </c>
      <c r="H5432" s="143"/>
      <c r="I5432" s="143"/>
      <c r="J5432" s="145" t="s">
        <v>7957</v>
      </c>
    </row>
    <row r="5433" spans="1:10">
      <c r="A5433" s="143" t="s">
        <v>27852</v>
      </c>
      <c r="B5433" s="143" t="s">
        <v>27853</v>
      </c>
      <c r="C5433" s="143" t="s">
        <v>2805</v>
      </c>
      <c r="D5433" s="143" t="s">
        <v>60</v>
      </c>
      <c r="E5433" s="143"/>
      <c r="F5433" s="143"/>
      <c r="G5433" s="145" t="s">
        <v>17054</v>
      </c>
      <c r="H5433" s="143"/>
      <c r="I5433" s="143"/>
      <c r="J5433" s="145" t="s">
        <v>21899</v>
      </c>
    </row>
    <row r="5434" spans="1:10">
      <c r="A5434" s="143" t="s">
        <v>27854</v>
      </c>
      <c r="B5434" s="143" t="s">
        <v>27855</v>
      </c>
      <c r="C5434" s="143" t="s">
        <v>2805</v>
      </c>
      <c r="D5434" s="143" t="s">
        <v>60</v>
      </c>
      <c r="E5434" s="143"/>
      <c r="F5434" s="143"/>
      <c r="G5434" s="145" t="s">
        <v>8516</v>
      </c>
      <c r="H5434" s="143"/>
      <c r="I5434" s="143"/>
      <c r="J5434" s="145" t="s">
        <v>21661</v>
      </c>
    </row>
    <row r="5435" spans="1:10">
      <c r="A5435" s="143" t="s">
        <v>27856</v>
      </c>
      <c r="B5435" s="143" t="s">
        <v>27857</v>
      </c>
      <c r="C5435" s="143" t="s">
        <v>2805</v>
      </c>
      <c r="D5435" s="143" t="s">
        <v>60</v>
      </c>
      <c r="E5435" s="143"/>
      <c r="F5435" s="143"/>
      <c r="G5435" s="145" t="s">
        <v>8932</v>
      </c>
      <c r="H5435" s="143"/>
      <c r="I5435" s="143"/>
      <c r="J5435" s="145" t="s">
        <v>8319</v>
      </c>
    </row>
    <row r="5436" spans="1:10">
      <c r="A5436" s="143" t="s">
        <v>27858</v>
      </c>
      <c r="B5436" s="143" t="s">
        <v>27859</v>
      </c>
      <c r="C5436" s="143" t="s">
        <v>2805</v>
      </c>
      <c r="D5436" s="143" t="s">
        <v>60</v>
      </c>
      <c r="E5436" s="143"/>
      <c r="F5436" s="143"/>
      <c r="G5436" s="145" t="s">
        <v>26956</v>
      </c>
      <c r="H5436" s="143"/>
      <c r="I5436" s="143"/>
      <c r="J5436" s="145" t="s">
        <v>2826</v>
      </c>
    </row>
    <row r="5437" spans="1:10">
      <c r="A5437" s="143" t="s">
        <v>27860</v>
      </c>
      <c r="B5437" s="143" t="s">
        <v>27861</v>
      </c>
      <c r="C5437" s="143" t="s">
        <v>2805</v>
      </c>
      <c r="D5437" s="143" t="s">
        <v>60</v>
      </c>
      <c r="E5437" s="143"/>
      <c r="F5437" s="143"/>
      <c r="G5437" s="145" t="s">
        <v>27862</v>
      </c>
      <c r="H5437" s="143"/>
      <c r="I5437" s="143"/>
      <c r="J5437" s="145" t="s">
        <v>27863</v>
      </c>
    </row>
    <row r="5438" spans="1:10">
      <c r="A5438" s="143" t="s">
        <v>27864</v>
      </c>
      <c r="B5438" s="143" t="s">
        <v>27865</v>
      </c>
      <c r="C5438" s="143" t="s">
        <v>2805</v>
      </c>
      <c r="D5438" s="143" t="s">
        <v>60</v>
      </c>
      <c r="E5438" s="143"/>
      <c r="F5438" s="143"/>
      <c r="G5438" s="145" t="s">
        <v>10052</v>
      </c>
      <c r="H5438" s="143"/>
      <c r="I5438" s="143"/>
      <c r="J5438" s="145" t="s">
        <v>8414</v>
      </c>
    </row>
    <row r="5439" spans="1:10">
      <c r="A5439" s="143" t="s">
        <v>27866</v>
      </c>
      <c r="B5439" s="143" t="s">
        <v>27867</v>
      </c>
      <c r="C5439" s="143" t="s">
        <v>2805</v>
      </c>
      <c r="D5439" s="143" t="s">
        <v>60</v>
      </c>
      <c r="E5439" s="143"/>
      <c r="F5439" s="143"/>
      <c r="G5439" s="145" t="s">
        <v>25242</v>
      </c>
      <c r="H5439" s="143"/>
      <c r="I5439" s="143"/>
      <c r="J5439" s="145" t="s">
        <v>6837</v>
      </c>
    </row>
    <row r="5440" spans="1:10">
      <c r="A5440" s="143" t="s">
        <v>27868</v>
      </c>
      <c r="B5440" s="143" t="s">
        <v>27869</v>
      </c>
      <c r="C5440" s="143" t="s">
        <v>2805</v>
      </c>
      <c r="D5440" s="143" t="s">
        <v>60</v>
      </c>
      <c r="E5440" s="143"/>
      <c r="F5440" s="143"/>
      <c r="G5440" s="145" t="s">
        <v>27870</v>
      </c>
      <c r="H5440" s="143"/>
      <c r="I5440" s="143"/>
      <c r="J5440" s="145" t="s">
        <v>15007</v>
      </c>
    </row>
    <row r="5441" spans="1:10">
      <c r="A5441" s="143" t="s">
        <v>27871</v>
      </c>
      <c r="B5441" s="143" t="s">
        <v>27872</v>
      </c>
      <c r="C5441" s="143" t="s">
        <v>2805</v>
      </c>
      <c r="D5441" s="143" t="s">
        <v>60</v>
      </c>
      <c r="E5441" s="143"/>
      <c r="F5441" s="143"/>
      <c r="G5441" s="145" t="s">
        <v>24650</v>
      </c>
      <c r="H5441" s="143"/>
      <c r="I5441" s="143"/>
      <c r="J5441" s="145" t="s">
        <v>13018</v>
      </c>
    </row>
    <row r="5442" spans="1:10">
      <c r="A5442" s="143" t="s">
        <v>27873</v>
      </c>
      <c r="B5442" s="143" t="s">
        <v>27874</v>
      </c>
      <c r="C5442" s="143" t="s">
        <v>2805</v>
      </c>
      <c r="D5442" s="143" t="s">
        <v>60</v>
      </c>
      <c r="E5442" s="143"/>
      <c r="F5442" s="143"/>
      <c r="G5442" s="145" t="s">
        <v>6776</v>
      </c>
      <c r="H5442" s="143"/>
      <c r="I5442" s="143"/>
      <c r="J5442" s="145" t="s">
        <v>27875</v>
      </c>
    </row>
    <row r="5443" spans="1:10">
      <c r="A5443" s="143" t="s">
        <v>27876</v>
      </c>
      <c r="B5443" s="143" t="s">
        <v>27877</v>
      </c>
      <c r="C5443" s="143" t="s">
        <v>2805</v>
      </c>
      <c r="D5443" s="143" t="s">
        <v>60</v>
      </c>
      <c r="E5443" s="143"/>
      <c r="F5443" s="143"/>
      <c r="G5443" s="145" t="s">
        <v>21815</v>
      </c>
      <c r="H5443" s="143"/>
      <c r="I5443" s="143"/>
      <c r="J5443" s="145" t="s">
        <v>13779</v>
      </c>
    </row>
    <row r="5444" spans="1:10">
      <c r="A5444" s="143" t="s">
        <v>27878</v>
      </c>
      <c r="B5444" s="143" t="s">
        <v>27879</v>
      </c>
      <c r="C5444" s="143" t="s">
        <v>2805</v>
      </c>
      <c r="D5444" s="143" t="s">
        <v>60</v>
      </c>
      <c r="E5444" s="143"/>
      <c r="F5444" s="143"/>
      <c r="G5444" s="145" t="s">
        <v>11464</v>
      </c>
      <c r="H5444" s="143"/>
      <c r="I5444" s="143"/>
      <c r="J5444" s="145" t="s">
        <v>23657</v>
      </c>
    </row>
    <row r="5445" spans="1:10">
      <c r="A5445" s="143" t="s">
        <v>27880</v>
      </c>
      <c r="B5445" s="143" t="s">
        <v>27881</v>
      </c>
      <c r="C5445" s="143" t="s">
        <v>2805</v>
      </c>
      <c r="D5445" s="143" t="s">
        <v>60</v>
      </c>
      <c r="E5445" s="143"/>
      <c r="F5445" s="143"/>
      <c r="G5445" s="145" t="s">
        <v>8353</v>
      </c>
      <c r="H5445" s="143"/>
      <c r="I5445" s="143"/>
      <c r="J5445" s="145" t="s">
        <v>25428</v>
      </c>
    </row>
    <row r="5446" spans="1:10">
      <c r="A5446" s="143" t="s">
        <v>27882</v>
      </c>
      <c r="B5446" s="143" t="s">
        <v>27883</v>
      </c>
      <c r="C5446" s="143" t="s">
        <v>2805</v>
      </c>
      <c r="D5446" s="143" t="s">
        <v>60</v>
      </c>
      <c r="E5446" s="143"/>
      <c r="F5446" s="143"/>
      <c r="G5446" s="145" t="s">
        <v>3069</v>
      </c>
      <c r="H5446" s="143"/>
      <c r="I5446" s="143"/>
      <c r="J5446" s="145" t="s">
        <v>7035</v>
      </c>
    </row>
    <row r="5447" spans="1:10">
      <c r="A5447" s="143" t="s">
        <v>27884</v>
      </c>
      <c r="B5447" s="143" t="s">
        <v>27885</v>
      </c>
      <c r="C5447" s="143" t="s">
        <v>2805</v>
      </c>
      <c r="D5447" s="143" t="s">
        <v>60</v>
      </c>
      <c r="E5447" s="143"/>
      <c r="F5447" s="143"/>
      <c r="G5447" s="145" t="s">
        <v>18707</v>
      </c>
      <c r="H5447" s="143"/>
      <c r="I5447" s="143"/>
      <c r="J5447" s="145" t="s">
        <v>24108</v>
      </c>
    </row>
    <row r="5448" spans="1:10">
      <c r="A5448" s="143" t="s">
        <v>27886</v>
      </c>
      <c r="B5448" s="143" t="s">
        <v>27887</v>
      </c>
      <c r="C5448" s="143" t="s">
        <v>2805</v>
      </c>
      <c r="D5448" s="143" t="s">
        <v>60</v>
      </c>
      <c r="E5448" s="143"/>
      <c r="F5448" s="143"/>
      <c r="G5448" s="145" t="s">
        <v>6003</v>
      </c>
      <c r="H5448" s="143"/>
      <c r="I5448" s="143"/>
      <c r="J5448" s="145" t="s">
        <v>12209</v>
      </c>
    </row>
    <row r="5449" spans="1:10">
      <c r="A5449" s="143" t="s">
        <v>27888</v>
      </c>
      <c r="B5449" s="143" t="s">
        <v>13174</v>
      </c>
      <c r="C5449" s="143" t="s">
        <v>2805</v>
      </c>
      <c r="D5449" s="143" t="s">
        <v>114</v>
      </c>
      <c r="E5449" s="143"/>
      <c r="F5449" s="143"/>
      <c r="G5449" s="145" t="s">
        <v>9716</v>
      </c>
      <c r="H5449" s="143"/>
      <c r="I5449" s="143"/>
      <c r="J5449" s="145" t="s">
        <v>15265</v>
      </c>
    </row>
    <row r="5450" spans="1:10">
      <c r="A5450" s="143" t="s">
        <v>13176</v>
      </c>
      <c r="B5450" s="143" t="s">
        <v>13178</v>
      </c>
      <c r="C5450" s="143" t="s">
        <v>2805</v>
      </c>
      <c r="D5450" s="143" t="s">
        <v>60</v>
      </c>
      <c r="E5450" s="143"/>
      <c r="F5450" s="143"/>
      <c r="G5450" s="145" t="s">
        <v>23713</v>
      </c>
      <c r="H5450" s="143"/>
      <c r="I5450" s="143"/>
      <c r="J5450" s="145" t="s">
        <v>16812</v>
      </c>
    </row>
    <row r="5451" spans="1:10">
      <c r="A5451" s="143" t="s">
        <v>13179</v>
      </c>
      <c r="B5451" s="143" t="s">
        <v>13180</v>
      </c>
      <c r="C5451" s="143" t="s">
        <v>2805</v>
      </c>
      <c r="D5451" s="143" t="s">
        <v>60</v>
      </c>
      <c r="E5451" s="143"/>
      <c r="F5451" s="143"/>
      <c r="G5451" s="145" t="s">
        <v>10487</v>
      </c>
      <c r="H5451" s="143"/>
      <c r="I5451" s="143"/>
      <c r="J5451" s="145" t="s">
        <v>21590</v>
      </c>
    </row>
    <row r="5452" spans="1:10">
      <c r="A5452" s="143" t="s">
        <v>27889</v>
      </c>
      <c r="B5452" s="143" t="s">
        <v>13182</v>
      </c>
      <c r="C5452" s="143" t="s">
        <v>2805</v>
      </c>
      <c r="D5452" s="143" t="s">
        <v>2628</v>
      </c>
      <c r="E5452" s="143"/>
      <c r="F5452" s="143"/>
      <c r="G5452" s="145" t="s">
        <v>21486</v>
      </c>
      <c r="H5452" s="143"/>
      <c r="I5452" s="143"/>
      <c r="J5452" s="145" t="s">
        <v>21155</v>
      </c>
    </row>
    <row r="5453" spans="1:10">
      <c r="A5453" s="143" t="s">
        <v>13184</v>
      </c>
      <c r="B5453" s="143" t="s">
        <v>13186</v>
      </c>
      <c r="C5453" s="143" t="s">
        <v>2805</v>
      </c>
      <c r="D5453" s="143" t="s">
        <v>60</v>
      </c>
      <c r="E5453" s="143"/>
      <c r="F5453" s="143"/>
      <c r="G5453" s="145" t="s">
        <v>27772</v>
      </c>
      <c r="H5453" s="143"/>
      <c r="I5453" s="143"/>
      <c r="J5453" s="145" t="s">
        <v>9257</v>
      </c>
    </row>
    <row r="5454" spans="1:10">
      <c r="A5454" s="143" t="s">
        <v>27890</v>
      </c>
      <c r="B5454" s="143" t="s">
        <v>13187</v>
      </c>
      <c r="C5454" s="143" t="s">
        <v>2805</v>
      </c>
      <c r="D5454" s="143" t="s">
        <v>60</v>
      </c>
      <c r="E5454" s="143"/>
      <c r="F5454" s="143"/>
      <c r="G5454" s="145" t="s">
        <v>9490</v>
      </c>
      <c r="H5454" s="143"/>
      <c r="I5454" s="143"/>
      <c r="J5454" s="145" t="s">
        <v>21756</v>
      </c>
    </row>
    <row r="5455" spans="1:10">
      <c r="A5455" s="143" t="s">
        <v>27891</v>
      </c>
      <c r="B5455" s="143" t="s">
        <v>13188</v>
      </c>
      <c r="C5455" s="143" t="s">
        <v>2805</v>
      </c>
      <c r="D5455" s="143" t="s">
        <v>60</v>
      </c>
      <c r="E5455" s="143"/>
      <c r="F5455" s="143"/>
      <c r="G5455" s="145" t="s">
        <v>21764</v>
      </c>
      <c r="H5455" s="143"/>
      <c r="I5455" s="143"/>
      <c r="J5455" s="145" t="s">
        <v>9816</v>
      </c>
    </row>
    <row r="5456" spans="1:10">
      <c r="A5456" s="143" t="s">
        <v>27892</v>
      </c>
      <c r="B5456" s="143" t="s">
        <v>13189</v>
      </c>
      <c r="C5456" s="143" t="s">
        <v>2805</v>
      </c>
      <c r="D5456" s="143" t="s">
        <v>60</v>
      </c>
      <c r="E5456" s="143"/>
      <c r="F5456" s="143"/>
      <c r="G5456" s="145" t="s">
        <v>16275</v>
      </c>
      <c r="H5456" s="143"/>
      <c r="I5456" s="143"/>
      <c r="J5456" s="145" t="s">
        <v>3991</v>
      </c>
    </row>
    <row r="5457" spans="1:10">
      <c r="A5457" s="143" t="s">
        <v>27893</v>
      </c>
      <c r="B5457" s="143" t="s">
        <v>27894</v>
      </c>
      <c r="C5457" s="143" t="s">
        <v>2805</v>
      </c>
      <c r="D5457" s="143" t="s">
        <v>60</v>
      </c>
      <c r="E5457" s="143"/>
      <c r="F5457" s="143"/>
      <c r="G5457" s="145" t="s">
        <v>27895</v>
      </c>
      <c r="H5457" s="143"/>
      <c r="I5457" s="143"/>
      <c r="J5457" s="145" t="s">
        <v>6007</v>
      </c>
    </row>
    <row r="5458" spans="1:10">
      <c r="A5458" s="143" t="s">
        <v>27896</v>
      </c>
      <c r="B5458" s="143" t="s">
        <v>27897</v>
      </c>
      <c r="C5458" s="143" t="s">
        <v>2805</v>
      </c>
      <c r="D5458" s="143" t="s">
        <v>60</v>
      </c>
      <c r="E5458" s="143"/>
      <c r="F5458" s="143"/>
      <c r="G5458" s="145" t="s">
        <v>18637</v>
      </c>
      <c r="H5458" s="143"/>
      <c r="I5458" s="143"/>
      <c r="J5458" s="145" t="s">
        <v>8347</v>
      </c>
    </row>
    <row r="5459" spans="1:10">
      <c r="A5459" s="143" t="s">
        <v>27898</v>
      </c>
      <c r="B5459" s="143" t="s">
        <v>27899</v>
      </c>
      <c r="C5459" s="143" t="s">
        <v>2805</v>
      </c>
      <c r="D5459" s="143" t="s">
        <v>60</v>
      </c>
      <c r="E5459" s="143"/>
      <c r="F5459" s="143"/>
      <c r="G5459" s="145" t="s">
        <v>19346</v>
      </c>
      <c r="H5459" s="143"/>
      <c r="I5459" s="143"/>
      <c r="J5459" s="145" t="s">
        <v>18602</v>
      </c>
    </row>
    <row r="5460" spans="1:10">
      <c r="A5460" s="143" t="s">
        <v>27900</v>
      </c>
      <c r="B5460" s="143" t="s">
        <v>27901</v>
      </c>
      <c r="C5460" s="143" t="s">
        <v>2805</v>
      </c>
      <c r="D5460" s="143" t="s">
        <v>60</v>
      </c>
      <c r="E5460" s="143"/>
      <c r="F5460" s="143"/>
      <c r="G5460" s="145" t="s">
        <v>27902</v>
      </c>
      <c r="H5460" s="143"/>
      <c r="I5460" s="143"/>
      <c r="J5460" s="145" t="s">
        <v>27903</v>
      </c>
    </row>
    <row r="5461" spans="1:10">
      <c r="A5461" s="143" t="s">
        <v>27904</v>
      </c>
      <c r="B5461" s="143" t="s">
        <v>27905</v>
      </c>
      <c r="C5461" s="143" t="s">
        <v>2805</v>
      </c>
      <c r="D5461" s="143" t="s">
        <v>60</v>
      </c>
      <c r="E5461" s="143"/>
      <c r="F5461" s="143"/>
      <c r="G5461" s="145" t="s">
        <v>27906</v>
      </c>
      <c r="H5461" s="143"/>
      <c r="I5461" s="143"/>
      <c r="J5461" s="145" t="s">
        <v>27907</v>
      </c>
    </row>
    <row r="5462" spans="1:10">
      <c r="A5462" s="143" t="s">
        <v>27908</v>
      </c>
      <c r="B5462" s="143" t="s">
        <v>13213</v>
      </c>
      <c r="C5462" s="143" t="s">
        <v>2805</v>
      </c>
      <c r="D5462" s="143" t="s">
        <v>60</v>
      </c>
      <c r="E5462" s="143"/>
      <c r="F5462" s="143"/>
      <c r="G5462" s="145" t="s">
        <v>27909</v>
      </c>
      <c r="H5462" s="143"/>
      <c r="I5462" s="143"/>
      <c r="J5462" s="145" t="s">
        <v>27910</v>
      </c>
    </row>
    <row r="5463" spans="1:10">
      <c r="A5463" s="143" t="s">
        <v>27911</v>
      </c>
      <c r="B5463" s="143" t="s">
        <v>13214</v>
      </c>
      <c r="C5463" s="143" t="s">
        <v>2805</v>
      </c>
      <c r="D5463" s="143" t="s">
        <v>60</v>
      </c>
      <c r="E5463" s="143"/>
      <c r="F5463" s="143"/>
      <c r="G5463" s="145" t="s">
        <v>6901</v>
      </c>
      <c r="H5463" s="143"/>
      <c r="I5463" s="143"/>
      <c r="J5463" s="145" t="s">
        <v>24053</v>
      </c>
    </row>
    <row r="5464" spans="1:10">
      <c r="A5464" s="143" t="s">
        <v>27912</v>
      </c>
      <c r="B5464" s="143" t="s">
        <v>13216</v>
      </c>
      <c r="C5464" s="143" t="s">
        <v>2805</v>
      </c>
      <c r="D5464" s="143" t="s">
        <v>60</v>
      </c>
      <c r="E5464" s="143"/>
      <c r="F5464" s="143"/>
      <c r="G5464" s="145" t="s">
        <v>21751</v>
      </c>
      <c r="H5464" s="143"/>
      <c r="I5464" s="143"/>
      <c r="J5464" s="145" t="s">
        <v>27870</v>
      </c>
    </row>
    <row r="5465" spans="1:10">
      <c r="A5465" s="143" t="s">
        <v>27913</v>
      </c>
      <c r="B5465" s="143" t="s">
        <v>13218</v>
      </c>
      <c r="C5465" s="143" t="s">
        <v>2805</v>
      </c>
      <c r="D5465" s="143" t="s">
        <v>60</v>
      </c>
      <c r="E5465" s="143"/>
      <c r="F5465" s="143"/>
      <c r="G5465" s="145" t="s">
        <v>27914</v>
      </c>
      <c r="H5465" s="143"/>
      <c r="I5465" s="143"/>
      <c r="J5465" s="145" t="s">
        <v>27915</v>
      </c>
    </row>
    <row r="5466" spans="1:10">
      <c r="A5466" s="143" t="s">
        <v>27916</v>
      </c>
      <c r="B5466" s="143" t="s">
        <v>13220</v>
      </c>
      <c r="C5466" s="143" t="s">
        <v>2805</v>
      </c>
      <c r="D5466" s="143" t="s">
        <v>60</v>
      </c>
      <c r="E5466" s="143"/>
      <c r="F5466" s="143"/>
      <c r="G5466" s="145" t="s">
        <v>27917</v>
      </c>
      <c r="H5466" s="143"/>
      <c r="I5466" s="143"/>
      <c r="J5466" s="145" t="s">
        <v>25429</v>
      </c>
    </row>
    <row r="5467" spans="1:10">
      <c r="A5467" s="143" t="s">
        <v>27918</v>
      </c>
      <c r="B5467" s="143" t="s">
        <v>13222</v>
      </c>
      <c r="C5467" s="143" t="s">
        <v>2805</v>
      </c>
      <c r="D5467" s="143" t="s">
        <v>60</v>
      </c>
      <c r="E5467" s="143"/>
      <c r="F5467" s="143"/>
      <c r="G5467" s="145" t="s">
        <v>8430</v>
      </c>
      <c r="H5467" s="143"/>
      <c r="I5467" s="143"/>
      <c r="J5467" s="145" t="s">
        <v>14314</v>
      </c>
    </row>
    <row r="5468" spans="1:10">
      <c r="A5468" s="143" t="s">
        <v>27919</v>
      </c>
      <c r="B5468" s="143" t="s">
        <v>13224</v>
      </c>
      <c r="C5468" s="143" t="s">
        <v>2805</v>
      </c>
      <c r="D5468" s="143" t="s">
        <v>60</v>
      </c>
      <c r="E5468" s="143"/>
      <c r="F5468" s="143"/>
      <c r="G5468" s="145" t="s">
        <v>23243</v>
      </c>
      <c r="H5468" s="143"/>
      <c r="I5468" s="143"/>
      <c r="J5468" s="145" t="s">
        <v>4032</v>
      </c>
    </row>
    <row r="5469" spans="1:10">
      <c r="A5469" s="143" t="s">
        <v>27920</v>
      </c>
      <c r="B5469" s="143" t="s">
        <v>13226</v>
      </c>
      <c r="C5469" s="143" t="s">
        <v>2805</v>
      </c>
      <c r="D5469" s="143" t="s">
        <v>60</v>
      </c>
      <c r="E5469" s="143"/>
      <c r="F5469" s="143"/>
      <c r="G5469" s="145" t="s">
        <v>12549</v>
      </c>
      <c r="H5469" s="143"/>
      <c r="I5469" s="143"/>
      <c r="J5469" s="145" t="s">
        <v>16067</v>
      </c>
    </row>
    <row r="5470" spans="1:10">
      <c r="A5470" s="143" t="s">
        <v>27921</v>
      </c>
      <c r="B5470" s="143" t="s">
        <v>13228</v>
      </c>
      <c r="C5470" s="143" t="s">
        <v>2805</v>
      </c>
      <c r="D5470" s="143" t="s">
        <v>60</v>
      </c>
      <c r="E5470" s="143"/>
      <c r="F5470" s="143"/>
      <c r="G5470" s="145" t="s">
        <v>27922</v>
      </c>
      <c r="H5470" s="143"/>
      <c r="I5470" s="143"/>
      <c r="J5470" s="145" t="s">
        <v>27923</v>
      </c>
    </row>
    <row r="5471" spans="1:10">
      <c r="A5471" s="143" t="s">
        <v>27924</v>
      </c>
      <c r="B5471" s="143" t="s">
        <v>13230</v>
      </c>
      <c r="C5471" s="143" t="s">
        <v>2805</v>
      </c>
      <c r="D5471" s="143" t="s">
        <v>60</v>
      </c>
      <c r="E5471" s="143"/>
      <c r="F5471" s="143"/>
      <c r="G5471" s="145" t="s">
        <v>20062</v>
      </c>
      <c r="H5471" s="143"/>
      <c r="I5471" s="143"/>
      <c r="J5471" s="145" t="s">
        <v>27925</v>
      </c>
    </row>
    <row r="5472" spans="1:10">
      <c r="A5472" s="143" t="s">
        <v>27926</v>
      </c>
      <c r="B5472" s="143" t="s">
        <v>13232</v>
      </c>
      <c r="C5472" s="143" t="s">
        <v>2805</v>
      </c>
      <c r="D5472" s="143" t="s">
        <v>60</v>
      </c>
      <c r="E5472" s="143"/>
      <c r="F5472" s="143"/>
      <c r="G5472" s="145" t="s">
        <v>27927</v>
      </c>
      <c r="H5472" s="143"/>
      <c r="I5472" s="143"/>
      <c r="J5472" s="145" t="s">
        <v>27928</v>
      </c>
    </row>
    <row r="5473" spans="1:10">
      <c r="A5473" s="143" t="s">
        <v>27929</v>
      </c>
      <c r="B5473" s="143" t="s">
        <v>13234</v>
      </c>
      <c r="C5473" s="143" t="s">
        <v>2805</v>
      </c>
      <c r="D5473" s="143" t="s">
        <v>60</v>
      </c>
      <c r="E5473" s="143"/>
      <c r="F5473" s="143"/>
      <c r="G5473" s="145" t="s">
        <v>11408</v>
      </c>
      <c r="H5473" s="143"/>
      <c r="I5473" s="143"/>
      <c r="J5473" s="145" t="s">
        <v>27930</v>
      </c>
    </row>
    <row r="5474" spans="1:10">
      <c r="A5474" s="143" t="s">
        <v>27931</v>
      </c>
      <c r="B5474" s="143" t="s">
        <v>13236</v>
      </c>
      <c r="C5474" s="143" t="s">
        <v>2805</v>
      </c>
      <c r="D5474" s="143" t="s">
        <v>60</v>
      </c>
      <c r="E5474" s="143"/>
      <c r="F5474" s="143"/>
      <c r="G5474" s="145" t="s">
        <v>6952</v>
      </c>
      <c r="H5474" s="143"/>
      <c r="I5474" s="143"/>
      <c r="J5474" s="145" t="s">
        <v>27932</v>
      </c>
    </row>
    <row r="5475" spans="1:10">
      <c r="A5475" s="143" t="s">
        <v>27933</v>
      </c>
      <c r="B5475" s="143" t="s">
        <v>13237</v>
      </c>
      <c r="C5475" s="143" t="s">
        <v>2805</v>
      </c>
      <c r="D5475" s="143" t="s">
        <v>60</v>
      </c>
      <c r="E5475" s="143"/>
      <c r="F5475" s="143"/>
      <c r="G5475" s="145" t="s">
        <v>27934</v>
      </c>
      <c r="H5475" s="143"/>
      <c r="I5475" s="143"/>
      <c r="J5475" s="145" t="s">
        <v>16333</v>
      </c>
    </row>
    <row r="5476" spans="1:10">
      <c r="A5476" s="143" t="s">
        <v>27935</v>
      </c>
      <c r="B5476" s="143" t="s">
        <v>13239</v>
      </c>
      <c r="C5476" s="143" t="s">
        <v>2805</v>
      </c>
      <c r="D5476" s="143" t="s">
        <v>60</v>
      </c>
      <c r="E5476" s="143"/>
      <c r="F5476" s="143"/>
      <c r="G5476" s="145" t="s">
        <v>16792</v>
      </c>
      <c r="H5476" s="143"/>
      <c r="I5476" s="143"/>
      <c r="J5476" s="145" t="s">
        <v>27936</v>
      </c>
    </row>
    <row r="5477" spans="1:10">
      <c r="A5477" s="143" t="s">
        <v>27937</v>
      </c>
      <c r="B5477" s="143" t="s">
        <v>27938</v>
      </c>
      <c r="C5477" s="143" t="s">
        <v>2805</v>
      </c>
      <c r="D5477" s="143" t="s">
        <v>60</v>
      </c>
      <c r="E5477" s="143"/>
      <c r="F5477" s="143"/>
      <c r="G5477" s="145" t="s">
        <v>9828</v>
      </c>
      <c r="H5477" s="143"/>
      <c r="I5477" s="143"/>
      <c r="J5477" s="145" t="s">
        <v>27939</v>
      </c>
    </row>
    <row r="5478" spans="1:10">
      <c r="A5478" s="143" t="s">
        <v>27940</v>
      </c>
      <c r="B5478" s="143" t="s">
        <v>27941</v>
      </c>
      <c r="C5478" s="143" t="s">
        <v>2805</v>
      </c>
      <c r="D5478" s="143" t="s">
        <v>60</v>
      </c>
      <c r="E5478" s="143"/>
      <c r="F5478" s="143"/>
      <c r="G5478" s="145" t="s">
        <v>11158</v>
      </c>
      <c r="H5478" s="143"/>
      <c r="I5478" s="143"/>
      <c r="J5478" s="145" t="s">
        <v>10406</v>
      </c>
    </row>
    <row r="5479" spans="1:10">
      <c r="A5479" s="143" t="s">
        <v>27942</v>
      </c>
      <c r="B5479" s="143" t="s">
        <v>13243</v>
      </c>
      <c r="C5479" s="143" t="s">
        <v>2805</v>
      </c>
      <c r="D5479" s="143" t="s">
        <v>60</v>
      </c>
      <c r="E5479" s="143"/>
      <c r="F5479" s="143"/>
      <c r="G5479" s="145" t="s">
        <v>21949</v>
      </c>
      <c r="H5479" s="143"/>
      <c r="I5479" s="143"/>
      <c r="J5479" s="145" t="s">
        <v>27943</v>
      </c>
    </row>
    <row r="5480" spans="1:10">
      <c r="A5480" s="143" t="s">
        <v>27944</v>
      </c>
      <c r="B5480" s="143" t="s">
        <v>13245</v>
      </c>
      <c r="C5480" s="143" t="s">
        <v>2805</v>
      </c>
      <c r="D5480" s="143" t="s">
        <v>60</v>
      </c>
      <c r="E5480" s="143"/>
      <c r="F5480" s="143"/>
      <c r="G5480" s="145" t="s">
        <v>27945</v>
      </c>
      <c r="H5480" s="143"/>
      <c r="I5480" s="143"/>
      <c r="J5480" s="145" t="s">
        <v>27946</v>
      </c>
    </row>
    <row r="5481" spans="1:10">
      <c r="A5481" s="143" t="s">
        <v>27947</v>
      </c>
      <c r="B5481" s="143" t="s">
        <v>13247</v>
      </c>
      <c r="C5481" s="143" t="s">
        <v>2805</v>
      </c>
      <c r="D5481" s="143" t="s">
        <v>60</v>
      </c>
      <c r="E5481" s="143"/>
      <c r="F5481" s="143"/>
      <c r="G5481" s="145" t="s">
        <v>26898</v>
      </c>
      <c r="H5481" s="143"/>
      <c r="I5481" s="143"/>
      <c r="J5481" s="145" t="s">
        <v>8185</v>
      </c>
    </row>
    <row r="5482" spans="1:10">
      <c r="A5482" s="143" t="s">
        <v>27948</v>
      </c>
      <c r="B5482" s="143" t="s">
        <v>13261</v>
      </c>
      <c r="C5482" s="143" t="s">
        <v>2805</v>
      </c>
      <c r="D5482" s="143" t="s">
        <v>60</v>
      </c>
      <c r="E5482" s="143"/>
      <c r="F5482" s="143"/>
      <c r="G5482" s="145" t="s">
        <v>27949</v>
      </c>
      <c r="H5482" s="143"/>
      <c r="I5482" s="143"/>
      <c r="J5482" s="145" t="s">
        <v>27950</v>
      </c>
    </row>
    <row r="5483" spans="1:10">
      <c r="A5483" s="143" t="s">
        <v>27951</v>
      </c>
      <c r="B5483" s="143" t="s">
        <v>27952</v>
      </c>
      <c r="C5483" s="143" t="s">
        <v>2805</v>
      </c>
      <c r="D5483" s="143" t="s">
        <v>60</v>
      </c>
      <c r="E5483" s="143"/>
      <c r="F5483" s="143"/>
      <c r="G5483" s="145" t="s">
        <v>27953</v>
      </c>
      <c r="H5483" s="143"/>
      <c r="I5483" s="143"/>
      <c r="J5483" s="145" t="s">
        <v>27954</v>
      </c>
    </row>
    <row r="5484" spans="1:10">
      <c r="A5484" s="143" t="s">
        <v>27955</v>
      </c>
      <c r="B5484" s="143" t="s">
        <v>27956</v>
      </c>
      <c r="C5484" s="143" t="s">
        <v>2805</v>
      </c>
      <c r="D5484" s="143" t="s">
        <v>60</v>
      </c>
      <c r="E5484" s="143"/>
      <c r="F5484" s="143"/>
      <c r="G5484" s="145" t="s">
        <v>27957</v>
      </c>
      <c r="H5484" s="143"/>
      <c r="I5484" s="143"/>
      <c r="J5484" s="145" t="s">
        <v>27958</v>
      </c>
    </row>
    <row r="5485" spans="1:10">
      <c r="A5485" s="143" t="s">
        <v>27959</v>
      </c>
      <c r="B5485" s="143" t="s">
        <v>13267</v>
      </c>
      <c r="C5485" s="143" t="s">
        <v>2805</v>
      </c>
      <c r="D5485" s="143" t="s">
        <v>60</v>
      </c>
      <c r="E5485" s="143"/>
      <c r="F5485" s="143"/>
      <c r="G5485" s="145" t="s">
        <v>27960</v>
      </c>
      <c r="H5485" s="143"/>
      <c r="I5485" s="143"/>
      <c r="J5485" s="145" t="s">
        <v>27961</v>
      </c>
    </row>
    <row r="5486" spans="1:10">
      <c r="A5486" s="143" t="s">
        <v>27962</v>
      </c>
      <c r="B5486" s="143" t="s">
        <v>27963</v>
      </c>
      <c r="C5486" s="143" t="s">
        <v>2805</v>
      </c>
      <c r="D5486" s="143" t="s">
        <v>60</v>
      </c>
      <c r="E5486" s="143"/>
      <c r="F5486" s="143"/>
      <c r="G5486" s="145" t="s">
        <v>27964</v>
      </c>
      <c r="H5486" s="143"/>
      <c r="I5486" s="143"/>
      <c r="J5486" s="145" t="s">
        <v>27965</v>
      </c>
    </row>
    <row r="5487" spans="1:10">
      <c r="A5487" s="143" t="s">
        <v>27966</v>
      </c>
      <c r="B5487" s="143" t="s">
        <v>27967</v>
      </c>
      <c r="C5487" s="143" t="s">
        <v>2805</v>
      </c>
      <c r="D5487" s="143" t="s">
        <v>60</v>
      </c>
      <c r="E5487" s="143"/>
      <c r="F5487" s="143"/>
      <c r="G5487" s="145" t="s">
        <v>8668</v>
      </c>
      <c r="H5487" s="143"/>
      <c r="I5487" s="143"/>
      <c r="J5487" s="145" t="s">
        <v>27968</v>
      </c>
    </row>
    <row r="5488" spans="1:10">
      <c r="A5488" s="143" t="s">
        <v>27969</v>
      </c>
      <c r="B5488" s="143" t="s">
        <v>27970</v>
      </c>
      <c r="C5488" s="143" t="s">
        <v>2805</v>
      </c>
      <c r="D5488" s="143" t="s">
        <v>60</v>
      </c>
      <c r="E5488" s="143"/>
      <c r="F5488" s="143"/>
      <c r="G5488" s="145" t="s">
        <v>10222</v>
      </c>
      <c r="H5488" s="143"/>
      <c r="I5488" s="143"/>
      <c r="J5488" s="145" t="s">
        <v>27971</v>
      </c>
    </row>
    <row r="5489" spans="1:10">
      <c r="A5489" s="143" t="s">
        <v>27972</v>
      </c>
      <c r="B5489" s="143" t="s">
        <v>27973</v>
      </c>
      <c r="C5489" s="143" t="s">
        <v>2805</v>
      </c>
      <c r="D5489" s="143" t="s">
        <v>60</v>
      </c>
      <c r="E5489" s="143"/>
      <c r="F5489" s="143"/>
      <c r="G5489" s="145" t="s">
        <v>27974</v>
      </c>
      <c r="H5489" s="143"/>
      <c r="I5489" s="143"/>
      <c r="J5489" s="145" t="s">
        <v>8760</v>
      </c>
    </row>
    <row r="5490" spans="1:10">
      <c r="A5490" s="143" t="s">
        <v>27975</v>
      </c>
      <c r="B5490" s="143" t="s">
        <v>27976</v>
      </c>
      <c r="C5490" s="143" t="s">
        <v>2805</v>
      </c>
      <c r="D5490" s="143" t="s">
        <v>60</v>
      </c>
      <c r="E5490" s="143"/>
      <c r="F5490" s="143"/>
      <c r="G5490" s="145" t="s">
        <v>11685</v>
      </c>
      <c r="H5490" s="143"/>
      <c r="I5490" s="143"/>
      <c r="J5490" s="145" t="s">
        <v>8804</v>
      </c>
    </row>
    <row r="5491" spans="1:10">
      <c r="A5491" s="143" t="s">
        <v>27977</v>
      </c>
      <c r="B5491" s="143" t="s">
        <v>27978</v>
      </c>
      <c r="C5491" s="143" t="s">
        <v>2805</v>
      </c>
      <c r="D5491" s="143" t="s">
        <v>114</v>
      </c>
      <c r="E5491" s="143"/>
      <c r="F5491" s="143"/>
      <c r="G5491" s="145" t="s">
        <v>24617</v>
      </c>
      <c r="H5491" s="143"/>
      <c r="I5491" s="143"/>
      <c r="J5491" s="145" t="s">
        <v>10100</v>
      </c>
    </row>
    <row r="5492" spans="1:10">
      <c r="A5492" s="143" t="s">
        <v>27979</v>
      </c>
      <c r="B5492" s="143" t="s">
        <v>27980</v>
      </c>
      <c r="C5492" s="143" t="s">
        <v>2805</v>
      </c>
      <c r="D5492" s="143" t="s">
        <v>114</v>
      </c>
      <c r="E5492" s="143"/>
      <c r="F5492" s="143"/>
      <c r="G5492" s="145" t="s">
        <v>8418</v>
      </c>
      <c r="H5492" s="143"/>
      <c r="I5492" s="143"/>
      <c r="J5492" s="145" t="s">
        <v>23901</v>
      </c>
    </row>
    <row r="5493" spans="1:10">
      <c r="A5493" s="143" t="s">
        <v>27981</v>
      </c>
      <c r="B5493" s="143" t="s">
        <v>27982</v>
      </c>
      <c r="C5493" s="143" t="s">
        <v>2805</v>
      </c>
      <c r="D5493" s="143" t="s">
        <v>114</v>
      </c>
      <c r="E5493" s="143"/>
      <c r="F5493" s="143"/>
      <c r="G5493" s="145" t="s">
        <v>27983</v>
      </c>
      <c r="H5493" s="143"/>
      <c r="I5493" s="143"/>
      <c r="J5493" s="145" t="s">
        <v>27984</v>
      </c>
    </row>
    <row r="5494" spans="1:10">
      <c r="A5494" s="143" t="s">
        <v>27985</v>
      </c>
      <c r="B5494" s="143" t="s">
        <v>27986</v>
      </c>
      <c r="C5494" s="143" t="s">
        <v>2805</v>
      </c>
      <c r="D5494" s="143" t="s">
        <v>114</v>
      </c>
      <c r="E5494" s="143"/>
      <c r="F5494" s="143"/>
      <c r="G5494" s="145" t="s">
        <v>4669</v>
      </c>
      <c r="H5494" s="143"/>
      <c r="I5494" s="143"/>
      <c r="J5494" s="145" t="s">
        <v>27987</v>
      </c>
    </row>
    <row r="5495" spans="1:10">
      <c r="A5495" s="143" t="s">
        <v>27988</v>
      </c>
      <c r="B5495" s="143" t="s">
        <v>27989</v>
      </c>
      <c r="C5495" s="143" t="s">
        <v>2805</v>
      </c>
      <c r="D5495" s="143" t="s">
        <v>60</v>
      </c>
      <c r="E5495" s="143"/>
      <c r="F5495" s="143"/>
      <c r="G5495" s="145" t="s">
        <v>27990</v>
      </c>
      <c r="H5495" s="143"/>
      <c r="I5495" s="143"/>
      <c r="J5495" s="145" t="s">
        <v>27991</v>
      </c>
    </row>
    <row r="5496" spans="1:10">
      <c r="A5496" s="143" t="s">
        <v>27992</v>
      </c>
      <c r="B5496" s="143" t="s">
        <v>27993</v>
      </c>
      <c r="C5496" s="143" t="s">
        <v>2805</v>
      </c>
      <c r="D5496" s="143" t="s">
        <v>60</v>
      </c>
      <c r="E5496" s="143"/>
      <c r="F5496" s="143"/>
      <c r="G5496" s="145" t="s">
        <v>27994</v>
      </c>
      <c r="H5496" s="143"/>
      <c r="I5496" s="143"/>
      <c r="J5496" s="145" t="s">
        <v>6853</v>
      </c>
    </row>
    <row r="5497" spans="1:10">
      <c r="A5497" s="143" t="s">
        <v>27995</v>
      </c>
      <c r="B5497" s="143" t="s">
        <v>27996</v>
      </c>
      <c r="C5497" s="143" t="s">
        <v>2805</v>
      </c>
      <c r="D5497" s="143" t="s">
        <v>60</v>
      </c>
      <c r="E5497" s="143"/>
      <c r="F5497" s="143"/>
      <c r="G5497" s="145" t="s">
        <v>27997</v>
      </c>
      <c r="H5497" s="143"/>
      <c r="I5497" s="143"/>
      <c r="J5497" s="145" t="s">
        <v>27998</v>
      </c>
    </row>
    <row r="5498" spans="1:10">
      <c r="A5498" s="143" t="s">
        <v>27999</v>
      </c>
      <c r="B5498" s="143" t="s">
        <v>28000</v>
      </c>
      <c r="C5498" s="143" t="s">
        <v>2805</v>
      </c>
      <c r="D5498" s="143" t="s">
        <v>60</v>
      </c>
      <c r="E5498" s="143"/>
      <c r="F5498" s="143"/>
      <c r="G5498" s="145" t="s">
        <v>27949</v>
      </c>
      <c r="H5498" s="143"/>
      <c r="I5498" s="143"/>
      <c r="J5498" s="145" t="s">
        <v>27950</v>
      </c>
    </row>
    <row r="5499" spans="1:10">
      <c r="A5499" s="143" t="s">
        <v>28001</v>
      </c>
      <c r="B5499" s="143" t="s">
        <v>28002</v>
      </c>
      <c r="C5499" s="143" t="s">
        <v>2805</v>
      </c>
      <c r="D5499" s="143" t="s">
        <v>60</v>
      </c>
      <c r="E5499" s="143"/>
      <c r="F5499" s="143"/>
      <c r="G5499" s="145" t="s">
        <v>28003</v>
      </c>
      <c r="H5499" s="143"/>
      <c r="I5499" s="143"/>
      <c r="J5499" s="145" t="s">
        <v>28004</v>
      </c>
    </row>
    <row r="5500" spans="1:10">
      <c r="A5500" s="143" t="s">
        <v>28005</v>
      </c>
      <c r="B5500" s="143" t="s">
        <v>28006</v>
      </c>
      <c r="C5500" s="143" t="s">
        <v>2805</v>
      </c>
      <c r="D5500" s="143" t="s">
        <v>60</v>
      </c>
      <c r="E5500" s="143"/>
      <c r="F5500" s="143"/>
      <c r="G5500" s="145" t="s">
        <v>6128</v>
      </c>
      <c r="H5500" s="143"/>
      <c r="I5500" s="143"/>
      <c r="J5500" s="145" t="s">
        <v>28007</v>
      </c>
    </row>
    <row r="5501" spans="1:10">
      <c r="A5501" s="143" t="s">
        <v>28008</v>
      </c>
      <c r="B5501" s="143" t="s">
        <v>28009</v>
      </c>
      <c r="C5501" s="143" t="s">
        <v>2805</v>
      </c>
      <c r="D5501" s="143" t="s">
        <v>60</v>
      </c>
      <c r="E5501" s="143"/>
      <c r="F5501" s="143"/>
      <c r="G5501" s="145" t="s">
        <v>14974</v>
      </c>
      <c r="H5501" s="143"/>
      <c r="I5501" s="143"/>
      <c r="J5501" s="145" t="s">
        <v>28010</v>
      </c>
    </row>
    <row r="5502" spans="1:10">
      <c r="A5502" s="143" t="s">
        <v>28011</v>
      </c>
      <c r="B5502" s="143" t="s">
        <v>28012</v>
      </c>
      <c r="C5502" s="143" t="s">
        <v>2805</v>
      </c>
      <c r="D5502" s="143" t="s">
        <v>114</v>
      </c>
      <c r="E5502" s="143"/>
      <c r="F5502" s="143"/>
      <c r="G5502" s="145" t="s">
        <v>28013</v>
      </c>
      <c r="H5502" s="143"/>
      <c r="I5502" s="143"/>
      <c r="J5502" s="145" t="s">
        <v>28014</v>
      </c>
    </row>
    <row r="5503" spans="1:10">
      <c r="A5503" s="143" t="s">
        <v>28015</v>
      </c>
      <c r="B5503" s="143" t="s">
        <v>28016</v>
      </c>
      <c r="C5503" s="143" t="s">
        <v>2805</v>
      </c>
      <c r="D5503" s="143" t="s">
        <v>60</v>
      </c>
      <c r="E5503" s="143"/>
      <c r="F5503" s="143"/>
      <c r="G5503" s="145" t="s">
        <v>28017</v>
      </c>
      <c r="H5503" s="143"/>
      <c r="I5503" s="143"/>
      <c r="J5503" s="145" t="s">
        <v>28018</v>
      </c>
    </row>
    <row r="5504" spans="1:10">
      <c r="A5504" s="143" t="s">
        <v>28019</v>
      </c>
      <c r="B5504" s="143" t="s">
        <v>28020</v>
      </c>
      <c r="C5504" s="143" t="s">
        <v>2805</v>
      </c>
      <c r="D5504" s="143" t="s">
        <v>60</v>
      </c>
      <c r="E5504" s="143"/>
      <c r="F5504" s="143"/>
      <c r="G5504" s="145" t="s">
        <v>28021</v>
      </c>
      <c r="H5504" s="143"/>
      <c r="I5504" s="143"/>
      <c r="J5504" s="145" t="s">
        <v>28022</v>
      </c>
    </row>
    <row r="5505" spans="1:10">
      <c r="A5505" s="143" t="s">
        <v>28023</v>
      </c>
      <c r="B5505" s="143" t="s">
        <v>28024</v>
      </c>
      <c r="C5505" s="143" t="s">
        <v>2805</v>
      </c>
      <c r="D5505" s="143" t="s">
        <v>60</v>
      </c>
      <c r="E5505" s="143"/>
      <c r="F5505" s="143"/>
      <c r="G5505" s="145" t="s">
        <v>28025</v>
      </c>
      <c r="H5505" s="143"/>
      <c r="I5505" s="143"/>
      <c r="J5505" s="145" t="s">
        <v>28026</v>
      </c>
    </row>
    <row r="5506" spans="1:10">
      <c r="A5506" s="143" t="s">
        <v>28027</v>
      </c>
      <c r="B5506" s="143" t="s">
        <v>28028</v>
      </c>
      <c r="C5506" s="143" t="s">
        <v>2805</v>
      </c>
      <c r="D5506" s="143" t="s">
        <v>60</v>
      </c>
      <c r="E5506" s="143"/>
      <c r="F5506" s="143"/>
      <c r="G5506" s="145" t="s">
        <v>28029</v>
      </c>
      <c r="H5506" s="143"/>
      <c r="I5506" s="143"/>
      <c r="J5506" s="145" t="s">
        <v>28030</v>
      </c>
    </row>
    <row r="5507" spans="1:10">
      <c r="A5507" s="143" t="s">
        <v>28031</v>
      </c>
      <c r="B5507" s="143" t="s">
        <v>28032</v>
      </c>
      <c r="C5507" s="143" t="s">
        <v>2805</v>
      </c>
      <c r="D5507" s="143" t="s">
        <v>60</v>
      </c>
      <c r="E5507" s="143"/>
      <c r="F5507" s="143"/>
      <c r="G5507" s="145" t="s">
        <v>28033</v>
      </c>
      <c r="H5507" s="143"/>
      <c r="I5507" s="143"/>
      <c r="J5507" s="145" t="s">
        <v>28034</v>
      </c>
    </row>
    <row r="5508" spans="1:10">
      <c r="A5508" s="143" t="s">
        <v>28035</v>
      </c>
      <c r="B5508" s="143" t="s">
        <v>28036</v>
      </c>
      <c r="C5508" s="143" t="s">
        <v>2805</v>
      </c>
      <c r="D5508" s="143" t="s">
        <v>60</v>
      </c>
      <c r="E5508" s="143"/>
      <c r="F5508" s="143"/>
      <c r="G5508" s="145" t="s">
        <v>28037</v>
      </c>
      <c r="H5508" s="143"/>
      <c r="I5508" s="143"/>
      <c r="J5508" s="145" t="s">
        <v>20936</v>
      </c>
    </row>
    <row r="5509" spans="1:10">
      <c r="A5509" s="143" t="s">
        <v>28038</v>
      </c>
      <c r="B5509" s="143" t="s">
        <v>28039</v>
      </c>
      <c r="C5509" s="143" t="s">
        <v>2785</v>
      </c>
      <c r="D5509" s="143" t="s">
        <v>60</v>
      </c>
      <c r="E5509" s="143"/>
      <c r="F5509" s="143"/>
      <c r="G5509" s="145" t="s">
        <v>13030</v>
      </c>
      <c r="H5509" s="143"/>
      <c r="I5509" s="143"/>
      <c r="J5509" s="145" t="s">
        <v>15946</v>
      </c>
    </row>
    <row r="5510" spans="1:10">
      <c r="A5510" s="143" t="s">
        <v>28040</v>
      </c>
      <c r="B5510" s="143" t="s">
        <v>13302</v>
      </c>
      <c r="C5510" s="143" t="s">
        <v>2785</v>
      </c>
      <c r="D5510" s="143" t="s">
        <v>60</v>
      </c>
      <c r="E5510" s="143"/>
      <c r="F5510" s="143"/>
      <c r="G5510" s="145" t="s">
        <v>13557</v>
      </c>
      <c r="H5510" s="143"/>
      <c r="I5510" s="143"/>
      <c r="J5510" s="145" t="s">
        <v>15516</v>
      </c>
    </row>
    <row r="5511" spans="1:10">
      <c r="A5511" s="143" t="s">
        <v>28041</v>
      </c>
      <c r="B5511" s="143" t="s">
        <v>28042</v>
      </c>
      <c r="C5511" s="143" t="s">
        <v>2785</v>
      </c>
      <c r="D5511" s="143" t="s">
        <v>60</v>
      </c>
      <c r="E5511" s="143"/>
      <c r="F5511" s="143"/>
      <c r="G5511" s="145" t="s">
        <v>28043</v>
      </c>
      <c r="H5511" s="143"/>
      <c r="I5511" s="143"/>
      <c r="J5511" s="145" t="s">
        <v>28044</v>
      </c>
    </row>
    <row r="5512" spans="1:10">
      <c r="A5512" s="143" t="s">
        <v>28045</v>
      </c>
      <c r="B5512" s="143" t="s">
        <v>28046</v>
      </c>
      <c r="C5512" s="143" t="s">
        <v>2785</v>
      </c>
      <c r="D5512" s="143" t="s">
        <v>60</v>
      </c>
      <c r="E5512" s="143"/>
      <c r="F5512" s="143"/>
      <c r="G5512" s="145" t="s">
        <v>28047</v>
      </c>
      <c r="H5512" s="143"/>
      <c r="I5512" s="143"/>
      <c r="J5512" s="145" t="s">
        <v>28048</v>
      </c>
    </row>
    <row r="5513" spans="1:10">
      <c r="A5513" s="143" t="s">
        <v>28049</v>
      </c>
      <c r="B5513" s="143" t="s">
        <v>28050</v>
      </c>
      <c r="C5513" s="143" t="s">
        <v>2785</v>
      </c>
      <c r="D5513" s="143" t="s">
        <v>114</v>
      </c>
      <c r="E5513" s="143"/>
      <c r="F5513" s="143"/>
      <c r="G5513" s="145" t="s">
        <v>28051</v>
      </c>
      <c r="H5513" s="143"/>
      <c r="I5513" s="143"/>
      <c r="J5513" s="145" t="s">
        <v>12230</v>
      </c>
    </row>
    <row r="5514" spans="1:10">
      <c r="A5514" s="143" t="s">
        <v>28052</v>
      </c>
      <c r="B5514" s="143" t="s">
        <v>28053</v>
      </c>
      <c r="C5514" s="143" t="s">
        <v>2785</v>
      </c>
      <c r="D5514" s="143" t="s">
        <v>114</v>
      </c>
      <c r="E5514" s="143"/>
      <c r="F5514" s="143"/>
      <c r="G5514" s="145" t="s">
        <v>28054</v>
      </c>
      <c r="H5514" s="143"/>
      <c r="I5514" s="143"/>
      <c r="J5514" s="145" t="s">
        <v>21787</v>
      </c>
    </row>
    <row r="5515" spans="1:10">
      <c r="A5515" s="143" t="s">
        <v>28055</v>
      </c>
      <c r="B5515" s="143" t="s">
        <v>28056</v>
      </c>
      <c r="C5515" s="143" t="s">
        <v>2805</v>
      </c>
      <c r="D5515" s="143" t="s">
        <v>114</v>
      </c>
      <c r="E5515" s="143"/>
      <c r="F5515" s="143"/>
      <c r="G5515" s="145" t="s">
        <v>28057</v>
      </c>
      <c r="H5515" s="143"/>
      <c r="I5515" s="143"/>
      <c r="J5515" s="145" t="s">
        <v>9921</v>
      </c>
    </row>
    <row r="5516" spans="1:10">
      <c r="A5516" s="143" t="s">
        <v>28058</v>
      </c>
      <c r="B5516" s="143" t="s">
        <v>28059</v>
      </c>
      <c r="C5516" s="143" t="s">
        <v>2805</v>
      </c>
      <c r="D5516" s="143" t="s">
        <v>114</v>
      </c>
      <c r="E5516" s="143"/>
      <c r="F5516" s="143"/>
      <c r="G5516" s="145" t="s">
        <v>8502</v>
      </c>
      <c r="H5516" s="143"/>
      <c r="I5516" s="143"/>
      <c r="J5516" s="145" t="s">
        <v>25291</v>
      </c>
    </row>
    <row r="5517" spans="1:10">
      <c r="A5517" s="143" t="s">
        <v>28060</v>
      </c>
      <c r="B5517" s="143" t="s">
        <v>13326</v>
      </c>
      <c r="C5517" s="143" t="s">
        <v>2805</v>
      </c>
      <c r="D5517" s="143" t="s">
        <v>114</v>
      </c>
      <c r="E5517" s="143"/>
      <c r="F5517" s="143"/>
      <c r="G5517" s="145" t="s">
        <v>3499</v>
      </c>
      <c r="H5517" s="143"/>
      <c r="I5517" s="143"/>
      <c r="J5517" s="145" t="s">
        <v>7942</v>
      </c>
    </row>
    <row r="5518" spans="1:10">
      <c r="A5518" s="143" t="s">
        <v>28061</v>
      </c>
      <c r="B5518" s="143" t="s">
        <v>13328</v>
      </c>
      <c r="C5518" s="143" t="s">
        <v>2805</v>
      </c>
      <c r="D5518" s="143" t="s">
        <v>114</v>
      </c>
      <c r="E5518" s="143"/>
      <c r="F5518" s="143"/>
      <c r="G5518" s="145" t="s">
        <v>28062</v>
      </c>
      <c r="H5518" s="143"/>
      <c r="I5518" s="143"/>
      <c r="J5518" s="145" t="s">
        <v>14370</v>
      </c>
    </row>
    <row r="5519" spans="1:10">
      <c r="A5519" s="143" t="s">
        <v>28063</v>
      </c>
      <c r="B5519" s="143" t="s">
        <v>13329</v>
      </c>
      <c r="C5519" s="143" t="s">
        <v>2785</v>
      </c>
      <c r="D5519" s="143" t="s">
        <v>114</v>
      </c>
      <c r="E5519" s="143"/>
      <c r="F5519" s="143"/>
      <c r="G5519" s="145" t="s">
        <v>13175</v>
      </c>
      <c r="H5519" s="143"/>
      <c r="I5519" s="143"/>
      <c r="J5519" s="145" t="s">
        <v>7345</v>
      </c>
    </row>
    <row r="5520" spans="1:10">
      <c r="A5520" s="143" t="s">
        <v>28064</v>
      </c>
      <c r="B5520" s="143" t="s">
        <v>13331</v>
      </c>
      <c r="C5520" s="143" t="s">
        <v>2785</v>
      </c>
      <c r="D5520" s="143" t="s">
        <v>114</v>
      </c>
      <c r="E5520" s="143"/>
      <c r="F5520" s="143"/>
      <c r="G5520" s="145" t="s">
        <v>17199</v>
      </c>
      <c r="H5520" s="143"/>
      <c r="I5520" s="143"/>
      <c r="J5520" s="145" t="s">
        <v>9501</v>
      </c>
    </row>
    <row r="5521" spans="1:10">
      <c r="A5521" s="143" t="s">
        <v>28065</v>
      </c>
      <c r="B5521" s="143" t="s">
        <v>28066</v>
      </c>
      <c r="C5521" s="143" t="s">
        <v>2785</v>
      </c>
      <c r="D5521" s="143" t="s">
        <v>114</v>
      </c>
      <c r="E5521" s="143"/>
      <c r="F5521" s="143"/>
      <c r="G5521" s="145" t="s">
        <v>24626</v>
      </c>
      <c r="H5521" s="143"/>
      <c r="I5521" s="143"/>
      <c r="J5521" s="145" t="s">
        <v>9049</v>
      </c>
    </row>
    <row r="5522" spans="1:10">
      <c r="A5522" s="143" t="s">
        <v>28067</v>
      </c>
      <c r="B5522" s="143" t="s">
        <v>28068</v>
      </c>
      <c r="C5522" s="143" t="s">
        <v>2785</v>
      </c>
      <c r="D5522" s="143" t="s">
        <v>114</v>
      </c>
      <c r="E5522" s="143"/>
      <c r="F5522" s="143"/>
      <c r="G5522" s="145" t="s">
        <v>9073</v>
      </c>
      <c r="H5522" s="143"/>
      <c r="I5522" s="143"/>
      <c r="J5522" s="145" t="s">
        <v>25202</v>
      </c>
    </row>
    <row r="5523" spans="1:10">
      <c r="A5523" s="143" t="s">
        <v>28069</v>
      </c>
      <c r="B5523" s="143" t="s">
        <v>13351</v>
      </c>
      <c r="C5523" s="143" t="s">
        <v>2785</v>
      </c>
      <c r="D5523" s="143" t="s">
        <v>85</v>
      </c>
      <c r="E5523" s="143"/>
      <c r="F5523" s="143"/>
      <c r="G5523" s="145" t="s">
        <v>28070</v>
      </c>
      <c r="H5523" s="143"/>
      <c r="I5523" s="143"/>
      <c r="J5523" s="145" t="s">
        <v>28071</v>
      </c>
    </row>
    <row r="5524" spans="1:10">
      <c r="A5524" s="143" t="s">
        <v>28072</v>
      </c>
      <c r="B5524" s="143" t="s">
        <v>13353</v>
      </c>
      <c r="C5524" s="143" t="s">
        <v>2785</v>
      </c>
      <c r="D5524" s="143" t="s">
        <v>85</v>
      </c>
      <c r="E5524" s="143"/>
      <c r="F5524" s="143"/>
      <c r="G5524" s="145" t="s">
        <v>28073</v>
      </c>
      <c r="H5524" s="143"/>
      <c r="I5524" s="143"/>
      <c r="J5524" s="145" t="s">
        <v>28074</v>
      </c>
    </row>
    <row r="5525" spans="1:10">
      <c r="A5525" s="143" t="s">
        <v>28075</v>
      </c>
      <c r="B5525" s="143" t="s">
        <v>13355</v>
      </c>
      <c r="C5525" s="143" t="s">
        <v>2805</v>
      </c>
      <c r="D5525" s="143" t="s">
        <v>60</v>
      </c>
      <c r="E5525" s="143"/>
      <c r="F5525" s="143"/>
      <c r="G5525" s="145" t="s">
        <v>28076</v>
      </c>
      <c r="H5525" s="143"/>
      <c r="I5525" s="143"/>
      <c r="J5525" s="145" t="s">
        <v>24590</v>
      </c>
    </row>
    <row r="5526" spans="1:10">
      <c r="A5526" s="143" t="s">
        <v>28077</v>
      </c>
      <c r="B5526" s="143" t="s">
        <v>13356</v>
      </c>
      <c r="C5526" s="143" t="s">
        <v>2785</v>
      </c>
      <c r="D5526" s="143" t="s">
        <v>60</v>
      </c>
      <c r="E5526" s="143"/>
      <c r="F5526" s="143"/>
      <c r="G5526" s="145" t="s">
        <v>28078</v>
      </c>
      <c r="H5526" s="143"/>
      <c r="I5526" s="143"/>
      <c r="J5526" s="145" t="s">
        <v>28079</v>
      </c>
    </row>
    <row r="5527" spans="1:10">
      <c r="A5527" s="143" t="s">
        <v>28080</v>
      </c>
      <c r="B5527" s="143" t="s">
        <v>13358</v>
      </c>
      <c r="C5527" s="143" t="s">
        <v>2805</v>
      </c>
      <c r="D5527" s="143" t="s">
        <v>60</v>
      </c>
      <c r="E5527" s="143"/>
      <c r="F5527" s="143"/>
      <c r="G5527" s="145" t="s">
        <v>28081</v>
      </c>
      <c r="H5527" s="143"/>
      <c r="I5527" s="143"/>
      <c r="J5527" s="145" t="s">
        <v>28082</v>
      </c>
    </row>
    <row r="5528" spans="1:10">
      <c r="A5528" s="143" t="s">
        <v>28083</v>
      </c>
      <c r="B5528" s="143" t="s">
        <v>13360</v>
      </c>
      <c r="C5528" s="143" t="s">
        <v>2785</v>
      </c>
      <c r="D5528" s="143" t="s">
        <v>60</v>
      </c>
      <c r="E5528" s="143"/>
      <c r="F5528" s="143"/>
      <c r="G5528" s="145" t="s">
        <v>28084</v>
      </c>
      <c r="H5528" s="143"/>
      <c r="I5528" s="143"/>
      <c r="J5528" s="145" t="s">
        <v>25263</v>
      </c>
    </row>
    <row r="5529" spans="1:10">
      <c r="A5529" s="143" t="s">
        <v>28085</v>
      </c>
      <c r="B5529" s="143" t="s">
        <v>13362</v>
      </c>
      <c r="C5529" s="143" t="s">
        <v>2785</v>
      </c>
      <c r="D5529" s="143" t="s">
        <v>60</v>
      </c>
      <c r="E5529" s="143"/>
      <c r="F5529" s="143"/>
      <c r="G5529" s="145" t="s">
        <v>5532</v>
      </c>
      <c r="H5529" s="143"/>
      <c r="I5529" s="143"/>
      <c r="J5529" s="145" t="s">
        <v>28086</v>
      </c>
    </row>
    <row r="5530" spans="1:10">
      <c r="A5530" s="143" t="s">
        <v>28087</v>
      </c>
      <c r="B5530" s="143" t="s">
        <v>13364</v>
      </c>
      <c r="C5530" s="143" t="s">
        <v>2785</v>
      </c>
      <c r="D5530" s="143" t="s">
        <v>60</v>
      </c>
      <c r="E5530" s="143"/>
      <c r="F5530" s="143"/>
      <c r="G5530" s="145" t="s">
        <v>28088</v>
      </c>
      <c r="H5530" s="143"/>
      <c r="I5530" s="143"/>
      <c r="J5530" s="145" t="s">
        <v>15931</v>
      </c>
    </row>
    <row r="5531" spans="1:10">
      <c r="A5531" s="143" t="s">
        <v>28089</v>
      </c>
      <c r="B5531" s="143" t="s">
        <v>13365</v>
      </c>
      <c r="C5531" s="143" t="s">
        <v>2805</v>
      </c>
      <c r="D5531" s="143" t="s">
        <v>60</v>
      </c>
      <c r="E5531" s="143"/>
      <c r="F5531" s="143"/>
      <c r="G5531" s="145" t="s">
        <v>28090</v>
      </c>
      <c r="H5531" s="143"/>
      <c r="I5531" s="143"/>
      <c r="J5531" s="145" t="s">
        <v>11617</v>
      </c>
    </row>
    <row r="5532" spans="1:10">
      <c r="A5532" s="143" t="s">
        <v>28091</v>
      </c>
      <c r="B5532" s="143" t="s">
        <v>13367</v>
      </c>
      <c r="C5532" s="143" t="s">
        <v>2785</v>
      </c>
      <c r="D5532" s="143" t="s">
        <v>60</v>
      </c>
      <c r="E5532" s="143"/>
      <c r="F5532" s="143"/>
      <c r="G5532" s="145" t="s">
        <v>13444</v>
      </c>
      <c r="H5532" s="143"/>
      <c r="I5532" s="143"/>
      <c r="J5532" s="145" t="s">
        <v>27281</v>
      </c>
    </row>
    <row r="5533" spans="1:10">
      <c r="A5533" s="143" t="s">
        <v>28092</v>
      </c>
      <c r="B5533" s="143" t="s">
        <v>28093</v>
      </c>
      <c r="C5533" s="143" t="s">
        <v>2805</v>
      </c>
      <c r="D5533" s="143" t="s">
        <v>60</v>
      </c>
      <c r="E5533" s="143"/>
      <c r="F5533" s="143"/>
      <c r="G5533" s="145" t="s">
        <v>4004</v>
      </c>
      <c r="H5533" s="143"/>
      <c r="I5533" s="143"/>
      <c r="J5533" s="145" t="s">
        <v>21503</v>
      </c>
    </row>
    <row r="5534" spans="1:10">
      <c r="A5534" s="143" t="s">
        <v>28094</v>
      </c>
      <c r="B5534" s="143" t="s">
        <v>28095</v>
      </c>
      <c r="C5534" s="143" t="s">
        <v>2785</v>
      </c>
      <c r="D5534" s="143" t="s">
        <v>60</v>
      </c>
      <c r="E5534" s="143"/>
      <c r="F5534" s="143"/>
      <c r="G5534" s="145" t="s">
        <v>28096</v>
      </c>
      <c r="H5534" s="143"/>
      <c r="I5534" s="143"/>
      <c r="J5534" s="145" t="s">
        <v>28096</v>
      </c>
    </row>
    <row r="5535" spans="1:10">
      <c r="A5535" s="143" t="s">
        <v>28097</v>
      </c>
      <c r="B5535" s="143" t="s">
        <v>28098</v>
      </c>
      <c r="C5535" s="143" t="s">
        <v>2785</v>
      </c>
      <c r="D5535" s="143" t="s">
        <v>60</v>
      </c>
      <c r="E5535" s="143"/>
      <c r="F5535" s="143"/>
      <c r="G5535" s="145" t="s">
        <v>28099</v>
      </c>
      <c r="H5535" s="143"/>
      <c r="I5535" s="143"/>
      <c r="J5535" s="145" t="s">
        <v>28099</v>
      </c>
    </row>
    <row r="5536" spans="1:10">
      <c r="A5536" s="143" t="s">
        <v>28100</v>
      </c>
      <c r="B5536" s="143" t="s">
        <v>28101</v>
      </c>
      <c r="C5536" s="143" t="s">
        <v>2785</v>
      </c>
      <c r="D5536" s="143" t="s">
        <v>60</v>
      </c>
      <c r="E5536" s="143"/>
      <c r="F5536" s="143"/>
      <c r="G5536" s="145" t="s">
        <v>6849</v>
      </c>
      <c r="H5536" s="143"/>
      <c r="I5536" s="143"/>
      <c r="J5536" s="145" t="s">
        <v>6849</v>
      </c>
    </row>
    <row r="5537" spans="1:10">
      <c r="A5537" s="143" t="s">
        <v>28102</v>
      </c>
      <c r="B5537" s="143" t="s">
        <v>13371</v>
      </c>
      <c r="C5537" s="143" t="s">
        <v>2785</v>
      </c>
      <c r="D5537" s="143" t="s">
        <v>60</v>
      </c>
      <c r="E5537" s="143"/>
      <c r="F5537" s="143"/>
      <c r="G5537" s="145" t="s">
        <v>11369</v>
      </c>
      <c r="H5537" s="143"/>
      <c r="I5537" s="143"/>
      <c r="J5537" s="145" t="s">
        <v>25230</v>
      </c>
    </row>
    <row r="5538" spans="1:10">
      <c r="A5538" s="143" t="s">
        <v>28103</v>
      </c>
      <c r="B5538" s="143" t="s">
        <v>13373</v>
      </c>
      <c r="C5538" s="143" t="s">
        <v>2785</v>
      </c>
      <c r="D5538" s="143" t="s">
        <v>60</v>
      </c>
      <c r="E5538" s="143"/>
      <c r="F5538" s="143"/>
      <c r="G5538" s="145" t="s">
        <v>27785</v>
      </c>
      <c r="H5538" s="143"/>
      <c r="I5538" s="143"/>
      <c r="J5538" s="145" t="s">
        <v>9384</v>
      </c>
    </row>
    <row r="5539" spans="1:10">
      <c r="A5539" s="143" t="s">
        <v>28104</v>
      </c>
      <c r="B5539" s="143" t="s">
        <v>13375</v>
      </c>
      <c r="C5539" s="143" t="s">
        <v>2785</v>
      </c>
      <c r="D5539" s="143" t="s">
        <v>60</v>
      </c>
      <c r="E5539" s="143"/>
      <c r="F5539" s="143"/>
      <c r="G5539" s="145" t="s">
        <v>2886</v>
      </c>
      <c r="H5539" s="143"/>
      <c r="I5539" s="143"/>
      <c r="J5539" s="145" t="s">
        <v>28105</v>
      </c>
    </row>
    <row r="5540" spans="1:10">
      <c r="A5540" s="143" t="s">
        <v>28106</v>
      </c>
      <c r="B5540" s="143" t="s">
        <v>13376</v>
      </c>
      <c r="C5540" s="143" t="s">
        <v>2785</v>
      </c>
      <c r="D5540" s="143" t="s">
        <v>60</v>
      </c>
      <c r="E5540" s="143"/>
      <c r="F5540" s="143"/>
      <c r="G5540" s="145" t="s">
        <v>28107</v>
      </c>
      <c r="H5540" s="143"/>
      <c r="I5540" s="143"/>
      <c r="J5540" s="145" t="s">
        <v>4028</v>
      </c>
    </row>
    <row r="5541" spans="1:10">
      <c r="A5541" s="143" t="s">
        <v>28108</v>
      </c>
      <c r="B5541" s="143" t="s">
        <v>13377</v>
      </c>
      <c r="C5541" s="143" t="s">
        <v>2785</v>
      </c>
      <c r="D5541" s="143" t="s">
        <v>60</v>
      </c>
      <c r="E5541" s="143"/>
      <c r="F5541" s="143"/>
      <c r="G5541" s="145" t="s">
        <v>24053</v>
      </c>
      <c r="H5541" s="143"/>
      <c r="I5541" s="143"/>
      <c r="J5541" s="145" t="s">
        <v>10555</v>
      </c>
    </row>
    <row r="5542" spans="1:10">
      <c r="A5542" s="143" t="s">
        <v>28109</v>
      </c>
      <c r="B5542" s="143" t="s">
        <v>13379</v>
      </c>
      <c r="C5542" s="143" t="s">
        <v>2785</v>
      </c>
      <c r="D5542" s="143" t="s">
        <v>60</v>
      </c>
      <c r="E5542" s="143"/>
      <c r="F5542" s="143"/>
      <c r="G5542" s="145" t="s">
        <v>21568</v>
      </c>
      <c r="H5542" s="143"/>
      <c r="I5542" s="143"/>
      <c r="J5542" s="145" t="s">
        <v>2882</v>
      </c>
    </row>
    <row r="5543" spans="1:10">
      <c r="A5543" s="143" t="s">
        <v>28110</v>
      </c>
      <c r="B5543" s="143" t="s">
        <v>13381</v>
      </c>
      <c r="C5543" s="143" t="s">
        <v>2785</v>
      </c>
      <c r="D5543" s="143" t="s">
        <v>60</v>
      </c>
      <c r="E5543" s="143"/>
      <c r="F5543" s="143"/>
      <c r="G5543" s="145" t="s">
        <v>28111</v>
      </c>
      <c r="H5543" s="143"/>
      <c r="I5543" s="143"/>
      <c r="J5543" s="145" t="s">
        <v>6974</v>
      </c>
    </row>
    <row r="5544" spans="1:10">
      <c r="A5544" s="143" t="s">
        <v>28112</v>
      </c>
      <c r="B5544" s="143" t="s">
        <v>13383</v>
      </c>
      <c r="C5544" s="143" t="s">
        <v>2785</v>
      </c>
      <c r="D5544" s="143" t="s">
        <v>60</v>
      </c>
      <c r="E5544" s="143"/>
      <c r="F5544" s="143"/>
      <c r="G5544" s="145" t="s">
        <v>28113</v>
      </c>
      <c r="H5544" s="143"/>
      <c r="I5544" s="143"/>
      <c r="J5544" s="145" t="s">
        <v>22225</v>
      </c>
    </row>
    <row r="5545" spans="1:10">
      <c r="A5545" s="143" t="s">
        <v>28114</v>
      </c>
      <c r="B5545" s="143" t="s">
        <v>13385</v>
      </c>
      <c r="C5545" s="143" t="s">
        <v>2805</v>
      </c>
      <c r="D5545" s="143" t="s">
        <v>60</v>
      </c>
      <c r="E5545" s="143"/>
      <c r="F5545" s="143"/>
      <c r="G5545" s="145" t="s">
        <v>10091</v>
      </c>
      <c r="H5545" s="143"/>
      <c r="I5545" s="143"/>
      <c r="J5545" s="145" t="s">
        <v>28115</v>
      </c>
    </row>
    <row r="5546" spans="1:10">
      <c r="A5546" s="143" t="s">
        <v>28116</v>
      </c>
      <c r="B5546" s="143" t="s">
        <v>13387</v>
      </c>
      <c r="C5546" s="143" t="s">
        <v>2785</v>
      </c>
      <c r="D5546" s="143" t="s">
        <v>60</v>
      </c>
      <c r="E5546" s="143"/>
      <c r="F5546" s="143"/>
      <c r="G5546" s="145" t="s">
        <v>13625</v>
      </c>
      <c r="H5546" s="143"/>
      <c r="I5546" s="143"/>
      <c r="J5546" s="145" t="s">
        <v>4416</v>
      </c>
    </row>
    <row r="5547" spans="1:10">
      <c r="A5547" s="143" t="s">
        <v>28117</v>
      </c>
      <c r="B5547" s="143" t="s">
        <v>13389</v>
      </c>
      <c r="C5547" s="143" t="s">
        <v>2785</v>
      </c>
      <c r="D5547" s="143" t="s">
        <v>60</v>
      </c>
      <c r="E5547" s="143"/>
      <c r="F5547" s="143"/>
      <c r="G5547" s="145" t="s">
        <v>28118</v>
      </c>
      <c r="H5547" s="143"/>
      <c r="I5547" s="143"/>
      <c r="J5547" s="145" t="s">
        <v>28119</v>
      </c>
    </row>
    <row r="5548" spans="1:10">
      <c r="A5548" s="143" t="s">
        <v>28120</v>
      </c>
      <c r="B5548" s="143" t="s">
        <v>13391</v>
      </c>
      <c r="C5548" s="143" t="s">
        <v>2785</v>
      </c>
      <c r="D5548" s="143" t="s">
        <v>60</v>
      </c>
      <c r="E5548" s="143"/>
      <c r="F5548" s="143"/>
      <c r="G5548" s="145" t="s">
        <v>20036</v>
      </c>
      <c r="H5548" s="143"/>
      <c r="I5548" s="143"/>
      <c r="J5548" s="145" t="s">
        <v>28121</v>
      </c>
    </row>
    <row r="5549" spans="1:10">
      <c r="A5549" s="143" t="s">
        <v>28122</v>
      </c>
      <c r="B5549" s="143" t="s">
        <v>13393</v>
      </c>
      <c r="C5549" s="143" t="s">
        <v>2805</v>
      </c>
      <c r="D5549" s="143" t="s">
        <v>60</v>
      </c>
      <c r="E5549" s="143"/>
      <c r="F5549" s="143"/>
      <c r="G5549" s="145" t="s">
        <v>20845</v>
      </c>
      <c r="H5549" s="143"/>
      <c r="I5549" s="143"/>
      <c r="J5549" s="145" t="s">
        <v>28123</v>
      </c>
    </row>
    <row r="5550" spans="1:10">
      <c r="A5550" s="143" t="s">
        <v>28124</v>
      </c>
      <c r="B5550" s="143" t="s">
        <v>13395</v>
      </c>
      <c r="C5550" s="143" t="s">
        <v>2805</v>
      </c>
      <c r="D5550" s="143" t="s">
        <v>60</v>
      </c>
      <c r="E5550" s="143"/>
      <c r="F5550" s="143"/>
      <c r="G5550" s="145" t="s">
        <v>24234</v>
      </c>
      <c r="H5550" s="143"/>
      <c r="I5550" s="143"/>
      <c r="J5550" s="145" t="s">
        <v>28125</v>
      </c>
    </row>
    <row r="5551" spans="1:10">
      <c r="A5551" s="143" t="s">
        <v>28126</v>
      </c>
      <c r="B5551" s="143" t="s">
        <v>13397</v>
      </c>
      <c r="C5551" s="143" t="s">
        <v>2785</v>
      </c>
      <c r="D5551" s="143" t="s">
        <v>60</v>
      </c>
      <c r="E5551" s="143"/>
      <c r="F5551" s="143"/>
      <c r="G5551" s="145" t="s">
        <v>28127</v>
      </c>
      <c r="H5551" s="143"/>
      <c r="I5551" s="143"/>
      <c r="J5551" s="145" t="s">
        <v>28128</v>
      </c>
    </row>
    <row r="5552" spans="1:10">
      <c r="A5552" s="143" t="s">
        <v>28129</v>
      </c>
      <c r="B5552" s="143" t="s">
        <v>13399</v>
      </c>
      <c r="C5552" s="143" t="s">
        <v>2785</v>
      </c>
      <c r="D5552" s="143" t="s">
        <v>60</v>
      </c>
      <c r="E5552" s="143"/>
      <c r="F5552" s="143"/>
      <c r="G5552" s="145" t="s">
        <v>28130</v>
      </c>
      <c r="H5552" s="143"/>
      <c r="I5552" s="143"/>
      <c r="J5552" s="145" t="s">
        <v>28131</v>
      </c>
    </row>
    <row r="5553" spans="1:10">
      <c r="A5553" s="143" t="s">
        <v>28132</v>
      </c>
      <c r="B5553" s="143" t="s">
        <v>13401</v>
      </c>
      <c r="C5553" s="143" t="s">
        <v>2785</v>
      </c>
      <c r="D5553" s="143" t="s">
        <v>60</v>
      </c>
      <c r="E5553" s="143"/>
      <c r="F5553" s="143"/>
      <c r="G5553" s="145" t="s">
        <v>16461</v>
      </c>
      <c r="H5553" s="143"/>
      <c r="I5553" s="143"/>
      <c r="J5553" s="145" t="s">
        <v>28133</v>
      </c>
    </row>
    <row r="5554" spans="1:10">
      <c r="A5554" s="143" t="s">
        <v>28134</v>
      </c>
      <c r="B5554" s="143" t="s">
        <v>13403</v>
      </c>
      <c r="C5554" s="143" t="s">
        <v>2805</v>
      </c>
      <c r="D5554" s="143" t="s">
        <v>60</v>
      </c>
      <c r="E5554" s="143"/>
      <c r="F5554" s="143"/>
      <c r="G5554" s="145" t="s">
        <v>28135</v>
      </c>
      <c r="H5554" s="143"/>
      <c r="I5554" s="143"/>
      <c r="J5554" s="145" t="s">
        <v>7141</v>
      </c>
    </row>
    <row r="5555" spans="1:10">
      <c r="A5555" s="143" t="s">
        <v>28136</v>
      </c>
      <c r="B5555" s="143" t="s">
        <v>13405</v>
      </c>
      <c r="C5555" s="143" t="s">
        <v>2805</v>
      </c>
      <c r="D5555" s="143" t="s">
        <v>60</v>
      </c>
      <c r="E5555" s="143"/>
      <c r="F5555" s="143"/>
      <c r="G5555" s="145" t="s">
        <v>3586</v>
      </c>
      <c r="H5555" s="143"/>
      <c r="I5555" s="143"/>
      <c r="J5555" s="145" t="s">
        <v>28137</v>
      </c>
    </row>
    <row r="5556" spans="1:10">
      <c r="A5556" s="143" t="s">
        <v>28138</v>
      </c>
      <c r="B5556" s="143" t="s">
        <v>13407</v>
      </c>
      <c r="C5556" s="143" t="s">
        <v>2785</v>
      </c>
      <c r="D5556" s="143" t="s">
        <v>60</v>
      </c>
      <c r="E5556" s="143"/>
      <c r="F5556" s="143"/>
      <c r="G5556" s="145" t="s">
        <v>13769</v>
      </c>
      <c r="H5556" s="143"/>
      <c r="I5556" s="143"/>
      <c r="J5556" s="145" t="s">
        <v>28139</v>
      </c>
    </row>
    <row r="5557" spans="1:10">
      <c r="A5557" s="143" t="s">
        <v>28140</v>
      </c>
      <c r="B5557" s="143" t="s">
        <v>13409</v>
      </c>
      <c r="C5557" s="143" t="s">
        <v>2785</v>
      </c>
      <c r="D5557" s="143" t="s">
        <v>60</v>
      </c>
      <c r="E5557" s="143"/>
      <c r="F5557" s="143"/>
      <c r="G5557" s="145" t="s">
        <v>24360</v>
      </c>
      <c r="H5557" s="143"/>
      <c r="I5557" s="143"/>
      <c r="J5557" s="145" t="s">
        <v>8542</v>
      </c>
    </row>
    <row r="5558" spans="1:10">
      <c r="A5558" s="143" t="s">
        <v>28141</v>
      </c>
      <c r="B5558" s="143" t="s">
        <v>13411</v>
      </c>
      <c r="C5558" s="143" t="s">
        <v>2785</v>
      </c>
      <c r="D5558" s="143" t="s">
        <v>60</v>
      </c>
      <c r="E5558" s="143"/>
      <c r="F5558" s="143"/>
      <c r="G5558" s="145" t="s">
        <v>28142</v>
      </c>
      <c r="H5558" s="143"/>
      <c r="I5558" s="143"/>
      <c r="J5558" s="145" t="s">
        <v>28143</v>
      </c>
    </row>
    <row r="5559" spans="1:10">
      <c r="A5559" s="143" t="s">
        <v>28144</v>
      </c>
      <c r="B5559" s="143" t="s">
        <v>13412</v>
      </c>
      <c r="C5559" s="143" t="s">
        <v>2785</v>
      </c>
      <c r="D5559" s="143" t="s">
        <v>60</v>
      </c>
      <c r="E5559" s="143"/>
      <c r="F5559" s="143"/>
      <c r="G5559" s="145" t="s">
        <v>28145</v>
      </c>
      <c r="H5559" s="143"/>
      <c r="I5559" s="143"/>
      <c r="J5559" s="145" t="s">
        <v>28146</v>
      </c>
    </row>
    <row r="5560" spans="1:10">
      <c r="A5560" s="143" t="s">
        <v>28147</v>
      </c>
      <c r="B5560" s="143" t="s">
        <v>13414</v>
      </c>
      <c r="C5560" s="143" t="s">
        <v>2785</v>
      </c>
      <c r="D5560" s="143" t="s">
        <v>60</v>
      </c>
      <c r="E5560" s="143"/>
      <c r="F5560" s="143"/>
      <c r="G5560" s="145" t="s">
        <v>28148</v>
      </c>
      <c r="H5560" s="143"/>
      <c r="I5560" s="143"/>
      <c r="J5560" s="145" t="s">
        <v>28149</v>
      </c>
    </row>
    <row r="5561" spans="1:10">
      <c r="A5561" s="143" t="s">
        <v>28150</v>
      </c>
      <c r="B5561" s="143" t="s">
        <v>13416</v>
      </c>
      <c r="C5561" s="143" t="s">
        <v>2785</v>
      </c>
      <c r="D5561" s="143" t="s">
        <v>60</v>
      </c>
      <c r="E5561" s="143"/>
      <c r="F5561" s="143"/>
      <c r="G5561" s="145" t="s">
        <v>28151</v>
      </c>
      <c r="H5561" s="143"/>
      <c r="I5561" s="143"/>
      <c r="J5561" s="145" t="s">
        <v>28152</v>
      </c>
    </row>
    <row r="5562" spans="1:10">
      <c r="A5562" s="143" t="s">
        <v>28153</v>
      </c>
      <c r="B5562" s="143" t="s">
        <v>13418</v>
      </c>
      <c r="C5562" s="143" t="s">
        <v>2785</v>
      </c>
      <c r="D5562" s="143" t="s">
        <v>60</v>
      </c>
      <c r="E5562" s="143"/>
      <c r="F5562" s="143"/>
      <c r="G5562" s="145" t="s">
        <v>28154</v>
      </c>
      <c r="H5562" s="143"/>
      <c r="I5562" s="143"/>
      <c r="J5562" s="145" t="s">
        <v>28155</v>
      </c>
    </row>
    <row r="5563" spans="1:10">
      <c r="A5563" s="143" t="s">
        <v>28156</v>
      </c>
      <c r="B5563" s="143" t="s">
        <v>13420</v>
      </c>
      <c r="C5563" s="143" t="s">
        <v>2805</v>
      </c>
      <c r="D5563" s="143" t="s">
        <v>60</v>
      </c>
      <c r="E5563" s="143"/>
      <c r="F5563" s="143"/>
      <c r="G5563" s="145" t="s">
        <v>28157</v>
      </c>
      <c r="H5563" s="143"/>
      <c r="I5563" s="143"/>
      <c r="J5563" s="145" t="s">
        <v>26273</v>
      </c>
    </row>
    <row r="5564" spans="1:10">
      <c r="A5564" s="143" t="s">
        <v>28158</v>
      </c>
      <c r="B5564" s="143" t="s">
        <v>13422</v>
      </c>
      <c r="C5564" s="143" t="s">
        <v>2805</v>
      </c>
      <c r="D5564" s="143" t="s">
        <v>60</v>
      </c>
      <c r="E5564" s="143"/>
      <c r="F5564" s="143"/>
      <c r="G5564" s="145" t="s">
        <v>19479</v>
      </c>
      <c r="H5564" s="143"/>
      <c r="I5564" s="143"/>
      <c r="J5564" s="145" t="s">
        <v>28159</v>
      </c>
    </row>
    <row r="5565" spans="1:10">
      <c r="A5565" s="143" t="s">
        <v>28160</v>
      </c>
      <c r="B5565" s="143" t="s">
        <v>13424</v>
      </c>
      <c r="C5565" s="143" t="s">
        <v>2805</v>
      </c>
      <c r="D5565" s="143" t="s">
        <v>60</v>
      </c>
      <c r="E5565" s="143"/>
      <c r="F5565" s="143"/>
      <c r="G5565" s="145" t="s">
        <v>28161</v>
      </c>
      <c r="H5565" s="143"/>
      <c r="I5565" s="143"/>
      <c r="J5565" s="145" t="s">
        <v>28162</v>
      </c>
    </row>
    <row r="5566" spans="1:10">
      <c r="A5566" s="143" t="s">
        <v>28163</v>
      </c>
      <c r="B5566" s="143" t="s">
        <v>13425</v>
      </c>
      <c r="C5566" s="143" t="s">
        <v>2805</v>
      </c>
      <c r="D5566" s="143" t="s">
        <v>60</v>
      </c>
      <c r="E5566" s="143"/>
      <c r="F5566" s="143"/>
      <c r="G5566" s="145" t="s">
        <v>9852</v>
      </c>
      <c r="H5566" s="143"/>
      <c r="I5566" s="143"/>
      <c r="J5566" s="145" t="s">
        <v>4168</v>
      </c>
    </row>
    <row r="5567" spans="1:10">
      <c r="A5567" s="143" t="s">
        <v>28164</v>
      </c>
      <c r="B5567" s="143" t="s">
        <v>13427</v>
      </c>
      <c r="C5567" s="143" t="s">
        <v>2805</v>
      </c>
      <c r="D5567" s="143" t="s">
        <v>60</v>
      </c>
      <c r="E5567" s="143"/>
      <c r="F5567" s="143"/>
      <c r="G5567" s="145" t="s">
        <v>28165</v>
      </c>
      <c r="H5567" s="143"/>
      <c r="I5567" s="143"/>
      <c r="J5567" s="145" t="s">
        <v>27270</v>
      </c>
    </row>
    <row r="5568" spans="1:10">
      <c r="A5568" s="143" t="s">
        <v>28166</v>
      </c>
      <c r="B5568" s="143" t="s">
        <v>13429</v>
      </c>
      <c r="C5568" s="143" t="s">
        <v>2805</v>
      </c>
      <c r="D5568" s="143" t="s">
        <v>60</v>
      </c>
      <c r="E5568" s="143"/>
      <c r="F5568" s="143"/>
      <c r="G5568" s="145" t="s">
        <v>28167</v>
      </c>
      <c r="H5568" s="143"/>
      <c r="I5568" s="143"/>
      <c r="J5568" s="145" t="s">
        <v>28168</v>
      </c>
    </row>
    <row r="5569" spans="1:10">
      <c r="A5569" s="143" t="s">
        <v>28169</v>
      </c>
      <c r="B5569" s="143" t="s">
        <v>13431</v>
      </c>
      <c r="C5569" s="143" t="s">
        <v>2805</v>
      </c>
      <c r="D5569" s="143" t="s">
        <v>60</v>
      </c>
      <c r="E5569" s="143"/>
      <c r="F5569" s="143"/>
      <c r="G5569" s="145" t="s">
        <v>16370</v>
      </c>
      <c r="H5569" s="143"/>
      <c r="I5569" s="143"/>
      <c r="J5569" s="145" t="s">
        <v>22167</v>
      </c>
    </row>
    <row r="5570" spans="1:10">
      <c r="A5570" s="143" t="s">
        <v>28170</v>
      </c>
      <c r="B5570" s="143" t="s">
        <v>13433</v>
      </c>
      <c r="C5570" s="143" t="s">
        <v>2805</v>
      </c>
      <c r="D5570" s="143" t="s">
        <v>60</v>
      </c>
      <c r="E5570" s="143"/>
      <c r="F5570" s="143"/>
      <c r="G5570" s="145" t="s">
        <v>28171</v>
      </c>
      <c r="H5570" s="143"/>
      <c r="I5570" s="143"/>
      <c r="J5570" s="145" t="s">
        <v>3930</v>
      </c>
    </row>
    <row r="5571" spans="1:10">
      <c r="A5571" s="143" t="s">
        <v>28172</v>
      </c>
      <c r="B5571" s="143" t="s">
        <v>13435</v>
      </c>
      <c r="C5571" s="143" t="s">
        <v>2805</v>
      </c>
      <c r="D5571" s="143" t="s">
        <v>60</v>
      </c>
      <c r="E5571" s="143"/>
      <c r="F5571" s="143"/>
      <c r="G5571" s="145" t="s">
        <v>28113</v>
      </c>
      <c r="H5571" s="143"/>
      <c r="I5571" s="143"/>
      <c r="J5571" s="145" t="s">
        <v>28173</v>
      </c>
    </row>
    <row r="5572" spans="1:10">
      <c r="A5572" s="143" t="s">
        <v>28174</v>
      </c>
      <c r="B5572" s="143" t="s">
        <v>13437</v>
      </c>
      <c r="C5572" s="143" t="s">
        <v>2805</v>
      </c>
      <c r="D5572" s="143" t="s">
        <v>60</v>
      </c>
      <c r="E5572" s="143"/>
      <c r="F5572" s="143"/>
      <c r="G5572" s="145" t="s">
        <v>28175</v>
      </c>
      <c r="H5572" s="143"/>
      <c r="I5572" s="143"/>
      <c r="J5572" s="145" t="s">
        <v>23137</v>
      </c>
    </row>
    <row r="5573" spans="1:10">
      <c r="A5573" s="143" t="s">
        <v>28176</v>
      </c>
      <c r="B5573" s="143" t="s">
        <v>13439</v>
      </c>
      <c r="C5573" s="143" t="s">
        <v>2805</v>
      </c>
      <c r="D5573" s="143" t="s">
        <v>60</v>
      </c>
      <c r="E5573" s="143"/>
      <c r="F5573" s="143"/>
      <c r="G5573" s="145" t="s">
        <v>21839</v>
      </c>
      <c r="H5573" s="143"/>
      <c r="I5573" s="143"/>
      <c r="J5573" s="145" t="s">
        <v>28177</v>
      </c>
    </row>
    <row r="5574" spans="1:10">
      <c r="A5574" s="143" t="s">
        <v>28178</v>
      </c>
      <c r="B5574" s="143" t="s">
        <v>13441</v>
      </c>
      <c r="C5574" s="143" t="s">
        <v>2805</v>
      </c>
      <c r="D5574" s="143" t="s">
        <v>60</v>
      </c>
      <c r="E5574" s="143"/>
      <c r="F5574" s="143"/>
      <c r="G5574" s="145" t="s">
        <v>28179</v>
      </c>
      <c r="H5574" s="143"/>
      <c r="I5574" s="143"/>
      <c r="J5574" s="145" t="s">
        <v>24745</v>
      </c>
    </row>
    <row r="5575" spans="1:10">
      <c r="A5575" s="143" t="s">
        <v>28180</v>
      </c>
      <c r="B5575" s="143" t="s">
        <v>13443</v>
      </c>
      <c r="C5575" s="143" t="s">
        <v>2805</v>
      </c>
      <c r="D5575" s="143" t="s">
        <v>60</v>
      </c>
      <c r="E5575" s="143"/>
      <c r="F5575" s="143"/>
      <c r="G5575" s="145" t="s">
        <v>15047</v>
      </c>
      <c r="H5575" s="143"/>
      <c r="I5575" s="143"/>
      <c r="J5575" s="145" t="s">
        <v>28181</v>
      </c>
    </row>
    <row r="5576" spans="1:10">
      <c r="A5576" s="143" t="s">
        <v>28182</v>
      </c>
      <c r="B5576" s="143" t="s">
        <v>13445</v>
      </c>
      <c r="C5576" s="143" t="s">
        <v>2805</v>
      </c>
      <c r="D5576" s="143" t="s">
        <v>60</v>
      </c>
      <c r="E5576" s="143"/>
      <c r="F5576" s="143"/>
      <c r="G5576" s="145" t="s">
        <v>28183</v>
      </c>
      <c r="H5576" s="143"/>
      <c r="I5576" s="143"/>
      <c r="J5576" s="145" t="s">
        <v>21320</v>
      </c>
    </row>
    <row r="5577" spans="1:10">
      <c r="A5577" s="143" t="s">
        <v>28184</v>
      </c>
      <c r="B5577" s="143" t="s">
        <v>13447</v>
      </c>
      <c r="C5577" s="143" t="s">
        <v>2805</v>
      </c>
      <c r="D5577" s="143" t="s">
        <v>60</v>
      </c>
      <c r="E5577" s="143"/>
      <c r="F5577" s="143"/>
      <c r="G5577" s="145" t="s">
        <v>3272</v>
      </c>
      <c r="H5577" s="143"/>
      <c r="I5577" s="143"/>
      <c r="J5577" s="145" t="s">
        <v>4041</v>
      </c>
    </row>
    <row r="5578" spans="1:10">
      <c r="A5578" s="143" t="s">
        <v>28185</v>
      </c>
      <c r="B5578" s="143" t="s">
        <v>13449</v>
      </c>
      <c r="C5578" s="143" t="s">
        <v>2805</v>
      </c>
      <c r="D5578" s="143" t="s">
        <v>60</v>
      </c>
      <c r="E5578" s="143"/>
      <c r="F5578" s="143"/>
      <c r="G5578" s="145" t="s">
        <v>28186</v>
      </c>
      <c r="H5578" s="143"/>
      <c r="I5578" s="143"/>
      <c r="J5578" s="145" t="s">
        <v>23622</v>
      </c>
    </row>
    <row r="5579" spans="1:10">
      <c r="A5579" s="143" t="s">
        <v>28187</v>
      </c>
      <c r="B5579" s="143" t="s">
        <v>13450</v>
      </c>
      <c r="C5579" s="143" t="s">
        <v>2805</v>
      </c>
      <c r="D5579" s="143" t="s">
        <v>60</v>
      </c>
      <c r="E5579" s="143"/>
      <c r="F5579" s="143"/>
      <c r="G5579" s="145" t="s">
        <v>28188</v>
      </c>
      <c r="H5579" s="143"/>
      <c r="I5579" s="143"/>
      <c r="J5579" s="145" t="s">
        <v>8502</v>
      </c>
    </row>
    <row r="5580" spans="1:10">
      <c r="A5580" s="143" t="s">
        <v>28189</v>
      </c>
      <c r="B5580" s="143" t="s">
        <v>13452</v>
      </c>
      <c r="C5580" s="143" t="s">
        <v>2805</v>
      </c>
      <c r="D5580" s="143" t="s">
        <v>60</v>
      </c>
      <c r="E5580" s="143"/>
      <c r="F5580" s="143"/>
      <c r="G5580" s="145" t="s">
        <v>12100</v>
      </c>
      <c r="H5580" s="143"/>
      <c r="I5580" s="143"/>
      <c r="J5580" s="145" t="s">
        <v>10709</v>
      </c>
    </row>
    <row r="5581" spans="1:10">
      <c r="A5581" s="143" t="s">
        <v>28190</v>
      </c>
      <c r="B5581" s="143" t="s">
        <v>13454</v>
      </c>
      <c r="C5581" s="143" t="s">
        <v>2805</v>
      </c>
      <c r="D5581" s="143" t="s">
        <v>60</v>
      </c>
      <c r="E5581" s="143"/>
      <c r="F5581" s="143"/>
      <c r="G5581" s="145" t="s">
        <v>23596</v>
      </c>
      <c r="H5581" s="143"/>
      <c r="I5581" s="143"/>
      <c r="J5581" s="145" t="s">
        <v>23280</v>
      </c>
    </row>
    <row r="5582" spans="1:10">
      <c r="A5582" s="143" t="s">
        <v>28191</v>
      </c>
      <c r="B5582" s="143" t="s">
        <v>13456</v>
      </c>
      <c r="C5582" s="143" t="s">
        <v>2805</v>
      </c>
      <c r="D5582" s="143" t="s">
        <v>60</v>
      </c>
      <c r="E5582" s="143"/>
      <c r="F5582" s="143"/>
      <c r="G5582" s="145" t="s">
        <v>25021</v>
      </c>
      <c r="H5582" s="143"/>
      <c r="I5582" s="143"/>
      <c r="J5582" s="145" t="s">
        <v>4295</v>
      </c>
    </row>
    <row r="5583" spans="1:10">
      <c r="A5583" s="143" t="s">
        <v>28192</v>
      </c>
      <c r="B5583" s="143" t="s">
        <v>13457</v>
      </c>
      <c r="C5583" s="143" t="s">
        <v>2805</v>
      </c>
      <c r="D5583" s="143" t="s">
        <v>60</v>
      </c>
      <c r="E5583" s="143"/>
      <c r="F5583" s="143"/>
      <c r="G5583" s="145" t="s">
        <v>21596</v>
      </c>
      <c r="H5583" s="143"/>
      <c r="I5583" s="143"/>
      <c r="J5583" s="145" t="s">
        <v>28193</v>
      </c>
    </row>
    <row r="5584" spans="1:10">
      <c r="A5584" s="143" t="s">
        <v>28194</v>
      </c>
      <c r="B5584" s="143" t="s">
        <v>13459</v>
      </c>
      <c r="C5584" s="143" t="s">
        <v>2805</v>
      </c>
      <c r="D5584" s="143" t="s">
        <v>60</v>
      </c>
      <c r="E5584" s="143"/>
      <c r="F5584" s="143"/>
      <c r="G5584" s="145" t="s">
        <v>28195</v>
      </c>
      <c r="H5584" s="143"/>
      <c r="I5584" s="143"/>
      <c r="J5584" s="145" t="s">
        <v>28196</v>
      </c>
    </row>
    <row r="5585" spans="1:10">
      <c r="A5585" s="143" t="s">
        <v>28197</v>
      </c>
      <c r="B5585" s="143" t="s">
        <v>13460</v>
      </c>
      <c r="C5585" s="143" t="s">
        <v>2805</v>
      </c>
      <c r="D5585" s="143" t="s">
        <v>60</v>
      </c>
      <c r="E5585" s="143"/>
      <c r="F5585" s="143"/>
      <c r="G5585" s="145" t="s">
        <v>28198</v>
      </c>
      <c r="H5585" s="143"/>
      <c r="I5585" s="143"/>
      <c r="J5585" s="145" t="s">
        <v>28199</v>
      </c>
    </row>
    <row r="5586" spans="1:10">
      <c r="A5586" s="143" t="s">
        <v>28200</v>
      </c>
      <c r="B5586" s="143" t="s">
        <v>13462</v>
      </c>
      <c r="C5586" s="143" t="s">
        <v>2805</v>
      </c>
      <c r="D5586" s="143" t="s">
        <v>60</v>
      </c>
      <c r="E5586" s="143"/>
      <c r="F5586" s="143"/>
      <c r="G5586" s="145" t="s">
        <v>28201</v>
      </c>
      <c r="H5586" s="143"/>
      <c r="I5586" s="143"/>
      <c r="J5586" s="145" t="s">
        <v>28202</v>
      </c>
    </row>
    <row r="5587" spans="1:10">
      <c r="A5587" s="143" t="s">
        <v>28203</v>
      </c>
      <c r="B5587" s="143" t="s">
        <v>13464</v>
      </c>
      <c r="C5587" s="143" t="s">
        <v>2805</v>
      </c>
      <c r="D5587" s="143" t="s">
        <v>60</v>
      </c>
      <c r="E5587" s="143"/>
      <c r="F5587" s="143"/>
      <c r="G5587" s="145" t="s">
        <v>24179</v>
      </c>
      <c r="H5587" s="143"/>
      <c r="I5587" s="143"/>
      <c r="J5587" s="145" t="s">
        <v>23334</v>
      </c>
    </row>
    <row r="5588" spans="1:10">
      <c r="A5588" s="143" t="s">
        <v>28204</v>
      </c>
      <c r="B5588" s="143" t="s">
        <v>13466</v>
      </c>
      <c r="C5588" s="143" t="s">
        <v>2805</v>
      </c>
      <c r="D5588" s="143" t="s">
        <v>60</v>
      </c>
      <c r="E5588" s="143"/>
      <c r="F5588" s="143"/>
      <c r="G5588" s="145" t="s">
        <v>27064</v>
      </c>
      <c r="H5588" s="143"/>
      <c r="I5588" s="143"/>
      <c r="J5588" s="145" t="s">
        <v>11408</v>
      </c>
    </row>
    <row r="5589" spans="1:10">
      <c r="A5589" s="143" t="s">
        <v>28205</v>
      </c>
      <c r="B5589" s="143" t="s">
        <v>13468</v>
      </c>
      <c r="C5589" s="143" t="s">
        <v>2805</v>
      </c>
      <c r="D5589" s="143" t="s">
        <v>60</v>
      </c>
      <c r="E5589" s="143"/>
      <c r="F5589" s="143"/>
      <c r="G5589" s="145" t="s">
        <v>28206</v>
      </c>
      <c r="H5589" s="143"/>
      <c r="I5589" s="143"/>
      <c r="J5589" s="145" t="s">
        <v>28207</v>
      </c>
    </row>
    <row r="5590" spans="1:10">
      <c r="A5590" s="143" t="s">
        <v>28208</v>
      </c>
      <c r="B5590" s="143" t="s">
        <v>13470</v>
      </c>
      <c r="C5590" s="143" t="s">
        <v>2805</v>
      </c>
      <c r="D5590" s="143" t="s">
        <v>60</v>
      </c>
      <c r="E5590" s="143"/>
      <c r="F5590" s="143"/>
      <c r="G5590" s="145" t="s">
        <v>28209</v>
      </c>
      <c r="H5590" s="143"/>
      <c r="I5590" s="143"/>
      <c r="J5590" s="145" t="s">
        <v>27150</v>
      </c>
    </row>
    <row r="5591" spans="1:10">
      <c r="A5591" s="143" t="s">
        <v>28210</v>
      </c>
      <c r="B5591" s="143" t="s">
        <v>13471</v>
      </c>
      <c r="C5591" s="143" t="s">
        <v>2805</v>
      </c>
      <c r="D5591" s="143" t="s">
        <v>60</v>
      </c>
      <c r="E5591" s="143"/>
      <c r="F5591" s="143"/>
      <c r="G5591" s="145" t="s">
        <v>27228</v>
      </c>
      <c r="H5591" s="143"/>
      <c r="I5591" s="143"/>
      <c r="J5591" s="145" t="s">
        <v>28211</v>
      </c>
    </row>
    <row r="5592" spans="1:10">
      <c r="A5592" s="143" t="s">
        <v>28212</v>
      </c>
      <c r="B5592" s="143" t="s">
        <v>13473</v>
      </c>
      <c r="C5592" s="143" t="s">
        <v>2805</v>
      </c>
      <c r="D5592" s="143" t="s">
        <v>60</v>
      </c>
      <c r="E5592" s="143"/>
      <c r="F5592" s="143"/>
      <c r="G5592" s="145" t="s">
        <v>28213</v>
      </c>
      <c r="H5592" s="143"/>
      <c r="I5592" s="143"/>
      <c r="J5592" s="145" t="s">
        <v>28214</v>
      </c>
    </row>
    <row r="5593" spans="1:10">
      <c r="A5593" s="143" t="s">
        <v>28215</v>
      </c>
      <c r="B5593" s="143" t="s">
        <v>13474</v>
      </c>
      <c r="C5593" s="143" t="s">
        <v>2805</v>
      </c>
      <c r="D5593" s="143" t="s">
        <v>60</v>
      </c>
      <c r="E5593" s="143"/>
      <c r="F5593" s="143"/>
      <c r="G5593" s="145" t="s">
        <v>28216</v>
      </c>
      <c r="H5593" s="143"/>
      <c r="I5593" s="143"/>
      <c r="J5593" s="145" t="s">
        <v>15966</v>
      </c>
    </row>
    <row r="5594" spans="1:10">
      <c r="A5594" s="143" t="s">
        <v>28217</v>
      </c>
      <c r="B5594" s="143" t="s">
        <v>13475</v>
      </c>
      <c r="C5594" s="143" t="s">
        <v>2805</v>
      </c>
      <c r="D5594" s="143" t="s">
        <v>60</v>
      </c>
      <c r="E5594" s="143"/>
      <c r="F5594" s="143"/>
      <c r="G5594" s="145" t="s">
        <v>5526</v>
      </c>
      <c r="H5594" s="143"/>
      <c r="I5594" s="143"/>
      <c r="J5594" s="145" t="s">
        <v>28218</v>
      </c>
    </row>
    <row r="5595" spans="1:10">
      <c r="A5595" s="143" t="s">
        <v>28219</v>
      </c>
      <c r="B5595" s="143" t="s">
        <v>13477</v>
      </c>
      <c r="C5595" s="143" t="s">
        <v>2805</v>
      </c>
      <c r="D5595" s="143" t="s">
        <v>60</v>
      </c>
      <c r="E5595" s="143"/>
      <c r="F5595" s="143"/>
      <c r="G5595" s="145" t="s">
        <v>28220</v>
      </c>
      <c r="H5595" s="143"/>
      <c r="I5595" s="143"/>
      <c r="J5595" s="145" t="s">
        <v>19479</v>
      </c>
    </row>
    <row r="5596" spans="1:10">
      <c r="A5596" s="143" t="s">
        <v>28221</v>
      </c>
      <c r="B5596" s="143" t="s">
        <v>13479</v>
      </c>
      <c r="C5596" s="143" t="s">
        <v>2805</v>
      </c>
      <c r="D5596" s="143" t="s">
        <v>60</v>
      </c>
      <c r="E5596" s="143"/>
      <c r="F5596" s="143"/>
      <c r="G5596" s="145" t="s">
        <v>28222</v>
      </c>
      <c r="H5596" s="143"/>
      <c r="I5596" s="143"/>
      <c r="J5596" s="145" t="s">
        <v>28223</v>
      </c>
    </row>
    <row r="5597" spans="1:10">
      <c r="A5597" s="143" t="s">
        <v>28224</v>
      </c>
      <c r="B5597" s="143" t="s">
        <v>13481</v>
      </c>
      <c r="C5597" s="143" t="s">
        <v>2805</v>
      </c>
      <c r="D5597" s="143" t="s">
        <v>60</v>
      </c>
      <c r="E5597" s="143"/>
      <c r="F5597" s="143"/>
      <c r="G5597" s="145" t="s">
        <v>28225</v>
      </c>
      <c r="H5597" s="143"/>
      <c r="I5597" s="143"/>
      <c r="J5597" s="145" t="s">
        <v>28226</v>
      </c>
    </row>
    <row r="5598" spans="1:10">
      <c r="A5598" s="143" t="s">
        <v>28227</v>
      </c>
      <c r="B5598" s="143" t="s">
        <v>13482</v>
      </c>
      <c r="C5598" s="143" t="s">
        <v>2805</v>
      </c>
      <c r="D5598" s="143" t="s">
        <v>60</v>
      </c>
      <c r="E5598" s="143"/>
      <c r="F5598" s="143"/>
      <c r="G5598" s="145" t="s">
        <v>26293</v>
      </c>
      <c r="H5598" s="143"/>
      <c r="I5598" s="143"/>
      <c r="J5598" s="145" t="s">
        <v>28228</v>
      </c>
    </row>
    <row r="5599" spans="1:10">
      <c r="A5599" s="143" t="s">
        <v>28229</v>
      </c>
      <c r="B5599" s="143" t="s">
        <v>13484</v>
      </c>
      <c r="C5599" s="143" t="s">
        <v>2805</v>
      </c>
      <c r="D5599" s="143" t="s">
        <v>60</v>
      </c>
      <c r="E5599" s="143"/>
      <c r="F5599" s="143"/>
      <c r="G5599" s="145" t="s">
        <v>28230</v>
      </c>
      <c r="H5599" s="143"/>
      <c r="I5599" s="143"/>
      <c r="J5599" s="145" t="s">
        <v>20921</v>
      </c>
    </row>
    <row r="5600" spans="1:10">
      <c r="A5600" s="143" t="s">
        <v>28231</v>
      </c>
      <c r="B5600" s="143" t="s">
        <v>13486</v>
      </c>
      <c r="C5600" s="143" t="s">
        <v>2805</v>
      </c>
      <c r="D5600" s="143" t="s">
        <v>60</v>
      </c>
      <c r="E5600" s="143"/>
      <c r="F5600" s="143"/>
      <c r="G5600" s="145" t="s">
        <v>28232</v>
      </c>
      <c r="H5600" s="143"/>
      <c r="I5600" s="143"/>
      <c r="J5600" s="145" t="s">
        <v>28233</v>
      </c>
    </row>
    <row r="5601" spans="1:10">
      <c r="A5601" s="143" t="s">
        <v>28234</v>
      </c>
      <c r="B5601" s="143" t="s">
        <v>13487</v>
      </c>
      <c r="C5601" s="143" t="s">
        <v>2805</v>
      </c>
      <c r="D5601" s="143" t="s">
        <v>60</v>
      </c>
      <c r="E5601" s="143"/>
      <c r="F5601" s="143"/>
      <c r="G5601" s="145" t="s">
        <v>26607</v>
      </c>
      <c r="H5601" s="143"/>
      <c r="I5601" s="143"/>
      <c r="J5601" s="145" t="s">
        <v>28235</v>
      </c>
    </row>
    <row r="5602" spans="1:10">
      <c r="A5602" s="143" t="s">
        <v>28236</v>
      </c>
      <c r="B5602" s="143" t="s">
        <v>13489</v>
      </c>
      <c r="C5602" s="143" t="s">
        <v>2805</v>
      </c>
      <c r="D5602" s="143" t="s">
        <v>60</v>
      </c>
      <c r="E5602" s="143"/>
      <c r="F5602" s="143"/>
      <c r="G5602" s="145" t="s">
        <v>28237</v>
      </c>
      <c r="H5602" s="143"/>
      <c r="I5602" s="143"/>
      <c r="J5602" s="145" t="s">
        <v>28238</v>
      </c>
    </row>
    <row r="5603" spans="1:10">
      <c r="A5603" s="143" t="s">
        <v>28239</v>
      </c>
      <c r="B5603" s="143" t="s">
        <v>13491</v>
      </c>
      <c r="C5603" s="143" t="s">
        <v>2805</v>
      </c>
      <c r="D5603" s="143" t="s">
        <v>60</v>
      </c>
      <c r="E5603" s="143"/>
      <c r="F5603" s="143"/>
      <c r="G5603" s="145" t="s">
        <v>28240</v>
      </c>
      <c r="H5603" s="143"/>
      <c r="I5603" s="143"/>
      <c r="J5603" s="145" t="s">
        <v>28241</v>
      </c>
    </row>
    <row r="5604" spans="1:10">
      <c r="A5604" s="143" t="s">
        <v>28242</v>
      </c>
      <c r="B5604" s="143" t="s">
        <v>13493</v>
      </c>
      <c r="C5604" s="143" t="s">
        <v>2805</v>
      </c>
      <c r="D5604" s="143" t="s">
        <v>60</v>
      </c>
      <c r="E5604" s="143"/>
      <c r="F5604" s="143"/>
      <c r="G5604" s="145" t="s">
        <v>28243</v>
      </c>
      <c r="H5604" s="143"/>
      <c r="I5604" s="143"/>
      <c r="J5604" s="145" t="s">
        <v>28244</v>
      </c>
    </row>
    <row r="5605" spans="1:10">
      <c r="A5605" s="143" t="s">
        <v>28245</v>
      </c>
      <c r="B5605" s="143" t="s">
        <v>13495</v>
      </c>
      <c r="C5605" s="143" t="s">
        <v>2805</v>
      </c>
      <c r="D5605" s="143" t="s">
        <v>60</v>
      </c>
      <c r="E5605" s="143"/>
      <c r="F5605" s="143"/>
      <c r="G5605" s="145" t="s">
        <v>11307</v>
      </c>
      <c r="H5605" s="143"/>
      <c r="I5605" s="143"/>
      <c r="J5605" s="145" t="s">
        <v>28246</v>
      </c>
    </row>
    <row r="5606" spans="1:10">
      <c r="A5606" s="143" t="s">
        <v>28247</v>
      </c>
      <c r="B5606" s="143" t="s">
        <v>13497</v>
      </c>
      <c r="C5606" s="143" t="s">
        <v>2805</v>
      </c>
      <c r="D5606" s="143" t="s">
        <v>60</v>
      </c>
      <c r="E5606" s="143"/>
      <c r="F5606" s="143"/>
      <c r="G5606" s="145" t="s">
        <v>28248</v>
      </c>
      <c r="H5606" s="143"/>
      <c r="I5606" s="143"/>
      <c r="J5606" s="145" t="s">
        <v>28249</v>
      </c>
    </row>
    <row r="5607" spans="1:10">
      <c r="A5607" s="143" t="s">
        <v>28250</v>
      </c>
      <c r="B5607" s="143" t="s">
        <v>13499</v>
      </c>
      <c r="C5607" s="143" t="s">
        <v>2805</v>
      </c>
      <c r="D5607" s="143" t="s">
        <v>60</v>
      </c>
      <c r="E5607" s="143"/>
      <c r="F5607" s="143"/>
      <c r="G5607" s="145" t="s">
        <v>7622</v>
      </c>
      <c r="H5607" s="143"/>
      <c r="I5607" s="143"/>
      <c r="J5607" s="145" t="s">
        <v>28251</v>
      </c>
    </row>
    <row r="5608" spans="1:10">
      <c r="A5608" s="143" t="s">
        <v>28252</v>
      </c>
      <c r="B5608" s="143" t="s">
        <v>13500</v>
      </c>
      <c r="C5608" s="143" t="s">
        <v>2805</v>
      </c>
      <c r="D5608" s="143" t="s">
        <v>60</v>
      </c>
      <c r="E5608" s="143"/>
      <c r="F5608" s="143"/>
      <c r="G5608" s="145" t="s">
        <v>28253</v>
      </c>
      <c r="H5608" s="143"/>
      <c r="I5608" s="143"/>
      <c r="J5608" s="145" t="s">
        <v>28254</v>
      </c>
    </row>
    <row r="5609" spans="1:10">
      <c r="A5609" s="143" t="s">
        <v>28255</v>
      </c>
      <c r="B5609" s="143" t="s">
        <v>13501</v>
      </c>
      <c r="C5609" s="143" t="s">
        <v>2805</v>
      </c>
      <c r="D5609" s="143" t="s">
        <v>60</v>
      </c>
      <c r="E5609" s="143"/>
      <c r="F5609" s="143"/>
      <c r="G5609" s="145" t="s">
        <v>28256</v>
      </c>
      <c r="H5609" s="143"/>
      <c r="I5609" s="143"/>
      <c r="J5609" s="145" t="s">
        <v>21921</v>
      </c>
    </row>
    <row r="5610" spans="1:10">
      <c r="A5610" s="143" t="s">
        <v>28257</v>
      </c>
      <c r="B5610" s="143" t="s">
        <v>13503</v>
      </c>
      <c r="C5610" s="143" t="s">
        <v>2805</v>
      </c>
      <c r="D5610" s="143" t="s">
        <v>60</v>
      </c>
      <c r="E5610" s="143"/>
      <c r="F5610" s="143"/>
      <c r="G5610" s="145" t="s">
        <v>5374</v>
      </c>
      <c r="H5610" s="143"/>
      <c r="I5610" s="143"/>
      <c r="J5610" s="145" t="s">
        <v>6884</v>
      </c>
    </row>
    <row r="5611" spans="1:10">
      <c r="A5611" s="143" t="s">
        <v>28258</v>
      </c>
      <c r="B5611" s="143" t="s">
        <v>28259</v>
      </c>
      <c r="C5611" s="143" t="s">
        <v>2805</v>
      </c>
      <c r="D5611" s="143" t="s">
        <v>114</v>
      </c>
      <c r="E5611" s="143"/>
      <c r="F5611" s="143"/>
      <c r="G5611" s="145" t="s">
        <v>8075</v>
      </c>
      <c r="H5611" s="143"/>
      <c r="I5611" s="143"/>
      <c r="J5611" s="145" t="s">
        <v>25710</v>
      </c>
    </row>
    <row r="5612" spans="1:10">
      <c r="A5612" s="143" t="s">
        <v>28260</v>
      </c>
      <c r="B5612" s="143" t="s">
        <v>13513</v>
      </c>
      <c r="C5612" s="143" t="s">
        <v>2805</v>
      </c>
      <c r="D5612" s="143" t="s">
        <v>60</v>
      </c>
      <c r="E5612" s="143"/>
      <c r="F5612" s="143"/>
      <c r="G5612" s="145" t="s">
        <v>15570</v>
      </c>
      <c r="H5612" s="143"/>
      <c r="I5612" s="143"/>
      <c r="J5612" s="145" t="s">
        <v>9434</v>
      </c>
    </row>
    <row r="5613" spans="1:10">
      <c r="A5613" s="143" t="s">
        <v>28261</v>
      </c>
      <c r="B5613" s="143" t="s">
        <v>13514</v>
      </c>
      <c r="C5613" s="143" t="s">
        <v>2805</v>
      </c>
      <c r="D5613" s="143" t="s">
        <v>60</v>
      </c>
      <c r="E5613" s="143"/>
      <c r="F5613" s="143"/>
      <c r="G5613" s="145" t="s">
        <v>23268</v>
      </c>
      <c r="H5613" s="143"/>
      <c r="I5613" s="143"/>
      <c r="J5613" s="145" t="s">
        <v>9210</v>
      </c>
    </row>
    <row r="5614" spans="1:10">
      <c r="A5614" s="143" t="s">
        <v>28262</v>
      </c>
      <c r="B5614" s="143" t="s">
        <v>13515</v>
      </c>
      <c r="C5614" s="143" t="s">
        <v>2805</v>
      </c>
      <c r="D5614" s="143" t="s">
        <v>60</v>
      </c>
      <c r="E5614" s="143"/>
      <c r="F5614" s="143"/>
      <c r="G5614" s="145" t="s">
        <v>4652</v>
      </c>
      <c r="H5614" s="143"/>
      <c r="I5614" s="143"/>
      <c r="J5614" s="145" t="s">
        <v>17199</v>
      </c>
    </row>
    <row r="5615" spans="1:10">
      <c r="A5615" s="143" t="s">
        <v>28263</v>
      </c>
      <c r="B5615" s="143" t="s">
        <v>13516</v>
      </c>
      <c r="C5615" s="143" t="s">
        <v>2805</v>
      </c>
      <c r="D5615" s="143" t="s">
        <v>60</v>
      </c>
      <c r="E5615" s="143"/>
      <c r="F5615" s="143"/>
      <c r="G5615" s="145" t="s">
        <v>16670</v>
      </c>
      <c r="H5615" s="143"/>
      <c r="I5615" s="143"/>
      <c r="J5615" s="145" t="s">
        <v>7875</v>
      </c>
    </row>
    <row r="5616" spans="1:10">
      <c r="A5616" s="143" t="s">
        <v>28264</v>
      </c>
      <c r="B5616" s="143" t="s">
        <v>13518</v>
      </c>
      <c r="C5616" s="143" t="s">
        <v>2805</v>
      </c>
      <c r="D5616" s="143" t="s">
        <v>60</v>
      </c>
      <c r="E5616" s="143"/>
      <c r="F5616" s="143"/>
      <c r="G5616" s="145" t="s">
        <v>4830</v>
      </c>
      <c r="H5616" s="143"/>
      <c r="I5616" s="143"/>
      <c r="J5616" s="145" t="s">
        <v>7335</v>
      </c>
    </row>
    <row r="5617" spans="1:10">
      <c r="A5617" s="143" t="s">
        <v>28265</v>
      </c>
      <c r="B5617" s="143" t="s">
        <v>13519</v>
      </c>
      <c r="C5617" s="143" t="s">
        <v>2805</v>
      </c>
      <c r="D5617" s="143" t="s">
        <v>60</v>
      </c>
      <c r="E5617" s="143"/>
      <c r="F5617" s="143"/>
      <c r="G5617" s="145" t="s">
        <v>12234</v>
      </c>
      <c r="H5617" s="143"/>
      <c r="I5617" s="143"/>
      <c r="J5617" s="145" t="s">
        <v>21198</v>
      </c>
    </row>
    <row r="5618" spans="1:10">
      <c r="A5618" s="143" t="s">
        <v>28266</v>
      </c>
      <c r="B5618" s="143" t="s">
        <v>13520</v>
      </c>
      <c r="C5618" s="143" t="s">
        <v>2805</v>
      </c>
      <c r="D5618" s="143" t="s">
        <v>60</v>
      </c>
      <c r="E5618" s="143"/>
      <c r="F5618" s="143"/>
      <c r="G5618" s="145" t="s">
        <v>4495</v>
      </c>
      <c r="H5618" s="143"/>
      <c r="I5618" s="143"/>
      <c r="J5618" s="145" t="s">
        <v>4595</v>
      </c>
    </row>
    <row r="5619" spans="1:10">
      <c r="A5619" s="143" t="s">
        <v>28267</v>
      </c>
      <c r="B5619" s="143" t="s">
        <v>13522</v>
      </c>
      <c r="C5619" s="143" t="s">
        <v>2805</v>
      </c>
      <c r="D5619" s="143" t="s">
        <v>60</v>
      </c>
      <c r="E5619" s="143"/>
      <c r="F5619" s="143"/>
      <c r="G5619" s="145" t="s">
        <v>4619</v>
      </c>
      <c r="H5619" s="143"/>
      <c r="I5619" s="143"/>
      <c r="J5619" s="145" t="s">
        <v>4495</v>
      </c>
    </row>
    <row r="5620" spans="1:10">
      <c r="A5620" s="143" t="s">
        <v>28268</v>
      </c>
      <c r="B5620" s="143" t="s">
        <v>13523</v>
      </c>
      <c r="C5620" s="143" t="s">
        <v>2805</v>
      </c>
      <c r="D5620" s="143" t="s">
        <v>60</v>
      </c>
      <c r="E5620" s="143"/>
      <c r="F5620" s="143"/>
      <c r="G5620" s="145" t="s">
        <v>28269</v>
      </c>
      <c r="H5620" s="143"/>
      <c r="I5620" s="143"/>
      <c r="J5620" s="145" t="s">
        <v>11870</v>
      </c>
    </row>
    <row r="5621" spans="1:10">
      <c r="A5621" s="143" t="s">
        <v>28270</v>
      </c>
      <c r="B5621" s="143" t="s">
        <v>13524</v>
      </c>
      <c r="C5621" s="143" t="s">
        <v>2805</v>
      </c>
      <c r="D5621" s="143" t="s">
        <v>60</v>
      </c>
      <c r="E5621" s="143"/>
      <c r="F5621" s="143"/>
      <c r="G5621" s="145" t="s">
        <v>4588</v>
      </c>
      <c r="H5621" s="143"/>
      <c r="I5621" s="143"/>
      <c r="J5621" s="145" t="s">
        <v>4348</v>
      </c>
    </row>
    <row r="5622" spans="1:10">
      <c r="A5622" s="143" t="s">
        <v>28271</v>
      </c>
      <c r="B5622" s="143" t="s">
        <v>13526</v>
      </c>
      <c r="C5622" s="143" t="s">
        <v>2805</v>
      </c>
      <c r="D5622" s="143" t="s">
        <v>60</v>
      </c>
      <c r="E5622" s="143"/>
      <c r="F5622" s="143"/>
      <c r="G5622" s="145" t="s">
        <v>9929</v>
      </c>
      <c r="H5622" s="143"/>
      <c r="I5622" s="143"/>
      <c r="J5622" s="145" t="s">
        <v>3954</v>
      </c>
    </row>
    <row r="5623" spans="1:10">
      <c r="A5623" s="143" t="s">
        <v>28272</v>
      </c>
      <c r="B5623" s="143" t="s">
        <v>13527</v>
      </c>
      <c r="C5623" s="143" t="s">
        <v>2805</v>
      </c>
      <c r="D5623" s="143" t="s">
        <v>60</v>
      </c>
      <c r="E5623" s="143"/>
      <c r="F5623" s="143"/>
      <c r="G5623" s="145" t="s">
        <v>4924</v>
      </c>
      <c r="H5623" s="143"/>
      <c r="I5623" s="143"/>
      <c r="J5623" s="145" t="s">
        <v>7211</v>
      </c>
    </row>
    <row r="5624" spans="1:10">
      <c r="A5624" s="143" t="s">
        <v>28273</v>
      </c>
      <c r="B5624" s="143" t="s">
        <v>13528</v>
      </c>
      <c r="C5624" s="143" t="s">
        <v>2805</v>
      </c>
      <c r="D5624" s="143" t="s">
        <v>60</v>
      </c>
      <c r="E5624" s="143"/>
      <c r="F5624" s="143"/>
      <c r="G5624" s="145" t="s">
        <v>24650</v>
      </c>
      <c r="H5624" s="143"/>
      <c r="I5624" s="143"/>
      <c r="J5624" s="145" t="s">
        <v>27862</v>
      </c>
    </row>
    <row r="5625" spans="1:10">
      <c r="A5625" s="143" t="s">
        <v>28274</v>
      </c>
      <c r="B5625" s="143" t="s">
        <v>13529</v>
      </c>
      <c r="C5625" s="143" t="s">
        <v>2805</v>
      </c>
      <c r="D5625" s="143" t="s">
        <v>60</v>
      </c>
      <c r="E5625" s="143"/>
      <c r="F5625" s="143"/>
      <c r="G5625" s="145" t="s">
        <v>28275</v>
      </c>
      <c r="H5625" s="143"/>
      <c r="I5625" s="143"/>
      <c r="J5625" s="145" t="s">
        <v>13058</v>
      </c>
    </row>
    <row r="5626" spans="1:10">
      <c r="A5626" s="143" t="s">
        <v>28276</v>
      </c>
      <c r="B5626" s="143" t="s">
        <v>13530</v>
      </c>
      <c r="C5626" s="143" t="s">
        <v>2805</v>
      </c>
      <c r="D5626" s="143" t="s">
        <v>60</v>
      </c>
      <c r="E5626" s="143"/>
      <c r="F5626" s="143"/>
      <c r="G5626" s="145" t="s">
        <v>28062</v>
      </c>
      <c r="H5626" s="143"/>
      <c r="I5626" s="143"/>
      <c r="J5626" s="145" t="s">
        <v>9887</v>
      </c>
    </row>
    <row r="5627" spans="1:10">
      <c r="A5627" s="143" t="s">
        <v>28277</v>
      </c>
      <c r="B5627" s="143" t="s">
        <v>13532</v>
      </c>
      <c r="C5627" s="143" t="s">
        <v>2805</v>
      </c>
      <c r="D5627" s="143" t="s">
        <v>60</v>
      </c>
      <c r="E5627" s="143"/>
      <c r="F5627" s="143"/>
      <c r="G5627" s="145" t="s">
        <v>14330</v>
      </c>
      <c r="H5627" s="143"/>
      <c r="I5627" s="143"/>
      <c r="J5627" s="145" t="s">
        <v>10823</v>
      </c>
    </row>
    <row r="5628" spans="1:10">
      <c r="A5628" s="143" t="s">
        <v>28278</v>
      </c>
      <c r="B5628" s="143" t="s">
        <v>13534</v>
      </c>
      <c r="C5628" s="143" t="s">
        <v>2805</v>
      </c>
      <c r="D5628" s="143" t="s">
        <v>60</v>
      </c>
      <c r="E5628" s="143"/>
      <c r="F5628" s="143"/>
      <c r="G5628" s="145" t="s">
        <v>7649</v>
      </c>
      <c r="H5628" s="143"/>
      <c r="I5628" s="143"/>
      <c r="J5628" s="145" t="s">
        <v>7404</v>
      </c>
    </row>
    <row r="5629" spans="1:10">
      <c r="A5629" s="143" t="s">
        <v>28279</v>
      </c>
      <c r="B5629" s="143" t="s">
        <v>13535</v>
      </c>
      <c r="C5629" s="143" t="s">
        <v>2805</v>
      </c>
      <c r="D5629" s="143" t="s">
        <v>60</v>
      </c>
      <c r="E5629" s="143"/>
      <c r="F5629" s="143"/>
      <c r="G5629" s="145" t="s">
        <v>10805</v>
      </c>
      <c r="H5629" s="143"/>
      <c r="I5629" s="143"/>
      <c r="J5629" s="145" t="s">
        <v>4076</v>
      </c>
    </row>
    <row r="5630" spans="1:10">
      <c r="A5630" s="143" t="s">
        <v>28280</v>
      </c>
      <c r="B5630" s="143" t="s">
        <v>13536</v>
      </c>
      <c r="C5630" s="143" t="s">
        <v>2805</v>
      </c>
      <c r="D5630" s="143" t="s">
        <v>60</v>
      </c>
      <c r="E5630" s="143"/>
      <c r="F5630" s="143"/>
      <c r="G5630" s="145" t="s">
        <v>14370</v>
      </c>
      <c r="H5630" s="143"/>
      <c r="I5630" s="143"/>
      <c r="J5630" s="145" t="s">
        <v>7878</v>
      </c>
    </row>
    <row r="5631" spans="1:10">
      <c r="A5631" s="143" t="s">
        <v>28281</v>
      </c>
      <c r="B5631" s="143" t="s">
        <v>13538</v>
      </c>
      <c r="C5631" s="143" t="s">
        <v>2805</v>
      </c>
      <c r="D5631" s="143" t="s">
        <v>60</v>
      </c>
      <c r="E5631" s="143"/>
      <c r="F5631" s="143"/>
      <c r="G5631" s="145" t="s">
        <v>7325</v>
      </c>
      <c r="H5631" s="143"/>
      <c r="I5631" s="143"/>
      <c r="J5631" s="145" t="s">
        <v>21095</v>
      </c>
    </row>
    <row r="5632" spans="1:10">
      <c r="A5632" s="143" t="s">
        <v>28282</v>
      </c>
      <c r="B5632" s="143" t="s">
        <v>13540</v>
      </c>
      <c r="C5632" s="143" t="s">
        <v>2805</v>
      </c>
      <c r="D5632" s="143" t="s">
        <v>60</v>
      </c>
      <c r="E5632" s="143"/>
      <c r="F5632" s="143"/>
      <c r="G5632" s="145" t="s">
        <v>4950</v>
      </c>
      <c r="H5632" s="143"/>
      <c r="I5632" s="143"/>
      <c r="J5632" s="145" t="s">
        <v>12060</v>
      </c>
    </row>
    <row r="5633" spans="1:10">
      <c r="A5633" s="143" t="s">
        <v>28283</v>
      </c>
      <c r="B5633" s="143" t="s">
        <v>13541</v>
      </c>
      <c r="C5633" s="143" t="s">
        <v>2805</v>
      </c>
      <c r="D5633" s="143" t="s">
        <v>60</v>
      </c>
      <c r="E5633" s="143"/>
      <c r="F5633" s="143"/>
      <c r="G5633" s="145" t="s">
        <v>3278</v>
      </c>
      <c r="H5633" s="143"/>
      <c r="I5633" s="143"/>
      <c r="J5633" s="145" t="s">
        <v>4973</v>
      </c>
    </row>
    <row r="5634" spans="1:10">
      <c r="A5634" s="143" t="s">
        <v>28284</v>
      </c>
      <c r="B5634" s="143" t="s">
        <v>13543</v>
      </c>
      <c r="C5634" s="143" t="s">
        <v>2805</v>
      </c>
      <c r="D5634" s="143" t="s">
        <v>60</v>
      </c>
      <c r="E5634" s="143"/>
      <c r="F5634" s="143"/>
      <c r="G5634" s="145" t="s">
        <v>7211</v>
      </c>
      <c r="H5634" s="143"/>
      <c r="I5634" s="143"/>
      <c r="J5634" s="145" t="s">
        <v>8121</v>
      </c>
    </row>
    <row r="5635" spans="1:10">
      <c r="A5635" s="143" t="s">
        <v>28285</v>
      </c>
      <c r="B5635" s="143" t="s">
        <v>13544</v>
      </c>
      <c r="C5635" s="143" t="s">
        <v>2805</v>
      </c>
      <c r="D5635" s="143" t="s">
        <v>60</v>
      </c>
      <c r="E5635" s="143"/>
      <c r="F5635" s="143"/>
      <c r="G5635" s="145" t="s">
        <v>6031</v>
      </c>
      <c r="H5635" s="143"/>
      <c r="I5635" s="143"/>
      <c r="J5635" s="145" t="s">
        <v>7261</v>
      </c>
    </row>
    <row r="5636" spans="1:10">
      <c r="A5636" s="143" t="s">
        <v>28286</v>
      </c>
      <c r="B5636" s="143" t="s">
        <v>13546</v>
      </c>
      <c r="C5636" s="143" t="s">
        <v>2805</v>
      </c>
      <c r="D5636" s="143" t="s">
        <v>60</v>
      </c>
      <c r="E5636" s="143"/>
      <c r="F5636" s="143"/>
      <c r="G5636" s="145" t="s">
        <v>20444</v>
      </c>
      <c r="H5636" s="143"/>
      <c r="I5636" s="143"/>
      <c r="J5636" s="145" t="s">
        <v>4763</v>
      </c>
    </row>
    <row r="5637" spans="1:10">
      <c r="A5637" s="143" t="s">
        <v>28287</v>
      </c>
      <c r="B5637" s="143" t="s">
        <v>13547</v>
      </c>
      <c r="C5637" s="143" t="s">
        <v>2805</v>
      </c>
      <c r="D5637" s="143" t="s">
        <v>60</v>
      </c>
      <c r="E5637" s="143"/>
      <c r="F5637" s="143"/>
      <c r="G5637" s="145" t="s">
        <v>9267</v>
      </c>
      <c r="H5637" s="143"/>
      <c r="I5637" s="143"/>
      <c r="J5637" s="145" t="s">
        <v>9319</v>
      </c>
    </row>
    <row r="5638" spans="1:10">
      <c r="A5638" s="143" t="s">
        <v>28288</v>
      </c>
      <c r="B5638" s="143" t="s">
        <v>13548</v>
      </c>
      <c r="C5638" s="143" t="s">
        <v>2805</v>
      </c>
      <c r="D5638" s="143" t="s">
        <v>60</v>
      </c>
      <c r="E5638" s="143"/>
      <c r="F5638" s="143"/>
      <c r="G5638" s="145" t="s">
        <v>23476</v>
      </c>
      <c r="H5638" s="143"/>
      <c r="I5638" s="143"/>
      <c r="J5638" s="145" t="s">
        <v>7404</v>
      </c>
    </row>
    <row r="5639" spans="1:10">
      <c r="A5639" s="143" t="s">
        <v>28289</v>
      </c>
      <c r="B5639" s="143" t="s">
        <v>13549</v>
      </c>
      <c r="C5639" s="143" t="s">
        <v>2805</v>
      </c>
      <c r="D5639" s="143" t="s">
        <v>60</v>
      </c>
      <c r="E5639" s="143"/>
      <c r="F5639" s="143"/>
      <c r="G5639" s="145" t="s">
        <v>2985</v>
      </c>
      <c r="H5639" s="143"/>
      <c r="I5639" s="143"/>
      <c r="J5639" s="145" t="s">
        <v>3007</v>
      </c>
    </row>
    <row r="5640" spans="1:10">
      <c r="A5640" s="143" t="s">
        <v>28290</v>
      </c>
      <c r="B5640" s="143" t="s">
        <v>13550</v>
      </c>
      <c r="C5640" s="143" t="s">
        <v>2805</v>
      </c>
      <c r="D5640" s="143" t="s">
        <v>60</v>
      </c>
      <c r="E5640" s="143"/>
      <c r="F5640" s="143"/>
      <c r="G5640" s="145" t="s">
        <v>7944</v>
      </c>
      <c r="H5640" s="143"/>
      <c r="I5640" s="143"/>
      <c r="J5640" s="145" t="s">
        <v>21344</v>
      </c>
    </row>
    <row r="5641" spans="1:10">
      <c r="A5641" s="143" t="s">
        <v>28291</v>
      </c>
      <c r="B5641" s="143" t="s">
        <v>13551</v>
      </c>
      <c r="C5641" s="143" t="s">
        <v>2805</v>
      </c>
      <c r="D5641" s="143" t="s">
        <v>60</v>
      </c>
      <c r="E5641" s="143"/>
      <c r="F5641" s="143"/>
      <c r="G5641" s="145" t="s">
        <v>7211</v>
      </c>
      <c r="H5641" s="143"/>
      <c r="I5641" s="143"/>
      <c r="J5641" s="145" t="s">
        <v>23624</v>
      </c>
    </row>
    <row r="5642" spans="1:10">
      <c r="A5642" s="143" t="s">
        <v>28292</v>
      </c>
      <c r="B5642" s="143" t="s">
        <v>13552</v>
      </c>
      <c r="C5642" s="143" t="s">
        <v>2805</v>
      </c>
      <c r="D5642" s="143" t="s">
        <v>60</v>
      </c>
      <c r="E5642" s="143"/>
      <c r="F5642" s="143"/>
      <c r="G5642" s="145" t="s">
        <v>23637</v>
      </c>
      <c r="H5642" s="143"/>
      <c r="I5642" s="143"/>
      <c r="J5642" s="145" t="s">
        <v>28293</v>
      </c>
    </row>
    <row r="5643" spans="1:10">
      <c r="A5643" s="143" t="s">
        <v>28294</v>
      </c>
      <c r="B5643" s="143" t="s">
        <v>13553</v>
      </c>
      <c r="C5643" s="143" t="s">
        <v>2805</v>
      </c>
      <c r="D5643" s="143" t="s">
        <v>60</v>
      </c>
      <c r="E5643" s="143"/>
      <c r="F5643" s="143"/>
      <c r="G5643" s="145" t="s">
        <v>18702</v>
      </c>
      <c r="H5643" s="143"/>
      <c r="I5643" s="143"/>
      <c r="J5643" s="145" t="s">
        <v>10330</v>
      </c>
    </row>
    <row r="5644" spans="1:10">
      <c r="A5644" s="143" t="s">
        <v>28295</v>
      </c>
      <c r="B5644" s="143" t="s">
        <v>13568</v>
      </c>
      <c r="C5644" s="143" t="s">
        <v>2805</v>
      </c>
      <c r="D5644" s="143" t="s">
        <v>60</v>
      </c>
      <c r="E5644" s="143"/>
      <c r="F5644" s="143"/>
      <c r="G5644" s="145" t="s">
        <v>7372</v>
      </c>
      <c r="H5644" s="143"/>
      <c r="I5644" s="143"/>
      <c r="J5644" s="145" t="s">
        <v>19625</v>
      </c>
    </row>
    <row r="5645" spans="1:10">
      <c r="A5645" s="143" t="s">
        <v>28296</v>
      </c>
      <c r="B5645" s="143" t="s">
        <v>13570</v>
      </c>
      <c r="C5645" s="143" t="s">
        <v>2805</v>
      </c>
      <c r="D5645" s="143" t="s">
        <v>60</v>
      </c>
      <c r="E5645" s="143"/>
      <c r="F5645" s="143"/>
      <c r="G5645" s="145" t="s">
        <v>13631</v>
      </c>
      <c r="H5645" s="143"/>
      <c r="I5645" s="143"/>
      <c r="J5645" s="145" t="s">
        <v>28297</v>
      </c>
    </row>
    <row r="5646" spans="1:10">
      <c r="A5646" s="143" t="s">
        <v>28298</v>
      </c>
      <c r="B5646" s="143" t="s">
        <v>13571</v>
      </c>
      <c r="C5646" s="143" t="s">
        <v>2805</v>
      </c>
      <c r="D5646" s="143" t="s">
        <v>60</v>
      </c>
      <c r="E5646" s="143"/>
      <c r="F5646" s="143"/>
      <c r="G5646" s="145" t="s">
        <v>8388</v>
      </c>
      <c r="H5646" s="143"/>
      <c r="I5646" s="143"/>
      <c r="J5646" s="145" t="s">
        <v>28299</v>
      </c>
    </row>
    <row r="5647" spans="1:10">
      <c r="A5647" s="143" t="s">
        <v>28300</v>
      </c>
      <c r="B5647" s="143" t="s">
        <v>13572</v>
      </c>
      <c r="C5647" s="143" t="s">
        <v>2805</v>
      </c>
      <c r="D5647" s="143" t="s">
        <v>60</v>
      </c>
      <c r="E5647" s="143"/>
      <c r="F5647" s="143"/>
      <c r="G5647" s="145" t="s">
        <v>13070</v>
      </c>
      <c r="H5647" s="143"/>
      <c r="I5647" s="143"/>
      <c r="J5647" s="145" t="s">
        <v>23956</v>
      </c>
    </row>
    <row r="5648" spans="1:10">
      <c r="A5648" s="143" t="s">
        <v>28301</v>
      </c>
      <c r="B5648" s="143" t="s">
        <v>13573</v>
      </c>
      <c r="C5648" s="143" t="s">
        <v>2805</v>
      </c>
      <c r="D5648" s="143" t="s">
        <v>60</v>
      </c>
      <c r="E5648" s="143"/>
      <c r="F5648" s="143"/>
      <c r="G5648" s="145" t="s">
        <v>26861</v>
      </c>
      <c r="H5648" s="143"/>
      <c r="I5648" s="143"/>
      <c r="J5648" s="145" t="s">
        <v>25182</v>
      </c>
    </row>
    <row r="5649" spans="1:10">
      <c r="A5649" s="143" t="s">
        <v>28302</v>
      </c>
      <c r="B5649" s="143" t="s">
        <v>13574</v>
      </c>
      <c r="C5649" s="143" t="s">
        <v>2805</v>
      </c>
      <c r="D5649" s="143" t="s">
        <v>60</v>
      </c>
      <c r="E5649" s="143"/>
      <c r="F5649" s="143"/>
      <c r="G5649" s="145" t="s">
        <v>3727</v>
      </c>
      <c r="H5649" s="143"/>
      <c r="I5649" s="143"/>
      <c r="J5649" s="145" t="s">
        <v>20830</v>
      </c>
    </row>
    <row r="5650" spans="1:10">
      <c r="A5650" s="143" t="s">
        <v>28303</v>
      </c>
      <c r="B5650" s="143" t="s">
        <v>13576</v>
      </c>
      <c r="C5650" s="143" t="s">
        <v>2805</v>
      </c>
      <c r="D5650" s="143" t="s">
        <v>60</v>
      </c>
      <c r="E5650" s="143"/>
      <c r="F5650" s="143"/>
      <c r="G5650" s="145" t="s">
        <v>21140</v>
      </c>
      <c r="H5650" s="143"/>
      <c r="I5650" s="143"/>
      <c r="J5650" s="145" t="s">
        <v>21134</v>
      </c>
    </row>
    <row r="5651" spans="1:10">
      <c r="A5651" s="143" t="s">
        <v>28304</v>
      </c>
      <c r="B5651" s="143" t="s">
        <v>13577</v>
      </c>
      <c r="C5651" s="143" t="s">
        <v>2805</v>
      </c>
      <c r="D5651" s="143" t="s">
        <v>60</v>
      </c>
      <c r="E5651" s="143"/>
      <c r="F5651" s="143"/>
      <c r="G5651" s="145" t="s">
        <v>9434</v>
      </c>
      <c r="H5651" s="143"/>
      <c r="I5651" s="143"/>
      <c r="J5651" s="145" t="s">
        <v>28305</v>
      </c>
    </row>
    <row r="5652" spans="1:10">
      <c r="A5652" s="143" t="s">
        <v>28306</v>
      </c>
      <c r="B5652" s="143" t="s">
        <v>13579</v>
      </c>
      <c r="C5652" s="143" t="s">
        <v>2805</v>
      </c>
      <c r="D5652" s="143" t="s">
        <v>60</v>
      </c>
      <c r="E5652" s="143"/>
      <c r="F5652" s="143"/>
      <c r="G5652" s="145" t="s">
        <v>20426</v>
      </c>
      <c r="H5652" s="143"/>
      <c r="I5652" s="143"/>
      <c r="J5652" s="145" t="s">
        <v>7594</v>
      </c>
    </row>
    <row r="5653" spans="1:10">
      <c r="A5653" s="143" t="s">
        <v>28307</v>
      </c>
      <c r="B5653" s="143" t="s">
        <v>13580</v>
      </c>
      <c r="C5653" s="143" t="s">
        <v>2805</v>
      </c>
      <c r="D5653" s="143" t="s">
        <v>60</v>
      </c>
      <c r="E5653" s="143"/>
      <c r="F5653" s="143"/>
      <c r="G5653" s="145" t="s">
        <v>21234</v>
      </c>
      <c r="H5653" s="143"/>
      <c r="I5653" s="143"/>
      <c r="J5653" s="145" t="s">
        <v>23702</v>
      </c>
    </row>
    <row r="5654" spans="1:10">
      <c r="A5654" s="143" t="s">
        <v>28308</v>
      </c>
      <c r="B5654" s="143" t="s">
        <v>13581</v>
      </c>
      <c r="C5654" s="143" t="s">
        <v>2805</v>
      </c>
      <c r="D5654" s="143" t="s">
        <v>60</v>
      </c>
      <c r="E5654" s="143"/>
      <c r="F5654" s="143"/>
      <c r="G5654" s="145" t="s">
        <v>9784</v>
      </c>
      <c r="H5654" s="143"/>
      <c r="I5654" s="143"/>
      <c r="J5654" s="145" t="s">
        <v>8331</v>
      </c>
    </row>
    <row r="5655" spans="1:10">
      <c r="A5655" s="143" t="s">
        <v>28309</v>
      </c>
      <c r="B5655" s="143" t="s">
        <v>13582</v>
      </c>
      <c r="C5655" s="143" t="s">
        <v>2805</v>
      </c>
      <c r="D5655" s="143" t="s">
        <v>60</v>
      </c>
      <c r="E5655" s="143"/>
      <c r="F5655" s="143"/>
      <c r="G5655" s="145" t="s">
        <v>8331</v>
      </c>
      <c r="H5655" s="143"/>
      <c r="I5655" s="143"/>
      <c r="J5655" s="145" t="s">
        <v>18716</v>
      </c>
    </row>
    <row r="5656" spans="1:10">
      <c r="A5656" s="143" t="s">
        <v>28310</v>
      </c>
      <c r="B5656" s="143" t="s">
        <v>13583</v>
      </c>
      <c r="C5656" s="143" t="s">
        <v>2805</v>
      </c>
      <c r="D5656" s="143" t="s">
        <v>60</v>
      </c>
      <c r="E5656" s="143"/>
      <c r="F5656" s="143"/>
      <c r="G5656" s="145" t="s">
        <v>8168</v>
      </c>
      <c r="H5656" s="143"/>
      <c r="I5656" s="143"/>
      <c r="J5656" s="145" t="s">
        <v>28186</v>
      </c>
    </row>
    <row r="5657" spans="1:10">
      <c r="A5657" s="143" t="s">
        <v>28311</v>
      </c>
      <c r="B5657" s="143" t="s">
        <v>13584</v>
      </c>
      <c r="C5657" s="143" t="s">
        <v>2805</v>
      </c>
      <c r="D5657" s="143" t="s">
        <v>60</v>
      </c>
      <c r="E5657" s="143"/>
      <c r="F5657" s="143"/>
      <c r="G5657" s="145" t="s">
        <v>3727</v>
      </c>
      <c r="H5657" s="143"/>
      <c r="I5657" s="143"/>
      <c r="J5657" s="145" t="s">
        <v>20830</v>
      </c>
    </row>
    <row r="5658" spans="1:10">
      <c r="A5658" s="143" t="s">
        <v>28312</v>
      </c>
      <c r="B5658" s="143" t="s">
        <v>13585</v>
      </c>
      <c r="C5658" s="143" t="s">
        <v>2805</v>
      </c>
      <c r="D5658" s="143" t="s">
        <v>60</v>
      </c>
      <c r="E5658" s="143"/>
      <c r="F5658" s="143"/>
      <c r="G5658" s="145" t="s">
        <v>8139</v>
      </c>
      <c r="H5658" s="143"/>
      <c r="I5658" s="143"/>
      <c r="J5658" s="145" t="s">
        <v>20831</v>
      </c>
    </row>
    <row r="5659" spans="1:10">
      <c r="A5659" s="143" t="s">
        <v>28313</v>
      </c>
      <c r="B5659" s="143" t="s">
        <v>13586</v>
      </c>
      <c r="C5659" s="143" t="s">
        <v>2805</v>
      </c>
      <c r="D5659" s="143" t="s">
        <v>60</v>
      </c>
      <c r="E5659" s="143"/>
      <c r="F5659" s="143"/>
      <c r="G5659" s="145" t="s">
        <v>8128</v>
      </c>
      <c r="H5659" s="143"/>
      <c r="I5659" s="143"/>
      <c r="J5659" s="145" t="s">
        <v>27974</v>
      </c>
    </row>
    <row r="5660" spans="1:10">
      <c r="A5660" s="143" t="s">
        <v>28314</v>
      </c>
      <c r="B5660" s="143" t="s">
        <v>13588</v>
      </c>
      <c r="C5660" s="143" t="s">
        <v>2805</v>
      </c>
      <c r="D5660" s="143" t="s">
        <v>60</v>
      </c>
      <c r="E5660" s="143"/>
      <c r="F5660" s="143"/>
      <c r="G5660" s="145" t="s">
        <v>4148</v>
      </c>
      <c r="H5660" s="143"/>
      <c r="I5660" s="143"/>
      <c r="J5660" s="145" t="s">
        <v>4865</v>
      </c>
    </row>
    <row r="5661" spans="1:10">
      <c r="A5661" s="143" t="s">
        <v>28315</v>
      </c>
      <c r="B5661" s="143" t="s">
        <v>13590</v>
      </c>
      <c r="C5661" s="143" t="s">
        <v>2805</v>
      </c>
      <c r="D5661" s="143" t="s">
        <v>60</v>
      </c>
      <c r="E5661" s="143"/>
      <c r="F5661" s="143"/>
      <c r="G5661" s="145" t="s">
        <v>24968</v>
      </c>
      <c r="H5661" s="143"/>
      <c r="I5661" s="143"/>
      <c r="J5661" s="145" t="s">
        <v>18735</v>
      </c>
    </row>
    <row r="5662" spans="1:10">
      <c r="A5662" s="143" t="s">
        <v>28316</v>
      </c>
      <c r="B5662" s="143" t="s">
        <v>13592</v>
      </c>
      <c r="C5662" s="143" t="s">
        <v>2805</v>
      </c>
      <c r="D5662" s="143" t="s">
        <v>60</v>
      </c>
      <c r="E5662" s="143"/>
      <c r="F5662" s="143"/>
      <c r="G5662" s="145" t="s">
        <v>4541</v>
      </c>
      <c r="H5662" s="143"/>
      <c r="I5662" s="143"/>
      <c r="J5662" s="145" t="s">
        <v>23814</v>
      </c>
    </row>
    <row r="5663" spans="1:10">
      <c r="A5663" s="143" t="s">
        <v>28317</v>
      </c>
      <c r="B5663" s="143" t="s">
        <v>13594</v>
      </c>
      <c r="C5663" s="143" t="s">
        <v>2805</v>
      </c>
      <c r="D5663" s="143" t="s">
        <v>60</v>
      </c>
      <c r="E5663" s="143"/>
      <c r="F5663" s="143"/>
      <c r="G5663" s="145" t="s">
        <v>18702</v>
      </c>
      <c r="H5663" s="143"/>
      <c r="I5663" s="143"/>
      <c r="J5663" s="145" t="s">
        <v>17426</v>
      </c>
    </row>
    <row r="5664" spans="1:10">
      <c r="A5664" s="143" t="s">
        <v>28318</v>
      </c>
      <c r="B5664" s="143" t="s">
        <v>13595</v>
      </c>
      <c r="C5664" s="143" t="s">
        <v>2805</v>
      </c>
      <c r="D5664" s="143" t="s">
        <v>60</v>
      </c>
      <c r="E5664" s="143"/>
      <c r="F5664" s="143"/>
      <c r="G5664" s="145" t="s">
        <v>13016</v>
      </c>
      <c r="H5664" s="143"/>
      <c r="I5664" s="143"/>
      <c r="J5664" s="145" t="s">
        <v>20537</v>
      </c>
    </row>
    <row r="5665" spans="1:10">
      <c r="A5665" s="143" t="s">
        <v>28319</v>
      </c>
      <c r="B5665" s="143" t="s">
        <v>13596</v>
      </c>
      <c r="C5665" s="143" t="s">
        <v>2805</v>
      </c>
      <c r="D5665" s="143" t="s">
        <v>60</v>
      </c>
      <c r="E5665" s="143"/>
      <c r="F5665" s="143"/>
      <c r="G5665" s="145" t="s">
        <v>15013</v>
      </c>
      <c r="H5665" s="143"/>
      <c r="I5665" s="143"/>
      <c r="J5665" s="145" t="s">
        <v>28320</v>
      </c>
    </row>
    <row r="5666" spans="1:10">
      <c r="A5666" s="143" t="s">
        <v>28321</v>
      </c>
      <c r="B5666" s="143" t="s">
        <v>13598</v>
      </c>
      <c r="C5666" s="143" t="s">
        <v>2805</v>
      </c>
      <c r="D5666" s="143" t="s">
        <v>60</v>
      </c>
      <c r="E5666" s="143"/>
      <c r="F5666" s="143"/>
      <c r="G5666" s="145" t="s">
        <v>2801</v>
      </c>
      <c r="H5666" s="143"/>
      <c r="I5666" s="143"/>
      <c r="J5666" s="145" t="s">
        <v>4043</v>
      </c>
    </row>
    <row r="5667" spans="1:10">
      <c r="A5667" s="143" t="s">
        <v>28322</v>
      </c>
      <c r="B5667" s="143" t="s">
        <v>13599</v>
      </c>
      <c r="C5667" s="143" t="s">
        <v>2805</v>
      </c>
      <c r="D5667" s="143" t="s">
        <v>60</v>
      </c>
      <c r="E5667" s="143"/>
      <c r="F5667" s="143"/>
      <c r="G5667" s="145" t="s">
        <v>9699</v>
      </c>
      <c r="H5667" s="143"/>
      <c r="I5667" s="143"/>
      <c r="J5667" s="145" t="s">
        <v>28323</v>
      </c>
    </row>
    <row r="5668" spans="1:10">
      <c r="A5668" s="143" t="s">
        <v>28324</v>
      </c>
      <c r="B5668" s="143" t="s">
        <v>13600</v>
      </c>
      <c r="C5668" s="143" t="s">
        <v>2805</v>
      </c>
      <c r="D5668" s="143" t="s">
        <v>60</v>
      </c>
      <c r="E5668" s="143"/>
      <c r="F5668" s="143"/>
      <c r="G5668" s="145" t="s">
        <v>14953</v>
      </c>
      <c r="H5668" s="143"/>
      <c r="I5668" s="143"/>
      <c r="J5668" s="145" t="s">
        <v>5981</v>
      </c>
    </row>
    <row r="5669" spans="1:10">
      <c r="A5669" s="143" t="s">
        <v>28325</v>
      </c>
      <c r="B5669" s="143" t="s">
        <v>13602</v>
      </c>
      <c r="C5669" s="143" t="s">
        <v>2805</v>
      </c>
      <c r="D5669" s="143" t="s">
        <v>60</v>
      </c>
      <c r="E5669" s="143"/>
      <c r="F5669" s="143"/>
      <c r="G5669" s="145" t="s">
        <v>20717</v>
      </c>
      <c r="H5669" s="143"/>
      <c r="I5669" s="143"/>
      <c r="J5669" s="145" t="s">
        <v>7626</v>
      </c>
    </row>
    <row r="5670" spans="1:10">
      <c r="A5670" s="143" t="s">
        <v>28326</v>
      </c>
      <c r="B5670" s="143" t="s">
        <v>13604</v>
      </c>
      <c r="C5670" s="143" t="s">
        <v>2805</v>
      </c>
      <c r="D5670" s="143" t="s">
        <v>60</v>
      </c>
      <c r="E5670" s="143"/>
      <c r="F5670" s="143"/>
      <c r="G5670" s="145" t="s">
        <v>24569</v>
      </c>
      <c r="H5670" s="143"/>
      <c r="I5670" s="143"/>
      <c r="J5670" s="145" t="s">
        <v>21377</v>
      </c>
    </row>
    <row r="5671" spans="1:10">
      <c r="A5671" s="143" t="s">
        <v>28327</v>
      </c>
      <c r="B5671" s="143" t="s">
        <v>13605</v>
      </c>
      <c r="C5671" s="143" t="s">
        <v>2805</v>
      </c>
      <c r="D5671" s="143" t="s">
        <v>60</v>
      </c>
      <c r="E5671" s="143"/>
      <c r="F5671" s="143"/>
      <c r="G5671" s="145" t="s">
        <v>25980</v>
      </c>
      <c r="H5671" s="143"/>
      <c r="I5671" s="143"/>
      <c r="J5671" s="145" t="s">
        <v>23369</v>
      </c>
    </row>
    <row r="5672" spans="1:10">
      <c r="A5672" s="143" t="s">
        <v>28328</v>
      </c>
      <c r="B5672" s="143" t="s">
        <v>13606</v>
      </c>
      <c r="C5672" s="143" t="s">
        <v>2805</v>
      </c>
      <c r="D5672" s="143" t="s">
        <v>60</v>
      </c>
      <c r="E5672" s="143"/>
      <c r="F5672" s="143"/>
      <c r="G5672" s="145" t="s">
        <v>21859</v>
      </c>
      <c r="H5672" s="143"/>
      <c r="I5672" s="143"/>
      <c r="J5672" s="145" t="s">
        <v>7023</v>
      </c>
    </row>
    <row r="5673" spans="1:10">
      <c r="A5673" s="143" t="s">
        <v>28329</v>
      </c>
      <c r="B5673" s="143" t="s">
        <v>13608</v>
      </c>
      <c r="C5673" s="143" t="s">
        <v>2805</v>
      </c>
      <c r="D5673" s="143" t="s">
        <v>60</v>
      </c>
      <c r="E5673" s="143"/>
      <c r="F5673" s="143"/>
      <c r="G5673" s="145" t="s">
        <v>28330</v>
      </c>
      <c r="H5673" s="143"/>
      <c r="I5673" s="143"/>
      <c r="J5673" s="145" t="s">
        <v>22957</v>
      </c>
    </row>
    <row r="5674" spans="1:10">
      <c r="A5674" s="143" t="s">
        <v>28331</v>
      </c>
      <c r="B5674" s="143" t="s">
        <v>13610</v>
      </c>
      <c r="C5674" s="143" t="s">
        <v>2805</v>
      </c>
      <c r="D5674" s="143" t="s">
        <v>60</v>
      </c>
      <c r="E5674" s="143"/>
      <c r="F5674" s="143"/>
      <c r="G5674" s="145" t="s">
        <v>22921</v>
      </c>
      <c r="H5674" s="143"/>
      <c r="I5674" s="143"/>
      <c r="J5674" s="145" t="s">
        <v>12032</v>
      </c>
    </row>
    <row r="5675" spans="1:10">
      <c r="A5675" s="143" t="s">
        <v>28332</v>
      </c>
      <c r="B5675" s="143" t="s">
        <v>13611</v>
      </c>
      <c r="C5675" s="143" t="s">
        <v>2805</v>
      </c>
      <c r="D5675" s="143" t="s">
        <v>60</v>
      </c>
      <c r="E5675" s="143"/>
      <c r="F5675" s="143"/>
      <c r="G5675" s="145" t="s">
        <v>28333</v>
      </c>
      <c r="H5675" s="143"/>
      <c r="I5675" s="143"/>
      <c r="J5675" s="145" t="s">
        <v>24234</v>
      </c>
    </row>
    <row r="5676" spans="1:10">
      <c r="A5676" s="143" t="s">
        <v>28334</v>
      </c>
      <c r="B5676" s="143" t="s">
        <v>13613</v>
      </c>
      <c r="C5676" s="143" t="s">
        <v>2805</v>
      </c>
      <c r="D5676" s="143" t="s">
        <v>60</v>
      </c>
      <c r="E5676" s="143"/>
      <c r="F5676" s="143"/>
      <c r="G5676" s="145" t="s">
        <v>12819</v>
      </c>
      <c r="H5676" s="143"/>
      <c r="I5676" s="143"/>
      <c r="J5676" s="145" t="s">
        <v>16909</v>
      </c>
    </row>
    <row r="5677" spans="1:10">
      <c r="A5677" s="143" t="s">
        <v>28335</v>
      </c>
      <c r="B5677" s="143" t="s">
        <v>13615</v>
      </c>
      <c r="C5677" s="143" t="s">
        <v>2805</v>
      </c>
      <c r="D5677" s="143" t="s">
        <v>60</v>
      </c>
      <c r="E5677" s="143"/>
      <c r="F5677" s="143"/>
      <c r="G5677" s="145" t="s">
        <v>8460</v>
      </c>
      <c r="H5677" s="143"/>
      <c r="I5677" s="143"/>
      <c r="J5677" s="145" t="s">
        <v>14987</v>
      </c>
    </row>
    <row r="5678" spans="1:10">
      <c r="A5678" s="143" t="s">
        <v>28336</v>
      </c>
      <c r="B5678" s="143" t="s">
        <v>13616</v>
      </c>
      <c r="C5678" s="143" t="s">
        <v>2805</v>
      </c>
      <c r="D5678" s="143" t="s">
        <v>60</v>
      </c>
      <c r="E5678" s="143"/>
      <c r="F5678" s="143"/>
      <c r="G5678" s="145" t="s">
        <v>26010</v>
      </c>
      <c r="H5678" s="143"/>
      <c r="I5678" s="143"/>
      <c r="J5678" s="145" t="s">
        <v>28337</v>
      </c>
    </row>
    <row r="5679" spans="1:10">
      <c r="A5679" s="143" t="s">
        <v>28338</v>
      </c>
      <c r="B5679" s="143" t="s">
        <v>13617</v>
      </c>
      <c r="C5679" s="143" t="s">
        <v>2805</v>
      </c>
      <c r="D5679" s="143" t="s">
        <v>60</v>
      </c>
      <c r="E5679" s="143"/>
      <c r="F5679" s="143"/>
      <c r="G5679" s="145" t="s">
        <v>28339</v>
      </c>
      <c r="H5679" s="143"/>
      <c r="I5679" s="143"/>
      <c r="J5679" s="145" t="s">
        <v>22263</v>
      </c>
    </row>
    <row r="5680" spans="1:10">
      <c r="A5680" s="143" t="s">
        <v>28340</v>
      </c>
      <c r="B5680" s="143" t="s">
        <v>13619</v>
      </c>
      <c r="C5680" s="143" t="s">
        <v>2805</v>
      </c>
      <c r="D5680" s="143" t="s">
        <v>60</v>
      </c>
      <c r="E5680" s="143"/>
      <c r="F5680" s="143"/>
      <c r="G5680" s="145" t="s">
        <v>12276</v>
      </c>
      <c r="H5680" s="143"/>
      <c r="I5680" s="143"/>
      <c r="J5680" s="145" t="s">
        <v>28341</v>
      </c>
    </row>
    <row r="5681" spans="1:10">
      <c r="A5681" s="143" t="s">
        <v>28342</v>
      </c>
      <c r="B5681" s="143" t="s">
        <v>13620</v>
      </c>
      <c r="C5681" s="143" t="s">
        <v>2805</v>
      </c>
      <c r="D5681" s="143" t="s">
        <v>60</v>
      </c>
      <c r="E5681" s="143"/>
      <c r="F5681" s="143"/>
      <c r="G5681" s="145" t="s">
        <v>23677</v>
      </c>
      <c r="H5681" s="143"/>
      <c r="I5681" s="143"/>
      <c r="J5681" s="145" t="s">
        <v>11250</v>
      </c>
    </row>
    <row r="5682" spans="1:10">
      <c r="A5682" s="143" t="s">
        <v>28343</v>
      </c>
      <c r="B5682" s="143" t="s">
        <v>13622</v>
      </c>
      <c r="C5682" s="143" t="s">
        <v>2805</v>
      </c>
      <c r="D5682" s="143" t="s">
        <v>60</v>
      </c>
      <c r="E5682" s="143"/>
      <c r="F5682" s="143"/>
      <c r="G5682" s="145" t="s">
        <v>26256</v>
      </c>
      <c r="H5682" s="143"/>
      <c r="I5682" s="143"/>
      <c r="J5682" s="145" t="s">
        <v>28344</v>
      </c>
    </row>
    <row r="5683" spans="1:10">
      <c r="A5683" s="143" t="s">
        <v>28345</v>
      </c>
      <c r="B5683" s="143" t="s">
        <v>13624</v>
      </c>
      <c r="C5683" s="143" t="s">
        <v>2805</v>
      </c>
      <c r="D5683" s="143" t="s">
        <v>60</v>
      </c>
      <c r="E5683" s="143"/>
      <c r="F5683" s="143"/>
      <c r="G5683" s="145" t="s">
        <v>25560</v>
      </c>
      <c r="H5683" s="143"/>
      <c r="I5683" s="143"/>
      <c r="J5683" s="145" t="s">
        <v>5048</v>
      </c>
    </row>
    <row r="5684" spans="1:10">
      <c r="A5684" s="143" t="s">
        <v>28346</v>
      </c>
      <c r="B5684" s="143" t="s">
        <v>13626</v>
      </c>
      <c r="C5684" s="143" t="s">
        <v>2805</v>
      </c>
      <c r="D5684" s="143" t="s">
        <v>60</v>
      </c>
      <c r="E5684" s="143"/>
      <c r="F5684" s="143"/>
      <c r="G5684" s="145" t="s">
        <v>4184</v>
      </c>
      <c r="H5684" s="143"/>
      <c r="I5684" s="143"/>
      <c r="J5684" s="145" t="s">
        <v>11200</v>
      </c>
    </row>
    <row r="5685" spans="1:10">
      <c r="A5685" s="143" t="s">
        <v>28347</v>
      </c>
      <c r="B5685" s="143" t="s">
        <v>13628</v>
      </c>
      <c r="C5685" s="143" t="s">
        <v>2805</v>
      </c>
      <c r="D5685" s="143" t="s">
        <v>60</v>
      </c>
      <c r="E5685" s="143"/>
      <c r="F5685" s="143"/>
      <c r="G5685" s="145" t="s">
        <v>10262</v>
      </c>
      <c r="H5685" s="143"/>
      <c r="I5685" s="143"/>
      <c r="J5685" s="145" t="s">
        <v>26271</v>
      </c>
    </row>
    <row r="5686" spans="1:10">
      <c r="A5686" s="143" t="s">
        <v>28348</v>
      </c>
      <c r="B5686" s="143" t="s">
        <v>13630</v>
      </c>
      <c r="C5686" s="143" t="s">
        <v>2805</v>
      </c>
      <c r="D5686" s="143" t="s">
        <v>60</v>
      </c>
      <c r="E5686" s="143"/>
      <c r="F5686" s="143"/>
      <c r="G5686" s="145" t="s">
        <v>23682</v>
      </c>
      <c r="H5686" s="143"/>
      <c r="I5686" s="143"/>
      <c r="J5686" s="145" t="s">
        <v>4324</v>
      </c>
    </row>
    <row r="5687" spans="1:10">
      <c r="A5687" s="143" t="s">
        <v>28349</v>
      </c>
      <c r="B5687" s="143" t="s">
        <v>13632</v>
      </c>
      <c r="C5687" s="143" t="s">
        <v>2805</v>
      </c>
      <c r="D5687" s="143" t="s">
        <v>60</v>
      </c>
      <c r="E5687" s="143"/>
      <c r="F5687" s="143"/>
      <c r="G5687" s="145" t="s">
        <v>28350</v>
      </c>
      <c r="H5687" s="143"/>
      <c r="I5687" s="143"/>
      <c r="J5687" s="145" t="s">
        <v>15041</v>
      </c>
    </row>
    <row r="5688" spans="1:10">
      <c r="A5688" s="143" t="s">
        <v>28351</v>
      </c>
      <c r="B5688" s="143" t="s">
        <v>13634</v>
      </c>
      <c r="C5688" s="143" t="s">
        <v>2805</v>
      </c>
      <c r="D5688" s="143" t="s">
        <v>60</v>
      </c>
      <c r="E5688" s="143"/>
      <c r="F5688" s="143"/>
      <c r="G5688" s="145" t="s">
        <v>8339</v>
      </c>
      <c r="H5688" s="143"/>
      <c r="I5688" s="143"/>
      <c r="J5688" s="145" t="s">
        <v>9847</v>
      </c>
    </row>
    <row r="5689" spans="1:10">
      <c r="A5689" s="143" t="s">
        <v>28352</v>
      </c>
      <c r="B5689" s="143" t="s">
        <v>13636</v>
      </c>
      <c r="C5689" s="143" t="s">
        <v>2805</v>
      </c>
      <c r="D5689" s="143" t="s">
        <v>60</v>
      </c>
      <c r="E5689" s="143"/>
      <c r="F5689" s="143"/>
      <c r="G5689" s="145" t="s">
        <v>28353</v>
      </c>
      <c r="H5689" s="143"/>
      <c r="I5689" s="143"/>
      <c r="J5689" s="145" t="s">
        <v>28354</v>
      </c>
    </row>
    <row r="5690" spans="1:10">
      <c r="A5690" s="143" t="s">
        <v>28355</v>
      </c>
      <c r="B5690" s="143" t="s">
        <v>13637</v>
      </c>
      <c r="C5690" s="143" t="s">
        <v>2805</v>
      </c>
      <c r="D5690" s="143" t="s">
        <v>60</v>
      </c>
      <c r="E5690" s="143"/>
      <c r="F5690" s="143"/>
      <c r="G5690" s="145" t="s">
        <v>23200</v>
      </c>
      <c r="H5690" s="143"/>
      <c r="I5690" s="143"/>
      <c r="J5690" s="145" t="s">
        <v>15013</v>
      </c>
    </row>
    <row r="5691" spans="1:10">
      <c r="A5691" s="143" t="s">
        <v>28356</v>
      </c>
      <c r="B5691" s="143" t="s">
        <v>13638</v>
      </c>
      <c r="C5691" s="143" t="s">
        <v>2805</v>
      </c>
      <c r="D5691" s="143" t="s">
        <v>60</v>
      </c>
      <c r="E5691" s="143"/>
      <c r="F5691" s="143"/>
      <c r="G5691" s="145" t="s">
        <v>6701</v>
      </c>
      <c r="H5691" s="143"/>
      <c r="I5691" s="143"/>
      <c r="J5691" s="145" t="s">
        <v>28357</v>
      </c>
    </row>
    <row r="5692" spans="1:10">
      <c r="A5692" s="143" t="s">
        <v>28358</v>
      </c>
      <c r="B5692" s="143" t="s">
        <v>13639</v>
      </c>
      <c r="C5692" s="143" t="s">
        <v>2805</v>
      </c>
      <c r="D5692" s="143" t="s">
        <v>60</v>
      </c>
      <c r="E5692" s="143"/>
      <c r="F5692" s="143"/>
      <c r="G5692" s="145" t="s">
        <v>24068</v>
      </c>
      <c r="H5692" s="143"/>
      <c r="I5692" s="143"/>
      <c r="J5692" s="145" t="s">
        <v>15009</v>
      </c>
    </row>
    <row r="5693" spans="1:10">
      <c r="A5693" s="143" t="s">
        <v>28359</v>
      </c>
      <c r="B5693" s="143" t="s">
        <v>13640</v>
      </c>
      <c r="C5693" s="143" t="s">
        <v>2805</v>
      </c>
      <c r="D5693" s="143" t="s">
        <v>60</v>
      </c>
      <c r="E5693" s="143"/>
      <c r="F5693" s="143"/>
      <c r="G5693" s="145" t="s">
        <v>16705</v>
      </c>
      <c r="H5693" s="143"/>
      <c r="I5693" s="143"/>
      <c r="J5693" s="145" t="s">
        <v>3270</v>
      </c>
    </row>
    <row r="5694" spans="1:10">
      <c r="A5694" s="143" t="s">
        <v>28360</v>
      </c>
      <c r="B5694" s="143" t="s">
        <v>13641</v>
      </c>
      <c r="C5694" s="143" t="s">
        <v>2805</v>
      </c>
      <c r="D5694" s="143" t="s">
        <v>60</v>
      </c>
      <c r="E5694" s="143"/>
      <c r="F5694" s="143"/>
      <c r="G5694" s="145" t="s">
        <v>11327</v>
      </c>
      <c r="H5694" s="143"/>
      <c r="I5694" s="143"/>
      <c r="J5694" s="145" t="s">
        <v>17439</v>
      </c>
    </row>
    <row r="5695" spans="1:10">
      <c r="A5695" s="143" t="s">
        <v>28361</v>
      </c>
      <c r="B5695" s="143" t="s">
        <v>13643</v>
      </c>
      <c r="C5695" s="143" t="s">
        <v>2805</v>
      </c>
      <c r="D5695" s="143" t="s">
        <v>60</v>
      </c>
      <c r="E5695" s="143"/>
      <c r="F5695" s="143"/>
      <c r="G5695" s="145" t="s">
        <v>28362</v>
      </c>
      <c r="H5695" s="143"/>
      <c r="I5695" s="143"/>
      <c r="J5695" s="145" t="s">
        <v>21692</v>
      </c>
    </row>
    <row r="5696" spans="1:10">
      <c r="A5696" s="143" t="s">
        <v>28363</v>
      </c>
      <c r="B5696" s="143" t="s">
        <v>13644</v>
      </c>
      <c r="C5696" s="143" t="s">
        <v>2805</v>
      </c>
      <c r="D5696" s="143" t="s">
        <v>60</v>
      </c>
      <c r="E5696" s="143"/>
      <c r="F5696" s="143"/>
      <c r="G5696" s="145" t="s">
        <v>28364</v>
      </c>
      <c r="H5696" s="143"/>
      <c r="I5696" s="143"/>
      <c r="J5696" s="145" t="s">
        <v>21770</v>
      </c>
    </row>
    <row r="5697" spans="1:10">
      <c r="A5697" s="143" t="s">
        <v>28365</v>
      </c>
      <c r="B5697" s="143" t="s">
        <v>13645</v>
      </c>
      <c r="C5697" s="143" t="s">
        <v>2805</v>
      </c>
      <c r="D5697" s="143" t="s">
        <v>60</v>
      </c>
      <c r="E5697" s="143"/>
      <c r="F5697" s="143"/>
      <c r="G5697" s="145" t="s">
        <v>24437</v>
      </c>
      <c r="H5697" s="143"/>
      <c r="I5697" s="143"/>
      <c r="J5697" s="145" t="s">
        <v>13276</v>
      </c>
    </row>
    <row r="5698" spans="1:10">
      <c r="A5698" s="143" t="s">
        <v>28366</v>
      </c>
      <c r="B5698" s="143" t="s">
        <v>13647</v>
      </c>
      <c r="C5698" s="143" t="s">
        <v>2805</v>
      </c>
      <c r="D5698" s="143" t="s">
        <v>60</v>
      </c>
      <c r="E5698" s="143"/>
      <c r="F5698" s="143"/>
      <c r="G5698" s="145" t="s">
        <v>28367</v>
      </c>
      <c r="H5698" s="143"/>
      <c r="I5698" s="143"/>
      <c r="J5698" s="145" t="s">
        <v>28368</v>
      </c>
    </row>
    <row r="5699" spans="1:10">
      <c r="A5699" s="143" t="s">
        <v>28369</v>
      </c>
      <c r="B5699" s="143" t="s">
        <v>13649</v>
      </c>
      <c r="C5699" s="143" t="s">
        <v>2805</v>
      </c>
      <c r="D5699" s="143" t="s">
        <v>60</v>
      </c>
      <c r="E5699" s="143"/>
      <c r="F5699" s="143"/>
      <c r="G5699" s="145" t="s">
        <v>28370</v>
      </c>
      <c r="H5699" s="143"/>
      <c r="I5699" s="143"/>
      <c r="J5699" s="145" t="s">
        <v>8377</v>
      </c>
    </row>
    <row r="5700" spans="1:10">
      <c r="A5700" s="143" t="s">
        <v>28371</v>
      </c>
      <c r="B5700" s="143" t="s">
        <v>13651</v>
      </c>
      <c r="C5700" s="143" t="s">
        <v>2805</v>
      </c>
      <c r="D5700" s="143" t="s">
        <v>60</v>
      </c>
      <c r="E5700" s="143"/>
      <c r="F5700" s="143"/>
      <c r="G5700" s="145" t="s">
        <v>28372</v>
      </c>
      <c r="H5700" s="143"/>
      <c r="I5700" s="143"/>
      <c r="J5700" s="145" t="s">
        <v>28373</v>
      </c>
    </row>
    <row r="5701" spans="1:10">
      <c r="A5701" s="143" t="s">
        <v>28374</v>
      </c>
      <c r="B5701" s="143" t="s">
        <v>13652</v>
      </c>
      <c r="C5701" s="143" t="s">
        <v>2805</v>
      </c>
      <c r="D5701" s="143" t="s">
        <v>60</v>
      </c>
      <c r="E5701" s="143"/>
      <c r="F5701" s="143"/>
      <c r="G5701" s="145" t="s">
        <v>12002</v>
      </c>
      <c r="H5701" s="143"/>
      <c r="I5701" s="143"/>
      <c r="J5701" s="145" t="s">
        <v>25610</v>
      </c>
    </row>
    <row r="5702" spans="1:10">
      <c r="A5702" s="143" t="s">
        <v>28375</v>
      </c>
      <c r="B5702" s="143" t="s">
        <v>13654</v>
      </c>
      <c r="C5702" s="143" t="s">
        <v>2805</v>
      </c>
      <c r="D5702" s="143" t="s">
        <v>60</v>
      </c>
      <c r="E5702" s="143"/>
      <c r="F5702" s="143"/>
      <c r="G5702" s="145" t="s">
        <v>13229</v>
      </c>
      <c r="H5702" s="143"/>
      <c r="I5702" s="143"/>
      <c r="J5702" s="145" t="s">
        <v>13465</v>
      </c>
    </row>
    <row r="5703" spans="1:10">
      <c r="A5703" s="143" t="s">
        <v>28376</v>
      </c>
      <c r="B5703" s="143" t="s">
        <v>13655</v>
      </c>
      <c r="C5703" s="143" t="s">
        <v>2805</v>
      </c>
      <c r="D5703" s="143" t="s">
        <v>60</v>
      </c>
      <c r="E5703" s="143"/>
      <c r="F5703" s="143"/>
      <c r="G5703" s="145" t="s">
        <v>15392</v>
      </c>
      <c r="H5703" s="143"/>
      <c r="I5703" s="143"/>
      <c r="J5703" s="145" t="s">
        <v>28377</v>
      </c>
    </row>
    <row r="5704" spans="1:10">
      <c r="A5704" s="143" t="s">
        <v>28378</v>
      </c>
      <c r="B5704" s="143" t="s">
        <v>13657</v>
      </c>
      <c r="C5704" s="143" t="s">
        <v>2805</v>
      </c>
      <c r="D5704" s="143" t="s">
        <v>60</v>
      </c>
      <c r="E5704" s="143"/>
      <c r="F5704" s="143"/>
      <c r="G5704" s="145" t="s">
        <v>28379</v>
      </c>
      <c r="H5704" s="143"/>
      <c r="I5704" s="143"/>
      <c r="J5704" s="145" t="s">
        <v>28380</v>
      </c>
    </row>
    <row r="5705" spans="1:10">
      <c r="A5705" s="143" t="s">
        <v>28381</v>
      </c>
      <c r="B5705" s="143" t="s">
        <v>13659</v>
      </c>
      <c r="C5705" s="143" t="s">
        <v>2805</v>
      </c>
      <c r="D5705" s="143" t="s">
        <v>60</v>
      </c>
      <c r="E5705" s="143"/>
      <c r="F5705" s="143"/>
      <c r="G5705" s="145" t="s">
        <v>28382</v>
      </c>
      <c r="H5705" s="143"/>
      <c r="I5705" s="143"/>
      <c r="J5705" s="145" t="s">
        <v>28383</v>
      </c>
    </row>
    <row r="5706" spans="1:10">
      <c r="A5706" s="143" t="s">
        <v>28384</v>
      </c>
      <c r="B5706" s="143" t="s">
        <v>13661</v>
      </c>
      <c r="C5706" s="143" t="s">
        <v>2805</v>
      </c>
      <c r="D5706" s="143" t="s">
        <v>60</v>
      </c>
      <c r="E5706" s="143"/>
      <c r="F5706" s="143"/>
      <c r="G5706" s="145" t="s">
        <v>12560</v>
      </c>
      <c r="H5706" s="143"/>
      <c r="I5706" s="143"/>
      <c r="J5706" s="145" t="s">
        <v>12508</v>
      </c>
    </row>
    <row r="5707" spans="1:10">
      <c r="A5707" s="143" t="s">
        <v>28385</v>
      </c>
      <c r="B5707" s="143" t="s">
        <v>13663</v>
      </c>
      <c r="C5707" s="143" t="s">
        <v>2805</v>
      </c>
      <c r="D5707" s="143" t="s">
        <v>60</v>
      </c>
      <c r="E5707" s="143"/>
      <c r="F5707" s="143"/>
      <c r="G5707" s="145" t="s">
        <v>4819</v>
      </c>
      <c r="H5707" s="143"/>
      <c r="I5707" s="143"/>
      <c r="J5707" s="145" t="s">
        <v>28386</v>
      </c>
    </row>
    <row r="5708" spans="1:10">
      <c r="A5708" s="143" t="s">
        <v>28387</v>
      </c>
      <c r="B5708" s="143" t="s">
        <v>13665</v>
      </c>
      <c r="C5708" s="143" t="s">
        <v>2805</v>
      </c>
      <c r="D5708" s="143" t="s">
        <v>60</v>
      </c>
      <c r="E5708" s="143"/>
      <c r="F5708" s="143"/>
      <c r="G5708" s="145" t="s">
        <v>28388</v>
      </c>
      <c r="H5708" s="143"/>
      <c r="I5708" s="143"/>
      <c r="J5708" s="145" t="s">
        <v>28389</v>
      </c>
    </row>
    <row r="5709" spans="1:10">
      <c r="A5709" s="143" t="s">
        <v>28390</v>
      </c>
      <c r="B5709" s="143" t="s">
        <v>13667</v>
      </c>
      <c r="C5709" s="143" t="s">
        <v>2805</v>
      </c>
      <c r="D5709" s="143" t="s">
        <v>60</v>
      </c>
      <c r="E5709" s="143"/>
      <c r="F5709" s="143"/>
      <c r="G5709" s="145" t="s">
        <v>28391</v>
      </c>
      <c r="H5709" s="143"/>
      <c r="I5709" s="143"/>
      <c r="J5709" s="145" t="s">
        <v>28392</v>
      </c>
    </row>
    <row r="5710" spans="1:10">
      <c r="A5710" s="143" t="s">
        <v>28393</v>
      </c>
      <c r="B5710" s="143" t="s">
        <v>13668</v>
      </c>
      <c r="C5710" s="143" t="s">
        <v>2805</v>
      </c>
      <c r="D5710" s="143" t="s">
        <v>60</v>
      </c>
      <c r="E5710" s="143"/>
      <c r="F5710" s="143"/>
      <c r="G5710" s="145" t="s">
        <v>26602</v>
      </c>
      <c r="H5710" s="143"/>
      <c r="I5710" s="143"/>
      <c r="J5710" s="145" t="s">
        <v>28394</v>
      </c>
    </row>
    <row r="5711" spans="1:10">
      <c r="A5711" s="143" t="s">
        <v>28395</v>
      </c>
      <c r="B5711" s="143" t="s">
        <v>13670</v>
      </c>
      <c r="C5711" s="143" t="s">
        <v>2805</v>
      </c>
      <c r="D5711" s="143" t="s">
        <v>60</v>
      </c>
      <c r="E5711" s="143"/>
      <c r="F5711" s="143"/>
      <c r="G5711" s="145" t="s">
        <v>28396</v>
      </c>
      <c r="H5711" s="143"/>
      <c r="I5711" s="143"/>
      <c r="J5711" s="145" t="s">
        <v>28397</v>
      </c>
    </row>
    <row r="5712" spans="1:10">
      <c r="A5712" s="143" t="s">
        <v>28398</v>
      </c>
      <c r="B5712" s="143" t="s">
        <v>13672</v>
      </c>
      <c r="C5712" s="143" t="s">
        <v>2805</v>
      </c>
      <c r="D5712" s="143" t="s">
        <v>60</v>
      </c>
      <c r="E5712" s="143"/>
      <c r="F5712" s="143"/>
      <c r="G5712" s="145" t="s">
        <v>8392</v>
      </c>
      <c r="H5712" s="143"/>
      <c r="I5712" s="143"/>
      <c r="J5712" s="145" t="s">
        <v>28399</v>
      </c>
    </row>
    <row r="5713" spans="1:10">
      <c r="A5713" s="143" t="s">
        <v>28400</v>
      </c>
      <c r="B5713" s="143" t="s">
        <v>13673</v>
      </c>
      <c r="C5713" s="143" t="s">
        <v>2805</v>
      </c>
      <c r="D5713" s="143" t="s">
        <v>60</v>
      </c>
      <c r="E5713" s="143"/>
      <c r="F5713" s="143"/>
      <c r="G5713" s="145" t="s">
        <v>8530</v>
      </c>
      <c r="H5713" s="143"/>
      <c r="I5713" s="143"/>
      <c r="J5713" s="145" t="s">
        <v>21409</v>
      </c>
    </row>
    <row r="5714" spans="1:10">
      <c r="A5714" s="143" t="s">
        <v>28401</v>
      </c>
      <c r="B5714" s="143" t="s">
        <v>13675</v>
      </c>
      <c r="C5714" s="143" t="s">
        <v>2805</v>
      </c>
      <c r="D5714" s="143" t="s">
        <v>60</v>
      </c>
      <c r="E5714" s="143"/>
      <c r="F5714" s="143"/>
      <c r="G5714" s="145" t="s">
        <v>24685</v>
      </c>
      <c r="H5714" s="143"/>
      <c r="I5714" s="143"/>
      <c r="J5714" s="145" t="s">
        <v>28402</v>
      </c>
    </row>
    <row r="5715" spans="1:10">
      <c r="A5715" s="143" t="s">
        <v>28403</v>
      </c>
      <c r="B5715" s="143" t="s">
        <v>13676</v>
      </c>
      <c r="C5715" s="143" t="s">
        <v>2805</v>
      </c>
      <c r="D5715" s="143" t="s">
        <v>60</v>
      </c>
      <c r="E5715" s="143"/>
      <c r="F5715" s="143"/>
      <c r="G5715" s="145" t="s">
        <v>18652</v>
      </c>
      <c r="H5715" s="143"/>
      <c r="I5715" s="143"/>
      <c r="J5715" s="145" t="s">
        <v>24355</v>
      </c>
    </row>
    <row r="5716" spans="1:10">
      <c r="A5716" s="143" t="s">
        <v>28404</v>
      </c>
      <c r="B5716" s="143" t="s">
        <v>13677</v>
      </c>
      <c r="C5716" s="143" t="s">
        <v>2805</v>
      </c>
      <c r="D5716" s="143" t="s">
        <v>60</v>
      </c>
      <c r="E5716" s="143"/>
      <c r="F5716" s="143"/>
      <c r="G5716" s="145" t="s">
        <v>3928</v>
      </c>
      <c r="H5716" s="143"/>
      <c r="I5716" s="143"/>
      <c r="J5716" s="145" t="s">
        <v>28405</v>
      </c>
    </row>
    <row r="5717" spans="1:10">
      <c r="A5717" s="143" t="s">
        <v>28406</v>
      </c>
      <c r="B5717" s="143" t="s">
        <v>13679</v>
      </c>
      <c r="C5717" s="143" t="s">
        <v>2805</v>
      </c>
      <c r="D5717" s="143" t="s">
        <v>60</v>
      </c>
      <c r="E5717" s="143"/>
      <c r="F5717" s="143"/>
      <c r="G5717" s="145" t="s">
        <v>8254</v>
      </c>
      <c r="H5717" s="143"/>
      <c r="I5717" s="143"/>
      <c r="J5717" s="145" t="s">
        <v>3936</v>
      </c>
    </row>
    <row r="5718" spans="1:10">
      <c r="A5718" s="143" t="s">
        <v>28407</v>
      </c>
      <c r="B5718" s="143" t="s">
        <v>13681</v>
      </c>
      <c r="C5718" s="143" t="s">
        <v>2805</v>
      </c>
      <c r="D5718" s="143" t="s">
        <v>60</v>
      </c>
      <c r="E5718" s="143"/>
      <c r="F5718" s="143"/>
      <c r="G5718" s="145" t="s">
        <v>28408</v>
      </c>
      <c r="H5718" s="143"/>
      <c r="I5718" s="143"/>
      <c r="J5718" s="145" t="s">
        <v>28409</v>
      </c>
    </row>
    <row r="5719" spans="1:10">
      <c r="A5719" s="143" t="s">
        <v>28410</v>
      </c>
      <c r="B5719" s="143" t="s">
        <v>13683</v>
      </c>
      <c r="C5719" s="143" t="s">
        <v>2805</v>
      </c>
      <c r="D5719" s="143" t="s">
        <v>60</v>
      </c>
      <c r="E5719" s="143"/>
      <c r="F5719" s="143"/>
      <c r="G5719" s="145" t="s">
        <v>25235</v>
      </c>
      <c r="H5719" s="143"/>
      <c r="I5719" s="143"/>
      <c r="J5719" s="145" t="s">
        <v>23721</v>
      </c>
    </row>
    <row r="5720" spans="1:10">
      <c r="A5720" s="143" t="s">
        <v>28411</v>
      </c>
      <c r="B5720" s="143" t="s">
        <v>13684</v>
      </c>
      <c r="C5720" s="143" t="s">
        <v>2805</v>
      </c>
      <c r="D5720" s="143" t="s">
        <v>60</v>
      </c>
      <c r="E5720" s="143"/>
      <c r="F5720" s="143"/>
      <c r="G5720" s="145" t="s">
        <v>27200</v>
      </c>
      <c r="H5720" s="143"/>
      <c r="I5720" s="143"/>
      <c r="J5720" s="145" t="s">
        <v>28088</v>
      </c>
    </row>
    <row r="5721" spans="1:10">
      <c r="A5721" s="143" t="s">
        <v>28412</v>
      </c>
      <c r="B5721" s="143" t="s">
        <v>13686</v>
      </c>
      <c r="C5721" s="143" t="s">
        <v>2805</v>
      </c>
      <c r="D5721" s="143" t="s">
        <v>60</v>
      </c>
      <c r="E5721" s="143"/>
      <c r="F5721" s="143"/>
      <c r="G5721" s="145" t="s">
        <v>3887</v>
      </c>
      <c r="H5721" s="143"/>
      <c r="I5721" s="143"/>
      <c r="J5721" s="145" t="s">
        <v>16361</v>
      </c>
    </row>
    <row r="5722" spans="1:10">
      <c r="A5722" s="143" t="s">
        <v>28413</v>
      </c>
      <c r="B5722" s="143" t="s">
        <v>13688</v>
      </c>
      <c r="C5722" s="143" t="s">
        <v>2805</v>
      </c>
      <c r="D5722" s="143" t="s">
        <v>60</v>
      </c>
      <c r="E5722" s="143"/>
      <c r="F5722" s="143"/>
      <c r="G5722" s="145" t="s">
        <v>28414</v>
      </c>
      <c r="H5722" s="143"/>
      <c r="I5722" s="143"/>
      <c r="J5722" s="145" t="s">
        <v>28415</v>
      </c>
    </row>
    <row r="5723" spans="1:10">
      <c r="A5723" s="143" t="s">
        <v>28416</v>
      </c>
      <c r="B5723" s="143" t="s">
        <v>13689</v>
      </c>
      <c r="C5723" s="143" t="s">
        <v>2805</v>
      </c>
      <c r="D5723" s="143" t="s">
        <v>60</v>
      </c>
      <c r="E5723" s="143"/>
      <c r="F5723" s="143"/>
      <c r="G5723" s="145" t="s">
        <v>28417</v>
      </c>
      <c r="H5723" s="143"/>
      <c r="I5723" s="143"/>
      <c r="J5723" s="145" t="s">
        <v>28418</v>
      </c>
    </row>
    <row r="5724" spans="1:10">
      <c r="A5724" s="143" t="s">
        <v>28419</v>
      </c>
      <c r="B5724" s="143" t="s">
        <v>13691</v>
      </c>
      <c r="C5724" s="143" t="s">
        <v>2805</v>
      </c>
      <c r="D5724" s="143" t="s">
        <v>60</v>
      </c>
      <c r="E5724" s="143"/>
      <c r="F5724" s="143"/>
      <c r="G5724" s="145" t="s">
        <v>28420</v>
      </c>
      <c r="H5724" s="143"/>
      <c r="I5724" s="143"/>
      <c r="J5724" s="145" t="s">
        <v>27200</v>
      </c>
    </row>
    <row r="5725" spans="1:10">
      <c r="A5725" s="143" t="s">
        <v>28421</v>
      </c>
      <c r="B5725" s="143" t="s">
        <v>13692</v>
      </c>
      <c r="C5725" s="143" t="s">
        <v>2805</v>
      </c>
      <c r="D5725" s="143" t="s">
        <v>60</v>
      </c>
      <c r="E5725" s="143"/>
      <c r="F5725" s="143"/>
      <c r="G5725" s="145" t="s">
        <v>28422</v>
      </c>
      <c r="H5725" s="143"/>
      <c r="I5725" s="143"/>
      <c r="J5725" s="145" t="s">
        <v>28423</v>
      </c>
    </row>
    <row r="5726" spans="1:10">
      <c r="A5726" s="143" t="s">
        <v>28424</v>
      </c>
      <c r="B5726" s="143" t="s">
        <v>13694</v>
      </c>
      <c r="C5726" s="143" t="s">
        <v>2805</v>
      </c>
      <c r="D5726" s="143" t="s">
        <v>60</v>
      </c>
      <c r="E5726" s="143"/>
      <c r="F5726" s="143"/>
      <c r="G5726" s="145" t="s">
        <v>28425</v>
      </c>
      <c r="H5726" s="143"/>
      <c r="I5726" s="143"/>
      <c r="J5726" s="145" t="s">
        <v>28426</v>
      </c>
    </row>
    <row r="5727" spans="1:10">
      <c r="A5727" s="143" t="s">
        <v>28427</v>
      </c>
      <c r="B5727" s="143" t="s">
        <v>13696</v>
      </c>
      <c r="C5727" s="143" t="s">
        <v>2805</v>
      </c>
      <c r="D5727" s="143" t="s">
        <v>60</v>
      </c>
      <c r="E5727" s="143"/>
      <c r="F5727" s="143"/>
      <c r="G5727" s="145" t="s">
        <v>27096</v>
      </c>
      <c r="H5727" s="143"/>
      <c r="I5727" s="143"/>
      <c r="J5727" s="145" t="s">
        <v>16999</v>
      </c>
    </row>
    <row r="5728" spans="1:10">
      <c r="A5728" s="143" t="s">
        <v>28428</v>
      </c>
      <c r="B5728" s="143" t="s">
        <v>13698</v>
      </c>
      <c r="C5728" s="143" t="s">
        <v>2805</v>
      </c>
      <c r="D5728" s="143" t="s">
        <v>60</v>
      </c>
      <c r="E5728" s="143"/>
      <c r="F5728" s="143"/>
      <c r="G5728" s="145" t="s">
        <v>3517</v>
      </c>
      <c r="H5728" s="143"/>
      <c r="I5728" s="143"/>
      <c r="J5728" s="145" t="s">
        <v>28429</v>
      </c>
    </row>
    <row r="5729" spans="1:10">
      <c r="A5729" s="143" t="s">
        <v>28430</v>
      </c>
      <c r="B5729" s="143" t="s">
        <v>13700</v>
      </c>
      <c r="C5729" s="143" t="s">
        <v>2805</v>
      </c>
      <c r="D5729" s="143" t="s">
        <v>60</v>
      </c>
      <c r="E5729" s="143"/>
      <c r="F5729" s="143"/>
      <c r="G5729" s="145" t="s">
        <v>28431</v>
      </c>
      <c r="H5729" s="143"/>
      <c r="I5729" s="143"/>
      <c r="J5729" s="145" t="s">
        <v>28432</v>
      </c>
    </row>
    <row r="5730" spans="1:10">
      <c r="A5730" s="143" t="s">
        <v>28433</v>
      </c>
      <c r="B5730" s="143" t="s">
        <v>13702</v>
      </c>
      <c r="C5730" s="143" t="s">
        <v>2805</v>
      </c>
      <c r="D5730" s="143" t="s">
        <v>60</v>
      </c>
      <c r="E5730" s="143"/>
      <c r="F5730" s="143"/>
      <c r="G5730" s="145" t="s">
        <v>28434</v>
      </c>
      <c r="H5730" s="143"/>
      <c r="I5730" s="143"/>
      <c r="J5730" s="145" t="s">
        <v>7105</v>
      </c>
    </row>
    <row r="5731" spans="1:10">
      <c r="A5731" s="143" t="s">
        <v>28435</v>
      </c>
      <c r="B5731" s="143" t="s">
        <v>13704</v>
      </c>
      <c r="C5731" s="143" t="s">
        <v>2805</v>
      </c>
      <c r="D5731" s="143" t="s">
        <v>60</v>
      </c>
      <c r="E5731" s="143"/>
      <c r="F5731" s="143"/>
      <c r="G5731" s="145" t="s">
        <v>28119</v>
      </c>
      <c r="H5731" s="143"/>
      <c r="I5731" s="143"/>
      <c r="J5731" s="145" t="s">
        <v>28436</v>
      </c>
    </row>
    <row r="5732" spans="1:10">
      <c r="A5732" s="143" t="s">
        <v>28437</v>
      </c>
      <c r="B5732" s="143" t="s">
        <v>13706</v>
      </c>
      <c r="C5732" s="143" t="s">
        <v>2805</v>
      </c>
      <c r="D5732" s="143" t="s">
        <v>60</v>
      </c>
      <c r="E5732" s="143"/>
      <c r="F5732" s="143"/>
      <c r="G5732" s="145" t="s">
        <v>28438</v>
      </c>
      <c r="H5732" s="143"/>
      <c r="I5732" s="143"/>
      <c r="J5732" s="145" t="s">
        <v>28439</v>
      </c>
    </row>
    <row r="5733" spans="1:10">
      <c r="A5733" s="143" t="s">
        <v>28440</v>
      </c>
      <c r="B5733" s="143" t="s">
        <v>13708</v>
      </c>
      <c r="C5733" s="143" t="s">
        <v>2805</v>
      </c>
      <c r="D5733" s="143" t="s">
        <v>60</v>
      </c>
      <c r="E5733" s="143"/>
      <c r="F5733" s="143"/>
      <c r="G5733" s="145" t="s">
        <v>28441</v>
      </c>
      <c r="H5733" s="143"/>
      <c r="I5733" s="143"/>
      <c r="J5733" s="145" t="s">
        <v>20250</v>
      </c>
    </row>
    <row r="5734" spans="1:10">
      <c r="A5734" s="143" t="s">
        <v>28442</v>
      </c>
      <c r="B5734" s="143" t="s">
        <v>13710</v>
      </c>
      <c r="C5734" s="143" t="s">
        <v>2805</v>
      </c>
      <c r="D5734" s="143" t="s">
        <v>60</v>
      </c>
      <c r="E5734" s="143"/>
      <c r="F5734" s="143"/>
      <c r="G5734" s="145" t="s">
        <v>28443</v>
      </c>
      <c r="H5734" s="143"/>
      <c r="I5734" s="143"/>
      <c r="J5734" s="145" t="s">
        <v>28444</v>
      </c>
    </row>
    <row r="5735" spans="1:10">
      <c r="A5735" s="143" t="s">
        <v>28445</v>
      </c>
      <c r="B5735" s="143" t="s">
        <v>13712</v>
      </c>
      <c r="C5735" s="143" t="s">
        <v>2805</v>
      </c>
      <c r="D5735" s="143" t="s">
        <v>60</v>
      </c>
      <c r="E5735" s="143"/>
      <c r="F5735" s="143"/>
      <c r="G5735" s="145" t="s">
        <v>28446</v>
      </c>
      <c r="H5735" s="143"/>
      <c r="I5735" s="143"/>
      <c r="J5735" s="145" t="s">
        <v>28447</v>
      </c>
    </row>
    <row r="5736" spans="1:10">
      <c r="A5736" s="143" t="s">
        <v>28448</v>
      </c>
      <c r="B5736" s="143" t="s">
        <v>13714</v>
      </c>
      <c r="C5736" s="143" t="s">
        <v>2805</v>
      </c>
      <c r="D5736" s="143" t="s">
        <v>60</v>
      </c>
      <c r="E5736" s="143"/>
      <c r="F5736" s="143"/>
      <c r="G5736" s="145" t="s">
        <v>28449</v>
      </c>
      <c r="H5736" s="143"/>
      <c r="I5736" s="143"/>
      <c r="J5736" s="145" t="s">
        <v>28450</v>
      </c>
    </row>
    <row r="5737" spans="1:10">
      <c r="A5737" s="143" t="s">
        <v>28451</v>
      </c>
      <c r="B5737" s="143" t="s">
        <v>13716</v>
      </c>
      <c r="C5737" s="143" t="s">
        <v>2805</v>
      </c>
      <c r="D5737" s="143" t="s">
        <v>60</v>
      </c>
      <c r="E5737" s="143"/>
      <c r="F5737" s="143"/>
      <c r="G5737" s="145" t="s">
        <v>21791</v>
      </c>
      <c r="H5737" s="143"/>
      <c r="I5737" s="143"/>
      <c r="J5737" s="145" t="s">
        <v>28452</v>
      </c>
    </row>
    <row r="5738" spans="1:10">
      <c r="A5738" s="143" t="s">
        <v>28453</v>
      </c>
      <c r="B5738" s="143" t="s">
        <v>13717</v>
      </c>
      <c r="C5738" s="143" t="s">
        <v>2805</v>
      </c>
      <c r="D5738" s="143" t="s">
        <v>60</v>
      </c>
      <c r="E5738" s="143"/>
      <c r="F5738" s="143"/>
      <c r="G5738" s="145" t="s">
        <v>28454</v>
      </c>
      <c r="H5738" s="143"/>
      <c r="I5738" s="143"/>
      <c r="J5738" s="145" t="s">
        <v>28455</v>
      </c>
    </row>
    <row r="5739" spans="1:10">
      <c r="A5739" s="143" t="s">
        <v>28456</v>
      </c>
      <c r="B5739" s="143" t="s">
        <v>13719</v>
      </c>
      <c r="C5739" s="143" t="s">
        <v>2805</v>
      </c>
      <c r="D5739" s="143" t="s">
        <v>60</v>
      </c>
      <c r="E5739" s="143"/>
      <c r="F5739" s="143"/>
      <c r="G5739" s="145" t="s">
        <v>27264</v>
      </c>
      <c r="H5739" s="143"/>
      <c r="I5739" s="143"/>
      <c r="J5739" s="145" t="s">
        <v>28457</v>
      </c>
    </row>
    <row r="5740" spans="1:10">
      <c r="A5740" s="143" t="s">
        <v>28458</v>
      </c>
      <c r="B5740" s="143" t="s">
        <v>13721</v>
      </c>
      <c r="C5740" s="143" t="s">
        <v>2805</v>
      </c>
      <c r="D5740" s="143" t="s">
        <v>60</v>
      </c>
      <c r="E5740" s="143"/>
      <c r="F5740" s="143"/>
      <c r="G5740" s="145" t="s">
        <v>12510</v>
      </c>
      <c r="H5740" s="143"/>
      <c r="I5740" s="143"/>
      <c r="J5740" s="145" t="s">
        <v>27067</v>
      </c>
    </row>
    <row r="5741" spans="1:10">
      <c r="A5741" s="143" t="s">
        <v>28459</v>
      </c>
      <c r="B5741" s="143" t="s">
        <v>13723</v>
      </c>
      <c r="C5741" s="143" t="s">
        <v>2805</v>
      </c>
      <c r="D5741" s="143" t="s">
        <v>60</v>
      </c>
      <c r="E5741" s="143"/>
      <c r="F5741" s="143"/>
      <c r="G5741" s="145" t="s">
        <v>28460</v>
      </c>
      <c r="H5741" s="143"/>
      <c r="I5741" s="143"/>
      <c r="J5741" s="145" t="s">
        <v>28461</v>
      </c>
    </row>
    <row r="5742" spans="1:10">
      <c r="A5742" s="143" t="s">
        <v>28462</v>
      </c>
      <c r="B5742" s="143" t="s">
        <v>13724</v>
      </c>
      <c r="C5742" s="143" t="s">
        <v>2805</v>
      </c>
      <c r="D5742" s="143" t="s">
        <v>60</v>
      </c>
      <c r="E5742" s="143"/>
      <c r="F5742" s="143"/>
      <c r="G5742" s="145" t="s">
        <v>28463</v>
      </c>
      <c r="H5742" s="143"/>
      <c r="I5742" s="143"/>
      <c r="J5742" s="145" t="s">
        <v>6387</v>
      </c>
    </row>
    <row r="5743" spans="1:10">
      <c r="A5743" s="143" t="s">
        <v>28464</v>
      </c>
      <c r="B5743" s="143" t="s">
        <v>13726</v>
      </c>
      <c r="C5743" s="143" t="s">
        <v>2805</v>
      </c>
      <c r="D5743" s="143" t="s">
        <v>60</v>
      </c>
      <c r="E5743" s="143"/>
      <c r="F5743" s="143"/>
      <c r="G5743" s="145" t="s">
        <v>5262</v>
      </c>
      <c r="H5743" s="143"/>
      <c r="I5743" s="143"/>
      <c r="J5743" s="145" t="s">
        <v>28465</v>
      </c>
    </row>
    <row r="5744" spans="1:10">
      <c r="A5744" s="143" t="s">
        <v>28466</v>
      </c>
      <c r="B5744" s="143" t="s">
        <v>13728</v>
      </c>
      <c r="C5744" s="143" t="s">
        <v>2805</v>
      </c>
      <c r="D5744" s="143" t="s">
        <v>60</v>
      </c>
      <c r="E5744" s="143"/>
      <c r="F5744" s="143"/>
      <c r="G5744" s="145" t="s">
        <v>19650</v>
      </c>
      <c r="H5744" s="143"/>
      <c r="I5744" s="143"/>
      <c r="J5744" s="145" t="s">
        <v>25151</v>
      </c>
    </row>
    <row r="5745" spans="1:10">
      <c r="A5745" s="143" t="s">
        <v>28467</v>
      </c>
      <c r="B5745" s="143" t="s">
        <v>13729</v>
      </c>
      <c r="C5745" s="143" t="s">
        <v>2805</v>
      </c>
      <c r="D5745" s="143" t="s">
        <v>60</v>
      </c>
      <c r="E5745" s="143"/>
      <c r="F5745" s="143"/>
      <c r="G5745" s="145" t="s">
        <v>21600</v>
      </c>
      <c r="H5745" s="143"/>
      <c r="I5745" s="143"/>
      <c r="J5745" s="145" t="s">
        <v>28468</v>
      </c>
    </row>
    <row r="5746" spans="1:10">
      <c r="A5746" s="143" t="s">
        <v>28469</v>
      </c>
      <c r="B5746" s="143" t="s">
        <v>13731</v>
      </c>
      <c r="C5746" s="143" t="s">
        <v>2805</v>
      </c>
      <c r="D5746" s="143" t="s">
        <v>60</v>
      </c>
      <c r="E5746" s="143"/>
      <c r="F5746" s="143"/>
      <c r="G5746" s="145" t="s">
        <v>28470</v>
      </c>
      <c r="H5746" s="143"/>
      <c r="I5746" s="143"/>
      <c r="J5746" s="145" t="s">
        <v>12123</v>
      </c>
    </row>
    <row r="5747" spans="1:10">
      <c r="A5747" s="143" t="s">
        <v>28471</v>
      </c>
      <c r="B5747" s="143" t="s">
        <v>13733</v>
      </c>
      <c r="C5747" s="143" t="s">
        <v>2805</v>
      </c>
      <c r="D5747" s="143" t="s">
        <v>60</v>
      </c>
      <c r="E5747" s="143"/>
      <c r="F5747" s="143"/>
      <c r="G5747" s="145" t="s">
        <v>27359</v>
      </c>
      <c r="H5747" s="143"/>
      <c r="I5747" s="143"/>
      <c r="J5747" s="145" t="s">
        <v>28472</v>
      </c>
    </row>
    <row r="5748" spans="1:10">
      <c r="A5748" s="143" t="s">
        <v>28473</v>
      </c>
      <c r="B5748" s="143" t="s">
        <v>13735</v>
      </c>
      <c r="C5748" s="143" t="s">
        <v>2805</v>
      </c>
      <c r="D5748" s="143" t="s">
        <v>60</v>
      </c>
      <c r="E5748" s="143"/>
      <c r="F5748" s="143"/>
      <c r="G5748" s="145" t="s">
        <v>28474</v>
      </c>
      <c r="H5748" s="143"/>
      <c r="I5748" s="143"/>
      <c r="J5748" s="145" t="s">
        <v>28475</v>
      </c>
    </row>
    <row r="5749" spans="1:10">
      <c r="A5749" s="143" t="s">
        <v>28476</v>
      </c>
      <c r="B5749" s="143" t="s">
        <v>13737</v>
      </c>
      <c r="C5749" s="143" t="s">
        <v>2805</v>
      </c>
      <c r="D5749" s="143" t="s">
        <v>60</v>
      </c>
      <c r="E5749" s="143"/>
      <c r="F5749" s="143"/>
      <c r="G5749" s="145" t="s">
        <v>28477</v>
      </c>
      <c r="H5749" s="143"/>
      <c r="I5749" s="143"/>
      <c r="J5749" s="145" t="s">
        <v>27352</v>
      </c>
    </row>
    <row r="5750" spans="1:10">
      <c r="A5750" s="143" t="s">
        <v>28478</v>
      </c>
      <c r="B5750" s="143" t="s">
        <v>13739</v>
      </c>
      <c r="C5750" s="143" t="s">
        <v>2805</v>
      </c>
      <c r="D5750" s="143" t="s">
        <v>60</v>
      </c>
      <c r="E5750" s="143"/>
      <c r="F5750" s="143"/>
      <c r="G5750" s="145" t="s">
        <v>28479</v>
      </c>
      <c r="H5750" s="143"/>
      <c r="I5750" s="143"/>
      <c r="J5750" s="145" t="s">
        <v>28480</v>
      </c>
    </row>
    <row r="5751" spans="1:10">
      <c r="A5751" s="143" t="s">
        <v>28481</v>
      </c>
      <c r="B5751" s="143" t="s">
        <v>13741</v>
      </c>
      <c r="C5751" s="143" t="s">
        <v>2805</v>
      </c>
      <c r="D5751" s="143" t="s">
        <v>60</v>
      </c>
      <c r="E5751" s="143"/>
      <c r="F5751" s="143"/>
      <c r="G5751" s="145" t="s">
        <v>28482</v>
      </c>
      <c r="H5751" s="143"/>
      <c r="I5751" s="143"/>
      <c r="J5751" s="145" t="s">
        <v>28483</v>
      </c>
    </row>
    <row r="5752" spans="1:10">
      <c r="A5752" s="143" t="s">
        <v>28484</v>
      </c>
      <c r="B5752" s="143" t="s">
        <v>13743</v>
      </c>
      <c r="C5752" s="143" t="s">
        <v>2805</v>
      </c>
      <c r="D5752" s="143" t="s">
        <v>60</v>
      </c>
      <c r="E5752" s="143"/>
      <c r="F5752" s="143"/>
      <c r="G5752" s="145" t="s">
        <v>28485</v>
      </c>
      <c r="H5752" s="143"/>
      <c r="I5752" s="143"/>
      <c r="J5752" s="145" t="s">
        <v>9200</v>
      </c>
    </row>
    <row r="5753" spans="1:10">
      <c r="A5753" s="143" t="s">
        <v>28486</v>
      </c>
      <c r="B5753" s="143" t="s">
        <v>13745</v>
      </c>
      <c r="C5753" s="143" t="s">
        <v>2805</v>
      </c>
      <c r="D5753" s="143" t="s">
        <v>60</v>
      </c>
      <c r="E5753" s="143"/>
      <c r="F5753" s="143"/>
      <c r="G5753" s="145" t="s">
        <v>28487</v>
      </c>
      <c r="H5753" s="143"/>
      <c r="I5753" s="143"/>
      <c r="J5753" s="145" t="s">
        <v>28183</v>
      </c>
    </row>
    <row r="5754" spans="1:10">
      <c r="A5754" s="143" t="s">
        <v>28488</v>
      </c>
      <c r="B5754" s="143" t="s">
        <v>13747</v>
      </c>
      <c r="C5754" s="143" t="s">
        <v>2805</v>
      </c>
      <c r="D5754" s="143" t="s">
        <v>60</v>
      </c>
      <c r="E5754" s="143"/>
      <c r="F5754" s="143"/>
      <c r="G5754" s="145" t="s">
        <v>28489</v>
      </c>
      <c r="H5754" s="143"/>
      <c r="I5754" s="143"/>
      <c r="J5754" s="145" t="s">
        <v>28490</v>
      </c>
    </row>
    <row r="5755" spans="1:10">
      <c r="A5755" s="143" t="s">
        <v>28491</v>
      </c>
      <c r="B5755" s="143" t="s">
        <v>13749</v>
      </c>
      <c r="C5755" s="143" t="s">
        <v>2805</v>
      </c>
      <c r="D5755" s="143" t="s">
        <v>60</v>
      </c>
      <c r="E5755" s="143"/>
      <c r="F5755" s="143"/>
      <c r="G5755" s="145" t="s">
        <v>28492</v>
      </c>
      <c r="H5755" s="143"/>
      <c r="I5755" s="143"/>
      <c r="J5755" s="145" t="s">
        <v>28493</v>
      </c>
    </row>
    <row r="5756" spans="1:10">
      <c r="A5756" s="143" t="s">
        <v>28494</v>
      </c>
      <c r="B5756" s="143" t="s">
        <v>13751</v>
      </c>
      <c r="C5756" s="143" t="s">
        <v>2805</v>
      </c>
      <c r="D5756" s="143" t="s">
        <v>60</v>
      </c>
      <c r="E5756" s="143"/>
      <c r="F5756" s="143"/>
      <c r="G5756" s="145" t="s">
        <v>28495</v>
      </c>
      <c r="H5756" s="143"/>
      <c r="I5756" s="143"/>
      <c r="J5756" s="145" t="s">
        <v>28496</v>
      </c>
    </row>
    <row r="5757" spans="1:10">
      <c r="A5757" s="143" t="s">
        <v>28497</v>
      </c>
      <c r="B5757" s="143" t="s">
        <v>13753</v>
      </c>
      <c r="C5757" s="143" t="s">
        <v>2805</v>
      </c>
      <c r="D5757" s="143" t="s">
        <v>60</v>
      </c>
      <c r="E5757" s="143"/>
      <c r="F5757" s="143"/>
      <c r="G5757" s="145" t="s">
        <v>9868</v>
      </c>
      <c r="H5757" s="143"/>
      <c r="I5757" s="143"/>
      <c r="J5757" s="145" t="s">
        <v>28498</v>
      </c>
    </row>
    <row r="5758" spans="1:10">
      <c r="A5758" s="143" t="s">
        <v>28499</v>
      </c>
      <c r="B5758" s="143" t="s">
        <v>13755</v>
      </c>
      <c r="C5758" s="143" t="s">
        <v>2805</v>
      </c>
      <c r="D5758" s="143" t="s">
        <v>60</v>
      </c>
      <c r="E5758" s="143"/>
      <c r="F5758" s="143"/>
      <c r="G5758" s="145" t="s">
        <v>28500</v>
      </c>
      <c r="H5758" s="143"/>
      <c r="I5758" s="143"/>
      <c r="J5758" s="145" t="s">
        <v>28501</v>
      </c>
    </row>
    <row r="5759" spans="1:10">
      <c r="A5759" s="143" t="s">
        <v>28502</v>
      </c>
      <c r="B5759" s="143" t="s">
        <v>13757</v>
      </c>
      <c r="C5759" s="143" t="s">
        <v>2805</v>
      </c>
      <c r="D5759" s="143" t="s">
        <v>60</v>
      </c>
      <c r="E5759" s="143"/>
      <c r="F5759" s="143"/>
      <c r="G5759" s="145" t="s">
        <v>28503</v>
      </c>
      <c r="H5759" s="143"/>
      <c r="I5759" s="143"/>
      <c r="J5759" s="145" t="s">
        <v>3118</v>
      </c>
    </row>
    <row r="5760" spans="1:10">
      <c r="A5760" s="143" t="s">
        <v>28504</v>
      </c>
      <c r="B5760" s="143" t="s">
        <v>13759</v>
      </c>
      <c r="C5760" s="143" t="s">
        <v>2805</v>
      </c>
      <c r="D5760" s="143" t="s">
        <v>60</v>
      </c>
      <c r="E5760" s="143"/>
      <c r="F5760" s="143"/>
      <c r="G5760" s="145" t="s">
        <v>28505</v>
      </c>
      <c r="H5760" s="143"/>
      <c r="I5760" s="143"/>
      <c r="J5760" s="145" t="s">
        <v>28506</v>
      </c>
    </row>
    <row r="5761" spans="1:10">
      <c r="A5761" s="143" t="s">
        <v>28507</v>
      </c>
      <c r="B5761" s="143" t="s">
        <v>13760</v>
      </c>
      <c r="C5761" s="143" t="s">
        <v>2805</v>
      </c>
      <c r="D5761" s="143" t="s">
        <v>60</v>
      </c>
      <c r="E5761" s="143"/>
      <c r="F5761" s="143"/>
      <c r="G5761" s="145" t="s">
        <v>6643</v>
      </c>
      <c r="H5761" s="143"/>
      <c r="I5761" s="143"/>
      <c r="J5761" s="145" t="s">
        <v>23054</v>
      </c>
    </row>
    <row r="5762" spans="1:10">
      <c r="A5762" s="143" t="s">
        <v>28508</v>
      </c>
      <c r="B5762" s="143" t="s">
        <v>13762</v>
      </c>
      <c r="C5762" s="143" t="s">
        <v>2805</v>
      </c>
      <c r="D5762" s="143" t="s">
        <v>60</v>
      </c>
      <c r="E5762" s="143"/>
      <c r="F5762" s="143"/>
      <c r="G5762" s="145" t="s">
        <v>28509</v>
      </c>
      <c r="H5762" s="143"/>
      <c r="I5762" s="143"/>
      <c r="J5762" s="145" t="s">
        <v>25348</v>
      </c>
    </row>
    <row r="5763" spans="1:10">
      <c r="A5763" s="143" t="s">
        <v>28510</v>
      </c>
      <c r="B5763" s="143" t="s">
        <v>13764</v>
      </c>
      <c r="C5763" s="143" t="s">
        <v>2805</v>
      </c>
      <c r="D5763" s="143" t="s">
        <v>60</v>
      </c>
      <c r="E5763" s="143"/>
      <c r="F5763" s="143"/>
      <c r="G5763" s="145" t="s">
        <v>28511</v>
      </c>
      <c r="H5763" s="143"/>
      <c r="I5763" s="143"/>
      <c r="J5763" s="145" t="s">
        <v>28512</v>
      </c>
    </row>
    <row r="5764" spans="1:10">
      <c r="A5764" s="143" t="s">
        <v>28513</v>
      </c>
      <c r="B5764" s="143" t="s">
        <v>13766</v>
      </c>
      <c r="C5764" s="143" t="s">
        <v>2805</v>
      </c>
      <c r="D5764" s="143" t="s">
        <v>60</v>
      </c>
      <c r="E5764" s="143"/>
      <c r="F5764" s="143"/>
      <c r="G5764" s="145" t="s">
        <v>28514</v>
      </c>
      <c r="H5764" s="143"/>
      <c r="I5764" s="143"/>
      <c r="J5764" s="145" t="s">
        <v>28515</v>
      </c>
    </row>
    <row r="5765" spans="1:10">
      <c r="A5765" s="143" t="s">
        <v>28516</v>
      </c>
      <c r="B5765" s="143" t="s">
        <v>13768</v>
      </c>
      <c r="C5765" s="143" t="s">
        <v>2805</v>
      </c>
      <c r="D5765" s="143" t="s">
        <v>60</v>
      </c>
      <c r="E5765" s="143"/>
      <c r="F5765" s="143"/>
      <c r="G5765" s="145" t="s">
        <v>2914</v>
      </c>
      <c r="H5765" s="143"/>
      <c r="I5765" s="143"/>
      <c r="J5765" s="145" t="s">
        <v>12506</v>
      </c>
    </row>
    <row r="5766" spans="1:10">
      <c r="A5766" s="143" t="s">
        <v>28517</v>
      </c>
      <c r="B5766" s="143" t="s">
        <v>13770</v>
      </c>
      <c r="C5766" s="143" t="s">
        <v>2805</v>
      </c>
      <c r="D5766" s="143" t="s">
        <v>60</v>
      </c>
      <c r="E5766" s="143"/>
      <c r="F5766" s="143"/>
      <c r="G5766" s="145" t="s">
        <v>28518</v>
      </c>
      <c r="H5766" s="143"/>
      <c r="I5766" s="143"/>
      <c r="J5766" s="145" t="s">
        <v>28519</v>
      </c>
    </row>
    <row r="5767" spans="1:10">
      <c r="A5767" s="143" t="s">
        <v>28520</v>
      </c>
      <c r="B5767" s="143" t="s">
        <v>13772</v>
      </c>
      <c r="C5767" s="143" t="s">
        <v>2805</v>
      </c>
      <c r="D5767" s="143" t="s">
        <v>60</v>
      </c>
      <c r="E5767" s="143"/>
      <c r="F5767" s="143"/>
      <c r="G5767" s="145" t="s">
        <v>28521</v>
      </c>
      <c r="H5767" s="143"/>
      <c r="I5767" s="143"/>
      <c r="J5767" s="145" t="s">
        <v>20142</v>
      </c>
    </row>
    <row r="5768" spans="1:10">
      <c r="A5768" s="143" t="s">
        <v>28522</v>
      </c>
      <c r="B5768" s="143" t="s">
        <v>13773</v>
      </c>
      <c r="C5768" s="143" t="s">
        <v>2805</v>
      </c>
      <c r="D5768" s="143" t="s">
        <v>60</v>
      </c>
      <c r="E5768" s="143"/>
      <c r="F5768" s="143"/>
      <c r="G5768" s="145" t="s">
        <v>7617</v>
      </c>
      <c r="H5768" s="143"/>
      <c r="I5768" s="143"/>
      <c r="J5768" s="145" t="s">
        <v>8337</v>
      </c>
    </row>
    <row r="5769" spans="1:10">
      <c r="A5769" s="143" t="s">
        <v>28523</v>
      </c>
      <c r="B5769" s="143" t="s">
        <v>13775</v>
      </c>
      <c r="C5769" s="143" t="s">
        <v>2805</v>
      </c>
      <c r="D5769" s="143" t="s">
        <v>60</v>
      </c>
      <c r="E5769" s="143"/>
      <c r="F5769" s="143"/>
      <c r="G5769" s="145" t="s">
        <v>28524</v>
      </c>
      <c r="H5769" s="143"/>
      <c r="I5769" s="143"/>
      <c r="J5769" s="145" t="s">
        <v>19592</v>
      </c>
    </row>
    <row r="5770" spans="1:10">
      <c r="A5770" s="143" t="s">
        <v>28525</v>
      </c>
      <c r="B5770" s="143" t="s">
        <v>13777</v>
      </c>
      <c r="C5770" s="143" t="s">
        <v>2805</v>
      </c>
      <c r="D5770" s="143" t="s">
        <v>60</v>
      </c>
      <c r="E5770" s="143"/>
      <c r="F5770" s="143"/>
      <c r="G5770" s="145" t="s">
        <v>10351</v>
      </c>
      <c r="H5770" s="143"/>
      <c r="I5770" s="143"/>
      <c r="J5770" s="145" t="s">
        <v>28526</v>
      </c>
    </row>
    <row r="5771" spans="1:10">
      <c r="A5771" s="143" t="s">
        <v>28527</v>
      </c>
      <c r="B5771" s="143" t="s">
        <v>13778</v>
      </c>
      <c r="C5771" s="143" t="s">
        <v>2805</v>
      </c>
      <c r="D5771" s="143" t="s">
        <v>60</v>
      </c>
      <c r="E5771" s="143"/>
      <c r="F5771" s="143"/>
      <c r="G5771" s="145" t="s">
        <v>14964</v>
      </c>
      <c r="H5771" s="143"/>
      <c r="I5771" s="143"/>
      <c r="J5771" s="145" t="s">
        <v>28528</v>
      </c>
    </row>
    <row r="5772" spans="1:10">
      <c r="A5772" s="143" t="s">
        <v>28529</v>
      </c>
      <c r="B5772" s="143" t="s">
        <v>13780</v>
      </c>
      <c r="C5772" s="143" t="s">
        <v>2805</v>
      </c>
      <c r="D5772" s="143" t="s">
        <v>60</v>
      </c>
      <c r="E5772" s="143"/>
      <c r="F5772" s="143"/>
      <c r="G5772" s="145" t="s">
        <v>28530</v>
      </c>
      <c r="H5772" s="143"/>
      <c r="I5772" s="143"/>
      <c r="J5772" s="145" t="s">
        <v>16363</v>
      </c>
    </row>
    <row r="5773" spans="1:10">
      <c r="A5773" s="143" t="s">
        <v>28531</v>
      </c>
      <c r="B5773" s="143" t="s">
        <v>13782</v>
      </c>
      <c r="C5773" s="143" t="s">
        <v>2805</v>
      </c>
      <c r="D5773" s="143" t="s">
        <v>60</v>
      </c>
      <c r="E5773" s="143"/>
      <c r="F5773" s="143"/>
      <c r="G5773" s="145" t="s">
        <v>17424</v>
      </c>
      <c r="H5773" s="143"/>
      <c r="I5773" s="143"/>
      <c r="J5773" s="145" t="s">
        <v>28532</v>
      </c>
    </row>
    <row r="5774" spans="1:10">
      <c r="A5774" s="143" t="s">
        <v>28533</v>
      </c>
      <c r="B5774" s="143" t="s">
        <v>13783</v>
      </c>
      <c r="C5774" s="143" t="s">
        <v>2805</v>
      </c>
      <c r="D5774" s="143" t="s">
        <v>60</v>
      </c>
      <c r="E5774" s="143"/>
      <c r="F5774" s="143"/>
      <c r="G5774" s="145" t="s">
        <v>28534</v>
      </c>
      <c r="H5774" s="143"/>
      <c r="I5774" s="143"/>
      <c r="J5774" s="145" t="s">
        <v>28535</v>
      </c>
    </row>
    <row r="5775" spans="1:10">
      <c r="A5775" s="143" t="s">
        <v>28536</v>
      </c>
      <c r="B5775" s="143" t="s">
        <v>13791</v>
      </c>
      <c r="C5775" s="143" t="s">
        <v>2805</v>
      </c>
      <c r="D5775" s="143" t="s">
        <v>60</v>
      </c>
      <c r="E5775" s="143"/>
      <c r="F5775" s="143"/>
      <c r="G5775" s="145" t="s">
        <v>28537</v>
      </c>
      <c r="H5775" s="143"/>
      <c r="I5775" s="143"/>
      <c r="J5775" s="145" t="s">
        <v>28538</v>
      </c>
    </row>
    <row r="5776" spans="1:10">
      <c r="A5776" s="143" t="s">
        <v>28539</v>
      </c>
      <c r="B5776" s="143" t="s">
        <v>13793</v>
      </c>
      <c r="C5776" s="143" t="s">
        <v>2805</v>
      </c>
      <c r="D5776" s="143" t="s">
        <v>60</v>
      </c>
      <c r="E5776" s="143"/>
      <c r="F5776" s="143"/>
      <c r="G5776" s="145" t="s">
        <v>28540</v>
      </c>
      <c r="H5776" s="143"/>
      <c r="I5776" s="143"/>
      <c r="J5776" s="145" t="s">
        <v>28541</v>
      </c>
    </row>
    <row r="5777" spans="1:10">
      <c r="A5777" s="143" t="s">
        <v>28542</v>
      </c>
      <c r="B5777" s="143" t="s">
        <v>13795</v>
      </c>
      <c r="C5777" s="143" t="s">
        <v>2805</v>
      </c>
      <c r="D5777" s="143" t="s">
        <v>60</v>
      </c>
      <c r="E5777" s="143"/>
      <c r="F5777" s="143"/>
      <c r="G5777" s="145" t="s">
        <v>23325</v>
      </c>
      <c r="H5777" s="143"/>
      <c r="I5777" s="143"/>
      <c r="J5777" s="145" t="s">
        <v>28543</v>
      </c>
    </row>
    <row r="5778" spans="1:10">
      <c r="A5778" s="143" t="s">
        <v>28544</v>
      </c>
      <c r="B5778" s="143" t="s">
        <v>13797</v>
      </c>
      <c r="C5778" s="143" t="s">
        <v>2805</v>
      </c>
      <c r="D5778" s="143" t="s">
        <v>60</v>
      </c>
      <c r="E5778" s="143"/>
      <c r="F5778" s="143"/>
      <c r="G5778" s="145" t="s">
        <v>28545</v>
      </c>
      <c r="H5778" s="143"/>
      <c r="I5778" s="143"/>
      <c r="J5778" s="145" t="s">
        <v>28546</v>
      </c>
    </row>
    <row r="5779" spans="1:10">
      <c r="A5779" s="143" t="s">
        <v>28547</v>
      </c>
      <c r="B5779" s="143" t="s">
        <v>13799</v>
      </c>
      <c r="C5779" s="143" t="s">
        <v>2805</v>
      </c>
      <c r="D5779" s="143" t="s">
        <v>60</v>
      </c>
      <c r="E5779" s="143"/>
      <c r="F5779" s="143"/>
      <c r="G5779" s="145" t="s">
        <v>28548</v>
      </c>
      <c r="H5779" s="143"/>
      <c r="I5779" s="143"/>
      <c r="J5779" s="145" t="s">
        <v>17487</v>
      </c>
    </row>
    <row r="5780" spans="1:10">
      <c r="A5780" s="143" t="s">
        <v>28549</v>
      </c>
      <c r="B5780" s="143" t="s">
        <v>13800</v>
      </c>
      <c r="C5780" s="143" t="s">
        <v>2805</v>
      </c>
      <c r="D5780" s="143" t="s">
        <v>60</v>
      </c>
      <c r="E5780" s="143"/>
      <c r="F5780" s="143"/>
      <c r="G5780" s="145" t="s">
        <v>28550</v>
      </c>
      <c r="H5780" s="143"/>
      <c r="I5780" s="143"/>
      <c r="J5780" s="145" t="s">
        <v>28551</v>
      </c>
    </row>
    <row r="5781" spans="1:10">
      <c r="A5781" s="143" t="s">
        <v>28552</v>
      </c>
      <c r="B5781" s="143" t="s">
        <v>13802</v>
      </c>
      <c r="C5781" s="143" t="s">
        <v>2805</v>
      </c>
      <c r="D5781" s="143" t="s">
        <v>60</v>
      </c>
      <c r="E5781" s="143"/>
      <c r="F5781" s="143"/>
      <c r="G5781" s="145" t="s">
        <v>9037</v>
      </c>
      <c r="H5781" s="143"/>
      <c r="I5781" s="143"/>
      <c r="J5781" s="145" t="s">
        <v>11049</v>
      </c>
    </row>
    <row r="5782" spans="1:10">
      <c r="A5782" s="143" t="s">
        <v>28553</v>
      </c>
      <c r="B5782" s="143" t="s">
        <v>13804</v>
      </c>
      <c r="C5782" s="143" t="s">
        <v>2805</v>
      </c>
      <c r="D5782" s="143" t="s">
        <v>60</v>
      </c>
      <c r="E5782" s="143"/>
      <c r="F5782" s="143"/>
      <c r="G5782" s="145" t="s">
        <v>28554</v>
      </c>
      <c r="H5782" s="143"/>
      <c r="I5782" s="143"/>
      <c r="J5782" s="145" t="s">
        <v>28555</v>
      </c>
    </row>
    <row r="5783" spans="1:10">
      <c r="A5783" s="143" t="s">
        <v>28556</v>
      </c>
      <c r="B5783" s="143" t="s">
        <v>13805</v>
      </c>
      <c r="C5783" s="143" t="s">
        <v>2805</v>
      </c>
      <c r="D5783" s="143" t="s">
        <v>60</v>
      </c>
      <c r="E5783" s="143"/>
      <c r="F5783" s="143"/>
      <c r="G5783" s="145" t="s">
        <v>15204</v>
      </c>
      <c r="H5783" s="143"/>
      <c r="I5783" s="143"/>
      <c r="J5783" s="145" t="s">
        <v>28557</v>
      </c>
    </row>
    <row r="5784" spans="1:10">
      <c r="A5784" s="143" t="s">
        <v>28558</v>
      </c>
      <c r="B5784" s="143" t="s">
        <v>13807</v>
      </c>
      <c r="C5784" s="143" t="s">
        <v>2805</v>
      </c>
      <c r="D5784" s="143" t="s">
        <v>60</v>
      </c>
      <c r="E5784" s="143"/>
      <c r="F5784" s="143"/>
      <c r="G5784" s="145" t="s">
        <v>16556</v>
      </c>
      <c r="H5784" s="143"/>
      <c r="I5784" s="143"/>
      <c r="J5784" s="145" t="s">
        <v>28559</v>
      </c>
    </row>
    <row r="5785" spans="1:10">
      <c r="A5785" s="143" t="s">
        <v>28560</v>
      </c>
      <c r="B5785" s="143" t="s">
        <v>13808</v>
      </c>
      <c r="C5785" s="143" t="s">
        <v>2805</v>
      </c>
      <c r="D5785" s="143" t="s">
        <v>60</v>
      </c>
      <c r="E5785" s="143"/>
      <c r="F5785" s="143"/>
      <c r="G5785" s="145" t="s">
        <v>28561</v>
      </c>
      <c r="H5785" s="143"/>
      <c r="I5785" s="143"/>
      <c r="J5785" s="145" t="s">
        <v>23257</v>
      </c>
    </row>
    <row r="5786" spans="1:10">
      <c r="A5786" s="143" t="s">
        <v>28562</v>
      </c>
      <c r="B5786" s="143" t="s">
        <v>13810</v>
      </c>
      <c r="C5786" s="143" t="s">
        <v>2805</v>
      </c>
      <c r="D5786" s="143" t="s">
        <v>60</v>
      </c>
      <c r="E5786" s="143"/>
      <c r="F5786" s="143"/>
      <c r="G5786" s="145" t="s">
        <v>2884</v>
      </c>
      <c r="H5786" s="143"/>
      <c r="I5786" s="143"/>
      <c r="J5786" s="145" t="s">
        <v>28563</v>
      </c>
    </row>
    <row r="5787" spans="1:10">
      <c r="A5787" s="143" t="s">
        <v>28564</v>
      </c>
      <c r="B5787" s="143" t="s">
        <v>13812</v>
      </c>
      <c r="C5787" s="143" t="s">
        <v>2805</v>
      </c>
      <c r="D5787" s="143" t="s">
        <v>60</v>
      </c>
      <c r="E5787" s="143"/>
      <c r="F5787" s="143"/>
      <c r="G5787" s="145" t="s">
        <v>28565</v>
      </c>
      <c r="H5787" s="143"/>
      <c r="I5787" s="143"/>
      <c r="J5787" s="145" t="s">
        <v>9763</v>
      </c>
    </row>
    <row r="5788" spans="1:10">
      <c r="A5788" s="143" t="s">
        <v>28566</v>
      </c>
      <c r="B5788" s="143" t="s">
        <v>13814</v>
      </c>
      <c r="C5788" s="143" t="s">
        <v>2805</v>
      </c>
      <c r="D5788" s="143" t="s">
        <v>60</v>
      </c>
      <c r="E5788" s="143"/>
      <c r="F5788" s="143"/>
      <c r="G5788" s="145" t="s">
        <v>10050</v>
      </c>
      <c r="H5788" s="143"/>
      <c r="I5788" s="143"/>
      <c r="J5788" s="145" t="s">
        <v>28567</v>
      </c>
    </row>
    <row r="5789" spans="1:10">
      <c r="A5789" s="143" t="s">
        <v>28568</v>
      </c>
      <c r="B5789" s="143" t="s">
        <v>13816</v>
      </c>
      <c r="C5789" s="143" t="s">
        <v>2805</v>
      </c>
      <c r="D5789" s="143" t="s">
        <v>60</v>
      </c>
      <c r="E5789" s="143"/>
      <c r="F5789" s="143"/>
      <c r="G5789" s="145" t="s">
        <v>9982</v>
      </c>
      <c r="H5789" s="143"/>
      <c r="I5789" s="143"/>
      <c r="J5789" s="145" t="s">
        <v>12605</v>
      </c>
    </row>
    <row r="5790" spans="1:10">
      <c r="A5790" s="143" t="s">
        <v>28569</v>
      </c>
      <c r="B5790" s="143" t="s">
        <v>13817</v>
      </c>
      <c r="C5790" s="143" t="s">
        <v>2785</v>
      </c>
      <c r="D5790" s="143" t="s">
        <v>60</v>
      </c>
      <c r="E5790" s="143"/>
      <c r="F5790" s="143"/>
      <c r="G5790" s="145" t="s">
        <v>2862</v>
      </c>
      <c r="H5790" s="143"/>
      <c r="I5790" s="143"/>
      <c r="J5790" s="145" t="s">
        <v>28570</v>
      </c>
    </row>
    <row r="5791" spans="1:10">
      <c r="A5791" s="143" t="s">
        <v>28571</v>
      </c>
      <c r="B5791" s="143" t="s">
        <v>13818</v>
      </c>
      <c r="C5791" s="143" t="s">
        <v>2785</v>
      </c>
      <c r="D5791" s="143" t="s">
        <v>60</v>
      </c>
      <c r="E5791" s="143"/>
      <c r="F5791" s="143"/>
      <c r="G5791" s="145" t="s">
        <v>28572</v>
      </c>
      <c r="H5791" s="143"/>
      <c r="I5791" s="143"/>
      <c r="J5791" s="145" t="s">
        <v>28573</v>
      </c>
    </row>
    <row r="5792" spans="1:10">
      <c r="A5792" s="143" t="s">
        <v>28574</v>
      </c>
      <c r="B5792" s="143" t="s">
        <v>13820</v>
      </c>
      <c r="C5792" s="143" t="s">
        <v>2785</v>
      </c>
      <c r="D5792" s="143" t="s">
        <v>60</v>
      </c>
      <c r="E5792" s="143"/>
      <c r="F5792" s="143"/>
      <c r="G5792" s="145" t="s">
        <v>28575</v>
      </c>
      <c r="H5792" s="143"/>
      <c r="I5792" s="143"/>
      <c r="J5792" s="145" t="s">
        <v>28576</v>
      </c>
    </row>
    <row r="5793" spans="1:10">
      <c r="A5793" s="143" t="s">
        <v>28577</v>
      </c>
      <c r="B5793" s="143" t="s">
        <v>13822</v>
      </c>
      <c r="C5793" s="143" t="s">
        <v>2785</v>
      </c>
      <c r="D5793" s="143" t="s">
        <v>60</v>
      </c>
      <c r="E5793" s="143"/>
      <c r="F5793" s="143"/>
      <c r="G5793" s="145" t="s">
        <v>28578</v>
      </c>
      <c r="H5793" s="143"/>
      <c r="I5793" s="143"/>
      <c r="J5793" s="145" t="s">
        <v>28579</v>
      </c>
    </row>
    <row r="5794" spans="1:10">
      <c r="A5794" s="143" t="s">
        <v>28580</v>
      </c>
      <c r="B5794" s="143" t="s">
        <v>13824</v>
      </c>
      <c r="C5794" s="143" t="s">
        <v>2785</v>
      </c>
      <c r="D5794" s="143" t="s">
        <v>60</v>
      </c>
      <c r="E5794" s="143"/>
      <c r="F5794" s="143"/>
      <c r="G5794" s="145" t="s">
        <v>28581</v>
      </c>
      <c r="H5794" s="143"/>
      <c r="I5794" s="143"/>
      <c r="J5794" s="145" t="s">
        <v>28582</v>
      </c>
    </row>
    <row r="5795" spans="1:10">
      <c r="A5795" s="143" t="s">
        <v>28583</v>
      </c>
      <c r="B5795" s="143" t="s">
        <v>28584</v>
      </c>
      <c r="C5795" s="143" t="s">
        <v>2785</v>
      </c>
      <c r="D5795" s="143" t="s">
        <v>60</v>
      </c>
      <c r="E5795" s="143"/>
      <c r="F5795" s="143"/>
      <c r="G5795" s="145" t="s">
        <v>28585</v>
      </c>
      <c r="H5795" s="143"/>
      <c r="I5795" s="143"/>
      <c r="J5795" s="145" t="s">
        <v>24722</v>
      </c>
    </row>
    <row r="5796" spans="1:10">
      <c r="A5796" s="143" t="s">
        <v>28586</v>
      </c>
      <c r="B5796" s="143" t="s">
        <v>28587</v>
      </c>
      <c r="C5796" s="143" t="s">
        <v>2785</v>
      </c>
      <c r="D5796" s="143" t="s">
        <v>60</v>
      </c>
      <c r="E5796" s="143"/>
      <c r="F5796" s="143"/>
      <c r="G5796" s="145" t="s">
        <v>28588</v>
      </c>
      <c r="H5796" s="143"/>
      <c r="I5796" s="143"/>
      <c r="J5796" s="145" t="s">
        <v>28589</v>
      </c>
    </row>
    <row r="5797" spans="1:10">
      <c r="A5797" s="143" t="s">
        <v>28590</v>
      </c>
      <c r="B5797" s="143" t="s">
        <v>13830</v>
      </c>
      <c r="C5797" s="143" t="s">
        <v>2785</v>
      </c>
      <c r="D5797" s="143" t="s">
        <v>60</v>
      </c>
      <c r="E5797" s="143"/>
      <c r="F5797" s="143"/>
      <c r="G5797" s="145" t="s">
        <v>21692</v>
      </c>
      <c r="H5797" s="143"/>
      <c r="I5797" s="143"/>
      <c r="J5797" s="145" t="s">
        <v>28591</v>
      </c>
    </row>
    <row r="5798" spans="1:10">
      <c r="A5798" s="143" t="s">
        <v>28592</v>
      </c>
      <c r="B5798" s="143" t="s">
        <v>13832</v>
      </c>
      <c r="C5798" s="143" t="s">
        <v>2785</v>
      </c>
      <c r="D5798" s="143" t="s">
        <v>60</v>
      </c>
      <c r="E5798" s="143"/>
      <c r="F5798" s="143"/>
      <c r="G5798" s="145" t="s">
        <v>26010</v>
      </c>
      <c r="H5798" s="143"/>
      <c r="I5798" s="143"/>
      <c r="J5798" s="145" t="s">
        <v>28593</v>
      </c>
    </row>
    <row r="5799" spans="1:10">
      <c r="A5799" s="143" t="s">
        <v>28594</v>
      </c>
      <c r="B5799" s="143" t="s">
        <v>13834</v>
      </c>
      <c r="C5799" s="143" t="s">
        <v>2785</v>
      </c>
      <c r="D5799" s="143" t="s">
        <v>60</v>
      </c>
      <c r="E5799" s="143"/>
      <c r="F5799" s="143"/>
      <c r="G5799" s="145" t="s">
        <v>28595</v>
      </c>
      <c r="H5799" s="143"/>
      <c r="I5799" s="143"/>
      <c r="J5799" s="145" t="s">
        <v>28596</v>
      </c>
    </row>
    <row r="5800" spans="1:10">
      <c r="A5800" s="143" t="s">
        <v>28597</v>
      </c>
      <c r="B5800" s="143" t="s">
        <v>13835</v>
      </c>
      <c r="C5800" s="143" t="s">
        <v>2785</v>
      </c>
      <c r="D5800" s="143" t="s">
        <v>60</v>
      </c>
      <c r="E5800" s="143"/>
      <c r="F5800" s="143"/>
      <c r="G5800" s="145" t="s">
        <v>24475</v>
      </c>
      <c r="H5800" s="143"/>
      <c r="I5800" s="143"/>
      <c r="J5800" s="145" t="s">
        <v>16468</v>
      </c>
    </row>
    <row r="5801" spans="1:10">
      <c r="A5801" s="143" t="s">
        <v>28598</v>
      </c>
      <c r="B5801" s="143" t="s">
        <v>13836</v>
      </c>
      <c r="C5801" s="143" t="s">
        <v>2785</v>
      </c>
      <c r="D5801" s="143" t="s">
        <v>60</v>
      </c>
      <c r="E5801" s="143"/>
      <c r="F5801" s="143"/>
      <c r="G5801" s="145" t="s">
        <v>3785</v>
      </c>
      <c r="H5801" s="143"/>
      <c r="I5801" s="143"/>
      <c r="J5801" s="145" t="s">
        <v>28599</v>
      </c>
    </row>
    <row r="5802" spans="1:10">
      <c r="A5802" s="143" t="s">
        <v>28600</v>
      </c>
      <c r="B5802" s="143" t="s">
        <v>13838</v>
      </c>
      <c r="C5802" s="143" t="s">
        <v>2785</v>
      </c>
      <c r="D5802" s="143" t="s">
        <v>60</v>
      </c>
      <c r="E5802" s="143"/>
      <c r="F5802" s="143"/>
      <c r="G5802" s="145" t="s">
        <v>9704</v>
      </c>
      <c r="H5802" s="143"/>
      <c r="I5802" s="143"/>
      <c r="J5802" s="145" t="s">
        <v>24954</v>
      </c>
    </row>
    <row r="5803" spans="1:10">
      <c r="A5803" s="143" t="s">
        <v>28601</v>
      </c>
      <c r="B5803" s="143" t="s">
        <v>13840</v>
      </c>
      <c r="C5803" s="143" t="s">
        <v>2785</v>
      </c>
      <c r="D5803" s="143" t="s">
        <v>60</v>
      </c>
      <c r="E5803" s="143"/>
      <c r="F5803" s="143"/>
      <c r="G5803" s="145" t="s">
        <v>28602</v>
      </c>
      <c r="H5803" s="143"/>
      <c r="I5803" s="143"/>
      <c r="J5803" s="145" t="s">
        <v>7141</v>
      </c>
    </row>
    <row r="5804" spans="1:10">
      <c r="A5804" s="143" t="s">
        <v>28603</v>
      </c>
      <c r="B5804" s="143" t="s">
        <v>13842</v>
      </c>
      <c r="C5804" s="143" t="s">
        <v>2785</v>
      </c>
      <c r="D5804" s="143" t="s">
        <v>60</v>
      </c>
      <c r="E5804" s="143"/>
      <c r="F5804" s="143"/>
      <c r="G5804" s="145" t="s">
        <v>24333</v>
      </c>
      <c r="H5804" s="143"/>
      <c r="I5804" s="143"/>
      <c r="J5804" s="145" t="s">
        <v>13682</v>
      </c>
    </row>
    <row r="5805" spans="1:10">
      <c r="A5805" s="143" t="s">
        <v>28604</v>
      </c>
      <c r="B5805" s="143" t="s">
        <v>28605</v>
      </c>
      <c r="C5805" s="143" t="s">
        <v>2785</v>
      </c>
      <c r="D5805" s="143" t="s">
        <v>114</v>
      </c>
      <c r="E5805" s="143"/>
      <c r="F5805" s="143"/>
      <c r="G5805" s="145" t="s">
        <v>24784</v>
      </c>
      <c r="H5805" s="143"/>
      <c r="I5805" s="143"/>
      <c r="J5805" s="145" t="s">
        <v>28492</v>
      </c>
    </row>
    <row r="5806" spans="1:10">
      <c r="A5806" s="143" t="s">
        <v>28606</v>
      </c>
      <c r="B5806" s="143" t="s">
        <v>28607</v>
      </c>
      <c r="C5806" s="143" t="s">
        <v>2785</v>
      </c>
      <c r="D5806" s="143" t="s">
        <v>114</v>
      </c>
      <c r="E5806" s="143"/>
      <c r="F5806" s="143"/>
      <c r="G5806" s="145" t="s">
        <v>28608</v>
      </c>
      <c r="H5806" s="143"/>
      <c r="I5806" s="143"/>
      <c r="J5806" s="145" t="s">
        <v>28609</v>
      </c>
    </row>
    <row r="5807" spans="1:10">
      <c r="A5807" s="143" t="s">
        <v>28610</v>
      </c>
      <c r="B5807" s="143" t="s">
        <v>28611</v>
      </c>
      <c r="C5807" s="143" t="s">
        <v>2785</v>
      </c>
      <c r="D5807" s="143" t="s">
        <v>114</v>
      </c>
      <c r="E5807" s="143"/>
      <c r="F5807" s="143"/>
      <c r="G5807" s="145" t="s">
        <v>28612</v>
      </c>
      <c r="H5807" s="143"/>
      <c r="I5807" s="143"/>
      <c r="J5807" s="145" t="s">
        <v>28613</v>
      </c>
    </row>
    <row r="5808" spans="1:10">
      <c r="A5808" s="143" t="s">
        <v>28614</v>
      </c>
      <c r="B5808" s="143" t="s">
        <v>13856</v>
      </c>
      <c r="C5808" s="143" t="s">
        <v>2785</v>
      </c>
      <c r="D5808" s="143" t="s">
        <v>60</v>
      </c>
      <c r="E5808" s="143"/>
      <c r="F5808" s="143"/>
      <c r="G5808" s="145" t="s">
        <v>7590</v>
      </c>
      <c r="H5808" s="143"/>
      <c r="I5808" s="143"/>
      <c r="J5808" s="145" t="s">
        <v>28615</v>
      </c>
    </row>
    <row r="5809" spans="1:10">
      <c r="A5809" s="143" t="s">
        <v>28616</v>
      </c>
      <c r="B5809" s="143" t="s">
        <v>13858</v>
      </c>
      <c r="C5809" s="143" t="s">
        <v>2785</v>
      </c>
      <c r="D5809" s="143" t="s">
        <v>60</v>
      </c>
      <c r="E5809" s="143"/>
      <c r="F5809" s="143"/>
      <c r="G5809" s="145" t="s">
        <v>28617</v>
      </c>
      <c r="H5809" s="143"/>
      <c r="I5809" s="143"/>
      <c r="J5809" s="145" t="s">
        <v>26931</v>
      </c>
    </row>
    <row r="5810" spans="1:10">
      <c r="A5810" s="143" t="s">
        <v>28618</v>
      </c>
      <c r="B5810" s="143" t="s">
        <v>13860</v>
      </c>
      <c r="C5810" s="143" t="s">
        <v>2785</v>
      </c>
      <c r="D5810" s="143" t="s">
        <v>114</v>
      </c>
      <c r="E5810" s="143"/>
      <c r="F5810" s="143"/>
      <c r="G5810" s="145" t="s">
        <v>8428</v>
      </c>
      <c r="H5810" s="143"/>
      <c r="I5810" s="143"/>
      <c r="J5810" s="145" t="s">
        <v>28619</v>
      </c>
    </row>
    <row r="5811" spans="1:10">
      <c r="A5811" s="143" t="s">
        <v>28620</v>
      </c>
      <c r="B5811" s="143" t="s">
        <v>13864</v>
      </c>
      <c r="C5811" s="143" t="s">
        <v>2785</v>
      </c>
      <c r="D5811" s="143" t="s">
        <v>60</v>
      </c>
      <c r="E5811" s="143"/>
      <c r="F5811" s="143"/>
      <c r="G5811" s="145" t="s">
        <v>3949</v>
      </c>
      <c r="H5811" s="143"/>
      <c r="I5811" s="143"/>
      <c r="J5811" s="145" t="s">
        <v>28621</v>
      </c>
    </row>
    <row r="5812" spans="1:10">
      <c r="A5812" s="143" t="s">
        <v>28622</v>
      </c>
      <c r="B5812" s="143" t="s">
        <v>13866</v>
      </c>
      <c r="C5812" s="143" t="s">
        <v>2785</v>
      </c>
      <c r="D5812" s="143" t="s">
        <v>60</v>
      </c>
      <c r="E5812" s="143"/>
      <c r="F5812" s="143"/>
      <c r="G5812" s="145" t="s">
        <v>28623</v>
      </c>
      <c r="H5812" s="143"/>
      <c r="I5812" s="143"/>
      <c r="J5812" s="145" t="s">
        <v>3389</v>
      </c>
    </row>
    <row r="5813" spans="1:10">
      <c r="A5813" s="143" t="s">
        <v>28624</v>
      </c>
      <c r="B5813" s="143" t="s">
        <v>13868</v>
      </c>
      <c r="C5813" s="143" t="s">
        <v>2785</v>
      </c>
      <c r="D5813" s="143" t="s">
        <v>60</v>
      </c>
      <c r="E5813" s="143"/>
      <c r="F5813" s="143"/>
      <c r="G5813" s="145" t="s">
        <v>11677</v>
      </c>
      <c r="H5813" s="143"/>
      <c r="I5813" s="143"/>
      <c r="J5813" s="145" t="s">
        <v>25291</v>
      </c>
    </row>
    <row r="5814" spans="1:10">
      <c r="A5814" s="143" t="s">
        <v>28625</v>
      </c>
      <c r="B5814" s="143" t="s">
        <v>13869</v>
      </c>
      <c r="C5814" s="143" t="s">
        <v>2785</v>
      </c>
      <c r="D5814" s="143" t="s">
        <v>60</v>
      </c>
      <c r="E5814" s="143"/>
      <c r="F5814" s="143"/>
      <c r="G5814" s="145" t="s">
        <v>17543</v>
      </c>
      <c r="H5814" s="143"/>
      <c r="I5814" s="143"/>
      <c r="J5814" s="145" t="s">
        <v>28626</v>
      </c>
    </row>
    <row r="5815" spans="1:10">
      <c r="A5815" s="143" t="s">
        <v>28627</v>
      </c>
      <c r="B5815" s="143" t="s">
        <v>13870</v>
      </c>
      <c r="C5815" s="143" t="s">
        <v>2785</v>
      </c>
      <c r="D5815" s="143" t="s">
        <v>114</v>
      </c>
      <c r="E5815" s="143"/>
      <c r="F5815" s="143"/>
      <c r="G5815" s="145" t="s">
        <v>3059</v>
      </c>
      <c r="H5815" s="143"/>
      <c r="I5815" s="143"/>
      <c r="J5815" s="145" t="s">
        <v>28628</v>
      </c>
    </row>
    <row r="5816" spans="1:10">
      <c r="A5816" s="143" t="s">
        <v>28629</v>
      </c>
      <c r="B5816" s="143" t="s">
        <v>13871</v>
      </c>
      <c r="C5816" s="143" t="s">
        <v>2785</v>
      </c>
      <c r="D5816" s="143" t="s">
        <v>114</v>
      </c>
      <c r="E5816" s="143"/>
      <c r="F5816" s="143"/>
      <c r="G5816" s="145" t="s">
        <v>3489</v>
      </c>
      <c r="H5816" s="143"/>
      <c r="I5816" s="143"/>
      <c r="J5816" s="145" t="s">
        <v>4696</v>
      </c>
    </row>
    <row r="5817" spans="1:10">
      <c r="A5817" s="143" t="s">
        <v>28630</v>
      </c>
      <c r="B5817" s="143" t="s">
        <v>13873</v>
      </c>
      <c r="C5817" s="143" t="s">
        <v>2785</v>
      </c>
      <c r="D5817" s="143" t="s">
        <v>60</v>
      </c>
      <c r="E5817" s="143"/>
      <c r="F5817" s="143"/>
      <c r="G5817" s="145" t="s">
        <v>7622</v>
      </c>
      <c r="H5817" s="143"/>
      <c r="I5817" s="143"/>
      <c r="J5817" s="145" t="s">
        <v>6891</v>
      </c>
    </row>
    <row r="5818" spans="1:10">
      <c r="A5818" s="143" t="s">
        <v>28631</v>
      </c>
      <c r="B5818" s="143" t="s">
        <v>13888</v>
      </c>
      <c r="C5818" s="143" t="s">
        <v>2785</v>
      </c>
      <c r="D5818" s="143" t="s">
        <v>60</v>
      </c>
      <c r="E5818" s="143"/>
      <c r="F5818" s="143"/>
      <c r="G5818" s="145" t="s">
        <v>21683</v>
      </c>
      <c r="H5818" s="143"/>
      <c r="I5818" s="143"/>
      <c r="J5818" s="145" t="s">
        <v>28632</v>
      </c>
    </row>
    <row r="5819" spans="1:10">
      <c r="A5819" s="143" t="s">
        <v>28633</v>
      </c>
      <c r="B5819" s="143" t="s">
        <v>13889</v>
      </c>
      <c r="C5819" s="143" t="s">
        <v>2785</v>
      </c>
      <c r="D5819" s="143" t="s">
        <v>60</v>
      </c>
      <c r="E5819" s="143"/>
      <c r="F5819" s="143"/>
      <c r="G5819" s="145" t="s">
        <v>8438</v>
      </c>
      <c r="H5819" s="143"/>
      <c r="I5819" s="143"/>
      <c r="J5819" s="145" t="s">
        <v>28634</v>
      </c>
    </row>
    <row r="5820" spans="1:10">
      <c r="A5820" s="143" t="s">
        <v>28635</v>
      </c>
      <c r="B5820" s="143" t="s">
        <v>281</v>
      </c>
      <c r="C5820" s="143" t="s">
        <v>2785</v>
      </c>
      <c r="D5820" s="143" t="s">
        <v>114</v>
      </c>
      <c r="E5820" s="143"/>
      <c r="F5820" s="143"/>
      <c r="G5820" s="145" t="s">
        <v>4226</v>
      </c>
      <c r="H5820" s="143"/>
      <c r="I5820" s="143"/>
      <c r="J5820" s="145" t="s">
        <v>24817</v>
      </c>
    </row>
    <row r="5821" spans="1:10">
      <c r="A5821" s="143" t="s">
        <v>28636</v>
      </c>
      <c r="B5821" s="143" t="s">
        <v>13891</v>
      </c>
      <c r="C5821" s="143" t="s">
        <v>2785</v>
      </c>
      <c r="D5821" s="143" t="s">
        <v>60</v>
      </c>
      <c r="E5821" s="143"/>
      <c r="F5821" s="143"/>
      <c r="G5821" s="145" t="s">
        <v>28637</v>
      </c>
      <c r="H5821" s="143"/>
      <c r="I5821" s="143"/>
      <c r="J5821" s="145" t="s">
        <v>27391</v>
      </c>
    </row>
    <row r="5822" spans="1:10">
      <c r="A5822" s="143" t="s">
        <v>28638</v>
      </c>
      <c r="B5822" s="143" t="s">
        <v>13893</v>
      </c>
      <c r="C5822" s="143" t="s">
        <v>2785</v>
      </c>
      <c r="D5822" s="143" t="s">
        <v>60</v>
      </c>
      <c r="E5822" s="143"/>
      <c r="F5822" s="143"/>
      <c r="G5822" s="145" t="s">
        <v>28639</v>
      </c>
      <c r="H5822" s="143"/>
      <c r="I5822" s="143"/>
      <c r="J5822" s="145" t="s">
        <v>7041</v>
      </c>
    </row>
    <row r="5823" spans="1:10">
      <c r="A5823" s="143" t="s">
        <v>28640</v>
      </c>
      <c r="B5823" s="143" t="s">
        <v>13909</v>
      </c>
      <c r="C5823" s="143" t="s">
        <v>2805</v>
      </c>
      <c r="D5823" s="143" t="s">
        <v>60</v>
      </c>
      <c r="E5823" s="143"/>
      <c r="F5823" s="143"/>
      <c r="G5823" s="145" t="s">
        <v>3545</v>
      </c>
      <c r="H5823" s="143"/>
      <c r="I5823" s="143"/>
      <c r="J5823" s="145" t="s">
        <v>4286</v>
      </c>
    </row>
    <row r="5824" spans="1:10">
      <c r="A5824" s="143" t="s">
        <v>28641</v>
      </c>
      <c r="B5824" s="143" t="s">
        <v>13910</v>
      </c>
      <c r="C5824" s="143" t="s">
        <v>2805</v>
      </c>
      <c r="D5824" s="143" t="s">
        <v>60</v>
      </c>
      <c r="E5824" s="143"/>
      <c r="F5824" s="143"/>
      <c r="G5824" s="145" t="s">
        <v>4939</v>
      </c>
      <c r="H5824" s="143"/>
      <c r="I5824" s="143"/>
      <c r="J5824" s="145" t="s">
        <v>9693</v>
      </c>
    </row>
    <row r="5825" spans="1:10">
      <c r="A5825" s="143" t="s">
        <v>28642</v>
      </c>
      <c r="B5825" s="143" t="s">
        <v>13912</v>
      </c>
      <c r="C5825" s="143" t="s">
        <v>2805</v>
      </c>
      <c r="D5825" s="143" t="s">
        <v>60</v>
      </c>
      <c r="E5825" s="143"/>
      <c r="F5825" s="143"/>
      <c r="G5825" s="145" t="s">
        <v>9442</v>
      </c>
      <c r="H5825" s="143"/>
      <c r="I5825" s="143"/>
      <c r="J5825" s="145" t="s">
        <v>28643</v>
      </c>
    </row>
    <row r="5826" spans="1:10">
      <c r="A5826" s="143" t="s">
        <v>28644</v>
      </c>
      <c r="B5826" s="143" t="s">
        <v>13913</v>
      </c>
      <c r="C5826" s="143" t="s">
        <v>2805</v>
      </c>
      <c r="D5826" s="143" t="s">
        <v>60</v>
      </c>
      <c r="E5826" s="143"/>
      <c r="F5826" s="143"/>
      <c r="G5826" s="145" t="s">
        <v>16643</v>
      </c>
      <c r="H5826" s="143"/>
      <c r="I5826" s="143"/>
      <c r="J5826" s="145" t="s">
        <v>9883</v>
      </c>
    </row>
    <row r="5827" spans="1:10">
      <c r="A5827" s="143" t="s">
        <v>28645</v>
      </c>
      <c r="B5827" s="143" t="s">
        <v>13915</v>
      </c>
      <c r="C5827" s="143" t="s">
        <v>2805</v>
      </c>
      <c r="D5827" s="143" t="s">
        <v>60</v>
      </c>
      <c r="E5827" s="143"/>
      <c r="F5827" s="143"/>
      <c r="G5827" s="145" t="s">
        <v>9941</v>
      </c>
      <c r="H5827" s="143"/>
      <c r="I5827" s="143"/>
      <c r="J5827" s="145" t="s">
        <v>15765</v>
      </c>
    </row>
    <row r="5828" spans="1:10">
      <c r="A5828" s="143" t="s">
        <v>28646</v>
      </c>
      <c r="B5828" s="143" t="s">
        <v>13916</v>
      </c>
      <c r="C5828" s="143" t="s">
        <v>2805</v>
      </c>
      <c r="D5828" s="143" t="s">
        <v>60</v>
      </c>
      <c r="E5828" s="143"/>
      <c r="F5828" s="143"/>
      <c r="G5828" s="145" t="s">
        <v>14604</v>
      </c>
      <c r="H5828" s="143"/>
      <c r="I5828" s="143"/>
      <c r="J5828" s="145" t="s">
        <v>15550</v>
      </c>
    </row>
    <row r="5829" spans="1:10">
      <c r="A5829" s="143" t="s">
        <v>28647</v>
      </c>
      <c r="B5829" s="143" t="s">
        <v>13918</v>
      </c>
      <c r="C5829" s="143" t="s">
        <v>2805</v>
      </c>
      <c r="D5829" s="143" t="s">
        <v>60</v>
      </c>
      <c r="E5829" s="143"/>
      <c r="F5829" s="143"/>
      <c r="G5829" s="145" t="s">
        <v>4984</v>
      </c>
      <c r="H5829" s="143"/>
      <c r="I5829" s="143"/>
      <c r="J5829" s="145" t="s">
        <v>4121</v>
      </c>
    </row>
    <row r="5830" spans="1:10">
      <c r="A5830" s="143" t="s">
        <v>28648</v>
      </c>
      <c r="B5830" s="143" t="s">
        <v>13919</v>
      </c>
      <c r="C5830" s="143" t="s">
        <v>2785</v>
      </c>
      <c r="D5830" s="143" t="s">
        <v>60</v>
      </c>
      <c r="E5830" s="143"/>
      <c r="F5830" s="143"/>
      <c r="G5830" s="145" t="s">
        <v>4348</v>
      </c>
      <c r="H5830" s="143"/>
      <c r="I5830" s="143"/>
      <c r="J5830" s="145" t="s">
        <v>4371</v>
      </c>
    </row>
    <row r="5831" spans="1:10">
      <c r="A5831" s="143" t="s">
        <v>28649</v>
      </c>
      <c r="B5831" s="143" t="s">
        <v>28650</v>
      </c>
      <c r="C5831" s="143" t="s">
        <v>2785</v>
      </c>
      <c r="D5831" s="143" t="s">
        <v>85</v>
      </c>
      <c r="E5831" s="143"/>
      <c r="F5831" s="143"/>
      <c r="G5831" s="145" t="s">
        <v>28651</v>
      </c>
      <c r="H5831" s="143"/>
      <c r="I5831" s="143"/>
      <c r="J5831" s="145" t="s">
        <v>28652</v>
      </c>
    </row>
    <row r="5832" spans="1:10">
      <c r="A5832" s="143" t="s">
        <v>28653</v>
      </c>
      <c r="B5832" s="143" t="s">
        <v>28654</v>
      </c>
      <c r="C5832" s="143" t="s">
        <v>2785</v>
      </c>
      <c r="D5832" s="143" t="s">
        <v>85</v>
      </c>
      <c r="E5832" s="143"/>
      <c r="F5832" s="143"/>
      <c r="G5832" s="145" t="s">
        <v>28655</v>
      </c>
      <c r="H5832" s="143"/>
      <c r="I5832" s="143"/>
      <c r="J5832" s="145" t="s">
        <v>28656</v>
      </c>
    </row>
    <row r="5833" spans="1:10">
      <c r="A5833" s="143" t="s">
        <v>28657</v>
      </c>
      <c r="B5833" s="143" t="s">
        <v>28658</v>
      </c>
      <c r="C5833" s="143" t="s">
        <v>2785</v>
      </c>
      <c r="D5833" s="143" t="s">
        <v>85</v>
      </c>
      <c r="E5833" s="143"/>
      <c r="F5833" s="143"/>
      <c r="G5833" s="145" t="s">
        <v>28659</v>
      </c>
      <c r="H5833" s="143"/>
      <c r="I5833" s="143"/>
      <c r="J5833" s="145" t="s">
        <v>28660</v>
      </c>
    </row>
    <row r="5834" spans="1:10">
      <c r="A5834" s="143" t="s">
        <v>28661</v>
      </c>
      <c r="B5834" s="143" t="s">
        <v>28662</v>
      </c>
      <c r="C5834" s="143" t="s">
        <v>2785</v>
      </c>
      <c r="D5834" s="143" t="s">
        <v>85</v>
      </c>
      <c r="E5834" s="143"/>
      <c r="F5834" s="143"/>
      <c r="G5834" s="145" t="s">
        <v>28663</v>
      </c>
      <c r="H5834" s="143"/>
      <c r="I5834" s="143"/>
      <c r="J5834" s="145" t="s">
        <v>20586</v>
      </c>
    </row>
    <row r="5835" spans="1:10">
      <c r="A5835" s="143" t="s">
        <v>28664</v>
      </c>
      <c r="B5835" s="143" t="s">
        <v>28665</v>
      </c>
      <c r="C5835" s="143" t="s">
        <v>2785</v>
      </c>
      <c r="D5835" s="143" t="s">
        <v>85</v>
      </c>
      <c r="E5835" s="143"/>
      <c r="F5835" s="143"/>
      <c r="G5835" s="145" t="s">
        <v>28666</v>
      </c>
      <c r="H5835" s="143"/>
      <c r="I5835" s="143"/>
      <c r="J5835" s="145" t="s">
        <v>28667</v>
      </c>
    </row>
    <row r="5836" spans="1:10">
      <c r="A5836" s="143" t="s">
        <v>28668</v>
      </c>
      <c r="B5836" s="143" t="s">
        <v>28669</v>
      </c>
      <c r="C5836" s="143" t="s">
        <v>2805</v>
      </c>
      <c r="D5836" s="143" t="s">
        <v>85</v>
      </c>
      <c r="E5836" s="143"/>
      <c r="F5836" s="143"/>
      <c r="G5836" s="145" t="s">
        <v>28670</v>
      </c>
      <c r="H5836" s="143"/>
      <c r="I5836" s="143"/>
      <c r="J5836" s="145" t="s">
        <v>28671</v>
      </c>
    </row>
    <row r="5837" spans="1:10">
      <c r="A5837" s="143" t="s">
        <v>28672</v>
      </c>
      <c r="B5837" s="143" t="s">
        <v>28673</v>
      </c>
      <c r="C5837" s="143" t="s">
        <v>2805</v>
      </c>
      <c r="D5837" s="143" t="s">
        <v>85</v>
      </c>
      <c r="E5837" s="143"/>
      <c r="F5837" s="143"/>
      <c r="G5837" s="145" t="s">
        <v>28674</v>
      </c>
      <c r="H5837" s="143"/>
      <c r="I5837" s="143"/>
      <c r="J5837" s="145" t="s">
        <v>28675</v>
      </c>
    </row>
    <row r="5838" spans="1:10">
      <c r="A5838" s="143" t="s">
        <v>28676</v>
      </c>
      <c r="B5838" s="143" t="s">
        <v>28677</v>
      </c>
      <c r="C5838" s="143" t="s">
        <v>2805</v>
      </c>
      <c r="D5838" s="143" t="s">
        <v>85</v>
      </c>
      <c r="E5838" s="143"/>
      <c r="F5838" s="143"/>
      <c r="G5838" s="145" t="s">
        <v>20783</v>
      </c>
      <c r="H5838" s="143"/>
      <c r="I5838" s="143"/>
      <c r="J5838" s="145" t="s">
        <v>28678</v>
      </c>
    </row>
    <row r="5839" spans="1:10">
      <c r="A5839" s="143" t="s">
        <v>28679</v>
      </c>
      <c r="B5839" s="143" t="s">
        <v>28680</v>
      </c>
      <c r="C5839" s="143" t="s">
        <v>2805</v>
      </c>
      <c r="D5839" s="143" t="s">
        <v>85</v>
      </c>
      <c r="E5839" s="143"/>
      <c r="F5839" s="143"/>
      <c r="G5839" s="145" t="s">
        <v>28681</v>
      </c>
      <c r="H5839" s="143"/>
      <c r="I5839" s="143"/>
      <c r="J5839" s="145" t="s">
        <v>28682</v>
      </c>
    </row>
    <row r="5840" spans="1:10">
      <c r="A5840" s="143" t="s">
        <v>28683</v>
      </c>
      <c r="B5840" s="143" t="s">
        <v>28684</v>
      </c>
      <c r="C5840" s="143" t="s">
        <v>2805</v>
      </c>
      <c r="D5840" s="143" t="s">
        <v>85</v>
      </c>
      <c r="E5840" s="143"/>
      <c r="F5840" s="143"/>
      <c r="G5840" s="145" t="s">
        <v>28685</v>
      </c>
      <c r="H5840" s="143"/>
      <c r="I5840" s="143"/>
      <c r="J5840" s="145" t="s">
        <v>28686</v>
      </c>
    </row>
    <row r="5841" spans="1:10">
      <c r="A5841" s="143" t="s">
        <v>28687</v>
      </c>
      <c r="B5841" s="143" t="s">
        <v>28688</v>
      </c>
      <c r="C5841" s="143" t="s">
        <v>2805</v>
      </c>
      <c r="D5841" s="143" t="s">
        <v>85</v>
      </c>
      <c r="E5841" s="143"/>
      <c r="F5841" s="143"/>
      <c r="G5841" s="145" t="s">
        <v>28689</v>
      </c>
      <c r="H5841" s="143"/>
      <c r="I5841" s="143"/>
      <c r="J5841" s="145" t="s">
        <v>28690</v>
      </c>
    </row>
    <row r="5842" spans="1:10">
      <c r="A5842" s="143" t="s">
        <v>28691</v>
      </c>
      <c r="B5842" s="143" t="s">
        <v>28692</v>
      </c>
      <c r="C5842" s="143" t="s">
        <v>2805</v>
      </c>
      <c r="D5842" s="143" t="s">
        <v>85</v>
      </c>
      <c r="E5842" s="143"/>
      <c r="F5842" s="143"/>
      <c r="G5842" s="145" t="s">
        <v>28693</v>
      </c>
      <c r="H5842" s="143"/>
      <c r="I5842" s="143"/>
      <c r="J5842" s="145" t="s">
        <v>28694</v>
      </c>
    </row>
    <row r="5843" spans="1:10">
      <c r="A5843" s="143" t="s">
        <v>28695</v>
      </c>
      <c r="B5843" s="143" t="s">
        <v>28696</v>
      </c>
      <c r="C5843" s="143" t="s">
        <v>2805</v>
      </c>
      <c r="D5843" s="143" t="s">
        <v>85</v>
      </c>
      <c r="E5843" s="143"/>
      <c r="F5843" s="143"/>
      <c r="G5843" s="145" t="s">
        <v>28697</v>
      </c>
      <c r="H5843" s="143"/>
      <c r="I5843" s="143"/>
      <c r="J5843" s="145" t="s">
        <v>19043</v>
      </c>
    </row>
    <row r="5844" spans="1:10">
      <c r="A5844" s="143" t="s">
        <v>28698</v>
      </c>
      <c r="B5844" s="143" t="s">
        <v>28699</v>
      </c>
      <c r="C5844" s="143" t="s">
        <v>2805</v>
      </c>
      <c r="D5844" s="143" t="s">
        <v>85</v>
      </c>
      <c r="E5844" s="143"/>
      <c r="F5844" s="143"/>
      <c r="G5844" s="145" t="s">
        <v>28700</v>
      </c>
      <c r="H5844" s="143"/>
      <c r="I5844" s="143"/>
      <c r="J5844" s="145" t="s">
        <v>28701</v>
      </c>
    </row>
    <row r="5845" spans="1:10">
      <c r="A5845" s="143" t="s">
        <v>28702</v>
      </c>
      <c r="B5845" s="143" t="s">
        <v>28703</v>
      </c>
      <c r="C5845" s="143" t="s">
        <v>2805</v>
      </c>
      <c r="D5845" s="143" t="s">
        <v>85</v>
      </c>
      <c r="E5845" s="143"/>
      <c r="F5845" s="143"/>
      <c r="G5845" s="145" t="s">
        <v>28704</v>
      </c>
      <c r="H5845" s="143"/>
      <c r="I5845" s="143"/>
      <c r="J5845" s="145" t="s">
        <v>28705</v>
      </c>
    </row>
    <row r="5846" spans="1:10">
      <c r="A5846" s="143" t="s">
        <v>28706</v>
      </c>
      <c r="B5846" s="143" t="s">
        <v>28707</v>
      </c>
      <c r="C5846" s="143" t="s">
        <v>2805</v>
      </c>
      <c r="D5846" s="143" t="s">
        <v>85</v>
      </c>
      <c r="E5846" s="143"/>
      <c r="F5846" s="143"/>
      <c r="G5846" s="145" t="s">
        <v>28708</v>
      </c>
      <c r="H5846" s="143"/>
      <c r="I5846" s="143"/>
      <c r="J5846" s="145" t="s">
        <v>20948</v>
      </c>
    </row>
    <row r="5847" spans="1:10">
      <c r="A5847" s="143" t="s">
        <v>28709</v>
      </c>
      <c r="B5847" s="143" t="s">
        <v>28710</v>
      </c>
      <c r="C5847" s="143" t="s">
        <v>2805</v>
      </c>
      <c r="D5847" s="143" t="s">
        <v>85</v>
      </c>
      <c r="E5847" s="143"/>
      <c r="F5847" s="143"/>
      <c r="G5847" s="145" t="s">
        <v>28711</v>
      </c>
      <c r="H5847" s="143"/>
      <c r="I5847" s="143"/>
      <c r="J5847" s="145" t="s">
        <v>28712</v>
      </c>
    </row>
    <row r="5848" spans="1:10">
      <c r="A5848" s="143" t="s">
        <v>28713</v>
      </c>
      <c r="B5848" s="143" t="s">
        <v>28714</v>
      </c>
      <c r="C5848" s="143" t="s">
        <v>2805</v>
      </c>
      <c r="D5848" s="143" t="s">
        <v>85</v>
      </c>
      <c r="E5848" s="143"/>
      <c r="F5848" s="143"/>
      <c r="G5848" s="145" t="s">
        <v>28715</v>
      </c>
      <c r="H5848" s="143"/>
      <c r="I5848" s="143"/>
      <c r="J5848" s="145" t="s">
        <v>28716</v>
      </c>
    </row>
    <row r="5849" spans="1:10">
      <c r="A5849" s="143" t="s">
        <v>28717</v>
      </c>
      <c r="B5849" s="143" t="s">
        <v>28718</v>
      </c>
      <c r="C5849" s="143" t="s">
        <v>2805</v>
      </c>
      <c r="D5849" s="143" t="s">
        <v>85</v>
      </c>
      <c r="E5849" s="143"/>
      <c r="F5849" s="143"/>
      <c r="G5849" s="145" t="s">
        <v>28719</v>
      </c>
      <c r="H5849" s="143"/>
      <c r="I5849" s="143"/>
      <c r="J5849" s="145" t="s">
        <v>28720</v>
      </c>
    </row>
    <row r="5850" spans="1:10">
      <c r="A5850" s="143" t="s">
        <v>28721</v>
      </c>
      <c r="B5850" s="143" t="s">
        <v>28722</v>
      </c>
      <c r="C5850" s="143" t="s">
        <v>2805</v>
      </c>
      <c r="D5850" s="143" t="s">
        <v>85</v>
      </c>
      <c r="E5850" s="143"/>
      <c r="F5850" s="143"/>
      <c r="G5850" s="145" t="s">
        <v>28723</v>
      </c>
      <c r="H5850" s="143"/>
      <c r="I5850" s="143"/>
      <c r="J5850" s="145" t="s">
        <v>28724</v>
      </c>
    </row>
    <row r="5851" spans="1:10">
      <c r="A5851" s="143" t="s">
        <v>28725</v>
      </c>
      <c r="B5851" s="143" t="s">
        <v>28726</v>
      </c>
      <c r="C5851" s="143" t="s">
        <v>2805</v>
      </c>
      <c r="D5851" s="143" t="s">
        <v>85</v>
      </c>
      <c r="E5851" s="143"/>
      <c r="F5851" s="143"/>
      <c r="G5851" s="145" t="s">
        <v>28727</v>
      </c>
      <c r="H5851" s="143"/>
      <c r="I5851" s="143"/>
      <c r="J5851" s="145" t="s">
        <v>28728</v>
      </c>
    </row>
    <row r="5852" spans="1:10">
      <c r="A5852" s="143" t="s">
        <v>28729</v>
      </c>
      <c r="B5852" s="143" t="s">
        <v>28730</v>
      </c>
      <c r="C5852" s="143" t="s">
        <v>2805</v>
      </c>
      <c r="D5852" s="143" t="s">
        <v>85</v>
      </c>
      <c r="E5852" s="143"/>
      <c r="F5852" s="143"/>
      <c r="G5852" s="145" t="s">
        <v>28731</v>
      </c>
      <c r="H5852" s="143"/>
      <c r="I5852" s="143"/>
      <c r="J5852" s="145" t="s">
        <v>6475</v>
      </c>
    </row>
    <row r="5853" spans="1:10">
      <c r="A5853" s="143" t="s">
        <v>28732</v>
      </c>
      <c r="B5853" s="143" t="s">
        <v>28733</v>
      </c>
      <c r="C5853" s="143" t="s">
        <v>2805</v>
      </c>
      <c r="D5853" s="143" t="s">
        <v>85</v>
      </c>
      <c r="E5853" s="143"/>
      <c r="F5853" s="143"/>
      <c r="G5853" s="145" t="s">
        <v>28734</v>
      </c>
      <c r="H5853" s="143"/>
      <c r="I5853" s="143"/>
      <c r="J5853" s="145" t="s">
        <v>28735</v>
      </c>
    </row>
    <row r="5854" spans="1:10">
      <c r="A5854" s="143" t="s">
        <v>28736</v>
      </c>
      <c r="B5854" s="143" t="s">
        <v>28737</v>
      </c>
      <c r="C5854" s="143" t="s">
        <v>2805</v>
      </c>
      <c r="D5854" s="143" t="s">
        <v>85</v>
      </c>
      <c r="E5854" s="143"/>
      <c r="F5854" s="143"/>
      <c r="G5854" s="145" t="s">
        <v>28738</v>
      </c>
      <c r="H5854" s="143"/>
      <c r="I5854" s="143"/>
      <c r="J5854" s="145" t="s">
        <v>28739</v>
      </c>
    </row>
    <row r="5855" spans="1:10">
      <c r="A5855" s="143" t="s">
        <v>28740</v>
      </c>
      <c r="B5855" s="143" t="s">
        <v>28741</v>
      </c>
      <c r="C5855" s="143" t="s">
        <v>2805</v>
      </c>
      <c r="D5855" s="143" t="s">
        <v>85</v>
      </c>
      <c r="E5855" s="143"/>
      <c r="F5855" s="143"/>
      <c r="G5855" s="145" t="s">
        <v>28742</v>
      </c>
      <c r="H5855" s="143"/>
      <c r="I5855" s="143"/>
      <c r="J5855" s="145" t="s">
        <v>28743</v>
      </c>
    </row>
    <row r="5856" spans="1:10">
      <c r="A5856" s="143" t="s">
        <v>28744</v>
      </c>
      <c r="B5856" s="143" t="s">
        <v>28745</v>
      </c>
      <c r="C5856" s="143" t="s">
        <v>2805</v>
      </c>
      <c r="D5856" s="143" t="s">
        <v>85</v>
      </c>
      <c r="E5856" s="143"/>
      <c r="F5856" s="143"/>
      <c r="G5856" s="145" t="s">
        <v>28746</v>
      </c>
      <c r="H5856" s="143"/>
      <c r="I5856" s="143"/>
      <c r="J5856" s="145" t="s">
        <v>28747</v>
      </c>
    </row>
    <row r="5857" spans="1:10">
      <c r="A5857" s="143" t="s">
        <v>28748</v>
      </c>
      <c r="B5857" s="143" t="s">
        <v>28749</v>
      </c>
      <c r="C5857" s="143" t="s">
        <v>2805</v>
      </c>
      <c r="D5857" s="143" t="s">
        <v>85</v>
      </c>
      <c r="E5857" s="143"/>
      <c r="F5857" s="143"/>
      <c r="G5857" s="145" t="s">
        <v>28750</v>
      </c>
      <c r="H5857" s="143"/>
      <c r="I5857" s="143"/>
      <c r="J5857" s="145" t="s">
        <v>28751</v>
      </c>
    </row>
    <row r="5858" spans="1:10">
      <c r="A5858" s="143" t="s">
        <v>28752</v>
      </c>
      <c r="B5858" s="143" t="s">
        <v>28753</v>
      </c>
      <c r="C5858" s="143" t="s">
        <v>2805</v>
      </c>
      <c r="D5858" s="143" t="s">
        <v>85</v>
      </c>
      <c r="E5858" s="143"/>
      <c r="F5858" s="143"/>
      <c r="G5858" s="145" t="s">
        <v>28754</v>
      </c>
      <c r="H5858" s="143"/>
      <c r="I5858" s="143"/>
      <c r="J5858" s="145" t="s">
        <v>28755</v>
      </c>
    </row>
    <row r="5859" spans="1:10">
      <c r="A5859" s="143" t="s">
        <v>28756</v>
      </c>
      <c r="B5859" s="143" t="s">
        <v>28757</v>
      </c>
      <c r="C5859" s="143" t="s">
        <v>2805</v>
      </c>
      <c r="D5859" s="143" t="s">
        <v>85</v>
      </c>
      <c r="E5859" s="143"/>
      <c r="F5859" s="143"/>
      <c r="G5859" s="145" t="s">
        <v>28758</v>
      </c>
      <c r="H5859" s="143"/>
      <c r="I5859" s="143"/>
      <c r="J5859" s="145" t="s">
        <v>28759</v>
      </c>
    </row>
    <row r="5860" spans="1:10">
      <c r="A5860" s="143" t="s">
        <v>28760</v>
      </c>
      <c r="B5860" s="143" t="s">
        <v>28761</v>
      </c>
      <c r="C5860" s="143" t="s">
        <v>2805</v>
      </c>
      <c r="D5860" s="143" t="s">
        <v>85</v>
      </c>
      <c r="E5860" s="143"/>
      <c r="F5860" s="143"/>
      <c r="G5860" s="145" t="s">
        <v>28762</v>
      </c>
      <c r="H5860" s="143"/>
      <c r="I5860" s="143"/>
      <c r="J5860" s="145" t="s">
        <v>28763</v>
      </c>
    </row>
    <row r="5861" spans="1:10">
      <c r="A5861" s="143" t="s">
        <v>28764</v>
      </c>
      <c r="B5861" s="143" t="s">
        <v>28765</v>
      </c>
      <c r="C5861" s="143" t="s">
        <v>2805</v>
      </c>
      <c r="D5861" s="143" t="s">
        <v>85</v>
      </c>
      <c r="E5861" s="143"/>
      <c r="F5861" s="143"/>
      <c r="G5861" s="145" t="s">
        <v>28766</v>
      </c>
      <c r="H5861" s="143"/>
      <c r="I5861" s="143"/>
      <c r="J5861" s="145" t="s">
        <v>28767</v>
      </c>
    </row>
    <row r="5862" spans="1:10">
      <c r="A5862" s="143" t="s">
        <v>28768</v>
      </c>
      <c r="B5862" s="143" t="s">
        <v>28769</v>
      </c>
      <c r="C5862" s="143" t="s">
        <v>2805</v>
      </c>
      <c r="D5862" s="143" t="s">
        <v>85</v>
      </c>
      <c r="E5862" s="143"/>
      <c r="F5862" s="143"/>
      <c r="G5862" s="145" t="s">
        <v>17422</v>
      </c>
      <c r="H5862" s="143"/>
      <c r="I5862" s="143"/>
      <c r="J5862" s="145" t="s">
        <v>28770</v>
      </c>
    </row>
    <row r="5863" spans="1:10">
      <c r="A5863" s="143" t="s">
        <v>28771</v>
      </c>
      <c r="B5863" s="143" t="s">
        <v>28772</v>
      </c>
      <c r="C5863" s="143" t="s">
        <v>2805</v>
      </c>
      <c r="D5863" s="143" t="s">
        <v>85</v>
      </c>
      <c r="E5863" s="143"/>
      <c r="F5863" s="143"/>
      <c r="G5863" s="145" t="s">
        <v>28773</v>
      </c>
      <c r="H5863" s="143"/>
      <c r="I5863" s="143"/>
      <c r="J5863" s="145" t="s">
        <v>28774</v>
      </c>
    </row>
    <row r="5864" spans="1:10">
      <c r="A5864" s="143" t="s">
        <v>28775</v>
      </c>
      <c r="B5864" s="143" t="s">
        <v>28776</v>
      </c>
      <c r="C5864" s="143" t="s">
        <v>2805</v>
      </c>
      <c r="D5864" s="143" t="s">
        <v>85</v>
      </c>
      <c r="E5864" s="143"/>
      <c r="F5864" s="143"/>
      <c r="G5864" s="145" t="s">
        <v>28777</v>
      </c>
      <c r="H5864" s="143"/>
      <c r="I5864" s="143"/>
      <c r="J5864" s="145" t="s">
        <v>28778</v>
      </c>
    </row>
    <row r="5865" spans="1:10">
      <c r="A5865" s="143" t="s">
        <v>28779</v>
      </c>
      <c r="B5865" s="143" t="s">
        <v>28780</v>
      </c>
      <c r="C5865" s="143" t="s">
        <v>2805</v>
      </c>
      <c r="D5865" s="143" t="s">
        <v>85</v>
      </c>
      <c r="E5865" s="143"/>
      <c r="F5865" s="143"/>
      <c r="G5865" s="145" t="s">
        <v>28781</v>
      </c>
      <c r="H5865" s="143"/>
      <c r="I5865" s="143"/>
      <c r="J5865" s="145" t="s">
        <v>28782</v>
      </c>
    </row>
    <row r="5866" spans="1:10">
      <c r="A5866" s="143" t="s">
        <v>28783</v>
      </c>
      <c r="B5866" s="143" t="s">
        <v>28784</v>
      </c>
      <c r="C5866" s="143" t="s">
        <v>2805</v>
      </c>
      <c r="D5866" s="143" t="s">
        <v>85</v>
      </c>
      <c r="E5866" s="143"/>
      <c r="F5866" s="143"/>
      <c r="G5866" s="145" t="s">
        <v>28785</v>
      </c>
      <c r="H5866" s="143"/>
      <c r="I5866" s="143"/>
      <c r="J5866" s="145" t="s">
        <v>28786</v>
      </c>
    </row>
    <row r="5867" spans="1:10">
      <c r="A5867" s="143" t="s">
        <v>28787</v>
      </c>
      <c r="B5867" s="143" t="s">
        <v>28788</v>
      </c>
      <c r="C5867" s="143" t="s">
        <v>2805</v>
      </c>
      <c r="D5867" s="143" t="s">
        <v>85</v>
      </c>
      <c r="E5867" s="143"/>
      <c r="F5867" s="143"/>
      <c r="G5867" s="145" t="s">
        <v>28789</v>
      </c>
      <c r="H5867" s="143"/>
      <c r="I5867" s="143"/>
      <c r="J5867" s="145" t="s">
        <v>28790</v>
      </c>
    </row>
    <row r="5868" spans="1:10">
      <c r="A5868" s="143" t="s">
        <v>28791</v>
      </c>
      <c r="B5868" s="143" t="s">
        <v>28792</v>
      </c>
      <c r="C5868" s="143" t="s">
        <v>2805</v>
      </c>
      <c r="D5868" s="143" t="s">
        <v>85</v>
      </c>
      <c r="E5868" s="143"/>
      <c r="F5868" s="143"/>
      <c r="G5868" s="145" t="s">
        <v>28793</v>
      </c>
      <c r="H5868" s="143"/>
      <c r="I5868" s="143"/>
      <c r="J5868" s="145" t="s">
        <v>28794</v>
      </c>
    </row>
    <row r="5869" spans="1:10">
      <c r="A5869" s="143" t="s">
        <v>28795</v>
      </c>
      <c r="B5869" s="143" t="s">
        <v>28796</v>
      </c>
      <c r="C5869" s="143" t="s">
        <v>2805</v>
      </c>
      <c r="D5869" s="143" t="s">
        <v>85</v>
      </c>
      <c r="E5869" s="143"/>
      <c r="F5869" s="143"/>
      <c r="G5869" s="145" t="s">
        <v>20947</v>
      </c>
      <c r="H5869" s="143"/>
      <c r="I5869" s="143"/>
      <c r="J5869" s="145" t="s">
        <v>28797</v>
      </c>
    </row>
    <row r="5870" spans="1:10">
      <c r="A5870" s="143" t="s">
        <v>28798</v>
      </c>
      <c r="B5870" s="143" t="s">
        <v>28799</v>
      </c>
      <c r="C5870" s="143" t="s">
        <v>2805</v>
      </c>
      <c r="D5870" s="143" t="s">
        <v>85</v>
      </c>
      <c r="E5870" s="143"/>
      <c r="F5870" s="143"/>
      <c r="G5870" s="145" t="s">
        <v>28800</v>
      </c>
      <c r="H5870" s="143"/>
      <c r="I5870" s="143"/>
      <c r="J5870" s="145" t="s">
        <v>28801</v>
      </c>
    </row>
    <row r="5871" spans="1:10">
      <c r="A5871" s="143" t="s">
        <v>28802</v>
      </c>
      <c r="B5871" s="143" t="s">
        <v>28803</v>
      </c>
      <c r="C5871" s="143" t="s">
        <v>2805</v>
      </c>
      <c r="D5871" s="143" t="s">
        <v>85</v>
      </c>
      <c r="E5871" s="143"/>
      <c r="F5871" s="143"/>
      <c r="G5871" s="145" t="s">
        <v>28804</v>
      </c>
      <c r="H5871" s="143"/>
      <c r="I5871" s="143"/>
      <c r="J5871" s="145" t="s">
        <v>28805</v>
      </c>
    </row>
    <row r="5872" spans="1:10">
      <c r="A5872" s="143" t="s">
        <v>28806</v>
      </c>
      <c r="B5872" s="143" t="s">
        <v>28807</v>
      </c>
      <c r="C5872" s="143" t="s">
        <v>2805</v>
      </c>
      <c r="D5872" s="143" t="s">
        <v>85</v>
      </c>
      <c r="E5872" s="143"/>
      <c r="F5872" s="143"/>
      <c r="G5872" s="145" t="s">
        <v>28808</v>
      </c>
      <c r="H5872" s="143"/>
      <c r="I5872" s="143"/>
      <c r="J5872" s="145" t="s">
        <v>28809</v>
      </c>
    </row>
    <row r="5873" spans="1:10">
      <c r="A5873" s="143" t="s">
        <v>28810</v>
      </c>
      <c r="B5873" s="143" t="s">
        <v>28811</v>
      </c>
      <c r="C5873" s="143" t="s">
        <v>2805</v>
      </c>
      <c r="D5873" s="143" t="s">
        <v>85</v>
      </c>
      <c r="E5873" s="143"/>
      <c r="F5873" s="143"/>
      <c r="G5873" s="145" t="s">
        <v>28812</v>
      </c>
      <c r="H5873" s="143"/>
      <c r="I5873" s="143"/>
      <c r="J5873" s="145" t="s">
        <v>28813</v>
      </c>
    </row>
    <row r="5874" spans="1:10">
      <c r="A5874" s="143" t="s">
        <v>28814</v>
      </c>
      <c r="B5874" s="143" t="s">
        <v>28815</v>
      </c>
      <c r="C5874" s="143" t="s">
        <v>2805</v>
      </c>
      <c r="D5874" s="143" t="s">
        <v>85</v>
      </c>
      <c r="E5874" s="143"/>
      <c r="F5874" s="143"/>
      <c r="G5874" s="145" t="s">
        <v>28816</v>
      </c>
      <c r="H5874" s="143"/>
      <c r="I5874" s="143"/>
      <c r="J5874" s="145" t="s">
        <v>28817</v>
      </c>
    </row>
    <row r="5875" spans="1:10">
      <c r="A5875" s="143" t="s">
        <v>28818</v>
      </c>
      <c r="B5875" s="143" t="s">
        <v>28819</v>
      </c>
      <c r="C5875" s="143" t="s">
        <v>2805</v>
      </c>
      <c r="D5875" s="143" t="s">
        <v>85</v>
      </c>
      <c r="E5875" s="143"/>
      <c r="F5875" s="143"/>
      <c r="G5875" s="145" t="s">
        <v>28820</v>
      </c>
      <c r="H5875" s="143"/>
      <c r="I5875" s="143"/>
      <c r="J5875" s="145" t="s">
        <v>28821</v>
      </c>
    </row>
    <row r="5876" spans="1:10">
      <c r="A5876" s="143" t="s">
        <v>28822</v>
      </c>
      <c r="B5876" s="143" t="s">
        <v>28823</v>
      </c>
      <c r="C5876" s="143" t="s">
        <v>2805</v>
      </c>
      <c r="D5876" s="143" t="s">
        <v>85</v>
      </c>
      <c r="E5876" s="143"/>
      <c r="F5876" s="143"/>
      <c r="G5876" s="145" t="s">
        <v>28824</v>
      </c>
      <c r="H5876" s="143"/>
      <c r="I5876" s="143"/>
      <c r="J5876" s="145" t="s">
        <v>28825</v>
      </c>
    </row>
    <row r="5877" spans="1:10">
      <c r="A5877" s="143" t="s">
        <v>28826</v>
      </c>
      <c r="B5877" s="143" t="s">
        <v>28827</v>
      </c>
      <c r="C5877" s="143" t="s">
        <v>2805</v>
      </c>
      <c r="D5877" s="143" t="s">
        <v>85</v>
      </c>
      <c r="E5877" s="143"/>
      <c r="F5877" s="143"/>
      <c r="G5877" s="145" t="s">
        <v>28828</v>
      </c>
      <c r="H5877" s="143"/>
      <c r="I5877" s="143"/>
      <c r="J5877" s="145" t="s">
        <v>28829</v>
      </c>
    </row>
    <row r="5878" spans="1:10">
      <c r="A5878" s="143" t="s">
        <v>28830</v>
      </c>
      <c r="B5878" s="143" t="s">
        <v>28831</v>
      </c>
      <c r="C5878" s="143" t="s">
        <v>2805</v>
      </c>
      <c r="D5878" s="143" t="s">
        <v>85</v>
      </c>
      <c r="E5878" s="143"/>
      <c r="F5878" s="143"/>
      <c r="G5878" s="145" t="s">
        <v>28832</v>
      </c>
      <c r="H5878" s="143"/>
      <c r="I5878" s="143"/>
      <c r="J5878" s="145" t="s">
        <v>28833</v>
      </c>
    </row>
    <row r="5879" spans="1:10">
      <c r="A5879" s="143" t="s">
        <v>28834</v>
      </c>
      <c r="B5879" s="143" t="s">
        <v>28835</v>
      </c>
      <c r="C5879" s="143" t="s">
        <v>2805</v>
      </c>
      <c r="D5879" s="143" t="s">
        <v>85</v>
      </c>
      <c r="E5879" s="143"/>
      <c r="F5879" s="143"/>
      <c r="G5879" s="145" t="s">
        <v>28836</v>
      </c>
      <c r="H5879" s="143"/>
      <c r="I5879" s="143"/>
      <c r="J5879" s="145" t="s">
        <v>28837</v>
      </c>
    </row>
    <row r="5880" spans="1:10">
      <c r="A5880" s="143" t="s">
        <v>28838</v>
      </c>
      <c r="B5880" s="143" t="s">
        <v>28839</v>
      </c>
      <c r="C5880" s="143" t="s">
        <v>2805</v>
      </c>
      <c r="D5880" s="143" t="s">
        <v>85</v>
      </c>
      <c r="E5880" s="143"/>
      <c r="F5880" s="143"/>
      <c r="G5880" s="145" t="s">
        <v>28840</v>
      </c>
      <c r="H5880" s="143"/>
      <c r="I5880" s="143"/>
      <c r="J5880" s="145" t="s">
        <v>28841</v>
      </c>
    </row>
    <row r="5881" spans="1:10">
      <c r="A5881" s="143" t="s">
        <v>28842</v>
      </c>
      <c r="B5881" s="143" t="s">
        <v>28843</v>
      </c>
      <c r="C5881" s="143" t="s">
        <v>2805</v>
      </c>
      <c r="D5881" s="143" t="s">
        <v>85</v>
      </c>
      <c r="E5881" s="143"/>
      <c r="F5881" s="143"/>
      <c r="G5881" s="145" t="s">
        <v>28844</v>
      </c>
      <c r="H5881" s="143"/>
      <c r="I5881" s="143"/>
      <c r="J5881" s="145" t="s">
        <v>28845</v>
      </c>
    </row>
    <row r="5882" spans="1:10">
      <c r="A5882" s="143" t="s">
        <v>28846</v>
      </c>
      <c r="B5882" s="143" t="s">
        <v>28847</v>
      </c>
      <c r="C5882" s="143" t="s">
        <v>2805</v>
      </c>
      <c r="D5882" s="143" t="s">
        <v>85</v>
      </c>
      <c r="E5882" s="143"/>
      <c r="F5882" s="143"/>
      <c r="G5882" s="145" t="s">
        <v>28848</v>
      </c>
      <c r="H5882" s="143"/>
      <c r="I5882" s="143"/>
      <c r="J5882" s="145" t="s">
        <v>28849</v>
      </c>
    </row>
    <row r="5883" spans="1:10">
      <c r="A5883" s="143" t="s">
        <v>28850</v>
      </c>
      <c r="B5883" s="143" t="s">
        <v>28851</v>
      </c>
      <c r="C5883" s="143" t="s">
        <v>2805</v>
      </c>
      <c r="D5883" s="143" t="s">
        <v>85</v>
      </c>
      <c r="E5883" s="143"/>
      <c r="F5883" s="143"/>
      <c r="G5883" s="145" t="s">
        <v>28852</v>
      </c>
      <c r="H5883" s="143"/>
      <c r="I5883" s="143"/>
      <c r="J5883" s="145" t="s">
        <v>28853</v>
      </c>
    </row>
    <row r="5884" spans="1:10">
      <c r="A5884" s="143" t="s">
        <v>28854</v>
      </c>
      <c r="B5884" s="143" t="s">
        <v>28855</v>
      </c>
      <c r="C5884" s="143" t="s">
        <v>2785</v>
      </c>
      <c r="D5884" s="143" t="s">
        <v>85</v>
      </c>
      <c r="E5884" s="143"/>
      <c r="F5884" s="143"/>
      <c r="G5884" s="145" t="s">
        <v>28856</v>
      </c>
      <c r="H5884" s="143"/>
      <c r="I5884" s="143"/>
      <c r="J5884" s="145" t="s">
        <v>28857</v>
      </c>
    </row>
    <row r="5885" spans="1:10">
      <c r="A5885" s="143" t="s">
        <v>28858</v>
      </c>
      <c r="B5885" s="143" t="s">
        <v>28859</v>
      </c>
      <c r="C5885" s="143" t="s">
        <v>2785</v>
      </c>
      <c r="D5885" s="143" t="s">
        <v>85</v>
      </c>
      <c r="E5885" s="143"/>
      <c r="F5885" s="143"/>
      <c r="G5885" s="145" t="s">
        <v>28860</v>
      </c>
      <c r="H5885" s="143"/>
      <c r="I5885" s="143"/>
      <c r="J5885" s="145" t="s">
        <v>28861</v>
      </c>
    </row>
    <row r="5886" spans="1:10">
      <c r="A5886" s="143" t="s">
        <v>28862</v>
      </c>
      <c r="B5886" s="143" t="s">
        <v>28863</v>
      </c>
      <c r="C5886" s="143" t="s">
        <v>2785</v>
      </c>
      <c r="D5886" s="143" t="s">
        <v>85</v>
      </c>
      <c r="E5886" s="143"/>
      <c r="F5886" s="143"/>
      <c r="G5886" s="145" t="s">
        <v>28864</v>
      </c>
      <c r="H5886" s="143"/>
      <c r="I5886" s="143"/>
      <c r="J5886" s="145" t="s">
        <v>28865</v>
      </c>
    </row>
    <row r="5887" spans="1:10">
      <c r="A5887" s="143" t="s">
        <v>28866</v>
      </c>
      <c r="B5887" s="143" t="s">
        <v>28867</v>
      </c>
      <c r="C5887" s="143" t="s">
        <v>2785</v>
      </c>
      <c r="D5887" s="143" t="s">
        <v>85</v>
      </c>
      <c r="E5887" s="143"/>
      <c r="F5887" s="143"/>
      <c r="G5887" s="145" t="s">
        <v>28868</v>
      </c>
      <c r="H5887" s="143"/>
      <c r="I5887" s="143"/>
      <c r="J5887" s="145" t="s">
        <v>28869</v>
      </c>
    </row>
    <row r="5888" spans="1:10">
      <c r="A5888" s="143" t="s">
        <v>28870</v>
      </c>
      <c r="B5888" s="143" t="s">
        <v>28871</v>
      </c>
      <c r="C5888" s="143" t="s">
        <v>2785</v>
      </c>
      <c r="D5888" s="143" t="s">
        <v>85</v>
      </c>
      <c r="E5888" s="143"/>
      <c r="F5888" s="143"/>
      <c r="G5888" s="145" t="s">
        <v>28872</v>
      </c>
      <c r="H5888" s="143"/>
      <c r="I5888" s="143"/>
      <c r="J5888" s="145" t="s">
        <v>28873</v>
      </c>
    </row>
    <row r="5889" spans="1:10">
      <c r="A5889" s="143" t="s">
        <v>28874</v>
      </c>
      <c r="B5889" s="143" t="s">
        <v>28875</v>
      </c>
      <c r="C5889" s="143" t="s">
        <v>2785</v>
      </c>
      <c r="D5889" s="143" t="s">
        <v>85</v>
      </c>
      <c r="E5889" s="143"/>
      <c r="F5889" s="143"/>
      <c r="G5889" s="145" t="s">
        <v>28876</v>
      </c>
      <c r="H5889" s="143"/>
      <c r="I5889" s="143"/>
      <c r="J5889" s="145" t="s">
        <v>28877</v>
      </c>
    </row>
    <row r="5890" spans="1:10">
      <c r="A5890" s="143" t="s">
        <v>28878</v>
      </c>
      <c r="B5890" s="143" t="s">
        <v>28879</v>
      </c>
      <c r="C5890" s="143" t="s">
        <v>2785</v>
      </c>
      <c r="D5890" s="143" t="s">
        <v>85</v>
      </c>
      <c r="E5890" s="143"/>
      <c r="F5890" s="143"/>
      <c r="G5890" s="145" t="s">
        <v>28880</v>
      </c>
      <c r="H5890" s="143"/>
      <c r="I5890" s="143"/>
      <c r="J5890" s="145" t="s">
        <v>28881</v>
      </c>
    </row>
    <row r="5891" spans="1:10">
      <c r="A5891" s="143" t="s">
        <v>28882</v>
      </c>
      <c r="B5891" s="143" t="s">
        <v>28883</v>
      </c>
      <c r="C5891" s="143" t="s">
        <v>2785</v>
      </c>
      <c r="D5891" s="143" t="s">
        <v>85</v>
      </c>
      <c r="E5891" s="143"/>
      <c r="F5891" s="143"/>
      <c r="G5891" s="145" t="s">
        <v>28884</v>
      </c>
      <c r="H5891" s="143"/>
      <c r="I5891" s="143"/>
      <c r="J5891" s="145" t="s">
        <v>28885</v>
      </c>
    </row>
    <row r="5892" spans="1:10">
      <c r="A5892" s="143" t="s">
        <v>28886</v>
      </c>
      <c r="B5892" s="143" t="s">
        <v>28887</v>
      </c>
      <c r="C5892" s="143" t="s">
        <v>2785</v>
      </c>
      <c r="D5892" s="143" t="s">
        <v>85</v>
      </c>
      <c r="E5892" s="143"/>
      <c r="F5892" s="143"/>
      <c r="G5892" s="145" t="s">
        <v>28888</v>
      </c>
      <c r="H5892" s="143"/>
      <c r="I5892" s="143"/>
      <c r="J5892" s="145" t="s">
        <v>28889</v>
      </c>
    </row>
    <row r="5893" spans="1:10">
      <c r="A5893" s="143" t="s">
        <v>28890</v>
      </c>
      <c r="B5893" s="143" t="s">
        <v>28891</v>
      </c>
      <c r="C5893" s="143" t="s">
        <v>2785</v>
      </c>
      <c r="D5893" s="143" t="s">
        <v>85</v>
      </c>
      <c r="E5893" s="143"/>
      <c r="F5893" s="143"/>
      <c r="G5893" s="145" t="s">
        <v>28892</v>
      </c>
      <c r="H5893" s="143"/>
      <c r="I5893" s="143"/>
      <c r="J5893" s="145" t="s">
        <v>28893</v>
      </c>
    </row>
    <row r="5894" spans="1:10">
      <c r="A5894" s="143" t="s">
        <v>28894</v>
      </c>
      <c r="B5894" s="143" t="s">
        <v>28895</v>
      </c>
      <c r="C5894" s="143" t="s">
        <v>2805</v>
      </c>
      <c r="D5894" s="143" t="s">
        <v>85</v>
      </c>
      <c r="E5894" s="143"/>
      <c r="F5894" s="143"/>
      <c r="G5894" s="145" t="s">
        <v>28896</v>
      </c>
      <c r="H5894" s="143"/>
      <c r="I5894" s="143"/>
      <c r="J5894" s="145" t="s">
        <v>28897</v>
      </c>
    </row>
    <row r="5895" spans="1:10">
      <c r="A5895" s="143" t="s">
        <v>28898</v>
      </c>
      <c r="B5895" s="143" t="s">
        <v>28899</v>
      </c>
      <c r="C5895" s="143" t="s">
        <v>2785</v>
      </c>
      <c r="D5895" s="143" t="s">
        <v>85</v>
      </c>
      <c r="E5895" s="143"/>
      <c r="F5895" s="143"/>
      <c r="G5895" s="145" t="s">
        <v>28900</v>
      </c>
      <c r="H5895" s="143"/>
      <c r="I5895" s="143"/>
      <c r="J5895" s="145" t="s">
        <v>28901</v>
      </c>
    </row>
    <row r="5896" spans="1:10">
      <c r="A5896" s="143" t="s">
        <v>28902</v>
      </c>
      <c r="B5896" s="143" t="s">
        <v>28903</v>
      </c>
      <c r="C5896" s="143" t="s">
        <v>2785</v>
      </c>
      <c r="D5896" s="143" t="s">
        <v>85</v>
      </c>
      <c r="E5896" s="143"/>
      <c r="F5896" s="143"/>
      <c r="G5896" s="145" t="s">
        <v>28904</v>
      </c>
      <c r="H5896" s="143"/>
      <c r="I5896" s="143"/>
      <c r="J5896" s="145" t="s">
        <v>28905</v>
      </c>
    </row>
    <row r="5897" spans="1:10">
      <c r="A5897" s="143" t="s">
        <v>28906</v>
      </c>
      <c r="B5897" s="143" t="s">
        <v>28907</v>
      </c>
      <c r="C5897" s="143" t="s">
        <v>2785</v>
      </c>
      <c r="D5897" s="143" t="s">
        <v>85</v>
      </c>
      <c r="E5897" s="143"/>
      <c r="F5897" s="143"/>
      <c r="G5897" s="145" t="s">
        <v>28908</v>
      </c>
      <c r="H5897" s="143"/>
      <c r="I5897" s="143"/>
      <c r="J5897" s="145" t="s">
        <v>28909</v>
      </c>
    </row>
    <row r="5898" spans="1:10">
      <c r="A5898" s="143" t="s">
        <v>28910</v>
      </c>
      <c r="B5898" s="143" t="s">
        <v>28911</v>
      </c>
      <c r="C5898" s="143" t="s">
        <v>2785</v>
      </c>
      <c r="D5898" s="143" t="s">
        <v>85</v>
      </c>
      <c r="E5898" s="143"/>
      <c r="F5898" s="143"/>
      <c r="G5898" s="145" t="s">
        <v>28912</v>
      </c>
      <c r="H5898" s="143"/>
      <c r="I5898" s="143"/>
      <c r="J5898" s="145" t="s">
        <v>28913</v>
      </c>
    </row>
    <row r="5899" spans="1:10">
      <c r="A5899" s="143" t="s">
        <v>28914</v>
      </c>
      <c r="B5899" s="143" t="s">
        <v>28915</v>
      </c>
      <c r="C5899" s="143" t="s">
        <v>2785</v>
      </c>
      <c r="D5899" s="143" t="s">
        <v>85</v>
      </c>
      <c r="E5899" s="143"/>
      <c r="F5899" s="143"/>
      <c r="G5899" s="145" t="s">
        <v>28916</v>
      </c>
      <c r="H5899" s="143"/>
      <c r="I5899" s="143"/>
      <c r="J5899" s="145" t="s">
        <v>28917</v>
      </c>
    </row>
    <row r="5900" spans="1:10">
      <c r="A5900" s="143" t="s">
        <v>28918</v>
      </c>
      <c r="B5900" s="143" t="s">
        <v>28919</v>
      </c>
      <c r="C5900" s="143" t="s">
        <v>2785</v>
      </c>
      <c r="D5900" s="143" t="s">
        <v>85</v>
      </c>
      <c r="E5900" s="143"/>
      <c r="F5900" s="143"/>
      <c r="G5900" s="145" t="s">
        <v>28920</v>
      </c>
      <c r="H5900" s="143"/>
      <c r="I5900" s="143"/>
      <c r="J5900" s="145" t="s">
        <v>28921</v>
      </c>
    </row>
    <row r="5901" spans="1:10">
      <c r="A5901" s="143" t="s">
        <v>28922</v>
      </c>
      <c r="B5901" s="143" t="s">
        <v>28923</v>
      </c>
      <c r="C5901" s="143" t="s">
        <v>2785</v>
      </c>
      <c r="D5901" s="143" t="s">
        <v>85</v>
      </c>
      <c r="E5901" s="143"/>
      <c r="F5901" s="143"/>
      <c r="G5901" s="145" t="s">
        <v>28924</v>
      </c>
      <c r="H5901" s="143"/>
      <c r="I5901" s="143"/>
      <c r="J5901" s="145" t="s">
        <v>28925</v>
      </c>
    </row>
    <row r="5902" spans="1:10">
      <c r="A5902" s="143" t="s">
        <v>28926</v>
      </c>
      <c r="B5902" s="143" t="s">
        <v>28927</v>
      </c>
      <c r="C5902" s="143" t="s">
        <v>2785</v>
      </c>
      <c r="D5902" s="143" t="s">
        <v>85</v>
      </c>
      <c r="E5902" s="143"/>
      <c r="F5902" s="143"/>
      <c r="G5902" s="145" t="s">
        <v>28928</v>
      </c>
      <c r="H5902" s="143"/>
      <c r="I5902" s="143"/>
      <c r="J5902" s="145" t="s">
        <v>28929</v>
      </c>
    </row>
    <row r="5903" spans="1:10">
      <c r="A5903" s="143" t="s">
        <v>28930</v>
      </c>
      <c r="B5903" s="143" t="s">
        <v>28931</v>
      </c>
      <c r="C5903" s="143" t="s">
        <v>2785</v>
      </c>
      <c r="D5903" s="143" t="s">
        <v>85</v>
      </c>
      <c r="E5903" s="143"/>
      <c r="F5903" s="143"/>
      <c r="G5903" s="145" t="s">
        <v>28932</v>
      </c>
      <c r="H5903" s="143"/>
      <c r="I5903" s="143"/>
      <c r="J5903" s="145" t="s">
        <v>28933</v>
      </c>
    </row>
    <row r="5904" spans="1:10">
      <c r="A5904" s="143" t="s">
        <v>28934</v>
      </c>
      <c r="B5904" s="143" t="s">
        <v>28935</v>
      </c>
      <c r="C5904" s="143" t="s">
        <v>2785</v>
      </c>
      <c r="D5904" s="143" t="s">
        <v>85</v>
      </c>
      <c r="E5904" s="143"/>
      <c r="F5904" s="143"/>
      <c r="G5904" s="145" t="s">
        <v>28936</v>
      </c>
      <c r="H5904" s="143"/>
      <c r="I5904" s="143"/>
      <c r="J5904" s="145" t="s">
        <v>28937</v>
      </c>
    </row>
    <row r="5905" spans="1:10">
      <c r="A5905" s="143" t="s">
        <v>28938</v>
      </c>
      <c r="B5905" s="143" t="s">
        <v>28939</v>
      </c>
      <c r="C5905" s="143" t="s">
        <v>2785</v>
      </c>
      <c r="D5905" s="143" t="s">
        <v>85</v>
      </c>
      <c r="E5905" s="143"/>
      <c r="F5905" s="143"/>
      <c r="G5905" s="145" t="s">
        <v>28940</v>
      </c>
      <c r="H5905" s="143"/>
      <c r="I5905" s="143"/>
      <c r="J5905" s="145" t="s">
        <v>28941</v>
      </c>
    </row>
    <row r="5906" spans="1:10">
      <c r="A5906" s="143" t="s">
        <v>28942</v>
      </c>
      <c r="B5906" s="143" t="s">
        <v>28943</v>
      </c>
      <c r="C5906" s="143" t="s">
        <v>2785</v>
      </c>
      <c r="D5906" s="143" t="s">
        <v>85</v>
      </c>
      <c r="E5906" s="143"/>
      <c r="F5906" s="143"/>
      <c r="G5906" s="145" t="s">
        <v>28944</v>
      </c>
      <c r="H5906" s="143"/>
      <c r="I5906" s="143"/>
      <c r="J5906" s="145" t="s">
        <v>28945</v>
      </c>
    </row>
    <row r="5907" spans="1:10">
      <c r="A5907" s="143" t="s">
        <v>28946</v>
      </c>
      <c r="B5907" s="143" t="s">
        <v>28947</v>
      </c>
      <c r="C5907" s="143" t="s">
        <v>2805</v>
      </c>
      <c r="D5907" s="143" t="s">
        <v>85</v>
      </c>
      <c r="E5907" s="143"/>
      <c r="F5907" s="143"/>
      <c r="G5907" s="145" t="s">
        <v>28948</v>
      </c>
      <c r="H5907" s="143"/>
      <c r="I5907" s="143"/>
      <c r="J5907" s="145" t="s">
        <v>28949</v>
      </c>
    </row>
    <row r="5908" spans="1:10">
      <c r="A5908" s="143" t="s">
        <v>28950</v>
      </c>
      <c r="B5908" s="143" t="s">
        <v>28951</v>
      </c>
      <c r="C5908" s="143" t="s">
        <v>2805</v>
      </c>
      <c r="D5908" s="143" t="s">
        <v>85</v>
      </c>
      <c r="E5908" s="143"/>
      <c r="F5908" s="143"/>
      <c r="G5908" s="145" t="s">
        <v>28952</v>
      </c>
      <c r="H5908" s="143"/>
      <c r="I5908" s="143"/>
      <c r="J5908" s="145" t="s">
        <v>28953</v>
      </c>
    </row>
    <row r="5909" spans="1:10">
      <c r="A5909" s="143" t="s">
        <v>28954</v>
      </c>
      <c r="B5909" s="143" t="s">
        <v>28955</v>
      </c>
      <c r="C5909" s="143" t="s">
        <v>2785</v>
      </c>
      <c r="D5909" s="143" t="s">
        <v>85</v>
      </c>
      <c r="E5909" s="143"/>
      <c r="F5909" s="143"/>
      <c r="G5909" s="145" t="s">
        <v>28956</v>
      </c>
      <c r="H5909" s="143"/>
      <c r="I5909" s="143"/>
      <c r="J5909" s="145" t="s">
        <v>28957</v>
      </c>
    </row>
    <row r="5910" spans="1:10">
      <c r="A5910" s="143" t="s">
        <v>28958</v>
      </c>
      <c r="B5910" s="143" t="s">
        <v>28959</v>
      </c>
      <c r="C5910" s="143" t="s">
        <v>2785</v>
      </c>
      <c r="D5910" s="143" t="s">
        <v>85</v>
      </c>
      <c r="E5910" s="143"/>
      <c r="F5910" s="143"/>
      <c r="G5910" s="145" t="s">
        <v>28960</v>
      </c>
      <c r="H5910" s="143"/>
      <c r="I5910" s="143"/>
      <c r="J5910" s="145" t="s">
        <v>28961</v>
      </c>
    </row>
    <row r="5911" spans="1:10">
      <c r="A5911" s="143" t="s">
        <v>28962</v>
      </c>
      <c r="B5911" s="143" t="s">
        <v>28963</v>
      </c>
      <c r="C5911" s="143" t="s">
        <v>2785</v>
      </c>
      <c r="D5911" s="143" t="s">
        <v>85</v>
      </c>
      <c r="E5911" s="143"/>
      <c r="F5911" s="143"/>
      <c r="G5911" s="145" t="s">
        <v>28964</v>
      </c>
      <c r="H5911" s="143"/>
      <c r="I5911" s="143"/>
      <c r="J5911" s="145" t="s">
        <v>28965</v>
      </c>
    </row>
    <row r="5912" spans="1:10">
      <c r="A5912" s="143" t="s">
        <v>28966</v>
      </c>
      <c r="B5912" s="143" t="s">
        <v>28967</v>
      </c>
      <c r="C5912" s="143" t="s">
        <v>2785</v>
      </c>
      <c r="D5912" s="143" t="s">
        <v>85</v>
      </c>
      <c r="E5912" s="143"/>
      <c r="F5912" s="143"/>
      <c r="G5912" s="145" t="s">
        <v>28968</v>
      </c>
      <c r="H5912" s="143"/>
      <c r="I5912" s="143"/>
      <c r="J5912" s="145" t="s">
        <v>28969</v>
      </c>
    </row>
    <row r="5913" spans="1:10">
      <c r="A5913" s="143" t="s">
        <v>28970</v>
      </c>
      <c r="B5913" s="143" t="s">
        <v>28971</v>
      </c>
      <c r="C5913" s="143" t="s">
        <v>2785</v>
      </c>
      <c r="D5913" s="143" t="s">
        <v>85</v>
      </c>
      <c r="E5913" s="143"/>
      <c r="F5913" s="143"/>
      <c r="G5913" s="145" t="s">
        <v>28972</v>
      </c>
      <c r="H5913" s="143"/>
      <c r="I5913" s="143"/>
      <c r="J5913" s="145" t="s">
        <v>28973</v>
      </c>
    </row>
    <row r="5914" spans="1:10">
      <c r="A5914" s="143" t="s">
        <v>28974</v>
      </c>
      <c r="B5914" s="143" t="s">
        <v>28975</v>
      </c>
      <c r="C5914" s="143" t="s">
        <v>2805</v>
      </c>
      <c r="D5914" s="143" t="s">
        <v>85</v>
      </c>
      <c r="E5914" s="143"/>
      <c r="F5914" s="143"/>
      <c r="G5914" s="145" t="s">
        <v>28976</v>
      </c>
      <c r="H5914" s="143"/>
      <c r="I5914" s="143"/>
      <c r="J5914" s="145" t="s">
        <v>28977</v>
      </c>
    </row>
    <row r="5915" spans="1:10">
      <c r="A5915" s="143" t="s">
        <v>28978</v>
      </c>
      <c r="B5915" s="143" t="s">
        <v>28979</v>
      </c>
      <c r="C5915" s="143" t="s">
        <v>2805</v>
      </c>
      <c r="D5915" s="143" t="s">
        <v>85</v>
      </c>
      <c r="E5915" s="143"/>
      <c r="F5915" s="143"/>
      <c r="G5915" s="145" t="s">
        <v>28980</v>
      </c>
      <c r="H5915" s="143"/>
      <c r="I5915" s="143"/>
      <c r="J5915" s="145" t="s">
        <v>28981</v>
      </c>
    </row>
    <row r="5916" spans="1:10">
      <c r="A5916" s="143" t="s">
        <v>28982</v>
      </c>
      <c r="B5916" s="143" t="s">
        <v>28983</v>
      </c>
      <c r="C5916" s="143" t="s">
        <v>2805</v>
      </c>
      <c r="D5916" s="143" t="s">
        <v>85</v>
      </c>
      <c r="E5916" s="143"/>
      <c r="F5916" s="143"/>
      <c r="G5916" s="145" t="s">
        <v>28984</v>
      </c>
      <c r="H5916" s="143"/>
      <c r="I5916" s="143"/>
      <c r="J5916" s="145" t="s">
        <v>28985</v>
      </c>
    </row>
    <row r="5917" spans="1:10">
      <c r="A5917" s="143" t="s">
        <v>28986</v>
      </c>
      <c r="B5917" s="143" t="s">
        <v>28987</v>
      </c>
      <c r="C5917" s="143" t="s">
        <v>2785</v>
      </c>
      <c r="D5917" s="143" t="s">
        <v>85</v>
      </c>
      <c r="E5917" s="143"/>
      <c r="F5917" s="143"/>
      <c r="G5917" s="145" t="s">
        <v>28988</v>
      </c>
      <c r="H5917" s="143"/>
      <c r="I5917" s="143"/>
      <c r="J5917" s="145" t="s">
        <v>28989</v>
      </c>
    </row>
    <row r="5918" spans="1:10">
      <c r="A5918" s="143" t="s">
        <v>28990</v>
      </c>
      <c r="B5918" s="143" t="s">
        <v>28991</v>
      </c>
      <c r="C5918" s="143" t="s">
        <v>2785</v>
      </c>
      <c r="D5918" s="143" t="s">
        <v>85</v>
      </c>
      <c r="E5918" s="143"/>
      <c r="F5918" s="143"/>
      <c r="G5918" s="145" t="s">
        <v>28992</v>
      </c>
      <c r="H5918" s="143"/>
      <c r="I5918" s="143"/>
      <c r="J5918" s="145" t="s">
        <v>28993</v>
      </c>
    </row>
    <row r="5919" spans="1:10">
      <c r="A5919" s="143" t="s">
        <v>28994</v>
      </c>
      <c r="B5919" s="143" t="s">
        <v>28995</v>
      </c>
      <c r="C5919" s="143" t="s">
        <v>2785</v>
      </c>
      <c r="D5919" s="143" t="s">
        <v>85</v>
      </c>
      <c r="E5919" s="143"/>
      <c r="F5919" s="143"/>
      <c r="G5919" s="145" t="s">
        <v>28996</v>
      </c>
      <c r="H5919" s="143"/>
      <c r="I5919" s="143"/>
      <c r="J5919" s="145" t="s">
        <v>28997</v>
      </c>
    </row>
    <row r="5920" spans="1:10">
      <c r="A5920" s="143" t="s">
        <v>28998</v>
      </c>
      <c r="B5920" s="143" t="s">
        <v>28999</v>
      </c>
      <c r="C5920" s="143" t="s">
        <v>2785</v>
      </c>
      <c r="D5920" s="143" t="s">
        <v>85</v>
      </c>
      <c r="E5920" s="143"/>
      <c r="F5920" s="143"/>
      <c r="G5920" s="145" t="s">
        <v>29000</v>
      </c>
      <c r="H5920" s="143"/>
      <c r="I5920" s="143"/>
      <c r="J5920" s="145" t="s">
        <v>29001</v>
      </c>
    </row>
    <row r="5921" spans="1:10">
      <c r="A5921" s="143" t="s">
        <v>29002</v>
      </c>
      <c r="B5921" s="143" t="s">
        <v>29003</v>
      </c>
      <c r="C5921" s="143" t="s">
        <v>2785</v>
      </c>
      <c r="D5921" s="143" t="s">
        <v>85</v>
      </c>
      <c r="E5921" s="143"/>
      <c r="F5921" s="143"/>
      <c r="G5921" s="145" t="s">
        <v>29004</v>
      </c>
      <c r="H5921" s="143"/>
      <c r="I5921" s="143"/>
      <c r="J5921" s="145" t="s">
        <v>29005</v>
      </c>
    </row>
    <row r="5922" spans="1:10">
      <c r="A5922" s="143" t="s">
        <v>29006</v>
      </c>
      <c r="B5922" s="143" t="s">
        <v>29007</v>
      </c>
      <c r="C5922" s="143" t="s">
        <v>2785</v>
      </c>
      <c r="D5922" s="143" t="s">
        <v>85</v>
      </c>
      <c r="E5922" s="143"/>
      <c r="F5922" s="143"/>
      <c r="G5922" s="145" t="s">
        <v>29008</v>
      </c>
      <c r="H5922" s="143"/>
      <c r="I5922" s="143"/>
      <c r="J5922" s="145" t="s">
        <v>29009</v>
      </c>
    </row>
    <row r="5923" spans="1:10">
      <c r="A5923" s="143" t="s">
        <v>29010</v>
      </c>
      <c r="B5923" s="143" t="s">
        <v>29011</v>
      </c>
      <c r="C5923" s="143" t="s">
        <v>2785</v>
      </c>
      <c r="D5923" s="143" t="s">
        <v>85</v>
      </c>
      <c r="E5923" s="143"/>
      <c r="F5923" s="143"/>
      <c r="G5923" s="145" t="s">
        <v>29012</v>
      </c>
      <c r="H5923" s="143"/>
      <c r="I5923" s="143"/>
      <c r="J5923" s="145" t="s">
        <v>29013</v>
      </c>
    </row>
    <row r="5924" spans="1:10">
      <c r="A5924" s="143" t="s">
        <v>29014</v>
      </c>
      <c r="B5924" s="143" t="s">
        <v>29015</v>
      </c>
      <c r="C5924" s="143" t="s">
        <v>2785</v>
      </c>
      <c r="D5924" s="143" t="s">
        <v>85</v>
      </c>
      <c r="E5924" s="143"/>
      <c r="F5924" s="143"/>
      <c r="G5924" s="145" t="s">
        <v>29016</v>
      </c>
      <c r="H5924" s="143"/>
      <c r="I5924" s="143"/>
      <c r="J5924" s="145" t="s">
        <v>29017</v>
      </c>
    </row>
    <row r="5925" spans="1:10">
      <c r="A5925" s="143" t="s">
        <v>29018</v>
      </c>
      <c r="B5925" s="143" t="s">
        <v>29019</v>
      </c>
      <c r="C5925" s="143" t="s">
        <v>2785</v>
      </c>
      <c r="D5925" s="143" t="s">
        <v>85</v>
      </c>
      <c r="E5925" s="143"/>
      <c r="F5925" s="143"/>
      <c r="G5925" s="145" t="s">
        <v>29020</v>
      </c>
      <c r="H5925" s="143"/>
      <c r="I5925" s="143"/>
      <c r="J5925" s="145" t="s">
        <v>29021</v>
      </c>
    </row>
    <row r="5926" spans="1:10">
      <c r="A5926" s="143" t="s">
        <v>29022</v>
      </c>
      <c r="B5926" s="143" t="s">
        <v>29023</v>
      </c>
      <c r="C5926" s="143" t="s">
        <v>2785</v>
      </c>
      <c r="D5926" s="143" t="s">
        <v>85</v>
      </c>
      <c r="E5926" s="143"/>
      <c r="F5926" s="143"/>
      <c r="G5926" s="145" t="s">
        <v>29024</v>
      </c>
      <c r="H5926" s="143"/>
      <c r="I5926" s="143"/>
      <c r="J5926" s="145" t="s">
        <v>29025</v>
      </c>
    </row>
    <row r="5927" spans="1:10">
      <c r="A5927" s="143" t="s">
        <v>29026</v>
      </c>
      <c r="B5927" s="143" t="s">
        <v>29027</v>
      </c>
      <c r="C5927" s="143" t="s">
        <v>2785</v>
      </c>
      <c r="D5927" s="143" t="s">
        <v>85</v>
      </c>
      <c r="E5927" s="143"/>
      <c r="F5927" s="143"/>
      <c r="G5927" s="145" t="s">
        <v>29028</v>
      </c>
      <c r="H5927" s="143"/>
      <c r="I5927" s="143"/>
      <c r="J5927" s="145" t="s">
        <v>29029</v>
      </c>
    </row>
    <row r="5928" spans="1:10">
      <c r="A5928" s="143" t="s">
        <v>29030</v>
      </c>
      <c r="B5928" s="143" t="s">
        <v>29031</v>
      </c>
      <c r="C5928" s="143" t="s">
        <v>2805</v>
      </c>
      <c r="D5928" s="143" t="s">
        <v>85</v>
      </c>
      <c r="E5928" s="143"/>
      <c r="F5928" s="143"/>
      <c r="G5928" s="145" t="s">
        <v>29032</v>
      </c>
      <c r="H5928" s="143"/>
      <c r="I5928" s="143"/>
      <c r="J5928" s="145" t="s">
        <v>29033</v>
      </c>
    </row>
    <row r="5929" spans="1:10">
      <c r="A5929" s="143" t="s">
        <v>29034</v>
      </c>
      <c r="B5929" s="143" t="s">
        <v>29035</v>
      </c>
      <c r="C5929" s="143" t="s">
        <v>2805</v>
      </c>
      <c r="D5929" s="143" t="s">
        <v>85</v>
      </c>
      <c r="E5929" s="143"/>
      <c r="F5929" s="143"/>
      <c r="G5929" s="145" t="s">
        <v>29036</v>
      </c>
      <c r="H5929" s="143"/>
      <c r="I5929" s="143"/>
      <c r="J5929" s="145" t="s">
        <v>29037</v>
      </c>
    </row>
    <row r="5930" spans="1:10">
      <c r="A5930" s="143" t="s">
        <v>29038</v>
      </c>
      <c r="B5930" s="143" t="s">
        <v>29039</v>
      </c>
      <c r="C5930" s="143" t="s">
        <v>2805</v>
      </c>
      <c r="D5930" s="143" t="s">
        <v>85</v>
      </c>
      <c r="E5930" s="143"/>
      <c r="F5930" s="143"/>
      <c r="G5930" s="145" t="s">
        <v>29040</v>
      </c>
      <c r="H5930" s="143"/>
      <c r="I5930" s="143"/>
      <c r="J5930" s="145" t="s">
        <v>29041</v>
      </c>
    </row>
    <row r="5931" spans="1:10">
      <c r="A5931" s="143" t="s">
        <v>29042</v>
      </c>
      <c r="B5931" s="143" t="s">
        <v>29043</v>
      </c>
      <c r="C5931" s="143" t="s">
        <v>2805</v>
      </c>
      <c r="D5931" s="143" t="s">
        <v>85</v>
      </c>
      <c r="E5931" s="143"/>
      <c r="F5931" s="143"/>
      <c r="G5931" s="145" t="s">
        <v>29044</v>
      </c>
      <c r="H5931" s="143"/>
      <c r="I5931" s="143"/>
      <c r="J5931" s="145" t="s">
        <v>29045</v>
      </c>
    </row>
    <row r="5932" spans="1:10">
      <c r="A5932" s="143" t="s">
        <v>29046</v>
      </c>
      <c r="B5932" s="143" t="s">
        <v>29047</v>
      </c>
      <c r="C5932" s="143" t="s">
        <v>2805</v>
      </c>
      <c r="D5932" s="143" t="s">
        <v>85</v>
      </c>
      <c r="E5932" s="143"/>
      <c r="F5932" s="143"/>
      <c r="G5932" s="145" t="s">
        <v>29048</v>
      </c>
      <c r="H5932" s="143"/>
      <c r="I5932" s="143"/>
      <c r="J5932" s="145" t="s">
        <v>29049</v>
      </c>
    </row>
    <row r="5933" spans="1:10">
      <c r="A5933" s="143" t="s">
        <v>29050</v>
      </c>
      <c r="B5933" s="143" t="s">
        <v>29051</v>
      </c>
      <c r="C5933" s="143" t="s">
        <v>2805</v>
      </c>
      <c r="D5933" s="143" t="s">
        <v>85</v>
      </c>
      <c r="E5933" s="143"/>
      <c r="F5933" s="143"/>
      <c r="G5933" s="145" t="s">
        <v>29052</v>
      </c>
      <c r="H5933" s="143"/>
      <c r="I5933" s="143"/>
      <c r="J5933" s="145" t="s">
        <v>29053</v>
      </c>
    </row>
    <row r="5934" spans="1:10">
      <c r="A5934" s="143" t="s">
        <v>29054</v>
      </c>
      <c r="B5934" s="143" t="s">
        <v>29055</v>
      </c>
      <c r="C5934" s="143" t="s">
        <v>2805</v>
      </c>
      <c r="D5934" s="143" t="s">
        <v>85</v>
      </c>
      <c r="E5934" s="143"/>
      <c r="F5934" s="143"/>
      <c r="G5934" s="145" t="s">
        <v>29056</v>
      </c>
      <c r="H5934" s="143"/>
      <c r="I5934" s="143"/>
      <c r="J5934" s="145" t="s">
        <v>29057</v>
      </c>
    </row>
    <row r="5935" spans="1:10">
      <c r="A5935" s="143" t="s">
        <v>29058</v>
      </c>
      <c r="B5935" s="143" t="s">
        <v>29059</v>
      </c>
      <c r="C5935" s="143" t="s">
        <v>2805</v>
      </c>
      <c r="D5935" s="143" t="s">
        <v>85</v>
      </c>
      <c r="E5935" s="143"/>
      <c r="F5935" s="143"/>
      <c r="G5935" s="145" t="s">
        <v>29060</v>
      </c>
      <c r="H5935" s="143"/>
      <c r="I5935" s="143"/>
      <c r="J5935" s="145" t="s">
        <v>29061</v>
      </c>
    </row>
    <row r="5936" spans="1:10">
      <c r="A5936" s="143" t="s">
        <v>29062</v>
      </c>
      <c r="B5936" s="143" t="s">
        <v>29063</v>
      </c>
      <c r="C5936" s="143" t="s">
        <v>2805</v>
      </c>
      <c r="D5936" s="143" t="s">
        <v>85</v>
      </c>
      <c r="E5936" s="143"/>
      <c r="F5936" s="143"/>
      <c r="G5936" s="145" t="s">
        <v>29064</v>
      </c>
      <c r="H5936" s="143"/>
      <c r="I5936" s="143"/>
      <c r="J5936" s="145" t="s">
        <v>29065</v>
      </c>
    </row>
    <row r="5937" spans="1:10">
      <c r="A5937" s="143" t="s">
        <v>29066</v>
      </c>
      <c r="B5937" s="143" t="s">
        <v>29067</v>
      </c>
      <c r="C5937" s="143" t="s">
        <v>2805</v>
      </c>
      <c r="D5937" s="143" t="s">
        <v>85</v>
      </c>
      <c r="E5937" s="143"/>
      <c r="F5937" s="143"/>
      <c r="G5937" s="145" t="s">
        <v>29068</v>
      </c>
      <c r="H5937" s="143"/>
      <c r="I5937" s="143"/>
      <c r="J5937" s="145" t="s">
        <v>29069</v>
      </c>
    </row>
    <row r="5938" spans="1:10">
      <c r="A5938" s="143" t="s">
        <v>29070</v>
      </c>
      <c r="B5938" s="143" t="s">
        <v>14141</v>
      </c>
      <c r="C5938" s="143" t="s">
        <v>2805</v>
      </c>
      <c r="D5938" s="143" t="s">
        <v>85</v>
      </c>
      <c r="E5938" s="143"/>
      <c r="F5938" s="143"/>
      <c r="G5938" s="145" t="s">
        <v>29071</v>
      </c>
      <c r="H5938" s="143"/>
      <c r="I5938" s="143"/>
      <c r="J5938" s="145" t="s">
        <v>29072</v>
      </c>
    </row>
    <row r="5939" spans="1:10">
      <c r="A5939" s="143" t="s">
        <v>29073</v>
      </c>
      <c r="B5939" s="143" t="s">
        <v>29074</v>
      </c>
      <c r="C5939" s="143" t="s">
        <v>2805</v>
      </c>
      <c r="D5939" s="143" t="s">
        <v>85</v>
      </c>
      <c r="E5939" s="143"/>
      <c r="F5939" s="143"/>
      <c r="G5939" s="145" t="s">
        <v>29075</v>
      </c>
      <c r="H5939" s="143"/>
      <c r="I5939" s="143"/>
      <c r="J5939" s="145" t="s">
        <v>29076</v>
      </c>
    </row>
    <row r="5940" spans="1:10">
      <c r="A5940" s="143" t="s">
        <v>29077</v>
      </c>
      <c r="B5940" s="143" t="s">
        <v>14145</v>
      </c>
      <c r="C5940" s="143" t="s">
        <v>2805</v>
      </c>
      <c r="D5940" s="143" t="s">
        <v>85</v>
      </c>
      <c r="E5940" s="143"/>
      <c r="F5940" s="143"/>
      <c r="G5940" s="145" t="s">
        <v>29078</v>
      </c>
      <c r="H5940" s="143"/>
      <c r="I5940" s="143"/>
      <c r="J5940" s="145" t="s">
        <v>29079</v>
      </c>
    </row>
    <row r="5941" spans="1:10">
      <c r="A5941" s="143" t="s">
        <v>29080</v>
      </c>
      <c r="B5941" s="143" t="s">
        <v>29081</v>
      </c>
      <c r="C5941" s="143" t="s">
        <v>2805</v>
      </c>
      <c r="D5941" s="143" t="s">
        <v>85</v>
      </c>
      <c r="E5941" s="143"/>
      <c r="F5941" s="143"/>
      <c r="G5941" s="145" t="s">
        <v>29082</v>
      </c>
      <c r="H5941" s="143"/>
      <c r="I5941" s="143"/>
      <c r="J5941" s="145" t="s">
        <v>29083</v>
      </c>
    </row>
    <row r="5942" spans="1:10">
      <c r="A5942" s="143" t="s">
        <v>29084</v>
      </c>
      <c r="B5942" s="143" t="s">
        <v>29085</v>
      </c>
      <c r="C5942" s="143" t="s">
        <v>2805</v>
      </c>
      <c r="D5942" s="143" t="s">
        <v>85</v>
      </c>
      <c r="E5942" s="143"/>
      <c r="F5942" s="143"/>
      <c r="G5942" s="145" t="s">
        <v>29086</v>
      </c>
      <c r="H5942" s="143"/>
      <c r="I5942" s="143"/>
      <c r="J5942" s="145" t="s">
        <v>29087</v>
      </c>
    </row>
    <row r="5943" spans="1:10">
      <c r="A5943" s="143" t="s">
        <v>29088</v>
      </c>
      <c r="B5943" s="143" t="s">
        <v>29089</v>
      </c>
      <c r="C5943" s="143" t="s">
        <v>2805</v>
      </c>
      <c r="D5943" s="143" t="s">
        <v>85</v>
      </c>
      <c r="E5943" s="143"/>
      <c r="F5943" s="143"/>
      <c r="G5943" s="145" t="s">
        <v>29090</v>
      </c>
      <c r="H5943" s="143"/>
      <c r="I5943" s="143"/>
      <c r="J5943" s="145" t="s">
        <v>29091</v>
      </c>
    </row>
    <row r="5944" spans="1:10">
      <c r="A5944" s="143" t="s">
        <v>29092</v>
      </c>
      <c r="B5944" s="143" t="s">
        <v>29093</v>
      </c>
      <c r="C5944" s="143" t="s">
        <v>2805</v>
      </c>
      <c r="D5944" s="143" t="s">
        <v>85</v>
      </c>
      <c r="E5944" s="143"/>
      <c r="F5944" s="143"/>
      <c r="G5944" s="145" t="s">
        <v>29094</v>
      </c>
      <c r="H5944" s="143"/>
      <c r="I5944" s="143"/>
      <c r="J5944" s="145" t="s">
        <v>29095</v>
      </c>
    </row>
    <row r="5945" spans="1:10">
      <c r="A5945" s="143" t="s">
        <v>29096</v>
      </c>
      <c r="B5945" s="143" t="s">
        <v>29097</v>
      </c>
      <c r="C5945" s="143" t="s">
        <v>2805</v>
      </c>
      <c r="D5945" s="143" t="s">
        <v>85</v>
      </c>
      <c r="E5945" s="143"/>
      <c r="F5945" s="143"/>
      <c r="G5945" s="145" t="s">
        <v>29098</v>
      </c>
      <c r="H5945" s="143"/>
      <c r="I5945" s="143"/>
      <c r="J5945" s="145" t="s">
        <v>29099</v>
      </c>
    </row>
    <row r="5946" spans="1:10">
      <c r="A5946" s="143" t="s">
        <v>29100</v>
      </c>
      <c r="B5946" s="143" t="s">
        <v>14157</v>
      </c>
      <c r="C5946" s="143" t="s">
        <v>2805</v>
      </c>
      <c r="D5946" s="143" t="s">
        <v>85</v>
      </c>
      <c r="E5946" s="143"/>
      <c r="F5946" s="143"/>
      <c r="G5946" s="145" t="s">
        <v>29101</v>
      </c>
      <c r="H5946" s="143"/>
      <c r="I5946" s="143"/>
      <c r="J5946" s="145" t="s">
        <v>29102</v>
      </c>
    </row>
    <row r="5947" spans="1:10">
      <c r="A5947" s="143" t="s">
        <v>29103</v>
      </c>
      <c r="B5947" s="143" t="s">
        <v>29104</v>
      </c>
      <c r="C5947" s="143" t="s">
        <v>2805</v>
      </c>
      <c r="D5947" s="143" t="s">
        <v>85</v>
      </c>
      <c r="E5947" s="143"/>
      <c r="F5947" s="143"/>
      <c r="G5947" s="145" t="s">
        <v>29105</v>
      </c>
      <c r="H5947" s="143"/>
      <c r="I5947" s="143"/>
      <c r="J5947" s="145" t="s">
        <v>29106</v>
      </c>
    </row>
    <row r="5948" spans="1:10">
      <c r="A5948" s="143" t="s">
        <v>29107</v>
      </c>
      <c r="B5948" s="143" t="s">
        <v>29108</v>
      </c>
      <c r="C5948" s="143" t="s">
        <v>2805</v>
      </c>
      <c r="D5948" s="143" t="s">
        <v>85</v>
      </c>
      <c r="E5948" s="143"/>
      <c r="F5948" s="143"/>
      <c r="G5948" s="145" t="s">
        <v>29109</v>
      </c>
      <c r="H5948" s="143"/>
      <c r="I5948" s="143"/>
      <c r="J5948" s="145" t="s">
        <v>29110</v>
      </c>
    </row>
    <row r="5949" spans="1:10">
      <c r="A5949" s="143" t="s">
        <v>29111</v>
      </c>
      <c r="B5949" s="143" t="s">
        <v>29112</v>
      </c>
      <c r="C5949" s="143" t="s">
        <v>2785</v>
      </c>
      <c r="D5949" s="143" t="s">
        <v>85</v>
      </c>
      <c r="E5949" s="143"/>
      <c r="F5949" s="143"/>
      <c r="G5949" s="145" t="s">
        <v>29113</v>
      </c>
      <c r="H5949" s="143"/>
      <c r="I5949" s="143"/>
      <c r="J5949" s="145" t="s">
        <v>22412</v>
      </c>
    </row>
    <row r="5950" spans="1:10">
      <c r="A5950" s="143" t="s">
        <v>29114</v>
      </c>
      <c r="B5950" s="143" t="s">
        <v>29115</v>
      </c>
      <c r="C5950" s="143" t="s">
        <v>2805</v>
      </c>
      <c r="D5950" s="143" t="s">
        <v>85</v>
      </c>
      <c r="E5950" s="143"/>
      <c r="F5950" s="143"/>
      <c r="G5950" s="145" t="s">
        <v>29116</v>
      </c>
      <c r="H5950" s="143"/>
      <c r="I5950" s="143"/>
      <c r="J5950" s="145" t="s">
        <v>29117</v>
      </c>
    </row>
    <row r="5951" spans="1:10">
      <c r="A5951" s="143" t="s">
        <v>29118</v>
      </c>
      <c r="B5951" s="143" t="s">
        <v>29119</v>
      </c>
      <c r="C5951" s="143" t="s">
        <v>2805</v>
      </c>
      <c r="D5951" s="143" t="s">
        <v>85</v>
      </c>
      <c r="E5951" s="143"/>
      <c r="F5951" s="143"/>
      <c r="G5951" s="145" t="s">
        <v>29120</v>
      </c>
      <c r="H5951" s="143"/>
      <c r="I5951" s="143"/>
      <c r="J5951" s="145" t="s">
        <v>29121</v>
      </c>
    </row>
    <row r="5952" spans="1:10">
      <c r="A5952" s="143" t="s">
        <v>29122</v>
      </c>
      <c r="B5952" s="143" t="s">
        <v>29123</v>
      </c>
      <c r="C5952" s="143" t="s">
        <v>2805</v>
      </c>
      <c r="D5952" s="143" t="s">
        <v>85</v>
      </c>
      <c r="E5952" s="143"/>
      <c r="F5952" s="143"/>
      <c r="G5952" s="145" t="s">
        <v>29124</v>
      </c>
      <c r="H5952" s="143"/>
      <c r="I5952" s="143"/>
      <c r="J5952" s="145" t="s">
        <v>28774</v>
      </c>
    </row>
    <row r="5953" spans="1:10">
      <c r="A5953" s="143" t="s">
        <v>29125</v>
      </c>
      <c r="B5953" s="143" t="s">
        <v>29126</v>
      </c>
      <c r="C5953" s="143" t="s">
        <v>2805</v>
      </c>
      <c r="D5953" s="143" t="s">
        <v>85</v>
      </c>
      <c r="E5953" s="143"/>
      <c r="F5953" s="143"/>
      <c r="G5953" s="145" t="s">
        <v>29127</v>
      </c>
      <c r="H5953" s="143"/>
      <c r="I5953" s="143"/>
      <c r="J5953" s="145" t="s">
        <v>29128</v>
      </c>
    </row>
    <row r="5954" spans="1:10">
      <c r="A5954" s="143" t="s">
        <v>29129</v>
      </c>
      <c r="B5954" s="143" t="s">
        <v>29130</v>
      </c>
      <c r="C5954" s="143" t="s">
        <v>2805</v>
      </c>
      <c r="D5954" s="143" t="s">
        <v>85</v>
      </c>
      <c r="E5954" s="143"/>
      <c r="F5954" s="143"/>
      <c r="G5954" s="145" t="s">
        <v>29131</v>
      </c>
      <c r="H5954" s="143"/>
      <c r="I5954" s="143"/>
      <c r="J5954" s="145" t="s">
        <v>29132</v>
      </c>
    </row>
    <row r="5955" spans="1:10">
      <c r="A5955" s="143" t="s">
        <v>29133</v>
      </c>
      <c r="B5955" s="143" t="s">
        <v>29134</v>
      </c>
      <c r="C5955" s="143" t="s">
        <v>2805</v>
      </c>
      <c r="D5955" s="143" t="s">
        <v>85</v>
      </c>
      <c r="E5955" s="143"/>
      <c r="F5955" s="143"/>
      <c r="G5955" s="145" t="s">
        <v>29135</v>
      </c>
      <c r="H5955" s="143"/>
      <c r="I5955" s="143"/>
      <c r="J5955" s="145" t="s">
        <v>29136</v>
      </c>
    </row>
    <row r="5956" spans="1:10">
      <c r="A5956" s="143" t="s">
        <v>29137</v>
      </c>
      <c r="B5956" s="143" t="s">
        <v>29138</v>
      </c>
      <c r="C5956" s="143" t="s">
        <v>2785</v>
      </c>
      <c r="D5956" s="143" t="s">
        <v>85</v>
      </c>
      <c r="E5956" s="143"/>
      <c r="F5956" s="143"/>
      <c r="G5956" s="145" t="s">
        <v>29139</v>
      </c>
      <c r="H5956" s="143"/>
      <c r="I5956" s="143"/>
      <c r="J5956" s="145" t="s">
        <v>29140</v>
      </c>
    </row>
    <row r="5957" spans="1:10">
      <c r="A5957" s="143" t="s">
        <v>29141</v>
      </c>
      <c r="B5957" s="143" t="s">
        <v>29142</v>
      </c>
      <c r="C5957" s="143" t="s">
        <v>2805</v>
      </c>
      <c r="D5957" s="143" t="s">
        <v>85</v>
      </c>
      <c r="E5957" s="143"/>
      <c r="F5957" s="143"/>
      <c r="G5957" s="145" t="s">
        <v>29143</v>
      </c>
      <c r="H5957" s="143"/>
      <c r="I5957" s="143"/>
      <c r="J5957" s="145" t="s">
        <v>29144</v>
      </c>
    </row>
    <row r="5958" spans="1:10">
      <c r="A5958" s="143" t="s">
        <v>29145</v>
      </c>
      <c r="B5958" s="143" t="s">
        <v>29146</v>
      </c>
      <c r="C5958" s="143" t="s">
        <v>2805</v>
      </c>
      <c r="D5958" s="143" t="s">
        <v>85</v>
      </c>
      <c r="E5958" s="143"/>
      <c r="F5958" s="143"/>
      <c r="G5958" s="145" t="s">
        <v>29147</v>
      </c>
      <c r="H5958" s="143"/>
      <c r="I5958" s="143"/>
      <c r="J5958" s="145" t="s">
        <v>29148</v>
      </c>
    </row>
    <row r="5959" spans="1:10">
      <c r="A5959" s="143" t="s">
        <v>29149</v>
      </c>
      <c r="B5959" s="143" t="s">
        <v>29150</v>
      </c>
      <c r="C5959" s="143" t="s">
        <v>2785</v>
      </c>
      <c r="D5959" s="143" t="s">
        <v>85</v>
      </c>
      <c r="E5959" s="143"/>
      <c r="F5959" s="143"/>
      <c r="G5959" s="145" t="s">
        <v>29151</v>
      </c>
      <c r="H5959" s="143"/>
      <c r="I5959" s="143"/>
      <c r="J5959" s="145" t="s">
        <v>29152</v>
      </c>
    </row>
    <row r="5960" spans="1:10">
      <c r="A5960" s="143" t="s">
        <v>29153</v>
      </c>
      <c r="B5960" s="143" t="s">
        <v>29154</v>
      </c>
      <c r="C5960" s="143" t="s">
        <v>2805</v>
      </c>
      <c r="D5960" s="143" t="s">
        <v>85</v>
      </c>
      <c r="E5960" s="143"/>
      <c r="F5960" s="143"/>
      <c r="G5960" s="145" t="s">
        <v>29155</v>
      </c>
      <c r="H5960" s="143"/>
      <c r="I5960" s="143"/>
      <c r="J5960" s="145" t="s">
        <v>28071</v>
      </c>
    </row>
    <row r="5961" spans="1:10">
      <c r="A5961" s="143" t="s">
        <v>29156</v>
      </c>
      <c r="B5961" s="143" t="s">
        <v>29157</v>
      </c>
      <c r="C5961" s="143" t="s">
        <v>2805</v>
      </c>
      <c r="D5961" s="143" t="s">
        <v>85</v>
      </c>
      <c r="E5961" s="143"/>
      <c r="F5961" s="143"/>
      <c r="G5961" s="145" t="s">
        <v>29158</v>
      </c>
      <c r="H5961" s="143"/>
      <c r="I5961" s="143"/>
      <c r="J5961" s="145" t="s">
        <v>29159</v>
      </c>
    </row>
    <row r="5962" spans="1:10">
      <c r="A5962" s="143" t="s">
        <v>29160</v>
      </c>
      <c r="B5962" s="143" t="s">
        <v>29161</v>
      </c>
      <c r="C5962" s="143" t="s">
        <v>2805</v>
      </c>
      <c r="D5962" s="143" t="s">
        <v>85</v>
      </c>
      <c r="E5962" s="143"/>
      <c r="F5962" s="143"/>
      <c r="G5962" s="145" t="s">
        <v>29162</v>
      </c>
      <c r="H5962" s="143"/>
      <c r="I5962" s="143"/>
      <c r="J5962" s="145" t="s">
        <v>29163</v>
      </c>
    </row>
    <row r="5963" spans="1:10">
      <c r="A5963" s="143" t="s">
        <v>29164</v>
      </c>
      <c r="B5963" s="143" t="s">
        <v>29165</v>
      </c>
      <c r="C5963" s="143" t="s">
        <v>2805</v>
      </c>
      <c r="D5963" s="143" t="s">
        <v>85</v>
      </c>
      <c r="E5963" s="143"/>
      <c r="F5963" s="143"/>
      <c r="G5963" s="145" t="s">
        <v>29166</v>
      </c>
      <c r="H5963" s="143"/>
      <c r="I5963" s="143"/>
      <c r="J5963" s="145" t="s">
        <v>29167</v>
      </c>
    </row>
    <row r="5964" spans="1:10">
      <c r="A5964" s="143" t="s">
        <v>29168</v>
      </c>
      <c r="B5964" s="143" t="s">
        <v>29169</v>
      </c>
      <c r="C5964" s="143" t="s">
        <v>2805</v>
      </c>
      <c r="D5964" s="143" t="s">
        <v>85</v>
      </c>
      <c r="E5964" s="143"/>
      <c r="F5964" s="143"/>
      <c r="G5964" s="145" t="s">
        <v>29170</v>
      </c>
      <c r="H5964" s="143"/>
      <c r="I5964" s="143"/>
      <c r="J5964" s="145" t="s">
        <v>29171</v>
      </c>
    </row>
    <row r="5965" spans="1:10">
      <c r="A5965" s="143" t="s">
        <v>29172</v>
      </c>
      <c r="B5965" s="143" t="s">
        <v>29173</v>
      </c>
      <c r="C5965" s="143" t="s">
        <v>2805</v>
      </c>
      <c r="D5965" s="143" t="s">
        <v>85</v>
      </c>
      <c r="E5965" s="143"/>
      <c r="F5965" s="143"/>
      <c r="G5965" s="145" t="s">
        <v>29174</v>
      </c>
      <c r="H5965" s="143"/>
      <c r="I5965" s="143"/>
      <c r="J5965" s="145" t="s">
        <v>29175</v>
      </c>
    </row>
    <row r="5966" spans="1:10">
      <c r="A5966" s="143" t="s">
        <v>29176</v>
      </c>
      <c r="B5966" s="143" t="s">
        <v>29177</v>
      </c>
      <c r="C5966" s="143" t="s">
        <v>2805</v>
      </c>
      <c r="D5966" s="143" t="s">
        <v>85</v>
      </c>
      <c r="E5966" s="143"/>
      <c r="F5966" s="143"/>
      <c r="G5966" s="145" t="s">
        <v>29178</v>
      </c>
      <c r="H5966" s="143"/>
      <c r="I5966" s="143"/>
      <c r="J5966" s="145" t="s">
        <v>29179</v>
      </c>
    </row>
    <row r="5967" spans="1:10">
      <c r="A5967" s="143" t="s">
        <v>29180</v>
      </c>
      <c r="B5967" s="143" t="s">
        <v>29181</v>
      </c>
      <c r="C5967" s="143" t="s">
        <v>2805</v>
      </c>
      <c r="D5967" s="143" t="s">
        <v>85</v>
      </c>
      <c r="E5967" s="143"/>
      <c r="F5967" s="143"/>
      <c r="G5967" s="145" t="s">
        <v>29182</v>
      </c>
      <c r="H5967" s="143"/>
      <c r="I5967" s="143"/>
      <c r="J5967" s="145" t="s">
        <v>29183</v>
      </c>
    </row>
    <row r="5968" spans="1:10">
      <c r="A5968" s="143" t="s">
        <v>29184</v>
      </c>
      <c r="B5968" s="143" t="s">
        <v>29185</v>
      </c>
      <c r="C5968" s="143" t="s">
        <v>2785</v>
      </c>
      <c r="D5968" s="143" t="s">
        <v>85</v>
      </c>
      <c r="E5968" s="143"/>
      <c r="F5968" s="143"/>
      <c r="G5968" s="145" t="s">
        <v>29186</v>
      </c>
      <c r="H5968" s="143"/>
      <c r="I5968" s="143"/>
      <c r="J5968" s="145" t="s">
        <v>29187</v>
      </c>
    </row>
    <row r="5969" spans="1:10">
      <c r="A5969" s="143" t="s">
        <v>29188</v>
      </c>
      <c r="B5969" s="143" t="s">
        <v>29189</v>
      </c>
      <c r="C5969" s="143" t="s">
        <v>2785</v>
      </c>
      <c r="D5969" s="143" t="s">
        <v>85</v>
      </c>
      <c r="E5969" s="143"/>
      <c r="F5969" s="143"/>
      <c r="G5969" s="145" t="s">
        <v>29190</v>
      </c>
      <c r="H5969" s="143"/>
      <c r="I5969" s="143"/>
      <c r="J5969" s="145" t="s">
        <v>29191</v>
      </c>
    </row>
    <row r="5970" spans="1:10">
      <c r="A5970" s="143" t="s">
        <v>29192</v>
      </c>
      <c r="B5970" s="143" t="s">
        <v>29193</v>
      </c>
      <c r="C5970" s="143" t="s">
        <v>2785</v>
      </c>
      <c r="D5970" s="143" t="s">
        <v>85</v>
      </c>
      <c r="E5970" s="143"/>
      <c r="F5970" s="143"/>
      <c r="G5970" s="145" t="s">
        <v>29194</v>
      </c>
      <c r="H5970" s="143"/>
      <c r="I5970" s="143"/>
      <c r="J5970" s="145" t="s">
        <v>29195</v>
      </c>
    </row>
    <row r="5971" spans="1:10">
      <c r="A5971" s="143" t="s">
        <v>29196</v>
      </c>
      <c r="B5971" s="143" t="s">
        <v>29197</v>
      </c>
      <c r="C5971" s="143" t="s">
        <v>2805</v>
      </c>
      <c r="D5971" s="143" t="s">
        <v>85</v>
      </c>
      <c r="E5971" s="143"/>
      <c r="F5971" s="143"/>
      <c r="G5971" s="145" t="s">
        <v>29198</v>
      </c>
      <c r="H5971" s="143"/>
      <c r="I5971" s="143"/>
      <c r="J5971" s="145" t="s">
        <v>29199</v>
      </c>
    </row>
    <row r="5972" spans="1:10">
      <c r="A5972" s="143" t="s">
        <v>29200</v>
      </c>
      <c r="B5972" s="143" t="s">
        <v>29201</v>
      </c>
      <c r="C5972" s="143" t="s">
        <v>2805</v>
      </c>
      <c r="D5972" s="143" t="s">
        <v>85</v>
      </c>
      <c r="E5972" s="143"/>
      <c r="F5972" s="143"/>
      <c r="G5972" s="145" t="s">
        <v>29202</v>
      </c>
      <c r="H5972" s="143"/>
      <c r="I5972" s="143"/>
      <c r="J5972" s="145" t="s">
        <v>7543</v>
      </c>
    </row>
    <row r="5973" spans="1:10">
      <c r="A5973" s="143" t="s">
        <v>29203</v>
      </c>
      <c r="B5973" s="143" t="s">
        <v>29204</v>
      </c>
      <c r="C5973" s="143" t="s">
        <v>2785</v>
      </c>
      <c r="D5973" s="143" t="s">
        <v>85</v>
      </c>
      <c r="E5973" s="143"/>
      <c r="F5973" s="143"/>
      <c r="G5973" s="145" t="s">
        <v>29205</v>
      </c>
      <c r="H5973" s="143"/>
      <c r="I5973" s="143"/>
      <c r="J5973" s="145" t="s">
        <v>29206</v>
      </c>
    </row>
    <row r="5974" spans="1:10">
      <c r="A5974" s="143" t="s">
        <v>29207</v>
      </c>
      <c r="B5974" s="143" t="s">
        <v>29208</v>
      </c>
      <c r="C5974" s="143" t="s">
        <v>2805</v>
      </c>
      <c r="D5974" s="143" t="s">
        <v>85</v>
      </c>
      <c r="E5974" s="143"/>
      <c r="F5974" s="143"/>
      <c r="G5974" s="145" t="s">
        <v>29209</v>
      </c>
      <c r="H5974" s="143"/>
      <c r="I5974" s="143"/>
      <c r="J5974" s="145" t="s">
        <v>29210</v>
      </c>
    </row>
    <row r="5975" spans="1:10">
      <c r="A5975" s="143" t="s">
        <v>29211</v>
      </c>
      <c r="B5975" s="143" t="s">
        <v>14310</v>
      </c>
      <c r="C5975" s="143" t="s">
        <v>2785</v>
      </c>
      <c r="D5975" s="143" t="s">
        <v>85</v>
      </c>
      <c r="E5975" s="143"/>
      <c r="F5975" s="143"/>
      <c r="G5975" s="145" t="s">
        <v>9001</v>
      </c>
      <c r="H5975" s="143"/>
      <c r="I5975" s="143"/>
      <c r="J5975" s="145" t="s">
        <v>11802</v>
      </c>
    </row>
    <row r="5976" spans="1:10">
      <c r="A5976" s="143" t="s">
        <v>29212</v>
      </c>
      <c r="B5976" s="143" t="s">
        <v>14312</v>
      </c>
      <c r="C5976" s="143" t="s">
        <v>2805</v>
      </c>
      <c r="D5976" s="143" t="s">
        <v>85</v>
      </c>
      <c r="E5976" s="143"/>
      <c r="F5976" s="143"/>
      <c r="G5976" s="145" t="s">
        <v>24628</v>
      </c>
      <c r="H5976" s="143"/>
      <c r="I5976" s="143"/>
      <c r="J5976" s="145" t="s">
        <v>5989</v>
      </c>
    </row>
    <row r="5977" spans="1:10">
      <c r="A5977" s="143" t="s">
        <v>29213</v>
      </c>
      <c r="B5977" s="143" t="s">
        <v>14313</v>
      </c>
      <c r="C5977" s="143" t="s">
        <v>2805</v>
      </c>
      <c r="D5977" s="143" t="s">
        <v>85</v>
      </c>
      <c r="E5977" s="143"/>
      <c r="F5977" s="143"/>
      <c r="G5977" s="145" t="s">
        <v>29214</v>
      </c>
      <c r="H5977" s="143"/>
      <c r="I5977" s="143"/>
      <c r="J5977" s="145" t="s">
        <v>4941</v>
      </c>
    </row>
    <row r="5978" spans="1:10">
      <c r="A5978" s="143" t="s">
        <v>29215</v>
      </c>
      <c r="B5978" s="143" t="s">
        <v>29216</v>
      </c>
      <c r="C5978" s="143" t="s">
        <v>2805</v>
      </c>
      <c r="D5978" s="143" t="s">
        <v>29217</v>
      </c>
      <c r="E5978" s="143"/>
      <c r="F5978" s="143"/>
      <c r="G5978" s="145" t="s">
        <v>4511</v>
      </c>
      <c r="H5978" s="143"/>
      <c r="I5978" s="143"/>
      <c r="J5978" s="145" t="s">
        <v>3849</v>
      </c>
    </row>
    <row r="5979" spans="1:10">
      <c r="A5979" s="143" t="s">
        <v>29218</v>
      </c>
      <c r="B5979" s="143" t="s">
        <v>29219</v>
      </c>
      <c r="C5979" s="143" t="s">
        <v>2785</v>
      </c>
      <c r="D5979" s="143" t="s">
        <v>29217</v>
      </c>
      <c r="E5979" s="143"/>
      <c r="F5979" s="143"/>
      <c r="G5979" s="145" t="s">
        <v>4346</v>
      </c>
      <c r="H5979" s="143"/>
      <c r="I5979" s="143"/>
      <c r="J5979" s="145" t="s">
        <v>16939</v>
      </c>
    </row>
    <row r="5980" spans="1:10">
      <c r="A5980" s="143" t="s">
        <v>29220</v>
      </c>
      <c r="B5980" s="143" t="s">
        <v>29221</v>
      </c>
      <c r="C5980" s="143" t="s">
        <v>2805</v>
      </c>
      <c r="D5980" s="143" t="s">
        <v>29217</v>
      </c>
      <c r="E5980" s="143"/>
      <c r="F5980" s="143"/>
      <c r="G5980" s="145" t="s">
        <v>14773</v>
      </c>
      <c r="H5980" s="143"/>
      <c r="I5980" s="143"/>
      <c r="J5980" s="145" t="s">
        <v>3890</v>
      </c>
    </row>
    <row r="5981" spans="1:10">
      <c r="A5981" s="143" t="s">
        <v>29222</v>
      </c>
      <c r="B5981" s="143" t="s">
        <v>29223</v>
      </c>
      <c r="C5981" s="143" t="s">
        <v>2785</v>
      </c>
      <c r="D5981" s="143" t="s">
        <v>29217</v>
      </c>
      <c r="E5981" s="143"/>
      <c r="F5981" s="143"/>
      <c r="G5981" s="145" t="s">
        <v>4060</v>
      </c>
      <c r="H5981" s="143"/>
      <c r="I5981" s="143"/>
      <c r="J5981" s="145" t="s">
        <v>4138</v>
      </c>
    </row>
    <row r="5982" spans="1:10">
      <c r="A5982" s="143" t="s">
        <v>29224</v>
      </c>
      <c r="B5982" s="143" t="s">
        <v>29225</v>
      </c>
      <c r="C5982" s="143" t="s">
        <v>2785</v>
      </c>
      <c r="D5982" s="143" t="s">
        <v>29217</v>
      </c>
      <c r="E5982" s="143"/>
      <c r="F5982" s="143"/>
      <c r="G5982" s="145" t="s">
        <v>3973</v>
      </c>
      <c r="H5982" s="143"/>
      <c r="I5982" s="143"/>
      <c r="J5982" s="145" t="s">
        <v>3832</v>
      </c>
    </row>
    <row r="5983" spans="1:10">
      <c r="A5983" s="143" t="s">
        <v>29226</v>
      </c>
      <c r="B5983" s="143" t="s">
        <v>29227</v>
      </c>
      <c r="C5983" s="143" t="s">
        <v>2785</v>
      </c>
      <c r="D5983" s="143" t="s">
        <v>29217</v>
      </c>
      <c r="E5983" s="143"/>
      <c r="F5983" s="143"/>
      <c r="G5983" s="145" t="s">
        <v>4476</v>
      </c>
      <c r="H5983" s="143"/>
      <c r="I5983" s="143"/>
      <c r="J5983" s="145" t="s">
        <v>4776</v>
      </c>
    </row>
    <row r="5984" spans="1:10">
      <c r="A5984" s="143" t="s">
        <v>29228</v>
      </c>
      <c r="B5984" s="143" t="s">
        <v>29229</v>
      </c>
      <c r="C5984" s="143" t="s">
        <v>2785</v>
      </c>
      <c r="D5984" s="143" t="s">
        <v>29217</v>
      </c>
      <c r="E5984" s="143"/>
      <c r="F5984" s="143"/>
      <c r="G5984" s="145" t="s">
        <v>4511</v>
      </c>
      <c r="H5984" s="143"/>
      <c r="I5984" s="143"/>
      <c r="J5984" s="145" t="s">
        <v>4882</v>
      </c>
    </row>
    <row r="5985" spans="1:10">
      <c r="A5985" s="143" t="s">
        <v>29230</v>
      </c>
      <c r="B5985" s="143" t="s">
        <v>29231</v>
      </c>
      <c r="C5985" s="143" t="s">
        <v>2785</v>
      </c>
      <c r="D5985" s="143" t="s">
        <v>29217</v>
      </c>
      <c r="E5985" s="143"/>
      <c r="F5985" s="143"/>
      <c r="G5985" s="145" t="s">
        <v>3922</v>
      </c>
      <c r="H5985" s="143"/>
      <c r="I5985" s="143"/>
      <c r="J5985" s="145" t="s">
        <v>3924</v>
      </c>
    </row>
    <row r="5986" spans="1:10">
      <c r="A5986" s="143" t="s">
        <v>29232</v>
      </c>
      <c r="B5986" s="143" t="s">
        <v>29233</v>
      </c>
      <c r="C5986" s="143" t="s">
        <v>2785</v>
      </c>
      <c r="D5986" s="143" t="s">
        <v>29217</v>
      </c>
      <c r="E5986" s="143"/>
      <c r="F5986" s="143"/>
      <c r="G5986" s="145" t="s">
        <v>14203</v>
      </c>
      <c r="H5986" s="143"/>
      <c r="I5986" s="143"/>
      <c r="J5986" s="145" t="s">
        <v>4277</v>
      </c>
    </row>
    <row r="5987" spans="1:10">
      <c r="A5987" s="143" t="s">
        <v>29234</v>
      </c>
      <c r="B5987" s="143" t="s">
        <v>29235</v>
      </c>
      <c r="C5987" s="143" t="s">
        <v>2805</v>
      </c>
      <c r="D5987" s="143" t="s">
        <v>29217</v>
      </c>
      <c r="E5987" s="143"/>
      <c r="F5987" s="143"/>
      <c r="G5987" s="145" t="s">
        <v>3945</v>
      </c>
      <c r="H5987" s="143"/>
      <c r="I5987" s="143"/>
      <c r="J5987" s="145" t="s">
        <v>4890</v>
      </c>
    </row>
    <row r="5988" spans="1:10">
      <c r="A5988" s="143" t="s">
        <v>29236</v>
      </c>
      <c r="B5988" s="143" t="s">
        <v>29237</v>
      </c>
      <c r="C5988" s="143" t="s">
        <v>2805</v>
      </c>
      <c r="D5988" s="143" t="s">
        <v>12297</v>
      </c>
      <c r="E5988" s="143"/>
      <c r="F5988" s="143"/>
      <c r="G5988" s="145" t="s">
        <v>29238</v>
      </c>
      <c r="H5988" s="143"/>
      <c r="I5988" s="143"/>
      <c r="J5988" s="145" t="s">
        <v>29239</v>
      </c>
    </row>
    <row r="5989" spans="1:10">
      <c r="A5989" s="143" t="s">
        <v>29240</v>
      </c>
      <c r="B5989" s="143" t="s">
        <v>29241</v>
      </c>
      <c r="C5989" s="143" t="s">
        <v>2805</v>
      </c>
      <c r="D5989" s="143" t="s">
        <v>12297</v>
      </c>
      <c r="E5989" s="143"/>
      <c r="F5989" s="143"/>
      <c r="G5989" s="145" t="s">
        <v>29242</v>
      </c>
      <c r="H5989" s="143"/>
      <c r="I5989" s="143"/>
      <c r="J5989" s="145" t="s">
        <v>29243</v>
      </c>
    </row>
    <row r="5990" spans="1:10">
      <c r="A5990" s="143" t="s">
        <v>29244</v>
      </c>
      <c r="B5990" s="143" t="s">
        <v>29245</v>
      </c>
      <c r="C5990" s="143" t="s">
        <v>2805</v>
      </c>
      <c r="D5990" s="143" t="s">
        <v>12297</v>
      </c>
      <c r="E5990" s="143"/>
      <c r="F5990" s="143"/>
      <c r="G5990" s="145" t="s">
        <v>29246</v>
      </c>
      <c r="H5990" s="143"/>
      <c r="I5990" s="143"/>
      <c r="J5990" s="145" t="s">
        <v>29247</v>
      </c>
    </row>
    <row r="5991" spans="1:10">
      <c r="A5991" s="143" t="s">
        <v>29248</v>
      </c>
      <c r="B5991" s="143" t="s">
        <v>29249</v>
      </c>
      <c r="C5991" s="143" t="s">
        <v>2805</v>
      </c>
      <c r="D5991" s="143" t="s">
        <v>29250</v>
      </c>
      <c r="E5991" s="143"/>
      <c r="F5991" s="143"/>
      <c r="G5991" s="145" t="s">
        <v>29251</v>
      </c>
      <c r="H5991" s="143"/>
      <c r="I5991" s="143"/>
      <c r="J5991" s="145" t="s">
        <v>9486</v>
      </c>
    </row>
    <row r="5992" spans="1:10">
      <c r="A5992" s="143" t="s">
        <v>29252</v>
      </c>
      <c r="B5992" s="143" t="s">
        <v>29253</v>
      </c>
      <c r="C5992" s="143" t="s">
        <v>2805</v>
      </c>
      <c r="D5992" s="143" t="s">
        <v>29250</v>
      </c>
      <c r="E5992" s="143"/>
      <c r="F5992" s="143"/>
      <c r="G5992" s="145" t="s">
        <v>9565</v>
      </c>
      <c r="H5992" s="143"/>
      <c r="I5992" s="143"/>
      <c r="J5992" s="145" t="s">
        <v>7209</v>
      </c>
    </row>
    <row r="5993" spans="1:10">
      <c r="A5993" s="143" t="s">
        <v>29254</v>
      </c>
      <c r="B5993" s="143" t="s">
        <v>29255</v>
      </c>
      <c r="C5993" s="143" t="s">
        <v>2805</v>
      </c>
      <c r="D5993" s="143" t="s">
        <v>29250</v>
      </c>
      <c r="E5993" s="143"/>
      <c r="F5993" s="143"/>
      <c r="G5993" s="145" t="s">
        <v>26782</v>
      </c>
      <c r="H5993" s="143"/>
      <c r="I5993" s="143"/>
      <c r="J5993" s="145" t="s">
        <v>9966</v>
      </c>
    </row>
    <row r="5994" spans="1:10">
      <c r="A5994" s="143" t="s">
        <v>29256</v>
      </c>
      <c r="B5994" s="143" t="s">
        <v>29257</v>
      </c>
      <c r="C5994" s="143" t="s">
        <v>2805</v>
      </c>
      <c r="D5994" s="143" t="s">
        <v>29250</v>
      </c>
      <c r="E5994" s="143"/>
      <c r="F5994" s="143"/>
      <c r="G5994" s="145" t="s">
        <v>9448</v>
      </c>
      <c r="H5994" s="143"/>
      <c r="I5994" s="143"/>
      <c r="J5994" s="145" t="s">
        <v>25090</v>
      </c>
    </row>
    <row r="5995" spans="1:10">
      <c r="A5995" s="143" t="s">
        <v>29258</v>
      </c>
      <c r="B5995" s="143" t="s">
        <v>29259</v>
      </c>
      <c r="C5995" s="143" t="s">
        <v>2805</v>
      </c>
      <c r="D5995" s="143" t="s">
        <v>29250</v>
      </c>
      <c r="E5995" s="143"/>
      <c r="F5995" s="143"/>
      <c r="G5995" s="145" t="s">
        <v>25090</v>
      </c>
      <c r="H5995" s="143"/>
      <c r="I5995" s="143"/>
      <c r="J5995" s="145" t="s">
        <v>3001</v>
      </c>
    </row>
    <row r="5996" spans="1:10">
      <c r="A5996" s="143" t="s">
        <v>29260</v>
      </c>
      <c r="B5996" s="143" t="s">
        <v>29261</v>
      </c>
      <c r="C5996" s="143" t="s">
        <v>2805</v>
      </c>
      <c r="D5996" s="143" t="s">
        <v>29250</v>
      </c>
      <c r="E5996" s="143"/>
      <c r="F5996" s="143"/>
      <c r="G5996" s="145" t="s">
        <v>3664</v>
      </c>
      <c r="H5996" s="143"/>
      <c r="I5996" s="143"/>
      <c r="J5996" s="145" t="s">
        <v>4560</v>
      </c>
    </row>
    <row r="5997" spans="1:10">
      <c r="A5997" s="143" t="s">
        <v>29262</v>
      </c>
      <c r="B5997" s="143" t="s">
        <v>29263</v>
      </c>
      <c r="C5997" s="143" t="s">
        <v>2805</v>
      </c>
      <c r="D5997" s="143" t="s">
        <v>29250</v>
      </c>
      <c r="E5997" s="143"/>
      <c r="F5997" s="143"/>
      <c r="G5997" s="145" t="s">
        <v>4815</v>
      </c>
      <c r="H5997" s="143"/>
      <c r="I5997" s="143"/>
      <c r="J5997" s="145" t="s">
        <v>29264</v>
      </c>
    </row>
    <row r="5998" spans="1:10">
      <c r="A5998" s="143" t="s">
        <v>29265</v>
      </c>
      <c r="B5998" s="143" t="s">
        <v>29266</v>
      </c>
      <c r="C5998" s="143" t="s">
        <v>2805</v>
      </c>
      <c r="D5998" s="143" t="s">
        <v>29250</v>
      </c>
      <c r="E5998" s="143"/>
      <c r="F5998" s="143"/>
      <c r="G5998" s="145" t="s">
        <v>29267</v>
      </c>
      <c r="H5998" s="143"/>
      <c r="I5998" s="143"/>
      <c r="J5998" s="145" t="s">
        <v>10870</v>
      </c>
    </row>
    <row r="5999" spans="1:10">
      <c r="A5999" s="143" t="s">
        <v>29268</v>
      </c>
      <c r="B5999" s="143" t="s">
        <v>29269</v>
      </c>
      <c r="C5999" s="143" t="s">
        <v>2805</v>
      </c>
      <c r="D5999" s="143" t="s">
        <v>29250</v>
      </c>
      <c r="E5999" s="143"/>
      <c r="F5999" s="143"/>
      <c r="G5999" s="145" t="s">
        <v>4665</v>
      </c>
      <c r="H5999" s="143"/>
      <c r="I5999" s="143"/>
      <c r="J5999" s="145" t="s">
        <v>4282</v>
      </c>
    </row>
    <row r="6000" spans="1:10">
      <c r="A6000" s="143" t="s">
        <v>29270</v>
      </c>
      <c r="B6000" s="143" t="s">
        <v>29271</v>
      </c>
      <c r="C6000" s="143" t="s">
        <v>2805</v>
      </c>
      <c r="D6000" s="143" t="s">
        <v>29250</v>
      </c>
      <c r="E6000" s="143"/>
      <c r="F6000" s="143"/>
      <c r="G6000" s="145" t="s">
        <v>3723</v>
      </c>
      <c r="H6000" s="143"/>
      <c r="I6000" s="143"/>
      <c r="J6000" s="145" t="s">
        <v>29267</v>
      </c>
    </row>
    <row r="6001" spans="1:10">
      <c r="A6001" s="143" t="s">
        <v>29272</v>
      </c>
      <c r="B6001" s="143" t="s">
        <v>29273</v>
      </c>
      <c r="C6001" s="143" t="s">
        <v>2805</v>
      </c>
      <c r="D6001" s="143" t="s">
        <v>29250</v>
      </c>
      <c r="E6001" s="143"/>
      <c r="F6001" s="143"/>
      <c r="G6001" s="145" t="s">
        <v>3086</v>
      </c>
      <c r="H6001" s="143"/>
      <c r="I6001" s="143"/>
      <c r="J6001" s="145" t="s">
        <v>8036</v>
      </c>
    </row>
    <row r="6002" spans="1:10">
      <c r="A6002" s="143" t="s">
        <v>29274</v>
      </c>
      <c r="B6002" s="143" t="s">
        <v>29275</v>
      </c>
      <c r="C6002" s="143" t="s">
        <v>2805</v>
      </c>
      <c r="D6002" s="143" t="s">
        <v>29250</v>
      </c>
      <c r="E6002" s="143"/>
      <c r="F6002" s="143"/>
      <c r="G6002" s="145" t="s">
        <v>3861</v>
      </c>
      <c r="H6002" s="143"/>
      <c r="I6002" s="143"/>
      <c r="J6002" s="145" t="s">
        <v>4875</v>
      </c>
    </row>
    <row r="6003" spans="1:10">
      <c r="A6003" s="143" t="s">
        <v>29276</v>
      </c>
      <c r="B6003" s="143" t="s">
        <v>29277</v>
      </c>
      <c r="C6003" s="143" t="s">
        <v>2805</v>
      </c>
      <c r="D6003" s="143" t="s">
        <v>29278</v>
      </c>
      <c r="E6003" s="143"/>
      <c r="F6003" s="143"/>
      <c r="G6003" s="145" t="s">
        <v>6073</v>
      </c>
      <c r="H6003" s="143"/>
      <c r="I6003" s="143"/>
      <c r="J6003" s="145" t="s">
        <v>10492</v>
      </c>
    </row>
    <row r="6004" spans="1:10">
      <c r="A6004" s="143" t="s">
        <v>29279</v>
      </c>
      <c r="B6004" s="143" t="s">
        <v>29280</v>
      </c>
      <c r="C6004" s="143" t="s">
        <v>2805</v>
      </c>
      <c r="D6004" s="143" t="s">
        <v>29278</v>
      </c>
      <c r="E6004" s="143"/>
      <c r="F6004" s="143"/>
      <c r="G6004" s="145" t="s">
        <v>7894</v>
      </c>
      <c r="H6004" s="143"/>
      <c r="I6004" s="143"/>
      <c r="J6004" s="145" t="s">
        <v>4635</v>
      </c>
    </row>
    <row r="6005" spans="1:10">
      <c r="A6005" s="143" t="s">
        <v>29281</v>
      </c>
      <c r="B6005" s="143" t="s">
        <v>29282</v>
      </c>
      <c r="C6005" s="143" t="s">
        <v>2805</v>
      </c>
      <c r="D6005" s="143" t="s">
        <v>29278</v>
      </c>
      <c r="E6005" s="143"/>
      <c r="F6005" s="143"/>
      <c r="G6005" s="145" t="s">
        <v>7331</v>
      </c>
      <c r="H6005" s="143"/>
      <c r="I6005" s="143"/>
      <c r="J6005" s="145" t="s">
        <v>9666</v>
      </c>
    </row>
    <row r="6006" spans="1:10">
      <c r="A6006" s="143" t="s">
        <v>29283</v>
      </c>
      <c r="B6006" s="143" t="s">
        <v>29284</v>
      </c>
      <c r="C6006" s="143" t="s">
        <v>2805</v>
      </c>
      <c r="D6006" s="143" t="s">
        <v>29278</v>
      </c>
      <c r="E6006" s="143"/>
      <c r="F6006" s="143"/>
      <c r="G6006" s="145" t="s">
        <v>21278</v>
      </c>
      <c r="H6006" s="143"/>
      <c r="I6006" s="143"/>
      <c r="J6006" s="145" t="s">
        <v>4269</v>
      </c>
    </row>
    <row r="6007" spans="1:10">
      <c r="A6007" s="143" t="s">
        <v>29285</v>
      </c>
      <c r="B6007" s="143" t="s">
        <v>29286</v>
      </c>
      <c r="C6007" s="143" t="s">
        <v>2805</v>
      </c>
      <c r="D6007" s="143" t="s">
        <v>29278</v>
      </c>
      <c r="E6007" s="143"/>
      <c r="F6007" s="143"/>
      <c r="G6007" s="145" t="s">
        <v>3723</v>
      </c>
      <c r="H6007" s="143"/>
      <c r="I6007" s="143"/>
      <c r="J6007" s="145" t="s">
        <v>29267</v>
      </c>
    </row>
    <row r="6008" spans="1:10">
      <c r="A6008" s="143" t="s">
        <v>29287</v>
      </c>
      <c r="B6008" s="143" t="s">
        <v>29288</v>
      </c>
      <c r="C6008" s="143" t="s">
        <v>2805</v>
      </c>
      <c r="D6008" s="143" t="s">
        <v>29289</v>
      </c>
      <c r="E6008" s="143"/>
      <c r="F6008" s="143"/>
      <c r="G6008" s="145" t="s">
        <v>4899</v>
      </c>
      <c r="H6008" s="143"/>
      <c r="I6008" s="143"/>
      <c r="J6008" s="145" t="s">
        <v>3035</v>
      </c>
    </row>
    <row r="6009" spans="1:10">
      <c r="A6009" s="143" t="s">
        <v>29290</v>
      </c>
      <c r="B6009" s="143" t="s">
        <v>29291</v>
      </c>
      <c r="C6009" s="143" t="s">
        <v>2805</v>
      </c>
      <c r="D6009" s="143" t="s">
        <v>29289</v>
      </c>
      <c r="E6009" s="143"/>
      <c r="F6009" s="143"/>
      <c r="G6009" s="145" t="s">
        <v>4901</v>
      </c>
      <c r="H6009" s="143"/>
      <c r="I6009" s="143"/>
      <c r="J6009" s="145" t="s">
        <v>4241</v>
      </c>
    </row>
    <row r="6010" spans="1:10">
      <c r="A6010" s="143" t="s">
        <v>29292</v>
      </c>
      <c r="B6010" s="143" t="s">
        <v>29293</v>
      </c>
      <c r="C6010" s="143" t="s">
        <v>2805</v>
      </c>
      <c r="D6010" s="143" t="s">
        <v>29289</v>
      </c>
      <c r="E6010" s="143"/>
      <c r="F6010" s="143"/>
      <c r="G6010" s="145" t="s">
        <v>14207</v>
      </c>
      <c r="H6010" s="143"/>
      <c r="I6010" s="143"/>
      <c r="J6010" s="145" t="s">
        <v>4253</v>
      </c>
    </row>
    <row r="6011" spans="1:10">
      <c r="A6011" s="143" t="s">
        <v>29294</v>
      </c>
      <c r="B6011" s="143" t="s">
        <v>29295</v>
      </c>
      <c r="C6011" s="143" t="s">
        <v>2805</v>
      </c>
      <c r="D6011" s="143" t="s">
        <v>29289</v>
      </c>
      <c r="E6011" s="143"/>
      <c r="F6011" s="143"/>
      <c r="G6011" s="145" t="s">
        <v>3973</v>
      </c>
      <c r="H6011" s="143"/>
      <c r="I6011" s="143"/>
      <c r="J6011" s="145" t="s">
        <v>3855</v>
      </c>
    </row>
    <row r="6012" spans="1:10">
      <c r="A6012" s="143" t="s">
        <v>29296</v>
      </c>
      <c r="B6012" s="143" t="s">
        <v>29297</v>
      </c>
      <c r="C6012" s="143" t="s">
        <v>2805</v>
      </c>
      <c r="D6012" s="143" t="s">
        <v>3253</v>
      </c>
      <c r="E6012" s="143"/>
      <c r="F6012" s="143"/>
      <c r="G6012" s="145" t="s">
        <v>17028</v>
      </c>
      <c r="H6012" s="143"/>
      <c r="I6012" s="143"/>
      <c r="J6012" s="145" t="s">
        <v>4682</v>
      </c>
    </row>
    <row r="6013" spans="1:10">
      <c r="A6013" s="143" t="s">
        <v>29298</v>
      </c>
      <c r="B6013" s="143" t="s">
        <v>29299</v>
      </c>
      <c r="C6013" s="143" t="s">
        <v>2805</v>
      </c>
      <c r="D6013" s="143" t="s">
        <v>3253</v>
      </c>
      <c r="E6013" s="143"/>
      <c r="F6013" s="143"/>
      <c r="G6013" s="145" t="s">
        <v>4682</v>
      </c>
      <c r="H6013" s="143"/>
      <c r="I6013" s="143"/>
      <c r="J6013" s="145" t="s">
        <v>4682</v>
      </c>
    </row>
    <row r="6014" spans="1:10">
      <c r="A6014" s="143" t="s">
        <v>29300</v>
      </c>
      <c r="B6014" s="143" t="s">
        <v>29301</v>
      </c>
      <c r="C6014" s="143" t="s">
        <v>2805</v>
      </c>
      <c r="D6014" s="143" t="s">
        <v>3253</v>
      </c>
      <c r="E6014" s="143"/>
      <c r="F6014" s="143"/>
      <c r="G6014" s="145" t="s">
        <v>4863</v>
      </c>
      <c r="H6014" s="143"/>
      <c r="I6014" s="143"/>
      <c r="J6014" s="145" t="s">
        <v>4863</v>
      </c>
    </row>
    <row r="6015" spans="1:10">
      <c r="A6015" s="143" t="s">
        <v>29302</v>
      </c>
      <c r="B6015" s="143" t="s">
        <v>29303</v>
      </c>
      <c r="C6015" s="143" t="s">
        <v>2805</v>
      </c>
      <c r="D6015" s="143" t="s">
        <v>56</v>
      </c>
      <c r="E6015" s="143"/>
      <c r="F6015" s="143"/>
      <c r="G6015" s="145" t="s">
        <v>3832</v>
      </c>
      <c r="H6015" s="143"/>
      <c r="I6015" s="143"/>
      <c r="J6015" s="145" t="s">
        <v>4476</v>
      </c>
    </row>
    <row r="6016" spans="1:10">
      <c r="A6016" s="143" t="s">
        <v>29304</v>
      </c>
      <c r="B6016" s="143" t="s">
        <v>29305</v>
      </c>
      <c r="C6016" s="143" t="s">
        <v>2805</v>
      </c>
      <c r="D6016" s="143" t="s">
        <v>56</v>
      </c>
      <c r="E6016" s="143"/>
      <c r="F6016" s="143"/>
      <c r="G6016" s="145" t="s">
        <v>4034</v>
      </c>
      <c r="H6016" s="143"/>
      <c r="I6016" s="143"/>
      <c r="J6016" s="145" t="s">
        <v>4251</v>
      </c>
    </row>
    <row r="6017" spans="1:10">
      <c r="A6017" s="143" t="s">
        <v>29306</v>
      </c>
      <c r="B6017" s="143" t="s">
        <v>29307</v>
      </c>
      <c r="C6017" s="143" t="s">
        <v>2805</v>
      </c>
      <c r="D6017" s="143" t="s">
        <v>60</v>
      </c>
      <c r="E6017" s="143"/>
      <c r="F6017" s="143"/>
      <c r="G6017" s="145" t="s">
        <v>16298</v>
      </c>
      <c r="H6017" s="143"/>
      <c r="I6017" s="143"/>
      <c r="J6017" s="145" t="s">
        <v>14265</v>
      </c>
    </row>
    <row r="6018" spans="1:10">
      <c r="A6018" s="143" t="s">
        <v>29308</v>
      </c>
      <c r="B6018" s="143" t="s">
        <v>29309</v>
      </c>
      <c r="C6018" s="143" t="s">
        <v>2805</v>
      </c>
      <c r="D6018" s="143" t="s">
        <v>14218</v>
      </c>
      <c r="E6018" s="143"/>
      <c r="F6018" s="143"/>
      <c r="G6018" s="145" t="s">
        <v>4863</v>
      </c>
      <c r="H6018" s="143"/>
      <c r="I6018" s="143"/>
      <c r="J6018" s="145" t="s">
        <v>4304</v>
      </c>
    </row>
    <row r="6019" spans="1:10">
      <c r="A6019" s="143" t="s">
        <v>29310</v>
      </c>
      <c r="B6019" s="143" t="s">
        <v>29311</v>
      </c>
      <c r="C6019" s="143" t="s">
        <v>2805</v>
      </c>
      <c r="D6019" s="143" t="s">
        <v>29312</v>
      </c>
      <c r="E6019" s="143"/>
      <c r="F6019" s="143"/>
      <c r="G6019" s="145" t="s">
        <v>15525</v>
      </c>
      <c r="H6019" s="143"/>
      <c r="I6019" s="143"/>
      <c r="J6019" s="145" t="s">
        <v>3773</v>
      </c>
    </row>
    <row r="6020" spans="1:10">
      <c r="A6020" s="143" t="s">
        <v>29313</v>
      </c>
      <c r="B6020" s="143" t="s">
        <v>29314</v>
      </c>
      <c r="C6020" s="143" t="s">
        <v>2805</v>
      </c>
      <c r="D6020" s="143" t="s">
        <v>29312</v>
      </c>
      <c r="E6020" s="143"/>
      <c r="F6020" s="143"/>
      <c r="G6020" s="145" t="s">
        <v>8037</v>
      </c>
      <c r="H6020" s="143"/>
      <c r="I6020" s="143"/>
      <c r="J6020" s="145" t="s">
        <v>4162</v>
      </c>
    </row>
    <row r="6021" spans="1:10">
      <c r="A6021" s="143" t="s">
        <v>29315</v>
      </c>
      <c r="B6021" s="143" t="s">
        <v>29316</v>
      </c>
      <c r="C6021" s="143" t="s">
        <v>2805</v>
      </c>
      <c r="D6021" s="143" t="s">
        <v>29312</v>
      </c>
      <c r="E6021" s="143"/>
      <c r="F6021" s="143"/>
      <c r="G6021" s="145" t="s">
        <v>4527</v>
      </c>
      <c r="H6021" s="143"/>
      <c r="I6021" s="143"/>
      <c r="J6021" s="145" t="s">
        <v>29317</v>
      </c>
    </row>
    <row r="6022" spans="1:10">
      <c r="A6022" s="143" t="s">
        <v>29318</v>
      </c>
      <c r="B6022" s="143" t="s">
        <v>29319</v>
      </c>
      <c r="C6022" s="143" t="s">
        <v>2805</v>
      </c>
      <c r="D6022" s="143" t="s">
        <v>29312</v>
      </c>
      <c r="E6022" s="143"/>
      <c r="F6022" s="143"/>
      <c r="G6022" s="145" t="s">
        <v>4186</v>
      </c>
      <c r="H6022" s="143"/>
      <c r="I6022" s="143"/>
      <c r="J6022" s="145" t="s">
        <v>9561</v>
      </c>
    </row>
    <row r="6023" spans="1:10">
      <c r="A6023" s="143" t="s">
        <v>29320</v>
      </c>
      <c r="B6023" s="143" t="s">
        <v>29321</v>
      </c>
      <c r="C6023" s="143" t="s">
        <v>2805</v>
      </c>
      <c r="D6023" s="143" t="s">
        <v>29312</v>
      </c>
      <c r="E6023" s="143"/>
      <c r="F6023" s="143"/>
      <c r="G6023" s="145" t="s">
        <v>14327</v>
      </c>
      <c r="H6023" s="143"/>
      <c r="I6023" s="143"/>
      <c r="J6023" s="145" t="s">
        <v>4614</v>
      </c>
    </row>
    <row r="6024" spans="1:10">
      <c r="A6024" s="143" t="s">
        <v>29322</v>
      </c>
      <c r="B6024" s="143" t="s">
        <v>29323</v>
      </c>
      <c r="C6024" s="143" t="s">
        <v>2805</v>
      </c>
      <c r="D6024" s="143" t="s">
        <v>29312</v>
      </c>
      <c r="E6024" s="143"/>
      <c r="F6024" s="143"/>
      <c r="G6024" s="145" t="s">
        <v>4186</v>
      </c>
      <c r="H6024" s="143"/>
      <c r="I6024" s="143"/>
      <c r="J6024" s="145" t="s">
        <v>9561</v>
      </c>
    </row>
    <row r="6025" spans="1:10">
      <c r="A6025" s="143" t="s">
        <v>29324</v>
      </c>
      <c r="B6025" s="143" t="s">
        <v>29325</v>
      </c>
      <c r="C6025" s="143" t="s">
        <v>2805</v>
      </c>
      <c r="D6025" s="143" t="s">
        <v>29312</v>
      </c>
      <c r="E6025" s="143"/>
      <c r="F6025" s="143"/>
      <c r="G6025" s="145" t="s">
        <v>27768</v>
      </c>
      <c r="H6025" s="143"/>
      <c r="I6025" s="143"/>
      <c r="J6025" s="145" t="s">
        <v>9031</v>
      </c>
    </row>
    <row r="6026" spans="1:10">
      <c r="A6026" s="143" t="s">
        <v>29326</v>
      </c>
      <c r="B6026" s="143" t="s">
        <v>29327</v>
      </c>
      <c r="C6026" s="143" t="s">
        <v>2805</v>
      </c>
      <c r="D6026" s="143" t="s">
        <v>29312</v>
      </c>
      <c r="E6026" s="143"/>
      <c r="F6026" s="143"/>
      <c r="G6026" s="145" t="s">
        <v>29328</v>
      </c>
      <c r="H6026" s="143"/>
      <c r="I6026" s="143"/>
      <c r="J6026" s="145" t="s">
        <v>16747</v>
      </c>
    </row>
    <row r="6027" spans="1:10">
      <c r="A6027" s="143" t="s">
        <v>29329</v>
      </c>
      <c r="B6027" s="143" t="s">
        <v>29330</v>
      </c>
      <c r="C6027" s="143" t="s">
        <v>2805</v>
      </c>
      <c r="D6027" s="143" t="s">
        <v>29312</v>
      </c>
      <c r="E6027" s="143"/>
      <c r="F6027" s="143"/>
      <c r="G6027" s="145" t="s">
        <v>14327</v>
      </c>
      <c r="H6027" s="143"/>
      <c r="I6027" s="143"/>
      <c r="J6027" s="145" t="s">
        <v>4614</v>
      </c>
    </row>
    <row r="6028" spans="1:10">
      <c r="A6028" s="143" t="s">
        <v>29331</v>
      </c>
      <c r="B6028" s="143" t="s">
        <v>29332</v>
      </c>
      <c r="C6028" s="143" t="s">
        <v>2805</v>
      </c>
      <c r="D6028" s="143" t="s">
        <v>29312</v>
      </c>
      <c r="E6028" s="143"/>
      <c r="F6028" s="143"/>
      <c r="G6028" s="145" t="s">
        <v>7327</v>
      </c>
      <c r="H6028" s="143"/>
      <c r="I6028" s="143"/>
      <c r="J6028" s="145" t="s">
        <v>2979</v>
      </c>
    </row>
    <row r="6029" spans="1:10">
      <c r="A6029" s="143" t="s">
        <v>29333</v>
      </c>
      <c r="B6029" s="143" t="s">
        <v>29334</v>
      </c>
      <c r="C6029" s="143" t="s">
        <v>2805</v>
      </c>
      <c r="D6029" s="143" t="s">
        <v>29312</v>
      </c>
      <c r="E6029" s="143"/>
      <c r="F6029" s="143"/>
      <c r="G6029" s="145" t="s">
        <v>16830</v>
      </c>
      <c r="H6029" s="143"/>
      <c r="I6029" s="143"/>
      <c r="J6029" s="145" t="s">
        <v>19618</v>
      </c>
    </row>
    <row r="6030" spans="1:10">
      <c r="A6030" s="143" t="s">
        <v>29335</v>
      </c>
      <c r="B6030" s="143" t="s">
        <v>29336</v>
      </c>
      <c r="C6030" s="143" t="s">
        <v>2805</v>
      </c>
      <c r="D6030" s="143" t="s">
        <v>29312</v>
      </c>
      <c r="E6030" s="143"/>
      <c r="F6030" s="143"/>
      <c r="G6030" s="145" t="s">
        <v>8037</v>
      </c>
      <c r="H6030" s="143"/>
      <c r="I6030" s="143"/>
      <c r="J6030" s="145" t="s">
        <v>4162</v>
      </c>
    </row>
    <row r="6031" spans="1:10">
      <c r="A6031" s="143" t="s">
        <v>29337</v>
      </c>
      <c r="B6031" s="143" t="s">
        <v>29338</v>
      </c>
      <c r="C6031" s="143" t="s">
        <v>2805</v>
      </c>
      <c r="D6031" s="143" t="s">
        <v>29312</v>
      </c>
      <c r="E6031" s="143"/>
      <c r="F6031" s="143"/>
      <c r="G6031" s="145" t="s">
        <v>9973</v>
      </c>
      <c r="H6031" s="143"/>
      <c r="I6031" s="143"/>
      <c r="J6031" s="145" t="s">
        <v>13035</v>
      </c>
    </row>
    <row r="6032" spans="1:10">
      <c r="A6032" s="143" t="s">
        <v>29339</v>
      </c>
      <c r="B6032" s="143" t="s">
        <v>29340</v>
      </c>
      <c r="C6032" s="143" t="s">
        <v>2805</v>
      </c>
      <c r="D6032" s="143" t="s">
        <v>29312</v>
      </c>
      <c r="E6032" s="143"/>
      <c r="F6032" s="143"/>
      <c r="G6032" s="145" t="s">
        <v>16830</v>
      </c>
      <c r="H6032" s="143"/>
      <c r="I6032" s="143"/>
      <c r="J6032" s="145" t="s">
        <v>19618</v>
      </c>
    </row>
    <row r="6033" spans="1:10">
      <c r="A6033" s="143" t="s">
        <v>29341</v>
      </c>
      <c r="B6033" s="143" t="s">
        <v>29342</v>
      </c>
      <c r="C6033" s="143" t="s">
        <v>2805</v>
      </c>
      <c r="D6033" s="143" t="s">
        <v>29312</v>
      </c>
      <c r="E6033" s="143"/>
      <c r="F6033" s="143"/>
      <c r="G6033" s="145" t="s">
        <v>4315</v>
      </c>
      <c r="H6033" s="143"/>
      <c r="I6033" s="143"/>
      <c r="J6033" s="145" t="s">
        <v>14529</v>
      </c>
    </row>
    <row r="6034" spans="1:10">
      <c r="A6034" s="143" t="s">
        <v>29343</v>
      </c>
      <c r="B6034" s="143" t="s">
        <v>29344</v>
      </c>
      <c r="C6034" s="143" t="s">
        <v>2805</v>
      </c>
      <c r="D6034" s="143" t="s">
        <v>29312</v>
      </c>
      <c r="E6034" s="143"/>
      <c r="F6034" s="143"/>
      <c r="G6034" s="145" t="s">
        <v>9973</v>
      </c>
      <c r="H6034" s="143"/>
      <c r="I6034" s="143"/>
      <c r="J6034" s="145" t="s">
        <v>13035</v>
      </c>
    </row>
    <row r="6035" spans="1:10">
      <c r="A6035" s="143" t="s">
        <v>29345</v>
      </c>
      <c r="B6035" s="143" t="s">
        <v>29346</v>
      </c>
      <c r="C6035" s="143" t="s">
        <v>2805</v>
      </c>
      <c r="D6035" s="143" t="s">
        <v>29312</v>
      </c>
      <c r="E6035" s="143"/>
      <c r="F6035" s="143"/>
      <c r="G6035" s="145" t="s">
        <v>27768</v>
      </c>
      <c r="H6035" s="143"/>
      <c r="I6035" s="143"/>
      <c r="J6035" s="145" t="s">
        <v>9031</v>
      </c>
    </row>
    <row r="6036" spans="1:10">
      <c r="A6036" s="143" t="s">
        <v>29347</v>
      </c>
      <c r="B6036" s="143" t="s">
        <v>29348</v>
      </c>
      <c r="C6036" s="143" t="s">
        <v>2805</v>
      </c>
      <c r="D6036" s="143" t="s">
        <v>29312</v>
      </c>
      <c r="E6036" s="143"/>
      <c r="F6036" s="143"/>
      <c r="G6036" s="145" t="s">
        <v>17043</v>
      </c>
      <c r="H6036" s="143"/>
      <c r="I6036" s="143"/>
      <c r="J6036" s="145" t="s">
        <v>22331</v>
      </c>
    </row>
    <row r="6037" spans="1:10">
      <c r="A6037" s="143" t="s">
        <v>29349</v>
      </c>
      <c r="B6037" s="143" t="s">
        <v>29350</v>
      </c>
      <c r="C6037" s="143" t="s">
        <v>2805</v>
      </c>
      <c r="D6037" s="143" t="s">
        <v>29312</v>
      </c>
      <c r="E6037" s="143"/>
      <c r="F6037" s="143"/>
      <c r="G6037" s="145" t="s">
        <v>11805</v>
      </c>
      <c r="H6037" s="143"/>
      <c r="I6037" s="143"/>
      <c r="J6037" s="145" t="s">
        <v>6217</v>
      </c>
    </row>
    <row r="6038" spans="1:10">
      <c r="A6038" s="143" t="s">
        <v>29351</v>
      </c>
      <c r="B6038" s="143" t="s">
        <v>29352</v>
      </c>
      <c r="C6038" s="143" t="s">
        <v>2805</v>
      </c>
      <c r="D6038" s="143" t="s">
        <v>29312</v>
      </c>
      <c r="E6038" s="143"/>
      <c r="F6038" s="143"/>
      <c r="G6038" s="145" t="s">
        <v>9620</v>
      </c>
      <c r="H6038" s="143"/>
      <c r="I6038" s="143"/>
      <c r="J6038" s="145" t="s">
        <v>3694</v>
      </c>
    </row>
    <row r="6039" spans="1:10">
      <c r="A6039" s="143" t="s">
        <v>29353</v>
      </c>
      <c r="B6039" s="143" t="s">
        <v>29354</v>
      </c>
      <c r="C6039" s="143" t="s">
        <v>2805</v>
      </c>
      <c r="D6039" s="143" t="s">
        <v>29312</v>
      </c>
      <c r="E6039" s="143"/>
      <c r="F6039" s="143"/>
      <c r="G6039" s="145" t="s">
        <v>7878</v>
      </c>
      <c r="H6039" s="143"/>
      <c r="I6039" s="143"/>
      <c r="J6039" s="145" t="s">
        <v>9478</v>
      </c>
    </row>
    <row r="6040" spans="1:10">
      <c r="A6040" s="143" t="s">
        <v>29355</v>
      </c>
      <c r="B6040" s="143" t="s">
        <v>29356</v>
      </c>
      <c r="C6040" s="143" t="s">
        <v>2805</v>
      </c>
      <c r="D6040" s="143" t="s">
        <v>29312</v>
      </c>
      <c r="E6040" s="143"/>
      <c r="F6040" s="143"/>
      <c r="G6040" s="145" t="s">
        <v>4527</v>
      </c>
      <c r="H6040" s="143"/>
      <c r="I6040" s="143"/>
      <c r="J6040" s="145" t="s">
        <v>29317</v>
      </c>
    </row>
    <row r="6041" spans="1:10">
      <c r="A6041" s="143" t="s">
        <v>29357</v>
      </c>
      <c r="B6041" s="143" t="s">
        <v>29358</v>
      </c>
      <c r="C6041" s="143" t="s">
        <v>2805</v>
      </c>
      <c r="D6041" s="143" t="s">
        <v>29312</v>
      </c>
      <c r="E6041" s="143"/>
      <c r="F6041" s="143"/>
      <c r="G6041" s="145" t="s">
        <v>9620</v>
      </c>
      <c r="H6041" s="143"/>
      <c r="I6041" s="143"/>
      <c r="J6041" s="145" t="s">
        <v>3694</v>
      </c>
    </row>
    <row r="6042" spans="1:10">
      <c r="A6042" s="143" t="s">
        <v>29359</v>
      </c>
      <c r="B6042" s="143" t="s">
        <v>29360</v>
      </c>
      <c r="C6042" s="143" t="s">
        <v>2805</v>
      </c>
      <c r="D6042" s="143" t="s">
        <v>29312</v>
      </c>
      <c r="E6042" s="143"/>
      <c r="F6042" s="143"/>
      <c r="G6042" s="145" t="s">
        <v>17043</v>
      </c>
      <c r="H6042" s="143"/>
      <c r="I6042" s="143"/>
      <c r="J6042" s="145" t="s">
        <v>22331</v>
      </c>
    </row>
    <row r="6043" spans="1:10">
      <c r="A6043" s="143" t="s">
        <v>29361</v>
      </c>
      <c r="B6043" s="143" t="s">
        <v>29362</v>
      </c>
      <c r="C6043" s="143" t="s">
        <v>2805</v>
      </c>
      <c r="D6043" s="143" t="s">
        <v>29217</v>
      </c>
      <c r="E6043" s="143"/>
      <c r="F6043" s="143"/>
      <c r="G6043" s="145" t="s">
        <v>5032</v>
      </c>
      <c r="H6043" s="143"/>
      <c r="I6043" s="143"/>
      <c r="J6043" s="145" t="s">
        <v>4830</v>
      </c>
    </row>
    <row r="6044" spans="1:10">
      <c r="A6044" s="143" t="s">
        <v>29363</v>
      </c>
      <c r="B6044" s="143" t="s">
        <v>29364</v>
      </c>
      <c r="C6044" s="143" t="s">
        <v>2805</v>
      </c>
      <c r="D6044" s="143" t="s">
        <v>29217</v>
      </c>
      <c r="E6044" s="143"/>
      <c r="F6044" s="143"/>
      <c r="G6044" s="145" t="s">
        <v>8900</v>
      </c>
      <c r="H6044" s="143"/>
      <c r="I6044" s="143"/>
      <c r="J6044" s="145" t="s">
        <v>4062</v>
      </c>
    </row>
    <row r="6045" spans="1:10">
      <c r="A6045" s="143" t="s">
        <v>29365</v>
      </c>
      <c r="B6045" s="143" t="s">
        <v>29366</v>
      </c>
      <c r="C6045" s="143" t="s">
        <v>2805</v>
      </c>
      <c r="D6045" s="143" t="s">
        <v>29217</v>
      </c>
      <c r="E6045" s="143"/>
      <c r="F6045" s="143"/>
      <c r="G6045" s="145" t="s">
        <v>4967</v>
      </c>
      <c r="H6045" s="143"/>
      <c r="I6045" s="143"/>
      <c r="J6045" s="145" t="s">
        <v>3527</v>
      </c>
    </row>
    <row r="6046" spans="1:10">
      <c r="A6046" s="143" t="s">
        <v>29367</v>
      </c>
      <c r="B6046" s="143" t="s">
        <v>29368</v>
      </c>
      <c r="C6046" s="143" t="s">
        <v>2805</v>
      </c>
      <c r="D6046" s="143" t="s">
        <v>29217</v>
      </c>
      <c r="E6046" s="143"/>
      <c r="F6046" s="143"/>
      <c r="G6046" s="145" t="s">
        <v>4382</v>
      </c>
      <c r="H6046" s="143"/>
      <c r="I6046" s="143"/>
      <c r="J6046" s="145" t="s">
        <v>26979</v>
      </c>
    </row>
    <row r="6047" spans="1:10">
      <c r="A6047" s="143" t="s">
        <v>29369</v>
      </c>
      <c r="B6047" s="143" t="s">
        <v>29370</v>
      </c>
      <c r="C6047" s="143" t="s">
        <v>2805</v>
      </c>
      <c r="D6047" s="143" t="s">
        <v>29278</v>
      </c>
      <c r="E6047" s="143"/>
      <c r="F6047" s="143"/>
      <c r="G6047" s="145" t="s">
        <v>7052</v>
      </c>
      <c r="H6047" s="143"/>
      <c r="I6047" s="143"/>
      <c r="J6047" s="145" t="s">
        <v>29371</v>
      </c>
    </row>
    <row r="6048" spans="1:10">
      <c r="A6048" s="143" t="s">
        <v>29372</v>
      </c>
      <c r="B6048" s="143" t="s">
        <v>29373</v>
      </c>
      <c r="C6048" s="143" t="s">
        <v>2805</v>
      </c>
      <c r="D6048" s="143" t="s">
        <v>60</v>
      </c>
      <c r="E6048" s="143"/>
      <c r="F6048" s="143"/>
      <c r="G6048" s="145" t="s">
        <v>4000</v>
      </c>
      <c r="H6048" s="143"/>
      <c r="I6048" s="143"/>
      <c r="J6048" s="145" t="s">
        <v>3845</v>
      </c>
    </row>
    <row r="6049" spans="1:10">
      <c r="A6049" s="143" t="s">
        <v>29374</v>
      </c>
      <c r="B6049" s="143" t="s">
        <v>29375</v>
      </c>
      <c r="C6049" s="143" t="s">
        <v>2805</v>
      </c>
      <c r="D6049" s="143" t="s">
        <v>29250</v>
      </c>
      <c r="E6049" s="143"/>
      <c r="F6049" s="143"/>
      <c r="G6049" s="145" t="s">
        <v>12876</v>
      </c>
      <c r="H6049" s="143"/>
      <c r="I6049" s="143"/>
      <c r="J6049" s="145" t="s">
        <v>29376</v>
      </c>
    </row>
    <row r="6050" spans="1:10">
      <c r="A6050" s="143" t="s">
        <v>29377</v>
      </c>
      <c r="B6050" s="143" t="s">
        <v>29378</v>
      </c>
      <c r="C6050" s="143" t="s">
        <v>2805</v>
      </c>
      <c r="D6050" s="143" t="s">
        <v>56</v>
      </c>
      <c r="E6050" s="143"/>
      <c r="F6050" s="143"/>
      <c r="G6050" s="145" t="s">
        <v>4206</v>
      </c>
      <c r="H6050" s="143"/>
      <c r="I6050" s="143"/>
      <c r="J6050" s="145" t="s">
        <v>3608</v>
      </c>
    </row>
    <row r="6051" spans="1:10">
      <c r="A6051" s="143" t="s">
        <v>29379</v>
      </c>
      <c r="B6051" s="143" t="s">
        <v>29380</v>
      </c>
      <c r="C6051" s="143" t="s">
        <v>2805</v>
      </c>
      <c r="D6051" s="143" t="s">
        <v>29250</v>
      </c>
      <c r="E6051" s="143"/>
      <c r="F6051" s="143"/>
      <c r="G6051" s="145" t="s">
        <v>12876</v>
      </c>
      <c r="H6051" s="143"/>
      <c r="I6051" s="143"/>
      <c r="J6051" s="145" t="s">
        <v>29376</v>
      </c>
    </row>
    <row r="6052" spans="1:10">
      <c r="A6052" s="143" t="s">
        <v>29381</v>
      </c>
      <c r="B6052" s="143" t="s">
        <v>29382</v>
      </c>
      <c r="C6052" s="143" t="s">
        <v>2805</v>
      </c>
      <c r="D6052" s="143" t="s">
        <v>56</v>
      </c>
      <c r="E6052" s="143"/>
      <c r="F6052" s="143"/>
      <c r="G6052" s="145" t="s">
        <v>4206</v>
      </c>
      <c r="H6052" s="143"/>
      <c r="I6052" s="143"/>
      <c r="J6052" s="145" t="s">
        <v>3608</v>
      </c>
    </row>
    <row r="6053" spans="1:10">
      <c r="A6053" s="143" t="s">
        <v>29383</v>
      </c>
      <c r="B6053" s="143" t="s">
        <v>29384</v>
      </c>
      <c r="C6053" s="143" t="s">
        <v>2805</v>
      </c>
      <c r="D6053" s="143" t="s">
        <v>29250</v>
      </c>
      <c r="E6053" s="143"/>
      <c r="F6053" s="143"/>
      <c r="G6053" s="145" t="s">
        <v>11145</v>
      </c>
      <c r="H6053" s="143"/>
      <c r="I6053" s="143"/>
      <c r="J6053" s="145" t="s">
        <v>29385</v>
      </c>
    </row>
    <row r="6054" spans="1:10">
      <c r="A6054" s="143" t="s">
        <v>29386</v>
      </c>
      <c r="B6054" s="143" t="s">
        <v>29387</v>
      </c>
      <c r="C6054" s="143" t="s">
        <v>2805</v>
      </c>
      <c r="D6054" s="143" t="s">
        <v>29278</v>
      </c>
      <c r="E6054" s="143"/>
      <c r="F6054" s="143"/>
      <c r="G6054" s="145" t="s">
        <v>8482</v>
      </c>
      <c r="H6054" s="143"/>
      <c r="I6054" s="143"/>
      <c r="J6054" s="145" t="s">
        <v>18676</v>
      </c>
    </row>
    <row r="6055" spans="1:10">
      <c r="A6055" s="143" t="s">
        <v>29388</v>
      </c>
      <c r="B6055" s="143" t="s">
        <v>29389</v>
      </c>
      <c r="C6055" s="143" t="s">
        <v>2805</v>
      </c>
      <c r="D6055" s="143" t="s">
        <v>60</v>
      </c>
      <c r="E6055" s="143"/>
      <c r="F6055" s="143"/>
      <c r="G6055" s="145" t="s">
        <v>15495</v>
      </c>
      <c r="H6055" s="143"/>
      <c r="I6055" s="143"/>
      <c r="J6055" s="145" t="s">
        <v>4659</v>
      </c>
    </row>
    <row r="6056" spans="1:10">
      <c r="A6056" s="143" t="s">
        <v>29390</v>
      </c>
      <c r="B6056" s="143" t="s">
        <v>29391</v>
      </c>
      <c r="C6056" s="143" t="s">
        <v>2805</v>
      </c>
      <c r="D6056" s="143" t="s">
        <v>29217</v>
      </c>
      <c r="E6056" s="143"/>
      <c r="F6056" s="143"/>
      <c r="G6056" s="145" t="s">
        <v>4887</v>
      </c>
      <c r="H6056" s="143"/>
      <c r="I6056" s="143"/>
      <c r="J6056" s="145" t="s">
        <v>22775</v>
      </c>
    </row>
    <row r="6057" spans="1:10">
      <c r="A6057" s="143" t="s">
        <v>29392</v>
      </c>
      <c r="B6057" s="143" t="s">
        <v>29393</v>
      </c>
      <c r="C6057" s="143" t="s">
        <v>2805</v>
      </c>
      <c r="D6057" s="143" t="s">
        <v>29278</v>
      </c>
      <c r="E6057" s="143"/>
      <c r="F6057" s="143"/>
      <c r="G6057" s="145" t="s">
        <v>7070</v>
      </c>
      <c r="H6057" s="143"/>
      <c r="I6057" s="143"/>
      <c r="J6057" s="145" t="s">
        <v>8416</v>
      </c>
    </row>
    <row r="6058" spans="1:10">
      <c r="A6058" s="143" t="s">
        <v>29394</v>
      </c>
      <c r="B6058" s="143" t="s">
        <v>29395</v>
      </c>
      <c r="C6058" s="143" t="s">
        <v>2805</v>
      </c>
      <c r="D6058" s="143" t="s">
        <v>29278</v>
      </c>
      <c r="E6058" s="143"/>
      <c r="F6058" s="143"/>
      <c r="G6058" s="145" t="s">
        <v>13062</v>
      </c>
      <c r="H6058" s="143"/>
      <c r="I6058" s="143"/>
      <c r="J6058" s="145" t="s">
        <v>26673</v>
      </c>
    </row>
    <row r="6059" spans="1:10">
      <c r="A6059" s="143" t="s">
        <v>29396</v>
      </c>
      <c r="B6059" s="143" t="s">
        <v>29397</v>
      </c>
      <c r="C6059" s="143" t="s">
        <v>2805</v>
      </c>
      <c r="D6059" s="143" t="s">
        <v>29278</v>
      </c>
      <c r="E6059" s="143"/>
      <c r="F6059" s="143"/>
      <c r="G6059" s="145" t="s">
        <v>29398</v>
      </c>
      <c r="H6059" s="143"/>
      <c r="I6059" s="143"/>
      <c r="J6059" s="145" t="s">
        <v>25205</v>
      </c>
    </row>
    <row r="6060" spans="1:10">
      <c r="A6060" s="143" t="s">
        <v>29399</v>
      </c>
      <c r="B6060" s="143" t="s">
        <v>29400</v>
      </c>
      <c r="C6060" s="143" t="s">
        <v>2805</v>
      </c>
      <c r="D6060" s="143" t="s">
        <v>29278</v>
      </c>
      <c r="E6060" s="143"/>
      <c r="F6060" s="143"/>
      <c r="G6060" s="145" t="s">
        <v>14879</v>
      </c>
      <c r="H6060" s="143"/>
      <c r="I6060" s="143"/>
      <c r="J6060" s="145" t="s">
        <v>8989</v>
      </c>
    </row>
    <row r="6061" spans="1:10">
      <c r="A6061" s="143" t="s">
        <v>29401</v>
      </c>
      <c r="B6061" s="143" t="s">
        <v>29402</v>
      </c>
      <c r="C6061" s="143" t="s">
        <v>2805</v>
      </c>
      <c r="D6061" s="143" t="s">
        <v>29250</v>
      </c>
      <c r="E6061" s="143"/>
      <c r="F6061" s="143"/>
      <c r="G6061" s="145" t="s">
        <v>7578</v>
      </c>
      <c r="H6061" s="143"/>
      <c r="I6061" s="143"/>
      <c r="J6061" s="145" t="s">
        <v>10027</v>
      </c>
    </row>
    <row r="6062" spans="1:10">
      <c r="A6062" s="143" t="s">
        <v>29403</v>
      </c>
      <c r="B6062" s="143" t="s">
        <v>29404</v>
      </c>
      <c r="C6062" s="143" t="s">
        <v>2805</v>
      </c>
      <c r="D6062" s="143" t="s">
        <v>56</v>
      </c>
      <c r="E6062" s="143"/>
      <c r="F6062" s="143"/>
      <c r="G6062" s="145" t="s">
        <v>3997</v>
      </c>
      <c r="H6062" s="143"/>
      <c r="I6062" s="143"/>
      <c r="J6062" s="145" t="s">
        <v>4503</v>
      </c>
    </row>
    <row r="6063" spans="1:10">
      <c r="A6063" s="143" t="s">
        <v>29405</v>
      </c>
      <c r="B6063" s="143" t="s">
        <v>29406</v>
      </c>
      <c r="C6063" s="143" t="s">
        <v>2805</v>
      </c>
      <c r="D6063" s="143" t="s">
        <v>29250</v>
      </c>
      <c r="E6063" s="143"/>
      <c r="F6063" s="143"/>
      <c r="G6063" s="145" t="s">
        <v>4650</v>
      </c>
      <c r="H6063" s="143"/>
      <c r="I6063" s="143"/>
      <c r="J6063" s="145" t="s">
        <v>20539</v>
      </c>
    </row>
    <row r="6064" spans="1:10">
      <c r="A6064" s="143" t="s">
        <v>29407</v>
      </c>
      <c r="B6064" s="143" t="s">
        <v>29408</v>
      </c>
      <c r="C6064" s="143" t="s">
        <v>2805</v>
      </c>
      <c r="D6064" s="143" t="s">
        <v>29250</v>
      </c>
      <c r="E6064" s="143"/>
      <c r="F6064" s="143"/>
      <c r="G6064" s="145" t="s">
        <v>22857</v>
      </c>
      <c r="H6064" s="143"/>
      <c r="I6064" s="143"/>
      <c r="J6064" s="145" t="s">
        <v>4614</v>
      </c>
    </row>
    <row r="6065" spans="1:10">
      <c r="A6065" s="143" t="s">
        <v>29409</v>
      </c>
      <c r="B6065" s="143" t="s">
        <v>29410</v>
      </c>
      <c r="C6065" s="143" t="s">
        <v>2805</v>
      </c>
      <c r="D6065" s="143" t="s">
        <v>29278</v>
      </c>
      <c r="E6065" s="143"/>
      <c r="F6065" s="143"/>
      <c r="G6065" s="145" t="s">
        <v>29411</v>
      </c>
      <c r="H6065" s="143"/>
      <c r="I6065" s="143"/>
      <c r="J6065" s="145" t="s">
        <v>29412</v>
      </c>
    </row>
    <row r="6066" spans="1:10">
      <c r="A6066" s="143" t="s">
        <v>29413</v>
      </c>
      <c r="B6066" s="143" t="s">
        <v>29414</v>
      </c>
      <c r="C6066" s="143" t="s">
        <v>2805</v>
      </c>
      <c r="D6066" s="143" t="s">
        <v>29278</v>
      </c>
      <c r="E6066" s="143"/>
      <c r="F6066" s="143"/>
      <c r="G6066" s="145" t="s">
        <v>20055</v>
      </c>
      <c r="H6066" s="143"/>
      <c r="I6066" s="143"/>
      <c r="J6066" s="145" t="s">
        <v>17564</v>
      </c>
    </row>
    <row r="6067" spans="1:10">
      <c r="A6067" s="143" t="s">
        <v>29415</v>
      </c>
      <c r="B6067" s="143" t="s">
        <v>29416</v>
      </c>
      <c r="C6067" s="143" t="s">
        <v>2805</v>
      </c>
      <c r="D6067" s="143" t="s">
        <v>29278</v>
      </c>
      <c r="E6067" s="143"/>
      <c r="F6067" s="143"/>
      <c r="G6067" s="145" t="s">
        <v>20552</v>
      </c>
      <c r="H6067" s="143"/>
      <c r="I6067" s="143"/>
      <c r="J6067" s="145" t="s">
        <v>20465</v>
      </c>
    </row>
    <row r="6068" spans="1:10">
      <c r="A6068" s="143" t="s">
        <v>29417</v>
      </c>
      <c r="B6068" s="143" t="s">
        <v>29418</v>
      </c>
      <c r="C6068" s="143" t="s">
        <v>2805</v>
      </c>
      <c r="D6068" s="143" t="s">
        <v>29312</v>
      </c>
      <c r="E6068" s="143"/>
      <c r="F6068" s="143"/>
      <c r="G6068" s="145" t="s">
        <v>29419</v>
      </c>
      <c r="H6068" s="143"/>
      <c r="I6068" s="143"/>
      <c r="J6068" s="145" t="s">
        <v>9327</v>
      </c>
    </row>
    <row r="6069" spans="1:10">
      <c r="A6069" s="143" t="s">
        <v>29420</v>
      </c>
      <c r="B6069" s="143" t="s">
        <v>29421</v>
      </c>
      <c r="C6069" s="143" t="s">
        <v>2805</v>
      </c>
      <c r="D6069" s="143" t="s">
        <v>29312</v>
      </c>
      <c r="E6069" s="143"/>
      <c r="F6069" s="143"/>
      <c r="G6069" s="145" t="s">
        <v>3614</v>
      </c>
      <c r="H6069" s="143"/>
      <c r="I6069" s="143"/>
      <c r="J6069" s="145" t="s">
        <v>20493</v>
      </c>
    </row>
    <row r="6070" spans="1:10">
      <c r="A6070" s="143" t="s">
        <v>29422</v>
      </c>
      <c r="B6070" s="143" t="s">
        <v>29423</v>
      </c>
      <c r="C6070" s="143" t="s">
        <v>2805</v>
      </c>
      <c r="D6070" s="143" t="s">
        <v>29312</v>
      </c>
      <c r="E6070" s="143"/>
      <c r="F6070" s="143"/>
      <c r="G6070" s="145" t="s">
        <v>9973</v>
      </c>
      <c r="H6070" s="143"/>
      <c r="I6070" s="143"/>
      <c r="J6070" s="145" t="s">
        <v>13035</v>
      </c>
    </row>
    <row r="6071" spans="1:10">
      <c r="A6071" s="143" t="s">
        <v>29424</v>
      </c>
      <c r="B6071" s="143" t="s">
        <v>29425</v>
      </c>
      <c r="C6071" s="143" t="s">
        <v>2805</v>
      </c>
      <c r="D6071" s="143" t="s">
        <v>60</v>
      </c>
      <c r="E6071" s="143"/>
      <c r="F6071" s="143"/>
      <c r="G6071" s="145" t="s">
        <v>4875</v>
      </c>
      <c r="H6071" s="143"/>
      <c r="I6071" s="143"/>
      <c r="J6071" s="145" t="s">
        <v>14190</v>
      </c>
    </row>
    <row r="6072" spans="1:10">
      <c r="A6072" s="143" t="s">
        <v>29426</v>
      </c>
      <c r="B6072" s="143" t="s">
        <v>29427</v>
      </c>
      <c r="C6072" s="143" t="s">
        <v>2805</v>
      </c>
      <c r="D6072" s="143" t="s">
        <v>60</v>
      </c>
      <c r="E6072" s="143"/>
      <c r="F6072" s="143"/>
      <c r="G6072" s="145" t="s">
        <v>16338</v>
      </c>
      <c r="H6072" s="143"/>
      <c r="I6072" s="143"/>
      <c r="J6072" s="145" t="s">
        <v>8989</v>
      </c>
    </row>
    <row r="6073" spans="1:10">
      <c r="A6073" s="143" t="s">
        <v>29428</v>
      </c>
      <c r="B6073" s="143" t="s">
        <v>29429</v>
      </c>
      <c r="C6073" s="143" t="s">
        <v>2785</v>
      </c>
      <c r="D6073" s="143" t="s">
        <v>60</v>
      </c>
      <c r="E6073" s="143"/>
      <c r="F6073" s="143"/>
      <c r="G6073" s="145" t="s">
        <v>29430</v>
      </c>
      <c r="H6073" s="143"/>
      <c r="I6073" s="143"/>
      <c r="J6073" s="145" t="s">
        <v>7957</v>
      </c>
    </row>
    <row r="6074" spans="1:10">
      <c r="A6074" s="143" t="s">
        <v>29431</v>
      </c>
      <c r="B6074" s="143" t="s">
        <v>29432</v>
      </c>
      <c r="C6074" s="143" t="s">
        <v>2785</v>
      </c>
      <c r="D6074" s="143" t="s">
        <v>60</v>
      </c>
      <c r="E6074" s="143"/>
      <c r="F6074" s="143"/>
      <c r="G6074" s="145" t="s">
        <v>4503</v>
      </c>
      <c r="H6074" s="143"/>
      <c r="I6074" s="143"/>
      <c r="J6074" s="145" t="s">
        <v>4245</v>
      </c>
    </row>
    <row r="6075" spans="1:10">
      <c r="A6075" s="143" t="s">
        <v>29433</v>
      </c>
      <c r="B6075" s="143" t="s">
        <v>29434</v>
      </c>
      <c r="C6075" s="143" t="s">
        <v>2805</v>
      </c>
      <c r="D6075" s="143" t="s">
        <v>60</v>
      </c>
      <c r="E6075" s="143"/>
      <c r="F6075" s="143"/>
      <c r="G6075" s="145" t="s">
        <v>22775</v>
      </c>
      <c r="H6075" s="143"/>
      <c r="I6075" s="143"/>
      <c r="J6075" s="145" t="s">
        <v>5023</v>
      </c>
    </row>
    <row r="6076" spans="1:10">
      <c r="A6076" s="143" t="s">
        <v>29435</v>
      </c>
      <c r="B6076" s="143" t="s">
        <v>29436</v>
      </c>
      <c r="C6076" s="143" t="s">
        <v>2805</v>
      </c>
      <c r="D6076" s="143" t="s">
        <v>60</v>
      </c>
      <c r="E6076" s="143"/>
      <c r="F6076" s="143"/>
      <c r="G6076" s="145" t="s">
        <v>9926</v>
      </c>
      <c r="H6076" s="143"/>
      <c r="I6076" s="143"/>
      <c r="J6076" s="145" t="s">
        <v>3896</v>
      </c>
    </row>
    <row r="6077" spans="1:10">
      <c r="A6077" s="143" t="s">
        <v>29437</v>
      </c>
      <c r="B6077" s="143" t="s">
        <v>29438</v>
      </c>
      <c r="C6077" s="143" t="s">
        <v>2805</v>
      </c>
      <c r="D6077" s="143" t="s">
        <v>60</v>
      </c>
      <c r="E6077" s="143"/>
      <c r="F6077" s="143"/>
      <c r="G6077" s="145" t="s">
        <v>16747</v>
      </c>
      <c r="H6077" s="143"/>
      <c r="I6077" s="143"/>
      <c r="J6077" s="145" t="s">
        <v>14531</v>
      </c>
    </row>
    <row r="6078" spans="1:10">
      <c r="A6078" s="143" t="s">
        <v>29439</v>
      </c>
      <c r="B6078" s="143" t="s">
        <v>29440</v>
      </c>
      <c r="C6078" s="143" t="s">
        <v>2785</v>
      </c>
      <c r="D6078" s="143" t="s">
        <v>60</v>
      </c>
      <c r="E6078" s="143"/>
      <c r="F6078" s="143"/>
      <c r="G6078" s="145" t="s">
        <v>3995</v>
      </c>
      <c r="H6078" s="143"/>
      <c r="I6078" s="143"/>
      <c r="J6078" s="145" t="s">
        <v>4586</v>
      </c>
    </row>
    <row r="6079" spans="1:10">
      <c r="A6079" s="143" t="s">
        <v>29441</v>
      </c>
      <c r="B6079" s="143" t="s">
        <v>29442</v>
      </c>
      <c r="C6079" s="143" t="s">
        <v>2805</v>
      </c>
      <c r="D6079" s="143" t="s">
        <v>60</v>
      </c>
      <c r="E6079" s="143"/>
      <c r="F6079" s="143"/>
      <c r="G6079" s="145" t="s">
        <v>29443</v>
      </c>
      <c r="H6079" s="143"/>
      <c r="I6079" s="143"/>
      <c r="J6079" s="145" t="s">
        <v>16199</v>
      </c>
    </row>
    <row r="6080" spans="1:10">
      <c r="A6080" s="143" t="s">
        <v>29444</v>
      </c>
      <c r="B6080" s="143" t="s">
        <v>29445</v>
      </c>
      <c r="C6080" s="143" t="s">
        <v>2805</v>
      </c>
      <c r="D6080" s="143" t="s">
        <v>60</v>
      </c>
      <c r="E6080" s="143"/>
      <c r="F6080" s="143"/>
      <c r="G6080" s="145" t="s">
        <v>14207</v>
      </c>
      <c r="H6080" s="143"/>
      <c r="I6080" s="143"/>
      <c r="J6080" s="145" t="s">
        <v>4253</v>
      </c>
    </row>
    <row r="6081" spans="1:10">
      <c r="A6081" s="143" t="s">
        <v>29446</v>
      </c>
      <c r="B6081" s="143" t="s">
        <v>29447</v>
      </c>
      <c r="C6081" s="143" t="s">
        <v>2785</v>
      </c>
      <c r="D6081" s="143" t="s">
        <v>60</v>
      </c>
      <c r="E6081" s="143"/>
      <c r="F6081" s="143"/>
      <c r="G6081" s="145" t="s">
        <v>4725</v>
      </c>
      <c r="H6081" s="143"/>
      <c r="I6081" s="143"/>
      <c r="J6081" s="145" t="s">
        <v>15191</v>
      </c>
    </row>
    <row r="6082" spans="1:10">
      <c r="A6082" s="143" t="s">
        <v>29448</v>
      </c>
      <c r="B6082" s="143" t="s">
        <v>14410</v>
      </c>
      <c r="C6082" s="143" t="s">
        <v>2785</v>
      </c>
      <c r="D6082" s="143" t="s">
        <v>85</v>
      </c>
      <c r="E6082" s="143"/>
      <c r="F6082" s="143"/>
      <c r="G6082" s="145" t="s">
        <v>29449</v>
      </c>
      <c r="H6082" s="143"/>
      <c r="I6082" s="143"/>
      <c r="J6082" s="145" t="s">
        <v>29450</v>
      </c>
    </row>
    <row r="6083" spans="1:10">
      <c r="A6083" s="143" t="s">
        <v>29451</v>
      </c>
      <c r="B6083" s="143" t="s">
        <v>14412</v>
      </c>
      <c r="C6083" s="143" t="s">
        <v>2805</v>
      </c>
      <c r="D6083" s="143" t="s">
        <v>56</v>
      </c>
      <c r="E6083" s="143"/>
      <c r="F6083" s="143"/>
      <c r="G6083" s="145" t="s">
        <v>29452</v>
      </c>
      <c r="H6083" s="143"/>
      <c r="I6083" s="143"/>
      <c r="J6083" s="145" t="s">
        <v>29453</v>
      </c>
    </row>
    <row r="6084" spans="1:10">
      <c r="A6084" s="143" t="s">
        <v>29454</v>
      </c>
      <c r="B6084" s="143" t="s">
        <v>14416</v>
      </c>
      <c r="C6084" s="143" t="s">
        <v>2805</v>
      </c>
      <c r="D6084" s="143" t="s">
        <v>114</v>
      </c>
      <c r="E6084" s="143"/>
      <c r="F6084" s="143"/>
      <c r="G6084" s="145" t="s">
        <v>6878</v>
      </c>
      <c r="H6084" s="143"/>
      <c r="I6084" s="143"/>
      <c r="J6084" s="145" t="s">
        <v>12002</v>
      </c>
    </row>
    <row r="6085" spans="1:10">
      <c r="A6085" s="143" t="s">
        <v>29455</v>
      </c>
      <c r="B6085" s="143" t="s">
        <v>14418</v>
      </c>
      <c r="C6085" s="143" t="s">
        <v>2805</v>
      </c>
      <c r="D6085" s="143" t="s">
        <v>114</v>
      </c>
      <c r="E6085" s="143"/>
      <c r="F6085" s="143"/>
      <c r="G6085" s="145" t="s">
        <v>29456</v>
      </c>
      <c r="H6085" s="143"/>
      <c r="I6085" s="143"/>
      <c r="J6085" s="145" t="s">
        <v>21869</v>
      </c>
    </row>
    <row r="6086" spans="1:10">
      <c r="A6086" s="143" t="s">
        <v>29457</v>
      </c>
      <c r="B6086" s="143" t="s">
        <v>14419</v>
      </c>
      <c r="C6086" s="143" t="s">
        <v>2805</v>
      </c>
      <c r="D6086" s="143" t="s">
        <v>114</v>
      </c>
      <c r="E6086" s="143"/>
      <c r="F6086" s="143"/>
      <c r="G6086" s="145" t="s">
        <v>21067</v>
      </c>
      <c r="H6086" s="143"/>
      <c r="I6086" s="143"/>
      <c r="J6086" s="145" t="s">
        <v>28370</v>
      </c>
    </row>
    <row r="6087" spans="1:10">
      <c r="A6087" s="143" t="s">
        <v>29458</v>
      </c>
      <c r="B6087" s="143" t="s">
        <v>14420</v>
      </c>
      <c r="C6087" s="143" t="s">
        <v>2785</v>
      </c>
      <c r="D6087" s="143" t="s">
        <v>114</v>
      </c>
      <c r="E6087" s="143"/>
      <c r="F6087" s="143"/>
      <c r="G6087" s="145" t="s">
        <v>29459</v>
      </c>
      <c r="H6087" s="143"/>
      <c r="I6087" s="143"/>
      <c r="J6087" s="145" t="s">
        <v>29460</v>
      </c>
    </row>
    <row r="6088" spans="1:10">
      <c r="A6088" s="143" t="s">
        <v>29461</v>
      </c>
      <c r="B6088" s="143" t="s">
        <v>14422</v>
      </c>
      <c r="C6088" s="143" t="s">
        <v>2805</v>
      </c>
      <c r="D6088" s="143" t="s">
        <v>114</v>
      </c>
      <c r="E6088" s="143"/>
      <c r="F6088" s="143"/>
      <c r="G6088" s="145" t="s">
        <v>4170</v>
      </c>
      <c r="H6088" s="143"/>
      <c r="I6088" s="143"/>
      <c r="J6088" s="145" t="s">
        <v>28548</v>
      </c>
    </row>
    <row r="6089" spans="1:10">
      <c r="A6089" s="143" t="s">
        <v>29462</v>
      </c>
      <c r="B6089" s="143" t="s">
        <v>14423</v>
      </c>
      <c r="C6089" s="143" t="s">
        <v>2805</v>
      </c>
      <c r="D6089" s="143" t="s">
        <v>114</v>
      </c>
      <c r="E6089" s="143"/>
      <c r="F6089" s="143"/>
      <c r="G6089" s="145" t="s">
        <v>14776</v>
      </c>
      <c r="H6089" s="143"/>
      <c r="I6089" s="143"/>
      <c r="J6089" s="145" t="s">
        <v>20847</v>
      </c>
    </row>
    <row r="6090" spans="1:10">
      <c r="A6090" s="143" t="s">
        <v>29463</v>
      </c>
      <c r="B6090" s="143" t="s">
        <v>14425</v>
      </c>
      <c r="C6090" s="143" t="s">
        <v>2805</v>
      </c>
      <c r="D6090" s="143" t="s">
        <v>114</v>
      </c>
      <c r="E6090" s="143"/>
      <c r="F6090" s="143"/>
      <c r="G6090" s="145" t="s">
        <v>29464</v>
      </c>
      <c r="H6090" s="143"/>
      <c r="I6090" s="143"/>
      <c r="J6090" s="145" t="s">
        <v>15284</v>
      </c>
    </row>
    <row r="6091" spans="1:10">
      <c r="A6091" s="143" t="s">
        <v>29465</v>
      </c>
      <c r="B6091" s="143" t="s">
        <v>14427</v>
      </c>
      <c r="C6091" s="143" t="s">
        <v>2805</v>
      </c>
      <c r="D6091" s="143" t="s">
        <v>114</v>
      </c>
      <c r="E6091" s="143"/>
      <c r="F6091" s="143"/>
      <c r="G6091" s="145" t="s">
        <v>9673</v>
      </c>
      <c r="H6091" s="143"/>
      <c r="I6091" s="143"/>
      <c r="J6091" s="145" t="s">
        <v>24328</v>
      </c>
    </row>
    <row r="6092" spans="1:10">
      <c r="A6092" s="143" t="s">
        <v>29466</v>
      </c>
      <c r="B6092" s="143" t="s">
        <v>14429</v>
      </c>
      <c r="C6092" s="143" t="s">
        <v>2805</v>
      </c>
      <c r="D6092" s="143" t="s">
        <v>114</v>
      </c>
      <c r="E6092" s="143"/>
      <c r="F6092" s="143"/>
      <c r="G6092" s="145" t="s">
        <v>21673</v>
      </c>
      <c r="H6092" s="143"/>
      <c r="I6092" s="143"/>
      <c r="J6092" s="145" t="s">
        <v>5981</v>
      </c>
    </row>
    <row r="6093" spans="1:10">
      <c r="A6093" s="143" t="s">
        <v>29467</v>
      </c>
      <c r="B6093" s="143" t="s">
        <v>14430</v>
      </c>
      <c r="C6093" s="143" t="s">
        <v>2805</v>
      </c>
      <c r="D6093" s="143" t="s">
        <v>114</v>
      </c>
      <c r="E6093" s="143"/>
      <c r="F6093" s="143"/>
      <c r="G6093" s="145" t="s">
        <v>29468</v>
      </c>
      <c r="H6093" s="143"/>
      <c r="I6093" s="143"/>
      <c r="J6093" s="145" t="s">
        <v>12881</v>
      </c>
    </row>
    <row r="6094" spans="1:10">
      <c r="A6094" s="143" t="s">
        <v>29469</v>
      </c>
      <c r="B6094" s="143" t="s">
        <v>14432</v>
      </c>
      <c r="C6094" s="143" t="s">
        <v>2785</v>
      </c>
      <c r="D6094" s="143" t="s">
        <v>114</v>
      </c>
      <c r="E6094" s="143"/>
      <c r="F6094" s="143"/>
      <c r="G6094" s="145" t="s">
        <v>29470</v>
      </c>
      <c r="H6094" s="143"/>
      <c r="I6094" s="143"/>
      <c r="J6094" s="145" t="s">
        <v>29471</v>
      </c>
    </row>
    <row r="6095" spans="1:10">
      <c r="A6095" s="143" t="s">
        <v>29472</v>
      </c>
      <c r="B6095" s="143" t="s">
        <v>14434</v>
      </c>
      <c r="C6095" s="143" t="s">
        <v>2805</v>
      </c>
      <c r="D6095" s="143" t="s">
        <v>114</v>
      </c>
      <c r="E6095" s="143"/>
      <c r="F6095" s="143"/>
      <c r="G6095" s="145" t="s">
        <v>29473</v>
      </c>
      <c r="H6095" s="143"/>
      <c r="I6095" s="143"/>
      <c r="J6095" s="145" t="s">
        <v>29474</v>
      </c>
    </row>
    <row r="6096" spans="1:10">
      <c r="A6096" s="143" t="s">
        <v>29475</v>
      </c>
      <c r="B6096" s="143" t="s">
        <v>14436</v>
      </c>
      <c r="C6096" s="143" t="s">
        <v>2785</v>
      </c>
      <c r="D6096" s="143" t="s">
        <v>114</v>
      </c>
      <c r="E6096" s="143"/>
      <c r="F6096" s="143"/>
      <c r="G6096" s="145" t="s">
        <v>17119</v>
      </c>
      <c r="H6096" s="143"/>
      <c r="I6096" s="143"/>
      <c r="J6096" s="145" t="s">
        <v>4018</v>
      </c>
    </row>
    <row r="6097" spans="1:10">
      <c r="A6097" s="143" t="s">
        <v>29476</v>
      </c>
      <c r="B6097" s="143" t="s">
        <v>14437</v>
      </c>
      <c r="C6097" s="143" t="s">
        <v>2785</v>
      </c>
      <c r="D6097" s="143" t="s">
        <v>60</v>
      </c>
      <c r="E6097" s="143"/>
      <c r="F6097" s="143"/>
      <c r="G6097" s="145" t="s">
        <v>29214</v>
      </c>
      <c r="H6097" s="143"/>
      <c r="I6097" s="143"/>
      <c r="J6097" s="145" t="s">
        <v>10373</v>
      </c>
    </row>
    <row r="6098" spans="1:10">
      <c r="A6098" s="143" t="s">
        <v>29477</v>
      </c>
      <c r="B6098" s="143" t="s">
        <v>14439</v>
      </c>
      <c r="C6098" s="143" t="s">
        <v>2785</v>
      </c>
      <c r="D6098" s="143" t="s">
        <v>60</v>
      </c>
      <c r="E6098" s="143"/>
      <c r="F6098" s="143"/>
      <c r="G6098" s="145" t="s">
        <v>8175</v>
      </c>
      <c r="H6098" s="143"/>
      <c r="I6098" s="143"/>
      <c r="J6098" s="145" t="s">
        <v>9966</v>
      </c>
    </row>
    <row r="6099" spans="1:10">
      <c r="A6099" s="143" t="s">
        <v>29478</v>
      </c>
      <c r="B6099" s="143" t="s">
        <v>14440</v>
      </c>
      <c r="C6099" s="143" t="s">
        <v>2785</v>
      </c>
      <c r="D6099" s="143" t="s">
        <v>60</v>
      </c>
      <c r="E6099" s="143"/>
      <c r="F6099" s="143"/>
      <c r="G6099" s="145" t="s">
        <v>29479</v>
      </c>
      <c r="H6099" s="143"/>
      <c r="I6099" s="143"/>
      <c r="J6099" s="145" t="s">
        <v>29480</v>
      </c>
    </row>
    <row r="6100" spans="1:10">
      <c r="A6100" s="143" t="s">
        <v>29481</v>
      </c>
      <c r="B6100" s="143" t="s">
        <v>14442</v>
      </c>
      <c r="C6100" s="143" t="s">
        <v>2785</v>
      </c>
      <c r="D6100" s="143" t="s">
        <v>60</v>
      </c>
      <c r="E6100" s="143"/>
      <c r="F6100" s="143"/>
      <c r="G6100" s="145" t="s">
        <v>14339</v>
      </c>
      <c r="H6100" s="143"/>
      <c r="I6100" s="143"/>
      <c r="J6100" s="145" t="s">
        <v>14339</v>
      </c>
    </row>
    <row r="6101" spans="1:10">
      <c r="A6101" s="143" t="s">
        <v>29482</v>
      </c>
      <c r="B6101" s="143" t="s">
        <v>14443</v>
      </c>
      <c r="C6101" s="143" t="s">
        <v>2785</v>
      </c>
      <c r="D6101" s="143" t="s">
        <v>60</v>
      </c>
      <c r="E6101" s="143"/>
      <c r="F6101" s="143"/>
      <c r="G6101" s="145" t="s">
        <v>4243</v>
      </c>
      <c r="H6101" s="143"/>
      <c r="I6101" s="143"/>
      <c r="J6101" s="145" t="s">
        <v>4243</v>
      </c>
    </row>
    <row r="6102" spans="1:10">
      <c r="A6102" s="143" t="s">
        <v>29483</v>
      </c>
      <c r="B6102" s="143" t="s">
        <v>14444</v>
      </c>
      <c r="C6102" s="143" t="s">
        <v>2805</v>
      </c>
      <c r="D6102" s="143" t="s">
        <v>60</v>
      </c>
      <c r="E6102" s="143"/>
      <c r="F6102" s="143"/>
      <c r="G6102" s="145" t="s">
        <v>3945</v>
      </c>
      <c r="H6102" s="143"/>
      <c r="I6102" s="143"/>
      <c r="J6102" s="145" t="s">
        <v>4890</v>
      </c>
    </row>
    <row r="6103" spans="1:10">
      <c r="A6103" s="143" t="s">
        <v>29484</v>
      </c>
      <c r="B6103" s="143" t="s">
        <v>14445</v>
      </c>
      <c r="C6103" s="143" t="s">
        <v>2785</v>
      </c>
      <c r="D6103" s="143" t="s">
        <v>114</v>
      </c>
      <c r="E6103" s="143"/>
      <c r="F6103" s="143"/>
      <c r="G6103" s="145" t="s">
        <v>4954</v>
      </c>
      <c r="H6103" s="143"/>
      <c r="I6103" s="143"/>
      <c r="J6103" s="145" t="s">
        <v>4614</v>
      </c>
    </row>
    <row r="6104" spans="1:10">
      <c r="A6104" s="143" t="s">
        <v>29485</v>
      </c>
      <c r="B6104" s="143" t="s">
        <v>14446</v>
      </c>
      <c r="C6104" s="143" t="s">
        <v>2785</v>
      </c>
      <c r="D6104" s="143" t="s">
        <v>114</v>
      </c>
      <c r="E6104" s="143"/>
      <c r="F6104" s="143"/>
      <c r="G6104" s="145" t="s">
        <v>10029</v>
      </c>
      <c r="H6104" s="143"/>
      <c r="I6104" s="143"/>
      <c r="J6104" s="145" t="s">
        <v>3013</v>
      </c>
    </row>
    <row r="6105" spans="1:10">
      <c r="A6105" s="143" t="s">
        <v>29486</v>
      </c>
      <c r="B6105" s="143" t="s">
        <v>29487</v>
      </c>
      <c r="C6105" s="143" t="s">
        <v>2785</v>
      </c>
      <c r="D6105" s="143" t="s">
        <v>56</v>
      </c>
      <c r="E6105" s="143"/>
      <c r="F6105" s="143"/>
      <c r="G6105" s="145" t="s">
        <v>29488</v>
      </c>
      <c r="H6105" s="143"/>
      <c r="I6105" s="143"/>
      <c r="J6105" s="145" t="s">
        <v>23830</v>
      </c>
    </row>
    <row r="6106" spans="1:10">
      <c r="A6106" s="143" t="s">
        <v>29489</v>
      </c>
      <c r="B6106" s="143" t="s">
        <v>14447</v>
      </c>
      <c r="C6106" s="143" t="s">
        <v>2785</v>
      </c>
      <c r="D6106" s="143" t="s">
        <v>60</v>
      </c>
      <c r="E6106" s="143"/>
      <c r="F6106" s="143"/>
      <c r="G6106" s="145" t="s">
        <v>9901</v>
      </c>
      <c r="H6106" s="143"/>
      <c r="I6106" s="143"/>
      <c r="J6106" s="145" t="s">
        <v>9939</v>
      </c>
    </row>
    <row r="6107" spans="1:10">
      <c r="A6107" s="143" t="s">
        <v>29490</v>
      </c>
      <c r="B6107" s="143" t="s">
        <v>14448</v>
      </c>
      <c r="C6107" s="143" t="s">
        <v>2785</v>
      </c>
      <c r="D6107" s="143" t="s">
        <v>60</v>
      </c>
      <c r="E6107" s="143"/>
      <c r="F6107" s="143"/>
      <c r="G6107" s="145" t="s">
        <v>10175</v>
      </c>
      <c r="H6107" s="143"/>
      <c r="I6107" s="143"/>
      <c r="J6107" s="145" t="s">
        <v>9577</v>
      </c>
    </row>
    <row r="6108" spans="1:10">
      <c r="A6108" s="143" t="s">
        <v>29491</v>
      </c>
      <c r="B6108" s="143" t="s">
        <v>14449</v>
      </c>
      <c r="C6108" s="143" t="s">
        <v>2785</v>
      </c>
      <c r="D6108" s="143" t="s">
        <v>114</v>
      </c>
      <c r="E6108" s="143"/>
      <c r="F6108" s="143"/>
      <c r="G6108" s="145" t="s">
        <v>10129</v>
      </c>
      <c r="H6108" s="143"/>
      <c r="I6108" s="143"/>
      <c r="J6108" s="145" t="s">
        <v>24013</v>
      </c>
    </row>
    <row r="6109" spans="1:10">
      <c r="A6109" s="143" t="s">
        <v>29492</v>
      </c>
      <c r="B6109" s="143" t="s">
        <v>14450</v>
      </c>
      <c r="C6109" s="143" t="s">
        <v>2805</v>
      </c>
      <c r="D6109" s="143" t="s">
        <v>85</v>
      </c>
      <c r="E6109" s="143"/>
      <c r="F6109" s="143"/>
      <c r="G6109" s="145" t="s">
        <v>3001</v>
      </c>
      <c r="H6109" s="143"/>
      <c r="I6109" s="143"/>
      <c r="J6109" s="145" t="s">
        <v>9311</v>
      </c>
    </row>
    <row r="6110" spans="1:10">
      <c r="A6110" s="143" t="s">
        <v>29493</v>
      </c>
      <c r="B6110" s="143" t="s">
        <v>14451</v>
      </c>
      <c r="C6110" s="143" t="s">
        <v>2785</v>
      </c>
      <c r="D6110" s="143" t="s">
        <v>60</v>
      </c>
      <c r="E6110" s="143"/>
      <c r="F6110" s="143"/>
      <c r="G6110" s="145" t="s">
        <v>21704</v>
      </c>
      <c r="H6110" s="143"/>
      <c r="I6110" s="143"/>
      <c r="J6110" s="145" t="s">
        <v>6708</v>
      </c>
    </row>
    <row r="6111" spans="1:10">
      <c r="A6111" s="143" t="s">
        <v>29494</v>
      </c>
      <c r="B6111" s="143" t="s">
        <v>14452</v>
      </c>
      <c r="C6111" s="143" t="s">
        <v>2805</v>
      </c>
      <c r="D6111" s="143" t="s">
        <v>114</v>
      </c>
      <c r="E6111" s="143"/>
      <c r="F6111" s="143"/>
      <c r="G6111" s="145" t="s">
        <v>29495</v>
      </c>
      <c r="H6111" s="143"/>
      <c r="I6111" s="143"/>
      <c r="J6111" s="145" t="s">
        <v>29496</v>
      </c>
    </row>
    <row r="6112" spans="1:10">
      <c r="A6112" s="143" t="s">
        <v>29497</v>
      </c>
      <c r="B6112" s="143" t="s">
        <v>14498</v>
      </c>
      <c r="C6112" s="143" t="s">
        <v>2805</v>
      </c>
      <c r="D6112" s="143" t="s">
        <v>60</v>
      </c>
      <c r="E6112" s="143"/>
      <c r="F6112" s="143"/>
      <c r="G6112" s="145" t="s">
        <v>29498</v>
      </c>
      <c r="H6112" s="143"/>
      <c r="I6112" s="143"/>
      <c r="J6112" s="145" t="s">
        <v>15461</v>
      </c>
    </row>
    <row r="6113" spans="1:10">
      <c r="A6113" s="143" t="s">
        <v>29499</v>
      </c>
      <c r="B6113" s="143" t="s">
        <v>14500</v>
      </c>
      <c r="C6113" s="143" t="s">
        <v>2785</v>
      </c>
      <c r="D6113" s="143" t="s">
        <v>85</v>
      </c>
      <c r="E6113" s="143"/>
      <c r="F6113" s="143"/>
      <c r="G6113" s="145" t="s">
        <v>29500</v>
      </c>
      <c r="H6113" s="143"/>
      <c r="I6113" s="143"/>
      <c r="J6113" s="145" t="s">
        <v>29501</v>
      </c>
    </row>
    <row r="6114" spans="1:10">
      <c r="A6114" s="143" t="s">
        <v>29502</v>
      </c>
      <c r="B6114" s="143" t="s">
        <v>14502</v>
      </c>
      <c r="C6114" s="143" t="s">
        <v>2805</v>
      </c>
      <c r="D6114" s="143" t="s">
        <v>85</v>
      </c>
      <c r="E6114" s="143"/>
      <c r="F6114" s="143"/>
      <c r="G6114" s="145" t="s">
        <v>29503</v>
      </c>
      <c r="H6114" s="143"/>
      <c r="I6114" s="143"/>
      <c r="J6114" s="145" t="s">
        <v>9063</v>
      </c>
    </row>
    <row r="6115" spans="1:10">
      <c r="A6115" s="143" t="s">
        <v>29504</v>
      </c>
      <c r="B6115" s="143" t="s">
        <v>14503</v>
      </c>
      <c r="C6115" s="143" t="s">
        <v>2805</v>
      </c>
      <c r="D6115" s="143" t="s">
        <v>85</v>
      </c>
      <c r="E6115" s="143"/>
      <c r="F6115" s="143"/>
      <c r="G6115" s="145" t="s">
        <v>29505</v>
      </c>
      <c r="H6115" s="143"/>
      <c r="I6115" s="143"/>
      <c r="J6115" s="145" t="s">
        <v>22936</v>
      </c>
    </row>
    <row r="6116" spans="1:10">
      <c r="A6116" s="143" t="s">
        <v>29506</v>
      </c>
      <c r="B6116" s="143" t="s">
        <v>14505</v>
      </c>
      <c r="C6116" s="143" t="s">
        <v>2805</v>
      </c>
      <c r="D6116" s="143" t="s">
        <v>85</v>
      </c>
      <c r="E6116" s="143"/>
      <c r="F6116" s="143"/>
      <c r="G6116" s="145" t="s">
        <v>29507</v>
      </c>
      <c r="H6116" s="143"/>
      <c r="I6116" s="143"/>
      <c r="J6116" s="145" t="s">
        <v>29508</v>
      </c>
    </row>
    <row r="6117" spans="1:10">
      <c r="A6117" s="143" t="s">
        <v>29509</v>
      </c>
      <c r="B6117" s="143" t="s">
        <v>14507</v>
      </c>
      <c r="C6117" s="143" t="s">
        <v>2805</v>
      </c>
      <c r="D6117" s="143" t="s">
        <v>85</v>
      </c>
      <c r="E6117" s="143"/>
      <c r="F6117" s="143"/>
      <c r="G6117" s="145" t="s">
        <v>29510</v>
      </c>
      <c r="H6117" s="143"/>
      <c r="I6117" s="143"/>
      <c r="J6117" s="145" t="s">
        <v>29511</v>
      </c>
    </row>
    <row r="6118" spans="1:10">
      <c r="A6118" s="143" t="s">
        <v>29512</v>
      </c>
      <c r="B6118" s="143" t="s">
        <v>14509</v>
      </c>
      <c r="C6118" s="143" t="s">
        <v>2805</v>
      </c>
      <c r="D6118" s="143" t="s">
        <v>85</v>
      </c>
      <c r="E6118" s="143"/>
      <c r="F6118" s="143"/>
      <c r="G6118" s="145" t="s">
        <v>29513</v>
      </c>
      <c r="H6118" s="143"/>
      <c r="I6118" s="143"/>
      <c r="J6118" s="145" t="s">
        <v>29514</v>
      </c>
    </row>
    <row r="6119" spans="1:10">
      <c r="A6119" s="143" t="s">
        <v>29515</v>
      </c>
      <c r="B6119" s="143" t="s">
        <v>14511</v>
      </c>
      <c r="C6119" s="143" t="s">
        <v>2805</v>
      </c>
      <c r="D6119" s="143" t="s">
        <v>85</v>
      </c>
      <c r="E6119" s="143"/>
      <c r="F6119" s="143"/>
      <c r="G6119" s="145" t="s">
        <v>29516</v>
      </c>
      <c r="H6119" s="143"/>
      <c r="I6119" s="143"/>
      <c r="J6119" s="145" t="s">
        <v>29517</v>
      </c>
    </row>
    <row r="6120" spans="1:10">
      <c r="A6120" s="143" t="s">
        <v>29518</v>
      </c>
      <c r="B6120" s="143" t="s">
        <v>14513</v>
      </c>
      <c r="C6120" s="143" t="s">
        <v>2805</v>
      </c>
      <c r="D6120" s="143" t="s">
        <v>85</v>
      </c>
      <c r="E6120" s="143"/>
      <c r="F6120" s="143"/>
      <c r="G6120" s="145" t="s">
        <v>29519</v>
      </c>
      <c r="H6120" s="143"/>
      <c r="I6120" s="143"/>
      <c r="J6120" s="145" t="s">
        <v>29520</v>
      </c>
    </row>
    <row r="6121" spans="1:10">
      <c r="A6121" s="143" t="s">
        <v>29521</v>
      </c>
      <c r="B6121" s="143" t="s">
        <v>14515</v>
      </c>
      <c r="C6121" s="143" t="s">
        <v>2805</v>
      </c>
      <c r="D6121" s="143" t="s">
        <v>85</v>
      </c>
      <c r="E6121" s="143"/>
      <c r="F6121" s="143"/>
      <c r="G6121" s="145" t="s">
        <v>29522</v>
      </c>
      <c r="H6121" s="143"/>
      <c r="I6121" s="143"/>
      <c r="J6121" s="145" t="s">
        <v>29523</v>
      </c>
    </row>
    <row r="6122" spans="1:10">
      <c r="A6122" s="143" t="s">
        <v>29524</v>
      </c>
      <c r="B6122" s="143" t="s">
        <v>14516</v>
      </c>
      <c r="C6122" s="143" t="s">
        <v>2805</v>
      </c>
      <c r="D6122" s="143" t="s">
        <v>60</v>
      </c>
      <c r="E6122" s="143"/>
      <c r="F6122" s="143"/>
      <c r="G6122" s="145" t="s">
        <v>3568</v>
      </c>
      <c r="H6122" s="143"/>
      <c r="I6122" s="143"/>
      <c r="J6122" s="145" t="s">
        <v>4121</v>
      </c>
    </row>
    <row r="6123" spans="1:10">
      <c r="A6123" s="143" t="s">
        <v>29525</v>
      </c>
      <c r="B6123" s="143" t="s">
        <v>14517</v>
      </c>
      <c r="C6123" s="143" t="s">
        <v>2805</v>
      </c>
      <c r="D6123" s="143" t="s">
        <v>114</v>
      </c>
      <c r="E6123" s="143"/>
      <c r="F6123" s="143"/>
      <c r="G6123" s="145" t="s">
        <v>22851</v>
      </c>
      <c r="H6123" s="143"/>
      <c r="I6123" s="143"/>
      <c r="J6123" s="145" t="s">
        <v>19618</v>
      </c>
    </row>
    <row r="6124" spans="1:10">
      <c r="A6124" s="143" t="s">
        <v>29526</v>
      </c>
      <c r="B6124" s="143" t="s">
        <v>14518</v>
      </c>
      <c r="C6124" s="143" t="s">
        <v>2805</v>
      </c>
      <c r="D6124" s="143" t="s">
        <v>60</v>
      </c>
      <c r="E6124" s="143"/>
      <c r="F6124" s="143"/>
      <c r="G6124" s="145" t="s">
        <v>29527</v>
      </c>
      <c r="H6124" s="143"/>
      <c r="I6124" s="143"/>
      <c r="J6124" s="145" t="s">
        <v>10129</v>
      </c>
    </row>
    <row r="6125" spans="1:10">
      <c r="A6125" s="143" t="s">
        <v>29528</v>
      </c>
      <c r="B6125" s="143" t="s">
        <v>14520</v>
      </c>
      <c r="C6125" s="143" t="s">
        <v>2805</v>
      </c>
      <c r="D6125" s="143" t="s">
        <v>60</v>
      </c>
      <c r="E6125" s="143"/>
      <c r="F6125" s="143"/>
      <c r="G6125" s="145" t="s">
        <v>2789</v>
      </c>
      <c r="H6125" s="143"/>
      <c r="I6125" s="143"/>
      <c r="J6125" s="145" t="s">
        <v>7959</v>
      </c>
    </row>
    <row r="6126" spans="1:10">
      <c r="A6126" s="143" t="s">
        <v>29529</v>
      </c>
      <c r="B6126" s="143" t="s">
        <v>14521</v>
      </c>
      <c r="C6126" s="143" t="s">
        <v>2805</v>
      </c>
      <c r="D6126" s="143" t="s">
        <v>60</v>
      </c>
      <c r="E6126" s="143"/>
      <c r="F6126" s="143"/>
      <c r="G6126" s="145" t="s">
        <v>9457</v>
      </c>
      <c r="H6126" s="143"/>
      <c r="I6126" s="143"/>
      <c r="J6126" s="145" t="s">
        <v>9247</v>
      </c>
    </row>
    <row r="6127" spans="1:10">
      <c r="A6127" s="143" t="s">
        <v>29530</v>
      </c>
      <c r="B6127" s="143" t="s">
        <v>14522</v>
      </c>
      <c r="C6127" s="143" t="s">
        <v>2805</v>
      </c>
      <c r="D6127" s="143" t="s">
        <v>60</v>
      </c>
      <c r="E6127" s="143"/>
      <c r="F6127" s="143"/>
      <c r="G6127" s="145" t="s">
        <v>11850</v>
      </c>
      <c r="H6127" s="143"/>
      <c r="I6127" s="143"/>
      <c r="J6127" s="145" t="s">
        <v>12990</v>
      </c>
    </row>
    <row r="6128" spans="1:10">
      <c r="A6128" s="143" t="s">
        <v>29531</v>
      </c>
      <c r="B6128" s="143" t="s">
        <v>14523</v>
      </c>
      <c r="C6128" s="143" t="s">
        <v>2805</v>
      </c>
      <c r="D6128" s="143" t="s">
        <v>60</v>
      </c>
      <c r="E6128" s="143"/>
      <c r="F6128" s="143"/>
      <c r="G6128" s="145" t="s">
        <v>13002</v>
      </c>
      <c r="H6128" s="143"/>
      <c r="I6128" s="143"/>
      <c r="J6128" s="145" t="s">
        <v>4275</v>
      </c>
    </row>
    <row r="6129" spans="1:10">
      <c r="A6129" s="143" t="s">
        <v>29532</v>
      </c>
      <c r="B6129" s="143" t="s">
        <v>14524</v>
      </c>
      <c r="C6129" s="143" t="s">
        <v>2805</v>
      </c>
      <c r="D6129" s="143" t="s">
        <v>60</v>
      </c>
      <c r="E6129" s="143"/>
      <c r="F6129" s="143"/>
      <c r="G6129" s="145" t="s">
        <v>2983</v>
      </c>
      <c r="H6129" s="143"/>
      <c r="I6129" s="143"/>
      <c r="J6129" s="145" t="s">
        <v>15469</v>
      </c>
    </row>
    <row r="6130" spans="1:10">
      <c r="A6130" s="143" t="s">
        <v>29533</v>
      </c>
      <c r="B6130" s="143" t="s">
        <v>14526</v>
      </c>
      <c r="C6130" s="143" t="s">
        <v>2805</v>
      </c>
      <c r="D6130" s="143" t="s">
        <v>60</v>
      </c>
      <c r="E6130" s="143"/>
      <c r="F6130" s="143"/>
      <c r="G6130" s="145" t="s">
        <v>9071</v>
      </c>
      <c r="H6130" s="143"/>
      <c r="I6130" s="143"/>
      <c r="J6130" s="145" t="s">
        <v>4215</v>
      </c>
    </row>
    <row r="6131" spans="1:10">
      <c r="A6131" s="143" t="s">
        <v>29534</v>
      </c>
      <c r="B6131" s="143" t="s">
        <v>14527</v>
      </c>
      <c r="C6131" s="143" t="s">
        <v>2805</v>
      </c>
      <c r="D6131" s="143" t="s">
        <v>60</v>
      </c>
      <c r="E6131" s="143"/>
      <c r="F6131" s="143"/>
      <c r="G6131" s="145" t="s">
        <v>4828</v>
      </c>
      <c r="H6131" s="143"/>
      <c r="I6131" s="143"/>
      <c r="J6131" s="145" t="s">
        <v>14800</v>
      </c>
    </row>
    <row r="6132" spans="1:10">
      <c r="A6132" s="143" t="s">
        <v>29535</v>
      </c>
      <c r="B6132" s="143" t="s">
        <v>14528</v>
      </c>
      <c r="C6132" s="143" t="s">
        <v>2805</v>
      </c>
      <c r="D6132" s="143" t="s">
        <v>60</v>
      </c>
      <c r="E6132" s="143"/>
      <c r="F6132" s="143"/>
      <c r="G6132" s="145" t="s">
        <v>13521</v>
      </c>
      <c r="H6132" s="143"/>
      <c r="I6132" s="143"/>
      <c r="J6132" s="145" t="s">
        <v>3080</v>
      </c>
    </row>
    <row r="6133" spans="1:10">
      <c r="A6133" s="143" t="s">
        <v>29536</v>
      </c>
      <c r="B6133" s="143" t="s">
        <v>14530</v>
      </c>
      <c r="C6133" s="143" t="s">
        <v>2805</v>
      </c>
      <c r="D6133" s="143" t="s">
        <v>60</v>
      </c>
      <c r="E6133" s="143"/>
      <c r="F6133" s="143"/>
      <c r="G6133" s="145" t="s">
        <v>22775</v>
      </c>
      <c r="H6133" s="143"/>
      <c r="I6133" s="143"/>
      <c r="J6133" s="145" t="s">
        <v>4255</v>
      </c>
    </row>
    <row r="6134" spans="1:10">
      <c r="A6134" s="143" t="s">
        <v>29537</v>
      </c>
      <c r="B6134" s="143" t="s">
        <v>14532</v>
      </c>
      <c r="C6134" s="143" t="s">
        <v>2805</v>
      </c>
      <c r="D6134" s="143" t="s">
        <v>60</v>
      </c>
      <c r="E6134" s="143"/>
      <c r="F6134" s="143"/>
      <c r="G6134" s="145" t="s">
        <v>20055</v>
      </c>
      <c r="H6134" s="143"/>
      <c r="I6134" s="143"/>
      <c r="J6134" s="145" t="s">
        <v>27537</v>
      </c>
    </row>
    <row r="6135" spans="1:10">
      <c r="A6135" s="143" t="s">
        <v>29538</v>
      </c>
      <c r="B6135" s="143" t="s">
        <v>14533</v>
      </c>
      <c r="C6135" s="143" t="s">
        <v>2805</v>
      </c>
      <c r="D6135" s="143" t="s">
        <v>60</v>
      </c>
      <c r="E6135" s="143"/>
      <c r="F6135" s="143"/>
      <c r="G6135" s="145" t="s">
        <v>7881</v>
      </c>
      <c r="H6135" s="143"/>
      <c r="I6135" s="143"/>
      <c r="J6135" s="145" t="s">
        <v>23476</v>
      </c>
    </row>
    <row r="6136" spans="1:10">
      <c r="A6136" s="143" t="s">
        <v>29539</v>
      </c>
      <c r="B6136" s="143" t="s">
        <v>14534</v>
      </c>
      <c r="C6136" s="143" t="s">
        <v>2805</v>
      </c>
      <c r="D6136" s="143" t="s">
        <v>60</v>
      </c>
      <c r="E6136" s="143"/>
      <c r="F6136" s="143"/>
      <c r="G6136" s="145" t="s">
        <v>16113</v>
      </c>
      <c r="H6136" s="143"/>
      <c r="I6136" s="143"/>
      <c r="J6136" s="145" t="s">
        <v>6530</v>
      </c>
    </row>
    <row r="6137" spans="1:10">
      <c r="A6137" s="143" t="s">
        <v>29540</v>
      </c>
      <c r="B6137" s="143" t="s">
        <v>14536</v>
      </c>
      <c r="C6137" s="143" t="s">
        <v>2805</v>
      </c>
      <c r="D6137" s="143" t="s">
        <v>60</v>
      </c>
      <c r="E6137" s="143"/>
      <c r="F6137" s="143"/>
      <c r="G6137" s="145" t="s">
        <v>16637</v>
      </c>
      <c r="H6137" s="143"/>
      <c r="I6137" s="143"/>
      <c r="J6137" s="145" t="s">
        <v>4430</v>
      </c>
    </row>
    <row r="6138" spans="1:10">
      <c r="A6138" s="143" t="s">
        <v>29541</v>
      </c>
      <c r="B6138" s="143" t="s">
        <v>14537</v>
      </c>
      <c r="C6138" s="143" t="s">
        <v>2805</v>
      </c>
      <c r="D6138" s="143" t="s">
        <v>60</v>
      </c>
      <c r="E6138" s="143"/>
      <c r="F6138" s="143"/>
      <c r="G6138" s="145" t="s">
        <v>4675</v>
      </c>
      <c r="H6138" s="143"/>
      <c r="I6138" s="143"/>
      <c r="J6138" s="145" t="s">
        <v>29542</v>
      </c>
    </row>
    <row r="6139" spans="1:10">
      <c r="A6139" s="143" t="s">
        <v>29543</v>
      </c>
      <c r="B6139" s="143" t="s">
        <v>14538</v>
      </c>
      <c r="C6139" s="143" t="s">
        <v>2805</v>
      </c>
      <c r="D6139" s="143" t="s">
        <v>60</v>
      </c>
      <c r="E6139" s="143"/>
      <c r="F6139" s="143"/>
      <c r="G6139" s="145" t="s">
        <v>3588</v>
      </c>
      <c r="H6139" s="143"/>
      <c r="I6139" s="143"/>
      <c r="J6139" s="145" t="s">
        <v>4265</v>
      </c>
    </row>
    <row r="6140" spans="1:10">
      <c r="A6140" s="143" t="s">
        <v>29544</v>
      </c>
      <c r="B6140" s="143" t="s">
        <v>14539</v>
      </c>
      <c r="C6140" s="143" t="s">
        <v>2805</v>
      </c>
      <c r="D6140" s="143" t="s">
        <v>60</v>
      </c>
      <c r="E6140" s="143"/>
      <c r="F6140" s="143"/>
      <c r="G6140" s="145" t="s">
        <v>2822</v>
      </c>
      <c r="H6140" s="143"/>
      <c r="I6140" s="143"/>
      <c r="J6140" s="145" t="s">
        <v>10114</v>
      </c>
    </row>
    <row r="6141" spans="1:10">
      <c r="A6141" s="143" t="s">
        <v>29545</v>
      </c>
      <c r="B6141" s="143" t="s">
        <v>14540</v>
      </c>
      <c r="C6141" s="143" t="s">
        <v>2805</v>
      </c>
      <c r="D6141" s="143" t="s">
        <v>56</v>
      </c>
      <c r="E6141" s="143"/>
      <c r="F6141" s="143"/>
      <c r="G6141" s="145" t="s">
        <v>18724</v>
      </c>
      <c r="H6141" s="143"/>
      <c r="I6141" s="143"/>
      <c r="J6141" s="145" t="s">
        <v>21062</v>
      </c>
    </row>
    <row r="6142" spans="1:10">
      <c r="A6142" s="143" t="s">
        <v>29546</v>
      </c>
      <c r="B6142" s="143" t="s">
        <v>14542</v>
      </c>
      <c r="C6142" s="143" t="s">
        <v>2805</v>
      </c>
      <c r="D6142" s="143" t="s">
        <v>56</v>
      </c>
      <c r="E6142" s="143"/>
      <c r="F6142" s="143"/>
      <c r="G6142" s="145" t="s">
        <v>29547</v>
      </c>
      <c r="H6142" s="143"/>
      <c r="I6142" s="143"/>
      <c r="J6142" s="145" t="s">
        <v>8786</v>
      </c>
    </row>
    <row r="6143" spans="1:10">
      <c r="A6143" s="143" t="s">
        <v>29548</v>
      </c>
      <c r="B6143" s="143" t="s">
        <v>14544</v>
      </c>
      <c r="C6143" s="143" t="s">
        <v>2805</v>
      </c>
      <c r="D6143" s="143" t="s">
        <v>56</v>
      </c>
      <c r="E6143" s="143"/>
      <c r="F6143" s="143"/>
      <c r="G6143" s="145" t="s">
        <v>10397</v>
      </c>
      <c r="H6143" s="143"/>
      <c r="I6143" s="143"/>
      <c r="J6143" s="145" t="s">
        <v>17622</v>
      </c>
    </row>
    <row r="6144" spans="1:10">
      <c r="A6144" s="143" t="s">
        <v>29549</v>
      </c>
      <c r="B6144" s="143" t="s">
        <v>14545</v>
      </c>
      <c r="C6144" s="143" t="s">
        <v>2785</v>
      </c>
      <c r="D6144" s="143" t="s">
        <v>56</v>
      </c>
      <c r="E6144" s="143"/>
      <c r="F6144" s="143"/>
      <c r="G6144" s="145" t="s">
        <v>29550</v>
      </c>
      <c r="H6144" s="143"/>
      <c r="I6144" s="143"/>
      <c r="J6144" s="145" t="s">
        <v>29551</v>
      </c>
    </row>
    <row r="6145" spans="1:10">
      <c r="A6145" s="143" t="s">
        <v>29552</v>
      </c>
      <c r="B6145" s="143" t="s">
        <v>14547</v>
      </c>
      <c r="C6145" s="143" t="s">
        <v>2785</v>
      </c>
      <c r="D6145" s="143" t="s">
        <v>60</v>
      </c>
      <c r="E6145" s="143"/>
      <c r="F6145" s="143"/>
      <c r="G6145" s="145" t="s">
        <v>18702</v>
      </c>
      <c r="H6145" s="143"/>
      <c r="I6145" s="143"/>
      <c r="J6145" s="145" t="s">
        <v>6066</v>
      </c>
    </row>
    <row r="6146" spans="1:10">
      <c r="A6146" s="143" t="s">
        <v>29553</v>
      </c>
      <c r="B6146" s="143" t="s">
        <v>14548</v>
      </c>
      <c r="C6146" s="143" t="s">
        <v>2785</v>
      </c>
      <c r="D6146" s="143" t="s">
        <v>56</v>
      </c>
      <c r="E6146" s="143"/>
      <c r="F6146" s="143"/>
      <c r="G6146" s="145" t="s">
        <v>29554</v>
      </c>
      <c r="H6146" s="143"/>
      <c r="I6146" s="143"/>
      <c r="J6146" s="145" t="s">
        <v>29555</v>
      </c>
    </row>
    <row r="6147" spans="1:10">
      <c r="A6147" s="143" t="s">
        <v>29556</v>
      </c>
      <c r="B6147" s="143" t="s">
        <v>14550</v>
      </c>
      <c r="C6147" s="143" t="s">
        <v>2785</v>
      </c>
      <c r="D6147" s="143" t="s">
        <v>56</v>
      </c>
      <c r="E6147" s="143"/>
      <c r="F6147" s="143"/>
      <c r="G6147" s="145" t="s">
        <v>29557</v>
      </c>
      <c r="H6147" s="143"/>
      <c r="I6147" s="143"/>
      <c r="J6147" s="145" t="s">
        <v>29558</v>
      </c>
    </row>
    <row r="6148" spans="1:10">
      <c r="A6148" s="143" t="s">
        <v>29559</v>
      </c>
      <c r="B6148" s="143" t="s">
        <v>14552</v>
      </c>
      <c r="C6148" s="143" t="s">
        <v>2785</v>
      </c>
      <c r="D6148" s="143" t="s">
        <v>56</v>
      </c>
      <c r="E6148" s="143"/>
      <c r="F6148" s="143"/>
      <c r="G6148" s="145" t="s">
        <v>16229</v>
      </c>
      <c r="H6148" s="143"/>
      <c r="I6148" s="143"/>
      <c r="J6148" s="145" t="s">
        <v>29560</v>
      </c>
    </row>
    <row r="6149" spans="1:10">
      <c r="A6149" s="143" t="s">
        <v>29561</v>
      </c>
      <c r="B6149" s="143" t="s">
        <v>14553</v>
      </c>
      <c r="C6149" s="143" t="s">
        <v>2785</v>
      </c>
      <c r="D6149" s="143" t="s">
        <v>56</v>
      </c>
      <c r="E6149" s="143"/>
      <c r="F6149" s="143"/>
      <c r="G6149" s="145" t="s">
        <v>29562</v>
      </c>
      <c r="H6149" s="143"/>
      <c r="I6149" s="143"/>
      <c r="J6149" s="145" t="s">
        <v>29563</v>
      </c>
    </row>
    <row r="6150" spans="1:10">
      <c r="A6150" s="143" t="s">
        <v>29564</v>
      </c>
      <c r="B6150" s="143" t="s">
        <v>14555</v>
      </c>
      <c r="C6150" s="143" t="s">
        <v>2785</v>
      </c>
      <c r="D6150" s="143" t="s">
        <v>56</v>
      </c>
      <c r="E6150" s="143"/>
      <c r="F6150" s="143"/>
      <c r="G6150" s="145" t="s">
        <v>4901</v>
      </c>
      <c r="H6150" s="143"/>
      <c r="I6150" s="143"/>
      <c r="J6150" s="145" t="s">
        <v>4241</v>
      </c>
    </row>
    <row r="6151" spans="1:10">
      <c r="A6151" s="143" t="s">
        <v>29565</v>
      </c>
      <c r="B6151" s="143" t="s">
        <v>14556</v>
      </c>
      <c r="C6151" s="143" t="s">
        <v>2785</v>
      </c>
      <c r="D6151" s="143" t="s">
        <v>114</v>
      </c>
      <c r="E6151" s="143"/>
      <c r="F6151" s="143"/>
      <c r="G6151" s="145" t="s">
        <v>4901</v>
      </c>
      <c r="H6151" s="143"/>
      <c r="I6151" s="143"/>
      <c r="J6151" s="145" t="s">
        <v>3997</v>
      </c>
    </row>
    <row r="6152" spans="1:10">
      <c r="A6152" s="143" t="s">
        <v>29566</v>
      </c>
      <c r="B6152" s="143" t="s">
        <v>14557</v>
      </c>
      <c r="C6152" s="143" t="s">
        <v>2785</v>
      </c>
      <c r="D6152" s="143" t="s">
        <v>114</v>
      </c>
      <c r="E6152" s="143"/>
      <c r="F6152" s="143"/>
      <c r="G6152" s="145" t="s">
        <v>4232</v>
      </c>
      <c r="H6152" s="143"/>
      <c r="I6152" s="143"/>
      <c r="J6152" s="145" t="s">
        <v>16836</v>
      </c>
    </row>
    <row r="6153" spans="1:10">
      <c r="A6153" s="143" t="s">
        <v>29567</v>
      </c>
      <c r="B6153" s="143" t="s">
        <v>14558</v>
      </c>
      <c r="C6153" s="143" t="s">
        <v>2785</v>
      </c>
      <c r="D6153" s="143" t="s">
        <v>56</v>
      </c>
      <c r="E6153" s="143"/>
      <c r="F6153" s="143"/>
      <c r="G6153" s="145" t="s">
        <v>23755</v>
      </c>
      <c r="H6153" s="143"/>
      <c r="I6153" s="143"/>
      <c r="J6153" s="145" t="s">
        <v>4386</v>
      </c>
    </row>
    <row r="6154" spans="1:10">
      <c r="A6154" s="143" t="s">
        <v>29568</v>
      </c>
      <c r="B6154" s="143" t="s">
        <v>14559</v>
      </c>
      <c r="C6154" s="143" t="s">
        <v>2785</v>
      </c>
      <c r="D6154" s="143" t="s">
        <v>56</v>
      </c>
      <c r="E6154" s="143"/>
      <c r="F6154" s="143"/>
      <c r="G6154" s="145" t="s">
        <v>3256</v>
      </c>
      <c r="H6154" s="143"/>
      <c r="I6154" s="143"/>
      <c r="J6154" s="145" t="s">
        <v>4760</v>
      </c>
    </row>
    <row r="6155" spans="1:10">
      <c r="A6155" s="143" t="s">
        <v>29569</v>
      </c>
      <c r="B6155" s="143" t="s">
        <v>14560</v>
      </c>
      <c r="C6155" s="143" t="s">
        <v>2785</v>
      </c>
      <c r="D6155" s="143" t="s">
        <v>56</v>
      </c>
      <c r="E6155" s="143"/>
      <c r="F6155" s="143"/>
      <c r="G6155" s="145" t="s">
        <v>4193</v>
      </c>
      <c r="H6155" s="143"/>
      <c r="I6155" s="143"/>
      <c r="J6155" s="145" t="s">
        <v>4880</v>
      </c>
    </row>
    <row r="6156" spans="1:10">
      <c r="A6156" s="143" t="s">
        <v>29570</v>
      </c>
      <c r="B6156" s="143" t="s">
        <v>14561</v>
      </c>
      <c r="C6156" s="143" t="s">
        <v>2785</v>
      </c>
      <c r="D6156" s="143" t="s">
        <v>56</v>
      </c>
      <c r="E6156" s="143"/>
      <c r="F6156" s="143"/>
      <c r="G6156" s="145" t="s">
        <v>21282</v>
      </c>
      <c r="H6156" s="143"/>
      <c r="I6156" s="143"/>
      <c r="J6156" s="145" t="s">
        <v>29571</v>
      </c>
    </row>
    <row r="6157" spans="1:10">
      <c r="A6157" s="143" t="s">
        <v>29572</v>
      </c>
      <c r="B6157" s="143" t="s">
        <v>14748</v>
      </c>
      <c r="C6157" s="143" t="s">
        <v>2785</v>
      </c>
      <c r="D6157" s="143" t="s">
        <v>18</v>
      </c>
      <c r="E6157" s="143"/>
      <c r="F6157" s="143"/>
      <c r="G6157" s="145" t="s">
        <v>10745</v>
      </c>
      <c r="H6157" s="143"/>
      <c r="I6157" s="143"/>
      <c r="J6157" s="145" t="s">
        <v>29573</v>
      </c>
    </row>
    <row r="6158" spans="1:10">
      <c r="A6158" s="143" t="s">
        <v>29574</v>
      </c>
      <c r="B6158" s="143" t="s">
        <v>14774</v>
      </c>
      <c r="C6158" s="143" t="s">
        <v>2785</v>
      </c>
      <c r="D6158" s="143" t="s">
        <v>56</v>
      </c>
      <c r="E6158" s="143"/>
      <c r="F6158" s="143"/>
      <c r="G6158" s="145" t="s">
        <v>7954</v>
      </c>
      <c r="H6158" s="143"/>
      <c r="I6158" s="143"/>
      <c r="J6158" s="145" t="s">
        <v>9469</v>
      </c>
    </row>
    <row r="6159" spans="1:10">
      <c r="A6159" s="143" t="s">
        <v>29575</v>
      </c>
      <c r="B6159" s="143" t="s">
        <v>14775</v>
      </c>
      <c r="C6159" s="143" t="s">
        <v>2785</v>
      </c>
      <c r="D6159" s="143" t="s">
        <v>114</v>
      </c>
      <c r="E6159" s="143"/>
      <c r="F6159" s="143"/>
      <c r="G6159" s="145" t="s">
        <v>29576</v>
      </c>
      <c r="H6159" s="143"/>
      <c r="I6159" s="143"/>
      <c r="J6159" s="145" t="s">
        <v>21890</v>
      </c>
    </row>
    <row r="6160" spans="1:10">
      <c r="A6160" s="143" t="s">
        <v>29577</v>
      </c>
      <c r="B6160" s="143" t="s">
        <v>29578</v>
      </c>
      <c r="C6160" s="143" t="s">
        <v>2805</v>
      </c>
      <c r="D6160" s="143" t="s">
        <v>56</v>
      </c>
      <c r="E6160" s="143"/>
      <c r="F6160" s="143"/>
      <c r="G6160" s="145" t="s">
        <v>29579</v>
      </c>
      <c r="H6160" s="143"/>
      <c r="I6160" s="143"/>
      <c r="J6160" s="145" t="s">
        <v>29580</v>
      </c>
    </row>
    <row r="6161" spans="1:10">
      <c r="A6161" s="143" t="s">
        <v>29581</v>
      </c>
      <c r="B6161" s="143" t="s">
        <v>29582</v>
      </c>
      <c r="C6161" s="143" t="s">
        <v>2785</v>
      </c>
      <c r="D6161" s="143" t="s">
        <v>56</v>
      </c>
      <c r="E6161" s="143"/>
      <c r="F6161" s="143"/>
      <c r="G6161" s="145" t="s">
        <v>25050</v>
      </c>
      <c r="H6161" s="143"/>
      <c r="I6161" s="143"/>
      <c r="J6161" s="145" t="s">
        <v>29583</v>
      </c>
    </row>
    <row r="6162" spans="1:10">
      <c r="A6162" s="143" t="s">
        <v>29584</v>
      </c>
      <c r="B6162" s="143" t="s">
        <v>14781</v>
      </c>
      <c r="C6162" s="143" t="s">
        <v>2785</v>
      </c>
      <c r="D6162" s="143" t="s">
        <v>56</v>
      </c>
      <c r="E6162" s="143"/>
      <c r="F6162" s="143"/>
      <c r="G6162" s="145" t="s">
        <v>4113</v>
      </c>
      <c r="H6162" s="143"/>
      <c r="I6162" s="143"/>
      <c r="J6162" s="145" t="s">
        <v>11812</v>
      </c>
    </row>
    <row r="6163" spans="1:10">
      <c r="A6163" s="143" t="s">
        <v>29585</v>
      </c>
      <c r="B6163" s="143" t="s">
        <v>14783</v>
      </c>
      <c r="C6163" s="143" t="s">
        <v>2785</v>
      </c>
      <c r="D6163" s="143" t="s">
        <v>114</v>
      </c>
      <c r="E6163" s="143"/>
      <c r="F6163" s="143"/>
      <c r="G6163" s="145" t="s">
        <v>4848</v>
      </c>
      <c r="H6163" s="143"/>
      <c r="I6163" s="143"/>
      <c r="J6163" s="145" t="s">
        <v>3080</v>
      </c>
    </row>
    <row r="6164" spans="1:10">
      <c r="A6164" s="143" t="s">
        <v>29586</v>
      </c>
      <c r="B6164" s="143" t="s">
        <v>14784</v>
      </c>
      <c r="C6164" s="143" t="s">
        <v>2785</v>
      </c>
      <c r="D6164" s="143" t="s">
        <v>114</v>
      </c>
      <c r="E6164" s="143"/>
      <c r="F6164" s="143"/>
      <c r="G6164" s="145" t="s">
        <v>4776</v>
      </c>
      <c r="H6164" s="143"/>
      <c r="I6164" s="143"/>
      <c r="J6164" s="145" t="s">
        <v>4897</v>
      </c>
    </row>
    <row r="6165" spans="1:10">
      <c r="A6165" s="143" t="s">
        <v>29587</v>
      </c>
      <c r="B6165" s="143" t="s">
        <v>29588</v>
      </c>
      <c r="C6165" s="143" t="s">
        <v>2785</v>
      </c>
      <c r="D6165" s="143" t="s">
        <v>12297</v>
      </c>
      <c r="E6165" s="143"/>
      <c r="F6165" s="143"/>
      <c r="G6165" s="145" t="s">
        <v>4113</v>
      </c>
      <c r="H6165" s="143"/>
      <c r="I6165" s="143"/>
      <c r="J6165" s="145" t="s">
        <v>13917</v>
      </c>
    </row>
    <row r="6166" spans="1:10">
      <c r="A6166" s="143" t="s">
        <v>29589</v>
      </c>
      <c r="B6166" s="143" t="s">
        <v>29590</v>
      </c>
      <c r="C6166" s="143" t="s">
        <v>2785</v>
      </c>
      <c r="D6166" s="143" t="s">
        <v>12297</v>
      </c>
      <c r="E6166" s="143"/>
      <c r="F6166" s="143"/>
      <c r="G6166" s="145" t="s">
        <v>3811</v>
      </c>
      <c r="H6166" s="143"/>
      <c r="I6166" s="143"/>
      <c r="J6166" s="145" t="s">
        <v>8036</v>
      </c>
    </row>
    <row r="6167" spans="1:10">
      <c r="A6167" s="143" t="s">
        <v>29591</v>
      </c>
      <c r="B6167" s="143" t="s">
        <v>29592</v>
      </c>
      <c r="C6167" s="143" t="s">
        <v>2785</v>
      </c>
      <c r="D6167" s="143" t="s">
        <v>12297</v>
      </c>
      <c r="E6167" s="143"/>
      <c r="F6167" s="143"/>
      <c r="G6167" s="145" t="s">
        <v>3849</v>
      </c>
      <c r="H6167" s="143"/>
      <c r="I6167" s="143"/>
      <c r="J6167" s="145" t="s">
        <v>4249</v>
      </c>
    </row>
    <row r="6168" spans="1:10">
      <c r="A6168" s="143" t="s">
        <v>29593</v>
      </c>
      <c r="B6168" s="143" t="s">
        <v>29594</v>
      </c>
      <c r="C6168" s="143" t="s">
        <v>2785</v>
      </c>
      <c r="D6168" s="143" t="s">
        <v>12297</v>
      </c>
      <c r="E6168" s="143"/>
      <c r="F6168" s="143"/>
      <c r="G6168" s="145" t="s">
        <v>12843</v>
      </c>
      <c r="H6168" s="143"/>
      <c r="I6168" s="143"/>
      <c r="J6168" s="145" t="s">
        <v>12329</v>
      </c>
    </row>
    <row r="6169" spans="1:10">
      <c r="A6169" s="143" t="s">
        <v>29595</v>
      </c>
      <c r="B6169" s="143" t="s">
        <v>29596</v>
      </c>
      <c r="C6169" s="143" t="s">
        <v>2785</v>
      </c>
      <c r="D6169" s="143" t="s">
        <v>12297</v>
      </c>
      <c r="E6169" s="143"/>
      <c r="F6169" s="143"/>
      <c r="G6169" s="145" t="s">
        <v>4478</v>
      </c>
      <c r="H6169" s="143"/>
      <c r="I6169" s="143"/>
      <c r="J6169" s="145" t="s">
        <v>14800</v>
      </c>
    </row>
    <row r="6170" spans="1:10">
      <c r="A6170" s="143" t="s">
        <v>29597</v>
      </c>
      <c r="B6170" s="143" t="s">
        <v>29598</v>
      </c>
      <c r="C6170" s="143" t="s">
        <v>2785</v>
      </c>
      <c r="D6170" s="143" t="s">
        <v>12297</v>
      </c>
      <c r="E6170" s="143"/>
      <c r="F6170" s="143"/>
      <c r="G6170" s="145" t="s">
        <v>4000</v>
      </c>
      <c r="H6170" s="143"/>
      <c r="I6170" s="143"/>
      <c r="J6170" s="145" t="s">
        <v>4000</v>
      </c>
    </row>
    <row r="6171" spans="1:10">
      <c r="A6171" s="143" t="s">
        <v>29599</v>
      </c>
      <c r="B6171" s="143" t="s">
        <v>29600</v>
      </c>
      <c r="C6171" s="143" t="s">
        <v>2785</v>
      </c>
      <c r="D6171" s="143" t="s">
        <v>12282</v>
      </c>
      <c r="E6171" s="143"/>
      <c r="F6171" s="143"/>
      <c r="G6171" s="145" t="s">
        <v>22854</v>
      </c>
      <c r="H6171" s="143"/>
      <c r="I6171" s="143"/>
      <c r="J6171" s="145" t="s">
        <v>29443</v>
      </c>
    </row>
    <row r="6172" spans="1:10">
      <c r="A6172" s="143" t="s">
        <v>29601</v>
      </c>
      <c r="B6172" s="143" t="s">
        <v>29602</v>
      </c>
      <c r="C6172" s="143" t="s">
        <v>2785</v>
      </c>
      <c r="D6172" s="143" t="s">
        <v>12282</v>
      </c>
      <c r="E6172" s="143"/>
      <c r="F6172" s="143"/>
      <c r="G6172" s="145" t="s">
        <v>4126</v>
      </c>
      <c r="H6172" s="143"/>
      <c r="I6172" s="143"/>
      <c r="J6172" s="145" t="s">
        <v>4202</v>
      </c>
    </row>
    <row r="6173" spans="1:10">
      <c r="A6173" s="143" t="s">
        <v>29603</v>
      </c>
      <c r="B6173" s="143" t="s">
        <v>29604</v>
      </c>
      <c r="C6173" s="143" t="s">
        <v>2785</v>
      </c>
      <c r="D6173" s="143" t="s">
        <v>12282</v>
      </c>
      <c r="E6173" s="143"/>
      <c r="F6173" s="143"/>
      <c r="G6173" s="145" t="s">
        <v>14190</v>
      </c>
      <c r="H6173" s="143"/>
      <c r="I6173" s="143"/>
      <c r="J6173" s="145" t="s">
        <v>14265</v>
      </c>
    </row>
    <row r="6174" spans="1:10">
      <c r="A6174" s="143" t="s">
        <v>29605</v>
      </c>
      <c r="B6174" s="143" t="s">
        <v>29606</v>
      </c>
      <c r="C6174" s="143" t="s">
        <v>2785</v>
      </c>
      <c r="D6174" s="143" t="s">
        <v>12282</v>
      </c>
      <c r="E6174" s="143"/>
      <c r="F6174" s="143"/>
      <c r="G6174" s="145" t="s">
        <v>15191</v>
      </c>
      <c r="H6174" s="143"/>
      <c r="I6174" s="143"/>
      <c r="J6174" s="145" t="s">
        <v>3883</v>
      </c>
    </row>
    <row r="6175" spans="1:10">
      <c r="A6175" s="143" t="s">
        <v>29607</v>
      </c>
      <c r="B6175" s="143" t="s">
        <v>29608</v>
      </c>
      <c r="C6175" s="143" t="s">
        <v>2785</v>
      </c>
      <c r="D6175" s="143" t="s">
        <v>12282</v>
      </c>
      <c r="E6175" s="143"/>
      <c r="F6175" s="143"/>
      <c r="G6175" s="145" t="s">
        <v>8941</v>
      </c>
      <c r="H6175" s="143"/>
      <c r="I6175" s="143"/>
      <c r="J6175" s="145" t="s">
        <v>12239</v>
      </c>
    </row>
    <row r="6176" spans="1:10">
      <c r="A6176" s="143" t="s">
        <v>29609</v>
      </c>
      <c r="B6176" s="143" t="s">
        <v>29610</v>
      </c>
      <c r="C6176" s="143" t="s">
        <v>2785</v>
      </c>
      <c r="D6176" s="143" t="s">
        <v>12282</v>
      </c>
      <c r="E6176" s="143"/>
      <c r="F6176" s="143"/>
      <c r="G6176" s="145" t="s">
        <v>4875</v>
      </c>
      <c r="H6176" s="143"/>
      <c r="I6176" s="143"/>
      <c r="J6176" s="145" t="s">
        <v>4875</v>
      </c>
    </row>
    <row r="6177" spans="1:10">
      <c r="A6177" s="143" t="s">
        <v>29611</v>
      </c>
      <c r="B6177" s="143" t="s">
        <v>29612</v>
      </c>
      <c r="C6177" s="143" t="s">
        <v>2785</v>
      </c>
      <c r="D6177" s="143" t="s">
        <v>12297</v>
      </c>
      <c r="E6177" s="143"/>
      <c r="F6177" s="143"/>
      <c r="G6177" s="145" t="s">
        <v>3890</v>
      </c>
      <c r="H6177" s="143"/>
      <c r="I6177" s="143"/>
      <c r="J6177" s="145" t="s">
        <v>14879</v>
      </c>
    </row>
    <row r="6178" spans="1:10">
      <c r="A6178" s="143" t="s">
        <v>29613</v>
      </c>
      <c r="B6178" s="143" t="s">
        <v>29614</v>
      </c>
      <c r="C6178" s="143" t="s">
        <v>2785</v>
      </c>
      <c r="D6178" s="143" t="s">
        <v>12297</v>
      </c>
      <c r="E6178" s="143"/>
      <c r="F6178" s="143"/>
      <c r="G6178" s="145" t="s">
        <v>22854</v>
      </c>
      <c r="H6178" s="143"/>
      <c r="I6178" s="143"/>
      <c r="J6178" s="145" t="s">
        <v>4191</v>
      </c>
    </row>
    <row r="6179" spans="1:10">
      <c r="A6179" s="143" t="s">
        <v>29615</v>
      </c>
      <c r="B6179" s="143" t="s">
        <v>29616</v>
      </c>
      <c r="C6179" s="143" t="s">
        <v>2805</v>
      </c>
      <c r="D6179" s="143" t="s">
        <v>12297</v>
      </c>
      <c r="E6179" s="143"/>
      <c r="F6179" s="143"/>
      <c r="G6179" s="145" t="s">
        <v>4257</v>
      </c>
      <c r="H6179" s="143"/>
      <c r="I6179" s="143"/>
      <c r="J6179" s="145" t="s">
        <v>4257</v>
      </c>
    </row>
    <row r="6180" spans="1:10">
      <c r="A6180" s="143" t="s">
        <v>29617</v>
      </c>
      <c r="B6180" s="143" t="s">
        <v>29618</v>
      </c>
      <c r="C6180" s="143" t="s">
        <v>2785</v>
      </c>
      <c r="D6180" s="143" t="s">
        <v>12282</v>
      </c>
      <c r="E6180" s="143"/>
      <c r="F6180" s="143"/>
      <c r="G6180" s="145" t="s">
        <v>16939</v>
      </c>
      <c r="H6180" s="143"/>
      <c r="I6180" s="143"/>
      <c r="J6180" s="145" t="s">
        <v>4880</v>
      </c>
    </row>
    <row r="6181" spans="1:10">
      <c r="A6181" s="143" t="s">
        <v>29619</v>
      </c>
      <c r="B6181" s="143" t="s">
        <v>29620</v>
      </c>
      <c r="C6181" s="143" t="s">
        <v>2805</v>
      </c>
      <c r="D6181" s="143" t="s">
        <v>12282</v>
      </c>
      <c r="E6181" s="143"/>
      <c r="F6181" s="143"/>
      <c r="G6181" s="145" t="s">
        <v>4586</v>
      </c>
      <c r="H6181" s="143"/>
      <c r="I6181" s="143"/>
      <c r="J6181" s="145" t="s">
        <v>12288</v>
      </c>
    </row>
    <row r="6182" spans="1:10">
      <c r="A6182" s="143" t="s">
        <v>29621</v>
      </c>
      <c r="B6182" s="143" t="s">
        <v>29622</v>
      </c>
      <c r="C6182" s="143" t="s">
        <v>2805</v>
      </c>
      <c r="D6182" s="143" t="s">
        <v>12282</v>
      </c>
      <c r="E6182" s="143"/>
      <c r="F6182" s="143"/>
      <c r="G6182" s="145" t="s">
        <v>3960</v>
      </c>
      <c r="H6182" s="143"/>
      <c r="I6182" s="143"/>
      <c r="J6182" s="145" t="s">
        <v>4776</v>
      </c>
    </row>
    <row r="6183" spans="1:10">
      <c r="A6183" s="143" t="s">
        <v>29623</v>
      </c>
      <c r="B6183" s="143" t="s">
        <v>29624</v>
      </c>
      <c r="C6183" s="143" t="s">
        <v>2805</v>
      </c>
      <c r="D6183" s="143" t="s">
        <v>12297</v>
      </c>
      <c r="E6183" s="143"/>
      <c r="F6183" s="143"/>
      <c r="G6183" s="145" t="s">
        <v>14879</v>
      </c>
      <c r="H6183" s="143"/>
      <c r="I6183" s="143"/>
      <c r="J6183" s="145" t="s">
        <v>22770</v>
      </c>
    </row>
    <row r="6184" spans="1:10">
      <c r="A6184" s="143" t="s">
        <v>29625</v>
      </c>
      <c r="B6184" s="143" t="s">
        <v>29626</v>
      </c>
      <c r="C6184" s="143" t="s">
        <v>2805</v>
      </c>
      <c r="D6184" s="143" t="s">
        <v>12297</v>
      </c>
      <c r="E6184" s="143"/>
      <c r="F6184" s="143"/>
      <c r="G6184" s="145" t="s">
        <v>16206</v>
      </c>
      <c r="H6184" s="143"/>
      <c r="I6184" s="143"/>
      <c r="J6184" s="145" t="s">
        <v>14790</v>
      </c>
    </row>
    <row r="6185" spans="1:10">
      <c r="A6185" s="143" t="s">
        <v>29627</v>
      </c>
      <c r="B6185" s="143" t="s">
        <v>29628</v>
      </c>
      <c r="C6185" s="143" t="s">
        <v>2805</v>
      </c>
      <c r="D6185" s="143" t="s">
        <v>12297</v>
      </c>
      <c r="E6185" s="143"/>
      <c r="F6185" s="143"/>
      <c r="G6185" s="145" t="s">
        <v>4743</v>
      </c>
      <c r="H6185" s="143"/>
      <c r="I6185" s="143"/>
      <c r="J6185" s="145" t="s">
        <v>4760</v>
      </c>
    </row>
    <row r="6186" spans="1:10">
      <c r="A6186" s="143" t="s">
        <v>29629</v>
      </c>
      <c r="B6186" s="143" t="s">
        <v>29630</v>
      </c>
      <c r="C6186" s="143" t="s">
        <v>2805</v>
      </c>
      <c r="D6186" s="143" t="s">
        <v>12282</v>
      </c>
      <c r="E6186" s="143"/>
      <c r="F6186" s="143"/>
      <c r="G6186" s="145" t="s">
        <v>4880</v>
      </c>
      <c r="H6186" s="143"/>
      <c r="I6186" s="143"/>
      <c r="J6186" s="145" t="s">
        <v>4694</v>
      </c>
    </row>
    <row r="6187" spans="1:10">
      <c r="A6187" s="143" t="s">
        <v>29631</v>
      </c>
      <c r="B6187" s="143" t="s">
        <v>29632</v>
      </c>
      <c r="C6187" s="143" t="s">
        <v>2805</v>
      </c>
      <c r="D6187" s="143" t="s">
        <v>12282</v>
      </c>
      <c r="E6187" s="143"/>
      <c r="F6187" s="143"/>
      <c r="G6187" s="145" t="s">
        <v>14337</v>
      </c>
      <c r="H6187" s="143"/>
      <c r="I6187" s="143"/>
      <c r="J6187" s="145" t="s">
        <v>3031</v>
      </c>
    </row>
    <row r="6188" spans="1:10">
      <c r="A6188" s="143" t="s">
        <v>29633</v>
      </c>
      <c r="B6188" s="143" t="s">
        <v>29634</v>
      </c>
      <c r="C6188" s="143" t="s">
        <v>2805</v>
      </c>
      <c r="D6188" s="143" t="s">
        <v>12282</v>
      </c>
      <c r="E6188" s="143"/>
      <c r="F6188" s="143"/>
      <c r="G6188" s="145" t="s">
        <v>3258</v>
      </c>
      <c r="H6188" s="143"/>
      <c r="I6188" s="143"/>
      <c r="J6188" s="145" t="s">
        <v>4377</v>
      </c>
    </row>
    <row r="6189" spans="1:10">
      <c r="A6189" s="143" t="s">
        <v>29635</v>
      </c>
      <c r="B6189" s="143" t="s">
        <v>29636</v>
      </c>
      <c r="C6189" s="143" t="s">
        <v>2805</v>
      </c>
      <c r="D6189" s="143" t="s">
        <v>12297</v>
      </c>
      <c r="E6189" s="143"/>
      <c r="F6189" s="143"/>
      <c r="G6189" s="145" t="s">
        <v>8947</v>
      </c>
      <c r="H6189" s="143"/>
      <c r="I6189" s="143"/>
      <c r="J6189" s="145" t="s">
        <v>4275</v>
      </c>
    </row>
    <row r="6190" spans="1:10">
      <c r="A6190" s="143" t="s">
        <v>29637</v>
      </c>
      <c r="B6190" s="143" t="s">
        <v>29638</v>
      </c>
      <c r="C6190" s="143" t="s">
        <v>2805</v>
      </c>
      <c r="D6190" s="143" t="s">
        <v>12297</v>
      </c>
      <c r="E6190" s="143"/>
      <c r="F6190" s="143"/>
      <c r="G6190" s="145" t="s">
        <v>4560</v>
      </c>
      <c r="H6190" s="143"/>
      <c r="I6190" s="143"/>
      <c r="J6190" s="145" t="s">
        <v>15526</v>
      </c>
    </row>
    <row r="6191" spans="1:10">
      <c r="A6191" s="143" t="s">
        <v>29639</v>
      </c>
      <c r="B6191" s="143" t="s">
        <v>29640</v>
      </c>
      <c r="C6191" s="143" t="s">
        <v>2805</v>
      </c>
      <c r="D6191" s="143" t="s">
        <v>12297</v>
      </c>
      <c r="E6191" s="143"/>
      <c r="F6191" s="143"/>
      <c r="G6191" s="145" t="s">
        <v>4437</v>
      </c>
      <c r="H6191" s="143"/>
      <c r="I6191" s="143"/>
      <c r="J6191" s="145" t="s">
        <v>14782</v>
      </c>
    </row>
    <row r="6192" spans="1:10">
      <c r="A6192" s="143" t="s">
        <v>29641</v>
      </c>
      <c r="B6192" s="143" t="s">
        <v>29642</v>
      </c>
      <c r="C6192" s="143" t="s">
        <v>2805</v>
      </c>
      <c r="D6192" s="143" t="s">
        <v>12297</v>
      </c>
      <c r="E6192" s="143"/>
      <c r="F6192" s="143"/>
      <c r="G6192" s="145" t="s">
        <v>14203</v>
      </c>
      <c r="H6192" s="143"/>
      <c r="I6192" s="143"/>
      <c r="J6192" s="145" t="s">
        <v>3995</v>
      </c>
    </row>
    <row r="6193" spans="1:10">
      <c r="A6193" s="143" t="s">
        <v>29643</v>
      </c>
      <c r="B6193" s="143" t="s">
        <v>29644</v>
      </c>
      <c r="C6193" s="143" t="s">
        <v>2805</v>
      </c>
      <c r="D6193" s="143" t="s">
        <v>12297</v>
      </c>
      <c r="E6193" s="143"/>
      <c r="F6193" s="143"/>
      <c r="G6193" s="145" t="s">
        <v>23540</v>
      </c>
      <c r="H6193" s="143"/>
      <c r="I6193" s="143"/>
      <c r="J6193" s="145" t="s">
        <v>24814</v>
      </c>
    </row>
    <row r="6194" spans="1:10">
      <c r="A6194" s="143" t="s">
        <v>29645</v>
      </c>
      <c r="B6194" s="143" t="s">
        <v>29646</v>
      </c>
      <c r="C6194" s="143" t="s">
        <v>2805</v>
      </c>
      <c r="D6194" s="143" t="s">
        <v>12297</v>
      </c>
      <c r="E6194" s="143"/>
      <c r="F6194" s="143"/>
      <c r="G6194" s="145" t="s">
        <v>10021</v>
      </c>
      <c r="H6194" s="143"/>
      <c r="I6194" s="143"/>
      <c r="J6194" s="145" t="s">
        <v>9499</v>
      </c>
    </row>
    <row r="6195" spans="1:10">
      <c r="A6195" s="143" t="s">
        <v>29647</v>
      </c>
      <c r="B6195" s="143" t="s">
        <v>29648</v>
      </c>
      <c r="C6195" s="143" t="s">
        <v>2805</v>
      </c>
      <c r="D6195" s="143" t="s">
        <v>12297</v>
      </c>
      <c r="E6195" s="143"/>
      <c r="F6195" s="143"/>
      <c r="G6195" s="145" t="s">
        <v>12312</v>
      </c>
      <c r="H6195" s="143"/>
      <c r="I6195" s="143"/>
      <c r="J6195" s="145" t="s">
        <v>3566</v>
      </c>
    </row>
    <row r="6196" spans="1:10">
      <c r="A6196" s="143" t="s">
        <v>29649</v>
      </c>
      <c r="B6196" s="143" t="s">
        <v>29650</v>
      </c>
      <c r="C6196" s="143" t="s">
        <v>2805</v>
      </c>
      <c r="D6196" s="143" t="s">
        <v>12297</v>
      </c>
      <c r="E6196" s="143"/>
      <c r="F6196" s="143"/>
      <c r="G6196" s="145" t="s">
        <v>17058</v>
      </c>
      <c r="H6196" s="143"/>
      <c r="I6196" s="143"/>
      <c r="J6196" s="145" t="s">
        <v>29651</v>
      </c>
    </row>
    <row r="6197" spans="1:10">
      <c r="A6197" s="143" t="s">
        <v>29652</v>
      </c>
      <c r="B6197" s="143" t="s">
        <v>29653</v>
      </c>
      <c r="C6197" s="143" t="s">
        <v>2805</v>
      </c>
      <c r="D6197" s="143" t="s">
        <v>12282</v>
      </c>
      <c r="E6197" s="143"/>
      <c r="F6197" s="143"/>
      <c r="G6197" s="145" t="s">
        <v>16568</v>
      </c>
      <c r="H6197" s="143"/>
      <c r="I6197" s="143"/>
      <c r="J6197" s="145" t="s">
        <v>3851</v>
      </c>
    </row>
    <row r="6198" spans="1:10">
      <c r="A6198" s="143" t="s">
        <v>29654</v>
      </c>
      <c r="B6198" s="143" t="s">
        <v>29655</v>
      </c>
      <c r="C6198" s="143" t="s">
        <v>2805</v>
      </c>
      <c r="D6198" s="143" t="s">
        <v>12282</v>
      </c>
      <c r="E6198" s="143"/>
      <c r="F6198" s="143"/>
      <c r="G6198" s="145" t="s">
        <v>29656</v>
      </c>
      <c r="H6198" s="143"/>
      <c r="I6198" s="143"/>
      <c r="J6198" s="145" t="s">
        <v>3902</v>
      </c>
    </row>
    <row r="6199" spans="1:10">
      <c r="A6199" s="143" t="s">
        <v>29657</v>
      </c>
      <c r="B6199" s="143" t="s">
        <v>29658</v>
      </c>
      <c r="C6199" s="143" t="s">
        <v>2805</v>
      </c>
      <c r="D6199" s="143" t="s">
        <v>12282</v>
      </c>
      <c r="E6199" s="143"/>
      <c r="F6199" s="143"/>
      <c r="G6199" s="145" t="s">
        <v>4124</v>
      </c>
      <c r="H6199" s="143"/>
      <c r="I6199" s="143"/>
      <c r="J6199" s="145" t="s">
        <v>29659</v>
      </c>
    </row>
    <row r="6200" spans="1:10">
      <c r="A6200" s="143" t="s">
        <v>29660</v>
      </c>
      <c r="B6200" s="143" t="s">
        <v>29661</v>
      </c>
      <c r="C6200" s="143" t="s">
        <v>2805</v>
      </c>
      <c r="D6200" s="143" t="s">
        <v>12282</v>
      </c>
      <c r="E6200" s="143"/>
      <c r="F6200" s="143"/>
      <c r="G6200" s="145" t="s">
        <v>13007</v>
      </c>
      <c r="H6200" s="143"/>
      <c r="I6200" s="143"/>
      <c r="J6200" s="145" t="s">
        <v>16747</v>
      </c>
    </row>
    <row r="6201" spans="1:10">
      <c r="A6201" s="143" t="s">
        <v>29662</v>
      </c>
      <c r="B6201" s="143" t="s">
        <v>29663</v>
      </c>
      <c r="C6201" s="143" t="s">
        <v>2805</v>
      </c>
      <c r="D6201" s="143" t="s">
        <v>12282</v>
      </c>
      <c r="E6201" s="143"/>
      <c r="F6201" s="143"/>
      <c r="G6201" s="145" t="s">
        <v>3254</v>
      </c>
      <c r="H6201" s="143"/>
      <c r="I6201" s="143"/>
      <c r="J6201" s="145" t="s">
        <v>27617</v>
      </c>
    </row>
    <row r="6202" spans="1:10">
      <c r="A6202" s="143" t="s">
        <v>29664</v>
      </c>
      <c r="B6202" s="143" t="s">
        <v>29665</v>
      </c>
      <c r="C6202" s="143" t="s">
        <v>2805</v>
      </c>
      <c r="D6202" s="143" t="s">
        <v>12282</v>
      </c>
      <c r="E6202" s="143"/>
      <c r="F6202" s="143"/>
      <c r="G6202" s="145" t="s">
        <v>8943</v>
      </c>
      <c r="H6202" s="143"/>
      <c r="I6202" s="143"/>
      <c r="J6202" s="145" t="s">
        <v>3890</v>
      </c>
    </row>
    <row r="6203" spans="1:10">
      <c r="A6203" s="143" t="s">
        <v>29666</v>
      </c>
      <c r="B6203" s="143" t="s">
        <v>29667</v>
      </c>
      <c r="C6203" s="143" t="s">
        <v>2805</v>
      </c>
      <c r="D6203" s="143" t="s">
        <v>12282</v>
      </c>
      <c r="E6203" s="143"/>
      <c r="F6203" s="143"/>
      <c r="G6203" s="145" t="s">
        <v>17171</v>
      </c>
      <c r="H6203" s="143"/>
      <c r="I6203" s="143"/>
      <c r="J6203" s="145" t="s">
        <v>29668</v>
      </c>
    </row>
    <row r="6204" spans="1:10">
      <c r="A6204" s="143" t="s">
        <v>29669</v>
      </c>
      <c r="B6204" s="143" t="s">
        <v>29670</v>
      </c>
      <c r="C6204" s="143" t="s">
        <v>2805</v>
      </c>
      <c r="D6204" s="143" t="s">
        <v>12282</v>
      </c>
      <c r="E6204" s="143"/>
      <c r="F6204" s="143"/>
      <c r="G6204" s="145" t="s">
        <v>4241</v>
      </c>
      <c r="H6204" s="143"/>
      <c r="I6204" s="143"/>
      <c r="J6204" s="145" t="s">
        <v>4511</v>
      </c>
    </row>
    <row r="6205" spans="1:10">
      <c r="A6205" s="143" t="s">
        <v>29671</v>
      </c>
      <c r="B6205" s="143" t="s">
        <v>29672</v>
      </c>
      <c r="C6205" s="143" t="s">
        <v>2805</v>
      </c>
      <c r="D6205" s="143" t="s">
        <v>12282</v>
      </c>
      <c r="E6205" s="143"/>
      <c r="F6205" s="143"/>
      <c r="G6205" s="145" t="s">
        <v>4367</v>
      </c>
      <c r="H6205" s="143"/>
      <c r="I6205" s="143"/>
      <c r="J6205" s="145" t="s">
        <v>9634</v>
      </c>
    </row>
    <row r="6206" spans="1:10">
      <c r="A6206" s="143" t="s">
        <v>29673</v>
      </c>
      <c r="B6206" s="143" t="s">
        <v>29674</v>
      </c>
      <c r="C6206" s="143" t="s">
        <v>2805</v>
      </c>
      <c r="D6206" s="143" t="s">
        <v>12282</v>
      </c>
      <c r="E6206" s="143"/>
      <c r="F6206" s="143"/>
      <c r="G6206" s="145" t="s">
        <v>16808</v>
      </c>
      <c r="H6206" s="143"/>
      <c r="I6206" s="143"/>
      <c r="J6206" s="145" t="s">
        <v>11812</v>
      </c>
    </row>
    <row r="6207" spans="1:10">
      <c r="A6207" s="143" t="s">
        <v>29675</v>
      </c>
      <c r="B6207" s="143" t="s">
        <v>29676</v>
      </c>
      <c r="C6207" s="143" t="s">
        <v>2805</v>
      </c>
      <c r="D6207" s="143" t="s">
        <v>12282</v>
      </c>
      <c r="E6207" s="143"/>
      <c r="F6207" s="143"/>
      <c r="G6207" s="145" t="s">
        <v>3580</v>
      </c>
      <c r="H6207" s="143"/>
      <c r="I6207" s="143"/>
      <c r="J6207" s="145" t="s">
        <v>4578</v>
      </c>
    </row>
    <row r="6208" spans="1:10">
      <c r="A6208" s="143" t="s">
        <v>29677</v>
      </c>
      <c r="B6208" s="143" t="s">
        <v>29678</v>
      </c>
      <c r="C6208" s="143" t="s">
        <v>2805</v>
      </c>
      <c r="D6208" s="143" t="s">
        <v>12282</v>
      </c>
      <c r="E6208" s="143"/>
      <c r="F6208" s="143"/>
      <c r="G6208" s="145" t="s">
        <v>3035</v>
      </c>
      <c r="H6208" s="143"/>
      <c r="I6208" s="143"/>
      <c r="J6208" s="145" t="s">
        <v>14325</v>
      </c>
    </row>
    <row r="6209" spans="1:10">
      <c r="A6209" s="143" t="s">
        <v>29679</v>
      </c>
      <c r="B6209" s="143" t="s">
        <v>29680</v>
      </c>
      <c r="C6209" s="143" t="s">
        <v>2805</v>
      </c>
      <c r="D6209" s="143" t="s">
        <v>12282</v>
      </c>
      <c r="E6209" s="143"/>
      <c r="F6209" s="143"/>
      <c r="G6209" s="145" t="s">
        <v>4665</v>
      </c>
      <c r="H6209" s="143"/>
      <c r="I6209" s="143"/>
      <c r="J6209" s="145" t="s">
        <v>4640</v>
      </c>
    </row>
    <row r="6210" spans="1:10">
      <c r="A6210" s="143" t="s">
        <v>29681</v>
      </c>
      <c r="B6210" s="143" t="s">
        <v>29682</v>
      </c>
      <c r="C6210" s="143" t="s">
        <v>2805</v>
      </c>
      <c r="D6210" s="143" t="s">
        <v>12282</v>
      </c>
      <c r="E6210" s="143"/>
      <c r="F6210" s="143"/>
      <c r="G6210" s="145" t="s">
        <v>26506</v>
      </c>
      <c r="H6210" s="143"/>
      <c r="I6210" s="143"/>
      <c r="J6210" s="145" t="s">
        <v>13539</v>
      </c>
    </row>
    <row r="6211" spans="1:10">
      <c r="A6211" s="143" t="s">
        <v>29683</v>
      </c>
      <c r="B6211" s="143" t="s">
        <v>29684</v>
      </c>
      <c r="C6211" s="143" t="s">
        <v>2785</v>
      </c>
      <c r="D6211" s="143" t="s">
        <v>12297</v>
      </c>
      <c r="E6211" s="143"/>
      <c r="F6211" s="143"/>
      <c r="G6211" s="145" t="s">
        <v>22778</v>
      </c>
      <c r="H6211" s="143"/>
      <c r="I6211" s="143"/>
      <c r="J6211" s="145" t="s">
        <v>3588</v>
      </c>
    </row>
    <row r="6212" spans="1:10">
      <c r="A6212" s="143" t="s">
        <v>29685</v>
      </c>
      <c r="B6212" s="143" t="s">
        <v>29686</v>
      </c>
      <c r="C6212" s="143" t="s">
        <v>2785</v>
      </c>
      <c r="D6212" s="143" t="s">
        <v>12297</v>
      </c>
      <c r="E6212" s="143"/>
      <c r="F6212" s="143"/>
      <c r="G6212" s="145" t="s">
        <v>4239</v>
      </c>
      <c r="H6212" s="143"/>
      <c r="I6212" s="143"/>
      <c r="J6212" s="145" t="s">
        <v>4255</v>
      </c>
    </row>
    <row r="6213" spans="1:10">
      <c r="A6213" s="143" t="s">
        <v>29687</v>
      </c>
      <c r="B6213" s="143" t="s">
        <v>29688</v>
      </c>
      <c r="C6213" s="143" t="s">
        <v>2805</v>
      </c>
      <c r="D6213" s="143" t="s">
        <v>12297</v>
      </c>
      <c r="E6213" s="143"/>
      <c r="F6213" s="143"/>
      <c r="G6213" s="145" t="s">
        <v>29267</v>
      </c>
      <c r="H6213" s="143"/>
      <c r="I6213" s="143"/>
      <c r="J6213" s="145" t="s">
        <v>29689</v>
      </c>
    </row>
    <row r="6214" spans="1:10">
      <c r="A6214" s="143" t="s">
        <v>29690</v>
      </c>
      <c r="B6214" s="143" t="s">
        <v>29691</v>
      </c>
      <c r="C6214" s="143" t="s">
        <v>2805</v>
      </c>
      <c r="D6214" s="143" t="s">
        <v>12297</v>
      </c>
      <c r="E6214" s="143"/>
      <c r="F6214" s="143"/>
      <c r="G6214" s="145" t="s">
        <v>3757</v>
      </c>
      <c r="H6214" s="143"/>
      <c r="I6214" s="143"/>
      <c r="J6214" s="145" t="s">
        <v>4880</v>
      </c>
    </row>
    <row r="6215" spans="1:10">
      <c r="A6215" s="143" t="s">
        <v>29692</v>
      </c>
      <c r="B6215" s="143" t="s">
        <v>29693</v>
      </c>
      <c r="C6215" s="143" t="s">
        <v>2785</v>
      </c>
      <c r="D6215" s="143" t="s">
        <v>12297</v>
      </c>
      <c r="E6215" s="143"/>
      <c r="F6215" s="143"/>
      <c r="G6215" s="145" t="s">
        <v>12093</v>
      </c>
      <c r="H6215" s="143"/>
      <c r="I6215" s="143"/>
      <c r="J6215" s="145" t="s">
        <v>9208</v>
      </c>
    </row>
    <row r="6216" spans="1:10">
      <c r="A6216" s="143" t="s">
        <v>29694</v>
      </c>
      <c r="B6216" s="143" t="s">
        <v>29695</v>
      </c>
      <c r="C6216" s="143" t="s">
        <v>2805</v>
      </c>
      <c r="D6216" s="143" t="s">
        <v>12297</v>
      </c>
      <c r="E6216" s="143"/>
      <c r="F6216" s="143"/>
      <c r="G6216" s="145" t="s">
        <v>16758</v>
      </c>
      <c r="H6216" s="143"/>
      <c r="I6216" s="143"/>
      <c r="J6216" s="145" t="s">
        <v>4344</v>
      </c>
    </row>
    <row r="6217" spans="1:10">
      <c r="A6217" s="143" t="s">
        <v>29696</v>
      </c>
      <c r="B6217" s="143" t="s">
        <v>29697</v>
      </c>
      <c r="C6217" s="143" t="s">
        <v>2805</v>
      </c>
      <c r="D6217" s="143" t="s">
        <v>12297</v>
      </c>
      <c r="E6217" s="143"/>
      <c r="F6217" s="143"/>
      <c r="G6217" s="145" t="s">
        <v>15525</v>
      </c>
      <c r="H6217" s="143"/>
      <c r="I6217" s="143"/>
      <c r="J6217" s="145" t="s">
        <v>8945</v>
      </c>
    </row>
    <row r="6218" spans="1:10">
      <c r="A6218" s="143" t="s">
        <v>29698</v>
      </c>
      <c r="B6218" s="143" t="s">
        <v>29699</v>
      </c>
      <c r="C6218" s="143" t="s">
        <v>2805</v>
      </c>
      <c r="D6218" s="143" t="s">
        <v>12297</v>
      </c>
      <c r="E6218" s="143"/>
      <c r="F6218" s="143"/>
      <c r="G6218" s="145" t="s">
        <v>27618</v>
      </c>
      <c r="H6218" s="143"/>
      <c r="I6218" s="143"/>
      <c r="J6218" s="145" t="s">
        <v>29700</v>
      </c>
    </row>
    <row r="6219" spans="1:10">
      <c r="A6219" s="143" t="s">
        <v>29701</v>
      </c>
      <c r="B6219" s="143" t="s">
        <v>29702</v>
      </c>
      <c r="C6219" s="143" t="s">
        <v>2805</v>
      </c>
      <c r="D6219" s="143" t="s">
        <v>12297</v>
      </c>
      <c r="E6219" s="143"/>
      <c r="F6219" s="143"/>
      <c r="G6219" s="145" t="s">
        <v>12285</v>
      </c>
      <c r="H6219" s="143"/>
      <c r="I6219" s="143"/>
      <c r="J6219" s="145" t="s">
        <v>3924</v>
      </c>
    </row>
    <row r="6220" spans="1:10">
      <c r="A6220" s="143" t="s">
        <v>29703</v>
      </c>
      <c r="B6220" s="143" t="s">
        <v>29704</v>
      </c>
      <c r="C6220" s="143" t="s">
        <v>2805</v>
      </c>
      <c r="D6220" s="143" t="s">
        <v>12297</v>
      </c>
      <c r="E6220" s="143"/>
      <c r="F6220" s="143"/>
      <c r="G6220" s="145" t="s">
        <v>16882</v>
      </c>
      <c r="H6220" s="143"/>
      <c r="I6220" s="143"/>
      <c r="J6220" s="145" t="s">
        <v>2977</v>
      </c>
    </row>
    <row r="6221" spans="1:10">
      <c r="A6221" s="143" t="s">
        <v>29705</v>
      </c>
      <c r="B6221" s="143" t="s">
        <v>29706</v>
      </c>
      <c r="C6221" s="143" t="s">
        <v>2805</v>
      </c>
      <c r="D6221" s="143" t="s">
        <v>85</v>
      </c>
      <c r="E6221" s="143"/>
      <c r="F6221" s="143"/>
      <c r="G6221" s="145" t="s">
        <v>15466</v>
      </c>
      <c r="H6221" s="143"/>
      <c r="I6221" s="143"/>
      <c r="J6221" s="145" t="s">
        <v>7949</v>
      </c>
    </row>
    <row r="6222" spans="1:10">
      <c r="A6222" s="143" t="s">
        <v>29707</v>
      </c>
      <c r="B6222" s="143" t="s">
        <v>29708</v>
      </c>
      <c r="C6222" s="143" t="s">
        <v>2805</v>
      </c>
      <c r="D6222" s="143" t="s">
        <v>85</v>
      </c>
      <c r="E6222" s="143"/>
      <c r="F6222" s="143"/>
      <c r="G6222" s="145" t="s">
        <v>12167</v>
      </c>
      <c r="H6222" s="143"/>
      <c r="I6222" s="143"/>
      <c r="J6222" s="145" t="s">
        <v>16872</v>
      </c>
    </row>
    <row r="6223" spans="1:10">
      <c r="A6223" s="143" t="s">
        <v>29709</v>
      </c>
      <c r="B6223" s="143" t="s">
        <v>29710</v>
      </c>
      <c r="C6223" s="143" t="s">
        <v>2805</v>
      </c>
      <c r="D6223" s="143" t="s">
        <v>85</v>
      </c>
      <c r="E6223" s="143"/>
      <c r="F6223" s="143"/>
      <c r="G6223" s="145" t="s">
        <v>15909</v>
      </c>
      <c r="H6223" s="143"/>
      <c r="I6223" s="143"/>
      <c r="J6223" s="145" t="s">
        <v>7299</v>
      </c>
    </row>
    <row r="6224" spans="1:10">
      <c r="A6224" s="143" t="s">
        <v>29711</v>
      </c>
      <c r="B6224" s="143" t="s">
        <v>14824</v>
      </c>
      <c r="C6224" s="143" t="s">
        <v>2805</v>
      </c>
      <c r="D6224" s="143" t="s">
        <v>12282</v>
      </c>
      <c r="E6224" s="143"/>
      <c r="F6224" s="143"/>
      <c r="G6224" s="145" t="s">
        <v>4511</v>
      </c>
      <c r="H6224" s="143"/>
      <c r="I6224" s="143"/>
      <c r="J6224" s="145" t="s">
        <v>4490</v>
      </c>
    </row>
    <row r="6225" spans="1:10">
      <c r="A6225" s="143" t="s">
        <v>29712</v>
      </c>
      <c r="B6225" s="143" t="s">
        <v>14825</v>
      </c>
      <c r="C6225" s="143" t="s">
        <v>2805</v>
      </c>
      <c r="D6225" s="143" t="s">
        <v>12282</v>
      </c>
      <c r="E6225" s="143"/>
      <c r="F6225" s="143"/>
      <c r="G6225" s="145" t="s">
        <v>5030</v>
      </c>
      <c r="H6225" s="143"/>
      <c r="I6225" s="143"/>
      <c r="J6225" s="145" t="s">
        <v>8945</v>
      </c>
    </row>
    <row r="6226" spans="1:10">
      <c r="A6226" s="143" t="s">
        <v>29713</v>
      </c>
      <c r="B6226" s="143" t="s">
        <v>14827</v>
      </c>
      <c r="C6226" s="143" t="s">
        <v>2805</v>
      </c>
      <c r="D6226" s="143" t="s">
        <v>12282</v>
      </c>
      <c r="E6226" s="143"/>
      <c r="F6226" s="143"/>
      <c r="G6226" s="145" t="s">
        <v>4249</v>
      </c>
      <c r="H6226" s="143"/>
      <c r="I6226" s="143"/>
      <c r="J6226" s="145" t="s">
        <v>3922</v>
      </c>
    </row>
    <row r="6227" spans="1:10">
      <c r="A6227" s="143" t="s">
        <v>29714</v>
      </c>
      <c r="B6227" s="143" t="s">
        <v>14828</v>
      </c>
      <c r="C6227" s="143" t="s">
        <v>2785</v>
      </c>
      <c r="D6227" s="143" t="s">
        <v>12282</v>
      </c>
      <c r="E6227" s="143"/>
      <c r="F6227" s="143"/>
      <c r="G6227" s="145" t="s">
        <v>15526</v>
      </c>
      <c r="H6227" s="143"/>
      <c r="I6227" s="143"/>
      <c r="J6227" s="145" t="s">
        <v>16707</v>
      </c>
    </row>
    <row r="6228" spans="1:10">
      <c r="A6228" s="143" t="s">
        <v>29715</v>
      </c>
      <c r="B6228" s="143" t="s">
        <v>29716</v>
      </c>
      <c r="C6228" s="143" t="s">
        <v>2785</v>
      </c>
      <c r="D6228" s="143" t="s">
        <v>12282</v>
      </c>
      <c r="E6228" s="143"/>
      <c r="F6228" s="143"/>
      <c r="G6228" s="145" t="s">
        <v>3574</v>
      </c>
      <c r="H6228" s="143"/>
      <c r="I6228" s="143"/>
      <c r="J6228" s="145" t="s">
        <v>15191</v>
      </c>
    </row>
    <row r="6229" spans="1:10">
      <c r="A6229" s="143" t="s">
        <v>29717</v>
      </c>
      <c r="B6229" s="143" t="s">
        <v>29718</v>
      </c>
      <c r="C6229" s="143" t="s">
        <v>2785</v>
      </c>
      <c r="D6229" s="143" t="s">
        <v>12282</v>
      </c>
      <c r="E6229" s="143"/>
      <c r="F6229" s="143"/>
      <c r="G6229" s="145" t="s">
        <v>3757</v>
      </c>
      <c r="H6229" s="143"/>
      <c r="I6229" s="143"/>
      <c r="J6229" s="145" t="s">
        <v>8941</v>
      </c>
    </row>
    <row r="6230" spans="1:10">
      <c r="A6230" s="143" t="s">
        <v>29719</v>
      </c>
      <c r="B6230" s="143" t="s">
        <v>29720</v>
      </c>
      <c r="C6230" s="143" t="s">
        <v>2785</v>
      </c>
      <c r="D6230" s="143" t="s">
        <v>12282</v>
      </c>
      <c r="E6230" s="143"/>
      <c r="F6230" s="143"/>
      <c r="G6230" s="145" t="s">
        <v>3082</v>
      </c>
      <c r="H6230" s="143"/>
      <c r="I6230" s="143"/>
      <c r="J6230" s="145" t="s">
        <v>14337</v>
      </c>
    </row>
    <row r="6231" spans="1:10">
      <c r="A6231" s="143" t="s">
        <v>29721</v>
      </c>
      <c r="B6231" s="143" t="s">
        <v>29722</v>
      </c>
      <c r="C6231" s="143" t="s">
        <v>2785</v>
      </c>
      <c r="D6231" s="143" t="s">
        <v>12282</v>
      </c>
      <c r="E6231" s="143"/>
      <c r="F6231" s="143"/>
      <c r="G6231" s="145" t="s">
        <v>3861</v>
      </c>
      <c r="H6231" s="143"/>
      <c r="I6231" s="143"/>
      <c r="J6231" s="145" t="s">
        <v>4875</v>
      </c>
    </row>
    <row r="6232" spans="1:10">
      <c r="A6232" s="143" t="s">
        <v>29723</v>
      </c>
      <c r="B6232" s="143" t="s">
        <v>29724</v>
      </c>
      <c r="C6232" s="143" t="s">
        <v>2785</v>
      </c>
      <c r="D6232" s="143" t="s">
        <v>12282</v>
      </c>
      <c r="E6232" s="143"/>
      <c r="F6232" s="143"/>
      <c r="G6232" s="145" t="s">
        <v>12298</v>
      </c>
      <c r="H6232" s="143"/>
      <c r="I6232" s="143"/>
      <c r="J6232" s="145" t="s">
        <v>22770</v>
      </c>
    </row>
    <row r="6233" spans="1:10">
      <c r="A6233" s="143" t="s">
        <v>29725</v>
      </c>
      <c r="B6233" s="143" t="s">
        <v>29726</v>
      </c>
      <c r="C6233" s="143" t="s">
        <v>2785</v>
      </c>
      <c r="D6233" s="143" t="s">
        <v>12282</v>
      </c>
      <c r="E6233" s="143"/>
      <c r="F6233" s="143"/>
      <c r="G6233" s="145" t="s">
        <v>22854</v>
      </c>
      <c r="H6233" s="143"/>
      <c r="I6233" s="143"/>
      <c r="J6233" s="145" t="s">
        <v>29443</v>
      </c>
    </row>
    <row r="6234" spans="1:10">
      <c r="A6234" s="143" t="s">
        <v>29727</v>
      </c>
      <c r="B6234" s="143" t="s">
        <v>29728</v>
      </c>
      <c r="C6234" s="143" t="s">
        <v>2785</v>
      </c>
      <c r="D6234" s="143" t="s">
        <v>12282</v>
      </c>
      <c r="E6234" s="143"/>
      <c r="F6234" s="143"/>
      <c r="G6234" s="145" t="s">
        <v>4735</v>
      </c>
      <c r="H6234" s="143"/>
      <c r="I6234" s="143"/>
      <c r="J6234" s="145" t="s">
        <v>4758</v>
      </c>
    </row>
    <row r="6235" spans="1:10">
      <c r="A6235" s="143" t="s">
        <v>29729</v>
      </c>
      <c r="B6235" s="143" t="s">
        <v>29730</v>
      </c>
      <c r="C6235" s="143" t="s">
        <v>2785</v>
      </c>
      <c r="D6235" s="143" t="s">
        <v>12282</v>
      </c>
      <c r="E6235" s="143"/>
      <c r="F6235" s="143"/>
      <c r="G6235" s="145" t="s">
        <v>4709</v>
      </c>
      <c r="H6235" s="143"/>
      <c r="I6235" s="143"/>
      <c r="J6235" s="145" t="s">
        <v>4257</v>
      </c>
    </row>
    <row r="6236" spans="1:10">
      <c r="A6236" s="143" t="s">
        <v>29731</v>
      </c>
      <c r="B6236" s="143" t="s">
        <v>29732</v>
      </c>
      <c r="C6236" s="143" t="s">
        <v>2785</v>
      </c>
      <c r="D6236" s="143" t="s">
        <v>12287</v>
      </c>
      <c r="E6236" s="143"/>
      <c r="F6236" s="143"/>
      <c r="G6236" s="145" t="s">
        <v>29733</v>
      </c>
      <c r="H6236" s="143"/>
      <c r="I6236" s="143"/>
      <c r="J6236" s="145" t="s">
        <v>29734</v>
      </c>
    </row>
    <row r="6237" spans="1:10">
      <c r="A6237" s="143" t="s">
        <v>29735</v>
      </c>
      <c r="B6237" s="143" t="s">
        <v>29736</v>
      </c>
      <c r="C6237" s="143" t="s">
        <v>2805</v>
      </c>
      <c r="D6237" s="143" t="s">
        <v>12287</v>
      </c>
      <c r="E6237" s="143"/>
      <c r="F6237" s="143"/>
      <c r="G6237" s="145" t="s">
        <v>29737</v>
      </c>
      <c r="H6237" s="143"/>
      <c r="I6237" s="143"/>
      <c r="J6237" s="145" t="s">
        <v>29738</v>
      </c>
    </row>
    <row r="6238" spans="1:10">
      <c r="A6238" s="143" t="s">
        <v>29739</v>
      </c>
      <c r="B6238" s="143" t="s">
        <v>29740</v>
      </c>
      <c r="C6238" s="143" t="s">
        <v>2805</v>
      </c>
      <c r="D6238" s="143" t="s">
        <v>85</v>
      </c>
      <c r="E6238" s="143"/>
      <c r="F6238" s="143"/>
      <c r="G6238" s="145" t="s">
        <v>7321</v>
      </c>
      <c r="H6238" s="143"/>
      <c r="I6238" s="143"/>
      <c r="J6238" s="145" t="s">
        <v>15909</v>
      </c>
    </row>
    <row r="6239" spans="1:10">
      <c r="A6239" s="143" t="s">
        <v>29741</v>
      </c>
      <c r="B6239" s="143" t="s">
        <v>29742</v>
      </c>
      <c r="C6239" s="143" t="s">
        <v>2785</v>
      </c>
      <c r="D6239" s="143" t="s">
        <v>85</v>
      </c>
      <c r="E6239" s="143"/>
      <c r="F6239" s="143"/>
      <c r="G6239" s="145" t="s">
        <v>13531</v>
      </c>
      <c r="H6239" s="143"/>
      <c r="I6239" s="143"/>
      <c r="J6239" s="145" t="s">
        <v>3853</v>
      </c>
    </row>
    <row r="6240" spans="1:10">
      <c r="A6240" s="143" t="s">
        <v>29743</v>
      </c>
      <c r="B6240" s="143" t="s">
        <v>29744</v>
      </c>
      <c r="C6240" s="143" t="s">
        <v>2785</v>
      </c>
      <c r="D6240" s="143" t="s">
        <v>85</v>
      </c>
      <c r="E6240" s="143"/>
      <c r="F6240" s="143"/>
      <c r="G6240" s="145" t="s">
        <v>12388</v>
      </c>
      <c r="H6240" s="143"/>
      <c r="I6240" s="143"/>
      <c r="J6240" s="145" t="s">
        <v>13542</v>
      </c>
    </row>
    <row r="6241" spans="1:10">
      <c r="A6241" s="143" t="s">
        <v>29745</v>
      </c>
      <c r="B6241" s="143" t="s">
        <v>29746</v>
      </c>
      <c r="C6241" s="143" t="s">
        <v>2785</v>
      </c>
      <c r="D6241" s="143" t="s">
        <v>85</v>
      </c>
      <c r="E6241" s="143"/>
      <c r="F6241" s="143"/>
      <c r="G6241" s="145" t="s">
        <v>15440</v>
      </c>
      <c r="H6241" s="143"/>
      <c r="I6241" s="143"/>
      <c r="J6241" s="145" t="s">
        <v>17199</v>
      </c>
    </row>
    <row r="6242" spans="1:10">
      <c r="A6242" s="143" t="s">
        <v>29747</v>
      </c>
      <c r="B6242" s="143" t="s">
        <v>29748</v>
      </c>
      <c r="C6242" s="143" t="s">
        <v>2785</v>
      </c>
      <c r="D6242" s="143" t="s">
        <v>85</v>
      </c>
      <c r="E6242" s="143"/>
      <c r="F6242" s="143"/>
      <c r="G6242" s="145" t="s">
        <v>17275</v>
      </c>
      <c r="H6242" s="143"/>
      <c r="I6242" s="143"/>
      <c r="J6242" s="145" t="s">
        <v>12904</v>
      </c>
    </row>
    <row r="6243" spans="1:10">
      <c r="A6243" s="143" t="s">
        <v>29749</v>
      </c>
      <c r="B6243" s="143" t="s">
        <v>29750</v>
      </c>
      <c r="C6243" s="143" t="s">
        <v>2785</v>
      </c>
      <c r="D6243" s="143" t="s">
        <v>85</v>
      </c>
      <c r="E6243" s="143"/>
      <c r="F6243" s="143"/>
      <c r="G6243" s="145" t="s">
        <v>7878</v>
      </c>
      <c r="H6243" s="143"/>
      <c r="I6243" s="143"/>
      <c r="J6243" s="145" t="s">
        <v>5394</v>
      </c>
    </row>
    <row r="6244" spans="1:10">
      <c r="A6244" s="143" t="s">
        <v>29751</v>
      </c>
      <c r="B6244" s="143" t="s">
        <v>29752</v>
      </c>
      <c r="C6244" s="143" t="s">
        <v>2785</v>
      </c>
      <c r="D6244" s="143" t="s">
        <v>85</v>
      </c>
      <c r="E6244" s="143"/>
      <c r="F6244" s="143"/>
      <c r="G6244" s="145" t="s">
        <v>15909</v>
      </c>
      <c r="H6244" s="143"/>
      <c r="I6244" s="143"/>
      <c r="J6244" s="145" t="s">
        <v>15466</v>
      </c>
    </row>
    <row r="6245" spans="1:10">
      <c r="A6245" s="143" t="s">
        <v>29753</v>
      </c>
      <c r="B6245" s="143" t="s">
        <v>29754</v>
      </c>
      <c r="C6245" s="143" t="s">
        <v>2785</v>
      </c>
      <c r="D6245" s="143" t="s">
        <v>85</v>
      </c>
      <c r="E6245" s="143"/>
      <c r="F6245" s="143"/>
      <c r="G6245" s="145" t="s">
        <v>21095</v>
      </c>
      <c r="H6245" s="143"/>
      <c r="I6245" s="143"/>
      <c r="J6245" s="145" t="s">
        <v>16245</v>
      </c>
    </row>
    <row r="6246" spans="1:10">
      <c r="A6246" s="143" t="s">
        <v>29755</v>
      </c>
      <c r="B6246" s="143" t="s">
        <v>29756</v>
      </c>
      <c r="C6246" s="143" t="s">
        <v>2785</v>
      </c>
      <c r="D6246" s="143" t="s">
        <v>85</v>
      </c>
      <c r="E6246" s="143"/>
      <c r="F6246" s="143"/>
      <c r="G6246" s="145" t="s">
        <v>21190</v>
      </c>
      <c r="H6246" s="143"/>
      <c r="I6246" s="143"/>
      <c r="J6246" s="145" t="s">
        <v>16862</v>
      </c>
    </row>
    <row r="6247" spans="1:10">
      <c r="A6247" s="143" t="s">
        <v>29757</v>
      </c>
      <c r="B6247" s="143" t="s">
        <v>29758</v>
      </c>
      <c r="C6247" s="143" t="s">
        <v>2785</v>
      </c>
      <c r="D6247" s="143" t="s">
        <v>85</v>
      </c>
      <c r="E6247" s="143"/>
      <c r="F6247" s="143"/>
      <c r="G6247" s="145" t="s">
        <v>2975</v>
      </c>
      <c r="H6247" s="143"/>
      <c r="I6247" s="143"/>
      <c r="J6247" s="145" t="s">
        <v>9533</v>
      </c>
    </row>
    <row r="6248" spans="1:10">
      <c r="A6248" s="143" t="s">
        <v>29759</v>
      </c>
      <c r="B6248" s="143" t="s">
        <v>29760</v>
      </c>
      <c r="C6248" s="143" t="s">
        <v>2785</v>
      </c>
      <c r="D6248" s="143" t="s">
        <v>85</v>
      </c>
      <c r="E6248" s="143"/>
      <c r="F6248" s="143"/>
      <c r="G6248" s="145" t="s">
        <v>21074</v>
      </c>
      <c r="H6248" s="143"/>
      <c r="I6248" s="143"/>
      <c r="J6248" s="145" t="s">
        <v>7315</v>
      </c>
    </row>
    <row r="6249" spans="1:10">
      <c r="A6249" s="143" t="s">
        <v>29761</v>
      </c>
      <c r="B6249" s="143" t="s">
        <v>29762</v>
      </c>
      <c r="C6249" s="143" t="s">
        <v>2785</v>
      </c>
      <c r="D6249" s="143" t="s">
        <v>85</v>
      </c>
      <c r="E6249" s="143"/>
      <c r="F6249" s="143"/>
      <c r="G6249" s="145" t="s">
        <v>9565</v>
      </c>
      <c r="H6249" s="143"/>
      <c r="I6249" s="143"/>
      <c r="J6249" s="145" t="s">
        <v>26876</v>
      </c>
    </row>
    <row r="6250" spans="1:10">
      <c r="A6250" s="143" t="s">
        <v>29763</v>
      </c>
      <c r="B6250" s="143" t="s">
        <v>29764</v>
      </c>
      <c r="C6250" s="143" t="s">
        <v>2785</v>
      </c>
      <c r="D6250" s="143" t="s">
        <v>85</v>
      </c>
      <c r="E6250" s="143"/>
      <c r="F6250" s="143"/>
      <c r="G6250" s="145" t="s">
        <v>10449</v>
      </c>
      <c r="H6250" s="143"/>
      <c r="I6250" s="143"/>
      <c r="J6250" s="145" t="s">
        <v>15469</v>
      </c>
    </row>
    <row r="6251" spans="1:10">
      <c r="A6251" s="143" t="s">
        <v>29765</v>
      </c>
      <c r="B6251" s="143" t="s">
        <v>29766</v>
      </c>
      <c r="C6251" s="143" t="s">
        <v>2785</v>
      </c>
      <c r="D6251" s="143" t="s">
        <v>12287</v>
      </c>
      <c r="E6251" s="143"/>
      <c r="F6251" s="143"/>
      <c r="G6251" s="145" t="s">
        <v>7837</v>
      </c>
      <c r="H6251" s="143"/>
      <c r="I6251" s="143"/>
      <c r="J6251" s="145" t="s">
        <v>9926</v>
      </c>
    </row>
    <row r="6252" spans="1:10">
      <c r="A6252" s="143" t="s">
        <v>29767</v>
      </c>
      <c r="B6252" s="143" t="s">
        <v>29768</v>
      </c>
      <c r="C6252" s="143" t="s">
        <v>2785</v>
      </c>
      <c r="D6252" s="143" t="s">
        <v>12287</v>
      </c>
      <c r="E6252" s="143"/>
      <c r="F6252" s="143"/>
      <c r="G6252" s="145" t="s">
        <v>16685</v>
      </c>
      <c r="H6252" s="143"/>
      <c r="I6252" s="143"/>
      <c r="J6252" s="145" t="s">
        <v>4515</v>
      </c>
    </row>
    <row r="6253" spans="1:10">
      <c r="A6253" s="143" t="s">
        <v>29769</v>
      </c>
      <c r="B6253" s="143" t="s">
        <v>29770</v>
      </c>
      <c r="C6253" s="143" t="s">
        <v>2785</v>
      </c>
      <c r="D6253" s="143" t="s">
        <v>12287</v>
      </c>
      <c r="E6253" s="143"/>
      <c r="F6253" s="143"/>
      <c r="G6253" s="145" t="s">
        <v>15555</v>
      </c>
      <c r="H6253" s="143"/>
      <c r="I6253" s="143"/>
      <c r="J6253" s="145" t="s">
        <v>3851</v>
      </c>
    </row>
    <row r="6254" spans="1:10">
      <c r="A6254" s="143" t="s">
        <v>29771</v>
      </c>
      <c r="B6254" s="143" t="s">
        <v>29772</v>
      </c>
      <c r="C6254" s="143" t="s">
        <v>2785</v>
      </c>
      <c r="D6254" s="143" t="s">
        <v>12287</v>
      </c>
      <c r="E6254" s="143"/>
      <c r="F6254" s="143"/>
      <c r="G6254" s="145" t="s">
        <v>3080</v>
      </c>
      <c r="H6254" s="143"/>
      <c r="I6254" s="143"/>
      <c r="J6254" s="145" t="s">
        <v>16568</v>
      </c>
    </row>
    <row r="6255" spans="1:10">
      <c r="A6255" s="143" t="s">
        <v>29773</v>
      </c>
      <c r="B6255" s="143" t="s">
        <v>29774</v>
      </c>
      <c r="C6255" s="143" t="s">
        <v>2785</v>
      </c>
      <c r="D6255" s="143" t="s">
        <v>12287</v>
      </c>
      <c r="E6255" s="143"/>
      <c r="F6255" s="143"/>
      <c r="G6255" s="145" t="s">
        <v>8950</v>
      </c>
      <c r="H6255" s="143"/>
      <c r="I6255" s="143"/>
      <c r="J6255" s="145" t="s">
        <v>4567</v>
      </c>
    </row>
    <row r="6256" spans="1:10">
      <c r="A6256" s="143" t="s">
        <v>29775</v>
      </c>
      <c r="B6256" s="143" t="s">
        <v>29776</v>
      </c>
      <c r="C6256" s="143" t="s">
        <v>2785</v>
      </c>
      <c r="D6256" s="143" t="s">
        <v>12287</v>
      </c>
      <c r="E6256" s="143"/>
      <c r="F6256" s="143"/>
      <c r="G6256" s="145" t="s">
        <v>13028</v>
      </c>
      <c r="H6256" s="143"/>
      <c r="I6256" s="143"/>
      <c r="J6256" s="145" t="s">
        <v>4954</v>
      </c>
    </row>
    <row r="6257" spans="1:10">
      <c r="A6257" s="143" t="s">
        <v>29777</v>
      </c>
      <c r="B6257" s="143" t="s">
        <v>29778</v>
      </c>
      <c r="C6257" s="143" t="s">
        <v>2785</v>
      </c>
      <c r="D6257" s="143" t="s">
        <v>12287</v>
      </c>
      <c r="E6257" s="143"/>
      <c r="F6257" s="143"/>
      <c r="G6257" s="145" t="s">
        <v>2969</v>
      </c>
      <c r="H6257" s="143"/>
      <c r="I6257" s="143"/>
      <c r="J6257" s="145" t="s">
        <v>16970</v>
      </c>
    </row>
    <row r="6258" spans="1:10">
      <c r="A6258" s="143" t="s">
        <v>29779</v>
      </c>
      <c r="B6258" s="143" t="s">
        <v>29780</v>
      </c>
      <c r="C6258" s="143" t="s">
        <v>2785</v>
      </c>
      <c r="D6258" s="143" t="s">
        <v>12287</v>
      </c>
      <c r="E6258" s="143"/>
      <c r="F6258" s="143"/>
      <c r="G6258" s="145" t="s">
        <v>14531</v>
      </c>
      <c r="H6258" s="143"/>
      <c r="I6258" s="143"/>
      <c r="J6258" s="145" t="s">
        <v>4255</v>
      </c>
    </row>
    <row r="6259" spans="1:10">
      <c r="A6259" s="143" t="s">
        <v>29781</v>
      </c>
      <c r="B6259" s="143" t="s">
        <v>29782</v>
      </c>
      <c r="C6259" s="143" t="s">
        <v>2785</v>
      </c>
      <c r="D6259" s="143" t="s">
        <v>12287</v>
      </c>
      <c r="E6259" s="143"/>
      <c r="F6259" s="143"/>
      <c r="G6259" s="145" t="s">
        <v>9926</v>
      </c>
      <c r="H6259" s="143"/>
      <c r="I6259" s="143"/>
      <c r="J6259" s="145" t="s">
        <v>4348</v>
      </c>
    </row>
    <row r="6260" spans="1:10">
      <c r="A6260" s="143" t="s">
        <v>29783</v>
      </c>
      <c r="B6260" s="143" t="s">
        <v>29784</v>
      </c>
      <c r="C6260" s="143" t="s">
        <v>2785</v>
      </c>
      <c r="D6260" s="143" t="s">
        <v>12287</v>
      </c>
      <c r="E6260" s="143"/>
      <c r="F6260" s="143"/>
      <c r="G6260" s="145" t="s">
        <v>16568</v>
      </c>
      <c r="H6260" s="143"/>
      <c r="I6260" s="143"/>
      <c r="J6260" s="145" t="s">
        <v>7837</v>
      </c>
    </row>
    <row r="6261" spans="1:10">
      <c r="A6261" s="143" t="s">
        <v>29785</v>
      </c>
      <c r="B6261" s="143" t="s">
        <v>29786</v>
      </c>
      <c r="C6261" s="143" t="s">
        <v>2785</v>
      </c>
      <c r="D6261" s="143" t="s">
        <v>12287</v>
      </c>
      <c r="E6261" s="143"/>
      <c r="F6261" s="143"/>
      <c r="G6261" s="145" t="s">
        <v>3851</v>
      </c>
      <c r="H6261" s="143"/>
      <c r="I6261" s="143"/>
      <c r="J6261" s="145" t="s">
        <v>4499</v>
      </c>
    </row>
    <row r="6262" spans="1:10">
      <c r="A6262" s="143" t="s">
        <v>29787</v>
      </c>
      <c r="B6262" s="143" t="s">
        <v>29788</v>
      </c>
      <c r="C6262" s="143" t="s">
        <v>2785</v>
      </c>
      <c r="D6262" s="143" t="s">
        <v>12287</v>
      </c>
      <c r="E6262" s="143"/>
      <c r="F6262" s="143"/>
      <c r="G6262" s="145" t="s">
        <v>7940</v>
      </c>
      <c r="H6262" s="143"/>
      <c r="I6262" s="143"/>
      <c r="J6262" s="145" t="s">
        <v>2995</v>
      </c>
    </row>
    <row r="6263" spans="1:10">
      <c r="A6263" s="143" t="s">
        <v>29789</v>
      </c>
      <c r="B6263" s="143" t="s">
        <v>29790</v>
      </c>
      <c r="C6263" s="143" t="s">
        <v>2785</v>
      </c>
      <c r="D6263" s="143" t="s">
        <v>12287</v>
      </c>
      <c r="E6263" s="143"/>
      <c r="F6263" s="143"/>
      <c r="G6263" s="145" t="s">
        <v>3588</v>
      </c>
      <c r="H6263" s="143"/>
      <c r="I6263" s="143"/>
      <c r="J6263" s="145" t="s">
        <v>8950</v>
      </c>
    </row>
    <row r="6264" spans="1:10">
      <c r="A6264" s="143" t="s">
        <v>29791</v>
      </c>
      <c r="B6264" s="143" t="s">
        <v>29792</v>
      </c>
      <c r="C6264" s="143" t="s">
        <v>2785</v>
      </c>
      <c r="D6264" s="143" t="s">
        <v>12287</v>
      </c>
      <c r="E6264" s="143"/>
      <c r="F6264" s="143"/>
      <c r="G6264" s="145" t="s">
        <v>3080</v>
      </c>
      <c r="H6264" s="143"/>
      <c r="I6264" s="143"/>
      <c r="J6264" s="145" t="s">
        <v>15555</v>
      </c>
    </row>
    <row r="6265" spans="1:10">
      <c r="A6265" s="143" t="s">
        <v>29793</v>
      </c>
      <c r="B6265" s="143" t="s">
        <v>29794</v>
      </c>
      <c r="C6265" s="143" t="s">
        <v>2785</v>
      </c>
      <c r="D6265" s="143" t="s">
        <v>12287</v>
      </c>
      <c r="E6265" s="143"/>
      <c r="F6265" s="143"/>
      <c r="G6265" s="145" t="s">
        <v>4644</v>
      </c>
      <c r="H6265" s="143"/>
      <c r="I6265" s="143"/>
      <c r="J6265" s="145" t="s">
        <v>13542</v>
      </c>
    </row>
    <row r="6266" spans="1:10">
      <c r="A6266" s="143" t="s">
        <v>29795</v>
      </c>
      <c r="B6266" s="143" t="s">
        <v>29796</v>
      </c>
      <c r="C6266" s="143" t="s">
        <v>2785</v>
      </c>
      <c r="D6266" s="143" t="s">
        <v>12287</v>
      </c>
      <c r="E6266" s="143"/>
      <c r="F6266" s="143"/>
      <c r="G6266" s="145" t="s">
        <v>4371</v>
      </c>
      <c r="H6266" s="143"/>
      <c r="I6266" s="143"/>
      <c r="J6266" s="145" t="s">
        <v>16928</v>
      </c>
    </row>
    <row r="6267" spans="1:10">
      <c r="A6267" s="143" t="s">
        <v>29797</v>
      </c>
      <c r="B6267" s="143" t="s">
        <v>29798</v>
      </c>
      <c r="C6267" s="143" t="s">
        <v>2785</v>
      </c>
      <c r="D6267" s="143" t="s">
        <v>85</v>
      </c>
      <c r="E6267" s="143"/>
      <c r="F6267" s="143"/>
      <c r="G6267" s="145" t="s">
        <v>3100</v>
      </c>
      <c r="H6267" s="143"/>
      <c r="I6267" s="143"/>
      <c r="J6267" s="145" t="s">
        <v>21227</v>
      </c>
    </row>
    <row r="6268" spans="1:10">
      <c r="A6268" s="143" t="s">
        <v>29799</v>
      </c>
      <c r="B6268" s="143" t="s">
        <v>29800</v>
      </c>
      <c r="C6268" s="143" t="s">
        <v>2785</v>
      </c>
      <c r="D6268" s="143" t="s">
        <v>85</v>
      </c>
      <c r="E6268" s="143"/>
      <c r="F6268" s="143"/>
      <c r="G6268" s="145" t="s">
        <v>12134</v>
      </c>
      <c r="H6268" s="143"/>
      <c r="I6268" s="143"/>
      <c r="J6268" s="145" t="s">
        <v>7991</v>
      </c>
    </row>
    <row r="6269" spans="1:10">
      <c r="A6269" s="143" t="s">
        <v>29801</v>
      </c>
      <c r="B6269" s="143" t="s">
        <v>29802</v>
      </c>
      <c r="C6269" s="143" t="s">
        <v>2785</v>
      </c>
      <c r="D6269" s="143" t="s">
        <v>85</v>
      </c>
      <c r="E6269" s="143"/>
      <c r="F6269" s="143"/>
      <c r="G6269" s="145" t="s">
        <v>4688</v>
      </c>
      <c r="H6269" s="143"/>
      <c r="I6269" s="143"/>
      <c r="J6269" s="145" t="s">
        <v>17196</v>
      </c>
    </row>
    <row r="6270" spans="1:10">
      <c r="A6270" s="143" t="s">
        <v>29803</v>
      </c>
      <c r="B6270" s="143" t="s">
        <v>29804</v>
      </c>
      <c r="C6270" s="143" t="s">
        <v>2805</v>
      </c>
      <c r="D6270" s="143" t="s">
        <v>85</v>
      </c>
      <c r="E6270" s="143"/>
      <c r="F6270" s="143"/>
      <c r="G6270" s="145" t="s">
        <v>13521</v>
      </c>
      <c r="H6270" s="143"/>
      <c r="I6270" s="143"/>
      <c r="J6270" s="145" t="s">
        <v>4848</v>
      </c>
    </row>
    <row r="6271" spans="1:10">
      <c r="A6271" s="143" t="s">
        <v>29805</v>
      </c>
      <c r="B6271" s="143" t="s">
        <v>29806</v>
      </c>
      <c r="C6271" s="143" t="s">
        <v>2785</v>
      </c>
      <c r="D6271" s="143" t="s">
        <v>12287</v>
      </c>
      <c r="E6271" s="143"/>
      <c r="F6271" s="143"/>
      <c r="G6271" s="145" t="s">
        <v>21673</v>
      </c>
      <c r="H6271" s="143"/>
      <c r="I6271" s="143"/>
      <c r="J6271" s="145" t="s">
        <v>29807</v>
      </c>
    </row>
    <row r="6272" spans="1:10">
      <c r="A6272" s="143" t="s">
        <v>29808</v>
      </c>
      <c r="B6272" s="143" t="s">
        <v>29809</v>
      </c>
      <c r="C6272" s="143" t="s">
        <v>2785</v>
      </c>
      <c r="D6272" s="143" t="s">
        <v>12287</v>
      </c>
      <c r="E6272" s="143"/>
      <c r="F6272" s="143"/>
      <c r="G6272" s="145" t="s">
        <v>23956</v>
      </c>
      <c r="H6272" s="143"/>
      <c r="I6272" s="143"/>
      <c r="J6272" s="145" t="s">
        <v>12922</v>
      </c>
    </row>
    <row r="6273" spans="1:10">
      <c r="A6273" s="143" t="s">
        <v>29810</v>
      </c>
      <c r="B6273" s="143" t="s">
        <v>29811</v>
      </c>
      <c r="C6273" s="143" t="s">
        <v>2805</v>
      </c>
      <c r="D6273" s="143" t="s">
        <v>12287</v>
      </c>
      <c r="E6273" s="143"/>
      <c r="F6273" s="143"/>
      <c r="G6273" s="145" t="s">
        <v>14982</v>
      </c>
      <c r="H6273" s="143"/>
      <c r="I6273" s="143"/>
      <c r="J6273" s="145" t="s">
        <v>4913</v>
      </c>
    </row>
    <row r="6274" spans="1:10">
      <c r="A6274" s="143" t="s">
        <v>29812</v>
      </c>
      <c r="B6274" s="143" t="s">
        <v>29813</v>
      </c>
      <c r="C6274" s="143" t="s">
        <v>2805</v>
      </c>
      <c r="D6274" s="143" t="s">
        <v>12287</v>
      </c>
      <c r="E6274" s="143"/>
      <c r="F6274" s="143"/>
      <c r="G6274" s="145" t="s">
        <v>4481</v>
      </c>
      <c r="H6274" s="143"/>
      <c r="I6274" s="143"/>
      <c r="J6274" s="145" t="s">
        <v>23820</v>
      </c>
    </row>
    <row r="6275" spans="1:10">
      <c r="A6275" s="143" t="s">
        <v>29814</v>
      </c>
      <c r="B6275" s="143" t="s">
        <v>29815</v>
      </c>
      <c r="C6275" s="143" t="s">
        <v>2785</v>
      </c>
      <c r="D6275" s="143" t="s">
        <v>12287</v>
      </c>
      <c r="E6275" s="143"/>
      <c r="F6275" s="143"/>
      <c r="G6275" s="145" t="s">
        <v>23988</v>
      </c>
      <c r="H6275" s="143"/>
      <c r="I6275" s="143"/>
      <c r="J6275" s="145" t="s">
        <v>8135</v>
      </c>
    </row>
    <row r="6276" spans="1:10">
      <c r="A6276" s="143" t="s">
        <v>29816</v>
      </c>
      <c r="B6276" s="143" t="s">
        <v>29817</v>
      </c>
      <c r="C6276" s="143" t="s">
        <v>2785</v>
      </c>
      <c r="D6276" s="143" t="s">
        <v>12287</v>
      </c>
      <c r="E6276" s="143"/>
      <c r="F6276" s="143"/>
      <c r="G6276" s="145" t="s">
        <v>29818</v>
      </c>
      <c r="H6276" s="143"/>
      <c r="I6276" s="143"/>
      <c r="J6276" s="145" t="s">
        <v>13022</v>
      </c>
    </row>
    <row r="6277" spans="1:10">
      <c r="A6277" s="143" t="s">
        <v>29819</v>
      </c>
      <c r="B6277" s="143" t="s">
        <v>29820</v>
      </c>
      <c r="C6277" s="143" t="s">
        <v>2785</v>
      </c>
      <c r="D6277" s="143" t="s">
        <v>12287</v>
      </c>
      <c r="E6277" s="143"/>
      <c r="F6277" s="143"/>
      <c r="G6277" s="145" t="s">
        <v>8516</v>
      </c>
      <c r="H6277" s="143"/>
      <c r="I6277" s="143"/>
      <c r="J6277" s="145" t="s">
        <v>12201</v>
      </c>
    </row>
    <row r="6278" spans="1:10">
      <c r="A6278" s="143" t="s">
        <v>29821</v>
      </c>
      <c r="B6278" s="143" t="s">
        <v>29822</v>
      </c>
      <c r="C6278" s="143" t="s">
        <v>2785</v>
      </c>
      <c r="D6278" s="143" t="s">
        <v>12287</v>
      </c>
      <c r="E6278" s="143"/>
      <c r="F6278" s="143"/>
      <c r="G6278" s="145" t="s">
        <v>5423</v>
      </c>
      <c r="H6278" s="143"/>
      <c r="I6278" s="143"/>
      <c r="J6278" s="145" t="s">
        <v>17017</v>
      </c>
    </row>
    <row r="6279" spans="1:10">
      <c r="A6279" s="143" t="s">
        <v>29823</v>
      </c>
      <c r="B6279" s="143" t="s">
        <v>29824</v>
      </c>
      <c r="C6279" s="143" t="s">
        <v>2785</v>
      </c>
      <c r="D6279" s="143" t="s">
        <v>12287</v>
      </c>
      <c r="E6279" s="143"/>
      <c r="F6279" s="143"/>
      <c r="G6279" s="145" t="s">
        <v>10336</v>
      </c>
      <c r="H6279" s="143"/>
      <c r="I6279" s="143"/>
      <c r="J6279" s="145" t="s">
        <v>10470</v>
      </c>
    </row>
    <row r="6280" spans="1:10">
      <c r="A6280" s="143" t="s">
        <v>29825</v>
      </c>
      <c r="B6280" s="143" t="s">
        <v>29826</v>
      </c>
      <c r="C6280" s="143" t="s">
        <v>2805</v>
      </c>
      <c r="D6280" s="143" t="s">
        <v>12287</v>
      </c>
      <c r="E6280" s="143"/>
      <c r="F6280" s="143"/>
      <c r="G6280" s="145" t="s">
        <v>20999</v>
      </c>
      <c r="H6280" s="143"/>
      <c r="I6280" s="143"/>
      <c r="J6280" s="145" t="s">
        <v>4002</v>
      </c>
    </row>
    <row r="6281" spans="1:10">
      <c r="A6281" s="143" t="s">
        <v>29827</v>
      </c>
      <c r="B6281" s="143" t="s">
        <v>29828</v>
      </c>
      <c r="C6281" s="143" t="s">
        <v>2805</v>
      </c>
      <c r="D6281" s="143" t="s">
        <v>12287</v>
      </c>
      <c r="E6281" s="143"/>
      <c r="F6281" s="143"/>
      <c r="G6281" s="145" t="s">
        <v>9255</v>
      </c>
      <c r="H6281" s="143"/>
      <c r="I6281" s="143"/>
      <c r="J6281" s="145" t="s">
        <v>4556</v>
      </c>
    </row>
    <row r="6282" spans="1:10">
      <c r="A6282" s="143" t="s">
        <v>29829</v>
      </c>
      <c r="B6282" s="143" t="s">
        <v>29830</v>
      </c>
      <c r="C6282" s="143" t="s">
        <v>2785</v>
      </c>
      <c r="D6282" s="143" t="s">
        <v>12287</v>
      </c>
      <c r="E6282" s="143"/>
      <c r="F6282" s="143"/>
      <c r="G6282" s="145" t="s">
        <v>9572</v>
      </c>
      <c r="H6282" s="143"/>
      <c r="I6282" s="143"/>
      <c r="J6282" s="145" t="s">
        <v>12910</v>
      </c>
    </row>
    <row r="6283" spans="1:10">
      <c r="A6283" s="143" t="s">
        <v>29831</v>
      </c>
      <c r="B6283" s="143" t="s">
        <v>29832</v>
      </c>
      <c r="C6283" s="143" t="s">
        <v>2805</v>
      </c>
      <c r="D6283" s="143" t="s">
        <v>12287</v>
      </c>
      <c r="E6283" s="143"/>
      <c r="F6283" s="143"/>
      <c r="G6283" s="145" t="s">
        <v>9210</v>
      </c>
      <c r="H6283" s="143"/>
      <c r="I6283" s="143"/>
      <c r="J6283" s="145" t="s">
        <v>9931</v>
      </c>
    </row>
    <row r="6284" spans="1:10">
      <c r="A6284" s="143" t="s">
        <v>29833</v>
      </c>
      <c r="B6284" s="143" t="s">
        <v>29834</v>
      </c>
      <c r="C6284" s="143" t="s">
        <v>2805</v>
      </c>
      <c r="D6284" s="143" t="s">
        <v>12287</v>
      </c>
      <c r="E6284" s="143"/>
      <c r="F6284" s="143"/>
      <c r="G6284" s="145" t="s">
        <v>21123</v>
      </c>
      <c r="H6284" s="143"/>
      <c r="I6284" s="143"/>
      <c r="J6284" s="145" t="s">
        <v>9442</v>
      </c>
    </row>
    <row r="6285" spans="1:10">
      <c r="A6285" s="143" t="s">
        <v>29835</v>
      </c>
      <c r="B6285" s="143" t="s">
        <v>29836</v>
      </c>
      <c r="C6285" s="143" t="s">
        <v>2785</v>
      </c>
      <c r="D6285" s="143" t="s">
        <v>12287</v>
      </c>
      <c r="E6285" s="143"/>
      <c r="F6285" s="143"/>
      <c r="G6285" s="145" t="s">
        <v>29837</v>
      </c>
      <c r="H6285" s="143"/>
      <c r="I6285" s="143"/>
      <c r="J6285" s="145" t="s">
        <v>4090</v>
      </c>
    </row>
    <row r="6286" spans="1:10">
      <c r="A6286" s="143" t="s">
        <v>29838</v>
      </c>
      <c r="B6286" s="143" t="s">
        <v>29839</v>
      </c>
      <c r="C6286" s="143" t="s">
        <v>2785</v>
      </c>
      <c r="D6286" s="143" t="s">
        <v>12287</v>
      </c>
      <c r="E6286" s="143"/>
      <c r="F6286" s="143"/>
      <c r="G6286" s="145" t="s">
        <v>15769</v>
      </c>
      <c r="H6286" s="143"/>
      <c r="I6286" s="143"/>
      <c r="J6286" s="145" t="s">
        <v>10716</v>
      </c>
    </row>
    <row r="6287" spans="1:10">
      <c r="A6287" s="143" t="s">
        <v>29840</v>
      </c>
      <c r="B6287" s="143" t="s">
        <v>29841</v>
      </c>
      <c r="C6287" s="143" t="s">
        <v>2785</v>
      </c>
      <c r="D6287" s="143" t="s">
        <v>12287</v>
      </c>
      <c r="E6287" s="143"/>
      <c r="F6287" s="143"/>
      <c r="G6287" s="145" t="s">
        <v>23628</v>
      </c>
      <c r="H6287" s="143"/>
      <c r="I6287" s="143"/>
      <c r="J6287" s="145" t="s">
        <v>17463</v>
      </c>
    </row>
    <row r="6288" spans="1:10">
      <c r="A6288" s="143" t="s">
        <v>29842</v>
      </c>
      <c r="B6288" s="143" t="s">
        <v>29843</v>
      </c>
      <c r="C6288" s="143" t="s">
        <v>2785</v>
      </c>
      <c r="D6288" s="143" t="s">
        <v>12287</v>
      </c>
      <c r="E6288" s="143"/>
      <c r="F6288" s="143"/>
      <c r="G6288" s="145" t="s">
        <v>4313</v>
      </c>
      <c r="H6288" s="143"/>
      <c r="I6288" s="143"/>
      <c r="J6288" s="145" t="s">
        <v>26813</v>
      </c>
    </row>
    <row r="6289" spans="1:10">
      <c r="A6289" s="143" t="s">
        <v>29844</v>
      </c>
      <c r="B6289" s="143" t="s">
        <v>29845</v>
      </c>
      <c r="C6289" s="143" t="s">
        <v>2785</v>
      </c>
      <c r="D6289" s="143" t="s">
        <v>12287</v>
      </c>
      <c r="E6289" s="143"/>
      <c r="F6289" s="143"/>
      <c r="G6289" s="145" t="s">
        <v>28293</v>
      </c>
      <c r="H6289" s="143"/>
      <c r="I6289" s="143"/>
      <c r="J6289" s="145" t="s">
        <v>5418</v>
      </c>
    </row>
    <row r="6290" spans="1:10">
      <c r="A6290" s="143" t="s">
        <v>29846</v>
      </c>
      <c r="B6290" s="143" t="s">
        <v>29847</v>
      </c>
      <c r="C6290" s="143" t="s">
        <v>2785</v>
      </c>
      <c r="D6290" s="143" t="s">
        <v>12287</v>
      </c>
      <c r="E6290" s="143"/>
      <c r="F6290" s="143"/>
      <c r="G6290" s="145" t="s">
        <v>19622</v>
      </c>
      <c r="H6290" s="143"/>
      <c r="I6290" s="143"/>
      <c r="J6290" s="145" t="s">
        <v>9321</v>
      </c>
    </row>
    <row r="6291" spans="1:10">
      <c r="A6291" s="143" t="s">
        <v>29848</v>
      </c>
      <c r="B6291" s="143" t="s">
        <v>29849</v>
      </c>
      <c r="C6291" s="143" t="s">
        <v>2785</v>
      </c>
      <c r="D6291" s="143" t="s">
        <v>12287</v>
      </c>
      <c r="E6291" s="143"/>
      <c r="F6291" s="143"/>
      <c r="G6291" s="145" t="s">
        <v>10680</v>
      </c>
      <c r="H6291" s="143"/>
      <c r="I6291" s="143"/>
      <c r="J6291" s="145" t="s">
        <v>23567</v>
      </c>
    </row>
    <row r="6292" spans="1:10">
      <c r="A6292" s="143" t="s">
        <v>29850</v>
      </c>
      <c r="B6292" s="143" t="s">
        <v>29851</v>
      </c>
      <c r="C6292" s="143" t="s">
        <v>2785</v>
      </c>
      <c r="D6292" s="143" t="s">
        <v>12287</v>
      </c>
      <c r="E6292" s="143"/>
      <c r="F6292" s="143"/>
      <c r="G6292" s="145" t="s">
        <v>4160</v>
      </c>
      <c r="H6292" s="143"/>
      <c r="I6292" s="143"/>
      <c r="J6292" s="145" t="s">
        <v>24819</v>
      </c>
    </row>
    <row r="6293" spans="1:10">
      <c r="A6293" s="143" t="s">
        <v>29852</v>
      </c>
      <c r="B6293" s="143" t="s">
        <v>29853</v>
      </c>
      <c r="C6293" s="143" t="s">
        <v>2785</v>
      </c>
      <c r="D6293" s="143" t="s">
        <v>12287</v>
      </c>
      <c r="E6293" s="143"/>
      <c r="F6293" s="143"/>
      <c r="G6293" s="145" t="s">
        <v>9551</v>
      </c>
      <c r="H6293" s="143"/>
      <c r="I6293" s="143"/>
      <c r="J6293" s="145" t="s">
        <v>4662</v>
      </c>
    </row>
    <row r="6294" spans="1:10">
      <c r="A6294" s="143" t="s">
        <v>29854</v>
      </c>
      <c r="B6294" s="143" t="s">
        <v>29855</v>
      </c>
      <c r="C6294" s="143" t="s">
        <v>2785</v>
      </c>
      <c r="D6294" s="143" t="s">
        <v>12287</v>
      </c>
      <c r="E6294" s="143"/>
      <c r="F6294" s="143"/>
      <c r="G6294" s="145" t="s">
        <v>7335</v>
      </c>
      <c r="H6294" s="143"/>
      <c r="I6294" s="143"/>
      <c r="J6294" s="145" t="s">
        <v>29571</v>
      </c>
    </row>
    <row r="6295" spans="1:10">
      <c r="A6295" s="143" t="s">
        <v>29856</v>
      </c>
      <c r="B6295" s="143" t="s">
        <v>29857</v>
      </c>
      <c r="C6295" s="143" t="s">
        <v>2785</v>
      </c>
      <c r="D6295" s="143" t="s">
        <v>12287</v>
      </c>
      <c r="E6295" s="143"/>
      <c r="F6295" s="143"/>
      <c r="G6295" s="145" t="s">
        <v>9049</v>
      </c>
      <c r="H6295" s="143"/>
      <c r="I6295" s="143"/>
      <c r="J6295" s="145" t="s">
        <v>21917</v>
      </c>
    </row>
    <row r="6296" spans="1:10">
      <c r="A6296" s="143" t="s">
        <v>29858</v>
      </c>
      <c r="B6296" s="143" t="s">
        <v>29859</v>
      </c>
      <c r="C6296" s="143" t="s">
        <v>2785</v>
      </c>
      <c r="D6296" s="143" t="s">
        <v>12287</v>
      </c>
      <c r="E6296" s="143"/>
      <c r="F6296" s="143"/>
      <c r="G6296" s="145" t="s">
        <v>5218</v>
      </c>
      <c r="H6296" s="143"/>
      <c r="I6296" s="143"/>
      <c r="J6296" s="145" t="s">
        <v>10058</v>
      </c>
    </row>
    <row r="6297" spans="1:10">
      <c r="A6297" s="143" t="s">
        <v>29860</v>
      </c>
      <c r="B6297" s="143" t="s">
        <v>29861</v>
      </c>
      <c r="C6297" s="143" t="s">
        <v>2785</v>
      </c>
      <c r="D6297" s="143" t="s">
        <v>12287</v>
      </c>
      <c r="E6297" s="143"/>
      <c r="F6297" s="143"/>
      <c r="G6297" s="145" t="s">
        <v>13107</v>
      </c>
      <c r="H6297" s="143"/>
      <c r="I6297" s="143"/>
      <c r="J6297" s="145" t="s">
        <v>25179</v>
      </c>
    </row>
    <row r="6298" spans="1:10">
      <c r="A6298" s="143" t="s">
        <v>29862</v>
      </c>
      <c r="B6298" s="143" t="s">
        <v>29863</v>
      </c>
      <c r="C6298" s="143" t="s">
        <v>2785</v>
      </c>
      <c r="D6298" s="143" t="s">
        <v>12287</v>
      </c>
      <c r="E6298" s="143"/>
      <c r="F6298" s="143"/>
      <c r="G6298" s="145" t="s">
        <v>13635</v>
      </c>
      <c r="H6298" s="143"/>
      <c r="I6298" s="143"/>
      <c r="J6298" s="145" t="s">
        <v>5979</v>
      </c>
    </row>
    <row r="6299" spans="1:10">
      <c r="A6299" s="143" t="s">
        <v>29864</v>
      </c>
      <c r="B6299" s="143" t="s">
        <v>29865</v>
      </c>
      <c r="C6299" s="143" t="s">
        <v>2785</v>
      </c>
      <c r="D6299" s="143" t="s">
        <v>12287</v>
      </c>
      <c r="E6299" s="143"/>
      <c r="F6299" s="143"/>
      <c r="G6299" s="145" t="s">
        <v>17944</v>
      </c>
      <c r="H6299" s="143"/>
      <c r="I6299" s="143"/>
      <c r="J6299" s="145" t="s">
        <v>29866</v>
      </c>
    </row>
    <row r="6300" spans="1:10">
      <c r="A6300" s="143" t="s">
        <v>29867</v>
      </c>
      <c r="B6300" s="143" t="s">
        <v>29868</v>
      </c>
      <c r="C6300" s="143" t="s">
        <v>2785</v>
      </c>
      <c r="D6300" s="143" t="s">
        <v>12287</v>
      </c>
      <c r="E6300" s="143"/>
      <c r="F6300" s="143"/>
      <c r="G6300" s="145" t="s">
        <v>29869</v>
      </c>
      <c r="H6300" s="143"/>
      <c r="I6300" s="143"/>
      <c r="J6300" s="145" t="s">
        <v>6223</v>
      </c>
    </row>
    <row r="6301" spans="1:10">
      <c r="A6301" s="143" t="s">
        <v>29870</v>
      </c>
      <c r="B6301" s="143" t="s">
        <v>29871</v>
      </c>
      <c r="C6301" s="143" t="s">
        <v>2785</v>
      </c>
      <c r="D6301" s="143" t="s">
        <v>12287</v>
      </c>
      <c r="E6301" s="143"/>
      <c r="F6301" s="143"/>
      <c r="G6301" s="145" t="s">
        <v>11408</v>
      </c>
      <c r="H6301" s="143"/>
      <c r="I6301" s="143"/>
      <c r="J6301" s="145" t="s">
        <v>29872</v>
      </c>
    </row>
    <row r="6302" spans="1:10">
      <c r="A6302" s="143" t="s">
        <v>29873</v>
      </c>
      <c r="B6302" s="143" t="s">
        <v>29874</v>
      </c>
      <c r="C6302" s="143" t="s">
        <v>2785</v>
      </c>
      <c r="D6302" s="143" t="s">
        <v>12287</v>
      </c>
      <c r="E6302" s="143"/>
      <c r="F6302" s="143"/>
      <c r="G6302" s="145" t="s">
        <v>29875</v>
      </c>
      <c r="H6302" s="143"/>
      <c r="I6302" s="143"/>
      <c r="J6302" s="145" t="s">
        <v>13902</v>
      </c>
    </row>
    <row r="6303" spans="1:10">
      <c r="A6303" s="143" t="s">
        <v>29876</v>
      </c>
      <c r="B6303" s="143" t="s">
        <v>29877</v>
      </c>
      <c r="C6303" s="143" t="s">
        <v>2785</v>
      </c>
      <c r="D6303" s="143" t="s">
        <v>12287</v>
      </c>
      <c r="E6303" s="143"/>
      <c r="F6303" s="143"/>
      <c r="G6303" s="145" t="s">
        <v>21789</v>
      </c>
      <c r="H6303" s="143"/>
      <c r="I6303" s="143"/>
      <c r="J6303" s="145" t="s">
        <v>21698</v>
      </c>
    </row>
    <row r="6304" spans="1:10">
      <c r="A6304" s="143" t="s">
        <v>29878</v>
      </c>
      <c r="B6304" s="143" t="s">
        <v>29879</v>
      </c>
      <c r="C6304" s="143" t="s">
        <v>2805</v>
      </c>
      <c r="D6304" s="143" t="s">
        <v>114</v>
      </c>
      <c r="E6304" s="143"/>
      <c r="F6304" s="143"/>
      <c r="G6304" s="145" t="s">
        <v>29880</v>
      </c>
      <c r="H6304" s="143"/>
      <c r="I6304" s="143"/>
      <c r="J6304" s="145" t="s">
        <v>8903</v>
      </c>
    </row>
    <row r="6305" spans="1:10">
      <c r="A6305" s="143" t="s">
        <v>29881</v>
      </c>
      <c r="B6305" s="143" t="s">
        <v>29882</v>
      </c>
      <c r="C6305" s="143" t="s">
        <v>2805</v>
      </c>
      <c r="D6305" s="143" t="s">
        <v>114</v>
      </c>
      <c r="E6305" s="143"/>
      <c r="F6305" s="143"/>
      <c r="G6305" s="145" t="s">
        <v>17553</v>
      </c>
      <c r="H6305" s="143"/>
      <c r="I6305" s="143"/>
      <c r="J6305" s="145" t="s">
        <v>29883</v>
      </c>
    </row>
    <row r="6306" spans="1:10">
      <c r="A6306" s="143" t="s">
        <v>29884</v>
      </c>
      <c r="B6306" s="143" t="s">
        <v>29885</v>
      </c>
      <c r="C6306" s="143" t="s">
        <v>2805</v>
      </c>
      <c r="D6306" s="143" t="s">
        <v>114</v>
      </c>
      <c r="E6306" s="143"/>
      <c r="F6306" s="143"/>
      <c r="G6306" s="145" t="s">
        <v>29886</v>
      </c>
      <c r="H6306" s="143"/>
      <c r="I6306" s="143"/>
      <c r="J6306" s="145" t="s">
        <v>29887</v>
      </c>
    </row>
    <row r="6307" spans="1:10">
      <c r="A6307" s="143" t="s">
        <v>29888</v>
      </c>
      <c r="B6307" s="143" t="s">
        <v>29889</v>
      </c>
      <c r="C6307" s="143" t="s">
        <v>2785</v>
      </c>
      <c r="D6307" s="143" t="s">
        <v>114</v>
      </c>
      <c r="E6307" s="143"/>
      <c r="F6307" s="143"/>
      <c r="G6307" s="145" t="s">
        <v>25808</v>
      </c>
      <c r="H6307" s="143"/>
      <c r="I6307" s="143"/>
      <c r="J6307" s="145" t="s">
        <v>29890</v>
      </c>
    </row>
    <row r="6308" spans="1:10">
      <c r="A6308" s="143" t="s">
        <v>29891</v>
      </c>
      <c r="B6308" s="143" t="s">
        <v>29892</v>
      </c>
      <c r="C6308" s="143" t="s">
        <v>2785</v>
      </c>
      <c r="D6308" s="143" t="s">
        <v>114</v>
      </c>
      <c r="E6308" s="143"/>
      <c r="F6308" s="143"/>
      <c r="G6308" s="145" t="s">
        <v>12788</v>
      </c>
      <c r="H6308" s="143"/>
      <c r="I6308" s="143"/>
      <c r="J6308" s="145" t="s">
        <v>29893</v>
      </c>
    </row>
    <row r="6309" spans="1:10">
      <c r="A6309" s="143" t="s">
        <v>29894</v>
      </c>
      <c r="B6309" s="143" t="s">
        <v>29895</v>
      </c>
      <c r="C6309" s="143" t="s">
        <v>2805</v>
      </c>
      <c r="D6309" s="143" t="s">
        <v>114</v>
      </c>
      <c r="E6309" s="143"/>
      <c r="F6309" s="143"/>
      <c r="G6309" s="145" t="s">
        <v>16278</v>
      </c>
      <c r="H6309" s="143"/>
      <c r="I6309" s="143"/>
      <c r="J6309" s="145" t="s">
        <v>29896</v>
      </c>
    </row>
    <row r="6310" spans="1:10">
      <c r="A6310" s="143" t="s">
        <v>29897</v>
      </c>
      <c r="B6310" s="143" t="s">
        <v>29898</v>
      </c>
      <c r="C6310" s="143" t="s">
        <v>2805</v>
      </c>
      <c r="D6310" s="143" t="s">
        <v>114</v>
      </c>
      <c r="E6310" s="143"/>
      <c r="F6310" s="143"/>
      <c r="G6310" s="145" t="s">
        <v>25194</v>
      </c>
      <c r="H6310" s="143"/>
      <c r="I6310" s="143"/>
      <c r="J6310" s="145" t="s">
        <v>7079</v>
      </c>
    </row>
    <row r="6311" spans="1:10">
      <c r="A6311" s="143" t="s">
        <v>29899</v>
      </c>
      <c r="B6311" s="143" t="s">
        <v>29900</v>
      </c>
      <c r="C6311" s="143" t="s">
        <v>2805</v>
      </c>
      <c r="D6311" s="143" t="s">
        <v>114</v>
      </c>
      <c r="E6311" s="143"/>
      <c r="F6311" s="143"/>
      <c r="G6311" s="145" t="s">
        <v>20036</v>
      </c>
      <c r="H6311" s="143"/>
      <c r="I6311" s="143"/>
      <c r="J6311" s="145" t="s">
        <v>29901</v>
      </c>
    </row>
    <row r="6312" spans="1:10">
      <c r="A6312" s="143" t="s">
        <v>29902</v>
      </c>
      <c r="B6312" s="143" t="s">
        <v>29903</v>
      </c>
      <c r="C6312" s="143" t="s">
        <v>2785</v>
      </c>
      <c r="D6312" s="143" t="s">
        <v>114</v>
      </c>
      <c r="E6312" s="143"/>
      <c r="F6312" s="143"/>
      <c r="G6312" s="145" t="s">
        <v>29904</v>
      </c>
      <c r="H6312" s="143"/>
      <c r="I6312" s="143"/>
      <c r="J6312" s="145" t="s">
        <v>6659</v>
      </c>
    </row>
    <row r="6313" spans="1:10">
      <c r="A6313" s="143" t="s">
        <v>29905</v>
      </c>
      <c r="B6313" s="143" t="s">
        <v>29906</v>
      </c>
      <c r="C6313" s="143" t="s">
        <v>2785</v>
      </c>
      <c r="D6313" s="143" t="s">
        <v>114</v>
      </c>
      <c r="E6313" s="143"/>
      <c r="F6313" s="143"/>
      <c r="G6313" s="145" t="s">
        <v>27552</v>
      </c>
      <c r="H6313" s="143"/>
      <c r="I6313" s="143"/>
      <c r="J6313" s="145" t="s">
        <v>29907</v>
      </c>
    </row>
    <row r="6314" spans="1:10">
      <c r="A6314" s="143" t="s">
        <v>29908</v>
      </c>
      <c r="B6314" s="143" t="s">
        <v>29909</v>
      </c>
      <c r="C6314" s="143" t="s">
        <v>2785</v>
      </c>
      <c r="D6314" s="143" t="s">
        <v>114</v>
      </c>
      <c r="E6314" s="143"/>
      <c r="F6314" s="143"/>
      <c r="G6314" s="145" t="s">
        <v>25114</v>
      </c>
      <c r="H6314" s="143"/>
      <c r="I6314" s="143"/>
      <c r="J6314" s="145" t="s">
        <v>12726</v>
      </c>
    </row>
    <row r="6315" spans="1:10">
      <c r="A6315" s="143" t="s">
        <v>29910</v>
      </c>
      <c r="B6315" s="143" t="s">
        <v>29911</v>
      </c>
      <c r="C6315" s="143" t="s">
        <v>2805</v>
      </c>
      <c r="D6315" s="143" t="s">
        <v>114</v>
      </c>
      <c r="E6315" s="143"/>
      <c r="F6315" s="143"/>
      <c r="G6315" s="145" t="s">
        <v>13426</v>
      </c>
      <c r="H6315" s="143"/>
      <c r="I6315" s="143"/>
      <c r="J6315" s="145" t="s">
        <v>29886</v>
      </c>
    </row>
    <row r="6316" spans="1:10">
      <c r="A6316" s="143" t="s">
        <v>29912</v>
      </c>
      <c r="B6316" s="143" t="s">
        <v>29913</v>
      </c>
      <c r="C6316" s="143" t="s">
        <v>2805</v>
      </c>
      <c r="D6316" s="143" t="s">
        <v>114</v>
      </c>
      <c r="E6316" s="143"/>
      <c r="F6316" s="143"/>
      <c r="G6316" s="145" t="s">
        <v>29914</v>
      </c>
      <c r="H6316" s="143"/>
      <c r="I6316" s="143"/>
      <c r="J6316" s="145" t="s">
        <v>13865</v>
      </c>
    </row>
    <row r="6317" spans="1:10">
      <c r="A6317" s="143" t="s">
        <v>29915</v>
      </c>
      <c r="B6317" s="143" t="s">
        <v>29916</v>
      </c>
      <c r="C6317" s="143" t="s">
        <v>2805</v>
      </c>
      <c r="D6317" s="143" t="s">
        <v>114</v>
      </c>
      <c r="E6317" s="143"/>
      <c r="F6317" s="143"/>
      <c r="G6317" s="145" t="s">
        <v>14426</v>
      </c>
      <c r="H6317" s="143"/>
      <c r="I6317" s="143"/>
      <c r="J6317" s="145" t="s">
        <v>2880</v>
      </c>
    </row>
    <row r="6318" spans="1:10">
      <c r="A6318" s="143" t="s">
        <v>29917</v>
      </c>
      <c r="B6318" s="143" t="s">
        <v>29918</v>
      </c>
      <c r="C6318" s="143" t="s">
        <v>2805</v>
      </c>
      <c r="D6318" s="143" t="s">
        <v>114</v>
      </c>
      <c r="E6318" s="143"/>
      <c r="F6318" s="143"/>
      <c r="G6318" s="145" t="s">
        <v>13833</v>
      </c>
      <c r="H6318" s="143"/>
      <c r="I6318" s="143"/>
      <c r="J6318" s="145" t="s">
        <v>21669</v>
      </c>
    </row>
    <row r="6319" spans="1:10">
      <c r="A6319" s="143" t="s">
        <v>29919</v>
      </c>
      <c r="B6319" s="143" t="s">
        <v>29920</v>
      </c>
      <c r="C6319" s="143" t="s">
        <v>2805</v>
      </c>
      <c r="D6319" s="143" t="s">
        <v>114</v>
      </c>
      <c r="E6319" s="143"/>
      <c r="F6319" s="143"/>
      <c r="G6319" s="145" t="s">
        <v>29914</v>
      </c>
      <c r="H6319" s="143"/>
      <c r="I6319" s="143"/>
      <c r="J6319" s="145" t="s">
        <v>13865</v>
      </c>
    </row>
    <row r="6320" spans="1:10">
      <c r="A6320" s="143" t="s">
        <v>14862</v>
      </c>
      <c r="B6320" s="143" t="s">
        <v>14864</v>
      </c>
      <c r="C6320" s="143" t="s">
        <v>2805</v>
      </c>
      <c r="D6320" s="143" t="s">
        <v>60</v>
      </c>
      <c r="E6320" s="143"/>
      <c r="F6320" s="143"/>
      <c r="G6320" s="145" t="s">
        <v>29921</v>
      </c>
      <c r="H6320" s="143"/>
      <c r="I6320" s="143"/>
      <c r="J6320" s="145" t="s">
        <v>29922</v>
      </c>
    </row>
    <row r="6321" spans="1:10">
      <c r="A6321" s="143" t="s">
        <v>29923</v>
      </c>
      <c r="B6321" s="143" t="s">
        <v>14872</v>
      </c>
      <c r="C6321" s="143" t="s">
        <v>2805</v>
      </c>
      <c r="D6321" s="143" t="s">
        <v>56</v>
      </c>
      <c r="E6321" s="143"/>
      <c r="F6321" s="143"/>
      <c r="G6321" s="145" t="s">
        <v>9648</v>
      </c>
      <c r="H6321" s="143"/>
      <c r="I6321" s="143"/>
      <c r="J6321" s="145" t="s">
        <v>29924</v>
      </c>
    </row>
    <row r="6322" spans="1:10">
      <c r="A6322" s="143" t="s">
        <v>29925</v>
      </c>
      <c r="B6322" s="143" t="s">
        <v>14873</v>
      </c>
      <c r="C6322" s="143" t="s">
        <v>2785</v>
      </c>
      <c r="D6322" s="143" t="s">
        <v>56</v>
      </c>
      <c r="E6322" s="143"/>
      <c r="F6322" s="143"/>
      <c r="G6322" s="145" t="s">
        <v>18738</v>
      </c>
      <c r="H6322" s="143"/>
      <c r="I6322" s="143"/>
      <c r="J6322" s="145" t="s">
        <v>9685</v>
      </c>
    </row>
    <row r="6323" spans="1:10">
      <c r="A6323" s="143" t="s">
        <v>29926</v>
      </c>
      <c r="B6323" s="143" t="s">
        <v>14875</v>
      </c>
      <c r="C6323" s="143" t="s">
        <v>2785</v>
      </c>
      <c r="D6323" s="143" t="s">
        <v>56</v>
      </c>
      <c r="E6323" s="143"/>
      <c r="F6323" s="143"/>
      <c r="G6323" s="145" t="s">
        <v>13299</v>
      </c>
      <c r="H6323" s="143"/>
      <c r="I6323" s="143"/>
      <c r="J6323" s="145" t="s">
        <v>8306</v>
      </c>
    </row>
    <row r="6324" spans="1:10">
      <c r="A6324" s="143" t="s">
        <v>29927</v>
      </c>
      <c r="B6324" s="143" t="s">
        <v>14876</v>
      </c>
      <c r="C6324" s="143" t="s">
        <v>2785</v>
      </c>
      <c r="D6324" s="143" t="s">
        <v>56</v>
      </c>
      <c r="E6324" s="143"/>
      <c r="F6324" s="143"/>
      <c r="G6324" s="145" t="s">
        <v>19343</v>
      </c>
      <c r="H6324" s="143"/>
      <c r="I6324" s="143"/>
      <c r="J6324" s="145" t="s">
        <v>29928</v>
      </c>
    </row>
    <row r="6325" spans="1:10">
      <c r="A6325" s="143" t="s">
        <v>29929</v>
      </c>
      <c r="B6325" s="143" t="s">
        <v>14878</v>
      </c>
      <c r="C6325" s="143" t="s">
        <v>2785</v>
      </c>
      <c r="D6325" s="143" t="s">
        <v>60</v>
      </c>
      <c r="E6325" s="143"/>
      <c r="F6325" s="143"/>
      <c r="G6325" s="145" t="s">
        <v>3890</v>
      </c>
      <c r="H6325" s="143"/>
      <c r="I6325" s="143"/>
      <c r="J6325" s="145" t="s">
        <v>3811</v>
      </c>
    </row>
    <row r="6326" spans="1:10">
      <c r="A6326" s="143" t="s">
        <v>29930</v>
      </c>
      <c r="B6326" s="143" t="s">
        <v>14880</v>
      </c>
      <c r="C6326" s="143" t="s">
        <v>2785</v>
      </c>
      <c r="D6326" s="143" t="s">
        <v>60</v>
      </c>
      <c r="E6326" s="143"/>
      <c r="F6326" s="143"/>
      <c r="G6326" s="145" t="s">
        <v>4756</v>
      </c>
      <c r="H6326" s="143"/>
      <c r="I6326" s="143"/>
      <c r="J6326" s="145" t="s">
        <v>15440</v>
      </c>
    </row>
    <row r="6327" spans="1:10">
      <c r="A6327" s="143" t="s">
        <v>29931</v>
      </c>
      <c r="B6327" s="143" t="s">
        <v>14881</v>
      </c>
      <c r="C6327" s="143" t="s">
        <v>2785</v>
      </c>
      <c r="D6327" s="143" t="s">
        <v>60</v>
      </c>
      <c r="E6327" s="143"/>
      <c r="F6327" s="143"/>
      <c r="G6327" s="145" t="s">
        <v>4476</v>
      </c>
      <c r="H6327" s="143"/>
      <c r="I6327" s="143"/>
      <c r="J6327" s="145" t="s">
        <v>3960</v>
      </c>
    </row>
    <row r="6328" spans="1:10">
      <c r="A6328" s="143" t="s">
        <v>29932</v>
      </c>
      <c r="B6328" s="143" t="s">
        <v>14882</v>
      </c>
      <c r="C6328" s="143" t="s">
        <v>2785</v>
      </c>
      <c r="D6328" s="143" t="s">
        <v>114</v>
      </c>
      <c r="E6328" s="143"/>
      <c r="F6328" s="143"/>
      <c r="G6328" s="145" t="s">
        <v>29933</v>
      </c>
      <c r="H6328" s="143"/>
      <c r="I6328" s="143"/>
      <c r="J6328" s="145" t="s">
        <v>29934</v>
      </c>
    </row>
    <row r="6329" spans="1:10">
      <c r="A6329" s="143" t="s">
        <v>29935</v>
      </c>
      <c r="B6329" s="143" t="s">
        <v>14884</v>
      </c>
      <c r="C6329" s="143" t="s">
        <v>2785</v>
      </c>
      <c r="D6329" s="143" t="s">
        <v>60</v>
      </c>
      <c r="E6329" s="143"/>
      <c r="F6329" s="143"/>
      <c r="G6329" s="145" t="s">
        <v>29936</v>
      </c>
      <c r="H6329" s="143"/>
      <c r="I6329" s="143"/>
      <c r="J6329" s="145" t="s">
        <v>4124</v>
      </c>
    </row>
    <row r="6330" spans="1:10">
      <c r="A6330" s="143" t="s">
        <v>29937</v>
      </c>
      <c r="B6330" s="143" t="s">
        <v>14890</v>
      </c>
      <c r="C6330" s="143" t="s">
        <v>2785</v>
      </c>
      <c r="D6330" s="143" t="s">
        <v>60</v>
      </c>
      <c r="E6330" s="143"/>
      <c r="F6330" s="143"/>
      <c r="G6330" s="145" t="s">
        <v>4107</v>
      </c>
      <c r="H6330" s="143"/>
      <c r="I6330" s="143"/>
      <c r="J6330" s="145" t="s">
        <v>4373</v>
      </c>
    </row>
    <row r="6331" spans="1:10">
      <c r="A6331" s="143" t="s">
        <v>29938</v>
      </c>
      <c r="B6331" s="143" t="s">
        <v>14892</v>
      </c>
      <c r="C6331" s="143" t="s">
        <v>2785</v>
      </c>
      <c r="D6331" s="143" t="s">
        <v>60</v>
      </c>
      <c r="E6331" s="143"/>
      <c r="F6331" s="143"/>
      <c r="G6331" s="145" t="s">
        <v>8119</v>
      </c>
      <c r="H6331" s="143"/>
      <c r="I6331" s="143"/>
      <c r="J6331" s="145" t="s">
        <v>3009</v>
      </c>
    </row>
    <row r="6332" spans="1:10">
      <c r="A6332" s="143" t="s">
        <v>29939</v>
      </c>
      <c r="B6332" s="143" t="s">
        <v>14893</v>
      </c>
      <c r="C6332" s="143" t="s">
        <v>2785</v>
      </c>
      <c r="D6332" s="143" t="s">
        <v>60</v>
      </c>
      <c r="E6332" s="143"/>
      <c r="F6332" s="143"/>
      <c r="G6332" s="145" t="s">
        <v>29940</v>
      </c>
      <c r="H6332" s="143"/>
      <c r="I6332" s="143"/>
      <c r="J6332" s="145" t="s">
        <v>29941</v>
      </c>
    </row>
    <row r="6333" spans="1:10">
      <c r="A6333" s="143" t="s">
        <v>29942</v>
      </c>
      <c r="B6333" s="143" t="s">
        <v>14898</v>
      </c>
      <c r="C6333" s="143" t="s">
        <v>2785</v>
      </c>
      <c r="D6333" s="143" t="s">
        <v>60</v>
      </c>
      <c r="E6333" s="143"/>
      <c r="F6333" s="143"/>
      <c r="G6333" s="145" t="s">
        <v>3960</v>
      </c>
      <c r="H6333" s="143"/>
      <c r="I6333" s="143"/>
      <c r="J6333" s="145" t="s">
        <v>3843</v>
      </c>
    </row>
    <row r="6334" spans="1:10">
      <c r="A6334" s="143" t="s">
        <v>29943</v>
      </c>
      <c r="B6334" s="143" t="s">
        <v>14899</v>
      </c>
      <c r="C6334" s="143" t="s">
        <v>2785</v>
      </c>
      <c r="D6334" s="143" t="s">
        <v>56</v>
      </c>
      <c r="E6334" s="143"/>
      <c r="F6334" s="143"/>
      <c r="G6334" s="145" t="s">
        <v>29944</v>
      </c>
      <c r="H6334" s="143"/>
      <c r="I6334" s="143"/>
      <c r="J6334" s="145" t="s">
        <v>27205</v>
      </c>
    </row>
    <row r="6335" spans="1:10">
      <c r="A6335" s="143" t="s">
        <v>29945</v>
      </c>
      <c r="B6335" s="143" t="s">
        <v>14900</v>
      </c>
      <c r="C6335" s="143" t="s">
        <v>2785</v>
      </c>
      <c r="D6335" s="143" t="s">
        <v>56</v>
      </c>
      <c r="E6335" s="143"/>
      <c r="F6335" s="143"/>
      <c r="G6335" s="145" t="s">
        <v>29946</v>
      </c>
      <c r="H6335" s="143"/>
      <c r="I6335" s="143"/>
      <c r="J6335" s="145" t="s">
        <v>29947</v>
      </c>
    </row>
    <row r="6336" spans="1:10">
      <c r="A6336" s="143" t="s">
        <v>29948</v>
      </c>
      <c r="B6336" s="143" t="s">
        <v>14902</v>
      </c>
      <c r="C6336" s="143" t="s">
        <v>2785</v>
      </c>
      <c r="D6336" s="143" t="s">
        <v>56</v>
      </c>
      <c r="E6336" s="143"/>
      <c r="F6336" s="143"/>
      <c r="G6336" s="145" t="s">
        <v>29949</v>
      </c>
      <c r="H6336" s="143"/>
      <c r="I6336" s="143"/>
      <c r="J6336" s="145" t="s">
        <v>29950</v>
      </c>
    </row>
    <row r="6337" spans="1:10">
      <c r="A6337" s="143" t="s">
        <v>29951</v>
      </c>
      <c r="B6337" s="143" t="s">
        <v>14904</v>
      </c>
      <c r="C6337" s="143" t="s">
        <v>2785</v>
      </c>
      <c r="D6337" s="143" t="s">
        <v>56</v>
      </c>
      <c r="E6337" s="143"/>
      <c r="F6337" s="143"/>
      <c r="G6337" s="145" t="s">
        <v>11697</v>
      </c>
      <c r="H6337" s="143"/>
      <c r="I6337" s="143"/>
      <c r="J6337" s="145" t="s">
        <v>23165</v>
      </c>
    </row>
    <row r="6338" spans="1:10">
      <c r="A6338" s="143" t="s">
        <v>29952</v>
      </c>
      <c r="B6338" s="143" t="s">
        <v>14906</v>
      </c>
      <c r="C6338" s="143" t="s">
        <v>2785</v>
      </c>
      <c r="D6338" s="143" t="s">
        <v>56</v>
      </c>
      <c r="E6338" s="143"/>
      <c r="F6338" s="143"/>
      <c r="G6338" s="145" t="s">
        <v>29953</v>
      </c>
      <c r="H6338" s="143"/>
      <c r="I6338" s="143"/>
      <c r="J6338" s="145" t="s">
        <v>29954</v>
      </c>
    </row>
    <row r="6339" spans="1:10">
      <c r="A6339" s="143" t="s">
        <v>29955</v>
      </c>
      <c r="B6339" s="143" t="s">
        <v>14908</v>
      </c>
      <c r="C6339" s="143" t="s">
        <v>2785</v>
      </c>
      <c r="D6339" s="143" t="s">
        <v>56</v>
      </c>
      <c r="E6339" s="143"/>
      <c r="F6339" s="143"/>
      <c r="G6339" s="145" t="s">
        <v>29956</v>
      </c>
      <c r="H6339" s="143"/>
      <c r="I6339" s="143"/>
      <c r="J6339" s="145" t="s">
        <v>18821</v>
      </c>
    </row>
    <row r="6340" spans="1:10">
      <c r="A6340" s="143" t="s">
        <v>29957</v>
      </c>
      <c r="B6340" s="143" t="s">
        <v>14910</v>
      </c>
      <c r="C6340" s="143" t="s">
        <v>2785</v>
      </c>
      <c r="D6340" s="143" t="s">
        <v>56</v>
      </c>
      <c r="E6340" s="143"/>
      <c r="F6340" s="143"/>
      <c r="G6340" s="145" t="s">
        <v>29958</v>
      </c>
      <c r="H6340" s="143"/>
      <c r="I6340" s="143"/>
      <c r="J6340" s="145" t="s">
        <v>27315</v>
      </c>
    </row>
    <row r="6341" spans="1:10">
      <c r="A6341" s="143" t="s">
        <v>29959</v>
      </c>
      <c r="B6341" s="143" t="s">
        <v>14911</v>
      </c>
      <c r="C6341" s="143" t="s">
        <v>2785</v>
      </c>
      <c r="D6341" s="143" t="s">
        <v>56</v>
      </c>
      <c r="E6341" s="143"/>
      <c r="F6341" s="143"/>
      <c r="G6341" s="145" t="s">
        <v>29960</v>
      </c>
      <c r="H6341" s="143"/>
      <c r="I6341" s="143"/>
      <c r="J6341" s="145" t="s">
        <v>29961</v>
      </c>
    </row>
    <row r="6342" spans="1:10">
      <c r="A6342" s="143" t="s">
        <v>29962</v>
      </c>
      <c r="B6342" s="143" t="s">
        <v>14913</v>
      </c>
      <c r="C6342" s="143" t="s">
        <v>2785</v>
      </c>
      <c r="D6342" s="143" t="s">
        <v>56</v>
      </c>
      <c r="E6342" s="143"/>
      <c r="F6342" s="143"/>
      <c r="G6342" s="145" t="s">
        <v>29963</v>
      </c>
      <c r="H6342" s="143"/>
      <c r="I6342" s="143"/>
      <c r="J6342" s="145" t="s">
        <v>29964</v>
      </c>
    </row>
    <row r="6343" spans="1:10">
      <c r="A6343" s="143" t="s">
        <v>29965</v>
      </c>
      <c r="B6343" s="143" t="s">
        <v>14915</v>
      </c>
      <c r="C6343" s="143" t="s">
        <v>2785</v>
      </c>
      <c r="D6343" s="143" t="s">
        <v>56</v>
      </c>
      <c r="E6343" s="143"/>
      <c r="F6343" s="143"/>
      <c r="G6343" s="145" t="s">
        <v>29966</v>
      </c>
      <c r="H6343" s="143"/>
      <c r="I6343" s="143"/>
      <c r="J6343" s="145" t="s">
        <v>29967</v>
      </c>
    </row>
    <row r="6344" spans="1:10">
      <c r="A6344" s="143" t="s">
        <v>29968</v>
      </c>
      <c r="B6344" s="143" t="s">
        <v>14920</v>
      </c>
      <c r="C6344" s="143" t="s">
        <v>2785</v>
      </c>
      <c r="D6344" s="143" t="s">
        <v>18</v>
      </c>
      <c r="E6344" s="143"/>
      <c r="F6344" s="143"/>
      <c r="G6344" s="145" t="s">
        <v>10526</v>
      </c>
      <c r="H6344" s="143"/>
      <c r="I6344" s="143"/>
      <c r="J6344" s="145" t="s">
        <v>15769</v>
      </c>
    </row>
    <row r="6345" spans="1:10">
      <c r="A6345" s="143" t="s">
        <v>29969</v>
      </c>
      <c r="B6345" s="143" t="s">
        <v>14921</v>
      </c>
      <c r="C6345" s="143" t="s">
        <v>2785</v>
      </c>
      <c r="D6345" s="143" t="s">
        <v>18</v>
      </c>
      <c r="E6345" s="143"/>
      <c r="F6345" s="143"/>
      <c r="G6345" s="145" t="s">
        <v>19470</v>
      </c>
      <c r="H6345" s="143"/>
      <c r="I6345" s="143"/>
      <c r="J6345" s="145" t="s">
        <v>24098</v>
      </c>
    </row>
    <row r="6346" spans="1:10">
      <c r="A6346" s="143" t="s">
        <v>29970</v>
      </c>
      <c r="B6346" s="143" t="s">
        <v>14923</v>
      </c>
      <c r="C6346" s="143" t="s">
        <v>2785</v>
      </c>
      <c r="D6346" s="143" t="s">
        <v>18</v>
      </c>
      <c r="E6346" s="143"/>
      <c r="F6346" s="143"/>
      <c r="G6346" s="145" t="s">
        <v>9795</v>
      </c>
      <c r="H6346" s="143"/>
      <c r="I6346" s="143"/>
      <c r="J6346" s="145" t="s">
        <v>9257</v>
      </c>
    </row>
    <row r="6347" spans="1:10">
      <c r="A6347" s="143" t="s">
        <v>29971</v>
      </c>
      <c r="B6347" s="143" t="s">
        <v>14924</v>
      </c>
      <c r="C6347" s="143" t="s">
        <v>2785</v>
      </c>
      <c r="D6347" s="143" t="s">
        <v>18</v>
      </c>
      <c r="E6347" s="143"/>
      <c r="F6347" s="143"/>
      <c r="G6347" s="145" t="s">
        <v>29972</v>
      </c>
      <c r="H6347" s="143"/>
      <c r="I6347" s="143"/>
      <c r="J6347" s="145" t="s">
        <v>3011</v>
      </c>
    </row>
    <row r="6348" spans="1:10">
      <c r="A6348" s="143" t="s">
        <v>29973</v>
      </c>
      <c r="B6348" s="143" t="s">
        <v>28</v>
      </c>
      <c r="C6348" s="143" t="s">
        <v>2785</v>
      </c>
      <c r="D6348" s="143" t="s">
        <v>18</v>
      </c>
      <c r="E6348" s="143"/>
      <c r="F6348" s="143"/>
      <c r="G6348" s="145" t="s">
        <v>4352</v>
      </c>
      <c r="H6348" s="143"/>
      <c r="I6348" s="143"/>
      <c r="J6348" s="145" t="s">
        <v>29</v>
      </c>
    </row>
    <row r="6349" spans="1:10">
      <c r="A6349" s="143" t="s">
        <v>29974</v>
      </c>
      <c r="B6349" s="143" t="s">
        <v>14926</v>
      </c>
      <c r="C6349" s="143" t="s">
        <v>2785</v>
      </c>
      <c r="D6349" s="143" t="s">
        <v>18</v>
      </c>
      <c r="E6349" s="143"/>
      <c r="F6349" s="143"/>
      <c r="G6349" s="145" t="s">
        <v>12724</v>
      </c>
      <c r="H6349" s="143"/>
      <c r="I6349" s="143"/>
      <c r="J6349" s="145" t="s">
        <v>10054</v>
      </c>
    </row>
    <row r="6350" spans="1:10">
      <c r="A6350" s="143" t="s">
        <v>29975</v>
      </c>
      <c r="B6350" s="143" t="s">
        <v>14927</v>
      </c>
      <c r="C6350" s="143" t="s">
        <v>2785</v>
      </c>
      <c r="D6350" s="143" t="s">
        <v>18</v>
      </c>
      <c r="E6350" s="143"/>
      <c r="F6350" s="143"/>
      <c r="G6350" s="145" t="s">
        <v>13066</v>
      </c>
      <c r="H6350" s="143"/>
      <c r="I6350" s="143"/>
      <c r="J6350" s="145" t="s">
        <v>3686</v>
      </c>
    </row>
    <row r="6351" spans="1:10">
      <c r="A6351" s="143" t="s">
        <v>29976</v>
      </c>
      <c r="B6351" s="143" t="s">
        <v>14929</v>
      </c>
      <c r="C6351" s="143" t="s">
        <v>2785</v>
      </c>
      <c r="D6351" s="143" t="s">
        <v>18</v>
      </c>
      <c r="E6351" s="143"/>
      <c r="F6351" s="143"/>
      <c r="G6351" s="145" t="s">
        <v>21245</v>
      </c>
      <c r="H6351" s="143"/>
      <c r="I6351" s="143"/>
      <c r="J6351" s="145" t="s">
        <v>29977</v>
      </c>
    </row>
    <row r="6352" spans="1:10">
      <c r="A6352" s="143" t="s">
        <v>29978</v>
      </c>
      <c r="B6352" s="143" t="s">
        <v>43</v>
      </c>
      <c r="C6352" s="143" t="s">
        <v>2785</v>
      </c>
      <c r="D6352" s="143" t="s">
        <v>18</v>
      </c>
      <c r="E6352" s="143"/>
      <c r="F6352" s="143"/>
      <c r="G6352" s="145" t="s">
        <v>14232</v>
      </c>
      <c r="H6352" s="143"/>
      <c r="I6352" s="143"/>
      <c r="J6352" s="145" t="s">
        <v>44</v>
      </c>
    </row>
    <row r="6353" spans="1:10">
      <c r="A6353" s="143" t="s">
        <v>29979</v>
      </c>
      <c r="B6353" s="143" t="s">
        <v>49</v>
      </c>
      <c r="C6353" s="143" t="s">
        <v>2785</v>
      </c>
      <c r="D6353" s="143" t="s">
        <v>18</v>
      </c>
      <c r="E6353" s="143"/>
      <c r="F6353" s="143"/>
      <c r="G6353" s="145" t="s">
        <v>21288</v>
      </c>
      <c r="H6353" s="143"/>
      <c r="I6353" s="143"/>
      <c r="J6353" s="145" t="s">
        <v>50</v>
      </c>
    </row>
    <row r="6354" spans="1:10">
      <c r="A6354" s="143" t="s">
        <v>29980</v>
      </c>
      <c r="B6354" s="143" t="s">
        <v>14933</v>
      </c>
      <c r="C6354" s="143" t="s">
        <v>2785</v>
      </c>
      <c r="D6354" s="143" t="s">
        <v>18</v>
      </c>
      <c r="E6354" s="143"/>
      <c r="F6354" s="143"/>
      <c r="G6354" s="145" t="s">
        <v>15241</v>
      </c>
      <c r="H6354" s="143"/>
      <c r="I6354" s="143"/>
      <c r="J6354" s="145" t="s">
        <v>15533</v>
      </c>
    </row>
    <row r="6355" spans="1:10">
      <c r="A6355" s="143" t="s">
        <v>29981</v>
      </c>
      <c r="B6355" s="143" t="s">
        <v>14934</v>
      </c>
      <c r="C6355" s="143" t="s">
        <v>2785</v>
      </c>
      <c r="D6355" s="143" t="s">
        <v>18</v>
      </c>
      <c r="E6355" s="143"/>
      <c r="F6355" s="143"/>
      <c r="G6355" s="145" t="s">
        <v>9712</v>
      </c>
      <c r="H6355" s="143"/>
      <c r="I6355" s="143"/>
      <c r="J6355" s="145" t="s">
        <v>29982</v>
      </c>
    </row>
    <row r="6356" spans="1:10">
      <c r="A6356" s="143" t="s">
        <v>29983</v>
      </c>
      <c r="B6356" s="143" t="s">
        <v>14935</v>
      </c>
      <c r="C6356" s="143" t="s">
        <v>2785</v>
      </c>
      <c r="D6356" s="143" t="s">
        <v>18</v>
      </c>
      <c r="E6356" s="143"/>
      <c r="F6356" s="143"/>
      <c r="G6356" s="145" t="s">
        <v>13453</v>
      </c>
      <c r="H6356" s="143"/>
      <c r="I6356" s="143"/>
      <c r="J6356" s="145" t="s">
        <v>37</v>
      </c>
    </row>
    <row r="6357" spans="1:10">
      <c r="A6357" s="143" t="s">
        <v>29984</v>
      </c>
      <c r="B6357" s="143" t="s">
        <v>36</v>
      </c>
      <c r="C6357" s="143" t="s">
        <v>2785</v>
      </c>
      <c r="D6357" s="143" t="s">
        <v>18</v>
      </c>
      <c r="E6357" s="143"/>
      <c r="F6357" s="143"/>
      <c r="G6357" s="145" t="s">
        <v>3674</v>
      </c>
      <c r="H6357" s="143"/>
      <c r="I6357" s="143"/>
      <c r="J6357" s="145" t="s">
        <v>6810</v>
      </c>
    </row>
    <row r="6358" spans="1:10">
      <c r="A6358" s="143" t="s">
        <v>29985</v>
      </c>
      <c r="B6358" s="143" t="s">
        <v>14938</v>
      </c>
      <c r="C6358" s="143" t="s">
        <v>2785</v>
      </c>
      <c r="D6358" s="143" t="s">
        <v>18</v>
      </c>
      <c r="E6358" s="143"/>
      <c r="F6358" s="143"/>
      <c r="G6358" s="145" t="s">
        <v>8937</v>
      </c>
      <c r="H6358" s="143"/>
      <c r="I6358" s="143"/>
      <c r="J6358" s="145" t="s">
        <v>9446</v>
      </c>
    </row>
    <row r="6359" spans="1:10">
      <c r="A6359" s="143" t="s">
        <v>29986</v>
      </c>
      <c r="B6359" s="143" t="s">
        <v>14939</v>
      </c>
      <c r="C6359" s="143" t="s">
        <v>2785</v>
      </c>
      <c r="D6359" s="143" t="s">
        <v>18</v>
      </c>
      <c r="E6359" s="143"/>
      <c r="F6359" s="143"/>
      <c r="G6359" s="145" t="s">
        <v>29987</v>
      </c>
      <c r="H6359" s="143"/>
      <c r="I6359" s="143"/>
      <c r="J6359" s="145" t="s">
        <v>13372</v>
      </c>
    </row>
    <row r="6360" spans="1:10">
      <c r="A6360" s="143" t="s">
        <v>29988</v>
      </c>
      <c r="B6360" s="143" t="s">
        <v>14941</v>
      </c>
      <c r="C6360" s="143" t="s">
        <v>2785</v>
      </c>
      <c r="D6360" s="143" t="s">
        <v>18</v>
      </c>
      <c r="E6360" s="143"/>
      <c r="F6360" s="143"/>
      <c r="G6360" s="145" t="s">
        <v>10998</v>
      </c>
      <c r="H6360" s="143"/>
      <c r="I6360" s="143"/>
      <c r="J6360" s="145" t="s">
        <v>3489</v>
      </c>
    </row>
    <row r="6361" spans="1:10">
      <c r="A6361" s="143" t="s">
        <v>29989</v>
      </c>
      <c r="B6361" s="143" t="s">
        <v>14943</v>
      </c>
      <c r="C6361" s="143" t="s">
        <v>2785</v>
      </c>
      <c r="D6361" s="143" t="s">
        <v>18</v>
      </c>
      <c r="E6361" s="143"/>
      <c r="F6361" s="143"/>
      <c r="G6361" s="145" t="s">
        <v>8142</v>
      </c>
      <c r="H6361" s="143"/>
      <c r="I6361" s="143"/>
      <c r="J6361" s="145" t="s">
        <v>17471</v>
      </c>
    </row>
    <row r="6362" spans="1:10">
      <c r="A6362" s="143" t="s">
        <v>29990</v>
      </c>
      <c r="B6362" s="143" t="s">
        <v>14945</v>
      </c>
      <c r="C6362" s="143" t="s">
        <v>2785</v>
      </c>
      <c r="D6362" s="143" t="s">
        <v>18</v>
      </c>
      <c r="E6362" s="143"/>
      <c r="F6362" s="143"/>
      <c r="G6362" s="145" t="s">
        <v>10571</v>
      </c>
      <c r="H6362" s="143"/>
      <c r="I6362" s="143"/>
      <c r="J6362" s="145" t="s">
        <v>9697</v>
      </c>
    </row>
    <row r="6363" spans="1:10">
      <c r="A6363" s="143" t="s">
        <v>29991</v>
      </c>
      <c r="B6363" s="143" t="s">
        <v>14947</v>
      </c>
      <c r="C6363" s="143" t="s">
        <v>2785</v>
      </c>
      <c r="D6363" s="143" t="s">
        <v>18</v>
      </c>
      <c r="E6363" s="143"/>
      <c r="F6363" s="143"/>
      <c r="G6363" s="145" t="s">
        <v>29992</v>
      </c>
      <c r="H6363" s="143"/>
      <c r="I6363" s="143"/>
      <c r="J6363" s="145" t="s">
        <v>16566</v>
      </c>
    </row>
    <row r="6364" spans="1:10">
      <c r="A6364" s="143" t="s">
        <v>29993</v>
      </c>
      <c r="B6364" s="143" t="s">
        <v>14949</v>
      </c>
      <c r="C6364" s="143" t="s">
        <v>2785</v>
      </c>
      <c r="D6364" s="143" t="s">
        <v>18</v>
      </c>
      <c r="E6364" s="143"/>
      <c r="F6364" s="143"/>
      <c r="G6364" s="145" t="s">
        <v>22331</v>
      </c>
      <c r="H6364" s="143"/>
      <c r="I6364" s="143"/>
      <c r="J6364" s="145" t="s">
        <v>23271</v>
      </c>
    </row>
    <row r="6365" spans="1:10">
      <c r="A6365" s="143" t="s">
        <v>29994</v>
      </c>
      <c r="B6365" s="143" t="s">
        <v>14950</v>
      </c>
      <c r="C6365" s="143" t="s">
        <v>2785</v>
      </c>
      <c r="D6365" s="143" t="s">
        <v>18</v>
      </c>
      <c r="E6365" s="143"/>
      <c r="F6365" s="143"/>
      <c r="G6365" s="145" t="s">
        <v>22164</v>
      </c>
      <c r="H6365" s="143"/>
      <c r="I6365" s="143"/>
      <c r="J6365" s="145" t="s">
        <v>10511</v>
      </c>
    </row>
    <row r="6366" spans="1:10">
      <c r="A6366" s="143" t="s">
        <v>29995</v>
      </c>
      <c r="B6366" s="143" t="s">
        <v>45</v>
      </c>
      <c r="C6366" s="143" t="s">
        <v>2785</v>
      </c>
      <c r="D6366" s="143" t="s">
        <v>18</v>
      </c>
      <c r="E6366" s="143"/>
      <c r="F6366" s="143"/>
      <c r="G6366" s="145" t="s">
        <v>9084</v>
      </c>
      <c r="H6366" s="143"/>
      <c r="I6366" s="143"/>
      <c r="J6366" s="145" t="s">
        <v>46</v>
      </c>
    </row>
    <row r="6367" spans="1:10">
      <c r="A6367" s="143" t="s">
        <v>29996</v>
      </c>
      <c r="B6367" s="143" t="s">
        <v>14952</v>
      </c>
      <c r="C6367" s="143" t="s">
        <v>2785</v>
      </c>
      <c r="D6367" s="143" t="s">
        <v>18</v>
      </c>
      <c r="E6367" s="143"/>
      <c r="F6367" s="143"/>
      <c r="G6367" s="145" t="s">
        <v>8123</v>
      </c>
      <c r="H6367" s="143"/>
      <c r="I6367" s="143"/>
      <c r="J6367" s="145" t="s">
        <v>4390</v>
      </c>
    </row>
    <row r="6368" spans="1:10">
      <c r="A6368" s="143" t="s">
        <v>29997</v>
      </c>
      <c r="B6368" s="143" t="s">
        <v>41</v>
      </c>
      <c r="C6368" s="143" t="s">
        <v>2785</v>
      </c>
      <c r="D6368" s="143" t="s">
        <v>18</v>
      </c>
      <c r="E6368" s="143"/>
      <c r="F6368" s="143"/>
      <c r="G6368" s="145" t="s">
        <v>24105</v>
      </c>
      <c r="H6368" s="143"/>
      <c r="I6368" s="143"/>
      <c r="J6368" s="145" t="s">
        <v>42</v>
      </c>
    </row>
    <row r="6369" spans="1:10">
      <c r="A6369" s="143" t="s">
        <v>29998</v>
      </c>
      <c r="B6369" s="143" t="s">
        <v>14954</v>
      </c>
      <c r="C6369" s="143" t="s">
        <v>2785</v>
      </c>
      <c r="D6369" s="143" t="s">
        <v>18</v>
      </c>
      <c r="E6369" s="143"/>
      <c r="F6369" s="143"/>
      <c r="G6369" s="145" t="s">
        <v>9915</v>
      </c>
      <c r="H6369" s="143"/>
      <c r="I6369" s="143"/>
      <c r="J6369" s="145" t="s">
        <v>23740</v>
      </c>
    </row>
    <row r="6370" spans="1:10">
      <c r="A6370" s="143" t="s">
        <v>29999</v>
      </c>
      <c r="B6370" s="143" t="s">
        <v>14955</v>
      </c>
      <c r="C6370" s="143" t="s">
        <v>2785</v>
      </c>
      <c r="D6370" s="143" t="s">
        <v>18</v>
      </c>
      <c r="E6370" s="143"/>
      <c r="F6370" s="143"/>
      <c r="G6370" s="145" t="s">
        <v>13646</v>
      </c>
      <c r="H6370" s="143"/>
      <c r="I6370" s="143"/>
      <c r="J6370" s="145" t="s">
        <v>30000</v>
      </c>
    </row>
    <row r="6371" spans="1:10">
      <c r="A6371" s="143" t="s">
        <v>30001</v>
      </c>
      <c r="B6371" s="143" t="s">
        <v>47</v>
      </c>
      <c r="C6371" s="143" t="s">
        <v>2785</v>
      </c>
      <c r="D6371" s="143" t="s">
        <v>18</v>
      </c>
      <c r="E6371" s="143"/>
      <c r="F6371" s="143"/>
      <c r="G6371" s="145" t="s">
        <v>23781</v>
      </c>
      <c r="H6371" s="143"/>
      <c r="I6371" s="143"/>
      <c r="J6371" s="145" t="s">
        <v>48</v>
      </c>
    </row>
    <row r="6372" spans="1:10">
      <c r="A6372" s="143" t="s">
        <v>30002</v>
      </c>
      <c r="B6372" s="143" t="s">
        <v>14956</v>
      </c>
      <c r="C6372" s="143" t="s">
        <v>2785</v>
      </c>
      <c r="D6372" s="143" t="s">
        <v>18</v>
      </c>
      <c r="E6372" s="143"/>
      <c r="F6372" s="143"/>
      <c r="G6372" s="145" t="s">
        <v>13107</v>
      </c>
      <c r="H6372" s="143"/>
      <c r="I6372" s="143"/>
      <c r="J6372" s="145" t="s">
        <v>30003</v>
      </c>
    </row>
    <row r="6373" spans="1:10">
      <c r="A6373" s="143" t="s">
        <v>30004</v>
      </c>
      <c r="B6373" s="143" t="s">
        <v>14957</v>
      </c>
      <c r="C6373" s="143" t="s">
        <v>2785</v>
      </c>
      <c r="D6373" s="143" t="s">
        <v>18</v>
      </c>
      <c r="E6373" s="143"/>
      <c r="F6373" s="143"/>
      <c r="G6373" s="145" t="s">
        <v>12264</v>
      </c>
      <c r="H6373" s="143"/>
      <c r="I6373" s="143"/>
      <c r="J6373" s="145" t="s">
        <v>28353</v>
      </c>
    </row>
    <row r="6374" spans="1:10">
      <c r="A6374" s="143" t="s">
        <v>30005</v>
      </c>
      <c r="B6374" s="143" t="s">
        <v>14958</v>
      </c>
      <c r="C6374" s="143" t="s">
        <v>2785</v>
      </c>
      <c r="D6374" s="143" t="s">
        <v>18</v>
      </c>
      <c r="E6374" s="143"/>
      <c r="F6374" s="143"/>
      <c r="G6374" s="145" t="s">
        <v>8168</v>
      </c>
      <c r="H6374" s="143"/>
      <c r="I6374" s="143"/>
      <c r="J6374" s="145" t="s">
        <v>21922</v>
      </c>
    </row>
    <row r="6375" spans="1:10">
      <c r="A6375" s="143" t="s">
        <v>30006</v>
      </c>
      <c r="B6375" s="143" t="s">
        <v>14959</v>
      </c>
      <c r="C6375" s="143" t="s">
        <v>2785</v>
      </c>
      <c r="D6375" s="143" t="s">
        <v>18</v>
      </c>
      <c r="E6375" s="143"/>
      <c r="F6375" s="143"/>
      <c r="G6375" s="145" t="s">
        <v>23646</v>
      </c>
      <c r="H6375" s="143"/>
      <c r="I6375" s="143"/>
      <c r="J6375" s="145" t="s">
        <v>22919</v>
      </c>
    </row>
    <row r="6376" spans="1:10">
      <c r="A6376" s="143" t="s">
        <v>30007</v>
      </c>
      <c r="B6376" s="143" t="s">
        <v>14960</v>
      </c>
      <c r="C6376" s="143" t="s">
        <v>2785</v>
      </c>
      <c r="D6376" s="143" t="s">
        <v>18</v>
      </c>
      <c r="E6376" s="143"/>
      <c r="F6376" s="143"/>
      <c r="G6376" s="145" t="s">
        <v>23200</v>
      </c>
      <c r="H6376" s="143"/>
      <c r="I6376" s="143"/>
      <c r="J6376" s="145" t="s">
        <v>23929</v>
      </c>
    </row>
    <row r="6377" spans="1:10">
      <c r="A6377" s="143" t="s">
        <v>30008</v>
      </c>
      <c r="B6377" s="143" t="s">
        <v>14962</v>
      </c>
      <c r="C6377" s="143" t="s">
        <v>2785</v>
      </c>
      <c r="D6377" s="143" t="s">
        <v>18</v>
      </c>
      <c r="E6377" s="143"/>
      <c r="F6377" s="143"/>
      <c r="G6377" s="145" t="s">
        <v>10275</v>
      </c>
      <c r="H6377" s="143"/>
      <c r="I6377" s="143"/>
      <c r="J6377" s="145" t="s">
        <v>9824</v>
      </c>
    </row>
    <row r="6378" spans="1:10">
      <c r="A6378" s="143" t="s">
        <v>30009</v>
      </c>
      <c r="B6378" s="143" t="s">
        <v>14963</v>
      </c>
      <c r="C6378" s="143" t="s">
        <v>2785</v>
      </c>
      <c r="D6378" s="143" t="s">
        <v>18</v>
      </c>
      <c r="E6378" s="143"/>
      <c r="F6378" s="143"/>
      <c r="G6378" s="145" t="s">
        <v>7023</v>
      </c>
      <c r="H6378" s="143"/>
      <c r="I6378" s="143"/>
      <c r="J6378" s="145" t="s">
        <v>13781</v>
      </c>
    </row>
    <row r="6379" spans="1:10">
      <c r="A6379" s="143" t="s">
        <v>30010</v>
      </c>
      <c r="B6379" s="143" t="s">
        <v>14965</v>
      </c>
      <c r="C6379" s="143" t="s">
        <v>2785</v>
      </c>
      <c r="D6379" s="143" t="s">
        <v>18</v>
      </c>
      <c r="E6379" s="143"/>
      <c r="F6379" s="143"/>
      <c r="G6379" s="145" t="s">
        <v>2874</v>
      </c>
      <c r="H6379" s="143"/>
      <c r="I6379" s="143"/>
      <c r="J6379" s="145" t="s">
        <v>16380</v>
      </c>
    </row>
    <row r="6380" spans="1:10">
      <c r="A6380" s="143" t="s">
        <v>30011</v>
      </c>
      <c r="B6380" s="143" t="s">
        <v>14967</v>
      </c>
      <c r="C6380" s="143" t="s">
        <v>2785</v>
      </c>
      <c r="D6380" s="143" t="s">
        <v>18</v>
      </c>
      <c r="E6380" s="143"/>
      <c r="F6380" s="143"/>
      <c r="G6380" s="145" t="s">
        <v>5018</v>
      </c>
      <c r="H6380" s="143"/>
      <c r="I6380" s="143"/>
      <c r="J6380" s="145" t="s">
        <v>10470</v>
      </c>
    </row>
    <row r="6381" spans="1:10">
      <c r="A6381" s="143" t="s">
        <v>30012</v>
      </c>
      <c r="B6381" s="143" t="s">
        <v>14968</v>
      </c>
      <c r="C6381" s="143" t="s">
        <v>2785</v>
      </c>
      <c r="D6381" s="143" t="s">
        <v>18</v>
      </c>
      <c r="E6381" s="143"/>
      <c r="F6381" s="143"/>
      <c r="G6381" s="145" t="s">
        <v>27785</v>
      </c>
      <c r="H6381" s="143"/>
      <c r="I6381" s="143"/>
      <c r="J6381" s="145" t="s">
        <v>30013</v>
      </c>
    </row>
    <row r="6382" spans="1:10">
      <c r="A6382" s="143" t="s">
        <v>30014</v>
      </c>
      <c r="B6382" s="143" t="s">
        <v>14970</v>
      </c>
      <c r="C6382" s="143" t="s">
        <v>2785</v>
      </c>
      <c r="D6382" s="143" t="s">
        <v>18</v>
      </c>
      <c r="E6382" s="143"/>
      <c r="F6382" s="143"/>
      <c r="G6382" s="145" t="s">
        <v>11041</v>
      </c>
      <c r="H6382" s="143"/>
      <c r="I6382" s="143"/>
      <c r="J6382" s="145" t="s">
        <v>11677</v>
      </c>
    </row>
    <row r="6383" spans="1:10">
      <c r="A6383" s="143" t="s">
        <v>30015</v>
      </c>
      <c r="B6383" s="143" t="s">
        <v>14972</v>
      </c>
      <c r="C6383" s="143" t="s">
        <v>2785</v>
      </c>
      <c r="D6383" s="143" t="s">
        <v>18</v>
      </c>
      <c r="E6383" s="143"/>
      <c r="F6383" s="143"/>
      <c r="G6383" s="145" t="s">
        <v>30016</v>
      </c>
      <c r="H6383" s="143"/>
      <c r="I6383" s="143"/>
      <c r="J6383" s="145" t="s">
        <v>28367</v>
      </c>
    </row>
    <row r="6384" spans="1:10">
      <c r="A6384" s="143" t="s">
        <v>30017</v>
      </c>
      <c r="B6384" s="143" t="s">
        <v>14973</v>
      </c>
      <c r="C6384" s="143" t="s">
        <v>2785</v>
      </c>
      <c r="D6384" s="143" t="s">
        <v>18</v>
      </c>
      <c r="E6384" s="143"/>
      <c r="F6384" s="143"/>
      <c r="G6384" s="145" t="s">
        <v>30018</v>
      </c>
      <c r="H6384" s="143"/>
      <c r="I6384" s="143"/>
      <c r="J6384" s="145" t="s">
        <v>4844</v>
      </c>
    </row>
    <row r="6385" spans="1:10">
      <c r="A6385" s="143" t="s">
        <v>30019</v>
      </c>
      <c r="B6385" s="143" t="s">
        <v>14975</v>
      </c>
      <c r="C6385" s="143" t="s">
        <v>2785</v>
      </c>
      <c r="D6385" s="143" t="s">
        <v>18</v>
      </c>
      <c r="E6385" s="143"/>
      <c r="F6385" s="143"/>
      <c r="G6385" s="145" t="s">
        <v>23529</v>
      </c>
      <c r="H6385" s="143"/>
      <c r="I6385" s="143"/>
      <c r="J6385" s="145" t="s">
        <v>30020</v>
      </c>
    </row>
    <row r="6386" spans="1:10">
      <c r="A6386" s="143" t="s">
        <v>30021</v>
      </c>
      <c r="B6386" s="143" t="s">
        <v>14977</v>
      </c>
      <c r="C6386" s="143" t="s">
        <v>2785</v>
      </c>
      <c r="D6386" s="143" t="s">
        <v>18</v>
      </c>
      <c r="E6386" s="143"/>
      <c r="F6386" s="143"/>
      <c r="G6386" s="145" t="s">
        <v>7600</v>
      </c>
      <c r="H6386" s="143"/>
      <c r="I6386" s="143"/>
      <c r="J6386" s="145" t="s">
        <v>30022</v>
      </c>
    </row>
    <row r="6387" spans="1:10">
      <c r="A6387" s="143" t="s">
        <v>30023</v>
      </c>
      <c r="B6387" s="143" t="s">
        <v>14978</v>
      </c>
      <c r="C6387" s="143" t="s">
        <v>2785</v>
      </c>
      <c r="D6387" s="143" t="s">
        <v>18</v>
      </c>
      <c r="E6387" s="143"/>
      <c r="F6387" s="143"/>
      <c r="G6387" s="145" t="s">
        <v>8113</v>
      </c>
      <c r="H6387" s="143"/>
      <c r="I6387" s="143"/>
      <c r="J6387" s="145" t="s">
        <v>4047</v>
      </c>
    </row>
    <row r="6388" spans="1:10">
      <c r="A6388" s="143" t="s">
        <v>30024</v>
      </c>
      <c r="B6388" s="143" t="s">
        <v>14980</v>
      </c>
      <c r="C6388" s="143" t="s">
        <v>2785</v>
      </c>
      <c r="D6388" s="143" t="s">
        <v>18</v>
      </c>
      <c r="E6388" s="143"/>
      <c r="F6388" s="143"/>
      <c r="G6388" s="145" t="s">
        <v>7866</v>
      </c>
      <c r="H6388" s="143"/>
      <c r="I6388" s="143"/>
      <c r="J6388" s="145" t="s">
        <v>8030</v>
      </c>
    </row>
    <row r="6389" spans="1:10">
      <c r="A6389" s="143" t="s">
        <v>30025</v>
      </c>
      <c r="B6389" s="143" t="s">
        <v>14981</v>
      </c>
      <c r="C6389" s="143" t="s">
        <v>2805</v>
      </c>
      <c r="D6389" s="143" t="s">
        <v>18</v>
      </c>
      <c r="E6389" s="143"/>
      <c r="F6389" s="143"/>
      <c r="G6389" s="145" t="s">
        <v>21756</v>
      </c>
      <c r="H6389" s="143"/>
      <c r="I6389" s="143"/>
      <c r="J6389" s="145" t="s">
        <v>9584</v>
      </c>
    </row>
    <row r="6390" spans="1:10">
      <c r="A6390" s="143" t="s">
        <v>30026</v>
      </c>
      <c r="B6390" s="143" t="s">
        <v>14983</v>
      </c>
      <c r="C6390" s="143" t="s">
        <v>2785</v>
      </c>
      <c r="D6390" s="143" t="s">
        <v>18</v>
      </c>
      <c r="E6390" s="143"/>
      <c r="F6390" s="143"/>
      <c r="G6390" s="145" t="s">
        <v>8426</v>
      </c>
      <c r="H6390" s="143"/>
      <c r="I6390" s="143"/>
      <c r="J6390" s="145" t="s">
        <v>30027</v>
      </c>
    </row>
    <row r="6391" spans="1:10">
      <c r="A6391" s="143" t="s">
        <v>30028</v>
      </c>
      <c r="B6391" s="143" t="s">
        <v>14985</v>
      </c>
      <c r="C6391" s="143" t="s">
        <v>2785</v>
      </c>
      <c r="D6391" s="143" t="s">
        <v>18</v>
      </c>
      <c r="E6391" s="143"/>
      <c r="F6391" s="143"/>
      <c r="G6391" s="145" t="s">
        <v>13074</v>
      </c>
      <c r="H6391" s="143"/>
      <c r="I6391" s="143"/>
      <c r="J6391" s="145" t="s">
        <v>29214</v>
      </c>
    </row>
    <row r="6392" spans="1:10">
      <c r="A6392" s="143" t="s">
        <v>30029</v>
      </c>
      <c r="B6392" s="143" t="s">
        <v>14986</v>
      </c>
      <c r="C6392" s="143" t="s">
        <v>2785</v>
      </c>
      <c r="D6392" s="143" t="s">
        <v>18</v>
      </c>
      <c r="E6392" s="143"/>
      <c r="F6392" s="143"/>
      <c r="G6392" s="145" t="s">
        <v>30030</v>
      </c>
      <c r="H6392" s="143"/>
      <c r="I6392" s="143"/>
      <c r="J6392" s="145" t="s">
        <v>9671</v>
      </c>
    </row>
    <row r="6393" spans="1:10">
      <c r="A6393" s="143" t="s">
        <v>30031</v>
      </c>
      <c r="B6393" s="143" t="s">
        <v>14988</v>
      </c>
      <c r="C6393" s="143" t="s">
        <v>2785</v>
      </c>
      <c r="D6393" s="143" t="s">
        <v>18</v>
      </c>
      <c r="E6393" s="143"/>
      <c r="F6393" s="143"/>
      <c r="G6393" s="145" t="s">
        <v>9636</v>
      </c>
      <c r="H6393" s="143"/>
      <c r="I6393" s="143"/>
      <c r="J6393" s="145" t="s">
        <v>24880</v>
      </c>
    </row>
    <row r="6394" spans="1:10">
      <c r="A6394" s="143" t="s">
        <v>30032</v>
      </c>
      <c r="B6394" s="143" t="s">
        <v>14990</v>
      </c>
      <c r="C6394" s="143" t="s">
        <v>2785</v>
      </c>
      <c r="D6394" s="143" t="s">
        <v>18</v>
      </c>
      <c r="E6394" s="143"/>
      <c r="F6394" s="143"/>
      <c r="G6394" s="145" t="s">
        <v>9847</v>
      </c>
      <c r="H6394" s="143"/>
      <c r="I6394" s="143"/>
      <c r="J6394" s="145" t="s">
        <v>15311</v>
      </c>
    </row>
    <row r="6395" spans="1:10">
      <c r="A6395" s="143" t="s">
        <v>30033</v>
      </c>
      <c r="B6395" s="143" t="s">
        <v>14992</v>
      </c>
      <c r="C6395" s="143" t="s">
        <v>2805</v>
      </c>
      <c r="D6395" s="143" t="s">
        <v>18</v>
      </c>
      <c r="E6395" s="143"/>
      <c r="F6395" s="143"/>
      <c r="G6395" s="145" t="s">
        <v>18627</v>
      </c>
      <c r="H6395" s="143"/>
      <c r="I6395" s="143"/>
      <c r="J6395" s="145" t="s">
        <v>5329</v>
      </c>
    </row>
    <row r="6396" spans="1:10">
      <c r="A6396" s="143" t="s">
        <v>30034</v>
      </c>
      <c r="B6396" s="143" t="s">
        <v>14993</v>
      </c>
      <c r="C6396" s="143" t="s">
        <v>2785</v>
      </c>
      <c r="D6396" s="143" t="s">
        <v>18</v>
      </c>
      <c r="E6396" s="143"/>
      <c r="F6396" s="143"/>
      <c r="G6396" s="145" t="s">
        <v>10716</v>
      </c>
      <c r="H6396" s="143"/>
      <c r="I6396" s="143"/>
      <c r="J6396" s="145" t="s">
        <v>16112</v>
      </c>
    </row>
    <row r="6397" spans="1:10">
      <c r="A6397" s="143" t="s">
        <v>30035</v>
      </c>
      <c r="B6397" s="143" t="s">
        <v>14995</v>
      </c>
      <c r="C6397" s="143" t="s">
        <v>2785</v>
      </c>
      <c r="D6397" s="143" t="s">
        <v>18</v>
      </c>
      <c r="E6397" s="143"/>
      <c r="F6397" s="143"/>
      <c r="G6397" s="145" t="s">
        <v>30036</v>
      </c>
      <c r="H6397" s="143"/>
      <c r="I6397" s="143"/>
      <c r="J6397" s="145" t="s">
        <v>30037</v>
      </c>
    </row>
    <row r="6398" spans="1:10">
      <c r="A6398" s="143" t="s">
        <v>30038</v>
      </c>
      <c r="B6398" s="143" t="s">
        <v>14997</v>
      </c>
      <c r="C6398" s="143" t="s">
        <v>2785</v>
      </c>
      <c r="D6398" s="143" t="s">
        <v>18</v>
      </c>
      <c r="E6398" s="143"/>
      <c r="F6398" s="143"/>
      <c r="G6398" s="145" t="s">
        <v>14433</v>
      </c>
      <c r="H6398" s="143"/>
      <c r="I6398" s="143"/>
      <c r="J6398" s="145" t="s">
        <v>7622</v>
      </c>
    </row>
    <row r="6399" spans="1:10">
      <c r="A6399" s="143" t="s">
        <v>30039</v>
      </c>
      <c r="B6399" s="143" t="s">
        <v>14999</v>
      </c>
      <c r="C6399" s="143" t="s">
        <v>2785</v>
      </c>
      <c r="D6399" s="143" t="s">
        <v>18</v>
      </c>
      <c r="E6399" s="143"/>
      <c r="F6399" s="143"/>
      <c r="G6399" s="145" t="s">
        <v>21673</v>
      </c>
      <c r="H6399" s="143"/>
      <c r="I6399" s="143"/>
      <c r="J6399" s="145" t="s">
        <v>10981</v>
      </c>
    </row>
    <row r="6400" spans="1:10">
      <c r="A6400" s="143" t="s">
        <v>30040</v>
      </c>
      <c r="B6400" s="143" t="s">
        <v>15001</v>
      </c>
      <c r="C6400" s="143" t="s">
        <v>2785</v>
      </c>
      <c r="D6400" s="143" t="s">
        <v>18</v>
      </c>
      <c r="E6400" s="143"/>
      <c r="F6400" s="143"/>
      <c r="G6400" s="145" t="s">
        <v>8341</v>
      </c>
      <c r="H6400" s="143"/>
      <c r="I6400" s="143"/>
      <c r="J6400" s="145" t="s">
        <v>8544</v>
      </c>
    </row>
    <row r="6401" spans="1:10">
      <c r="A6401" s="143" t="s">
        <v>30041</v>
      </c>
      <c r="B6401" s="143" t="s">
        <v>15003</v>
      </c>
      <c r="C6401" s="143" t="s">
        <v>2785</v>
      </c>
      <c r="D6401" s="143" t="s">
        <v>18</v>
      </c>
      <c r="E6401" s="143"/>
      <c r="F6401" s="143"/>
      <c r="G6401" s="145" t="s">
        <v>11041</v>
      </c>
      <c r="H6401" s="143"/>
      <c r="I6401" s="143"/>
      <c r="J6401" s="145" t="s">
        <v>15277</v>
      </c>
    </row>
    <row r="6402" spans="1:10">
      <c r="A6402" s="143" t="s">
        <v>30042</v>
      </c>
      <c r="B6402" s="143" t="s">
        <v>15004</v>
      </c>
      <c r="C6402" s="143" t="s">
        <v>2805</v>
      </c>
      <c r="D6402" s="143" t="s">
        <v>18</v>
      </c>
      <c r="E6402" s="143"/>
      <c r="F6402" s="143"/>
      <c r="G6402" s="145" t="s">
        <v>4099</v>
      </c>
      <c r="H6402" s="143"/>
      <c r="I6402" s="143"/>
      <c r="J6402" s="145" t="s">
        <v>23677</v>
      </c>
    </row>
    <row r="6403" spans="1:10">
      <c r="A6403" s="143" t="s">
        <v>30043</v>
      </c>
      <c r="B6403" s="143" t="s">
        <v>15005</v>
      </c>
      <c r="C6403" s="143" t="s">
        <v>2805</v>
      </c>
      <c r="D6403" s="143" t="s">
        <v>18</v>
      </c>
      <c r="E6403" s="143"/>
      <c r="F6403" s="143"/>
      <c r="G6403" s="145" t="s">
        <v>3350</v>
      </c>
      <c r="H6403" s="143"/>
      <c r="I6403" s="143"/>
      <c r="J6403" s="145" t="s">
        <v>30044</v>
      </c>
    </row>
    <row r="6404" spans="1:10">
      <c r="A6404" s="143" t="s">
        <v>30045</v>
      </c>
      <c r="B6404" s="143" t="s">
        <v>15006</v>
      </c>
      <c r="C6404" s="143" t="s">
        <v>2805</v>
      </c>
      <c r="D6404" s="143" t="s">
        <v>18</v>
      </c>
      <c r="E6404" s="143"/>
      <c r="F6404" s="143"/>
      <c r="G6404" s="145" t="s">
        <v>6215</v>
      </c>
      <c r="H6404" s="143"/>
      <c r="I6404" s="143"/>
      <c r="J6404" s="145" t="s">
        <v>13090</v>
      </c>
    </row>
    <row r="6405" spans="1:10">
      <c r="A6405" s="143" t="s">
        <v>30046</v>
      </c>
      <c r="B6405" s="143" t="s">
        <v>15008</v>
      </c>
      <c r="C6405" s="143" t="s">
        <v>2805</v>
      </c>
      <c r="D6405" s="143" t="s">
        <v>18</v>
      </c>
      <c r="E6405" s="143"/>
      <c r="F6405" s="143"/>
      <c r="G6405" s="145" t="s">
        <v>5094</v>
      </c>
      <c r="H6405" s="143"/>
      <c r="I6405" s="143"/>
      <c r="J6405" s="145" t="s">
        <v>4558</v>
      </c>
    </row>
    <row r="6406" spans="1:10">
      <c r="A6406" s="143" t="s">
        <v>30047</v>
      </c>
      <c r="B6406" s="143" t="s">
        <v>34</v>
      </c>
      <c r="C6406" s="143" t="s">
        <v>2785</v>
      </c>
      <c r="D6406" s="143" t="s">
        <v>18</v>
      </c>
      <c r="E6406" s="143"/>
      <c r="F6406" s="143"/>
      <c r="G6406" s="145" t="s">
        <v>24876</v>
      </c>
      <c r="H6406" s="143"/>
      <c r="I6406" s="143"/>
      <c r="J6406" s="145" t="s">
        <v>35</v>
      </c>
    </row>
    <row r="6407" spans="1:10">
      <c r="A6407" s="143" t="s">
        <v>30048</v>
      </c>
      <c r="B6407" s="143" t="s">
        <v>39</v>
      </c>
      <c r="C6407" s="143" t="s">
        <v>2785</v>
      </c>
      <c r="D6407" s="143" t="s">
        <v>18</v>
      </c>
      <c r="E6407" s="143"/>
      <c r="F6407" s="143"/>
      <c r="G6407" s="145" t="s">
        <v>30049</v>
      </c>
      <c r="H6407" s="143"/>
      <c r="I6407" s="143"/>
      <c r="J6407" s="145" t="s">
        <v>40</v>
      </c>
    </row>
    <row r="6408" spans="1:10">
      <c r="A6408" s="143" t="s">
        <v>30050</v>
      </c>
      <c r="B6408" s="143" t="s">
        <v>15010</v>
      </c>
      <c r="C6408" s="143" t="s">
        <v>2785</v>
      </c>
      <c r="D6408" s="143" t="s">
        <v>18</v>
      </c>
      <c r="E6408" s="143"/>
      <c r="F6408" s="143"/>
      <c r="G6408" s="145" t="s">
        <v>23929</v>
      </c>
      <c r="H6408" s="143"/>
      <c r="I6408" s="143"/>
      <c r="J6408" s="145" t="s">
        <v>10215</v>
      </c>
    </row>
    <row r="6409" spans="1:10">
      <c r="A6409" s="143" t="s">
        <v>30051</v>
      </c>
      <c r="B6409" s="143" t="s">
        <v>15012</v>
      </c>
      <c r="C6409" s="143" t="s">
        <v>2785</v>
      </c>
      <c r="D6409" s="143" t="s">
        <v>18</v>
      </c>
      <c r="E6409" s="143"/>
      <c r="F6409" s="143"/>
      <c r="G6409" s="145" t="s">
        <v>24614</v>
      </c>
      <c r="H6409" s="143"/>
      <c r="I6409" s="143"/>
      <c r="J6409" s="145" t="s">
        <v>30052</v>
      </c>
    </row>
    <row r="6410" spans="1:10">
      <c r="A6410" s="143" t="s">
        <v>30053</v>
      </c>
      <c r="B6410" s="143" t="s">
        <v>15014</v>
      </c>
      <c r="C6410" s="143" t="s">
        <v>2785</v>
      </c>
      <c r="D6410" s="143" t="s">
        <v>18</v>
      </c>
      <c r="E6410" s="143"/>
      <c r="F6410" s="143"/>
      <c r="G6410" s="145" t="s">
        <v>30054</v>
      </c>
      <c r="H6410" s="143"/>
      <c r="I6410" s="143"/>
      <c r="J6410" s="145" t="s">
        <v>24882</v>
      </c>
    </row>
    <row r="6411" spans="1:10">
      <c r="A6411" s="143" t="s">
        <v>30055</v>
      </c>
      <c r="B6411" s="143" t="s">
        <v>15016</v>
      </c>
      <c r="C6411" s="143" t="s">
        <v>2805</v>
      </c>
      <c r="D6411" s="143" t="s">
        <v>18</v>
      </c>
      <c r="E6411" s="143"/>
      <c r="F6411" s="143"/>
      <c r="G6411" s="145" t="s">
        <v>11672</v>
      </c>
      <c r="H6411" s="143"/>
      <c r="I6411" s="143"/>
      <c r="J6411" s="145" t="s">
        <v>13872</v>
      </c>
    </row>
    <row r="6412" spans="1:10">
      <c r="A6412" s="143" t="s">
        <v>30056</v>
      </c>
      <c r="B6412" s="143" t="s">
        <v>51</v>
      </c>
      <c r="C6412" s="143" t="s">
        <v>2805</v>
      </c>
      <c r="D6412" s="143" t="s">
        <v>18</v>
      </c>
      <c r="E6412" s="143"/>
      <c r="F6412" s="143"/>
      <c r="G6412" s="145" t="s">
        <v>13066</v>
      </c>
      <c r="H6412" s="143"/>
      <c r="I6412" s="143"/>
      <c r="J6412" s="145" t="s">
        <v>3686</v>
      </c>
    </row>
    <row r="6413" spans="1:10">
      <c r="A6413" s="143" t="s">
        <v>30057</v>
      </c>
      <c r="B6413" s="143" t="s">
        <v>15018</v>
      </c>
      <c r="C6413" s="143" t="s">
        <v>2785</v>
      </c>
      <c r="D6413" s="143" t="s">
        <v>18</v>
      </c>
      <c r="E6413" s="143"/>
      <c r="F6413" s="143"/>
      <c r="G6413" s="145" t="s">
        <v>9492</v>
      </c>
      <c r="H6413" s="143"/>
      <c r="I6413" s="143"/>
      <c r="J6413" s="145" t="s">
        <v>10987</v>
      </c>
    </row>
    <row r="6414" spans="1:10">
      <c r="A6414" s="143" t="s">
        <v>30058</v>
      </c>
      <c r="B6414" s="143" t="s">
        <v>15019</v>
      </c>
      <c r="C6414" s="143" t="s">
        <v>2785</v>
      </c>
      <c r="D6414" s="143" t="s">
        <v>18</v>
      </c>
      <c r="E6414" s="143"/>
      <c r="F6414" s="143"/>
      <c r="G6414" s="145" t="s">
        <v>30059</v>
      </c>
      <c r="H6414" s="143"/>
      <c r="I6414" s="143"/>
      <c r="J6414" s="145" t="s">
        <v>3023</v>
      </c>
    </row>
    <row r="6415" spans="1:10">
      <c r="A6415" s="143" t="s">
        <v>30060</v>
      </c>
      <c r="B6415" s="143" t="s">
        <v>15020</v>
      </c>
      <c r="C6415" s="143" t="s">
        <v>2805</v>
      </c>
      <c r="D6415" s="143" t="s">
        <v>18</v>
      </c>
      <c r="E6415" s="143"/>
      <c r="F6415" s="143"/>
      <c r="G6415" s="145" t="s">
        <v>7983</v>
      </c>
      <c r="H6415" s="143"/>
      <c r="I6415" s="143"/>
      <c r="J6415" s="145" t="s">
        <v>30061</v>
      </c>
    </row>
    <row r="6416" spans="1:10">
      <c r="A6416" s="143" t="s">
        <v>30062</v>
      </c>
      <c r="B6416" s="143" t="s">
        <v>15022</v>
      </c>
      <c r="C6416" s="143" t="s">
        <v>2785</v>
      </c>
      <c r="D6416" s="143" t="s">
        <v>18</v>
      </c>
      <c r="E6416" s="143"/>
      <c r="F6416" s="143"/>
      <c r="G6416" s="145" t="s">
        <v>23905</v>
      </c>
      <c r="H6416" s="143"/>
      <c r="I6416" s="143"/>
      <c r="J6416" s="145" t="s">
        <v>16566</v>
      </c>
    </row>
    <row r="6417" spans="1:10">
      <c r="A6417" s="143" t="s">
        <v>30063</v>
      </c>
      <c r="B6417" s="143" t="s">
        <v>15024</v>
      </c>
      <c r="C6417" s="143" t="s">
        <v>2805</v>
      </c>
      <c r="D6417" s="143" t="s">
        <v>18</v>
      </c>
      <c r="E6417" s="143"/>
      <c r="F6417" s="143"/>
      <c r="G6417" s="145" t="s">
        <v>15277</v>
      </c>
      <c r="H6417" s="143"/>
      <c r="I6417" s="143"/>
      <c r="J6417" s="145" t="s">
        <v>22874</v>
      </c>
    </row>
    <row r="6418" spans="1:10">
      <c r="A6418" s="143" t="s">
        <v>30064</v>
      </c>
      <c r="B6418" s="143" t="s">
        <v>15026</v>
      </c>
      <c r="C6418" s="143" t="s">
        <v>2785</v>
      </c>
      <c r="D6418" s="143" t="s">
        <v>18</v>
      </c>
      <c r="E6418" s="143"/>
      <c r="F6418" s="143"/>
      <c r="G6418" s="145" t="s">
        <v>9272</v>
      </c>
      <c r="H6418" s="143"/>
      <c r="I6418" s="143"/>
      <c r="J6418" s="145" t="s">
        <v>30065</v>
      </c>
    </row>
    <row r="6419" spans="1:10">
      <c r="A6419" s="143" t="s">
        <v>30066</v>
      </c>
      <c r="B6419" s="143" t="s">
        <v>15028</v>
      </c>
      <c r="C6419" s="143" t="s">
        <v>2785</v>
      </c>
      <c r="D6419" s="143" t="s">
        <v>18</v>
      </c>
      <c r="E6419" s="143"/>
      <c r="F6419" s="143"/>
      <c r="G6419" s="145" t="s">
        <v>21765</v>
      </c>
      <c r="H6419" s="143"/>
      <c r="I6419" s="143"/>
      <c r="J6419" s="145" t="s">
        <v>21922</v>
      </c>
    </row>
    <row r="6420" spans="1:10">
      <c r="A6420" s="143" t="s">
        <v>30067</v>
      </c>
      <c r="B6420" s="143" t="s">
        <v>15030</v>
      </c>
      <c r="C6420" s="143" t="s">
        <v>2785</v>
      </c>
      <c r="D6420" s="143" t="s">
        <v>18</v>
      </c>
      <c r="E6420" s="143"/>
      <c r="F6420" s="143"/>
      <c r="G6420" s="145" t="s">
        <v>30068</v>
      </c>
      <c r="H6420" s="143"/>
      <c r="I6420" s="143"/>
      <c r="J6420" s="145" t="s">
        <v>9741</v>
      </c>
    </row>
    <row r="6421" spans="1:10">
      <c r="A6421" s="143" t="s">
        <v>30069</v>
      </c>
      <c r="B6421" s="143" t="s">
        <v>15032</v>
      </c>
      <c r="C6421" s="143" t="s">
        <v>2785</v>
      </c>
      <c r="D6421" s="143" t="s">
        <v>18</v>
      </c>
      <c r="E6421" s="143"/>
      <c r="F6421" s="143"/>
      <c r="G6421" s="145" t="s">
        <v>19983</v>
      </c>
      <c r="H6421" s="143"/>
      <c r="I6421" s="143"/>
      <c r="J6421" s="145" t="s">
        <v>11822</v>
      </c>
    </row>
    <row r="6422" spans="1:10">
      <c r="A6422" s="143" t="s">
        <v>30070</v>
      </c>
      <c r="B6422" s="143" t="s">
        <v>15034</v>
      </c>
      <c r="C6422" s="143" t="s">
        <v>2785</v>
      </c>
      <c r="D6422" s="143" t="s">
        <v>18</v>
      </c>
      <c r="E6422" s="143"/>
      <c r="F6422" s="143"/>
      <c r="G6422" s="145" t="s">
        <v>9045</v>
      </c>
      <c r="H6422" s="143"/>
      <c r="I6422" s="143"/>
      <c r="J6422" s="145" t="s">
        <v>30071</v>
      </c>
    </row>
    <row r="6423" spans="1:10">
      <c r="A6423" s="143" t="s">
        <v>30072</v>
      </c>
      <c r="B6423" s="143" t="s">
        <v>15035</v>
      </c>
      <c r="C6423" s="143" t="s">
        <v>2785</v>
      </c>
      <c r="D6423" s="143" t="s">
        <v>18</v>
      </c>
      <c r="E6423" s="143"/>
      <c r="F6423" s="143"/>
      <c r="G6423" s="145" t="s">
        <v>24025</v>
      </c>
      <c r="H6423" s="143"/>
      <c r="I6423" s="143"/>
      <c r="J6423" s="145" t="s">
        <v>30073</v>
      </c>
    </row>
    <row r="6424" spans="1:10">
      <c r="A6424" s="143" t="s">
        <v>30074</v>
      </c>
      <c r="B6424" s="143" t="s">
        <v>15037</v>
      </c>
      <c r="C6424" s="143" t="s">
        <v>2785</v>
      </c>
      <c r="D6424" s="143" t="s">
        <v>18</v>
      </c>
      <c r="E6424" s="143"/>
      <c r="F6424" s="143"/>
      <c r="G6424" s="145" t="s">
        <v>4854</v>
      </c>
      <c r="H6424" s="143"/>
      <c r="I6424" s="143"/>
      <c r="J6424" s="145" t="s">
        <v>29398</v>
      </c>
    </row>
    <row r="6425" spans="1:10">
      <c r="A6425" s="143" t="s">
        <v>30075</v>
      </c>
      <c r="B6425" s="143" t="s">
        <v>15039</v>
      </c>
      <c r="C6425" s="143" t="s">
        <v>2785</v>
      </c>
      <c r="D6425" s="143" t="s">
        <v>18</v>
      </c>
      <c r="E6425" s="143"/>
      <c r="F6425" s="143"/>
      <c r="G6425" s="145" t="s">
        <v>14944</v>
      </c>
      <c r="H6425" s="143"/>
      <c r="I6425" s="143"/>
      <c r="J6425" s="145" t="s">
        <v>30022</v>
      </c>
    </row>
    <row r="6426" spans="1:10">
      <c r="A6426" s="143" t="s">
        <v>30076</v>
      </c>
      <c r="B6426" s="143" t="s">
        <v>15040</v>
      </c>
      <c r="C6426" s="143" t="s">
        <v>2785</v>
      </c>
      <c r="D6426" s="143" t="s">
        <v>18</v>
      </c>
      <c r="E6426" s="143"/>
      <c r="F6426" s="143"/>
      <c r="G6426" s="145" t="s">
        <v>11960</v>
      </c>
      <c r="H6426" s="143"/>
      <c r="I6426" s="143"/>
      <c r="J6426" s="145" t="s">
        <v>6079</v>
      </c>
    </row>
    <row r="6427" spans="1:10">
      <c r="A6427" s="143" t="s">
        <v>30077</v>
      </c>
      <c r="B6427" s="143" t="s">
        <v>15042</v>
      </c>
      <c r="C6427" s="143" t="s">
        <v>2785</v>
      </c>
      <c r="D6427" s="143" t="s">
        <v>18</v>
      </c>
      <c r="E6427" s="143"/>
      <c r="F6427" s="143"/>
      <c r="G6427" s="145" t="s">
        <v>12310</v>
      </c>
      <c r="H6427" s="143"/>
      <c r="I6427" s="143"/>
      <c r="J6427" s="145" t="s">
        <v>14180</v>
      </c>
    </row>
    <row r="6428" spans="1:10">
      <c r="A6428" s="143" t="s">
        <v>30078</v>
      </c>
      <c r="B6428" s="143" t="s">
        <v>15044</v>
      </c>
      <c r="C6428" s="143" t="s">
        <v>2785</v>
      </c>
      <c r="D6428" s="143" t="s">
        <v>18</v>
      </c>
      <c r="E6428" s="143"/>
      <c r="F6428" s="143"/>
      <c r="G6428" s="145" t="s">
        <v>30079</v>
      </c>
      <c r="H6428" s="143"/>
      <c r="I6428" s="143"/>
      <c r="J6428" s="145" t="s">
        <v>30080</v>
      </c>
    </row>
    <row r="6429" spans="1:10">
      <c r="A6429" s="143" t="s">
        <v>30081</v>
      </c>
      <c r="B6429" s="143" t="s">
        <v>15046</v>
      </c>
      <c r="C6429" s="143" t="s">
        <v>2785</v>
      </c>
      <c r="D6429" s="143" t="s">
        <v>18</v>
      </c>
      <c r="E6429" s="143"/>
      <c r="F6429" s="143"/>
      <c r="G6429" s="145" t="s">
        <v>25666</v>
      </c>
      <c r="H6429" s="143"/>
      <c r="I6429" s="143"/>
      <c r="J6429" s="145" t="s">
        <v>30082</v>
      </c>
    </row>
    <row r="6430" spans="1:10">
      <c r="A6430" s="143" t="s">
        <v>30083</v>
      </c>
      <c r="B6430" s="143" t="s">
        <v>15048</v>
      </c>
      <c r="C6430" s="143" t="s">
        <v>2785</v>
      </c>
      <c r="D6430" s="143" t="s">
        <v>18</v>
      </c>
      <c r="E6430" s="143"/>
      <c r="F6430" s="143"/>
      <c r="G6430" s="145" t="s">
        <v>25415</v>
      </c>
      <c r="H6430" s="143"/>
      <c r="I6430" s="143"/>
      <c r="J6430" s="145" t="s">
        <v>23057</v>
      </c>
    </row>
    <row r="6431" spans="1:10">
      <c r="A6431" s="143" t="s">
        <v>30084</v>
      </c>
      <c r="B6431" s="143" t="s">
        <v>15050</v>
      </c>
      <c r="C6431" s="143" t="s">
        <v>2785</v>
      </c>
      <c r="D6431" s="143" t="s">
        <v>18</v>
      </c>
      <c r="E6431" s="143"/>
      <c r="F6431" s="143"/>
      <c r="G6431" s="145" t="s">
        <v>10343</v>
      </c>
      <c r="H6431" s="143"/>
      <c r="I6431" s="143"/>
      <c r="J6431" s="145" t="s">
        <v>30085</v>
      </c>
    </row>
    <row r="6432" spans="1:10">
      <c r="A6432" s="143" t="s">
        <v>30086</v>
      </c>
      <c r="B6432" s="143" t="s">
        <v>15051</v>
      </c>
      <c r="C6432" s="143" t="s">
        <v>2785</v>
      </c>
      <c r="D6432" s="143" t="s">
        <v>18</v>
      </c>
      <c r="E6432" s="143"/>
      <c r="F6432" s="143"/>
      <c r="G6432" s="145" t="s">
        <v>13147</v>
      </c>
      <c r="H6432" s="143"/>
      <c r="I6432" s="143"/>
      <c r="J6432" s="145" t="s">
        <v>11672</v>
      </c>
    </row>
    <row r="6433" spans="1:10">
      <c r="A6433" s="143" t="s">
        <v>30087</v>
      </c>
      <c r="B6433" s="143" t="s">
        <v>15052</v>
      </c>
      <c r="C6433" s="143" t="s">
        <v>2785</v>
      </c>
      <c r="D6433" s="143" t="s">
        <v>18</v>
      </c>
      <c r="E6433" s="143"/>
      <c r="F6433" s="143"/>
      <c r="G6433" s="145" t="s">
        <v>3956</v>
      </c>
      <c r="H6433" s="143"/>
      <c r="I6433" s="143"/>
      <c r="J6433" s="145" t="s">
        <v>7054</v>
      </c>
    </row>
    <row r="6434" spans="1:10">
      <c r="A6434" s="143" t="s">
        <v>30088</v>
      </c>
      <c r="B6434" s="143" t="s">
        <v>15054</v>
      </c>
      <c r="C6434" s="143" t="s">
        <v>2785</v>
      </c>
      <c r="D6434" s="143" t="s">
        <v>18</v>
      </c>
      <c r="E6434" s="143"/>
      <c r="F6434" s="143"/>
      <c r="G6434" s="145" t="s">
        <v>3686</v>
      </c>
      <c r="H6434" s="143"/>
      <c r="I6434" s="143"/>
      <c r="J6434" s="145" t="s">
        <v>4361</v>
      </c>
    </row>
    <row r="6435" spans="1:10">
      <c r="A6435" s="143" t="s">
        <v>30089</v>
      </c>
      <c r="B6435" s="143" t="s">
        <v>15055</v>
      </c>
      <c r="C6435" s="143" t="s">
        <v>2785</v>
      </c>
      <c r="D6435" s="143" t="s">
        <v>18</v>
      </c>
      <c r="E6435" s="143"/>
      <c r="F6435" s="143"/>
      <c r="G6435" s="145" t="s">
        <v>2848</v>
      </c>
      <c r="H6435" s="143"/>
      <c r="I6435" s="143"/>
      <c r="J6435" s="145" t="s">
        <v>30090</v>
      </c>
    </row>
    <row r="6436" spans="1:10">
      <c r="A6436" s="143" t="s">
        <v>30091</v>
      </c>
      <c r="B6436" s="143" t="s">
        <v>15057</v>
      </c>
      <c r="C6436" s="143" t="s">
        <v>2805</v>
      </c>
      <c r="D6436" s="143" t="s">
        <v>18</v>
      </c>
      <c r="E6436" s="143"/>
      <c r="F6436" s="143"/>
      <c r="G6436" s="145" t="s">
        <v>30092</v>
      </c>
      <c r="H6436" s="143"/>
      <c r="I6436" s="143"/>
      <c r="J6436" s="145" t="s">
        <v>30093</v>
      </c>
    </row>
    <row r="6437" spans="1:10">
      <c r="A6437" s="143" t="s">
        <v>30094</v>
      </c>
      <c r="B6437" s="143" t="s">
        <v>15059</v>
      </c>
      <c r="C6437" s="143" t="s">
        <v>2805</v>
      </c>
      <c r="D6437" s="143" t="s">
        <v>18</v>
      </c>
      <c r="E6437" s="143"/>
      <c r="F6437" s="143"/>
      <c r="G6437" s="145" t="s">
        <v>30095</v>
      </c>
      <c r="H6437" s="143"/>
      <c r="I6437" s="143"/>
      <c r="J6437" s="145" t="s">
        <v>30096</v>
      </c>
    </row>
    <row r="6438" spans="1:10">
      <c r="A6438" s="143" t="s">
        <v>30097</v>
      </c>
      <c r="B6438" s="143" t="s">
        <v>15061</v>
      </c>
      <c r="C6438" s="143" t="s">
        <v>2805</v>
      </c>
      <c r="D6438" s="143" t="s">
        <v>18</v>
      </c>
      <c r="E6438" s="143"/>
      <c r="F6438" s="143"/>
      <c r="G6438" s="145" t="s">
        <v>30098</v>
      </c>
      <c r="H6438" s="143"/>
      <c r="I6438" s="143"/>
      <c r="J6438" s="145" t="s">
        <v>30099</v>
      </c>
    </row>
    <row r="6439" spans="1:10">
      <c r="A6439" s="143" t="s">
        <v>30100</v>
      </c>
      <c r="B6439" s="143" t="s">
        <v>15063</v>
      </c>
      <c r="C6439" s="143" t="s">
        <v>2805</v>
      </c>
      <c r="D6439" s="143" t="s">
        <v>18</v>
      </c>
      <c r="E6439" s="143"/>
      <c r="F6439" s="143"/>
      <c r="G6439" s="145" t="s">
        <v>30101</v>
      </c>
      <c r="H6439" s="143"/>
      <c r="I6439" s="143"/>
      <c r="J6439" s="145" t="s">
        <v>10095</v>
      </c>
    </row>
    <row r="6440" spans="1:10">
      <c r="A6440" s="143" t="s">
        <v>30102</v>
      </c>
      <c r="B6440" s="143" t="s">
        <v>15065</v>
      </c>
      <c r="C6440" s="143" t="s">
        <v>2805</v>
      </c>
      <c r="D6440" s="143" t="s">
        <v>18</v>
      </c>
      <c r="E6440" s="143"/>
      <c r="F6440" s="143"/>
      <c r="G6440" s="145" t="s">
        <v>13018</v>
      </c>
      <c r="H6440" s="143"/>
      <c r="I6440" s="143"/>
      <c r="J6440" s="145" t="s">
        <v>23988</v>
      </c>
    </row>
    <row r="6441" spans="1:10">
      <c r="A6441" s="143" t="s">
        <v>30103</v>
      </c>
      <c r="B6441" s="143" t="s">
        <v>31</v>
      </c>
      <c r="C6441" s="143" t="s">
        <v>2805</v>
      </c>
      <c r="D6441" s="143" t="s">
        <v>18</v>
      </c>
      <c r="E6441" s="143"/>
      <c r="F6441" s="143"/>
      <c r="G6441" s="145" t="s">
        <v>30104</v>
      </c>
      <c r="H6441" s="143"/>
      <c r="I6441" s="143"/>
      <c r="J6441" s="145" t="s">
        <v>32</v>
      </c>
    </row>
    <row r="6442" spans="1:10">
      <c r="A6442" s="143" t="s">
        <v>30105</v>
      </c>
      <c r="B6442" s="143" t="s">
        <v>15068</v>
      </c>
      <c r="C6442" s="143" t="s">
        <v>2805</v>
      </c>
      <c r="D6442" s="143" t="s">
        <v>18</v>
      </c>
      <c r="E6442" s="143"/>
      <c r="F6442" s="143"/>
      <c r="G6442" s="145" t="s">
        <v>9106</v>
      </c>
      <c r="H6442" s="143"/>
      <c r="I6442" s="143"/>
      <c r="J6442" s="145" t="s">
        <v>28436</v>
      </c>
    </row>
    <row r="6443" spans="1:10">
      <c r="A6443" s="143" t="s">
        <v>30106</v>
      </c>
      <c r="B6443" s="143" t="s">
        <v>15073</v>
      </c>
      <c r="C6443" s="143" t="s">
        <v>2805</v>
      </c>
      <c r="D6443" s="143" t="s">
        <v>3471</v>
      </c>
      <c r="E6443" s="143"/>
      <c r="F6443" s="143"/>
      <c r="G6443" s="145" t="s">
        <v>30107</v>
      </c>
      <c r="H6443" s="143"/>
      <c r="I6443" s="143"/>
      <c r="J6443" s="145" t="s">
        <v>30108</v>
      </c>
    </row>
    <row r="6444" spans="1:10">
      <c r="A6444" s="143" t="s">
        <v>30109</v>
      </c>
      <c r="B6444" s="143" t="s">
        <v>15039</v>
      </c>
      <c r="C6444" s="143" t="s">
        <v>2785</v>
      </c>
      <c r="D6444" s="143" t="s">
        <v>3471</v>
      </c>
      <c r="E6444" s="143"/>
      <c r="F6444" s="143"/>
      <c r="G6444" s="145" t="s">
        <v>30110</v>
      </c>
      <c r="H6444" s="143"/>
      <c r="I6444" s="143"/>
      <c r="J6444" s="145" t="s">
        <v>30111</v>
      </c>
    </row>
    <row r="6445" spans="1:10">
      <c r="A6445" s="143" t="s">
        <v>30112</v>
      </c>
      <c r="B6445" s="143" t="s">
        <v>15052</v>
      </c>
      <c r="C6445" s="143" t="s">
        <v>2785</v>
      </c>
      <c r="D6445" s="143" t="s">
        <v>3471</v>
      </c>
      <c r="E6445" s="143"/>
      <c r="F6445" s="143"/>
      <c r="G6445" s="145" t="s">
        <v>30113</v>
      </c>
      <c r="H6445" s="143"/>
      <c r="I6445" s="143"/>
      <c r="J6445" s="145" t="s">
        <v>30114</v>
      </c>
    </row>
    <row r="6446" spans="1:10">
      <c r="A6446" s="143" t="s">
        <v>30115</v>
      </c>
      <c r="B6446" s="143" t="s">
        <v>15054</v>
      </c>
      <c r="C6446" s="143" t="s">
        <v>2805</v>
      </c>
      <c r="D6446" s="143" t="s">
        <v>3471</v>
      </c>
      <c r="E6446" s="143"/>
      <c r="F6446" s="143"/>
      <c r="G6446" s="145" t="s">
        <v>30116</v>
      </c>
      <c r="H6446" s="143"/>
      <c r="I6446" s="143"/>
      <c r="J6446" s="145" t="s">
        <v>30117</v>
      </c>
    </row>
    <row r="6447" spans="1:10">
      <c r="A6447" s="143" t="s">
        <v>30118</v>
      </c>
      <c r="B6447" s="143" t="s">
        <v>15050</v>
      </c>
      <c r="C6447" s="143" t="s">
        <v>2805</v>
      </c>
      <c r="D6447" s="143" t="s">
        <v>3471</v>
      </c>
      <c r="E6447" s="143"/>
      <c r="F6447" s="143"/>
      <c r="G6447" s="145" t="s">
        <v>30119</v>
      </c>
      <c r="H6447" s="143"/>
      <c r="I6447" s="143"/>
      <c r="J6447" s="145" t="s">
        <v>30120</v>
      </c>
    </row>
    <row r="6448" spans="1:10">
      <c r="A6448" s="143" t="s">
        <v>30121</v>
      </c>
      <c r="B6448" s="143" t="s">
        <v>15040</v>
      </c>
      <c r="C6448" s="143" t="s">
        <v>2805</v>
      </c>
      <c r="D6448" s="143" t="s">
        <v>3471</v>
      </c>
      <c r="E6448" s="143"/>
      <c r="F6448" s="143"/>
      <c r="G6448" s="145" t="s">
        <v>30122</v>
      </c>
      <c r="H6448" s="143"/>
      <c r="I6448" s="143"/>
      <c r="J6448" s="145" t="s">
        <v>30123</v>
      </c>
    </row>
    <row r="6449" spans="1:10">
      <c r="A6449" s="143" t="s">
        <v>30124</v>
      </c>
      <c r="B6449" s="143" t="s">
        <v>15042</v>
      </c>
      <c r="C6449" s="143" t="s">
        <v>2785</v>
      </c>
      <c r="D6449" s="143" t="s">
        <v>3471</v>
      </c>
      <c r="E6449" s="143"/>
      <c r="F6449" s="143"/>
      <c r="G6449" s="145" t="s">
        <v>30125</v>
      </c>
      <c r="H6449" s="143"/>
      <c r="I6449" s="143"/>
      <c r="J6449" s="145" t="s">
        <v>30126</v>
      </c>
    </row>
    <row r="6450" spans="1:10">
      <c r="A6450" s="143" t="s">
        <v>30127</v>
      </c>
      <c r="B6450" s="143" t="s">
        <v>15057</v>
      </c>
      <c r="C6450" s="143" t="s">
        <v>2785</v>
      </c>
      <c r="D6450" s="143" t="s">
        <v>3471</v>
      </c>
      <c r="E6450" s="143"/>
      <c r="F6450" s="143"/>
      <c r="G6450" s="145" t="s">
        <v>30128</v>
      </c>
      <c r="H6450" s="143"/>
      <c r="I6450" s="143"/>
      <c r="J6450" s="145" t="s">
        <v>30129</v>
      </c>
    </row>
    <row r="6451" spans="1:10">
      <c r="A6451" s="143" t="s">
        <v>30130</v>
      </c>
      <c r="B6451" s="143" t="s">
        <v>15051</v>
      </c>
      <c r="C6451" s="143" t="s">
        <v>2785</v>
      </c>
      <c r="D6451" s="143" t="s">
        <v>3471</v>
      </c>
      <c r="E6451" s="143"/>
      <c r="F6451" s="143"/>
      <c r="G6451" s="145" t="s">
        <v>30131</v>
      </c>
      <c r="H6451" s="143"/>
      <c r="I6451" s="143"/>
      <c r="J6451" s="145" t="s">
        <v>30132</v>
      </c>
    </row>
    <row r="6452" spans="1:10">
      <c r="A6452" s="143" t="s">
        <v>30133</v>
      </c>
      <c r="B6452" s="143" t="s">
        <v>15059</v>
      </c>
      <c r="C6452" s="143" t="s">
        <v>2785</v>
      </c>
      <c r="D6452" s="143" t="s">
        <v>3471</v>
      </c>
      <c r="E6452" s="143"/>
      <c r="F6452" s="143"/>
      <c r="G6452" s="145" t="s">
        <v>30134</v>
      </c>
      <c r="H6452" s="143"/>
      <c r="I6452" s="143"/>
      <c r="J6452" s="145" t="s">
        <v>30135</v>
      </c>
    </row>
    <row r="6453" spans="1:10">
      <c r="A6453" s="143" t="s">
        <v>30136</v>
      </c>
      <c r="B6453" s="143" t="s">
        <v>15061</v>
      </c>
      <c r="C6453" s="143" t="s">
        <v>2805</v>
      </c>
      <c r="D6453" s="143" t="s">
        <v>3471</v>
      </c>
      <c r="E6453" s="143"/>
      <c r="F6453" s="143"/>
      <c r="G6453" s="145" t="s">
        <v>30137</v>
      </c>
      <c r="H6453" s="143"/>
      <c r="I6453" s="143"/>
      <c r="J6453" s="145" t="s">
        <v>30138</v>
      </c>
    </row>
    <row r="6454" spans="1:10">
      <c r="A6454" s="143" t="s">
        <v>30139</v>
      </c>
      <c r="B6454" s="143" t="s">
        <v>15085</v>
      </c>
      <c r="C6454" s="143" t="s">
        <v>2785</v>
      </c>
      <c r="D6454" s="143" t="s">
        <v>3471</v>
      </c>
      <c r="E6454" s="143"/>
      <c r="F6454" s="143"/>
      <c r="G6454" s="145" t="s">
        <v>30140</v>
      </c>
      <c r="H6454" s="143"/>
      <c r="I6454" s="143"/>
      <c r="J6454" s="145" t="s">
        <v>30141</v>
      </c>
    </row>
    <row r="6455" spans="1:10">
      <c r="A6455" s="143" t="s">
        <v>30142</v>
      </c>
      <c r="B6455" s="143" t="s">
        <v>15087</v>
      </c>
      <c r="C6455" s="143" t="s">
        <v>2785</v>
      </c>
      <c r="D6455" s="143" t="s">
        <v>3471</v>
      </c>
      <c r="E6455" s="143"/>
      <c r="F6455" s="143"/>
      <c r="G6455" s="145" t="s">
        <v>30143</v>
      </c>
      <c r="H6455" s="143"/>
      <c r="I6455" s="143"/>
      <c r="J6455" s="145" t="s">
        <v>30144</v>
      </c>
    </row>
    <row r="6456" spans="1:10">
      <c r="A6456" s="143" t="s">
        <v>30145</v>
      </c>
      <c r="B6456" s="143" t="s">
        <v>15089</v>
      </c>
      <c r="C6456" s="143" t="s">
        <v>2805</v>
      </c>
      <c r="D6456" s="143" t="s">
        <v>3471</v>
      </c>
      <c r="E6456" s="143"/>
      <c r="F6456" s="143"/>
      <c r="G6456" s="145" t="s">
        <v>30146</v>
      </c>
      <c r="H6456" s="143"/>
      <c r="I6456" s="143"/>
      <c r="J6456" s="145" t="s">
        <v>30147</v>
      </c>
    </row>
    <row r="6457" spans="1:10">
      <c r="A6457" s="143" t="s">
        <v>30148</v>
      </c>
      <c r="B6457" s="143" t="s">
        <v>15091</v>
      </c>
      <c r="C6457" s="143" t="s">
        <v>2805</v>
      </c>
      <c r="D6457" s="143" t="s">
        <v>3471</v>
      </c>
      <c r="E6457" s="143"/>
      <c r="F6457" s="143"/>
      <c r="G6457" s="145" t="s">
        <v>30149</v>
      </c>
      <c r="H6457" s="143"/>
      <c r="I6457" s="143"/>
      <c r="J6457" s="145" t="s">
        <v>30150</v>
      </c>
    </row>
    <row r="6458" spans="1:10">
      <c r="A6458" s="143" t="s">
        <v>30151</v>
      </c>
      <c r="B6458" s="143" t="s">
        <v>15063</v>
      </c>
      <c r="C6458" s="143" t="s">
        <v>2785</v>
      </c>
      <c r="D6458" s="143" t="s">
        <v>3471</v>
      </c>
      <c r="E6458" s="143"/>
      <c r="F6458" s="143"/>
      <c r="G6458" s="145" t="s">
        <v>30152</v>
      </c>
      <c r="H6458" s="143"/>
      <c r="I6458" s="143"/>
      <c r="J6458" s="145" t="s">
        <v>30153</v>
      </c>
    </row>
    <row r="6459" spans="1:10">
      <c r="A6459" s="143" t="s">
        <v>30154</v>
      </c>
      <c r="B6459" s="143" t="s">
        <v>15065</v>
      </c>
      <c r="C6459" s="143" t="s">
        <v>2805</v>
      </c>
      <c r="D6459" s="143" t="s">
        <v>3471</v>
      </c>
      <c r="E6459" s="143"/>
      <c r="F6459" s="143"/>
      <c r="G6459" s="145" t="s">
        <v>30155</v>
      </c>
      <c r="H6459" s="143"/>
      <c r="I6459" s="143"/>
      <c r="J6459" s="145" t="s">
        <v>30156</v>
      </c>
    </row>
    <row r="6460" spans="1:10">
      <c r="A6460" s="143" t="s">
        <v>30157</v>
      </c>
      <c r="B6460" s="143" t="s">
        <v>15095</v>
      </c>
      <c r="C6460" s="143" t="s">
        <v>2805</v>
      </c>
      <c r="D6460" s="143" t="s">
        <v>18</v>
      </c>
      <c r="E6460" s="143"/>
      <c r="F6460" s="143"/>
      <c r="G6460" s="145" t="s">
        <v>4890</v>
      </c>
      <c r="H6460" s="143"/>
      <c r="I6460" s="143"/>
      <c r="J6460" s="145" t="s">
        <v>4873</v>
      </c>
    </row>
    <row r="6461" spans="1:10">
      <c r="A6461" s="143" t="s">
        <v>30158</v>
      </c>
      <c r="B6461" s="143" t="s">
        <v>15096</v>
      </c>
      <c r="C6461" s="143" t="s">
        <v>2785</v>
      </c>
      <c r="D6461" s="143" t="s">
        <v>18</v>
      </c>
      <c r="E6461" s="143"/>
      <c r="F6461" s="143"/>
      <c r="G6461" s="145" t="s">
        <v>4251</v>
      </c>
      <c r="H6461" s="143"/>
      <c r="I6461" s="143"/>
      <c r="J6461" s="145" t="s">
        <v>4716</v>
      </c>
    </row>
    <row r="6462" spans="1:10">
      <c r="A6462" s="143" t="s">
        <v>30159</v>
      </c>
      <c r="B6462" s="143" t="s">
        <v>15097</v>
      </c>
      <c r="C6462" s="143" t="s">
        <v>2785</v>
      </c>
      <c r="D6462" s="143" t="s">
        <v>18</v>
      </c>
      <c r="E6462" s="143"/>
      <c r="F6462" s="143"/>
      <c r="G6462" s="145" t="s">
        <v>4034</v>
      </c>
      <c r="H6462" s="143"/>
      <c r="I6462" s="143"/>
      <c r="J6462" s="145" t="s">
        <v>4716</v>
      </c>
    </row>
    <row r="6463" spans="1:10">
      <c r="A6463" s="143" t="s">
        <v>30160</v>
      </c>
      <c r="B6463" s="143" t="s">
        <v>15098</v>
      </c>
      <c r="C6463" s="143" t="s">
        <v>2805</v>
      </c>
      <c r="D6463" s="143" t="s">
        <v>18</v>
      </c>
      <c r="E6463" s="143"/>
      <c r="F6463" s="143"/>
      <c r="G6463" s="145" t="s">
        <v>4890</v>
      </c>
      <c r="H6463" s="143"/>
      <c r="I6463" s="143"/>
      <c r="J6463" s="145" t="s">
        <v>4873</v>
      </c>
    </row>
    <row r="6464" spans="1:10">
      <c r="A6464" s="143" t="s">
        <v>30161</v>
      </c>
      <c r="B6464" s="143" t="s">
        <v>15099</v>
      </c>
      <c r="C6464" s="143" t="s">
        <v>2785</v>
      </c>
      <c r="D6464" s="143" t="s">
        <v>18</v>
      </c>
      <c r="E6464" s="143"/>
      <c r="F6464" s="143"/>
      <c r="G6464" s="145" t="s">
        <v>4873</v>
      </c>
      <c r="H6464" s="143"/>
      <c r="I6464" s="143"/>
      <c r="J6464" s="145" t="s">
        <v>4243</v>
      </c>
    </row>
    <row r="6465" spans="1:10">
      <c r="A6465" s="143" t="s">
        <v>30162</v>
      </c>
      <c r="B6465" s="143" t="s">
        <v>15100</v>
      </c>
      <c r="C6465" s="143" t="s">
        <v>2805</v>
      </c>
      <c r="D6465" s="143" t="s">
        <v>18</v>
      </c>
      <c r="E6465" s="143"/>
      <c r="F6465" s="143"/>
      <c r="G6465" s="145" t="s">
        <v>4873</v>
      </c>
      <c r="H6465" s="143"/>
      <c r="I6465" s="143"/>
      <c r="J6465" s="145" t="s">
        <v>4034</v>
      </c>
    </row>
    <row r="6466" spans="1:10">
      <c r="A6466" s="143" t="s">
        <v>30163</v>
      </c>
      <c r="B6466" s="143" t="s">
        <v>15101</v>
      </c>
      <c r="C6466" s="143" t="s">
        <v>2805</v>
      </c>
      <c r="D6466" s="143" t="s">
        <v>18</v>
      </c>
      <c r="E6466" s="143"/>
      <c r="F6466" s="143"/>
      <c r="G6466" s="145" t="s">
        <v>4034</v>
      </c>
      <c r="H6466" s="143"/>
      <c r="I6466" s="143"/>
      <c r="J6466" s="145" t="s">
        <v>4716</v>
      </c>
    </row>
    <row r="6467" spans="1:10">
      <c r="A6467" s="143" t="s">
        <v>30164</v>
      </c>
      <c r="B6467" s="143" t="s">
        <v>15102</v>
      </c>
      <c r="C6467" s="143" t="s">
        <v>2785</v>
      </c>
      <c r="D6467" s="143" t="s">
        <v>18</v>
      </c>
      <c r="E6467" s="143"/>
      <c r="F6467" s="143"/>
      <c r="G6467" s="145" t="s">
        <v>3832</v>
      </c>
      <c r="H6467" s="143"/>
      <c r="I6467" s="143"/>
      <c r="J6467" s="145" t="s">
        <v>3960</v>
      </c>
    </row>
    <row r="6468" spans="1:10">
      <c r="A6468" s="143" t="s">
        <v>30165</v>
      </c>
      <c r="B6468" s="143" t="s">
        <v>15103</v>
      </c>
      <c r="C6468" s="143" t="s">
        <v>2805</v>
      </c>
      <c r="D6468" s="143" t="s">
        <v>18</v>
      </c>
      <c r="E6468" s="143"/>
      <c r="F6468" s="143"/>
      <c r="G6468" s="145" t="s">
        <v>3960</v>
      </c>
      <c r="H6468" s="143"/>
      <c r="I6468" s="143"/>
      <c r="J6468" s="145" t="s">
        <v>4897</v>
      </c>
    </row>
    <row r="6469" spans="1:10">
      <c r="A6469" s="143" t="s">
        <v>30166</v>
      </c>
      <c r="B6469" s="143" t="s">
        <v>15104</v>
      </c>
      <c r="C6469" s="143" t="s">
        <v>2805</v>
      </c>
      <c r="D6469" s="143" t="s">
        <v>18</v>
      </c>
      <c r="E6469" s="143"/>
      <c r="F6469" s="143"/>
      <c r="G6469" s="145" t="s">
        <v>4716</v>
      </c>
      <c r="H6469" s="143"/>
      <c r="I6469" s="143"/>
      <c r="J6469" s="145" t="s">
        <v>4302</v>
      </c>
    </row>
    <row r="6470" spans="1:10">
      <c r="A6470" s="143" t="s">
        <v>30167</v>
      </c>
      <c r="B6470" s="143" t="s">
        <v>15105</v>
      </c>
      <c r="C6470" s="143" t="s">
        <v>2785</v>
      </c>
      <c r="D6470" s="143" t="s">
        <v>18</v>
      </c>
      <c r="E6470" s="143"/>
      <c r="F6470" s="143"/>
      <c r="G6470" s="145" t="s">
        <v>4251</v>
      </c>
      <c r="H6470" s="143"/>
      <c r="I6470" s="143"/>
      <c r="J6470" s="145" t="s">
        <v>4716</v>
      </c>
    </row>
    <row r="6471" spans="1:10">
      <c r="A6471" s="143" t="s">
        <v>30168</v>
      </c>
      <c r="B6471" s="143" t="s">
        <v>15106</v>
      </c>
      <c r="C6471" s="143" t="s">
        <v>2785</v>
      </c>
      <c r="D6471" s="143" t="s">
        <v>18</v>
      </c>
      <c r="E6471" s="143"/>
      <c r="F6471" s="143"/>
      <c r="G6471" s="145" t="s">
        <v>4716</v>
      </c>
      <c r="H6471" s="143"/>
      <c r="I6471" s="143"/>
      <c r="J6471" s="145" t="s">
        <v>4302</v>
      </c>
    </row>
    <row r="6472" spans="1:10">
      <c r="A6472" s="143" t="s">
        <v>30169</v>
      </c>
      <c r="B6472" s="143" t="s">
        <v>15107</v>
      </c>
      <c r="C6472" s="143" t="s">
        <v>2785</v>
      </c>
      <c r="D6472" s="143" t="s">
        <v>18</v>
      </c>
      <c r="E6472" s="143"/>
      <c r="F6472" s="143"/>
      <c r="G6472" s="145" t="s">
        <v>4890</v>
      </c>
      <c r="H6472" s="143"/>
      <c r="I6472" s="143"/>
      <c r="J6472" s="145" t="s">
        <v>4243</v>
      </c>
    </row>
    <row r="6473" spans="1:10">
      <c r="A6473" s="143" t="s">
        <v>30170</v>
      </c>
      <c r="B6473" s="143" t="s">
        <v>15108</v>
      </c>
      <c r="C6473" s="143" t="s">
        <v>2805</v>
      </c>
      <c r="D6473" s="143" t="s">
        <v>18</v>
      </c>
      <c r="E6473" s="143"/>
      <c r="F6473" s="143"/>
      <c r="G6473" s="145" t="s">
        <v>4890</v>
      </c>
      <c r="H6473" s="143"/>
      <c r="I6473" s="143"/>
      <c r="J6473" s="145" t="s">
        <v>4873</v>
      </c>
    </row>
    <row r="6474" spans="1:10">
      <c r="A6474" s="143" t="s">
        <v>30171</v>
      </c>
      <c r="B6474" s="143" t="s">
        <v>15109</v>
      </c>
      <c r="C6474" s="143" t="s">
        <v>2805</v>
      </c>
      <c r="D6474" s="143" t="s">
        <v>18</v>
      </c>
      <c r="E6474" s="143"/>
      <c r="F6474" s="143"/>
      <c r="G6474" s="145" t="s">
        <v>4304</v>
      </c>
      <c r="H6474" s="143"/>
      <c r="I6474" s="143"/>
      <c r="J6474" s="145" t="s">
        <v>3987</v>
      </c>
    </row>
    <row r="6475" spans="1:10">
      <c r="A6475" s="143" t="s">
        <v>30172</v>
      </c>
      <c r="B6475" s="143" t="s">
        <v>15110</v>
      </c>
      <c r="C6475" s="143" t="s">
        <v>2805</v>
      </c>
      <c r="D6475" s="143" t="s">
        <v>18</v>
      </c>
      <c r="E6475" s="143"/>
      <c r="F6475" s="143"/>
      <c r="G6475" s="145" t="s">
        <v>4034</v>
      </c>
      <c r="H6475" s="143"/>
      <c r="I6475" s="143"/>
      <c r="J6475" s="145" t="s">
        <v>4716</v>
      </c>
    </row>
    <row r="6476" spans="1:10">
      <c r="A6476" s="143" t="s">
        <v>30173</v>
      </c>
      <c r="B6476" s="143" t="s">
        <v>15111</v>
      </c>
      <c r="C6476" s="143" t="s">
        <v>2805</v>
      </c>
      <c r="D6476" s="143" t="s">
        <v>18</v>
      </c>
      <c r="E6476" s="143"/>
      <c r="F6476" s="143"/>
      <c r="G6476" s="145" t="s">
        <v>4302</v>
      </c>
      <c r="H6476" s="143"/>
      <c r="I6476" s="143"/>
      <c r="J6476" s="145" t="s">
        <v>4060</v>
      </c>
    </row>
    <row r="6477" spans="1:10">
      <c r="A6477" s="143" t="s">
        <v>30174</v>
      </c>
      <c r="B6477" s="143" t="s">
        <v>15112</v>
      </c>
      <c r="C6477" s="143" t="s">
        <v>2805</v>
      </c>
      <c r="D6477" s="143" t="s">
        <v>18</v>
      </c>
      <c r="E6477" s="143"/>
      <c r="F6477" s="143"/>
      <c r="G6477" s="145" t="s">
        <v>4234</v>
      </c>
      <c r="H6477" s="143"/>
      <c r="I6477" s="143"/>
      <c r="J6477" s="145" t="s">
        <v>4776</v>
      </c>
    </row>
    <row r="6478" spans="1:10">
      <c r="A6478" s="143" t="s">
        <v>30175</v>
      </c>
      <c r="B6478" s="143" t="s">
        <v>15113</v>
      </c>
      <c r="C6478" s="143" t="s">
        <v>2805</v>
      </c>
      <c r="D6478" s="143" t="s">
        <v>18</v>
      </c>
      <c r="E6478" s="143"/>
      <c r="F6478" s="143"/>
      <c r="G6478" s="145" t="s">
        <v>3987</v>
      </c>
      <c r="H6478" s="143"/>
      <c r="I6478" s="143"/>
      <c r="J6478" s="145" t="s">
        <v>3987</v>
      </c>
    </row>
    <row r="6479" spans="1:10">
      <c r="A6479" s="143" t="s">
        <v>30176</v>
      </c>
      <c r="B6479" s="143" t="s">
        <v>15114</v>
      </c>
      <c r="C6479" s="143" t="s">
        <v>2785</v>
      </c>
      <c r="D6479" s="143" t="s">
        <v>18</v>
      </c>
      <c r="E6479" s="143"/>
      <c r="F6479" s="143"/>
      <c r="G6479" s="145" t="s">
        <v>3775</v>
      </c>
      <c r="H6479" s="143"/>
      <c r="I6479" s="143"/>
      <c r="J6479" s="145" t="s">
        <v>3973</v>
      </c>
    </row>
    <row r="6480" spans="1:10">
      <c r="A6480" s="143" t="s">
        <v>30177</v>
      </c>
      <c r="B6480" s="143" t="s">
        <v>15115</v>
      </c>
      <c r="C6480" s="143" t="s">
        <v>2805</v>
      </c>
      <c r="D6480" s="143" t="s">
        <v>18</v>
      </c>
      <c r="E6480" s="143"/>
      <c r="F6480" s="143"/>
      <c r="G6480" s="145" t="s">
        <v>4034</v>
      </c>
      <c r="H6480" s="143"/>
      <c r="I6480" s="143"/>
      <c r="J6480" s="145" t="s">
        <v>4716</v>
      </c>
    </row>
    <row r="6481" spans="1:10">
      <c r="A6481" s="143" t="s">
        <v>30178</v>
      </c>
      <c r="B6481" s="143" t="s">
        <v>15116</v>
      </c>
      <c r="C6481" s="143" t="s">
        <v>2785</v>
      </c>
      <c r="D6481" s="143" t="s">
        <v>18</v>
      </c>
      <c r="E6481" s="143"/>
      <c r="F6481" s="143"/>
      <c r="G6481" s="145" t="s">
        <v>4444</v>
      </c>
      <c r="H6481" s="143"/>
      <c r="I6481" s="143"/>
      <c r="J6481" s="145" t="s">
        <v>3832</v>
      </c>
    </row>
    <row r="6482" spans="1:10">
      <c r="A6482" s="143" t="s">
        <v>30179</v>
      </c>
      <c r="B6482" s="143" t="s">
        <v>15117</v>
      </c>
      <c r="C6482" s="143" t="s">
        <v>2805</v>
      </c>
      <c r="D6482" s="143" t="s">
        <v>18</v>
      </c>
      <c r="E6482" s="143"/>
      <c r="F6482" s="143"/>
      <c r="G6482" s="145" t="s">
        <v>4034</v>
      </c>
      <c r="H6482" s="143"/>
      <c r="I6482" s="143"/>
      <c r="J6482" s="145" t="s">
        <v>4716</v>
      </c>
    </row>
    <row r="6483" spans="1:10">
      <c r="A6483" s="143" t="s">
        <v>30180</v>
      </c>
      <c r="B6483" s="143" t="s">
        <v>15118</v>
      </c>
      <c r="C6483" s="143" t="s">
        <v>2805</v>
      </c>
      <c r="D6483" s="143" t="s">
        <v>18</v>
      </c>
      <c r="E6483" s="143"/>
      <c r="F6483" s="143"/>
      <c r="G6483" s="145" t="s">
        <v>4716</v>
      </c>
      <c r="H6483" s="143"/>
      <c r="I6483" s="143"/>
      <c r="J6483" s="145" t="s">
        <v>4302</v>
      </c>
    </row>
    <row r="6484" spans="1:10">
      <c r="A6484" s="143" t="s">
        <v>30181</v>
      </c>
      <c r="B6484" s="143" t="s">
        <v>15119</v>
      </c>
      <c r="C6484" s="143" t="s">
        <v>2805</v>
      </c>
      <c r="D6484" s="143" t="s">
        <v>18</v>
      </c>
      <c r="E6484" s="143"/>
      <c r="F6484" s="143"/>
      <c r="G6484" s="145" t="s">
        <v>14265</v>
      </c>
      <c r="H6484" s="143"/>
      <c r="I6484" s="143"/>
      <c r="J6484" s="145" t="s">
        <v>4709</v>
      </c>
    </row>
    <row r="6485" spans="1:10">
      <c r="A6485" s="143" t="s">
        <v>30182</v>
      </c>
      <c r="B6485" s="143" t="s">
        <v>15120</v>
      </c>
      <c r="C6485" s="143" t="s">
        <v>2785</v>
      </c>
      <c r="D6485" s="143" t="s">
        <v>18</v>
      </c>
      <c r="E6485" s="143"/>
      <c r="F6485" s="143"/>
      <c r="G6485" s="145" t="s">
        <v>4307</v>
      </c>
      <c r="H6485" s="143"/>
      <c r="I6485" s="143"/>
      <c r="J6485" s="145" t="s">
        <v>4241</v>
      </c>
    </row>
    <row r="6486" spans="1:10">
      <c r="A6486" s="143" t="s">
        <v>30183</v>
      </c>
      <c r="B6486" s="143" t="s">
        <v>15121</v>
      </c>
      <c r="C6486" s="143" t="s">
        <v>2785</v>
      </c>
      <c r="D6486" s="143" t="s">
        <v>18</v>
      </c>
      <c r="E6486" s="143"/>
      <c r="F6486" s="143"/>
      <c r="G6486" s="145" t="s">
        <v>4778</v>
      </c>
      <c r="H6486" s="143"/>
      <c r="I6486" s="143"/>
      <c r="J6486" s="145" t="s">
        <v>4241</v>
      </c>
    </row>
    <row r="6487" spans="1:10">
      <c r="A6487" s="143" t="s">
        <v>30184</v>
      </c>
      <c r="B6487" s="143" t="s">
        <v>15122</v>
      </c>
      <c r="C6487" s="143" t="s">
        <v>2785</v>
      </c>
      <c r="D6487" s="143" t="s">
        <v>18</v>
      </c>
      <c r="E6487" s="143"/>
      <c r="F6487" s="143"/>
      <c r="G6487" s="145" t="s">
        <v>3775</v>
      </c>
      <c r="H6487" s="143"/>
      <c r="I6487" s="143"/>
      <c r="J6487" s="145" t="s">
        <v>3973</v>
      </c>
    </row>
    <row r="6488" spans="1:10">
      <c r="A6488" s="143" t="s">
        <v>30185</v>
      </c>
      <c r="B6488" s="143" t="s">
        <v>15123</v>
      </c>
      <c r="C6488" s="143" t="s">
        <v>2785</v>
      </c>
      <c r="D6488" s="143" t="s">
        <v>18</v>
      </c>
      <c r="E6488" s="143"/>
      <c r="F6488" s="143"/>
      <c r="G6488" s="145" t="s">
        <v>4251</v>
      </c>
      <c r="H6488" s="143"/>
      <c r="I6488" s="143"/>
      <c r="J6488" s="145" t="s">
        <v>3666</v>
      </c>
    </row>
    <row r="6489" spans="1:10">
      <c r="A6489" s="143" t="s">
        <v>30186</v>
      </c>
      <c r="B6489" s="143" t="s">
        <v>15124</v>
      </c>
      <c r="C6489" s="143" t="s">
        <v>2785</v>
      </c>
      <c r="D6489" s="143" t="s">
        <v>18</v>
      </c>
      <c r="E6489" s="143"/>
      <c r="F6489" s="143"/>
      <c r="G6489" s="145" t="s">
        <v>4873</v>
      </c>
      <c r="H6489" s="143"/>
      <c r="I6489" s="143"/>
      <c r="J6489" s="145" t="s">
        <v>4034</v>
      </c>
    </row>
    <row r="6490" spans="1:10">
      <c r="A6490" s="143" t="s">
        <v>30187</v>
      </c>
      <c r="B6490" s="143" t="s">
        <v>15125</v>
      </c>
      <c r="C6490" s="143" t="s">
        <v>2785</v>
      </c>
      <c r="D6490" s="143" t="s">
        <v>18</v>
      </c>
      <c r="E6490" s="143"/>
      <c r="F6490" s="143"/>
      <c r="G6490" s="145" t="s">
        <v>3832</v>
      </c>
      <c r="H6490" s="143"/>
      <c r="I6490" s="143"/>
      <c r="J6490" s="145" t="s">
        <v>3960</v>
      </c>
    </row>
    <row r="6491" spans="1:10">
      <c r="A6491" s="143" t="s">
        <v>30188</v>
      </c>
      <c r="B6491" s="143" t="s">
        <v>15126</v>
      </c>
      <c r="C6491" s="143" t="s">
        <v>2785</v>
      </c>
      <c r="D6491" s="143" t="s">
        <v>18</v>
      </c>
      <c r="E6491" s="143"/>
      <c r="F6491" s="143"/>
      <c r="G6491" s="145" t="s">
        <v>3775</v>
      </c>
      <c r="H6491" s="143"/>
      <c r="I6491" s="143"/>
      <c r="J6491" s="145" t="s">
        <v>3973</v>
      </c>
    </row>
    <row r="6492" spans="1:10">
      <c r="A6492" s="143" t="s">
        <v>30189</v>
      </c>
      <c r="B6492" s="143" t="s">
        <v>15127</v>
      </c>
      <c r="C6492" s="143" t="s">
        <v>2785</v>
      </c>
      <c r="D6492" s="143" t="s">
        <v>18</v>
      </c>
      <c r="E6492" s="143"/>
      <c r="F6492" s="143"/>
      <c r="G6492" s="145" t="s">
        <v>4302</v>
      </c>
      <c r="H6492" s="143"/>
      <c r="I6492" s="143"/>
      <c r="J6492" s="145" t="s">
        <v>3775</v>
      </c>
    </row>
    <row r="6493" spans="1:10">
      <c r="A6493" s="143" t="s">
        <v>30190</v>
      </c>
      <c r="B6493" s="143" t="s">
        <v>15128</v>
      </c>
      <c r="C6493" s="143" t="s">
        <v>2785</v>
      </c>
      <c r="D6493" s="143" t="s">
        <v>18</v>
      </c>
      <c r="E6493" s="143"/>
      <c r="F6493" s="143"/>
      <c r="G6493" s="145" t="s">
        <v>3666</v>
      </c>
      <c r="H6493" s="143"/>
      <c r="I6493" s="143"/>
      <c r="J6493" s="145" t="s">
        <v>4060</v>
      </c>
    </row>
    <row r="6494" spans="1:10">
      <c r="A6494" s="143" t="s">
        <v>30191</v>
      </c>
      <c r="B6494" s="143" t="s">
        <v>15129</v>
      </c>
      <c r="C6494" s="143" t="s">
        <v>2785</v>
      </c>
      <c r="D6494" s="143" t="s">
        <v>18</v>
      </c>
      <c r="E6494" s="143"/>
      <c r="F6494" s="143"/>
      <c r="G6494" s="145" t="s">
        <v>4379</v>
      </c>
      <c r="H6494" s="143"/>
      <c r="I6494" s="143"/>
      <c r="J6494" s="145" t="s">
        <v>4138</v>
      </c>
    </row>
    <row r="6495" spans="1:10">
      <c r="A6495" s="143" t="s">
        <v>30192</v>
      </c>
      <c r="B6495" s="143" t="s">
        <v>15130</v>
      </c>
      <c r="C6495" s="143" t="s">
        <v>2785</v>
      </c>
      <c r="D6495" s="143" t="s">
        <v>18</v>
      </c>
      <c r="E6495" s="143"/>
      <c r="F6495" s="143"/>
      <c r="G6495" s="145" t="s">
        <v>4060</v>
      </c>
      <c r="H6495" s="143"/>
      <c r="I6495" s="143"/>
      <c r="J6495" s="145" t="s">
        <v>4444</v>
      </c>
    </row>
    <row r="6496" spans="1:10">
      <c r="A6496" s="143" t="s">
        <v>30193</v>
      </c>
      <c r="B6496" s="143" t="s">
        <v>15131</v>
      </c>
      <c r="C6496" s="143" t="s">
        <v>2785</v>
      </c>
      <c r="D6496" s="143" t="s">
        <v>18</v>
      </c>
      <c r="E6496" s="143"/>
      <c r="F6496" s="143"/>
      <c r="G6496" s="145" t="s">
        <v>4302</v>
      </c>
      <c r="H6496" s="143"/>
      <c r="I6496" s="143"/>
      <c r="J6496" s="145" t="s">
        <v>3775</v>
      </c>
    </row>
    <row r="6497" spans="1:10">
      <c r="A6497" s="143" t="s">
        <v>30194</v>
      </c>
      <c r="B6497" s="143" t="s">
        <v>15132</v>
      </c>
      <c r="C6497" s="143" t="s">
        <v>2785</v>
      </c>
      <c r="D6497" s="143" t="s">
        <v>18</v>
      </c>
      <c r="E6497" s="143"/>
      <c r="F6497" s="143"/>
      <c r="G6497" s="145" t="s">
        <v>4511</v>
      </c>
      <c r="H6497" s="143"/>
      <c r="I6497" s="143"/>
      <c r="J6497" s="145" t="s">
        <v>3845</v>
      </c>
    </row>
    <row r="6498" spans="1:10">
      <c r="A6498" s="143" t="s">
        <v>30195</v>
      </c>
      <c r="B6498" s="143" t="s">
        <v>15133</v>
      </c>
      <c r="C6498" s="143" t="s">
        <v>2785</v>
      </c>
      <c r="D6498" s="143" t="s">
        <v>18</v>
      </c>
      <c r="E6498" s="143"/>
      <c r="F6498" s="143"/>
      <c r="G6498" s="145" t="s">
        <v>3711</v>
      </c>
      <c r="H6498" s="143"/>
      <c r="I6498" s="143"/>
      <c r="J6498" s="145" t="s">
        <v>3945</v>
      </c>
    </row>
    <row r="6499" spans="1:10">
      <c r="A6499" s="143" t="s">
        <v>30196</v>
      </c>
      <c r="B6499" s="143" t="s">
        <v>15134</v>
      </c>
      <c r="C6499" s="143" t="s">
        <v>2785</v>
      </c>
      <c r="D6499" s="143" t="s">
        <v>18</v>
      </c>
      <c r="E6499" s="143"/>
      <c r="F6499" s="143"/>
      <c r="G6499" s="145" t="s">
        <v>3945</v>
      </c>
      <c r="H6499" s="143"/>
      <c r="I6499" s="143"/>
      <c r="J6499" s="145" t="s">
        <v>4890</v>
      </c>
    </row>
    <row r="6500" spans="1:10">
      <c r="A6500" s="143" t="s">
        <v>30197</v>
      </c>
      <c r="B6500" s="143" t="s">
        <v>15135</v>
      </c>
      <c r="C6500" s="143" t="s">
        <v>2785</v>
      </c>
      <c r="D6500" s="143" t="s">
        <v>18</v>
      </c>
      <c r="E6500" s="143"/>
      <c r="F6500" s="143"/>
      <c r="G6500" s="145" t="s">
        <v>4873</v>
      </c>
      <c r="H6500" s="143"/>
      <c r="I6500" s="143"/>
      <c r="J6500" s="145" t="s">
        <v>4034</v>
      </c>
    </row>
    <row r="6501" spans="1:10">
      <c r="A6501" s="143" t="s">
        <v>30198</v>
      </c>
      <c r="B6501" s="143" t="s">
        <v>15136</v>
      </c>
      <c r="C6501" s="143" t="s">
        <v>2785</v>
      </c>
      <c r="D6501" s="143" t="s">
        <v>18</v>
      </c>
      <c r="E6501" s="143"/>
      <c r="F6501" s="143"/>
      <c r="G6501" s="145" t="s">
        <v>3945</v>
      </c>
      <c r="H6501" s="143"/>
      <c r="I6501" s="143"/>
      <c r="J6501" s="145" t="s">
        <v>4890</v>
      </c>
    </row>
    <row r="6502" spans="1:10">
      <c r="A6502" s="143" t="s">
        <v>30199</v>
      </c>
      <c r="B6502" s="143" t="s">
        <v>15137</v>
      </c>
      <c r="C6502" s="143" t="s">
        <v>2785</v>
      </c>
      <c r="D6502" s="143" t="s">
        <v>18</v>
      </c>
      <c r="E6502" s="143"/>
      <c r="F6502" s="143"/>
      <c r="G6502" s="145" t="s">
        <v>4890</v>
      </c>
      <c r="H6502" s="143"/>
      <c r="I6502" s="143"/>
      <c r="J6502" s="145" t="s">
        <v>4873</v>
      </c>
    </row>
    <row r="6503" spans="1:10">
      <c r="A6503" s="143" t="s">
        <v>30200</v>
      </c>
      <c r="B6503" s="143" t="s">
        <v>15138</v>
      </c>
      <c r="C6503" s="143" t="s">
        <v>2785</v>
      </c>
      <c r="D6503" s="143" t="s">
        <v>18</v>
      </c>
      <c r="E6503" s="143"/>
      <c r="F6503" s="143"/>
      <c r="G6503" s="145" t="s">
        <v>4234</v>
      </c>
      <c r="H6503" s="143"/>
      <c r="I6503" s="143"/>
      <c r="J6503" s="145" t="s">
        <v>4776</v>
      </c>
    </row>
    <row r="6504" spans="1:10">
      <c r="A6504" s="143" t="s">
        <v>30201</v>
      </c>
      <c r="B6504" s="143" t="s">
        <v>15139</v>
      </c>
      <c r="C6504" s="143" t="s">
        <v>2785</v>
      </c>
      <c r="D6504" s="143" t="s">
        <v>18</v>
      </c>
      <c r="E6504" s="143"/>
      <c r="F6504" s="143"/>
      <c r="G6504" s="145" t="s">
        <v>3987</v>
      </c>
      <c r="H6504" s="143"/>
      <c r="I6504" s="143"/>
      <c r="J6504" s="145" t="s">
        <v>4236</v>
      </c>
    </row>
    <row r="6505" spans="1:10">
      <c r="A6505" s="143" t="s">
        <v>30202</v>
      </c>
      <c r="B6505" s="143" t="s">
        <v>15140</v>
      </c>
      <c r="C6505" s="143" t="s">
        <v>2785</v>
      </c>
      <c r="D6505" s="143" t="s">
        <v>18</v>
      </c>
      <c r="E6505" s="143"/>
      <c r="F6505" s="143"/>
      <c r="G6505" s="145" t="s">
        <v>4243</v>
      </c>
      <c r="H6505" s="143"/>
      <c r="I6505" s="143"/>
      <c r="J6505" s="145" t="s">
        <v>4251</v>
      </c>
    </row>
    <row r="6506" spans="1:10">
      <c r="A6506" s="143" t="s">
        <v>30203</v>
      </c>
      <c r="B6506" s="143" t="s">
        <v>15141</v>
      </c>
      <c r="C6506" s="143" t="s">
        <v>2785</v>
      </c>
      <c r="D6506" s="143" t="s">
        <v>18</v>
      </c>
      <c r="E6506" s="143"/>
      <c r="F6506" s="143"/>
      <c r="G6506" s="145" t="s">
        <v>4034</v>
      </c>
      <c r="H6506" s="143"/>
      <c r="I6506" s="143"/>
      <c r="J6506" s="145" t="s">
        <v>4716</v>
      </c>
    </row>
    <row r="6507" spans="1:10">
      <c r="A6507" s="143" t="s">
        <v>30204</v>
      </c>
      <c r="B6507" s="143" t="s">
        <v>15142</v>
      </c>
      <c r="C6507" s="143" t="s">
        <v>2805</v>
      </c>
      <c r="D6507" s="143" t="s">
        <v>18</v>
      </c>
      <c r="E6507" s="143"/>
      <c r="F6507" s="143"/>
      <c r="G6507" s="145" t="s">
        <v>4716</v>
      </c>
      <c r="H6507" s="143"/>
      <c r="I6507" s="143"/>
      <c r="J6507" s="145" t="s">
        <v>4302</v>
      </c>
    </row>
    <row r="6508" spans="1:10">
      <c r="A6508" s="143" t="s">
        <v>30205</v>
      </c>
      <c r="B6508" s="143" t="s">
        <v>15143</v>
      </c>
      <c r="C6508" s="143" t="s">
        <v>2785</v>
      </c>
      <c r="D6508" s="143" t="s">
        <v>18</v>
      </c>
      <c r="E6508" s="143"/>
      <c r="F6508" s="143"/>
      <c r="G6508" s="145" t="s">
        <v>4444</v>
      </c>
      <c r="H6508" s="143"/>
      <c r="I6508" s="143"/>
      <c r="J6508" s="145" t="s">
        <v>3832</v>
      </c>
    </row>
    <row r="6509" spans="1:10">
      <c r="A6509" s="143" t="s">
        <v>30206</v>
      </c>
      <c r="B6509" s="143" t="s">
        <v>15144</v>
      </c>
      <c r="D6509" s="143" t="s">
        <v>18</v>
      </c>
      <c r="G6509" s="145" t="s">
        <v>4379</v>
      </c>
      <c r="J6509" s="145" t="s">
        <v>4138</v>
      </c>
    </row>
    <row r="6510" spans="1:10">
      <c r="A6510" s="143" t="s">
        <v>30207</v>
      </c>
      <c r="B6510" s="143" t="s">
        <v>15145</v>
      </c>
      <c r="D6510" s="143" t="s">
        <v>18</v>
      </c>
      <c r="G6510" s="145" t="s">
        <v>3832</v>
      </c>
      <c r="J6510" s="145" t="s">
        <v>14339</v>
      </c>
    </row>
    <row r="6511" spans="1:10">
      <c r="A6511" s="143" t="s">
        <v>30208</v>
      </c>
      <c r="B6511" s="143" t="s">
        <v>15146</v>
      </c>
      <c r="D6511" s="143" t="s">
        <v>18</v>
      </c>
      <c r="G6511" s="145" t="s">
        <v>4302</v>
      </c>
      <c r="J6511" s="145" t="s">
        <v>3775</v>
      </c>
    </row>
    <row r="6512" spans="1:10">
      <c r="A6512" s="143" t="s">
        <v>30209</v>
      </c>
      <c r="B6512" s="143" t="s">
        <v>15147</v>
      </c>
      <c r="D6512" s="143" t="s">
        <v>18</v>
      </c>
      <c r="G6512" s="145" t="s">
        <v>3945</v>
      </c>
      <c r="J6512" s="145" t="s">
        <v>4873</v>
      </c>
    </row>
    <row r="6513" spans="1:10">
      <c r="A6513" s="143" t="s">
        <v>30210</v>
      </c>
      <c r="B6513" s="143" t="s">
        <v>15148</v>
      </c>
      <c r="D6513" s="143" t="s">
        <v>18</v>
      </c>
      <c r="G6513" s="145" t="s">
        <v>4716</v>
      </c>
      <c r="J6513" s="145" t="s">
        <v>4302</v>
      </c>
    </row>
    <row r="6514" spans="1:10">
      <c r="A6514" s="143" t="s">
        <v>30211</v>
      </c>
      <c r="B6514" s="143" t="s">
        <v>15149</v>
      </c>
      <c r="D6514" s="143" t="s">
        <v>18</v>
      </c>
      <c r="G6514" s="145" t="s">
        <v>4379</v>
      </c>
      <c r="J6514" s="145" t="s">
        <v>4138</v>
      </c>
    </row>
    <row r="6515" spans="1:10">
      <c r="A6515" s="143" t="s">
        <v>30212</v>
      </c>
      <c r="B6515" s="143" t="s">
        <v>15150</v>
      </c>
      <c r="D6515" s="143" t="s">
        <v>18</v>
      </c>
      <c r="G6515" s="145" t="s">
        <v>4034</v>
      </c>
      <c r="J6515" s="145" t="s">
        <v>4716</v>
      </c>
    </row>
    <row r="6516" spans="1:10">
      <c r="A6516" s="143" t="s">
        <v>30213</v>
      </c>
      <c r="B6516" s="143" t="s">
        <v>15151</v>
      </c>
      <c r="D6516" s="143" t="s">
        <v>18</v>
      </c>
      <c r="G6516" s="145" t="s">
        <v>4716</v>
      </c>
      <c r="J6516" s="145" t="s">
        <v>4379</v>
      </c>
    </row>
    <row r="6517" spans="1:10">
      <c r="A6517" s="143" t="s">
        <v>30214</v>
      </c>
      <c r="B6517" s="143" t="s">
        <v>15152</v>
      </c>
      <c r="D6517" s="143" t="s">
        <v>18</v>
      </c>
      <c r="G6517" s="145" t="s">
        <v>4034</v>
      </c>
      <c r="J6517" s="145" t="s">
        <v>4251</v>
      </c>
    </row>
    <row r="6518" spans="1:10">
      <c r="A6518" s="143" t="s">
        <v>30215</v>
      </c>
      <c r="B6518" s="143" t="s">
        <v>15153</v>
      </c>
      <c r="D6518" s="143" t="s">
        <v>18</v>
      </c>
      <c r="G6518" s="145" t="s">
        <v>4034</v>
      </c>
      <c r="J6518" s="145" t="s">
        <v>4716</v>
      </c>
    </row>
    <row r="6519" spans="1:10">
      <c r="A6519" s="143" t="s">
        <v>30216</v>
      </c>
      <c r="B6519" s="143" t="s">
        <v>15154</v>
      </c>
      <c r="D6519" s="143" t="s">
        <v>18</v>
      </c>
      <c r="G6519" s="145" t="s">
        <v>3775</v>
      </c>
      <c r="J6519" s="145" t="s">
        <v>4444</v>
      </c>
    </row>
    <row r="6520" spans="1:10">
      <c r="A6520" s="143" t="s">
        <v>30217</v>
      </c>
      <c r="B6520" s="143" t="s">
        <v>15155</v>
      </c>
      <c r="D6520" s="143" t="s">
        <v>18</v>
      </c>
      <c r="G6520" s="145" t="s">
        <v>4716</v>
      </c>
      <c r="J6520" s="145" t="s">
        <v>4302</v>
      </c>
    </row>
    <row r="6521" spans="1:10">
      <c r="A6521" s="143" t="s">
        <v>30218</v>
      </c>
      <c r="B6521" s="143" t="s">
        <v>15156</v>
      </c>
      <c r="D6521" s="143" t="s">
        <v>18</v>
      </c>
      <c r="G6521" s="145" t="s">
        <v>4060</v>
      </c>
      <c r="J6521" s="145" t="s">
        <v>4138</v>
      </c>
    </row>
    <row r="6522" spans="1:10">
      <c r="A6522" s="143" t="s">
        <v>30219</v>
      </c>
      <c r="B6522" s="143" t="s">
        <v>15157</v>
      </c>
      <c r="D6522" s="143" t="s">
        <v>18</v>
      </c>
      <c r="G6522" s="145" t="s">
        <v>3855</v>
      </c>
      <c r="J6522" s="145" t="s">
        <v>4476</v>
      </c>
    </row>
    <row r="6523" spans="1:10">
      <c r="A6523" s="143" t="s">
        <v>30220</v>
      </c>
      <c r="B6523" s="143" t="s">
        <v>15158</v>
      </c>
      <c r="D6523" s="143" t="s">
        <v>18</v>
      </c>
      <c r="G6523" s="145" t="s">
        <v>4302</v>
      </c>
      <c r="J6523" s="145" t="s">
        <v>4060</v>
      </c>
    </row>
    <row r="6524" spans="1:10">
      <c r="A6524" s="143" t="s">
        <v>30221</v>
      </c>
      <c r="B6524" s="143" t="s">
        <v>15159</v>
      </c>
      <c r="D6524" s="143" t="s">
        <v>18</v>
      </c>
      <c r="G6524" s="145" t="s">
        <v>4379</v>
      </c>
      <c r="J6524" s="145" t="s">
        <v>4138</v>
      </c>
    </row>
    <row r="6525" spans="1:10">
      <c r="A6525" s="143" t="s">
        <v>30222</v>
      </c>
      <c r="B6525" s="143" t="s">
        <v>15160</v>
      </c>
      <c r="D6525" s="143" t="s">
        <v>18</v>
      </c>
      <c r="G6525" s="145" t="s">
        <v>4379</v>
      </c>
      <c r="J6525" s="145" t="s">
        <v>4138</v>
      </c>
    </row>
    <row r="6526" spans="1:10">
      <c r="A6526" s="143" t="s">
        <v>30223</v>
      </c>
      <c r="B6526" s="143" t="s">
        <v>15161</v>
      </c>
      <c r="D6526" s="143" t="s">
        <v>18</v>
      </c>
      <c r="G6526" s="145" t="s">
        <v>3843</v>
      </c>
      <c r="J6526" s="145" t="s">
        <v>4875</v>
      </c>
    </row>
    <row r="6527" spans="1:10">
      <c r="A6527" s="143" t="s">
        <v>30224</v>
      </c>
      <c r="B6527" s="143" t="s">
        <v>15162</v>
      </c>
      <c r="D6527" s="143" t="s">
        <v>18</v>
      </c>
      <c r="G6527" s="145" t="s">
        <v>4236</v>
      </c>
      <c r="J6527" s="145" t="s">
        <v>3711</v>
      </c>
    </row>
    <row r="6528" spans="1:10">
      <c r="A6528" s="143" t="s">
        <v>30225</v>
      </c>
      <c r="B6528" s="143" t="s">
        <v>15163</v>
      </c>
      <c r="D6528" s="143" t="s">
        <v>18</v>
      </c>
      <c r="G6528" s="145" t="s">
        <v>4034</v>
      </c>
      <c r="J6528" s="145" t="s">
        <v>4716</v>
      </c>
    </row>
    <row r="6529" spans="1:10">
      <c r="A6529" s="143" t="s">
        <v>30226</v>
      </c>
      <c r="B6529" s="143" t="s">
        <v>15164</v>
      </c>
      <c r="D6529" s="143" t="s">
        <v>18</v>
      </c>
      <c r="G6529" s="145" t="s">
        <v>4716</v>
      </c>
      <c r="J6529" s="145" t="s">
        <v>4302</v>
      </c>
    </row>
    <row r="6530" spans="1:10">
      <c r="A6530" s="143" t="s">
        <v>30227</v>
      </c>
      <c r="B6530" s="143" t="s">
        <v>15165</v>
      </c>
      <c r="D6530" s="143" t="s">
        <v>18</v>
      </c>
      <c r="G6530" s="145" t="s">
        <v>4034</v>
      </c>
      <c r="J6530" s="145" t="s">
        <v>4716</v>
      </c>
    </row>
    <row r="6531" spans="1:10">
      <c r="A6531" s="143" t="s">
        <v>30228</v>
      </c>
      <c r="B6531" s="143" t="s">
        <v>15166</v>
      </c>
      <c r="D6531" s="143" t="s">
        <v>18</v>
      </c>
      <c r="G6531" s="145" t="s">
        <v>4890</v>
      </c>
      <c r="J6531" s="145" t="s">
        <v>4243</v>
      </c>
    </row>
    <row r="6532" spans="1:10">
      <c r="A6532" s="143" t="s">
        <v>30229</v>
      </c>
      <c r="B6532" s="143" t="s">
        <v>15168</v>
      </c>
      <c r="D6532" s="143" t="s">
        <v>18</v>
      </c>
      <c r="G6532" s="145" t="s">
        <v>3666</v>
      </c>
      <c r="J6532" s="145" t="s">
        <v>4379</v>
      </c>
    </row>
    <row r="6533" spans="1:10">
      <c r="A6533" s="143" t="s">
        <v>30230</v>
      </c>
      <c r="B6533" s="143" t="s">
        <v>15169</v>
      </c>
      <c r="D6533" s="143" t="s">
        <v>18</v>
      </c>
      <c r="G6533" s="145" t="s">
        <v>3666</v>
      </c>
      <c r="J6533" s="145" t="s">
        <v>4379</v>
      </c>
    </row>
    <row r="6534" spans="1:10">
      <c r="A6534" s="143" t="s">
        <v>30231</v>
      </c>
      <c r="B6534" s="143" t="s">
        <v>15170</v>
      </c>
      <c r="D6534" s="143" t="s">
        <v>18</v>
      </c>
      <c r="G6534" s="145" t="s">
        <v>4444</v>
      </c>
      <c r="J6534" s="145" t="s">
        <v>3832</v>
      </c>
    </row>
    <row r="6535" spans="1:10">
      <c r="A6535" s="143" t="s">
        <v>30232</v>
      </c>
      <c r="B6535" s="143" t="s">
        <v>15171</v>
      </c>
      <c r="D6535" s="143" t="s">
        <v>18</v>
      </c>
      <c r="G6535" s="145" t="s">
        <v>4716</v>
      </c>
      <c r="J6535" s="145" t="s">
        <v>4302</v>
      </c>
    </row>
    <row r="6536" spans="1:10">
      <c r="A6536" s="143" t="s">
        <v>30233</v>
      </c>
      <c r="B6536" s="143" t="s">
        <v>15172</v>
      </c>
      <c r="D6536" s="143" t="s">
        <v>18</v>
      </c>
      <c r="G6536" s="145" t="s">
        <v>4379</v>
      </c>
      <c r="J6536" s="145" t="s">
        <v>3775</v>
      </c>
    </row>
    <row r="6537" spans="1:10">
      <c r="A6537" s="143" t="s">
        <v>30234</v>
      </c>
      <c r="B6537" s="143" t="s">
        <v>15173</v>
      </c>
      <c r="D6537" s="143" t="s">
        <v>18</v>
      </c>
      <c r="G6537" s="145" t="s">
        <v>3666</v>
      </c>
      <c r="J6537" s="145" t="s">
        <v>4379</v>
      </c>
    </row>
    <row r="6538" spans="1:10">
      <c r="A6538" s="143" t="s">
        <v>30235</v>
      </c>
      <c r="B6538" s="143" t="s">
        <v>15174</v>
      </c>
      <c r="D6538" s="143" t="s">
        <v>18</v>
      </c>
      <c r="G6538" s="145" t="s">
        <v>3987</v>
      </c>
      <c r="J6538" s="145" t="s">
        <v>4236</v>
      </c>
    </row>
    <row r="6539" spans="1:10">
      <c r="A6539" s="143" t="s">
        <v>30236</v>
      </c>
      <c r="B6539" s="143" t="s">
        <v>15175</v>
      </c>
      <c r="D6539" s="143" t="s">
        <v>18</v>
      </c>
      <c r="G6539" s="145" t="s">
        <v>4243</v>
      </c>
      <c r="J6539" s="145" t="s">
        <v>4251</v>
      </c>
    </row>
    <row r="6540" spans="1:10">
      <c r="A6540" s="143" t="s">
        <v>30237</v>
      </c>
      <c r="B6540" s="143" t="s">
        <v>15176</v>
      </c>
      <c r="D6540" s="143" t="s">
        <v>18</v>
      </c>
      <c r="G6540" s="145" t="s">
        <v>4236</v>
      </c>
      <c r="J6540" s="145" t="s">
        <v>4236</v>
      </c>
    </row>
    <row r="6541" spans="1:10">
      <c r="A6541" s="143" t="s">
        <v>30238</v>
      </c>
      <c r="B6541" s="143" t="s">
        <v>15177</v>
      </c>
      <c r="D6541" s="143" t="s">
        <v>18</v>
      </c>
      <c r="G6541" s="145" t="s">
        <v>4873</v>
      </c>
      <c r="J6541" s="145" t="s">
        <v>4243</v>
      </c>
    </row>
    <row r="6542" spans="1:10">
      <c r="A6542" s="143" t="s">
        <v>30239</v>
      </c>
      <c r="B6542" s="143" t="s">
        <v>15178</v>
      </c>
      <c r="D6542" s="143" t="s">
        <v>18</v>
      </c>
      <c r="G6542" s="145" t="s">
        <v>3711</v>
      </c>
      <c r="J6542" s="145" t="s">
        <v>3945</v>
      </c>
    </row>
    <row r="6543" spans="1:10">
      <c r="A6543" s="143" t="s">
        <v>30240</v>
      </c>
      <c r="B6543" s="143" t="s">
        <v>15179</v>
      </c>
      <c r="D6543" s="143" t="s">
        <v>18</v>
      </c>
      <c r="G6543" s="145" t="s">
        <v>3960</v>
      </c>
      <c r="J6543" s="145" t="s">
        <v>4897</v>
      </c>
    </row>
    <row r="6544" spans="1:10">
      <c r="A6544" s="143" t="s">
        <v>30241</v>
      </c>
      <c r="B6544" s="143" t="s">
        <v>15180</v>
      </c>
      <c r="D6544" s="143" t="s">
        <v>18</v>
      </c>
      <c r="G6544" s="145" t="s">
        <v>4232</v>
      </c>
      <c r="J6544" s="145" t="s">
        <v>14190</v>
      </c>
    </row>
    <row r="6545" spans="1:10">
      <c r="A6545" s="143" t="s">
        <v>30242</v>
      </c>
      <c r="B6545" s="143" t="s">
        <v>15182</v>
      </c>
      <c r="D6545" s="143" t="s">
        <v>18</v>
      </c>
      <c r="G6545" s="145" t="s">
        <v>14343</v>
      </c>
      <c r="J6545" s="145" t="s">
        <v>4519</v>
      </c>
    </row>
    <row r="6546" spans="1:10">
      <c r="A6546" s="143" t="s">
        <v>30243</v>
      </c>
      <c r="B6546" s="143" t="s">
        <v>15183</v>
      </c>
      <c r="D6546" s="143" t="s">
        <v>18</v>
      </c>
      <c r="G6546" s="145" t="s">
        <v>4665</v>
      </c>
      <c r="J6546" s="145" t="s">
        <v>4253</v>
      </c>
    </row>
    <row r="6547" spans="1:10">
      <c r="A6547" s="143" t="s">
        <v>30244</v>
      </c>
      <c r="B6547" s="143" t="s">
        <v>15184</v>
      </c>
      <c r="D6547" s="143" t="s">
        <v>18</v>
      </c>
      <c r="G6547" s="145" t="s">
        <v>3945</v>
      </c>
      <c r="J6547" s="145" t="s">
        <v>4890</v>
      </c>
    </row>
    <row r="6548" spans="1:10">
      <c r="A6548" s="143" t="s">
        <v>30245</v>
      </c>
      <c r="B6548" s="143" t="s">
        <v>15185</v>
      </c>
      <c r="D6548" s="143" t="s">
        <v>18</v>
      </c>
      <c r="G6548" s="145" t="s">
        <v>4236</v>
      </c>
      <c r="J6548" s="145" t="s">
        <v>3711</v>
      </c>
    </row>
    <row r="6549" spans="1:10">
      <c r="A6549" s="143" t="s">
        <v>30246</v>
      </c>
      <c r="B6549" s="143" t="s">
        <v>15186</v>
      </c>
      <c r="D6549" s="143" t="s">
        <v>18</v>
      </c>
      <c r="G6549" s="145" t="s">
        <v>3711</v>
      </c>
      <c r="J6549" s="145" t="s">
        <v>4890</v>
      </c>
    </row>
    <row r="6550" spans="1:10">
      <c r="A6550" s="143" t="s">
        <v>30247</v>
      </c>
      <c r="B6550" s="143" t="s">
        <v>15187</v>
      </c>
      <c r="D6550" s="143" t="s">
        <v>18</v>
      </c>
      <c r="G6550" s="145" t="s">
        <v>3945</v>
      </c>
      <c r="J6550" s="145" t="s">
        <v>4890</v>
      </c>
    </row>
    <row r="6551" spans="1:10">
      <c r="A6551" s="143" t="s">
        <v>30248</v>
      </c>
      <c r="B6551" s="143" t="s">
        <v>15188</v>
      </c>
      <c r="D6551" s="143" t="s">
        <v>18</v>
      </c>
      <c r="G6551" s="145" t="s">
        <v>4709</v>
      </c>
      <c r="J6551" s="145" t="s">
        <v>4490</v>
      </c>
    </row>
    <row r="6552" spans="1:10">
      <c r="A6552" s="143" t="s">
        <v>30249</v>
      </c>
      <c r="B6552" s="143" t="s">
        <v>15189</v>
      </c>
      <c r="D6552" s="143" t="s">
        <v>18</v>
      </c>
      <c r="G6552" s="145" t="s">
        <v>15495</v>
      </c>
      <c r="J6552" s="145" t="s">
        <v>3757</v>
      </c>
    </row>
    <row r="6553" spans="1:10">
      <c r="A6553" s="143" t="s">
        <v>30250</v>
      </c>
      <c r="B6553" s="143" t="s">
        <v>15190</v>
      </c>
      <c r="D6553" s="143" t="s">
        <v>18</v>
      </c>
      <c r="G6553" s="145" t="s">
        <v>3871</v>
      </c>
      <c r="J6553" s="145" t="s">
        <v>16615</v>
      </c>
    </row>
    <row r="6554" spans="1:10">
      <c r="A6554" s="143" t="s">
        <v>30251</v>
      </c>
      <c r="B6554" s="143" t="s">
        <v>15192</v>
      </c>
      <c r="D6554" s="143" t="s">
        <v>18</v>
      </c>
      <c r="G6554" s="145" t="s">
        <v>17171</v>
      </c>
      <c r="J6554" s="145" t="s">
        <v>12298</v>
      </c>
    </row>
    <row r="6555" spans="1:10">
      <c r="A6555" s="143" t="s">
        <v>30252</v>
      </c>
      <c r="B6555" s="143" t="s">
        <v>15193</v>
      </c>
      <c r="D6555" s="143" t="s">
        <v>18</v>
      </c>
      <c r="G6555" s="145" t="s">
        <v>4565</v>
      </c>
      <c r="J6555" s="145" t="s">
        <v>4885</v>
      </c>
    </row>
    <row r="6556" spans="1:10">
      <c r="A6556" s="143" t="s">
        <v>30253</v>
      </c>
      <c r="B6556" s="143" t="s">
        <v>15194</v>
      </c>
      <c r="D6556" s="143" t="s">
        <v>18</v>
      </c>
      <c r="G6556" s="145" t="s">
        <v>4873</v>
      </c>
      <c r="J6556" s="145" t="s">
        <v>4243</v>
      </c>
    </row>
    <row r="6557" spans="1:10">
      <c r="A6557" s="143" t="s">
        <v>30254</v>
      </c>
      <c r="B6557" s="143" t="s">
        <v>15195</v>
      </c>
      <c r="D6557" s="143" t="s">
        <v>18</v>
      </c>
      <c r="G6557" s="145" t="s">
        <v>13917</v>
      </c>
      <c r="J6557" s="145" t="s">
        <v>8037</v>
      </c>
    </row>
    <row r="6558" spans="1:10">
      <c r="A6558" s="143" t="s">
        <v>30255</v>
      </c>
      <c r="B6558" s="143" t="s">
        <v>15196</v>
      </c>
      <c r="D6558" s="143" t="s">
        <v>3471</v>
      </c>
      <c r="G6558" s="145" t="s">
        <v>10680</v>
      </c>
      <c r="J6558" s="145" t="s">
        <v>9440</v>
      </c>
    </row>
    <row r="6559" spans="1:10">
      <c r="A6559" s="143" t="s">
        <v>30256</v>
      </c>
      <c r="B6559" s="143" t="s">
        <v>15197</v>
      </c>
      <c r="D6559" s="143" t="s">
        <v>3471</v>
      </c>
      <c r="G6559" s="145" t="s">
        <v>10751</v>
      </c>
      <c r="J6559" s="145" t="s">
        <v>9697</v>
      </c>
    </row>
    <row r="6560" spans="1:10">
      <c r="A6560" s="143" t="s">
        <v>30257</v>
      </c>
      <c r="B6560" s="143" t="s">
        <v>15198</v>
      </c>
      <c r="D6560" s="143" t="s">
        <v>3471</v>
      </c>
      <c r="G6560" s="145" t="s">
        <v>12244</v>
      </c>
      <c r="J6560" s="145" t="s">
        <v>10659</v>
      </c>
    </row>
    <row r="6561" spans="1:10">
      <c r="A6561" s="143" t="s">
        <v>30258</v>
      </c>
      <c r="B6561" s="143" t="s">
        <v>15199</v>
      </c>
      <c r="D6561" s="143" t="s">
        <v>3471</v>
      </c>
      <c r="G6561" s="145" t="s">
        <v>14177</v>
      </c>
      <c r="J6561" s="145" t="s">
        <v>8175</v>
      </c>
    </row>
    <row r="6562" spans="1:10">
      <c r="A6562" s="143" t="s">
        <v>30259</v>
      </c>
      <c r="B6562" s="143" t="s">
        <v>15200</v>
      </c>
      <c r="D6562" s="143" t="s">
        <v>3471</v>
      </c>
      <c r="G6562" s="145" t="s">
        <v>7215</v>
      </c>
      <c r="J6562" s="145" t="s">
        <v>21659</v>
      </c>
    </row>
    <row r="6563" spans="1:10">
      <c r="A6563" s="143" t="s">
        <v>30260</v>
      </c>
      <c r="B6563" s="143" t="s">
        <v>15201</v>
      </c>
      <c r="D6563" s="143" t="s">
        <v>3471</v>
      </c>
      <c r="G6563" s="145" t="s">
        <v>4711</v>
      </c>
      <c r="J6563" s="145" t="s">
        <v>18049</v>
      </c>
    </row>
    <row r="6564" spans="1:10">
      <c r="A6564" s="143" t="s">
        <v>30261</v>
      </c>
      <c r="B6564" s="143" t="s">
        <v>15203</v>
      </c>
      <c r="D6564" s="143" t="s">
        <v>3471</v>
      </c>
      <c r="G6564" s="145" t="s">
        <v>5210</v>
      </c>
      <c r="J6564" s="145" t="s">
        <v>30262</v>
      </c>
    </row>
    <row r="6565" spans="1:10">
      <c r="A6565" s="143" t="s">
        <v>30263</v>
      </c>
      <c r="B6565" s="143" t="s">
        <v>15205</v>
      </c>
      <c r="D6565" s="143" t="s">
        <v>3471</v>
      </c>
      <c r="G6565" s="145" t="s">
        <v>30264</v>
      </c>
      <c r="J6565" s="145" t="s">
        <v>30265</v>
      </c>
    </row>
    <row r="6566" spans="1:10">
      <c r="A6566" s="143" t="s">
        <v>30266</v>
      </c>
      <c r="B6566" s="143" t="s">
        <v>15207</v>
      </c>
      <c r="D6566" s="143" t="s">
        <v>3471</v>
      </c>
      <c r="G6566" s="145" t="s">
        <v>16071</v>
      </c>
      <c r="J6566" s="145" t="s">
        <v>9881</v>
      </c>
    </row>
    <row r="6567" spans="1:10">
      <c r="A6567" s="143" t="s">
        <v>30267</v>
      </c>
      <c r="B6567" s="143" t="s">
        <v>15209</v>
      </c>
      <c r="D6567" s="143" t="s">
        <v>3471</v>
      </c>
      <c r="G6567" s="145" t="s">
        <v>5410</v>
      </c>
      <c r="J6567" s="145" t="s">
        <v>23424</v>
      </c>
    </row>
    <row r="6568" spans="1:10">
      <c r="A6568" s="143" t="s">
        <v>30268</v>
      </c>
      <c r="B6568" s="143" t="s">
        <v>15211</v>
      </c>
      <c r="D6568" s="143" t="s">
        <v>3471</v>
      </c>
      <c r="G6568" s="145" t="s">
        <v>30269</v>
      </c>
      <c r="J6568" s="145" t="s">
        <v>30270</v>
      </c>
    </row>
    <row r="6569" spans="1:10">
      <c r="A6569" s="143" t="s">
        <v>30271</v>
      </c>
      <c r="B6569" s="143" t="s">
        <v>15213</v>
      </c>
      <c r="D6569" s="143" t="s">
        <v>3471</v>
      </c>
      <c r="G6569" s="145" t="s">
        <v>14173</v>
      </c>
      <c r="J6569" s="145" t="s">
        <v>30272</v>
      </c>
    </row>
    <row r="6570" spans="1:10">
      <c r="A6570" s="143" t="s">
        <v>30273</v>
      </c>
      <c r="B6570" s="143" t="s">
        <v>15215</v>
      </c>
      <c r="D6570" s="143" t="s">
        <v>3471</v>
      </c>
      <c r="G6570" s="145" t="s">
        <v>30274</v>
      </c>
      <c r="J6570" s="145" t="s">
        <v>27071</v>
      </c>
    </row>
    <row r="6571" spans="1:10">
      <c r="A6571" s="143" t="s">
        <v>30275</v>
      </c>
      <c r="B6571" s="143" t="s">
        <v>15217</v>
      </c>
      <c r="D6571" s="143" t="s">
        <v>3471</v>
      </c>
      <c r="G6571" s="145" t="s">
        <v>30276</v>
      </c>
      <c r="J6571" s="145" t="s">
        <v>20024</v>
      </c>
    </row>
    <row r="6572" spans="1:10">
      <c r="A6572" s="143" t="s">
        <v>30277</v>
      </c>
      <c r="B6572" s="143" t="s">
        <v>15219</v>
      </c>
      <c r="D6572" s="143" t="s">
        <v>3471</v>
      </c>
      <c r="G6572" s="145" t="s">
        <v>24830</v>
      </c>
      <c r="J6572" s="145" t="s">
        <v>22251</v>
      </c>
    </row>
    <row r="6573" spans="1:10">
      <c r="A6573" s="143" t="s">
        <v>30278</v>
      </c>
      <c r="B6573" s="143" t="s">
        <v>15221</v>
      </c>
      <c r="D6573" s="143" t="s">
        <v>3471</v>
      </c>
      <c r="G6573" s="145" t="s">
        <v>30279</v>
      </c>
      <c r="J6573" s="145" t="s">
        <v>30280</v>
      </c>
    </row>
    <row r="6574" spans="1:10">
      <c r="A6574" s="143" t="s">
        <v>30281</v>
      </c>
      <c r="B6574" s="143" t="s">
        <v>15223</v>
      </c>
      <c r="D6574" s="143" t="s">
        <v>3471</v>
      </c>
      <c r="G6574" s="145" t="s">
        <v>7924</v>
      </c>
      <c r="J6574" s="145" t="s">
        <v>8315</v>
      </c>
    </row>
    <row r="6575" spans="1:10">
      <c r="A6575" s="143" t="s">
        <v>30282</v>
      </c>
      <c r="B6575" s="143" t="s">
        <v>30283</v>
      </c>
      <c r="D6575" s="143" t="s">
        <v>18</v>
      </c>
      <c r="G6575" s="145" t="s">
        <v>4304</v>
      </c>
      <c r="J6575" s="145" t="s">
        <v>4304</v>
      </c>
    </row>
    <row r="6576" spans="1:10">
      <c r="A6576" s="143" t="s">
        <v>30284</v>
      </c>
      <c r="B6576" s="143" t="s">
        <v>30285</v>
      </c>
      <c r="D6576" s="143" t="s">
        <v>18</v>
      </c>
      <c r="G6576" s="145" t="s">
        <v>4732</v>
      </c>
      <c r="J6576" s="145" t="s">
        <v>23851</v>
      </c>
    </row>
    <row r="6577" spans="1:10">
      <c r="A6577" s="143" t="s">
        <v>30286</v>
      </c>
      <c r="B6577" s="143" t="s">
        <v>30287</v>
      </c>
      <c r="D6577" s="143" t="s">
        <v>18</v>
      </c>
      <c r="G6577" s="145" t="s">
        <v>4236</v>
      </c>
      <c r="J6577" s="145" t="s">
        <v>4236</v>
      </c>
    </row>
    <row r="6578" spans="1:10">
      <c r="A6578" s="143" t="s">
        <v>30288</v>
      </c>
      <c r="B6578" s="143" t="s">
        <v>30289</v>
      </c>
      <c r="D6578" s="143" t="s">
        <v>18</v>
      </c>
      <c r="G6578" s="145" t="s">
        <v>4034</v>
      </c>
      <c r="J6578" s="145" t="s">
        <v>4251</v>
      </c>
    </row>
    <row r="6579" spans="1:10">
      <c r="A6579" s="143" t="s">
        <v>30290</v>
      </c>
      <c r="B6579" s="143" t="s">
        <v>30291</v>
      </c>
      <c r="D6579" s="143" t="s">
        <v>18</v>
      </c>
      <c r="G6579" s="145" t="s">
        <v>15181</v>
      </c>
      <c r="J6579" s="145" t="s">
        <v>14343</v>
      </c>
    </row>
    <row r="6580" spans="1:10">
      <c r="A6580" s="143" t="s">
        <v>30292</v>
      </c>
      <c r="B6580" s="143" t="s">
        <v>30293</v>
      </c>
      <c r="D6580" s="143" t="s">
        <v>18</v>
      </c>
      <c r="G6580" s="145" t="s">
        <v>4034</v>
      </c>
      <c r="J6580" s="145" t="s">
        <v>4251</v>
      </c>
    </row>
    <row r="6581" spans="1:10">
      <c r="A6581" s="143" t="s">
        <v>30294</v>
      </c>
      <c r="B6581" s="143" t="s">
        <v>30295</v>
      </c>
      <c r="D6581" s="143" t="s">
        <v>18</v>
      </c>
      <c r="G6581" s="145" t="s">
        <v>4444</v>
      </c>
      <c r="J6581" s="145" t="s">
        <v>3832</v>
      </c>
    </row>
    <row r="6582" spans="1:10">
      <c r="A6582" s="143" t="s">
        <v>30296</v>
      </c>
      <c r="B6582" s="143" t="s">
        <v>30297</v>
      </c>
      <c r="D6582" s="143" t="s">
        <v>18</v>
      </c>
      <c r="G6582" s="145" t="s">
        <v>4773</v>
      </c>
      <c r="J6582" s="145" t="s">
        <v>16298</v>
      </c>
    </row>
    <row r="6583" spans="1:10">
      <c r="A6583" s="143" t="s">
        <v>30298</v>
      </c>
      <c r="B6583" s="143" t="s">
        <v>30299</v>
      </c>
      <c r="D6583" s="143" t="s">
        <v>18</v>
      </c>
      <c r="G6583" s="145" t="s">
        <v>4640</v>
      </c>
      <c r="J6583" s="145" t="s">
        <v>3995</v>
      </c>
    </row>
    <row r="6584" spans="1:10">
      <c r="A6584" s="143" t="s">
        <v>30300</v>
      </c>
      <c r="B6584" s="143" t="s">
        <v>30301</v>
      </c>
      <c r="D6584" s="143" t="s">
        <v>18</v>
      </c>
      <c r="G6584" s="145" t="s">
        <v>14203</v>
      </c>
      <c r="J6584" s="145" t="s">
        <v>12288</v>
      </c>
    </row>
    <row r="6585" spans="1:10">
      <c r="A6585" s="143" t="s">
        <v>30302</v>
      </c>
      <c r="B6585" s="143" t="s">
        <v>30303</v>
      </c>
      <c r="D6585" s="143" t="s">
        <v>18</v>
      </c>
      <c r="G6585" s="145" t="s">
        <v>3843</v>
      </c>
      <c r="J6585" s="145" t="s">
        <v>4875</v>
      </c>
    </row>
    <row r="6586" spans="1:10">
      <c r="A6586" s="143" t="s">
        <v>30304</v>
      </c>
      <c r="B6586" s="143" t="s">
        <v>30305</v>
      </c>
      <c r="D6586" s="143" t="s">
        <v>18</v>
      </c>
      <c r="G6586" s="145" t="s">
        <v>3843</v>
      </c>
      <c r="J6586" s="145" t="s">
        <v>3861</v>
      </c>
    </row>
    <row r="6587" spans="1:10">
      <c r="A6587" s="143" t="s">
        <v>30306</v>
      </c>
      <c r="B6587" s="143" t="s">
        <v>30307</v>
      </c>
      <c r="D6587" s="143" t="s">
        <v>18</v>
      </c>
      <c r="G6587" s="145" t="s">
        <v>29972</v>
      </c>
      <c r="J6587" s="145" t="s">
        <v>13060</v>
      </c>
    </row>
    <row r="6588" spans="1:10">
      <c r="A6588" s="143" t="s">
        <v>30308</v>
      </c>
      <c r="B6588" s="143" t="s">
        <v>30309</v>
      </c>
      <c r="D6588" s="143" t="s">
        <v>18</v>
      </c>
      <c r="G6588" s="145" t="s">
        <v>4452</v>
      </c>
      <c r="J6588" s="145" t="s">
        <v>23160</v>
      </c>
    </row>
    <row r="6589" spans="1:10">
      <c r="A6589" s="143" t="s">
        <v>30310</v>
      </c>
      <c r="B6589" s="143" t="s">
        <v>30311</v>
      </c>
      <c r="D6589" s="143" t="s">
        <v>18</v>
      </c>
      <c r="G6589" s="145" t="s">
        <v>30312</v>
      </c>
      <c r="J6589" s="145" t="s">
        <v>30313</v>
      </c>
    </row>
    <row r="6590" spans="1:10">
      <c r="A6590" s="143" t="s">
        <v>30314</v>
      </c>
      <c r="B6590" s="143" t="s">
        <v>30315</v>
      </c>
      <c r="D6590" s="143" t="s">
        <v>18</v>
      </c>
      <c r="G6590" s="145" t="s">
        <v>30316</v>
      </c>
      <c r="J6590" s="145" t="s">
        <v>20056</v>
      </c>
    </row>
    <row r="6591" spans="1:10">
      <c r="A6591" s="143" t="s">
        <v>30317</v>
      </c>
      <c r="B6591" s="143" t="s">
        <v>30318</v>
      </c>
      <c r="D6591" s="143" t="s">
        <v>18</v>
      </c>
      <c r="G6591" s="145" t="s">
        <v>16295</v>
      </c>
      <c r="J6591" s="145" t="s">
        <v>6124</v>
      </c>
    </row>
    <row r="6592" spans="1:10">
      <c r="A6592" s="143" t="s">
        <v>30319</v>
      </c>
      <c r="B6592" s="143" t="s">
        <v>30320</v>
      </c>
      <c r="D6592" s="143" t="s">
        <v>18</v>
      </c>
      <c r="G6592" s="145" t="s">
        <v>23168</v>
      </c>
      <c r="J6592" s="145" t="s">
        <v>30321</v>
      </c>
    </row>
    <row r="6593" spans="1:10">
      <c r="A6593" s="143" t="s">
        <v>30322</v>
      </c>
      <c r="B6593" s="143" t="s">
        <v>30323</v>
      </c>
      <c r="D6593" s="143" t="s">
        <v>18</v>
      </c>
      <c r="G6593" s="145" t="s">
        <v>30324</v>
      </c>
      <c r="J6593" s="145" t="s">
        <v>30325</v>
      </c>
    </row>
    <row r="6594" spans="1:10">
      <c r="A6594" s="143" t="s">
        <v>30326</v>
      </c>
      <c r="B6594" s="143" t="s">
        <v>30327</v>
      </c>
      <c r="D6594" s="143" t="s">
        <v>18</v>
      </c>
      <c r="G6594" s="145" t="s">
        <v>11008</v>
      </c>
      <c r="J6594" s="145" t="s">
        <v>30328</v>
      </c>
    </row>
    <row r="6595" spans="1:10">
      <c r="A6595" s="143" t="s">
        <v>30329</v>
      </c>
      <c r="B6595" s="143" t="s">
        <v>30330</v>
      </c>
      <c r="D6595" s="143" t="s">
        <v>18</v>
      </c>
      <c r="G6595" s="145" t="s">
        <v>30331</v>
      </c>
      <c r="J6595" s="145" t="s">
        <v>29992</v>
      </c>
    </row>
    <row r="6596" spans="1:10">
      <c r="A6596" s="143" t="s">
        <v>30332</v>
      </c>
      <c r="B6596" s="143" t="s">
        <v>30333</v>
      </c>
      <c r="D6596" s="143" t="s">
        <v>18</v>
      </c>
      <c r="G6596" s="145" t="s">
        <v>16552</v>
      </c>
      <c r="J6596" s="145" t="s">
        <v>9035</v>
      </c>
    </row>
    <row r="6597" spans="1:10">
      <c r="A6597" s="143" t="s">
        <v>30334</v>
      </c>
      <c r="B6597" s="143" t="s">
        <v>30335</v>
      </c>
      <c r="D6597" s="143" t="s">
        <v>3471</v>
      </c>
      <c r="G6597" s="145" t="s">
        <v>12093</v>
      </c>
      <c r="J6597" s="145" t="s">
        <v>9919</v>
      </c>
    </row>
    <row r="6598" spans="1:10">
      <c r="A6598" s="143" t="s">
        <v>30336</v>
      </c>
      <c r="B6598" s="143" t="s">
        <v>30337</v>
      </c>
      <c r="D6598" s="143" t="s">
        <v>3471</v>
      </c>
      <c r="G6598" s="145" t="s">
        <v>23963</v>
      </c>
      <c r="J6598" s="145" t="s">
        <v>30338</v>
      </c>
    </row>
    <row r="6599" spans="1:10">
      <c r="A6599" s="143" t="s">
        <v>30339</v>
      </c>
      <c r="B6599" s="143" t="s">
        <v>30340</v>
      </c>
      <c r="D6599" s="143" t="s">
        <v>3471</v>
      </c>
      <c r="G6599" s="145" t="s">
        <v>16319</v>
      </c>
      <c r="J6599" s="145" t="s">
        <v>30341</v>
      </c>
    </row>
    <row r="6600" spans="1:10">
      <c r="A6600" s="143" t="s">
        <v>30342</v>
      </c>
      <c r="B6600" s="143" t="s">
        <v>30343</v>
      </c>
      <c r="D6600" s="143" t="s">
        <v>3471</v>
      </c>
      <c r="G6600" s="145" t="s">
        <v>17092</v>
      </c>
      <c r="J6600" s="145" t="s">
        <v>30344</v>
      </c>
    </row>
    <row r="6601" spans="1:10">
      <c r="A6601" s="143" t="s">
        <v>30345</v>
      </c>
      <c r="B6601" s="143" t="s">
        <v>30346</v>
      </c>
      <c r="D6601" s="143" t="s">
        <v>3471</v>
      </c>
      <c r="G6601" s="145" t="s">
        <v>30347</v>
      </c>
      <c r="J6601" s="145" t="s">
        <v>30348</v>
      </c>
    </row>
    <row r="6602" spans="1:10">
      <c r="A6602" s="143" t="s">
        <v>30349</v>
      </c>
      <c r="B6602" s="143" t="s">
        <v>30350</v>
      </c>
      <c r="D6602" s="143" t="s">
        <v>3471</v>
      </c>
      <c r="G6602" s="145" t="s">
        <v>3836</v>
      </c>
      <c r="J6602" s="145" t="s">
        <v>30351</v>
      </c>
    </row>
    <row r="6603" spans="1:10">
      <c r="A6603" s="143" t="s">
        <v>30352</v>
      </c>
      <c r="B6603" s="143" t="s">
        <v>30307</v>
      </c>
      <c r="D6603" s="143" t="s">
        <v>3471</v>
      </c>
      <c r="G6603" s="145" t="s">
        <v>30353</v>
      </c>
      <c r="J6603" s="145" t="s">
        <v>30354</v>
      </c>
    </row>
    <row r="6604" spans="1:10">
      <c r="A6604" s="143" t="s">
        <v>30355</v>
      </c>
      <c r="B6604" s="143" t="s">
        <v>30356</v>
      </c>
      <c r="D6604" s="143" t="s">
        <v>3471</v>
      </c>
      <c r="G6604" s="145" t="s">
        <v>30357</v>
      </c>
      <c r="J6604" s="145" t="s">
        <v>30358</v>
      </c>
    </row>
    <row r="6605" spans="1:10">
      <c r="A6605" s="143" t="s">
        <v>30359</v>
      </c>
      <c r="B6605" s="143" t="s">
        <v>30318</v>
      </c>
      <c r="D6605" s="143" t="s">
        <v>3471</v>
      </c>
      <c r="G6605" s="145" t="s">
        <v>30360</v>
      </c>
      <c r="J6605" s="145" t="s">
        <v>30361</v>
      </c>
    </row>
    <row r="6606" spans="1:10">
      <c r="A6606" s="143" t="s">
        <v>30362</v>
      </c>
      <c r="B6606" s="143" t="s">
        <v>30320</v>
      </c>
      <c r="D6606" s="143" t="s">
        <v>3471</v>
      </c>
      <c r="G6606" s="145" t="s">
        <v>30363</v>
      </c>
      <c r="J6606" s="145" t="s">
        <v>30364</v>
      </c>
    </row>
    <row r="6607" spans="1:10">
      <c r="A6607" s="143" t="s">
        <v>30365</v>
      </c>
      <c r="B6607" s="143" t="s">
        <v>30323</v>
      </c>
      <c r="D6607" s="143" t="s">
        <v>3471</v>
      </c>
      <c r="G6607" s="145" t="s">
        <v>30366</v>
      </c>
      <c r="J6607" s="145" t="s">
        <v>30367</v>
      </c>
    </row>
    <row r="6608" spans="1:10">
      <c r="A6608" s="143" t="s">
        <v>30368</v>
      </c>
      <c r="B6608" s="143" t="s">
        <v>30333</v>
      </c>
      <c r="D6608" s="143" t="s">
        <v>3471</v>
      </c>
      <c r="G6608" s="145" t="s">
        <v>30369</v>
      </c>
      <c r="J6608" s="145" t="s">
        <v>30370</v>
      </c>
    </row>
    <row r="6609" spans="1:10">
      <c r="A6609" s="143" t="s">
        <v>30371</v>
      </c>
      <c r="B6609" s="143" t="s">
        <v>30372</v>
      </c>
      <c r="D6609" s="143" t="s">
        <v>18</v>
      </c>
      <c r="G6609" s="145" t="s">
        <v>15767</v>
      </c>
      <c r="J6609" s="145" t="s">
        <v>8414</v>
      </c>
    </row>
    <row r="6610" spans="1:10">
      <c r="A6610" s="143" t="s">
        <v>30373</v>
      </c>
      <c r="B6610" s="143" t="s">
        <v>30372</v>
      </c>
      <c r="D6610" s="143" t="s">
        <v>3471</v>
      </c>
      <c r="G6610" s="145" t="s">
        <v>30374</v>
      </c>
      <c r="J6610" s="145" t="s">
        <v>30375</v>
      </c>
    </row>
    <row r="6611" spans="1:10">
      <c r="A6611" s="143" t="s">
        <v>30376</v>
      </c>
      <c r="B6611" s="143" t="s">
        <v>30377</v>
      </c>
      <c r="D6611" s="143" t="s">
        <v>18</v>
      </c>
      <c r="G6611" s="145" t="s">
        <v>3775</v>
      </c>
      <c r="J6611" s="145" t="s">
        <v>3973</v>
      </c>
    </row>
    <row r="6612" spans="1:10">
      <c r="A6612" s="143" t="s">
        <v>30378</v>
      </c>
      <c r="B6612" s="143" t="s">
        <v>30379</v>
      </c>
      <c r="D6612" s="143" t="s">
        <v>3471</v>
      </c>
      <c r="G6612" s="145" t="s">
        <v>22605</v>
      </c>
      <c r="J6612" s="145" t="s">
        <v>30380</v>
      </c>
    </row>
    <row r="6613" spans="1:10">
      <c r="A6613" s="143" t="s">
        <v>30381</v>
      </c>
      <c r="B6613" s="143" t="s">
        <v>30382</v>
      </c>
      <c r="D6613" s="143" t="s">
        <v>18</v>
      </c>
      <c r="G6613" s="145" t="s">
        <v>4694</v>
      </c>
      <c r="J6613" s="145" t="s">
        <v>4735</v>
      </c>
    </row>
    <row r="6614" spans="1:10">
      <c r="A6614" s="143" t="s">
        <v>30383</v>
      </c>
      <c r="B6614" s="143" t="s">
        <v>30384</v>
      </c>
      <c r="D6614" s="143" t="s">
        <v>18</v>
      </c>
      <c r="G6614" s="145" t="s">
        <v>3960</v>
      </c>
      <c r="J6614" s="145" t="s">
        <v>4897</v>
      </c>
    </row>
    <row r="6615" spans="1:10">
      <c r="A6615" s="143" t="s">
        <v>30385</v>
      </c>
      <c r="B6615" s="143" t="s">
        <v>30386</v>
      </c>
      <c r="D6615" s="143" t="s">
        <v>3471</v>
      </c>
      <c r="G6615" s="145" t="s">
        <v>17246</v>
      </c>
      <c r="J6615" s="145" t="s">
        <v>9644</v>
      </c>
    </row>
    <row r="6616" spans="1:10">
      <c r="A6616" s="143" t="s">
        <v>30387</v>
      </c>
      <c r="B6616" s="143" t="s">
        <v>30388</v>
      </c>
      <c r="D6616" s="143" t="s">
        <v>3471</v>
      </c>
      <c r="G6616" s="145" t="s">
        <v>30389</v>
      </c>
      <c r="J6616" s="145" t="s">
        <v>17005</v>
      </c>
    </row>
    <row r="6617" spans="1:10">
      <c r="A6617" s="143" t="s">
        <v>30390</v>
      </c>
      <c r="B6617" s="143" t="s">
        <v>30391</v>
      </c>
      <c r="D6617" s="143" t="s">
        <v>3471</v>
      </c>
      <c r="G6617" s="145" t="s">
        <v>9010</v>
      </c>
      <c r="J6617" s="145" t="s">
        <v>21762</v>
      </c>
    </row>
    <row r="6618" spans="1:10">
      <c r="A6618" s="143" t="s">
        <v>30392</v>
      </c>
      <c r="B6618" s="143" t="s">
        <v>30393</v>
      </c>
      <c r="D6618" s="143" t="s">
        <v>3471</v>
      </c>
      <c r="G6618" s="145" t="s">
        <v>2832</v>
      </c>
      <c r="J6618" s="145" t="s">
        <v>23735</v>
      </c>
    </row>
    <row r="6619" spans="1:10">
      <c r="A6619" s="143" t="s">
        <v>30394</v>
      </c>
      <c r="B6619" s="143" t="s">
        <v>30395</v>
      </c>
      <c r="D6619" s="143" t="s">
        <v>3471</v>
      </c>
      <c r="G6619" s="145" t="s">
        <v>10991</v>
      </c>
      <c r="J6619" s="145" t="s">
        <v>18716</v>
      </c>
    </row>
    <row r="6620" spans="1:10">
      <c r="A6620" s="143" t="s">
        <v>30396</v>
      </c>
      <c r="B6620" s="143" t="s">
        <v>30397</v>
      </c>
      <c r="D6620" s="143" t="s">
        <v>3471</v>
      </c>
      <c r="G6620" s="145" t="s">
        <v>6774</v>
      </c>
      <c r="J6620" s="145" t="s">
        <v>13631</v>
      </c>
    </row>
    <row r="6621" spans="1:10">
      <c r="A6621" s="143" t="s">
        <v>30398</v>
      </c>
      <c r="B6621" s="143" t="s">
        <v>30399</v>
      </c>
      <c r="D6621" s="143" t="s">
        <v>3471</v>
      </c>
      <c r="G6621" s="145" t="s">
        <v>9644</v>
      </c>
      <c r="J6621" s="145" t="s">
        <v>29972</v>
      </c>
    </row>
    <row r="6622" spans="1:10">
      <c r="A6622" s="143" t="s">
        <v>30400</v>
      </c>
      <c r="B6622" s="143" t="s">
        <v>30401</v>
      </c>
      <c r="D6622" s="143" t="s">
        <v>3471</v>
      </c>
      <c r="G6622" s="145" t="s">
        <v>30402</v>
      </c>
      <c r="J6622" s="145" t="s">
        <v>16799</v>
      </c>
    </row>
    <row r="6623" spans="1:10">
      <c r="A6623" s="143" t="s">
        <v>30403</v>
      </c>
      <c r="B6623" s="143" t="s">
        <v>30404</v>
      </c>
      <c r="D6623" s="143" t="s">
        <v>3471</v>
      </c>
      <c r="G6623" s="145" t="s">
        <v>30405</v>
      </c>
      <c r="J6623" s="145" t="s">
        <v>16623</v>
      </c>
    </row>
    <row r="6624" spans="1:10">
      <c r="A6624" s="143" t="s">
        <v>30406</v>
      </c>
      <c r="B6624" s="143" t="s">
        <v>30407</v>
      </c>
      <c r="D6624" s="143" t="s">
        <v>3471</v>
      </c>
      <c r="G6624" s="145" t="s">
        <v>14763</v>
      </c>
      <c r="J6624" s="145" t="s">
        <v>30408</v>
      </c>
    </row>
    <row r="6625" spans="1:10">
      <c r="A6625" s="143" t="s">
        <v>30409</v>
      </c>
      <c r="B6625" s="143" t="s">
        <v>30410</v>
      </c>
      <c r="D6625" s="143" t="s">
        <v>3471</v>
      </c>
      <c r="G6625" s="145" t="s">
        <v>14535</v>
      </c>
      <c r="J6625" s="145" t="s">
        <v>15594</v>
      </c>
    </row>
    <row r="6626" spans="1:10">
      <c r="A6626" s="143" t="s">
        <v>30411</v>
      </c>
      <c r="B6626" s="143" t="s">
        <v>30412</v>
      </c>
      <c r="D6626" s="143" t="s">
        <v>3471</v>
      </c>
      <c r="G6626" s="145" t="s">
        <v>9917</v>
      </c>
      <c r="J6626" s="145" t="s">
        <v>8395</v>
      </c>
    </row>
    <row r="6627" spans="1:10">
      <c r="A6627" s="143" t="s">
        <v>30413</v>
      </c>
      <c r="B6627" s="143" t="s">
        <v>30414</v>
      </c>
      <c r="D6627" s="143" t="s">
        <v>3471</v>
      </c>
      <c r="G6627" s="145" t="s">
        <v>8065</v>
      </c>
      <c r="J6627" s="145" t="s">
        <v>30415</v>
      </c>
    </row>
    <row r="6628" spans="1:10">
      <c r="A6628" s="143" t="s">
        <v>30416</v>
      </c>
      <c r="B6628" s="143" t="s">
        <v>30417</v>
      </c>
      <c r="D6628" s="143" t="s">
        <v>3471</v>
      </c>
      <c r="G6628" s="145" t="s">
        <v>9899</v>
      </c>
      <c r="J6628" s="145" t="s">
        <v>4215</v>
      </c>
    </row>
    <row r="6629" spans="1:10">
      <c r="A6629" s="143" t="s">
        <v>30418</v>
      </c>
      <c r="B6629" s="143" t="s">
        <v>30419</v>
      </c>
      <c r="D6629" s="143" t="s">
        <v>3471</v>
      </c>
      <c r="G6629" s="145" t="s">
        <v>30420</v>
      </c>
      <c r="J6629" s="145" t="s">
        <v>10751</v>
      </c>
    </row>
    <row r="6630" spans="1:10">
      <c r="A6630" s="143" t="s">
        <v>30421</v>
      </c>
      <c r="B6630" s="143" t="s">
        <v>30422</v>
      </c>
      <c r="D6630" s="143" t="s">
        <v>3471</v>
      </c>
      <c r="G6630" s="145" t="s">
        <v>7303</v>
      </c>
      <c r="J6630" s="145" t="s">
        <v>4867</v>
      </c>
    </row>
    <row r="6631" spans="1:10">
      <c r="A6631" s="143" t="s">
        <v>30423</v>
      </c>
      <c r="B6631" s="143" t="s">
        <v>30424</v>
      </c>
      <c r="D6631" s="143" t="s">
        <v>3471</v>
      </c>
      <c r="G6631" s="145" t="s">
        <v>30425</v>
      </c>
      <c r="J6631" s="145" t="s">
        <v>8790</v>
      </c>
    </row>
    <row r="6632" spans="1:10">
      <c r="A6632" s="143" t="s">
        <v>30426</v>
      </c>
      <c r="B6632" s="143" t="s">
        <v>30427</v>
      </c>
      <c r="D6632" s="143" t="s">
        <v>3471</v>
      </c>
      <c r="G6632" s="145" t="s">
        <v>28589</v>
      </c>
      <c r="J6632" s="145" t="s">
        <v>6895</v>
      </c>
    </row>
    <row r="6633" spans="1:10">
      <c r="A6633" s="143" t="s">
        <v>30428</v>
      </c>
      <c r="B6633" s="143" t="s">
        <v>30429</v>
      </c>
      <c r="D6633" s="143" t="s">
        <v>3471</v>
      </c>
      <c r="G6633" s="145" t="s">
        <v>30430</v>
      </c>
      <c r="J6633" s="145" t="s">
        <v>30073</v>
      </c>
    </row>
    <row r="6634" spans="1:10">
      <c r="A6634" s="143" t="s">
        <v>30431</v>
      </c>
      <c r="B6634" s="143" t="s">
        <v>30432</v>
      </c>
      <c r="D6634" s="143" t="s">
        <v>3471</v>
      </c>
      <c r="G6634" s="145" t="s">
        <v>30433</v>
      </c>
      <c r="J6634" s="145" t="s">
        <v>17482</v>
      </c>
    </row>
    <row r="6635" spans="1:10">
      <c r="A6635" s="143" t="s">
        <v>30434</v>
      </c>
      <c r="B6635" s="143" t="s">
        <v>30435</v>
      </c>
      <c r="D6635" s="143" t="s">
        <v>3471</v>
      </c>
      <c r="G6635" s="145" t="s">
        <v>8375</v>
      </c>
      <c r="J6635" s="145" t="s">
        <v>30436</v>
      </c>
    </row>
    <row r="6636" spans="1:10">
      <c r="A6636" s="143" t="s">
        <v>30437</v>
      </c>
      <c r="B6636" s="143" t="s">
        <v>30438</v>
      </c>
      <c r="D6636" s="143" t="s">
        <v>3471</v>
      </c>
      <c r="G6636" s="145" t="s">
        <v>10330</v>
      </c>
      <c r="J6636" s="145" t="s">
        <v>23641</v>
      </c>
    </row>
    <row r="6637" spans="1:10">
      <c r="A6637" s="143" t="s">
        <v>30439</v>
      </c>
      <c r="B6637" s="143" t="s">
        <v>30440</v>
      </c>
      <c r="D6637" s="143" t="s">
        <v>3471</v>
      </c>
      <c r="G6637" s="145" t="s">
        <v>20865</v>
      </c>
      <c r="J6637" s="145" t="s">
        <v>7628</v>
      </c>
    </row>
    <row r="6638" spans="1:10">
      <c r="A6638" s="143" t="s">
        <v>30441</v>
      </c>
      <c r="B6638" s="143" t="s">
        <v>30442</v>
      </c>
      <c r="D6638" s="143" t="s">
        <v>3471</v>
      </c>
      <c r="G6638" s="145" t="s">
        <v>9073</v>
      </c>
      <c r="J6638" s="145" t="s">
        <v>30443</v>
      </c>
    </row>
    <row r="6639" spans="1:10">
      <c r="A6639" s="143" t="s">
        <v>30444</v>
      </c>
      <c r="B6639" s="143" t="s">
        <v>30445</v>
      </c>
      <c r="D6639" s="143" t="s">
        <v>3471</v>
      </c>
      <c r="G6639" s="145" t="s">
        <v>28368</v>
      </c>
      <c r="J6639" s="145" t="s">
        <v>30446</v>
      </c>
    </row>
    <row r="6640" spans="1:10">
      <c r="A6640" s="143" t="s">
        <v>30447</v>
      </c>
      <c r="B6640" s="143" t="s">
        <v>30448</v>
      </c>
      <c r="D6640" s="143" t="s">
        <v>3471</v>
      </c>
      <c r="G6640" s="145" t="s">
        <v>30402</v>
      </c>
      <c r="J6640" s="145" t="s">
        <v>16799</v>
      </c>
    </row>
    <row r="6641" spans="1:10">
      <c r="A6641" s="143" t="s">
        <v>30449</v>
      </c>
      <c r="B6641" s="143" t="s">
        <v>30450</v>
      </c>
      <c r="D6641" s="143" t="s">
        <v>3471</v>
      </c>
      <c r="G6641" s="145" t="s">
        <v>30451</v>
      </c>
      <c r="J6641" s="145" t="s">
        <v>11027</v>
      </c>
    </row>
    <row r="6642" spans="1:10">
      <c r="A6642" s="143" t="s">
        <v>30452</v>
      </c>
      <c r="B6642" s="143" t="s">
        <v>30453</v>
      </c>
      <c r="D6642" s="143" t="s">
        <v>3471</v>
      </c>
      <c r="G6642" s="145" t="s">
        <v>11695</v>
      </c>
      <c r="J6642" s="145" t="s">
        <v>9351</v>
      </c>
    </row>
    <row r="6643" spans="1:10">
      <c r="A6643" s="143" t="s">
        <v>30454</v>
      </c>
      <c r="B6643" s="143" t="s">
        <v>30455</v>
      </c>
      <c r="D6643" s="143" t="s">
        <v>3471</v>
      </c>
      <c r="G6643" s="145" t="s">
        <v>23018</v>
      </c>
      <c r="J6643" s="145" t="s">
        <v>30080</v>
      </c>
    </row>
    <row r="6644" spans="1:10">
      <c r="A6644" s="143" t="s">
        <v>30456</v>
      </c>
      <c r="B6644" s="143" t="s">
        <v>30457</v>
      </c>
      <c r="D6644" s="143" t="s">
        <v>3471</v>
      </c>
      <c r="G6644" s="145" t="s">
        <v>30458</v>
      </c>
      <c r="J6644" s="145" t="s">
        <v>26004</v>
      </c>
    </row>
    <row r="6645" spans="1:10">
      <c r="A6645" s="143" t="s">
        <v>30459</v>
      </c>
      <c r="B6645" s="143" t="s">
        <v>30460</v>
      </c>
      <c r="D6645" s="143" t="s">
        <v>3471</v>
      </c>
      <c r="G6645" s="145" t="s">
        <v>22605</v>
      </c>
      <c r="J6645" s="145" t="s">
        <v>10351</v>
      </c>
    </row>
    <row r="6646" spans="1:10">
      <c r="A6646" s="143" t="s">
        <v>30461</v>
      </c>
      <c r="B6646" s="143" t="s">
        <v>30462</v>
      </c>
      <c r="D6646" s="143" t="s">
        <v>3471</v>
      </c>
      <c r="G6646" s="145" t="s">
        <v>30463</v>
      </c>
      <c r="J6646" s="145" t="s">
        <v>30464</v>
      </c>
    </row>
    <row r="6647" spans="1:10">
      <c r="A6647" s="143" t="s">
        <v>30465</v>
      </c>
      <c r="B6647" s="143" t="s">
        <v>30466</v>
      </c>
      <c r="D6647" s="143" t="s">
        <v>3471</v>
      </c>
      <c r="G6647" s="145" t="s">
        <v>30467</v>
      </c>
      <c r="J6647" s="145" t="s">
        <v>30468</v>
      </c>
    </row>
    <row r="6648" spans="1:10">
      <c r="A6648" s="143" t="s">
        <v>30469</v>
      </c>
      <c r="B6648" s="143" t="s">
        <v>30470</v>
      </c>
      <c r="D6648" s="143" t="s">
        <v>3471</v>
      </c>
      <c r="G6648" s="145" t="s">
        <v>30471</v>
      </c>
      <c r="J6648" s="145" t="s">
        <v>10244</v>
      </c>
    </row>
    <row r="6649" spans="1:10">
      <c r="A6649" s="143" t="s">
        <v>30472</v>
      </c>
      <c r="B6649" s="143" t="s">
        <v>30473</v>
      </c>
      <c r="D6649" s="143" t="s">
        <v>3471</v>
      </c>
      <c r="G6649" s="145" t="s">
        <v>21902</v>
      </c>
      <c r="J6649" s="145" t="s">
        <v>10993</v>
      </c>
    </row>
    <row r="6650" spans="1:10">
      <c r="A6650" s="143" t="s">
        <v>30474</v>
      </c>
      <c r="B6650" s="143" t="s">
        <v>30475</v>
      </c>
      <c r="D6650" s="143" t="s">
        <v>3471</v>
      </c>
      <c r="G6650" s="145" t="s">
        <v>9874</v>
      </c>
      <c r="J6650" s="145" t="s">
        <v>9001</v>
      </c>
    </row>
    <row r="6651" spans="1:10">
      <c r="A6651" s="143" t="s">
        <v>30476</v>
      </c>
      <c r="B6651" s="143" t="s">
        <v>30477</v>
      </c>
      <c r="D6651" s="143" t="s">
        <v>3471</v>
      </c>
      <c r="G6651" s="145" t="s">
        <v>30478</v>
      </c>
      <c r="J6651" s="145" t="s">
        <v>23938</v>
      </c>
    </row>
    <row r="6652" spans="1:10">
      <c r="A6652" s="143" t="s">
        <v>30479</v>
      </c>
      <c r="B6652" s="143" t="s">
        <v>30480</v>
      </c>
      <c r="D6652" s="143" t="s">
        <v>3471</v>
      </c>
      <c r="G6652" s="145" t="s">
        <v>30481</v>
      </c>
      <c r="J6652" s="145" t="s">
        <v>9386</v>
      </c>
    </row>
    <row r="6653" spans="1:10">
      <c r="A6653" s="143" t="s">
        <v>30482</v>
      </c>
      <c r="B6653" s="143" t="s">
        <v>30483</v>
      </c>
      <c r="D6653" s="143" t="s">
        <v>3471</v>
      </c>
      <c r="G6653" s="145" t="s">
        <v>15208</v>
      </c>
      <c r="J6653" s="145" t="s">
        <v>10983</v>
      </c>
    </row>
    <row r="6654" spans="1:10">
      <c r="A6654" s="143" t="s">
        <v>30484</v>
      </c>
      <c r="B6654" s="143" t="s">
        <v>30485</v>
      </c>
      <c r="D6654" s="143" t="s">
        <v>3471</v>
      </c>
      <c r="G6654" s="145" t="s">
        <v>7620</v>
      </c>
      <c r="J6654" s="145" t="s">
        <v>30486</v>
      </c>
    </row>
    <row r="6655" spans="1:10">
      <c r="A6655" s="143" t="s">
        <v>30487</v>
      </c>
      <c r="B6655" s="143" t="s">
        <v>30488</v>
      </c>
      <c r="D6655" s="143" t="s">
        <v>3471</v>
      </c>
      <c r="G6655" s="145" t="s">
        <v>27634</v>
      </c>
      <c r="J6655" s="145" t="s">
        <v>9639</v>
      </c>
    </row>
    <row r="6656" spans="1:10">
      <c r="A6656" s="143" t="s">
        <v>30489</v>
      </c>
      <c r="B6656" s="143" t="s">
        <v>30490</v>
      </c>
      <c r="D6656" s="143" t="s">
        <v>3471</v>
      </c>
      <c r="G6656" s="145" t="s">
        <v>4454</v>
      </c>
      <c r="J6656" s="145" t="s">
        <v>4939</v>
      </c>
    </row>
    <row r="6657" spans="1:10">
      <c r="A6657" s="143" t="s">
        <v>30491</v>
      </c>
      <c r="B6657" s="143" t="s">
        <v>30492</v>
      </c>
      <c r="D6657" s="143" t="s">
        <v>3471</v>
      </c>
      <c r="G6657" s="145" t="s">
        <v>30493</v>
      </c>
      <c r="J6657" s="145" t="s">
        <v>9748</v>
      </c>
    </row>
    <row r="6658" spans="1:10">
      <c r="A6658" s="143" t="s">
        <v>30494</v>
      </c>
      <c r="B6658" s="143" t="s">
        <v>30495</v>
      </c>
      <c r="D6658" s="143" t="s">
        <v>3471</v>
      </c>
      <c r="G6658" s="145" t="s">
        <v>22605</v>
      </c>
      <c r="J6658" s="145" t="s">
        <v>10351</v>
      </c>
    </row>
    <row r="6659" spans="1:10">
      <c r="A6659" s="143" t="s">
        <v>30496</v>
      </c>
      <c r="B6659" s="143" t="s">
        <v>30497</v>
      </c>
      <c r="D6659" s="143" t="s">
        <v>3471</v>
      </c>
      <c r="G6659" s="145" t="s">
        <v>23999</v>
      </c>
      <c r="J6659" s="145" t="s">
        <v>8069</v>
      </c>
    </row>
    <row r="6660" spans="1:10">
      <c r="A6660" s="143" t="s">
        <v>30498</v>
      </c>
      <c r="B6660" s="143" t="s">
        <v>30499</v>
      </c>
      <c r="D6660" s="143" t="s">
        <v>3471</v>
      </c>
      <c r="G6660" s="145" t="s">
        <v>11672</v>
      </c>
      <c r="J6660" s="145" t="s">
        <v>15041</v>
      </c>
    </row>
    <row r="6661" spans="1:10">
      <c r="A6661" s="143" t="s">
        <v>30500</v>
      </c>
      <c r="B6661" s="143" t="s">
        <v>30501</v>
      </c>
      <c r="D6661" s="143" t="s">
        <v>3471</v>
      </c>
      <c r="G6661" s="145" t="s">
        <v>12108</v>
      </c>
      <c r="J6661" s="145" t="s">
        <v>16935</v>
      </c>
    </row>
    <row r="6662" spans="1:10">
      <c r="A6662" s="143" t="s">
        <v>30502</v>
      </c>
      <c r="B6662" s="143" t="s">
        <v>30503</v>
      </c>
      <c r="D6662" s="143" t="s">
        <v>3471</v>
      </c>
      <c r="G6662" s="145" t="s">
        <v>13169</v>
      </c>
      <c r="J6662" s="145" t="s">
        <v>6215</v>
      </c>
    </row>
    <row r="6663" spans="1:10">
      <c r="A6663" s="143" t="s">
        <v>30504</v>
      </c>
      <c r="B6663" s="143" t="s">
        <v>30505</v>
      </c>
      <c r="D6663" s="143" t="s">
        <v>3471</v>
      </c>
      <c r="G6663" s="145" t="s">
        <v>30506</v>
      </c>
      <c r="J6663" s="145" t="s">
        <v>19902</v>
      </c>
    </row>
    <row r="6664" spans="1:10">
      <c r="A6664" s="143" t="s">
        <v>30507</v>
      </c>
      <c r="B6664" s="143" t="s">
        <v>30508</v>
      </c>
      <c r="D6664" s="143" t="s">
        <v>3471</v>
      </c>
      <c r="G6664" s="145" t="s">
        <v>4962</v>
      </c>
      <c r="J6664" s="145" t="s">
        <v>30509</v>
      </c>
    </row>
    <row r="6665" spans="1:10">
      <c r="A6665" s="143" t="s">
        <v>30510</v>
      </c>
      <c r="B6665" s="143" t="s">
        <v>30511</v>
      </c>
      <c r="D6665" s="143" t="s">
        <v>3471</v>
      </c>
      <c r="G6665" s="145" t="s">
        <v>30512</v>
      </c>
      <c r="J6665" s="145" t="s">
        <v>18637</v>
      </c>
    </row>
    <row r="6666" spans="1:10">
      <c r="A6666" s="143" t="s">
        <v>30513</v>
      </c>
      <c r="B6666" s="143" t="s">
        <v>30514</v>
      </c>
      <c r="D6666" s="143" t="s">
        <v>3471</v>
      </c>
      <c r="G6666" s="145" t="s">
        <v>14525</v>
      </c>
      <c r="J6666" s="145" t="s">
        <v>16965</v>
      </c>
    </row>
    <row r="6667" spans="1:10">
      <c r="A6667" s="143" t="s">
        <v>30515</v>
      </c>
      <c r="B6667" s="143" t="s">
        <v>30516</v>
      </c>
      <c r="D6667" s="143" t="s">
        <v>3471</v>
      </c>
      <c r="G6667" s="145" t="s">
        <v>13190</v>
      </c>
      <c r="J6667" s="145" t="s">
        <v>5601</v>
      </c>
    </row>
    <row r="6668" spans="1:10">
      <c r="A6668" s="143" t="s">
        <v>30517</v>
      </c>
      <c r="B6668" s="143" t="s">
        <v>30518</v>
      </c>
      <c r="D6668" s="143" t="s">
        <v>3471</v>
      </c>
      <c r="G6668" s="145" t="s">
        <v>23637</v>
      </c>
      <c r="J6668" s="145" t="s">
        <v>13147</v>
      </c>
    </row>
    <row r="6669" spans="1:10">
      <c r="A6669" s="143" t="s">
        <v>30519</v>
      </c>
      <c r="B6669" s="143" t="s">
        <v>30520</v>
      </c>
      <c r="D6669" s="143" t="s">
        <v>3471</v>
      </c>
      <c r="G6669" s="145" t="s">
        <v>13642</v>
      </c>
      <c r="J6669" s="145" t="s">
        <v>9913</v>
      </c>
    </row>
    <row r="6670" spans="1:10">
      <c r="A6670" s="143" t="s">
        <v>30521</v>
      </c>
      <c r="B6670" s="143" t="s">
        <v>30522</v>
      </c>
      <c r="D6670" s="143" t="s">
        <v>3471</v>
      </c>
      <c r="G6670" s="145" t="s">
        <v>9073</v>
      </c>
      <c r="J6670" s="145" t="s">
        <v>30443</v>
      </c>
    </row>
    <row r="6671" spans="1:10">
      <c r="A6671" s="143" t="s">
        <v>30523</v>
      </c>
      <c r="B6671" s="143" t="s">
        <v>30524</v>
      </c>
      <c r="D6671" s="143" t="s">
        <v>3471</v>
      </c>
      <c r="G6671" s="145" t="s">
        <v>8414</v>
      </c>
      <c r="J6671" s="145" t="s">
        <v>9012</v>
      </c>
    </row>
    <row r="6672" spans="1:10">
      <c r="A6672" s="143" t="s">
        <v>30525</v>
      </c>
      <c r="B6672" s="143" t="s">
        <v>30526</v>
      </c>
      <c r="D6672" s="143" t="s">
        <v>3471</v>
      </c>
      <c r="G6672" s="145" t="s">
        <v>30527</v>
      </c>
      <c r="J6672" s="145" t="s">
        <v>30528</v>
      </c>
    </row>
    <row r="6673" spans="1:10">
      <c r="A6673" s="143" t="s">
        <v>30529</v>
      </c>
      <c r="B6673" s="143" t="s">
        <v>30530</v>
      </c>
      <c r="D6673" s="143" t="s">
        <v>3471</v>
      </c>
      <c r="G6673" s="145" t="s">
        <v>23905</v>
      </c>
      <c r="J6673" s="145" t="s">
        <v>4384</v>
      </c>
    </row>
    <row r="6674" spans="1:10">
      <c r="A6674" s="143" t="s">
        <v>30531</v>
      </c>
      <c r="B6674" s="143" t="s">
        <v>30532</v>
      </c>
      <c r="D6674" s="143" t="s">
        <v>3471</v>
      </c>
      <c r="G6674" s="145" t="s">
        <v>7023</v>
      </c>
      <c r="J6674" s="145" t="s">
        <v>16260</v>
      </c>
    </row>
    <row r="6675" spans="1:10">
      <c r="A6675" s="143" t="s">
        <v>30533</v>
      </c>
      <c r="B6675" s="143" t="s">
        <v>30534</v>
      </c>
      <c r="D6675" s="143" t="s">
        <v>3471</v>
      </c>
      <c r="G6675" s="145" t="s">
        <v>29488</v>
      </c>
      <c r="J6675" s="145" t="s">
        <v>30535</v>
      </c>
    </row>
    <row r="6676" spans="1:10">
      <c r="A6676" s="143" t="s">
        <v>30536</v>
      </c>
      <c r="B6676" s="143" t="s">
        <v>30537</v>
      </c>
      <c r="D6676" s="143" t="s">
        <v>3471</v>
      </c>
      <c r="G6676" s="145" t="s">
        <v>48</v>
      </c>
      <c r="J6676" s="145" t="s">
        <v>30538</v>
      </c>
    </row>
    <row r="6677" spans="1:10">
      <c r="A6677" s="143" t="s">
        <v>30539</v>
      </c>
      <c r="B6677" s="143" t="s">
        <v>30540</v>
      </c>
      <c r="D6677" s="143" t="s">
        <v>3471</v>
      </c>
      <c r="G6677" s="145" t="s">
        <v>23568</v>
      </c>
      <c r="J6677" s="145" t="s">
        <v>12910</v>
      </c>
    </row>
    <row r="6678" spans="1:10">
      <c r="A6678" s="143" t="s">
        <v>30541</v>
      </c>
      <c r="B6678" s="143" t="s">
        <v>30542</v>
      </c>
      <c r="D6678" s="143" t="s">
        <v>3471</v>
      </c>
      <c r="G6678" s="145" t="s">
        <v>23537</v>
      </c>
      <c r="J6678" s="145" t="s">
        <v>8226</v>
      </c>
    </row>
    <row r="6679" spans="1:10">
      <c r="A6679" s="143" t="s">
        <v>30543</v>
      </c>
      <c r="B6679" s="143" t="s">
        <v>30544</v>
      </c>
      <c r="D6679" s="143" t="s">
        <v>3471</v>
      </c>
      <c r="G6679" s="145" t="s">
        <v>11030</v>
      </c>
      <c r="J6679" s="145" t="s">
        <v>22726</v>
      </c>
    </row>
    <row r="6680" spans="1:10">
      <c r="A6680" s="143" t="s">
        <v>30545</v>
      </c>
      <c r="B6680" s="143" t="s">
        <v>30546</v>
      </c>
      <c r="D6680" s="143" t="s">
        <v>3471</v>
      </c>
      <c r="G6680" s="145" t="s">
        <v>10040</v>
      </c>
      <c r="J6680" s="145" t="s">
        <v>15504</v>
      </c>
    </row>
    <row r="6681" spans="1:10">
      <c r="A6681" s="143" t="s">
        <v>30547</v>
      </c>
      <c r="B6681" s="143" t="s">
        <v>30548</v>
      </c>
      <c r="D6681" s="143" t="s">
        <v>3471</v>
      </c>
      <c r="G6681" s="145" t="s">
        <v>4928</v>
      </c>
      <c r="J6681" s="145" t="s">
        <v>8339</v>
      </c>
    </row>
    <row r="6682" spans="1:10">
      <c r="A6682" s="143" t="s">
        <v>30549</v>
      </c>
      <c r="B6682" s="143" t="s">
        <v>30550</v>
      </c>
      <c r="D6682" s="143" t="s">
        <v>3471</v>
      </c>
      <c r="G6682" s="145" t="s">
        <v>15021</v>
      </c>
      <c r="J6682" s="145" t="s">
        <v>14535</v>
      </c>
    </row>
    <row r="6683" spans="1:10">
      <c r="A6683" s="143" t="s">
        <v>30551</v>
      </c>
      <c r="B6683" s="143" t="s">
        <v>30552</v>
      </c>
      <c r="D6683" s="143" t="s">
        <v>3471</v>
      </c>
      <c r="G6683" s="145" t="s">
        <v>13140</v>
      </c>
      <c r="J6683" s="145" t="s">
        <v>30553</v>
      </c>
    </row>
    <row r="6684" spans="1:10">
      <c r="A6684" s="143" t="s">
        <v>30554</v>
      </c>
      <c r="B6684" s="143" t="s">
        <v>30555</v>
      </c>
      <c r="D6684" s="143" t="s">
        <v>3471</v>
      </c>
      <c r="G6684" s="145" t="s">
        <v>4998</v>
      </c>
      <c r="J6684" s="145" t="s">
        <v>4859</v>
      </c>
    </row>
    <row r="6685" spans="1:10">
      <c r="A6685" s="143" t="s">
        <v>30556</v>
      </c>
      <c r="B6685" s="143" t="s">
        <v>30557</v>
      </c>
      <c r="D6685" s="143" t="s">
        <v>3471</v>
      </c>
      <c r="G6685" s="145" t="s">
        <v>5018</v>
      </c>
      <c r="J6685" s="145" t="s">
        <v>21160</v>
      </c>
    </row>
    <row r="6686" spans="1:10">
      <c r="A6686" s="143" t="s">
        <v>30558</v>
      </c>
      <c r="B6686" s="143" t="s">
        <v>30559</v>
      </c>
      <c r="D6686" s="143" t="s">
        <v>3471</v>
      </c>
      <c r="G6686" s="145" t="s">
        <v>30560</v>
      </c>
      <c r="J6686" s="145" t="s">
        <v>30561</v>
      </c>
    </row>
    <row r="6687" spans="1:10">
      <c r="A6687" s="143" t="s">
        <v>30562</v>
      </c>
      <c r="B6687" s="143" t="s">
        <v>30563</v>
      </c>
      <c r="D6687" s="143" t="s">
        <v>3471</v>
      </c>
      <c r="G6687" s="145" t="s">
        <v>30430</v>
      </c>
      <c r="J6687" s="145" t="s">
        <v>30073</v>
      </c>
    </row>
    <row r="6688" spans="1:10">
      <c r="A6688" s="143" t="s">
        <v>30564</v>
      </c>
      <c r="B6688" s="143" t="s">
        <v>30565</v>
      </c>
      <c r="D6688" s="143" t="s">
        <v>3471</v>
      </c>
      <c r="G6688" s="145" t="s">
        <v>21922</v>
      </c>
      <c r="J6688" s="145" t="s">
        <v>16540</v>
      </c>
    </row>
    <row r="6689" spans="1:10">
      <c r="A6689" s="143" t="s">
        <v>30566</v>
      </c>
      <c r="B6689" s="143" t="s">
        <v>30567</v>
      </c>
      <c r="D6689" s="143" t="s">
        <v>3471</v>
      </c>
      <c r="G6689" s="145" t="s">
        <v>21298</v>
      </c>
      <c r="J6689" s="145" t="s">
        <v>24527</v>
      </c>
    </row>
    <row r="6690" spans="1:10">
      <c r="A6690" s="143" t="s">
        <v>30568</v>
      </c>
      <c r="B6690" s="143" t="s">
        <v>30569</v>
      </c>
      <c r="D6690" s="143" t="s">
        <v>3471</v>
      </c>
      <c r="G6690" s="145" t="s">
        <v>9063</v>
      </c>
      <c r="J6690" s="145" t="s">
        <v>10242</v>
      </c>
    </row>
    <row r="6691" spans="1:10">
      <c r="A6691" s="143" t="s">
        <v>30570</v>
      </c>
      <c r="B6691" s="143" t="s">
        <v>30571</v>
      </c>
      <c r="D6691" s="143" t="s">
        <v>3471</v>
      </c>
      <c r="G6691" s="145" t="s">
        <v>9069</v>
      </c>
      <c r="J6691" s="145" t="s">
        <v>4593</v>
      </c>
    </row>
    <row r="6692" spans="1:10">
      <c r="A6692" s="143" t="s">
        <v>30572</v>
      </c>
      <c r="B6692" s="143" t="s">
        <v>30573</v>
      </c>
      <c r="D6692" s="143" t="s">
        <v>3471</v>
      </c>
      <c r="G6692" s="145" t="s">
        <v>30402</v>
      </c>
      <c r="J6692" s="145" t="s">
        <v>16799</v>
      </c>
    </row>
    <row r="6693" spans="1:10">
      <c r="A6693" s="143" t="s">
        <v>30574</v>
      </c>
      <c r="B6693" s="143" t="s">
        <v>30575</v>
      </c>
      <c r="D6693" s="143" t="s">
        <v>3471</v>
      </c>
      <c r="G6693" s="145" t="s">
        <v>8283</v>
      </c>
      <c r="J6693" s="145" t="s">
        <v>2801</v>
      </c>
    </row>
    <row r="6694" spans="1:10">
      <c r="A6694" s="143" t="s">
        <v>30576</v>
      </c>
      <c r="B6694" s="143" t="s">
        <v>30577</v>
      </c>
      <c r="D6694" s="143" t="s">
        <v>3471</v>
      </c>
      <c r="G6694" s="145" t="s">
        <v>30402</v>
      </c>
      <c r="J6694" s="145" t="s">
        <v>16799</v>
      </c>
    </row>
    <row r="6695" spans="1:10">
      <c r="A6695" s="143" t="s">
        <v>30578</v>
      </c>
      <c r="B6695" s="143" t="s">
        <v>30579</v>
      </c>
      <c r="D6695" s="143" t="s">
        <v>3471</v>
      </c>
      <c r="G6695" s="145" t="s">
        <v>8050</v>
      </c>
      <c r="J6695" s="145" t="s">
        <v>30580</v>
      </c>
    </row>
    <row r="6696" spans="1:10">
      <c r="A6696" s="143" t="s">
        <v>30581</v>
      </c>
      <c r="B6696" s="143" t="s">
        <v>30582</v>
      </c>
      <c r="D6696" s="143" t="s">
        <v>3471</v>
      </c>
      <c r="G6696" s="145" t="s">
        <v>9257</v>
      </c>
      <c r="J6696" s="145" t="s">
        <v>4765</v>
      </c>
    </row>
    <row r="6697" spans="1:10">
      <c r="A6697" s="143" t="s">
        <v>30583</v>
      </c>
      <c r="B6697" s="143" t="s">
        <v>30584</v>
      </c>
      <c r="D6697" s="143" t="s">
        <v>3471</v>
      </c>
      <c r="G6697" s="145" t="s">
        <v>30585</v>
      </c>
      <c r="J6697" s="145" t="s">
        <v>30586</v>
      </c>
    </row>
    <row r="6698" spans="1:10">
      <c r="A6698" s="143" t="s">
        <v>30587</v>
      </c>
      <c r="B6698" s="143" t="s">
        <v>30588</v>
      </c>
      <c r="D6698" s="143" t="s">
        <v>3471</v>
      </c>
      <c r="G6698" s="145" t="s">
        <v>17081</v>
      </c>
      <c r="J6698" s="145" t="s">
        <v>7047</v>
      </c>
    </row>
    <row r="6699" spans="1:10">
      <c r="A6699" s="143" t="s">
        <v>30589</v>
      </c>
      <c r="B6699" s="143" t="s">
        <v>30590</v>
      </c>
      <c r="D6699" s="143" t="s">
        <v>3471</v>
      </c>
      <c r="G6699" s="145" t="s">
        <v>6073</v>
      </c>
      <c r="J6699" s="145" t="s">
        <v>21765</v>
      </c>
    </row>
    <row r="6700" spans="1:10">
      <c r="A6700" s="143" t="s">
        <v>30591</v>
      </c>
      <c r="B6700" s="143" t="s">
        <v>30592</v>
      </c>
      <c r="D6700" s="143" t="s">
        <v>3471</v>
      </c>
      <c r="G6700" s="145" t="s">
        <v>30593</v>
      </c>
      <c r="J6700" s="145" t="s">
        <v>15413</v>
      </c>
    </row>
    <row r="6701" spans="1:10">
      <c r="A6701" s="143" t="s">
        <v>30594</v>
      </c>
      <c r="B6701" s="143" t="s">
        <v>30595</v>
      </c>
      <c r="D6701" s="143" t="s">
        <v>3471</v>
      </c>
      <c r="G6701" s="145" t="s">
        <v>16919</v>
      </c>
      <c r="J6701" s="145" t="s">
        <v>21095</v>
      </c>
    </row>
    <row r="6702" spans="1:10">
      <c r="A6702" s="143" t="s">
        <v>30596</v>
      </c>
      <c r="B6702" s="143" t="s">
        <v>30597</v>
      </c>
      <c r="D6702" s="143" t="s">
        <v>18</v>
      </c>
      <c r="G6702" s="145" t="s">
        <v>30598</v>
      </c>
      <c r="J6702" s="145" t="s">
        <v>30599</v>
      </c>
    </row>
    <row r="6703" spans="1:10">
      <c r="A6703" s="143" t="s">
        <v>30600</v>
      </c>
      <c r="B6703" s="143" t="s">
        <v>14920</v>
      </c>
      <c r="D6703" s="143" t="s">
        <v>3471</v>
      </c>
      <c r="G6703" s="145" t="s">
        <v>30601</v>
      </c>
      <c r="J6703" s="145" t="s">
        <v>30602</v>
      </c>
    </row>
    <row r="6704" spans="1:10">
      <c r="A6704" s="143" t="s">
        <v>30603</v>
      </c>
      <c r="B6704" s="143" t="s">
        <v>30604</v>
      </c>
      <c r="D6704" s="143" t="s">
        <v>3471</v>
      </c>
      <c r="G6704" s="145" t="s">
        <v>30605</v>
      </c>
      <c r="J6704" s="145" t="s">
        <v>30606</v>
      </c>
    </row>
    <row r="6705" spans="1:10">
      <c r="A6705" s="143" t="s">
        <v>30607</v>
      </c>
      <c r="B6705" s="143" t="s">
        <v>30608</v>
      </c>
      <c r="D6705" s="143" t="s">
        <v>3471</v>
      </c>
      <c r="G6705" s="145" t="s">
        <v>30609</v>
      </c>
      <c r="J6705" s="145" t="s">
        <v>30610</v>
      </c>
    </row>
    <row r="6706" spans="1:10">
      <c r="A6706" s="143" t="s">
        <v>30611</v>
      </c>
      <c r="B6706" s="143" t="s">
        <v>14924</v>
      </c>
      <c r="D6706" s="143" t="s">
        <v>3471</v>
      </c>
      <c r="G6706" s="145" t="s">
        <v>30612</v>
      </c>
      <c r="J6706" s="145" t="s">
        <v>30613</v>
      </c>
    </row>
    <row r="6707" spans="1:10">
      <c r="A6707" s="143" t="s">
        <v>30614</v>
      </c>
      <c r="B6707" s="143" t="s">
        <v>30309</v>
      </c>
      <c r="D6707" s="143" t="s">
        <v>3471</v>
      </c>
      <c r="G6707" s="145" t="s">
        <v>30615</v>
      </c>
      <c r="J6707" s="145" t="s">
        <v>30616</v>
      </c>
    </row>
    <row r="6708" spans="1:10">
      <c r="A6708" s="143" t="s">
        <v>30617</v>
      </c>
      <c r="B6708" s="143" t="s">
        <v>30618</v>
      </c>
      <c r="D6708" s="143" t="s">
        <v>3471</v>
      </c>
      <c r="G6708" s="145" t="s">
        <v>30619</v>
      </c>
      <c r="J6708" s="145" t="s">
        <v>30620</v>
      </c>
    </row>
    <row r="6709" spans="1:10">
      <c r="A6709" s="143" t="s">
        <v>30621</v>
      </c>
      <c r="B6709" s="143" t="s">
        <v>14926</v>
      </c>
      <c r="D6709" s="143" t="s">
        <v>3471</v>
      </c>
      <c r="G6709" s="145" t="s">
        <v>30622</v>
      </c>
      <c r="J6709" s="145" t="s">
        <v>30623</v>
      </c>
    </row>
    <row r="6710" spans="1:10">
      <c r="A6710" s="143" t="s">
        <v>30624</v>
      </c>
      <c r="B6710" s="143" t="s">
        <v>14927</v>
      </c>
      <c r="D6710" s="143" t="s">
        <v>3471</v>
      </c>
      <c r="G6710" s="145" t="s">
        <v>30625</v>
      </c>
      <c r="J6710" s="145" t="s">
        <v>30626</v>
      </c>
    </row>
    <row r="6711" spans="1:10">
      <c r="A6711" s="143" t="s">
        <v>30627</v>
      </c>
      <c r="B6711" s="143" t="s">
        <v>30628</v>
      </c>
      <c r="D6711" s="143" t="s">
        <v>3471</v>
      </c>
      <c r="G6711" s="145" t="s">
        <v>30629</v>
      </c>
      <c r="J6711" s="145" t="s">
        <v>30630</v>
      </c>
    </row>
    <row r="6712" spans="1:10">
      <c r="A6712" s="143" t="s">
        <v>30631</v>
      </c>
      <c r="B6712" s="143" t="s">
        <v>30315</v>
      </c>
      <c r="D6712" s="143" t="s">
        <v>3471</v>
      </c>
      <c r="G6712" s="145" t="s">
        <v>30632</v>
      </c>
      <c r="J6712" s="145" t="s">
        <v>30633</v>
      </c>
    </row>
    <row r="6713" spans="1:10">
      <c r="A6713" s="143" t="s">
        <v>30634</v>
      </c>
      <c r="B6713" s="143" t="s">
        <v>49</v>
      </c>
      <c r="D6713" s="143" t="s">
        <v>3471</v>
      </c>
      <c r="G6713" s="145" t="s">
        <v>30635</v>
      </c>
      <c r="J6713" s="145" t="s">
        <v>30636</v>
      </c>
    </row>
    <row r="6714" spans="1:10">
      <c r="A6714" s="143" t="s">
        <v>30637</v>
      </c>
      <c r="B6714" s="143" t="s">
        <v>30638</v>
      </c>
      <c r="D6714" s="143" t="s">
        <v>3471</v>
      </c>
      <c r="G6714" s="145" t="s">
        <v>30639</v>
      </c>
      <c r="J6714" s="145" t="s">
        <v>30640</v>
      </c>
    </row>
    <row r="6715" spans="1:10">
      <c r="A6715" s="143" t="s">
        <v>30641</v>
      </c>
      <c r="B6715" s="143" t="s">
        <v>14934</v>
      </c>
      <c r="D6715" s="143" t="s">
        <v>3471</v>
      </c>
      <c r="G6715" s="145" t="s">
        <v>30642</v>
      </c>
      <c r="J6715" s="145" t="s">
        <v>30643</v>
      </c>
    </row>
    <row r="6716" spans="1:10">
      <c r="A6716" s="143" t="s">
        <v>30644</v>
      </c>
      <c r="B6716" s="143" t="s">
        <v>30645</v>
      </c>
      <c r="D6716" s="143" t="s">
        <v>3471</v>
      </c>
      <c r="G6716" s="145" t="s">
        <v>30646</v>
      </c>
      <c r="J6716" s="145" t="s">
        <v>30647</v>
      </c>
    </row>
    <row r="6717" spans="1:10">
      <c r="A6717" s="143" t="s">
        <v>30648</v>
      </c>
      <c r="B6717" s="143" t="s">
        <v>36</v>
      </c>
      <c r="D6717" s="143" t="s">
        <v>3471</v>
      </c>
      <c r="G6717" s="145" t="s">
        <v>30649</v>
      </c>
      <c r="J6717" s="145" t="s">
        <v>30650</v>
      </c>
    </row>
    <row r="6718" spans="1:10">
      <c r="A6718" s="143" t="s">
        <v>30651</v>
      </c>
      <c r="B6718" s="143" t="s">
        <v>14938</v>
      </c>
      <c r="D6718" s="143" t="s">
        <v>3471</v>
      </c>
      <c r="G6718" s="145" t="s">
        <v>30652</v>
      </c>
      <c r="J6718" s="145" t="s">
        <v>30653</v>
      </c>
    </row>
    <row r="6719" spans="1:10">
      <c r="A6719" s="143" t="s">
        <v>30654</v>
      </c>
      <c r="B6719" s="143" t="s">
        <v>30655</v>
      </c>
      <c r="D6719" s="143" t="s">
        <v>3471</v>
      </c>
      <c r="G6719" s="145" t="s">
        <v>30656</v>
      </c>
      <c r="J6719" s="145" t="s">
        <v>30657</v>
      </c>
    </row>
    <row r="6720" spans="1:10">
      <c r="A6720" s="143" t="s">
        <v>30658</v>
      </c>
      <c r="B6720" s="143" t="s">
        <v>30659</v>
      </c>
      <c r="D6720" s="143" t="s">
        <v>3471</v>
      </c>
      <c r="G6720" s="145" t="s">
        <v>30660</v>
      </c>
      <c r="J6720" s="145" t="s">
        <v>30661</v>
      </c>
    </row>
    <row r="6721" spans="1:10">
      <c r="A6721" s="143" t="s">
        <v>30662</v>
      </c>
      <c r="B6721" s="143" t="s">
        <v>30663</v>
      </c>
      <c r="D6721" s="143" t="s">
        <v>3471</v>
      </c>
      <c r="G6721" s="145" t="s">
        <v>30664</v>
      </c>
      <c r="J6721" s="145" t="s">
        <v>30665</v>
      </c>
    </row>
    <row r="6722" spans="1:10">
      <c r="A6722" s="143" t="s">
        <v>30666</v>
      </c>
      <c r="B6722" s="143" t="s">
        <v>30667</v>
      </c>
      <c r="D6722" s="143" t="s">
        <v>3471</v>
      </c>
      <c r="G6722" s="145" t="s">
        <v>30668</v>
      </c>
      <c r="J6722" s="145" t="s">
        <v>30669</v>
      </c>
    </row>
    <row r="6723" spans="1:10">
      <c r="A6723" s="143" t="s">
        <v>30670</v>
      </c>
      <c r="B6723" s="143" t="s">
        <v>14949</v>
      </c>
      <c r="D6723" s="143" t="s">
        <v>3471</v>
      </c>
      <c r="G6723" s="145" t="s">
        <v>30671</v>
      </c>
      <c r="J6723" s="145" t="s">
        <v>30672</v>
      </c>
    </row>
    <row r="6724" spans="1:10">
      <c r="A6724" s="143" t="s">
        <v>30673</v>
      </c>
      <c r="B6724" s="143" t="s">
        <v>30674</v>
      </c>
      <c r="D6724" s="143" t="s">
        <v>3471</v>
      </c>
      <c r="G6724" s="145" t="s">
        <v>30675</v>
      </c>
      <c r="J6724" s="145" t="s">
        <v>30676</v>
      </c>
    </row>
    <row r="6725" spans="1:10">
      <c r="A6725" s="143" t="s">
        <v>30677</v>
      </c>
      <c r="B6725" s="143" t="s">
        <v>30678</v>
      </c>
      <c r="D6725" s="143" t="s">
        <v>3471</v>
      </c>
      <c r="G6725" s="145" t="s">
        <v>30679</v>
      </c>
      <c r="J6725" s="145" t="s">
        <v>30680</v>
      </c>
    </row>
    <row r="6726" spans="1:10">
      <c r="A6726" s="143" t="s">
        <v>30681</v>
      </c>
      <c r="B6726" s="143" t="s">
        <v>45</v>
      </c>
      <c r="D6726" s="143" t="s">
        <v>3471</v>
      </c>
      <c r="G6726" s="145" t="s">
        <v>30682</v>
      </c>
      <c r="J6726" s="145" t="s">
        <v>30683</v>
      </c>
    </row>
    <row r="6727" spans="1:10">
      <c r="A6727" s="143" t="s">
        <v>30684</v>
      </c>
      <c r="B6727" s="143" t="s">
        <v>30685</v>
      </c>
      <c r="D6727" s="143" t="s">
        <v>3471</v>
      </c>
      <c r="G6727" s="145" t="s">
        <v>30686</v>
      </c>
      <c r="J6727" s="145" t="s">
        <v>30687</v>
      </c>
    </row>
    <row r="6728" spans="1:10">
      <c r="A6728" s="143" t="s">
        <v>30688</v>
      </c>
      <c r="B6728" s="143" t="s">
        <v>41</v>
      </c>
      <c r="D6728" s="143" t="s">
        <v>3471</v>
      </c>
      <c r="G6728" s="145" t="s">
        <v>30689</v>
      </c>
      <c r="J6728" s="145" t="s">
        <v>30690</v>
      </c>
    </row>
    <row r="6729" spans="1:10">
      <c r="A6729" s="143" t="s">
        <v>30691</v>
      </c>
      <c r="B6729" s="143" t="s">
        <v>30692</v>
      </c>
      <c r="D6729" s="143" t="s">
        <v>3471</v>
      </c>
      <c r="G6729" s="145" t="s">
        <v>30693</v>
      </c>
      <c r="J6729" s="145" t="s">
        <v>30694</v>
      </c>
    </row>
    <row r="6730" spans="1:10">
      <c r="A6730" s="143" t="s">
        <v>30695</v>
      </c>
      <c r="B6730" s="143" t="s">
        <v>14955</v>
      </c>
      <c r="D6730" s="143" t="s">
        <v>3471</v>
      </c>
      <c r="G6730" s="145" t="s">
        <v>30696</v>
      </c>
      <c r="J6730" s="145" t="s">
        <v>30697</v>
      </c>
    </row>
    <row r="6731" spans="1:10">
      <c r="A6731" s="143" t="s">
        <v>30698</v>
      </c>
      <c r="B6731" s="143" t="s">
        <v>47</v>
      </c>
      <c r="D6731" s="143" t="s">
        <v>3471</v>
      </c>
      <c r="G6731" s="145" t="s">
        <v>30699</v>
      </c>
      <c r="J6731" s="145" t="s">
        <v>30700</v>
      </c>
    </row>
    <row r="6732" spans="1:10">
      <c r="A6732" s="143" t="s">
        <v>30701</v>
      </c>
      <c r="B6732" s="143" t="s">
        <v>30597</v>
      </c>
      <c r="D6732" s="143" t="s">
        <v>3471</v>
      </c>
      <c r="G6732" s="145" t="s">
        <v>30702</v>
      </c>
      <c r="J6732" s="145" t="s">
        <v>30703</v>
      </c>
    </row>
    <row r="6733" spans="1:10">
      <c r="A6733" s="143" t="s">
        <v>30704</v>
      </c>
      <c r="B6733" s="143" t="s">
        <v>31</v>
      </c>
      <c r="D6733" s="143" t="s">
        <v>3471</v>
      </c>
      <c r="G6733" s="145" t="s">
        <v>30705</v>
      </c>
      <c r="J6733" s="145" t="s">
        <v>30706</v>
      </c>
    </row>
    <row r="6734" spans="1:10">
      <c r="A6734" s="143" t="s">
        <v>30707</v>
      </c>
      <c r="B6734" s="143" t="s">
        <v>15068</v>
      </c>
      <c r="D6734" s="143" t="s">
        <v>3471</v>
      </c>
      <c r="G6734" s="145" t="s">
        <v>30708</v>
      </c>
      <c r="J6734" s="145" t="s">
        <v>30709</v>
      </c>
    </row>
    <row r="6735" spans="1:10">
      <c r="A6735" s="143" t="s">
        <v>30710</v>
      </c>
      <c r="B6735" s="143" t="s">
        <v>14956</v>
      </c>
      <c r="D6735" s="143" t="s">
        <v>3471</v>
      </c>
      <c r="G6735" s="145" t="s">
        <v>30711</v>
      </c>
      <c r="J6735" s="145" t="s">
        <v>30712</v>
      </c>
    </row>
    <row r="6736" spans="1:10">
      <c r="A6736" s="143" t="s">
        <v>30713</v>
      </c>
      <c r="B6736" s="143" t="s">
        <v>14957</v>
      </c>
      <c r="D6736" s="143" t="s">
        <v>3471</v>
      </c>
      <c r="G6736" s="145" t="s">
        <v>30714</v>
      </c>
      <c r="J6736" s="145" t="s">
        <v>30715</v>
      </c>
    </row>
    <row r="6737" spans="1:10">
      <c r="A6737" s="143" t="s">
        <v>30716</v>
      </c>
      <c r="B6737" s="143" t="s">
        <v>14958</v>
      </c>
      <c r="D6737" s="143" t="s">
        <v>3471</v>
      </c>
      <c r="G6737" s="145" t="s">
        <v>30717</v>
      </c>
      <c r="J6737" s="145" t="s">
        <v>30718</v>
      </c>
    </row>
    <row r="6738" spans="1:10">
      <c r="A6738" s="143" t="s">
        <v>30719</v>
      </c>
      <c r="B6738" s="143" t="s">
        <v>30720</v>
      </c>
      <c r="D6738" s="143" t="s">
        <v>3471</v>
      </c>
      <c r="G6738" s="145" t="s">
        <v>30721</v>
      </c>
      <c r="J6738" s="145" t="s">
        <v>30722</v>
      </c>
    </row>
    <row r="6739" spans="1:10">
      <c r="A6739" s="143" t="s">
        <v>30723</v>
      </c>
      <c r="B6739" s="143" t="s">
        <v>15037</v>
      </c>
      <c r="D6739" s="143" t="s">
        <v>3471</v>
      </c>
      <c r="G6739" s="145" t="s">
        <v>30724</v>
      </c>
      <c r="J6739" s="145" t="s">
        <v>30725</v>
      </c>
    </row>
    <row r="6740" spans="1:10">
      <c r="A6740" s="143" t="s">
        <v>30726</v>
      </c>
      <c r="B6740" s="143" t="s">
        <v>30727</v>
      </c>
      <c r="D6740" s="143" t="s">
        <v>3471</v>
      </c>
      <c r="G6740" s="145" t="s">
        <v>30728</v>
      </c>
      <c r="J6740" s="145" t="s">
        <v>30729</v>
      </c>
    </row>
    <row r="6741" spans="1:10">
      <c r="A6741" s="143" t="s">
        <v>30730</v>
      </c>
      <c r="B6741" s="143" t="s">
        <v>30731</v>
      </c>
      <c r="D6741" s="143" t="s">
        <v>3471</v>
      </c>
      <c r="G6741" s="145" t="s">
        <v>30732</v>
      </c>
      <c r="J6741" s="145" t="s">
        <v>30733</v>
      </c>
    </row>
    <row r="6742" spans="1:10">
      <c r="A6742" s="143" t="s">
        <v>30734</v>
      </c>
      <c r="B6742" s="143" t="s">
        <v>14960</v>
      </c>
      <c r="D6742" s="143" t="s">
        <v>3471</v>
      </c>
      <c r="G6742" s="145" t="s">
        <v>30735</v>
      </c>
      <c r="J6742" s="145" t="s">
        <v>30736</v>
      </c>
    </row>
    <row r="6743" spans="1:10">
      <c r="A6743" s="143" t="s">
        <v>30737</v>
      </c>
      <c r="B6743" s="143" t="s">
        <v>30738</v>
      </c>
      <c r="D6743" s="143" t="s">
        <v>3471</v>
      </c>
      <c r="G6743" s="145" t="s">
        <v>30739</v>
      </c>
      <c r="J6743" s="145" t="s">
        <v>30740</v>
      </c>
    </row>
    <row r="6744" spans="1:10">
      <c r="A6744" s="143" t="s">
        <v>30741</v>
      </c>
      <c r="B6744" s="143" t="s">
        <v>30742</v>
      </c>
      <c r="D6744" s="143" t="s">
        <v>3471</v>
      </c>
      <c r="G6744" s="145" t="s">
        <v>30743</v>
      </c>
      <c r="J6744" s="145" t="s">
        <v>30744</v>
      </c>
    </row>
    <row r="6745" spans="1:10">
      <c r="A6745" s="143" t="s">
        <v>30745</v>
      </c>
      <c r="B6745" s="143" t="s">
        <v>30330</v>
      </c>
      <c r="D6745" s="143" t="s">
        <v>3471</v>
      </c>
      <c r="G6745" s="145" t="s">
        <v>30746</v>
      </c>
      <c r="J6745" s="145" t="s">
        <v>30747</v>
      </c>
    </row>
    <row r="6746" spans="1:10">
      <c r="A6746" s="143" t="s">
        <v>30748</v>
      </c>
      <c r="B6746" s="143" t="s">
        <v>30749</v>
      </c>
      <c r="D6746" s="143" t="s">
        <v>3471</v>
      </c>
      <c r="G6746" s="145" t="s">
        <v>30750</v>
      </c>
      <c r="J6746" s="145" t="s">
        <v>30751</v>
      </c>
    </row>
    <row r="6747" spans="1:10">
      <c r="A6747" s="143" t="s">
        <v>30752</v>
      </c>
      <c r="B6747" s="143" t="s">
        <v>30753</v>
      </c>
      <c r="D6747" s="143" t="s">
        <v>3471</v>
      </c>
      <c r="G6747" s="145" t="s">
        <v>30754</v>
      </c>
      <c r="J6747" s="145" t="s">
        <v>30755</v>
      </c>
    </row>
    <row r="6748" spans="1:10">
      <c r="A6748" s="143" t="s">
        <v>30756</v>
      </c>
      <c r="B6748" s="143" t="s">
        <v>30757</v>
      </c>
      <c r="D6748" s="143" t="s">
        <v>3471</v>
      </c>
      <c r="G6748" s="145" t="s">
        <v>30758</v>
      </c>
      <c r="J6748" s="145" t="s">
        <v>30759</v>
      </c>
    </row>
    <row r="6749" spans="1:10">
      <c r="A6749" s="143" t="s">
        <v>30760</v>
      </c>
      <c r="B6749" s="143" t="s">
        <v>30761</v>
      </c>
      <c r="D6749" s="143" t="s">
        <v>3471</v>
      </c>
      <c r="G6749" s="145" t="s">
        <v>30762</v>
      </c>
      <c r="J6749" s="145" t="s">
        <v>30763</v>
      </c>
    </row>
    <row r="6750" spans="1:10">
      <c r="A6750" s="143" t="s">
        <v>30764</v>
      </c>
      <c r="B6750" s="143" t="s">
        <v>30765</v>
      </c>
      <c r="D6750" s="143" t="s">
        <v>3471</v>
      </c>
      <c r="G6750" s="145" t="s">
        <v>30766</v>
      </c>
      <c r="J6750" s="145" t="s">
        <v>30767</v>
      </c>
    </row>
    <row r="6751" spans="1:10">
      <c r="A6751" s="143" t="s">
        <v>30768</v>
      </c>
      <c r="B6751" s="143" t="s">
        <v>30769</v>
      </c>
      <c r="D6751" s="143" t="s">
        <v>3471</v>
      </c>
      <c r="G6751" s="145" t="s">
        <v>30770</v>
      </c>
      <c r="J6751" s="145" t="s">
        <v>30771</v>
      </c>
    </row>
    <row r="6752" spans="1:10">
      <c r="A6752" s="143" t="s">
        <v>30772</v>
      </c>
      <c r="B6752" s="143" t="s">
        <v>30773</v>
      </c>
      <c r="D6752" s="143" t="s">
        <v>3471</v>
      </c>
      <c r="G6752" s="145" t="s">
        <v>30774</v>
      </c>
      <c r="J6752" s="145" t="s">
        <v>30775</v>
      </c>
    </row>
    <row r="6753" spans="1:10">
      <c r="A6753" s="143" t="s">
        <v>30776</v>
      </c>
      <c r="B6753" s="143" t="s">
        <v>30777</v>
      </c>
      <c r="D6753" s="143" t="s">
        <v>3471</v>
      </c>
      <c r="G6753" s="145" t="s">
        <v>30778</v>
      </c>
      <c r="J6753" s="145" t="s">
        <v>30779</v>
      </c>
    </row>
    <row r="6754" spans="1:10">
      <c r="A6754" s="143" t="s">
        <v>30780</v>
      </c>
      <c r="B6754" s="143" t="s">
        <v>30781</v>
      </c>
      <c r="D6754" s="143" t="s">
        <v>3471</v>
      </c>
      <c r="G6754" s="145" t="s">
        <v>30782</v>
      </c>
      <c r="J6754" s="145" t="s">
        <v>30783</v>
      </c>
    </row>
    <row r="6755" spans="1:10">
      <c r="A6755" s="143" t="s">
        <v>30784</v>
      </c>
      <c r="B6755" s="143" t="s">
        <v>30785</v>
      </c>
      <c r="D6755" s="143" t="s">
        <v>3471</v>
      </c>
      <c r="G6755" s="145" t="s">
        <v>30786</v>
      </c>
      <c r="J6755" s="145" t="s">
        <v>30787</v>
      </c>
    </row>
    <row r="6756" spans="1:10">
      <c r="A6756" s="143" t="s">
        <v>30788</v>
      </c>
      <c r="B6756" s="143" t="s">
        <v>14981</v>
      </c>
      <c r="D6756" s="143" t="s">
        <v>3471</v>
      </c>
      <c r="G6756" s="145" t="s">
        <v>30789</v>
      </c>
      <c r="J6756" s="145" t="s">
        <v>30790</v>
      </c>
    </row>
    <row r="6757" spans="1:10">
      <c r="A6757" s="143" t="s">
        <v>30791</v>
      </c>
      <c r="B6757" s="143" t="s">
        <v>30792</v>
      </c>
      <c r="D6757" s="143" t="s">
        <v>3471</v>
      </c>
      <c r="G6757" s="145" t="s">
        <v>30793</v>
      </c>
      <c r="J6757" s="145" t="s">
        <v>30794</v>
      </c>
    </row>
    <row r="6758" spans="1:10">
      <c r="A6758" s="143" t="s">
        <v>30795</v>
      </c>
      <c r="B6758" s="143" t="s">
        <v>30796</v>
      </c>
      <c r="D6758" s="143" t="s">
        <v>3471</v>
      </c>
      <c r="G6758" s="145" t="s">
        <v>30797</v>
      </c>
      <c r="J6758" s="145" t="s">
        <v>30798</v>
      </c>
    </row>
    <row r="6759" spans="1:10">
      <c r="A6759" s="143" t="s">
        <v>30799</v>
      </c>
      <c r="B6759" s="143" t="s">
        <v>30800</v>
      </c>
      <c r="D6759" s="143" t="s">
        <v>3471</v>
      </c>
      <c r="G6759" s="145" t="s">
        <v>30801</v>
      </c>
      <c r="J6759" s="145" t="s">
        <v>30802</v>
      </c>
    </row>
    <row r="6760" spans="1:10">
      <c r="A6760" s="143" t="s">
        <v>30803</v>
      </c>
      <c r="B6760" s="143" t="s">
        <v>14986</v>
      </c>
      <c r="D6760" s="143" t="s">
        <v>3471</v>
      </c>
      <c r="G6760" s="145" t="s">
        <v>30804</v>
      </c>
      <c r="J6760" s="145" t="s">
        <v>30805</v>
      </c>
    </row>
    <row r="6761" spans="1:10">
      <c r="A6761" s="143" t="s">
        <v>30806</v>
      </c>
      <c r="B6761" s="143" t="s">
        <v>30807</v>
      </c>
      <c r="D6761" s="143" t="s">
        <v>3471</v>
      </c>
      <c r="G6761" s="145" t="s">
        <v>30808</v>
      </c>
      <c r="J6761" s="145" t="s">
        <v>30809</v>
      </c>
    </row>
    <row r="6762" spans="1:10">
      <c r="A6762" s="143" t="s">
        <v>30810</v>
      </c>
      <c r="B6762" s="143" t="s">
        <v>14990</v>
      </c>
      <c r="D6762" s="143" t="s">
        <v>3471</v>
      </c>
      <c r="G6762" s="145" t="s">
        <v>30811</v>
      </c>
      <c r="J6762" s="145" t="s">
        <v>30812</v>
      </c>
    </row>
    <row r="6763" spans="1:10">
      <c r="A6763" s="143" t="s">
        <v>30813</v>
      </c>
      <c r="B6763" s="143" t="s">
        <v>30814</v>
      </c>
      <c r="D6763" s="143" t="s">
        <v>3471</v>
      </c>
      <c r="G6763" s="145" t="s">
        <v>30815</v>
      </c>
      <c r="J6763" s="145" t="s">
        <v>30816</v>
      </c>
    </row>
    <row r="6764" spans="1:10">
      <c r="A6764" s="143" t="s">
        <v>30817</v>
      </c>
      <c r="B6764" s="143" t="s">
        <v>30818</v>
      </c>
      <c r="D6764" s="143" t="s">
        <v>3471</v>
      </c>
      <c r="G6764" s="145" t="s">
        <v>30819</v>
      </c>
      <c r="J6764" s="145" t="s">
        <v>30820</v>
      </c>
    </row>
    <row r="6765" spans="1:10">
      <c r="A6765" s="143" t="s">
        <v>30821</v>
      </c>
      <c r="B6765" s="143" t="s">
        <v>14993</v>
      </c>
      <c r="D6765" s="143" t="s">
        <v>3471</v>
      </c>
      <c r="G6765" s="145" t="s">
        <v>30822</v>
      </c>
      <c r="J6765" s="145" t="s">
        <v>30823</v>
      </c>
    </row>
    <row r="6766" spans="1:10">
      <c r="A6766" s="143" t="s">
        <v>30824</v>
      </c>
      <c r="B6766" s="143" t="s">
        <v>30825</v>
      </c>
      <c r="D6766" s="143" t="s">
        <v>3471</v>
      </c>
      <c r="G6766" s="145" t="s">
        <v>30826</v>
      </c>
      <c r="J6766" s="145" t="s">
        <v>30827</v>
      </c>
    </row>
    <row r="6767" spans="1:10">
      <c r="A6767" s="143" t="s">
        <v>30828</v>
      </c>
      <c r="B6767" s="143" t="s">
        <v>14997</v>
      </c>
      <c r="D6767" s="143" t="s">
        <v>3471</v>
      </c>
      <c r="G6767" s="145" t="s">
        <v>30829</v>
      </c>
      <c r="J6767" s="145" t="s">
        <v>30830</v>
      </c>
    </row>
    <row r="6768" spans="1:10">
      <c r="A6768" s="143" t="s">
        <v>30831</v>
      </c>
      <c r="B6768" s="143" t="s">
        <v>14999</v>
      </c>
      <c r="D6768" s="143" t="s">
        <v>3471</v>
      </c>
      <c r="G6768" s="145" t="s">
        <v>30832</v>
      </c>
      <c r="J6768" s="145" t="s">
        <v>30833</v>
      </c>
    </row>
    <row r="6769" spans="1:10">
      <c r="A6769" s="143" t="s">
        <v>30834</v>
      </c>
      <c r="B6769" s="143" t="s">
        <v>30835</v>
      </c>
      <c r="D6769" s="143" t="s">
        <v>3471</v>
      </c>
      <c r="G6769" s="145" t="s">
        <v>30836</v>
      </c>
      <c r="J6769" s="145" t="s">
        <v>30837</v>
      </c>
    </row>
    <row r="6770" spans="1:10">
      <c r="A6770" s="143" t="s">
        <v>30838</v>
      </c>
      <c r="B6770" s="143" t="s">
        <v>15003</v>
      </c>
      <c r="D6770" s="143" t="s">
        <v>3471</v>
      </c>
      <c r="G6770" s="145" t="s">
        <v>30839</v>
      </c>
      <c r="J6770" s="145" t="s">
        <v>30840</v>
      </c>
    </row>
    <row r="6771" spans="1:10">
      <c r="A6771" s="143" t="s">
        <v>30841</v>
      </c>
      <c r="B6771" s="143" t="s">
        <v>30842</v>
      </c>
      <c r="D6771" s="143" t="s">
        <v>3471</v>
      </c>
      <c r="G6771" s="145" t="s">
        <v>30843</v>
      </c>
      <c r="J6771" s="145" t="s">
        <v>30844</v>
      </c>
    </row>
    <row r="6772" spans="1:10">
      <c r="A6772" s="143" t="s">
        <v>30845</v>
      </c>
      <c r="B6772" s="143" t="s">
        <v>15004</v>
      </c>
      <c r="D6772" s="143" t="s">
        <v>3471</v>
      </c>
      <c r="G6772" s="145" t="s">
        <v>30846</v>
      </c>
      <c r="J6772" s="145" t="s">
        <v>30847</v>
      </c>
    </row>
    <row r="6773" spans="1:10">
      <c r="A6773" s="143" t="s">
        <v>30848</v>
      </c>
      <c r="B6773" s="143" t="s">
        <v>15008</v>
      </c>
      <c r="D6773" s="143" t="s">
        <v>3471</v>
      </c>
      <c r="G6773" s="145" t="s">
        <v>30849</v>
      </c>
      <c r="J6773" s="145" t="s">
        <v>30850</v>
      </c>
    </row>
    <row r="6774" spans="1:10">
      <c r="A6774" s="143" t="s">
        <v>30851</v>
      </c>
      <c r="B6774" s="143" t="s">
        <v>34</v>
      </c>
      <c r="D6774" s="143" t="s">
        <v>3471</v>
      </c>
      <c r="G6774" s="145" t="s">
        <v>30852</v>
      </c>
      <c r="J6774" s="145" t="s">
        <v>30853</v>
      </c>
    </row>
    <row r="6775" spans="1:10">
      <c r="A6775" s="143" t="s">
        <v>30854</v>
      </c>
      <c r="B6775" s="143" t="s">
        <v>39</v>
      </c>
      <c r="D6775" s="143" t="s">
        <v>3471</v>
      </c>
      <c r="G6775" s="145" t="s">
        <v>30855</v>
      </c>
      <c r="J6775" s="145" t="s">
        <v>30856</v>
      </c>
    </row>
    <row r="6776" spans="1:10">
      <c r="A6776" s="143" t="s">
        <v>30857</v>
      </c>
      <c r="B6776" s="143" t="s">
        <v>15010</v>
      </c>
      <c r="D6776" s="143" t="s">
        <v>3471</v>
      </c>
      <c r="G6776" s="145" t="s">
        <v>30858</v>
      </c>
      <c r="J6776" s="145" t="s">
        <v>30859</v>
      </c>
    </row>
    <row r="6777" spans="1:10">
      <c r="A6777" s="143" t="s">
        <v>30860</v>
      </c>
      <c r="B6777" s="143" t="s">
        <v>15012</v>
      </c>
      <c r="D6777" s="143" t="s">
        <v>3471</v>
      </c>
      <c r="G6777" s="145" t="s">
        <v>30861</v>
      </c>
      <c r="J6777" s="145" t="s">
        <v>30862</v>
      </c>
    </row>
    <row r="6778" spans="1:10">
      <c r="A6778" s="143" t="s">
        <v>30863</v>
      </c>
      <c r="B6778" s="143" t="s">
        <v>30864</v>
      </c>
      <c r="D6778" s="143" t="s">
        <v>3471</v>
      </c>
      <c r="G6778" s="145" t="s">
        <v>30865</v>
      </c>
      <c r="J6778" s="145" t="s">
        <v>30866</v>
      </c>
    </row>
    <row r="6779" spans="1:10">
      <c r="A6779" s="143" t="s">
        <v>30867</v>
      </c>
      <c r="B6779" s="143" t="s">
        <v>15016</v>
      </c>
      <c r="D6779" s="143" t="s">
        <v>3471</v>
      </c>
      <c r="G6779" s="145" t="s">
        <v>30868</v>
      </c>
      <c r="J6779" s="145" t="s">
        <v>30869</v>
      </c>
    </row>
    <row r="6780" spans="1:10">
      <c r="A6780" s="143" t="s">
        <v>30870</v>
      </c>
      <c r="B6780" s="143" t="s">
        <v>51</v>
      </c>
      <c r="D6780" s="143" t="s">
        <v>3471</v>
      </c>
      <c r="G6780" s="145" t="s">
        <v>30625</v>
      </c>
      <c r="J6780" s="145" t="s">
        <v>30626</v>
      </c>
    </row>
    <row r="6781" spans="1:10">
      <c r="A6781" s="143" t="s">
        <v>30871</v>
      </c>
      <c r="B6781" s="143" t="s">
        <v>30872</v>
      </c>
      <c r="D6781" s="143" t="s">
        <v>3471</v>
      </c>
      <c r="G6781" s="145" t="s">
        <v>30873</v>
      </c>
      <c r="J6781" s="145" t="s">
        <v>30874</v>
      </c>
    </row>
    <row r="6782" spans="1:10">
      <c r="A6782" s="143" t="s">
        <v>30875</v>
      </c>
      <c r="B6782" s="143" t="s">
        <v>15019</v>
      </c>
      <c r="D6782" s="143" t="s">
        <v>3471</v>
      </c>
      <c r="G6782" s="145" t="s">
        <v>30876</v>
      </c>
      <c r="J6782" s="145" t="s">
        <v>30877</v>
      </c>
    </row>
    <row r="6783" spans="1:10">
      <c r="A6783" s="143" t="s">
        <v>30878</v>
      </c>
      <c r="B6783" s="143" t="s">
        <v>30879</v>
      </c>
      <c r="D6783" s="143" t="s">
        <v>3471</v>
      </c>
      <c r="G6783" s="145" t="s">
        <v>30880</v>
      </c>
      <c r="J6783" s="145" t="s">
        <v>30881</v>
      </c>
    </row>
    <row r="6784" spans="1:10">
      <c r="A6784" s="143" t="s">
        <v>30882</v>
      </c>
      <c r="B6784" s="143" t="s">
        <v>15022</v>
      </c>
      <c r="D6784" s="143" t="s">
        <v>3471</v>
      </c>
      <c r="G6784" s="145" t="s">
        <v>30883</v>
      </c>
      <c r="J6784" s="145" t="s">
        <v>30884</v>
      </c>
    </row>
    <row r="6785" spans="1:10">
      <c r="A6785" s="143" t="s">
        <v>30885</v>
      </c>
      <c r="B6785" s="143" t="s">
        <v>30886</v>
      </c>
      <c r="D6785" s="143" t="s">
        <v>3471</v>
      </c>
      <c r="G6785" s="145" t="s">
        <v>30887</v>
      </c>
      <c r="J6785" s="145" t="s">
        <v>30888</v>
      </c>
    </row>
    <row r="6786" spans="1:10">
      <c r="A6786" s="143" t="s">
        <v>30889</v>
      </c>
      <c r="B6786" s="143" t="s">
        <v>30890</v>
      </c>
      <c r="D6786" s="143" t="s">
        <v>3471</v>
      </c>
      <c r="G6786" s="145" t="s">
        <v>30891</v>
      </c>
      <c r="J6786" s="145" t="s">
        <v>30892</v>
      </c>
    </row>
    <row r="6787" spans="1:10">
      <c r="A6787" s="143" t="s">
        <v>30893</v>
      </c>
      <c r="B6787" s="143" t="s">
        <v>30894</v>
      </c>
      <c r="D6787" s="143" t="s">
        <v>3471</v>
      </c>
      <c r="G6787" s="145" t="s">
        <v>30895</v>
      </c>
      <c r="J6787" s="145" t="s">
        <v>30896</v>
      </c>
    </row>
    <row r="6788" spans="1:10">
      <c r="A6788" s="143" t="s">
        <v>30897</v>
      </c>
      <c r="B6788" s="143" t="s">
        <v>15032</v>
      </c>
      <c r="D6788" s="143" t="s">
        <v>3471</v>
      </c>
      <c r="G6788" s="145" t="s">
        <v>30898</v>
      </c>
      <c r="J6788" s="145" t="s">
        <v>30899</v>
      </c>
    </row>
    <row r="6789" spans="1:10">
      <c r="A6789" s="143" t="s">
        <v>30900</v>
      </c>
      <c r="B6789" s="143" t="s">
        <v>30285</v>
      </c>
      <c r="D6789" s="143" t="s">
        <v>3471</v>
      </c>
      <c r="G6789" s="145" t="s">
        <v>30901</v>
      </c>
      <c r="J6789" s="145" t="s">
        <v>30902</v>
      </c>
    </row>
  </sheetData>
  <autoFilter ref="A5:J6508"/>
  <mergeCells count="1">
    <mergeCell ref="A4:B4"/>
  </mergeCells>
  <conditionalFormatting sqref="A1:A1048576">
    <cfRule type="duplicateValues" dxfId="0" priority="2"/>
  </conditionalFormatting>
  <pageMargins left="0.51180555555555496" right="0.51180555555555496" top="0.78749999999999998" bottom="0.78749999999999998"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1:O6790"/>
  <sheetViews>
    <sheetView view="pageBreakPreview" topLeftCell="C6384" zoomScaleNormal="100" workbookViewId="0">
      <selection activeCell="J6413" sqref="J6413"/>
    </sheetView>
  </sheetViews>
  <sheetFormatPr defaultRowHeight="15"/>
  <cols>
    <col min="1" max="1" width="14.28515625" customWidth="1"/>
    <col min="2" max="6" width="8.7109375" customWidth="1"/>
    <col min="7" max="7" width="31.85546875" customWidth="1"/>
    <col min="8" max="8" width="8.7109375" customWidth="1"/>
    <col min="9" max="9" width="21.85546875" customWidth="1"/>
    <col min="10" max="10" width="16" customWidth="1"/>
    <col min="11" max="11" width="23" customWidth="1"/>
    <col min="12" max="12" width="19.5703125" customWidth="1"/>
    <col min="13" max="13" width="23" customWidth="1"/>
    <col min="14" max="14" width="17.140625" customWidth="1"/>
    <col min="15" max="1025" width="8.7109375" customWidth="1"/>
  </cols>
  <sheetData>
    <row r="1" spans="1:15" ht="15" customHeight="1">
      <c r="A1" s="173" t="s">
        <v>30903</v>
      </c>
      <c r="B1" s="173"/>
      <c r="C1" s="173"/>
      <c r="D1" s="173"/>
      <c r="E1" s="173"/>
      <c r="F1" s="173"/>
      <c r="G1" s="173"/>
      <c r="H1" s="173"/>
      <c r="I1" s="173"/>
      <c r="J1" s="173"/>
      <c r="K1" s="173"/>
      <c r="L1" s="173"/>
      <c r="M1" s="173"/>
      <c r="N1" s="173"/>
      <c r="O1" s="173"/>
    </row>
    <row r="2" spans="1:15" ht="15" customHeight="1">
      <c r="A2" s="173" t="s">
        <v>30904</v>
      </c>
      <c r="B2" s="173"/>
      <c r="C2" s="173"/>
      <c r="D2" s="173"/>
      <c r="E2" s="173"/>
      <c r="F2" s="173"/>
      <c r="G2" s="173"/>
      <c r="H2" s="173"/>
      <c r="I2" s="173"/>
      <c r="J2" s="173"/>
      <c r="K2" s="173"/>
      <c r="L2" s="173"/>
      <c r="M2" s="173"/>
      <c r="N2" s="173"/>
      <c r="O2" s="173"/>
    </row>
    <row r="3" spans="1:15" ht="15" customHeight="1">
      <c r="A3" s="173" t="s">
        <v>30905</v>
      </c>
      <c r="B3" s="173"/>
      <c r="C3" s="173"/>
      <c r="D3" s="173"/>
      <c r="E3" s="173"/>
      <c r="F3" s="173"/>
      <c r="G3" s="173"/>
      <c r="H3" s="173"/>
      <c r="I3" s="173"/>
      <c r="J3" s="173"/>
      <c r="K3" s="173"/>
      <c r="L3" s="173"/>
      <c r="M3" s="173"/>
      <c r="N3" s="173"/>
      <c r="O3" s="173"/>
    </row>
    <row r="4" spans="1:15" ht="15" customHeight="1">
      <c r="A4" s="173" t="s">
        <v>30906</v>
      </c>
      <c r="B4" s="173"/>
      <c r="C4" s="173"/>
      <c r="D4" s="173"/>
      <c r="E4" s="173"/>
      <c r="F4" s="173"/>
      <c r="G4" s="173"/>
      <c r="H4" s="173"/>
      <c r="I4" s="173"/>
      <c r="J4" s="173"/>
      <c r="K4" s="173"/>
      <c r="L4" s="173"/>
      <c r="M4" s="173"/>
      <c r="N4" s="173"/>
      <c r="O4" s="173"/>
    </row>
    <row r="6" spans="1:15">
      <c r="A6" s="148" t="s">
        <v>2769</v>
      </c>
      <c r="B6" s="148" t="s">
        <v>2770</v>
      </c>
      <c r="C6" s="148" t="s">
        <v>2771</v>
      </c>
      <c r="D6" s="148" t="s">
        <v>2772</v>
      </c>
      <c r="E6" s="148" t="s">
        <v>2773</v>
      </c>
      <c r="F6" s="148" t="s">
        <v>30907</v>
      </c>
      <c r="G6" s="148" t="s">
        <v>2775</v>
      </c>
      <c r="H6" s="148" t="s">
        <v>2776</v>
      </c>
      <c r="I6" s="148" t="s">
        <v>2777</v>
      </c>
      <c r="J6" s="148" t="s">
        <v>2778</v>
      </c>
      <c r="K6" s="148" t="s">
        <v>30908</v>
      </c>
      <c r="L6" s="148" t="s">
        <v>30909</v>
      </c>
      <c r="M6" s="148" t="s">
        <v>30910</v>
      </c>
      <c r="N6" s="148" t="s">
        <v>30911</v>
      </c>
    </row>
    <row r="7" spans="1:15">
      <c r="A7" s="148" t="s">
        <v>2780</v>
      </c>
      <c r="B7" s="148" t="s">
        <v>2781</v>
      </c>
      <c r="C7" s="148" t="s">
        <v>30912</v>
      </c>
      <c r="D7" s="149">
        <v>45</v>
      </c>
      <c r="E7" s="149"/>
      <c r="F7" s="148" t="s">
        <v>15228</v>
      </c>
      <c r="G7" s="148" t="s">
        <v>2784</v>
      </c>
      <c r="H7" s="148" t="s">
        <v>114</v>
      </c>
      <c r="I7" s="148" t="s">
        <v>2805</v>
      </c>
      <c r="J7" s="148">
        <v>7.5</v>
      </c>
      <c r="K7" s="149">
        <v>5.09</v>
      </c>
      <c r="L7" s="149">
        <v>1.26</v>
      </c>
      <c r="M7" s="149">
        <v>1.1499999999999999</v>
      </c>
      <c r="N7" s="149">
        <v>0</v>
      </c>
    </row>
    <row r="8" spans="1:15">
      <c r="A8" s="148" t="s">
        <v>2780</v>
      </c>
      <c r="B8" s="148" t="s">
        <v>2781</v>
      </c>
      <c r="C8" s="148" t="s">
        <v>30912</v>
      </c>
      <c r="D8" s="149">
        <v>45</v>
      </c>
      <c r="E8" s="149"/>
      <c r="F8" s="148" t="s">
        <v>15230</v>
      </c>
      <c r="G8" s="148" t="s">
        <v>2788</v>
      </c>
      <c r="H8" s="148" t="s">
        <v>114</v>
      </c>
      <c r="I8" s="148" t="s">
        <v>2805</v>
      </c>
      <c r="J8" s="148">
        <v>8.3800000000000008</v>
      </c>
      <c r="K8" s="149">
        <v>5.72</v>
      </c>
      <c r="L8" s="149">
        <v>1.43</v>
      </c>
      <c r="M8" s="149">
        <v>1.23</v>
      </c>
      <c r="N8" s="149">
        <v>0</v>
      </c>
    </row>
    <row r="9" spans="1:15">
      <c r="A9" s="148" t="s">
        <v>2780</v>
      </c>
      <c r="B9" s="148" t="s">
        <v>2781</v>
      </c>
      <c r="C9" s="148" t="s">
        <v>30912</v>
      </c>
      <c r="D9" s="149">
        <v>45</v>
      </c>
      <c r="E9" s="149"/>
      <c r="F9" s="148" t="s">
        <v>15231</v>
      </c>
      <c r="G9" s="148" t="s">
        <v>2790</v>
      </c>
      <c r="H9" s="148" t="s">
        <v>114</v>
      </c>
      <c r="I9" s="148" t="s">
        <v>2805</v>
      </c>
      <c r="J9" s="148">
        <v>10.59</v>
      </c>
      <c r="K9" s="149">
        <v>7.3</v>
      </c>
      <c r="L9" s="149">
        <v>1.85</v>
      </c>
      <c r="M9" s="149">
        <v>1.44</v>
      </c>
      <c r="N9" s="149">
        <v>0</v>
      </c>
    </row>
    <row r="10" spans="1:15">
      <c r="A10" s="148" t="s">
        <v>2780</v>
      </c>
      <c r="B10" s="148" t="s">
        <v>2781</v>
      </c>
      <c r="C10" s="148" t="s">
        <v>30912</v>
      </c>
      <c r="D10" s="149">
        <v>45</v>
      </c>
      <c r="E10" s="149"/>
      <c r="F10" s="148" t="s">
        <v>15233</v>
      </c>
      <c r="G10" s="148" t="s">
        <v>2792</v>
      </c>
      <c r="H10" s="148" t="s">
        <v>114</v>
      </c>
      <c r="I10" s="148" t="s">
        <v>2805</v>
      </c>
      <c r="J10" s="148">
        <v>12.8</v>
      </c>
      <c r="K10" s="149">
        <v>8.89</v>
      </c>
      <c r="L10" s="149">
        <v>2.29</v>
      </c>
      <c r="M10" s="149">
        <v>1.62</v>
      </c>
      <c r="N10" s="149">
        <v>0</v>
      </c>
    </row>
    <row r="11" spans="1:15">
      <c r="A11" s="148" t="s">
        <v>2780</v>
      </c>
      <c r="B11" s="148" t="s">
        <v>2781</v>
      </c>
      <c r="C11" s="148" t="s">
        <v>30912</v>
      </c>
      <c r="D11" s="149">
        <v>45</v>
      </c>
      <c r="E11" s="149"/>
      <c r="F11" s="148" t="s">
        <v>15235</v>
      </c>
      <c r="G11" s="148" t="s">
        <v>2794</v>
      </c>
      <c r="H11" s="148" t="s">
        <v>114</v>
      </c>
      <c r="I11" s="148" t="s">
        <v>2805</v>
      </c>
      <c r="J11" s="148">
        <v>15.03</v>
      </c>
      <c r="K11" s="149">
        <v>10.46</v>
      </c>
      <c r="L11" s="149">
        <v>2.73</v>
      </c>
      <c r="M11" s="149">
        <v>1.84</v>
      </c>
      <c r="N11" s="149">
        <v>0</v>
      </c>
    </row>
    <row r="12" spans="1:15">
      <c r="A12" s="148" t="s">
        <v>2780</v>
      </c>
      <c r="B12" s="148" t="s">
        <v>2781</v>
      </c>
      <c r="C12" s="148" t="s">
        <v>30912</v>
      </c>
      <c r="D12" s="149">
        <v>45</v>
      </c>
      <c r="E12" s="149"/>
      <c r="F12" s="148" t="s">
        <v>15237</v>
      </c>
      <c r="G12" s="148" t="s">
        <v>2796</v>
      </c>
      <c r="H12" s="148" t="s">
        <v>114</v>
      </c>
      <c r="I12" s="148" t="s">
        <v>2805</v>
      </c>
      <c r="J12" s="148">
        <v>17.23</v>
      </c>
      <c r="K12" s="149">
        <v>12.05</v>
      </c>
      <c r="L12" s="149">
        <v>3.14</v>
      </c>
      <c r="M12" s="149">
        <v>2.04</v>
      </c>
      <c r="N12" s="149">
        <v>0</v>
      </c>
    </row>
    <row r="13" spans="1:15">
      <c r="A13" s="148" t="s">
        <v>2780</v>
      </c>
      <c r="B13" s="148" t="s">
        <v>2781</v>
      </c>
      <c r="C13" s="148" t="s">
        <v>30912</v>
      </c>
      <c r="D13" s="149">
        <v>45</v>
      </c>
      <c r="E13" s="149"/>
      <c r="F13" s="148" t="s">
        <v>15238</v>
      </c>
      <c r="G13" s="148" t="s">
        <v>2798</v>
      </c>
      <c r="H13" s="148" t="s">
        <v>114</v>
      </c>
      <c r="I13" s="148" t="s">
        <v>2805</v>
      </c>
      <c r="J13" s="148">
        <v>19.48</v>
      </c>
      <c r="K13" s="149">
        <v>13.65</v>
      </c>
      <c r="L13" s="149">
        <v>3.59</v>
      </c>
      <c r="M13" s="149">
        <v>2.2400000000000002</v>
      </c>
      <c r="N13" s="149">
        <v>0</v>
      </c>
    </row>
    <row r="14" spans="1:15">
      <c r="A14" s="148" t="s">
        <v>2780</v>
      </c>
      <c r="B14" s="148" t="s">
        <v>2781</v>
      </c>
      <c r="C14" s="148" t="s">
        <v>30912</v>
      </c>
      <c r="D14" s="149">
        <v>45</v>
      </c>
      <c r="E14" s="149"/>
      <c r="F14" s="148" t="s">
        <v>15240</v>
      </c>
      <c r="G14" s="148" t="s">
        <v>2800</v>
      </c>
      <c r="H14" s="148" t="s">
        <v>114</v>
      </c>
      <c r="I14" s="148" t="s">
        <v>2805</v>
      </c>
      <c r="J14" s="148">
        <v>21.69</v>
      </c>
      <c r="K14" s="149">
        <v>15.24</v>
      </c>
      <c r="L14" s="149">
        <v>4</v>
      </c>
      <c r="M14" s="149">
        <v>2.4500000000000002</v>
      </c>
      <c r="N14" s="149">
        <v>0</v>
      </c>
    </row>
    <row r="15" spans="1:15">
      <c r="A15" s="148" t="s">
        <v>2780</v>
      </c>
      <c r="B15" s="148" t="s">
        <v>2781</v>
      </c>
      <c r="C15" s="148" t="s">
        <v>30912</v>
      </c>
      <c r="D15" s="149">
        <v>45</v>
      </c>
      <c r="E15" s="149"/>
      <c r="F15" s="148" t="s">
        <v>15242</v>
      </c>
      <c r="G15" s="148" t="s">
        <v>2802</v>
      </c>
      <c r="H15" s="148" t="s">
        <v>114</v>
      </c>
      <c r="I15" s="148" t="s">
        <v>2805</v>
      </c>
      <c r="J15" s="148">
        <v>23.97</v>
      </c>
      <c r="K15" s="149">
        <v>16.829999999999998</v>
      </c>
      <c r="L15" s="149">
        <v>4.4800000000000004</v>
      </c>
      <c r="M15" s="149">
        <v>2.66</v>
      </c>
      <c r="N15" s="149">
        <v>0</v>
      </c>
    </row>
    <row r="16" spans="1:15">
      <c r="A16" s="148" t="s">
        <v>2780</v>
      </c>
      <c r="B16" s="148" t="s">
        <v>2781</v>
      </c>
      <c r="C16" s="148" t="s">
        <v>30912</v>
      </c>
      <c r="D16" s="149">
        <v>45</v>
      </c>
      <c r="E16" s="149"/>
      <c r="F16" s="148" t="s">
        <v>15244</v>
      </c>
      <c r="G16" s="148" t="s">
        <v>2804</v>
      </c>
      <c r="H16" s="148" t="s">
        <v>114</v>
      </c>
      <c r="I16" s="148" t="s">
        <v>2805</v>
      </c>
      <c r="J16" s="148">
        <v>28.55</v>
      </c>
      <c r="K16" s="149">
        <v>18.41</v>
      </c>
      <c r="L16" s="149">
        <v>5.07</v>
      </c>
      <c r="M16" s="149">
        <v>5.07</v>
      </c>
      <c r="N16" s="149">
        <v>0</v>
      </c>
    </row>
    <row r="17" spans="1:14">
      <c r="A17" s="148" t="s">
        <v>2780</v>
      </c>
      <c r="B17" s="148" t="s">
        <v>2781</v>
      </c>
      <c r="C17" s="148" t="s">
        <v>30912</v>
      </c>
      <c r="D17" s="149">
        <v>45</v>
      </c>
      <c r="E17" s="149"/>
      <c r="F17" s="148" t="s">
        <v>15246</v>
      </c>
      <c r="G17" s="148" t="s">
        <v>2807</v>
      </c>
      <c r="H17" s="148" t="s">
        <v>114</v>
      </c>
      <c r="I17" s="148" t="s">
        <v>2805</v>
      </c>
      <c r="J17" s="148">
        <v>33.36</v>
      </c>
      <c r="K17" s="149">
        <v>21.59</v>
      </c>
      <c r="L17" s="149">
        <v>5.97</v>
      </c>
      <c r="M17" s="149">
        <v>5.8</v>
      </c>
      <c r="N17" s="149">
        <v>0</v>
      </c>
    </row>
    <row r="18" spans="1:14">
      <c r="A18" s="148" t="s">
        <v>2780</v>
      </c>
      <c r="B18" s="148" t="s">
        <v>2781</v>
      </c>
      <c r="C18" s="148" t="s">
        <v>30912</v>
      </c>
      <c r="D18" s="149">
        <v>45</v>
      </c>
      <c r="E18" s="149"/>
      <c r="F18" s="148" t="s">
        <v>15248</v>
      </c>
      <c r="G18" s="148" t="s">
        <v>2809</v>
      </c>
      <c r="H18" s="148" t="s">
        <v>114</v>
      </c>
      <c r="I18" s="148" t="s">
        <v>2805</v>
      </c>
      <c r="J18" s="148">
        <v>37.99</v>
      </c>
      <c r="K18" s="149">
        <v>24.75</v>
      </c>
      <c r="L18" s="149">
        <v>6.72</v>
      </c>
      <c r="M18" s="149">
        <v>6.52</v>
      </c>
      <c r="N18" s="149">
        <v>0</v>
      </c>
    </row>
    <row r="19" spans="1:14">
      <c r="A19" s="148" t="s">
        <v>2780</v>
      </c>
      <c r="B19" s="148" t="s">
        <v>2781</v>
      </c>
      <c r="C19" s="148" t="s">
        <v>30912</v>
      </c>
      <c r="D19" s="149">
        <v>45</v>
      </c>
      <c r="E19" s="149"/>
      <c r="F19" s="148" t="s">
        <v>15250</v>
      </c>
      <c r="G19" s="148" t="s">
        <v>2811</v>
      </c>
      <c r="H19" s="148" t="s">
        <v>114</v>
      </c>
      <c r="I19" s="148" t="s">
        <v>2805</v>
      </c>
      <c r="J19" s="148">
        <v>42.72</v>
      </c>
      <c r="K19" s="149">
        <v>27.93</v>
      </c>
      <c r="L19" s="149">
        <v>7.55</v>
      </c>
      <c r="M19" s="149">
        <v>7.24</v>
      </c>
      <c r="N19" s="149">
        <v>0</v>
      </c>
    </row>
    <row r="20" spans="1:14">
      <c r="A20" s="148" t="s">
        <v>2780</v>
      </c>
      <c r="B20" s="148" t="s">
        <v>2781</v>
      </c>
      <c r="C20" s="148" t="s">
        <v>30912</v>
      </c>
      <c r="D20" s="149">
        <v>45</v>
      </c>
      <c r="E20" s="149"/>
      <c r="F20" s="148" t="s">
        <v>15253</v>
      </c>
      <c r="G20" s="148" t="s">
        <v>2813</v>
      </c>
      <c r="H20" s="148" t="s">
        <v>114</v>
      </c>
      <c r="I20" s="148" t="s">
        <v>2805</v>
      </c>
      <c r="J20" s="148">
        <v>47.51</v>
      </c>
      <c r="K20" s="149">
        <v>31.12</v>
      </c>
      <c r="L20" s="149">
        <v>8.43</v>
      </c>
      <c r="M20" s="149">
        <v>7.96</v>
      </c>
      <c r="N20" s="149">
        <v>0</v>
      </c>
    </row>
    <row r="21" spans="1:14">
      <c r="A21" s="148" t="s">
        <v>2780</v>
      </c>
      <c r="B21" s="148" t="s">
        <v>2781</v>
      </c>
      <c r="C21" s="148" t="s">
        <v>30912</v>
      </c>
      <c r="D21" s="149">
        <v>45</v>
      </c>
      <c r="E21" s="149"/>
      <c r="F21" s="148" t="s">
        <v>15255</v>
      </c>
      <c r="G21" s="148" t="s">
        <v>2815</v>
      </c>
      <c r="H21" s="148" t="s">
        <v>114</v>
      </c>
      <c r="I21" s="148" t="s">
        <v>2805</v>
      </c>
      <c r="J21" s="148">
        <v>52.27</v>
      </c>
      <c r="K21" s="149">
        <v>34.270000000000003</v>
      </c>
      <c r="L21" s="149">
        <v>9.32</v>
      </c>
      <c r="M21" s="149">
        <v>8.68</v>
      </c>
      <c r="N21" s="149">
        <v>0</v>
      </c>
    </row>
    <row r="22" spans="1:14">
      <c r="A22" s="148" t="s">
        <v>2780</v>
      </c>
      <c r="B22" s="148" t="s">
        <v>2781</v>
      </c>
      <c r="C22" s="148" t="s">
        <v>30912</v>
      </c>
      <c r="D22" s="149">
        <v>45</v>
      </c>
      <c r="E22" s="149"/>
      <c r="F22" s="148" t="s">
        <v>15257</v>
      </c>
      <c r="G22" s="148" t="s">
        <v>2817</v>
      </c>
      <c r="H22" s="148" t="s">
        <v>114</v>
      </c>
      <c r="I22" s="148" t="s">
        <v>2805</v>
      </c>
      <c r="J22" s="148">
        <v>62.17</v>
      </c>
      <c r="K22" s="149">
        <v>40.64</v>
      </c>
      <c r="L22" s="149">
        <v>11.4</v>
      </c>
      <c r="M22" s="149">
        <v>10.130000000000001</v>
      </c>
      <c r="N22" s="149">
        <v>0</v>
      </c>
    </row>
    <row r="23" spans="1:14">
      <c r="A23" s="148" t="s">
        <v>2780</v>
      </c>
      <c r="B23" s="148" t="s">
        <v>2781</v>
      </c>
      <c r="C23" s="148" t="s">
        <v>30912</v>
      </c>
      <c r="D23" s="149">
        <v>45</v>
      </c>
      <c r="E23" s="149"/>
      <c r="F23" s="148" t="s">
        <v>15259</v>
      </c>
      <c r="G23" s="148" t="s">
        <v>2819</v>
      </c>
      <c r="H23" s="148" t="s">
        <v>114</v>
      </c>
      <c r="I23" s="148" t="s">
        <v>2805</v>
      </c>
      <c r="J23" s="148">
        <v>4.47</v>
      </c>
      <c r="K23" s="149">
        <v>2.92</v>
      </c>
      <c r="L23" s="149">
        <v>0.9</v>
      </c>
      <c r="M23" s="149">
        <v>0.65</v>
      </c>
      <c r="N23" s="149">
        <v>0</v>
      </c>
    </row>
    <row r="24" spans="1:14">
      <c r="A24" s="148" t="s">
        <v>2780</v>
      </c>
      <c r="B24" s="148" t="s">
        <v>2781</v>
      </c>
      <c r="C24" s="148" t="s">
        <v>30912</v>
      </c>
      <c r="D24" s="149">
        <v>45</v>
      </c>
      <c r="E24" s="149"/>
      <c r="F24" s="148" t="s">
        <v>15260</v>
      </c>
      <c r="G24" s="148" t="s">
        <v>2821</v>
      </c>
      <c r="H24" s="148" t="s">
        <v>114</v>
      </c>
      <c r="I24" s="148" t="s">
        <v>2805</v>
      </c>
      <c r="J24" s="148">
        <v>5.0199999999999996</v>
      </c>
      <c r="K24" s="149">
        <v>3.29</v>
      </c>
      <c r="L24" s="149">
        <v>1.01</v>
      </c>
      <c r="M24" s="149">
        <v>0.72</v>
      </c>
      <c r="N24" s="149">
        <v>0</v>
      </c>
    </row>
    <row r="25" spans="1:14">
      <c r="A25" s="148" t="s">
        <v>2780</v>
      </c>
      <c r="B25" s="148" t="s">
        <v>2781</v>
      </c>
      <c r="C25" s="148" t="s">
        <v>30912</v>
      </c>
      <c r="D25" s="149">
        <v>45</v>
      </c>
      <c r="E25" s="149"/>
      <c r="F25" s="148" t="s">
        <v>15261</v>
      </c>
      <c r="G25" s="148" t="s">
        <v>2823</v>
      </c>
      <c r="H25" s="148" t="s">
        <v>114</v>
      </c>
      <c r="I25" s="148" t="s">
        <v>2805</v>
      </c>
      <c r="J25" s="148">
        <v>6.34</v>
      </c>
      <c r="K25" s="149">
        <v>4.24</v>
      </c>
      <c r="L25" s="149">
        <v>1.27</v>
      </c>
      <c r="M25" s="149">
        <v>0.83</v>
      </c>
      <c r="N25" s="149">
        <v>0</v>
      </c>
    </row>
    <row r="26" spans="1:14">
      <c r="A26" s="148" t="s">
        <v>2780</v>
      </c>
      <c r="B26" s="148" t="s">
        <v>2781</v>
      </c>
      <c r="C26" s="148" t="s">
        <v>30912</v>
      </c>
      <c r="D26" s="149">
        <v>45</v>
      </c>
      <c r="E26" s="149"/>
      <c r="F26" s="148" t="s">
        <v>15262</v>
      </c>
      <c r="G26" s="148" t="s">
        <v>2825</v>
      </c>
      <c r="H26" s="148" t="s">
        <v>114</v>
      </c>
      <c r="I26" s="148" t="s">
        <v>2805</v>
      </c>
      <c r="J26" s="148">
        <v>7.68</v>
      </c>
      <c r="K26" s="149">
        <v>5.16</v>
      </c>
      <c r="L26" s="149">
        <v>1.57</v>
      </c>
      <c r="M26" s="149">
        <v>0.95</v>
      </c>
      <c r="N26" s="149">
        <v>0</v>
      </c>
    </row>
    <row r="27" spans="1:14">
      <c r="A27" s="148" t="s">
        <v>2780</v>
      </c>
      <c r="B27" s="148" t="s">
        <v>2781</v>
      </c>
      <c r="C27" s="148" t="s">
        <v>30912</v>
      </c>
      <c r="D27" s="149">
        <v>45</v>
      </c>
      <c r="E27" s="149"/>
      <c r="F27" s="148" t="s">
        <v>15263</v>
      </c>
      <c r="G27" s="148" t="s">
        <v>2827</v>
      </c>
      <c r="H27" s="148" t="s">
        <v>114</v>
      </c>
      <c r="I27" s="148" t="s">
        <v>2805</v>
      </c>
      <c r="J27" s="148">
        <v>9.0399999999999991</v>
      </c>
      <c r="K27" s="149">
        <v>6.1</v>
      </c>
      <c r="L27" s="149">
        <v>1.87</v>
      </c>
      <c r="M27" s="149">
        <v>1.07</v>
      </c>
      <c r="N27" s="149">
        <v>0</v>
      </c>
    </row>
    <row r="28" spans="1:14">
      <c r="A28" s="148" t="s">
        <v>2780</v>
      </c>
      <c r="B28" s="148" t="s">
        <v>2781</v>
      </c>
      <c r="C28" s="148" t="s">
        <v>30912</v>
      </c>
      <c r="D28" s="149">
        <v>45</v>
      </c>
      <c r="E28" s="149"/>
      <c r="F28" s="148" t="s">
        <v>15264</v>
      </c>
      <c r="G28" s="148" t="s">
        <v>2829</v>
      </c>
      <c r="H28" s="148" t="s">
        <v>114</v>
      </c>
      <c r="I28" s="148" t="s">
        <v>2805</v>
      </c>
      <c r="J28" s="148">
        <v>10.37</v>
      </c>
      <c r="K28" s="149">
        <v>7.01</v>
      </c>
      <c r="L28" s="149">
        <v>2.1800000000000002</v>
      </c>
      <c r="M28" s="149">
        <v>1.18</v>
      </c>
      <c r="N28" s="149">
        <v>0</v>
      </c>
    </row>
    <row r="29" spans="1:14">
      <c r="A29" s="148" t="s">
        <v>2780</v>
      </c>
      <c r="B29" s="148" t="s">
        <v>2781</v>
      </c>
      <c r="C29" s="148" t="s">
        <v>30912</v>
      </c>
      <c r="D29" s="149">
        <v>45</v>
      </c>
      <c r="E29" s="149"/>
      <c r="F29" s="148" t="s">
        <v>15266</v>
      </c>
      <c r="G29" s="148" t="s">
        <v>2831</v>
      </c>
      <c r="H29" s="148" t="s">
        <v>114</v>
      </c>
      <c r="I29" s="148" t="s">
        <v>2805</v>
      </c>
      <c r="J29" s="148">
        <v>11.73</v>
      </c>
      <c r="K29" s="149">
        <v>7.92</v>
      </c>
      <c r="L29" s="149">
        <v>2.5099999999999998</v>
      </c>
      <c r="M29" s="149">
        <v>1.3</v>
      </c>
      <c r="N29" s="149">
        <v>0</v>
      </c>
    </row>
    <row r="30" spans="1:14">
      <c r="A30" s="148" t="s">
        <v>2780</v>
      </c>
      <c r="B30" s="148" t="s">
        <v>2781</v>
      </c>
      <c r="C30" s="148" t="s">
        <v>30912</v>
      </c>
      <c r="D30" s="149">
        <v>45</v>
      </c>
      <c r="E30" s="149"/>
      <c r="F30" s="148" t="s">
        <v>15267</v>
      </c>
      <c r="G30" s="148" t="s">
        <v>2833</v>
      </c>
      <c r="H30" s="148" t="s">
        <v>114</v>
      </c>
      <c r="I30" s="148" t="s">
        <v>2805</v>
      </c>
      <c r="J30" s="148">
        <v>13.09</v>
      </c>
      <c r="K30" s="149">
        <v>8.8800000000000008</v>
      </c>
      <c r="L30" s="149">
        <v>2.78</v>
      </c>
      <c r="M30" s="149">
        <v>1.43</v>
      </c>
      <c r="N30" s="149">
        <v>0</v>
      </c>
    </row>
    <row r="31" spans="1:14">
      <c r="A31" s="148" t="s">
        <v>2780</v>
      </c>
      <c r="B31" s="148" t="s">
        <v>2781</v>
      </c>
      <c r="C31" s="148" t="s">
        <v>30912</v>
      </c>
      <c r="D31" s="149">
        <v>45</v>
      </c>
      <c r="E31" s="149"/>
      <c r="F31" s="148" t="s">
        <v>15269</v>
      </c>
      <c r="G31" s="148" t="s">
        <v>2835</v>
      </c>
      <c r="H31" s="148" t="s">
        <v>114</v>
      </c>
      <c r="I31" s="148" t="s">
        <v>2805</v>
      </c>
      <c r="J31" s="148">
        <v>14.47</v>
      </c>
      <c r="K31" s="149">
        <v>9.82</v>
      </c>
      <c r="L31" s="149">
        <v>3.11</v>
      </c>
      <c r="M31" s="149">
        <v>1.54</v>
      </c>
      <c r="N31" s="149">
        <v>0</v>
      </c>
    </row>
    <row r="32" spans="1:14">
      <c r="A32" s="148" t="s">
        <v>2780</v>
      </c>
      <c r="B32" s="148" t="s">
        <v>2781</v>
      </c>
      <c r="C32" s="148" t="s">
        <v>30912</v>
      </c>
      <c r="D32" s="149">
        <v>45</v>
      </c>
      <c r="E32" s="149"/>
      <c r="F32" s="148" t="s">
        <v>15270</v>
      </c>
      <c r="G32" s="148" t="s">
        <v>2837</v>
      </c>
      <c r="H32" s="148" t="s">
        <v>114</v>
      </c>
      <c r="I32" s="148" t="s">
        <v>2805</v>
      </c>
      <c r="J32" s="148">
        <v>17.260000000000002</v>
      </c>
      <c r="K32" s="149">
        <v>10.77</v>
      </c>
      <c r="L32" s="149">
        <v>3.56</v>
      </c>
      <c r="M32" s="149">
        <v>2.93</v>
      </c>
      <c r="N32" s="149">
        <v>0</v>
      </c>
    </row>
    <row r="33" spans="1:14">
      <c r="A33" s="148" t="s">
        <v>2780</v>
      </c>
      <c r="B33" s="148" t="s">
        <v>2781</v>
      </c>
      <c r="C33" s="148" t="s">
        <v>30912</v>
      </c>
      <c r="D33" s="149">
        <v>45</v>
      </c>
      <c r="E33" s="149"/>
      <c r="F33" s="148" t="s">
        <v>15272</v>
      </c>
      <c r="G33" s="148" t="s">
        <v>2839</v>
      </c>
      <c r="H33" s="148" t="s">
        <v>114</v>
      </c>
      <c r="I33" s="148" t="s">
        <v>2805</v>
      </c>
      <c r="J33" s="148">
        <v>20.21</v>
      </c>
      <c r="K33" s="149">
        <v>12.62</v>
      </c>
      <c r="L33" s="149">
        <v>4.22</v>
      </c>
      <c r="M33" s="149">
        <v>3.37</v>
      </c>
      <c r="N33" s="149">
        <v>0</v>
      </c>
    </row>
    <row r="34" spans="1:14">
      <c r="A34" s="148" t="s">
        <v>2780</v>
      </c>
      <c r="B34" s="148" t="s">
        <v>2781</v>
      </c>
      <c r="C34" s="148" t="s">
        <v>30912</v>
      </c>
      <c r="D34" s="149">
        <v>45</v>
      </c>
      <c r="E34" s="149"/>
      <c r="F34" s="148" t="s">
        <v>15274</v>
      </c>
      <c r="G34" s="148" t="s">
        <v>2841</v>
      </c>
      <c r="H34" s="148" t="s">
        <v>114</v>
      </c>
      <c r="I34" s="148" t="s">
        <v>2805</v>
      </c>
      <c r="J34" s="148">
        <v>22.93</v>
      </c>
      <c r="K34" s="149">
        <v>14.45</v>
      </c>
      <c r="L34" s="149">
        <v>4.6900000000000004</v>
      </c>
      <c r="M34" s="149">
        <v>3.79</v>
      </c>
      <c r="N34" s="149">
        <v>0</v>
      </c>
    </row>
    <row r="35" spans="1:14">
      <c r="A35" s="148" t="s">
        <v>2780</v>
      </c>
      <c r="B35" s="148" t="s">
        <v>2781</v>
      </c>
      <c r="C35" s="148" t="s">
        <v>30912</v>
      </c>
      <c r="D35" s="149">
        <v>45</v>
      </c>
      <c r="E35" s="149"/>
      <c r="F35" s="148" t="s">
        <v>15275</v>
      </c>
      <c r="G35" s="148" t="s">
        <v>2843</v>
      </c>
      <c r="H35" s="148" t="s">
        <v>114</v>
      </c>
      <c r="I35" s="148" t="s">
        <v>2805</v>
      </c>
      <c r="J35" s="148">
        <v>25.81</v>
      </c>
      <c r="K35" s="149">
        <v>16.350000000000001</v>
      </c>
      <c r="L35" s="149">
        <v>5.26</v>
      </c>
      <c r="M35" s="149">
        <v>4.2</v>
      </c>
      <c r="N35" s="149">
        <v>0</v>
      </c>
    </row>
    <row r="36" spans="1:14">
      <c r="A36" s="148" t="s">
        <v>2780</v>
      </c>
      <c r="B36" s="148" t="s">
        <v>2781</v>
      </c>
      <c r="C36" s="148" t="s">
        <v>30912</v>
      </c>
      <c r="D36" s="149">
        <v>45</v>
      </c>
      <c r="E36" s="149"/>
      <c r="F36" s="148" t="s">
        <v>15278</v>
      </c>
      <c r="G36" s="148" t="s">
        <v>2845</v>
      </c>
      <c r="H36" s="148" t="s">
        <v>114</v>
      </c>
      <c r="I36" s="148" t="s">
        <v>2805</v>
      </c>
      <c r="J36" s="148">
        <v>28.7</v>
      </c>
      <c r="K36" s="149">
        <v>18.18</v>
      </c>
      <c r="L36" s="149">
        <v>5.9</v>
      </c>
      <c r="M36" s="149">
        <v>4.62</v>
      </c>
      <c r="N36" s="149">
        <v>0</v>
      </c>
    </row>
    <row r="37" spans="1:14">
      <c r="A37" s="148" t="s">
        <v>2780</v>
      </c>
      <c r="B37" s="148" t="s">
        <v>2781</v>
      </c>
      <c r="C37" s="148" t="s">
        <v>30912</v>
      </c>
      <c r="D37" s="149">
        <v>45</v>
      </c>
      <c r="E37" s="149"/>
      <c r="F37" s="148" t="s">
        <v>15280</v>
      </c>
      <c r="G37" s="148" t="s">
        <v>2847</v>
      </c>
      <c r="H37" s="148" t="s">
        <v>114</v>
      </c>
      <c r="I37" s="148" t="s">
        <v>2805</v>
      </c>
      <c r="J37" s="148">
        <v>31.6</v>
      </c>
      <c r="K37" s="149">
        <v>20.04</v>
      </c>
      <c r="L37" s="149">
        <v>6.51</v>
      </c>
      <c r="M37" s="149">
        <v>5.05</v>
      </c>
      <c r="N37" s="149">
        <v>0</v>
      </c>
    </row>
    <row r="38" spans="1:14">
      <c r="A38" s="148" t="s">
        <v>2780</v>
      </c>
      <c r="B38" s="148" t="s">
        <v>2781</v>
      </c>
      <c r="C38" s="148" t="s">
        <v>30912</v>
      </c>
      <c r="D38" s="149">
        <v>45</v>
      </c>
      <c r="E38" s="149"/>
      <c r="F38" s="148" t="s">
        <v>15282</v>
      </c>
      <c r="G38" s="148" t="s">
        <v>2849</v>
      </c>
      <c r="H38" s="148" t="s">
        <v>114</v>
      </c>
      <c r="I38" s="148" t="s">
        <v>2805</v>
      </c>
      <c r="J38" s="148">
        <v>37.75</v>
      </c>
      <c r="K38" s="149">
        <v>23.78</v>
      </c>
      <c r="L38" s="149">
        <v>8.08</v>
      </c>
      <c r="M38" s="149">
        <v>5.89</v>
      </c>
      <c r="N38" s="149">
        <v>0</v>
      </c>
    </row>
    <row r="39" spans="1:14">
      <c r="A39" s="148" t="s">
        <v>2780</v>
      </c>
      <c r="B39" s="148" t="s">
        <v>2781</v>
      </c>
      <c r="C39" s="148" t="s">
        <v>30913</v>
      </c>
      <c r="D39" s="149">
        <v>46</v>
      </c>
      <c r="E39" s="149"/>
      <c r="F39" s="148" t="s">
        <v>15285</v>
      </c>
      <c r="G39" s="148" t="s">
        <v>2853</v>
      </c>
      <c r="H39" s="148" t="s">
        <v>114</v>
      </c>
      <c r="I39" s="148" t="s">
        <v>2805</v>
      </c>
      <c r="J39" s="148">
        <v>27.91</v>
      </c>
      <c r="K39" s="149">
        <v>15.73</v>
      </c>
      <c r="L39" s="149">
        <v>7.82</v>
      </c>
      <c r="M39" s="149">
        <v>4.3600000000000003</v>
      </c>
      <c r="N39" s="149">
        <v>0</v>
      </c>
    </row>
    <row r="40" spans="1:14">
      <c r="A40" s="148" t="s">
        <v>2780</v>
      </c>
      <c r="B40" s="148" t="s">
        <v>2781</v>
      </c>
      <c r="C40" s="148" t="s">
        <v>30913</v>
      </c>
      <c r="D40" s="149">
        <v>46</v>
      </c>
      <c r="E40" s="149"/>
      <c r="F40" s="148" t="s">
        <v>15287</v>
      </c>
      <c r="G40" s="148" t="s">
        <v>2855</v>
      </c>
      <c r="H40" s="148" t="s">
        <v>114</v>
      </c>
      <c r="I40" s="148" t="s">
        <v>2805</v>
      </c>
      <c r="J40" s="148">
        <v>32.21</v>
      </c>
      <c r="K40" s="149">
        <v>18.059999999999999</v>
      </c>
      <c r="L40" s="149">
        <v>9.08</v>
      </c>
      <c r="M40" s="149">
        <v>5.07</v>
      </c>
      <c r="N40" s="149">
        <v>0</v>
      </c>
    </row>
    <row r="41" spans="1:14">
      <c r="A41" s="148" t="s">
        <v>2780</v>
      </c>
      <c r="B41" s="148" t="s">
        <v>2781</v>
      </c>
      <c r="C41" s="148" t="s">
        <v>30913</v>
      </c>
      <c r="D41" s="149">
        <v>46</v>
      </c>
      <c r="E41" s="149"/>
      <c r="F41" s="148" t="s">
        <v>15290</v>
      </c>
      <c r="G41" s="148" t="s">
        <v>2857</v>
      </c>
      <c r="H41" s="148" t="s">
        <v>114</v>
      </c>
      <c r="I41" s="148" t="s">
        <v>2805</v>
      </c>
      <c r="J41" s="148">
        <v>36.520000000000003</v>
      </c>
      <c r="K41" s="149">
        <v>20.37</v>
      </c>
      <c r="L41" s="149">
        <v>10.35</v>
      </c>
      <c r="M41" s="149">
        <v>5.8</v>
      </c>
      <c r="N41" s="149">
        <v>0</v>
      </c>
    </row>
    <row r="42" spans="1:14">
      <c r="A42" s="148" t="s">
        <v>2780</v>
      </c>
      <c r="B42" s="148" t="s">
        <v>2781</v>
      </c>
      <c r="C42" s="148" t="s">
        <v>30913</v>
      </c>
      <c r="D42" s="149">
        <v>46</v>
      </c>
      <c r="E42" s="149"/>
      <c r="F42" s="148" t="s">
        <v>15293</v>
      </c>
      <c r="G42" s="148" t="s">
        <v>2859</v>
      </c>
      <c r="H42" s="148" t="s">
        <v>114</v>
      </c>
      <c r="I42" s="148" t="s">
        <v>2805</v>
      </c>
      <c r="J42" s="148">
        <v>40.83</v>
      </c>
      <c r="K42" s="149">
        <v>22.72</v>
      </c>
      <c r="L42" s="149">
        <v>11.59</v>
      </c>
      <c r="M42" s="149">
        <v>6.52</v>
      </c>
      <c r="N42" s="149">
        <v>0</v>
      </c>
    </row>
    <row r="43" spans="1:14">
      <c r="A43" s="148" t="s">
        <v>2780</v>
      </c>
      <c r="B43" s="148" t="s">
        <v>2781</v>
      </c>
      <c r="C43" s="148" t="s">
        <v>30913</v>
      </c>
      <c r="D43" s="149">
        <v>46</v>
      </c>
      <c r="E43" s="149"/>
      <c r="F43" s="148" t="s">
        <v>15296</v>
      </c>
      <c r="G43" s="148" t="s">
        <v>2861</v>
      </c>
      <c r="H43" s="148" t="s">
        <v>114</v>
      </c>
      <c r="I43" s="148" t="s">
        <v>2805</v>
      </c>
      <c r="J43" s="148">
        <v>49.46</v>
      </c>
      <c r="K43" s="149">
        <v>27.37</v>
      </c>
      <c r="L43" s="149">
        <v>14.15</v>
      </c>
      <c r="M43" s="149">
        <v>7.94</v>
      </c>
      <c r="N43" s="149">
        <v>0</v>
      </c>
    </row>
    <row r="44" spans="1:14">
      <c r="A44" s="148" t="s">
        <v>2780</v>
      </c>
      <c r="B44" s="148" t="s">
        <v>2781</v>
      </c>
      <c r="C44" s="148" t="s">
        <v>30913</v>
      </c>
      <c r="D44" s="149">
        <v>46</v>
      </c>
      <c r="E44" s="149"/>
      <c r="F44" s="148" t="s">
        <v>15297</v>
      </c>
      <c r="G44" s="148" t="s">
        <v>2863</v>
      </c>
      <c r="H44" s="148" t="s">
        <v>114</v>
      </c>
      <c r="I44" s="148" t="s">
        <v>2805</v>
      </c>
      <c r="J44" s="148">
        <v>58.08</v>
      </c>
      <c r="K44" s="149">
        <v>32.020000000000003</v>
      </c>
      <c r="L44" s="149">
        <v>16.649999999999999</v>
      </c>
      <c r="M44" s="149">
        <v>9.41</v>
      </c>
      <c r="N44" s="149">
        <v>0</v>
      </c>
    </row>
    <row r="45" spans="1:14">
      <c r="A45" s="148" t="s">
        <v>2780</v>
      </c>
      <c r="B45" s="148" t="s">
        <v>2781</v>
      </c>
      <c r="C45" s="148" t="s">
        <v>30913</v>
      </c>
      <c r="D45" s="149">
        <v>46</v>
      </c>
      <c r="E45" s="149"/>
      <c r="F45" s="148" t="s">
        <v>15298</v>
      </c>
      <c r="G45" s="148" t="s">
        <v>2865</v>
      </c>
      <c r="H45" s="148" t="s">
        <v>114</v>
      </c>
      <c r="I45" s="148" t="s">
        <v>2805</v>
      </c>
      <c r="J45" s="148">
        <v>66.72</v>
      </c>
      <c r="K45" s="149">
        <v>36.71</v>
      </c>
      <c r="L45" s="149">
        <v>19.16</v>
      </c>
      <c r="M45" s="149">
        <v>10.85</v>
      </c>
      <c r="N45" s="149">
        <v>0</v>
      </c>
    </row>
    <row r="46" spans="1:14">
      <c r="A46" s="148" t="s">
        <v>2780</v>
      </c>
      <c r="B46" s="148" t="s">
        <v>2781</v>
      </c>
      <c r="C46" s="148" t="s">
        <v>30913</v>
      </c>
      <c r="D46" s="149">
        <v>46</v>
      </c>
      <c r="E46" s="149"/>
      <c r="F46" s="148" t="s">
        <v>15300</v>
      </c>
      <c r="G46" s="148" t="s">
        <v>2867</v>
      </c>
      <c r="H46" s="148" t="s">
        <v>114</v>
      </c>
      <c r="I46" s="148" t="s">
        <v>2805</v>
      </c>
      <c r="J46" s="148">
        <v>75.33</v>
      </c>
      <c r="K46" s="149">
        <v>41.36</v>
      </c>
      <c r="L46" s="149">
        <v>21.68</v>
      </c>
      <c r="M46" s="149">
        <v>12.29</v>
      </c>
      <c r="N46" s="149">
        <v>0</v>
      </c>
    </row>
    <row r="47" spans="1:14">
      <c r="A47" s="148" t="s">
        <v>2780</v>
      </c>
      <c r="B47" s="148" t="s">
        <v>2781</v>
      </c>
      <c r="C47" s="148" t="s">
        <v>30913</v>
      </c>
      <c r="D47" s="149">
        <v>46</v>
      </c>
      <c r="E47" s="149"/>
      <c r="F47" s="148" t="s">
        <v>15303</v>
      </c>
      <c r="G47" s="148" t="s">
        <v>2869</v>
      </c>
      <c r="H47" s="148" t="s">
        <v>114</v>
      </c>
      <c r="I47" s="148" t="s">
        <v>2805</v>
      </c>
      <c r="J47" s="148">
        <v>86.5</v>
      </c>
      <c r="K47" s="149">
        <v>46.02</v>
      </c>
      <c r="L47" s="149">
        <v>25.21</v>
      </c>
      <c r="M47" s="149">
        <v>15.27</v>
      </c>
      <c r="N47" s="149">
        <v>0</v>
      </c>
    </row>
    <row r="48" spans="1:14">
      <c r="A48" s="148" t="s">
        <v>2780</v>
      </c>
      <c r="B48" s="148" t="s">
        <v>2781</v>
      </c>
      <c r="C48" s="148" t="s">
        <v>30913</v>
      </c>
      <c r="D48" s="149">
        <v>46</v>
      </c>
      <c r="E48" s="149"/>
      <c r="F48" s="148" t="s">
        <v>15306</v>
      </c>
      <c r="G48" s="148" t="s">
        <v>2871</v>
      </c>
      <c r="H48" s="148" t="s">
        <v>114</v>
      </c>
      <c r="I48" s="148" t="s">
        <v>2805</v>
      </c>
      <c r="J48" s="148">
        <v>95.4</v>
      </c>
      <c r="K48" s="149">
        <v>50.69</v>
      </c>
      <c r="L48" s="149">
        <v>27.82</v>
      </c>
      <c r="M48" s="149">
        <v>16.89</v>
      </c>
      <c r="N48" s="149">
        <v>0</v>
      </c>
    </row>
    <row r="49" spans="1:14">
      <c r="A49" s="148" t="s">
        <v>2780</v>
      </c>
      <c r="B49" s="148" t="s">
        <v>2781</v>
      </c>
      <c r="C49" s="148" t="s">
        <v>30913</v>
      </c>
      <c r="D49" s="149">
        <v>46</v>
      </c>
      <c r="E49" s="149"/>
      <c r="F49" s="148" t="s">
        <v>15308</v>
      </c>
      <c r="G49" s="148" t="s">
        <v>2873</v>
      </c>
      <c r="H49" s="148" t="s">
        <v>114</v>
      </c>
      <c r="I49" s="148" t="s">
        <v>2805</v>
      </c>
      <c r="J49" s="148">
        <v>22.19</v>
      </c>
      <c r="K49" s="149">
        <v>12.38</v>
      </c>
      <c r="L49" s="149">
        <v>7.28</v>
      </c>
      <c r="M49" s="149">
        <v>2.5299999999999998</v>
      </c>
      <c r="N49" s="149">
        <v>0</v>
      </c>
    </row>
    <row r="50" spans="1:14">
      <c r="A50" s="148" t="s">
        <v>2780</v>
      </c>
      <c r="B50" s="148" t="s">
        <v>2781</v>
      </c>
      <c r="C50" s="148" t="s">
        <v>30913</v>
      </c>
      <c r="D50" s="149">
        <v>46</v>
      </c>
      <c r="E50" s="149"/>
      <c r="F50" s="148" t="s">
        <v>15309</v>
      </c>
      <c r="G50" s="148" t="s">
        <v>2875</v>
      </c>
      <c r="H50" s="148" t="s">
        <v>114</v>
      </c>
      <c r="I50" s="148" t="s">
        <v>2805</v>
      </c>
      <c r="J50" s="148">
        <v>25.68</v>
      </c>
      <c r="K50" s="149">
        <v>14.32</v>
      </c>
      <c r="L50" s="149">
        <v>8.43</v>
      </c>
      <c r="M50" s="149">
        <v>2.93</v>
      </c>
      <c r="N50" s="149">
        <v>0</v>
      </c>
    </row>
    <row r="51" spans="1:14">
      <c r="A51" s="148" t="s">
        <v>2780</v>
      </c>
      <c r="B51" s="148" t="s">
        <v>2781</v>
      </c>
      <c r="C51" s="148" t="s">
        <v>30913</v>
      </c>
      <c r="D51" s="149">
        <v>46</v>
      </c>
      <c r="E51" s="149"/>
      <c r="F51" s="148" t="s">
        <v>15310</v>
      </c>
      <c r="G51" s="148" t="s">
        <v>2877</v>
      </c>
      <c r="H51" s="148" t="s">
        <v>114</v>
      </c>
      <c r="I51" s="148" t="s">
        <v>2805</v>
      </c>
      <c r="J51" s="148">
        <v>29.18</v>
      </c>
      <c r="K51" s="149">
        <v>16.170000000000002</v>
      </c>
      <c r="L51" s="149">
        <v>9.64</v>
      </c>
      <c r="M51" s="149">
        <v>3.37</v>
      </c>
      <c r="N51" s="149">
        <v>0</v>
      </c>
    </row>
    <row r="52" spans="1:14">
      <c r="A52" s="148" t="s">
        <v>2780</v>
      </c>
      <c r="B52" s="148" t="s">
        <v>2781</v>
      </c>
      <c r="C52" s="148" t="s">
        <v>30913</v>
      </c>
      <c r="D52" s="149">
        <v>46</v>
      </c>
      <c r="E52" s="149"/>
      <c r="F52" s="148" t="s">
        <v>15312</v>
      </c>
      <c r="G52" s="148" t="s">
        <v>2879</v>
      </c>
      <c r="H52" s="148" t="s">
        <v>114</v>
      </c>
      <c r="I52" s="148" t="s">
        <v>2805</v>
      </c>
      <c r="J52" s="148">
        <v>32.68</v>
      </c>
      <c r="K52" s="149">
        <v>18.079999999999998</v>
      </c>
      <c r="L52" s="149">
        <v>10.82</v>
      </c>
      <c r="M52" s="149">
        <v>3.78</v>
      </c>
      <c r="N52" s="149">
        <v>0</v>
      </c>
    </row>
    <row r="53" spans="1:14">
      <c r="A53" s="148" t="s">
        <v>2780</v>
      </c>
      <c r="B53" s="148" t="s">
        <v>2781</v>
      </c>
      <c r="C53" s="148" t="s">
        <v>30913</v>
      </c>
      <c r="D53" s="149">
        <v>46</v>
      </c>
      <c r="E53" s="149"/>
      <c r="F53" s="148" t="s">
        <v>15315</v>
      </c>
      <c r="G53" s="148" t="s">
        <v>2881</v>
      </c>
      <c r="H53" s="148" t="s">
        <v>114</v>
      </c>
      <c r="I53" s="148" t="s">
        <v>2805</v>
      </c>
      <c r="J53" s="148">
        <v>39.659999999999997</v>
      </c>
      <c r="K53" s="149">
        <v>21.81</v>
      </c>
      <c r="L53" s="149">
        <v>13.24</v>
      </c>
      <c r="M53" s="149">
        <v>4.6100000000000003</v>
      </c>
      <c r="N53" s="149">
        <v>0</v>
      </c>
    </row>
    <row r="54" spans="1:14">
      <c r="A54" s="148" t="s">
        <v>2780</v>
      </c>
      <c r="B54" s="148" t="s">
        <v>2781</v>
      </c>
      <c r="C54" s="148" t="s">
        <v>30913</v>
      </c>
      <c r="D54" s="149">
        <v>46</v>
      </c>
      <c r="E54" s="149"/>
      <c r="F54" s="148" t="s">
        <v>15318</v>
      </c>
      <c r="G54" s="148" t="s">
        <v>2883</v>
      </c>
      <c r="H54" s="148" t="s">
        <v>114</v>
      </c>
      <c r="I54" s="148" t="s">
        <v>2805</v>
      </c>
      <c r="J54" s="148">
        <v>46.64</v>
      </c>
      <c r="K54" s="149">
        <v>25.58</v>
      </c>
      <c r="L54" s="149">
        <v>15.59</v>
      </c>
      <c r="M54" s="149">
        <v>5.47</v>
      </c>
      <c r="N54" s="149">
        <v>0</v>
      </c>
    </row>
    <row r="55" spans="1:14">
      <c r="A55" s="148" t="s">
        <v>2780</v>
      </c>
      <c r="B55" s="148" t="s">
        <v>2781</v>
      </c>
      <c r="C55" s="148" t="s">
        <v>30913</v>
      </c>
      <c r="D55" s="149">
        <v>46</v>
      </c>
      <c r="E55" s="149"/>
      <c r="F55" s="148" t="s">
        <v>15321</v>
      </c>
      <c r="G55" s="148" t="s">
        <v>2885</v>
      </c>
      <c r="H55" s="148" t="s">
        <v>114</v>
      </c>
      <c r="I55" s="148" t="s">
        <v>2805</v>
      </c>
      <c r="J55" s="148">
        <v>53.65</v>
      </c>
      <c r="K55" s="149">
        <v>29.39</v>
      </c>
      <c r="L55" s="149">
        <v>17.96</v>
      </c>
      <c r="M55" s="149">
        <v>6.3</v>
      </c>
      <c r="N55" s="149">
        <v>0</v>
      </c>
    </row>
    <row r="56" spans="1:14">
      <c r="A56" s="148" t="s">
        <v>2780</v>
      </c>
      <c r="B56" s="148" t="s">
        <v>2781</v>
      </c>
      <c r="C56" s="148" t="s">
        <v>30913</v>
      </c>
      <c r="D56" s="149">
        <v>46</v>
      </c>
      <c r="E56" s="149"/>
      <c r="F56" s="148" t="s">
        <v>15324</v>
      </c>
      <c r="G56" s="148" t="s">
        <v>2887</v>
      </c>
      <c r="H56" s="148" t="s">
        <v>114</v>
      </c>
      <c r="I56" s="148" t="s">
        <v>2805</v>
      </c>
      <c r="J56" s="148">
        <v>60.63</v>
      </c>
      <c r="K56" s="149">
        <v>33.15</v>
      </c>
      <c r="L56" s="149">
        <v>20.34</v>
      </c>
      <c r="M56" s="149">
        <v>7.14</v>
      </c>
      <c r="N56" s="149">
        <v>0</v>
      </c>
    </row>
    <row r="57" spans="1:14">
      <c r="A57" s="148" t="s">
        <v>2780</v>
      </c>
      <c r="B57" s="148" t="s">
        <v>2781</v>
      </c>
      <c r="C57" s="148" t="s">
        <v>30913</v>
      </c>
      <c r="D57" s="149">
        <v>46</v>
      </c>
      <c r="E57" s="149"/>
      <c r="F57" s="148" t="s">
        <v>15327</v>
      </c>
      <c r="G57" s="148" t="s">
        <v>2889</v>
      </c>
      <c r="H57" s="148" t="s">
        <v>114</v>
      </c>
      <c r="I57" s="148" t="s">
        <v>2805</v>
      </c>
      <c r="J57" s="148">
        <v>69.510000000000005</v>
      </c>
      <c r="K57" s="149">
        <v>36.909999999999997</v>
      </c>
      <c r="L57" s="149">
        <v>23.73</v>
      </c>
      <c r="M57" s="149">
        <v>8.8699999999999992</v>
      </c>
      <c r="N57" s="149">
        <v>0</v>
      </c>
    </row>
    <row r="58" spans="1:14">
      <c r="A58" s="148" t="s">
        <v>2780</v>
      </c>
      <c r="B58" s="148" t="s">
        <v>2781</v>
      </c>
      <c r="C58" s="148" t="s">
        <v>30913</v>
      </c>
      <c r="D58" s="149">
        <v>46</v>
      </c>
      <c r="E58" s="149"/>
      <c r="F58" s="148" t="s">
        <v>15330</v>
      </c>
      <c r="G58" s="148" t="s">
        <v>2891</v>
      </c>
      <c r="H58" s="148" t="s">
        <v>114</v>
      </c>
      <c r="I58" s="148" t="s">
        <v>2805</v>
      </c>
      <c r="J58" s="148">
        <v>76.709999999999994</v>
      </c>
      <c r="K58" s="149">
        <v>40.700000000000003</v>
      </c>
      <c r="L58" s="149">
        <v>26.2</v>
      </c>
      <c r="M58" s="149">
        <v>9.81</v>
      </c>
      <c r="N58" s="149">
        <v>0</v>
      </c>
    </row>
    <row r="59" spans="1:14">
      <c r="A59" s="148" t="s">
        <v>2780</v>
      </c>
      <c r="B59" s="148" t="s">
        <v>2781</v>
      </c>
      <c r="C59" s="148" t="s">
        <v>30914</v>
      </c>
      <c r="D59" s="149">
        <v>48</v>
      </c>
      <c r="E59" s="149"/>
      <c r="F59" s="148" t="s">
        <v>15333</v>
      </c>
      <c r="G59" s="148" t="s">
        <v>2895</v>
      </c>
      <c r="H59" s="148" t="s">
        <v>114</v>
      </c>
      <c r="I59" s="148" t="s">
        <v>2805</v>
      </c>
      <c r="J59" s="148">
        <v>27.18</v>
      </c>
      <c r="K59" s="149">
        <v>2.19</v>
      </c>
      <c r="L59" s="149">
        <v>24.99</v>
      </c>
      <c r="M59" s="149">
        <v>0</v>
      </c>
      <c r="N59" s="149">
        <v>0</v>
      </c>
    </row>
    <row r="60" spans="1:14">
      <c r="A60" s="148" t="s">
        <v>2780</v>
      </c>
      <c r="B60" s="148" t="s">
        <v>2781</v>
      </c>
      <c r="C60" s="148" t="s">
        <v>30914</v>
      </c>
      <c r="D60" s="149">
        <v>48</v>
      </c>
      <c r="E60" s="149"/>
      <c r="F60" s="148" t="s">
        <v>15336</v>
      </c>
      <c r="G60" s="148" t="s">
        <v>2897</v>
      </c>
      <c r="H60" s="148" t="s">
        <v>114</v>
      </c>
      <c r="I60" s="148" t="s">
        <v>2805</v>
      </c>
      <c r="J60" s="148">
        <v>55.91</v>
      </c>
      <c r="K60" s="149">
        <v>2.68</v>
      </c>
      <c r="L60" s="149">
        <v>53.23</v>
      </c>
      <c r="M60" s="149">
        <v>0</v>
      </c>
      <c r="N60" s="149">
        <v>0</v>
      </c>
    </row>
    <row r="61" spans="1:14">
      <c r="A61" s="148" t="s">
        <v>2780</v>
      </c>
      <c r="B61" s="148" t="s">
        <v>2781</v>
      </c>
      <c r="C61" s="148" t="s">
        <v>30914</v>
      </c>
      <c r="D61" s="149">
        <v>48</v>
      </c>
      <c r="E61" s="149"/>
      <c r="F61" s="148" t="s">
        <v>15338</v>
      </c>
      <c r="G61" s="148" t="s">
        <v>2899</v>
      </c>
      <c r="H61" s="148" t="s">
        <v>114</v>
      </c>
      <c r="I61" s="148" t="s">
        <v>2805</v>
      </c>
      <c r="J61" s="148">
        <v>82.79</v>
      </c>
      <c r="K61" s="149">
        <v>3.18</v>
      </c>
      <c r="L61" s="149">
        <v>79.61</v>
      </c>
      <c r="M61" s="149">
        <v>0</v>
      </c>
      <c r="N61" s="149">
        <v>0</v>
      </c>
    </row>
    <row r="62" spans="1:14">
      <c r="A62" s="148" t="s">
        <v>2780</v>
      </c>
      <c r="B62" s="148" t="s">
        <v>2781</v>
      </c>
      <c r="C62" s="148" t="s">
        <v>30914</v>
      </c>
      <c r="D62" s="149">
        <v>48</v>
      </c>
      <c r="E62" s="149"/>
      <c r="F62" s="148" t="s">
        <v>15341</v>
      </c>
      <c r="G62" s="148" t="s">
        <v>2901</v>
      </c>
      <c r="H62" s="148" t="s">
        <v>114</v>
      </c>
      <c r="I62" s="148" t="s">
        <v>2805</v>
      </c>
      <c r="J62" s="148">
        <v>138.85</v>
      </c>
      <c r="K62" s="149">
        <v>3.67</v>
      </c>
      <c r="L62" s="149">
        <v>135.18</v>
      </c>
      <c r="M62" s="149">
        <v>0</v>
      </c>
      <c r="N62" s="149">
        <v>0</v>
      </c>
    </row>
    <row r="63" spans="1:14">
      <c r="A63" s="148" t="s">
        <v>2780</v>
      </c>
      <c r="B63" s="148" t="s">
        <v>2781</v>
      </c>
      <c r="C63" s="148" t="s">
        <v>30914</v>
      </c>
      <c r="D63" s="149">
        <v>48</v>
      </c>
      <c r="E63" s="149"/>
      <c r="F63" s="148" t="s">
        <v>15344</v>
      </c>
      <c r="G63" s="148" t="s">
        <v>2903</v>
      </c>
      <c r="H63" s="148" t="s">
        <v>114</v>
      </c>
      <c r="I63" s="148" t="s">
        <v>2805</v>
      </c>
      <c r="J63" s="148">
        <v>221.9</v>
      </c>
      <c r="K63" s="149">
        <v>4.17</v>
      </c>
      <c r="L63" s="149">
        <v>217.73</v>
      </c>
      <c r="M63" s="149">
        <v>0</v>
      </c>
      <c r="N63" s="149">
        <v>0</v>
      </c>
    </row>
    <row r="64" spans="1:14">
      <c r="A64" s="148" t="s">
        <v>2780</v>
      </c>
      <c r="B64" s="148" t="s">
        <v>2781</v>
      </c>
      <c r="C64" s="148" t="s">
        <v>30914</v>
      </c>
      <c r="D64" s="149">
        <v>48</v>
      </c>
      <c r="E64" s="149"/>
      <c r="F64" s="148" t="s">
        <v>15347</v>
      </c>
      <c r="G64" s="148" t="s">
        <v>2905</v>
      </c>
      <c r="H64" s="148" t="s">
        <v>114</v>
      </c>
      <c r="I64" s="148" t="s">
        <v>2805</v>
      </c>
      <c r="J64" s="148">
        <v>274.18</v>
      </c>
      <c r="K64" s="149">
        <v>4.66</v>
      </c>
      <c r="L64" s="149">
        <v>269.52</v>
      </c>
      <c r="M64" s="149">
        <v>0</v>
      </c>
      <c r="N64" s="149">
        <v>0</v>
      </c>
    </row>
    <row r="65" spans="1:14">
      <c r="A65" s="148" t="s">
        <v>2780</v>
      </c>
      <c r="B65" s="148" t="s">
        <v>2781</v>
      </c>
      <c r="C65" s="148" t="s">
        <v>30914</v>
      </c>
      <c r="D65" s="149">
        <v>48</v>
      </c>
      <c r="E65" s="149"/>
      <c r="F65" s="148" t="s">
        <v>15350</v>
      </c>
      <c r="G65" s="148" t="s">
        <v>2907</v>
      </c>
      <c r="H65" s="148" t="s">
        <v>114</v>
      </c>
      <c r="I65" s="148" t="s">
        <v>2805</v>
      </c>
      <c r="J65" s="148">
        <v>359.83</v>
      </c>
      <c r="K65" s="149">
        <v>7.26</v>
      </c>
      <c r="L65" s="149">
        <v>350.51</v>
      </c>
      <c r="M65" s="149">
        <v>2.06</v>
      </c>
      <c r="N65" s="149">
        <v>0</v>
      </c>
    </row>
    <row r="66" spans="1:14">
      <c r="A66" s="148" t="s">
        <v>2780</v>
      </c>
      <c r="B66" s="148" t="s">
        <v>2781</v>
      </c>
      <c r="C66" s="148" t="s">
        <v>30914</v>
      </c>
      <c r="D66" s="149">
        <v>48</v>
      </c>
      <c r="E66" s="149"/>
      <c r="F66" s="148" t="s">
        <v>15353</v>
      </c>
      <c r="G66" s="148" t="s">
        <v>2909</v>
      </c>
      <c r="H66" s="148" t="s">
        <v>114</v>
      </c>
      <c r="I66" s="148" t="s">
        <v>2805</v>
      </c>
      <c r="J66" s="148">
        <v>48.63</v>
      </c>
      <c r="K66" s="149">
        <v>4.92</v>
      </c>
      <c r="L66" s="149">
        <v>43.71</v>
      </c>
      <c r="M66" s="149">
        <v>0</v>
      </c>
      <c r="N66" s="149">
        <v>0</v>
      </c>
    </row>
    <row r="67" spans="1:14">
      <c r="A67" s="148" t="s">
        <v>2780</v>
      </c>
      <c r="B67" s="148" t="s">
        <v>2781</v>
      </c>
      <c r="C67" s="148" t="s">
        <v>30914</v>
      </c>
      <c r="D67" s="149">
        <v>48</v>
      </c>
      <c r="E67" s="149"/>
      <c r="F67" s="148" t="s">
        <v>15355</v>
      </c>
      <c r="G67" s="148" t="s">
        <v>2911</v>
      </c>
      <c r="H67" s="148" t="s">
        <v>114</v>
      </c>
      <c r="I67" s="148" t="s">
        <v>2805</v>
      </c>
      <c r="J67" s="148">
        <v>75.44</v>
      </c>
      <c r="K67" s="149">
        <v>5.41</v>
      </c>
      <c r="L67" s="149">
        <v>70.03</v>
      </c>
      <c r="M67" s="149">
        <v>0</v>
      </c>
      <c r="N67" s="149">
        <v>0</v>
      </c>
    </row>
    <row r="68" spans="1:14">
      <c r="A68" s="148" t="s">
        <v>2780</v>
      </c>
      <c r="B68" s="148" t="s">
        <v>2781</v>
      </c>
      <c r="C68" s="148" t="s">
        <v>30914</v>
      </c>
      <c r="D68" s="149">
        <v>48</v>
      </c>
      <c r="E68" s="149"/>
      <c r="F68" s="148" t="s">
        <v>15358</v>
      </c>
      <c r="G68" s="148" t="s">
        <v>2913</v>
      </c>
      <c r="H68" s="148" t="s">
        <v>114</v>
      </c>
      <c r="I68" s="148" t="s">
        <v>2805</v>
      </c>
      <c r="J68" s="148">
        <v>121.56</v>
      </c>
      <c r="K68" s="149">
        <v>5.91</v>
      </c>
      <c r="L68" s="149">
        <v>115.65</v>
      </c>
      <c r="M68" s="149">
        <v>0</v>
      </c>
      <c r="N68" s="149">
        <v>0</v>
      </c>
    </row>
    <row r="69" spans="1:14">
      <c r="A69" s="148" t="s">
        <v>2780</v>
      </c>
      <c r="B69" s="148" t="s">
        <v>2781</v>
      </c>
      <c r="C69" s="148" t="s">
        <v>30914</v>
      </c>
      <c r="D69" s="149">
        <v>48</v>
      </c>
      <c r="E69" s="149"/>
      <c r="F69" s="148" t="s">
        <v>15361</v>
      </c>
      <c r="G69" s="148" t="s">
        <v>2915</v>
      </c>
      <c r="H69" s="148" t="s">
        <v>114</v>
      </c>
      <c r="I69" s="148" t="s">
        <v>2805</v>
      </c>
      <c r="J69" s="148">
        <v>166.8</v>
      </c>
      <c r="K69" s="149">
        <v>6.4</v>
      </c>
      <c r="L69" s="149">
        <v>160.4</v>
      </c>
      <c r="M69" s="149">
        <v>0</v>
      </c>
      <c r="N69" s="149">
        <v>0</v>
      </c>
    </row>
    <row r="70" spans="1:14">
      <c r="A70" s="148" t="s">
        <v>2780</v>
      </c>
      <c r="B70" s="148" t="s">
        <v>2781</v>
      </c>
      <c r="C70" s="148" t="s">
        <v>30914</v>
      </c>
      <c r="D70" s="149">
        <v>48</v>
      </c>
      <c r="E70" s="149"/>
      <c r="F70" s="148" t="s">
        <v>15364</v>
      </c>
      <c r="G70" s="148" t="s">
        <v>2917</v>
      </c>
      <c r="H70" s="148" t="s">
        <v>114</v>
      </c>
      <c r="I70" s="148" t="s">
        <v>2805</v>
      </c>
      <c r="J70" s="148">
        <v>233.31</v>
      </c>
      <c r="K70" s="149">
        <v>6.9</v>
      </c>
      <c r="L70" s="149">
        <v>226.41</v>
      </c>
      <c r="M70" s="149">
        <v>0</v>
      </c>
      <c r="N70" s="149">
        <v>0</v>
      </c>
    </row>
    <row r="71" spans="1:14">
      <c r="A71" s="148" t="s">
        <v>2780</v>
      </c>
      <c r="B71" s="148" t="s">
        <v>2781</v>
      </c>
      <c r="C71" s="148" t="s">
        <v>30914</v>
      </c>
      <c r="D71" s="149">
        <v>48</v>
      </c>
      <c r="E71" s="149"/>
      <c r="F71" s="148" t="s">
        <v>15367</v>
      </c>
      <c r="G71" s="148" t="s">
        <v>2919</v>
      </c>
      <c r="H71" s="148" t="s">
        <v>114</v>
      </c>
      <c r="I71" s="148" t="s">
        <v>2805</v>
      </c>
      <c r="J71" s="148">
        <v>279.10000000000002</v>
      </c>
      <c r="K71" s="149">
        <v>10.38</v>
      </c>
      <c r="L71" s="149">
        <v>265.75</v>
      </c>
      <c r="M71" s="149">
        <v>2.97</v>
      </c>
      <c r="N71" s="149">
        <v>0</v>
      </c>
    </row>
    <row r="72" spans="1:14">
      <c r="A72" s="148" t="s">
        <v>2780</v>
      </c>
      <c r="B72" s="148" t="s">
        <v>2781</v>
      </c>
      <c r="C72" s="148" t="s">
        <v>30914</v>
      </c>
      <c r="D72" s="149">
        <v>48</v>
      </c>
      <c r="E72" s="149"/>
      <c r="F72" s="148" t="s">
        <v>15370</v>
      </c>
      <c r="G72" s="148" t="s">
        <v>2921</v>
      </c>
      <c r="H72" s="148" t="s">
        <v>114</v>
      </c>
      <c r="I72" s="148" t="s">
        <v>2805</v>
      </c>
      <c r="J72" s="148">
        <v>751.89</v>
      </c>
      <c r="K72" s="149">
        <v>6.73</v>
      </c>
      <c r="L72" s="149">
        <v>741.75</v>
      </c>
      <c r="M72" s="149">
        <v>3.41</v>
      </c>
      <c r="N72" s="149">
        <v>0</v>
      </c>
    </row>
    <row r="73" spans="1:14">
      <c r="A73" s="148" t="s">
        <v>2780</v>
      </c>
      <c r="B73" s="148" t="s">
        <v>2781</v>
      </c>
      <c r="C73" s="148" t="s">
        <v>30914</v>
      </c>
      <c r="D73" s="149">
        <v>48</v>
      </c>
      <c r="E73" s="149"/>
      <c r="F73" s="148" t="s">
        <v>15373</v>
      </c>
      <c r="G73" s="148" t="s">
        <v>2923</v>
      </c>
      <c r="H73" s="148" t="s">
        <v>114</v>
      </c>
      <c r="I73" s="148" t="s">
        <v>2805</v>
      </c>
      <c r="J73" s="148">
        <v>29.32</v>
      </c>
      <c r="K73" s="149">
        <v>3.95</v>
      </c>
      <c r="L73" s="149">
        <v>25.37</v>
      </c>
      <c r="M73" s="149">
        <v>0</v>
      </c>
      <c r="N73" s="149">
        <v>0</v>
      </c>
    </row>
    <row r="74" spans="1:14">
      <c r="A74" s="148" t="s">
        <v>2780</v>
      </c>
      <c r="B74" s="148" t="s">
        <v>2781</v>
      </c>
      <c r="C74" s="148" t="s">
        <v>30914</v>
      </c>
      <c r="D74" s="149">
        <v>48</v>
      </c>
      <c r="E74" s="149"/>
      <c r="F74" s="148" t="s">
        <v>15374</v>
      </c>
      <c r="G74" s="148" t="s">
        <v>2925</v>
      </c>
      <c r="H74" s="148" t="s">
        <v>114</v>
      </c>
      <c r="I74" s="148" t="s">
        <v>2805</v>
      </c>
      <c r="J74" s="148">
        <v>58.06</v>
      </c>
      <c r="K74" s="149">
        <v>4.4400000000000004</v>
      </c>
      <c r="L74" s="149">
        <v>53.62</v>
      </c>
      <c r="M74" s="149">
        <v>0</v>
      </c>
      <c r="N74" s="149">
        <v>0</v>
      </c>
    </row>
    <row r="75" spans="1:14">
      <c r="A75" s="148" t="s">
        <v>2780</v>
      </c>
      <c r="B75" s="148" t="s">
        <v>2781</v>
      </c>
      <c r="C75" s="148" t="s">
        <v>30914</v>
      </c>
      <c r="D75" s="149">
        <v>48</v>
      </c>
      <c r="E75" s="149"/>
      <c r="F75" s="148" t="s">
        <v>15377</v>
      </c>
      <c r="G75" s="148" t="s">
        <v>2927</v>
      </c>
      <c r="H75" s="148" t="s">
        <v>114</v>
      </c>
      <c r="I75" s="148" t="s">
        <v>2805</v>
      </c>
      <c r="J75" s="148">
        <v>84.92</v>
      </c>
      <c r="K75" s="149">
        <v>4.9400000000000004</v>
      </c>
      <c r="L75" s="149">
        <v>79.98</v>
      </c>
      <c r="M75" s="149">
        <v>0</v>
      </c>
      <c r="N75" s="149">
        <v>0</v>
      </c>
    </row>
    <row r="76" spans="1:14">
      <c r="A76" s="148" t="s">
        <v>2780</v>
      </c>
      <c r="B76" s="148" t="s">
        <v>2781</v>
      </c>
      <c r="C76" s="148" t="s">
        <v>30914</v>
      </c>
      <c r="D76" s="149">
        <v>48</v>
      </c>
      <c r="E76" s="149"/>
      <c r="F76" s="148" t="s">
        <v>15379</v>
      </c>
      <c r="G76" s="148" t="s">
        <v>2929</v>
      </c>
      <c r="H76" s="148" t="s">
        <v>114</v>
      </c>
      <c r="I76" s="148" t="s">
        <v>2805</v>
      </c>
      <c r="J76" s="148">
        <v>140.97999999999999</v>
      </c>
      <c r="K76" s="149">
        <v>5.43</v>
      </c>
      <c r="L76" s="149">
        <v>135.55000000000001</v>
      </c>
      <c r="M76" s="149">
        <v>0</v>
      </c>
      <c r="N76" s="149">
        <v>0</v>
      </c>
    </row>
    <row r="77" spans="1:14">
      <c r="A77" s="148" t="s">
        <v>2780</v>
      </c>
      <c r="B77" s="148" t="s">
        <v>2781</v>
      </c>
      <c r="C77" s="148" t="s">
        <v>30914</v>
      </c>
      <c r="D77" s="149">
        <v>48</v>
      </c>
      <c r="E77" s="149"/>
      <c r="F77" s="148" t="s">
        <v>15382</v>
      </c>
      <c r="G77" s="148" t="s">
        <v>2931</v>
      </c>
      <c r="H77" s="148" t="s">
        <v>114</v>
      </c>
      <c r="I77" s="148" t="s">
        <v>2805</v>
      </c>
      <c r="J77" s="148">
        <v>224.03</v>
      </c>
      <c r="K77" s="149">
        <v>5.92</v>
      </c>
      <c r="L77" s="149">
        <v>218.11</v>
      </c>
      <c r="M77" s="149">
        <v>0</v>
      </c>
      <c r="N77" s="149">
        <v>0</v>
      </c>
    </row>
    <row r="78" spans="1:14">
      <c r="A78" s="148" t="s">
        <v>2780</v>
      </c>
      <c r="B78" s="148" t="s">
        <v>2781</v>
      </c>
      <c r="C78" s="148" t="s">
        <v>30914</v>
      </c>
      <c r="D78" s="149">
        <v>48</v>
      </c>
      <c r="E78" s="149"/>
      <c r="F78" s="148" t="s">
        <v>15385</v>
      </c>
      <c r="G78" s="148" t="s">
        <v>2933</v>
      </c>
      <c r="H78" s="148" t="s">
        <v>114</v>
      </c>
      <c r="I78" s="148" t="s">
        <v>2805</v>
      </c>
      <c r="J78" s="148">
        <v>276.32</v>
      </c>
      <c r="K78" s="149">
        <v>6.41</v>
      </c>
      <c r="L78" s="149">
        <v>269.91000000000003</v>
      </c>
      <c r="M78" s="149">
        <v>0</v>
      </c>
      <c r="N78" s="149">
        <v>0</v>
      </c>
    </row>
    <row r="79" spans="1:14">
      <c r="A79" s="148" t="s">
        <v>2780</v>
      </c>
      <c r="B79" s="148" t="s">
        <v>2781</v>
      </c>
      <c r="C79" s="148" t="s">
        <v>30914</v>
      </c>
      <c r="D79" s="149">
        <v>48</v>
      </c>
      <c r="E79" s="149"/>
      <c r="F79" s="148" t="s">
        <v>15388</v>
      </c>
      <c r="G79" s="148" t="s">
        <v>2935</v>
      </c>
      <c r="H79" s="148" t="s">
        <v>114</v>
      </c>
      <c r="I79" s="148" t="s">
        <v>2805</v>
      </c>
      <c r="J79" s="148">
        <v>363.98</v>
      </c>
      <c r="K79" s="149">
        <v>9.7200000000000006</v>
      </c>
      <c r="L79" s="149">
        <v>351.48</v>
      </c>
      <c r="M79" s="149">
        <v>2.78</v>
      </c>
      <c r="N79" s="149">
        <v>0</v>
      </c>
    </row>
    <row r="80" spans="1:14">
      <c r="A80" s="148" t="s">
        <v>2780</v>
      </c>
      <c r="B80" s="148" t="s">
        <v>2781</v>
      </c>
      <c r="C80" s="148" t="s">
        <v>30914</v>
      </c>
      <c r="D80" s="149">
        <v>48</v>
      </c>
      <c r="E80" s="149"/>
      <c r="F80" s="148" t="s">
        <v>15391</v>
      </c>
      <c r="G80" s="148" t="s">
        <v>2937</v>
      </c>
      <c r="H80" s="148" t="s">
        <v>114</v>
      </c>
      <c r="I80" s="148" t="s">
        <v>2805</v>
      </c>
      <c r="J80" s="148">
        <v>50.78</v>
      </c>
      <c r="K80" s="149">
        <v>6.67</v>
      </c>
      <c r="L80" s="149">
        <v>44.11</v>
      </c>
      <c r="M80" s="149">
        <v>0</v>
      </c>
      <c r="N80" s="149">
        <v>0</v>
      </c>
    </row>
    <row r="81" spans="1:14">
      <c r="A81" s="148" t="s">
        <v>2780</v>
      </c>
      <c r="B81" s="148" t="s">
        <v>2781</v>
      </c>
      <c r="C81" s="148" t="s">
        <v>30914</v>
      </c>
      <c r="D81" s="149">
        <v>48</v>
      </c>
      <c r="E81" s="149"/>
      <c r="F81" s="148" t="s">
        <v>15394</v>
      </c>
      <c r="G81" s="148" t="s">
        <v>2939</v>
      </c>
      <c r="H81" s="148" t="s">
        <v>114</v>
      </c>
      <c r="I81" s="148" t="s">
        <v>2805</v>
      </c>
      <c r="J81" s="148">
        <v>77.58</v>
      </c>
      <c r="K81" s="149">
        <v>7.16</v>
      </c>
      <c r="L81" s="149">
        <v>70.42</v>
      </c>
      <c r="M81" s="149">
        <v>0</v>
      </c>
      <c r="N81" s="149">
        <v>0</v>
      </c>
    </row>
    <row r="82" spans="1:14">
      <c r="A82" s="148" t="s">
        <v>2780</v>
      </c>
      <c r="B82" s="148" t="s">
        <v>2781</v>
      </c>
      <c r="C82" s="148" t="s">
        <v>30914</v>
      </c>
      <c r="D82" s="149">
        <v>48</v>
      </c>
      <c r="E82" s="149"/>
      <c r="F82" s="148" t="s">
        <v>15397</v>
      </c>
      <c r="G82" s="148" t="s">
        <v>2941</v>
      </c>
      <c r="H82" s="148" t="s">
        <v>114</v>
      </c>
      <c r="I82" s="148" t="s">
        <v>2805</v>
      </c>
      <c r="J82" s="148">
        <v>123.7</v>
      </c>
      <c r="K82" s="149">
        <v>7.66</v>
      </c>
      <c r="L82" s="149">
        <v>116.04</v>
      </c>
      <c r="M82" s="149">
        <v>0</v>
      </c>
      <c r="N82" s="149">
        <v>0</v>
      </c>
    </row>
    <row r="83" spans="1:14">
      <c r="A83" s="148" t="s">
        <v>2780</v>
      </c>
      <c r="B83" s="148" t="s">
        <v>2781</v>
      </c>
      <c r="C83" s="148" t="s">
        <v>30914</v>
      </c>
      <c r="D83" s="149">
        <v>48</v>
      </c>
      <c r="E83" s="149"/>
      <c r="F83" s="148" t="s">
        <v>15400</v>
      </c>
      <c r="G83" s="148" t="s">
        <v>2943</v>
      </c>
      <c r="H83" s="148" t="s">
        <v>114</v>
      </c>
      <c r="I83" s="148" t="s">
        <v>2805</v>
      </c>
      <c r="J83" s="148">
        <v>168.94</v>
      </c>
      <c r="K83" s="149">
        <v>8.14</v>
      </c>
      <c r="L83" s="149">
        <v>160.80000000000001</v>
      </c>
      <c r="M83" s="149">
        <v>0</v>
      </c>
      <c r="N83" s="149">
        <v>0</v>
      </c>
    </row>
    <row r="84" spans="1:14">
      <c r="A84" s="148" t="s">
        <v>2780</v>
      </c>
      <c r="B84" s="148" t="s">
        <v>2781</v>
      </c>
      <c r="C84" s="148" t="s">
        <v>30914</v>
      </c>
      <c r="D84" s="149">
        <v>48</v>
      </c>
      <c r="E84" s="149"/>
      <c r="F84" s="148" t="s">
        <v>15403</v>
      </c>
      <c r="G84" s="148" t="s">
        <v>2945</v>
      </c>
      <c r="H84" s="148" t="s">
        <v>114</v>
      </c>
      <c r="I84" s="148" t="s">
        <v>2805</v>
      </c>
      <c r="J84" s="148">
        <v>235.44</v>
      </c>
      <c r="K84" s="149">
        <v>8.64</v>
      </c>
      <c r="L84" s="149">
        <v>226.8</v>
      </c>
      <c r="M84" s="149">
        <v>0</v>
      </c>
      <c r="N84" s="149">
        <v>0</v>
      </c>
    </row>
    <row r="85" spans="1:14">
      <c r="A85" s="148" t="s">
        <v>2780</v>
      </c>
      <c r="B85" s="148" t="s">
        <v>2781</v>
      </c>
      <c r="C85" s="148" t="s">
        <v>30914</v>
      </c>
      <c r="D85" s="149">
        <v>48</v>
      </c>
      <c r="E85" s="149"/>
      <c r="F85" s="148" t="s">
        <v>15406</v>
      </c>
      <c r="G85" s="148" t="s">
        <v>2947</v>
      </c>
      <c r="H85" s="148" t="s">
        <v>114</v>
      </c>
      <c r="I85" s="148" t="s">
        <v>2805</v>
      </c>
      <c r="J85" s="148">
        <v>283.24</v>
      </c>
      <c r="K85" s="149">
        <v>12.85</v>
      </c>
      <c r="L85" s="149">
        <v>266.70999999999998</v>
      </c>
      <c r="M85" s="149">
        <v>3.68</v>
      </c>
      <c r="N85" s="149">
        <v>0</v>
      </c>
    </row>
    <row r="86" spans="1:14">
      <c r="A86" s="148" t="s">
        <v>2780</v>
      </c>
      <c r="B86" s="148" t="s">
        <v>2781</v>
      </c>
      <c r="C86" s="148" t="s">
        <v>30914</v>
      </c>
      <c r="D86" s="149">
        <v>48</v>
      </c>
      <c r="E86" s="149"/>
      <c r="F86" s="148" t="s">
        <v>15409</v>
      </c>
      <c r="G86" s="148" t="s">
        <v>2949</v>
      </c>
      <c r="H86" s="148" t="s">
        <v>114</v>
      </c>
      <c r="I86" s="148" t="s">
        <v>2805</v>
      </c>
      <c r="J86" s="148">
        <v>754.39</v>
      </c>
      <c r="K86" s="149">
        <v>8.02</v>
      </c>
      <c r="L86" s="149">
        <v>742.3</v>
      </c>
      <c r="M86" s="149">
        <v>4.07</v>
      </c>
      <c r="N86" s="149">
        <v>0</v>
      </c>
    </row>
    <row r="87" spans="1:14">
      <c r="A87" s="148" t="s">
        <v>2780</v>
      </c>
      <c r="B87" s="148" t="s">
        <v>2781</v>
      </c>
      <c r="C87" s="148" t="s">
        <v>30914</v>
      </c>
      <c r="D87" s="149">
        <v>48</v>
      </c>
      <c r="E87" s="149"/>
      <c r="F87" s="148" t="s">
        <v>15412</v>
      </c>
      <c r="G87" s="148" t="s">
        <v>2951</v>
      </c>
      <c r="H87" s="148" t="s">
        <v>56</v>
      </c>
      <c r="I87" s="148" t="s">
        <v>2785</v>
      </c>
      <c r="J87" s="148">
        <v>24.75</v>
      </c>
      <c r="K87" s="149">
        <v>19.190000000000001</v>
      </c>
      <c r="L87" s="149">
        <v>5.56</v>
      </c>
      <c r="M87" s="149">
        <v>0</v>
      </c>
      <c r="N87" s="149">
        <v>0</v>
      </c>
    </row>
    <row r="88" spans="1:14">
      <c r="A88" s="148" t="s">
        <v>2780</v>
      </c>
      <c r="B88" s="148" t="s">
        <v>2781</v>
      </c>
      <c r="C88" s="148" t="s">
        <v>30914</v>
      </c>
      <c r="D88" s="149">
        <v>48</v>
      </c>
      <c r="E88" s="149"/>
      <c r="F88" s="148" t="s">
        <v>15415</v>
      </c>
      <c r="G88" s="148" t="s">
        <v>2953</v>
      </c>
      <c r="H88" s="148" t="s">
        <v>56</v>
      </c>
      <c r="I88" s="148" t="s">
        <v>2785</v>
      </c>
      <c r="J88" s="148">
        <v>30.55</v>
      </c>
      <c r="K88" s="149">
        <v>23.52</v>
      </c>
      <c r="L88" s="149">
        <v>7.03</v>
      </c>
      <c r="M88" s="149">
        <v>0</v>
      </c>
      <c r="N88" s="149">
        <v>0</v>
      </c>
    </row>
    <row r="89" spans="1:14">
      <c r="A89" s="148" t="s">
        <v>2780</v>
      </c>
      <c r="B89" s="148" t="s">
        <v>2781</v>
      </c>
      <c r="C89" s="148" t="s">
        <v>30914</v>
      </c>
      <c r="D89" s="149">
        <v>48</v>
      </c>
      <c r="E89" s="149"/>
      <c r="F89" s="148" t="s">
        <v>15418</v>
      </c>
      <c r="G89" s="148" t="s">
        <v>2955</v>
      </c>
      <c r="H89" s="148" t="s">
        <v>56</v>
      </c>
      <c r="I89" s="148" t="s">
        <v>2785</v>
      </c>
      <c r="J89" s="148">
        <v>36.340000000000003</v>
      </c>
      <c r="K89" s="149">
        <v>27.79</v>
      </c>
      <c r="L89" s="149">
        <v>8.5500000000000007</v>
      </c>
      <c r="M89" s="149">
        <v>0</v>
      </c>
      <c r="N89" s="149">
        <v>0</v>
      </c>
    </row>
    <row r="90" spans="1:14">
      <c r="A90" s="148" t="s">
        <v>2780</v>
      </c>
      <c r="B90" s="148" t="s">
        <v>2781</v>
      </c>
      <c r="C90" s="148" t="s">
        <v>30914</v>
      </c>
      <c r="D90" s="149">
        <v>48</v>
      </c>
      <c r="E90" s="149"/>
      <c r="F90" s="148" t="s">
        <v>15420</v>
      </c>
      <c r="G90" s="148" t="s">
        <v>2957</v>
      </c>
      <c r="H90" s="148" t="s">
        <v>56</v>
      </c>
      <c r="I90" s="148" t="s">
        <v>2785</v>
      </c>
      <c r="J90" s="148">
        <v>42.14</v>
      </c>
      <c r="K90" s="149">
        <v>32.14</v>
      </c>
      <c r="L90" s="149">
        <v>10</v>
      </c>
      <c r="M90" s="149">
        <v>0</v>
      </c>
      <c r="N90" s="149">
        <v>0</v>
      </c>
    </row>
    <row r="91" spans="1:14">
      <c r="A91" s="148" t="s">
        <v>2780</v>
      </c>
      <c r="B91" s="148" t="s">
        <v>2781</v>
      </c>
      <c r="C91" s="148" t="s">
        <v>30914</v>
      </c>
      <c r="D91" s="149">
        <v>48</v>
      </c>
      <c r="E91" s="149"/>
      <c r="F91" s="148" t="s">
        <v>15422</v>
      </c>
      <c r="G91" s="148" t="s">
        <v>2959</v>
      </c>
      <c r="H91" s="148" t="s">
        <v>56</v>
      </c>
      <c r="I91" s="148" t="s">
        <v>2785</v>
      </c>
      <c r="J91" s="148">
        <v>47.93</v>
      </c>
      <c r="K91" s="149">
        <v>36.450000000000003</v>
      </c>
      <c r="L91" s="149">
        <v>11.48</v>
      </c>
      <c r="M91" s="149">
        <v>0</v>
      </c>
      <c r="N91" s="149">
        <v>0</v>
      </c>
    </row>
    <row r="92" spans="1:14">
      <c r="A92" s="148" t="s">
        <v>2780</v>
      </c>
      <c r="B92" s="148" t="s">
        <v>2781</v>
      </c>
      <c r="C92" s="148" t="s">
        <v>30914</v>
      </c>
      <c r="D92" s="149">
        <v>48</v>
      </c>
      <c r="E92" s="149"/>
      <c r="F92" s="148" t="s">
        <v>15424</v>
      </c>
      <c r="G92" s="148" t="s">
        <v>2961</v>
      </c>
      <c r="H92" s="148" t="s">
        <v>56</v>
      </c>
      <c r="I92" s="148" t="s">
        <v>2785</v>
      </c>
      <c r="J92" s="148">
        <v>53.72</v>
      </c>
      <c r="K92" s="149">
        <v>40.72</v>
      </c>
      <c r="L92" s="149">
        <v>13</v>
      </c>
      <c r="M92" s="149">
        <v>0</v>
      </c>
      <c r="N92" s="149">
        <v>0</v>
      </c>
    </row>
    <row r="93" spans="1:14">
      <c r="A93" s="148" t="s">
        <v>2780</v>
      </c>
      <c r="B93" s="148" t="s">
        <v>2781</v>
      </c>
      <c r="C93" s="148" t="s">
        <v>30914</v>
      </c>
      <c r="D93" s="149">
        <v>48</v>
      </c>
      <c r="E93" s="149"/>
      <c r="F93" s="148" t="s">
        <v>15426</v>
      </c>
      <c r="G93" s="148" t="s">
        <v>2962</v>
      </c>
      <c r="H93" s="148" t="s">
        <v>56</v>
      </c>
      <c r="I93" s="148" t="s">
        <v>2785</v>
      </c>
      <c r="J93" s="148">
        <v>59.56</v>
      </c>
      <c r="K93" s="149">
        <v>45.06</v>
      </c>
      <c r="L93" s="149">
        <v>14.5</v>
      </c>
      <c r="M93" s="149">
        <v>0</v>
      </c>
      <c r="N93" s="149">
        <v>0</v>
      </c>
    </row>
    <row r="94" spans="1:14">
      <c r="A94" s="148" t="s">
        <v>2780</v>
      </c>
      <c r="B94" s="148" t="s">
        <v>2781</v>
      </c>
      <c r="C94" s="148" t="s">
        <v>30914</v>
      </c>
      <c r="D94" s="149">
        <v>48</v>
      </c>
      <c r="E94" s="149"/>
      <c r="F94" s="148" t="s">
        <v>15428</v>
      </c>
      <c r="G94" s="148" t="s">
        <v>2964</v>
      </c>
      <c r="H94" s="148" t="s">
        <v>56</v>
      </c>
      <c r="I94" s="148" t="s">
        <v>2785</v>
      </c>
      <c r="J94" s="148">
        <v>65.349999999999994</v>
      </c>
      <c r="K94" s="149">
        <v>49.39</v>
      </c>
      <c r="L94" s="149">
        <v>15.96</v>
      </c>
      <c r="M94" s="149">
        <v>0</v>
      </c>
      <c r="N94" s="149">
        <v>0</v>
      </c>
    </row>
    <row r="95" spans="1:14">
      <c r="A95" s="148" t="s">
        <v>2780</v>
      </c>
      <c r="B95" s="148" t="s">
        <v>2781</v>
      </c>
      <c r="C95" s="148" t="s">
        <v>30914</v>
      </c>
      <c r="D95" s="149">
        <v>48</v>
      </c>
      <c r="E95" s="149"/>
      <c r="F95" s="148" t="s">
        <v>15431</v>
      </c>
      <c r="G95" s="148" t="s">
        <v>2966</v>
      </c>
      <c r="H95" s="148" t="s">
        <v>56</v>
      </c>
      <c r="I95" s="148" t="s">
        <v>2785</v>
      </c>
      <c r="J95" s="148">
        <v>82.74</v>
      </c>
      <c r="K95" s="149">
        <v>62.31</v>
      </c>
      <c r="L95" s="149">
        <v>20.43</v>
      </c>
      <c r="M95" s="149">
        <v>0</v>
      </c>
      <c r="N95" s="149">
        <v>0</v>
      </c>
    </row>
    <row r="96" spans="1:14">
      <c r="A96" s="148" t="s">
        <v>2780</v>
      </c>
      <c r="B96" s="148" t="s">
        <v>2781</v>
      </c>
      <c r="C96" s="148" t="s">
        <v>30914</v>
      </c>
      <c r="D96" s="149">
        <v>48</v>
      </c>
      <c r="E96" s="149"/>
      <c r="F96" s="148" t="s">
        <v>15434</v>
      </c>
      <c r="G96" s="148" t="s">
        <v>2968</v>
      </c>
      <c r="H96" s="148" t="s">
        <v>114</v>
      </c>
      <c r="I96" s="148" t="s">
        <v>2785</v>
      </c>
      <c r="J96" s="148">
        <v>2.7</v>
      </c>
      <c r="K96" s="149">
        <v>2.2599999999999998</v>
      </c>
      <c r="L96" s="149">
        <v>0.44</v>
      </c>
      <c r="M96" s="149">
        <v>0</v>
      </c>
      <c r="N96" s="149">
        <v>0</v>
      </c>
    </row>
    <row r="97" spans="1:14">
      <c r="A97" s="148" t="s">
        <v>2780</v>
      </c>
      <c r="B97" s="148" t="s">
        <v>2781</v>
      </c>
      <c r="C97" s="148" t="s">
        <v>30914</v>
      </c>
      <c r="D97" s="149">
        <v>48</v>
      </c>
      <c r="E97" s="149"/>
      <c r="F97" s="148" t="s">
        <v>15436</v>
      </c>
      <c r="G97" s="148" t="s">
        <v>2970</v>
      </c>
      <c r="H97" s="148" t="s">
        <v>114</v>
      </c>
      <c r="I97" s="148" t="s">
        <v>2785</v>
      </c>
      <c r="J97" s="148">
        <v>3.29</v>
      </c>
      <c r="K97" s="149">
        <v>2.75</v>
      </c>
      <c r="L97" s="149">
        <v>0.54</v>
      </c>
      <c r="M97" s="149">
        <v>0</v>
      </c>
      <c r="N97" s="149">
        <v>0</v>
      </c>
    </row>
    <row r="98" spans="1:14">
      <c r="A98" s="148" t="s">
        <v>2780</v>
      </c>
      <c r="B98" s="148" t="s">
        <v>2781</v>
      </c>
      <c r="C98" s="148" t="s">
        <v>30914</v>
      </c>
      <c r="D98" s="149">
        <v>48</v>
      </c>
      <c r="E98" s="149"/>
      <c r="F98" s="148" t="s">
        <v>15437</v>
      </c>
      <c r="G98" s="148" t="s">
        <v>2972</v>
      </c>
      <c r="H98" s="148" t="s">
        <v>114</v>
      </c>
      <c r="I98" s="148" t="s">
        <v>2785</v>
      </c>
      <c r="J98" s="148">
        <v>3.91</v>
      </c>
      <c r="K98" s="149">
        <v>3.24</v>
      </c>
      <c r="L98" s="149">
        <v>0.67</v>
      </c>
      <c r="M98" s="149">
        <v>0</v>
      </c>
      <c r="N98" s="149">
        <v>0</v>
      </c>
    </row>
    <row r="99" spans="1:14">
      <c r="A99" s="148" t="s">
        <v>2780</v>
      </c>
      <c r="B99" s="148" t="s">
        <v>2781</v>
      </c>
      <c r="C99" s="148" t="s">
        <v>30914</v>
      </c>
      <c r="D99" s="149">
        <v>48</v>
      </c>
      <c r="E99" s="149"/>
      <c r="F99" s="148" t="s">
        <v>15439</v>
      </c>
      <c r="G99" s="148" t="s">
        <v>2974</v>
      </c>
      <c r="H99" s="148" t="s">
        <v>114</v>
      </c>
      <c r="I99" s="148" t="s">
        <v>2785</v>
      </c>
      <c r="J99" s="148">
        <v>4.51</v>
      </c>
      <c r="K99" s="149">
        <v>3.72</v>
      </c>
      <c r="L99" s="149">
        <v>0.79</v>
      </c>
      <c r="M99" s="149">
        <v>0</v>
      </c>
      <c r="N99" s="149">
        <v>0</v>
      </c>
    </row>
    <row r="100" spans="1:14">
      <c r="A100" s="148" t="s">
        <v>2780</v>
      </c>
      <c r="B100" s="148" t="s">
        <v>2781</v>
      </c>
      <c r="C100" s="148" t="s">
        <v>30914</v>
      </c>
      <c r="D100" s="149">
        <v>48</v>
      </c>
      <c r="E100" s="149"/>
      <c r="F100" s="148" t="s">
        <v>15441</v>
      </c>
      <c r="G100" s="148" t="s">
        <v>2976</v>
      </c>
      <c r="H100" s="148" t="s">
        <v>114</v>
      </c>
      <c r="I100" s="148" t="s">
        <v>2785</v>
      </c>
      <c r="J100" s="148">
        <v>5.1100000000000003</v>
      </c>
      <c r="K100" s="149">
        <v>4.22</v>
      </c>
      <c r="L100" s="149">
        <v>0.89</v>
      </c>
      <c r="M100" s="149">
        <v>0</v>
      </c>
      <c r="N100" s="149">
        <v>0</v>
      </c>
    </row>
    <row r="101" spans="1:14">
      <c r="A101" s="148" t="s">
        <v>2780</v>
      </c>
      <c r="B101" s="148" t="s">
        <v>2781</v>
      </c>
      <c r="C101" s="148" t="s">
        <v>30914</v>
      </c>
      <c r="D101" s="149">
        <v>48</v>
      </c>
      <c r="E101" s="149"/>
      <c r="F101" s="148" t="s">
        <v>15442</v>
      </c>
      <c r="G101" s="148" t="s">
        <v>2978</v>
      </c>
      <c r="H101" s="148" t="s">
        <v>114</v>
      </c>
      <c r="I101" s="148" t="s">
        <v>2785</v>
      </c>
      <c r="J101" s="148">
        <v>5.71</v>
      </c>
      <c r="K101" s="149">
        <v>4.74</v>
      </c>
      <c r="L101" s="149">
        <v>0.97</v>
      </c>
      <c r="M101" s="149">
        <v>0</v>
      </c>
      <c r="N101" s="149">
        <v>0</v>
      </c>
    </row>
    <row r="102" spans="1:14">
      <c r="A102" s="148" t="s">
        <v>2780</v>
      </c>
      <c r="B102" s="148" t="s">
        <v>2781</v>
      </c>
      <c r="C102" s="148" t="s">
        <v>30914</v>
      </c>
      <c r="D102" s="149">
        <v>48</v>
      </c>
      <c r="E102" s="149"/>
      <c r="F102" s="148" t="s">
        <v>15443</v>
      </c>
      <c r="G102" s="148" t="s">
        <v>2980</v>
      </c>
      <c r="H102" s="148" t="s">
        <v>114</v>
      </c>
      <c r="I102" s="148" t="s">
        <v>2805</v>
      </c>
      <c r="J102" s="148">
        <v>12.2</v>
      </c>
      <c r="K102" s="149">
        <v>7.38</v>
      </c>
      <c r="L102" s="149">
        <v>2.74</v>
      </c>
      <c r="M102" s="149">
        <v>2.08</v>
      </c>
      <c r="N102" s="149">
        <v>0</v>
      </c>
    </row>
    <row r="103" spans="1:14">
      <c r="A103" s="148" t="s">
        <v>2780</v>
      </c>
      <c r="B103" s="148" t="s">
        <v>2781</v>
      </c>
      <c r="C103" s="148" t="s">
        <v>30914</v>
      </c>
      <c r="D103" s="149">
        <v>48</v>
      </c>
      <c r="E103" s="149"/>
      <c r="F103" s="148" t="s">
        <v>15446</v>
      </c>
      <c r="G103" s="148" t="s">
        <v>2982</v>
      </c>
      <c r="H103" s="148" t="s">
        <v>114</v>
      </c>
      <c r="I103" s="148" t="s">
        <v>2785</v>
      </c>
      <c r="J103" s="148">
        <v>6.01</v>
      </c>
      <c r="K103" s="149">
        <v>4.9800000000000004</v>
      </c>
      <c r="L103" s="149">
        <v>1.03</v>
      </c>
      <c r="M103" s="149">
        <v>0</v>
      </c>
      <c r="N103" s="149">
        <v>0</v>
      </c>
    </row>
    <row r="104" spans="1:14">
      <c r="A104" s="148" t="s">
        <v>2780</v>
      </c>
      <c r="B104" s="148" t="s">
        <v>2781</v>
      </c>
      <c r="C104" s="148" t="s">
        <v>30914</v>
      </c>
      <c r="D104" s="149">
        <v>48</v>
      </c>
      <c r="E104" s="149"/>
      <c r="F104" s="148" t="s">
        <v>15447</v>
      </c>
      <c r="G104" s="148" t="s">
        <v>2984</v>
      </c>
      <c r="H104" s="148" t="s">
        <v>114</v>
      </c>
      <c r="I104" s="148" t="s">
        <v>2785</v>
      </c>
      <c r="J104" s="148">
        <v>6.61</v>
      </c>
      <c r="K104" s="149">
        <v>5.46</v>
      </c>
      <c r="L104" s="149">
        <v>1.1499999999999999</v>
      </c>
      <c r="M104" s="149">
        <v>0</v>
      </c>
      <c r="N104" s="149">
        <v>0</v>
      </c>
    </row>
    <row r="105" spans="1:14">
      <c r="A105" s="148" t="s">
        <v>2780</v>
      </c>
      <c r="B105" s="148" t="s">
        <v>2781</v>
      </c>
      <c r="C105" s="148" t="s">
        <v>30914</v>
      </c>
      <c r="D105" s="149">
        <v>48</v>
      </c>
      <c r="E105" s="149"/>
      <c r="F105" s="148" t="s">
        <v>15448</v>
      </c>
      <c r="G105" s="148" t="s">
        <v>2986</v>
      </c>
      <c r="H105" s="148" t="s">
        <v>114</v>
      </c>
      <c r="I105" s="148" t="s">
        <v>2785</v>
      </c>
      <c r="J105" s="148">
        <v>7.22</v>
      </c>
      <c r="K105" s="149">
        <v>5.97</v>
      </c>
      <c r="L105" s="149">
        <v>1.25</v>
      </c>
      <c r="M105" s="149">
        <v>0</v>
      </c>
      <c r="N105" s="149">
        <v>0</v>
      </c>
    </row>
    <row r="106" spans="1:14">
      <c r="A106" s="148" t="s">
        <v>2780</v>
      </c>
      <c r="B106" s="148" t="s">
        <v>2781</v>
      </c>
      <c r="C106" s="148" t="s">
        <v>30914</v>
      </c>
      <c r="D106" s="149">
        <v>48</v>
      </c>
      <c r="E106" s="149"/>
      <c r="F106" s="148" t="s">
        <v>15449</v>
      </c>
      <c r="G106" s="148" t="s">
        <v>2988</v>
      </c>
      <c r="H106" s="148" t="s">
        <v>114</v>
      </c>
      <c r="I106" s="148" t="s">
        <v>2785</v>
      </c>
      <c r="J106" s="148">
        <v>7.82</v>
      </c>
      <c r="K106" s="149">
        <v>6.44</v>
      </c>
      <c r="L106" s="149">
        <v>1.38</v>
      </c>
      <c r="M106" s="149">
        <v>0</v>
      </c>
      <c r="N106" s="149">
        <v>0</v>
      </c>
    </row>
    <row r="107" spans="1:14">
      <c r="A107" s="148" t="s">
        <v>2780</v>
      </c>
      <c r="B107" s="148" t="s">
        <v>2781</v>
      </c>
      <c r="C107" s="148" t="s">
        <v>30914</v>
      </c>
      <c r="D107" s="149">
        <v>48</v>
      </c>
      <c r="E107" s="149"/>
      <c r="F107" s="148" t="s">
        <v>15451</v>
      </c>
      <c r="G107" s="148" t="s">
        <v>2990</v>
      </c>
      <c r="H107" s="148" t="s">
        <v>114</v>
      </c>
      <c r="I107" s="148" t="s">
        <v>2785</v>
      </c>
      <c r="J107" s="148">
        <v>8.43</v>
      </c>
      <c r="K107" s="149">
        <v>6.95</v>
      </c>
      <c r="L107" s="149">
        <v>1.48</v>
      </c>
      <c r="M107" s="149">
        <v>0</v>
      </c>
      <c r="N107" s="149">
        <v>0</v>
      </c>
    </row>
    <row r="108" spans="1:14">
      <c r="A108" s="148" t="s">
        <v>2780</v>
      </c>
      <c r="B108" s="148" t="s">
        <v>2781</v>
      </c>
      <c r="C108" s="148" t="s">
        <v>30914</v>
      </c>
      <c r="D108" s="149">
        <v>48</v>
      </c>
      <c r="E108" s="149"/>
      <c r="F108" s="148" t="s">
        <v>15454</v>
      </c>
      <c r="G108" s="148" t="s">
        <v>2992</v>
      </c>
      <c r="H108" s="148" t="s">
        <v>114</v>
      </c>
      <c r="I108" s="148" t="s">
        <v>2805</v>
      </c>
      <c r="J108" s="148">
        <v>17.46</v>
      </c>
      <c r="K108" s="149">
        <v>10.46</v>
      </c>
      <c r="L108" s="149">
        <v>4.01</v>
      </c>
      <c r="M108" s="149">
        <v>2.99</v>
      </c>
      <c r="N108" s="149">
        <v>0</v>
      </c>
    </row>
    <row r="109" spans="1:14">
      <c r="A109" s="148" t="s">
        <v>2780</v>
      </c>
      <c r="B109" s="148" t="s">
        <v>2781</v>
      </c>
      <c r="C109" s="148" t="s">
        <v>30914</v>
      </c>
      <c r="D109" s="149">
        <v>48</v>
      </c>
      <c r="E109" s="149"/>
      <c r="F109" s="148" t="s">
        <v>15456</v>
      </c>
      <c r="G109" s="148" t="s">
        <v>2994</v>
      </c>
      <c r="H109" s="148" t="s">
        <v>114</v>
      </c>
      <c r="I109" s="148" t="s">
        <v>2785</v>
      </c>
      <c r="J109" s="148">
        <v>3.66</v>
      </c>
      <c r="K109" s="149">
        <v>3.04</v>
      </c>
      <c r="L109" s="149">
        <v>0.62</v>
      </c>
      <c r="M109" s="149">
        <v>0</v>
      </c>
      <c r="N109" s="149">
        <v>0</v>
      </c>
    </row>
    <row r="110" spans="1:14">
      <c r="A110" s="148" t="s">
        <v>2780</v>
      </c>
      <c r="B110" s="148" t="s">
        <v>2781</v>
      </c>
      <c r="C110" s="148" t="s">
        <v>30914</v>
      </c>
      <c r="D110" s="149">
        <v>48</v>
      </c>
      <c r="E110" s="149"/>
      <c r="F110" s="148" t="s">
        <v>15459</v>
      </c>
      <c r="G110" s="148" t="s">
        <v>2996</v>
      </c>
      <c r="H110" s="148" t="s">
        <v>114</v>
      </c>
      <c r="I110" s="148" t="s">
        <v>2805</v>
      </c>
      <c r="J110" s="148">
        <v>13.11</v>
      </c>
      <c r="K110" s="149">
        <v>6.81</v>
      </c>
      <c r="L110" s="149">
        <v>2.86</v>
      </c>
      <c r="M110" s="149">
        <v>3.44</v>
      </c>
      <c r="N110" s="149">
        <v>0</v>
      </c>
    </row>
    <row r="111" spans="1:14">
      <c r="A111" s="148" t="s">
        <v>2780</v>
      </c>
      <c r="B111" s="148" t="s">
        <v>2781</v>
      </c>
      <c r="C111" s="148" t="s">
        <v>30914</v>
      </c>
      <c r="D111" s="149">
        <v>48</v>
      </c>
      <c r="E111" s="149"/>
      <c r="F111" s="148" t="s">
        <v>15462</v>
      </c>
      <c r="G111" s="148" t="s">
        <v>2998</v>
      </c>
      <c r="H111" s="148" t="s">
        <v>114</v>
      </c>
      <c r="I111" s="148" t="s">
        <v>2785</v>
      </c>
      <c r="J111" s="148">
        <v>4.84</v>
      </c>
      <c r="K111" s="149">
        <v>4.03</v>
      </c>
      <c r="L111" s="149">
        <v>0.81</v>
      </c>
      <c r="M111" s="149">
        <v>0</v>
      </c>
      <c r="N111" s="149">
        <v>0</v>
      </c>
    </row>
    <row r="112" spans="1:14">
      <c r="A112" s="148" t="s">
        <v>2780</v>
      </c>
      <c r="B112" s="148" t="s">
        <v>2781</v>
      </c>
      <c r="C112" s="148" t="s">
        <v>30914</v>
      </c>
      <c r="D112" s="149">
        <v>48</v>
      </c>
      <c r="E112" s="149"/>
      <c r="F112" s="148" t="s">
        <v>15465</v>
      </c>
      <c r="G112" s="148" t="s">
        <v>3000</v>
      </c>
      <c r="H112" s="148" t="s">
        <v>114</v>
      </c>
      <c r="I112" s="148" t="s">
        <v>2785</v>
      </c>
      <c r="J112" s="148">
        <v>5.44</v>
      </c>
      <c r="K112" s="149">
        <v>4.5199999999999996</v>
      </c>
      <c r="L112" s="149">
        <v>0.92</v>
      </c>
      <c r="M112" s="149">
        <v>0</v>
      </c>
      <c r="N112" s="149">
        <v>0</v>
      </c>
    </row>
    <row r="113" spans="1:14">
      <c r="A113" s="148" t="s">
        <v>2780</v>
      </c>
      <c r="B113" s="148" t="s">
        <v>2781</v>
      </c>
      <c r="C113" s="148" t="s">
        <v>30914</v>
      </c>
      <c r="D113" s="149">
        <v>48</v>
      </c>
      <c r="E113" s="149"/>
      <c r="F113" s="148" t="s">
        <v>15467</v>
      </c>
      <c r="G113" s="148" t="s">
        <v>3002</v>
      </c>
      <c r="H113" s="148" t="s">
        <v>114</v>
      </c>
      <c r="I113" s="148" t="s">
        <v>2785</v>
      </c>
      <c r="J113" s="148">
        <v>6.04</v>
      </c>
      <c r="K113" s="149">
        <v>5.01</v>
      </c>
      <c r="L113" s="149">
        <v>1.03</v>
      </c>
      <c r="M113" s="149">
        <v>0</v>
      </c>
      <c r="N113" s="149">
        <v>0</v>
      </c>
    </row>
    <row r="114" spans="1:14">
      <c r="A114" s="148" t="s">
        <v>2780</v>
      </c>
      <c r="B114" s="148" t="s">
        <v>2781</v>
      </c>
      <c r="C114" s="148" t="s">
        <v>30914</v>
      </c>
      <c r="D114" s="149">
        <v>48</v>
      </c>
      <c r="E114" s="149"/>
      <c r="F114" s="148" t="s">
        <v>15468</v>
      </c>
      <c r="G114" s="148" t="s">
        <v>3004</v>
      </c>
      <c r="H114" s="148" t="s">
        <v>114</v>
      </c>
      <c r="I114" s="148" t="s">
        <v>2785</v>
      </c>
      <c r="J114" s="148">
        <v>6.64</v>
      </c>
      <c r="K114" s="149">
        <v>5.48</v>
      </c>
      <c r="L114" s="149">
        <v>1.1599999999999999</v>
      </c>
      <c r="M114" s="149">
        <v>0</v>
      </c>
      <c r="N114" s="149">
        <v>0</v>
      </c>
    </row>
    <row r="115" spans="1:14">
      <c r="A115" s="148" t="s">
        <v>2780</v>
      </c>
      <c r="B115" s="148" t="s">
        <v>2781</v>
      </c>
      <c r="C115" s="148" t="s">
        <v>30914</v>
      </c>
      <c r="D115" s="149">
        <v>48</v>
      </c>
      <c r="E115" s="149"/>
      <c r="F115" s="148" t="s">
        <v>15470</v>
      </c>
      <c r="G115" s="148" t="s">
        <v>3006</v>
      </c>
      <c r="H115" s="148" t="s">
        <v>114</v>
      </c>
      <c r="I115" s="148" t="s">
        <v>2785</v>
      </c>
      <c r="J115" s="148">
        <v>7.24</v>
      </c>
      <c r="K115" s="149">
        <v>5.97</v>
      </c>
      <c r="L115" s="149">
        <v>1.27</v>
      </c>
      <c r="M115" s="149">
        <v>0</v>
      </c>
      <c r="N115" s="149">
        <v>0</v>
      </c>
    </row>
    <row r="116" spans="1:14">
      <c r="A116" s="148" t="s">
        <v>2780</v>
      </c>
      <c r="B116" s="148" t="s">
        <v>2781</v>
      </c>
      <c r="C116" s="148" t="s">
        <v>30914</v>
      </c>
      <c r="D116" s="149">
        <v>48</v>
      </c>
      <c r="E116" s="149"/>
      <c r="F116" s="148" t="s">
        <v>15472</v>
      </c>
      <c r="G116" s="148" t="s">
        <v>3008</v>
      </c>
      <c r="H116" s="148" t="s">
        <v>114</v>
      </c>
      <c r="I116" s="148" t="s">
        <v>2785</v>
      </c>
      <c r="J116" s="148">
        <v>7.85</v>
      </c>
      <c r="K116" s="149">
        <v>6.46</v>
      </c>
      <c r="L116" s="149">
        <v>1.39</v>
      </c>
      <c r="M116" s="149">
        <v>0</v>
      </c>
      <c r="N116" s="149">
        <v>0</v>
      </c>
    </row>
    <row r="117" spans="1:14">
      <c r="A117" s="148" t="s">
        <v>2780</v>
      </c>
      <c r="B117" s="148" t="s">
        <v>2781</v>
      </c>
      <c r="C117" s="148" t="s">
        <v>30914</v>
      </c>
      <c r="D117" s="149">
        <v>48</v>
      </c>
      <c r="E117" s="149"/>
      <c r="F117" s="148" t="s">
        <v>15473</v>
      </c>
      <c r="G117" s="148" t="s">
        <v>3010</v>
      </c>
      <c r="H117" s="148" t="s">
        <v>114</v>
      </c>
      <c r="I117" s="148" t="s">
        <v>2805</v>
      </c>
      <c r="J117" s="148">
        <v>16.350000000000001</v>
      </c>
      <c r="K117" s="149">
        <v>9.81</v>
      </c>
      <c r="L117" s="149">
        <v>3.74</v>
      </c>
      <c r="M117" s="149">
        <v>2.8</v>
      </c>
      <c r="N117" s="149">
        <v>0</v>
      </c>
    </row>
    <row r="118" spans="1:14">
      <c r="A118" s="148" t="s">
        <v>2780</v>
      </c>
      <c r="B118" s="148" t="s">
        <v>2781</v>
      </c>
      <c r="C118" s="148" t="s">
        <v>30914</v>
      </c>
      <c r="D118" s="149">
        <v>48</v>
      </c>
      <c r="E118" s="149"/>
      <c r="F118" s="148" t="s">
        <v>15474</v>
      </c>
      <c r="G118" s="148" t="s">
        <v>3012</v>
      </c>
      <c r="H118" s="148" t="s">
        <v>114</v>
      </c>
      <c r="I118" s="148" t="s">
        <v>2785</v>
      </c>
      <c r="J118" s="148">
        <v>8.16</v>
      </c>
      <c r="K118" s="149">
        <v>6.73</v>
      </c>
      <c r="L118" s="149">
        <v>1.43</v>
      </c>
      <c r="M118" s="149">
        <v>0</v>
      </c>
      <c r="N118" s="149">
        <v>0</v>
      </c>
    </row>
    <row r="119" spans="1:14">
      <c r="A119" s="148" t="s">
        <v>2780</v>
      </c>
      <c r="B119" s="148" t="s">
        <v>2781</v>
      </c>
      <c r="C119" s="148" t="s">
        <v>30914</v>
      </c>
      <c r="D119" s="149">
        <v>48</v>
      </c>
      <c r="E119" s="149"/>
      <c r="F119" s="148" t="s">
        <v>15476</v>
      </c>
      <c r="G119" s="148" t="s">
        <v>3014</v>
      </c>
      <c r="H119" s="148" t="s">
        <v>114</v>
      </c>
      <c r="I119" s="148" t="s">
        <v>2785</v>
      </c>
      <c r="J119" s="148">
        <v>8.75</v>
      </c>
      <c r="K119" s="149">
        <v>7.22</v>
      </c>
      <c r="L119" s="149">
        <v>1.53</v>
      </c>
      <c r="M119" s="149">
        <v>0</v>
      </c>
      <c r="N119" s="149">
        <v>0</v>
      </c>
    </row>
    <row r="120" spans="1:14">
      <c r="A120" s="148" t="s">
        <v>2780</v>
      </c>
      <c r="B120" s="148" t="s">
        <v>2781</v>
      </c>
      <c r="C120" s="148" t="s">
        <v>30914</v>
      </c>
      <c r="D120" s="149">
        <v>48</v>
      </c>
      <c r="E120" s="149"/>
      <c r="F120" s="148" t="s">
        <v>15479</v>
      </c>
      <c r="G120" s="148" t="s">
        <v>3016</v>
      </c>
      <c r="H120" s="148" t="s">
        <v>114</v>
      </c>
      <c r="I120" s="148" t="s">
        <v>2785</v>
      </c>
      <c r="J120" s="148">
        <v>9.36</v>
      </c>
      <c r="K120" s="149">
        <v>7.71</v>
      </c>
      <c r="L120" s="149">
        <v>1.65</v>
      </c>
      <c r="M120" s="149">
        <v>0</v>
      </c>
      <c r="N120" s="149">
        <v>0</v>
      </c>
    </row>
    <row r="121" spans="1:14">
      <c r="A121" s="148" t="s">
        <v>2780</v>
      </c>
      <c r="B121" s="148" t="s">
        <v>2781</v>
      </c>
      <c r="C121" s="148" t="s">
        <v>30914</v>
      </c>
      <c r="D121" s="149">
        <v>48</v>
      </c>
      <c r="E121" s="149"/>
      <c r="F121" s="148" t="s">
        <v>15482</v>
      </c>
      <c r="G121" s="148" t="s">
        <v>3018</v>
      </c>
      <c r="H121" s="148" t="s">
        <v>114</v>
      </c>
      <c r="I121" s="148" t="s">
        <v>2785</v>
      </c>
      <c r="J121" s="148">
        <v>9.9600000000000009</v>
      </c>
      <c r="K121" s="149">
        <v>8.19</v>
      </c>
      <c r="L121" s="149">
        <v>1.77</v>
      </c>
      <c r="M121" s="149">
        <v>0</v>
      </c>
      <c r="N121" s="149">
        <v>0</v>
      </c>
    </row>
    <row r="122" spans="1:14">
      <c r="A122" s="148" t="s">
        <v>2780</v>
      </c>
      <c r="B122" s="148" t="s">
        <v>2781</v>
      </c>
      <c r="C122" s="148" t="s">
        <v>30914</v>
      </c>
      <c r="D122" s="149">
        <v>48</v>
      </c>
      <c r="E122" s="149"/>
      <c r="F122" s="148" t="s">
        <v>15484</v>
      </c>
      <c r="G122" s="148" t="s">
        <v>3020</v>
      </c>
      <c r="H122" s="148" t="s">
        <v>114</v>
      </c>
      <c r="I122" s="148" t="s">
        <v>2785</v>
      </c>
      <c r="J122" s="148">
        <v>10.56</v>
      </c>
      <c r="K122" s="149">
        <v>8.7100000000000009</v>
      </c>
      <c r="L122" s="149">
        <v>1.85</v>
      </c>
      <c r="M122" s="149">
        <v>0</v>
      </c>
      <c r="N122" s="149">
        <v>0</v>
      </c>
    </row>
    <row r="123" spans="1:14">
      <c r="A123" s="148" t="s">
        <v>2780</v>
      </c>
      <c r="B123" s="148" t="s">
        <v>2781</v>
      </c>
      <c r="C123" s="148" t="s">
        <v>30914</v>
      </c>
      <c r="D123" s="149">
        <v>48</v>
      </c>
      <c r="E123" s="149"/>
      <c r="F123" s="148" t="s">
        <v>15485</v>
      </c>
      <c r="G123" s="148" t="s">
        <v>3022</v>
      </c>
      <c r="H123" s="148" t="s">
        <v>114</v>
      </c>
      <c r="I123" s="148" t="s">
        <v>2805</v>
      </c>
      <c r="J123" s="148">
        <v>21.6</v>
      </c>
      <c r="K123" s="149">
        <v>12.93</v>
      </c>
      <c r="L123" s="149">
        <v>4.97</v>
      </c>
      <c r="M123" s="149">
        <v>3.7</v>
      </c>
      <c r="N123" s="149">
        <v>0</v>
      </c>
    </row>
    <row r="124" spans="1:14">
      <c r="A124" s="148" t="s">
        <v>2780</v>
      </c>
      <c r="B124" s="148" t="s">
        <v>2781</v>
      </c>
      <c r="C124" s="148" t="s">
        <v>30914</v>
      </c>
      <c r="D124" s="149">
        <v>48</v>
      </c>
      <c r="E124" s="149"/>
      <c r="F124" s="148" t="s">
        <v>15487</v>
      </c>
      <c r="G124" s="148" t="s">
        <v>3024</v>
      </c>
      <c r="H124" s="148" t="s">
        <v>114</v>
      </c>
      <c r="I124" s="148" t="s">
        <v>2785</v>
      </c>
      <c r="J124" s="148">
        <v>4.4800000000000004</v>
      </c>
      <c r="K124" s="149">
        <v>3.7</v>
      </c>
      <c r="L124" s="149">
        <v>0.78</v>
      </c>
      <c r="M124" s="149">
        <v>0</v>
      </c>
      <c r="N124" s="149">
        <v>0</v>
      </c>
    </row>
    <row r="125" spans="1:14">
      <c r="A125" s="148" t="s">
        <v>2780</v>
      </c>
      <c r="B125" s="148" t="s">
        <v>2781</v>
      </c>
      <c r="C125" s="148" t="s">
        <v>30914</v>
      </c>
      <c r="D125" s="149">
        <v>48</v>
      </c>
      <c r="E125" s="149"/>
      <c r="F125" s="148" t="s">
        <v>15489</v>
      </c>
      <c r="G125" s="148" t="s">
        <v>3026</v>
      </c>
      <c r="H125" s="148" t="s">
        <v>114</v>
      </c>
      <c r="I125" s="148" t="s">
        <v>2805</v>
      </c>
      <c r="J125" s="148">
        <v>15.61</v>
      </c>
      <c r="K125" s="149">
        <v>8.11</v>
      </c>
      <c r="L125" s="149">
        <v>3.39</v>
      </c>
      <c r="M125" s="149">
        <v>4.1100000000000003</v>
      </c>
      <c r="N125" s="149">
        <v>0</v>
      </c>
    </row>
    <row r="126" spans="1:14">
      <c r="A126" s="148" t="s">
        <v>2780</v>
      </c>
      <c r="B126" s="148" t="s">
        <v>2781</v>
      </c>
      <c r="C126" s="148" t="s">
        <v>30914</v>
      </c>
      <c r="D126" s="149">
        <v>48</v>
      </c>
      <c r="E126" s="149"/>
      <c r="F126" s="148" t="s">
        <v>15491</v>
      </c>
      <c r="G126" s="148" t="s">
        <v>3028</v>
      </c>
      <c r="H126" s="148" t="s">
        <v>114</v>
      </c>
      <c r="I126" s="148" t="s">
        <v>2805</v>
      </c>
      <c r="J126" s="148">
        <v>152.94999999999999</v>
      </c>
      <c r="K126" s="149">
        <v>0.72</v>
      </c>
      <c r="L126" s="149">
        <v>152.22999999999999</v>
      </c>
      <c r="M126" s="149">
        <v>0</v>
      </c>
      <c r="N126" s="149">
        <v>0</v>
      </c>
    </row>
    <row r="127" spans="1:14">
      <c r="A127" s="148" t="s">
        <v>2780</v>
      </c>
      <c r="B127" s="148" t="s">
        <v>2781</v>
      </c>
      <c r="C127" s="148" t="s">
        <v>30914</v>
      </c>
      <c r="D127" s="149">
        <v>48</v>
      </c>
      <c r="E127" s="149"/>
      <c r="F127" s="148" t="s">
        <v>15494</v>
      </c>
      <c r="G127" s="148" t="s">
        <v>3030</v>
      </c>
      <c r="H127" s="148" t="s">
        <v>114</v>
      </c>
      <c r="I127" s="148" t="s">
        <v>2785</v>
      </c>
      <c r="J127" s="148">
        <v>0.9</v>
      </c>
      <c r="K127" s="149">
        <v>0.77</v>
      </c>
      <c r="L127" s="149">
        <v>0.13</v>
      </c>
      <c r="M127" s="149">
        <v>0</v>
      </c>
      <c r="N127" s="149">
        <v>0</v>
      </c>
    </row>
    <row r="128" spans="1:14">
      <c r="A128" s="148" t="s">
        <v>2780</v>
      </c>
      <c r="B128" s="148" t="s">
        <v>2781</v>
      </c>
      <c r="C128" s="148" t="s">
        <v>30914</v>
      </c>
      <c r="D128" s="149">
        <v>48</v>
      </c>
      <c r="E128" s="149"/>
      <c r="F128" s="148" t="s">
        <v>15496</v>
      </c>
      <c r="G128" s="148" t="s">
        <v>3032</v>
      </c>
      <c r="H128" s="148" t="s">
        <v>114</v>
      </c>
      <c r="I128" s="148" t="s">
        <v>2805</v>
      </c>
      <c r="J128" s="148">
        <v>181.33</v>
      </c>
      <c r="K128" s="149">
        <v>1.26</v>
      </c>
      <c r="L128" s="149">
        <v>180.07</v>
      </c>
      <c r="M128" s="149">
        <v>0</v>
      </c>
      <c r="N128" s="149">
        <v>0</v>
      </c>
    </row>
    <row r="129" spans="1:14">
      <c r="A129" s="148" t="s">
        <v>2780</v>
      </c>
      <c r="B129" s="148" t="s">
        <v>2781</v>
      </c>
      <c r="C129" s="148" t="s">
        <v>30914</v>
      </c>
      <c r="D129" s="149">
        <v>48</v>
      </c>
      <c r="E129" s="149"/>
      <c r="F129" s="148" t="s">
        <v>15498</v>
      </c>
      <c r="G129" s="148" t="s">
        <v>3034</v>
      </c>
      <c r="H129" s="148" t="s">
        <v>114</v>
      </c>
      <c r="I129" s="148" t="s">
        <v>2785</v>
      </c>
      <c r="J129" s="148">
        <v>1.56</v>
      </c>
      <c r="K129" s="149">
        <v>1.33</v>
      </c>
      <c r="L129" s="149">
        <v>0.23</v>
      </c>
      <c r="M129" s="149">
        <v>0</v>
      </c>
      <c r="N129" s="149">
        <v>0</v>
      </c>
    </row>
    <row r="130" spans="1:14">
      <c r="A130" s="148" t="s">
        <v>2780</v>
      </c>
      <c r="B130" s="148" t="s">
        <v>2781</v>
      </c>
      <c r="C130" s="148" t="s">
        <v>30914</v>
      </c>
      <c r="D130" s="149">
        <v>48</v>
      </c>
      <c r="E130" s="149"/>
      <c r="F130" s="148" t="s">
        <v>15500</v>
      </c>
      <c r="G130" s="148" t="s">
        <v>3036</v>
      </c>
      <c r="H130" s="148" t="s">
        <v>114</v>
      </c>
      <c r="I130" s="148" t="s">
        <v>2805</v>
      </c>
      <c r="J130" s="150">
        <v>1062.56</v>
      </c>
      <c r="K130" s="149">
        <v>10.199999999999999</v>
      </c>
      <c r="L130" s="151">
        <v>1047.2</v>
      </c>
      <c r="M130" s="149">
        <v>5.16</v>
      </c>
      <c r="N130" s="149">
        <v>0</v>
      </c>
    </row>
    <row r="131" spans="1:14">
      <c r="A131" s="148" t="s">
        <v>2780</v>
      </c>
      <c r="B131" s="148" t="s">
        <v>2781</v>
      </c>
      <c r="C131" s="148" t="s">
        <v>30914</v>
      </c>
      <c r="D131" s="149">
        <v>48</v>
      </c>
      <c r="E131" s="149"/>
      <c r="F131" s="148" t="s">
        <v>15503</v>
      </c>
      <c r="G131" s="148" t="s">
        <v>3038</v>
      </c>
      <c r="H131" s="148" t="s">
        <v>114</v>
      </c>
      <c r="I131" s="148" t="s">
        <v>2805</v>
      </c>
      <c r="J131" s="148">
        <v>19.84</v>
      </c>
      <c r="K131" s="149">
        <v>10.29</v>
      </c>
      <c r="L131" s="149">
        <v>4.3499999999999996</v>
      </c>
      <c r="M131" s="149">
        <v>5.2</v>
      </c>
      <c r="N131" s="149">
        <v>0</v>
      </c>
    </row>
    <row r="132" spans="1:14">
      <c r="A132" s="148" t="s">
        <v>2780</v>
      </c>
      <c r="B132" s="148" t="s">
        <v>2781</v>
      </c>
      <c r="C132" s="148" t="s">
        <v>30914</v>
      </c>
      <c r="D132" s="149">
        <v>48</v>
      </c>
      <c r="E132" s="149"/>
      <c r="F132" s="148" t="s">
        <v>15505</v>
      </c>
      <c r="G132" s="148" t="s">
        <v>3040</v>
      </c>
      <c r="H132" s="148" t="s">
        <v>114</v>
      </c>
      <c r="I132" s="148" t="s">
        <v>2805</v>
      </c>
      <c r="J132" s="148">
        <v>23.29</v>
      </c>
      <c r="K132" s="149">
        <v>12.09</v>
      </c>
      <c r="L132" s="149">
        <v>5.09</v>
      </c>
      <c r="M132" s="149">
        <v>6.11</v>
      </c>
      <c r="N132" s="149">
        <v>0</v>
      </c>
    </row>
    <row r="133" spans="1:14">
      <c r="A133" s="148" t="s">
        <v>2780</v>
      </c>
      <c r="B133" s="148" t="s">
        <v>2781</v>
      </c>
      <c r="C133" s="148" t="s">
        <v>30914</v>
      </c>
      <c r="D133" s="149">
        <v>48</v>
      </c>
      <c r="E133" s="149"/>
      <c r="F133" s="148" t="s">
        <v>15507</v>
      </c>
      <c r="G133" s="148" t="s">
        <v>3042</v>
      </c>
      <c r="H133" s="148" t="s">
        <v>114</v>
      </c>
      <c r="I133" s="148" t="s">
        <v>2805</v>
      </c>
      <c r="J133" s="150">
        <v>1416.02</v>
      </c>
      <c r="K133" s="149">
        <v>14.69</v>
      </c>
      <c r="L133" s="151">
        <v>1393.89</v>
      </c>
      <c r="M133" s="149">
        <v>7.44</v>
      </c>
      <c r="N133" s="149">
        <v>0</v>
      </c>
    </row>
    <row r="134" spans="1:14">
      <c r="A134" s="148" t="s">
        <v>2780</v>
      </c>
      <c r="B134" s="148" t="s">
        <v>2781</v>
      </c>
      <c r="C134" s="148" t="s">
        <v>30914</v>
      </c>
      <c r="D134" s="149">
        <v>48</v>
      </c>
      <c r="E134" s="149"/>
      <c r="F134" s="148" t="s">
        <v>15510</v>
      </c>
      <c r="G134" s="148" t="s">
        <v>3044</v>
      </c>
      <c r="H134" s="148" t="s">
        <v>114</v>
      </c>
      <c r="I134" s="148" t="s">
        <v>2805</v>
      </c>
      <c r="J134" s="148">
        <v>28.51</v>
      </c>
      <c r="K134" s="149">
        <v>14.78</v>
      </c>
      <c r="L134" s="149">
        <v>6.25</v>
      </c>
      <c r="M134" s="149">
        <v>7.48</v>
      </c>
      <c r="N134" s="149">
        <v>0</v>
      </c>
    </row>
    <row r="135" spans="1:14">
      <c r="A135" s="148" t="s">
        <v>2780</v>
      </c>
      <c r="B135" s="148" t="s">
        <v>2781</v>
      </c>
      <c r="C135" s="148" t="s">
        <v>30914</v>
      </c>
      <c r="D135" s="149">
        <v>48</v>
      </c>
      <c r="E135" s="149"/>
      <c r="F135" s="148" t="s">
        <v>15511</v>
      </c>
      <c r="G135" s="148" t="s">
        <v>3046</v>
      </c>
      <c r="H135" s="148" t="s">
        <v>114</v>
      </c>
      <c r="I135" s="148" t="s">
        <v>2805</v>
      </c>
      <c r="J135" s="150">
        <v>2208.85</v>
      </c>
      <c r="K135" s="149">
        <v>17.43</v>
      </c>
      <c r="L135" s="151">
        <v>2182.6</v>
      </c>
      <c r="M135" s="149">
        <v>8.82</v>
      </c>
      <c r="N135" s="149">
        <v>0</v>
      </c>
    </row>
    <row r="136" spans="1:14">
      <c r="A136" s="148" t="s">
        <v>2780</v>
      </c>
      <c r="B136" s="148" t="s">
        <v>2781</v>
      </c>
      <c r="C136" s="148" t="s">
        <v>30914</v>
      </c>
      <c r="D136" s="149">
        <v>48</v>
      </c>
      <c r="E136" s="149"/>
      <c r="F136" s="148" t="s">
        <v>15514</v>
      </c>
      <c r="G136" s="148" t="s">
        <v>3048</v>
      </c>
      <c r="H136" s="148" t="s">
        <v>114</v>
      </c>
      <c r="I136" s="148" t="s">
        <v>2805</v>
      </c>
      <c r="J136" s="148">
        <v>33.81</v>
      </c>
      <c r="K136" s="149">
        <v>17.52</v>
      </c>
      <c r="L136" s="149">
        <v>7.43</v>
      </c>
      <c r="M136" s="149">
        <v>8.86</v>
      </c>
      <c r="N136" s="149">
        <v>0</v>
      </c>
    </row>
    <row r="137" spans="1:14">
      <c r="A137" s="148" t="s">
        <v>2780</v>
      </c>
      <c r="B137" s="148" t="s">
        <v>2781</v>
      </c>
      <c r="C137" s="148" t="s">
        <v>30914</v>
      </c>
      <c r="D137" s="149">
        <v>48</v>
      </c>
      <c r="E137" s="149"/>
      <c r="F137" s="148" t="s">
        <v>15515</v>
      </c>
      <c r="G137" s="148" t="s">
        <v>3050</v>
      </c>
      <c r="H137" s="148" t="s">
        <v>114</v>
      </c>
      <c r="I137" s="148" t="s">
        <v>2805</v>
      </c>
      <c r="J137" s="148">
        <v>44.59</v>
      </c>
      <c r="K137" s="149">
        <v>23.08</v>
      </c>
      <c r="L137" s="149">
        <v>9.83</v>
      </c>
      <c r="M137" s="149">
        <v>11.68</v>
      </c>
      <c r="N137" s="149">
        <v>0</v>
      </c>
    </row>
    <row r="138" spans="1:14">
      <c r="A138" s="148" t="s">
        <v>2780</v>
      </c>
      <c r="B138" s="148" t="s">
        <v>2781</v>
      </c>
      <c r="C138" s="148" t="s">
        <v>30914</v>
      </c>
      <c r="D138" s="149">
        <v>48</v>
      </c>
      <c r="E138" s="149"/>
      <c r="F138" s="148" t="s">
        <v>15517</v>
      </c>
      <c r="G138" s="148" t="s">
        <v>3052</v>
      </c>
      <c r="H138" s="148" t="s">
        <v>114</v>
      </c>
      <c r="I138" s="148" t="s">
        <v>2805</v>
      </c>
      <c r="J138" s="148">
        <v>153.19999999999999</v>
      </c>
      <c r="K138" s="149">
        <v>0.94</v>
      </c>
      <c r="L138" s="149">
        <v>152.26</v>
      </c>
      <c r="M138" s="149">
        <v>0</v>
      </c>
      <c r="N138" s="149">
        <v>0</v>
      </c>
    </row>
    <row r="139" spans="1:14">
      <c r="A139" s="148" t="s">
        <v>2780</v>
      </c>
      <c r="B139" s="148" t="s">
        <v>2781</v>
      </c>
      <c r="C139" s="148" t="s">
        <v>30914</v>
      </c>
      <c r="D139" s="149">
        <v>48</v>
      </c>
      <c r="E139" s="149"/>
      <c r="F139" s="148" t="s">
        <v>15520</v>
      </c>
      <c r="G139" s="148" t="s">
        <v>3054</v>
      </c>
      <c r="H139" s="148" t="s">
        <v>114</v>
      </c>
      <c r="I139" s="148" t="s">
        <v>2785</v>
      </c>
      <c r="J139" s="148">
        <v>1.1499999999999999</v>
      </c>
      <c r="K139" s="149">
        <v>0.97</v>
      </c>
      <c r="L139" s="149">
        <v>0.18</v>
      </c>
      <c r="M139" s="149">
        <v>0</v>
      </c>
      <c r="N139" s="149">
        <v>0</v>
      </c>
    </row>
    <row r="140" spans="1:14">
      <c r="A140" s="148" t="s">
        <v>2780</v>
      </c>
      <c r="B140" s="148" t="s">
        <v>2781</v>
      </c>
      <c r="C140" s="148" t="s">
        <v>30914</v>
      </c>
      <c r="D140" s="149">
        <v>48</v>
      </c>
      <c r="E140" s="149"/>
      <c r="F140" s="148" t="s">
        <v>15521</v>
      </c>
      <c r="G140" s="148" t="s">
        <v>3056</v>
      </c>
      <c r="H140" s="148" t="s">
        <v>114</v>
      </c>
      <c r="I140" s="148" t="s">
        <v>2805</v>
      </c>
      <c r="J140" s="148">
        <v>181.75</v>
      </c>
      <c r="K140" s="149">
        <v>1.62</v>
      </c>
      <c r="L140" s="149">
        <v>180.13</v>
      </c>
      <c r="M140" s="149">
        <v>0</v>
      </c>
      <c r="N140" s="149">
        <v>0</v>
      </c>
    </row>
    <row r="141" spans="1:14">
      <c r="A141" s="148" t="s">
        <v>2780</v>
      </c>
      <c r="B141" s="148" t="s">
        <v>2781</v>
      </c>
      <c r="C141" s="148" t="s">
        <v>30914</v>
      </c>
      <c r="D141" s="149">
        <v>48</v>
      </c>
      <c r="E141" s="149"/>
      <c r="F141" s="148" t="s">
        <v>15524</v>
      </c>
      <c r="G141" s="148" t="s">
        <v>3058</v>
      </c>
      <c r="H141" s="148" t="s">
        <v>114</v>
      </c>
      <c r="I141" s="148" t="s">
        <v>2785</v>
      </c>
      <c r="J141" s="148">
        <v>1.98</v>
      </c>
      <c r="K141" s="149">
        <v>1.67</v>
      </c>
      <c r="L141" s="149">
        <v>0.31</v>
      </c>
      <c r="M141" s="149">
        <v>0</v>
      </c>
      <c r="N141" s="149">
        <v>0</v>
      </c>
    </row>
    <row r="142" spans="1:14">
      <c r="A142" s="148" t="s">
        <v>2780</v>
      </c>
      <c r="B142" s="148" t="s">
        <v>2781</v>
      </c>
      <c r="C142" s="148" t="s">
        <v>30914</v>
      </c>
      <c r="D142" s="149">
        <v>48</v>
      </c>
      <c r="E142" s="149"/>
      <c r="F142" s="148" t="s">
        <v>15527</v>
      </c>
      <c r="G142" s="148" t="s">
        <v>3060</v>
      </c>
      <c r="H142" s="148" t="s">
        <v>114</v>
      </c>
      <c r="I142" s="148" t="s">
        <v>2805</v>
      </c>
      <c r="J142" s="150">
        <v>1065.76</v>
      </c>
      <c r="K142" s="149">
        <v>11.86</v>
      </c>
      <c r="L142" s="151">
        <v>1047.8900000000001</v>
      </c>
      <c r="M142" s="149">
        <v>6.01</v>
      </c>
      <c r="N142" s="149">
        <v>0</v>
      </c>
    </row>
    <row r="143" spans="1:14">
      <c r="A143" s="148" t="s">
        <v>2780</v>
      </c>
      <c r="B143" s="148" t="s">
        <v>2781</v>
      </c>
      <c r="C143" s="148" t="s">
        <v>30914</v>
      </c>
      <c r="D143" s="149">
        <v>48</v>
      </c>
      <c r="E143" s="149"/>
      <c r="F143" s="148" t="s">
        <v>15530</v>
      </c>
      <c r="G143" s="148" t="s">
        <v>3062</v>
      </c>
      <c r="H143" s="148" t="s">
        <v>114</v>
      </c>
      <c r="I143" s="148" t="s">
        <v>2805</v>
      </c>
      <c r="J143" s="148">
        <v>23.04</v>
      </c>
      <c r="K143" s="149">
        <v>11.94</v>
      </c>
      <c r="L143" s="149">
        <v>5.0599999999999996</v>
      </c>
      <c r="M143" s="149">
        <v>6.04</v>
      </c>
      <c r="N143" s="149">
        <v>0</v>
      </c>
    </row>
    <row r="144" spans="1:14">
      <c r="A144" s="148" t="s">
        <v>2780</v>
      </c>
      <c r="B144" s="148" t="s">
        <v>2781</v>
      </c>
      <c r="C144" s="148" t="s">
        <v>30914</v>
      </c>
      <c r="D144" s="149">
        <v>48</v>
      </c>
      <c r="E144" s="149"/>
      <c r="F144" s="148" t="s">
        <v>15532</v>
      </c>
      <c r="G144" s="148" t="s">
        <v>3064</v>
      </c>
      <c r="H144" s="148" t="s">
        <v>114</v>
      </c>
      <c r="I144" s="148" t="s">
        <v>2805</v>
      </c>
      <c r="J144" s="148">
        <v>26.77</v>
      </c>
      <c r="K144" s="149">
        <v>13.89</v>
      </c>
      <c r="L144" s="149">
        <v>5.86</v>
      </c>
      <c r="M144" s="149">
        <v>7.02</v>
      </c>
      <c r="N144" s="149">
        <v>0</v>
      </c>
    </row>
    <row r="145" spans="1:14">
      <c r="A145" s="148" t="s">
        <v>2780</v>
      </c>
      <c r="B145" s="148" t="s">
        <v>2781</v>
      </c>
      <c r="C145" s="148" t="s">
        <v>30914</v>
      </c>
      <c r="D145" s="149">
        <v>48</v>
      </c>
      <c r="E145" s="149"/>
      <c r="F145" s="148" t="s">
        <v>15534</v>
      </c>
      <c r="G145" s="148" t="s">
        <v>3066</v>
      </c>
      <c r="H145" s="148" t="s">
        <v>114</v>
      </c>
      <c r="I145" s="148" t="s">
        <v>2805</v>
      </c>
      <c r="J145" s="150">
        <v>1419.85</v>
      </c>
      <c r="K145" s="149">
        <v>16.649999999999999</v>
      </c>
      <c r="L145" s="151">
        <v>1394.75</v>
      </c>
      <c r="M145" s="149">
        <v>8.4499999999999993</v>
      </c>
      <c r="N145" s="149">
        <v>0</v>
      </c>
    </row>
    <row r="146" spans="1:14">
      <c r="A146" s="148" t="s">
        <v>2780</v>
      </c>
      <c r="B146" s="148" t="s">
        <v>2781</v>
      </c>
      <c r="C146" s="148" t="s">
        <v>30914</v>
      </c>
      <c r="D146" s="149">
        <v>48</v>
      </c>
      <c r="E146" s="149"/>
      <c r="F146" s="148" t="s">
        <v>15537</v>
      </c>
      <c r="G146" s="148" t="s">
        <v>3068</v>
      </c>
      <c r="H146" s="148" t="s">
        <v>114</v>
      </c>
      <c r="I146" s="148" t="s">
        <v>2805</v>
      </c>
      <c r="J146" s="148">
        <v>32.340000000000003</v>
      </c>
      <c r="K146" s="149">
        <v>16.75</v>
      </c>
      <c r="L146" s="149">
        <v>7.1</v>
      </c>
      <c r="M146" s="149">
        <v>8.49</v>
      </c>
      <c r="N146" s="149">
        <v>0</v>
      </c>
    </row>
    <row r="147" spans="1:14">
      <c r="A147" s="148" t="s">
        <v>2780</v>
      </c>
      <c r="B147" s="148" t="s">
        <v>2781</v>
      </c>
      <c r="C147" s="148" t="s">
        <v>30914</v>
      </c>
      <c r="D147" s="149">
        <v>48</v>
      </c>
      <c r="E147" s="149"/>
      <c r="F147" s="148" t="s">
        <v>15540</v>
      </c>
      <c r="G147" s="148" t="s">
        <v>3070</v>
      </c>
      <c r="H147" s="148" t="s">
        <v>114</v>
      </c>
      <c r="I147" s="148" t="s">
        <v>2805</v>
      </c>
      <c r="J147" s="150">
        <v>2212.96</v>
      </c>
      <c r="K147" s="149">
        <v>19.53</v>
      </c>
      <c r="L147" s="151">
        <v>2183.5300000000002</v>
      </c>
      <c r="M147" s="149">
        <v>9.9</v>
      </c>
      <c r="N147" s="149">
        <v>0</v>
      </c>
    </row>
    <row r="148" spans="1:14">
      <c r="A148" s="148" t="s">
        <v>2780</v>
      </c>
      <c r="B148" s="148" t="s">
        <v>2781</v>
      </c>
      <c r="C148" s="148" t="s">
        <v>30914</v>
      </c>
      <c r="D148" s="149">
        <v>48</v>
      </c>
      <c r="E148" s="149"/>
      <c r="F148" s="148" t="s">
        <v>15543</v>
      </c>
      <c r="G148" s="148" t="s">
        <v>3072</v>
      </c>
      <c r="H148" s="148" t="s">
        <v>114</v>
      </c>
      <c r="I148" s="148" t="s">
        <v>2805</v>
      </c>
      <c r="J148" s="148">
        <v>37.92</v>
      </c>
      <c r="K148" s="149">
        <v>19.64</v>
      </c>
      <c r="L148" s="149">
        <v>8.33</v>
      </c>
      <c r="M148" s="149">
        <v>9.9499999999999993</v>
      </c>
      <c r="N148" s="149">
        <v>0</v>
      </c>
    </row>
    <row r="149" spans="1:14">
      <c r="A149" s="148" t="s">
        <v>2780</v>
      </c>
      <c r="B149" s="148" t="s">
        <v>2781</v>
      </c>
      <c r="C149" s="148" t="s">
        <v>30914</v>
      </c>
      <c r="D149" s="149">
        <v>48</v>
      </c>
      <c r="E149" s="149"/>
      <c r="F149" s="148" t="s">
        <v>15546</v>
      </c>
      <c r="G149" s="148" t="s">
        <v>3074</v>
      </c>
      <c r="H149" s="148" t="s">
        <v>114</v>
      </c>
      <c r="I149" s="148" t="s">
        <v>2805</v>
      </c>
      <c r="J149" s="148">
        <v>49.07</v>
      </c>
      <c r="K149" s="149">
        <v>25.42</v>
      </c>
      <c r="L149" s="149">
        <v>10.78</v>
      </c>
      <c r="M149" s="149">
        <v>12.87</v>
      </c>
      <c r="N149" s="149">
        <v>0</v>
      </c>
    </row>
    <row r="150" spans="1:14">
      <c r="A150" s="148" t="s">
        <v>2780</v>
      </c>
      <c r="B150" s="148" t="s">
        <v>2781</v>
      </c>
      <c r="C150" s="148" t="s">
        <v>30914</v>
      </c>
      <c r="D150" s="149">
        <v>48</v>
      </c>
      <c r="E150" s="149"/>
      <c r="F150" s="148" t="s">
        <v>15549</v>
      </c>
      <c r="G150" s="148" t="s">
        <v>3076</v>
      </c>
      <c r="H150" s="148" t="s">
        <v>114</v>
      </c>
      <c r="I150" s="148" t="s">
        <v>2785</v>
      </c>
      <c r="J150" s="148">
        <v>2</v>
      </c>
      <c r="K150" s="149">
        <v>1.61</v>
      </c>
      <c r="L150" s="149">
        <v>0.39</v>
      </c>
      <c r="M150" s="149">
        <v>0</v>
      </c>
      <c r="N150" s="149">
        <v>0</v>
      </c>
    </row>
    <row r="151" spans="1:14">
      <c r="A151" s="148" t="s">
        <v>2780</v>
      </c>
      <c r="B151" s="148" t="s">
        <v>2781</v>
      </c>
      <c r="C151" s="148" t="s">
        <v>30914</v>
      </c>
      <c r="D151" s="149">
        <v>48</v>
      </c>
      <c r="E151" s="149"/>
      <c r="F151" s="148" t="s">
        <v>15551</v>
      </c>
      <c r="G151" s="148" t="s">
        <v>3077</v>
      </c>
      <c r="H151" s="148" t="s">
        <v>114</v>
      </c>
      <c r="I151" s="148" t="s">
        <v>2785</v>
      </c>
      <c r="J151" s="148">
        <v>2.77</v>
      </c>
      <c r="K151" s="149">
        <v>2.1800000000000002</v>
      </c>
      <c r="L151" s="149">
        <v>0.59</v>
      </c>
      <c r="M151" s="149">
        <v>0</v>
      </c>
      <c r="N151" s="149">
        <v>0</v>
      </c>
    </row>
    <row r="152" spans="1:14">
      <c r="A152" s="148" t="s">
        <v>2780</v>
      </c>
      <c r="B152" s="148" t="s">
        <v>2781</v>
      </c>
      <c r="C152" s="148" t="s">
        <v>30914</v>
      </c>
      <c r="D152" s="149">
        <v>48</v>
      </c>
      <c r="E152" s="149"/>
      <c r="F152" s="148" t="s">
        <v>15553</v>
      </c>
      <c r="G152" s="148" t="s">
        <v>3079</v>
      </c>
      <c r="H152" s="148" t="s">
        <v>114</v>
      </c>
      <c r="I152" s="148" t="s">
        <v>2785</v>
      </c>
      <c r="J152" s="148">
        <v>3.53</v>
      </c>
      <c r="K152" s="149">
        <v>2.75</v>
      </c>
      <c r="L152" s="149">
        <v>0.78</v>
      </c>
      <c r="M152" s="149">
        <v>0</v>
      </c>
      <c r="N152" s="149">
        <v>0</v>
      </c>
    </row>
    <row r="153" spans="1:14">
      <c r="A153" s="148" t="s">
        <v>2780</v>
      </c>
      <c r="B153" s="148" t="s">
        <v>2781</v>
      </c>
      <c r="C153" s="148" t="s">
        <v>30914</v>
      </c>
      <c r="D153" s="149">
        <v>48</v>
      </c>
      <c r="E153" s="149"/>
      <c r="F153" s="148" t="s">
        <v>15556</v>
      </c>
      <c r="G153" s="148" t="s">
        <v>3081</v>
      </c>
      <c r="H153" s="148" t="s">
        <v>114</v>
      </c>
      <c r="I153" s="148" t="s">
        <v>2785</v>
      </c>
      <c r="J153" s="148">
        <v>0.87</v>
      </c>
      <c r="K153" s="149">
        <v>0.69</v>
      </c>
      <c r="L153" s="149">
        <v>0.18</v>
      </c>
      <c r="M153" s="149">
        <v>0</v>
      </c>
      <c r="N153" s="149">
        <v>0</v>
      </c>
    </row>
    <row r="154" spans="1:14">
      <c r="A154" s="148" t="s">
        <v>2780</v>
      </c>
      <c r="B154" s="148" t="s">
        <v>2781</v>
      </c>
      <c r="C154" s="148" t="s">
        <v>30914</v>
      </c>
      <c r="D154" s="149">
        <v>48</v>
      </c>
      <c r="E154" s="149"/>
      <c r="F154" s="148" t="s">
        <v>15557</v>
      </c>
      <c r="G154" s="148" t="s">
        <v>3083</v>
      </c>
      <c r="H154" s="148" t="s">
        <v>114</v>
      </c>
      <c r="I154" s="148" t="s">
        <v>2785</v>
      </c>
      <c r="J154" s="148">
        <v>1.24</v>
      </c>
      <c r="K154" s="149">
        <v>0.93</v>
      </c>
      <c r="L154" s="149">
        <v>0.31</v>
      </c>
      <c r="M154" s="149">
        <v>0</v>
      </c>
      <c r="N154" s="149">
        <v>0</v>
      </c>
    </row>
    <row r="155" spans="1:14">
      <c r="A155" s="148" t="s">
        <v>2780</v>
      </c>
      <c r="B155" s="148" t="s">
        <v>2781</v>
      </c>
      <c r="C155" s="148" t="s">
        <v>30914</v>
      </c>
      <c r="D155" s="149">
        <v>48</v>
      </c>
      <c r="E155" s="149"/>
      <c r="F155" s="148" t="s">
        <v>15558</v>
      </c>
      <c r="G155" s="148" t="s">
        <v>3085</v>
      </c>
      <c r="H155" s="148" t="s">
        <v>114</v>
      </c>
      <c r="I155" s="148" t="s">
        <v>2785</v>
      </c>
      <c r="J155" s="148">
        <v>1.58</v>
      </c>
      <c r="K155" s="149">
        <v>1.1599999999999999</v>
      </c>
      <c r="L155" s="149">
        <v>0.42</v>
      </c>
      <c r="M155" s="149">
        <v>0</v>
      </c>
      <c r="N155" s="149">
        <v>0</v>
      </c>
    </row>
    <row r="156" spans="1:14">
      <c r="A156" s="148" t="s">
        <v>2780</v>
      </c>
      <c r="B156" s="148" t="s">
        <v>2781</v>
      </c>
      <c r="C156" s="148" t="s">
        <v>30915</v>
      </c>
      <c r="D156" s="149">
        <v>51</v>
      </c>
      <c r="E156" s="149"/>
      <c r="F156" s="148" t="s">
        <v>15559</v>
      </c>
      <c r="G156" s="148" t="s">
        <v>3089</v>
      </c>
      <c r="H156" s="148" t="s">
        <v>114</v>
      </c>
      <c r="I156" s="148" t="s">
        <v>2805</v>
      </c>
      <c r="J156" s="148">
        <v>129.07</v>
      </c>
      <c r="K156" s="149">
        <v>3.66</v>
      </c>
      <c r="L156" s="149">
        <v>123.79</v>
      </c>
      <c r="M156" s="149">
        <v>1.62</v>
      </c>
      <c r="N156" s="149">
        <v>0</v>
      </c>
    </row>
    <row r="157" spans="1:14">
      <c r="A157" s="148" t="s">
        <v>2780</v>
      </c>
      <c r="B157" s="148" t="s">
        <v>2781</v>
      </c>
      <c r="C157" s="148" t="s">
        <v>30915</v>
      </c>
      <c r="D157" s="149">
        <v>51</v>
      </c>
      <c r="E157" s="149"/>
      <c r="F157" s="148" t="s">
        <v>15561</v>
      </c>
      <c r="G157" s="148" t="s">
        <v>3091</v>
      </c>
      <c r="H157" s="148" t="s">
        <v>114</v>
      </c>
      <c r="I157" s="148" t="s">
        <v>2805</v>
      </c>
      <c r="J157" s="148">
        <v>7.15</v>
      </c>
      <c r="K157" s="149">
        <v>4.1500000000000004</v>
      </c>
      <c r="L157" s="149">
        <v>1.35</v>
      </c>
      <c r="M157" s="149">
        <v>1.65</v>
      </c>
      <c r="N157" s="149">
        <v>0</v>
      </c>
    </row>
    <row r="158" spans="1:14">
      <c r="A158" s="148" t="s">
        <v>2780</v>
      </c>
      <c r="B158" s="148" t="s">
        <v>2781</v>
      </c>
      <c r="C158" s="148" t="s">
        <v>30915</v>
      </c>
      <c r="D158" s="149">
        <v>51</v>
      </c>
      <c r="E158" s="149"/>
      <c r="F158" s="148" t="s">
        <v>15562</v>
      </c>
      <c r="G158" s="148" t="s">
        <v>3093</v>
      </c>
      <c r="H158" s="148" t="s">
        <v>114</v>
      </c>
      <c r="I158" s="148" t="s">
        <v>2805</v>
      </c>
      <c r="J158" s="148">
        <v>140.28</v>
      </c>
      <c r="K158" s="149">
        <v>4.67</v>
      </c>
      <c r="L158" s="149">
        <v>133.52000000000001</v>
      </c>
      <c r="M158" s="149">
        <v>2.09</v>
      </c>
      <c r="N158" s="149">
        <v>0</v>
      </c>
    </row>
    <row r="159" spans="1:14">
      <c r="A159" s="148" t="s">
        <v>2780</v>
      </c>
      <c r="B159" s="148" t="s">
        <v>2781</v>
      </c>
      <c r="C159" s="148" t="s">
        <v>30915</v>
      </c>
      <c r="D159" s="149">
        <v>51</v>
      </c>
      <c r="E159" s="149"/>
      <c r="F159" s="148" t="s">
        <v>15565</v>
      </c>
      <c r="G159" s="148" t="s">
        <v>3095</v>
      </c>
      <c r="H159" s="148" t="s">
        <v>114</v>
      </c>
      <c r="I159" s="148" t="s">
        <v>2805</v>
      </c>
      <c r="J159" s="148">
        <v>9.1199999999999992</v>
      </c>
      <c r="K159" s="149">
        <v>5.27</v>
      </c>
      <c r="L159" s="149">
        <v>1.73</v>
      </c>
      <c r="M159" s="149">
        <v>2.12</v>
      </c>
      <c r="N159" s="149">
        <v>0</v>
      </c>
    </row>
    <row r="160" spans="1:14">
      <c r="A160" s="148" t="s">
        <v>2780</v>
      </c>
      <c r="B160" s="148" t="s">
        <v>2781</v>
      </c>
      <c r="C160" s="148" t="s">
        <v>30915</v>
      </c>
      <c r="D160" s="149">
        <v>51</v>
      </c>
      <c r="E160" s="149"/>
      <c r="F160" s="148" t="s">
        <v>15566</v>
      </c>
      <c r="G160" s="148" t="s">
        <v>3097</v>
      </c>
      <c r="H160" s="148" t="s">
        <v>114</v>
      </c>
      <c r="I160" s="148" t="s">
        <v>2805</v>
      </c>
      <c r="J160" s="148">
        <v>226.91</v>
      </c>
      <c r="K160" s="149">
        <v>5.63</v>
      </c>
      <c r="L160" s="149">
        <v>218.8</v>
      </c>
      <c r="M160" s="149">
        <v>2.48</v>
      </c>
      <c r="N160" s="149">
        <v>0</v>
      </c>
    </row>
    <row r="161" spans="1:14">
      <c r="A161" s="148" t="s">
        <v>2780</v>
      </c>
      <c r="B161" s="148" t="s">
        <v>2781</v>
      </c>
      <c r="C161" s="148" t="s">
        <v>30915</v>
      </c>
      <c r="D161" s="149">
        <v>51</v>
      </c>
      <c r="E161" s="149"/>
      <c r="F161" s="148" t="s">
        <v>15569</v>
      </c>
      <c r="G161" s="148" t="s">
        <v>3099</v>
      </c>
      <c r="H161" s="148" t="s">
        <v>114</v>
      </c>
      <c r="I161" s="148" t="s">
        <v>2805</v>
      </c>
      <c r="J161" s="148">
        <v>10.97</v>
      </c>
      <c r="K161" s="149">
        <v>6.34</v>
      </c>
      <c r="L161" s="149">
        <v>2.12</v>
      </c>
      <c r="M161" s="149">
        <v>2.5099999999999998</v>
      </c>
      <c r="N161" s="149">
        <v>0</v>
      </c>
    </row>
    <row r="162" spans="1:14">
      <c r="A162" s="148" t="s">
        <v>2780</v>
      </c>
      <c r="B162" s="148" t="s">
        <v>2781</v>
      </c>
      <c r="C162" s="148" t="s">
        <v>30915</v>
      </c>
      <c r="D162" s="149">
        <v>51</v>
      </c>
      <c r="E162" s="149"/>
      <c r="F162" s="148" t="s">
        <v>15571</v>
      </c>
      <c r="G162" s="148" t="s">
        <v>3101</v>
      </c>
      <c r="H162" s="148" t="s">
        <v>114</v>
      </c>
      <c r="I162" s="148" t="s">
        <v>2805</v>
      </c>
      <c r="J162" s="148">
        <v>277.97000000000003</v>
      </c>
      <c r="K162" s="149">
        <v>6.67</v>
      </c>
      <c r="L162" s="149">
        <v>268.33</v>
      </c>
      <c r="M162" s="149">
        <v>2.97</v>
      </c>
      <c r="N162" s="149">
        <v>0</v>
      </c>
    </row>
    <row r="163" spans="1:14">
      <c r="A163" s="148" t="s">
        <v>2780</v>
      </c>
      <c r="B163" s="148" t="s">
        <v>2781</v>
      </c>
      <c r="C163" s="148" t="s">
        <v>30915</v>
      </c>
      <c r="D163" s="149">
        <v>51</v>
      </c>
      <c r="E163" s="149"/>
      <c r="F163" s="148" t="s">
        <v>15574</v>
      </c>
      <c r="G163" s="148" t="s">
        <v>3103</v>
      </c>
      <c r="H163" s="148" t="s">
        <v>114</v>
      </c>
      <c r="I163" s="148" t="s">
        <v>2805</v>
      </c>
      <c r="J163" s="148">
        <v>12.98</v>
      </c>
      <c r="K163" s="149">
        <v>7.47</v>
      </c>
      <c r="L163" s="149">
        <v>2.5099999999999998</v>
      </c>
      <c r="M163" s="149">
        <v>3</v>
      </c>
      <c r="N163" s="149">
        <v>0</v>
      </c>
    </row>
    <row r="164" spans="1:14">
      <c r="A164" s="148" t="s">
        <v>2780</v>
      </c>
      <c r="B164" s="148" t="s">
        <v>2781</v>
      </c>
      <c r="C164" s="148" t="s">
        <v>30915</v>
      </c>
      <c r="D164" s="149">
        <v>51</v>
      </c>
      <c r="E164" s="149"/>
      <c r="F164" s="148" t="s">
        <v>15575</v>
      </c>
      <c r="G164" s="148" t="s">
        <v>3105</v>
      </c>
      <c r="H164" s="148" t="s">
        <v>114</v>
      </c>
      <c r="I164" s="148" t="s">
        <v>2805</v>
      </c>
      <c r="J164" s="148">
        <v>343.1</v>
      </c>
      <c r="K164" s="149">
        <v>7.65</v>
      </c>
      <c r="L164" s="149">
        <v>332.07</v>
      </c>
      <c r="M164" s="149">
        <v>3.38</v>
      </c>
      <c r="N164" s="149">
        <v>0</v>
      </c>
    </row>
    <row r="165" spans="1:14">
      <c r="A165" s="148" t="s">
        <v>2780</v>
      </c>
      <c r="B165" s="148" t="s">
        <v>2781</v>
      </c>
      <c r="C165" s="148" t="s">
        <v>30915</v>
      </c>
      <c r="D165" s="149">
        <v>51</v>
      </c>
      <c r="E165" s="149"/>
      <c r="F165" s="148" t="s">
        <v>15578</v>
      </c>
      <c r="G165" s="148" t="s">
        <v>3107</v>
      </c>
      <c r="H165" s="148" t="s">
        <v>114</v>
      </c>
      <c r="I165" s="148" t="s">
        <v>2805</v>
      </c>
      <c r="J165" s="148">
        <v>14.83</v>
      </c>
      <c r="K165" s="149">
        <v>8.5500000000000007</v>
      </c>
      <c r="L165" s="149">
        <v>2.87</v>
      </c>
      <c r="M165" s="149">
        <v>3.41</v>
      </c>
      <c r="N165" s="149">
        <v>0</v>
      </c>
    </row>
    <row r="166" spans="1:14">
      <c r="A166" s="148" t="s">
        <v>2780</v>
      </c>
      <c r="B166" s="148" t="s">
        <v>2781</v>
      </c>
      <c r="C166" s="148" t="s">
        <v>30915</v>
      </c>
      <c r="D166" s="149">
        <v>51</v>
      </c>
      <c r="E166" s="149"/>
      <c r="F166" s="148" t="s">
        <v>15579</v>
      </c>
      <c r="G166" s="148" t="s">
        <v>15580</v>
      </c>
      <c r="H166" s="148" t="s">
        <v>114</v>
      </c>
      <c r="I166" s="148" t="s">
        <v>2805</v>
      </c>
      <c r="J166" s="148">
        <v>370.48</v>
      </c>
      <c r="K166" s="149">
        <v>9.58</v>
      </c>
      <c r="L166" s="149">
        <v>357.03</v>
      </c>
      <c r="M166" s="149">
        <v>3.87</v>
      </c>
      <c r="N166" s="149">
        <v>0</v>
      </c>
    </row>
    <row r="167" spans="1:14">
      <c r="A167" s="148" t="s">
        <v>2780</v>
      </c>
      <c r="B167" s="148" t="s">
        <v>2781</v>
      </c>
      <c r="C167" s="148" t="s">
        <v>30915</v>
      </c>
      <c r="D167" s="149">
        <v>51</v>
      </c>
      <c r="E167" s="149"/>
      <c r="F167" s="148" t="s">
        <v>15583</v>
      </c>
      <c r="G167" s="148" t="s">
        <v>3109</v>
      </c>
      <c r="H167" s="148" t="s">
        <v>114</v>
      </c>
      <c r="I167" s="148" t="s">
        <v>2805</v>
      </c>
      <c r="J167" s="148">
        <v>16.84</v>
      </c>
      <c r="K167" s="149">
        <v>9.68</v>
      </c>
      <c r="L167" s="149">
        <v>3.26</v>
      </c>
      <c r="M167" s="149">
        <v>3.9</v>
      </c>
      <c r="N167" s="149">
        <v>0</v>
      </c>
    </row>
    <row r="168" spans="1:14">
      <c r="A168" s="148" t="s">
        <v>2780</v>
      </c>
      <c r="B168" s="148" t="s">
        <v>2781</v>
      </c>
      <c r="C168" s="148" t="s">
        <v>30915</v>
      </c>
      <c r="D168" s="149">
        <v>51</v>
      </c>
      <c r="E168" s="149"/>
      <c r="F168" s="148" t="s">
        <v>15584</v>
      </c>
      <c r="G168" s="148" t="s">
        <v>15585</v>
      </c>
      <c r="H168" s="148" t="s">
        <v>114</v>
      </c>
      <c r="I168" s="148" t="s">
        <v>2805</v>
      </c>
      <c r="J168" s="148">
        <v>500.07</v>
      </c>
      <c r="K168" s="149">
        <v>10.65</v>
      </c>
      <c r="L168" s="149">
        <v>485.16</v>
      </c>
      <c r="M168" s="149">
        <v>4.26</v>
      </c>
      <c r="N168" s="149">
        <v>0</v>
      </c>
    </row>
    <row r="169" spans="1:14">
      <c r="A169" s="148" t="s">
        <v>2780</v>
      </c>
      <c r="B169" s="148" t="s">
        <v>2781</v>
      </c>
      <c r="C169" s="148" t="s">
        <v>30915</v>
      </c>
      <c r="D169" s="149">
        <v>51</v>
      </c>
      <c r="E169" s="149"/>
      <c r="F169" s="148" t="s">
        <v>15588</v>
      </c>
      <c r="G169" s="148" t="s">
        <v>3111</v>
      </c>
      <c r="H169" s="148" t="s">
        <v>114</v>
      </c>
      <c r="I169" s="148" t="s">
        <v>2805</v>
      </c>
      <c r="J169" s="148">
        <v>18.690000000000001</v>
      </c>
      <c r="K169" s="149">
        <v>10.76</v>
      </c>
      <c r="L169" s="149">
        <v>3.63</v>
      </c>
      <c r="M169" s="149">
        <v>4.3</v>
      </c>
      <c r="N169" s="149">
        <v>0</v>
      </c>
    </row>
    <row r="170" spans="1:14">
      <c r="A170" s="148" t="s">
        <v>2780</v>
      </c>
      <c r="B170" s="148" t="s">
        <v>2781</v>
      </c>
      <c r="C170" s="148" t="s">
        <v>30915</v>
      </c>
      <c r="D170" s="149">
        <v>51</v>
      </c>
      <c r="E170" s="149"/>
      <c r="F170" s="148" t="s">
        <v>15590</v>
      </c>
      <c r="G170" s="148" t="s">
        <v>3113</v>
      </c>
      <c r="H170" s="148" t="s">
        <v>114</v>
      </c>
      <c r="I170" s="148" t="s">
        <v>2805</v>
      </c>
      <c r="J170" s="148">
        <v>527.73</v>
      </c>
      <c r="K170" s="149">
        <v>10.67</v>
      </c>
      <c r="L170" s="149">
        <v>512.29999999999995</v>
      </c>
      <c r="M170" s="149">
        <v>4.76</v>
      </c>
      <c r="N170" s="149">
        <v>0</v>
      </c>
    </row>
    <row r="171" spans="1:14">
      <c r="A171" s="148" t="s">
        <v>2780</v>
      </c>
      <c r="B171" s="148" t="s">
        <v>2781</v>
      </c>
      <c r="C171" s="148" t="s">
        <v>30915</v>
      </c>
      <c r="D171" s="149">
        <v>51</v>
      </c>
      <c r="E171" s="149"/>
      <c r="F171" s="148" t="s">
        <v>15593</v>
      </c>
      <c r="G171" s="148" t="s">
        <v>3115</v>
      </c>
      <c r="H171" s="148" t="s">
        <v>114</v>
      </c>
      <c r="I171" s="148" t="s">
        <v>2805</v>
      </c>
      <c r="J171" s="148">
        <v>20.74</v>
      </c>
      <c r="K171" s="149">
        <v>11.9</v>
      </c>
      <c r="L171" s="149">
        <v>4.05</v>
      </c>
      <c r="M171" s="149">
        <v>4.79</v>
      </c>
      <c r="N171" s="149">
        <v>0</v>
      </c>
    </row>
    <row r="172" spans="1:14">
      <c r="A172" s="148" t="s">
        <v>2780</v>
      </c>
      <c r="B172" s="148" t="s">
        <v>2781</v>
      </c>
      <c r="C172" s="148" t="s">
        <v>30915</v>
      </c>
      <c r="D172" s="149">
        <v>51</v>
      </c>
      <c r="E172" s="149"/>
      <c r="F172" s="148" t="s">
        <v>15595</v>
      </c>
      <c r="G172" s="148" t="s">
        <v>3117</v>
      </c>
      <c r="H172" s="148" t="s">
        <v>114</v>
      </c>
      <c r="I172" s="148" t="s">
        <v>2805</v>
      </c>
      <c r="J172" s="148">
        <v>135.09</v>
      </c>
      <c r="K172" s="149">
        <v>6.95</v>
      </c>
      <c r="L172" s="149">
        <v>125.05</v>
      </c>
      <c r="M172" s="149">
        <v>3.09</v>
      </c>
      <c r="N172" s="149">
        <v>0</v>
      </c>
    </row>
    <row r="173" spans="1:14">
      <c r="A173" s="148" t="s">
        <v>2780</v>
      </c>
      <c r="B173" s="148" t="s">
        <v>2781</v>
      </c>
      <c r="C173" s="148" t="s">
        <v>30915</v>
      </c>
      <c r="D173" s="149">
        <v>51</v>
      </c>
      <c r="E173" s="149"/>
      <c r="F173" s="148" t="s">
        <v>15598</v>
      </c>
      <c r="G173" s="148" t="s">
        <v>3119</v>
      </c>
      <c r="H173" s="148" t="s">
        <v>114</v>
      </c>
      <c r="I173" s="148" t="s">
        <v>2805</v>
      </c>
      <c r="J173" s="148">
        <v>13.52</v>
      </c>
      <c r="K173" s="149">
        <v>7.78</v>
      </c>
      <c r="L173" s="149">
        <v>2.62</v>
      </c>
      <c r="M173" s="149">
        <v>3.12</v>
      </c>
      <c r="N173" s="149">
        <v>0</v>
      </c>
    </row>
    <row r="174" spans="1:14">
      <c r="A174" s="148" t="s">
        <v>2780</v>
      </c>
      <c r="B174" s="148" t="s">
        <v>2781</v>
      </c>
      <c r="C174" s="148" t="s">
        <v>30915</v>
      </c>
      <c r="D174" s="149">
        <v>51</v>
      </c>
      <c r="E174" s="149"/>
      <c r="F174" s="148" t="s">
        <v>15599</v>
      </c>
      <c r="G174" s="148" t="s">
        <v>3121</v>
      </c>
      <c r="H174" s="148" t="s">
        <v>114</v>
      </c>
      <c r="I174" s="148" t="s">
        <v>2805</v>
      </c>
      <c r="J174" s="148">
        <v>147.80000000000001</v>
      </c>
      <c r="K174" s="149">
        <v>8.81</v>
      </c>
      <c r="L174" s="149">
        <v>135.1</v>
      </c>
      <c r="M174" s="149">
        <v>3.89</v>
      </c>
      <c r="N174" s="149">
        <v>0</v>
      </c>
    </row>
    <row r="175" spans="1:14">
      <c r="A175" s="148" t="s">
        <v>2780</v>
      </c>
      <c r="B175" s="148" t="s">
        <v>2781</v>
      </c>
      <c r="C175" s="148" t="s">
        <v>30915</v>
      </c>
      <c r="D175" s="149">
        <v>51</v>
      </c>
      <c r="E175" s="149"/>
      <c r="F175" s="148" t="s">
        <v>15602</v>
      </c>
      <c r="G175" s="148" t="s">
        <v>3123</v>
      </c>
      <c r="H175" s="148" t="s">
        <v>114</v>
      </c>
      <c r="I175" s="148" t="s">
        <v>2805</v>
      </c>
      <c r="J175" s="148">
        <v>17.079999999999998</v>
      </c>
      <c r="K175" s="149">
        <v>9.85</v>
      </c>
      <c r="L175" s="149">
        <v>3.31</v>
      </c>
      <c r="M175" s="149">
        <v>3.92</v>
      </c>
      <c r="N175" s="149">
        <v>0</v>
      </c>
    </row>
    <row r="176" spans="1:14">
      <c r="A176" s="148" t="s">
        <v>2780</v>
      </c>
      <c r="B176" s="148" t="s">
        <v>2781</v>
      </c>
      <c r="C176" s="148" t="s">
        <v>30915</v>
      </c>
      <c r="D176" s="149">
        <v>51</v>
      </c>
      <c r="E176" s="149"/>
      <c r="F176" s="148" t="s">
        <v>15603</v>
      </c>
      <c r="G176" s="148" t="s">
        <v>3125</v>
      </c>
      <c r="H176" s="148" t="s">
        <v>114</v>
      </c>
      <c r="I176" s="148" t="s">
        <v>2805</v>
      </c>
      <c r="J176" s="148">
        <v>236.22</v>
      </c>
      <c r="K176" s="149">
        <v>10.72</v>
      </c>
      <c r="L176" s="149">
        <v>220.74</v>
      </c>
      <c r="M176" s="149">
        <v>4.76</v>
      </c>
      <c r="N176" s="149">
        <v>0</v>
      </c>
    </row>
    <row r="177" spans="1:14">
      <c r="A177" s="148" t="s">
        <v>2780</v>
      </c>
      <c r="B177" s="148" t="s">
        <v>2781</v>
      </c>
      <c r="C177" s="148" t="s">
        <v>30915</v>
      </c>
      <c r="D177" s="149">
        <v>51</v>
      </c>
      <c r="E177" s="149"/>
      <c r="F177" s="148" t="s">
        <v>15606</v>
      </c>
      <c r="G177" s="148" t="s">
        <v>3127</v>
      </c>
      <c r="H177" s="148" t="s">
        <v>114</v>
      </c>
      <c r="I177" s="148" t="s">
        <v>2805</v>
      </c>
      <c r="J177" s="148">
        <v>20.81</v>
      </c>
      <c r="K177" s="149">
        <v>11.96</v>
      </c>
      <c r="L177" s="149">
        <v>4.0599999999999996</v>
      </c>
      <c r="M177" s="149">
        <v>4.79</v>
      </c>
      <c r="N177" s="149">
        <v>0</v>
      </c>
    </row>
    <row r="178" spans="1:14">
      <c r="A178" s="148" t="s">
        <v>2780</v>
      </c>
      <c r="B178" s="148" t="s">
        <v>2781</v>
      </c>
      <c r="C178" s="148" t="s">
        <v>30915</v>
      </c>
      <c r="D178" s="149">
        <v>51</v>
      </c>
      <c r="E178" s="149"/>
      <c r="F178" s="148" t="s">
        <v>15608</v>
      </c>
      <c r="G178" s="148" t="s">
        <v>3129</v>
      </c>
      <c r="H178" s="148" t="s">
        <v>114</v>
      </c>
      <c r="I178" s="148" t="s">
        <v>2805</v>
      </c>
      <c r="J178" s="148">
        <v>288.89</v>
      </c>
      <c r="K178" s="149">
        <v>12.66</v>
      </c>
      <c r="L178" s="149">
        <v>270.61</v>
      </c>
      <c r="M178" s="149">
        <v>5.62</v>
      </c>
      <c r="N178" s="149">
        <v>0</v>
      </c>
    </row>
    <row r="179" spans="1:14">
      <c r="A179" s="148" t="s">
        <v>2780</v>
      </c>
      <c r="B179" s="148" t="s">
        <v>2781</v>
      </c>
      <c r="C179" s="148" t="s">
        <v>30915</v>
      </c>
      <c r="D179" s="149">
        <v>51</v>
      </c>
      <c r="E179" s="149"/>
      <c r="F179" s="148" t="s">
        <v>15611</v>
      </c>
      <c r="G179" s="148" t="s">
        <v>3131</v>
      </c>
      <c r="H179" s="148" t="s">
        <v>114</v>
      </c>
      <c r="I179" s="148" t="s">
        <v>2805</v>
      </c>
      <c r="J179" s="148">
        <v>24.53</v>
      </c>
      <c r="K179" s="149">
        <v>14.08</v>
      </c>
      <c r="L179" s="149">
        <v>4.8099999999999996</v>
      </c>
      <c r="M179" s="149">
        <v>5.64</v>
      </c>
      <c r="N179" s="149">
        <v>0</v>
      </c>
    </row>
    <row r="180" spans="1:14">
      <c r="A180" s="148" t="s">
        <v>2780</v>
      </c>
      <c r="B180" s="148" t="s">
        <v>2781</v>
      </c>
      <c r="C180" s="148" t="s">
        <v>30915</v>
      </c>
      <c r="D180" s="149">
        <v>51</v>
      </c>
      <c r="E180" s="149"/>
      <c r="F180" s="148" t="s">
        <v>15614</v>
      </c>
      <c r="G180" s="148" t="s">
        <v>3133</v>
      </c>
      <c r="H180" s="148" t="s">
        <v>114</v>
      </c>
      <c r="I180" s="148" t="s">
        <v>2805</v>
      </c>
      <c r="J180" s="148">
        <v>355.63</v>
      </c>
      <c r="K180" s="149">
        <v>14.51</v>
      </c>
      <c r="L180" s="149">
        <v>334.71</v>
      </c>
      <c r="M180" s="149">
        <v>6.41</v>
      </c>
      <c r="N180" s="149">
        <v>0</v>
      </c>
    </row>
    <row r="181" spans="1:14">
      <c r="A181" s="148" t="s">
        <v>2780</v>
      </c>
      <c r="B181" s="148" t="s">
        <v>2781</v>
      </c>
      <c r="C181" s="148" t="s">
        <v>30915</v>
      </c>
      <c r="D181" s="149">
        <v>51</v>
      </c>
      <c r="E181" s="149"/>
      <c r="F181" s="148" t="s">
        <v>15617</v>
      </c>
      <c r="G181" s="148" t="s">
        <v>3135</v>
      </c>
      <c r="H181" s="148" t="s">
        <v>114</v>
      </c>
      <c r="I181" s="148" t="s">
        <v>2805</v>
      </c>
      <c r="J181" s="148">
        <v>28.08</v>
      </c>
      <c r="K181" s="149">
        <v>16.16</v>
      </c>
      <c r="L181" s="149">
        <v>5.48</v>
      </c>
      <c r="M181" s="149">
        <v>6.44</v>
      </c>
      <c r="N181" s="149">
        <v>0</v>
      </c>
    </row>
    <row r="182" spans="1:14">
      <c r="A182" s="148" t="s">
        <v>2780</v>
      </c>
      <c r="B182" s="148" t="s">
        <v>2781</v>
      </c>
      <c r="C182" s="148" t="s">
        <v>30915</v>
      </c>
      <c r="D182" s="149">
        <v>51</v>
      </c>
      <c r="E182" s="149"/>
      <c r="F182" s="148" t="s">
        <v>15618</v>
      </c>
      <c r="G182" s="148" t="s">
        <v>15619</v>
      </c>
      <c r="H182" s="148" t="s">
        <v>114</v>
      </c>
      <c r="I182" s="148" t="s">
        <v>2805</v>
      </c>
      <c r="J182" s="148">
        <v>385.51</v>
      </c>
      <c r="K182" s="149">
        <v>18.21</v>
      </c>
      <c r="L182" s="149">
        <v>360.02</v>
      </c>
      <c r="M182" s="149">
        <v>7.28</v>
      </c>
      <c r="N182" s="149">
        <v>0</v>
      </c>
    </row>
    <row r="183" spans="1:14">
      <c r="A183" s="148" t="s">
        <v>2780</v>
      </c>
      <c r="B183" s="148" t="s">
        <v>2781</v>
      </c>
      <c r="C183" s="148" t="s">
        <v>30915</v>
      </c>
      <c r="D183" s="149">
        <v>51</v>
      </c>
      <c r="E183" s="149"/>
      <c r="F183" s="148" t="s">
        <v>15622</v>
      </c>
      <c r="G183" s="148" t="s">
        <v>3137</v>
      </c>
      <c r="H183" s="148" t="s">
        <v>114</v>
      </c>
      <c r="I183" s="148" t="s">
        <v>2805</v>
      </c>
      <c r="J183" s="148">
        <v>31.87</v>
      </c>
      <c r="K183" s="149">
        <v>18.309999999999999</v>
      </c>
      <c r="L183" s="149">
        <v>6.25</v>
      </c>
      <c r="M183" s="149">
        <v>7.31</v>
      </c>
      <c r="N183" s="149">
        <v>0</v>
      </c>
    </row>
    <row r="184" spans="1:14">
      <c r="A184" s="148" t="s">
        <v>2780</v>
      </c>
      <c r="B184" s="148" t="s">
        <v>2781</v>
      </c>
      <c r="C184" s="148" t="s">
        <v>30915</v>
      </c>
      <c r="D184" s="149">
        <v>51</v>
      </c>
      <c r="E184" s="149"/>
      <c r="F184" s="148" t="s">
        <v>15624</v>
      </c>
      <c r="G184" s="148" t="s">
        <v>15625</v>
      </c>
      <c r="H184" s="148" t="s">
        <v>114</v>
      </c>
      <c r="I184" s="148" t="s">
        <v>2805</v>
      </c>
      <c r="J184" s="148">
        <v>516.94000000000005</v>
      </c>
      <c r="K184" s="149">
        <v>20.28</v>
      </c>
      <c r="L184" s="149">
        <v>488.51</v>
      </c>
      <c r="M184" s="149">
        <v>8.15</v>
      </c>
      <c r="N184" s="149">
        <v>0</v>
      </c>
    </row>
    <row r="185" spans="1:14">
      <c r="A185" s="148" t="s">
        <v>2780</v>
      </c>
      <c r="B185" s="148" t="s">
        <v>2781</v>
      </c>
      <c r="C185" s="148" t="s">
        <v>30915</v>
      </c>
      <c r="D185" s="149">
        <v>51</v>
      </c>
      <c r="E185" s="149"/>
      <c r="F185" s="148" t="s">
        <v>15628</v>
      </c>
      <c r="G185" s="148" t="s">
        <v>3139</v>
      </c>
      <c r="H185" s="148" t="s">
        <v>114</v>
      </c>
      <c r="I185" s="148" t="s">
        <v>2805</v>
      </c>
      <c r="J185" s="148">
        <v>35.56</v>
      </c>
      <c r="K185" s="149">
        <v>20.38</v>
      </c>
      <c r="L185" s="149">
        <v>7</v>
      </c>
      <c r="M185" s="149">
        <v>8.18</v>
      </c>
      <c r="N185" s="149">
        <v>0</v>
      </c>
    </row>
    <row r="186" spans="1:14">
      <c r="A186" s="148" t="s">
        <v>2780</v>
      </c>
      <c r="B186" s="148" t="s">
        <v>2781</v>
      </c>
      <c r="C186" s="148" t="s">
        <v>30915</v>
      </c>
      <c r="D186" s="149">
        <v>51</v>
      </c>
      <c r="E186" s="149"/>
      <c r="F186" s="148" t="s">
        <v>15629</v>
      </c>
      <c r="G186" s="148" t="s">
        <v>3141</v>
      </c>
      <c r="H186" s="148" t="s">
        <v>114</v>
      </c>
      <c r="I186" s="148" t="s">
        <v>2805</v>
      </c>
      <c r="J186" s="148">
        <v>545.25</v>
      </c>
      <c r="K186" s="149">
        <v>20.260000000000002</v>
      </c>
      <c r="L186" s="149">
        <v>515.99</v>
      </c>
      <c r="M186" s="149">
        <v>9</v>
      </c>
      <c r="N186" s="149">
        <v>0</v>
      </c>
    </row>
    <row r="187" spans="1:14">
      <c r="A187" s="148" t="s">
        <v>2780</v>
      </c>
      <c r="B187" s="148" t="s">
        <v>2781</v>
      </c>
      <c r="C187" s="148" t="s">
        <v>30915</v>
      </c>
      <c r="D187" s="149">
        <v>51</v>
      </c>
      <c r="E187" s="149"/>
      <c r="F187" s="148" t="s">
        <v>15632</v>
      </c>
      <c r="G187" s="148" t="s">
        <v>3143</v>
      </c>
      <c r="H187" s="148" t="s">
        <v>114</v>
      </c>
      <c r="I187" s="148" t="s">
        <v>2805</v>
      </c>
      <c r="J187" s="148">
        <v>39.270000000000003</v>
      </c>
      <c r="K187" s="149">
        <v>22.51</v>
      </c>
      <c r="L187" s="149">
        <v>7.73</v>
      </c>
      <c r="M187" s="149">
        <v>9.0299999999999994</v>
      </c>
      <c r="N187" s="149">
        <v>0</v>
      </c>
    </row>
    <row r="188" spans="1:14">
      <c r="A188" s="148" t="s">
        <v>2780</v>
      </c>
      <c r="B188" s="148" t="s">
        <v>2781</v>
      </c>
      <c r="C188" s="148" t="s">
        <v>30916</v>
      </c>
      <c r="D188" s="149">
        <v>52</v>
      </c>
      <c r="E188" s="149"/>
      <c r="F188" s="148" t="s">
        <v>15633</v>
      </c>
      <c r="G188" s="148" t="s">
        <v>3147</v>
      </c>
      <c r="H188" s="148" t="s">
        <v>114</v>
      </c>
      <c r="I188" s="148" t="s">
        <v>2805</v>
      </c>
      <c r="J188" s="148">
        <v>93.73</v>
      </c>
      <c r="K188" s="149">
        <v>23.21</v>
      </c>
      <c r="L188" s="149">
        <v>61.26</v>
      </c>
      <c r="M188" s="149">
        <v>9.26</v>
      </c>
      <c r="N188" s="149">
        <v>0</v>
      </c>
    </row>
    <row r="189" spans="1:14">
      <c r="A189" s="148" t="s">
        <v>2780</v>
      </c>
      <c r="B189" s="148" t="s">
        <v>2781</v>
      </c>
      <c r="C189" s="148" t="s">
        <v>30916</v>
      </c>
      <c r="D189" s="149">
        <v>52</v>
      </c>
      <c r="E189" s="149"/>
      <c r="F189" s="148" t="s">
        <v>15636</v>
      </c>
      <c r="G189" s="148" t="s">
        <v>3149</v>
      </c>
      <c r="H189" s="148" t="s">
        <v>114</v>
      </c>
      <c r="I189" s="148" t="s">
        <v>2805</v>
      </c>
      <c r="J189" s="148">
        <v>112.94</v>
      </c>
      <c r="K189" s="149">
        <v>28.21</v>
      </c>
      <c r="L189" s="149">
        <v>73.540000000000006</v>
      </c>
      <c r="M189" s="149">
        <v>11.19</v>
      </c>
      <c r="N189" s="149">
        <v>0</v>
      </c>
    </row>
    <row r="190" spans="1:14">
      <c r="A190" s="148" t="s">
        <v>2780</v>
      </c>
      <c r="B190" s="148" t="s">
        <v>2781</v>
      </c>
      <c r="C190" s="148" t="s">
        <v>30916</v>
      </c>
      <c r="D190" s="149">
        <v>52</v>
      </c>
      <c r="E190" s="149"/>
      <c r="F190" s="148" t="s">
        <v>15639</v>
      </c>
      <c r="G190" s="148" t="s">
        <v>3151</v>
      </c>
      <c r="H190" s="148" t="s">
        <v>114</v>
      </c>
      <c r="I190" s="148" t="s">
        <v>2805</v>
      </c>
      <c r="J190" s="148">
        <v>161.32</v>
      </c>
      <c r="K190" s="149">
        <v>33.26</v>
      </c>
      <c r="L190" s="149">
        <v>114.88</v>
      </c>
      <c r="M190" s="149">
        <v>13.18</v>
      </c>
      <c r="N190" s="149">
        <v>0</v>
      </c>
    </row>
    <row r="191" spans="1:14">
      <c r="A191" s="148" t="s">
        <v>2780</v>
      </c>
      <c r="B191" s="148" t="s">
        <v>2781</v>
      </c>
      <c r="C191" s="148" t="s">
        <v>30916</v>
      </c>
      <c r="D191" s="149">
        <v>52</v>
      </c>
      <c r="E191" s="149"/>
      <c r="F191" s="148" t="s">
        <v>15642</v>
      </c>
      <c r="G191" s="148" t="s">
        <v>3153</v>
      </c>
      <c r="H191" s="148" t="s">
        <v>114</v>
      </c>
      <c r="I191" s="148" t="s">
        <v>2805</v>
      </c>
      <c r="J191" s="148">
        <v>207.63</v>
      </c>
      <c r="K191" s="149">
        <v>38.32</v>
      </c>
      <c r="L191" s="149">
        <v>154.21</v>
      </c>
      <c r="M191" s="149">
        <v>15.1</v>
      </c>
      <c r="N191" s="149">
        <v>0</v>
      </c>
    </row>
    <row r="192" spans="1:14">
      <c r="A192" s="148" t="s">
        <v>2780</v>
      </c>
      <c r="B192" s="148" t="s">
        <v>2781</v>
      </c>
      <c r="C192" s="148" t="s">
        <v>30916</v>
      </c>
      <c r="D192" s="149">
        <v>52</v>
      </c>
      <c r="E192" s="149"/>
      <c r="F192" s="148" t="s">
        <v>15644</v>
      </c>
      <c r="G192" s="148" t="s">
        <v>3155</v>
      </c>
      <c r="H192" s="148" t="s">
        <v>114</v>
      </c>
      <c r="I192" s="148" t="s">
        <v>2805</v>
      </c>
      <c r="J192" s="148">
        <v>249.23</v>
      </c>
      <c r="K192" s="149">
        <v>43.69</v>
      </c>
      <c r="L192" s="149">
        <v>188.44</v>
      </c>
      <c r="M192" s="149">
        <v>17.100000000000001</v>
      </c>
      <c r="N192" s="149">
        <v>0</v>
      </c>
    </row>
    <row r="193" spans="1:14">
      <c r="A193" s="148" t="s">
        <v>2780</v>
      </c>
      <c r="B193" s="148" t="s">
        <v>2781</v>
      </c>
      <c r="C193" s="148" t="s">
        <v>30916</v>
      </c>
      <c r="D193" s="149">
        <v>52</v>
      </c>
      <c r="E193" s="149"/>
      <c r="F193" s="148" t="s">
        <v>15647</v>
      </c>
      <c r="G193" s="148" t="s">
        <v>3157</v>
      </c>
      <c r="H193" s="148" t="s">
        <v>114</v>
      </c>
      <c r="I193" s="148" t="s">
        <v>2805</v>
      </c>
      <c r="J193" s="148">
        <v>285.94</v>
      </c>
      <c r="K193" s="149">
        <v>49.14</v>
      </c>
      <c r="L193" s="149">
        <v>217.69</v>
      </c>
      <c r="M193" s="149">
        <v>19.11</v>
      </c>
      <c r="N193" s="149">
        <v>0</v>
      </c>
    </row>
    <row r="194" spans="1:14">
      <c r="A194" s="148" t="s">
        <v>2780</v>
      </c>
      <c r="B194" s="148" t="s">
        <v>2781</v>
      </c>
      <c r="C194" s="148" t="s">
        <v>30916</v>
      </c>
      <c r="D194" s="149">
        <v>52</v>
      </c>
      <c r="E194" s="149"/>
      <c r="F194" s="148" t="s">
        <v>15650</v>
      </c>
      <c r="G194" s="148" t="s">
        <v>3159</v>
      </c>
      <c r="H194" s="148" t="s">
        <v>114</v>
      </c>
      <c r="I194" s="148" t="s">
        <v>2805</v>
      </c>
      <c r="J194" s="148">
        <v>303.11</v>
      </c>
      <c r="K194" s="149">
        <v>54.89</v>
      </c>
      <c r="L194" s="149">
        <v>227.23</v>
      </c>
      <c r="M194" s="149">
        <v>20.99</v>
      </c>
      <c r="N194" s="149">
        <v>0</v>
      </c>
    </row>
    <row r="195" spans="1:14">
      <c r="A195" s="148" t="s">
        <v>2780</v>
      </c>
      <c r="B195" s="148" t="s">
        <v>2781</v>
      </c>
      <c r="C195" s="148" t="s">
        <v>30916</v>
      </c>
      <c r="D195" s="149">
        <v>52</v>
      </c>
      <c r="E195" s="149"/>
      <c r="F195" s="148" t="s">
        <v>15653</v>
      </c>
      <c r="G195" s="148" t="s">
        <v>3161</v>
      </c>
      <c r="H195" s="148" t="s">
        <v>114</v>
      </c>
      <c r="I195" s="148" t="s">
        <v>2805</v>
      </c>
      <c r="J195" s="148">
        <v>101.69</v>
      </c>
      <c r="K195" s="149">
        <v>27.81</v>
      </c>
      <c r="L195" s="149">
        <v>62.81</v>
      </c>
      <c r="M195" s="149">
        <v>11.07</v>
      </c>
      <c r="N195" s="149">
        <v>0</v>
      </c>
    </row>
    <row r="196" spans="1:14">
      <c r="A196" s="148" t="s">
        <v>2780</v>
      </c>
      <c r="B196" s="148" t="s">
        <v>2781</v>
      </c>
      <c r="C196" s="148" t="s">
        <v>30916</v>
      </c>
      <c r="D196" s="149">
        <v>52</v>
      </c>
      <c r="E196" s="149"/>
      <c r="F196" s="148" t="s">
        <v>15656</v>
      </c>
      <c r="G196" s="148" t="s">
        <v>3163</v>
      </c>
      <c r="H196" s="148" t="s">
        <v>114</v>
      </c>
      <c r="I196" s="148" t="s">
        <v>2805</v>
      </c>
      <c r="J196" s="148">
        <v>122.8</v>
      </c>
      <c r="K196" s="149">
        <v>33.83</v>
      </c>
      <c r="L196" s="149">
        <v>75.5</v>
      </c>
      <c r="M196" s="149">
        <v>13.47</v>
      </c>
      <c r="N196" s="149">
        <v>0</v>
      </c>
    </row>
    <row r="197" spans="1:14">
      <c r="A197" s="148" t="s">
        <v>2780</v>
      </c>
      <c r="B197" s="148" t="s">
        <v>2781</v>
      </c>
      <c r="C197" s="148" t="s">
        <v>30916</v>
      </c>
      <c r="D197" s="149">
        <v>52</v>
      </c>
      <c r="E197" s="149"/>
      <c r="F197" s="148" t="s">
        <v>15659</v>
      </c>
      <c r="G197" s="148" t="s">
        <v>3165</v>
      </c>
      <c r="H197" s="148" t="s">
        <v>114</v>
      </c>
      <c r="I197" s="148" t="s">
        <v>2805</v>
      </c>
      <c r="J197" s="148">
        <v>172.88</v>
      </c>
      <c r="K197" s="149">
        <v>39.9</v>
      </c>
      <c r="L197" s="149">
        <v>117.16</v>
      </c>
      <c r="M197" s="149">
        <v>15.82</v>
      </c>
      <c r="N197" s="149">
        <v>0</v>
      </c>
    </row>
    <row r="198" spans="1:14">
      <c r="A198" s="148" t="s">
        <v>2780</v>
      </c>
      <c r="B198" s="148" t="s">
        <v>2781</v>
      </c>
      <c r="C198" s="148" t="s">
        <v>30916</v>
      </c>
      <c r="D198" s="149">
        <v>52</v>
      </c>
      <c r="E198" s="149"/>
      <c r="F198" s="148" t="s">
        <v>15662</v>
      </c>
      <c r="G198" s="148" t="s">
        <v>3167</v>
      </c>
      <c r="H198" s="148" t="s">
        <v>114</v>
      </c>
      <c r="I198" s="148" t="s">
        <v>2805</v>
      </c>
      <c r="J198" s="148">
        <v>221.02</v>
      </c>
      <c r="K198" s="149">
        <v>45.96</v>
      </c>
      <c r="L198" s="149">
        <v>156.86000000000001</v>
      </c>
      <c r="M198" s="149">
        <v>18.2</v>
      </c>
      <c r="N198" s="149">
        <v>0</v>
      </c>
    </row>
    <row r="199" spans="1:14">
      <c r="A199" s="148" t="s">
        <v>2780</v>
      </c>
      <c r="B199" s="148" t="s">
        <v>2781</v>
      </c>
      <c r="C199" s="148" t="s">
        <v>30916</v>
      </c>
      <c r="D199" s="149">
        <v>52</v>
      </c>
      <c r="E199" s="149"/>
      <c r="F199" s="148" t="s">
        <v>15665</v>
      </c>
      <c r="G199" s="148" t="s">
        <v>3169</v>
      </c>
      <c r="H199" s="148" t="s">
        <v>114</v>
      </c>
      <c r="I199" s="148" t="s">
        <v>2805</v>
      </c>
      <c r="J199" s="148">
        <v>264.24</v>
      </c>
      <c r="K199" s="149">
        <v>52.29</v>
      </c>
      <c r="L199" s="149">
        <v>191.4</v>
      </c>
      <c r="M199" s="149">
        <v>20.55</v>
      </c>
      <c r="N199" s="149">
        <v>0</v>
      </c>
    </row>
    <row r="200" spans="1:14">
      <c r="A200" s="148" t="s">
        <v>2780</v>
      </c>
      <c r="B200" s="148" t="s">
        <v>2781</v>
      </c>
      <c r="C200" s="148" t="s">
        <v>30916</v>
      </c>
      <c r="D200" s="149">
        <v>52</v>
      </c>
      <c r="E200" s="149"/>
      <c r="F200" s="148" t="s">
        <v>15668</v>
      </c>
      <c r="G200" s="148" t="s">
        <v>3171</v>
      </c>
      <c r="H200" s="148" t="s">
        <v>114</v>
      </c>
      <c r="I200" s="148" t="s">
        <v>2805</v>
      </c>
      <c r="J200" s="148">
        <v>302.60000000000002</v>
      </c>
      <c r="K200" s="149">
        <v>58.71</v>
      </c>
      <c r="L200" s="149">
        <v>221</v>
      </c>
      <c r="M200" s="149">
        <v>22.89</v>
      </c>
      <c r="N200" s="149">
        <v>0</v>
      </c>
    </row>
    <row r="201" spans="1:14">
      <c r="A201" s="148" t="s">
        <v>2780</v>
      </c>
      <c r="B201" s="148" t="s">
        <v>2781</v>
      </c>
      <c r="C201" s="148" t="s">
        <v>30916</v>
      </c>
      <c r="D201" s="149">
        <v>52</v>
      </c>
      <c r="E201" s="149"/>
      <c r="F201" s="148" t="s">
        <v>15671</v>
      </c>
      <c r="G201" s="148" t="s">
        <v>3173</v>
      </c>
      <c r="H201" s="148" t="s">
        <v>114</v>
      </c>
      <c r="I201" s="148" t="s">
        <v>2805</v>
      </c>
      <c r="J201" s="148">
        <v>321.74</v>
      </c>
      <c r="K201" s="149">
        <v>65.540000000000006</v>
      </c>
      <c r="L201" s="149">
        <v>230.92</v>
      </c>
      <c r="M201" s="149">
        <v>25.28</v>
      </c>
      <c r="N201" s="149">
        <v>0</v>
      </c>
    </row>
    <row r="202" spans="1:14">
      <c r="A202" s="148" t="s">
        <v>2780</v>
      </c>
      <c r="B202" s="148" t="s">
        <v>2781</v>
      </c>
      <c r="C202" s="148" t="s">
        <v>30916</v>
      </c>
      <c r="D202" s="149">
        <v>52</v>
      </c>
      <c r="E202" s="149"/>
      <c r="F202" s="148" t="s">
        <v>15674</v>
      </c>
      <c r="G202" s="148" t="s">
        <v>3175</v>
      </c>
      <c r="H202" s="148" t="s">
        <v>114</v>
      </c>
      <c r="I202" s="148" t="s">
        <v>2805</v>
      </c>
      <c r="J202" s="148">
        <v>32.22</v>
      </c>
      <c r="K202" s="149">
        <v>18.32</v>
      </c>
      <c r="L202" s="149">
        <v>6.6</v>
      </c>
      <c r="M202" s="149">
        <v>7.3</v>
      </c>
      <c r="N202" s="149">
        <v>0</v>
      </c>
    </row>
    <row r="203" spans="1:14">
      <c r="A203" s="148" t="s">
        <v>2780</v>
      </c>
      <c r="B203" s="148" t="s">
        <v>2781</v>
      </c>
      <c r="C203" s="148" t="s">
        <v>30916</v>
      </c>
      <c r="D203" s="149">
        <v>52</v>
      </c>
      <c r="E203" s="149"/>
      <c r="F203" s="148" t="s">
        <v>15677</v>
      </c>
      <c r="G203" s="148" t="s">
        <v>3177</v>
      </c>
      <c r="H203" s="148" t="s">
        <v>114</v>
      </c>
      <c r="I203" s="148" t="s">
        <v>2805</v>
      </c>
      <c r="J203" s="148">
        <v>41.31</v>
      </c>
      <c r="K203" s="149">
        <v>23.29</v>
      </c>
      <c r="L203" s="149">
        <v>8.73</v>
      </c>
      <c r="M203" s="149">
        <v>9.2899999999999991</v>
      </c>
      <c r="N203" s="149">
        <v>0</v>
      </c>
    </row>
    <row r="204" spans="1:14">
      <c r="A204" s="148" t="s">
        <v>2780</v>
      </c>
      <c r="B204" s="148" t="s">
        <v>2781</v>
      </c>
      <c r="C204" s="148" t="s">
        <v>30916</v>
      </c>
      <c r="D204" s="149">
        <v>52</v>
      </c>
      <c r="E204" s="149"/>
      <c r="F204" s="148" t="s">
        <v>15679</v>
      </c>
      <c r="G204" s="148" t="s">
        <v>3179</v>
      </c>
      <c r="H204" s="148" t="s">
        <v>114</v>
      </c>
      <c r="I204" s="148" t="s">
        <v>2805</v>
      </c>
      <c r="J204" s="148">
        <v>50.29</v>
      </c>
      <c r="K204" s="149">
        <v>28.28</v>
      </c>
      <c r="L204" s="149">
        <v>10.8</v>
      </c>
      <c r="M204" s="149">
        <v>11.21</v>
      </c>
      <c r="N204" s="149">
        <v>0</v>
      </c>
    </row>
    <row r="205" spans="1:14">
      <c r="A205" s="148" t="s">
        <v>2780</v>
      </c>
      <c r="B205" s="148" t="s">
        <v>2781</v>
      </c>
      <c r="C205" s="148" t="s">
        <v>30916</v>
      </c>
      <c r="D205" s="149">
        <v>52</v>
      </c>
      <c r="E205" s="149"/>
      <c r="F205" s="148" t="s">
        <v>15682</v>
      </c>
      <c r="G205" s="148" t="s">
        <v>3181</v>
      </c>
      <c r="H205" s="148" t="s">
        <v>114</v>
      </c>
      <c r="I205" s="148" t="s">
        <v>2805</v>
      </c>
      <c r="J205" s="148">
        <v>59.87</v>
      </c>
      <c r="K205" s="149">
        <v>33.36</v>
      </c>
      <c r="L205" s="149">
        <v>13.3</v>
      </c>
      <c r="M205" s="149">
        <v>13.21</v>
      </c>
      <c r="N205" s="149">
        <v>0</v>
      </c>
    </row>
    <row r="206" spans="1:14">
      <c r="A206" s="148" t="s">
        <v>2780</v>
      </c>
      <c r="B206" s="148" t="s">
        <v>2781</v>
      </c>
      <c r="C206" s="148" t="s">
        <v>30916</v>
      </c>
      <c r="D206" s="149">
        <v>52</v>
      </c>
      <c r="E206" s="149"/>
      <c r="F206" s="148" t="s">
        <v>15684</v>
      </c>
      <c r="G206" s="148" t="s">
        <v>3183</v>
      </c>
      <c r="H206" s="148" t="s">
        <v>114</v>
      </c>
      <c r="I206" s="148" t="s">
        <v>2805</v>
      </c>
      <c r="J206" s="148">
        <v>69.36</v>
      </c>
      <c r="K206" s="149">
        <v>38.43</v>
      </c>
      <c r="L206" s="149">
        <v>15.79</v>
      </c>
      <c r="M206" s="149">
        <v>15.14</v>
      </c>
      <c r="N206" s="149">
        <v>0</v>
      </c>
    </row>
    <row r="207" spans="1:14">
      <c r="A207" s="148" t="s">
        <v>2780</v>
      </c>
      <c r="B207" s="148" t="s">
        <v>2781</v>
      </c>
      <c r="C207" s="148" t="s">
        <v>30916</v>
      </c>
      <c r="D207" s="149">
        <v>52</v>
      </c>
      <c r="E207" s="149"/>
      <c r="F207" s="148" t="s">
        <v>15686</v>
      </c>
      <c r="G207" s="148" t="s">
        <v>3185</v>
      </c>
      <c r="H207" s="148" t="s">
        <v>114</v>
      </c>
      <c r="I207" s="148" t="s">
        <v>2805</v>
      </c>
      <c r="J207" s="148">
        <v>80.430000000000007</v>
      </c>
      <c r="K207" s="149">
        <v>43.79</v>
      </c>
      <c r="L207" s="149">
        <v>19.5</v>
      </c>
      <c r="M207" s="149">
        <v>17.14</v>
      </c>
      <c r="N207" s="149">
        <v>0</v>
      </c>
    </row>
    <row r="208" spans="1:14">
      <c r="A208" s="148" t="s">
        <v>2780</v>
      </c>
      <c r="B208" s="148" t="s">
        <v>2781</v>
      </c>
      <c r="C208" s="148" t="s">
        <v>30916</v>
      </c>
      <c r="D208" s="149">
        <v>52</v>
      </c>
      <c r="E208" s="149"/>
      <c r="F208" s="148" t="s">
        <v>15689</v>
      </c>
      <c r="G208" s="148" t="s">
        <v>3187</v>
      </c>
      <c r="H208" s="148" t="s">
        <v>114</v>
      </c>
      <c r="I208" s="148" t="s">
        <v>2805</v>
      </c>
      <c r="J208" s="148">
        <v>92</v>
      </c>
      <c r="K208" s="149">
        <v>49.24</v>
      </c>
      <c r="L208" s="149">
        <v>23.62</v>
      </c>
      <c r="M208" s="149">
        <v>19.14</v>
      </c>
      <c r="N208" s="149">
        <v>0</v>
      </c>
    </row>
    <row r="209" spans="1:14">
      <c r="A209" s="148" t="s">
        <v>2780</v>
      </c>
      <c r="B209" s="148" t="s">
        <v>2781</v>
      </c>
      <c r="C209" s="148" t="s">
        <v>30916</v>
      </c>
      <c r="D209" s="149">
        <v>52</v>
      </c>
      <c r="E209" s="149"/>
      <c r="F209" s="148" t="s">
        <v>15692</v>
      </c>
      <c r="G209" s="148" t="s">
        <v>3189</v>
      </c>
      <c r="H209" s="148" t="s">
        <v>114</v>
      </c>
      <c r="I209" s="148" t="s">
        <v>2805</v>
      </c>
      <c r="J209" s="148">
        <v>105.32</v>
      </c>
      <c r="K209" s="149">
        <v>54.98</v>
      </c>
      <c r="L209" s="149">
        <v>29.32</v>
      </c>
      <c r="M209" s="149">
        <v>21.02</v>
      </c>
      <c r="N209" s="149">
        <v>0</v>
      </c>
    </row>
    <row r="210" spans="1:14">
      <c r="A210" s="148" t="s">
        <v>2780</v>
      </c>
      <c r="B210" s="148" t="s">
        <v>2781</v>
      </c>
      <c r="C210" s="148" t="s">
        <v>30916</v>
      </c>
      <c r="D210" s="149">
        <v>52</v>
      </c>
      <c r="E210" s="149"/>
      <c r="F210" s="148" t="s">
        <v>15695</v>
      </c>
      <c r="G210" s="148" t="s">
        <v>3191</v>
      </c>
      <c r="H210" s="148" t="s">
        <v>114</v>
      </c>
      <c r="I210" s="148" t="s">
        <v>2805</v>
      </c>
      <c r="J210" s="148">
        <v>427.18</v>
      </c>
      <c r="K210" s="149">
        <v>68.69</v>
      </c>
      <c r="L210" s="149">
        <v>332.21</v>
      </c>
      <c r="M210" s="149">
        <v>26.28</v>
      </c>
      <c r="N210" s="149">
        <v>0</v>
      </c>
    </row>
    <row r="211" spans="1:14">
      <c r="A211" s="148" t="s">
        <v>2780</v>
      </c>
      <c r="B211" s="148" t="s">
        <v>2781</v>
      </c>
      <c r="C211" s="148" t="s">
        <v>30916</v>
      </c>
      <c r="D211" s="149">
        <v>52</v>
      </c>
      <c r="E211" s="149"/>
      <c r="F211" s="148" t="s">
        <v>15698</v>
      </c>
      <c r="G211" s="148" t="s">
        <v>3193</v>
      </c>
      <c r="H211" s="148" t="s">
        <v>114</v>
      </c>
      <c r="I211" s="148" t="s">
        <v>2805</v>
      </c>
      <c r="J211" s="148">
        <v>131.78</v>
      </c>
      <c r="K211" s="149">
        <v>68.78</v>
      </c>
      <c r="L211" s="149">
        <v>36.700000000000003</v>
      </c>
      <c r="M211" s="149">
        <v>26.3</v>
      </c>
      <c r="N211" s="149">
        <v>0</v>
      </c>
    </row>
    <row r="212" spans="1:14">
      <c r="A212" s="148" t="s">
        <v>2780</v>
      </c>
      <c r="B212" s="148" t="s">
        <v>2781</v>
      </c>
      <c r="C212" s="148" t="s">
        <v>30916</v>
      </c>
      <c r="D212" s="149">
        <v>52</v>
      </c>
      <c r="E212" s="149"/>
      <c r="F212" s="148" t="s">
        <v>15701</v>
      </c>
      <c r="G212" s="148" t="s">
        <v>3195</v>
      </c>
      <c r="H212" s="148" t="s">
        <v>114</v>
      </c>
      <c r="I212" s="148" t="s">
        <v>2805</v>
      </c>
      <c r="J212" s="148">
        <v>605.38</v>
      </c>
      <c r="K212" s="149">
        <v>92.46</v>
      </c>
      <c r="L212" s="149">
        <v>477.55</v>
      </c>
      <c r="M212" s="149">
        <v>35.369999999999997</v>
      </c>
      <c r="N212" s="149">
        <v>0</v>
      </c>
    </row>
    <row r="213" spans="1:14">
      <c r="A213" s="148" t="s">
        <v>2780</v>
      </c>
      <c r="B213" s="148" t="s">
        <v>2781</v>
      </c>
      <c r="C213" s="148" t="s">
        <v>30916</v>
      </c>
      <c r="D213" s="149">
        <v>52</v>
      </c>
      <c r="E213" s="149"/>
      <c r="F213" s="148" t="s">
        <v>15704</v>
      </c>
      <c r="G213" s="148" t="s">
        <v>3197</v>
      </c>
      <c r="H213" s="148" t="s">
        <v>114</v>
      </c>
      <c r="I213" s="148" t="s">
        <v>2805</v>
      </c>
      <c r="J213" s="148">
        <v>177.4</v>
      </c>
      <c r="K213" s="149">
        <v>92.56</v>
      </c>
      <c r="L213" s="149">
        <v>49.44</v>
      </c>
      <c r="M213" s="149">
        <v>35.4</v>
      </c>
      <c r="N213" s="149">
        <v>0</v>
      </c>
    </row>
    <row r="214" spans="1:14">
      <c r="A214" s="148" t="s">
        <v>2780</v>
      </c>
      <c r="B214" s="148" t="s">
        <v>2781</v>
      </c>
      <c r="C214" s="148" t="s">
        <v>30916</v>
      </c>
      <c r="D214" s="149">
        <v>52</v>
      </c>
      <c r="E214" s="149"/>
      <c r="F214" s="148" t="s">
        <v>15707</v>
      </c>
      <c r="G214" s="148" t="s">
        <v>3199</v>
      </c>
      <c r="H214" s="148" t="s">
        <v>114</v>
      </c>
      <c r="I214" s="148" t="s">
        <v>2805</v>
      </c>
      <c r="J214" s="148">
        <v>38.450000000000003</v>
      </c>
      <c r="K214" s="149">
        <v>21.92</v>
      </c>
      <c r="L214" s="149">
        <v>7.8</v>
      </c>
      <c r="M214" s="149">
        <v>8.73</v>
      </c>
      <c r="N214" s="149">
        <v>0</v>
      </c>
    </row>
    <row r="215" spans="1:14">
      <c r="A215" s="148" t="s">
        <v>2780</v>
      </c>
      <c r="B215" s="148" t="s">
        <v>2781</v>
      </c>
      <c r="C215" s="148" t="s">
        <v>30916</v>
      </c>
      <c r="D215" s="149">
        <v>52</v>
      </c>
      <c r="E215" s="149"/>
      <c r="F215" s="148" t="s">
        <v>15709</v>
      </c>
      <c r="G215" s="148" t="s">
        <v>3201</v>
      </c>
      <c r="H215" s="148" t="s">
        <v>114</v>
      </c>
      <c r="I215" s="148" t="s">
        <v>2805</v>
      </c>
      <c r="J215" s="148">
        <v>49.27</v>
      </c>
      <c r="K215" s="149">
        <v>27.88</v>
      </c>
      <c r="L215" s="149">
        <v>10.29</v>
      </c>
      <c r="M215" s="149">
        <v>11.1</v>
      </c>
      <c r="N215" s="149">
        <v>0</v>
      </c>
    </row>
    <row r="216" spans="1:14">
      <c r="A216" s="148" t="s">
        <v>2780</v>
      </c>
      <c r="B216" s="148" t="s">
        <v>2781</v>
      </c>
      <c r="C216" s="148" t="s">
        <v>30916</v>
      </c>
      <c r="D216" s="149">
        <v>52</v>
      </c>
      <c r="E216" s="149"/>
      <c r="F216" s="148" t="s">
        <v>15710</v>
      </c>
      <c r="G216" s="148" t="s">
        <v>3203</v>
      </c>
      <c r="H216" s="148" t="s">
        <v>114</v>
      </c>
      <c r="I216" s="148" t="s">
        <v>2805</v>
      </c>
      <c r="J216" s="148">
        <v>60.15</v>
      </c>
      <c r="K216" s="149">
        <v>33.909999999999997</v>
      </c>
      <c r="L216" s="149">
        <v>12.75</v>
      </c>
      <c r="M216" s="149">
        <v>13.49</v>
      </c>
      <c r="N216" s="149">
        <v>0</v>
      </c>
    </row>
    <row r="217" spans="1:14">
      <c r="A217" s="148" t="s">
        <v>2780</v>
      </c>
      <c r="B217" s="148" t="s">
        <v>2781</v>
      </c>
      <c r="C217" s="148" t="s">
        <v>30916</v>
      </c>
      <c r="D217" s="149">
        <v>52</v>
      </c>
      <c r="E217" s="149"/>
      <c r="F217" s="148" t="s">
        <v>15712</v>
      </c>
      <c r="G217" s="148" t="s">
        <v>3205</v>
      </c>
      <c r="H217" s="148" t="s">
        <v>114</v>
      </c>
      <c r="I217" s="148" t="s">
        <v>2805</v>
      </c>
      <c r="J217" s="148">
        <v>71.430000000000007</v>
      </c>
      <c r="K217" s="149">
        <v>39.99</v>
      </c>
      <c r="L217" s="149">
        <v>15.59</v>
      </c>
      <c r="M217" s="149">
        <v>15.85</v>
      </c>
      <c r="N217" s="149">
        <v>0</v>
      </c>
    </row>
    <row r="218" spans="1:14">
      <c r="A218" s="148" t="s">
        <v>2780</v>
      </c>
      <c r="B218" s="148" t="s">
        <v>2781</v>
      </c>
      <c r="C218" s="148" t="s">
        <v>30916</v>
      </c>
      <c r="D218" s="149">
        <v>52</v>
      </c>
      <c r="E218" s="149"/>
      <c r="F218" s="148" t="s">
        <v>15714</v>
      </c>
      <c r="G218" s="148" t="s">
        <v>3207</v>
      </c>
      <c r="H218" s="148" t="s">
        <v>114</v>
      </c>
      <c r="I218" s="148" t="s">
        <v>2805</v>
      </c>
      <c r="J218" s="148">
        <v>82.75</v>
      </c>
      <c r="K218" s="149">
        <v>46.05</v>
      </c>
      <c r="L218" s="149">
        <v>18.46</v>
      </c>
      <c r="M218" s="149">
        <v>18.239999999999998</v>
      </c>
      <c r="N218" s="149">
        <v>0</v>
      </c>
    </row>
    <row r="219" spans="1:14">
      <c r="A219" s="148" t="s">
        <v>2780</v>
      </c>
      <c r="B219" s="148" t="s">
        <v>2781</v>
      </c>
      <c r="C219" s="148" t="s">
        <v>30916</v>
      </c>
      <c r="D219" s="149">
        <v>52</v>
      </c>
      <c r="E219" s="149"/>
      <c r="F219" s="148" t="s">
        <v>15717</v>
      </c>
      <c r="G219" s="148" t="s">
        <v>3209</v>
      </c>
      <c r="H219" s="148" t="s">
        <v>114</v>
      </c>
      <c r="I219" s="148" t="s">
        <v>2805</v>
      </c>
      <c r="J219" s="148">
        <v>95.44</v>
      </c>
      <c r="K219" s="149">
        <v>52.38</v>
      </c>
      <c r="L219" s="149">
        <v>22.48</v>
      </c>
      <c r="M219" s="149">
        <v>20.58</v>
      </c>
      <c r="N219" s="149">
        <v>0</v>
      </c>
    </row>
    <row r="220" spans="1:14">
      <c r="A220" s="148" t="s">
        <v>2780</v>
      </c>
      <c r="B220" s="148" t="s">
        <v>2781</v>
      </c>
      <c r="C220" s="148" t="s">
        <v>30916</v>
      </c>
      <c r="D220" s="149">
        <v>52</v>
      </c>
      <c r="E220" s="149"/>
      <c r="F220" s="148" t="s">
        <v>15720</v>
      </c>
      <c r="G220" s="148" t="s">
        <v>3211</v>
      </c>
      <c r="H220" s="148" t="s">
        <v>114</v>
      </c>
      <c r="I220" s="148" t="s">
        <v>2805</v>
      </c>
      <c r="J220" s="148">
        <v>108.66</v>
      </c>
      <c r="K220" s="149">
        <v>58.79</v>
      </c>
      <c r="L220" s="149">
        <v>26.95</v>
      </c>
      <c r="M220" s="149">
        <v>22.92</v>
      </c>
      <c r="N220" s="149">
        <v>0</v>
      </c>
    </row>
    <row r="221" spans="1:14">
      <c r="A221" s="148" t="s">
        <v>2780</v>
      </c>
      <c r="B221" s="148" t="s">
        <v>2781</v>
      </c>
      <c r="C221" s="148" t="s">
        <v>30916</v>
      </c>
      <c r="D221" s="149">
        <v>52</v>
      </c>
      <c r="E221" s="149"/>
      <c r="F221" s="148" t="s">
        <v>15723</v>
      </c>
      <c r="G221" s="148" t="s">
        <v>3213</v>
      </c>
      <c r="H221" s="148" t="s">
        <v>114</v>
      </c>
      <c r="I221" s="148" t="s">
        <v>2805</v>
      </c>
      <c r="J221" s="148">
        <v>123.95</v>
      </c>
      <c r="K221" s="149">
        <v>65.62</v>
      </c>
      <c r="L221" s="149">
        <v>33.020000000000003</v>
      </c>
      <c r="M221" s="149">
        <v>25.31</v>
      </c>
      <c r="N221" s="149">
        <v>0</v>
      </c>
    </row>
    <row r="222" spans="1:14">
      <c r="A222" s="148" t="s">
        <v>2780</v>
      </c>
      <c r="B222" s="148" t="s">
        <v>2781</v>
      </c>
      <c r="C222" s="148" t="s">
        <v>30916</v>
      </c>
      <c r="D222" s="149">
        <v>52</v>
      </c>
      <c r="E222" s="149"/>
      <c r="F222" s="148" t="s">
        <v>15726</v>
      </c>
      <c r="G222" s="148" t="s">
        <v>3215</v>
      </c>
      <c r="H222" s="148" t="s">
        <v>114</v>
      </c>
      <c r="I222" s="148" t="s">
        <v>2805</v>
      </c>
      <c r="J222" s="148">
        <v>449.16</v>
      </c>
      <c r="K222" s="149">
        <v>81.3</v>
      </c>
      <c r="L222" s="149">
        <v>336.49</v>
      </c>
      <c r="M222" s="149">
        <v>31.37</v>
      </c>
      <c r="N222" s="149">
        <v>0</v>
      </c>
    </row>
    <row r="223" spans="1:14">
      <c r="A223" s="148" t="s">
        <v>2780</v>
      </c>
      <c r="B223" s="148" t="s">
        <v>2781</v>
      </c>
      <c r="C223" s="148" t="s">
        <v>30916</v>
      </c>
      <c r="D223" s="149">
        <v>52</v>
      </c>
      <c r="E223" s="149"/>
      <c r="F223" s="148" t="s">
        <v>15729</v>
      </c>
      <c r="G223" s="148" t="s">
        <v>3217</v>
      </c>
      <c r="H223" s="148" t="s">
        <v>114</v>
      </c>
      <c r="I223" s="148" t="s">
        <v>2805</v>
      </c>
      <c r="J223" s="148">
        <v>153.76</v>
      </c>
      <c r="K223" s="149">
        <v>81.37</v>
      </c>
      <c r="L223" s="149">
        <v>41</v>
      </c>
      <c r="M223" s="149">
        <v>31.39</v>
      </c>
      <c r="N223" s="149">
        <v>0</v>
      </c>
    </row>
    <row r="224" spans="1:14">
      <c r="A224" s="148" t="s">
        <v>2780</v>
      </c>
      <c r="B224" s="148" t="s">
        <v>2781</v>
      </c>
      <c r="C224" s="148" t="s">
        <v>30916</v>
      </c>
      <c r="D224" s="149">
        <v>52</v>
      </c>
      <c r="E224" s="149"/>
      <c r="F224" s="148" t="s">
        <v>15732</v>
      </c>
      <c r="G224" s="148" t="s">
        <v>3219</v>
      </c>
      <c r="H224" s="148" t="s">
        <v>114</v>
      </c>
      <c r="I224" s="148" t="s">
        <v>2805</v>
      </c>
      <c r="J224" s="148">
        <v>632.39</v>
      </c>
      <c r="K224" s="149">
        <v>108.09</v>
      </c>
      <c r="L224" s="149">
        <v>482.6</v>
      </c>
      <c r="M224" s="149">
        <v>41.7</v>
      </c>
      <c r="N224" s="149">
        <v>0</v>
      </c>
    </row>
    <row r="225" spans="1:14">
      <c r="A225" s="148" t="s">
        <v>2780</v>
      </c>
      <c r="B225" s="148" t="s">
        <v>2781</v>
      </c>
      <c r="C225" s="148" t="s">
        <v>30916</v>
      </c>
      <c r="D225" s="149">
        <v>52</v>
      </c>
      <c r="E225" s="149"/>
      <c r="F225" s="148" t="s">
        <v>15735</v>
      </c>
      <c r="G225" s="148" t="s">
        <v>3221</v>
      </c>
      <c r="H225" s="148" t="s">
        <v>114</v>
      </c>
      <c r="I225" s="148" t="s">
        <v>2805</v>
      </c>
      <c r="J225" s="148">
        <v>204.41</v>
      </c>
      <c r="K225" s="149">
        <v>108.18</v>
      </c>
      <c r="L225" s="149">
        <v>54.5</v>
      </c>
      <c r="M225" s="149">
        <v>41.73</v>
      </c>
      <c r="N225" s="149">
        <v>0</v>
      </c>
    </row>
    <row r="226" spans="1:14">
      <c r="A226" s="148" t="s">
        <v>2780</v>
      </c>
      <c r="B226" s="148" t="s">
        <v>2781</v>
      </c>
      <c r="C226" s="148" t="s">
        <v>30916</v>
      </c>
      <c r="D226" s="149">
        <v>52</v>
      </c>
      <c r="E226" s="149"/>
      <c r="F226" s="148" t="s">
        <v>15738</v>
      </c>
      <c r="G226" s="148" t="s">
        <v>3223</v>
      </c>
      <c r="H226" s="148" t="s">
        <v>114</v>
      </c>
      <c r="I226" s="148" t="s">
        <v>2805</v>
      </c>
      <c r="J226" s="148">
        <v>76.94</v>
      </c>
      <c r="K226" s="149">
        <v>16.5</v>
      </c>
      <c r="L226" s="149">
        <v>53.17</v>
      </c>
      <c r="M226" s="149">
        <v>7.27</v>
      </c>
      <c r="N226" s="149">
        <v>0</v>
      </c>
    </row>
    <row r="227" spans="1:14">
      <c r="A227" s="148" t="s">
        <v>2780</v>
      </c>
      <c r="B227" s="148" t="s">
        <v>2781</v>
      </c>
      <c r="C227" s="148" t="s">
        <v>30916</v>
      </c>
      <c r="D227" s="149">
        <v>52</v>
      </c>
      <c r="E227" s="149"/>
      <c r="F227" s="148" t="s">
        <v>15741</v>
      </c>
      <c r="G227" s="148" t="s">
        <v>3225</v>
      </c>
      <c r="H227" s="148" t="s">
        <v>114</v>
      </c>
      <c r="I227" s="148" t="s">
        <v>2805</v>
      </c>
      <c r="J227" s="148">
        <v>82.83</v>
      </c>
      <c r="K227" s="149">
        <v>19.75</v>
      </c>
      <c r="L227" s="149">
        <v>54.38</v>
      </c>
      <c r="M227" s="149">
        <v>8.6999999999999993</v>
      </c>
      <c r="N227" s="149">
        <v>0</v>
      </c>
    </row>
    <row r="228" spans="1:14">
      <c r="A228" s="148" t="s">
        <v>2780</v>
      </c>
      <c r="B228" s="148" t="s">
        <v>2781</v>
      </c>
      <c r="C228" s="148" t="s">
        <v>30916</v>
      </c>
      <c r="D228" s="149">
        <v>52</v>
      </c>
      <c r="E228" s="149"/>
      <c r="F228" s="148" t="s">
        <v>15744</v>
      </c>
      <c r="G228" s="148" t="s">
        <v>3226</v>
      </c>
      <c r="H228" s="148" t="s">
        <v>114</v>
      </c>
      <c r="I228" s="148" t="s">
        <v>2805</v>
      </c>
      <c r="J228" s="148">
        <v>64.7</v>
      </c>
      <c r="K228" s="149">
        <v>16.5</v>
      </c>
      <c r="L228" s="149">
        <v>40.92</v>
      </c>
      <c r="M228" s="149">
        <v>7.28</v>
      </c>
      <c r="N228" s="149">
        <v>0</v>
      </c>
    </row>
    <row r="229" spans="1:14">
      <c r="A229" s="148" t="s">
        <v>2780</v>
      </c>
      <c r="B229" s="148" t="s">
        <v>2781</v>
      </c>
      <c r="C229" s="148" t="s">
        <v>30916</v>
      </c>
      <c r="D229" s="149">
        <v>52</v>
      </c>
      <c r="E229" s="149"/>
      <c r="F229" s="148" t="s">
        <v>15746</v>
      </c>
      <c r="G229" s="148" t="s">
        <v>3228</v>
      </c>
      <c r="H229" s="148" t="s">
        <v>114</v>
      </c>
      <c r="I229" s="148" t="s">
        <v>2805</v>
      </c>
      <c r="J229" s="148">
        <v>79.540000000000006</v>
      </c>
      <c r="K229" s="149">
        <v>21.02</v>
      </c>
      <c r="L229" s="149">
        <v>49.25</v>
      </c>
      <c r="M229" s="149">
        <v>9.27</v>
      </c>
      <c r="N229" s="149">
        <v>0</v>
      </c>
    </row>
    <row r="230" spans="1:14">
      <c r="A230" s="148" t="s">
        <v>2780</v>
      </c>
      <c r="B230" s="148" t="s">
        <v>2781</v>
      </c>
      <c r="C230" s="148" t="s">
        <v>30916</v>
      </c>
      <c r="D230" s="149">
        <v>52</v>
      </c>
      <c r="E230" s="149"/>
      <c r="F230" s="148" t="s">
        <v>15749</v>
      </c>
      <c r="G230" s="148" t="s">
        <v>3230</v>
      </c>
      <c r="H230" s="148" t="s">
        <v>114</v>
      </c>
      <c r="I230" s="148" t="s">
        <v>2805</v>
      </c>
      <c r="J230" s="148">
        <v>107.81</v>
      </c>
      <c r="K230" s="149">
        <v>25.54</v>
      </c>
      <c r="L230" s="149">
        <v>71.08</v>
      </c>
      <c r="M230" s="149">
        <v>11.19</v>
      </c>
      <c r="N230" s="149">
        <v>0</v>
      </c>
    </row>
    <row r="231" spans="1:14">
      <c r="A231" s="148" t="s">
        <v>2780</v>
      </c>
      <c r="B231" s="148" t="s">
        <v>2781</v>
      </c>
      <c r="C231" s="148" t="s">
        <v>30916</v>
      </c>
      <c r="D231" s="149">
        <v>52</v>
      </c>
      <c r="E231" s="149"/>
      <c r="F231" s="148" t="s">
        <v>15752</v>
      </c>
      <c r="G231" s="148" t="s">
        <v>3232</v>
      </c>
      <c r="H231" s="148" t="s">
        <v>114</v>
      </c>
      <c r="I231" s="148" t="s">
        <v>2805</v>
      </c>
      <c r="J231" s="148">
        <v>70.59</v>
      </c>
      <c r="K231" s="149">
        <v>19.760000000000002</v>
      </c>
      <c r="L231" s="149">
        <v>42.13</v>
      </c>
      <c r="M231" s="149">
        <v>8.6999999999999993</v>
      </c>
      <c r="N231" s="149">
        <v>0</v>
      </c>
    </row>
    <row r="232" spans="1:14">
      <c r="A232" s="148" t="s">
        <v>2780</v>
      </c>
      <c r="B232" s="148" t="s">
        <v>2781</v>
      </c>
      <c r="C232" s="148" t="s">
        <v>30916</v>
      </c>
      <c r="D232" s="149">
        <v>52</v>
      </c>
      <c r="E232" s="149"/>
      <c r="F232" s="148" t="s">
        <v>15754</v>
      </c>
      <c r="G232" s="148" t="s">
        <v>3234</v>
      </c>
      <c r="H232" s="148" t="s">
        <v>114</v>
      </c>
      <c r="I232" s="148" t="s">
        <v>2805</v>
      </c>
      <c r="J232" s="148">
        <v>87.06</v>
      </c>
      <c r="K232" s="149">
        <v>25.18</v>
      </c>
      <c r="L232" s="149">
        <v>50.8</v>
      </c>
      <c r="M232" s="149">
        <v>11.08</v>
      </c>
      <c r="N232" s="149">
        <v>0</v>
      </c>
    </row>
    <row r="233" spans="1:14">
      <c r="A233" s="148" t="s">
        <v>2780</v>
      </c>
      <c r="B233" s="148" t="s">
        <v>2781</v>
      </c>
      <c r="C233" s="148" t="s">
        <v>30916</v>
      </c>
      <c r="D233" s="149">
        <v>52</v>
      </c>
      <c r="E233" s="149"/>
      <c r="F233" s="148" t="s">
        <v>15757</v>
      </c>
      <c r="G233" s="148" t="s">
        <v>3236</v>
      </c>
      <c r="H233" s="148" t="s">
        <v>114</v>
      </c>
      <c r="I233" s="148" t="s">
        <v>2805</v>
      </c>
      <c r="J233" s="148">
        <v>117.13</v>
      </c>
      <c r="K233" s="149">
        <v>30.63</v>
      </c>
      <c r="L233" s="149">
        <v>73.03</v>
      </c>
      <c r="M233" s="149">
        <v>13.47</v>
      </c>
      <c r="N233" s="149">
        <v>0</v>
      </c>
    </row>
    <row r="234" spans="1:14">
      <c r="A234" s="148" t="s">
        <v>2780</v>
      </c>
      <c r="B234" s="148" t="s">
        <v>2781</v>
      </c>
      <c r="C234" s="148" t="s">
        <v>30917</v>
      </c>
      <c r="D234" s="149">
        <v>230</v>
      </c>
      <c r="E234" s="149"/>
      <c r="F234" s="148" t="s">
        <v>15760</v>
      </c>
      <c r="G234" s="148" t="s">
        <v>3261</v>
      </c>
      <c r="H234" s="148" t="s">
        <v>114</v>
      </c>
      <c r="I234" s="148" t="s">
        <v>2785</v>
      </c>
      <c r="J234" s="148">
        <v>5.05</v>
      </c>
      <c r="K234" s="149">
        <v>3.92</v>
      </c>
      <c r="L234" s="149">
        <v>1.1299999999999999</v>
      </c>
      <c r="M234" s="149">
        <v>0</v>
      </c>
      <c r="N234" s="149">
        <v>0</v>
      </c>
    </row>
    <row r="235" spans="1:14">
      <c r="A235" s="148" t="s">
        <v>2780</v>
      </c>
      <c r="B235" s="148" t="s">
        <v>2781</v>
      </c>
      <c r="C235" s="148" t="s">
        <v>30917</v>
      </c>
      <c r="D235" s="149">
        <v>230</v>
      </c>
      <c r="E235" s="149"/>
      <c r="F235" s="148" t="s">
        <v>15762</v>
      </c>
      <c r="G235" s="148" t="s">
        <v>3263</v>
      </c>
      <c r="H235" s="148" t="s">
        <v>114</v>
      </c>
      <c r="I235" s="148" t="s">
        <v>2805</v>
      </c>
      <c r="J235" s="148">
        <v>9.44</v>
      </c>
      <c r="K235" s="149">
        <v>6.53</v>
      </c>
      <c r="L235" s="149">
        <v>1.92</v>
      </c>
      <c r="M235" s="149">
        <v>0.99</v>
      </c>
      <c r="N235" s="149">
        <v>0</v>
      </c>
    </row>
    <row r="236" spans="1:14">
      <c r="A236" s="148" t="s">
        <v>2780</v>
      </c>
      <c r="B236" s="148" t="s">
        <v>2781</v>
      </c>
      <c r="C236" s="148" t="s">
        <v>30917</v>
      </c>
      <c r="D236" s="149">
        <v>230</v>
      </c>
      <c r="E236" s="149"/>
      <c r="F236" s="148" t="s">
        <v>15763</v>
      </c>
      <c r="G236" s="148" t="s">
        <v>3265</v>
      </c>
      <c r="H236" s="148" t="s">
        <v>114</v>
      </c>
      <c r="I236" s="148" t="s">
        <v>2805</v>
      </c>
      <c r="J236" s="148">
        <v>11.61</v>
      </c>
      <c r="K236" s="149">
        <v>8.01</v>
      </c>
      <c r="L236" s="149">
        <v>2.38</v>
      </c>
      <c r="M236" s="149">
        <v>1.22</v>
      </c>
      <c r="N236" s="149">
        <v>0</v>
      </c>
    </row>
    <row r="237" spans="1:14">
      <c r="A237" s="148" t="s">
        <v>2780</v>
      </c>
      <c r="B237" s="148" t="s">
        <v>2781</v>
      </c>
      <c r="C237" s="148" t="s">
        <v>30917</v>
      </c>
      <c r="D237" s="149">
        <v>230</v>
      </c>
      <c r="E237" s="149"/>
      <c r="F237" s="148" t="s">
        <v>15764</v>
      </c>
      <c r="G237" s="148" t="s">
        <v>3267</v>
      </c>
      <c r="H237" s="148" t="s">
        <v>114</v>
      </c>
      <c r="I237" s="148" t="s">
        <v>2805</v>
      </c>
      <c r="J237" s="148">
        <v>13.78</v>
      </c>
      <c r="K237" s="149">
        <v>9.48</v>
      </c>
      <c r="L237" s="149">
        <v>2.85</v>
      </c>
      <c r="M237" s="149">
        <v>1.45</v>
      </c>
      <c r="N237" s="149">
        <v>0</v>
      </c>
    </row>
    <row r="238" spans="1:14">
      <c r="A238" s="148" t="s">
        <v>2780</v>
      </c>
      <c r="B238" s="148" t="s">
        <v>2781</v>
      </c>
      <c r="C238" s="148" t="s">
        <v>30917</v>
      </c>
      <c r="D238" s="149">
        <v>230</v>
      </c>
      <c r="E238" s="149"/>
      <c r="F238" s="148" t="s">
        <v>15766</v>
      </c>
      <c r="G238" s="148" t="s">
        <v>3269</v>
      </c>
      <c r="H238" s="148" t="s">
        <v>114</v>
      </c>
      <c r="I238" s="148" t="s">
        <v>2805</v>
      </c>
      <c r="J238" s="148">
        <v>15.95</v>
      </c>
      <c r="K238" s="149">
        <v>10.98</v>
      </c>
      <c r="L238" s="149">
        <v>3.29</v>
      </c>
      <c r="M238" s="149">
        <v>1.68</v>
      </c>
      <c r="N238" s="149">
        <v>0</v>
      </c>
    </row>
    <row r="239" spans="1:14">
      <c r="A239" s="148" t="s">
        <v>2780</v>
      </c>
      <c r="B239" s="148" t="s">
        <v>2781</v>
      </c>
      <c r="C239" s="148" t="s">
        <v>30917</v>
      </c>
      <c r="D239" s="149">
        <v>230</v>
      </c>
      <c r="E239" s="149"/>
      <c r="F239" s="148" t="s">
        <v>15768</v>
      </c>
      <c r="G239" s="148" t="s">
        <v>3271</v>
      </c>
      <c r="H239" s="148" t="s">
        <v>114</v>
      </c>
      <c r="I239" s="148" t="s">
        <v>2805</v>
      </c>
      <c r="J239" s="148">
        <v>18.100000000000001</v>
      </c>
      <c r="K239" s="149">
        <v>12.43</v>
      </c>
      <c r="L239" s="149">
        <v>3.75</v>
      </c>
      <c r="M239" s="149">
        <v>1.92</v>
      </c>
      <c r="N239" s="149">
        <v>0</v>
      </c>
    </row>
    <row r="240" spans="1:14">
      <c r="A240" s="148" t="s">
        <v>2780</v>
      </c>
      <c r="B240" s="148" t="s">
        <v>2781</v>
      </c>
      <c r="C240" s="148" t="s">
        <v>30917</v>
      </c>
      <c r="D240" s="149">
        <v>230</v>
      </c>
      <c r="E240" s="149"/>
      <c r="F240" s="148" t="s">
        <v>15770</v>
      </c>
      <c r="G240" s="148" t="s">
        <v>3273</v>
      </c>
      <c r="H240" s="148" t="s">
        <v>114</v>
      </c>
      <c r="I240" s="148" t="s">
        <v>2805</v>
      </c>
      <c r="J240" s="148">
        <v>22.44</v>
      </c>
      <c r="K240" s="149">
        <v>15.4</v>
      </c>
      <c r="L240" s="149">
        <v>4.66</v>
      </c>
      <c r="M240" s="149">
        <v>2.38</v>
      </c>
      <c r="N240" s="149">
        <v>0</v>
      </c>
    </row>
    <row r="241" spans="1:14">
      <c r="A241" s="148" t="s">
        <v>2780</v>
      </c>
      <c r="B241" s="148" t="s">
        <v>2781</v>
      </c>
      <c r="C241" s="148" t="s">
        <v>30917</v>
      </c>
      <c r="D241" s="149">
        <v>230</v>
      </c>
      <c r="E241" s="149"/>
      <c r="F241" s="148" t="s">
        <v>15772</v>
      </c>
      <c r="G241" s="148" t="s">
        <v>3275</v>
      </c>
      <c r="H241" s="148" t="s">
        <v>114</v>
      </c>
      <c r="I241" s="148" t="s">
        <v>2785</v>
      </c>
      <c r="J241" s="148">
        <v>2.27</v>
      </c>
      <c r="K241" s="149">
        <v>1.62</v>
      </c>
      <c r="L241" s="149">
        <v>0.65</v>
      </c>
      <c r="M241" s="149">
        <v>0</v>
      </c>
      <c r="N241" s="149">
        <v>0</v>
      </c>
    </row>
    <row r="242" spans="1:14">
      <c r="A242" s="148" t="s">
        <v>2780</v>
      </c>
      <c r="B242" s="148" t="s">
        <v>2781</v>
      </c>
      <c r="C242" s="148" t="s">
        <v>30917</v>
      </c>
      <c r="D242" s="149">
        <v>230</v>
      </c>
      <c r="E242" s="149"/>
      <c r="F242" s="148" t="s">
        <v>15774</v>
      </c>
      <c r="G242" s="148" t="s">
        <v>3277</v>
      </c>
      <c r="H242" s="148" t="s">
        <v>114</v>
      </c>
      <c r="I242" s="148" t="s">
        <v>2805</v>
      </c>
      <c r="J242" s="148">
        <v>4.6100000000000003</v>
      </c>
      <c r="K242" s="149">
        <v>2.84</v>
      </c>
      <c r="L242" s="149">
        <v>1.2</v>
      </c>
      <c r="M242" s="149">
        <v>0.56999999999999995</v>
      </c>
      <c r="N242" s="149">
        <v>0</v>
      </c>
    </row>
    <row r="243" spans="1:14">
      <c r="A243" s="148" t="s">
        <v>2780</v>
      </c>
      <c r="B243" s="148" t="s">
        <v>2781</v>
      </c>
      <c r="C243" s="148" t="s">
        <v>30917</v>
      </c>
      <c r="D243" s="149">
        <v>230</v>
      </c>
      <c r="E243" s="149"/>
      <c r="F243" s="148" t="s">
        <v>15776</v>
      </c>
      <c r="G243" s="148" t="s">
        <v>3279</v>
      </c>
      <c r="H243" s="148" t="s">
        <v>114</v>
      </c>
      <c r="I243" s="148" t="s">
        <v>2805</v>
      </c>
      <c r="J243" s="148">
        <v>5.69</v>
      </c>
      <c r="K243" s="149">
        <v>3.5</v>
      </c>
      <c r="L243" s="149">
        <v>1.47</v>
      </c>
      <c r="M243" s="149">
        <v>0.72</v>
      </c>
      <c r="N243" s="149">
        <v>0</v>
      </c>
    </row>
    <row r="244" spans="1:14">
      <c r="A244" s="148" t="s">
        <v>2780</v>
      </c>
      <c r="B244" s="148" t="s">
        <v>2781</v>
      </c>
      <c r="C244" s="148" t="s">
        <v>30917</v>
      </c>
      <c r="D244" s="149">
        <v>230</v>
      </c>
      <c r="E244" s="149"/>
      <c r="F244" s="148" t="s">
        <v>15777</v>
      </c>
      <c r="G244" s="148" t="s">
        <v>3281</v>
      </c>
      <c r="H244" s="148" t="s">
        <v>114</v>
      </c>
      <c r="I244" s="148" t="s">
        <v>2805</v>
      </c>
      <c r="J244" s="148">
        <v>6.74</v>
      </c>
      <c r="K244" s="149">
        <v>4.1500000000000004</v>
      </c>
      <c r="L244" s="149">
        <v>1.76</v>
      </c>
      <c r="M244" s="149">
        <v>0.83</v>
      </c>
      <c r="N244" s="149">
        <v>0</v>
      </c>
    </row>
    <row r="245" spans="1:14">
      <c r="A245" s="148" t="s">
        <v>2780</v>
      </c>
      <c r="B245" s="148" t="s">
        <v>2781</v>
      </c>
      <c r="C245" s="148" t="s">
        <v>30917</v>
      </c>
      <c r="D245" s="149">
        <v>230</v>
      </c>
      <c r="E245" s="149"/>
      <c r="F245" s="148" t="s">
        <v>15780</v>
      </c>
      <c r="G245" s="148" t="s">
        <v>3283</v>
      </c>
      <c r="H245" s="148" t="s">
        <v>114</v>
      </c>
      <c r="I245" s="148" t="s">
        <v>2805</v>
      </c>
      <c r="J245" s="148">
        <v>7.82</v>
      </c>
      <c r="K245" s="149">
        <v>4.8</v>
      </c>
      <c r="L245" s="149">
        <v>2.04</v>
      </c>
      <c r="M245" s="149">
        <v>0.98</v>
      </c>
      <c r="N245" s="149">
        <v>0</v>
      </c>
    </row>
    <row r="246" spans="1:14">
      <c r="A246" s="148" t="s">
        <v>2780</v>
      </c>
      <c r="B246" s="148" t="s">
        <v>2781</v>
      </c>
      <c r="C246" s="148" t="s">
        <v>30917</v>
      </c>
      <c r="D246" s="149">
        <v>230</v>
      </c>
      <c r="E246" s="149"/>
      <c r="F246" s="148" t="s">
        <v>15781</v>
      </c>
      <c r="G246" s="148" t="s">
        <v>3285</v>
      </c>
      <c r="H246" s="148" t="s">
        <v>114</v>
      </c>
      <c r="I246" s="148" t="s">
        <v>2805</v>
      </c>
      <c r="J246" s="148">
        <v>8.86</v>
      </c>
      <c r="K246" s="149">
        <v>5.43</v>
      </c>
      <c r="L246" s="149">
        <v>2.31</v>
      </c>
      <c r="M246" s="149">
        <v>1.1200000000000001</v>
      </c>
      <c r="N246" s="149">
        <v>0</v>
      </c>
    </row>
    <row r="247" spans="1:14">
      <c r="A247" s="148" t="s">
        <v>2780</v>
      </c>
      <c r="B247" s="148" t="s">
        <v>2781</v>
      </c>
      <c r="C247" s="148" t="s">
        <v>30917</v>
      </c>
      <c r="D247" s="149">
        <v>230</v>
      </c>
      <c r="E247" s="149"/>
      <c r="F247" s="148" t="s">
        <v>15782</v>
      </c>
      <c r="G247" s="148" t="s">
        <v>3287</v>
      </c>
      <c r="H247" s="148" t="s">
        <v>114</v>
      </c>
      <c r="I247" s="148" t="s">
        <v>2805</v>
      </c>
      <c r="J247" s="148">
        <v>11</v>
      </c>
      <c r="K247" s="149">
        <v>6.69</v>
      </c>
      <c r="L247" s="149">
        <v>2.92</v>
      </c>
      <c r="M247" s="149">
        <v>1.39</v>
      </c>
      <c r="N247" s="149">
        <v>0</v>
      </c>
    </row>
    <row r="248" spans="1:14">
      <c r="A248" s="148" t="s">
        <v>3384</v>
      </c>
      <c r="B248" s="148" t="s">
        <v>3385</v>
      </c>
      <c r="C248" s="148" t="s">
        <v>3386</v>
      </c>
      <c r="D248" s="149">
        <v>1</v>
      </c>
      <c r="E248" s="149"/>
      <c r="F248" s="148" t="s">
        <v>15783</v>
      </c>
      <c r="G248" s="148" t="s">
        <v>3390</v>
      </c>
      <c r="H248" s="148" t="s">
        <v>60</v>
      </c>
      <c r="I248" s="148" t="s">
        <v>2805</v>
      </c>
      <c r="J248" s="148">
        <v>880.9</v>
      </c>
      <c r="K248" s="149">
        <v>289.51</v>
      </c>
      <c r="L248" s="149">
        <v>591.16</v>
      </c>
      <c r="M248" s="149">
        <v>0.12</v>
      </c>
      <c r="N248" s="149">
        <v>0.11</v>
      </c>
    </row>
    <row r="249" spans="1:14">
      <c r="A249" s="148" t="s">
        <v>3384</v>
      </c>
      <c r="B249" s="148" t="s">
        <v>3385</v>
      </c>
      <c r="C249" s="148" t="s">
        <v>3386</v>
      </c>
      <c r="D249" s="149">
        <v>1</v>
      </c>
      <c r="E249" s="149"/>
      <c r="F249" s="148" t="s">
        <v>15786</v>
      </c>
      <c r="G249" s="148" t="s">
        <v>3392</v>
      </c>
      <c r="H249" s="148" t="s">
        <v>60</v>
      </c>
      <c r="I249" s="148" t="s">
        <v>2805</v>
      </c>
      <c r="J249" s="148">
        <v>782.21</v>
      </c>
      <c r="K249" s="149">
        <v>168.36</v>
      </c>
      <c r="L249" s="149">
        <v>613.62</v>
      </c>
      <c r="M249" s="149">
        <v>0.12</v>
      </c>
      <c r="N249" s="149">
        <v>0.11</v>
      </c>
    </row>
    <row r="250" spans="1:14">
      <c r="A250" s="148" t="s">
        <v>3384</v>
      </c>
      <c r="B250" s="148" t="s">
        <v>3385</v>
      </c>
      <c r="C250" s="148" t="s">
        <v>3386</v>
      </c>
      <c r="D250" s="149">
        <v>1</v>
      </c>
      <c r="E250" s="149"/>
      <c r="F250" s="148" t="s">
        <v>15789</v>
      </c>
      <c r="G250" s="148" t="s">
        <v>3394</v>
      </c>
      <c r="H250" s="148" t="s">
        <v>60</v>
      </c>
      <c r="I250" s="148" t="s">
        <v>2805</v>
      </c>
      <c r="J250" s="148">
        <v>609.91</v>
      </c>
      <c r="K250" s="149">
        <v>120.58</v>
      </c>
      <c r="L250" s="149">
        <v>489.09</v>
      </c>
      <c r="M250" s="149">
        <v>0.12</v>
      </c>
      <c r="N250" s="149">
        <v>0.12</v>
      </c>
    </row>
    <row r="251" spans="1:14">
      <c r="A251" s="148" t="s">
        <v>3384</v>
      </c>
      <c r="B251" s="148" t="s">
        <v>3385</v>
      </c>
      <c r="C251" s="148" t="s">
        <v>3386</v>
      </c>
      <c r="D251" s="149">
        <v>1</v>
      </c>
      <c r="E251" s="149"/>
      <c r="F251" s="148" t="s">
        <v>15792</v>
      </c>
      <c r="G251" s="148" t="s">
        <v>3396</v>
      </c>
      <c r="H251" s="148" t="s">
        <v>60</v>
      </c>
      <c r="I251" s="148" t="s">
        <v>2805</v>
      </c>
      <c r="J251" s="148">
        <v>705.4</v>
      </c>
      <c r="K251" s="149">
        <v>215.48</v>
      </c>
      <c r="L251" s="149">
        <v>489.68</v>
      </c>
      <c r="M251" s="149">
        <v>0.12</v>
      </c>
      <c r="N251" s="149">
        <v>0.12</v>
      </c>
    </row>
    <row r="252" spans="1:14">
      <c r="A252" s="148" t="s">
        <v>3384</v>
      </c>
      <c r="B252" s="148" t="s">
        <v>3385</v>
      </c>
      <c r="C252" s="148" t="s">
        <v>3386</v>
      </c>
      <c r="D252" s="149">
        <v>1</v>
      </c>
      <c r="E252" s="149"/>
      <c r="F252" s="148" t="s">
        <v>15795</v>
      </c>
      <c r="G252" s="148" t="s">
        <v>3398</v>
      </c>
      <c r="H252" s="148" t="s">
        <v>60</v>
      </c>
      <c r="I252" s="148" t="s">
        <v>2805</v>
      </c>
      <c r="J252" s="148">
        <v>426.27</v>
      </c>
      <c r="K252" s="149">
        <v>105.78</v>
      </c>
      <c r="L252" s="149">
        <v>320.24</v>
      </c>
      <c r="M252" s="149">
        <v>0.15</v>
      </c>
      <c r="N252" s="149">
        <v>0.1</v>
      </c>
    </row>
    <row r="253" spans="1:14">
      <c r="A253" s="148" t="s">
        <v>3384</v>
      </c>
      <c r="B253" s="148" t="s">
        <v>3385</v>
      </c>
      <c r="C253" s="148" t="s">
        <v>3386</v>
      </c>
      <c r="D253" s="149">
        <v>1</v>
      </c>
      <c r="E253" s="149"/>
      <c r="F253" s="148" t="s">
        <v>15798</v>
      </c>
      <c r="G253" s="148" t="s">
        <v>3400</v>
      </c>
      <c r="H253" s="148" t="s">
        <v>60</v>
      </c>
      <c r="I253" s="148" t="s">
        <v>2805</v>
      </c>
      <c r="J253" s="148">
        <v>439.42</v>
      </c>
      <c r="K253" s="149">
        <v>130.53</v>
      </c>
      <c r="L253" s="149">
        <v>308.64</v>
      </c>
      <c r="M253" s="149">
        <v>0.15</v>
      </c>
      <c r="N253" s="149">
        <v>0.1</v>
      </c>
    </row>
    <row r="254" spans="1:14">
      <c r="A254" s="148" t="s">
        <v>3384</v>
      </c>
      <c r="B254" s="148" t="s">
        <v>3385</v>
      </c>
      <c r="C254" s="148" t="s">
        <v>3386</v>
      </c>
      <c r="D254" s="149">
        <v>1</v>
      </c>
      <c r="E254" s="149"/>
      <c r="F254" s="148" t="s">
        <v>15801</v>
      </c>
      <c r="G254" s="148" t="s">
        <v>3402</v>
      </c>
      <c r="H254" s="148" t="s">
        <v>60</v>
      </c>
      <c r="I254" s="148" t="s">
        <v>2805</v>
      </c>
      <c r="J254" s="148">
        <v>713.04</v>
      </c>
      <c r="K254" s="149">
        <v>175.83</v>
      </c>
      <c r="L254" s="149">
        <v>536.96</v>
      </c>
      <c r="M254" s="149">
        <v>0.12</v>
      </c>
      <c r="N254" s="149">
        <v>0.13</v>
      </c>
    </row>
    <row r="255" spans="1:14">
      <c r="A255" s="148" t="s">
        <v>3384</v>
      </c>
      <c r="B255" s="148" t="s">
        <v>3385</v>
      </c>
      <c r="C255" s="148" t="s">
        <v>3386</v>
      </c>
      <c r="D255" s="149">
        <v>1</v>
      </c>
      <c r="E255" s="149"/>
      <c r="F255" s="148" t="s">
        <v>15804</v>
      </c>
      <c r="G255" s="148" t="s">
        <v>3404</v>
      </c>
      <c r="H255" s="148" t="s">
        <v>60</v>
      </c>
      <c r="I255" s="148" t="s">
        <v>2805</v>
      </c>
      <c r="J255" s="148">
        <v>786.44</v>
      </c>
      <c r="K255" s="149">
        <v>236.36</v>
      </c>
      <c r="L255" s="149">
        <v>549.88</v>
      </c>
      <c r="M255" s="149">
        <v>0.1</v>
      </c>
      <c r="N255" s="149">
        <v>0.1</v>
      </c>
    </row>
    <row r="256" spans="1:14">
      <c r="A256" s="148" t="s">
        <v>3384</v>
      </c>
      <c r="B256" s="148" t="s">
        <v>3385</v>
      </c>
      <c r="C256" s="148" t="s">
        <v>3386</v>
      </c>
      <c r="D256" s="149">
        <v>1</v>
      </c>
      <c r="E256" s="149"/>
      <c r="F256" s="148" t="s">
        <v>15807</v>
      </c>
      <c r="G256" s="148" t="s">
        <v>3406</v>
      </c>
      <c r="H256" s="148" t="s">
        <v>56</v>
      </c>
      <c r="I256" s="148" t="s">
        <v>2805</v>
      </c>
      <c r="J256" s="150">
        <v>4051.6</v>
      </c>
      <c r="K256" s="149">
        <v>282.13</v>
      </c>
      <c r="L256" s="151">
        <v>3769.11</v>
      </c>
      <c r="M256" s="149">
        <v>0.03</v>
      </c>
      <c r="N256" s="149">
        <v>0.33</v>
      </c>
    </row>
    <row r="257" spans="1:14">
      <c r="A257" s="148" t="s">
        <v>3384</v>
      </c>
      <c r="B257" s="148" t="s">
        <v>3385</v>
      </c>
      <c r="C257" s="148" t="s">
        <v>3386</v>
      </c>
      <c r="D257" s="149">
        <v>1</v>
      </c>
      <c r="E257" s="149"/>
      <c r="F257" s="148" t="s">
        <v>15810</v>
      </c>
      <c r="G257" s="148" t="s">
        <v>3408</v>
      </c>
      <c r="H257" s="148" t="s">
        <v>56</v>
      </c>
      <c r="I257" s="148" t="s">
        <v>2805</v>
      </c>
      <c r="J257" s="150">
        <v>6088.21</v>
      </c>
      <c r="K257" s="149">
        <v>372.14</v>
      </c>
      <c r="L257" s="151">
        <v>5715.73</v>
      </c>
      <c r="M257" s="149">
        <v>0.03</v>
      </c>
      <c r="N257" s="149">
        <v>0.31</v>
      </c>
    </row>
    <row r="258" spans="1:14">
      <c r="A258" s="148" t="s">
        <v>3384</v>
      </c>
      <c r="B258" s="148" t="s">
        <v>3385</v>
      </c>
      <c r="C258" s="148" t="s">
        <v>3386</v>
      </c>
      <c r="D258" s="149">
        <v>1</v>
      </c>
      <c r="E258" s="149"/>
      <c r="F258" s="148" t="s">
        <v>15813</v>
      </c>
      <c r="G258" s="148" t="s">
        <v>3410</v>
      </c>
      <c r="H258" s="148" t="s">
        <v>60</v>
      </c>
      <c r="I258" s="148" t="s">
        <v>2805</v>
      </c>
      <c r="J258" s="148">
        <v>196.64</v>
      </c>
      <c r="K258" s="149">
        <v>43.04</v>
      </c>
      <c r="L258" s="149">
        <v>153.43</v>
      </c>
      <c r="M258" s="149">
        <v>0.09</v>
      </c>
      <c r="N258" s="149">
        <v>0.08</v>
      </c>
    </row>
    <row r="259" spans="1:14">
      <c r="A259" s="148" t="s">
        <v>3384</v>
      </c>
      <c r="B259" s="148" t="s">
        <v>3385</v>
      </c>
      <c r="C259" s="148" t="s">
        <v>3386</v>
      </c>
      <c r="D259" s="149">
        <v>1</v>
      </c>
      <c r="E259" s="149"/>
      <c r="F259" s="148" t="s">
        <v>15816</v>
      </c>
      <c r="G259" s="148" t="s">
        <v>3412</v>
      </c>
      <c r="H259" s="148" t="s">
        <v>60</v>
      </c>
      <c r="I259" s="148" t="s">
        <v>2805</v>
      </c>
      <c r="J259" s="148">
        <v>323.94</v>
      </c>
      <c r="K259" s="149">
        <v>71.5</v>
      </c>
      <c r="L259" s="149">
        <v>252.14</v>
      </c>
      <c r="M259" s="149">
        <v>0.16</v>
      </c>
      <c r="N259" s="149">
        <v>0.14000000000000001</v>
      </c>
    </row>
    <row r="260" spans="1:14">
      <c r="A260" s="148" t="s">
        <v>3384</v>
      </c>
      <c r="B260" s="148" t="s">
        <v>3385</v>
      </c>
      <c r="C260" s="148" t="s">
        <v>3386</v>
      </c>
      <c r="D260" s="149">
        <v>1</v>
      </c>
      <c r="E260" s="149"/>
      <c r="F260" s="148" t="s">
        <v>15819</v>
      </c>
      <c r="G260" s="148" t="s">
        <v>3414</v>
      </c>
      <c r="H260" s="148" t="s">
        <v>60</v>
      </c>
      <c r="I260" s="148" t="s">
        <v>2805</v>
      </c>
      <c r="J260" s="148">
        <v>614.29999999999995</v>
      </c>
      <c r="K260" s="149">
        <v>130.5</v>
      </c>
      <c r="L260" s="149">
        <v>483.53</v>
      </c>
      <c r="M260" s="149">
        <v>0.12</v>
      </c>
      <c r="N260" s="149">
        <v>0.15</v>
      </c>
    </row>
    <row r="261" spans="1:14">
      <c r="A261" s="148" t="s">
        <v>3384</v>
      </c>
      <c r="B261" s="148" t="s">
        <v>3385</v>
      </c>
      <c r="C261" s="148" t="s">
        <v>3386</v>
      </c>
      <c r="D261" s="149">
        <v>1</v>
      </c>
      <c r="E261" s="149"/>
      <c r="F261" s="148" t="s">
        <v>15822</v>
      </c>
      <c r="G261" s="148" t="s">
        <v>3416</v>
      </c>
      <c r="H261" s="148" t="s">
        <v>60</v>
      </c>
      <c r="I261" s="148" t="s">
        <v>2805</v>
      </c>
      <c r="J261" s="148">
        <v>801.11</v>
      </c>
      <c r="K261" s="149">
        <v>160.80000000000001</v>
      </c>
      <c r="L261" s="149">
        <v>640.08000000000004</v>
      </c>
      <c r="M261" s="149">
        <v>0.09</v>
      </c>
      <c r="N261" s="149">
        <v>0.14000000000000001</v>
      </c>
    </row>
    <row r="262" spans="1:14">
      <c r="A262" s="148" t="s">
        <v>3384</v>
      </c>
      <c r="B262" s="148" t="s">
        <v>3385</v>
      </c>
      <c r="C262" s="148" t="s">
        <v>3386</v>
      </c>
      <c r="D262" s="149">
        <v>1</v>
      </c>
      <c r="E262" s="149"/>
      <c r="F262" s="148" t="s">
        <v>15825</v>
      </c>
      <c r="G262" s="148" t="s">
        <v>3418</v>
      </c>
      <c r="H262" s="148" t="s">
        <v>60</v>
      </c>
      <c r="I262" s="148" t="s">
        <v>2785</v>
      </c>
      <c r="J262" s="148">
        <v>88.38</v>
      </c>
      <c r="K262" s="149">
        <v>17.3</v>
      </c>
      <c r="L262" s="149">
        <v>71.06</v>
      </c>
      <c r="M262" s="149">
        <v>0</v>
      </c>
      <c r="N262" s="149">
        <v>0.02</v>
      </c>
    </row>
    <row r="263" spans="1:14">
      <c r="A263" s="148" t="s">
        <v>3384</v>
      </c>
      <c r="B263" s="148" t="s">
        <v>3385</v>
      </c>
      <c r="C263" s="148" t="s">
        <v>3386</v>
      </c>
      <c r="D263" s="149">
        <v>1</v>
      </c>
      <c r="E263" s="149"/>
      <c r="F263" s="148" t="s">
        <v>15828</v>
      </c>
      <c r="G263" s="148" t="s">
        <v>3420</v>
      </c>
      <c r="H263" s="148" t="s">
        <v>60</v>
      </c>
      <c r="I263" s="148" t="s">
        <v>2785</v>
      </c>
      <c r="J263" s="148">
        <v>91.02</v>
      </c>
      <c r="K263" s="149">
        <v>19.37</v>
      </c>
      <c r="L263" s="149">
        <v>71.64</v>
      </c>
      <c r="M263" s="149">
        <v>0</v>
      </c>
      <c r="N263" s="149">
        <v>0.01</v>
      </c>
    </row>
    <row r="264" spans="1:14">
      <c r="A264" s="148" t="s">
        <v>3384</v>
      </c>
      <c r="B264" s="148" t="s">
        <v>3385</v>
      </c>
      <c r="C264" s="148" t="s">
        <v>3386</v>
      </c>
      <c r="D264" s="149">
        <v>1</v>
      </c>
      <c r="E264" s="149"/>
      <c r="F264" s="148" t="s">
        <v>15830</v>
      </c>
      <c r="G264" s="148" t="s">
        <v>3422</v>
      </c>
      <c r="H264" s="148" t="s">
        <v>60</v>
      </c>
      <c r="I264" s="148" t="s">
        <v>2785</v>
      </c>
      <c r="J264" s="148">
        <v>75.599999999999994</v>
      </c>
      <c r="K264" s="149">
        <v>9.3800000000000008</v>
      </c>
      <c r="L264" s="149">
        <v>66.2</v>
      </c>
      <c r="M264" s="149">
        <v>0</v>
      </c>
      <c r="N264" s="149">
        <v>0.02</v>
      </c>
    </row>
    <row r="265" spans="1:14">
      <c r="A265" s="148" t="s">
        <v>3384</v>
      </c>
      <c r="B265" s="148" t="s">
        <v>3385</v>
      </c>
      <c r="C265" s="148" t="s">
        <v>3386</v>
      </c>
      <c r="D265" s="149">
        <v>1</v>
      </c>
      <c r="E265" s="149"/>
      <c r="F265" s="148" t="s">
        <v>15833</v>
      </c>
      <c r="G265" s="148" t="s">
        <v>3424</v>
      </c>
      <c r="H265" s="148" t="s">
        <v>60</v>
      </c>
      <c r="I265" s="148" t="s">
        <v>2785</v>
      </c>
      <c r="J265" s="148">
        <v>77.47</v>
      </c>
      <c r="K265" s="149">
        <v>10.86</v>
      </c>
      <c r="L265" s="149">
        <v>66.599999999999994</v>
      </c>
      <c r="M265" s="149">
        <v>0</v>
      </c>
      <c r="N265" s="149">
        <v>0.01</v>
      </c>
    </row>
    <row r="266" spans="1:14">
      <c r="A266" s="148" t="s">
        <v>3384</v>
      </c>
      <c r="B266" s="148" t="s">
        <v>3385</v>
      </c>
      <c r="C266" s="148" t="s">
        <v>3386</v>
      </c>
      <c r="D266" s="149">
        <v>1</v>
      </c>
      <c r="E266" s="149"/>
      <c r="F266" s="148" t="s">
        <v>15835</v>
      </c>
      <c r="G266" s="148" t="s">
        <v>3426</v>
      </c>
      <c r="H266" s="148" t="s">
        <v>60</v>
      </c>
      <c r="I266" s="148" t="s">
        <v>2785</v>
      </c>
      <c r="J266" s="148">
        <v>106.78</v>
      </c>
      <c r="K266" s="149">
        <v>25.12</v>
      </c>
      <c r="L266" s="149">
        <v>81.63</v>
      </c>
      <c r="M266" s="149">
        <v>0</v>
      </c>
      <c r="N266" s="149">
        <v>0.03</v>
      </c>
    </row>
    <row r="267" spans="1:14">
      <c r="A267" s="148" t="s">
        <v>3384</v>
      </c>
      <c r="B267" s="148" t="s">
        <v>3385</v>
      </c>
      <c r="C267" s="148" t="s">
        <v>3386</v>
      </c>
      <c r="D267" s="149">
        <v>1</v>
      </c>
      <c r="E267" s="149"/>
      <c r="F267" s="148" t="s">
        <v>15838</v>
      </c>
      <c r="G267" s="148" t="s">
        <v>3428</v>
      </c>
      <c r="H267" s="148" t="s">
        <v>60</v>
      </c>
      <c r="I267" s="148" t="s">
        <v>2785</v>
      </c>
      <c r="J267" s="148">
        <v>139.12</v>
      </c>
      <c r="K267" s="149">
        <v>41.11</v>
      </c>
      <c r="L267" s="149">
        <v>97.97</v>
      </c>
      <c r="M267" s="149">
        <v>0</v>
      </c>
      <c r="N267" s="149">
        <v>0.04</v>
      </c>
    </row>
    <row r="268" spans="1:14">
      <c r="A268" s="148" t="s">
        <v>3384</v>
      </c>
      <c r="B268" s="148" t="s">
        <v>3385</v>
      </c>
      <c r="C268" s="148" t="s">
        <v>3386</v>
      </c>
      <c r="D268" s="149">
        <v>1</v>
      </c>
      <c r="E268" s="149"/>
      <c r="F268" s="148" t="s">
        <v>15841</v>
      </c>
      <c r="G268" s="148" t="s">
        <v>3430</v>
      </c>
      <c r="H268" s="148" t="s">
        <v>60</v>
      </c>
      <c r="I268" s="148" t="s">
        <v>2785</v>
      </c>
      <c r="J268" s="148">
        <v>89.14</v>
      </c>
      <c r="K268" s="149">
        <v>14.36</v>
      </c>
      <c r="L268" s="149">
        <v>74.75</v>
      </c>
      <c r="M268" s="149">
        <v>0</v>
      </c>
      <c r="N268" s="149">
        <v>0.03</v>
      </c>
    </row>
    <row r="269" spans="1:14">
      <c r="A269" s="148" t="s">
        <v>3384</v>
      </c>
      <c r="B269" s="148" t="s">
        <v>3385</v>
      </c>
      <c r="C269" s="148" t="s">
        <v>3386</v>
      </c>
      <c r="D269" s="149">
        <v>1</v>
      </c>
      <c r="E269" s="149"/>
      <c r="F269" s="148" t="s">
        <v>15844</v>
      </c>
      <c r="G269" s="148" t="s">
        <v>3432</v>
      </c>
      <c r="H269" s="148" t="s">
        <v>60</v>
      </c>
      <c r="I269" s="148" t="s">
        <v>2785</v>
      </c>
      <c r="J269" s="148">
        <v>113.78</v>
      </c>
      <c r="K269" s="149">
        <v>25.74</v>
      </c>
      <c r="L269" s="149">
        <v>88</v>
      </c>
      <c r="M269" s="149">
        <v>0</v>
      </c>
      <c r="N269" s="149">
        <v>0.04</v>
      </c>
    </row>
    <row r="270" spans="1:14">
      <c r="A270" s="148" t="s">
        <v>3384</v>
      </c>
      <c r="B270" s="148" t="s">
        <v>3385</v>
      </c>
      <c r="C270" s="148" t="s">
        <v>3386</v>
      </c>
      <c r="D270" s="149">
        <v>1</v>
      </c>
      <c r="E270" s="149"/>
      <c r="F270" s="148" t="s">
        <v>15846</v>
      </c>
      <c r="G270" s="148" t="s">
        <v>3434</v>
      </c>
      <c r="H270" s="148" t="s">
        <v>60</v>
      </c>
      <c r="I270" s="148" t="s">
        <v>2785</v>
      </c>
      <c r="J270" s="148">
        <v>108.86</v>
      </c>
      <c r="K270" s="149">
        <v>20.399999999999999</v>
      </c>
      <c r="L270" s="149">
        <v>88.44</v>
      </c>
      <c r="M270" s="149">
        <v>0</v>
      </c>
      <c r="N270" s="149">
        <v>0.02</v>
      </c>
    </row>
    <row r="271" spans="1:14">
      <c r="A271" s="148" t="s">
        <v>3384</v>
      </c>
      <c r="B271" s="148" t="s">
        <v>3385</v>
      </c>
      <c r="C271" s="148" t="s">
        <v>3386</v>
      </c>
      <c r="D271" s="149">
        <v>1</v>
      </c>
      <c r="E271" s="149"/>
      <c r="F271" s="148" t="s">
        <v>15849</v>
      </c>
      <c r="G271" s="148" t="s">
        <v>3436</v>
      </c>
      <c r="H271" s="148" t="s">
        <v>60</v>
      </c>
      <c r="I271" s="148" t="s">
        <v>2785</v>
      </c>
      <c r="J271" s="148">
        <v>112.72</v>
      </c>
      <c r="K271" s="149">
        <v>23.42</v>
      </c>
      <c r="L271" s="149">
        <v>89.28</v>
      </c>
      <c r="M271" s="149">
        <v>0</v>
      </c>
      <c r="N271" s="149">
        <v>0.02</v>
      </c>
    </row>
    <row r="272" spans="1:14">
      <c r="A272" s="148" t="s">
        <v>3384</v>
      </c>
      <c r="B272" s="148" t="s">
        <v>3385</v>
      </c>
      <c r="C272" s="148" t="s">
        <v>3386</v>
      </c>
      <c r="D272" s="149">
        <v>1</v>
      </c>
      <c r="E272" s="149"/>
      <c r="F272" s="148" t="s">
        <v>15851</v>
      </c>
      <c r="G272" s="148" t="s">
        <v>3438</v>
      </c>
      <c r="H272" s="148" t="s">
        <v>60</v>
      </c>
      <c r="I272" s="148" t="s">
        <v>2785</v>
      </c>
      <c r="J272" s="148">
        <v>93.78</v>
      </c>
      <c r="K272" s="149">
        <v>10.68</v>
      </c>
      <c r="L272" s="149">
        <v>83.08</v>
      </c>
      <c r="M272" s="149">
        <v>0</v>
      </c>
      <c r="N272" s="149">
        <v>0.02</v>
      </c>
    </row>
    <row r="273" spans="1:14">
      <c r="A273" s="148" t="s">
        <v>3384</v>
      </c>
      <c r="B273" s="148" t="s">
        <v>3385</v>
      </c>
      <c r="C273" s="148" t="s">
        <v>3386</v>
      </c>
      <c r="D273" s="149">
        <v>1</v>
      </c>
      <c r="E273" s="149"/>
      <c r="F273" s="148" t="s">
        <v>15854</v>
      </c>
      <c r="G273" s="148" t="s">
        <v>3440</v>
      </c>
      <c r="H273" s="148" t="s">
        <v>60</v>
      </c>
      <c r="I273" s="148" t="s">
        <v>2785</v>
      </c>
      <c r="J273" s="148">
        <v>96.12</v>
      </c>
      <c r="K273" s="149">
        <v>12.51</v>
      </c>
      <c r="L273" s="149">
        <v>83.59</v>
      </c>
      <c r="M273" s="149">
        <v>0</v>
      </c>
      <c r="N273" s="149">
        <v>0.02</v>
      </c>
    </row>
    <row r="274" spans="1:14">
      <c r="A274" s="148" t="s">
        <v>3384</v>
      </c>
      <c r="B274" s="148" t="s">
        <v>3385</v>
      </c>
      <c r="C274" s="148" t="s">
        <v>3386</v>
      </c>
      <c r="D274" s="149">
        <v>1</v>
      </c>
      <c r="E274" s="149"/>
      <c r="F274" s="148" t="s">
        <v>15857</v>
      </c>
      <c r="G274" s="148" t="s">
        <v>3442</v>
      </c>
      <c r="H274" s="148" t="s">
        <v>60</v>
      </c>
      <c r="I274" s="148" t="s">
        <v>2785</v>
      </c>
      <c r="J274" s="148">
        <v>131.85</v>
      </c>
      <c r="K274" s="149">
        <v>31.72</v>
      </c>
      <c r="L274" s="149">
        <v>100.1</v>
      </c>
      <c r="M274" s="149">
        <v>0</v>
      </c>
      <c r="N274" s="149">
        <v>0.03</v>
      </c>
    </row>
    <row r="275" spans="1:14">
      <c r="A275" s="148" t="s">
        <v>3384</v>
      </c>
      <c r="B275" s="148" t="s">
        <v>3385</v>
      </c>
      <c r="C275" s="148" t="s">
        <v>3386</v>
      </c>
      <c r="D275" s="149">
        <v>1</v>
      </c>
      <c r="E275" s="149"/>
      <c r="F275" s="148" t="s">
        <v>15860</v>
      </c>
      <c r="G275" s="148" t="s">
        <v>3444</v>
      </c>
      <c r="H275" s="148" t="s">
        <v>60</v>
      </c>
      <c r="I275" s="148" t="s">
        <v>2785</v>
      </c>
      <c r="J275" s="148">
        <v>175.36</v>
      </c>
      <c r="K275" s="149">
        <v>56.31</v>
      </c>
      <c r="L275" s="149">
        <v>119</v>
      </c>
      <c r="M275" s="149">
        <v>0</v>
      </c>
      <c r="N275" s="149">
        <v>0.05</v>
      </c>
    </row>
    <row r="276" spans="1:14">
      <c r="A276" s="148" t="s">
        <v>3384</v>
      </c>
      <c r="B276" s="148" t="s">
        <v>3385</v>
      </c>
      <c r="C276" s="148" t="s">
        <v>3386</v>
      </c>
      <c r="D276" s="149">
        <v>1</v>
      </c>
      <c r="E276" s="149"/>
      <c r="F276" s="148" t="s">
        <v>15863</v>
      </c>
      <c r="G276" s="148" t="s">
        <v>3446</v>
      </c>
      <c r="H276" s="148" t="s">
        <v>60</v>
      </c>
      <c r="I276" s="148" t="s">
        <v>2785</v>
      </c>
      <c r="J276" s="148">
        <v>111.91</v>
      </c>
      <c r="K276" s="149">
        <v>19.18</v>
      </c>
      <c r="L276" s="149">
        <v>92.7</v>
      </c>
      <c r="M276" s="149">
        <v>0</v>
      </c>
      <c r="N276" s="149">
        <v>0.03</v>
      </c>
    </row>
    <row r="277" spans="1:14">
      <c r="A277" s="148" t="s">
        <v>3384</v>
      </c>
      <c r="B277" s="148" t="s">
        <v>3385</v>
      </c>
      <c r="C277" s="148" t="s">
        <v>3386</v>
      </c>
      <c r="D277" s="149">
        <v>1</v>
      </c>
      <c r="E277" s="149"/>
      <c r="F277" s="148" t="s">
        <v>15866</v>
      </c>
      <c r="G277" s="148" t="s">
        <v>3448</v>
      </c>
      <c r="H277" s="148" t="s">
        <v>60</v>
      </c>
      <c r="I277" s="148" t="s">
        <v>2785</v>
      </c>
      <c r="J277" s="148">
        <v>146.96</v>
      </c>
      <c r="K277" s="149">
        <v>38.520000000000003</v>
      </c>
      <c r="L277" s="149">
        <v>108.39</v>
      </c>
      <c r="M277" s="149">
        <v>0</v>
      </c>
      <c r="N277" s="149">
        <v>0.05</v>
      </c>
    </row>
    <row r="278" spans="1:14">
      <c r="A278" s="148" t="s">
        <v>3384</v>
      </c>
      <c r="B278" s="148" t="s">
        <v>3385</v>
      </c>
      <c r="C278" s="148" t="s">
        <v>3386</v>
      </c>
      <c r="D278" s="149">
        <v>1</v>
      </c>
      <c r="E278" s="149"/>
      <c r="F278" s="148" t="s">
        <v>15869</v>
      </c>
      <c r="G278" s="148" t="s">
        <v>3450</v>
      </c>
      <c r="H278" s="148" t="s">
        <v>60</v>
      </c>
      <c r="I278" s="148" t="s">
        <v>2785</v>
      </c>
      <c r="J278" s="148">
        <v>83.82</v>
      </c>
      <c r="K278" s="149">
        <v>13.81</v>
      </c>
      <c r="L278" s="149">
        <v>70</v>
      </c>
      <c r="M278" s="149">
        <v>0</v>
      </c>
      <c r="N278" s="149">
        <v>0.01</v>
      </c>
    </row>
    <row r="279" spans="1:14">
      <c r="A279" s="148" t="s">
        <v>3384</v>
      </c>
      <c r="B279" s="148" t="s">
        <v>3385</v>
      </c>
      <c r="C279" s="148" t="s">
        <v>3386</v>
      </c>
      <c r="D279" s="149">
        <v>1</v>
      </c>
      <c r="E279" s="149"/>
      <c r="F279" s="148" t="s">
        <v>15872</v>
      </c>
      <c r="G279" s="148" t="s">
        <v>3452</v>
      </c>
      <c r="H279" s="148" t="s">
        <v>60</v>
      </c>
      <c r="I279" s="148" t="s">
        <v>2805</v>
      </c>
      <c r="J279" s="148">
        <v>81.55</v>
      </c>
      <c r="K279" s="149">
        <v>12.85</v>
      </c>
      <c r="L279" s="149">
        <v>68.69</v>
      </c>
      <c r="M279" s="149">
        <v>0</v>
      </c>
      <c r="N279" s="149">
        <v>0.01</v>
      </c>
    </row>
    <row r="280" spans="1:14">
      <c r="A280" s="148" t="s">
        <v>3384</v>
      </c>
      <c r="B280" s="148" t="s">
        <v>3385</v>
      </c>
      <c r="C280" s="148" t="s">
        <v>3386</v>
      </c>
      <c r="D280" s="149">
        <v>1</v>
      </c>
      <c r="E280" s="149"/>
      <c r="F280" s="148" t="s">
        <v>15874</v>
      </c>
      <c r="G280" s="148" t="s">
        <v>3454</v>
      </c>
      <c r="H280" s="148" t="s">
        <v>60</v>
      </c>
      <c r="I280" s="148" t="s">
        <v>2785</v>
      </c>
      <c r="J280" s="148">
        <v>76.3</v>
      </c>
      <c r="K280" s="149">
        <v>6.16</v>
      </c>
      <c r="L280" s="149">
        <v>70.11</v>
      </c>
      <c r="M280" s="149">
        <v>0</v>
      </c>
      <c r="N280" s="149">
        <v>0.03</v>
      </c>
    </row>
    <row r="281" spans="1:14">
      <c r="A281" s="148" t="s">
        <v>3384</v>
      </c>
      <c r="B281" s="148" t="s">
        <v>3385</v>
      </c>
      <c r="C281" s="148" t="s">
        <v>3386</v>
      </c>
      <c r="D281" s="149">
        <v>1</v>
      </c>
      <c r="E281" s="149"/>
      <c r="F281" s="148" t="s">
        <v>15877</v>
      </c>
      <c r="G281" s="148" t="s">
        <v>15878</v>
      </c>
      <c r="H281" s="148" t="s">
        <v>56</v>
      </c>
      <c r="I281" s="148" t="s">
        <v>2805</v>
      </c>
      <c r="J281" s="150">
        <v>3459.29</v>
      </c>
      <c r="K281" s="149">
        <v>170.27</v>
      </c>
      <c r="L281" s="151">
        <v>3288.66</v>
      </c>
      <c r="M281" s="149">
        <v>0.03</v>
      </c>
      <c r="N281" s="149">
        <v>0.33</v>
      </c>
    </row>
    <row r="282" spans="1:14">
      <c r="A282" s="148" t="s">
        <v>3384</v>
      </c>
      <c r="B282" s="148" t="s">
        <v>3385</v>
      </c>
      <c r="C282" s="148" t="s">
        <v>3386</v>
      </c>
      <c r="D282" s="149">
        <v>1</v>
      </c>
      <c r="E282" s="149"/>
      <c r="F282" s="148" t="s">
        <v>15881</v>
      </c>
      <c r="G282" s="148" t="s">
        <v>15882</v>
      </c>
      <c r="H282" s="148" t="s">
        <v>56</v>
      </c>
      <c r="I282" s="148" t="s">
        <v>2805</v>
      </c>
      <c r="J282" s="150">
        <v>5077.7700000000004</v>
      </c>
      <c r="K282" s="149">
        <v>256.45</v>
      </c>
      <c r="L282" s="151">
        <v>4820.9799999999996</v>
      </c>
      <c r="M282" s="149">
        <v>0.03</v>
      </c>
      <c r="N282" s="149">
        <v>0.31</v>
      </c>
    </row>
    <row r="283" spans="1:14">
      <c r="A283" s="148" t="s">
        <v>3473</v>
      </c>
      <c r="B283" s="148" t="s">
        <v>3474</v>
      </c>
      <c r="C283" s="148" t="s">
        <v>3475</v>
      </c>
      <c r="D283" s="149">
        <v>325</v>
      </c>
      <c r="E283" s="149"/>
      <c r="F283" s="148" t="s">
        <v>15885</v>
      </c>
      <c r="G283" s="148" t="s">
        <v>3477</v>
      </c>
      <c r="H283" s="148" t="s">
        <v>3478</v>
      </c>
      <c r="I283" s="148" t="s">
        <v>2805</v>
      </c>
      <c r="J283" s="148">
        <v>133.18</v>
      </c>
      <c r="K283" s="149">
        <v>28.69</v>
      </c>
      <c r="L283" s="149">
        <v>41.7</v>
      </c>
      <c r="M283" s="149">
        <v>62.79</v>
      </c>
      <c r="N283" s="149">
        <v>0</v>
      </c>
    </row>
    <row r="284" spans="1:14">
      <c r="A284" s="148" t="s">
        <v>3473</v>
      </c>
      <c r="B284" s="148" t="s">
        <v>3474</v>
      </c>
      <c r="C284" s="148" t="s">
        <v>3475</v>
      </c>
      <c r="D284" s="149">
        <v>325</v>
      </c>
      <c r="E284" s="149"/>
      <c r="F284" s="148" t="s">
        <v>15888</v>
      </c>
      <c r="G284" s="148" t="s">
        <v>3480</v>
      </c>
      <c r="H284" s="148" t="s">
        <v>3478</v>
      </c>
      <c r="I284" s="148" t="s">
        <v>2805</v>
      </c>
      <c r="J284" s="148">
        <v>99.39</v>
      </c>
      <c r="K284" s="149">
        <v>28.69</v>
      </c>
      <c r="L284" s="149">
        <v>35.17</v>
      </c>
      <c r="M284" s="149">
        <v>35.53</v>
      </c>
      <c r="N284" s="149">
        <v>0</v>
      </c>
    </row>
    <row r="285" spans="1:14">
      <c r="A285" s="148" t="s">
        <v>3473</v>
      </c>
      <c r="B285" s="148" t="s">
        <v>3474</v>
      </c>
      <c r="C285" s="148" t="s">
        <v>3475</v>
      </c>
      <c r="D285" s="149">
        <v>325</v>
      </c>
      <c r="E285" s="149"/>
      <c r="F285" s="148" t="s">
        <v>15890</v>
      </c>
      <c r="G285" s="148" t="s">
        <v>3482</v>
      </c>
      <c r="H285" s="148" t="s">
        <v>3478</v>
      </c>
      <c r="I285" s="148" t="s">
        <v>2805</v>
      </c>
      <c r="J285" s="148">
        <v>93.05</v>
      </c>
      <c r="K285" s="149">
        <v>28.69</v>
      </c>
      <c r="L285" s="149">
        <v>32.770000000000003</v>
      </c>
      <c r="M285" s="149">
        <v>31.59</v>
      </c>
      <c r="N285" s="149">
        <v>0</v>
      </c>
    </row>
    <row r="286" spans="1:14">
      <c r="A286" s="148" t="s">
        <v>3473</v>
      </c>
      <c r="B286" s="148" t="s">
        <v>3474</v>
      </c>
      <c r="C286" s="148" t="s">
        <v>3475</v>
      </c>
      <c r="D286" s="149">
        <v>325</v>
      </c>
      <c r="E286" s="149"/>
      <c r="F286" s="148" t="s">
        <v>15893</v>
      </c>
      <c r="G286" s="148" t="s">
        <v>3484</v>
      </c>
      <c r="H286" s="148" t="s">
        <v>3478</v>
      </c>
      <c r="I286" s="148" t="s">
        <v>2805</v>
      </c>
      <c r="J286" s="148">
        <v>98.25</v>
      </c>
      <c r="K286" s="149">
        <v>22.12</v>
      </c>
      <c r="L286" s="149">
        <v>37.4</v>
      </c>
      <c r="M286" s="149">
        <v>38.729999999999997</v>
      </c>
      <c r="N286" s="149">
        <v>0</v>
      </c>
    </row>
    <row r="287" spans="1:14">
      <c r="A287" s="148" t="s">
        <v>3473</v>
      </c>
      <c r="B287" s="148" t="s">
        <v>3474</v>
      </c>
      <c r="C287" s="148" t="s">
        <v>3475</v>
      </c>
      <c r="D287" s="149">
        <v>325</v>
      </c>
      <c r="E287" s="149"/>
      <c r="F287" s="148" t="s">
        <v>15894</v>
      </c>
      <c r="G287" s="148" t="s">
        <v>3486</v>
      </c>
      <c r="H287" s="148" t="s">
        <v>3478</v>
      </c>
      <c r="I287" s="148" t="s">
        <v>2805</v>
      </c>
      <c r="J287" s="148">
        <v>3.5</v>
      </c>
      <c r="K287" s="149">
        <v>0</v>
      </c>
      <c r="L287" s="149">
        <v>0</v>
      </c>
      <c r="M287" s="149">
        <v>3.5</v>
      </c>
      <c r="N287" s="149">
        <v>0</v>
      </c>
    </row>
    <row r="288" spans="1:14">
      <c r="A288" s="148" t="s">
        <v>3473</v>
      </c>
      <c r="B288" s="148" t="s">
        <v>3474</v>
      </c>
      <c r="C288" s="148" t="s">
        <v>3475</v>
      </c>
      <c r="D288" s="149">
        <v>325</v>
      </c>
      <c r="E288" s="149"/>
      <c r="F288" s="148" t="s">
        <v>15895</v>
      </c>
      <c r="G288" s="148" t="s">
        <v>3488</v>
      </c>
      <c r="H288" s="148" t="s">
        <v>3478</v>
      </c>
      <c r="I288" s="148" t="s">
        <v>2805</v>
      </c>
      <c r="J288" s="148">
        <v>21.86</v>
      </c>
      <c r="K288" s="149">
        <v>15.56</v>
      </c>
      <c r="L288" s="149">
        <v>3.69</v>
      </c>
      <c r="M288" s="149">
        <v>2.61</v>
      </c>
      <c r="N288" s="149">
        <v>0</v>
      </c>
    </row>
    <row r="289" spans="1:14">
      <c r="A289" s="148" t="s">
        <v>3473</v>
      </c>
      <c r="B289" s="148" t="s">
        <v>3474</v>
      </c>
      <c r="C289" s="148" t="s">
        <v>3475</v>
      </c>
      <c r="D289" s="149">
        <v>325</v>
      </c>
      <c r="E289" s="149"/>
      <c r="F289" s="148" t="s">
        <v>15897</v>
      </c>
      <c r="G289" s="148" t="s">
        <v>3490</v>
      </c>
      <c r="H289" s="148" t="s">
        <v>3478</v>
      </c>
      <c r="I289" s="148" t="s">
        <v>2805</v>
      </c>
      <c r="J289" s="148">
        <v>126.62</v>
      </c>
      <c r="K289" s="149">
        <v>22.14</v>
      </c>
      <c r="L289" s="149">
        <v>63.45</v>
      </c>
      <c r="M289" s="149">
        <v>41.03</v>
      </c>
      <c r="N289" s="149">
        <v>0</v>
      </c>
    </row>
    <row r="290" spans="1:14">
      <c r="A290" s="148" t="s">
        <v>3473</v>
      </c>
      <c r="B290" s="148" t="s">
        <v>3474</v>
      </c>
      <c r="C290" s="148" t="s">
        <v>3475</v>
      </c>
      <c r="D290" s="149">
        <v>325</v>
      </c>
      <c r="E290" s="149"/>
      <c r="F290" s="148" t="s">
        <v>15900</v>
      </c>
      <c r="G290" s="148" t="s">
        <v>3492</v>
      </c>
      <c r="H290" s="148" t="s">
        <v>3478</v>
      </c>
      <c r="I290" s="148" t="s">
        <v>2805</v>
      </c>
      <c r="J290" s="148">
        <v>179.22</v>
      </c>
      <c r="K290" s="149">
        <v>66.11</v>
      </c>
      <c r="L290" s="149">
        <v>21.57</v>
      </c>
      <c r="M290" s="149">
        <v>72.03</v>
      </c>
      <c r="N290" s="149">
        <v>19.510000000000002</v>
      </c>
    </row>
    <row r="291" spans="1:14">
      <c r="A291" s="148" t="s">
        <v>3473</v>
      </c>
      <c r="B291" s="148" t="s">
        <v>3474</v>
      </c>
      <c r="C291" s="148" t="s">
        <v>3475</v>
      </c>
      <c r="D291" s="149">
        <v>325</v>
      </c>
      <c r="E291" s="149"/>
      <c r="F291" s="148" t="s">
        <v>15902</v>
      </c>
      <c r="G291" s="148" t="s">
        <v>3494</v>
      </c>
      <c r="H291" s="148" t="s">
        <v>3478</v>
      </c>
      <c r="I291" s="148" t="s">
        <v>2805</v>
      </c>
      <c r="J291" s="148">
        <v>121.57</v>
      </c>
      <c r="K291" s="149">
        <v>23.48</v>
      </c>
      <c r="L291" s="149">
        <v>72.41</v>
      </c>
      <c r="M291" s="149">
        <v>25.68</v>
      </c>
      <c r="N291" s="149">
        <v>0</v>
      </c>
    </row>
    <row r="292" spans="1:14">
      <c r="A292" s="148" t="s">
        <v>3473</v>
      </c>
      <c r="B292" s="148" t="s">
        <v>3474</v>
      </c>
      <c r="C292" s="148" t="s">
        <v>3475</v>
      </c>
      <c r="D292" s="149">
        <v>325</v>
      </c>
      <c r="E292" s="149"/>
      <c r="F292" s="148" t="s">
        <v>15905</v>
      </c>
      <c r="G292" s="148" t="s">
        <v>3496</v>
      </c>
      <c r="H292" s="148" t="s">
        <v>3478</v>
      </c>
      <c r="I292" s="148" t="s">
        <v>2805</v>
      </c>
      <c r="J292" s="148">
        <v>263.17</v>
      </c>
      <c r="K292" s="149">
        <v>27.42</v>
      </c>
      <c r="L292" s="149">
        <v>56.21</v>
      </c>
      <c r="M292" s="149">
        <v>179.54</v>
      </c>
      <c r="N292" s="149">
        <v>0</v>
      </c>
    </row>
    <row r="293" spans="1:14">
      <c r="A293" s="148" t="s">
        <v>3473</v>
      </c>
      <c r="B293" s="148" t="s">
        <v>3474</v>
      </c>
      <c r="C293" s="148" t="s">
        <v>3475</v>
      </c>
      <c r="D293" s="149">
        <v>325</v>
      </c>
      <c r="E293" s="149"/>
      <c r="F293" s="148" t="s">
        <v>15908</v>
      </c>
      <c r="G293" s="148" t="s">
        <v>3498</v>
      </c>
      <c r="H293" s="148" t="s">
        <v>3478</v>
      </c>
      <c r="I293" s="148" t="s">
        <v>2805</v>
      </c>
      <c r="J293" s="148">
        <v>5.27</v>
      </c>
      <c r="K293" s="149">
        <v>0</v>
      </c>
      <c r="L293" s="149">
        <v>0</v>
      </c>
      <c r="M293" s="149">
        <v>5.27</v>
      </c>
      <c r="N293" s="149">
        <v>0</v>
      </c>
    </row>
    <row r="294" spans="1:14">
      <c r="A294" s="148" t="s">
        <v>3473</v>
      </c>
      <c r="B294" s="148" t="s">
        <v>3474</v>
      </c>
      <c r="C294" s="148" t="s">
        <v>3475</v>
      </c>
      <c r="D294" s="149">
        <v>325</v>
      </c>
      <c r="E294" s="149"/>
      <c r="F294" s="148" t="s">
        <v>15910</v>
      </c>
      <c r="G294" s="148" t="s">
        <v>3500</v>
      </c>
      <c r="H294" s="148" t="s">
        <v>3478</v>
      </c>
      <c r="I294" s="148" t="s">
        <v>2805</v>
      </c>
      <c r="J294" s="148">
        <v>153.49</v>
      </c>
      <c r="K294" s="149">
        <v>23.23</v>
      </c>
      <c r="L294" s="149">
        <v>105.1</v>
      </c>
      <c r="M294" s="149">
        <v>25.16</v>
      </c>
      <c r="N294" s="149">
        <v>0</v>
      </c>
    </row>
    <row r="295" spans="1:14">
      <c r="A295" s="148" t="s">
        <v>3473</v>
      </c>
      <c r="B295" s="148" t="s">
        <v>3474</v>
      </c>
      <c r="C295" s="148" t="s">
        <v>3475</v>
      </c>
      <c r="D295" s="149">
        <v>325</v>
      </c>
      <c r="E295" s="149"/>
      <c r="F295" s="148" t="s">
        <v>15912</v>
      </c>
      <c r="G295" s="148" t="s">
        <v>3502</v>
      </c>
      <c r="H295" s="148" t="s">
        <v>3478</v>
      </c>
      <c r="I295" s="148" t="s">
        <v>2805</v>
      </c>
      <c r="J295" s="148">
        <v>165.5</v>
      </c>
      <c r="K295" s="149">
        <v>23.23</v>
      </c>
      <c r="L295" s="149">
        <v>66.38</v>
      </c>
      <c r="M295" s="149">
        <v>75.89</v>
      </c>
      <c r="N295" s="149">
        <v>0</v>
      </c>
    </row>
    <row r="296" spans="1:14">
      <c r="A296" s="148" t="s">
        <v>3473</v>
      </c>
      <c r="B296" s="148" t="s">
        <v>3474</v>
      </c>
      <c r="C296" s="148" t="s">
        <v>3475</v>
      </c>
      <c r="D296" s="149">
        <v>325</v>
      </c>
      <c r="E296" s="149"/>
      <c r="F296" s="148" t="s">
        <v>15915</v>
      </c>
      <c r="G296" s="148" t="s">
        <v>3504</v>
      </c>
      <c r="H296" s="148" t="s">
        <v>3478</v>
      </c>
      <c r="I296" s="148" t="s">
        <v>2805</v>
      </c>
      <c r="J296" s="148">
        <v>158.58000000000001</v>
      </c>
      <c r="K296" s="149">
        <v>23.23</v>
      </c>
      <c r="L296" s="149">
        <v>59</v>
      </c>
      <c r="M296" s="149">
        <v>76.349999999999994</v>
      </c>
      <c r="N296" s="149">
        <v>0</v>
      </c>
    </row>
    <row r="297" spans="1:14">
      <c r="A297" s="148" t="s">
        <v>3473</v>
      </c>
      <c r="B297" s="148" t="s">
        <v>3474</v>
      </c>
      <c r="C297" s="148" t="s">
        <v>3475</v>
      </c>
      <c r="D297" s="149">
        <v>325</v>
      </c>
      <c r="E297" s="149"/>
      <c r="F297" s="148" t="s">
        <v>15918</v>
      </c>
      <c r="G297" s="148" t="s">
        <v>3506</v>
      </c>
      <c r="H297" s="148" t="s">
        <v>3478</v>
      </c>
      <c r="I297" s="148" t="s">
        <v>2805</v>
      </c>
      <c r="J297" s="148">
        <v>404.96</v>
      </c>
      <c r="K297" s="149">
        <v>23.23</v>
      </c>
      <c r="L297" s="149">
        <v>131.61000000000001</v>
      </c>
      <c r="M297" s="149">
        <v>250.12</v>
      </c>
      <c r="N297" s="149">
        <v>0</v>
      </c>
    </row>
    <row r="298" spans="1:14">
      <c r="A298" s="148" t="s">
        <v>3473</v>
      </c>
      <c r="B298" s="148" t="s">
        <v>3474</v>
      </c>
      <c r="C298" s="148" t="s">
        <v>3475</v>
      </c>
      <c r="D298" s="149">
        <v>325</v>
      </c>
      <c r="E298" s="149"/>
      <c r="F298" s="148" t="s">
        <v>15921</v>
      </c>
      <c r="G298" s="148" t="s">
        <v>3508</v>
      </c>
      <c r="H298" s="148" t="s">
        <v>3478</v>
      </c>
      <c r="I298" s="148" t="s">
        <v>2805</v>
      </c>
      <c r="J298" s="148">
        <v>11.68</v>
      </c>
      <c r="K298" s="149">
        <v>0</v>
      </c>
      <c r="L298" s="149">
        <v>0</v>
      </c>
      <c r="M298" s="149">
        <v>11.68</v>
      </c>
      <c r="N298" s="149">
        <v>0</v>
      </c>
    </row>
    <row r="299" spans="1:14">
      <c r="A299" s="148" t="s">
        <v>3473</v>
      </c>
      <c r="B299" s="148" t="s">
        <v>3474</v>
      </c>
      <c r="C299" s="148" t="s">
        <v>3475</v>
      </c>
      <c r="D299" s="149">
        <v>325</v>
      </c>
      <c r="E299" s="149"/>
      <c r="F299" s="148" t="s">
        <v>15922</v>
      </c>
      <c r="G299" s="148" t="s">
        <v>3510</v>
      </c>
      <c r="H299" s="148" t="s">
        <v>3478</v>
      </c>
      <c r="I299" s="148" t="s">
        <v>2805</v>
      </c>
      <c r="J299" s="148">
        <v>97.79</v>
      </c>
      <c r="K299" s="149">
        <v>22.12</v>
      </c>
      <c r="L299" s="149">
        <v>28.11</v>
      </c>
      <c r="M299" s="149">
        <v>47.56</v>
      </c>
      <c r="N299" s="149">
        <v>0</v>
      </c>
    </row>
    <row r="300" spans="1:14">
      <c r="A300" s="148" t="s">
        <v>3473</v>
      </c>
      <c r="B300" s="148" t="s">
        <v>3474</v>
      </c>
      <c r="C300" s="148" t="s">
        <v>3475</v>
      </c>
      <c r="D300" s="149">
        <v>325</v>
      </c>
      <c r="E300" s="149"/>
      <c r="F300" s="148" t="s">
        <v>15925</v>
      </c>
      <c r="G300" s="148" t="s">
        <v>3512</v>
      </c>
      <c r="H300" s="148" t="s">
        <v>3478</v>
      </c>
      <c r="I300" s="148" t="s">
        <v>2805</v>
      </c>
      <c r="J300" s="148">
        <v>93.34</v>
      </c>
      <c r="K300" s="149">
        <v>28.69</v>
      </c>
      <c r="L300" s="149">
        <v>30.37</v>
      </c>
      <c r="M300" s="149">
        <v>34.28</v>
      </c>
      <c r="N300" s="149">
        <v>0</v>
      </c>
    </row>
    <row r="301" spans="1:14">
      <c r="A301" s="148" t="s">
        <v>3473</v>
      </c>
      <c r="B301" s="148" t="s">
        <v>3474</v>
      </c>
      <c r="C301" s="148" t="s">
        <v>3475</v>
      </c>
      <c r="D301" s="149">
        <v>325</v>
      </c>
      <c r="E301" s="149"/>
      <c r="F301" s="148" t="s">
        <v>15928</v>
      </c>
      <c r="G301" s="148" t="s">
        <v>3514</v>
      </c>
      <c r="H301" s="148" t="s">
        <v>3478</v>
      </c>
      <c r="I301" s="148" t="s">
        <v>2805</v>
      </c>
      <c r="J301" s="148">
        <v>85.79</v>
      </c>
      <c r="K301" s="149">
        <v>22.12</v>
      </c>
      <c r="L301" s="149">
        <v>10.75</v>
      </c>
      <c r="M301" s="149">
        <v>52.92</v>
      </c>
      <c r="N301" s="149">
        <v>0</v>
      </c>
    </row>
    <row r="302" spans="1:14">
      <c r="A302" s="148" t="s">
        <v>3473</v>
      </c>
      <c r="B302" s="148" t="s">
        <v>3474</v>
      </c>
      <c r="C302" s="148" t="s">
        <v>3475</v>
      </c>
      <c r="D302" s="149">
        <v>325</v>
      </c>
      <c r="E302" s="149"/>
      <c r="F302" s="148" t="s">
        <v>15930</v>
      </c>
      <c r="G302" s="148" t="s">
        <v>3516</v>
      </c>
      <c r="H302" s="148" t="s">
        <v>3478</v>
      </c>
      <c r="I302" s="148" t="s">
        <v>2805</v>
      </c>
      <c r="J302" s="148">
        <v>76.27</v>
      </c>
      <c r="K302" s="149">
        <v>10.64</v>
      </c>
      <c r="L302" s="149">
        <v>20.74</v>
      </c>
      <c r="M302" s="149">
        <v>44.89</v>
      </c>
      <c r="N302" s="149">
        <v>0</v>
      </c>
    </row>
    <row r="303" spans="1:14">
      <c r="A303" s="148" t="s">
        <v>3473</v>
      </c>
      <c r="B303" s="148" t="s">
        <v>3474</v>
      </c>
      <c r="C303" s="148" t="s">
        <v>3475</v>
      </c>
      <c r="D303" s="149">
        <v>325</v>
      </c>
      <c r="E303" s="149"/>
      <c r="F303" s="148" t="s">
        <v>15933</v>
      </c>
      <c r="G303" s="148" t="s">
        <v>3518</v>
      </c>
      <c r="H303" s="148" t="s">
        <v>3478</v>
      </c>
      <c r="I303" s="148" t="s">
        <v>2805</v>
      </c>
      <c r="J303" s="148">
        <v>122.25</v>
      </c>
      <c r="K303" s="149">
        <v>23.48</v>
      </c>
      <c r="L303" s="149">
        <v>70.97</v>
      </c>
      <c r="M303" s="149">
        <v>27.8</v>
      </c>
      <c r="N303" s="149">
        <v>0</v>
      </c>
    </row>
    <row r="304" spans="1:14">
      <c r="A304" s="148" t="s">
        <v>3473</v>
      </c>
      <c r="B304" s="148" t="s">
        <v>3474</v>
      </c>
      <c r="C304" s="148" t="s">
        <v>3475</v>
      </c>
      <c r="D304" s="149">
        <v>325</v>
      </c>
      <c r="E304" s="149"/>
      <c r="F304" s="148" t="s">
        <v>15936</v>
      </c>
      <c r="G304" s="148" t="s">
        <v>3520</v>
      </c>
      <c r="H304" s="148" t="s">
        <v>3478</v>
      </c>
      <c r="I304" s="148" t="s">
        <v>2805</v>
      </c>
      <c r="J304" s="148">
        <v>119.32</v>
      </c>
      <c r="K304" s="149">
        <v>23.48</v>
      </c>
      <c r="L304" s="149">
        <v>72.41</v>
      </c>
      <c r="M304" s="149">
        <v>23.43</v>
      </c>
      <c r="N304" s="149">
        <v>0</v>
      </c>
    </row>
    <row r="305" spans="1:14">
      <c r="A305" s="148" t="s">
        <v>3473</v>
      </c>
      <c r="B305" s="148" t="s">
        <v>3474</v>
      </c>
      <c r="C305" s="148" t="s">
        <v>3475</v>
      </c>
      <c r="D305" s="149">
        <v>325</v>
      </c>
      <c r="E305" s="149"/>
      <c r="F305" s="148" t="s">
        <v>15939</v>
      </c>
      <c r="G305" s="148" t="s">
        <v>3522</v>
      </c>
      <c r="H305" s="148" t="s">
        <v>3478</v>
      </c>
      <c r="I305" s="148" t="s">
        <v>2805</v>
      </c>
      <c r="J305" s="148">
        <v>181.78</v>
      </c>
      <c r="K305" s="149">
        <v>23.48</v>
      </c>
      <c r="L305" s="149">
        <v>117.21</v>
      </c>
      <c r="M305" s="149">
        <v>41.09</v>
      </c>
      <c r="N305" s="149">
        <v>0</v>
      </c>
    </row>
    <row r="306" spans="1:14">
      <c r="A306" s="148" t="s">
        <v>3473</v>
      </c>
      <c r="B306" s="148" t="s">
        <v>3474</v>
      </c>
      <c r="C306" s="148" t="s">
        <v>3475</v>
      </c>
      <c r="D306" s="149">
        <v>325</v>
      </c>
      <c r="E306" s="149"/>
      <c r="F306" s="148" t="s">
        <v>15942</v>
      </c>
      <c r="G306" s="148" t="s">
        <v>3524</v>
      </c>
      <c r="H306" s="148" t="s">
        <v>3478</v>
      </c>
      <c r="I306" s="148" t="s">
        <v>2805</v>
      </c>
      <c r="J306" s="148">
        <v>23.38</v>
      </c>
      <c r="K306" s="149">
        <v>10.64</v>
      </c>
      <c r="L306" s="149">
        <v>7.83</v>
      </c>
      <c r="M306" s="149">
        <v>4.91</v>
      </c>
      <c r="N306" s="149">
        <v>0</v>
      </c>
    </row>
    <row r="307" spans="1:14">
      <c r="A307" s="148" t="s">
        <v>3473</v>
      </c>
      <c r="B307" s="148" t="s">
        <v>3474</v>
      </c>
      <c r="C307" s="148" t="s">
        <v>3475</v>
      </c>
      <c r="D307" s="149">
        <v>325</v>
      </c>
      <c r="E307" s="149"/>
      <c r="F307" s="148" t="s">
        <v>15945</v>
      </c>
      <c r="G307" s="148" t="s">
        <v>3526</v>
      </c>
      <c r="H307" s="148" t="s">
        <v>3478</v>
      </c>
      <c r="I307" s="148" t="s">
        <v>2805</v>
      </c>
      <c r="J307" s="148">
        <v>2.75</v>
      </c>
      <c r="K307" s="149">
        <v>0</v>
      </c>
      <c r="L307" s="149">
        <v>0</v>
      </c>
      <c r="M307" s="149">
        <v>2.75</v>
      </c>
      <c r="N307" s="149">
        <v>0</v>
      </c>
    </row>
    <row r="308" spans="1:14">
      <c r="A308" s="148" t="s">
        <v>3473</v>
      </c>
      <c r="B308" s="148" t="s">
        <v>3474</v>
      </c>
      <c r="C308" s="148" t="s">
        <v>3475</v>
      </c>
      <c r="D308" s="149">
        <v>325</v>
      </c>
      <c r="E308" s="149"/>
      <c r="F308" s="148" t="s">
        <v>15947</v>
      </c>
      <c r="G308" s="148" t="s">
        <v>3528</v>
      </c>
      <c r="H308" s="148" t="s">
        <v>3478</v>
      </c>
      <c r="I308" s="148" t="s">
        <v>2805</v>
      </c>
      <c r="J308" s="148">
        <v>153.4</v>
      </c>
      <c r="K308" s="149">
        <v>24.69</v>
      </c>
      <c r="L308" s="149">
        <v>96.98</v>
      </c>
      <c r="M308" s="149">
        <v>31.73</v>
      </c>
      <c r="N308" s="149">
        <v>0</v>
      </c>
    </row>
    <row r="309" spans="1:14">
      <c r="A309" s="148" t="s">
        <v>3473</v>
      </c>
      <c r="B309" s="148" t="s">
        <v>3474</v>
      </c>
      <c r="C309" s="148" t="s">
        <v>3475</v>
      </c>
      <c r="D309" s="149">
        <v>325</v>
      </c>
      <c r="E309" s="149"/>
      <c r="F309" s="148" t="s">
        <v>15950</v>
      </c>
      <c r="G309" s="148" t="s">
        <v>3530</v>
      </c>
      <c r="H309" s="148" t="s">
        <v>3478</v>
      </c>
      <c r="I309" s="148" t="s">
        <v>2805</v>
      </c>
      <c r="J309" s="148">
        <v>153</v>
      </c>
      <c r="K309" s="149">
        <v>32.6</v>
      </c>
      <c r="L309" s="149">
        <v>53.07</v>
      </c>
      <c r="M309" s="149">
        <v>67.33</v>
      </c>
      <c r="N309" s="149">
        <v>0</v>
      </c>
    </row>
    <row r="310" spans="1:14">
      <c r="A310" s="148" t="s">
        <v>3473</v>
      </c>
      <c r="B310" s="148" t="s">
        <v>3474</v>
      </c>
      <c r="C310" s="148" t="s">
        <v>3475</v>
      </c>
      <c r="D310" s="149">
        <v>325</v>
      </c>
      <c r="E310" s="149"/>
      <c r="F310" s="148" t="s">
        <v>15953</v>
      </c>
      <c r="G310" s="148" t="s">
        <v>3532</v>
      </c>
      <c r="H310" s="148" t="s">
        <v>3478</v>
      </c>
      <c r="I310" s="148" t="s">
        <v>2805</v>
      </c>
      <c r="J310" s="148">
        <v>125.09</v>
      </c>
      <c r="K310" s="149">
        <v>22.8</v>
      </c>
      <c r="L310" s="149">
        <v>50.88</v>
      </c>
      <c r="M310" s="149">
        <v>51.41</v>
      </c>
      <c r="N310" s="149">
        <v>0</v>
      </c>
    </row>
    <row r="311" spans="1:14">
      <c r="A311" s="148" t="s">
        <v>3473</v>
      </c>
      <c r="B311" s="148" t="s">
        <v>3474</v>
      </c>
      <c r="C311" s="148" t="s">
        <v>3475</v>
      </c>
      <c r="D311" s="149">
        <v>325</v>
      </c>
      <c r="E311" s="149"/>
      <c r="F311" s="148" t="s">
        <v>15956</v>
      </c>
      <c r="G311" s="148" t="s">
        <v>3534</v>
      </c>
      <c r="H311" s="148" t="s">
        <v>3478</v>
      </c>
      <c r="I311" s="148" t="s">
        <v>2805</v>
      </c>
      <c r="J311" s="148">
        <v>139.30000000000001</v>
      </c>
      <c r="K311" s="149">
        <v>22.8</v>
      </c>
      <c r="L311" s="149">
        <v>45.2</v>
      </c>
      <c r="M311" s="149">
        <v>71.3</v>
      </c>
      <c r="N311" s="149">
        <v>0</v>
      </c>
    </row>
    <row r="312" spans="1:14">
      <c r="A312" s="148" t="s">
        <v>3473</v>
      </c>
      <c r="B312" s="148" t="s">
        <v>3474</v>
      </c>
      <c r="C312" s="148" t="s">
        <v>3475</v>
      </c>
      <c r="D312" s="149">
        <v>325</v>
      </c>
      <c r="E312" s="149"/>
      <c r="F312" s="148" t="s">
        <v>15958</v>
      </c>
      <c r="G312" s="148" t="s">
        <v>3536</v>
      </c>
      <c r="H312" s="148" t="s">
        <v>3478</v>
      </c>
      <c r="I312" s="148" t="s">
        <v>2805</v>
      </c>
      <c r="J312" s="148">
        <v>34.47</v>
      </c>
      <c r="K312" s="149">
        <v>0</v>
      </c>
      <c r="L312" s="149">
        <v>27.81</v>
      </c>
      <c r="M312" s="149">
        <v>6.66</v>
      </c>
      <c r="N312" s="149">
        <v>0</v>
      </c>
    </row>
    <row r="313" spans="1:14">
      <c r="A313" s="148" t="s">
        <v>3473</v>
      </c>
      <c r="B313" s="148" t="s">
        <v>3474</v>
      </c>
      <c r="C313" s="148" t="s">
        <v>3475</v>
      </c>
      <c r="D313" s="149">
        <v>325</v>
      </c>
      <c r="E313" s="149"/>
      <c r="F313" s="148" t="s">
        <v>15959</v>
      </c>
      <c r="G313" s="148" t="s">
        <v>3538</v>
      </c>
      <c r="H313" s="148" t="s">
        <v>3478</v>
      </c>
      <c r="I313" s="148" t="s">
        <v>2805</v>
      </c>
      <c r="J313" s="148">
        <v>152.52000000000001</v>
      </c>
      <c r="K313" s="149">
        <v>23.48</v>
      </c>
      <c r="L313" s="149">
        <v>96.98</v>
      </c>
      <c r="M313" s="149">
        <v>32.06</v>
      </c>
      <c r="N313" s="149">
        <v>0</v>
      </c>
    </row>
    <row r="314" spans="1:14">
      <c r="A314" s="148" t="s">
        <v>3473</v>
      </c>
      <c r="B314" s="148" t="s">
        <v>3474</v>
      </c>
      <c r="C314" s="148" t="s">
        <v>3475</v>
      </c>
      <c r="D314" s="149">
        <v>325</v>
      </c>
      <c r="E314" s="149"/>
      <c r="F314" s="148" t="s">
        <v>15962</v>
      </c>
      <c r="G314" s="148" t="s">
        <v>3540</v>
      </c>
      <c r="H314" s="148" t="s">
        <v>3478</v>
      </c>
      <c r="I314" s="148" t="s">
        <v>2805</v>
      </c>
      <c r="J314" s="148">
        <v>124.35</v>
      </c>
      <c r="K314" s="149">
        <v>22.12</v>
      </c>
      <c r="L314" s="149">
        <v>41.7</v>
      </c>
      <c r="M314" s="149">
        <v>60.53</v>
      </c>
      <c r="N314" s="149">
        <v>0</v>
      </c>
    </row>
    <row r="315" spans="1:14">
      <c r="A315" s="148" t="s">
        <v>3473</v>
      </c>
      <c r="B315" s="148" t="s">
        <v>3474</v>
      </c>
      <c r="C315" s="148" t="s">
        <v>3475</v>
      </c>
      <c r="D315" s="149">
        <v>325</v>
      </c>
      <c r="E315" s="149"/>
      <c r="F315" s="148" t="s">
        <v>15965</v>
      </c>
      <c r="G315" s="148" t="s">
        <v>3542</v>
      </c>
      <c r="H315" s="148" t="s">
        <v>3478</v>
      </c>
      <c r="I315" s="148" t="s">
        <v>2805</v>
      </c>
      <c r="J315" s="148">
        <v>136.78</v>
      </c>
      <c r="K315" s="149">
        <v>0</v>
      </c>
      <c r="L315" s="149">
        <v>126.07</v>
      </c>
      <c r="M315" s="149">
        <v>10.71</v>
      </c>
      <c r="N315" s="149">
        <v>0</v>
      </c>
    </row>
    <row r="316" spans="1:14">
      <c r="A316" s="148" t="s">
        <v>3473</v>
      </c>
      <c r="B316" s="148" t="s">
        <v>3474</v>
      </c>
      <c r="C316" s="148" t="s">
        <v>3475</v>
      </c>
      <c r="D316" s="149">
        <v>325</v>
      </c>
      <c r="E316" s="149"/>
      <c r="F316" s="148" t="s">
        <v>15967</v>
      </c>
      <c r="G316" s="148" t="s">
        <v>3544</v>
      </c>
      <c r="H316" s="148" t="s">
        <v>3478</v>
      </c>
      <c r="I316" s="148" t="s">
        <v>2785</v>
      </c>
      <c r="J316" s="148">
        <v>8.35</v>
      </c>
      <c r="K316" s="149">
        <v>0</v>
      </c>
      <c r="L316" s="149">
        <v>7.91</v>
      </c>
      <c r="M316" s="149">
        <v>0.44</v>
      </c>
      <c r="N316" s="149">
        <v>0</v>
      </c>
    </row>
    <row r="317" spans="1:14">
      <c r="A317" s="148" t="s">
        <v>3473</v>
      </c>
      <c r="B317" s="148" t="s">
        <v>3474</v>
      </c>
      <c r="C317" s="148" t="s">
        <v>3475</v>
      </c>
      <c r="D317" s="149">
        <v>325</v>
      </c>
      <c r="E317" s="149"/>
      <c r="F317" s="148" t="s">
        <v>15968</v>
      </c>
      <c r="G317" s="148" t="s">
        <v>3546</v>
      </c>
      <c r="H317" s="148" t="s">
        <v>3478</v>
      </c>
      <c r="I317" s="148" t="s">
        <v>2805</v>
      </c>
      <c r="J317" s="148">
        <v>132.15</v>
      </c>
      <c r="K317" s="149">
        <v>22.12</v>
      </c>
      <c r="L317" s="149">
        <v>56.35</v>
      </c>
      <c r="M317" s="149">
        <v>53.68</v>
      </c>
      <c r="N317" s="149">
        <v>0</v>
      </c>
    </row>
    <row r="318" spans="1:14">
      <c r="A318" s="148" t="s">
        <v>3473</v>
      </c>
      <c r="B318" s="148" t="s">
        <v>3474</v>
      </c>
      <c r="C318" s="148" t="s">
        <v>3475</v>
      </c>
      <c r="D318" s="149">
        <v>325</v>
      </c>
      <c r="E318" s="149"/>
      <c r="F318" s="148" t="s">
        <v>15971</v>
      </c>
      <c r="G318" s="148" t="s">
        <v>3548</v>
      </c>
      <c r="H318" s="148" t="s">
        <v>3478</v>
      </c>
      <c r="I318" s="148" t="s">
        <v>2805</v>
      </c>
      <c r="J318" s="148">
        <v>113.11</v>
      </c>
      <c r="K318" s="149">
        <v>22.14</v>
      </c>
      <c r="L318" s="149">
        <v>51.76</v>
      </c>
      <c r="M318" s="149">
        <v>39.21</v>
      </c>
      <c r="N318" s="149">
        <v>0</v>
      </c>
    </row>
    <row r="319" spans="1:14">
      <c r="A319" s="148" t="s">
        <v>3473</v>
      </c>
      <c r="B319" s="148" t="s">
        <v>3474</v>
      </c>
      <c r="C319" s="148" t="s">
        <v>3475</v>
      </c>
      <c r="D319" s="149">
        <v>325</v>
      </c>
      <c r="E319" s="149"/>
      <c r="F319" s="148" t="s">
        <v>15974</v>
      </c>
      <c r="G319" s="148" t="s">
        <v>3550</v>
      </c>
      <c r="H319" s="148" t="s">
        <v>3478</v>
      </c>
      <c r="I319" s="148" t="s">
        <v>2805</v>
      </c>
      <c r="J319" s="148">
        <v>113.38</v>
      </c>
      <c r="K319" s="149">
        <v>0</v>
      </c>
      <c r="L319" s="149">
        <v>105.08</v>
      </c>
      <c r="M319" s="149">
        <v>8.3000000000000007</v>
      </c>
      <c r="N319" s="149">
        <v>0</v>
      </c>
    </row>
    <row r="320" spans="1:14">
      <c r="A320" s="148" t="s">
        <v>3473</v>
      </c>
      <c r="B320" s="148" t="s">
        <v>3474</v>
      </c>
      <c r="C320" s="148" t="s">
        <v>3475</v>
      </c>
      <c r="D320" s="149">
        <v>325</v>
      </c>
      <c r="E320" s="149"/>
      <c r="F320" s="148" t="s">
        <v>15976</v>
      </c>
      <c r="G320" s="148" t="s">
        <v>3552</v>
      </c>
      <c r="H320" s="148" t="s">
        <v>3478</v>
      </c>
      <c r="I320" s="148" t="s">
        <v>2805</v>
      </c>
      <c r="J320" s="148">
        <v>151.4</v>
      </c>
      <c r="K320" s="149">
        <v>66.36</v>
      </c>
      <c r="L320" s="149">
        <v>44.78</v>
      </c>
      <c r="M320" s="149">
        <v>40.26</v>
      </c>
      <c r="N320" s="149">
        <v>0</v>
      </c>
    </row>
    <row r="321" spans="1:14">
      <c r="A321" s="148" t="s">
        <v>3473</v>
      </c>
      <c r="B321" s="148" t="s">
        <v>3474</v>
      </c>
      <c r="C321" s="148" t="s">
        <v>3475</v>
      </c>
      <c r="D321" s="149">
        <v>325</v>
      </c>
      <c r="E321" s="149"/>
      <c r="F321" s="148" t="s">
        <v>15979</v>
      </c>
      <c r="G321" s="148" t="s">
        <v>3554</v>
      </c>
      <c r="H321" s="148" t="s">
        <v>3478</v>
      </c>
      <c r="I321" s="148" t="s">
        <v>2805</v>
      </c>
      <c r="J321" s="148">
        <v>105.65</v>
      </c>
      <c r="K321" s="149">
        <v>23.48</v>
      </c>
      <c r="L321" s="149">
        <v>51.76</v>
      </c>
      <c r="M321" s="149">
        <v>30.41</v>
      </c>
      <c r="N321" s="149">
        <v>0</v>
      </c>
    </row>
    <row r="322" spans="1:14">
      <c r="A322" s="148" t="s">
        <v>3473</v>
      </c>
      <c r="B322" s="148" t="s">
        <v>3474</v>
      </c>
      <c r="C322" s="148" t="s">
        <v>3475</v>
      </c>
      <c r="D322" s="149">
        <v>325</v>
      </c>
      <c r="E322" s="149"/>
      <c r="F322" s="148" t="s">
        <v>15982</v>
      </c>
      <c r="G322" s="148" t="s">
        <v>3556</v>
      </c>
      <c r="H322" s="148" t="s">
        <v>3478</v>
      </c>
      <c r="I322" s="148" t="s">
        <v>2785</v>
      </c>
      <c r="J322" s="148">
        <v>7.08</v>
      </c>
      <c r="K322" s="149">
        <v>0</v>
      </c>
      <c r="L322" s="149">
        <v>6.73</v>
      </c>
      <c r="M322" s="149">
        <v>0.35</v>
      </c>
      <c r="N322" s="149">
        <v>0</v>
      </c>
    </row>
    <row r="323" spans="1:14">
      <c r="A323" s="148" t="s">
        <v>3473</v>
      </c>
      <c r="B323" s="148" t="s">
        <v>3474</v>
      </c>
      <c r="C323" s="148" t="s">
        <v>3475</v>
      </c>
      <c r="D323" s="149">
        <v>325</v>
      </c>
      <c r="E323" s="149"/>
      <c r="F323" s="148" t="s">
        <v>15983</v>
      </c>
      <c r="G323" s="148" t="s">
        <v>3558</v>
      </c>
      <c r="H323" s="148" t="s">
        <v>3478</v>
      </c>
      <c r="I323" s="148" t="s">
        <v>2805</v>
      </c>
      <c r="J323" s="148">
        <v>182.2</v>
      </c>
      <c r="K323" s="149">
        <v>23.48</v>
      </c>
      <c r="L323" s="149">
        <v>130.31</v>
      </c>
      <c r="M323" s="149">
        <v>28.41</v>
      </c>
      <c r="N323" s="149">
        <v>0</v>
      </c>
    </row>
    <row r="324" spans="1:14">
      <c r="A324" s="148" t="s">
        <v>3473</v>
      </c>
      <c r="B324" s="148" t="s">
        <v>3474</v>
      </c>
      <c r="C324" s="148" t="s">
        <v>3475</v>
      </c>
      <c r="D324" s="149">
        <v>325</v>
      </c>
      <c r="E324" s="149"/>
      <c r="F324" s="148" t="s">
        <v>15985</v>
      </c>
      <c r="G324" s="148" t="s">
        <v>3560</v>
      </c>
      <c r="H324" s="148" t="s">
        <v>3478</v>
      </c>
      <c r="I324" s="148" t="s">
        <v>2805</v>
      </c>
      <c r="J324" s="148">
        <v>73.959999999999994</v>
      </c>
      <c r="K324" s="149">
        <v>17</v>
      </c>
      <c r="L324" s="149">
        <v>34.85</v>
      </c>
      <c r="M324" s="149">
        <v>22.11</v>
      </c>
      <c r="N324" s="149">
        <v>0</v>
      </c>
    </row>
    <row r="325" spans="1:14">
      <c r="A325" s="148" t="s">
        <v>3473</v>
      </c>
      <c r="B325" s="148" t="s">
        <v>3474</v>
      </c>
      <c r="C325" s="148" t="s">
        <v>3475</v>
      </c>
      <c r="D325" s="149">
        <v>325</v>
      </c>
      <c r="E325" s="149"/>
      <c r="F325" s="148" t="s">
        <v>15987</v>
      </c>
      <c r="G325" s="148" t="s">
        <v>3562</v>
      </c>
      <c r="H325" s="148" t="s">
        <v>3478</v>
      </c>
      <c r="I325" s="148" t="s">
        <v>2785</v>
      </c>
      <c r="J325" s="148">
        <v>3.15</v>
      </c>
      <c r="K325" s="149">
        <v>0</v>
      </c>
      <c r="L325" s="149">
        <v>2.5</v>
      </c>
      <c r="M325" s="149">
        <v>0.65</v>
      </c>
      <c r="N325" s="149">
        <v>0</v>
      </c>
    </row>
    <row r="326" spans="1:14">
      <c r="A326" s="148" t="s">
        <v>3473</v>
      </c>
      <c r="B326" s="148" t="s">
        <v>3474</v>
      </c>
      <c r="C326" s="148" t="s">
        <v>3475</v>
      </c>
      <c r="D326" s="149">
        <v>325</v>
      </c>
      <c r="E326" s="149"/>
      <c r="F326" s="148" t="s">
        <v>15988</v>
      </c>
      <c r="G326" s="148" t="s">
        <v>3563</v>
      </c>
      <c r="H326" s="148" t="s">
        <v>3478</v>
      </c>
      <c r="I326" s="148" t="s">
        <v>2785</v>
      </c>
      <c r="J326" s="148">
        <v>4.05</v>
      </c>
      <c r="K326" s="149">
        <v>0</v>
      </c>
      <c r="L326" s="149">
        <v>0</v>
      </c>
      <c r="M326" s="149">
        <v>1.49</v>
      </c>
      <c r="N326" s="149">
        <v>2.56</v>
      </c>
    </row>
    <row r="327" spans="1:14">
      <c r="A327" s="148" t="s">
        <v>3473</v>
      </c>
      <c r="B327" s="148" t="s">
        <v>3474</v>
      </c>
      <c r="C327" s="148" t="s">
        <v>3475</v>
      </c>
      <c r="D327" s="149">
        <v>325</v>
      </c>
      <c r="E327" s="149"/>
      <c r="F327" s="148" t="s">
        <v>15989</v>
      </c>
      <c r="G327" s="148" t="s">
        <v>3565</v>
      </c>
      <c r="H327" s="148" t="s">
        <v>3478</v>
      </c>
      <c r="I327" s="148" t="s">
        <v>2785</v>
      </c>
      <c r="J327" s="148">
        <v>5.61</v>
      </c>
      <c r="K327" s="149">
        <v>0</v>
      </c>
      <c r="L327" s="149">
        <v>0</v>
      </c>
      <c r="M327" s="149">
        <v>1.77</v>
      </c>
      <c r="N327" s="149">
        <v>3.84</v>
      </c>
    </row>
    <row r="328" spans="1:14">
      <c r="A328" s="148" t="s">
        <v>3473</v>
      </c>
      <c r="B328" s="148" t="s">
        <v>3474</v>
      </c>
      <c r="C328" s="148" t="s">
        <v>3475</v>
      </c>
      <c r="D328" s="149">
        <v>325</v>
      </c>
      <c r="E328" s="149"/>
      <c r="F328" s="148" t="s">
        <v>15990</v>
      </c>
      <c r="G328" s="148" t="s">
        <v>3567</v>
      </c>
      <c r="H328" s="148" t="s">
        <v>3478</v>
      </c>
      <c r="I328" s="148" t="s">
        <v>2785</v>
      </c>
      <c r="J328" s="148">
        <v>2.96</v>
      </c>
      <c r="K328" s="149">
        <v>0</v>
      </c>
      <c r="L328" s="149">
        <v>0</v>
      </c>
      <c r="M328" s="149">
        <v>1.42</v>
      </c>
      <c r="N328" s="149">
        <v>1.54</v>
      </c>
    </row>
    <row r="329" spans="1:14">
      <c r="A329" s="148" t="s">
        <v>3473</v>
      </c>
      <c r="B329" s="148" t="s">
        <v>3474</v>
      </c>
      <c r="C329" s="148" t="s">
        <v>3475</v>
      </c>
      <c r="D329" s="149">
        <v>325</v>
      </c>
      <c r="E329" s="149"/>
      <c r="F329" s="148" t="s">
        <v>15991</v>
      </c>
      <c r="G329" s="148" t="s">
        <v>3569</v>
      </c>
      <c r="H329" s="148" t="s">
        <v>3478</v>
      </c>
      <c r="I329" s="148" t="s">
        <v>2785</v>
      </c>
      <c r="J329" s="148">
        <v>12.55</v>
      </c>
      <c r="K329" s="149">
        <v>0</v>
      </c>
      <c r="L329" s="149">
        <v>0</v>
      </c>
      <c r="M329" s="149">
        <v>8.65</v>
      </c>
      <c r="N329" s="149">
        <v>3.9</v>
      </c>
    </row>
    <row r="330" spans="1:14">
      <c r="A330" s="148" t="s">
        <v>3473</v>
      </c>
      <c r="B330" s="148" t="s">
        <v>3474</v>
      </c>
      <c r="C330" s="148" t="s">
        <v>3475</v>
      </c>
      <c r="D330" s="149">
        <v>325</v>
      </c>
      <c r="E330" s="149"/>
      <c r="F330" s="148" t="s">
        <v>15992</v>
      </c>
      <c r="G330" s="148" t="s">
        <v>3571</v>
      </c>
      <c r="H330" s="148" t="s">
        <v>3478</v>
      </c>
      <c r="I330" s="148" t="s">
        <v>2785</v>
      </c>
      <c r="J330" s="148">
        <v>15.36</v>
      </c>
      <c r="K330" s="149">
        <v>0</v>
      </c>
      <c r="L330" s="149">
        <v>0</v>
      </c>
      <c r="M330" s="149">
        <v>11.46</v>
      </c>
      <c r="N330" s="149">
        <v>3.9</v>
      </c>
    </row>
    <row r="331" spans="1:14">
      <c r="A331" s="148" t="s">
        <v>3473</v>
      </c>
      <c r="B331" s="148" t="s">
        <v>3474</v>
      </c>
      <c r="C331" s="148" t="s">
        <v>3475</v>
      </c>
      <c r="D331" s="149">
        <v>325</v>
      </c>
      <c r="E331" s="149"/>
      <c r="F331" s="148" t="s">
        <v>15994</v>
      </c>
      <c r="G331" s="148" t="s">
        <v>3573</v>
      </c>
      <c r="H331" s="148" t="s">
        <v>3478</v>
      </c>
      <c r="I331" s="148" t="s">
        <v>2785</v>
      </c>
      <c r="J331" s="148">
        <v>1.5</v>
      </c>
      <c r="K331" s="149">
        <v>0</v>
      </c>
      <c r="L331" s="149">
        <v>0</v>
      </c>
      <c r="M331" s="149">
        <v>0.48</v>
      </c>
      <c r="N331" s="149">
        <v>1.02</v>
      </c>
    </row>
    <row r="332" spans="1:14">
      <c r="A332" s="148" t="s">
        <v>3473</v>
      </c>
      <c r="B332" s="148" t="s">
        <v>3474</v>
      </c>
      <c r="C332" s="148" t="s">
        <v>3475</v>
      </c>
      <c r="D332" s="149">
        <v>325</v>
      </c>
      <c r="E332" s="149"/>
      <c r="F332" s="148" t="s">
        <v>15995</v>
      </c>
      <c r="G332" s="148" t="s">
        <v>3575</v>
      </c>
      <c r="H332" s="148" t="s">
        <v>3478</v>
      </c>
      <c r="I332" s="148" t="s">
        <v>2805</v>
      </c>
      <c r="J332" s="148">
        <v>134.66</v>
      </c>
      <c r="K332" s="149">
        <v>23.23</v>
      </c>
      <c r="L332" s="149">
        <v>111.43</v>
      </c>
      <c r="M332" s="149">
        <v>0</v>
      </c>
      <c r="N332" s="149">
        <v>0</v>
      </c>
    </row>
    <row r="333" spans="1:14">
      <c r="A333" s="148" t="s">
        <v>3473</v>
      </c>
      <c r="B333" s="148" t="s">
        <v>3474</v>
      </c>
      <c r="C333" s="148" t="s">
        <v>3475</v>
      </c>
      <c r="D333" s="149">
        <v>325</v>
      </c>
      <c r="E333" s="149"/>
      <c r="F333" s="148" t="s">
        <v>15998</v>
      </c>
      <c r="G333" s="148" t="s">
        <v>3577</v>
      </c>
      <c r="H333" s="148" t="s">
        <v>3478</v>
      </c>
      <c r="I333" s="148" t="s">
        <v>2805</v>
      </c>
      <c r="J333" s="148">
        <v>155.28</v>
      </c>
      <c r="K333" s="149">
        <v>28.69</v>
      </c>
      <c r="L333" s="149">
        <v>56.74</v>
      </c>
      <c r="M333" s="149">
        <v>69.849999999999994</v>
      </c>
      <c r="N333" s="149">
        <v>0</v>
      </c>
    </row>
    <row r="334" spans="1:14">
      <c r="A334" s="148" t="s">
        <v>3473</v>
      </c>
      <c r="B334" s="148" t="s">
        <v>3474</v>
      </c>
      <c r="C334" s="148" t="s">
        <v>3475</v>
      </c>
      <c r="D334" s="149">
        <v>325</v>
      </c>
      <c r="E334" s="149"/>
      <c r="F334" s="148" t="s">
        <v>16000</v>
      </c>
      <c r="G334" s="148" t="s">
        <v>3579</v>
      </c>
      <c r="H334" s="148" t="s">
        <v>3478</v>
      </c>
      <c r="I334" s="148" t="s">
        <v>2785</v>
      </c>
      <c r="J334" s="148">
        <v>2.19</v>
      </c>
      <c r="K334" s="149">
        <v>0</v>
      </c>
      <c r="L334" s="149">
        <v>0</v>
      </c>
      <c r="M334" s="149">
        <v>0.62</v>
      </c>
      <c r="N334" s="149">
        <v>1.57</v>
      </c>
    </row>
    <row r="335" spans="1:14">
      <c r="A335" s="148" t="s">
        <v>3473</v>
      </c>
      <c r="B335" s="148" t="s">
        <v>3474</v>
      </c>
      <c r="C335" s="148" t="s">
        <v>3475</v>
      </c>
      <c r="D335" s="149">
        <v>325</v>
      </c>
      <c r="E335" s="149"/>
      <c r="F335" s="148" t="s">
        <v>16001</v>
      </c>
      <c r="G335" s="148" t="s">
        <v>3581</v>
      </c>
      <c r="H335" s="148" t="s">
        <v>3478</v>
      </c>
      <c r="I335" s="148" t="s">
        <v>2805</v>
      </c>
      <c r="J335" s="148">
        <v>126.17</v>
      </c>
      <c r="K335" s="149">
        <v>0</v>
      </c>
      <c r="L335" s="149">
        <v>117.47</v>
      </c>
      <c r="M335" s="149">
        <v>8.6999999999999993</v>
      </c>
      <c r="N335" s="149">
        <v>0</v>
      </c>
    </row>
    <row r="336" spans="1:14">
      <c r="A336" s="148" t="s">
        <v>3473</v>
      </c>
      <c r="B336" s="148" t="s">
        <v>3474</v>
      </c>
      <c r="C336" s="148" t="s">
        <v>3475</v>
      </c>
      <c r="D336" s="149">
        <v>325</v>
      </c>
      <c r="E336" s="149"/>
      <c r="F336" s="148" t="s">
        <v>16003</v>
      </c>
      <c r="G336" s="148" t="s">
        <v>3583</v>
      </c>
      <c r="H336" s="148" t="s">
        <v>3478</v>
      </c>
      <c r="I336" s="148" t="s">
        <v>2805</v>
      </c>
      <c r="J336" s="148">
        <v>122.67</v>
      </c>
      <c r="K336" s="149">
        <v>23.23</v>
      </c>
      <c r="L336" s="149">
        <v>40.54</v>
      </c>
      <c r="M336" s="149">
        <v>58.9</v>
      </c>
      <c r="N336" s="149">
        <v>0</v>
      </c>
    </row>
    <row r="337" spans="1:14">
      <c r="A337" s="148" t="s">
        <v>3473</v>
      </c>
      <c r="B337" s="148" t="s">
        <v>3474</v>
      </c>
      <c r="C337" s="148" t="s">
        <v>3475</v>
      </c>
      <c r="D337" s="149">
        <v>325</v>
      </c>
      <c r="E337" s="149"/>
      <c r="F337" s="148" t="s">
        <v>16006</v>
      </c>
      <c r="G337" s="148" t="s">
        <v>3585</v>
      </c>
      <c r="H337" s="148" t="s">
        <v>3478</v>
      </c>
      <c r="I337" s="148" t="s">
        <v>2805</v>
      </c>
      <c r="J337" s="148">
        <v>116.02</v>
      </c>
      <c r="K337" s="149">
        <v>23.23</v>
      </c>
      <c r="L337" s="149">
        <v>74.36</v>
      </c>
      <c r="M337" s="149">
        <v>18.43</v>
      </c>
      <c r="N337" s="149">
        <v>0</v>
      </c>
    </row>
    <row r="338" spans="1:14">
      <c r="A338" s="148" t="s">
        <v>3473</v>
      </c>
      <c r="B338" s="148" t="s">
        <v>3474</v>
      </c>
      <c r="C338" s="148" t="s">
        <v>3475</v>
      </c>
      <c r="D338" s="149">
        <v>325</v>
      </c>
      <c r="E338" s="149"/>
      <c r="F338" s="148" t="s">
        <v>16008</v>
      </c>
      <c r="G338" s="148" t="s">
        <v>3587</v>
      </c>
      <c r="H338" s="148" t="s">
        <v>3478</v>
      </c>
      <c r="I338" s="148" t="s">
        <v>2785</v>
      </c>
      <c r="J338" s="148">
        <v>4.04</v>
      </c>
      <c r="K338" s="149">
        <v>0</v>
      </c>
      <c r="L338" s="149">
        <v>0</v>
      </c>
      <c r="M338" s="149">
        <v>1.99</v>
      </c>
      <c r="N338" s="149">
        <v>2.0499999999999998</v>
      </c>
    </row>
    <row r="339" spans="1:14">
      <c r="A339" s="148" t="s">
        <v>3473</v>
      </c>
      <c r="B339" s="148" t="s">
        <v>3474</v>
      </c>
      <c r="C339" s="148" t="s">
        <v>3475</v>
      </c>
      <c r="D339" s="149">
        <v>325</v>
      </c>
      <c r="E339" s="149"/>
      <c r="F339" s="148" t="s">
        <v>16009</v>
      </c>
      <c r="G339" s="148" t="s">
        <v>3589</v>
      </c>
      <c r="H339" s="148" t="s">
        <v>3478</v>
      </c>
      <c r="I339" s="148" t="s">
        <v>2805</v>
      </c>
      <c r="J339" s="148">
        <v>394.03</v>
      </c>
      <c r="K339" s="149">
        <v>27.42</v>
      </c>
      <c r="L339" s="149">
        <v>102.28</v>
      </c>
      <c r="M339" s="149">
        <v>264.33</v>
      </c>
      <c r="N339" s="149">
        <v>0</v>
      </c>
    </row>
    <row r="340" spans="1:14">
      <c r="A340" s="148" t="s">
        <v>3473</v>
      </c>
      <c r="B340" s="148" t="s">
        <v>3474</v>
      </c>
      <c r="C340" s="148" t="s">
        <v>3475</v>
      </c>
      <c r="D340" s="149">
        <v>325</v>
      </c>
      <c r="E340" s="149"/>
      <c r="F340" s="148" t="s">
        <v>16012</v>
      </c>
      <c r="G340" s="148" t="s">
        <v>3591</v>
      </c>
      <c r="H340" s="148" t="s">
        <v>3478</v>
      </c>
      <c r="I340" s="148" t="s">
        <v>2805</v>
      </c>
      <c r="J340" s="148">
        <v>909.33</v>
      </c>
      <c r="K340" s="149">
        <v>27.42</v>
      </c>
      <c r="L340" s="149">
        <v>264.41000000000003</v>
      </c>
      <c r="M340" s="149">
        <v>617.5</v>
      </c>
      <c r="N340" s="149">
        <v>0</v>
      </c>
    </row>
    <row r="341" spans="1:14">
      <c r="A341" s="148" t="s">
        <v>3473</v>
      </c>
      <c r="B341" s="148" t="s">
        <v>3474</v>
      </c>
      <c r="C341" s="148" t="s">
        <v>3475</v>
      </c>
      <c r="D341" s="149">
        <v>325</v>
      </c>
      <c r="E341" s="149"/>
      <c r="F341" s="148" t="s">
        <v>16015</v>
      </c>
      <c r="G341" s="148" t="s">
        <v>3593</v>
      </c>
      <c r="H341" s="148" t="s">
        <v>3478</v>
      </c>
      <c r="I341" s="148" t="s">
        <v>2805</v>
      </c>
      <c r="J341" s="148">
        <v>789.91</v>
      </c>
      <c r="K341" s="149">
        <v>27.42</v>
      </c>
      <c r="L341" s="149">
        <v>225.93</v>
      </c>
      <c r="M341" s="149">
        <v>536.55999999999995</v>
      </c>
      <c r="N341" s="149">
        <v>0</v>
      </c>
    </row>
    <row r="342" spans="1:14">
      <c r="A342" s="148" t="s">
        <v>3473</v>
      </c>
      <c r="B342" s="148" t="s">
        <v>3474</v>
      </c>
      <c r="C342" s="148" t="s">
        <v>3475</v>
      </c>
      <c r="D342" s="149">
        <v>325</v>
      </c>
      <c r="E342" s="149"/>
      <c r="F342" s="148" t="s">
        <v>16018</v>
      </c>
      <c r="G342" s="148" t="s">
        <v>3595</v>
      </c>
      <c r="H342" s="148" t="s">
        <v>3478</v>
      </c>
      <c r="I342" s="148" t="s">
        <v>2805</v>
      </c>
      <c r="J342" s="148">
        <v>228.26</v>
      </c>
      <c r="K342" s="149">
        <v>27.42</v>
      </c>
      <c r="L342" s="149">
        <v>53.71</v>
      </c>
      <c r="M342" s="149">
        <v>147.13</v>
      </c>
      <c r="N342" s="149">
        <v>0</v>
      </c>
    </row>
    <row r="343" spans="1:14">
      <c r="A343" s="148" t="s">
        <v>3473</v>
      </c>
      <c r="B343" s="148" t="s">
        <v>3474</v>
      </c>
      <c r="C343" s="148" t="s">
        <v>3475</v>
      </c>
      <c r="D343" s="149">
        <v>325</v>
      </c>
      <c r="E343" s="149"/>
      <c r="F343" s="148" t="s">
        <v>16021</v>
      </c>
      <c r="G343" s="148" t="s">
        <v>3597</v>
      </c>
      <c r="H343" s="148" t="s">
        <v>3478</v>
      </c>
      <c r="I343" s="148" t="s">
        <v>2805</v>
      </c>
      <c r="J343" s="148">
        <v>122.99</v>
      </c>
      <c r="K343" s="149">
        <v>23.31</v>
      </c>
      <c r="L343" s="149">
        <v>20.81</v>
      </c>
      <c r="M343" s="149">
        <v>78.87</v>
      </c>
      <c r="N343" s="149">
        <v>0</v>
      </c>
    </row>
    <row r="344" spans="1:14">
      <c r="A344" s="148" t="s">
        <v>3473</v>
      </c>
      <c r="B344" s="148" t="s">
        <v>3474</v>
      </c>
      <c r="C344" s="148" t="s">
        <v>3475</v>
      </c>
      <c r="D344" s="149">
        <v>325</v>
      </c>
      <c r="E344" s="149"/>
      <c r="F344" s="148" t="s">
        <v>16024</v>
      </c>
      <c r="G344" s="148" t="s">
        <v>3599</v>
      </c>
      <c r="H344" s="148" t="s">
        <v>3478</v>
      </c>
      <c r="I344" s="148" t="s">
        <v>2785</v>
      </c>
      <c r="J344" s="148">
        <v>7.44</v>
      </c>
      <c r="K344" s="149">
        <v>0</v>
      </c>
      <c r="L344" s="149">
        <v>5.01</v>
      </c>
      <c r="M344" s="149">
        <v>2.4300000000000002</v>
      </c>
      <c r="N344" s="149">
        <v>0</v>
      </c>
    </row>
    <row r="345" spans="1:14">
      <c r="A345" s="148" t="s">
        <v>3473</v>
      </c>
      <c r="B345" s="148" t="s">
        <v>3474</v>
      </c>
      <c r="C345" s="148" t="s">
        <v>3475</v>
      </c>
      <c r="D345" s="149">
        <v>325</v>
      </c>
      <c r="E345" s="149"/>
      <c r="F345" s="148" t="s">
        <v>16026</v>
      </c>
      <c r="G345" s="148" t="s">
        <v>3601</v>
      </c>
      <c r="H345" s="148" t="s">
        <v>3478</v>
      </c>
      <c r="I345" s="148" t="s">
        <v>2805</v>
      </c>
      <c r="J345" s="148">
        <v>147.6</v>
      </c>
      <c r="K345" s="149">
        <v>52.2</v>
      </c>
      <c r="L345" s="149">
        <v>62.16</v>
      </c>
      <c r="M345" s="149">
        <v>33.24</v>
      </c>
      <c r="N345" s="149">
        <v>0</v>
      </c>
    </row>
    <row r="346" spans="1:14">
      <c r="A346" s="148" t="s">
        <v>3473</v>
      </c>
      <c r="B346" s="148" t="s">
        <v>3474</v>
      </c>
      <c r="C346" s="148" t="s">
        <v>3475</v>
      </c>
      <c r="D346" s="149">
        <v>325</v>
      </c>
      <c r="E346" s="149"/>
      <c r="F346" s="148" t="s">
        <v>16029</v>
      </c>
      <c r="G346" s="148" t="s">
        <v>3603</v>
      </c>
      <c r="H346" s="148" t="s">
        <v>3478</v>
      </c>
      <c r="I346" s="148" t="s">
        <v>2805</v>
      </c>
      <c r="J346" s="148">
        <v>199.13</v>
      </c>
      <c r="K346" s="149">
        <v>22.14</v>
      </c>
      <c r="L346" s="149">
        <v>107.71</v>
      </c>
      <c r="M346" s="149">
        <v>69.28</v>
      </c>
      <c r="N346" s="149">
        <v>0</v>
      </c>
    </row>
    <row r="347" spans="1:14">
      <c r="A347" s="148" t="s">
        <v>3473</v>
      </c>
      <c r="B347" s="148" t="s">
        <v>3474</v>
      </c>
      <c r="C347" s="148" t="s">
        <v>3475</v>
      </c>
      <c r="D347" s="149">
        <v>325</v>
      </c>
      <c r="E347" s="149"/>
      <c r="F347" s="148" t="s">
        <v>16032</v>
      </c>
      <c r="G347" s="148" t="s">
        <v>3605</v>
      </c>
      <c r="H347" s="148" t="s">
        <v>3478</v>
      </c>
      <c r="I347" s="148" t="s">
        <v>2805</v>
      </c>
      <c r="J347" s="148">
        <v>219.15</v>
      </c>
      <c r="K347" s="149">
        <v>22.14</v>
      </c>
      <c r="L347" s="149">
        <v>123.71</v>
      </c>
      <c r="M347" s="149">
        <v>73.3</v>
      </c>
      <c r="N347" s="149">
        <v>0</v>
      </c>
    </row>
    <row r="348" spans="1:14">
      <c r="A348" s="148" t="s">
        <v>3473</v>
      </c>
      <c r="B348" s="148" t="s">
        <v>3474</v>
      </c>
      <c r="C348" s="148" t="s">
        <v>3475</v>
      </c>
      <c r="D348" s="149">
        <v>325</v>
      </c>
      <c r="E348" s="149"/>
      <c r="F348" s="148" t="s">
        <v>16035</v>
      </c>
      <c r="G348" s="148" t="s">
        <v>3607</v>
      </c>
      <c r="H348" s="148" t="s">
        <v>3478</v>
      </c>
      <c r="I348" s="148" t="s">
        <v>2805</v>
      </c>
      <c r="J348" s="148">
        <v>1.7</v>
      </c>
      <c r="K348" s="149">
        <v>0</v>
      </c>
      <c r="L348" s="149">
        <v>0</v>
      </c>
      <c r="M348" s="149">
        <v>0.68</v>
      </c>
      <c r="N348" s="149">
        <v>1.02</v>
      </c>
    </row>
    <row r="349" spans="1:14">
      <c r="A349" s="148" t="s">
        <v>3473</v>
      </c>
      <c r="B349" s="148" t="s">
        <v>3474</v>
      </c>
      <c r="C349" s="148" t="s">
        <v>3475</v>
      </c>
      <c r="D349" s="149">
        <v>325</v>
      </c>
      <c r="E349" s="149"/>
      <c r="F349" s="148" t="s">
        <v>16036</v>
      </c>
      <c r="G349" s="148" t="s">
        <v>3609</v>
      </c>
      <c r="H349" s="148" t="s">
        <v>3478</v>
      </c>
      <c r="I349" s="148" t="s">
        <v>2805</v>
      </c>
      <c r="J349" s="148">
        <v>6.04</v>
      </c>
      <c r="K349" s="149">
        <v>0</v>
      </c>
      <c r="L349" s="149">
        <v>0</v>
      </c>
      <c r="M349" s="149">
        <v>3.48</v>
      </c>
      <c r="N349" s="149">
        <v>2.56</v>
      </c>
    </row>
    <row r="350" spans="1:14">
      <c r="A350" s="148" t="s">
        <v>3473</v>
      </c>
      <c r="B350" s="148" t="s">
        <v>3474</v>
      </c>
      <c r="C350" s="148" t="s">
        <v>3475</v>
      </c>
      <c r="D350" s="149">
        <v>325</v>
      </c>
      <c r="E350" s="149"/>
      <c r="F350" s="148" t="s">
        <v>16037</v>
      </c>
      <c r="G350" s="148" t="s">
        <v>3611</v>
      </c>
      <c r="H350" s="148" t="s">
        <v>3478</v>
      </c>
      <c r="I350" s="148" t="s">
        <v>2805</v>
      </c>
      <c r="J350" s="148">
        <v>100.39</v>
      </c>
      <c r="K350" s="149">
        <v>22.18</v>
      </c>
      <c r="L350" s="149">
        <v>3.69</v>
      </c>
      <c r="M350" s="149">
        <v>64.13</v>
      </c>
      <c r="N350" s="149">
        <v>10.39</v>
      </c>
    </row>
    <row r="351" spans="1:14">
      <c r="A351" s="148" t="s">
        <v>3473</v>
      </c>
      <c r="B351" s="148" t="s">
        <v>3474</v>
      </c>
      <c r="C351" s="148" t="s">
        <v>3475</v>
      </c>
      <c r="D351" s="149">
        <v>325</v>
      </c>
      <c r="E351" s="149"/>
      <c r="F351" s="148" t="s">
        <v>16040</v>
      </c>
      <c r="G351" s="148" t="s">
        <v>3613</v>
      </c>
      <c r="H351" s="148" t="s">
        <v>3478</v>
      </c>
      <c r="I351" s="148" t="s">
        <v>2785</v>
      </c>
      <c r="J351" s="148">
        <v>11.78</v>
      </c>
      <c r="K351" s="149">
        <v>0</v>
      </c>
      <c r="L351" s="149">
        <v>0</v>
      </c>
      <c r="M351" s="149">
        <v>6.65</v>
      </c>
      <c r="N351" s="149">
        <v>5.13</v>
      </c>
    </row>
    <row r="352" spans="1:14">
      <c r="A352" s="148" t="s">
        <v>3473</v>
      </c>
      <c r="B352" s="148" t="s">
        <v>3474</v>
      </c>
      <c r="C352" s="148" t="s">
        <v>3475</v>
      </c>
      <c r="D352" s="149">
        <v>325</v>
      </c>
      <c r="E352" s="149"/>
      <c r="F352" s="148" t="s">
        <v>16041</v>
      </c>
      <c r="G352" s="148" t="s">
        <v>3615</v>
      </c>
      <c r="H352" s="148" t="s">
        <v>3478</v>
      </c>
      <c r="I352" s="148" t="s">
        <v>2785</v>
      </c>
      <c r="J352" s="148">
        <v>15.36</v>
      </c>
      <c r="K352" s="149">
        <v>0</v>
      </c>
      <c r="L352" s="149">
        <v>5.43</v>
      </c>
      <c r="M352" s="149">
        <v>9.93</v>
      </c>
      <c r="N352" s="149">
        <v>0</v>
      </c>
    </row>
    <row r="353" spans="1:14">
      <c r="A353" s="148" t="s">
        <v>3473</v>
      </c>
      <c r="B353" s="148" t="s">
        <v>3474</v>
      </c>
      <c r="C353" s="148" t="s">
        <v>3475</v>
      </c>
      <c r="D353" s="149">
        <v>325</v>
      </c>
      <c r="E353" s="149"/>
      <c r="F353" s="148" t="s">
        <v>16042</v>
      </c>
      <c r="G353" s="148" t="s">
        <v>3617</v>
      </c>
      <c r="H353" s="148" t="s">
        <v>3478</v>
      </c>
      <c r="I353" s="148" t="s">
        <v>2785</v>
      </c>
      <c r="J353" s="148">
        <v>9.26</v>
      </c>
      <c r="K353" s="149">
        <v>0</v>
      </c>
      <c r="L353" s="149">
        <v>0</v>
      </c>
      <c r="M353" s="149">
        <v>1.28</v>
      </c>
      <c r="N353" s="149">
        <v>7.98</v>
      </c>
    </row>
    <row r="354" spans="1:14">
      <c r="A354" s="148" t="s">
        <v>3473</v>
      </c>
      <c r="B354" s="148" t="s">
        <v>3474</v>
      </c>
      <c r="C354" s="148" t="s">
        <v>3475</v>
      </c>
      <c r="D354" s="149">
        <v>325</v>
      </c>
      <c r="E354" s="149"/>
      <c r="F354" s="148" t="s">
        <v>16043</v>
      </c>
      <c r="G354" s="148" t="s">
        <v>3619</v>
      </c>
      <c r="H354" s="148" t="s">
        <v>3478</v>
      </c>
      <c r="I354" s="148" t="s">
        <v>2785</v>
      </c>
      <c r="J354" s="148">
        <v>11.7</v>
      </c>
      <c r="K354" s="149">
        <v>0</v>
      </c>
      <c r="L354" s="149">
        <v>0</v>
      </c>
      <c r="M354" s="149">
        <v>6.45</v>
      </c>
      <c r="N354" s="149">
        <v>5.25</v>
      </c>
    </row>
    <row r="355" spans="1:14">
      <c r="A355" s="148" t="s">
        <v>3473</v>
      </c>
      <c r="B355" s="148" t="s">
        <v>3474</v>
      </c>
      <c r="C355" s="148" t="s">
        <v>3475</v>
      </c>
      <c r="D355" s="149">
        <v>325</v>
      </c>
      <c r="E355" s="149"/>
      <c r="F355" s="148" t="s">
        <v>16044</v>
      </c>
      <c r="G355" s="148" t="s">
        <v>3621</v>
      </c>
      <c r="H355" s="148" t="s">
        <v>3478</v>
      </c>
      <c r="I355" s="148" t="s">
        <v>2785</v>
      </c>
      <c r="J355" s="148">
        <v>12.17</v>
      </c>
      <c r="K355" s="149">
        <v>0</v>
      </c>
      <c r="L355" s="149">
        <v>0</v>
      </c>
      <c r="M355" s="149">
        <v>6.92</v>
      </c>
      <c r="N355" s="149">
        <v>5.25</v>
      </c>
    </row>
    <row r="356" spans="1:14">
      <c r="A356" s="148" t="s">
        <v>3473</v>
      </c>
      <c r="B356" s="148" t="s">
        <v>3474</v>
      </c>
      <c r="C356" s="148" t="s">
        <v>3475</v>
      </c>
      <c r="D356" s="149">
        <v>325</v>
      </c>
      <c r="E356" s="149"/>
      <c r="F356" s="148" t="s">
        <v>16045</v>
      </c>
      <c r="G356" s="148" t="s">
        <v>3623</v>
      </c>
      <c r="H356" s="148" t="s">
        <v>3478</v>
      </c>
      <c r="I356" s="148" t="s">
        <v>2805</v>
      </c>
      <c r="J356" s="148">
        <v>18.77</v>
      </c>
      <c r="K356" s="149">
        <v>0</v>
      </c>
      <c r="L356" s="149">
        <v>8.82</v>
      </c>
      <c r="M356" s="149">
        <v>9.9499999999999993</v>
      </c>
      <c r="N356" s="149">
        <v>0</v>
      </c>
    </row>
    <row r="357" spans="1:14">
      <c r="A357" s="148" t="s">
        <v>3473</v>
      </c>
      <c r="B357" s="148" t="s">
        <v>3474</v>
      </c>
      <c r="C357" s="148" t="s">
        <v>3475</v>
      </c>
      <c r="D357" s="149">
        <v>325</v>
      </c>
      <c r="E357" s="149"/>
      <c r="F357" s="148" t="s">
        <v>16046</v>
      </c>
      <c r="G357" s="148" t="s">
        <v>3625</v>
      </c>
      <c r="H357" s="148" t="s">
        <v>3478</v>
      </c>
      <c r="I357" s="148" t="s">
        <v>2805</v>
      </c>
      <c r="J357" s="148">
        <v>390.32</v>
      </c>
      <c r="K357" s="149">
        <v>22.18</v>
      </c>
      <c r="L357" s="149">
        <v>74.290000000000006</v>
      </c>
      <c r="M357" s="149">
        <v>293.85000000000002</v>
      </c>
      <c r="N357" s="149">
        <v>0</v>
      </c>
    </row>
    <row r="358" spans="1:14">
      <c r="A358" s="148" t="s">
        <v>3473</v>
      </c>
      <c r="B358" s="148" t="s">
        <v>3474</v>
      </c>
      <c r="C358" s="148" t="s">
        <v>3475</v>
      </c>
      <c r="D358" s="149">
        <v>325</v>
      </c>
      <c r="E358" s="149"/>
      <c r="F358" s="148" t="s">
        <v>16049</v>
      </c>
      <c r="G358" s="148" t="s">
        <v>3627</v>
      </c>
      <c r="H358" s="148" t="s">
        <v>3478</v>
      </c>
      <c r="I358" s="148" t="s">
        <v>2805</v>
      </c>
      <c r="J358" s="148">
        <v>235.24</v>
      </c>
      <c r="K358" s="149">
        <v>22.18</v>
      </c>
      <c r="L358" s="149">
        <v>57.8</v>
      </c>
      <c r="M358" s="149">
        <v>155.26</v>
      </c>
      <c r="N358" s="149">
        <v>0</v>
      </c>
    </row>
    <row r="359" spans="1:14">
      <c r="A359" s="148" t="s">
        <v>3473</v>
      </c>
      <c r="B359" s="148" t="s">
        <v>3474</v>
      </c>
      <c r="C359" s="148" t="s">
        <v>3475</v>
      </c>
      <c r="D359" s="149">
        <v>325</v>
      </c>
      <c r="E359" s="149"/>
      <c r="F359" s="148" t="s">
        <v>16052</v>
      </c>
      <c r="G359" s="148" t="s">
        <v>3629</v>
      </c>
      <c r="H359" s="148" t="s">
        <v>3478</v>
      </c>
      <c r="I359" s="148" t="s">
        <v>2805</v>
      </c>
      <c r="J359" s="148">
        <v>112.76</v>
      </c>
      <c r="K359" s="149">
        <v>22.8</v>
      </c>
      <c r="L359" s="149">
        <v>37.26</v>
      </c>
      <c r="M359" s="149">
        <v>52.7</v>
      </c>
      <c r="N359" s="149">
        <v>0</v>
      </c>
    </row>
    <row r="360" spans="1:14">
      <c r="A360" s="148" t="s">
        <v>3473</v>
      </c>
      <c r="B360" s="148" t="s">
        <v>3474</v>
      </c>
      <c r="C360" s="148" t="s">
        <v>3475</v>
      </c>
      <c r="D360" s="149">
        <v>325</v>
      </c>
      <c r="E360" s="149"/>
      <c r="F360" s="148" t="s">
        <v>16055</v>
      </c>
      <c r="G360" s="148" t="s">
        <v>3631</v>
      </c>
      <c r="H360" s="148" t="s">
        <v>3478</v>
      </c>
      <c r="I360" s="148" t="s">
        <v>2805</v>
      </c>
      <c r="J360" s="148">
        <v>89.53</v>
      </c>
      <c r="K360" s="149">
        <v>22.8</v>
      </c>
      <c r="L360" s="149">
        <v>34.61</v>
      </c>
      <c r="M360" s="149">
        <v>32.119999999999997</v>
      </c>
      <c r="N360" s="149">
        <v>0</v>
      </c>
    </row>
    <row r="361" spans="1:14">
      <c r="A361" s="148" t="s">
        <v>3473</v>
      </c>
      <c r="B361" s="148" t="s">
        <v>3474</v>
      </c>
      <c r="C361" s="148" t="s">
        <v>3475</v>
      </c>
      <c r="D361" s="149">
        <v>325</v>
      </c>
      <c r="E361" s="149"/>
      <c r="F361" s="148" t="s">
        <v>16058</v>
      </c>
      <c r="G361" s="148" t="s">
        <v>3633</v>
      </c>
      <c r="H361" s="148" t="s">
        <v>3478</v>
      </c>
      <c r="I361" s="148" t="s">
        <v>2805</v>
      </c>
      <c r="J361" s="148">
        <v>17.72</v>
      </c>
      <c r="K361" s="149">
        <v>0</v>
      </c>
      <c r="L361" s="149">
        <v>8.82</v>
      </c>
      <c r="M361" s="149">
        <v>8.9</v>
      </c>
      <c r="N361" s="149">
        <v>0</v>
      </c>
    </row>
    <row r="362" spans="1:14">
      <c r="A362" s="148" t="s">
        <v>3473</v>
      </c>
      <c r="B362" s="148" t="s">
        <v>3474</v>
      </c>
      <c r="C362" s="148" t="s">
        <v>3475</v>
      </c>
      <c r="D362" s="149">
        <v>325</v>
      </c>
      <c r="E362" s="149"/>
      <c r="F362" s="148" t="s">
        <v>16059</v>
      </c>
      <c r="G362" s="148" t="s">
        <v>3635</v>
      </c>
      <c r="H362" s="148" t="s">
        <v>3478</v>
      </c>
      <c r="I362" s="148" t="s">
        <v>2805</v>
      </c>
      <c r="J362" s="148">
        <v>44.68</v>
      </c>
      <c r="K362" s="149">
        <v>0</v>
      </c>
      <c r="L362" s="149">
        <v>35.75</v>
      </c>
      <c r="M362" s="149">
        <v>8.93</v>
      </c>
      <c r="N362" s="149">
        <v>0</v>
      </c>
    </row>
    <row r="363" spans="1:14">
      <c r="A363" s="148" t="s">
        <v>3473</v>
      </c>
      <c r="B363" s="148" t="s">
        <v>3474</v>
      </c>
      <c r="C363" s="148" t="s">
        <v>3475</v>
      </c>
      <c r="D363" s="149">
        <v>325</v>
      </c>
      <c r="E363" s="149"/>
      <c r="F363" s="148" t="s">
        <v>16061</v>
      </c>
      <c r="G363" s="148" t="s">
        <v>3637</v>
      </c>
      <c r="H363" s="148" t="s">
        <v>3478</v>
      </c>
      <c r="I363" s="148" t="s">
        <v>2805</v>
      </c>
      <c r="J363" s="148">
        <v>115.44</v>
      </c>
      <c r="K363" s="149">
        <v>0</v>
      </c>
      <c r="L363" s="149">
        <v>92.76</v>
      </c>
      <c r="M363" s="149">
        <v>22.68</v>
      </c>
      <c r="N363" s="149">
        <v>0</v>
      </c>
    </row>
    <row r="364" spans="1:14">
      <c r="A364" s="148" t="s">
        <v>3473</v>
      </c>
      <c r="B364" s="148" t="s">
        <v>3474</v>
      </c>
      <c r="C364" s="148" t="s">
        <v>3475</v>
      </c>
      <c r="D364" s="149">
        <v>325</v>
      </c>
      <c r="E364" s="149"/>
      <c r="F364" s="148" t="s">
        <v>16063</v>
      </c>
      <c r="G364" s="148" t="s">
        <v>3639</v>
      </c>
      <c r="H364" s="148" t="s">
        <v>3478</v>
      </c>
      <c r="I364" s="148" t="s">
        <v>2805</v>
      </c>
      <c r="J364" s="148">
        <v>129.94</v>
      </c>
      <c r="K364" s="149">
        <v>28.69</v>
      </c>
      <c r="L364" s="149">
        <v>41.35</v>
      </c>
      <c r="M364" s="149">
        <v>59.9</v>
      </c>
      <c r="N364" s="149">
        <v>0</v>
      </c>
    </row>
    <row r="365" spans="1:14">
      <c r="A365" s="148" t="s">
        <v>3473</v>
      </c>
      <c r="B365" s="148" t="s">
        <v>3474</v>
      </c>
      <c r="C365" s="148" t="s">
        <v>3475</v>
      </c>
      <c r="D365" s="149">
        <v>325</v>
      </c>
      <c r="E365" s="149"/>
      <c r="F365" s="148" t="s">
        <v>16066</v>
      </c>
      <c r="G365" s="148" t="s">
        <v>3641</v>
      </c>
      <c r="H365" s="148" t="s">
        <v>3478</v>
      </c>
      <c r="I365" s="148" t="s">
        <v>2805</v>
      </c>
      <c r="J365" s="148">
        <v>59.16</v>
      </c>
      <c r="K365" s="149">
        <v>0</v>
      </c>
      <c r="L365" s="149">
        <v>48.57</v>
      </c>
      <c r="M365" s="149">
        <v>10.59</v>
      </c>
      <c r="N365" s="149">
        <v>0</v>
      </c>
    </row>
    <row r="366" spans="1:14">
      <c r="A366" s="148" t="s">
        <v>3473</v>
      </c>
      <c r="B366" s="148" t="s">
        <v>3474</v>
      </c>
      <c r="C366" s="148" t="s">
        <v>3475</v>
      </c>
      <c r="D366" s="149">
        <v>325</v>
      </c>
      <c r="E366" s="149"/>
      <c r="F366" s="148" t="s">
        <v>16068</v>
      </c>
      <c r="G366" s="148" t="s">
        <v>3643</v>
      </c>
      <c r="H366" s="148" t="s">
        <v>3478</v>
      </c>
      <c r="I366" s="148" t="s">
        <v>2805</v>
      </c>
      <c r="J366" s="148">
        <v>147.33000000000001</v>
      </c>
      <c r="K366" s="149">
        <v>23.48</v>
      </c>
      <c r="L366" s="149">
        <v>87.7</v>
      </c>
      <c r="M366" s="149">
        <v>36.15</v>
      </c>
      <c r="N366" s="149">
        <v>0</v>
      </c>
    </row>
    <row r="367" spans="1:14">
      <c r="A367" s="148" t="s">
        <v>3473</v>
      </c>
      <c r="B367" s="148" t="s">
        <v>3474</v>
      </c>
      <c r="C367" s="148" t="s">
        <v>3475</v>
      </c>
      <c r="D367" s="149">
        <v>325</v>
      </c>
      <c r="E367" s="149"/>
      <c r="F367" s="148" t="s">
        <v>16070</v>
      </c>
      <c r="G367" s="148" t="s">
        <v>3645</v>
      </c>
      <c r="H367" s="148" t="s">
        <v>3478</v>
      </c>
      <c r="I367" s="148" t="s">
        <v>2805</v>
      </c>
      <c r="J367" s="148">
        <v>7.87</v>
      </c>
      <c r="K367" s="149">
        <v>0</v>
      </c>
      <c r="L367" s="149">
        <v>6.73</v>
      </c>
      <c r="M367" s="149">
        <v>1.1399999999999999</v>
      </c>
      <c r="N367" s="149">
        <v>0</v>
      </c>
    </row>
    <row r="368" spans="1:14">
      <c r="A368" s="148" t="s">
        <v>3473</v>
      </c>
      <c r="B368" s="148" t="s">
        <v>3474</v>
      </c>
      <c r="C368" s="148" t="s">
        <v>3475</v>
      </c>
      <c r="D368" s="149">
        <v>325</v>
      </c>
      <c r="E368" s="149"/>
      <c r="F368" s="148" t="s">
        <v>16072</v>
      </c>
      <c r="G368" s="148" t="s">
        <v>3647</v>
      </c>
      <c r="H368" s="148" t="s">
        <v>3478</v>
      </c>
      <c r="I368" s="148" t="s">
        <v>2785</v>
      </c>
      <c r="J368" s="148">
        <v>17.68</v>
      </c>
      <c r="K368" s="149">
        <v>0</v>
      </c>
      <c r="L368" s="149">
        <v>16.09</v>
      </c>
      <c r="M368" s="149">
        <v>1.59</v>
      </c>
      <c r="N368" s="149">
        <v>0</v>
      </c>
    </row>
    <row r="369" spans="1:14">
      <c r="A369" s="148" t="s">
        <v>3473</v>
      </c>
      <c r="B369" s="148" t="s">
        <v>3474</v>
      </c>
      <c r="C369" s="148" t="s">
        <v>3475</v>
      </c>
      <c r="D369" s="149">
        <v>325</v>
      </c>
      <c r="E369" s="149"/>
      <c r="F369" s="148" t="s">
        <v>16073</v>
      </c>
      <c r="G369" s="148" t="s">
        <v>3649</v>
      </c>
      <c r="H369" s="148" t="s">
        <v>3478</v>
      </c>
      <c r="I369" s="148" t="s">
        <v>2805</v>
      </c>
      <c r="J369" s="148">
        <v>156</v>
      </c>
      <c r="K369" s="149">
        <v>22.14</v>
      </c>
      <c r="L369" s="149">
        <v>87.35</v>
      </c>
      <c r="M369" s="149">
        <v>46.51</v>
      </c>
      <c r="N369" s="149">
        <v>0</v>
      </c>
    </row>
    <row r="370" spans="1:14">
      <c r="A370" s="148" t="s">
        <v>3473</v>
      </c>
      <c r="B370" s="148" t="s">
        <v>3474</v>
      </c>
      <c r="C370" s="148" t="s">
        <v>3475</v>
      </c>
      <c r="D370" s="149">
        <v>325</v>
      </c>
      <c r="E370" s="149"/>
      <c r="F370" s="148" t="s">
        <v>16076</v>
      </c>
      <c r="G370" s="148" t="s">
        <v>3651</v>
      </c>
      <c r="H370" s="148" t="s">
        <v>3478</v>
      </c>
      <c r="I370" s="148" t="s">
        <v>2805</v>
      </c>
      <c r="J370" s="148">
        <v>32.450000000000003</v>
      </c>
      <c r="K370" s="149">
        <v>22.18</v>
      </c>
      <c r="L370" s="149">
        <v>8.57</v>
      </c>
      <c r="M370" s="149">
        <v>1.7</v>
      </c>
      <c r="N370" s="149">
        <v>0</v>
      </c>
    </row>
    <row r="371" spans="1:14">
      <c r="A371" s="148" t="s">
        <v>3473</v>
      </c>
      <c r="B371" s="148" t="s">
        <v>3474</v>
      </c>
      <c r="C371" s="148" t="s">
        <v>3475</v>
      </c>
      <c r="D371" s="149">
        <v>325</v>
      </c>
      <c r="E371" s="149"/>
      <c r="F371" s="148" t="s">
        <v>16079</v>
      </c>
      <c r="G371" s="148" t="s">
        <v>3653</v>
      </c>
      <c r="H371" s="148" t="s">
        <v>3478</v>
      </c>
      <c r="I371" s="148" t="s">
        <v>2805</v>
      </c>
      <c r="J371" s="148">
        <v>136.66999999999999</v>
      </c>
      <c r="K371" s="149">
        <v>24.69</v>
      </c>
      <c r="L371" s="149">
        <v>82.65</v>
      </c>
      <c r="M371" s="149">
        <v>29.33</v>
      </c>
      <c r="N371" s="149">
        <v>0</v>
      </c>
    </row>
    <row r="372" spans="1:14">
      <c r="A372" s="148" t="s">
        <v>3473</v>
      </c>
      <c r="B372" s="148" t="s">
        <v>3474</v>
      </c>
      <c r="C372" s="148" t="s">
        <v>3475</v>
      </c>
      <c r="D372" s="149">
        <v>325</v>
      </c>
      <c r="E372" s="149"/>
      <c r="F372" s="148" t="s">
        <v>16082</v>
      </c>
      <c r="G372" s="148" t="s">
        <v>3655</v>
      </c>
      <c r="H372" s="148" t="s">
        <v>3478</v>
      </c>
      <c r="I372" s="148" t="s">
        <v>2805</v>
      </c>
      <c r="J372" s="148">
        <v>285.08</v>
      </c>
      <c r="K372" s="149">
        <v>31.37</v>
      </c>
      <c r="L372" s="149">
        <v>181.39</v>
      </c>
      <c r="M372" s="149">
        <v>72.319999999999993</v>
      </c>
      <c r="N372" s="149">
        <v>0</v>
      </c>
    </row>
    <row r="373" spans="1:14">
      <c r="A373" s="148" t="s">
        <v>3473</v>
      </c>
      <c r="B373" s="148" t="s">
        <v>3474</v>
      </c>
      <c r="C373" s="148" t="s">
        <v>3475</v>
      </c>
      <c r="D373" s="149">
        <v>325</v>
      </c>
      <c r="E373" s="149"/>
      <c r="F373" s="148" t="s">
        <v>16085</v>
      </c>
      <c r="G373" s="148" t="s">
        <v>3657</v>
      </c>
      <c r="H373" s="148" t="s">
        <v>3478</v>
      </c>
      <c r="I373" s="148" t="s">
        <v>2785</v>
      </c>
      <c r="J373" s="148">
        <v>28.59</v>
      </c>
      <c r="K373" s="149">
        <v>22.18</v>
      </c>
      <c r="L373" s="149">
        <v>3.69</v>
      </c>
      <c r="M373" s="149">
        <v>0.13</v>
      </c>
      <c r="N373" s="149">
        <v>2.59</v>
      </c>
    </row>
    <row r="374" spans="1:14">
      <c r="A374" s="148" t="s">
        <v>3473</v>
      </c>
      <c r="B374" s="148" t="s">
        <v>3474</v>
      </c>
      <c r="C374" s="148" t="s">
        <v>3475</v>
      </c>
      <c r="D374" s="149">
        <v>325</v>
      </c>
      <c r="E374" s="149"/>
      <c r="F374" s="148" t="s">
        <v>16086</v>
      </c>
      <c r="G374" s="148" t="s">
        <v>3659</v>
      </c>
      <c r="H374" s="148" t="s">
        <v>3478</v>
      </c>
      <c r="I374" s="148" t="s">
        <v>2805</v>
      </c>
      <c r="J374" s="148">
        <v>8</v>
      </c>
      <c r="K374" s="149">
        <v>0</v>
      </c>
      <c r="L374" s="149">
        <v>0</v>
      </c>
      <c r="M374" s="149">
        <v>8</v>
      </c>
      <c r="N374" s="149">
        <v>0</v>
      </c>
    </row>
    <row r="375" spans="1:14">
      <c r="A375" s="148" t="s">
        <v>3473</v>
      </c>
      <c r="B375" s="148" t="s">
        <v>3474</v>
      </c>
      <c r="C375" s="148" t="s">
        <v>3475</v>
      </c>
      <c r="D375" s="149">
        <v>325</v>
      </c>
      <c r="E375" s="149"/>
      <c r="F375" s="148" t="s">
        <v>16087</v>
      </c>
      <c r="G375" s="148" t="s">
        <v>3661</v>
      </c>
      <c r="H375" s="148" t="s">
        <v>3478</v>
      </c>
      <c r="I375" s="148" t="s">
        <v>2805</v>
      </c>
      <c r="J375" s="148">
        <v>185.94</v>
      </c>
      <c r="K375" s="149">
        <v>23.48</v>
      </c>
      <c r="L375" s="149">
        <v>117.21</v>
      </c>
      <c r="M375" s="149">
        <v>45.25</v>
      </c>
      <c r="N375" s="149">
        <v>0</v>
      </c>
    </row>
    <row r="376" spans="1:14">
      <c r="A376" s="148" t="s">
        <v>3473</v>
      </c>
      <c r="B376" s="148" t="s">
        <v>3474</v>
      </c>
      <c r="C376" s="148" t="s">
        <v>3475</v>
      </c>
      <c r="D376" s="149">
        <v>325</v>
      </c>
      <c r="E376" s="149"/>
      <c r="F376" s="148" t="s">
        <v>16090</v>
      </c>
      <c r="G376" s="148" t="s">
        <v>3663</v>
      </c>
      <c r="H376" s="148" t="s">
        <v>3478</v>
      </c>
      <c r="I376" s="148" t="s">
        <v>2785</v>
      </c>
      <c r="J376" s="148">
        <v>2.35</v>
      </c>
      <c r="K376" s="149">
        <v>0</v>
      </c>
      <c r="L376" s="149">
        <v>0</v>
      </c>
      <c r="M376" s="149">
        <v>1.33</v>
      </c>
      <c r="N376" s="149">
        <v>1.02</v>
      </c>
    </row>
    <row r="377" spans="1:14">
      <c r="A377" s="148" t="s">
        <v>3473</v>
      </c>
      <c r="B377" s="148" t="s">
        <v>3474</v>
      </c>
      <c r="C377" s="148" t="s">
        <v>3475</v>
      </c>
      <c r="D377" s="149">
        <v>325</v>
      </c>
      <c r="E377" s="149"/>
      <c r="F377" s="148" t="s">
        <v>16091</v>
      </c>
      <c r="G377" s="148" t="s">
        <v>3665</v>
      </c>
      <c r="H377" s="148" t="s">
        <v>3478</v>
      </c>
      <c r="I377" s="148" t="s">
        <v>2785</v>
      </c>
      <c r="J377" s="148">
        <v>0.16</v>
      </c>
      <c r="K377" s="149">
        <v>0</v>
      </c>
      <c r="L377" s="149">
        <v>0</v>
      </c>
      <c r="M377" s="149">
        <v>0.16</v>
      </c>
      <c r="N377" s="149">
        <v>0</v>
      </c>
    </row>
    <row r="378" spans="1:14">
      <c r="A378" s="148" t="s">
        <v>3473</v>
      </c>
      <c r="B378" s="148" t="s">
        <v>3474</v>
      </c>
      <c r="C378" s="148" t="s">
        <v>3475</v>
      </c>
      <c r="D378" s="149">
        <v>325</v>
      </c>
      <c r="E378" s="149"/>
      <c r="F378" s="148" t="s">
        <v>16092</v>
      </c>
      <c r="G378" s="148" t="s">
        <v>3667</v>
      </c>
      <c r="H378" s="148" t="s">
        <v>3478</v>
      </c>
      <c r="I378" s="148" t="s">
        <v>2785</v>
      </c>
      <c r="J378" s="148">
        <v>70.08</v>
      </c>
      <c r="K378" s="149">
        <v>23.13</v>
      </c>
      <c r="L378" s="149">
        <v>27.05</v>
      </c>
      <c r="M378" s="149">
        <v>19.899999999999999</v>
      </c>
      <c r="N378" s="149">
        <v>0</v>
      </c>
    </row>
    <row r="379" spans="1:14">
      <c r="A379" s="148" t="s">
        <v>3473</v>
      </c>
      <c r="B379" s="148" t="s">
        <v>3474</v>
      </c>
      <c r="C379" s="148" t="s">
        <v>3475</v>
      </c>
      <c r="D379" s="149">
        <v>325</v>
      </c>
      <c r="E379" s="149"/>
      <c r="F379" s="148" t="s">
        <v>16095</v>
      </c>
      <c r="G379" s="148" t="s">
        <v>3669</v>
      </c>
      <c r="H379" s="148" t="s">
        <v>3478</v>
      </c>
      <c r="I379" s="148" t="s">
        <v>2785</v>
      </c>
      <c r="J379" s="148">
        <v>64.58</v>
      </c>
      <c r="K379" s="149">
        <v>23.13</v>
      </c>
      <c r="L379" s="149">
        <v>35.4</v>
      </c>
      <c r="M379" s="149">
        <v>6.05</v>
      </c>
      <c r="N379" s="149">
        <v>0</v>
      </c>
    </row>
    <row r="380" spans="1:14">
      <c r="A380" s="148" t="s">
        <v>3473</v>
      </c>
      <c r="B380" s="148" t="s">
        <v>3474</v>
      </c>
      <c r="C380" s="148" t="s">
        <v>3475</v>
      </c>
      <c r="D380" s="149">
        <v>325</v>
      </c>
      <c r="E380" s="149"/>
      <c r="F380" s="148" t="s">
        <v>16098</v>
      </c>
      <c r="G380" s="148" t="s">
        <v>3671</v>
      </c>
      <c r="H380" s="148" t="s">
        <v>3478</v>
      </c>
      <c r="I380" s="148" t="s">
        <v>2805</v>
      </c>
      <c r="J380" s="148">
        <v>250.91</v>
      </c>
      <c r="K380" s="149">
        <v>31.37</v>
      </c>
      <c r="L380" s="149">
        <v>166.59</v>
      </c>
      <c r="M380" s="149">
        <v>52.95</v>
      </c>
      <c r="N380" s="149">
        <v>0</v>
      </c>
    </row>
    <row r="381" spans="1:14">
      <c r="A381" s="148" t="s">
        <v>3473</v>
      </c>
      <c r="B381" s="148" t="s">
        <v>3474</v>
      </c>
      <c r="C381" s="148" t="s">
        <v>3475</v>
      </c>
      <c r="D381" s="149">
        <v>325</v>
      </c>
      <c r="E381" s="149"/>
      <c r="F381" s="148" t="s">
        <v>16101</v>
      </c>
      <c r="G381" s="148" t="s">
        <v>3673</v>
      </c>
      <c r="H381" s="148" t="s">
        <v>3478</v>
      </c>
      <c r="I381" s="148" t="s">
        <v>2785</v>
      </c>
      <c r="J381" s="148">
        <v>16.55</v>
      </c>
      <c r="K381" s="149">
        <v>0</v>
      </c>
      <c r="L381" s="149">
        <v>16.12</v>
      </c>
      <c r="M381" s="149">
        <v>0.43</v>
      </c>
      <c r="N381" s="149">
        <v>0</v>
      </c>
    </row>
    <row r="382" spans="1:14">
      <c r="A382" s="148" t="s">
        <v>3473</v>
      </c>
      <c r="B382" s="148" t="s">
        <v>3474</v>
      </c>
      <c r="C382" s="148" t="s">
        <v>3475</v>
      </c>
      <c r="D382" s="149">
        <v>325</v>
      </c>
      <c r="E382" s="149"/>
      <c r="F382" s="148" t="s">
        <v>16102</v>
      </c>
      <c r="G382" s="148" t="s">
        <v>3675</v>
      </c>
      <c r="H382" s="148" t="s">
        <v>3478</v>
      </c>
      <c r="I382" s="148" t="s">
        <v>2805</v>
      </c>
      <c r="J382" s="148">
        <v>12.17</v>
      </c>
      <c r="K382" s="149">
        <v>0</v>
      </c>
      <c r="L382" s="149">
        <v>5.47</v>
      </c>
      <c r="M382" s="149">
        <v>6.7</v>
      </c>
      <c r="N382" s="149">
        <v>0</v>
      </c>
    </row>
    <row r="383" spans="1:14">
      <c r="A383" s="148" t="s">
        <v>3473</v>
      </c>
      <c r="B383" s="148" t="s">
        <v>3474</v>
      </c>
      <c r="C383" s="148" t="s">
        <v>3475</v>
      </c>
      <c r="D383" s="149">
        <v>325</v>
      </c>
      <c r="E383" s="149"/>
      <c r="F383" s="148" t="s">
        <v>16103</v>
      </c>
      <c r="G383" s="148" t="s">
        <v>3677</v>
      </c>
      <c r="H383" s="148" t="s">
        <v>3478</v>
      </c>
      <c r="I383" s="148" t="s">
        <v>2805</v>
      </c>
      <c r="J383" s="148">
        <v>21.94</v>
      </c>
      <c r="K383" s="149">
        <v>15.56</v>
      </c>
      <c r="L383" s="149">
        <v>3.69</v>
      </c>
      <c r="M383" s="149">
        <v>2.69</v>
      </c>
      <c r="N383" s="149">
        <v>0</v>
      </c>
    </row>
    <row r="384" spans="1:14">
      <c r="A384" s="148" t="s">
        <v>3473</v>
      </c>
      <c r="B384" s="148" t="s">
        <v>3474</v>
      </c>
      <c r="C384" s="148" t="s">
        <v>3475</v>
      </c>
      <c r="D384" s="149">
        <v>325</v>
      </c>
      <c r="E384" s="149"/>
      <c r="F384" s="148" t="s">
        <v>16104</v>
      </c>
      <c r="G384" s="148" t="s">
        <v>3679</v>
      </c>
      <c r="H384" s="148" t="s">
        <v>3478</v>
      </c>
      <c r="I384" s="148" t="s">
        <v>2805</v>
      </c>
      <c r="J384" s="148">
        <v>575.02</v>
      </c>
      <c r="K384" s="149">
        <v>22.18</v>
      </c>
      <c r="L384" s="149">
        <v>95.89</v>
      </c>
      <c r="M384" s="149">
        <v>456.95</v>
      </c>
      <c r="N384" s="149">
        <v>0</v>
      </c>
    </row>
    <row r="385" spans="1:14">
      <c r="A385" s="148" t="s">
        <v>3473</v>
      </c>
      <c r="B385" s="148" t="s">
        <v>3474</v>
      </c>
      <c r="C385" s="148" t="s">
        <v>3475</v>
      </c>
      <c r="D385" s="149">
        <v>325</v>
      </c>
      <c r="E385" s="149"/>
      <c r="F385" s="148" t="s">
        <v>16107</v>
      </c>
      <c r="G385" s="148" t="s">
        <v>3681</v>
      </c>
      <c r="H385" s="148" t="s">
        <v>3478</v>
      </c>
      <c r="I385" s="148" t="s">
        <v>2785</v>
      </c>
      <c r="J385" s="148">
        <v>7.43</v>
      </c>
      <c r="K385" s="149">
        <v>0</v>
      </c>
      <c r="L385" s="149">
        <v>6.82</v>
      </c>
      <c r="M385" s="149">
        <v>0.61</v>
      </c>
      <c r="N385" s="149">
        <v>0</v>
      </c>
    </row>
    <row r="386" spans="1:14">
      <c r="A386" s="148" t="s">
        <v>3473</v>
      </c>
      <c r="B386" s="148" t="s">
        <v>3474</v>
      </c>
      <c r="C386" s="148" t="s">
        <v>3475</v>
      </c>
      <c r="D386" s="149">
        <v>325</v>
      </c>
      <c r="E386" s="149"/>
      <c r="F386" s="148" t="s">
        <v>16108</v>
      </c>
      <c r="G386" s="148" t="s">
        <v>3683</v>
      </c>
      <c r="H386" s="148" t="s">
        <v>3478</v>
      </c>
      <c r="I386" s="148" t="s">
        <v>2805</v>
      </c>
      <c r="J386" s="148">
        <v>90.54</v>
      </c>
      <c r="K386" s="149">
        <v>23.31</v>
      </c>
      <c r="L386" s="149">
        <v>3.69</v>
      </c>
      <c r="M386" s="149">
        <v>55.88</v>
      </c>
      <c r="N386" s="149">
        <v>7.66</v>
      </c>
    </row>
    <row r="387" spans="1:14">
      <c r="A387" s="148" t="s">
        <v>3473</v>
      </c>
      <c r="B387" s="148" t="s">
        <v>3474</v>
      </c>
      <c r="C387" s="148" t="s">
        <v>3475</v>
      </c>
      <c r="D387" s="149">
        <v>325</v>
      </c>
      <c r="E387" s="149"/>
      <c r="F387" s="148" t="s">
        <v>16111</v>
      </c>
      <c r="G387" s="148" t="s">
        <v>3685</v>
      </c>
      <c r="H387" s="148" t="s">
        <v>3478</v>
      </c>
      <c r="I387" s="148" t="s">
        <v>2785</v>
      </c>
      <c r="J387" s="148">
        <v>21.5</v>
      </c>
      <c r="K387" s="149">
        <v>16.55</v>
      </c>
      <c r="L387" s="149">
        <v>3.69</v>
      </c>
      <c r="M387" s="149">
        <v>0.63</v>
      </c>
      <c r="N387" s="149">
        <v>0.63</v>
      </c>
    </row>
    <row r="388" spans="1:14">
      <c r="A388" s="148" t="s">
        <v>3473</v>
      </c>
      <c r="B388" s="148" t="s">
        <v>3474</v>
      </c>
      <c r="C388" s="148" t="s">
        <v>3475</v>
      </c>
      <c r="D388" s="149">
        <v>325</v>
      </c>
      <c r="E388" s="149"/>
      <c r="F388" s="148" t="s">
        <v>16114</v>
      </c>
      <c r="G388" s="148" t="s">
        <v>3687</v>
      </c>
      <c r="H388" s="148" t="s">
        <v>3478</v>
      </c>
      <c r="I388" s="148" t="s">
        <v>2805</v>
      </c>
      <c r="J388" s="148">
        <v>360.45</v>
      </c>
      <c r="K388" s="149">
        <v>23.31</v>
      </c>
      <c r="L388" s="149">
        <v>3.69</v>
      </c>
      <c r="M388" s="149">
        <v>152.22999999999999</v>
      </c>
      <c r="N388" s="149">
        <v>181.22</v>
      </c>
    </row>
    <row r="389" spans="1:14">
      <c r="A389" s="148" t="s">
        <v>3473</v>
      </c>
      <c r="B389" s="148" t="s">
        <v>3474</v>
      </c>
      <c r="C389" s="148" t="s">
        <v>3475</v>
      </c>
      <c r="D389" s="149">
        <v>325</v>
      </c>
      <c r="E389" s="149"/>
      <c r="F389" s="148" t="s">
        <v>16117</v>
      </c>
      <c r="G389" s="148" t="s">
        <v>3689</v>
      </c>
      <c r="H389" s="148" t="s">
        <v>3478</v>
      </c>
      <c r="I389" s="148" t="s">
        <v>2805</v>
      </c>
      <c r="J389" s="148">
        <v>151</v>
      </c>
      <c r="K389" s="149">
        <v>24.69</v>
      </c>
      <c r="L389" s="149">
        <v>96.98</v>
      </c>
      <c r="M389" s="149">
        <v>29.33</v>
      </c>
      <c r="N389" s="149">
        <v>0</v>
      </c>
    </row>
    <row r="390" spans="1:14">
      <c r="A390" s="148" t="s">
        <v>3473</v>
      </c>
      <c r="B390" s="148" t="s">
        <v>3474</v>
      </c>
      <c r="C390" s="148" t="s">
        <v>3475</v>
      </c>
      <c r="D390" s="149">
        <v>325</v>
      </c>
      <c r="E390" s="149"/>
      <c r="F390" s="148" t="s">
        <v>16120</v>
      </c>
      <c r="G390" s="148" t="s">
        <v>16121</v>
      </c>
      <c r="H390" s="148" t="s">
        <v>3478</v>
      </c>
      <c r="I390" s="148" t="s">
        <v>2805</v>
      </c>
      <c r="J390" s="148">
        <v>69.540000000000006</v>
      </c>
      <c r="K390" s="149">
        <v>25.68</v>
      </c>
      <c r="L390" s="149">
        <v>31.5</v>
      </c>
      <c r="M390" s="149">
        <v>12.36</v>
      </c>
      <c r="N390" s="149">
        <v>0</v>
      </c>
    </row>
    <row r="391" spans="1:14">
      <c r="A391" s="148" t="s">
        <v>3473</v>
      </c>
      <c r="B391" s="148" t="s">
        <v>3474</v>
      </c>
      <c r="C391" s="148" t="s">
        <v>3475</v>
      </c>
      <c r="D391" s="149">
        <v>325</v>
      </c>
      <c r="E391" s="149"/>
      <c r="F391" s="148" t="s">
        <v>16124</v>
      </c>
      <c r="G391" s="148" t="s">
        <v>3693</v>
      </c>
      <c r="H391" s="148" t="s">
        <v>3478</v>
      </c>
      <c r="I391" s="148" t="s">
        <v>2805</v>
      </c>
      <c r="J391" s="148">
        <v>12.18</v>
      </c>
      <c r="K391" s="149">
        <v>0</v>
      </c>
      <c r="L391" s="149">
        <v>11.76</v>
      </c>
      <c r="M391" s="149">
        <v>0.42</v>
      </c>
      <c r="N391" s="149">
        <v>0</v>
      </c>
    </row>
    <row r="392" spans="1:14">
      <c r="A392" s="148" t="s">
        <v>3473</v>
      </c>
      <c r="B392" s="148" t="s">
        <v>3474</v>
      </c>
      <c r="C392" s="148" t="s">
        <v>3475</v>
      </c>
      <c r="D392" s="149">
        <v>325</v>
      </c>
      <c r="E392" s="149"/>
      <c r="F392" s="148" t="s">
        <v>16125</v>
      </c>
      <c r="G392" s="148" t="s">
        <v>3695</v>
      </c>
      <c r="H392" s="148" t="s">
        <v>3478</v>
      </c>
      <c r="I392" s="148" t="s">
        <v>2805</v>
      </c>
      <c r="J392" s="148">
        <v>45.28</v>
      </c>
      <c r="K392" s="149">
        <v>0</v>
      </c>
      <c r="L392" s="149">
        <v>39.57</v>
      </c>
      <c r="M392" s="149">
        <v>5.71</v>
      </c>
      <c r="N392" s="149">
        <v>0</v>
      </c>
    </row>
    <row r="393" spans="1:14">
      <c r="A393" s="148" t="s">
        <v>3473</v>
      </c>
      <c r="B393" s="148" t="s">
        <v>3474</v>
      </c>
      <c r="C393" s="148" t="s">
        <v>3475</v>
      </c>
      <c r="D393" s="149">
        <v>325</v>
      </c>
      <c r="E393" s="149"/>
      <c r="F393" s="148" t="s">
        <v>16127</v>
      </c>
      <c r="G393" s="148" t="s">
        <v>3697</v>
      </c>
      <c r="H393" s="148" t="s">
        <v>3478</v>
      </c>
      <c r="I393" s="148" t="s">
        <v>2805</v>
      </c>
      <c r="J393" s="148">
        <v>102.65</v>
      </c>
      <c r="K393" s="149">
        <v>0</v>
      </c>
      <c r="L393" s="149">
        <v>94.56</v>
      </c>
      <c r="M393" s="149">
        <v>8.09</v>
      </c>
      <c r="N393" s="149">
        <v>0</v>
      </c>
    </row>
    <row r="394" spans="1:14">
      <c r="A394" s="148" t="s">
        <v>3473</v>
      </c>
      <c r="B394" s="148" t="s">
        <v>3474</v>
      </c>
      <c r="C394" s="148" t="s">
        <v>3475</v>
      </c>
      <c r="D394" s="149">
        <v>325</v>
      </c>
      <c r="E394" s="149"/>
      <c r="F394" s="148" t="s">
        <v>16129</v>
      </c>
      <c r="G394" s="148" t="s">
        <v>3699</v>
      </c>
      <c r="H394" s="148" t="s">
        <v>3478</v>
      </c>
      <c r="I394" s="148" t="s">
        <v>2805</v>
      </c>
      <c r="J394" s="150">
        <v>1971.63</v>
      </c>
      <c r="K394" s="149">
        <v>66.11</v>
      </c>
      <c r="L394" s="151">
        <v>1715.97</v>
      </c>
      <c r="M394" s="149">
        <v>189.55</v>
      </c>
      <c r="N394" s="149">
        <v>0</v>
      </c>
    </row>
    <row r="395" spans="1:14">
      <c r="A395" s="148" t="s">
        <v>3473</v>
      </c>
      <c r="B395" s="148" t="s">
        <v>3474</v>
      </c>
      <c r="C395" s="148" t="s">
        <v>3475</v>
      </c>
      <c r="D395" s="149">
        <v>325</v>
      </c>
      <c r="E395" s="149"/>
      <c r="F395" s="148" t="s">
        <v>16132</v>
      </c>
      <c r="G395" s="148" t="s">
        <v>3701</v>
      </c>
      <c r="H395" s="148" t="s">
        <v>3478</v>
      </c>
      <c r="I395" s="148" t="s">
        <v>2805</v>
      </c>
      <c r="J395" s="148">
        <v>116.54</v>
      </c>
      <c r="K395" s="149">
        <v>66.11</v>
      </c>
      <c r="L395" s="149">
        <v>39.08</v>
      </c>
      <c r="M395" s="149">
        <v>11.35</v>
      </c>
      <c r="N395" s="149">
        <v>0</v>
      </c>
    </row>
    <row r="396" spans="1:14">
      <c r="A396" s="148" t="s">
        <v>3473</v>
      </c>
      <c r="B396" s="148" t="s">
        <v>3474</v>
      </c>
      <c r="C396" s="148" t="s">
        <v>3475</v>
      </c>
      <c r="D396" s="149">
        <v>325</v>
      </c>
      <c r="E396" s="149"/>
      <c r="F396" s="148" t="s">
        <v>16135</v>
      </c>
      <c r="G396" s="148" t="s">
        <v>3703</v>
      </c>
      <c r="H396" s="148" t="s">
        <v>3478</v>
      </c>
      <c r="I396" s="148" t="s">
        <v>2805</v>
      </c>
      <c r="J396" s="148">
        <v>225.17</v>
      </c>
      <c r="K396" s="149">
        <v>66.11</v>
      </c>
      <c r="L396" s="149">
        <v>21.57</v>
      </c>
      <c r="M396" s="149">
        <v>85.22</v>
      </c>
      <c r="N396" s="149">
        <v>52.27</v>
      </c>
    </row>
    <row r="397" spans="1:14">
      <c r="A397" s="148" t="s">
        <v>3473</v>
      </c>
      <c r="B397" s="148" t="s">
        <v>3474</v>
      </c>
      <c r="C397" s="148" t="s">
        <v>3475</v>
      </c>
      <c r="D397" s="149">
        <v>325</v>
      </c>
      <c r="E397" s="149"/>
      <c r="F397" s="148" t="s">
        <v>16138</v>
      </c>
      <c r="G397" s="148" t="s">
        <v>3705</v>
      </c>
      <c r="H397" s="148" t="s">
        <v>3478</v>
      </c>
      <c r="I397" s="148" t="s">
        <v>2805</v>
      </c>
      <c r="J397" s="148">
        <v>138.4</v>
      </c>
      <c r="K397" s="149">
        <v>22.18</v>
      </c>
      <c r="L397" s="149">
        <v>90.56</v>
      </c>
      <c r="M397" s="149">
        <v>25.66</v>
      </c>
      <c r="N397" s="149">
        <v>0</v>
      </c>
    </row>
    <row r="398" spans="1:14">
      <c r="A398" s="148" t="s">
        <v>3473</v>
      </c>
      <c r="B398" s="148" t="s">
        <v>3474</v>
      </c>
      <c r="C398" s="148" t="s">
        <v>3475</v>
      </c>
      <c r="D398" s="149">
        <v>325</v>
      </c>
      <c r="E398" s="149"/>
      <c r="F398" s="148" t="s">
        <v>16141</v>
      </c>
      <c r="G398" s="148" t="s">
        <v>3707</v>
      </c>
      <c r="H398" s="148" t="s">
        <v>3478</v>
      </c>
      <c r="I398" s="148" t="s">
        <v>2805</v>
      </c>
      <c r="J398" s="148">
        <v>110.64</v>
      </c>
      <c r="K398" s="149">
        <v>26.12</v>
      </c>
      <c r="L398" s="149">
        <v>22.71</v>
      </c>
      <c r="M398" s="149">
        <v>61.81</v>
      </c>
      <c r="N398" s="149">
        <v>0</v>
      </c>
    </row>
    <row r="399" spans="1:14">
      <c r="A399" s="148" t="s">
        <v>3473</v>
      </c>
      <c r="B399" s="148" t="s">
        <v>3474</v>
      </c>
      <c r="C399" s="148" t="s">
        <v>3475</v>
      </c>
      <c r="D399" s="149">
        <v>325</v>
      </c>
      <c r="E399" s="149"/>
      <c r="F399" s="148" t="s">
        <v>16144</v>
      </c>
      <c r="G399" s="148" t="s">
        <v>3709</v>
      </c>
      <c r="H399" s="148" t="s">
        <v>3478</v>
      </c>
      <c r="I399" s="148" t="s">
        <v>3710</v>
      </c>
      <c r="J399" s="148">
        <v>0.06</v>
      </c>
      <c r="K399" s="149">
        <v>0</v>
      </c>
      <c r="L399" s="149">
        <v>0</v>
      </c>
      <c r="M399" s="149">
        <v>0.06</v>
      </c>
      <c r="N399" s="149">
        <v>0</v>
      </c>
    </row>
    <row r="400" spans="1:14">
      <c r="A400" s="148" t="s">
        <v>3473</v>
      </c>
      <c r="B400" s="148" t="s">
        <v>3474</v>
      </c>
      <c r="C400" s="148" t="s">
        <v>3475</v>
      </c>
      <c r="D400" s="149">
        <v>325</v>
      </c>
      <c r="E400" s="149"/>
      <c r="F400" s="148" t="s">
        <v>16145</v>
      </c>
      <c r="G400" s="148" t="s">
        <v>3712</v>
      </c>
      <c r="H400" s="148" t="s">
        <v>3478</v>
      </c>
      <c r="I400" s="148" t="s">
        <v>2805</v>
      </c>
      <c r="J400" s="148">
        <v>97.97</v>
      </c>
      <c r="K400" s="149">
        <v>23.31</v>
      </c>
      <c r="L400" s="149">
        <v>3.69</v>
      </c>
      <c r="M400" s="149">
        <v>63.31</v>
      </c>
      <c r="N400" s="149">
        <v>7.66</v>
      </c>
    </row>
    <row r="401" spans="1:14">
      <c r="A401" s="148" t="s">
        <v>3473</v>
      </c>
      <c r="B401" s="148" t="s">
        <v>3474</v>
      </c>
      <c r="C401" s="148" t="s">
        <v>3475</v>
      </c>
      <c r="D401" s="149">
        <v>325</v>
      </c>
      <c r="E401" s="149"/>
      <c r="F401" s="148" t="s">
        <v>16148</v>
      </c>
      <c r="G401" s="148" t="s">
        <v>3714</v>
      </c>
      <c r="H401" s="148" t="s">
        <v>3478</v>
      </c>
      <c r="I401" s="148" t="s">
        <v>2785</v>
      </c>
      <c r="J401" s="148">
        <v>23.59</v>
      </c>
      <c r="K401" s="149">
        <v>17.04</v>
      </c>
      <c r="L401" s="149">
        <v>5.65</v>
      </c>
      <c r="M401" s="149">
        <v>0.39</v>
      </c>
      <c r="N401" s="149">
        <v>0.51</v>
      </c>
    </row>
    <row r="402" spans="1:14">
      <c r="A402" s="148" t="s">
        <v>3473</v>
      </c>
      <c r="B402" s="148" t="s">
        <v>3474</v>
      </c>
      <c r="C402" s="148" t="s">
        <v>3475</v>
      </c>
      <c r="D402" s="149">
        <v>325</v>
      </c>
      <c r="E402" s="149"/>
      <c r="F402" s="148" t="s">
        <v>16150</v>
      </c>
      <c r="G402" s="148" t="s">
        <v>3716</v>
      </c>
      <c r="H402" s="148" t="s">
        <v>3478</v>
      </c>
      <c r="I402" s="148" t="s">
        <v>2805</v>
      </c>
      <c r="J402" s="148">
        <v>21.57</v>
      </c>
      <c r="K402" s="149">
        <v>15.56</v>
      </c>
      <c r="L402" s="149">
        <v>3.69</v>
      </c>
      <c r="M402" s="149">
        <v>2.3199999999999998</v>
      </c>
      <c r="N402" s="149">
        <v>0</v>
      </c>
    </row>
    <row r="403" spans="1:14">
      <c r="A403" s="148" t="s">
        <v>3473</v>
      </c>
      <c r="B403" s="148" t="s">
        <v>3474</v>
      </c>
      <c r="C403" s="148" t="s">
        <v>3475</v>
      </c>
      <c r="D403" s="149">
        <v>325</v>
      </c>
      <c r="E403" s="149"/>
      <c r="F403" s="148" t="s">
        <v>16153</v>
      </c>
      <c r="G403" s="148" t="s">
        <v>3718</v>
      </c>
      <c r="H403" s="148" t="s">
        <v>3478</v>
      </c>
      <c r="I403" s="148" t="s">
        <v>2805</v>
      </c>
      <c r="J403" s="148">
        <v>5.35</v>
      </c>
      <c r="K403" s="149">
        <v>0</v>
      </c>
      <c r="L403" s="149">
        <v>3.64</v>
      </c>
      <c r="M403" s="149">
        <v>1.71</v>
      </c>
      <c r="N403" s="149">
        <v>0</v>
      </c>
    </row>
    <row r="404" spans="1:14">
      <c r="A404" s="148" t="s">
        <v>3473</v>
      </c>
      <c r="B404" s="148" t="s">
        <v>3474</v>
      </c>
      <c r="C404" s="148" t="s">
        <v>3475</v>
      </c>
      <c r="D404" s="149">
        <v>325</v>
      </c>
      <c r="E404" s="149"/>
      <c r="F404" s="148" t="s">
        <v>16154</v>
      </c>
      <c r="G404" s="148" t="s">
        <v>3720</v>
      </c>
      <c r="H404" s="148" t="s">
        <v>3478</v>
      </c>
      <c r="I404" s="148" t="s">
        <v>2805</v>
      </c>
      <c r="J404" s="148">
        <v>7.67</v>
      </c>
      <c r="K404" s="149">
        <v>0</v>
      </c>
      <c r="L404" s="149">
        <v>6.82</v>
      </c>
      <c r="M404" s="149">
        <v>0.85</v>
      </c>
      <c r="N404" s="149">
        <v>0</v>
      </c>
    </row>
    <row r="405" spans="1:14">
      <c r="A405" s="148" t="s">
        <v>3473</v>
      </c>
      <c r="B405" s="148" t="s">
        <v>3474</v>
      </c>
      <c r="C405" s="148" t="s">
        <v>3475</v>
      </c>
      <c r="D405" s="149">
        <v>325</v>
      </c>
      <c r="E405" s="149"/>
      <c r="F405" s="148" t="s">
        <v>16155</v>
      </c>
      <c r="G405" s="148" t="s">
        <v>3722</v>
      </c>
      <c r="H405" s="148" t="s">
        <v>3478</v>
      </c>
      <c r="I405" s="148" t="s">
        <v>2805</v>
      </c>
      <c r="J405" s="148">
        <v>2.83</v>
      </c>
      <c r="K405" s="149">
        <v>0</v>
      </c>
      <c r="L405" s="149">
        <v>0</v>
      </c>
      <c r="M405" s="149">
        <v>0.75</v>
      </c>
      <c r="N405" s="149">
        <v>2.08</v>
      </c>
    </row>
    <row r="406" spans="1:14">
      <c r="A406" s="148" t="s">
        <v>3473</v>
      </c>
      <c r="B406" s="148" t="s">
        <v>3474</v>
      </c>
      <c r="C406" s="148" t="s">
        <v>3475</v>
      </c>
      <c r="D406" s="149">
        <v>325</v>
      </c>
      <c r="E406" s="149"/>
      <c r="F406" s="148" t="s">
        <v>16156</v>
      </c>
      <c r="G406" s="148" t="s">
        <v>3724</v>
      </c>
      <c r="H406" s="148" t="s">
        <v>3478</v>
      </c>
      <c r="I406" s="148" t="s">
        <v>2805</v>
      </c>
      <c r="J406" s="148">
        <v>7.65</v>
      </c>
      <c r="K406" s="149">
        <v>0</v>
      </c>
      <c r="L406" s="149">
        <v>6.82</v>
      </c>
      <c r="M406" s="149">
        <v>0.83</v>
      </c>
      <c r="N406" s="149">
        <v>0</v>
      </c>
    </row>
    <row r="407" spans="1:14">
      <c r="A407" s="148" t="s">
        <v>3473</v>
      </c>
      <c r="B407" s="148" t="s">
        <v>3474</v>
      </c>
      <c r="C407" s="148" t="s">
        <v>3475</v>
      </c>
      <c r="D407" s="149">
        <v>325</v>
      </c>
      <c r="E407" s="149"/>
      <c r="F407" s="148" t="s">
        <v>16157</v>
      </c>
      <c r="G407" s="148" t="s">
        <v>3726</v>
      </c>
      <c r="H407" s="148" t="s">
        <v>3478</v>
      </c>
      <c r="I407" s="148" t="s">
        <v>2805</v>
      </c>
      <c r="J407" s="148">
        <v>21.15</v>
      </c>
      <c r="K407" s="149">
        <v>15.56</v>
      </c>
      <c r="L407" s="149">
        <v>3.69</v>
      </c>
      <c r="M407" s="149">
        <v>1.9</v>
      </c>
      <c r="N407" s="149">
        <v>0</v>
      </c>
    </row>
    <row r="408" spans="1:14">
      <c r="A408" s="148" t="s">
        <v>3473</v>
      </c>
      <c r="B408" s="148" t="s">
        <v>3474</v>
      </c>
      <c r="C408" s="148" t="s">
        <v>3475</v>
      </c>
      <c r="D408" s="149">
        <v>325</v>
      </c>
      <c r="E408" s="149"/>
      <c r="F408" s="148" t="s">
        <v>16159</v>
      </c>
      <c r="G408" s="148" t="s">
        <v>3728</v>
      </c>
      <c r="H408" s="148" t="s">
        <v>3478</v>
      </c>
      <c r="I408" s="148" t="s">
        <v>2805</v>
      </c>
      <c r="J408" s="148">
        <v>136.41</v>
      </c>
      <c r="K408" s="149">
        <v>22.12</v>
      </c>
      <c r="L408" s="149">
        <v>56.35</v>
      </c>
      <c r="M408" s="149">
        <v>57.94</v>
      </c>
      <c r="N408" s="149">
        <v>0</v>
      </c>
    </row>
    <row r="409" spans="1:14">
      <c r="A409" s="148" t="s">
        <v>3473</v>
      </c>
      <c r="B409" s="148" t="s">
        <v>3474</v>
      </c>
      <c r="C409" s="148" t="s">
        <v>3475</v>
      </c>
      <c r="D409" s="149">
        <v>325</v>
      </c>
      <c r="E409" s="149"/>
      <c r="F409" s="148" t="s">
        <v>16162</v>
      </c>
      <c r="G409" s="148" t="s">
        <v>3730</v>
      </c>
      <c r="H409" s="148" t="s">
        <v>3478</v>
      </c>
      <c r="I409" s="148" t="s">
        <v>2805</v>
      </c>
      <c r="J409" s="148">
        <v>36.17</v>
      </c>
      <c r="K409" s="149">
        <v>22.18</v>
      </c>
      <c r="L409" s="149">
        <v>3.69</v>
      </c>
      <c r="M409" s="149">
        <v>7.74</v>
      </c>
      <c r="N409" s="149">
        <v>2.56</v>
      </c>
    </row>
    <row r="410" spans="1:14">
      <c r="A410" s="148" t="s">
        <v>3473</v>
      </c>
      <c r="B410" s="148" t="s">
        <v>3474</v>
      </c>
      <c r="C410" s="148" t="s">
        <v>3475</v>
      </c>
      <c r="D410" s="149">
        <v>325</v>
      </c>
      <c r="E410" s="149"/>
      <c r="F410" s="148" t="s">
        <v>16164</v>
      </c>
      <c r="G410" s="148" t="s">
        <v>3732</v>
      </c>
      <c r="H410" s="148" t="s">
        <v>3478</v>
      </c>
      <c r="I410" s="148" t="s">
        <v>2805</v>
      </c>
      <c r="J410" s="148">
        <v>115.93</v>
      </c>
      <c r="K410" s="149">
        <v>22.18</v>
      </c>
      <c r="L410" s="149">
        <v>3.69</v>
      </c>
      <c r="M410" s="149">
        <v>61.46</v>
      </c>
      <c r="N410" s="149">
        <v>28.6</v>
      </c>
    </row>
    <row r="411" spans="1:14">
      <c r="A411" s="148" t="s">
        <v>3473</v>
      </c>
      <c r="B411" s="148" t="s">
        <v>3474</v>
      </c>
      <c r="C411" s="148" t="s">
        <v>3475</v>
      </c>
      <c r="D411" s="149">
        <v>325</v>
      </c>
      <c r="E411" s="149"/>
      <c r="F411" s="148" t="s">
        <v>16166</v>
      </c>
      <c r="G411" s="148" t="s">
        <v>3734</v>
      </c>
      <c r="H411" s="148" t="s">
        <v>3478</v>
      </c>
      <c r="I411" s="148" t="s">
        <v>2805</v>
      </c>
      <c r="J411" s="148">
        <v>159.04</v>
      </c>
      <c r="K411" s="149">
        <v>28.69</v>
      </c>
      <c r="L411" s="149">
        <v>56.74</v>
      </c>
      <c r="M411" s="149">
        <v>73.61</v>
      </c>
      <c r="N411" s="149">
        <v>0</v>
      </c>
    </row>
    <row r="412" spans="1:14">
      <c r="A412" s="148" t="s">
        <v>3473</v>
      </c>
      <c r="B412" s="148" t="s">
        <v>3474</v>
      </c>
      <c r="C412" s="148" t="s">
        <v>3475</v>
      </c>
      <c r="D412" s="149">
        <v>325</v>
      </c>
      <c r="E412" s="149"/>
      <c r="F412" s="148" t="s">
        <v>16169</v>
      </c>
      <c r="G412" s="148" t="s">
        <v>3736</v>
      </c>
      <c r="H412" s="148" t="s">
        <v>3478</v>
      </c>
      <c r="I412" s="148" t="s">
        <v>2805</v>
      </c>
      <c r="J412" s="148">
        <v>156.29</v>
      </c>
      <c r="K412" s="149">
        <v>28.69</v>
      </c>
      <c r="L412" s="149">
        <v>56.74</v>
      </c>
      <c r="M412" s="149">
        <v>70.86</v>
      </c>
      <c r="N412" s="149">
        <v>0</v>
      </c>
    </row>
    <row r="413" spans="1:14">
      <c r="A413" s="148" t="s">
        <v>3473</v>
      </c>
      <c r="B413" s="148" t="s">
        <v>3474</v>
      </c>
      <c r="C413" s="148" t="s">
        <v>3475</v>
      </c>
      <c r="D413" s="149">
        <v>325</v>
      </c>
      <c r="E413" s="149"/>
      <c r="F413" s="148" t="s">
        <v>16172</v>
      </c>
      <c r="G413" s="148" t="s">
        <v>3738</v>
      </c>
      <c r="H413" s="148" t="s">
        <v>3478</v>
      </c>
      <c r="I413" s="148" t="s">
        <v>2805</v>
      </c>
      <c r="J413" s="148">
        <v>174.03</v>
      </c>
      <c r="K413" s="149">
        <v>0</v>
      </c>
      <c r="L413" s="149">
        <v>161.1</v>
      </c>
      <c r="M413" s="149">
        <v>12.93</v>
      </c>
      <c r="N413" s="149">
        <v>0</v>
      </c>
    </row>
    <row r="414" spans="1:14">
      <c r="A414" s="148" t="s">
        <v>3473</v>
      </c>
      <c r="B414" s="148" t="s">
        <v>3474</v>
      </c>
      <c r="C414" s="148" t="s">
        <v>3475</v>
      </c>
      <c r="D414" s="149">
        <v>325</v>
      </c>
      <c r="E414" s="149"/>
      <c r="F414" s="148" t="s">
        <v>16174</v>
      </c>
      <c r="G414" s="148" t="s">
        <v>3740</v>
      </c>
      <c r="H414" s="148" t="s">
        <v>3478</v>
      </c>
      <c r="I414" s="148" t="s">
        <v>2805</v>
      </c>
      <c r="J414" s="148">
        <v>158.18</v>
      </c>
      <c r="K414" s="149">
        <v>23.23</v>
      </c>
      <c r="L414" s="149">
        <v>105.1</v>
      </c>
      <c r="M414" s="149">
        <v>29.85</v>
      </c>
      <c r="N414" s="149">
        <v>0</v>
      </c>
    </row>
    <row r="415" spans="1:14">
      <c r="A415" s="148" t="s">
        <v>3473</v>
      </c>
      <c r="B415" s="148" t="s">
        <v>3474</v>
      </c>
      <c r="C415" s="148" t="s">
        <v>3475</v>
      </c>
      <c r="D415" s="149">
        <v>325</v>
      </c>
      <c r="E415" s="149"/>
      <c r="F415" s="148" t="s">
        <v>16177</v>
      </c>
      <c r="G415" s="148" t="s">
        <v>3742</v>
      </c>
      <c r="H415" s="148" t="s">
        <v>3478</v>
      </c>
      <c r="I415" s="148" t="s">
        <v>2805</v>
      </c>
      <c r="J415" s="148">
        <v>157.91</v>
      </c>
      <c r="K415" s="149">
        <v>23.23</v>
      </c>
      <c r="L415" s="149">
        <v>105.1</v>
      </c>
      <c r="M415" s="149">
        <v>29.58</v>
      </c>
      <c r="N415" s="149">
        <v>0</v>
      </c>
    </row>
    <row r="416" spans="1:14">
      <c r="A416" s="148" t="s">
        <v>3473</v>
      </c>
      <c r="B416" s="148" t="s">
        <v>3474</v>
      </c>
      <c r="C416" s="148" t="s">
        <v>3475</v>
      </c>
      <c r="D416" s="149">
        <v>325</v>
      </c>
      <c r="E416" s="149"/>
      <c r="F416" s="148" t="s">
        <v>16180</v>
      </c>
      <c r="G416" s="148" t="s">
        <v>3744</v>
      </c>
      <c r="H416" s="148" t="s">
        <v>3478</v>
      </c>
      <c r="I416" s="148" t="s">
        <v>2805</v>
      </c>
      <c r="J416" s="148">
        <v>120.44</v>
      </c>
      <c r="K416" s="149">
        <v>23.23</v>
      </c>
      <c r="L416" s="149">
        <v>74.36</v>
      </c>
      <c r="M416" s="149">
        <v>22.85</v>
      </c>
      <c r="N416" s="149">
        <v>0</v>
      </c>
    </row>
    <row r="417" spans="1:14">
      <c r="A417" s="148" t="s">
        <v>3473</v>
      </c>
      <c r="B417" s="148" t="s">
        <v>3474</v>
      </c>
      <c r="C417" s="148" t="s">
        <v>3475</v>
      </c>
      <c r="D417" s="149">
        <v>325</v>
      </c>
      <c r="E417" s="149"/>
      <c r="F417" s="148" t="s">
        <v>16183</v>
      </c>
      <c r="G417" s="148" t="s">
        <v>3746</v>
      </c>
      <c r="H417" s="148" t="s">
        <v>3478</v>
      </c>
      <c r="I417" s="148" t="s">
        <v>2805</v>
      </c>
      <c r="J417" s="148">
        <v>163.16999999999999</v>
      </c>
      <c r="K417" s="149">
        <v>22.14</v>
      </c>
      <c r="L417" s="149">
        <v>87.35</v>
      </c>
      <c r="M417" s="149">
        <v>53.68</v>
      </c>
      <c r="N417" s="149">
        <v>0</v>
      </c>
    </row>
    <row r="418" spans="1:14">
      <c r="A418" s="148" t="s">
        <v>3473</v>
      </c>
      <c r="B418" s="148" t="s">
        <v>3474</v>
      </c>
      <c r="C418" s="148" t="s">
        <v>3475</v>
      </c>
      <c r="D418" s="149">
        <v>325</v>
      </c>
      <c r="E418" s="149"/>
      <c r="F418" s="148" t="s">
        <v>16186</v>
      </c>
      <c r="G418" s="148" t="s">
        <v>3748</v>
      </c>
      <c r="H418" s="148" t="s">
        <v>3478</v>
      </c>
      <c r="I418" s="148" t="s">
        <v>2805</v>
      </c>
      <c r="J418" s="148">
        <v>120.71</v>
      </c>
      <c r="K418" s="149">
        <v>23.23</v>
      </c>
      <c r="L418" s="149">
        <v>74.36</v>
      </c>
      <c r="M418" s="149">
        <v>23.12</v>
      </c>
      <c r="N418" s="149">
        <v>0</v>
      </c>
    </row>
    <row r="419" spans="1:14">
      <c r="A419" s="148" t="s">
        <v>3473</v>
      </c>
      <c r="B419" s="148" t="s">
        <v>3474</v>
      </c>
      <c r="C419" s="148" t="s">
        <v>3475</v>
      </c>
      <c r="D419" s="149">
        <v>325</v>
      </c>
      <c r="E419" s="149"/>
      <c r="F419" s="148" t="s">
        <v>16189</v>
      </c>
      <c r="G419" s="148" t="s">
        <v>3750</v>
      </c>
      <c r="H419" s="148" t="s">
        <v>3478</v>
      </c>
      <c r="I419" s="148" t="s">
        <v>2805</v>
      </c>
      <c r="J419" s="148">
        <v>96.96</v>
      </c>
      <c r="K419" s="149">
        <v>22.8</v>
      </c>
      <c r="L419" s="149">
        <v>34.61</v>
      </c>
      <c r="M419" s="149">
        <v>39.549999999999997</v>
      </c>
      <c r="N419" s="149">
        <v>0</v>
      </c>
    </row>
    <row r="420" spans="1:14">
      <c r="A420" s="148" t="s">
        <v>3473</v>
      </c>
      <c r="B420" s="148" t="s">
        <v>3474</v>
      </c>
      <c r="C420" s="148" t="s">
        <v>3475</v>
      </c>
      <c r="D420" s="149">
        <v>325</v>
      </c>
      <c r="E420" s="149"/>
      <c r="F420" s="148" t="s">
        <v>16192</v>
      </c>
      <c r="G420" s="148" t="s">
        <v>3752</v>
      </c>
      <c r="H420" s="148" t="s">
        <v>3478</v>
      </c>
      <c r="I420" s="148" t="s">
        <v>2805</v>
      </c>
      <c r="J420" s="148">
        <v>77.290000000000006</v>
      </c>
      <c r="K420" s="149">
        <v>28.69</v>
      </c>
      <c r="L420" s="149">
        <v>13.96</v>
      </c>
      <c r="M420" s="149">
        <v>34.64</v>
      </c>
      <c r="N420" s="149">
        <v>0</v>
      </c>
    </row>
    <row r="421" spans="1:14">
      <c r="A421" s="148" t="s">
        <v>3473</v>
      </c>
      <c r="B421" s="148" t="s">
        <v>3474</v>
      </c>
      <c r="C421" s="148" t="s">
        <v>3475</v>
      </c>
      <c r="D421" s="149">
        <v>325</v>
      </c>
      <c r="E421" s="149"/>
      <c r="F421" s="148" t="s">
        <v>16195</v>
      </c>
      <c r="G421" s="148" t="s">
        <v>3754</v>
      </c>
      <c r="H421" s="148" t="s">
        <v>3478</v>
      </c>
      <c r="I421" s="148" t="s">
        <v>2805</v>
      </c>
      <c r="J421" s="148">
        <v>150.65</v>
      </c>
      <c r="K421" s="149">
        <v>22.18</v>
      </c>
      <c r="L421" s="149">
        <v>32.67</v>
      </c>
      <c r="M421" s="149">
        <v>95.8</v>
      </c>
      <c r="N421" s="149">
        <v>0</v>
      </c>
    </row>
    <row r="422" spans="1:14">
      <c r="A422" s="148" t="s">
        <v>3473</v>
      </c>
      <c r="B422" s="148" t="s">
        <v>3474</v>
      </c>
      <c r="C422" s="148" t="s">
        <v>3475</v>
      </c>
      <c r="D422" s="149">
        <v>325</v>
      </c>
      <c r="E422" s="149"/>
      <c r="F422" s="148" t="s">
        <v>16198</v>
      </c>
      <c r="G422" s="148" t="s">
        <v>3756</v>
      </c>
      <c r="H422" s="148" t="s">
        <v>3478</v>
      </c>
      <c r="I422" s="148" t="s">
        <v>2805</v>
      </c>
      <c r="J422" s="148">
        <v>1.35</v>
      </c>
      <c r="K422" s="149">
        <v>0</v>
      </c>
      <c r="L422" s="149">
        <v>0</v>
      </c>
      <c r="M422" s="149">
        <v>0.31</v>
      </c>
      <c r="N422" s="149">
        <v>1.04</v>
      </c>
    </row>
    <row r="423" spans="1:14">
      <c r="A423" s="148" t="s">
        <v>3473</v>
      </c>
      <c r="B423" s="148" t="s">
        <v>3474</v>
      </c>
      <c r="C423" s="148" t="s">
        <v>3475</v>
      </c>
      <c r="D423" s="149">
        <v>325</v>
      </c>
      <c r="E423" s="149"/>
      <c r="F423" s="148" t="s">
        <v>16200</v>
      </c>
      <c r="G423" s="148" t="s">
        <v>3758</v>
      </c>
      <c r="H423" s="148" t="s">
        <v>3478</v>
      </c>
      <c r="I423" s="148" t="s">
        <v>2805</v>
      </c>
      <c r="J423" s="148">
        <v>127.72</v>
      </c>
      <c r="K423" s="149">
        <v>22.12</v>
      </c>
      <c r="L423" s="149">
        <v>41.35</v>
      </c>
      <c r="M423" s="149">
        <v>64.25</v>
      </c>
      <c r="N423" s="149">
        <v>0</v>
      </c>
    </row>
    <row r="424" spans="1:14">
      <c r="A424" s="148" t="s">
        <v>3473</v>
      </c>
      <c r="B424" s="148" t="s">
        <v>3474</v>
      </c>
      <c r="C424" s="148" t="s">
        <v>3475</v>
      </c>
      <c r="D424" s="149">
        <v>325</v>
      </c>
      <c r="E424" s="149"/>
      <c r="F424" s="148" t="s">
        <v>16202</v>
      </c>
      <c r="G424" s="148" t="s">
        <v>3760</v>
      </c>
      <c r="H424" s="148" t="s">
        <v>3478</v>
      </c>
      <c r="I424" s="148" t="s">
        <v>2785</v>
      </c>
      <c r="J424" s="148">
        <v>3.92</v>
      </c>
      <c r="K424" s="149">
        <v>0</v>
      </c>
      <c r="L424" s="149">
        <v>0</v>
      </c>
      <c r="M424" s="149">
        <v>0.16</v>
      </c>
      <c r="N424" s="149">
        <v>3.76</v>
      </c>
    </row>
    <row r="425" spans="1:14">
      <c r="A425" s="148" t="s">
        <v>3473</v>
      </c>
      <c r="B425" s="148" t="s">
        <v>3474</v>
      </c>
      <c r="C425" s="148" t="s">
        <v>3475</v>
      </c>
      <c r="D425" s="149">
        <v>325</v>
      </c>
      <c r="E425" s="149"/>
      <c r="F425" s="148" t="s">
        <v>16204</v>
      </c>
      <c r="G425" s="148" t="s">
        <v>16205</v>
      </c>
      <c r="H425" s="148" t="s">
        <v>3478</v>
      </c>
      <c r="I425" s="148" t="s">
        <v>2785</v>
      </c>
      <c r="J425" s="148">
        <v>1.27</v>
      </c>
      <c r="K425" s="149">
        <v>0</v>
      </c>
      <c r="L425" s="149">
        <v>0</v>
      </c>
      <c r="M425" s="149">
        <v>0.3</v>
      </c>
      <c r="N425" s="149">
        <v>0.97</v>
      </c>
    </row>
    <row r="426" spans="1:14">
      <c r="A426" s="148" t="s">
        <v>3473</v>
      </c>
      <c r="B426" s="148" t="s">
        <v>3474</v>
      </c>
      <c r="C426" s="148" t="s">
        <v>3475</v>
      </c>
      <c r="D426" s="149">
        <v>325</v>
      </c>
      <c r="E426" s="149"/>
      <c r="F426" s="148" t="s">
        <v>16207</v>
      </c>
      <c r="G426" s="148" t="s">
        <v>16208</v>
      </c>
      <c r="H426" s="148" t="s">
        <v>3478</v>
      </c>
      <c r="I426" s="148" t="s">
        <v>2805</v>
      </c>
      <c r="J426" s="148">
        <v>455.21</v>
      </c>
      <c r="K426" s="149">
        <v>23.55</v>
      </c>
      <c r="L426" s="149">
        <v>3.69</v>
      </c>
      <c r="M426" s="149">
        <v>232.81</v>
      </c>
      <c r="N426" s="149">
        <v>195.16</v>
      </c>
    </row>
    <row r="427" spans="1:14">
      <c r="A427" s="148" t="s">
        <v>3473</v>
      </c>
      <c r="B427" s="148" t="s">
        <v>3474</v>
      </c>
      <c r="C427" s="148" t="s">
        <v>3475</v>
      </c>
      <c r="D427" s="149">
        <v>325</v>
      </c>
      <c r="E427" s="149"/>
      <c r="F427" s="148" t="s">
        <v>16211</v>
      </c>
      <c r="G427" s="148" t="s">
        <v>16212</v>
      </c>
      <c r="H427" s="148" t="s">
        <v>3478</v>
      </c>
      <c r="I427" s="148" t="s">
        <v>2805</v>
      </c>
      <c r="J427" s="148">
        <v>919.06</v>
      </c>
      <c r="K427" s="149">
        <v>23.55</v>
      </c>
      <c r="L427" s="149">
        <v>3.69</v>
      </c>
      <c r="M427" s="149">
        <v>613.02</v>
      </c>
      <c r="N427" s="149">
        <v>278.8</v>
      </c>
    </row>
    <row r="428" spans="1:14">
      <c r="A428" s="148" t="s">
        <v>3473</v>
      </c>
      <c r="B428" s="148" t="s">
        <v>3474</v>
      </c>
      <c r="C428" s="148" t="s">
        <v>3762</v>
      </c>
      <c r="D428" s="149">
        <v>327</v>
      </c>
      <c r="E428" s="149"/>
      <c r="F428" s="148" t="s">
        <v>16215</v>
      </c>
      <c r="G428" s="148" t="s">
        <v>3764</v>
      </c>
      <c r="H428" s="148" t="s">
        <v>3765</v>
      </c>
      <c r="I428" s="148" t="s">
        <v>2805</v>
      </c>
      <c r="J428" s="148">
        <v>62.27</v>
      </c>
      <c r="K428" s="149">
        <v>28.69</v>
      </c>
      <c r="L428" s="149">
        <v>3.69</v>
      </c>
      <c r="M428" s="149">
        <v>29.89</v>
      </c>
      <c r="N428" s="149">
        <v>0</v>
      </c>
    </row>
    <row r="429" spans="1:14">
      <c r="A429" s="148" t="s">
        <v>3473</v>
      </c>
      <c r="B429" s="148" t="s">
        <v>3474</v>
      </c>
      <c r="C429" s="148" t="s">
        <v>3762</v>
      </c>
      <c r="D429" s="149">
        <v>327</v>
      </c>
      <c r="E429" s="149"/>
      <c r="F429" s="148" t="s">
        <v>16218</v>
      </c>
      <c r="G429" s="148" t="s">
        <v>3767</v>
      </c>
      <c r="H429" s="148" t="s">
        <v>3765</v>
      </c>
      <c r="I429" s="148" t="s">
        <v>2805</v>
      </c>
      <c r="J429" s="148">
        <v>49.29</v>
      </c>
      <c r="K429" s="149">
        <v>28.69</v>
      </c>
      <c r="L429" s="149">
        <v>3.69</v>
      </c>
      <c r="M429" s="149">
        <v>16.91</v>
      </c>
      <c r="N429" s="149">
        <v>0</v>
      </c>
    </row>
    <row r="430" spans="1:14">
      <c r="A430" s="148" t="s">
        <v>3473</v>
      </c>
      <c r="B430" s="148" t="s">
        <v>3474</v>
      </c>
      <c r="C430" s="148" t="s">
        <v>3762</v>
      </c>
      <c r="D430" s="149">
        <v>327</v>
      </c>
      <c r="E430" s="149"/>
      <c r="F430" s="148" t="s">
        <v>16219</v>
      </c>
      <c r="G430" s="148" t="s">
        <v>3769</v>
      </c>
      <c r="H430" s="148" t="s">
        <v>3765</v>
      </c>
      <c r="I430" s="148" t="s">
        <v>2805</v>
      </c>
      <c r="J430" s="148">
        <v>47.41</v>
      </c>
      <c r="K430" s="149">
        <v>28.69</v>
      </c>
      <c r="L430" s="149">
        <v>3.69</v>
      </c>
      <c r="M430" s="149">
        <v>15.03</v>
      </c>
      <c r="N430" s="149">
        <v>0</v>
      </c>
    </row>
    <row r="431" spans="1:14">
      <c r="A431" s="148" t="s">
        <v>3473</v>
      </c>
      <c r="B431" s="148" t="s">
        <v>3474</v>
      </c>
      <c r="C431" s="148" t="s">
        <v>3762</v>
      </c>
      <c r="D431" s="149">
        <v>327</v>
      </c>
      <c r="E431" s="149"/>
      <c r="F431" s="148" t="s">
        <v>16222</v>
      </c>
      <c r="G431" s="148" t="s">
        <v>3770</v>
      </c>
      <c r="H431" s="148" t="s">
        <v>3765</v>
      </c>
      <c r="I431" s="148" t="s">
        <v>2805</v>
      </c>
      <c r="J431" s="148">
        <v>44.26</v>
      </c>
      <c r="K431" s="149">
        <v>22.12</v>
      </c>
      <c r="L431" s="149">
        <v>3.69</v>
      </c>
      <c r="M431" s="149">
        <v>18.45</v>
      </c>
      <c r="N431" s="149">
        <v>0</v>
      </c>
    </row>
    <row r="432" spans="1:14">
      <c r="A432" s="148" t="s">
        <v>3473</v>
      </c>
      <c r="B432" s="148" t="s">
        <v>3474</v>
      </c>
      <c r="C432" s="148" t="s">
        <v>3762</v>
      </c>
      <c r="D432" s="149">
        <v>327</v>
      </c>
      <c r="E432" s="149"/>
      <c r="F432" s="148" t="s">
        <v>16224</v>
      </c>
      <c r="G432" s="148" t="s">
        <v>3772</v>
      </c>
      <c r="H432" s="148" t="s">
        <v>3765</v>
      </c>
      <c r="I432" s="148" t="s">
        <v>2805</v>
      </c>
      <c r="J432" s="148">
        <v>2.17</v>
      </c>
      <c r="K432" s="149">
        <v>0</v>
      </c>
      <c r="L432" s="149">
        <v>0</v>
      </c>
      <c r="M432" s="149">
        <v>2.17</v>
      </c>
      <c r="N432" s="149">
        <v>0</v>
      </c>
    </row>
    <row r="433" spans="1:14">
      <c r="A433" s="148" t="s">
        <v>3473</v>
      </c>
      <c r="B433" s="148" t="s">
        <v>3474</v>
      </c>
      <c r="C433" s="148" t="s">
        <v>3762</v>
      </c>
      <c r="D433" s="149">
        <v>327</v>
      </c>
      <c r="E433" s="149"/>
      <c r="F433" s="148" t="s">
        <v>16225</v>
      </c>
      <c r="G433" s="148" t="s">
        <v>3774</v>
      </c>
      <c r="H433" s="148" t="s">
        <v>3765</v>
      </c>
      <c r="I433" s="148" t="s">
        <v>2785</v>
      </c>
      <c r="J433" s="148">
        <v>0.17</v>
      </c>
      <c r="K433" s="149">
        <v>0</v>
      </c>
      <c r="L433" s="149">
        <v>0</v>
      </c>
      <c r="M433" s="149">
        <v>0.17</v>
      </c>
      <c r="N433" s="149">
        <v>0</v>
      </c>
    </row>
    <row r="434" spans="1:14">
      <c r="A434" s="148" t="s">
        <v>3473</v>
      </c>
      <c r="B434" s="148" t="s">
        <v>3474</v>
      </c>
      <c r="C434" s="148" t="s">
        <v>3762</v>
      </c>
      <c r="D434" s="149">
        <v>327</v>
      </c>
      <c r="E434" s="149"/>
      <c r="F434" s="148" t="s">
        <v>16226</v>
      </c>
      <c r="G434" s="148" t="s">
        <v>3776</v>
      </c>
      <c r="H434" s="148" t="s">
        <v>3765</v>
      </c>
      <c r="I434" s="148" t="s">
        <v>2805</v>
      </c>
      <c r="J434" s="148">
        <v>37.630000000000003</v>
      </c>
      <c r="K434" s="149">
        <v>23.48</v>
      </c>
      <c r="L434" s="149">
        <v>3.69</v>
      </c>
      <c r="M434" s="149">
        <v>10.46</v>
      </c>
      <c r="N434" s="149">
        <v>0</v>
      </c>
    </row>
    <row r="435" spans="1:14">
      <c r="A435" s="148" t="s">
        <v>3473</v>
      </c>
      <c r="B435" s="148" t="s">
        <v>3474</v>
      </c>
      <c r="C435" s="148" t="s">
        <v>3762</v>
      </c>
      <c r="D435" s="149">
        <v>327</v>
      </c>
      <c r="E435" s="149"/>
      <c r="F435" s="148" t="s">
        <v>16227</v>
      </c>
      <c r="G435" s="148" t="s">
        <v>3778</v>
      </c>
      <c r="H435" s="148" t="s">
        <v>3765</v>
      </c>
      <c r="I435" s="148" t="s">
        <v>2805</v>
      </c>
      <c r="J435" s="148">
        <v>124.71</v>
      </c>
      <c r="K435" s="149">
        <v>66.11</v>
      </c>
      <c r="L435" s="149">
        <v>21.57</v>
      </c>
      <c r="M435" s="149">
        <v>37.03</v>
      </c>
      <c r="N435" s="149">
        <v>0</v>
      </c>
    </row>
    <row r="436" spans="1:14">
      <c r="A436" s="148" t="s">
        <v>3473</v>
      </c>
      <c r="B436" s="148" t="s">
        <v>3474</v>
      </c>
      <c r="C436" s="148" t="s">
        <v>3762</v>
      </c>
      <c r="D436" s="149">
        <v>327</v>
      </c>
      <c r="E436" s="149"/>
      <c r="F436" s="148" t="s">
        <v>16230</v>
      </c>
      <c r="G436" s="148" t="s">
        <v>3780</v>
      </c>
      <c r="H436" s="148" t="s">
        <v>3765</v>
      </c>
      <c r="I436" s="148" t="s">
        <v>2805</v>
      </c>
      <c r="J436" s="148">
        <v>107.11</v>
      </c>
      <c r="K436" s="149">
        <v>27.42</v>
      </c>
      <c r="L436" s="149">
        <v>3.69</v>
      </c>
      <c r="M436" s="149">
        <v>76</v>
      </c>
      <c r="N436" s="149">
        <v>0</v>
      </c>
    </row>
    <row r="437" spans="1:14">
      <c r="A437" s="148" t="s">
        <v>3473</v>
      </c>
      <c r="B437" s="148" t="s">
        <v>3474</v>
      </c>
      <c r="C437" s="148" t="s">
        <v>3762</v>
      </c>
      <c r="D437" s="149">
        <v>327</v>
      </c>
      <c r="E437" s="149"/>
      <c r="F437" s="148" t="s">
        <v>16233</v>
      </c>
      <c r="G437" s="148" t="s">
        <v>3782</v>
      </c>
      <c r="H437" s="148" t="s">
        <v>3765</v>
      </c>
      <c r="I437" s="148" t="s">
        <v>2805</v>
      </c>
      <c r="J437" s="148">
        <v>2.5099999999999998</v>
      </c>
      <c r="K437" s="149">
        <v>0</v>
      </c>
      <c r="L437" s="149">
        <v>0</v>
      </c>
      <c r="M437" s="149">
        <v>2.5099999999999998</v>
      </c>
      <c r="N437" s="149">
        <v>0</v>
      </c>
    </row>
    <row r="438" spans="1:14">
      <c r="A438" s="148" t="s">
        <v>3473</v>
      </c>
      <c r="B438" s="148" t="s">
        <v>3474</v>
      </c>
      <c r="C438" s="148" t="s">
        <v>3762</v>
      </c>
      <c r="D438" s="149">
        <v>327</v>
      </c>
      <c r="E438" s="149"/>
      <c r="F438" s="148" t="s">
        <v>16234</v>
      </c>
      <c r="G438" s="148" t="s">
        <v>3784</v>
      </c>
      <c r="H438" s="148" t="s">
        <v>3765</v>
      </c>
      <c r="I438" s="148" t="s">
        <v>2805</v>
      </c>
      <c r="J438" s="148">
        <v>39.75</v>
      </c>
      <c r="K438" s="149">
        <v>23.23</v>
      </c>
      <c r="L438" s="149">
        <v>3.69</v>
      </c>
      <c r="M438" s="149">
        <v>12.83</v>
      </c>
      <c r="N438" s="149">
        <v>0</v>
      </c>
    </row>
    <row r="439" spans="1:14">
      <c r="A439" s="148" t="s">
        <v>3473</v>
      </c>
      <c r="B439" s="148" t="s">
        <v>3474</v>
      </c>
      <c r="C439" s="148" t="s">
        <v>3762</v>
      </c>
      <c r="D439" s="149">
        <v>327</v>
      </c>
      <c r="E439" s="149"/>
      <c r="F439" s="148" t="s">
        <v>16237</v>
      </c>
      <c r="G439" s="148" t="s">
        <v>3786</v>
      </c>
      <c r="H439" s="148" t="s">
        <v>3765</v>
      </c>
      <c r="I439" s="148" t="s">
        <v>2805</v>
      </c>
      <c r="J439" s="148">
        <v>57.78</v>
      </c>
      <c r="K439" s="149">
        <v>23.23</v>
      </c>
      <c r="L439" s="149">
        <v>3.69</v>
      </c>
      <c r="M439" s="149">
        <v>30.86</v>
      </c>
      <c r="N439" s="149">
        <v>0</v>
      </c>
    </row>
    <row r="440" spans="1:14">
      <c r="A440" s="148" t="s">
        <v>3473</v>
      </c>
      <c r="B440" s="148" t="s">
        <v>3474</v>
      </c>
      <c r="C440" s="148" t="s">
        <v>3762</v>
      </c>
      <c r="D440" s="149">
        <v>327</v>
      </c>
      <c r="E440" s="149"/>
      <c r="F440" s="148" t="s">
        <v>16239</v>
      </c>
      <c r="G440" s="148" t="s">
        <v>3788</v>
      </c>
      <c r="H440" s="148" t="s">
        <v>3765</v>
      </c>
      <c r="I440" s="148" t="s">
        <v>2805</v>
      </c>
      <c r="J440" s="148">
        <v>57.96</v>
      </c>
      <c r="K440" s="149">
        <v>23.23</v>
      </c>
      <c r="L440" s="149">
        <v>3.69</v>
      </c>
      <c r="M440" s="149">
        <v>31.04</v>
      </c>
      <c r="N440" s="149">
        <v>0</v>
      </c>
    </row>
    <row r="441" spans="1:14">
      <c r="A441" s="148" t="s">
        <v>3473</v>
      </c>
      <c r="B441" s="148" t="s">
        <v>3474</v>
      </c>
      <c r="C441" s="148" t="s">
        <v>3762</v>
      </c>
      <c r="D441" s="149">
        <v>327</v>
      </c>
      <c r="E441" s="149"/>
      <c r="F441" s="148" t="s">
        <v>16241</v>
      </c>
      <c r="G441" s="148" t="s">
        <v>3790</v>
      </c>
      <c r="H441" s="148" t="s">
        <v>3765</v>
      </c>
      <c r="I441" s="148" t="s">
        <v>2805</v>
      </c>
      <c r="J441" s="148">
        <v>128.62</v>
      </c>
      <c r="K441" s="149">
        <v>23.23</v>
      </c>
      <c r="L441" s="149">
        <v>3.69</v>
      </c>
      <c r="M441" s="149">
        <v>101.7</v>
      </c>
      <c r="N441" s="149">
        <v>0</v>
      </c>
    </row>
    <row r="442" spans="1:14">
      <c r="A442" s="148" t="s">
        <v>3473</v>
      </c>
      <c r="B442" s="148" t="s">
        <v>3474</v>
      </c>
      <c r="C442" s="148" t="s">
        <v>3762</v>
      </c>
      <c r="D442" s="149">
        <v>327</v>
      </c>
      <c r="E442" s="149"/>
      <c r="F442" s="148" t="s">
        <v>16244</v>
      </c>
      <c r="G442" s="148" t="s">
        <v>3792</v>
      </c>
      <c r="H442" s="148" t="s">
        <v>3765</v>
      </c>
      <c r="I442" s="148" t="s">
        <v>2805</v>
      </c>
      <c r="J442" s="148">
        <v>5.56</v>
      </c>
      <c r="K442" s="149">
        <v>0</v>
      </c>
      <c r="L442" s="149">
        <v>0</v>
      </c>
      <c r="M442" s="149">
        <v>5.56</v>
      </c>
      <c r="N442" s="149">
        <v>0</v>
      </c>
    </row>
    <row r="443" spans="1:14">
      <c r="A443" s="148" t="s">
        <v>3473</v>
      </c>
      <c r="B443" s="148" t="s">
        <v>3474</v>
      </c>
      <c r="C443" s="148" t="s">
        <v>3762</v>
      </c>
      <c r="D443" s="149">
        <v>327</v>
      </c>
      <c r="E443" s="149"/>
      <c r="F443" s="148" t="s">
        <v>16246</v>
      </c>
      <c r="G443" s="148" t="s">
        <v>3794</v>
      </c>
      <c r="H443" s="148" t="s">
        <v>3765</v>
      </c>
      <c r="I443" s="148" t="s">
        <v>2805</v>
      </c>
      <c r="J443" s="148">
        <v>48.47</v>
      </c>
      <c r="K443" s="149">
        <v>22.12</v>
      </c>
      <c r="L443" s="149">
        <v>3.69</v>
      </c>
      <c r="M443" s="149">
        <v>22.66</v>
      </c>
      <c r="N443" s="149">
        <v>0</v>
      </c>
    </row>
    <row r="444" spans="1:14">
      <c r="A444" s="148" t="s">
        <v>3473</v>
      </c>
      <c r="B444" s="148" t="s">
        <v>3474</v>
      </c>
      <c r="C444" s="148" t="s">
        <v>3762</v>
      </c>
      <c r="D444" s="149">
        <v>327</v>
      </c>
      <c r="E444" s="149"/>
      <c r="F444" s="148" t="s">
        <v>16248</v>
      </c>
      <c r="G444" s="148" t="s">
        <v>3796</v>
      </c>
      <c r="H444" s="148" t="s">
        <v>3765</v>
      </c>
      <c r="I444" s="148" t="s">
        <v>2805</v>
      </c>
      <c r="J444" s="148">
        <v>48.7</v>
      </c>
      <c r="K444" s="149">
        <v>28.69</v>
      </c>
      <c r="L444" s="149">
        <v>3.69</v>
      </c>
      <c r="M444" s="149">
        <v>16.32</v>
      </c>
      <c r="N444" s="149">
        <v>0</v>
      </c>
    </row>
    <row r="445" spans="1:14">
      <c r="A445" s="148" t="s">
        <v>3473</v>
      </c>
      <c r="B445" s="148" t="s">
        <v>3474</v>
      </c>
      <c r="C445" s="148" t="s">
        <v>3762</v>
      </c>
      <c r="D445" s="149">
        <v>327</v>
      </c>
      <c r="E445" s="149"/>
      <c r="F445" s="148" t="s">
        <v>16251</v>
      </c>
      <c r="G445" s="148" t="s">
        <v>3798</v>
      </c>
      <c r="H445" s="148" t="s">
        <v>3765</v>
      </c>
      <c r="I445" s="148" t="s">
        <v>2805</v>
      </c>
      <c r="J445" s="148">
        <v>51.02</v>
      </c>
      <c r="K445" s="149">
        <v>22.12</v>
      </c>
      <c r="L445" s="149">
        <v>3.69</v>
      </c>
      <c r="M445" s="149">
        <v>25.21</v>
      </c>
      <c r="N445" s="149">
        <v>0</v>
      </c>
    </row>
    <row r="446" spans="1:14">
      <c r="A446" s="148" t="s">
        <v>3473</v>
      </c>
      <c r="B446" s="148" t="s">
        <v>3474</v>
      </c>
      <c r="C446" s="148" t="s">
        <v>3762</v>
      </c>
      <c r="D446" s="149">
        <v>327</v>
      </c>
      <c r="E446" s="149"/>
      <c r="F446" s="148" t="s">
        <v>16253</v>
      </c>
      <c r="G446" s="148" t="s">
        <v>3800</v>
      </c>
      <c r="H446" s="148" t="s">
        <v>3765</v>
      </c>
      <c r="I446" s="148" t="s">
        <v>2805</v>
      </c>
      <c r="J446" s="148">
        <v>32.71</v>
      </c>
      <c r="K446" s="149">
        <v>10.64</v>
      </c>
      <c r="L446" s="149">
        <v>4.47</v>
      </c>
      <c r="M446" s="149">
        <v>17.600000000000001</v>
      </c>
      <c r="N446" s="149">
        <v>0</v>
      </c>
    </row>
    <row r="447" spans="1:14">
      <c r="A447" s="148" t="s">
        <v>3473</v>
      </c>
      <c r="B447" s="148" t="s">
        <v>3474</v>
      </c>
      <c r="C447" s="148" t="s">
        <v>3762</v>
      </c>
      <c r="D447" s="149">
        <v>327</v>
      </c>
      <c r="E447" s="149"/>
      <c r="F447" s="148" t="s">
        <v>16255</v>
      </c>
      <c r="G447" s="148" t="s">
        <v>3802</v>
      </c>
      <c r="H447" s="148" t="s">
        <v>3765</v>
      </c>
      <c r="I447" s="148" t="s">
        <v>2805</v>
      </c>
      <c r="J447" s="148">
        <v>38.5</v>
      </c>
      <c r="K447" s="149">
        <v>23.48</v>
      </c>
      <c r="L447" s="149">
        <v>3.69</v>
      </c>
      <c r="M447" s="149">
        <v>11.33</v>
      </c>
      <c r="N447" s="149">
        <v>0</v>
      </c>
    </row>
    <row r="448" spans="1:14">
      <c r="A448" s="148" t="s">
        <v>3473</v>
      </c>
      <c r="B448" s="148" t="s">
        <v>3474</v>
      </c>
      <c r="C448" s="148" t="s">
        <v>3762</v>
      </c>
      <c r="D448" s="149">
        <v>327</v>
      </c>
      <c r="E448" s="149"/>
      <c r="F448" s="148" t="s">
        <v>16258</v>
      </c>
      <c r="G448" s="148" t="s">
        <v>3804</v>
      </c>
      <c r="H448" s="148" t="s">
        <v>3765</v>
      </c>
      <c r="I448" s="148" t="s">
        <v>2805</v>
      </c>
      <c r="J448" s="148">
        <v>36.72</v>
      </c>
      <c r="K448" s="149">
        <v>23.48</v>
      </c>
      <c r="L448" s="149">
        <v>3.69</v>
      </c>
      <c r="M448" s="149">
        <v>9.5500000000000007</v>
      </c>
      <c r="N448" s="149">
        <v>0</v>
      </c>
    </row>
    <row r="449" spans="1:14">
      <c r="A449" s="148" t="s">
        <v>3473</v>
      </c>
      <c r="B449" s="148" t="s">
        <v>3474</v>
      </c>
      <c r="C449" s="148" t="s">
        <v>3762</v>
      </c>
      <c r="D449" s="149">
        <v>327</v>
      </c>
      <c r="E449" s="149"/>
      <c r="F449" s="148" t="s">
        <v>16261</v>
      </c>
      <c r="G449" s="148" t="s">
        <v>3806</v>
      </c>
      <c r="H449" s="148" t="s">
        <v>3765</v>
      </c>
      <c r="I449" s="148" t="s">
        <v>2805</v>
      </c>
      <c r="J449" s="148">
        <v>43.92</v>
      </c>
      <c r="K449" s="149">
        <v>23.48</v>
      </c>
      <c r="L449" s="149">
        <v>3.69</v>
      </c>
      <c r="M449" s="149">
        <v>16.75</v>
      </c>
      <c r="N449" s="149">
        <v>0</v>
      </c>
    </row>
    <row r="450" spans="1:14">
      <c r="A450" s="148" t="s">
        <v>3473</v>
      </c>
      <c r="B450" s="148" t="s">
        <v>3474</v>
      </c>
      <c r="C450" s="148" t="s">
        <v>3762</v>
      </c>
      <c r="D450" s="149">
        <v>327</v>
      </c>
      <c r="E450" s="149"/>
      <c r="F450" s="148" t="s">
        <v>16263</v>
      </c>
      <c r="G450" s="148" t="s">
        <v>3808</v>
      </c>
      <c r="H450" s="148" t="s">
        <v>3765</v>
      </c>
      <c r="I450" s="148" t="s">
        <v>2805</v>
      </c>
      <c r="J450" s="148">
        <v>18.100000000000001</v>
      </c>
      <c r="K450" s="149">
        <v>10.64</v>
      </c>
      <c r="L450" s="149">
        <v>4.47</v>
      </c>
      <c r="M450" s="149">
        <v>2.99</v>
      </c>
      <c r="N450" s="149">
        <v>0</v>
      </c>
    </row>
    <row r="451" spans="1:14">
      <c r="A451" s="148" t="s">
        <v>3473</v>
      </c>
      <c r="B451" s="148" t="s">
        <v>3474</v>
      </c>
      <c r="C451" s="148" t="s">
        <v>3762</v>
      </c>
      <c r="D451" s="149">
        <v>327</v>
      </c>
      <c r="E451" s="149"/>
      <c r="F451" s="148" t="s">
        <v>16265</v>
      </c>
      <c r="G451" s="148" t="s">
        <v>3810</v>
      </c>
      <c r="H451" s="148" t="s">
        <v>3765</v>
      </c>
      <c r="I451" s="148" t="s">
        <v>2805</v>
      </c>
      <c r="J451" s="148">
        <v>1.71</v>
      </c>
      <c r="K451" s="149">
        <v>0</v>
      </c>
      <c r="L451" s="149">
        <v>0</v>
      </c>
      <c r="M451" s="149">
        <v>1.71</v>
      </c>
      <c r="N451" s="149">
        <v>0</v>
      </c>
    </row>
    <row r="452" spans="1:14">
      <c r="A452" s="148" t="s">
        <v>3473</v>
      </c>
      <c r="B452" s="148" t="s">
        <v>3474</v>
      </c>
      <c r="C452" s="148" t="s">
        <v>3762</v>
      </c>
      <c r="D452" s="149">
        <v>327</v>
      </c>
      <c r="E452" s="149"/>
      <c r="F452" s="148" t="s">
        <v>16266</v>
      </c>
      <c r="G452" s="148" t="s">
        <v>3812</v>
      </c>
      <c r="H452" s="148" t="s">
        <v>3765</v>
      </c>
      <c r="I452" s="148" t="s">
        <v>2805</v>
      </c>
      <c r="J452" s="148">
        <v>41.31</v>
      </c>
      <c r="K452" s="149">
        <v>24.69</v>
      </c>
      <c r="L452" s="149">
        <v>3.69</v>
      </c>
      <c r="M452" s="149">
        <v>12.93</v>
      </c>
      <c r="N452" s="149">
        <v>0</v>
      </c>
    </row>
    <row r="453" spans="1:14">
      <c r="A453" s="148" t="s">
        <v>3473</v>
      </c>
      <c r="B453" s="148" t="s">
        <v>3474</v>
      </c>
      <c r="C453" s="148" t="s">
        <v>3762</v>
      </c>
      <c r="D453" s="149">
        <v>327</v>
      </c>
      <c r="E453" s="149"/>
      <c r="F453" s="148" t="s">
        <v>16267</v>
      </c>
      <c r="G453" s="148" t="s">
        <v>3814</v>
      </c>
      <c r="H453" s="148" t="s">
        <v>3765</v>
      </c>
      <c r="I453" s="148" t="s">
        <v>2805</v>
      </c>
      <c r="J453" s="148">
        <v>64.790000000000006</v>
      </c>
      <c r="K453" s="149">
        <v>32.6</v>
      </c>
      <c r="L453" s="149">
        <v>3.69</v>
      </c>
      <c r="M453" s="149">
        <v>28.5</v>
      </c>
      <c r="N453" s="149">
        <v>0</v>
      </c>
    </row>
    <row r="454" spans="1:14">
      <c r="A454" s="148" t="s">
        <v>3473</v>
      </c>
      <c r="B454" s="148" t="s">
        <v>3474</v>
      </c>
      <c r="C454" s="148" t="s">
        <v>3762</v>
      </c>
      <c r="D454" s="149">
        <v>327</v>
      </c>
      <c r="E454" s="149"/>
      <c r="F454" s="148" t="s">
        <v>16270</v>
      </c>
      <c r="G454" s="148" t="s">
        <v>3816</v>
      </c>
      <c r="H454" s="148" t="s">
        <v>3765</v>
      </c>
      <c r="I454" s="148" t="s">
        <v>2805</v>
      </c>
      <c r="J454" s="148">
        <v>50.96</v>
      </c>
      <c r="K454" s="149">
        <v>22.8</v>
      </c>
      <c r="L454" s="149">
        <v>3.69</v>
      </c>
      <c r="M454" s="149">
        <v>24.47</v>
      </c>
      <c r="N454" s="149">
        <v>0</v>
      </c>
    </row>
    <row r="455" spans="1:14">
      <c r="A455" s="148" t="s">
        <v>3473</v>
      </c>
      <c r="B455" s="148" t="s">
        <v>3474</v>
      </c>
      <c r="C455" s="148" t="s">
        <v>3762</v>
      </c>
      <c r="D455" s="149">
        <v>327</v>
      </c>
      <c r="E455" s="149"/>
      <c r="F455" s="148" t="s">
        <v>16273</v>
      </c>
      <c r="G455" s="148" t="s">
        <v>3818</v>
      </c>
      <c r="H455" s="148" t="s">
        <v>3765</v>
      </c>
      <c r="I455" s="148" t="s">
        <v>2805</v>
      </c>
      <c r="J455" s="148">
        <v>60.43</v>
      </c>
      <c r="K455" s="149">
        <v>22.8</v>
      </c>
      <c r="L455" s="149">
        <v>3.69</v>
      </c>
      <c r="M455" s="149">
        <v>33.94</v>
      </c>
      <c r="N455" s="149">
        <v>0</v>
      </c>
    </row>
    <row r="456" spans="1:14">
      <c r="A456" s="148" t="s">
        <v>3473</v>
      </c>
      <c r="B456" s="148" t="s">
        <v>3474</v>
      </c>
      <c r="C456" s="148" t="s">
        <v>3762</v>
      </c>
      <c r="D456" s="149">
        <v>327</v>
      </c>
      <c r="E456" s="149"/>
      <c r="F456" s="148" t="s">
        <v>16274</v>
      </c>
      <c r="G456" s="148" t="s">
        <v>3820</v>
      </c>
      <c r="H456" s="148" t="s">
        <v>3765</v>
      </c>
      <c r="I456" s="148" t="s">
        <v>2805</v>
      </c>
      <c r="J456" s="148">
        <v>20.48</v>
      </c>
      <c r="K456" s="149">
        <v>15.56</v>
      </c>
      <c r="L456" s="149">
        <v>3.69</v>
      </c>
      <c r="M456" s="149">
        <v>1.23</v>
      </c>
      <c r="N456" s="149">
        <v>0</v>
      </c>
    </row>
    <row r="457" spans="1:14">
      <c r="A457" s="148" t="s">
        <v>3473</v>
      </c>
      <c r="B457" s="148" t="s">
        <v>3474</v>
      </c>
      <c r="C457" s="148" t="s">
        <v>3762</v>
      </c>
      <c r="D457" s="149">
        <v>327</v>
      </c>
      <c r="E457" s="149"/>
      <c r="F457" s="148" t="s">
        <v>16276</v>
      </c>
      <c r="G457" s="148" t="s">
        <v>3822</v>
      </c>
      <c r="H457" s="148" t="s">
        <v>3765</v>
      </c>
      <c r="I457" s="148" t="s">
        <v>2805</v>
      </c>
      <c r="J457" s="148">
        <v>3.17</v>
      </c>
      <c r="K457" s="149">
        <v>0</v>
      </c>
      <c r="L457" s="149">
        <v>0</v>
      </c>
      <c r="M457" s="149">
        <v>3.17</v>
      </c>
      <c r="N457" s="149">
        <v>0</v>
      </c>
    </row>
    <row r="458" spans="1:14">
      <c r="A458" s="148" t="s">
        <v>3473</v>
      </c>
      <c r="B458" s="148" t="s">
        <v>3474</v>
      </c>
      <c r="C458" s="148" t="s">
        <v>3762</v>
      </c>
      <c r="D458" s="149">
        <v>327</v>
      </c>
      <c r="E458" s="149"/>
      <c r="F458" s="148" t="s">
        <v>16277</v>
      </c>
      <c r="G458" s="148" t="s">
        <v>3824</v>
      </c>
      <c r="H458" s="148" t="s">
        <v>3765</v>
      </c>
      <c r="I458" s="148" t="s">
        <v>2805</v>
      </c>
      <c r="J458" s="148">
        <v>42.29</v>
      </c>
      <c r="K458" s="149">
        <v>22.14</v>
      </c>
      <c r="L458" s="149">
        <v>3.69</v>
      </c>
      <c r="M458" s="149">
        <v>16.46</v>
      </c>
      <c r="N458" s="149">
        <v>0</v>
      </c>
    </row>
    <row r="459" spans="1:14">
      <c r="A459" s="148" t="s">
        <v>3473</v>
      </c>
      <c r="B459" s="148" t="s">
        <v>3474</v>
      </c>
      <c r="C459" s="148" t="s">
        <v>3762</v>
      </c>
      <c r="D459" s="149">
        <v>327</v>
      </c>
      <c r="E459" s="149"/>
      <c r="F459" s="148" t="s">
        <v>16280</v>
      </c>
      <c r="G459" s="148" t="s">
        <v>3826</v>
      </c>
      <c r="H459" s="148" t="s">
        <v>3765</v>
      </c>
      <c r="I459" s="148" t="s">
        <v>2805</v>
      </c>
      <c r="J459" s="148">
        <v>40.24</v>
      </c>
      <c r="K459" s="149">
        <v>23.48</v>
      </c>
      <c r="L459" s="149">
        <v>3.69</v>
      </c>
      <c r="M459" s="149">
        <v>13.07</v>
      </c>
      <c r="N459" s="149">
        <v>0</v>
      </c>
    </row>
    <row r="460" spans="1:14">
      <c r="A460" s="148" t="s">
        <v>3473</v>
      </c>
      <c r="B460" s="148" t="s">
        <v>3474</v>
      </c>
      <c r="C460" s="148" t="s">
        <v>3762</v>
      </c>
      <c r="D460" s="149">
        <v>327</v>
      </c>
      <c r="E460" s="149"/>
      <c r="F460" s="148" t="s">
        <v>16282</v>
      </c>
      <c r="G460" s="148" t="s">
        <v>3828</v>
      </c>
      <c r="H460" s="148" t="s">
        <v>3765</v>
      </c>
      <c r="I460" s="148" t="s">
        <v>2805</v>
      </c>
      <c r="J460" s="148">
        <v>54.65</v>
      </c>
      <c r="K460" s="149">
        <v>22.12</v>
      </c>
      <c r="L460" s="149">
        <v>3.69</v>
      </c>
      <c r="M460" s="149">
        <v>28.84</v>
      </c>
      <c r="N460" s="149">
        <v>0</v>
      </c>
    </row>
    <row r="461" spans="1:14">
      <c r="A461" s="148" t="s">
        <v>3473</v>
      </c>
      <c r="B461" s="148" t="s">
        <v>3474</v>
      </c>
      <c r="C461" s="148" t="s">
        <v>3762</v>
      </c>
      <c r="D461" s="149">
        <v>327</v>
      </c>
      <c r="E461" s="149"/>
      <c r="F461" s="148" t="s">
        <v>16284</v>
      </c>
      <c r="G461" s="148" t="s">
        <v>3830</v>
      </c>
      <c r="H461" s="148" t="s">
        <v>3765</v>
      </c>
      <c r="I461" s="148" t="s">
        <v>2805</v>
      </c>
      <c r="J461" s="148">
        <v>4.0999999999999996</v>
      </c>
      <c r="K461" s="149">
        <v>0</v>
      </c>
      <c r="L461" s="149">
        <v>0</v>
      </c>
      <c r="M461" s="149">
        <v>4.0999999999999996</v>
      </c>
      <c r="N461" s="149">
        <v>0</v>
      </c>
    </row>
    <row r="462" spans="1:14">
      <c r="A462" s="148" t="s">
        <v>3473</v>
      </c>
      <c r="B462" s="148" t="s">
        <v>3474</v>
      </c>
      <c r="C462" s="148" t="s">
        <v>3762</v>
      </c>
      <c r="D462" s="149">
        <v>327</v>
      </c>
      <c r="E462" s="149"/>
      <c r="F462" s="148" t="s">
        <v>16285</v>
      </c>
      <c r="G462" s="148" t="s">
        <v>3831</v>
      </c>
      <c r="H462" s="148" t="s">
        <v>3765</v>
      </c>
      <c r="I462" s="148" t="s">
        <v>2785</v>
      </c>
      <c r="J462" s="148">
        <v>0.22</v>
      </c>
      <c r="K462" s="149">
        <v>0</v>
      </c>
      <c r="L462" s="149">
        <v>0</v>
      </c>
      <c r="M462" s="149">
        <v>0.22</v>
      </c>
      <c r="N462" s="149">
        <v>0</v>
      </c>
    </row>
    <row r="463" spans="1:14">
      <c r="A463" s="148" t="s">
        <v>3473</v>
      </c>
      <c r="B463" s="148" t="s">
        <v>3474</v>
      </c>
      <c r="C463" s="148" t="s">
        <v>3762</v>
      </c>
      <c r="D463" s="149">
        <v>327</v>
      </c>
      <c r="E463" s="149"/>
      <c r="F463" s="148" t="s">
        <v>16286</v>
      </c>
      <c r="G463" s="148" t="s">
        <v>3833</v>
      </c>
      <c r="H463" s="148" t="s">
        <v>3765</v>
      </c>
      <c r="I463" s="148" t="s">
        <v>2805</v>
      </c>
      <c r="J463" s="148">
        <v>51.38</v>
      </c>
      <c r="K463" s="149">
        <v>22.12</v>
      </c>
      <c r="L463" s="149">
        <v>3.69</v>
      </c>
      <c r="M463" s="149">
        <v>25.57</v>
      </c>
      <c r="N463" s="149">
        <v>0</v>
      </c>
    </row>
    <row r="464" spans="1:14">
      <c r="A464" s="148" t="s">
        <v>3473</v>
      </c>
      <c r="B464" s="148" t="s">
        <v>3474</v>
      </c>
      <c r="C464" s="148" t="s">
        <v>3762</v>
      </c>
      <c r="D464" s="149">
        <v>327</v>
      </c>
      <c r="E464" s="149"/>
      <c r="F464" s="148" t="s">
        <v>16289</v>
      </c>
      <c r="G464" s="148" t="s">
        <v>3835</v>
      </c>
      <c r="H464" s="148" t="s">
        <v>3765</v>
      </c>
      <c r="I464" s="148" t="s">
        <v>2805</v>
      </c>
      <c r="J464" s="148">
        <v>41.56</v>
      </c>
      <c r="K464" s="149">
        <v>22.14</v>
      </c>
      <c r="L464" s="149">
        <v>3.69</v>
      </c>
      <c r="M464" s="149">
        <v>15.73</v>
      </c>
      <c r="N464" s="149">
        <v>0</v>
      </c>
    </row>
    <row r="465" spans="1:14">
      <c r="A465" s="148" t="s">
        <v>3473</v>
      </c>
      <c r="B465" s="148" t="s">
        <v>3474</v>
      </c>
      <c r="C465" s="148" t="s">
        <v>3762</v>
      </c>
      <c r="D465" s="149">
        <v>327</v>
      </c>
      <c r="E465" s="149"/>
      <c r="F465" s="148" t="s">
        <v>16291</v>
      </c>
      <c r="G465" s="148" t="s">
        <v>3837</v>
      </c>
      <c r="H465" s="148" t="s">
        <v>3765</v>
      </c>
      <c r="I465" s="148" t="s">
        <v>2805</v>
      </c>
      <c r="J465" s="148">
        <v>5.18</v>
      </c>
      <c r="K465" s="149">
        <v>0</v>
      </c>
      <c r="L465" s="149">
        <v>0</v>
      </c>
      <c r="M465" s="149">
        <v>5.18</v>
      </c>
      <c r="N465" s="149">
        <v>0</v>
      </c>
    </row>
    <row r="466" spans="1:14">
      <c r="A466" s="148" t="s">
        <v>3473</v>
      </c>
      <c r="B466" s="148" t="s">
        <v>3474</v>
      </c>
      <c r="C466" s="148" t="s">
        <v>3762</v>
      </c>
      <c r="D466" s="149">
        <v>327</v>
      </c>
      <c r="E466" s="149"/>
      <c r="F466" s="148" t="s">
        <v>16292</v>
      </c>
      <c r="G466" s="148" t="s">
        <v>3838</v>
      </c>
      <c r="H466" s="148" t="s">
        <v>3765</v>
      </c>
      <c r="I466" s="148" t="s">
        <v>2805</v>
      </c>
      <c r="J466" s="148">
        <v>32.65</v>
      </c>
      <c r="K466" s="149">
        <v>17</v>
      </c>
      <c r="L466" s="149">
        <v>5.24</v>
      </c>
      <c r="M466" s="149">
        <v>10.41</v>
      </c>
      <c r="N466" s="149">
        <v>0</v>
      </c>
    </row>
    <row r="467" spans="1:14">
      <c r="A467" s="148" t="s">
        <v>3473</v>
      </c>
      <c r="B467" s="148" t="s">
        <v>3474</v>
      </c>
      <c r="C467" s="148" t="s">
        <v>3762</v>
      </c>
      <c r="D467" s="149">
        <v>327</v>
      </c>
      <c r="E467" s="149"/>
      <c r="F467" s="148" t="s">
        <v>16294</v>
      </c>
      <c r="G467" s="148" t="s">
        <v>3840</v>
      </c>
      <c r="H467" s="148" t="s">
        <v>3765</v>
      </c>
      <c r="I467" s="148" t="s">
        <v>2805</v>
      </c>
      <c r="J467" s="148">
        <v>60.89</v>
      </c>
      <c r="K467" s="149">
        <v>28.69</v>
      </c>
      <c r="L467" s="149">
        <v>3.69</v>
      </c>
      <c r="M467" s="149">
        <v>28.51</v>
      </c>
      <c r="N467" s="149">
        <v>0</v>
      </c>
    </row>
    <row r="468" spans="1:14">
      <c r="A468" s="148" t="s">
        <v>3473</v>
      </c>
      <c r="B468" s="148" t="s">
        <v>3474</v>
      </c>
      <c r="C468" s="148" t="s">
        <v>3762</v>
      </c>
      <c r="D468" s="149">
        <v>327</v>
      </c>
      <c r="E468" s="149"/>
      <c r="F468" s="148" t="s">
        <v>16297</v>
      </c>
      <c r="G468" s="148" t="s">
        <v>3842</v>
      </c>
      <c r="H468" s="148" t="s">
        <v>3765</v>
      </c>
      <c r="I468" s="148" t="s">
        <v>2785</v>
      </c>
      <c r="J468" s="148">
        <v>0.35</v>
      </c>
      <c r="K468" s="149">
        <v>0</v>
      </c>
      <c r="L468" s="149">
        <v>0</v>
      </c>
      <c r="M468" s="149">
        <v>0.35</v>
      </c>
      <c r="N468" s="149">
        <v>0</v>
      </c>
    </row>
    <row r="469" spans="1:14">
      <c r="A469" s="148" t="s">
        <v>3473</v>
      </c>
      <c r="B469" s="148" t="s">
        <v>3474</v>
      </c>
      <c r="C469" s="148" t="s">
        <v>3762</v>
      </c>
      <c r="D469" s="149">
        <v>327</v>
      </c>
      <c r="E469" s="149"/>
      <c r="F469" s="148" t="s">
        <v>16299</v>
      </c>
      <c r="G469" s="148" t="s">
        <v>3844</v>
      </c>
      <c r="H469" s="148" t="s">
        <v>3765</v>
      </c>
      <c r="I469" s="148" t="s">
        <v>2785</v>
      </c>
      <c r="J469" s="148">
        <v>0.7</v>
      </c>
      <c r="K469" s="149">
        <v>0</v>
      </c>
      <c r="L469" s="149">
        <v>0</v>
      </c>
      <c r="M469" s="149">
        <v>0.7</v>
      </c>
      <c r="N469" s="149">
        <v>0</v>
      </c>
    </row>
    <row r="470" spans="1:14">
      <c r="A470" s="148" t="s">
        <v>3473</v>
      </c>
      <c r="B470" s="148" t="s">
        <v>3474</v>
      </c>
      <c r="C470" s="148" t="s">
        <v>3762</v>
      </c>
      <c r="D470" s="149">
        <v>327</v>
      </c>
      <c r="E470" s="149"/>
      <c r="F470" s="148" t="s">
        <v>16300</v>
      </c>
      <c r="G470" s="148" t="s">
        <v>3846</v>
      </c>
      <c r="H470" s="148" t="s">
        <v>3765</v>
      </c>
      <c r="I470" s="148" t="s">
        <v>2785</v>
      </c>
      <c r="J470" s="148">
        <v>0.83</v>
      </c>
      <c r="K470" s="149">
        <v>0</v>
      </c>
      <c r="L470" s="149">
        <v>0</v>
      </c>
      <c r="M470" s="149">
        <v>0.83</v>
      </c>
      <c r="N470" s="149">
        <v>0</v>
      </c>
    </row>
    <row r="471" spans="1:14">
      <c r="A471" s="148" t="s">
        <v>3473</v>
      </c>
      <c r="B471" s="148" t="s">
        <v>3474</v>
      </c>
      <c r="C471" s="148" t="s">
        <v>3762</v>
      </c>
      <c r="D471" s="149">
        <v>327</v>
      </c>
      <c r="E471" s="149"/>
      <c r="F471" s="148" t="s">
        <v>16301</v>
      </c>
      <c r="G471" s="148" t="s">
        <v>3848</v>
      </c>
      <c r="H471" s="148" t="s">
        <v>3765</v>
      </c>
      <c r="I471" s="148" t="s">
        <v>2785</v>
      </c>
      <c r="J471" s="148">
        <v>0.67</v>
      </c>
      <c r="K471" s="149">
        <v>0</v>
      </c>
      <c r="L471" s="149">
        <v>0</v>
      </c>
      <c r="M471" s="149">
        <v>0.67</v>
      </c>
      <c r="N471" s="149">
        <v>0</v>
      </c>
    </row>
    <row r="472" spans="1:14">
      <c r="A472" s="148" t="s">
        <v>3473</v>
      </c>
      <c r="B472" s="148" t="s">
        <v>3474</v>
      </c>
      <c r="C472" s="148" t="s">
        <v>3762</v>
      </c>
      <c r="D472" s="149">
        <v>327</v>
      </c>
      <c r="E472" s="149"/>
      <c r="F472" s="148" t="s">
        <v>16302</v>
      </c>
      <c r="G472" s="148" t="s">
        <v>3850</v>
      </c>
      <c r="H472" s="148" t="s">
        <v>3765</v>
      </c>
      <c r="I472" s="148" t="s">
        <v>2785</v>
      </c>
      <c r="J472" s="148">
        <v>4.37</v>
      </c>
      <c r="K472" s="149">
        <v>0</v>
      </c>
      <c r="L472" s="149">
        <v>0</v>
      </c>
      <c r="M472" s="149">
        <v>4.37</v>
      </c>
      <c r="N472" s="149">
        <v>0</v>
      </c>
    </row>
    <row r="473" spans="1:14">
      <c r="A473" s="148" t="s">
        <v>3473</v>
      </c>
      <c r="B473" s="148" t="s">
        <v>3474</v>
      </c>
      <c r="C473" s="148" t="s">
        <v>3762</v>
      </c>
      <c r="D473" s="149">
        <v>327</v>
      </c>
      <c r="E473" s="149"/>
      <c r="F473" s="148" t="s">
        <v>16303</v>
      </c>
      <c r="G473" s="148" t="s">
        <v>3852</v>
      </c>
      <c r="H473" s="148" t="s">
        <v>3765</v>
      </c>
      <c r="I473" s="148" t="s">
        <v>2785</v>
      </c>
      <c r="J473" s="148">
        <v>5.79</v>
      </c>
      <c r="K473" s="149">
        <v>0</v>
      </c>
      <c r="L473" s="149">
        <v>0</v>
      </c>
      <c r="M473" s="149">
        <v>5.79</v>
      </c>
      <c r="N473" s="149">
        <v>0</v>
      </c>
    </row>
    <row r="474" spans="1:14">
      <c r="A474" s="148" t="s">
        <v>3473</v>
      </c>
      <c r="B474" s="148" t="s">
        <v>3474</v>
      </c>
      <c r="C474" s="148" t="s">
        <v>3762</v>
      </c>
      <c r="D474" s="149">
        <v>327</v>
      </c>
      <c r="E474" s="149"/>
      <c r="F474" s="148" t="s">
        <v>16305</v>
      </c>
      <c r="G474" s="148" t="s">
        <v>3854</v>
      </c>
      <c r="H474" s="148" t="s">
        <v>3765</v>
      </c>
      <c r="I474" s="148" t="s">
        <v>3710</v>
      </c>
      <c r="J474" s="148">
        <v>0.26</v>
      </c>
      <c r="K474" s="149">
        <v>0</v>
      </c>
      <c r="L474" s="149">
        <v>0</v>
      </c>
      <c r="M474" s="149">
        <v>0.26</v>
      </c>
      <c r="N474" s="149">
        <v>0</v>
      </c>
    </row>
    <row r="475" spans="1:14">
      <c r="A475" s="148" t="s">
        <v>3473</v>
      </c>
      <c r="B475" s="148" t="s">
        <v>3474</v>
      </c>
      <c r="C475" s="148" t="s">
        <v>3762</v>
      </c>
      <c r="D475" s="149">
        <v>327</v>
      </c>
      <c r="E475" s="149"/>
      <c r="F475" s="148" t="s">
        <v>16306</v>
      </c>
      <c r="G475" s="148" t="s">
        <v>3856</v>
      </c>
      <c r="H475" s="148" t="s">
        <v>3765</v>
      </c>
      <c r="I475" s="148" t="s">
        <v>2805</v>
      </c>
      <c r="J475" s="148">
        <v>51.98</v>
      </c>
      <c r="K475" s="149">
        <v>23.23</v>
      </c>
      <c r="L475" s="149">
        <v>28.75</v>
      </c>
      <c r="M475" s="149">
        <v>0</v>
      </c>
      <c r="N475" s="149">
        <v>0</v>
      </c>
    </row>
    <row r="476" spans="1:14">
      <c r="A476" s="148" t="s">
        <v>3473</v>
      </c>
      <c r="B476" s="148" t="s">
        <v>3474</v>
      </c>
      <c r="C476" s="148" t="s">
        <v>3762</v>
      </c>
      <c r="D476" s="149">
        <v>327</v>
      </c>
      <c r="E476" s="149"/>
      <c r="F476" s="148" t="s">
        <v>16309</v>
      </c>
      <c r="G476" s="148" t="s">
        <v>3858</v>
      </c>
      <c r="H476" s="148" t="s">
        <v>3765</v>
      </c>
      <c r="I476" s="148" t="s">
        <v>2805</v>
      </c>
      <c r="J476" s="148">
        <v>65.63</v>
      </c>
      <c r="K476" s="149">
        <v>28.69</v>
      </c>
      <c r="L476" s="149">
        <v>3.69</v>
      </c>
      <c r="M476" s="149">
        <v>33.25</v>
      </c>
      <c r="N476" s="149">
        <v>0</v>
      </c>
    </row>
    <row r="477" spans="1:14">
      <c r="A477" s="148" t="s">
        <v>3473</v>
      </c>
      <c r="B477" s="148" t="s">
        <v>3474</v>
      </c>
      <c r="C477" s="148" t="s">
        <v>3762</v>
      </c>
      <c r="D477" s="149">
        <v>327</v>
      </c>
      <c r="E477" s="149"/>
      <c r="F477" s="148" t="s">
        <v>16310</v>
      </c>
      <c r="G477" s="148" t="s">
        <v>3860</v>
      </c>
      <c r="H477" s="148" t="s">
        <v>3765</v>
      </c>
      <c r="I477" s="148" t="s">
        <v>2785</v>
      </c>
      <c r="J477" s="148">
        <v>0.31</v>
      </c>
      <c r="K477" s="149">
        <v>0</v>
      </c>
      <c r="L477" s="149">
        <v>0</v>
      </c>
      <c r="M477" s="149">
        <v>0.31</v>
      </c>
      <c r="N477" s="149">
        <v>0</v>
      </c>
    </row>
    <row r="478" spans="1:14">
      <c r="A478" s="148" t="s">
        <v>3473</v>
      </c>
      <c r="B478" s="148" t="s">
        <v>3474</v>
      </c>
      <c r="C478" s="148" t="s">
        <v>3762</v>
      </c>
      <c r="D478" s="149">
        <v>327</v>
      </c>
      <c r="E478" s="149"/>
      <c r="F478" s="148" t="s">
        <v>16311</v>
      </c>
      <c r="G478" s="148" t="s">
        <v>3862</v>
      </c>
      <c r="H478" s="148" t="s">
        <v>3765</v>
      </c>
      <c r="I478" s="148" t="s">
        <v>2805</v>
      </c>
      <c r="J478" s="148">
        <v>3.33</v>
      </c>
      <c r="K478" s="149">
        <v>0</v>
      </c>
      <c r="L478" s="149">
        <v>0</v>
      </c>
      <c r="M478" s="149">
        <v>3.33</v>
      </c>
      <c r="N478" s="149">
        <v>0</v>
      </c>
    </row>
    <row r="479" spans="1:14">
      <c r="A479" s="148" t="s">
        <v>3473</v>
      </c>
      <c r="B479" s="148" t="s">
        <v>3474</v>
      </c>
      <c r="C479" s="148" t="s">
        <v>3762</v>
      </c>
      <c r="D479" s="149">
        <v>327</v>
      </c>
      <c r="E479" s="149"/>
      <c r="F479" s="148" t="s">
        <v>16313</v>
      </c>
      <c r="G479" s="148" t="s">
        <v>3864</v>
      </c>
      <c r="H479" s="148" t="s">
        <v>3765</v>
      </c>
      <c r="I479" s="148" t="s">
        <v>2805</v>
      </c>
      <c r="J479" s="148">
        <v>50.87</v>
      </c>
      <c r="K479" s="149">
        <v>23.23</v>
      </c>
      <c r="L479" s="149">
        <v>3.69</v>
      </c>
      <c r="M479" s="149">
        <v>23.95</v>
      </c>
      <c r="N479" s="149">
        <v>0</v>
      </c>
    </row>
    <row r="480" spans="1:14">
      <c r="A480" s="148" t="s">
        <v>3473</v>
      </c>
      <c r="B480" s="148" t="s">
        <v>3474</v>
      </c>
      <c r="C480" s="148" t="s">
        <v>3762</v>
      </c>
      <c r="D480" s="149">
        <v>327</v>
      </c>
      <c r="E480" s="149"/>
      <c r="F480" s="148" t="s">
        <v>16315</v>
      </c>
      <c r="G480" s="148" t="s">
        <v>3866</v>
      </c>
      <c r="H480" s="148" t="s">
        <v>3765</v>
      </c>
      <c r="I480" s="148" t="s">
        <v>2805</v>
      </c>
      <c r="J480" s="148">
        <v>36.32</v>
      </c>
      <c r="K480" s="149">
        <v>23.23</v>
      </c>
      <c r="L480" s="149">
        <v>3.69</v>
      </c>
      <c r="M480" s="149">
        <v>9.4</v>
      </c>
      <c r="N480" s="149">
        <v>0</v>
      </c>
    </row>
    <row r="481" spans="1:14">
      <c r="A481" s="148" t="s">
        <v>3473</v>
      </c>
      <c r="B481" s="148" t="s">
        <v>3474</v>
      </c>
      <c r="C481" s="148" t="s">
        <v>3762</v>
      </c>
      <c r="D481" s="149">
        <v>327</v>
      </c>
      <c r="E481" s="149"/>
      <c r="F481" s="148" t="s">
        <v>16318</v>
      </c>
      <c r="G481" s="148" t="s">
        <v>3868</v>
      </c>
      <c r="H481" s="148" t="s">
        <v>3765</v>
      </c>
      <c r="I481" s="148" t="s">
        <v>2805</v>
      </c>
      <c r="J481" s="148">
        <v>77.930000000000007</v>
      </c>
      <c r="K481" s="149">
        <v>52.2</v>
      </c>
      <c r="L481" s="149">
        <v>7.38</v>
      </c>
      <c r="M481" s="149">
        <v>18.350000000000001</v>
      </c>
      <c r="N481" s="149">
        <v>0</v>
      </c>
    </row>
    <row r="482" spans="1:14">
      <c r="A482" s="148" t="s">
        <v>3473</v>
      </c>
      <c r="B482" s="148" t="s">
        <v>3474</v>
      </c>
      <c r="C482" s="148" t="s">
        <v>3762</v>
      </c>
      <c r="D482" s="149">
        <v>327</v>
      </c>
      <c r="E482" s="149"/>
      <c r="F482" s="148" t="s">
        <v>16321</v>
      </c>
      <c r="G482" s="148" t="s">
        <v>3870</v>
      </c>
      <c r="H482" s="148" t="s">
        <v>3765</v>
      </c>
      <c r="I482" s="148" t="s">
        <v>2785</v>
      </c>
      <c r="J482" s="148">
        <v>1.08</v>
      </c>
      <c r="K482" s="149">
        <v>0</v>
      </c>
      <c r="L482" s="149">
        <v>0</v>
      </c>
      <c r="M482" s="149">
        <v>1.08</v>
      </c>
      <c r="N482" s="149">
        <v>0</v>
      </c>
    </row>
    <row r="483" spans="1:14">
      <c r="A483" s="148" t="s">
        <v>3473</v>
      </c>
      <c r="B483" s="148" t="s">
        <v>3474</v>
      </c>
      <c r="C483" s="148" t="s">
        <v>3762</v>
      </c>
      <c r="D483" s="149">
        <v>327</v>
      </c>
      <c r="E483" s="149"/>
      <c r="F483" s="148" t="s">
        <v>16322</v>
      </c>
      <c r="G483" s="148" t="s">
        <v>3872</v>
      </c>
      <c r="H483" s="148" t="s">
        <v>3765</v>
      </c>
      <c r="I483" s="148" t="s">
        <v>2805</v>
      </c>
      <c r="J483" s="148">
        <v>135.18</v>
      </c>
      <c r="K483" s="149">
        <v>27.42</v>
      </c>
      <c r="L483" s="149">
        <v>3.69</v>
      </c>
      <c r="M483" s="149">
        <v>104.07</v>
      </c>
      <c r="N483" s="149">
        <v>0</v>
      </c>
    </row>
    <row r="484" spans="1:14">
      <c r="A484" s="148" t="s">
        <v>3473</v>
      </c>
      <c r="B484" s="148" t="s">
        <v>3474</v>
      </c>
      <c r="C484" s="148" t="s">
        <v>3762</v>
      </c>
      <c r="D484" s="149">
        <v>327</v>
      </c>
      <c r="E484" s="149"/>
      <c r="F484" s="148" t="s">
        <v>16325</v>
      </c>
      <c r="G484" s="148" t="s">
        <v>3874</v>
      </c>
      <c r="H484" s="148" t="s">
        <v>3765</v>
      </c>
      <c r="I484" s="148" t="s">
        <v>2805</v>
      </c>
      <c r="J484" s="148">
        <v>274.24</v>
      </c>
      <c r="K484" s="149">
        <v>27.42</v>
      </c>
      <c r="L484" s="149">
        <v>3.69</v>
      </c>
      <c r="M484" s="149">
        <v>243.13</v>
      </c>
      <c r="N484" s="149">
        <v>0</v>
      </c>
    </row>
    <row r="485" spans="1:14">
      <c r="A485" s="148" t="s">
        <v>3473</v>
      </c>
      <c r="B485" s="148" t="s">
        <v>3474</v>
      </c>
      <c r="C485" s="148" t="s">
        <v>3762</v>
      </c>
      <c r="D485" s="149">
        <v>327</v>
      </c>
      <c r="E485" s="149"/>
      <c r="F485" s="148" t="s">
        <v>16328</v>
      </c>
      <c r="G485" s="148" t="s">
        <v>3876</v>
      </c>
      <c r="H485" s="148" t="s">
        <v>3765</v>
      </c>
      <c r="I485" s="148" t="s">
        <v>2805</v>
      </c>
      <c r="J485" s="148">
        <v>242.37</v>
      </c>
      <c r="K485" s="149">
        <v>27.42</v>
      </c>
      <c r="L485" s="149">
        <v>3.69</v>
      </c>
      <c r="M485" s="149">
        <v>211.26</v>
      </c>
      <c r="N485" s="149">
        <v>0</v>
      </c>
    </row>
    <row r="486" spans="1:14">
      <c r="A486" s="148" t="s">
        <v>3473</v>
      </c>
      <c r="B486" s="148" t="s">
        <v>3474</v>
      </c>
      <c r="C486" s="148" t="s">
        <v>3762</v>
      </c>
      <c r="D486" s="149">
        <v>327</v>
      </c>
      <c r="E486" s="149"/>
      <c r="F486" s="148" t="s">
        <v>16331</v>
      </c>
      <c r="G486" s="148" t="s">
        <v>3878</v>
      </c>
      <c r="H486" s="148" t="s">
        <v>3765</v>
      </c>
      <c r="I486" s="148" t="s">
        <v>2805</v>
      </c>
      <c r="J486" s="148">
        <v>93.39</v>
      </c>
      <c r="K486" s="149">
        <v>27.42</v>
      </c>
      <c r="L486" s="149">
        <v>3.69</v>
      </c>
      <c r="M486" s="149">
        <v>62.28</v>
      </c>
      <c r="N486" s="149">
        <v>0</v>
      </c>
    </row>
    <row r="487" spans="1:14">
      <c r="A487" s="148" t="s">
        <v>3473</v>
      </c>
      <c r="B487" s="148" t="s">
        <v>3474</v>
      </c>
      <c r="C487" s="148" t="s">
        <v>3762</v>
      </c>
      <c r="D487" s="149">
        <v>327</v>
      </c>
      <c r="E487" s="149"/>
      <c r="F487" s="148" t="s">
        <v>16334</v>
      </c>
      <c r="G487" s="148" t="s">
        <v>3880</v>
      </c>
      <c r="H487" s="148" t="s">
        <v>3765</v>
      </c>
      <c r="I487" s="148" t="s">
        <v>2805</v>
      </c>
      <c r="J487" s="148">
        <v>61.49</v>
      </c>
      <c r="K487" s="149">
        <v>23.31</v>
      </c>
      <c r="L487" s="149">
        <v>3.69</v>
      </c>
      <c r="M487" s="149">
        <v>34.49</v>
      </c>
      <c r="N487" s="149">
        <v>0</v>
      </c>
    </row>
    <row r="488" spans="1:14">
      <c r="A488" s="148" t="s">
        <v>3473</v>
      </c>
      <c r="B488" s="148" t="s">
        <v>3474</v>
      </c>
      <c r="C488" s="148" t="s">
        <v>3762</v>
      </c>
      <c r="D488" s="149">
        <v>327</v>
      </c>
      <c r="E488" s="149"/>
      <c r="F488" s="148" t="s">
        <v>16337</v>
      </c>
      <c r="G488" s="148" t="s">
        <v>3882</v>
      </c>
      <c r="H488" s="148" t="s">
        <v>3765</v>
      </c>
      <c r="I488" s="148" t="s">
        <v>2785</v>
      </c>
      <c r="J488" s="148">
        <v>1.32</v>
      </c>
      <c r="K488" s="149">
        <v>0</v>
      </c>
      <c r="L488" s="149">
        <v>0</v>
      </c>
      <c r="M488" s="149">
        <v>1.32</v>
      </c>
      <c r="N488" s="149">
        <v>0</v>
      </c>
    </row>
    <row r="489" spans="1:14">
      <c r="A489" s="148" t="s">
        <v>3473</v>
      </c>
      <c r="B489" s="148" t="s">
        <v>3474</v>
      </c>
      <c r="C489" s="148" t="s">
        <v>3762</v>
      </c>
      <c r="D489" s="149">
        <v>327</v>
      </c>
      <c r="E489" s="149"/>
      <c r="F489" s="148" t="s">
        <v>16339</v>
      </c>
      <c r="G489" s="148" t="s">
        <v>3884</v>
      </c>
      <c r="H489" s="148" t="s">
        <v>3765</v>
      </c>
      <c r="I489" s="148" t="s">
        <v>2805</v>
      </c>
      <c r="J489" s="148">
        <v>53.62</v>
      </c>
      <c r="K489" s="149">
        <v>22.14</v>
      </c>
      <c r="L489" s="149">
        <v>3.69</v>
      </c>
      <c r="M489" s="149">
        <v>27.79</v>
      </c>
      <c r="N489" s="149">
        <v>0</v>
      </c>
    </row>
    <row r="490" spans="1:14">
      <c r="A490" s="148" t="s">
        <v>3473</v>
      </c>
      <c r="B490" s="148" t="s">
        <v>3474</v>
      </c>
      <c r="C490" s="148" t="s">
        <v>3762</v>
      </c>
      <c r="D490" s="149">
        <v>327</v>
      </c>
      <c r="E490" s="149"/>
      <c r="F490" s="148" t="s">
        <v>16341</v>
      </c>
      <c r="G490" s="148" t="s">
        <v>3886</v>
      </c>
      <c r="H490" s="148" t="s">
        <v>3765</v>
      </c>
      <c r="I490" s="148" t="s">
        <v>2805</v>
      </c>
      <c r="J490" s="148">
        <v>55.24</v>
      </c>
      <c r="K490" s="149">
        <v>22.14</v>
      </c>
      <c r="L490" s="149">
        <v>3.69</v>
      </c>
      <c r="M490" s="149">
        <v>29.41</v>
      </c>
      <c r="N490" s="149">
        <v>0</v>
      </c>
    </row>
    <row r="491" spans="1:14">
      <c r="A491" s="148" t="s">
        <v>3473</v>
      </c>
      <c r="B491" s="148" t="s">
        <v>3474</v>
      </c>
      <c r="C491" s="148" t="s">
        <v>3762</v>
      </c>
      <c r="D491" s="149">
        <v>327</v>
      </c>
      <c r="E491" s="149"/>
      <c r="F491" s="148" t="s">
        <v>16344</v>
      </c>
      <c r="G491" s="148" t="s">
        <v>3888</v>
      </c>
      <c r="H491" s="148" t="s">
        <v>3765</v>
      </c>
      <c r="I491" s="148" t="s">
        <v>2805</v>
      </c>
      <c r="J491" s="148">
        <v>0.4</v>
      </c>
      <c r="K491" s="149">
        <v>0</v>
      </c>
      <c r="L491" s="149">
        <v>0</v>
      </c>
      <c r="M491" s="149">
        <v>0.4</v>
      </c>
      <c r="N491" s="149">
        <v>0</v>
      </c>
    </row>
    <row r="492" spans="1:14">
      <c r="A492" s="148" t="s">
        <v>3473</v>
      </c>
      <c r="B492" s="148" t="s">
        <v>3474</v>
      </c>
      <c r="C492" s="148" t="s">
        <v>3762</v>
      </c>
      <c r="D492" s="149">
        <v>327</v>
      </c>
      <c r="E492" s="149"/>
      <c r="F492" s="148" t="s">
        <v>16345</v>
      </c>
      <c r="G492" s="148" t="s">
        <v>3889</v>
      </c>
      <c r="H492" s="148" t="s">
        <v>3765</v>
      </c>
      <c r="I492" s="148" t="s">
        <v>2805</v>
      </c>
      <c r="J492" s="148">
        <v>1.64</v>
      </c>
      <c r="K492" s="149">
        <v>0</v>
      </c>
      <c r="L492" s="149">
        <v>0</v>
      </c>
      <c r="M492" s="149">
        <v>1.64</v>
      </c>
      <c r="N492" s="149">
        <v>0</v>
      </c>
    </row>
    <row r="493" spans="1:14">
      <c r="A493" s="148" t="s">
        <v>3473</v>
      </c>
      <c r="B493" s="148" t="s">
        <v>3474</v>
      </c>
      <c r="C493" s="148" t="s">
        <v>3762</v>
      </c>
      <c r="D493" s="149">
        <v>327</v>
      </c>
      <c r="E493" s="149"/>
      <c r="F493" s="148" t="s">
        <v>16346</v>
      </c>
      <c r="G493" s="148" t="s">
        <v>3891</v>
      </c>
      <c r="H493" s="148" t="s">
        <v>3765</v>
      </c>
      <c r="I493" s="148" t="s">
        <v>2805</v>
      </c>
      <c r="J493" s="148">
        <v>56.48</v>
      </c>
      <c r="K493" s="149">
        <v>22.18</v>
      </c>
      <c r="L493" s="149">
        <v>3.69</v>
      </c>
      <c r="M493" s="149">
        <v>30.61</v>
      </c>
      <c r="N493" s="149">
        <v>0</v>
      </c>
    </row>
    <row r="494" spans="1:14">
      <c r="A494" s="148" t="s">
        <v>3473</v>
      </c>
      <c r="B494" s="148" t="s">
        <v>3474</v>
      </c>
      <c r="C494" s="148" t="s">
        <v>3762</v>
      </c>
      <c r="D494" s="149">
        <v>327</v>
      </c>
      <c r="E494" s="149"/>
      <c r="F494" s="148" t="s">
        <v>16348</v>
      </c>
      <c r="G494" s="148" t="s">
        <v>3893</v>
      </c>
      <c r="H494" s="148" t="s">
        <v>3765</v>
      </c>
      <c r="I494" s="148" t="s">
        <v>2785</v>
      </c>
      <c r="J494" s="148">
        <v>3.36</v>
      </c>
      <c r="K494" s="149">
        <v>0</v>
      </c>
      <c r="L494" s="149">
        <v>0</v>
      </c>
      <c r="M494" s="149">
        <v>3.36</v>
      </c>
      <c r="N494" s="149">
        <v>0</v>
      </c>
    </row>
    <row r="495" spans="1:14">
      <c r="A495" s="148" t="s">
        <v>3473</v>
      </c>
      <c r="B495" s="148" t="s">
        <v>3474</v>
      </c>
      <c r="C495" s="148" t="s">
        <v>3762</v>
      </c>
      <c r="D495" s="149">
        <v>327</v>
      </c>
      <c r="E495" s="149"/>
      <c r="F495" s="148" t="s">
        <v>16349</v>
      </c>
      <c r="G495" s="148" t="s">
        <v>3895</v>
      </c>
      <c r="H495" s="148" t="s">
        <v>3765</v>
      </c>
      <c r="I495" s="148" t="s">
        <v>2785</v>
      </c>
      <c r="J495" s="148">
        <v>5.0199999999999996</v>
      </c>
      <c r="K495" s="149">
        <v>0</v>
      </c>
      <c r="L495" s="149">
        <v>0</v>
      </c>
      <c r="M495" s="149">
        <v>5.0199999999999996</v>
      </c>
      <c r="N495" s="149">
        <v>0</v>
      </c>
    </row>
    <row r="496" spans="1:14">
      <c r="A496" s="148" t="s">
        <v>3473</v>
      </c>
      <c r="B496" s="148" t="s">
        <v>3474</v>
      </c>
      <c r="C496" s="148" t="s">
        <v>3762</v>
      </c>
      <c r="D496" s="149">
        <v>327</v>
      </c>
      <c r="E496" s="149"/>
      <c r="F496" s="148" t="s">
        <v>16350</v>
      </c>
      <c r="G496" s="148" t="s">
        <v>3897</v>
      </c>
      <c r="H496" s="148" t="s">
        <v>3765</v>
      </c>
      <c r="I496" s="148" t="s">
        <v>2785</v>
      </c>
      <c r="J496" s="148">
        <v>0.64</v>
      </c>
      <c r="K496" s="149">
        <v>0</v>
      </c>
      <c r="L496" s="149">
        <v>0</v>
      </c>
      <c r="M496" s="149">
        <v>0.64</v>
      </c>
      <c r="N496" s="149">
        <v>0</v>
      </c>
    </row>
    <row r="497" spans="1:14">
      <c r="A497" s="148" t="s">
        <v>3473</v>
      </c>
      <c r="B497" s="148" t="s">
        <v>3474</v>
      </c>
      <c r="C497" s="148" t="s">
        <v>3762</v>
      </c>
      <c r="D497" s="149">
        <v>327</v>
      </c>
      <c r="E497" s="149"/>
      <c r="F497" s="148" t="s">
        <v>16351</v>
      </c>
      <c r="G497" s="148" t="s">
        <v>3899</v>
      </c>
      <c r="H497" s="148" t="s">
        <v>3765</v>
      </c>
      <c r="I497" s="148" t="s">
        <v>2785</v>
      </c>
      <c r="J497" s="148">
        <v>3.26</v>
      </c>
      <c r="K497" s="149">
        <v>0</v>
      </c>
      <c r="L497" s="149">
        <v>0</v>
      </c>
      <c r="M497" s="149">
        <v>3.26</v>
      </c>
      <c r="N497" s="149">
        <v>0</v>
      </c>
    </row>
    <row r="498" spans="1:14">
      <c r="A498" s="148" t="s">
        <v>3473</v>
      </c>
      <c r="B498" s="148" t="s">
        <v>3474</v>
      </c>
      <c r="C498" s="148" t="s">
        <v>3762</v>
      </c>
      <c r="D498" s="149">
        <v>327</v>
      </c>
      <c r="E498" s="149"/>
      <c r="F498" s="148" t="s">
        <v>16352</v>
      </c>
      <c r="G498" s="148" t="s">
        <v>3901</v>
      </c>
      <c r="H498" s="148" t="s">
        <v>3765</v>
      </c>
      <c r="I498" s="148" t="s">
        <v>2785</v>
      </c>
      <c r="J498" s="148">
        <v>3.5</v>
      </c>
      <c r="K498" s="149">
        <v>0</v>
      </c>
      <c r="L498" s="149">
        <v>0</v>
      </c>
      <c r="M498" s="149">
        <v>3.5</v>
      </c>
      <c r="N498" s="149">
        <v>0</v>
      </c>
    </row>
    <row r="499" spans="1:14">
      <c r="A499" s="148" t="s">
        <v>3473</v>
      </c>
      <c r="B499" s="148" t="s">
        <v>3474</v>
      </c>
      <c r="C499" s="148" t="s">
        <v>3762</v>
      </c>
      <c r="D499" s="149">
        <v>327</v>
      </c>
      <c r="E499" s="149"/>
      <c r="F499" s="148" t="s">
        <v>16353</v>
      </c>
      <c r="G499" s="148" t="s">
        <v>3903</v>
      </c>
      <c r="H499" s="148" t="s">
        <v>3765</v>
      </c>
      <c r="I499" s="148" t="s">
        <v>2805</v>
      </c>
      <c r="J499" s="148">
        <v>5.0199999999999996</v>
      </c>
      <c r="K499" s="149">
        <v>0</v>
      </c>
      <c r="L499" s="149">
        <v>0</v>
      </c>
      <c r="M499" s="149">
        <v>5.0199999999999996</v>
      </c>
      <c r="N499" s="149">
        <v>0</v>
      </c>
    </row>
    <row r="500" spans="1:14">
      <c r="A500" s="148" t="s">
        <v>3473</v>
      </c>
      <c r="B500" s="148" t="s">
        <v>3474</v>
      </c>
      <c r="C500" s="148" t="s">
        <v>3762</v>
      </c>
      <c r="D500" s="149">
        <v>327</v>
      </c>
      <c r="E500" s="149"/>
      <c r="F500" s="148" t="s">
        <v>16354</v>
      </c>
      <c r="G500" s="148" t="s">
        <v>3905</v>
      </c>
      <c r="H500" s="148" t="s">
        <v>3765</v>
      </c>
      <c r="I500" s="148" t="s">
        <v>2805</v>
      </c>
      <c r="J500" s="148">
        <v>165.87</v>
      </c>
      <c r="K500" s="149">
        <v>22.18</v>
      </c>
      <c r="L500" s="149">
        <v>3.69</v>
      </c>
      <c r="M500" s="149">
        <v>140</v>
      </c>
      <c r="N500" s="149">
        <v>0</v>
      </c>
    </row>
    <row r="501" spans="1:14">
      <c r="A501" s="148" t="s">
        <v>3473</v>
      </c>
      <c r="B501" s="148" t="s">
        <v>3474</v>
      </c>
      <c r="C501" s="148" t="s">
        <v>3762</v>
      </c>
      <c r="D501" s="149">
        <v>327</v>
      </c>
      <c r="E501" s="149"/>
      <c r="F501" s="148" t="s">
        <v>16357</v>
      </c>
      <c r="G501" s="148" t="s">
        <v>3907</v>
      </c>
      <c r="H501" s="148" t="s">
        <v>3765</v>
      </c>
      <c r="I501" s="148" t="s">
        <v>2805</v>
      </c>
      <c r="J501" s="148">
        <v>101.64</v>
      </c>
      <c r="K501" s="149">
        <v>22.18</v>
      </c>
      <c r="L501" s="149">
        <v>3.69</v>
      </c>
      <c r="M501" s="149">
        <v>75.77</v>
      </c>
      <c r="N501" s="149">
        <v>0</v>
      </c>
    </row>
    <row r="502" spans="1:14">
      <c r="A502" s="148" t="s">
        <v>3473</v>
      </c>
      <c r="B502" s="148" t="s">
        <v>3474</v>
      </c>
      <c r="C502" s="148" t="s">
        <v>3762</v>
      </c>
      <c r="D502" s="149">
        <v>327</v>
      </c>
      <c r="E502" s="149"/>
      <c r="F502" s="148" t="s">
        <v>16360</v>
      </c>
      <c r="G502" s="148" t="s">
        <v>3909</v>
      </c>
      <c r="H502" s="148" t="s">
        <v>3765</v>
      </c>
      <c r="I502" s="148" t="s">
        <v>2805</v>
      </c>
      <c r="J502" s="148">
        <v>53.13</v>
      </c>
      <c r="K502" s="149">
        <v>22.8</v>
      </c>
      <c r="L502" s="149">
        <v>3.69</v>
      </c>
      <c r="M502" s="149">
        <v>26.64</v>
      </c>
      <c r="N502" s="149">
        <v>0</v>
      </c>
    </row>
    <row r="503" spans="1:14">
      <c r="A503" s="148" t="s">
        <v>3473</v>
      </c>
      <c r="B503" s="148" t="s">
        <v>3474</v>
      </c>
      <c r="C503" s="148" t="s">
        <v>3762</v>
      </c>
      <c r="D503" s="149">
        <v>327</v>
      </c>
      <c r="E503" s="149"/>
      <c r="F503" s="148" t="s">
        <v>16362</v>
      </c>
      <c r="G503" s="148" t="s">
        <v>3911</v>
      </c>
      <c r="H503" s="148" t="s">
        <v>3765</v>
      </c>
      <c r="I503" s="148" t="s">
        <v>2805</v>
      </c>
      <c r="J503" s="148">
        <v>41.53</v>
      </c>
      <c r="K503" s="149">
        <v>22.8</v>
      </c>
      <c r="L503" s="149">
        <v>3.69</v>
      </c>
      <c r="M503" s="149">
        <v>15.04</v>
      </c>
      <c r="N503" s="149">
        <v>0</v>
      </c>
    </row>
    <row r="504" spans="1:14">
      <c r="A504" s="148" t="s">
        <v>3473</v>
      </c>
      <c r="B504" s="148" t="s">
        <v>3474</v>
      </c>
      <c r="C504" s="148" t="s">
        <v>3762</v>
      </c>
      <c r="D504" s="149">
        <v>327</v>
      </c>
      <c r="E504" s="149"/>
      <c r="F504" s="148" t="s">
        <v>16364</v>
      </c>
      <c r="G504" s="148" t="s">
        <v>3913</v>
      </c>
      <c r="H504" s="148" t="s">
        <v>3765</v>
      </c>
      <c r="I504" s="148" t="s">
        <v>2805</v>
      </c>
      <c r="J504" s="148">
        <v>4.24</v>
      </c>
      <c r="K504" s="149">
        <v>0</v>
      </c>
      <c r="L504" s="149">
        <v>0</v>
      </c>
      <c r="M504" s="149">
        <v>4.24</v>
      </c>
      <c r="N504" s="149">
        <v>0</v>
      </c>
    </row>
    <row r="505" spans="1:14">
      <c r="A505" s="148" t="s">
        <v>3473</v>
      </c>
      <c r="B505" s="148" t="s">
        <v>3474</v>
      </c>
      <c r="C505" s="148" t="s">
        <v>3762</v>
      </c>
      <c r="D505" s="149">
        <v>327</v>
      </c>
      <c r="E505" s="149"/>
      <c r="F505" s="148" t="s">
        <v>16365</v>
      </c>
      <c r="G505" s="148" t="s">
        <v>3915</v>
      </c>
      <c r="H505" s="148" t="s">
        <v>3765</v>
      </c>
      <c r="I505" s="148" t="s">
        <v>2805</v>
      </c>
      <c r="J505" s="148">
        <v>4.25</v>
      </c>
      <c r="K505" s="149">
        <v>0</v>
      </c>
      <c r="L505" s="149">
        <v>0</v>
      </c>
      <c r="M505" s="149">
        <v>4.25</v>
      </c>
      <c r="N505" s="149">
        <v>0</v>
      </c>
    </row>
    <row r="506" spans="1:14">
      <c r="A506" s="148" t="s">
        <v>3473</v>
      </c>
      <c r="B506" s="148" t="s">
        <v>3474</v>
      </c>
      <c r="C506" s="148" t="s">
        <v>3762</v>
      </c>
      <c r="D506" s="149">
        <v>327</v>
      </c>
      <c r="E506" s="149"/>
      <c r="F506" s="148" t="s">
        <v>16366</v>
      </c>
      <c r="G506" s="148" t="s">
        <v>3916</v>
      </c>
      <c r="H506" s="148" t="s">
        <v>3765</v>
      </c>
      <c r="I506" s="148" t="s">
        <v>2805</v>
      </c>
      <c r="J506" s="148">
        <v>10.8</v>
      </c>
      <c r="K506" s="149">
        <v>0</v>
      </c>
      <c r="L506" s="149">
        <v>0</v>
      </c>
      <c r="M506" s="149">
        <v>10.8</v>
      </c>
      <c r="N506" s="149">
        <v>0</v>
      </c>
    </row>
    <row r="507" spans="1:14">
      <c r="A507" s="148" t="s">
        <v>3473</v>
      </c>
      <c r="B507" s="148" t="s">
        <v>3474</v>
      </c>
      <c r="C507" s="148" t="s">
        <v>3762</v>
      </c>
      <c r="D507" s="149">
        <v>327</v>
      </c>
      <c r="E507" s="149"/>
      <c r="F507" s="148" t="s">
        <v>16368</v>
      </c>
      <c r="G507" s="148" t="s">
        <v>3918</v>
      </c>
      <c r="H507" s="148" t="s">
        <v>3765</v>
      </c>
      <c r="I507" s="148" t="s">
        <v>2805</v>
      </c>
      <c r="J507" s="148">
        <v>5.04</v>
      </c>
      <c r="K507" s="149">
        <v>0</v>
      </c>
      <c r="L507" s="149">
        <v>0</v>
      </c>
      <c r="M507" s="149">
        <v>5.04</v>
      </c>
      <c r="N507" s="149">
        <v>0</v>
      </c>
    </row>
    <row r="508" spans="1:14">
      <c r="A508" s="148" t="s">
        <v>3473</v>
      </c>
      <c r="B508" s="148" t="s">
        <v>3474</v>
      </c>
      <c r="C508" s="148" t="s">
        <v>3762</v>
      </c>
      <c r="D508" s="149">
        <v>327</v>
      </c>
      <c r="E508" s="149"/>
      <c r="F508" s="148" t="s">
        <v>16369</v>
      </c>
      <c r="G508" s="148" t="s">
        <v>3920</v>
      </c>
      <c r="H508" s="148" t="s">
        <v>3765</v>
      </c>
      <c r="I508" s="148" t="s">
        <v>2805</v>
      </c>
      <c r="J508" s="148">
        <v>41.9</v>
      </c>
      <c r="K508" s="149">
        <v>23.48</v>
      </c>
      <c r="L508" s="149">
        <v>3.69</v>
      </c>
      <c r="M508" s="149">
        <v>14.73</v>
      </c>
      <c r="N508" s="149">
        <v>0</v>
      </c>
    </row>
    <row r="509" spans="1:14">
      <c r="A509" s="148" t="s">
        <v>3473</v>
      </c>
      <c r="B509" s="148" t="s">
        <v>3474</v>
      </c>
      <c r="C509" s="148" t="s">
        <v>3762</v>
      </c>
      <c r="D509" s="149">
        <v>327</v>
      </c>
      <c r="E509" s="149"/>
      <c r="F509" s="148" t="s">
        <v>16371</v>
      </c>
      <c r="G509" s="148" t="s">
        <v>3921</v>
      </c>
      <c r="H509" s="148" t="s">
        <v>3765</v>
      </c>
      <c r="I509" s="148" t="s">
        <v>2805</v>
      </c>
      <c r="J509" s="148">
        <v>0.54</v>
      </c>
      <c r="K509" s="149">
        <v>0</v>
      </c>
      <c r="L509" s="149">
        <v>0</v>
      </c>
      <c r="M509" s="149">
        <v>0.54</v>
      </c>
      <c r="N509" s="149">
        <v>0</v>
      </c>
    </row>
    <row r="510" spans="1:14">
      <c r="A510" s="148" t="s">
        <v>3473</v>
      </c>
      <c r="B510" s="148" t="s">
        <v>3474</v>
      </c>
      <c r="C510" s="148" t="s">
        <v>3762</v>
      </c>
      <c r="D510" s="149">
        <v>327</v>
      </c>
      <c r="E510" s="149"/>
      <c r="F510" s="148" t="s">
        <v>16372</v>
      </c>
      <c r="G510" s="148" t="s">
        <v>3923</v>
      </c>
      <c r="H510" s="148" t="s">
        <v>3765</v>
      </c>
      <c r="I510" s="148" t="s">
        <v>2785</v>
      </c>
      <c r="J510" s="148">
        <v>0.74</v>
      </c>
      <c r="K510" s="149">
        <v>0</v>
      </c>
      <c r="L510" s="149">
        <v>0</v>
      </c>
      <c r="M510" s="149">
        <v>0.74</v>
      </c>
      <c r="N510" s="149">
        <v>0</v>
      </c>
    </row>
    <row r="511" spans="1:14">
      <c r="A511" s="148" t="s">
        <v>3473</v>
      </c>
      <c r="B511" s="148" t="s">
        <v>3474</v>
      </c>
      <c r="C511" s="148" t="s">
        <v>3762</v>
      </c>
      <c r="D511" s="149">
        <v>327</v>
      </c>
      <c r="E511" s="149"/>
      <c r="F511" s="148" t="s">
        <v>16373</v>
      </c>
      <c r="G511" s="148" t="s">
        <v>3925</v>
      </c>
      <c r="H511" s="148" t="s">
        <v>3765</v>
      </c>
      <c r="I511" s="148" t="s">
        <v>2805</v>
      </c>
      <c r="J511" s="148">
        <v>44.49</v>
      </c>
      <c r="K511" s="149">
        <v>22.14</v>
      </c>
      <c r="L511" s="149">
        <v>3.69</v>
      </c>
      <c r="M511" s="149">
        <v>18.66</v>
      </c>
      <c r="N511" s="149">
        <v>0</v>
      </c>
    </row>
    <row r="512" spans="1:14">
      <c r="A512" s="148" t="s">
        <v>3473</v>
      </c>
      <c r="B512" s="148" t="s">
        <v>3474</v>
      </c>
      <c r="C512" s="148" t="s">
        <v>3762</v>
      </c>
      <c r="D512" s="149">
        <v>327</v>
      </c>
      <c r="E512" s="149"/>
      <c r="F512" s="148" t="s">
        <v>16375</v>
      </c>
      <c r="G512" s="148" t="s">
        <v>3927</v>
      </c>
      <c r="H512" s="148" t="s">
        <v>3765</v>
      </c>
      <c r="I512" s="148" t="s">
        <v>2805</v>
      </c>
      <c r="J512" s="148">
        <v>39.56</v>
      </c>
      <c r="K512" s="149">
        <v>23.48</v>
      </c>
      <c r="L512" s="149">
        <v>3.69</v>
      </c>
      <c r="M512" s="149">
        <v>12.39</v>
      </c>
      <c r="N512" s="149">
        <v>0</v>
      </c>
    </row>
    <row r="513" spans="1:14">
      <c r="A513" s="148" t="s">
        <v>3473</v>
      </c>
      <c r="B513" s="148" t="s">
        <v>3474</v>
      </c>
      <c r="C513" s="148" t="s">
        <v>3762</v>
      </c>
      <c r="D513" s="149">
        <v>327</v>
      </c>
      <c r="E513" s="149"/>
      <c r="F513" s="148" t="s">
        <v>16376</v>
      </c>
      <c r="G513" s="148" t="s">
        <v>3929</v>
      </c>
      <c r="H513" s="148" t="s">
        <v>3765</v>
      </c>
      <c r="I513" s="148" t="s">
        <v>2805</v>
      </c>
      <c r="J513" s="148">
        <v>44.84</v>
      </c>
      <c r="K513" s="149">
        <v>23.48</v>
      </c>
      <c r="L513" s="149">
        <v>3.69</v>
      </c>
      <c r="M513" s="149">
        <v>17.670000000000002</v>
      </c>
      <c r="N513" s="149">
        <v>0</v>
      </c>
    </row>
    <row r="514" spans="1:14">
      <c r="A514" s="148" t="s">
        <v>3473</v>
      </c>
      <c r="B514" s="148" t="s">
        <v>3474</v>
      </c>
      <c r="C514" s="148" t="s">
        <v>3762</v>
      </c>
      <c r="D514" s="149">
        <v>327</v>
      </c>
      <c r="E514" s="149"/>
      <c r="F514" s="148" t="s">
        <v>16379</v>
      </c>
      <c r="G514" s="148" t="s">
        <v>3931</v>
      </c>
      <c r="H514" s="148" t="s">
        <v>3765</v>
      </c>
      <c r="I514" s="148" t="s">
        <v>2805</v>
      </c>
      <c r="J514" s="148">
        <v>26.67</v>
      </c>
      <c r="K514" s="149">
        <v>22.18</v>
      </c>
      <c r="L514" s="149">
        <v>3.69</v>
      </c>
      <c r="M514" s="149">
        <v>0.8</v>
      </c>
      <c r="N514" s="149">
        <v>0</v>
      </c>
    </row>
    <row r="515" spans="1:14">
      <c r="A515" s="148" t="s">
        <v>3473</v>
      </c>
      <c r="B515" s="148" t="s">
        <v>3474</v>
      </c>
      <c r="C515" s="148" t="s">
        <v>3762</v>
      </c>
      <c r="D515" s="149">
        <v>327</v>
      </c>
      <c r="E515" s="149"/>
      <c r="F515" s="148" t="s">
        <v>16382</v>
      </c>
      <c r="G515" s="148" t="s">
        <v>3933</v>
      </c>
      <c r="H515" s="148" t="s">
        <v>3765</v>
      </c>
      <c r="I515" s="148" t="s">
        <v>2805</v>
      </c>
      <c r="J515" s="148">
        <v>40.33</v>
      </c>
      <c r="K515" s="149">
        <v>24.69</v>
      </c>
      <c r="L515" s="149">
        <v>3.69</v>
      </c>
      <c r="M515" s="149">
        <v>11.95</v>
      </c>
      <c r="N515" s="149">
        <v>0</v>
      </c>
    </row>
    <row r="516" spans="1:14">
      <c r="A516" s="148" t="s">
        <v>3473</v>
      </c>
      <c r="B516" s="148" t="s">
        <v>3474</v>
      </c>
      <c r="C516" s="148" t="s">
        <v>3762</v>
      </c>
      <c r="D516" s="149">
        <v>327</v>
      </c>
      <c r="E516" s="149"/>
      <c r="F516" s="148" t="s">
        <v>16384</v>
      </c>
      <c r="G516" s="148" t="s">
        <v>3935</v>
      </c>
      <c r="H516" s="148" t="s">
        <v>3765</v>
      </c>
      <c r="I516" s="148" t="s">
        <v>2805</v>
      </c>
      <c r="J516" s="148">
        <v>64.540000000000006</v>
      </c>
      <c r="K516" s="149">
        <v>31.37</v>
      </c>
      <c r="L516" s="149">
        <v>3.69</v>
      </c>
      <c r="M516" s="149">
        <v>29.48</v>
      </c>
      <c r="N516" s="149">
        <v>0</v>
      </c>
    </row>
    <row r="517" spans="1:14">
      <c r="A517" s="148" t="s">
        <v>3473</v>
      </c>
      <c r="B517" s="148" t="s">
        <v>3474</v>
      </c>
      <c r="C517" s="148" t="s">
        <v>3762</v>
      </c>
      <c r="D517" s="149">
        <v>327</v>
      </c>
      <c r="E517" s="149"/>
      <c r="F517" s="148" t="s">
        <v>16385</v>
      </c>
      <c r="G517" s="148" t="s">
        <v>3937</v>
      </c>
      <c r="H517" s="148" t="s">
        <v>3765</v>
      </c>
      <c r="I517" s="148" t="s">
        <v>2785</v>
      </c>
      <c r="J517" s="148">
        <v>25.95</v>
      </c>
      <c r="K517" s="149">
        <v>22.18</v>
      </c>
      <c r="L517" s="149">
        <v>3.69</v>
      </c>
      <c r="M517" s="149">
        <v>0.08</v>
      </c>
      <c r="N517" s="149">
        <v>0</v>
      </c>
    </row>
    <row r="518" spans="1:14">
      <c r="A518" s="148" t="s">
        <v>3473</v>
      </c>
      <c r="B518" s="148" t="s">
        <v>3474</v>
      </c>
      <c r="C518" s="148" t="s">
        <v>3762</v>
      </c>
      <c r="D518" s="149">
        <v>327</v>
      </c>
      <c r="E518" s="149"/>
      <c r="F518" s="148" t="s">
        <v>16387</v>
      </c>
      <c r="G518" s="148" t="s">
        <v>3939</v>
      </c>
      <c r="H518" s="148" t="s">
        <v>3765</v>
      </c>
      <c r="I518" s="148" t="s">
        <v>2805</v>
      </c>
      <c r="J518" s="148">
        <v>4.5599999999999996</v>
      </c>
      <c r="K518" s="149">
        <v>0</v>
      </c>
      <c r="L518" s="149">
        <v>0</v>
      </c>
      <c r="M518" s="149">
        <v>4.5599999999999996</v>
      </c>
      <c r="N518" s="149">
        <v>0</v>
      </c>
    </row>
    <row r="519" spans="1:14">
      <c r="A519" s="148" t="s">
        <v>3473</v>
      </c>
      <c r="B519" s="148" t="s">
        <v>3474</v>
      </c>
      <c r="C519" s="148" t="s">
        <v>3762</v>
      </c>
      <c r="D519" s="149">
        <v>327</v>
      </c>
      <c r="E519" s="149"/>
      <c r="F519" s="148" t="s">
        <v>16389</v>
      </c>
      <c r="G519" s="148" t="s">
        <v>3941</v>
      </c>
      <c r="H519" s="148" t="s">
        <v>3765</v>
      </c>
      <c r="I519" s="148" t="s">
        <v>2805</v>
      </c>
      <c r="J519" s="148">
        <v>45.61</v>
      </c>
      <c r="K519" s="149">
        <v>23.48</v>
      </c>
      <c r="L519" s="149">
        <v>3.69</v>
      </c>
      <c r="M519" s="149">
        <v>18.440000000000001</v>
      </c>
      <c r="N519" s="149">
        <v>0</v>
      </c>
    </row>
    <row r="520" spans="1:14">
      <c r="A520" s="148" t="s">
        <v>3473</v>
      </c>
      <c r="B520" s="148" t="s">
        <v>3474</v>
      </c>
      <c r="C520" s="148" t="s">
        <v>3762</v>
      </c>
      <c r="D520" s="149">
        <v>327</v>
      </c>
      <c r="E520" s="149"/>
      <c r="F520" s="148" t="s">
        <v>16391</v>
      </c>
      <c r="G520" s="148" t="s">
        <v>3943</v>
      </c>
      <c r="H520" s="148" t="s">
        <v>3765</v>
      </c>
      <c r="I520" s="148" t="s">
        <v>2785</v>
      </c>
      <c r="J520" s="148">
        <v>0.78</v>
      </c>
      <c r="K520" s="149">
        <v>0</v>
      </c>
      <c r="L520" s="149">
        <v>0</v>
      </c>
      <c r="M520" s="149">
        <v>0.78</v>
      </c>
      <c r="N520" s="149">
        <v>0</v>
      </c>
    </row>
    <row r="521" spans="1:14">
      <c r="A521" s="148" t="s">
        <v>3473</v>
      </c>
      <c r="B521" s="148" t="s">
        <v>3474</v>
      </c>
      <c r="C521" s="148" t="s">
        <v>3762</v>
      </c>
      <c r="D521" s="149">
        <v>327</v>
      </c>
      <c r="E521" s="149"/>
      <c r="F521" s="148" t="s">
        <v>16392</v>
      </c>
      <c r="G521" s="148" t="s">
        <v>3944</v>
      </c>
      <c r="H521" s="148" t="s">
        <v>3765</v>
      </c>
      <c r="I521" s="148" t="s">
        <v>2785</v>
      </c>
      <c r="J521" s="148">
        <v>7.0000000000000007E-2</v>
      </c>
      <c r="K521" s="149">
        <v>0</v>
      </c>
      <c r="L521" s="149">
        <v>0</v>
      </c>
      <c r="M521" s="149">
        <v>7.0000000000000007E-2</v>
      </c>
      <c r="N521" s="149">
        <v>0</v>
      </c>
    </row>
    <row r="522" spans="1:14">
      <c r="A522" s="148" t="s">
        <v>3473</v>
      </c>
      <c r="B522" s="148" t="s">
        <v>3474</v>
      </c>
      <c r="C522" s="148" t="s">
        <v>3762</v>
      </c>
      <c r="D522" s="149">
        <v>327</v>
      </c>
      <c r="E522" s="149"/>
      <c r="F522" s="148" t="s">
        <v>16393</v>
      </c>
      <c r="G522" s="148" t="s">
        <v>3946</v>
      </c>
      <c r="H522" s="148" t="s">
        <v>3765</v>
      </c>
      <c r="I522" s="148" t="s">
        <v>2785</v>
      </c>
      <c r="J522" s="148">
        <v>36.65</v>
      </c>
      <c r="K522" s="149">
        <v>23.13</v>
      </c>
      <c r="L522" s="149">
        <v>3.69</v>
      </c>
      <c r="M522" s="149">
        <v>9.83</v>
      </c>
      <c r="N522" s="149">
        <v>0</v>
      </c>
    </row>
    <row r="523" spans="1:14">
      <c r="A523" s="148" t="s">
        <v>3473</v>
      </c>
      <c r="B523" s="148" t="s">
        <v>3474</v>
      </c>
      <c r="C523" s="148" t="s">
        <v>3762</v>
      </c>
      <c r="D523" s="149">
        <v>327</v>
      </c>
      <c r="E523" s="149"/>
      <c r="F523" s="148" t="s">
        <v>16396</v>
      </c>
      <c r="G523" s="148" t="s">
        <v>3948</v>
      </c>
      <c r="H523" s="148" t="s">
        <v>3765</v>
      </c>
      <c r="I523" s="148" t="s">
        <v>2785</v>
      </c>
      <c r="J523" s="148">
        <v>29.8</v>
      </c>
      <c r="K523" s="149">
        <v>23.13</v>
      </c>
      <c r="L523" s="149">
        <v>3.69</v>
      </c>
      <c r="M523" s="149">
        <v>2.98</v>
      </c>
      <c r="N523" s="149">
        <v>0</v>
      </c>
    </row>
    <row r="524" spans="1:14">
      <c r="A524" s="148" t="s">
        <v>3473</v>
      </c>
      <c r="B524" s="148" t="s">
        <v>3474</v>
      </c>
      <c r="C524" s="148" t="s">
        <v>3762</v>
      </c>
      <c r="D524" s="149">
        <v>327</v>
      </c>
      <c r="E524" s="149"/>
      <c r="F524" s="148" t="s">
        <v>16397</v>
      </c>
      <c r="G524" s="148" t="s">
        <v>3950</v>
      </c>
      <c r="H524" s="148" t="s">
        <v>3765</v>
      </c>
      <c r="I524" s="148" t="s">
        <v>2805</v>
      </c>
      <c r="J524" s="148">
        <v>56.65</v>
      </c>
      <c r="K524" s="149">
        <v>31.37</v>
      </c>
      <c r="L524" s="149">
        <v>3.69</v>
      </c>
      <c r="M524" s="149">
        <v>21.59</v>
      </c>
      <c r="N524" s="149">
        <v>0</v>
      </c>
    </row>
    <row r="525" spans="1:14">
      <c r="A525" s="148" t="s">
        <v>3473</v>
      </c>
      <c r="B525" s="148" t="s">
        <v>3474</v>
      </c>
      <c r="C525" s="148" t="s">
        <v>3762</v>
      </c>
      <c r="D525" s="149">
        <v>327</v>
      </c>
      <c r="E525" s="149"/>
      <c r="F525" s="148" t="s">
        <v>16400</v>
      </c>
      <c r="G525" s="148" t="s">
        <v>3952</v>
      </c>
      <c r="H525" s="148" t="s">
        <v>3765</v>
      </c>
      <c r="I525" s="148" t="s">
        <v>2785</v>
      </c>
      <c r="J525" s="148">
        <v>0.2</v>
      </c>
      <c r="K525" s="149">
        <v>0</v>
      </c>
      <c r="L525" s="149">
        <v>0</v>
      </c>
      <c r="M525" s="149">
        <v>0.2</v>
      </c>
      <c r="N525" s="149">
        <v>0</v>
      </c>
    </row>
    <row r="526" spans="1:14">
      <c r="A526" s="148" t="s">
        <v>3473</v>
      </c>
      <c r="B526" s="148" t="s">
        <v>3474</v>
      </c>
      <c r="C526" s="148" t="s">
        <v>3762</v>
      </c>
      <c r="D526" s="149">
        <v>327</v>
      </c>
      <c r="E526" s="149"/>
      <c r="F526" s="148" t="s">
        <v>16401</v>
      </c>
      <c r="G526" s="148" t="s">
        <v>3953</v>
      </c>
      <c r="H526" s="148" t="s">
        <v>3765</v>
      </c>
      <c r="I526" s="148" t="s">
        <v>2805</v>
      </c>
      <c r="J526" s="148">
        <v>3.39</v>
      </c>
      <c r="K526" s="149">
        <v>0</v>
      </c>
      <c r="L526" s="149">
        <v>0</v>
      </c>
      <c r="M526" s="149">
        <v>3.39</v>
      </c>
      <c r="N526" s="149">
        <v>0</v>
      </c>
    </row>
    <row r="527" spans="1:14">
      <c r="A527" s="148" t="s">
        <v>3473</v>
      </c>
      <c r="B527" s="148" t="s">
        <v>3474</v>
      </c>
      <c r="C527" s="148" t="s">
        <v>3762</v>
      </c>
      <c r="D527" s="149">
        <v>327</v>
      </c>
      <c r="E527" s="149"/>
      <c r="F527" s="148" t="s">
        <v>16402</v>
      </c>
      <c r="G527" s="148" t="s">
        <v>3955</v>
      </c>
      <c r="H527" s="148" t="s">
        <v>3765</v>
      </c>
      <c r="I527" s="148" t="s">
        <v>2805</v>
      </c>
      <c r="J527" s="148">
        <v>20.52</v>
      </c>
      <c r="K527" s="149">
        <v>15.56</v>
      </c>
      <c r="L527" s="149">
        <v>3.69</v>
      </c>
      <c r="M527" s="149">
        <v>1.27</v>
      </c>
      <c r="N527" s="149">
        <v>0</v>
      </c>
    </row>
    <row r="528" spans="1:14">
      <c r="A528" s="148" t="s">
        <v>3473</v>
      </c>
      <c r="B528" s="148" t="s">
        <v>3474</v>
      </c>
      <c r="C528" s="148" t="s">
        <v>3762</v>
      </c>
      <c r="D528" s="149">
        <v>327</v>
      </c>
      <c r="E528" s="149"/>
      <c r="F528" s="148" t="s">
        <v>16403</v>
      </c>
      <c r="G528" s="148" t="s">
        <v>3957</v>
      </c>
      <c r="H528" s="148" t="s">
        <v>3765</v>
      </c>
      <c r="I528" s="148" t="s">
        <v>2805</v>
      </c>
      <c r="J528" s="148">
        <v>243.58</v>
      </c>
      <c r="K528" s="149">
        <v>22.18</v>
      </c>
      <c r="L528" s="149">
        <v>3.69</v>
      </c>
      <c r="M528" s="149">
        <v>217.71</v>
      </c>
      <c r="N528" s="149">
        <v>0</v>
      </c>
    </row>
    <row r="529" spans="1:14">
      <c r="A529" s="148" t="s">
        <v>3473</v>
      </c>
      <c r="B529" s="148" t="s">
        <v>3474</v>
      </c>
      <c r="C529" s="148" t="s">
        <v>3762</v>
      </c>
      <c r="D529" s="149">
        <v>327</v>
      </c>
      <c r="E529" s="149"/>
      <c r="F529" s="148" t="s">
        <v>16406</v>
      </c>
      <c r="G529" s="148" t="s">
        <v>3959</v>
      </c>
      <c r="H529" s="148" t="s">
        <v>3765</v>
      </c>
      <c r="I529" s="148" t="s">
        <v>2785</v>
      </c>
      <c r="J529" s="148">
        <v>0.33</v>
      </c>
      <c r="K529" s="149">
        <v>0</v>
      </c>
      <c r="L529" s="149">
        <v>0</v>
      </c>
      <c r="M529" s="149">
        <v>0.33</v>
      </c>
      <c r="N529" s="149">
        <v>0</v>
      </c>
    </row>
    <row r="530" spans="1:14">
      <c r="A530" s="148" t="s">
        <v>3473</v>
      </c>
      <c r="B530" s="148" t="s">
        <v>3474</v>
      </c>
      <c r="C530" s="148" t="s">
        <v>3762</v>
      </c>
      <c r="D530" s="149">
        <v>327</v>
      </c>
      <c r="E530" s="149"/>
      <c r="F530" s="148" t="s">
        <v>16407</v>
      </c>
      <c r="G530" s="148" t="s">
        <v>3961</v>
      </c>
      <c r="H530" s="148" t="s">
        <v>3765</v>
      </c>
      <c r="I530" s="148" t="s">
        <v>2805</v>
      </c>
      <c r="J530" s="148">
        <v>44.99</v>
      </c>
      <c r="K530" s="149">
        <v>22.12</v>
      </c>
      <c r="L530" s="149">
        <v>3.69</v>
      </c>
      <c r="M530" s="149">
        <v>19.18</v>
      </c>
      <c r="N530" s="149">
        <v>0</v>
      </c>
    </row>
    <row r="531" spans="1:14">
      <c r="A531" s="148" t="s">
        <v>3473</v>
      </c>
      <c r="B531" s="148" t="s">
        <v>3474</v>
      </c>
      <c r="C531" s="148" t="s">
        <v>3762</v>
      </c>
      <c r="D531" s="149">
        <v>327</v>
      </c>
      <c r="E531" s="149"/>
      <c r="F531" s="148" t="s">
        <v>16409</v>
      </c>
      <c r="G531" s="148" t="s">
        <v>3963</v>
      </c>
      <c r="H531" s="148" t="s">
        <v>3765</v>
      </c>
      <c r="I531" s="148" t="s">
        <v>2805</v>
      </c>
      <c r="J531" s="148">
        <v>55.25</v>
      </c>
      <c r="K531" s="149">
        <v>23.31</v>
      </c>
      <c r="L531" s="149">
        <v>3.69</v>
      </c>
      <c r="M531" s="149">
        <v>28.25</v>
      </c>
      <c r="N531" s="149">
        <v>0</v>
      </c>
    </row>
    <row r="532" spans="1:14">
      <c r="A532" s="148" t="s">
        <v>3473</v>
      </c>
      <c r="B532" s="148" t="s">
        <v>3474</v>
      </c>
      <c r="C532" s="148" t="s">
        <v>3762</v>
      </c>
      <c r="D532" s="149">
        <v>327</v>
      </c>
      <c r="E532" s="149"/>
      <c r="F532" s="148" t="s">
        <v>16412</v>
      </c>
      <c r="G532" s="148" t="s">
        <v>3965</v>
      </c>
      <c r="H532" s="148" t="s">
        <v>3765</v>
      </c>
      <c r="I532" s="148" t="s">
        <v>2785</v>
      </c>
      <c r="J532" s="148">
        <v>20.58</v>
      </c>
      <c r="K532" s="149">
        <v>16.55</v>
      </c>
      <c r="L532" s="149">
        <v>3.69</v>
      </c>
      <c r="M532" s="149">
        <v>0.34</v>
      </c>
      <c r="N532" s="149">
        <v>0</v>
      </c>
    </row>
    <row r="533" spans="1:14">
      <c r="A533" s="148" t="s">
        <v>3473</v>
      </c>
      <c r="B533" s="148" t="s">
        <v>3474</v>
      </c>
      <c r="C533" s="148" t="s">
        <v>3762</v>
      </c>
      <c r="D533" s="149">
        <v>327</v>
      </c>
      <c r="E533" s="149"/>
      <c r="F533" s="148" t="s">
        <v>16413</v>
      </c>
      <c r="G533" s="148" t="s">
        <v>3967</v>
      </c>
      <c r="H533" s="148" t="s">
        <v>3765</v>
      </c>
      <c r="I533" s="148" t="s">
        <v>2805</v>
      </c>
      <c r="J533" s="148">
        <v>93.88</v>
      </c>
      <c r="K533" s="149">
        <v>23.31</v>
      </c>
      <c r="L533" s="149">
        <v>3.69</v>
      </c>
      <c r="M533" s="149">
        <v>66.88</v>
      </c>
      <c r="N533" s="149">
        <v>0</v>
      </c>
    </row>
    <row r="534" spans="1:14">
      <c r="A534" s="148" t="s">
        <v>3473</v>
      </c>
      <c r="B534" s="148" t="s">
        <v>3474</v>
      </c>
      <c r="C534" s="148" t="s">
        <v>3762</v>
      </c>
      <c r="D534" s="149">
        <v>327</v>
      </c>
      <c r="E534" s="149"/>
      <c r="F534" s="148" t="s">
        <v>16415</v>
      </c>
      <c r="G534" s="148" t="s">
        <v>3969</v>
      </c>
      <c r="H534" s="148" t="s">
        <v>3765</v>
      </c>
      <c r="I534" s="148" t="s">
        <v>2805</v>
      </c>
      <c r="J534" s="148">
        <v>40.33</v>
      </c>
      <c r="K534" s="149">
        <v>24.69</v>
      </c>
      <c r="L534" s="149">
        <v>3.69</v>
      </c>
      <c r="M534" s="149">
        <v>11.95</v>
      </c>
      <c r="N534" s="149">
        <v>0</v>
      </c>
    </row>
    <row r="535" spans="1:14">
      <c r="A535" s="148" t="s">
        <v>3473</v>
      </c>
      <c r="B535" s="148" t="s">
        <v>3474</v>
      </c>
      <c r="C535" s="148" t="s">
        <v>3762</v>
      </c>
      <c r="D535" s="149">
        <v>327</v>
      </c>
      <c r="E535" s="149"/>
      <c r="F535" s="148" t="s">
        <v>16416</v>
      </c>
      <c r="G535" s="148" t="s">
        <v>16417</v>
      </c>
      <c r="H535" s="148" t="s">
        <v>3765</v>
      </c>
      <c r="I535" s="148" t="s">
        <v>2805</v>
      </c>
      <c r="J535" s="148">
        <v>35.159999999999997</v>
      </c>
      <c r="K535" s="149">
        <v>25.68</v>
      </c>
      <c r="L535" s="149">
        <v>3.69</v>
      </c>
      <c r="M535" s="149">
        <v>5.79</v>
      </c>
      <c r="N535" s="149">
        <v>0</v>
      </c>
    </row>
    <row r="536" spans="1:14">
      <c r="A536" s="148" t="s">
        <v>3473</v>
      </c>
      <c r="B536" s="148" t="s">
        <v>3474</v>
      </c>
      <c r="C536" s="148" t="s">
        <v>3762</v>
      </c>
      <c r="D536" s="149">
        <v>327</v>
      </c>
      <c r="E536" s="149"/>
      <c r="F536" s="148" t="s">
        <v>16419</v>
      </c>
      <c r="G536" s="148" t="s">
        <v>3972</v>
      </c>
      <c r="H536" s="148" t="s">
        <v>3765</v>
      </c>
      <c r="I536" s="148" t="s">
        <v>2805</v>
      </c>
      <c r="J536" s="148">
        <v>0.24</v>
      </c>
      <c r="K536" s="149">
        <v>0</v>
      </c>
      <c r="L536" s="149">
        <v>0</v>
      </c>
      <c r="M536" s="149">
        <v>0.24</v>
      </c>
      <c r="N536" s="149">
        <v>0</v>
      </c>
    </row>
    <row r="537" spans="1:14">
      <c r="A537" s="148" t="s">
        <v>3473</v>
      </c>
      <c r="B537" s="148" t="s">
        <v>3474</v>
      </c>
      <c r="C537" s="148" t="s">
        <v>3762</v>
      </c>
      <c r="D537" s="149">
        <v>327</v>
      </c>
      <c r="E537" s="149"/>
      <c r="F537" s="148" t="s">
        <v>16420</v>
      </c>
      <c r="G537" s="148" t="s">
        <v>3974</v>
      </c>
      <c r="H537" s="148" t="s">
        <v>3765</v>
      </c>
      <c r="I537" s="148" t="s">
        <v>2805</v>
      </c>
      <c r="J537" s="148">
        <v>3.25</v>
      </c>
      <c r="K537" s="149">
        <v>0</v>
      </c>
      <c r="L537" s="149">
        <v>0</v>
      </c>
      <c r="M537" s="149">
        <v>3.25</v>
      </c>
      <c r="N537" s="149">
        <v>0</v>
      </c>
    </row>
    <row r="538" spans="1:14">
      <c r="A538" s="148" t="s">
        <v>3473</v>
      </c>
      <c r="B538" s="148" t="s">
        <v>3474</v>
      </c>
      <c r="C538" s="148" t="s">
        <v>3762</v>
      </c>
      <c r="D538" s="149">
        <v>327</v>
      </c>
      <c r="E538" s="149"/>
      <c r="F538" s="148" t="s">
        <v>16421</v>
      </c>
      <c r="G538" s="148" t="s">
        <v>3976</v>
      </c>
      <c r="H538" s="148" t="s">
        <v>3765</v>
      </c>
      <c r="I538" s="148" t="s">
        <v>2805</v>
      </c>
      <c r="J538" s="148">
        <v>4.6100000000000003</v>
      </c>
      <c r="K538" s="149">
        <v>0</v>
      </c>
      <c r="L538" s="149">
        <v>0</v>
      </c>
      <c r="M538" s="149">
        <v>4.6100000000000003</v>
      </c>
      <c r="N538" s="149">
        <v>0</v>
      </c>
    </row>
    <row r="539" spans="1:14">
      <c r="A539" s="148" t="s">
        <v>3473</v>
      </c>
      <c r="B539" s="148" t="s">
        <v>3474</v>
      </c>
      <c r="C539" s="148" t="s">
        <v>3762</v>
      </c>
      <c r="D539" s="149">
        <v>327</v>
      </c>
      <c r="E539" s="149"/>
      <c r="F539" s="148" t="s">
        <v>16422</v>
      </c>
      <c r="G539" s="148" t="s">
        <v>3978</v>
      </c>
      <c r="H539" s="148" t="s">
        <v>3765</v>
      </c>
      <c r="I539" s="148" t="s">
        <v>2805</v>
      </c>
      <c r="J539" s="148">
        <v>167.92</v>
      </c>
      <c r="K539" s="149">
        <v>66.11</v>
      </c>
      <c r="L539" s="149">
        <v>21.57</v>
      </c>
      <c r="M539" s="149">
        <v>80.239999999999995</v>
      </c>
      <c r="N539" s="149">
        <v>0</v>
      </c>
    </row>
    <row r="540" spans="1:14">
      <c r="A540" s="148" t="s">
        <v>3473</v>
      </c>
      <c r="B540" s="148" t="s">
        <v>3474</v>
      </c>
      <c r="C540" s="148" t="s">
        <v>3762</v>
      </c>
      <c r="D540" s="149">
        <v>327</v>
      </c>
      <c r="E540" s="149"/>
      <c r="F540" s="148" t="s">
        <v>16425</v>
      </c>
      <c r="G540" s="148" t="s">
        <v>3980</v>
      </c>
      <c r="H540" s="148" t="s">
        <v>3765</v>
      </c>
      <c r="I540" s="148" t="s">
        <v>2805</v>
      </c>
      <c r="J540" s="148">
        <v>92.13</v>
      </c>
      <c r="K540" s="149">
        <v>66.11</v>
      </c>
      <c r="L540" s="149">
        <v>21.57</v>
      </c>
      <c r="M540" s="149">
        <v>4.45</v>
      </c>
      <c r="N540" s="149">
        <v>0</v>
      </c>
    </row>
    <row r="541" spans="1:14">
      <c r="A541" s="148" t="s">
        <v>3473</v>
      </c>
      <c r="B541" s="148" t="s">
        <v>3474</v>
      </c>
      <c r="C541" s="148" t="s">
        <v>3762</v>
      </c>
      <c r="D541" s="149">
        <v>327</v>
      </c>
      <c r="E541" s="149"/>
      <c r="F541" s="148" t="s">
        <v>16428</v>
      </c>
      <c r="G541" s="148" t="s">
        <v>3982</v>
      </c>
      <c r="H541" s="148" t="s">
        <v>3765</v>
      </c>
      <c r="I541" s="148" t="s">
        <v>2805</v>
      </c>
      <c r="J541" s="148">
        <v>129.06</v>
      </c>
      <c r="K541" s="149">
        <v>66.11</v>
      </c>
      <c r="L541" s="149">
        <v>21.57</v>
      </c>
      <c r="M541" s="149">
        <v>41.38</v>
      </c>
      <c r="N541" s="149">
        <v>0</v>
      </c>
    </row>
    <row r="542" spans="1:14">
      <c r="A542" s="148" t="s">
        <v>3473</v>
      </c>
      <c r="B542" s="148" t="s">
        <v>3474</v>
      </c>
      <c r="C542" s="148" t="s">
        <v>3762</v>
      </c>
      <c r="D542" s="149">
        <v>327</v>
      </c>
      <c r="E542" s="149"/>
      <c r="F542" s="148" t="s">
        <v>16430</v>
      </c>
      <c r="G542" s="148" t="s">
        <v>3984</v>
      </c>
      <c r="H542" s="148" t="s">
        <v>3765</v>
      </c>
      <c r="I542" s="148" t="s">
        <v>2805</v>
      </c>
      <c r="J542" s="148">
        <v>39.06</v>
      </c>
      <c r="K542" s="149">
        <v>22.18</v>
      </c>
      <c r="L542" s="149">
        <v>3.69</v>
      </c>
      <c r="M542" s="149">
        <v>13.19</v>
      </c>
      <c r="N542" s="149">
        <v>0</v>
      </c>
    </row>
    <row r="543" spans="1:14">
      <c r="A543" s="148" t="s">
        <v>3473</v>
      </c>
      <c r="B543" s="148" t="s">
        <v>3474</v>
      </c>
      <c r="C543" s="148" t="s">
        <v>3762</v>
      </c>
      <c r="D543" s="149">
        <v>327</v>
      </c>
      <c r="E543" s="149"/>
      <c r="F543" s="148" t="s">
        <v>16432</v>
      </c>
      <c r="G543" s="148" t="s">
        <v>3986</v>
      </c>
      <c r="H543" s="148" t="s">
        <v>3765</v>
      </c>
      <c r="I543" s="148" t="s">
        <v>3710</v>
      </c>
      <c r="J543" s="148">
        <v>0.04</v>
      </c>
      <c r="K543" s="149">
        <v>0</v>
      </c>
      <c r="L543" s="149">
        <v>0</v>
      </c>
      <c r="M543" s="149">
        <v>0.04</v>
      </c>
      <c r="N543" s="149">
        <v>0</v>
      </c>
    </row>
    <row r="544" spans="1:14">
      <c r="A544" s="148" t="s">
        <v>3473</v>
      </c>
      <c r="B544" s="148" t="s">
        <v>3474</v>
      </c>
      <c r="C544" s="148" t="s">
        <v>3762</v>
      </c>
      <c r="D544" s="149">
        <v>327</v>
      </c>
      <c r="E544" s="149"/>
      <c r="F544" s="148" t="s">
        <v>16433</v>
      </c>
      <c r="G544" s="148" t="s">
        <v>3988</v>
      </c>
      <c r="H544" s="148" t="s">
        <v>3765</v>
      </c>
      <c r="I544" s="148" t="s">
        <v>2805</v>
      </c>
      <c r="J544" s="148">
        <v>59.01</v>
      </c>
      <c r="K544" s="149">
        <v>23.31</v>
      </c>
      <c r="L544" s="149">
        <v>3.69</v>
      </c>
      <c r="M544" s="149">
        <v>32.01</v>
      </c>
      <c r="N544" s="149">
        <v>0</v>
      </c>
    </row>
    <row r="545" spans="1:14">
      <c r="A545" s="148" t="s">
        <v>3473</v>
      </c>
      <c r="B545" s="148" t="s">
        <v>3474</v>
      </c>
      <c r="C545" s="148" t="s">
        <v>3762</v>
      </c>
      <c r="D545" s="149">
        <v>327</v>
      </c>
      <c r="E545" s="149"/>
      <c r="F545" s="148" t="s">
        <v>16436</v>
      </c>
      <c r="G545" s="148" t="s">
        <v>3990</v>
      </c>
      <c r="H545" s="148" t="s">
        <v>3765</v>
      </c>
      <c r="I545" s="148" t="s">
        <v>2785</v>
      </c>
      <c r="J545" s="148">
        <v>22.93</v>
      </c>
      <c r="K545" s="149">
        <v>17.04</v>
      </c>
      <c r="L545" s="149">
        <v>5.65</v>
      </c>
      <c r="M545" s="149">
        <v>0.24</v>
      </c>
      <c r="N545" s="149">
        <v>0</v>
      </c>
    </row>
    <row r="546" spans="1:14">
      <c r="A546" s="148" t="s">
        <v>3473</v>
      </c>
      <c r="B546" s="148" t="s">
        <v>3474</v>
      </c>
      <c r="C546" s="148" t="s">
        <v>3762</v>
      </c>
      <c r="D546" s="149">
        <v>327</v>
      </c>
      <c r="E546" s="149"/>
      <c r="F546" s="148" t="s">
        <v>16438</v>
      </c>
      <c r="G546" s="148" t="s">
        <v>3992</v>
      </c>
      <c r="H546" s="148" t="s">
        <v>3765</v>
      </c>
      <c r="I546" s="148" t="s">
        <v>2805</v>
      </c>
      <c r="J546" s="148">
        <v>20.34</v>
      </c>
      <c r="K546" s="149">
        <v>15.56</v>
      </c>
      <c r="L546" s="149">
        <v>3.69</v>
      </c>
      <c r="M546" s="149">
        <v>1.0900000000000001</v>
      </c>
      <c r="N546" s="149">
        <v>0</v>
      </c>
    </row>
    <row r="547" spans="1:14">
      <c r="A547" s="148" t="s">
        <v>3473</v>
      </c>
      <c r="B547" s="148" t="s">
        <v>3474</v>
      </c>
      <c r="C547" s="148" t="s">
        <v>3762</v>
      </c>
      <c r="D547" s="149">
        <v>327</v>
      </c>
      <c r="E547" s="149"/>
      <c r="F547" s="148" t="s">
        <v>16440</v>
      </c>
      <c r="G547" s="148" t="s">
        <v>3994</v>
      </c>
      <c r="H547" s="148" t="s">
        <v>3765</v>
      </c>
      <c r="I547" s="148" t="s">
        <v>2805</v>
      </c>
      <c r="J547" s="148">
        <v>0.69</v>
      </c>
      <c r="K547" s="149">
        <v>0</v>
      </c>
      <c r="L547" s="149">
        <v>0</v>
      </c>
      <c r="M547" s="149">
        <v>0.69</v>
      </c>
      <c r="N547" s="149">
        <v>0</v>
      </c>
    </row>
    <row r="548" spans="1:14">
      <c r="A548" s="148" t="s">
        <v>3473</v>
      </c>
      <c r="B548" s="148" t="s">
        <v>3474</v>
      </c>
      <c r="C548" s="148" t="s">
        <v>3762</v>
      </c>
      <c r="D548" s="149">
        <v>327</v>
      </c>
      <c r="E548" s="149"/>
      <c r="F548" s="148" t="s">
        <v>16441</v>
      </c>
      <c r="G548" s="148" t="s">
        <v>3996</v>
      </c>
      <c r="H548" s="148" t="s">
        <v>3765</v>
      </c>
      <c r="I548" s="148" t="s">
        <v>2805</v>
      </c>
      <c r="J548" s="148">
        <v>0.45</v>
      </c>
      <c r="K548" s="149">
        <v>0</v>
      </c>
      <c r="L548" s="149">
        <v>0</v>
      </c>
      <c r="M548" s="149">
        <v>0.45</v>
      </c>
      <c r="N548" s="149">
        <v>0</v>
      </c>
    </row>
    <row r="549" spans="1:14">
      <c r="A549" s="148" t="s">
        <v>3473</v>
      </c>
      <c r="B549" s="148" t="s">
        <v>3474</v>
      </c>
      <c r="C549" s="148" t="s">
        <v>3762</v>
      </c>
      <c r="D549" s="149">
        <v>327</v>
      </c>
      <c r="E549" s="149"/>
      <c r="F549" s="148" t="s">
        <v>16442</v>
      </c>
      <c r="G549" s="148" t="s">
        <v>3998</v>
      </c>
      <c r="H549" s="148" t="s">
        <v>3765</v>
      </c>
      <c r="I549" s="148" t="s">
        <v>2805</v>
      </c>
      <c r="J549" s="148">
        <v>0.44</v>
      </c>
      <c r="K549" s="149">
        <v>0</v>
      </c>
      <c r="L549" s="149">
        <v>0</v>
      </c>
      <c r="M549" s="149">
        <v>0.44</v>
      </c>
      <c r="N549" s="149">
        <v>0</v>
      </c>
    </row>
    <row r="550" spans="1:14">
      <c r="A550" s="148" t="s">
        <v>3473</v>
      </c>
      <c r="B550" s="148" t="s">
        <v>3474</v>
      </c>
      <c r="C550" s="148" t="s">
        <v>3762</v>
      </c>
      <c r="D550" s="149">
        <v>327</v>
      </c>
      <c r="E550" s="149"/>
      <c r="F550" s="148" t="s">
        <v>16443</v>
      </c>
      <c r="G550" s="148" t="s">
        <v>3999</v>
      </c>
      <c r="H550" s="148" t="s">
        <v>3765</v>
      </c>
      <c r="I550" s="148" t="s">
        <v>2805</v>
      </c>
      <c r="J550" s="148">
        <v>0.49</v>
      </c>
      <c r="K550" s="149">
        <v>0</v>
      </c>
      <c r="L550" s="149">
        <v>0</v>
      </c>
      <c r="M550" s="149">
        <v>0.49</v>
      </c>
      <c r="N550" s="149">
        <v>0</v>
      </c>
    </row>
    <row r="551" spans="1:14">
      <c r="A551" s="148" t="s">
        <v>3473</v>
      </c>
      <c r="B551" s="148" t="s">
        <v>3474</v>
      </c>
      <c r="C551" s="148" t="s">
        <v>3762</v>
      </c>
      <c r="D551" s="149">
        <v>327</v>
      </c>
      <c r="E551" s="149"/>
      <c r="F551" s="148" t="s">
        <v>16444</v>
      </c>
      <c r="G551" s="148" t="s">
        <v>4001</v>
      </c>
      <c r="H551" s="148" t="s">
        <v>3765</v>
      </c>
      <c r="I551" s="148" t="s">
        <v>2805</v>
      </c>
      <c r="J551" s="148">
        <v>20.14</v>
      </c>
      <c r="K551" s="149">
        <v>15.56</v>
      </c>
      <c r="L551" s="149">
        <v>3.69</v>
      </c>
      <c r="M551" s="149">
        <v>0.89</v>
      </c>
      <c r="N551" s="149">
        <v>0</v>
      </c>
    </row>
    <row r="552" spans="1:14">
      <c r="A552" s="148" t="s">
        <v>3473</v>
      </c>
      <c r="B552" s="148" t="s">
        <v>3474</v>
      </c>
      <c r="C552" s="148" t="s">
        <v>3762</v>
      </c>
      <c r="D552" s="149">
        <v>327</v>
      </c>
      <c r="E552" s="149"/>
      <c r="F552" s="148" t="s">
        <v>16446</v>
      </c>
      <c r="G552" s="148" t="s">
        <v>4003</v>
      </c>
      <c r="H552" s="148" t="s">
        <v>3765</v>
      </c>
      <c r="I552" s="148" t="s">
        <v>2805</v>
      </c>
      <c r="J552" s="148">
        <v>53.41</v>
      </c>
      <c r="K552" s="149">
        <v>22.12</v>
      </c>
      <c r="L552" s="149">
        <v>3.69</v>
      </c>
      <c r="M552" s="149">
        <v>27.6</v>
      </c>
      <c r="N552" s="149">
        <v>0</v>
      </c>
    </row>
    <row r="553" spans="1:14">
      <c r="A553" s="148" t="s">
        <v>3473</v>
      </c>
      <c r="B553" s="148" t="s">
        <v>3474</v>
      </c>
      <c r="C553" s="148" t="s">
        <v>3762</v>
      </c>
      <c r="D553" s="149">
        <v>327</v>
      </c>
      <c r="E553" s="149"/>
      <c r="F553" s="148" t="s">
        <v>16449</v>
      </c>
      <c r="G553" s="148" t="s">
        <v>4005</v>
      </c>
      <c r="H553" s="148" t="s">
        <v>3765</v>
      </c>
      <c r="I553" s="148" t="s">
        <v>2805</v>
      </c>
      <c r="J553" s="148">
        <v>29.52</v>
      </c>
      <c r="K553" s="149">
        <v>22.18</v>
      </c>
      <c r="L553" s="149">
        <v>3.69</v>
      </c>
      <c r="M553" s="149">
        <v>3.65</v>
      </c>
      <c r="N553" s="149">
        <v>0</v>
      </c>
    </row>
    <row r="554" spans="1:14">
      <c r="A554" s="148" t="s">
        <v>3473</v>
      </c>
      <c r="B554" s="148" t="s">
        <v>3474</v>
      </c>
      <c r="C554" s="148" t="s">
        <v>3762</v>
      </c>
      <c r="D554" s="149">
        <v>327</v>
      </c>
      <c r="E554" s="149"/>
      <c r="F554" s="148" t="s">
        <v>16451</v>
      </c>
      <c r="G554" s="148" t="s">
        <v>4007</v>
      </c>
      <c r="H554" s="148" t="s">
        <v>3765</v>
      </c>
      <c r="I554" s="148" t="s">
        <v>2805</v>
      </c>
      <c r="J554" s="148">
        <v>55.2</v>
      </c>
      <c r="K554" s="149">
        <v>22.18</v>
      </c>
      <c r="L554" s="149">
        <v>3.69</v>
      </c>
      <c r="M554" s="149">
        <v>29.33</v>
      </c>
      <c r="N554" s="149">
        <v>0</v>
      </c>
    </row>
    <row r="555" spans="1:14">
      <c r="A555" s="148" t="s">
        <v>3473</v>
      </c>
      <c r="B555" s="148" t="s">
        <v>3474</v>
      </c>
      <c r="C555" s="148" t="s">
        <v>3762</v>
      </c>
      <c r="D555" s="149">
        <v>327</v>
      </c>
      <c r="E555" s="149"/>
      <c r="F555" s="148" t="s">
        <v>16453</v>
      </c>
      <c r="G555" s="148" t="s">
        <v>4009</v>
      </c>
      <c r="H555" s="148" t="s">
        <v>3765</v>
      </c>
      <c r="I555" s="148" t="s">
        <v>2805</v>
      </c>
      <c r="J555" s="148">
        <v>67.42</v>
      </c>
      <c r="K555" s="149">
        <v>28.69</v>
      </c>
      <c r="L555" s="149">
        <v>3.69</v>
      </c>
      <c r="M555" s="149">
        <v>35.04</v>
      </c>
      <c r="N555" s="149">
        <v>0</v>
      </c>
    </row>
    <row r="556" spans="1:14">
      <c r="A556" s="148" t="s">
        <v>3473</v>
      </c>
      <c r="B556" s="148" t="s">
        <v>3474</v>
      </c>
      <c r="C556" s="148" t="s">
        <v>3762</v>
      </c>
      <c r="D556" s="149">
        <v>327</v>
      </c>
      <c r="E556" s="149"/>
      <c r="F556" s="148" t="s">
        <v>16456</v>
      </c>
      <c r="G556" s="148" t="s">
        <v>4011</v>
      </c>
      <c r="H556" s="148" t="s">
        <v>3765</v>
      </c>
      <c r="I556" s="148" t="s">
        <v>2805</v>
      </c>
      <c r="J556" s="148">
        <v>66.11</v>
      </c>
      <c r="K556" s="149">
        <v>28.69</v>
      </c>
      <c r="L556" s="149">
        <v>3.69</v>
      </c>
      <c r="M556" s="149">
        <v>33.729999999999997</v>
      </c>
      <c r="N556" s="149">
        <v>0</v>
      </c>
    </row>
    <row r="557" spans="1:14">
      <c r="A557" s="148" t="s">
        <v>3473</v>
      </c>
      <c r="B557" s="148" t="s">
        <v>3474</v>
      </c>
      <c r="C557" s="148" t="s">
        <v>3762</v>
      </c>
      <c r="D557" s="149">
        <v>327</v>
      </c>
      <c r="E557" s="149"/>
      <c r="F557" s="148" t="s">
        <v>16459</v>
      </c>
      <c r="G557" s="148" t="s">
        <v>4013</v>
      </c>
      <c r="H557" s="148" t="s">
        <v>3765</v>
      </c>
      <c r="I557" s="148" t="s">
        <v>2805</v>
      </c>
      <c r="J557" s="148">
        <v>7.36</v>
      </c>
      <c r="K557" s="149">
        <v>0</v>
      </c>
      <c r="L557" s="149">
        <v>0</v>
      </c>
      <c r="M557" s="149">
        <v>7.36</v>
      </c>
      <c r="N557" s="149">
        <v>0</v>
      </c>
    </row>
    <row r="558" spans="1:14">
      <c r="A558" s="148" t="s">
        <v>3473</v>
      </c>
      <c r="B558" s="148" t="s">
        <v>3474</v>
      </c>
      <c r="C558" s="148" t="s">
        <v>3762</v>
      </c>
      <c r="D558" s="149">
        <v>327</v>
      </c>
      <c r="E558" s="149"/>
      <c r="F558" s="148" t="s">
        <v>16460</v>
      </c>
      <c r="G558" s="148" t="s">
        <v>4015</v>
      </c>
      <c r="H558" s="148" t="s">
        <v>3765</v>
      </c>
      <c r="I558" s="148" t="s">
        <v>2805</v>
      </c>
      <c r="J558" s="148">
        <v>42.14</v>
      </c>
      <c r="K558" s="149">
        <v>23.23</v>
      </c>
      <c r="L558" s="149">
        <v>3.69</v>
      </c>
      <c r="M558" s="149">
        <v>15.22</v>
      </c>
      <c r="N558" s="149">
        <v>0</v>
      </c>
    </row>
    <row r="559" spans="1:14">
      <c r="A559" s="148" t="s">
        <v>3473</v>
      </c>
      <c r="B559" s="148" t="s">
        <v>3474</v>
      </c>
      <c r="C559" s="148" t="s">
        <v>3762</v>
      </c>
      <c r="D559" s="149">
        <v>327</v>
      </c>
      <c r="E559" s="149"/>
      <c r="F559" s="148" t="s">
        <v>16462</v>
      </c>
      <c r="G559" s="148" t="s">
        <v>4017</v>
      </c>
      <c r="H559" s="148" t="s">
        <v>3765</v>
      </c>
      <c r="I559" s="148" t="s">
        <v>2805</v>
      </c>
      <c r="J559" s="148">
        <v>42</v>
      </c>
      <c r="K559" s="149">
        <v>23.23</v>
      </c>
      <c r="L559" s="149">
        <v>3.69</v>
      </c>
      <c r="M559" s="149">
        <v>15.08</v>
      </c>
      <c r="N559" s="149">
        <v>0</v>
      </c>
    </row>
    <row r="560" spans="1:14">
      <c r="A560" s="148" t="s">
        <v>3473</v>
      </c>
      <c r="B560" s="148" t="s">
        <v>3474</v>
      </c>
      <c r="C560" s="148" t="s">
        <v>3762</v>
      </c>
      <c r="D560" s="149">
        <v>327</v>
      </c>
      <c r="E560" s="149"/>
      <c r="F560" s="148" t="s">
        <v>16463</v>
      </c>
      <c r="G560" s="148" t="s">
        <v>4019</v>
      </c>
      <c r="H560" s="148" t="s">
        <v>3765</v>
      </c>
      <c r="I560" s="148" t="s">
        <v>2805</v>
      </c>
      <c r="J560" s="148">
        <v>38.57</v>
      </c>
      <c r="K560" s="149">
        <v>23.23</v>
      </c>
      <c r="L560" s="149">
        <v>3.69</v>
      </c>
      <c r="M560" s="149">
        <v>11.65</v>
      </c>
      <c r="N560" s="149">
        <v>0</v>
      </c>
    </row>
    <row r="561" spans="1:14">
      <c r="A561" s="148" t="s">
        <v>3473</v>
      </c>
      <c r="B561" s="148" t="s">
        <v>3474</v>
      </c>
      <c r="C561" s="148" t="s">
        <v>3762</v>
      </c>
      <c r="D561" s="149">
        <v>327</v>
      </c>
      <c r="E561" s="149"/>
      <c r="F561" s="148" t="s">
        <v>16465</v>
      </c>
      <c r="G561" s="148" t="s">
        <v>4021</v>
      </c>
      <c r="H561" s="148" t="s">
        <v>3765</v>
      </c>
      <c r="I561" s="148" t="s">
        <v>2805</v>
      </c>
      <c r="J561" s="148">
        <v>47.36</v>
      </c>
      <c r="K561" s="149">
        <v>22.14</v>
      </c>
      <c r="L561" s="149">
        <v>3.69</v>
      </c>
      <c r="M561" s="149">
        <v>21.53</v>
      </c>
      <c r="N561" s="149">
        <v>0</v>
      </c>
    </row>
    <row r="562" spans="1:14">
      <c r="A562" s="148" t="s">
        <v>3473</v>
      </c>
      <c r="B562" s="148" t="s">
        <v>3474</v>
      </c>
      <c r="C562" s="148" t="s">
        <v>3762</v>
      </c>
      <c r="D562" s="149">
        <v>327</v>
      </c>
      <c r="E562" s="149"/>
      <c r="F562" s="148" t="s">
        <v>16467</v>
      </c>
      <c r="G562" s="148" t="s">
        <v>4023</v>
      </c>
      <c r="H562" s="148" t="s">
        <v>3765</v>
      </c>
      <c r="I562" s="148" t="s">
        <v>2805</v>
      </c>
      <c r="J562" s="148">
        <v>38.71</v>
      </c>
      <c r="K562" s="149">
        <v>23.23</v>
      </c>
      <c r="L562" s="149">
        <v>3.69</v>
      </c>
      <c r="M562" s="149">
        <v>11.79</v>
      </c>
      <c r="N562" s="149">
        <v>0</v>
      </c>
    </row>
    <row r="563" spans="1:14">
      <c r="A563" s="148" t="s">
        <v>3473</v>
      </c>
      <c r="B563" s="148" t="s">
        <v>3474</v>
      </c>
      <c r="C563" s="148" t="s">
        <v>3762</v>
      </c>
      <c r="D563" s="149">
        <v>327</v>
      </c>
      <c r="E563" s="149"/>
      <c r="F563" s="148" t="s">
        <v>16470</v>
      </c>
      <c r="G563" s="148" t="s">
        <v>4025</v>
      </c>
      <c r="H563" s="148" t="s">
        <v>3765</v>
      </c>
      <c r="I563" s="148" t="s">
        <v>2805</v>
      </c>
      <c r="J563" s="148">
        <v>45.01</v>
      </c>
      <c r="K563" s="149">
        <v>22.8</v>
      </c>
      <c r="L563" s="149">
        <v>3.69</v>
      </c>
      <c r="M563" s="149">
        <v>18.52</v>
      </c>
      <c r="N563" s="149">
        <v>0</v>
      </c>
    </row>
    <row r="564" spans="1:14">
      <c r="A564" s="148" t="s">
        <v>3473</v>
      </c>
      <c r="B564" s="148" t="s">
        <v>3474</v>
      </c>
      <c r="C564" s="148" t="s">
        <v>3762</v>
      </c>
      <c r="D564" s="149">
        <v>327</v>
      </c>
      <c r="E564" s="149"/>
      <c r="F564" s="148" t="s">
        <v>16472</v>
      </c>
      <c r="G564" s="148" t="s">
        <v>4027</v>
      </c>
      <c r="H564" s="148" t="s">
        <v>3765</v>
      </c>
      <c r="I564" s="148" t="s">
        <v>2805</v>
      </c>
      <c r="J564" s="148">
        <v>53.68</v>
      </c>
      <c r="K564" s="149">
        <v>26.12</v>
      </c>
      <c r="L564" s="149">
        <v>3.69</v>
      </c>
      <c r="M564" s="149">
        <v>23.87</v>
      </c>
      <c r="N564" s="149">
        <v>0</v>
      </c>
    </row>
    <row r="565" spans="1:14">
      <c r="A565" s="148" t="s">
        <v>3473</v>
      </c>
      <c r="B565" s="148" t="s">
        <v>3474</v>
      </c>
      <c r="C565" s="148" t="s">
        <v>3762</v>
      </c>
      <c r="D565" s="149">
        <v>327</v>
      </c>
      <c r="E565" s="149"/>
      <c r="F565" s="148" t="s">
        <v>16475</v>
      </c>
      <c r="G565" s="148" t="s">
        <v>4029</v>
      </c>
      <c r="H565" s="148" t="s">
        <v>3765</v>
      </c>
      <c r="I565" s="148" t="s">
        <v>2805</v>
      </c>
      <c r="J565" s="148">
        <v>48.87</v>
      </c>
      <c r="K565" s="149">
        <v>28.69</v>
      </c>
      <c r="L565" s="149">
        <v>3.69</v>
      </c>
      <c r="M565" s="149">
        <v>16.489999999999998</v>
      </c>
      <c r="N565" s="149">
        <v>0</v>
      </c>
    </row>
    <row r="566" spans="1:14">
      <c r="A566" s="148" t="s">
        <v>3473</v>
      </c>
      <c r="B566" s="148" t="s">
        <v>3474</v>
      </c>
      <c r="C566" s="148" t="s">
        <v>3762</v>
      </c>
      <c r="D566" s="149">
        <v>327</v>
      </c>
      <c r="E566" s="149"/>
      <c r="F566" s="148" t="s">
        <v>16477</v>
      </c>
      <c r="G566" s="148" t="s">
        <v>4031</v>
      </c>
      <c r="H566" s="148" t="s">
        <v>3765</v>
      </c>
      <c r="I566" s="148" t="s">
        <v>2805</v>
      </c>
      <c r="J566" s="148">
        <v>71.510000000000005</v>
      </c>
      <c r="K566" s="149">
        <v>22.18</v>
      </c>
      <c r="L566" s="149">
        <v>3.69</v>
      </c>
      <c r="M566" s="149">
        <v>45.64</v>
      </c>
      <c r="N566" s="149">
        <v>0</v>
      </c>
    </row>
    <row r="567" spans="1:14">
      <c r="A567" s="148" t="s">
        <v>3473</v>
      </c>
      <c r="B567" s="148" t="s">
        <v>3474</v>
      </c>
      <c r="C567" s="148" t="s">
        <v>3762</v>
      </c>
      <c r="D567" s="149">
        <v>327</v>
      </c>
      <c r="E567" s="149"/>
      <c r="F567" s="148" t="s">
        <v>16480</v>
      </c>
      <c r="G567" s="148" t="s">
        <v>4033</v>
      </c>
      <c r="H567" s="148" t="s">
        <v>3765</v>
      </c>
      <c r="I567" s="148" t="s">
        <v>2805</v>
      </c>
      <c r="J567" s="148">
        <v>0.14000000000000001</v>
      </c>
      <c r="K567" s="149">
        <v>0</v>
      </c>
      <c r="L567" s="149">
        <v>0</v>
      </c>
      <c r="M567" s="149">
        <v>0.14000000000000001</v>
      </c>
      <c r="N567" s="149">
        <v>0</v>
      </c>
    </row>
    <row r="568" spans="1:14">
      <c r="A568" s="148" t="s">
        <v>3473</v>
      </c>
      <c r="B568" s="148" t="s">
        <v>3474</v>
      </c>
      <c r="C568" s="148" t="s">
        <v>3762</v>
      </c>
      <c r="D568" s="149">
        <v>327</v>
      </c>
      <c r="E568" s="149"/>
      <c r="F568" s="148" t="s">
        <v>16481</v>
      </c>
      <c r="G568" s="148" t="s">
        <v>4035</v>
      </c>
      <c r="H568" s="148" t="s">
        <v>3765</v>
      </c>
      <c r="I568" s="148" t="s">
        <v>2805</v>
      </c>
      <c r="J568" s="148">
        <v>56.42</v>
      </c>
      <c r="K568" s="149">
        <v>22.12</v>
      </c>
      <c r="L568" s="149">
        <v>3.69</v>
      </c>
      <c r="M568" s="149">
        <v>30.61</v>
      </c>
      <c r="N568" s="149">
        <v>0</v>
      </c>
    </row>
    <row r="569" spans="1:14">
      <c r="A569" s="148" t="s">
        <v>3473</v>
      </c>
      <c r="B569" s="148" t="s">
        <v>3474</v>
      </c>
      <c r="C569" s="148" t="s">
        <v>3762</v>
      </c>
      <c r="D569" s="149">
        <v>327</v>
      </c>
      <c r="E569" s="149"/>
      <c r="F569" s="148" t="s">
        <v>16484</v>
      </c>
      <c r="G569" s="148" t="s">
        <v>4037</v>
      </c>
      <c r="H569" s="148" t="s">
        <v>3765</v>
      </c>
      <c r="I569" s="148" t="s">
        <v>3710</v>
      </c>
      <c r="J569" s="148">
        <v>0.08</v>
      </c>
      <c r="K569" s="149">
        <v>0</v>
      </c>
      <c r="L569" s="149">
        <v>0</v>
      </c>
      <c r="M569" s="149">
        <v>0.08</v>
      </c>
      <c r="N569" s="149">
        <v>0</v>
      </c>
    </row>
    <row r="570" spans="1:14">
      <c r="A570" s="148" t="s">
        <v>3473</v>
      </c>
      <c r="B570" s="148" t="s">
        <v>3474</v>
      </c>
      <c r="C570" s="148" t="s">
        <v>3762</v>
      </c>
      <c r="D570" s="149">
        <v>327</v>
      </c>
      <c r="E570" s="149"/>
      <c r="F570" s="148" t="s">
        <v>16485</v>
      </c>
      <c r="G570" s="148" t="s">
        <v>16486</v>
      </c>
      <c r="H570" s="148" t="s">
        <v>3765</v>
      </c>
      <c r="I570" s="148" t="s">
        <v>3710</v>
      </c>
      <c r="J570" s="148">
        <v>0.13</v>
      </c>
      <c r="K570" s="149">
        <v>0</v>
      </c>
      <c r="L570" s="149">
        <v>0</v>
      </c>
      <c r="M570" s="149">
        <v>0.13</v>
      </c>
      <c r="N570" s="149">
        <v>0</v>
      </c>
    </row>
    <row r="571" spans="1:14">
      <c r="A571" s="148" t="s">
        <v>3473</v>
      </c>
      <c r="B571" s="148" t="s">
        <v>3474</v>
      </c>
      <c r="C571" s="148" t="s">
        <v>3762</v>
      </c>
      <c r="D571" s="149">
        <v>327</v>
      </c>
      <c r="E571" s="149"/>
      <c r="F571" s="148" t="s">
        <v>16487</v>
      </c>
      <c r="G571" s="148" t="s">
        <v>16488</v>
      </c>
      <c r="H571" s="148" t="s">
        <v>3765</v>
      </c>
      <c r="I571" s="148" t="s">
        <v>2805</v>
      </c>
      <c r="J571" s="148">
        <v>125.79</v>
      </c>
      <c r="K571" s="149">
        <v>23.55</v>
      </c>
      <c r="L571" s="149">
        <v>3.69</v>
      </c>
      <c r="M571" s="149">
        <v>98.55</v>
      </c>
      <c r="N571" s="149">
        <v>0</v>
      </c>
    </row>
    <row r="572" spans="1:14">
      <c r="A572" s="148" t="s">
        <v>3473</v>
      </c>
      <c r="B572" s="148" t="s">
        <v>3474</v>
      </c>
      <c r="C572" s="148" t="s">
        <v>3762</v>
      </c>
      <c r="D572" s="149">
        <v>327</v>
      </c>
      <c r="E572" s="149"/>
      <c r="F572" s="148" t="s">
        <v>16491</v>
      </c>
      <c r="G572" s="148" t="s">
        <v>16492</v>
      </c>
      <c r="H572" s="148" t="s">
        <v>3765</v>
      </c>
      <c r="I572" s="148" t="s">
        <v>2805</v>
      </c>
      <c r="J572" s="148">
        <v>286.74</v>
      </c>
      <c r="K572" s="149">
        <v>23.55</v>
      </c>
      <c r="L572" s="149">
        <v>3.69</v>
      </c>
      <c r="M572" s="149">
        <v>259.5</v>
      </c>
      <c r="N572" s="149">
        <v>0</v>
      </c>
    </row>
    <row r="573" spans="1:14">
      <c r="A573" s="148" t="s">
        <v>3473</v>
      </c>
      <c r="B573" s="148" t="s">
        <v>3474</v>
      </c>
      <c r="C573" s="148" t="s">
        <v>4038</v>
      </c>
      <c r="D573" s="149">
        <v>329</v>
      </c>
      <c r="E573" s="149"/>
      <c r="F573" s="148" t="s">
        <v>16495</v>
      </c>
      <c r="G573" s="148" t="s">
        <v>4040</v>
      </c>
      <c r="H573" s="148" t="s">
        <v>18</v>
      </c>
      <c r="I573" s="148" t="s">
        <v>2805</v>
      </c>
      <c r="J573" s="148">
        <v>21.08</v>
      </c>
      <c r="K573" s="149">
        <v>0</v>
      </c>
      <c r="L573" s="149">
        <v>0</v>
      </c>
      <c r="M573" s="149">
        <v>21.08</v>
      </c>
      <c r="N573" s="149">
        <v>0</v>
      </c>
    </row>
    <row r="574" spans="1:14">
      <c r="A574" s="148" t="s">
        <v>3473</v>
      </c>
      <c r="B574" s="148" t="s">
        <v>3474</v>
      </c>
      <c r="C574" s="148" t="s">
        <v>4038</v>
      </c>
      <c r="D574" s="149">
        <v>329</v>
      </c>
      <c r="E574" s="149"/>
      <c r="F574" s="148" t="s">
        <v>16497</v>
      </c>
      <c r="G574" s="148" t="s">
        <v>4042</v>
      </c>
      <c r="H574" s="148" t="s">
        <v>18</v>
      </c>
      <c r="I574" s="148" t="s">
        <v>2805</v>
      </c>
      <c r="J574" s="148">
        <v>26.32</v>
      </c>
      <c r="K574" s="149">
        <v>0</v>
      </c>
      <c r="L574" s="149">
        <v>0</v>
      </c>
      <c r="M574" s="149">
        <v>26.32</v>
      </c>
      <c r="N574" s="149">
        <v>0</v>
      </c>
    </row>
    <row r="575" spans="1:14">
      <c r="A575" s="148" t="s">
        <v>3473</v>
      </c>
      <c r="B575" s="148" t="s">
        <v>3474</v>
      </c>
      <c r="C575" s="148" t="s">
        <v>4038</v>
      </c>
      <c r="D575" s="149">
        <v>329</v>
      </c>
      <c r="E575" s="149"/>
      <c r="F575" s="148" t="s">
        <v>16498</v>
      </c>
      <c r="G575" s="148" t="s">
        <v>4044</v>
      </c>
      <c r="H575" s="148" t="s">
        <v>18</v>
      </c>
      <c r="I575" s="148" t="s">
        <v>2805</v>
      </c>
      <c r="J575" s="148">
        <v>3.57</v>
      </c>
      <c r="K575" s="149">
        <v>0</v>
      </c>
      <c r="L575" s="149">
        <v>0</v>
      </c>
      <c r="M575" s="149">
        <v>3.57</v>
      </c>
      <c r="N575" s="149">
        <v>0</v>
      </c>
    </row>
    <row r="576" spans="1:14">
      <c r="A576" s="148" t="s">
        <v>3473</v>
      </c>
      <c r="B576" s="148" t="s">
        <v>3474</v>
      </c>
      <c r="C576" s="148" t="s">
        <v>4038</v>
      </c>
      <c r="D576" s="149">
        <v>329</v>
      </c>
      <c r="E576" s="149"/>
      <c r="F576" s="148" t="s">
        <v>16499</v>
      </c>
      <c r="G576" s="148" t="s">
        <v>4046</v>
      </c>
      <c r="H576" s="148" t="s">
        <v>18</v>
      </c>
      <c r="I576" s="148" t="s">
        <v>2805</v>
      </c>
      <c r="J576" s="148">
        <v>32.9</v>
      </c>
      <c r="K576" s="149">
        <v>0</v>
      </c>
      <c r="L576" s="149">
        <v>0</v>
      </c>
      <c r="M576" s="149">
        <v>32.9</v>
      </c>
      <c r="N576" s="149">
        <v>0</v>
      </c>
    </row>
    <row r="577" spans="1:14">
      <c r="A577" s="148" t="s">
        <v>3473</v>
      </c>
      <c r="B577" s="148" t="s">
        <v>3474</v>
      </c>
      <c r="C577" s="148" t="s">
        <v>4038</v>
      </c>
      <c r="D577" s="149">
        <v>329</v>
      </c>
      <c r="E577" s="149"/>
      <c r="F577" s="148" t="s">
        <v>16500</v>
      </c>
      <c r="G577" s="148" t="s">
        <v>4048</v>
      </c>
      <c r="H577" s="148" t="s">
        <v>18</v>
      </c>
      <c r="I577" s="148" t="s">
        <v>3710</v>
      </c>
      <c r="J577" s="148">
        <v>38.01</v>
      </c>
      <c r="K577" s="149">
        <v>0</v>
      </c>
      <c r="L577" s="149">
        <v>38.01</v>
      </c>
      <c r="M577" s="149">
        <v>0</v>
      </c>
      <c r="N577" s="149">
        <v>0</v>
      </c>
    </row>
    <row r="578" spans="1:14">
      <c r="A578" s="148" t="s">
        <v>3473</v>
      </c>
      <c r="B578" s="148" t="s">
        <v>3474</v>
      </c>
      <c r="C578" s="148" t="s">
        <v>4038</v>
      </c>
      <c r="D578" s="149">
        <v>329</v>
      </c>
      <c r="E578" s="149"/>
      <c r="F578" s="148" t="s">
        <v>16502</v>
      </c>
      <c r="G578" s="148" t="s">
        <v>4050</v>
      </c>
      <c r="H578" s="148" t="s">
        <v>18</v>
      </c>
      <c r="I578" s="148" t="s">
        <v>2805</v>
      </c>
      <c r="J578" s="148">
        <v>1.33</v>
      </c>
      <c r="K578" s="149">
        <v>0</v>
      </c>
      <c r="L578" s="149">
        <v>0</v>
      </c>
      <c r="M578" s="149">
        <v>1.33</v>
      </c>
      <c r="N578" s="149">
        <v>0</v>
      </c>
    </row>
    <row r="579" spans="1:14">
      <c r="A579" s="148" t="s">
        <v>3473</v>
      </c>
      <c r="B579" s="148" t="s">
        <v>3474</v>
      </c>
      <c r="C579" s="148" t="s">
        <v>4038</v>
      </c>
      <c r="D579" s="149">
        <v>329</v>
      </c>
      <c r="E579" s="149"/>
      <c r="F579" s="148" t="s">
        <v>16503</v>
      </c>
      <c r="G579" s="148" t="s">
        <v>4051</v>
      </c>
      <c r="H579" s="148" t="s">
        <v>18</v>
      </c>
      <c r="I579" s="148" t="s">
        <v>2805</v>
      </c>
      <c r="J579" s="148">
        <v>18.62</v>
      </c>
      <c r="K579" s="149">
        <v>0</v>
      </c>
      <c r="L579" s="149">
        <v>0</v>
      </c>
      <c r="M579" s="149">
        <v>18.62</v>
      </c>
      <c r="N579" s="149">
        <v>0</v>
      </c>
    </row>
    <row r="580" spans="1:14">
      <c r="A580" s="148" t="s">
        <v>3473</v>
      </c>
      <c r="B580" s="148" t="s">
        <v>3474</v>
      </c>
      <c r="C580" s="148" t="s">
        <v>4038</v>
      </c>
      <c r="D580" s="149">
        <v>329</v>
      </c>
      <c r="E580" s="149"/>
      <c r="F580" s="148" t="s">
        <v>16505</v>
      </c>
      <c r="G580" s="148" t="s">
        <v>4053</v>
      </c>
      <c r="H580" s="148" t="s">
        <v>18</v>
      </c>
      <c r="I580" s="148" t="s">
        <v>2805</v>
      </c>
      <c r="J580" s="148">
        <v>16.559999999999999</v>
      </c>
      <c r="K580" s="149">
        <v>0</v>
      </c>
      <c r="L580" s="149">
        <v>0</v>
      </c>
      <c r="M580" s="149">
        <v>16.559999999999999</v>
      </c>
      <c r="N580" s="149">
        <v>0</v>
      </c>
    </row>
    <row r="581" spans="1:14">
      <c r="A581" s="148" t="s">
        <v>3473</v>
      </c>
      <c r="B581" s="148" t="s">
        <v>3474</v>
      </c>
      <c r="C581" s="148" t="s">
        <v>4038</v>
      </c>
      <c r="D581" s="149">
        <v>329</v>
      </c>
      <c r="E581" s="149"/>
      <c r="F581" s="148" t="s">
        <v>16507</v>
      </c>
      <c r="G581" s="148" t="s">
        <v>4055</v>
      </c>
      <c r="H581" s="148" t="s">
        <v>18</v>
      </c>
      <c r="I581" s="148" t="s">
        <v>3710</v>
      </c>
      <c r="J581" s="148">
        <v>29.08</v>
      </c>
      <c r="K581" s="149">
        <v>0</v>
      </c>
      <c r="L581" s="149">
        <v>29.08</v>
      </c>
      <c r="M581" s="149">
        <v>0</v>
      </c>
      <c r="N581" s="149">
        <v>0</v>
      </c>
    </row>
    <row r="582" spans="1:14">
      <c r="A582" s="148" t="s">
        <v>3473</v>
      </c>
      <c r="B582" s="148" t="s">
        <v>3474</v>
      </c>
      <c r="C582" s="148" t="s">
        <v>4038</v>
      </c>
      <c r="D582" s="149">
        <v>329</v>
      </c>
      <c r="E582" s="149"/>
      <c r="F582" s="148" t="s">
        <v>16508</v>
      </c>
      <c r="G582" s="148" t="s">
        <v>4057</v>
      </c>
      <c r="H582" s="148" t="s">
        <v>18</v>
      </c>
      <c r="I582" s="148" t="s">
        <v>2805</v>
      </c>
      <c r="J582" s="148">
        <v>20.28</v>
      </c>
      <c r="K582" s="149">
        <v>0</v>
      </c>
      <c r="L582" s="149">
        <v>0</v>
      </c>
      <c r="M582" s="149">
        <v>20.28</v>
      </c>
      <c r="N582" s="149">
        <v>0</v>
      </c>
    </row>
    <row r="583" spans="1:14">
      <c r="A583" s="148" t="s">
        <v>3473</v>
      </c>
      <c r="B583" s="148" t="s">
        <v>3474</v>
      </c>
      <c r="C583" s="148" t="s">
        <v>4038</v>
      </c>
      <c r="D583" s="149">
        <v>329</v>
      </c>
      <c r="E583" s="149"/>
      <c r="F583" s="148" t="s">
        <v>16509</v>
      </c>
      <c r="G583" s="148" t="s">
        <v>4059</v>
      </c>
      <c r="H583" s="148" t="s">
        <v>18</v>
      </c>
      <c r="I583" s="148" t="s">
        <v>2785</v>
      </c>
      <c r="J583" s="148">
        <v>0.18</v>
      </c>
      <c r="K583" s="149">
        <v>0</v>
      </c>
      <c r="L583" s="149">
        <v>0</v>
      </c>
      <c r="M583" s="149">
        <v>0.18</v>
      </c>
      <c r="N583" s="149">
        <v>0</v>
      </c>
    </row>
    <row r="584" spans="1:14">
      <c r="A584" s="148" t="s">
        <v>3473</v>
      </c>
      <c r="B584" s="148" t="s">
        <v>3474</v>
      </c>
      <c r="C584" s="148" t="s">
        <v>4038</v>
      </c>
      <c r="D584" s="149">
        <v>329</v>
      </c>
      <c r="E584" s="149"/>
      <c r="F584" s="148" t="s">
        <v>16510</v>
      </c>
      <c r="G584" s="148" t="s">
        <v>4061</v>
      </c>
      <c r="H584" s="148" t="s">
        <v>18</v>
      </c>
      <c r="I584" s="148" t="s">
        <v>3710</v>
      </c>
      <c r="J584" s="148">
        <v>6.73</v>
      </c>
      <c r="K584" s="149">
        <v>0</v>
      </c>
      <c r="L584" s="149">
        <v>6.73</v>
      </c>
      <c r="M584" s="149">
        <v>0</v>
      </c>
      <c r="N584" s="149">
        <v>0</v>
      </c>
    </row>
    <row r="585" spans="1:14">
      <c r="A585" s="148" t="s">
        <v>3473</v>
      </c>
      <c r="B585" s="148" t="s">
        <v>3474</v>
      </c>
      <c r="C585" s="148" t="s">
        <v>4038</v>
      </c>
      <c r="D585" s="149">
        <v>329</v>
      </c>
      <c r="E585" s="149"/>
      <c r="F585" s="148" t="s">
        <v>16511</v>
      </c>
      <c r="G585" s="148" t="s">
        <v>4063</v>
      </c>
      <c r="H585" s="148" t="s">
        <v>18</v>
      </c>
      <c r="I585" s="148" t="s">
        <v>2805</v>
      </c>
      <c r="J585" s="148">
        <v>24.57</v>
      </c>
      <c r="K585" s="149">
        <v>0</v>
      </c>
      <c r="L585" s="149">
        <v>0</v>
      </c>
      <c r="M585" s="149">
        <v>24.57</v>
      </c>
      <c r="N585" s="149">
        <v>0</v>
      </c>
    </row>
    <row r="586" spans="1:14">
      <c r="A586" s="148" t="s">
        <v>3473</v>
      </c>
      <c r="B586" s="148" t="s">
        <v>3474</v>
      </c>
      <c r="C586" s="148" t="s">
        <v>4038</v>
      </c>
      <c r="D586" s="149">
        <v>329</v>
      </c>
      <c r="E586" s="149"/>
      <c r="F586" s="148" t="s">
        <v>16513</v>
      </c>
      <c r="G586" s="148" t="s">
        <v>4065</v>
      </c>
      <c r="H586" s="148" t="s">
        <v>18</v>
      </c>
      <c r="I586" s="148" t="s">
        <v>2785</v>
      </c>
      <c r="J586" s="148">
        <v>19.510000000000002</v>
      </c>
      <c r="K586" s="149">
        <v>0</v>
      </c>
      <c r="L586" s="149">
        <v>0</v>
      </c>
      <c r="M586" s="149">
        <v>0</v>
      </c>
      <c r="N586" s="149">
        <v>19.510000000000002</v>
      </c>
    </row>
    <row r="587" spans="1:14">
      <c r="A587" s="148" t="s">
        <v>3473</v>
      </c>
      <c r="B587" s="148" t="s">
        <v>3474</v>
      </c>
      <c r="C587" s="148" t="s">
        <v>4038</v>
      </c>
      <c r="D587" s="149">
        <v>329</v>
      </c>
      <c r="E587" s="149"/>
      <c r="F587" s="148" t="s">
        <v>16515</v>
      </c>
      <c r="G587" s="148" t="s">
        <v>4067</v>
      </c>
      <c r="H587" s="148" t="s">
        <v>18</v>
      </c>
      <c r="I587" s="148" t="s">
        <v>2805</v>
      </c>
      <c r="J587" s="148">
        <v>15.22</v>
      </c>
      <c r="K587" s="149">
        <v>0</v>
      </c>
      <c r="L587" s="149">
        <v>0</v>
      </c>
      <c r="M587" s="149">
        <v>15.22</v>
      </c>
      <c r="N587" s="149">
        <v>0</v>
      </c>
    </row>
    <row r="588" spans="1:14">
      <c r="A588" s="148" t="s">
        <v>3473</v>
      </c>
      <c r="B588" s="148" t="s">
        <v>3474</v>
      </c>
      <c r="C588" s="148" t="s">
        <v>4038</v>
      </c>
      <c r="D588" s="149">
        <v>329</v>
      </c>
      <c r="E588" s="149"/>
      <c r="F588" s="148" t="s">
        <v>16517</v>
      </c>
      <c r="G588" s="148" t="s">
        <v>4069</v>
      </c>
      <c r="H588" s="148" t="s">
        <v>18</v>
      </c>
      <c r="I588" s="148" t="s">
        <v>2805</v>
      </c>
      <c r="J588" s="148">
        <v>43.84</v>
      </c>
      <c r="K588" s="149">
        <v>0</v>
      </c>
      <c r="L588" s="149">
        <v>0</v>
      </c>
      <c r="M588" s="149">
        <v>43.84</v>
      </c>
      <c r="N588" s="149">
        <v>0</v>
      </c>
    </row>
    <row r="589" spans="1:14">
      <c r="A589" s="148" t="s">
        <v>3473</v>
      </c>
      <c r="B589" s="148" t="s">
        <v>3474</v>
      </c>
      <c r="C589" s="148" t="s">
        <v>4038</v>
      </c>
      <c r="D589" s="149">
        <v>329</v>
      </c>
      <c r="E589" s="149"/>
      <c r="F589" s="148" t="s">
        <v>16519</v>
      </c>
      <c r="G589" s="148" t="s">
        <v>4071</v>
      </c>
      <c r="H589" s="148" t="s">
        <v>18</v>
      </c>
      <c r="I589" s="148" t="s">
        <v>2805</v>
      </c>
      <c r="J589" s="148">
        <v>103.54</v>
      </c>
      <c r="K589" s="149">
        <v>0</v>
      </c>
      <c r="L589" s="149">
        <v>0</v>
      </c>
      <c r="M589" s="149">
        <v>103.54</v>
      </c>
      <c r="N589" s="149">
        <v>0</v>
      </c>
    </row>
    <row r="590" spans="1:14">
      <c r="A590" s="148" t="s">
        <v>3473</v>
      </c>
      <c r="B590" s="148" t="s">
        <v>3474</v>
      </c>
      <c r="C590" s="148" t="s">
        <v>4038</v>
      </c>
      <c r="D590" s="149">
        <v>329</v>
      </c>
      <c r="E590" s="149"/>
      <c r="F590" s="148" t="s">
        <v>16521</v>
      </c>
      <c r="G590" s="148" t="s">
        <v>4073</v>
      </c>
      <c r="H590" s="148" t="s">
        <v>18</v>
      </c>
      <c r="I590" s="148" t="s">
        <v>3710</v>
      </c>
      <c r="J590" s="148">
        <v>52.52</v>
      </c>
      <c r="K590" s="149">
        <v>0</v>
      </c>
      <c r="L590" s="149">
        <v>52.52</v>
      </c>
      <c r="M590" s="149">
        <v>0</v>
      </c>
      <c r="N590" s="149">
        <v>0</v>
      </c>
    </row>
    <row r="591" spans="1:14">
      <c r="A591" s="148" t="s">
        <v>3473</v>
      </c>
      <c r="B591" s="148" t="s">
        <v>3474</v>
      </c>
      <c r="C591" s="148" t="s">
        <v>4038</v>
      </c>
      <c r="D591" s="149">
        <v>329</v>
      </c>
      <c r="E591" s="149"/>
      <c r="F591" s="148" t="s">
        <v>16522</v>
      </c>
      <c r="G591" s="148" t="s">
        <v>4075</v>
      </c>
      <c r="H591" s="148" t="s">
        <v>18</v>
      </c>
      <c r="I591" s="148" t="s">
        <v>2805</v>
      </c>
      <c r="J591" s="148">
        <v>9.0299999999999994</v>
      </c>
      <c r="K591" s="149">
        <v>0</v>
      </c>
      <c r="L591" s="149">
        <v>0</v>
      </c>
      <c r="M591" s="149">
        <v>9.0299999999999994</v>
      </c>
      <c r="N591" s="149">
        <v>0</v>
      </c>
    </row>
    <row r="592" spans="1:14">
      <c r="A592" s="148" t="s">
        <v>3473</v>
      </c>
      <c r="B592" s="148" t="s">
        <v>3474</v>
      </c>
      <c r="C592" s="148" t="s">
        <v>4038</v>
      </c>
      <c r="D592" s="149">
        <v>329</v>
      </c>
      <c r="E592" s="149"/>
      <c r="F592" s="148" t="s">
        <v>16523</v>
      </c>
      <c r="G592" s="148" t="s">
        <v>4077</v>
      </c>
      <c r="H592" s="148" t="s">
        <v>18</v>
      </c>
      <c r="I592" s="148" t="s">
        <v>3710</v>
      </c>
      <c r="J592" s="148">
        <v>70.67</v>
      </c>
      <c r="K592" s="149">
        <v>0</v>
      </c>
      <c r="L592" s="149">
        <v>70.67</v>
      </c>
      <c r="M592" s="149">
        <v>0</v>
      </c>
      <c r="N592" s="149">
        <v>0</v>
      </c>
    </row>
    <row r="593" spans="1:14">
      <c r="A593" s="148" t="s">
        <v>3473</v>
      </c>
      <c r="B593" s="148" t="s">
        <v>3474</v>
      </c>
      <c r="C593" s="148" t="s">
        <v>4038</v>
      </c>
      <c r="D593" s="149">
        <v>329</v>
      </c>
      <c r="E593" s="149"/>
      <c r="F593" s="148" t="s">
        <v>16525</v>
      </c>
      <c r="G593" s="148" t="s">
        <v>4079</v>
      </c>
      <c r="H593" s="148" t="s">
        <v>18</v>
      </c>
      <c r="I593" s="148" t="s">
        <v>3710</v>
      </c>
      <c r="J593" s="148">
        <v>62.69</v>
      </c>
      <c r="K593" s="149">
        <v>0</v>
      </c>
      <c r="L593" s="149">
        <v>62.69</v>
      </c>
      <c r="M593" s="149">
        <v>0</v>
      </c>
      <c r="N593" s="149">
        <v>0</v>
      </c>
    </row>
    <row r="594" spans="1:14">
      <c r="A594" s="148" t="s">
        <v>3473</v>
      </c>
      <c r="B594" s="148" t="s">
        <v>3474</v>
      </c>
      <c r="C594" s="148" t="s">
        <v>4038</v>
      </c>
      <c r="D594" s="149">
        <v>329</v>
      </c>
      <c r="E594" s="149"/>
      <c r="F594" s="148" t="s">
        <v>16527</v>
      </c>
      <c r="G594" s="148" t="s">
        <v>4081</v>
      </c>
      <c r="H594" s="148" t="s">
        <v>18</v>
      </c>
      <c r="I594" s="148" t="s">
        <v>3710</v>
      </c>
      <c r="J594" s="148">
        <v>55.31</v>
      </c>
      <c r="K594" s="149">
        <v>0</v>
      </c>
      <c r="L594" s="149">
        <v>55.31</v>
      </c>
      <c r="M594" s="149">
        <v>0</v>
      </c>
      <c r="N594" s="149">
        <v>0</v>
      </c>
    </row>
    <row r="595" spans="1:14">
      <c r="A595" s="148" t="s">
        <v>3473</v>
      </c>
      <c r="B595" s="148" t="s">
        <v>3474</v>
      </c>
      <c r="C595" s="148" t="s">
        <v>4038</v>
      </c>
      <c r="D595" s="149">
        <v>329</v>
      </c>
      <c r="E595" s="149"/>
      <c r="F595" s="148" t="s">
        <v>16529</v>
      </c>
      <c r="G595" s="148" t="s">
        <v>4083</v>
      </c>
      <c r="H595" s="148" t="s">
        <v>18</v>
      </c>
      <c r="I595" s="148" t="s">
        <v>3710</v>
      </c>
      <c r="J595" s="148">
        <v>127.92</v>
      </c>
      <c r="K595" s="149">
        <v>0</v>
      </c>
      <c r="L595" s="149">
        <v>127.92</v>
      </c>
      <c r="M595" s="149">
        <v>0</v>
      </c>
      <c r="N595" s="149">
        <v>0</v>
      </c>
    </row>
    <row r="596" spans="1:14">
      <c r="A596" s="148" t="s">
        <v>3473</v>
      </c>
      <c r="B596" s="148" t="s">
        <v>3474</v>
      </c>
      <c r="C596" s="148" t="s">
        <v>4038</v>
      </c>
      <c r="D596" s="149">
        <v>329</v>
      </c>
      <c r="E596" s="149"/>
      <c r="F596" s="148" t="s">
        <v>16531</v>
      </c>
      <c r="G596" s="148" t="s">
        <v>4085</v>
      </c>
      <c r="H596" s="148" t="s">
        <v>18</v>
      </c>
      <c r="I596" s="148" t="s">
        <v>2805</v>
      </c>
      <c r="J596" s="148">
        <v>34.950000000000003</v>
      </c>
      <c r="K596" s="149">
        <v>0</v>
      </c>
      <c r="L596" s="149">
        <v>0</v>
      </c>
      <c r="M596" s="149">
        <v>34.950000000000003</v>
      </c>
      <c r="N596" s="149">
        <v>0</v>
      </c>
    </row>
    <row r="597" spans="1:14">
      <c r="A597" s="148" t="s">
        <v>3473</v>
      </c>
      <c r="B597" s="148" t="s">
        <v>3474</v>
      </c>
      <c r="C597" s="148" t="s">
        <v>4038</v>
      </c>
      <c r="D597" s="149">
        <v>329</v>
      </c>
      <c r="E597" s="149"/>
      <c r="F597" s="148" t="s">
        <v>16533</v>
      </c>
      <c r="G597" s="148" t="s">
        <v>4087</v>
      </c>
      <c r="H597" s="148" t="s">
        <v>18</v>
      </c>
      <c r="I597" s="148" t="s">
        <v>2805</v>
      </c>
      <c r="J597" s="148">
        <v>6.12</v>
      </c>
      <c r="K597" s="149">
        <v>0</v>
      </c>
      <c r="L597" s="149">
        <v>0</v>
      </c>
      <c r="M597" s="149">
        <v>6.12</v>
      </c>
      <c r="N597" s="149">
        <v>0</v>
      </c>
    </row>
    <row r="598" spans="1:14">
      <c r="A598" s="148" t="s">
        <v>3473</v>
      </c>
      <c r="B598" s="148" t="s">
        <v>3474</v>
      </c>
      <c r="C598" s="148" t="s">
        <v>4038</v>
      </c>
      <c r="D598" s="149">
        <v>329</v>
      </c>
      <c r="E598" s="149"/>
      <c r="F598" s="148" t="s">
        <v>16534</v>
      </c>
      <c r="G598" s="148" t="s">
        <v>4089</v>
      </c>
      <c r="H598" s="148" t="s">
        <v>18</v>
      </c>
      <c r="I598" s="148" t="s">
        <v>2805</v>
      </c>
      <c r="J598" s="148">
        <v>24.9</v>
      </c>
      <c r="K598" s="149">
        <v>0</v>
      </c>
      <c r="L598" s="149">
        <v>0</v>
      </c>
      <c r="M598" s="149">
        <v>24.9</v>
      </c>
      <c r="N598" s="149">
        <v>0</v>
      </c>
    </row>
    <row r="599" spans="1:14">
      <c r="A599" s="148" t="s">
        <v>3473</v>
      </c>
      <c r="B599" s="148" t="s">
        <v>3474</v>
      </c>
      <c r="C599" s="148" t="s">
        <v>4038</v>
      </c>
      <c r="D599" s="149">
        <v>329</v>
      </c>
      <c r="E599" s="149"/>
      <c r="F599" s="148" t="s">
        <v>16536</v>
      </c>
      <c r="G599" s="148" t="s">
        <v>4091</v>
      </c>
      <c r="H599" s="148" t="s">
        <v>18</v>
      </c>
      <c r="I599" s="148" t="s">
        <v>3710</v>
      </c>
      <c r="J599" s="148">
        <v>24.42</v>
      </c>
      <c r="K599" s="149">
        <v>0</v>
      </c>
      <c r="L599" s="149">
        <v>24.42</v>
      </c>
      <c r="M599" s="149">
        <v>0</v>
      </c>
      <c r="N599" s="149">
        <v>0</v>
      </c>
    </row>
    <row r="600" spans="1:14">
      <c r="A600" s="148" t="s">
        <v>3473</v>
      </c>
      <c r="B600" s="148" t="s">
        <v>3474</v>
      </c>
      <c r="C600" s="148" t="s">
        <v>4038</v>
      </c>
      <c r="D600" s="149">
        <v>329</v>
      </c>
      <c r="E600" s="149"/>
      <c r="F600" s="148" t="s">
        <v>16538</v>
      </c>
      <c r="G600" s="148" t="s">
        <v>4093</v>
      </c>
      <c r="H600" s="148" t="s">
        <v>18</v>
      </c>
      <c r="I600" s="148" t="s">
        <v>2805</v>
      </c>
      <c r="J600" s="148">
        <v>17.96</v>
      </c>
      <c r="K600" s="149">
        <v>0</v>
      </c>
      <c r="L600" s="149">
        <v>0</v>
      </c>
      <c r="M600" s="149">
        <v>17.96</v>
      </c>
      <c r="N600" s="149">
        <v>0</v>
      </c>
    </row>
    <row r="601" spans="1:14">
      <c r="A601" s="148" t="s">
        <v>3473</v>
      </c>
      <c r="B601" s="148" t="s">
        <v>3474</v>
      </c>
      <c r="C601" s="148" t="s">
        <v>4038</v>
      </c>
      <c r="D601" s="149">
        <v>329</v>
      </c>
      <c r="E601" s="149"/>
      <c r="F601" s="148" t="s">
        <v>16539</v>
      </c>
      <c r="G601" s="148" t="s">
        <v>4094</v>
      </c>
      <c r="H601" s="148" t="s">
        <v>18</v>
      </c>
      <c r="I601" s="148" t="s">
        <v>3710</v>
      </c>
      <c r="J601" s="148">
        <v>26.68</v>
      </c>
      <c r="K601" s="149">
        <v>0</v>
      </c>
      <c r="L601" s="149">
        <v>26.68</v>
      </c>
      <c r="M601" s="149">
        <v>0</v>
      </c>
      <c r="N601" s="149">
        <v>0</v>
      </c>
    </row>
    <row r="602" spans="1:14">
      <c r="A602" s="148" t="s">
        <v>3473</v>
      </c>
      <c r="B602" s="148" t="s">
        <v>3474</v>
      </c>
      <c r="C602" s="148" t="s">
        <v>4038</v>
      </c>
      <c r="D602" s="149">
        <v>329</v>
      </c>
      <c r="E602" s="149"/>
      <c r="F602" s="148" t="s">
        <v>16541</v>
      </c>
      <c r="G602" s="148" t="s">
        <v>4096</v>
      </c>
      <c r="H602" s="148" t="s">
        <v>18</v>
      </c>
      <c r="I602" s="148" t="s">
        <v>2805</v>
      </c>
      <c r="J602" s="148">
        <v>22.14</v>
      </c>
      <c r="K602" s="149">
        <v>0</v>
      </c>
      <c r="L602" s="149">
        <v>0</v>
      </c>
      <c r="M602" s="149">
        <v>22.14</v>
      </c>
      <c r="N602" s="149">
        <v>0</v>
      </c>
    </row>
    <row r="603" spans="1:14">
      <c r="A603" s="148" t="s">
        <v>3473</v>
      </c>
      <c r="B603" s="148" t="s">
        <v>3474</v>
      </c>
      <c r="C603" s="148" t="s">
        <v>4038</v>
      </c>
      <c r="D603" s="149">
        <v>329</v>
      </c>
      <c r="E603" s="149"/>
      <c r="F603" s="148" t="s">
        <v>16542</v>
      </c>
      <c r="G603" s="148" t="s">
        <v>4098</v>
      </c>
      <c r="H603" s="148" t="s">
        <v>18</v>
      </c>
      <c r="I603" s="148" t="s">
        <v>2805</v>
      </c>
      <c r="J603" s="148">
        <v>27.71</v>
      </c>
      <c r="K603" s="149">
        <v>0</v>
      </c>
      <c r="L603" s="149">
        <v>0</v>
      </c>
      <c r="M603" s="149">
        <v>27.71</v>
      </c>
      <c r="N603" s="149">
        <v>0</v>
      </c>
    </row>
    <row r="604" spans="1:14">
      <c r="A604" s="148" t="s">
        <v>3473</v>
      </c>
      <c r="B604" s="148" t="s">
        <v>3474</v>
      </c>
      <c r="C604" s="148" t="s">
        <v>4038</v>
      </c>
      <c r="D604" s="149">
        <v>329</v>
      </c>
      <c r="E604" s="149"/>
      <c r="F604" s="148" t="s">
        <v>16543</v>
      </c>
      <c r="G604" s="148" t="s">
        <v>4100</v>
      </c>
      <c r="H604" s="148" t="s">
        <v>18</v>
      </c>
      <c r="I604" s="148" t="s">
        <v>2805</v>
      </c>
      <c r="J604" s="148">
        <v>27.29</v>
      </c>
      <c r="K604" s="149">
        <v>0</v>
      </c>
      <c r="L604" s="149">
        <v>0</v>
      </c>
      <c r="M604" s="149">
        <v>27.29</v>
      </c>
      <c r="N604" s="149">
        <v>0</v>
      </c>
    </row>
    <row r="605" spans="1:14">
      <c r="A605" s="148" t="s">
        <v>3473</v>
      </c>
      <c r="B605" s="148" t="s">
        <v>3474</v>
      </c>
      <c r="C605" s="148" t="s">
        <v>4038</v>
      </c>
      <c r="D605" s="149">
        <v>329</v>
      </c>
      <c r="E605" s="149"/>
      <c r="F605" s="148" t="s">
        <v>16545</v>
      </c>
      <c r="G605" s="148" t="s">
        <v>4102</v>
      </c>
      <c r="H605" s="148" t="s">
        <v>18</v>
      </c>
      <c r="I605" s="148" t="s">
        <v>3710</v>
      </c>
      <c r="J605" s="148">
        <v>16.27</v>
      </c>
      <c r="K605" s="149">
        <v>0</v>
      </c>
      <c r="L605" s="149">
        <v>16.27</v>
      </c>
      <c r="M605" s="149">
        <v>0</v>
      </c>
      <c r="N605" s="149">
        <v>0</v>
      </c>
    </row>
    <row r="606" spans="1:14">
      <c r="A606" s="148" t="s">
        <v>3473</v>
      </c>
      <c r="B606" s="148" t="s">
        <v>3474</v>
      </c>
      <c r="C606" s="148" t="s">
        <v>4038</v>
      </c>
      <c r="D606" s="149">
        <v>329</v>
      </c>
      <c r="E606" s="149"/>
      <c r="F606" s="148" t="s">
        <v>16547</v>
      </c>
      <c r="G606" s="148" t="s">
        <v>4104</v>
      </c>
      <c r="H606" s="148" t="s">
        <v>18</v>
      </c>
      <c r="I606" s="148" t="s">
        <v>3710</v>
      </c>
      <c r="J606" s="148">
        <v>93.29</v>
      </c>
      <c r="K606" s="149">
        <v>0</v>
      </c>
      <c r="L606" s="149">
        <v>93.29</v>
      </c>
      <c r="M606" s="149">
        <v>0</v>
      </c>
      <c r="N606" s="149">
        <v>0</v>
      </c>
    </row>
    <row r="607" spans="1:14">
      <c r="A607" s="148" t="s">
        <v>3473</v>
      </c>
      <c r="B607" s="148" t="s">
        <v>3474</v>
      </c>
      <c r="C607" s="148" t="s">
        <v>4038</v>
      </c>
      <c r="D607" s="149">
        <v>329</v>
      </c>
      <c r="E607" s="149"/>
      <c r="F607" s="148" t="s">
        <v>16549</v>
      </c>
      <c r="G607" s="148" t="s">
        <v>4106</v>
      </c>
      <c r="H607" s="148" t="s">
        <v>18</v>
      </c>
      <c r="I607" s="148" t="s">
        <v>2805</v>
      </c>
      <c r="J607" s="148">
        <v>16.47</v>
      </c>
      <c r="K607" s="149">
        <v>0</v>
      </c>
      <c r="L607" s="149">
        <v>0</v>
      </c>
      <c r="M607" s="149">
        <v>16.47</v>
      </c>
      <c r="N607" s="149">
        <v>0</v>
      </c>
    </row>
    <row r="608" spans="1:14">
      <c r="A608" s="148" t="s">
        <v>3473</v>
      </c>
      <c r="B608" s="148" t="s">
        <v>3474</v>
      </c>
      <c r="C608" s="148" t="s">
        <v>4038</v>
      </c>
      <c r="D608" s="149">
        <v>329</v>
      </c>
      <c r="E608" s="149"/>
      <c r="F608" s="148" t="s">
        <v>16550</v>
      </c>
      <c r="G608" s="148" t="s">
        <v>4108</v>
      </c>
      <c r="H608" s="148" t="s">
        <v>18</v>
      </c>
      <c r="I608" s="148" t="s">
        <v>2805</v>
      </c>
      <c r="J608" s="148">
        <v>13.88</v>
      </c>
      <c r="K608" s="149">
        <v>0</v>
      </c>
      <c r="L608" s="149">
        <v>0</v>
      </c>
      <c r="M608" s="149">
        <v>13.88</v>
      </c>
      <c r="N608" s="149">
        <v>0</v>
      </c>
    </row>
    <row r="609" spans="1:14">
      <c r="A609" s="148" t="s">
        <v>3473</v>
      </c>
      <c r="B609" s="148" t="s">
        <v>3474</v>
      </c>
      <c r="C609" s="148" t="s">
        <v>4038</v>
      </c>
      <c r="D609" s="149">
        <v>329</v>
      </c>
      <c r="E609" s="149"/>
      <c r="F609" s="148" t="s">
        <v>16551</v>
      </c>
      <c r="G609" s="148" t="s">
        <v>4110</v>
      </c>
      <c r="H609" s="148" t="s">
        <v>18</v>
      </c>
      <c r="I609" s="148" t="s">
        <v>2805</v>
      </c>
      <c r="J609" s="148">
        <v>24.34</v>
      </c>
      <c r="K609" s="149">
        <v>0</v>
      </c>
      <c r="L609" s="149">
        <v>0</v>
      </c>
      <c r="M609" s="149">
        <v>24.34</v>
      </c>
      <c r="N609" s="149">
        <v>0</v>
      </c>
    </row>
    <row r="610" spans="1:14">
      <c r="A610" s="148" t="s">
        <v>3473</v>
      </c>
      <c r="B610" s="148" t="s">
        <v>3474</v>
      </c>
      <c r="C610" s="148" t="s">
        <v>4038</v>
      </c>
      <c r="D610" s="149">
        <v>329</v>
      </c>
      <c r="E610" s="149"/>
      <c r="F610" s="148" t="s">
        <v>16553</v>
      </c>
      <c r="G610" s="148" t="s">
        <v>4112</v>
      </c>
      <c r="H610" s="148" t="s">
        <v>18</v>
      </c>
      <c r="I610" s="148" t="s">
        <v>2805</v>
      </c>
      <c r="J610" s="148">
        <v>1.92</v>
      </c>
      <c r="K610" s="149">
        <v>0</v>
      </c>
      <c r="L610" s="149">
        <v>0</v>
      </c>
      <c r="M610" s="149">
        <v>1.92</v>
      </c>
      <c r="N610" s="149">
        <v>0</v>
      </c>
    </row>
    <row r="611" spans="1:14">
      <c r="A611" s="148" t="s">
        <v>3473</v>
      </c>
      <c r="B611" s="148" t="s">
        <v>3474</v>
      </c>
      <c r="C611" s="148" t="s">
        <v>4038</v>
      </c>
      <c r="D611" s="149">
        <v>329</v>
      </c>
      <c r="E611" s="149"/>
      <c r="F611" s="148" t="s">
        <v>16554</v>
      </c>
      <c r="G611" s="148" t="s">
        <v>4114</v>
      </c>
      <c r="H611" s="148" t="s">
        <v>18</v>
      </c>
      <c r="I611" s="148" t="s">
        <v>3710</v>
      </c>
      <c r="J611" s="148">
        <v>3.36</v>
      </c>
      <c r="K611" s="149">
        <v>0</v>
      </c>
      <c r="L611" s="149">
        <v>3.36</v>
      </c>
      <c r="M611" s="149">
        <v>0</v>
      </c>
      <c r="N611" s="149">
        <v>0</v>
      </c>
    </row>
    <row r="612" spans="1:14">
      <c r="A612" s="148" t="s">
        <v>3473</v>
      </c>
      <c r="B612" s="148" t="s">
        <v>3474</v>
      </c>
      <c r="C612" s="148" t="s">
        <v>4038</v>
      </c>
      <c r="D612" s="149">
        <v>329</v>
      </c>
      <c r="E612" s="149"/>
      <c r="F612" s="148" t="s">
        <v>16555</v>
      </c>
      <c r="G612" s="148" t="s">
        <v>4116</v>
      </c>
      <c r="H612" s="148" t="s">
        <v>18</v>
      </c>
      <c r="I612" s="148" t="s">
        <v>2805</v>
      </c>
      <c r="J612" s="148">
        <v>38.83</v>
      </c>
      <c r="K612" s="149">
        <v>0</v>
      </c>
      <c r="L612" s="149">
        <v>0</v>
      </c>
      <c r="M612" s="149">
        <v>38.83</v>
      </c>
      <c r="N612" s="149">
        <v>0</v>
      </c>
    </row>
    <row r="613" spans="1:14">
      <c r="A613" s="148" t="s">
        <v>3473</v>
      </c>
      <c r="B613" s="148" t="s">
        <v>3474</v>
      </c>
      <c r="C613" s="148" t="s">
        <v>4038</v>
      </c>
      <c r="D613" s="149">
        <v>329</v>
      </c>
      <c r="E613" s="149"/>
      <c r="F613" s="148" t="s">
        <v>16557</v>
      </c>
      <c r="G613" s="148" t="s">
        <v>4118</v>
      </c>
      <c r="H613" s="148" t="s">
        <v>18</v>
      </c>
      <c r="I613" s="148" t="s">
        <v>3710</v>
      </c>
      <c r="J613" s="148">
        <v>41.51</v>
      </c>
      <c r="K613" s="149">
        <v>0</v>
      </c>
      <c r="L613" s="149">
        <v>41.51</v>
      </c>
      <c r="M613" s="149">
        <v>0</v>
      </c>
      <c r="N613" s="149">
        <v>0</v>
      </c>
    </row>
    <row r="614" spans="1:14">
      <c r="A614" s="148" t="s">
        <v>3473</v>
      </c>
      <c r="B614" s="148" t="s">
        <v>3474</v>
      </c>
      <c r="C614" s="148" t="s">
        <v>4038</v>
      </c>
      <c r="D614" s="149">
        <v>329</v>
      </c>
      <c r="E614" s="149"/>
      <c r="F614" s="148" t="s">
        <v>16559</v>
      </c>
      <c r="G614" s="148" t="s">
        <v>4120</v>
      </c>
      <c r="H614" s="148" t="s">
        <v>18</v>
      </c>
      <c r="I614" s="148" t="s">
        <v>2805</v>
      </c>
      <c r="J614" s="148">
        <v>3.49</v>
      </c>
      <c r="K614" s="149">
        <v>0</v>
      </c>
      <c r="L614" s="149">
        <v>0</v>
      </c>
      <c r="M614" s="149">
        <v>3.49</v>
      </c>
      <c r="N614" s="149">
        <v>0</v>
      </c>
    </row>
    <row r="615" spans="1:14">
      <c r="A615" s="148" t="s">
        <v>3473</v>
      </c>
      <c r="B615" s="148" t="s">
        <v>3474</v>
      </c>
      <c r="C615" s="148" t="s">
        <v>4038</v>
      </c>
      <c r="D615" s="149">
        <v>329</v>
      </c>
      <c r="E615" s="149"/>
      <c r="F615" s="148" t="s">
        <v>16560</v>
      </c>
      <c r="G615" s="148" t="s">
        <v>4122</v>
      </c>
      <c r="H615" s="148" t="s">
        <v>18</v>
      </c>
      <c r="I615" s="148" t="s">
        <v>2785</v>
      </c>
      <c r="J615" s="148">
        <v>0.31</v>
      </c>
      <c r="K615" s="149">
        <v>0</v>
      </c>
      <c r="L615" s="149">
        <v>0</v>
      </c>
      <c r="M615" s="149">
        <v>0.31</v>
      </c>
      <c r="N615" s="149">
        <v>0</v>
      </c>
    </row>
    <row r="616" spans="1:14">
      <c r="A616" s="148" t="s">
        <v>3473</v>
      </c>
      <c r="B616" s="148" t="s">
        <v>3474</v>
      </c>
      <c r="C616" s="148" t="s">
        <v>4038</v>
      </c>
      <c r="D616" s="149">
        <v>329</v>
      </c>
      <c r="E616" s="149"/>
      <c r="F616" s="148" t="s">
        <v>16561</v>
      </c>
      <c r="G616" s="148" t="s">
        <v>4123</v>
      </c>
      <c r="H616" s="148" t="s">
        <v>18</v>
      </c>
      <c r="I616" s="148" t="s">
        <v>2805</v>
      </c>
      <c r="J616" s="148">
        <v>3.52</v>
      </c>
      <c r="K616" s="149">
        <v>0</v>
      </c>
      <c r="L616" s="149">
        <v>0</v>
      </c>
      <c r="M616" s="149">
        <v>3.52</v>
      </c>
      <c r="N616" s="149">
        <v>0</v>
      </c>
    </row>
    <row r="617" spans="1:14">
      <c r="A617" s="148" t="s">
        <v>3473</v>
      </c>
      <c r="B617" s="148" t="s">
        <v>3474</v>
      </c>
      <c r="C617" s="148" t="s">
        <v>4038</v>
      </c>
      <c r="D617" s="149">
        <v>329</v>
      </c>
      <c r="E617" s="149"/>
      <c r="F617" s="148" t="s">
        <v>16562</v>
      </c>
      <c r="G617" s="148" t="s">
        <v>4125</v>
      </c>
      <c r="H617" s="148" t="s">
        <v>18</v>
      </c>
      <c r="I617" s="148" t="s">
        <v>2805</v>
      </c>
      <c r="J617" s="148">
        <v>0.57999999999999996</v>
      </c>
      <c r="K617" s="149">
        <v>0</v>
      </c>
      <c r="L617" s="149">
        <v>0</v>
      </c>
      <c r="M617" s="149">
        <v>0.57999999999999996</v>
      </c>
      <c r="N617" s="149">
        <v>0</v>
      </c>
    </row>
    <row r="618" spans="1:14">
      <c r="A618" s="148" t="s">
        <v>3473</v>
      </c>
      <c r="B618" s="148" t="s">
        <v>3474</v>
      </c>
      <c r="C618" s="148" t="s">
        <v>4038</v>
      </c>
      <c r="D618" s="149">
        <v>329</v>
      </c>
      <c r="E618" s="149"/>
      <c r="F618" s="148" t="s">
        <v>16563</v>
      </c>
      <c r="G618" s="148" t="s">
        <v>4127</v>
      </c>
      <c r="H618" s="148" t="s">
        <v>18</v>
      </c>
      <c r="I618" s="148" t="s">
        <v>2805</v>
      </c>
      <c r="J618" s="148">
        <v>6.61</v>
      </c>
      <c r="K618" s="149">
        <v>0</v>
      </c>
      <c r="L618" s="149">
        <v>0</v>
      </c>
      <c r="M618" s="149">
        <v>6.61</v>
      </c>
      <c r="N618" s="149">
        <v>0</v>
      </c>
    </row>
    <row r="619" spans="1:14">
      <c r="A619" s="148" t="s">
        <v>3473</v>
      </c>
      <c r="B619" s="148" t="s">
        <v>3474</v>
      </c>
      <c r="C619" s="148" t="s">
        <v>4038</v>
      </c>
      <c r="D619" s="149">
        <v>329</v>
      </c>
      <c r="E619" s="149"/>
      <c r="F619" s="148" t="s">
        <v>16564</v>
      </c>
      <c r="G619" s="148" t="s">
        <v>4129</v>
      </c>
      <c r="H619" s="148" t="s">
        <v>18</v>
      </c>
      <c r="I619" s="148" t="s">
        <v>3710</v>
      </c>
      <c r="J619" s="148">
        <v>126.07</v>
      </c>
      <c r="K619" s="149">
        <v>0</v>
      </c>
      <c r="L619" s="149">
        <v>126.07</v>
      </c>
      <c r="M619" s="149">
        <v>0</v>
      </c>
      <c r="N619" s="149">
        <v>0</v>
      </c>
    </row>
    <row r="620" spans="1:14">
      <c r="A620" s="148" t="s">
        <v>3473</v>
      </c>
      <c r="B620" s="148" t="s">
        <v>3474</v>
      </c>
      <c r="C620" s="148" t="s">
        <v>4038</v>
      </c>
      <c r="D620" s="149">
        <v>329</v>
      </c>
      <c r="E620" s="149"/>
      <c r="F620" s="148" t="s">
        <v>16565</v>
      </c>
      <c r="G620" s="148" t="s">
        <v>4131</v>
      </c>
      <c r="H620" s="148" t="s">
        <v>18</v>
      </c>
      <c r="I620" s="148" t="s">
        <v>2805</v>
      </c>
      <c r="J620" s="148">
        <v>25.33</v>
      </c>
      <c r="K620" s="149">
        <v>0</v>
      </c>
      <c r="L620" s="149">
        <v>0</v>
      </c>
      <c r="M620" s="149">
        <v>25.33</v>
      </c>
      <c r="N620" s="149">
        <v>0</v>
      </c>
    </row>
    <row r="621" spans="1:14">
      <c r="A621" s="148" t="s">
        <v>3473</v>
      </c>
      <c r="B621" s="148" t="s">
        <v>3474</v>
      </c>
      <c r="C621" s="148" t="s">
        <v>4038</v>
      </c>
      <c r="D621" s="149">
        <v>329</v>
      </c>
      <c r="E621" s="149"/>
      <c r="F621" s="148" t="s">
        <v>16567</v>
      </c>
      <c r="G621" s="148" t="s">
        <v>4133</v>
      </c>
      <c r="H621" s="148" t="s">
        <v>18</v>
      </c>
      <c r="I621" s="148" t="s">
        <v>2805</v>
      </c>
      <c r="J621" s="148">
        <v>3.51</v>
      </c>
      <c r="K621" s="149">
        <v>0</v>
      </c>
      <c r="L621" s="149">
        <v>0</v>
      </c>
      <c r="M621" s="149">
        <v>3.51</v>
      </c>
      <c r="N621" s="149">
        <v>0</v>
      </c>
    </row>
    <row r="622" spans="1:14">
      <c r="A622" s="148" t="s">
        <v>3473</v>
      </c>
      <c r="B622" s="148" t="s">
        <v>3474</v>
      </c>
      <c r="C622" s="148" t="s">
        <v>4038</v>
      </c>
      <c r="D622" s="149">
        <v>329</v>
      </c>
      <c r="E622" s="149"/>
      <c r="F622" s="148" t="s">
        <v>16569</v>
      </c>
      <c r="G622" s="148" t="s">
        <v>4135</v>
      </c>
      <c r="H622" s="148" t="s">
        <v>18</v>
      </c>
      <c r="I622" s="148" t="s">
        <v>2805</v>
      </c>
      <c r="J622" s="148">
        <v>31.69</v>
      </c>
      <c r="K622" s="149">
        <v>0</v>
      </c>
      <c r="L622" s="149">
        <v>0</v>
      </c>
      <c r="M622" s="149">
        <v>31.69</v>
      </c>
      <c r="N622" s="149">
        <v>0</v>
      </c>
    </row>
    <row r="623" spans="1:14">
      <c r="A623" s="148" t="s">
        <v>3473</v>
      </c>
      <c r="B623" s="148" t="s">
        <v>3474</v>
      </c>
      <c r="C623" s="148" t="s">
        <v>4038</v>
      </c>
      <c r="D623" s="149">
        <v>329</v>
      </c>
      <c r="E623" s="149"/>
      <c r="F623" s="148" t="s">
        <v>16570</v>
      </c>
      <c r="G623" s="148" t="s">
        <v>4137</v>
      </c>
      <c r="H623" s="148" t="s">
        <v>18</v>
      </c>
      <c r="I623" s="148" t="s">
        <v>2785</v>
      </c>
      <c r="J623" s="148">
        <v>0.2</v>
      </c>
      <c r="K623" s="149">
        <v>0</v>
      </c>
      <c r="L623" s="149">
        <v>0</v>
      </c>
      <c r="M623" s="149">
        <v>0.2</v>
      </c>
      <c r="N623" s="149">
        <v>0</v>
      </c>
    </row>
    <row r="624" spans="1:14">
      <c r="A624" s="148" t="s">
        <v>3473</v>
      </c>
      <c r="B624" s="148" t="s">
        <v>3474</v>
      </c>
      <c r="C624" s="148" t="s">
        <v>4038</v>
      </c>
      <c r="D624" s="149">
        <v>329</v>
      </c>
      <c r="E624" s="149"/>
      <c r="F624" s="148" t="s">
        <v>16571</v>
      </c>
      <c r="G624" s="148" t="s">
        <v>4139</v>
      </c>
      <c r="H624" s="148" t="s">
        <v>18</v>
      </c>
      <c r="I624" s="148" t="s">
        <v>2785</v>
      </c>
      <c r="J624" s="148">
        <v>0.02</v>
      </c>
      <c r="K624" s="149">
        <v>0</v>
      </c>
      <c r="L624" s="149">
        <v>0</v>
      </c>
      <c r="M624" s="149">
        <v>0.02</v>
      </c>
      <c r="N624" s="149">
        <v>0</v>
      </c>
    </row>
    <row r="625" spans="1:14">
      <c r="A625" s="148" t="s">
        <v>3473</v>
      </c>
      <c r="B625" s="148" t="s">
        <v>3474</v>
      </c>
      <c r="C625" s="148" t="s">
        <v>4038</v>
      </c>
      <c r="D625" s="149">
        <v>329</v>
      </c>
      <c r="E625" s="149"/>
      <c r="F625" s="148" t="s">
        <v>16572</v>
      </c>
      <c r="G625" s="148" t="s">
        <v>4140</v>
      </c>
      <c r="H625" s="148" t="s">
        <v>18</v>
      </c>
      <c r="I625" s="148" t="s">
        <v>2785</v>
      </c>
      <c r="J625" s="148">
        <v>0.22</v>
      </c>
      <c r="K625" s="149">
        <v>0</v>
      </c>
      <c r="L625" s="149">
        <v>0</v>
      </c>
      <c r="M625" s="149">
        <v>0.22</v>
      </c>
      <c r="N625" s="149">
        <v>0</v>
      </c>
    </row>
    <row r="626" spans="1:14">
      <c r="A626" s="148" t="s">
        <v>3473</v>
      </c>
      <c r="B626" s="148" t="s">
        <v>3474</v>
      </c>
      <c r="C626" s="148" t="s">
        <v>4038</v>
      </c>
      <c r="D626" s="149">
        <v>329</v>
      </c>
      <c r="E626" s="149"/>
      <c r="F626" s="148" t="s">
        <v>16573</v>
      </c>
      <c r="G626" s="148" t="s">
        <v>4141</v>
      </c>
      <c r="H626" s="148" t="s">
        <v>18</v>
      </c>
      <c r="I626" s="148" t="s">
        <v>3710</v>
      </c>
      <c r="J626" s="148">
        <v>7.91</v>
      </c>
      <c r="K626" s="149">
        <v>0</v>
      </c>
      <c r="L626" s="149">
        <v>7.91</v>
      </c>
      <c r="M626" s="149">
        <v>0</v>
      </c>
      <c r="N626" s="149">
        <v>0</v>
      </c>
    </row>
    <row r="627" spans="1:14">
      <c r="A627" s="148" t="s">
        <v>3473</v>
      </c>
      <c r="B627" s="148" t="s">
        <v>3474</v>
      </c>
      <c r="C627" s="148" t="s">
        <v>4038</v>
      </c>
      <c r="D627" s="149">
        <v>329</v>
      </c>
      <c r="E627" s="149"/>
      <c r="F627" s="148" t="s">
        <v>16574</v>
      </c>
      <c r="G627" s="148" t="s">
        <v>4143</v>
      </c>
      <c r="H627" s="148" t="s">
        <v>18</v>
      </c>
      <c r="I627" s="148" t="s">
        <v>2805</v>
      </c>
      <c r="J627" s="148">
        <v>22.46</v>
      </c>
      <c r="K627" s="149">
        <v>0</v>
      </c>
      <c r="L627" s="149">
        <v>0</v>
      </c>
      <c r="M627" s="149">
        <v>22.46</v>
      </c>
      <c r="N627" s="149">
        <v>0</v>
      </c>
    </row>
    <row r="628" spans="1:14">
      <c r="A628" s="148" t="s">
        <v>3473</v>
      </c>
      <c r="B628" s="148" t="s">
        <v>3474</v>
      </c>
      <c r="C628" s="148" t="s">
        <v>4038</v>
      </c>
      <c r="D628" s="149">
        <v>329</v>
      </c>
      <c r="E628" s="149"/>
      <c r="F628" s="148" t="s">
        <v>16576</v>
      </c>
      <c r="G628" s="148" t="s">
        <v>4145</v>
      </c>
      <c r="H628" s="148" t="s">
        <v>18</v>
      </c>
      <c r="I628" s="148" t="s">
        <v>2805</v>
      </c>
      <c r="J628" s="148">
        <v>3.11</v>
      </c>
      <c r="K628" s="149">
        <v>0</v>
      </c>
      <c r="L628" s="149">
        <v>0</v>
      </c>
      <c r="M628" s="149">
        <v>3.11</v>
      </c>
      <c r="N628" s="149">
        <v>0</v>
      </c>
    </row>
    <row r="629" spans="1:14">
      <c r="A629" s="148" t="s">
        <v>3473</v>
      </c>
      <c r="B629" s="148" t="s">
        <v>3474</v>
      </c>
      <c r="C629" s="148" t="s">
        <v>4038</v>
      </c>
      <c r="D629" s="149">
        <v>329</v>
      </c>
      <c r="E629" s="149"/>
      <c r="F629" s="148" t="s">
        <v>16578</v>
      </c>
      <c r="G629" s="148" t="s">
        <v>4147</v>
      </c>
      <c r="H629" s="148" t="s">
        <v>18</v>
      </c>
      <c r="I629" s="148" t="s">
        <v>2805</v>
      </c>
      <c r="J629" s="148">
        <v>28.11</v>
      </c>
      <c r="K629" s="149">
        <v>0</v>
      </c>
      <c r="L629" s="149">
        <v>0</v>
      </c>
      <c r="M629" s="149">
        <v>28.11</v>
      </c>
      <c r="N629" s="149">
        <v>0</v>
      </c>
    </row>
    <row r="630" spans="1:14">
      <c r="A630" s="148" t="s">
        <v>3473</v>
      </c>
      <c r="B630" s="148" t="s">
        <v>3474</v>
      </c>
      <c r="C630" s="148" t="s">
        <v>4038</v>
      </c>
      <c r="D630" s="149">
        <v>329</v>
      </c>
      <c r="E630" s="149"/>
      <c r="F630" s="148" t="s">
        <v>16580</v>
      </c>
      <c r="G630" s="148" t="s">
        <v>4149</v>
      </c>
      <c r="H630" s="148" t="s">
        <v>18</v>
      </c>
      <c r="I630" s="148" t="s">
        <v>3710</v>
      </c>
      <c r="J630" s="148">
        <v>52.66</v>
      </c>
      <c r="K630" s="149">
        <v>0</v>
      </c>
      <c r="L630" s="149">
        <v>52.66</v>
      </c>
      <c r="M630" s="149">
        <v>0</v>
      </c>
      <c r="N630" s="149">
        <v>0</v>
      </c>
    </row>
    <row r="631" spans="1:14">
      <c r="A631" s="148" t="s">
        <v>3473</v>
      </c>
      <c r="B631" s="148" t="s">
        <v>3474</v>
      </c>
      <c r="C631" s="148" t="s">
        <v>4038</v>
      </c>
      <c r="D631" s="149">
        <v>329</v>
      </c>
      <c r="E631" s="149"/>
      <c r="F631" s="148" t="s">
        <v>16582</v>
      </c>
      <c r="G631" s="148" t="s">
        <v>4151</v>
      </c>
      <c r="H631" s="148" t="s">
        <v>18</v>
      </c>
      <c r="I631" s="148" t="s">
        <v>2805</v>
      </c>
      <c r="J631" s="148">
        <v>12.52</v>
      </c>
      <c r="K631" s="149">
        <v>0</v>
      </c>
      <c r="L631" s="149">
        <v>0</v>
      </c>
      <c r="M631" s="149">
        <v>12.52</v>
      </c>
      <c r="N631" s="149">
        <v>0</v>
      </c>
    </row>
    <row r="632" spans="1:14">
      <c r="A632" s="148" t="s">
        <v>3473</v>
      </c>
      <c r="B632" s="148" t="s">
        <v>3474</v>
      </c>
      <c r="C632" s="148" t="s">
        <v>4038</v>
      </c>
      <c r="D632" s="149">
        <v>329</v>
      </c>
      <c r="E632" s="149"/>
      <c r="F632" s="148" t="s">
        <v>16583</v>
      </c>
      <c r="G632" s="148" t="s">
        <v>4153</v>
      </c>
      <c r="H632" s="148" t="s">
        <v>18</v>
      </c>
      <c r="I632" s="148" t="s">
        <v>2805</v>
      </c>
      <c r="J632" s="148">
        <v>2.31</v>
      </c>
      <c r="K632" s="149">
        <v>0</v>
      </c>
      <c r="L632" s="149">
        <v>0</v>
      </c>
      <c r="M632" s="149">
        <v>2.31</v>
      </c>
      <c r="N632" s="149">
        <v>0</v>
      </c>
    </row>
    <row r="633" spans="1:14">
      <c r="A633" s="148" t="s">
        <v>3473</v>
      </c>
      <c r="B633" s="148" t="s">
        <v>3474</v>
      </c>
      <c r="C633" s="148" t="s">
        <v>4038</v>
      </c>
      <c r="D633" s="149">
        <v>329</v>
      </c>
      <c r="E633" s="149"/>
      <c r="F633" s="148" t="s">
        <v>16584</v>
      </c>
      <c r="G633" s="148" t="s">
        <v>4155</v>
      </c>
      <c r="H633" s="148" t="s">
        <v>18</v>
      </c>
      <c r="I633" s="148" t="s">
        <v>2805</v>
      </c>
      <c r="J633" s="148">
        <v>23.48</v>
      </c>
      <c r="K633" s="149">
        <v>0</v>
      </c>
      <c r="L633" s="149">
        <v>0</v>
      </c>
      <c r="M633" s="149">
        <v>23.48</v>
      </c>
      <c r="N633" s="149">
        <v>0</v>
      </c>
    </row>
    <row r="634" spans="1:14">
      <c r="A634" s="148" t="s">
        <v>3473</v>
      </c>
      <c r="B634" s="148" t="s">
        <v>3474</v>
      </c>
      <c r="C634" s="148" t="s">
        <v>4038</v>
      </c>
      <c r="D634" s="149">
        <v>329</v>
      </c>
      <c r="E634" s="149"/>
      <c r="F634" s="148" t="s">
        <v>16586</v>
      </c>
      <c r="G634" s="148" t="s">
        <v>4157</v>
      </c>
      <c r="H634" s="148" t="s">
        <v>18</v>
      </c>
      <c r="I634" s="148" t="s">
        <v>3710</v>
      </c>
      <c r="J634" s="148">
        <v>48.07</v>
      </c>
      <c r="K634" s="149">
        <v>0</v>
      </c>
      <c r="L634" s="149">
        <v>48.07</v>
      </c>
      <c r="M634" s="149">
        <v>0</v>
      </c>
      <c r="N634" s="149">
        <v>0</v>
      </c>
    </row>
    <row r="635" spans="1:14">
      <c r="A635" s="148" t="s">
        <v>3473</v>
      </c>
      <c r="B635" s="148" t="s">
        <v>3474</v>
      </c>
      <c r="C635" s="148" t="s">
        <v>4038</v>
      </c>
      <c r="D635" s="149">
        <v>329</v>
      </c>
      <c r="E635" s="149"/>
      <c r="F635" s="148" t="s">
        <v>16588</v>
      </c>
      <c r="G635" s="148" t="s">
        <v>4159</v>
      </c>
      <c r="H635" s="148" t="s">
        <v>18</v>
      </c>
      <c r="I635" s="148" t="s">
        <v>2805</v>
      </c>
      <c r="J635" s="148">
        <v>11.27</v>
      </c>
      <c r="K635" s="149">
        <v>0</v>
      </c>
      <c r="L635" s="149">
        <v>0</v>
      </c>
      <c r="M635" s="149">
        <v>11.27</v>
      </c>
      <c r="N635" s="149">
        <v>0</v>
      </c>
    </row>
    <row r="636" spans="1:14">
      <c r="A636" s="148" t="s">
        <v>3473</v>
      </c>
      <c r="B636" s="148" t="s">
        <v>3474</v>
      </c>
      <c r="C636" s="148" t="s">
        <v>4038</v>
      </c>
      <c r="D636" s="149">
        <v>329</v>
      </c>
      <c r="E636" s="149"/>
      <c r="F636" s="148" t="s">
        <v>16590</v>
      </c>
      <c r="G636" s="148" t="s">
        <v>4161</v>
      </c>
      <c r="H636" s="148" t="s">
        <v>18</v>
      </c>
      <c r="I636" s="148" t="s">
        <v>2805</v>
      </c>
      <c r="J636" s="148">
        <v>1.56</v>
      </c>
      <c r="K636" s="149">
        <v>0</v>
      </c>
      <c r="L636" s="149">
        <v>0</v>
      </c>
      <c r="M636" s="149">
        <v>1.56</v>
      </c>
      <c r="N636" s="149">
        <v>0</v>
      </c>
    </row>
    <row r="637" spans="1:14">
      <c r="A637" s="148" t="s">
        <v>3473</v>
      </c>
      <c r="B637" s="148" t="s">
        <v>3474</v>
      </c>
      <c r="C637" s="148" t="s">
        <v>4038</v>
      </c>
      <c r="D637" s="149">
        <v>329</v>
      </c>
      <c r="E637" s="149"/>
      <c r="F637" s="148" t="s">
        <v>16591</v>
      </c>
      <c r="G637" s="148" t="s">
        <v>4163</v>
      </c>
      <c r="H637" s="148" t="s">
        <v>18</v>
      </c>
      <c r="I637" s="148" t="s">
        <v>2805</v>
      </c>
      <c r="J637" s="148">
        <v>12.33</v>
      </c>
      <c r="K637" s="149">
        <v>0</v>
      </c>
      <c r="L637" s="149">
        <v>0</v>
      </c>
      <c r="M637" s="149">
        <v>12.33</v>
      </c>
      <c r="N637" s="149">
        <v>0</v>
      </c>
    </row>
    <row r="638" spans="1:14">
      <c r="A638" s="148" t="s">
        <v>3473</v>
      </c>
      <c r="B638" s="148" t="s">
        <v>3474</v>
      </c>
      <c r="C638" s="148" t="s">
        <v>4038</v>
      </c>
      <c r="D638" s="149">
        <v>329</v>
      </c>
      <c r="E638" s="149"/>
      <c r="F638" s="148" t="s">
        <v>16592</v>
      </c>
      <c r="G638" s="148" t="s">
        <v>4165</v>
      </c>
      <c r="H638" s="148" t="s">
        <v>18</v>
      </c>
      <c r="I638" s="148" t="s">
        <v>3710</v>
      </c>
      <c r="J638" s="148">
        <v>101.41</v>
      </c>
      <c r="K638" s="149">
        <v>0</v>
      </c>
      <c r="L638" s="149">
        <v>101.41</v>
      </c>
      <c r="M638" s="149">
        <v>0</v>
      </c>
      <c r="N638" s="149">
        <v>0</v>
      </c>
    </row>
    <row r="639" spans="1:14">
      <c r="A639" s="148" t="s">
        <v>3473</v>
      </c>
      <c r="B639" s="148" t="s">
        <v>3474</v>
      </c>
      <c r="C639" s="148" t="s">
        <v>4038</v>
      </c>
      <c r="D639" s="149">
        <v>329</v>
      </c>
      <c r="E639" s="149"/>
      <c r="F639" s="148" t="s">
        <v>16594</v>
      </c>
      <c r="G639" s="148" t="s">
        <v>4167</v>
      </c>
      <c r="H639" s="148" t="s">
        <v>18</v>
      </c>
      <c r="I639" s="148" t="s">
        <v>3710</v>
      </c>
      <c r="J639" s="148">
        <v>31.48</v>
      </c>
      <c r="K639" s="149">
        <v>0</v>
      </c>
      <c r="L639" s="149">
        <v>31.48</v>
      </c>
      <c r="M639" s="149">
        <v>0</v>
      </c>
      <c r="N639" s="149">
        <v>0</v>
      </c>
    </row>
    <row r="640" spans="1:14">
      <c r="A640" s="148" t="s">
        <v>3473</v>
      </c>
      <c r="B640" s="148" t="s">
        <v>3474</v>
      </c>
      <c r="C640" s="148" t="s">
        <v>4038</v>
      </c>
      <c r="D640" s="149">
        <v>329</v>
      </c>
      <c r="E640" s="149"/>
      <c r="F640" s="148" t="s">
        <v>16595</v>
      </c>
      <c r="G640" s="148" t="s">
        <v>4169</v>
      </c>
      <c r="H640" s="148" t="s">
        <v>18</v>
      </c>
      <c r="I640" s="148" t="s">
        <v>3710</v>
      </c>
      <c r="J640" s="148">
        <v>33.71</v>
      </c>
      <c r="K640" s="149">
        <v>0</v>
      </c>
      <c r="L640" s="149">
        <v>33.71</v>
      </c>
      <c r="M640" s="149">
        <v>0</v>
      </c>
      <c r="N640" s="149">
        <v>0</v>
      </c>
    </row>
    <row r="641" spans="1:14">
      <c r="A641" s="148" t="s">
        <v>3473</v>
      </c>
      <c r="B641" s="148" t="s">
        <v>3474</v>
      </c>
      <c r="C641" s="148" t="s">
        <v>4038</v>
      </c>
      <c r="D641" s="149">
        <v>329</v>
      </c>
      <c r="E641" s="149"/>
      <c r="F641" s="148" t="s">
        <v>16597</v>
      </c>
      <c r="G641" s="148" t="s">
        <v>4171</v>
      </c>
      <c r="H641" s="148" t="s">
        <v>18</v>
      </c>
      <c r="I641" s="148" t="s">
        <v>3710</v>
      </c>
      <c r="J641" s="148">
        <v>59.76</v>
      </c>
      <c r="K641" s="149">
        <v>0</v>
      </c>
      <c r="L641" s="149">
        <v>59.76</v>
      </c>
      <c r="M641" s="149">
        <v>0</v>
      </c>
      <c r="N641" s="149">
        <v>0</v>
      </c>
    </row>
    <row r="642" spans="1:14">
      <c r="A642" s="148" t="s">
        <v>3473</v>
      </c>
      <c r="B642" s="148" t="s">
        <v>3474</v>
      </c>
      <c r="C642" s="148" t="s">
        <v>4038</v>
      </c>
      <c r="D642" s="149">
        <v>329</v>
      </c>
      <c r="E642" s="149"/>
      <c r="F642" s="148" t="s">
        <v>16599</v>
      </c>
      <c r="G642" s="148" t="s">
        <v>4173</v>
      </c>
      <c r="H642" s="148" t="s">
        <v>18</v>
      </c>
      <c r="I642" s="148" t="s">
        <v>2805</v>
      </c>
      <c r="J642" s="148">
        <v>35</v>
      </c>
      <c r="K642" s="149">
        <v>0</v>
      </c>
      <c r="L642" s="149">
        <v>0</v>
      </c>
      <c r="M642" s="149">
        <v>35</v>
      </c>
      <c r="N642" s="149">
        <v>0</v>
      </c>
    </row>
    <row r="643" spans="1:14">
      <c r="A643" s="148" t="s">
        <v>3473</v>
      </c>
      <c r="B643" s="148" t="s">
        <v>3474</v>
      </c>
      <c r="C643" s="148" t="s">
        <v>4038</v>
      </c>
      <c r="D643" s="149">
        <v>329</v>
      </c>
      <c r="E643" s="149"/>
      <c r="F643" s="148" t="s">
        <v>16600</v>
      </c>
      <c r="G643" s="148" t="s">
        <v>4175</v>
      </c>
      <c r="H643" s="148" t="s">
        <v>18</v>
      </c>
      <c r="I643" s="148" t="s">
        <v>3710</v>
      </c>
      <c r="J643" s="148">
        <v>68.72</v>
      </c>
      <c r="K643" s="149">
        <v>0</v>
      </c>
      <c r="L643" s="149">
        <v>68.72</v>
      </c>
      <c r="M643" s="149">
        <v>0</v>
      </c>
      <c r="N643" s="149">
        <v>0</v>
      </c>
    </row>
    <row r="644" spans="1:14">
      <c r="A644" s="148" t="s">
        <v>3473</v>
      </c>
      <c r="B644" s="148" t="s">
        <v>3474</v>
      </c>
      <c r="C644" s="148" t="s">
        <v>4038</v>
      </c>
      <c r="D644" s="149">
        <v>329</v>
      </c>
      <c r="E644" s="149"/>
      <c r="F644" s="148" t="s">
        <v>16601</v>
      </c>
      <c r="G644" s="148" t="s">
        <v>4176</v>
      </c>
      <c r="H644" s="148" t="s">
        <v>18</v>
      </c>
      <c r="I644" s="148" t="s">
        <v>2805</v>
      </c>
      <c r="J644" s="148">
        <v>2.76</v>
      </c>
      <c r="K644" s="149">
        <v>0</v>
      </c>
      <c r="L644" s="149">
        <v>0</v>
      </c>
      <c r="M644" s="149">
        <v>2.76</v>
      </c>
      <c r="N644" s="149">
        <v>0</v>
      </c>
    </row>
    <row r="645" spans="1:14">
      <c r="A645" s="148" t="s">
        <v>3473</v>
      </c>
      <c r="B645" s="148" t="s">
        <v>3474</v>
      </c>
      <c r="C645" s="148" t="s">
        <v>4038</v>
      </c>
      <c r="D645" s="149">
        <v>329</v>
      </c>
      <c r="E645" s="149"/>
      <c r="F645" s="148" t="s">
        <v>16602</v>
      </c>
      <c r="G645" s="148" t="s">
        <v>4177</v>
      </c>
      <c r="H645" s="148" t="s">
        <v>18</v>
      </c>
      <c r="I645" s="148" t="s">
        <v>2805</v>
      </c>
      <c r="J645" s="148">
        <v>45.03</v>
      </c>
      <c r="K645" s="149">
        <v>0</v>
      </c>
      <c r="L645" s="149">
        <v>0</v>
      </c>
      <c r="M645" s="149">
        <v>45.03</v>
      </c>
      <c r="N645" s="149">
        <v>0</v>
      </c>
    </row>
    <row r="646" spans="1:14">
      <c r="A646" s="148" t="s">
        <v>3473</v>
      </c>
      <c r="B646" s="148" t="s">
        <v>3474</v>
      </c>
      <c r="C646" s="148" t="s">
        <v>4038</v>
      </c>
      <c r="D646" s="149">
        <v>329</v>
      </c>
      <c r="E646" s="149"/>
      <c r="F646" s="148" t="s">
        <v>16603</v>
      </c>
      <c r="G646" s="148" t="s">
        <v>4179</v>
      </c>
      <c r="H646" s="148" t="s">
        <v>18</v>
      </c>
      <c r="I646" s="148" t="s">
        <v>2805</v>
      </c>
      <c r="J646" s="148">
        <v>45.31</v>
      </c>
      <c r="K646" s="149">
        <v>0</v>
      </c>
      <c r="L646" s="149">
        <v>0</v>
      </c>
      <c r="M646" s="149">
        <v>45.31</v>
      </c>
      <c r="N646" s="149">
        <v>0</v>
      </c>
    </row>
    <row r="647" spans="1:14">
      <c r="A647" s="148" t="s">
        <v>3473</v>
      </c>
      <c r="B647" s="148" t="s">
        <v>3474</v>
      </c>
      <c r="C647" s="148" t="s">
        <v>4038</v>
      </c>
      <c r="D647" s="149">
        <v>329</v>
      </c>
      <c r="E647" s="149"/>
      <c r="F647" s="148" t="s">
        <v>16605</v>
      </c>
      <c r="G647" s="148" t="s">
        <v>4181</v>
      </c>
      <c r="H647" s="148" t="s">
        <v>18</v>
      </c>
      <c r="I647" s="148" t="s">
        <v>2805</v>
      </c>
      <c r="J647" s="148">
        <v>148.41999999999999</v>
      </c>
      <c r="K647" s="149">
        <v>0</v>
      </c>
      <c r="L647" s="149">
        <v>0</v>
      </c>
      <c r="M647" s="149">
        <v>148.41999999999999</v>
      </c>
      <c r="N647" s="149">
        <v>0</v>
      </c>
    </row>
    <row r="648" spans="1:14">
      <c r="A648" s="148" t="s">
        <v>3473</v>
      </c>
      <c r="B648" s="148" t="s">
        <v>3474</v>
      </c>
      <c r="C648" s="148" t="s">
        <v>4038</v>
      </c>
      <c r="D648" s="149">
        <v>329</v>
      </c>
      <c r="E648" s="149"/>
      <c r="F648" s="148" t="s">
        <v>16607</v>
      </c>
      <c r="G648" s="148" t="s">
        <v>4183</v>
      </c>
      <c r="H648" s="148" t="s">
        <v>18</v>
      </c>
      <c r="I648" s="148" t="s">
        <v>3710</v>
      </c>
      <c r="J648" s="148">
        <v>36.85</v>
      </c>
      <c r="K648" s="149">
        <v>0</v>
      </c>
      <c r="L648" s="149">
        <v>36.85</v>
      </c>
      <c r="M648" s="149">
        <v>0</v>
      </c>
      <c r="N648" s="149">
        <v>0</v>
      </c>
    </row>
    <row r="649" spans="1:14">
      <c r="A649" s="148" t="s">
        <v>3473</v>
      </c>
      <c r="B649" s="148" t="s">
        <v>3474</v>
      </c>
      <c r="C649" s="148" t="s">
        <v>4038</v>
      </c>
      <c r="D649" s="149">
        <v>329</v>
      </c>
      <c r="E649" s="149"/>
      <c r="F649" s="148" t="s">
        <v>16608</v>
      </c>
      <c r="G649" s="148" t="s">
        <v>4185</v>
      </c>
      <c r="H649" s="148" t="s">
        <v>18</v>
      </c>
      <c r="I649" s="148" t="s">
        <v>2805</v>
      </c>
      <c r="J649" s="148">
        <v>4.8899999999999997</v>
      </c>
      <c r="K649" s="149">
        <v>0</v>
      </c>
      <c r="L649" s="149">
        <v>0</v>
      </c>
      <c r="M649" s="149">
        <v>4.8899999999999997</v>
      </c>
      <c r="N649" s="149">
        <v>0</v>
      </c>
    </row>
    <row r="650" spans="1:14">
      <c r="A650" s="148" t="s">
        <v>3473</v>
      </c>
      <c r="B650" s="148" t="s">
        <v>3474</v>
      </c>
      <c r="C650" s="148" t="s">
        <v>4038</v>
      </c>
      <c r="D650" s="149">
        <v>329</v>
      </c>
      <c r="E650" s="149"/>
      <c r="F650" s="148" t="s">
        <v>16609</v>
      </c>
      <c r="G650" s="148" t="s">
        <v>4187</v>
      </c>
      <c r="H650" s="148" t="s">
        <v>18</v>
      </c>
      <c r="I650" s="148" t="s">
        <v>3710</v>
      </c>
      <c r="J650" s="148">
        <v>67.28</v>
      </c>
      <c r="K650" s="149">
        <v>0</v>
      </c>
      <c r="L650" s="149">
        <v>67.28</v>
      </c>
      <c r="M650" s="149">
        <v>0</v>
      </c>
      <c r="N650" s="149">
        <v>0</v>
      </c>
    </row>
    <row r="651" spans="1:14">
      <c r="A651" s="148" t="s">
        <v>3473</v>
      </c>
      <c r="B651" s="148" t="s">
        <v>3474</v>
      </c>
      <c r="C651" s="148" t="s">
        <v>4038</v>
      </c>
      <c r="D651" s="149">
        <v>329</v>
      </c>
      <c r="E651" s="149"/>
      <c r="F651" s="148" t="s">
        <v>16611</v>
      </c>
      <c r="G651" s="148" t="s">
        <v>4188</v>
      </c>
      <c r="H651" s="148" t="s">
        <v>18</v>
      </c>
      <c r="I651" s="148" t="s">
        <v>3710</v>
      </c>
      <c r="J651" s="148">
        <v>68.72</v>
      </c>
      <c r="K651" s="149">
        <v>0</v>
      </c>
      <c r="L651" s="149">
        <v>68.72</v>
      </c>
      <c r="M651" s="149">
        <v>0</v>
      </c>
      <c r="N651" s="149">
        <v>0</v>
      </c>
    </row>
    <row r="652" spans="1:14">
      <c r="A652" s="148" t="s">
        <v>3473</v>
      </c>
      <c r="B652" s="148" t="s">
        <v>3474</v>
      </c>
      <c r="C652" s="148" t="s">
        <v>4038</v>
      </c>
      <c r="D652" s="149">
        <v>329</v>
      </c>
      <c r="E652" s="149"/>
      <c r="F652" s="148" t="s">
        <v>16612</v>
      </c>
      <c r="G652" s="148" t="s">
        <v>4189</v>
      </c>
      <c r="H652" s="148" t="s">
        <v>18</v>
      </c>
      <c r="I652" s="148" t="s">
        <v>3710</v>
      </c>
      <c r="J652" s="148">
        <v>113.52</v>
      </c>
      <c r="K652" s="149">
        <v>0</v>
      </c>
      <c r="L652" s="149">
        <v>113.52</v>
      </c>
      <c r="M652" s="149">
        <v>0</v>
      </c>
      <c r="N652" s="149">
        <v>0</v>
      </c>
    </row>
    <row r="653" spans="1:14">
      <c r="A653" s="148" t="s">
        <v>3473</v>
      </c>
      <c r="B653" s="148" t="s">
        <v>3474</v>
      </c>
      <c r="C653" s="148" t="s">
        <v>4038</v>
      </c>
      <c r="D653" s="149">
        <v>329</v>
      </c>
      <c r="E653" s="149"/>
      <c r="F653" s="148" t="s">
        <v>16613</v>
      </c>
      <c r="G653" s="148" t="s">
        <v>4190</v>
      </c>
      <c r="H653" s="148" t="s">
        <v>18</v>
      </c>
      <c r="I653" s="148" t="s">
        <v>2805</v>
      </c>
      <c r="J653" s="148">
        <v>1.5</v>
      </c>
      <c r="K653" s="149">
        <v>0</v>
      </c>
      <c r="L653" s="149">
        <v>0</v>
      </c>
      <c r="M653" s="149">
        <v>1.5</v>
      </c>
      <c r="N653" s="149">
        <v>0</v>
      </c>
    </row>
    <row r="654" spans="1:14">
      <c r="A654" s="148" t="s">
        <v>3473</v>
      </c>
      <c r="B654" s="148" t="s">
        <v>3474</v>
      </c>
      <c r="C654" s="148" t="s">
        <v>4038</v>
      </c>
      <c r="D654" s="149">
        <v>329</v>
      </c>
      <c r="E654" s="149"/>
      <c r="F654" s="148" t="s">
        <v>16614</v>
      </c>
      <c r="G654" s="148" t="s">
        <v>4192</v>
      </c>
      <c r="H654" s="148" t="s">
        <v>18</v>
      </c>
      <c r="I654" s="148" t="s">
        <v>2805</v>
      </c>
      <c r="J654" s="148">
        <v>1.04</v>
      </c>
      <c r="K654" s="149">
        <v>0</v>
      </c>
      <c r="L654" s="149">
        <v>0</v>
      </c>
      <c r="M654" s="149">
        <v>1.04</v>
      </c>
      <c r="N654" s="149">
        <v>0</v>
      </c>
    </row>
    <row r="655" spans="1:14">
      <c r="A655" s="148" t="s">
        <v>3473</v>
      </c>
      <c r="B655" s="148" t="s">
        <v>3474</v>
      </c>
      <c r="C655" s="148" t="s">
        <v>4038</v>
      </c>
      <c r="D655" s="149">
        <v>329</v>
      </c>
      <c r="E655" s="149"/>
      <c r="F655" s="148" t="s">
        <v>16616</v>
      </c>
      <c r="G655" s="148" t="s">
        <v>4194</v>
      </c>
      <c r="H655" s="148" t="s">
        <v>18</v>
      </c>
      <c r="I655" s="148" t="s">
        <v>3710</v>
      </c>
      <c r="J655" s="148">
        <v>49.38</v>
      </c>
      <c r="K655" s="149">
        <v>0</v>
      </c>
      <c r="L655" s="149">
        <v>49.38</v>
      </c>
      <c r="M655" s="149">
        <v>0</v>
      </c>
      <c r="N655" s="149">
        <v>0</v>
      </c>
    </row>
    <row r="656" spans="1:14">
      <c r="A656" s="148" t="s">
        <v>3473</v>
      </c>
      <c r="B656" s="148" t="s">
        <v>3474</v>
      </c>
      <c r="C656" s="148" t="s">
        <v>4038</v>
      </c>
      <c r="D656" s="149">
        <v>329</v>
      </c>
      <c r="E656" s="149"/>
      <c r="F656" s="148" t="s">
        <v>16618</v>
      </c>
      <c r="G656" s="148" t="s">
        <v>4195</v>
      </c>
      <c r="H656" s="148" t="s">
        <v>18</v>
      </c>
      <c r="I656" s="148" t="s">
        <v>2805</v>
      </c>
      <c r="J656" s="148">
        <v>26.94</v>
      </c>
      <c r="K656" s="149">
        <v>0</v>
      </c>
      <c r="L656" s="149">
        <v>0</v>
      </c>
      <c r="M656" s="149">
        <v>26.94</v>
      </c>
      <c r="N656" s="149">
        <v>0</v>
      </c>
    </row>
    <row r="657" spans="1:14">
      <c r="A657" s="148" t="s">
        <v>3473</v>
      </c>
      <c r="B657" s="148" t="s">
        <v>3474</v>
      </c>
      <c r="C657" s="148" t="s">
        <v>4038</v>
      </c>
      <c r="D657" s="149">
        <v>329</v>
      </c>
      <c r="E657" s="149"/>
      <c r="F657" s="148" t="s">
        <v>16620</v>
      </c>
      <c r="G657" s="148" t="s">
        <v>4197</v>
      </c>
      <c r="H657" s="148" t="s">
        <v>18</v>
      </c>
      <c r="I657" s="148" t="s">
        <v>3710</v>
      </c>
      <c r="J657" s="148">
        <v>47.19</v>
      </c>
      <c r="K657" s="149">
        <v>0</v>
      </c>
      <c r="L657" s="149">
        <v>47.19</v>
      </c>
      <c r="M657" s="149">
        <v>0</v>
      </c>
      <c r="N657" s="149">
        <v>0</v>
      </c>
    </row>
    <row r="658" spans="1:14">
      <c r="A658" s="148" t="s">
        <v>3473</v>
      </c>
      <c r="B658" s="148" t="s">
        <v>3474</v>
      </c>
      <c r="C658" s="148" t="s">
        <v>4038</v>
      </c>
      <c r="D658" s="149">
        <v>329</v>
      </c>
      <c r="E658" s="149"/>
      <c r="F658" s="148" t="s">
        <v>16622</v>
      </c>
      <c r="G658" s="148" t="s">
        <v>4199</v>
      </c>
      <c r="H658" s="148" t="s">
        <v>18</v>
      </c>
      <c r="I658" s="148" t="s">
        <v>2805</v>
      </c>
      <c r="J658" s="148">
        <v>37.36</v>
      </c>
      <c r="K658" s="149">
        <v>0</v>
      </c>
      <c r="L658" s="149">
        <v>0</v>
      </c>
      <c r="M658" s="149">
        <v>37.36</v>
      </c>
      <c r="N658" s="149">
        <v>0</v>
      </c>
    </row>
    <row r="659" spans="1:14">
      <c r="A659" s="148" t="s">
        <v>3473</v>
      </c>
      <c r="B659" s="148" t="s">
        <v>3474</v>
      </c>
      <c r="C659" s="148" t="s">
        <v>4038</v>
      </c>
      <c r="D659" s="149">
        <v>329</v>
      </c>
      <c r="E659" s="149"/>
      <c r="F659" s="148" t="s">
        <v>16624</v>
      </c>
      <c r="G659" s="148" t="s">
        <v>4201</v>
      </c>
      <c r="H659" s="148" t="s">
        <v>18</v>
      </c>
      <c r="I659" s="148" t="s">
        <v>2805</v>
      </c>
      <c r="J659" s="148">
        <v>1.38</v>
      </c>
      <c r="K659" s="149">
        <v>0</v>
      </c>
      <c r="L659" s="149">
        <v>0</v>
      </c>
      <c r="M659" s="149">
        <v>1.38</v>
      </c>
      <c r="N659" s="149">
        <v>0</v>
      </c>
    </row>
    <row r="660" spans="1:14">
      <c r="A660" s="148" t="s">
        <v>3473</v>
      </c>
      <c r="B660" s="148" t="s">
        <v>3474</v>
      </c>
      <c r="C660" s="148" t="s">
        <v>4038</v>
      </c>
      <c r="D660" s="149">
        <v>329</v>
      </c>
      <c r="E660" s="149"/>
      <c r="F660" s="148" t="s">
        <v>16625</v>
      </c>
      <c r="G660" s="148" t="s">
        <v>4203</v>
      </c>
      <c r="H660" s="148" t="s">
        <v>18</v>
      </c>
      <c r="I660" s="148" t="s">
        <v>3710</v>
      </c>
      <c r="J660" s="148">
        <v>27.81</v>
      </c>
      <c r="K660" s="149">
        <v>0</v>
      </c>
      <c r="L660" s="149">
        <v>27.81</v>
      </c>
      <c r="M660" s="149">
        <v>0</v>
      </c>
      <c r="N660" s="149">
        <v>0</v>
      </c>
    </row>
    <row r="661" spans="1:14">
      <c r="A661" s="148" t="s">
        <v>3473</v>
      </c>
      <c r="B661" s="148" t="s">
        <v>3474</v>
      </c>
      <c r="C661" s="148" t="s">
        <v>4038</v>
      </c>
      <c r="D661" s="149">
        <v>329</v>
      </c>
      <c r="E661" s="149"/>
      <c r="F661" s="148" t="s">
        <v>16627</v>
      </c>
      <c r="G661" s="148" t="s">
        <v>4205</v>
      </c>
      <c r="H661" s="148" t="s">
        <v>18</v>
      </c>
      <c r="I661" s="148" t="s">
        <v>3710</v>
      </c>
      <c r="J661" s="148">
        <v>1.57</v>
      </c>
      <c r="K661" s="149">
        <v>0</v>
      </c>
      <c r="L661" s="149">
        <v>0</v>
      </c>
      <c r="M661" s="149">
        <v>0</v>
      </c>
      <c r="N661" s="149">
        <v>1.57</v>
      </c>
    </row>
    <row r="662" spans="1:14">
      <c r="A662" s="148" t="s">
        <v>3473</v>
      </c>
      <c r="B662" s="148" t="s">
        <v>3474</v>
      </c>
      <c r="C662" s="148" t="s">
        <v>4038</v>
      </c>
      <c r="D662" s="149">
        <v>329</v>
      </c>
      <c r="E662" s="149"/>
      <c r="F662" s="148" t="s">
        <v>16628</v>
      </c>
      <c r="G662" s="148" t="s">
        <v>4207</v>
      </c>
      <c r="H662" s="148" t="s">
        <v>18</v>
      </c>
      <c r="I662" s="148" t="s">
        <v>2805</v>
      </c>
      <c r="J662" s="148">
        <v>18.989999999999998</v>
      </c>
      <c r="K662" s="149">
        <v>0</v>
      </c>
      <c r="L662" s="149">
        <v>0</v>
      </c>
      <c r="M662" s="149">
        <v>18.989999999999998</v>
      </c>
      <c r="N662" s="149">
        <v>0</v>
      </c>
    </row>
    <row r="663" spans="1:14">
      <c r="A663" s="148" t="s">
        <v>3473</v>
      </c>
      <c r="B663" s="148" t="s">
        <v>3474</v>
      </c>
      <c r="C663" s="148" t="s">
        <v>4038</v>
      </c>
      <c r="D663" s="149">
        <v>329</v>
      </c>
      <c r="E663" s="149"/>
      <c r="F663" s="148" t="s">
        <v>16629</v>
      </c>
      <c r="G663" s="148" t="s">
        <v>4209</v>
      </c>
      <c r="H663" s="148" t="s">
        <v>18</v>
      </c>
      <c r="I663" s="148" t="s">
        <v>3710</v>
      </c>
      <c r="J663" s="148">
        <v>38.01</v>
      </c>
      <c r="K663" s="149">
        <v>0</v>
      </c>
      <c r="L663" s="149">
        <v>38.01</v>
      </c>
      <c r="M663" s="149">
        <v>0</v>
      </c>
      <c r="N663" s="149">
        <v>0</v>
      </c>
    </row>
    <row r="664" spans="1:14">
      <c r="A664" s="148" t="s">
        <v>3473</v>
      </c>
      <c r="B664" s="148" t="s">
        <v>3474</v>
      </c>
      <c r="C664" s="148" t="s">
        <v>4038</v>
      </c>
      <c r="D664" s="149">
        <v>329</v>
      </c>
      <c r="E664" s="149"/>
      <c r="F664" s="148" t="s">
        <v>16630</v>
      </c>
      <c r="G664" s="148" t="s">
        <v>4210</v>
      </c>
      <c r="H664" s="148" t="s">
        <v>18</v>
      </c>
      <c r="I664" s="148" t="s">
        <v>2805</v>
      </c>
      <c r="J664" s="148">
        <v>4.3899999999999997</v>
      </c>
      <c r="K664" s="149">
        <v>0</v>
      </c>
      <c r="L664" s="149">
        <v>0</v>
      </c>
      <c r="M664" s="149">
        <v>4.3899999999999997</v>
      </c>
      <c r="N664" s="149">
        <v>0</v>
      </c>
    </row>
    <row r="665" spans="1:14">
      <c r="A665" s="148" t="s">
        <v>3473</v>
      </c>
      <c r="B665" s="148" t="s">
        <v>3474</v>
      </c>
      <c r="C665" s="148" t="s">
        <v>4038</v>
      </c>
      <c r="D665" s="149">
        <v>329</v>
      </c>
      <c r="E665" s="149"/>
      <c r="F665" s="148" t="s">
        <v>16631</v>
      </c>
      <c r="G665" s="148" t="s">
        <v>4212</v>
      </c>
      <c r="H665" s="148" t="s">
        <v>18</v>
      </c>
      <c r="I665" s="148" t="s">
        <v>2805</v>
      </c>
      <c r="J665" s="148">
        <v>3.91</v>
      </c>
      <c r="K665" s="149">
        <v>0</v>
      </c>
      <c r="L665" s="149">
        <v>0</v>
      </c>
      <c r="M665" s="149">
        <v>3.91</v>
      </c>
      <c r="N665" s="149">
        <v>0</v>
      </c>
    </row>
    <row r="666" spans="1:14">
      <c r="A666" s="148" t="s">
        <v>3473</v>
      </c>
      <c r="B666" s="148" t="s">
        <v>3474</v>
      </c>
      <c r="C666" s="148" t="s">
        <v>4038</v>
      </c>
      <c r="D666" s="149">
        <v>329</v>
      </c>
      <c r="E666" s="149"/>
      <c r="F666" s="148" t="s">
        <v>16632</v>
      </c>
      <c r="G666" s="148" t="s">
        <v>4214</v>
      </c>
      <c r="H666" s="148" t="s">
        <v>18</v>
      </c>
      <c r="I666" s="148" t="s">
        <v>2805</v>
      </c>
      <c r="J666" s="148">
        <v>16.850000000000001</v>
      </c>
      <c r="K666" s="149">
        <v>0</v>
      </c>
      <c r="L666" s="149">
        <v>0</v>
      </c>
      <c r="M666" s="149">
        <v>16.850000000000001</v>
      </c>
      <c r="N666" s="149">
        <v>0</v>
      </c>
    </row>
    <row r="667" spans="1:14">
      <c r="A667" s="148" t="s">
        <v>3473</v>
      </c>
      <c r="B667" s="148" t="s">
        <v>3474</v>
      </c>
      <c r="C667" s="148" t="s">
        <v>4038</v>
      </c>
      <c r="D667" s="149">
        <v>329</v>
      </c>
      <c r="E667" s="149"/>
      <c r="F667" s="148" t="s">
        <v>16634</v>
      </c>
      <c r="G667" s="148" t="s">
        <v>4216</v>
      </c>
      <c r="H667" s="148" t="s">
        <v>18</v>
      </c>
      <c r="I667" s="148" t="s">
        <v>3710</v>
      </c>
      <c r="J667" s="148">
        <v>105.08</v>
      </c>
      <c r="K667" s="149">
        <v>0</v>
      </c>
      <c r="L667" s="149">
        <v>105.08</v>
      </c>
      <c r="M667" s="149">
        <v>0</v>
      </c>
      <c r="N667" s="149">
        <v>0</v>
      </c>
    </row>
    <row r="668" spans="1:14">
      <c r="A668" s="148" t="s">
        <v>3473</v>
      </c>
      <c r="B668" s="148" t="s">
        <v>3474</v>
      </c>
      <c r="C668" s="148" t="s">
        <v>4038</v>
      </c>
      <c r="D668" s="149">
        <v>329</v>
      </c>
      <c r="E668" s="149"/>
      <c r="F668" s="148" t="s">
        <v>16636</v>
      </c>
      <c r="G668" s="148" t="s">
        <v>4218</v>
      </c>
      <c r="H668" s="148" t="s">
        <v>18</v>
      </c>
      <c r="I668" s="148" t="s">
        <v>2805</v>
      </c>
      <c r="J668" s="148">
        <v>2.33</v>
      </c>
      <c r="K668" s="149">
        <v>0</v>
      </c>
      <c r="L668" s="149">
        <v>0</v>
      </c>
      <c r="M668" s="149">
        <v>2.33</v>
      </c>
      <c r="N668" s="149">
        <v>0</v>
      </c>
    </row>
    <row r="669" spans="1:14">
      <c r="A669" s="148" t="s">
        <v>3473</v>
      </c>
      <c r="B669" s="148" t="s">
        <v>3474</v>
      </c>
      <c r="C669" s="148" t="s">
        <v>4038</v>
      </c>
      <c r="D669" s="149">
        <v>329</v>
      </c>
      <c r="E669" s="149"/>
      <c r="F669" s="148" t="s">
        <v>16638</v>
      </c>
      <c r="G669" s="148" t="s">
        <v>4219</v>
      </c>
      <c r="H669" s="148" t="s">
        <v>18</v>
      </c>
      <c r="I669" s="148" t="s">
        <v>3710</v>
      </c>
      <c r="J669" s="148">
        <v>33.71</v>
      </c>
      <c r="K669" s="149">
        <v>0</v>
      </c>
      <c r="L669" s="149">
        <v>33.71</v>
      </c>
      <c r="M669" s="149">
        <v>0</v>
      </c>
      <c r="N669" s="149">
        <v>0</v>
      </c>
    </row>
    <row r="670" spans="1:14">
      <c r="A670" s="148" t="s">
        <v>3473</v>
      </c>
      <c r="B670" s="148" t="s">
        <v>3474</v>
      </c>
      <c r="C670" s="148" t="s">
        <v>4038</v>
      </c>
      <c r="D670" s="149">
        <v>329</v>
      </c>
      <c r="E670" s="149"/>
      <c r="F670" s="148" t="s">
        <v>16639</v>
      </c>
      <c r="G670" s="148" t="s">
        <v>4220</v>
      </c>
      <c r="H670" s="148" t="s">
        <v>18</v>
      </c>
      <c r="I670" s="148" t="s">
        <v>2805</v>
      </c>
      <c r="J670" s="148">
        <v>18.02</v>
      </c>
      <c r="K670" s="149">
        <v>0</v>
      </c>
      <c r="L670" s="149">
        <v>0</v>
      </c>
      <c r="M670" s="149">
        <v>18.02</v>
      </c>
      <c r="N670" s="149">
        <v>0</v>
      </c>
    </row>
    <row r="671" spans="1:14">
      <c r="A671" s="148" t="s">
        <v>3473</v>
      </c>
      <c r="B671" s="148" t="s">
        <v>3474</v>
      </c>
      <c r="C671" s="148" t="s">
        <v>4038</v>
      </c>
      <c r="D671" s="149">
        <v>329</v>
      </c>
      <c r="E671" s="149"/>
      <c r="F671" s="148" t="s">
        <v>16641</v>
      </c>
      <c r="G671" s="148" t="s">
        <v>4221</v>
      </c>
      <c r="H671" s="148" t="s">
        <v>18</v>
      </c>
      <c r="I671" s="148" t="s">
        <v>3710</v>
      </c>
      <c r="J671" s="148">
        <v>48.07</v>
      </c>
      <c r="K671" s="149">
        <v>0</v>
      </c>
      <c r="L671" s="149">
        <v>48.07</v>
      </c>
      <c r="M671" s="149">
        <v>0</v>
      </c>
      <c r="N671" s="149">
        <v>0</v>
      </c>
    </row>
    <row r="672" spans="1:14">
      <c r="A672" s="148" t="s">
        <v>3473</v>
      </c>
      <c r="B672" s="148" t="s">
        <v>3474</v>
      </c>
      <c r="C672" s="148" t="s">
        <v>4038</v>
      </c>
      <c r="D672" s="149">
        <v>329</v>
      </c>
      <c r="E672" s="149"/>
      <c r="F672" s="148" t="s">
        <v>16642</v>
      </c>
      <c r="G672" s="148" t="s">
        <v>4222</v>
      </c>
      <c r="H672" s="148" t="s">
        <v>18</v>
      </c>
      <c r="I672" s="148" t="s">
        <v>2805</v>
      </c>
      <c r="J672" s="148">
        <v>10.74</v>
      </c>
      <c r="K672" s="149">
        <v>0</v>
      </c>
      <c r="L672" s="149">
        <v>0</v>
      </c>
      <c r="M672" s="149">
        <v>10.74</v>
      </c>
      <c r="N672" s="149">
        <v>0</v>
      </c>
    </row>
    <row r="673" spans="1:14">
      <c r="A673" s="148" t="s">
        <v>3473</v>
      </c>
      <c r="B673" s="148" t="s">
        <v>3474</v>
      </c>
      <c r="C673" s="148" t="s">
        <v>4038</v>
      </c>
      <c r="D673" s="149">
        <v>329</v>
      </c>
      <c r="E673" s="149"/>
      <c r="F673" s="148" t="s">
        <v>16644</v>
      </c>
      <c r="G673" s="148" t="s">
        <v>4224</v>
      </c>
      <c r="H673" s="148" t="s">
        <v>18</v>
      </c>
      <c r="I673" s="148" t="s">
        <v>2805</v>
      </c>
      <c r="J673" s="148">
        <v>9.36</v>
      </c>
      <c r="K673" s="149">
        <v>0</v>
      </c>
      <c r="L673" s="149">
        <v>0</v>
      </c>
      <c r="M673" s="149">
        <v>9.36</v>
      </c>
      <c r="N673" s="149">
        <v>0</v>
      </c>
    </row>
    <row r="674" spans="1:14">
      <c r="A674" s="148" t="s">
        <v>3473</v>
      </c>
      <c r="B674" s="148" t="s">
        <v>3474</v>
      </c>
      <c r="C674" s="148" t="s">
        <v>4038</v>
      </c>
      <c r="D674" s="149">
        <v>329</v>
      </c>
      <c r="E674" s="149"/>
      <c r="F674" s="148" t="s">
        <v>16645</v>
      </c>
      <c r="G674" s="148" t="s">
        <v>4225</v>
      </c>
      <c r="H674" s="148" t="s">
        <v>18</v>
      </c>
      <c r="I674" s="148" t="s">
        <v>2805</v>
      </c>
      <c r="J674" s="148">
        <v>11.7</v>
      </c>
      <c r="K674" s="149">
        <v>0</v>
      </c>
      <c r="L674" s="149">
        <v>0</v>
      </c>
      <c r="M674" s="149">
        <v>11.7</v>
      </c>
      <c r="N674" s="149">
        <v>0</v>
      </c>
    </row>
    <row r="675" spans="1:14">
      <c r="A675" s="148" t="s">
        <v>3473</v>
      </c>
      <c r="B675" s="148" t="s">
        <v>3474</v>
      </c>
      <c r="C675" s="148" t="s">
        <v>4038</v>
      </c>
      <c r="D675" s="149">
        <v>329</v>
      </c>
      <c r="E675" s="149"/>
      <c r="F675" s="148" t="s">
        <v>16646</v>
      </c>
      <c r="G675" s="148" t="s">
        <v>4227</v>
      </c>
      <c r="H675" s="148" t="s">
        <v>18</v>
      </c>
      <c r="I675" s="148" t="s">
        <v>3710</v>
      </c>
      <c r="J675" s="148">
        <v>29.61</v>
      </c>
      <c r="K675" s="149">
        <v>0</v>
      </c>
      <c r="L675" s="149">
        <v>29.61</v>
      </c>
      <c r="M675" s="149">
        <v>0</v>
      </c>
      <c r="N675" s="149">
        <v>0</v>
      </c>
    </row>
    <row r="676" spans="1:14">
      <c r="A676" s="148" t="s">
        <v>3473</v>
      </c>
      <c r="B676" s="148" t="s">
        <v>3474</v>
      </c>
      <c r="C676" s="148" t="s">
        <v>4038</v>
      </c>
      <c r="D676" s="149">
        <v>329</v>
      </c>
      <c r="E676" s="149"/>
      <c r="F676" s="148" t="s">
        <v>16647</v>
      </c>
      <c r="G676" s="148" t="s">
        <v>4229</v>
      </c>
      <c r="H676" s="148" t="s">
        <v>18</v>
      </c>
      <c r="I676" s="148" t="s">
        <v>2805</v>
      </c>
      <c r="J676" s="148">
        <v>1.05</v>
      </c>
      <c r="K676" s="149">
        <v>0</v>
      </c>
      <c r="L676" s="149">
        <v>0</v>
      </c>
      <c r="M676" s="149">
        <v>1.05</v>
      </c>
      <c r="N676" s="149">
        <v>0</v>
      </c>
    </row>
    <row r="677" spans="1:14">
      <c r="A677" s="148" t="s">
        <v>3473</v>
      </c>
      <c r="B677" s="148" t="s">
        <v>3474</v>
      </c>
      <c r="C677" s="148" t="s">
        <v>4038</v>
      </c>
      <c r="D677" s="149">
        <v>329</v>
      </c>
      <c r="E677" s="149"/>
      <c r="F677" s="148" t="s">
        <v>16648</v>
      </c>
      <c r="G677" s="148" t="s">
        <v>4231</v>
      </c>
      <c r="H677" s="148" t="s">
        <v>18</v>
      </c>
      <c r="I677" s="148" t="s">
        <v>2805</v>
      </c>
      <c r="J677" s="148">
        <v>0.21</v>
      </c>
      <c r="K677" s="149">
        <v>0</v>
      </c>
      <c r="L677" s="149">
        <v>0</v>
      </c>
      <c r="M677" s="149">
        <v>0.21</v>
      </c>
      <c r="N677" s="149">
        <v>0</v>
      </c>
    </row>
    <row r="678" spans="1:14">
      <c r="A678" s="148" t="s">
        <v>3473</v>
      </c>
      <c r="B678" s="148" t="s">
        <v>3474</v>
      </c>
      <c r="C678" s="148" t="s">
        <v>4038</v>
      </c>
      <c r="D678" s="149">
        <v>329</v>
      </c>
      <c r="E678" s="149"/>
      <c r="F678" s="148" t="s">
        <v>16649</v>
      </c>
      <c r="G678" s="148" t="s">
        <v>4233</v>
      </c>
      <c r="H678" s="148" t="s">
        <v>18</v>
      </c>
      <c r="I678" s="148" t="s">
        <v>2785</v>
      </c>
      <c r="J678" s="148">
        <v>0.32</v>
      </c>
      <c r="K678" s="149">
        <v>0</v>
      </c>
      <c r="L678" s="149">
        <v>0</v>
      </c>
      <c r="M678" s="149">
        <v>0.32</v>
      </c>
      <c r="N678" s="149">
        <v>0</v>
      </c>
    </row>
    <row r="679" spans="1:14">
      <c r="A679" s="148" t="s">
        <v>3473</v>
      </c>
      <c r="B679" s="148" t="s">
        <v>3474</v>
      </c>
      <c r="C679" s="148" t="s">
        <v>4038</v>
      </c>
      <c r="D679" s="149">
        <v>329</v>
      </c>
      <c r="E679" s="149"/>
      <c r="F679" s="148" t="s">
        <v>16650</v>
      </c>
      <c r="G679" s="148" t="s">
        <v>4235</v>
      </c>
      <c r="H679" s="148" t="s">
        <v>18</v>
      </c>
      <c r="I679" s="148" t="s">
        <v>2785</v>
      </c>
      <c r="J679" s="148">
        <v>0.03</v>
      </c>
      <c r="K679" s="149">
        <v>0</v>
      </c>
      <c r="L679" s="149">
        <v>0</v>
      </c>
      <c r="M679" s="149">
        <v>0.03</v>
      </c>
      <c r="N679" s="149">
        <v>0</v>
      </c>
    </row>
    <row r="680" spans="1:14">
      <c r="A680" s="148" t="s">
        <v>3473</v>
      </c>
      <c r="B680" s="148" t="s">
        <v>3474</v>
      </c>
      <c r="C680" s="148" t="s">
        <v>4038</v>
      </c>
      <c r="D680" s="149">
        <v>329</v>
      </c>
      <c r="E680" s="149"/>
      <c r="F680" s="148" t="s">
        <v>16651</v>
      </c>
      <c r="G680" s="148" t="s">
        <v>4237</v>
      </c>
      <c r="H680" s="148" t="s">
        <v>18</v>
      </c>
      <c r="I680" s="148" t="s">
        <v>2785</v>
      </c>
      <c r="J680" s="148">
        <v>0.3</v>
      </c>
      <c r="K680" s="149">
        <v>0</v>
      </c>
      <c r="L680" s="149">
        <v>0</v>
      </c>
      <c r="M680" s="149">
        <v>0.3</v>
      </c>
      <c r="N680" s="149">
        <v>0</v>
      </c>
    </row>
    <row r="681" spans="1:14">
      <c r="A681" s="148" t="s">
        <v>3473</v>
      </c>
      <c r="B681" s="148" t="s">
        <v>3474</v>
      </c>
      <c r="C681" s="148" t="s">
        <v>4038</v>
      </c>
      <c r="D681" s="149">
        <v>329</v>
      </c>
      <c r="E681" s="149"/>
      <c r="F681" s="148" t="s">
        <v>16652</v>
      </c>
      <c r="G681" s="148" t="s">
        <v>4238</v>
      </c>
      <c r="H681" s="148" t="s">
        <v>18</v>
      </c>
      <c r="I681" s="148" t="s">
        <v>3710</v>
      </c>
      <c r="J681" s="148">
        <v>2.5</v>
      </c>
      <c r="K681" s="149">
        <v>0</v>
      </c>
      <c r="L681" s="149">
        <v>2.5</v>
      </c>
      <c r="M681" s="149">
        <v>0</v>
      </c>
      <c r="N681" s="149">
        <v>0</v>
      </c>
    </row>
    <row r="682" spans="1:14">
      <c r="A682" s="148" t="s">
        <v>3473</v>
      </c>
      <c r="B682" s="148" t="s">
        <v>3474</v>
      </c>
      <c r="C682" s="148" t="s">
        <v>4038</v>
      </c>
      <c r="D682" s="149">
        <v>329</v>
      </c>
      <c r="E682" s="149"/>
      <c r="F682" s="148" t="s">
        <v>16653</v>
      </c>
      <c r="G682" s="148" t="s">
        <v>4240</v>
      </c>
      <c r="H682" s="148" t="s">
        <v>18</v>
      </c>
      <c r="I682" s="148" t="s">
        <v>2785</v>
      </c>
      <c r="J682" s="148">
        <v>0.63</v>
      </c>
      <c r="K682" s="149">
        <v>0</v>
      </c>
      <c r="L682" s="149">
        <v>0</v>
      </c>
      <c r="M682" s="149">
        <v>0.63</v>
      </c>
      <c r="N682" s="149">
        <v>0</v>
      </c>
    </row>
    <row r="683" spans="1:14">
      <c r="A683" s="148" t="s">
        <v>3473</v>
      </c>
      <c r="B683" s="148" t="s">
        <v>3474</v>
      </c>
      <c r="C683" s="148" t="s">
        <v>4038</v>
      </c>
      <c r="D683" s="149">
        <v>329</v>
      </c>
      <c r="E683" s="149"/>
      <c r="F683" s="148" t="s">
        <v>16654</v>
      </c>
      <c r="G683" s="148" t="s">
        <v>4242</v>
      </c>
      <c r="H683" s="148" t="s">
        <v>18</v>
      </c>
      <c r="I683" s="148" t="s">
        <v>2785</v>
      </c>
      <c r="J683" s="148">
        <v>7.0000000000000007E-2</v>
      </c>
      <c r="K683" s="149">
        <v>0</v>
      </c>
      <c r="L683" s="149">
        <v>0</v>
      </c>
      <c r="M683" s="149">
        <v>7.0000000000000007E-2</v>
      </c>
      <c r="N683" s="149">
        <v>0</v>
      </c>
    </row>
    <row r="684" spans="1:14">
      <c r="A684" s="148" t="s">
        <v>3473</v>
      </c>
      <c r="B684" s="148" t="s">
        <v>3474</v>
      </c>
      <c r="C684" s="148" t="s">
        <v>4038</v>
      </c>
      <c r="D684" s="149">
        <v>329</v>
      </c>
      <c r="E684" s="149"/>
      <c r="F684" s="148" t="s">
        <v>16655</v>
      </c>
      <c r="G684" s="148" t="s">
        <v>4244</v>
      </c>
      <c r="H684" s="148" t="s">
        <v>18</v>
      </c>
      <c r="I684" s="148" t="s">
        <v>2785</v>
      </c>
      <c r="J684" s="148">
        <v>0.79</v>
      </c>
      <c r="K684" s="149">
        <v>0</v>
      </c>
      <c r="L684" s="149">
        <v>0</v>
      </c>
      <c r="M684" s="149">
        <v>0.79</v>
      </c>
      <c r="N684" s="149">
        <v>0</v>
      </c>
    </row>
    <row r="685" spans="1:14">
      <c r="A685" s="148" t="s">
        <v>3473</v>
      </c>
      <c r="B685" s="148" t="s">
        <v>3474</v>
      </c>
      <c r="C685" s="148" t="s">
        <v>4038</v>
      </c>
      <c r="D685" s="149">
        <v>329</v>
      </c>
      <c r="E685" s="149"/>
      <c r="F685" s="148" t="s">
        <v>16656</v>
      </c>
      <c r="G685" s="148" t="s">
        <v>4246</v>
      </c>
      <c r="H685" s="148" t="s">
        <v>18</v>
      </c>
      <c r="I685" s="148" t="s">
        <v>2785</v>
      </c>
      <c r="J685" s="148">
        <v>2.56</v>
      </c>
      <c r="K685" s="149">
        <v>0</v>
      </c>
      <c r="L685" s="149">
        <v>0</v>
      </c>
      <c r="M685" s="149">
        <v>0</v>
      </c>
      <c r="N685" s="149">
        <v>2.56</v>
      </c>
    </row>
    <row r="686" spans="1:14">
      <c r="A686" s="148" t="s">
        <v>3473</v>
      </c>
      <c r="B686" s="148" t="s">
        <v>3474</v>
      </c>
      <c r="C686" s="148" t="s">
        <v>4038</v>
      </c>
      <c r="D686" s="149">
        <v>329</v>
      </c>
      <c r="E686" s="149"/>
      <c r="F686" s="148" t="s">
        <v>16657</v>
      </c>
      <c r="G686" s="148" t="s">
        <v>4248</v>
      </c>
      <c r="H686" s="148" t="s">
        <v>18</v>
      </c>
      <c r="I686" s="148" t="s">
        <v>2785</v>
      </c>
      <c r="J686" s="148">
        <v>0.75</v>
      </c>
      <c r="K686" s="149">
        <v>0</v>
      </c>
      <c r="L686" s="149">
        <v>0</v>
      </c>
      <c r="M686" s="149">
        <v>0.75</v>
      </c>
      <c r="N686" s="149">
        <v>0</v>
      </c>
    </row>
    <row r="687" spans="1:14">
      <c r="A687" s="148" t="s">
        <v>3473</v>
      </c>
      <c r="B687" s="148" t="s">
        <v>3474</v>
      </c>
      <c r="C687" s="148" t="s">
        <v>4038</v>
      </c>
      <c r="D687" s="149">
        <v>329</v>
      </c>
      <c r="E687" s="149"/>
      <c r="F687" s="148" t="s">
        <v>16658</v>
      </c>
      <c r="G687" s="148" t="s">
        <v>4250</v>
      </c>
      <c r="H687" s="148" t="s">
        <v>18</v>
      </c>
      <c r="I687" s="148" t="s">
        <v>2785</v>
      </c>
      <c r="J687" s="148">
        <v>0.08</v>
      </c>
      <c r="K687" s="149">
        <v>0</v>
      </c>
      <c r="L687" s="149">
        <v>0</v>
      </c>
      <c r="M687" s="149">
        <v>0.08</v>
      </c>
      <c r="N687" s="149">
        <v>0</v>
      </c>
    </row>
    <row r="688" spans="1:14">
      <c r="A688" s="148" t="s">
        <v>3473</v>
      </c>
      <c r="B688" s="148" t="s">
        <v>3474</v>
      </c>
      <c r="C688" s="148" t="s">
        <v>4038</v>
      </c>
      <c r="D688" s="149">
        <v>329</v>
      </c>
      <c r="E688" s="149"/>
      <c r="F688" s="148" t="s">
        <v>16659</v>
      </c>
      <c r="G688" s="148" t="s">
        <v>4252</v>
      </c>
      <c r="H688" s="148" t="s">
        <v>18</v>
      </c>
      <c r="I688" s="148" t="s">
        <v>2785</v>
      </c>
      <c r="J688" s="148">
        <v>0.94</v>
      </c>
      <c r="K688" s="149">
        <v>0</v>
      </c>
      <c r="L688" s="149">
        <v>0</v>
      </c>
      <c r="M688" s="149">
        <v>0.94</v>
      </c>
      <c r="N688" s="149">
        <v>0</v>
      </c>
    </row>
    <row r="689" spans="1:14">
      <c r="A689" s="148" t="s">
        <v>3473</v>
      </c>
      <c r="B689" s="148" t="s">
        <v>3474</v>
      </c>
      <c r="C689" s="148" t="s">
        <v>4038</v>
      </c>
      <c r="D689" s="149">
        <v>329</v>
      </c>
      <c r="E689" s="149"/>
      <c r="F689" s="148" t="s">
        <v>16660</v>
      </c>
      <c r="G689" s="148" t="s">
        <v>4254</v>
      </c>
      <c r="H689" s="148" t="s">
        <v>18</v>
      </c>
      <c r="I689" s="148" t="s">
        <v>2785</v>
      </c>
      <c r="J689" s="148">
        <v>3.84</v>
      </c>
      <c r="K689" s="149">
        <v>0</v>
      </c>
      <c r="L689" s="149">
        <v>0</v>
      </c>
      <c r="M689" s="149">
        <v>0</v>
      </c>
      <c r="N689" s="149">
        <v>3.84</v>
      </c>
    </row>
    <row r="690" spans="1:14">
      <c r="A690" s="148" t="s">
        <v>3473</v>
      </c>
      <c r="B690" s="148" t="s">
        <v>3474</v>
      </c>
      <c r="C690" s="148" t="s">
        <v>4038</v>
      </c>
      <c r="D690" s="149">
        <v>329</v>
      </c>
      <c r="E690" s="149"/>
      <c r="F690" s="148" t="s">
        <v>16661</v>
      </c>
      <c r="G690" s="148" t="s">
        <v>4256</v>
      </c>
      <c r="H690" s="148" t="s">
        <v>18</v>
      </c>
      <c r="I690" s="148" t="s">
        <v>2785</v>
      </c>
      <c r="J690" s="148">
        <v>0.6</v>
      </c>
      <c r="K690" s="149">
        <v>0</v>
      </c>
      <c r="L690" s="149">
        <v>0</v>
      </c>
      <c r="M690" s="149">
        <v>0.6</v>
      </c>
      <c r="N690" s="149">
        <v>0</v>
      </c>
    </row>
    <row r="691" spans="1:14">
      <c r="A691" s="148" t="s">
        <v>3473</v>
      </c>
      <c r="B691" s="148" t="s">
        <v>3474</v>
      </c>
      <c r="C691" s="148" t="s">
        <v>4038</v>
      </c>
      <c r="D691" s="149">
        <v>329</v>
      </c>
      <c r="E691" s="149"/>
      <c r="F691" s="148" t="s">
        <v>16662</v>
      </c>
      <c r="G691" s="148" t="s">
        <v>4258</v>
      </c>
      <c r="H691" s="148" t="s">
        <v>18</v>
      </c>
      <c r="I691" s="148" t="s">
        <v>2785</v>
      </c>
      <c r="J691" s="148">
        <v>7.0000000000000007E-2</v>
      </c>
      <c r="K691" s="149">
        <v>0</v>
      </c>
      <c r="L691" s="149">
        <v>0</v>
      </c>
      <c r="M691" s="149">
        <v>7.0000000000000007E-2</v>
      </c>
      <c r="N691" s="149">
        <v>0</v>
      </c>
    </row>
    <row r="692" spans="1:14">
      <c r="A692" s="148" t="s">
        <v>3473</v>
      </c>
      <c r="B692" s="148" t="s">
        <v>3474</v>
      </c>
      <c r="C692" s="148" t="s">
        <v>4038</v>
      </c>
      <c r="D692" s="149">
        <v>329</v>
      </c>
      <c r="E692" s="149"/>
      <c r="F692" s="148" t="s">
        <v>16663</v>
      </c>
      <c r="G692" s="148" t="s">
        <v>4259</v>
      </c>
      <c r="H692" s="148" t="s">
        <v>18</v>
      </c>
      <c r="I692" s="148" t="s">
        <v>2785</v>
      </c>
      <c r="J692" s="148">
        <v>0.75</v>
      </c>
      <c r="K692" s="149">
        <v>0</v>
      </c>
      <c r="L692" s="149">
        <v>0</v>
      </c>
      <c r="M692" s="149">
        <v>0.75</v>
      </c>
      <c r="N692" s="149">
        <v>0</v>
      </c>
    </row>
    <row r="693" spans="1:14">
      <c r="A693" s="148" t="s">
        <v>3473</v>
      </c>
      <c r="B693" s="148" t="s">
        <v>3474</v>
      </c>
      <c r="C693" s="148" t="s">
        <v>4038</v>
      </c>
      <c r="D693" s="149">
        <v>329</v>
      </c>
      <c r="E693" s="149"/>
      <c r="F693" s="148" t="s">
        <v>16664</v>
      </c>
      <c r="G693" s="148" t="s">
        <v>4260</v>
      </c>
      <c r="H693" s="148" t="s">
        <v>18</v>
      </c>
      <c r="I693" s="148" t="s">
        <v>2785</v>
      </c>
      <c r="J693" s="148">
        <v>1.54</v>
      </c>
      <c r="K693" s="149">
        <v>0</v>
      </c>
      <c r="L693" s="149">
        <v>0</v>
      </c>
      <c r="M693" s="149">
        <v>0</v>
      </c>
      <c r="N693" s="149">
        <v>1.54</v>
      </c>
    </row>
    <row r="694" spans="1:14">
      <c r="A694" s="148" t="s">
        <v>3473</v>
      </c>
      <c r="B694" s="148" t="s">
        <v>3474</v>
      </c>
      <c r="C694" s="148" t="s">
        <v>4038</v>
      </c>
      <c r="D694" s="149">
        <v>329</v>
      </c>
      <c r="E694" s="149"/>
      <c r="F694" s="148" t="s">
        <v>16665</v>
      </c>
      <c r="G694" s="148" t="s">
        <v>4261</v>
      </c>
      <c r="H694" s="148" t="s">
        <v>18</v>
      </c>
      <c r="I694" s="148" t="s">
        <v>2785</v>
      </c>
      <c r="J694" s="148">
        <v>3.91</v>
      </c>
      <c r="K694" s="149">
        <v>0</v>
      </c>
      <c r="L694" s="149">
        <v>0</v>
      </c>
      <c r="M694" s="149">
        <v>3.91</v>
      </c>
      <c r="N694" s="149">
        <v>0</v>
      </c>
    </row>
    <row r="695" spans="1:14">
      <c r="A695" s="148" t="s">
        <v>3473</v>
      </c>
      <c r="B695" s="148" t="s">
        <v>3474</v>
      </c>
      <c r="C695" s="148" t="s">
        <v>4038</v>
      </c>
      <c r="D695" s="149">
        <v>329</v>
      </c>
      <c r="E695" s="149"/>
      <c r="F695" s="148" t="s">
        <v>16666</v>
      </c>
      <c r="G695" s="148" t="s">
        <v>4263</v>
      </c>
      <c r="H695" s="148" t="s">
        <v>18</v>
      </c>
      <c r="I695" s="148" t="s">
        <v>2785</v>
      </c>
      <c r="J695" s="148">
        <v>0.46</v>
      </c>
      <c r="K695" s="149">
        <v>0</v>
      </c>
      <c r="L695" s="149">
        <v>0</v>
      </c>
      <c r="M695" s="149">
        <v>0.46</v>
      </c>
      <c r="N695" s="149">
        <v>0</v>
      </c>
    </row>
    <row r="696" spans="1:14">
      <c r="A696" s="148" t="s">
        <v>3473</v>
      </c>
      <c r="B696" s="148" t="s">
        <v>3474</v>
      </c>
      <c r="C696" s="148" t="s">
        <v>4038</v>
      </c>
      <c r="D696" s="149">
        <v>329</v>
      </c>
      <c r="E696" s="149"/>
      <c r="F696" s="148" t="s">
        <v>16667</v>
      </c>
      <c r="G696" s="148" t="s">
        <v>4264</v>
      </c>
      <c r="H696" s="148" t="s">
        <v>18</v>
      </c>
      <c r="I696" s="148" t="s">
        <v>2785</v>
      </c>
      <c r="J696" s="148">
        <v>4.28</v>
      </c>
      <c r="K696" s="149">
        <v>0</v>
      </c>
      <c r="L696" s="149">
        <v>0</v>
      </c>
      <c r="M696" s="149">
        <v>4.28</v>
      </c>
      <c r="N696" s="149">
        <v>0</v>
      </c>
    </row>
    <row r="697" spans="1:14">
      <c r="A697" s="148" t="s">
        <v>3473</v>
      </c>
      <c r="B697" s="148" t="s">
        <v>3474</v>
      </c>
      <c r="C697" s="148" t="s">
        <v>4038</v>
      </c>
      <c r="D697" s="149">
        <v>329</v>
      </c>
      <c r="E697" s="149"/>
      <c r="F697" s="148" t="s">
        <v>16669</v>
      </c>
      <c r="G697" s="148" t="s">
        <v>4266</v>
      </c>
      <c r="H697" s="148" t="s">
        <v>18</v>
      </c>
      <c r="I697" s="148" t="s">
        <v>2785</v>
      </c>
      <c r="J697" s="148">
        <v>3.9</v>
      </c>
      <c r="K697" s="149">
        <v>0</v>
      </c>
      <c r="L697" s="149">
        <v>0</v>
      </c>
      <c r="M697" s="149">
        <v>0</v>
      </c>
      <c r="N697" s="149">
        <v>3.9</v>
      </c>
    </row>
    <row r="698" spans="1:14">
      <c r="A698" s="148" t="s">
        <v>3473</v>
      </c>
      <c r="B698" s="148" t="s">
        <v>3474</v>
      </c>
      <c r="C698" s="148" t="s">
        <v>4038</v>
      </c>
      <c r="D698" s="149">
        <v>329</v>
      </c>
      <c r="E698" s="149"/>
      <c r="F698" s="148" t="s">
        <v>16671</v>
      </c>
      <c r="G698" s="148" t="s">
        <v>4268</v>
      </c>
      <c r="H698" s="148" t="s">
        <v>18</v>
      </c>
      <c r="I698" s="148" t="s">
        <v>2785</v>
      </c>
      <c r="J698" s="148">
        <v>5.18</v>
      </c>
      <c r="K698" s="149">
        <v>0</v>
      </c>
      <c r="L698" s="149">
        <v>0</v>
      </c>
      <c r="M698" s="149">
        <v>5.18</v>
      </c>
      <c r="N698" s="149">
        <v>0</v>
      </c>
    </row>
    <row r="699" spans="1:14">
      <c r="A699" s="148" t="s">
        <v>3473</v>
      </c>
      <c r="B699" s="148" t="s">
        <v>3474</v>
      </c>
      <c r="C699" s="148" t="s">
        <v>4038</v>
      </c>
      <c r="D699" s="149">
        <v>329</v>
      </c>
      <c r="E699" s="149"/>
      <c r="F699" s="148" t="s">
        <v>16672</v>
      </c>
      <c r="G699" s="148" t="s">
        <v>4270</v>
      </c>
      <c r="H699" s="148" t="s">
        <v>18</v>
      </c>
      <c r="I699" s="148" t="s">
        <v>2785</v>
      </c>
      <c r="J699" s="148">
        <v>0.61</v>
      </c>
      <c r="K699" s="149">
        <v>0</v>
      </c>
      <c r="L699" s="149">
        <v>0</v>
      </c>
      <c r="M699" s="149">
        <v>0.61</v>
      </c>
      <c r="N699" s="149">
        <v>0</v>
      </c>
    </row>
    <row r="700" spans="1:14">
      <c r="A700" s="148" t="s">
        <v>3473</v>
      </c>
      <c r="B700" s="148" t="s">
        <v>3474</v>
      </c>
      <c r="C700" s="148" t="s">
        <v>4038</v>
      </c>
      <c r="D700" s="149">
        <v>329</v>
      </c>
      <c r="E700" s="149"/>
      <c r="F700" s="148" t="s">
        <v>16673</v>
      </c>
      <c r="G700" s="148" t="s">
        <v>4271</v>
      </c>
      <c r="H700" s="148" t="s">
        <v>18</v>
      </c>
      <c r="I700" s="148" t="s">
        <v>2785</v>
      </c>
      <c r="J700" s="148">
        <v>5.67</v>
      </c>
      <c r="K700" s="149">
        <v>0</v>
      </c>
      <c r="L700" s="149">
        <v>0</v>
      </c>
      <c r="M700" s="149">
        <v>5.67</v>
      </c>
      <c r="N700" s="149">
        <v>0</v>
      </c>
    </row>
    <row r="701" spans="1:14">
      <c r="A701" s="148" t="s">
        <v>3473</v>
      </c>
      <c r="B701" s="148" t="s">
        <v>3474</v>
      </c>
      <c r="C701" s="148" t="s">
        <v>4038</v>
      </c>
      <c r="D701" s="149">
        <v>329</v>
      </c>
      <c r="E701" s="149"/>
      <c r="F701" s="148" t="s">
        <v>16674</v>
      </c>
      <c r="G701" s="148" t="s">
        <v>4273</v>
      </c>
      <c r="H701" s="148" t="s">
        <v>18</v>
      </c>
      <c r="I701" s="148" t="s">
        <v>2785</v>
      </c>
      <c r="J701" s="148">
        <v>3.9</v>
      </c>
      <c r="K701" s="149">
        <v>0</v>
      </c>
      <c r="L701" s="149">
        <v>0</v>
      </c>
      <c r="M701" s="149">
        <v>0</v>
      </c>
      <c r="N701" s="149">
        <v>3.9</v>
      </c>
    </row>
    <row r="702" spans="1:14">
      <c r="A702" s="148" t="s">
        <v>3473</v>
      </c>
      <c r="B702" s="148" t="s">
        <v>3474</v>
      </c>
      <c r="C702" s="148" t="s">
        <v>4038</v>
      </c>
      <c r="D702" s="149">
        <v>329</v>
      </c>
      <c r="E702" s="149"/>
      <c r="F702" s="148" t="s">
        <v>16675</v>
      </c>
      <c r="G702" s="148" t="s">
        <v>4274</v>
      </c>
      <c r="H702" s="148" t="s">
        <v>18</v>
      </c>
      <c r="I702" s="148" t="s">
        <v>2805</v>
      </c>
      <c r="J702" s="148">
        <v>2.46</v>
      </c>
      <c r="K702" s="149">
        <v>0</v>
      </c>
      <c r="L702" s="149">
        <v>0</v>
      </c>
      <c r="M702" s="149">
        <v>2.46</v>
      </c>
      <c r="N702" s="149">
        <v>0</v>
      </c>
    </row>
    <row r="703" spans="1:14">
      <c r="A703" s="148" t="s">
        <v>3473</v>
      </c>
      <c r="B703" s="148" t="s">
        <v>3474</v>
      </c>
      <c r="C703" s="148" t="s">
        <v>4038</v>
      </c>
      <c r="D703" s="149">
        <v>329</v>
      </c>
      <c r="E703" s="149"/>
      <c r="F703" s="148" t="s">
        <v>16677</v>
      </c>
      <c r="G703" s="148" t="s">
        <v>4276</v>
      </c>
      <c r="H703" s="148" t="s">
        <v>18</v>
      </c>
      <c r="I703" s="148" t="s">
        <v>2805</v>
      </c>
      <c r="J703" s="148">
        <v>0.53</v>
      </c>
      <c r="K703" s="149">
        <v>0</v>
      </c>
      <c r="L703" s="149">
        <v>0</v>
      </c>
      <c r="M703" s="149">
        <v>0.53</v>
      </c>
      <c r="N703" s="149">
        <v>0</v>
      </c>
    </row>
    <row r="704" spans="1:14">
      <c r="A704" s="148" t="s">
        <v>3473</v>
      </c>
      <c r="B704" s="148" t="s">
        <v>3474</v>
      </c>
      <c r="C704" s="148" t="s">
        <v>4038</v>
      </c>
      <c r="D704" s="149">
        <v>329</v>
      </c>
      <c r="E704" s="149"/>
      <c r="F704" s="148" t="s">
        <v>16678</v>
      </c>
      <c r="G704" s="148" t="s">
        <v>4278</v>
      </c>
      <c r="H704" s="148" t="s">
        <v>18</v>
      </c>
      <c r="I704" s="148" t="s">
        <v>3710</v>
      </c>
      <c r="J704" s="148">
        <v>0.24</v>
      </c>
      <c r="K704" s="149">
        <v>0</v>
      </c>
      <c r="L704" s="149">
        <v>0</v>
      </c>
      <c r="M704" s="149">
        <v>0.24</v>
      </c>
      <c r="N704" s="149">
        <v>0</v>
      </c>
    </row>
    <row r="705" spans="1:14">
      <c r="A705" s="148" t="s">
        <v>3473</v>
      </c>
      <c r="B705" s="148" t="s">
        <v>3474</v>
      </c>
      <c r="C705" s="148" t="s">
        <v>4038</v>
      </c>
      <c r="D705" s="149">
        <v>329</v>
      </c>
      <c r="E705" s="149"/>
      <c r="F705" s="148" t="s">
        <v>16679</v>
      </c>
      <c r="G705" s="148" t="s">
        <v>4279</v>
      </c>
      <c r="H705" s="148" t="s">
        <v>18</v>
      </c>
      <c r="I705" s="148" t="s">
        <v>3710</v>
      </c>
      <c r="J705" s="148">
        <v>0.02</v>
      </c>
      <c r="K705" s="149">
        <v>0</v>
      </c>
      <c r="L705" s="149">
        <v>0</v>
      </c>
      <c r="M705" s="149">
        <v>0.02</v>
      </c>
      <c r="N705" s="149">
        <v>0</v>
      </c>
    </row>
    <row r="706" spans="1:14">
      <c r="A706" s="148" t="s">
        <v>3473</v>
      </c>
      <c r="B706" s="148" t="s">
        <v>3474</v>
      </c>
      <c r="C706" s="148" t="s">
        <v>4038</v>
      </c>
      <c r="D706" s="149">
        <v>329</v>
      </c>
      <c r="E706" s="149"/>
      <c r="F706" s="148" t="s">
        <v>16680</v>
      </c>
      <c r="G706" s="148" t="s">
        <v>4280</v>
      </c>
      <c r="H706" s="148" t="s">
        <v>18</v>
      </c>
      <c r="I706" s="148" t="s">
        <v>3710</v>
      </c>
      <c r="J706" s="148">
        <v>0.22</v>
      </c>
      <c r="K706" s="149">
        <v>0</v>
      </c>
      <c r="L706" s="149">
        <v>0</v>
      </c>
      <c r="M706" s="149">
        <v>0.22</v>
      </c>
      <c r="N706" s="149">
        <v>0</v>
      </c>
    </row>
    <row r="707" spans="1:14">
      <c r="A707" s="148" t="s">
        <v>3473</v>
      </c>
      <c r="B707" s="148" t="s">
        <v>3474</v>
      </c>
      <c r="C707" s="148" t="s">
        <v>4038</v>
      </c>
      <c r="D707" s="149">
        <v>329</v>
      </c>
      <c r="E707" s="149"/>
      <c r="F707" s="148" t="s">
        <v>16681</v>
      </c>
      <c r="G707" s="148" t="s">
        <v>4281</v>
      </c>
      <c r="H707" s="148" t="s">
        <v>18</v>
      </c>
      <c r="I707" s="148" t="s">
        <v>2785</v>
      </c>
      <c r="J707" s="148">
        <v>1.02</v>
      </c>
      <c r="K707" s="149">
        <v>0</v>
      </c>
      <c r="L707" s="149">
        <v>0</v>
      </c>
      <c r="M707" s="149">
        <v>0</v>
      </c>
      <c r="N707" s="149">
        <v>1.02</v>
      </c>
    </row>
    <row r="708" spans="1:14">
      <c r="A708" s="148" t="s">
        <v>3473</v>
      </c>
      <c r="B708" s="148" t="s">
        <v>3474</v>
      </c>
      <c r="C708" s="148" t="s">
        <v>4038</v>
      </c>
      <c r="D708" s="149">
        <v>329</v>
      </c>
      <c r="E708" s="149"/>
      <c r="F708" s="148" t="s">
        <v>16682</v>
      </c>
      <c r="G708" s="148" t="s">
        <v>4283</v>
      </c>
      <c r="H708" s="148" t="s">
        <v>18</v>
      </c>
      <c r="I708" s="148" t="s">
        <v>2805</v>
      </c>
      <c r="J708" s="148">
        <v>25.11</v>
      </c>
      <c r="K708" s="149">
        <v>0</v>
      </c>
      <c r="L708" s="149">
        <v>0</v>
      </c>
      <c r="M708" s="149">
        <v>25.11</v>
      </c>
      <c r="N708" s="149">
        <v>0</v>
      </c>
    </row>
    <row r="709" spans="1:14">
      <c r="A709" s="148" t="s">
        <v>3473</v>
      </c>
      <c r="B709" s="148" t="s">
        <v>3474</v>
      </c>
      <c r="C709" s="148" t="s">
        <v>4038</v>
      </c>
      <c r="D709" s="149">
        <v>329</v>
      </c>
      <c r="E709" s="149"/>
      <c r="F709" s="148" t="s">
        <v>16684</v>
      </c>
      <c r="G709" s="148" t="s">
        <v>4285</v>
      </c>
      <c r="H709" s="148" t="s">
        <v>18</v>
      </c>
      <c r="I709" s="148" t="s">
        <v>2805</v>
      </c>
      <c r="J709" s="148">
        <v>3.4</v>
      </c>
      <c r="K709" s="149">
        <v>0</v>
      </c>
      <c r="L709" s="149">
        <v>0</v>
      </c>
      <c r="M709" s="149">
        <v>3.4</v>
      </c>
      <c r="N709" s="149">
        <v>0</v>
      </c>
    </row>
    <row r="710" spans="1:14">
      <c r="A710" s="148" t="s">
        <v>3473</v>
      </c>
      <c r="B710" s="148" t="s">
        <v>3474</v>
      </c>
      <c r="C710" s="148" t="s">
        <v>4038</v>
      </c>
      <c r="D710" s="149">
        <v>329</v>
      </c>
      <c r="E710" s="149"/>
      <c r="F710" s="148" t="s">
        <v>16686</v>
      </c>
      <c r="G710" s="148" t="s">
        <v>4287</v>
      </c>
      <c r="H710" s="148" t="s">
        <v>18</v>
      </c>
      <c r="I710" s="148" t="s">
        <v>2805</v>
      </c>
      <c r="J710" s="148">
        <v>31.39</v>
      </c>
      <c r="K710" s="149">
        <v>0</v>
      </c>
      <c r="L710" s="149">
        <v>0</v>
      </c>
      <c r="M710" s="149">
        <v>31.39</v>
      </c>
      <c r="N710" s="149">
        <v>0</v>
      </c>
    </row>
    <row r="711" spans="1:14">
      <c r="A711" s="148" t="s">
        <v>3473</v>
      </c>
      <c r="B711" s="148" t="s">
        <v>3474</v>
      </c>
      <c r="C711" s="148" t="s">
        <v>4038</v>
      </c>
      <c r="D711" s="149">
        <v>329</v>
      </c>
      <c r="E711" s="149"/>
      <c r="F711" s="148" t="s">
        <v>16688</v>
      </c>
      <c r="G711" s="148" t="s">
        <v>4288</v>
      </c>
      <c r="H711" s="148" t="s">
        <v>18</v>
      </c>
      <c r="I711" s="148" t="s">
        <v>3710</v>
      </c>
      <c r="J711" s="148">
        <v>37.659999999999997</v>
      </c>
      <c r="K711" s="149">
        <v>0</v>
      </c>
      <c r="L711" s="149">
        <v>37.659999999999997</v>
      </c>
      <c r="M711" s="149">
        <v>0</v>
      </c>
      <c r="N711" s="149">
        <v>0</v>
      </c>
    </row>
    <row r="712" spans="1:14">
      <c r="A712" s="148" t="s">
        <v>3473</v>
      </c>
      <c r="B712" s="148" t="s">
        <v>3474</v>
      </c>
      <c r="C712" s="148" t="s">
        <v>4038</v>
      </c>
      <c r="D712" s="149">
        <v>329</v>
      </c>
      <c r="E712" s="149"/>
      <c r="F712" s="148" t="s">
        <v>16690</v>
      </c>
      <c r="G712" s="148" t="s">
        <v>4290</v>
      </c>
      <c r="H712" s="148" t="s">
        <v>18</v>
      </c>
      <c r="I712" s="148" t="s">
        <v>2805</v>
      </c>
      <c r="J712" s="148">
        <v>20.46</v>
      </c>
      <c r="K712" s="149">
        <v>0</v>
      </c>
      <c r="L712" s="149">
        <v>20.46</v>
      </c>
      <c r="M712" s="149">
        <v>0</v>
      </c>
      <c r="N712" s="149">
        <v>0</v>
      </c>
    </row>
    <row r="713" spans="1:14">
      <c r="A713" s="148" t="s">
        <v>3473</v>
      </c>
      <c r="B713" s="148" t="s">
        <v>3474</v>
      </c>
      <c r="C713" s="148" t="s">
        <v>4038</v>
      </c>
      <c r="D713" s="149">
        <v>329</v>
      </c>
      <c r="E713" s="149"/>
      <c r="F713" s="148" t="s">
        <v>16692</v>
      </c>
      <c r="G713" s="148" t="s">
        <v>4292</v>
      </c>
      <c r="H713" s="148" t="s">
        <v>18</v>
      </c>
      <c r="I713" s="148" t="s">
        <v>2805</v>
      </c>
      <c r="J713" s="148">
        <v>4.5999999999999996</v>
      </c>
      <c r="K713" s="149">
        <v>0</v>
      </c>
      <c r="L713" s="149">
        <v>4.5999999999999996</v>
      </c>
      <c r="M713" s="149">
        <v>0</v>
      </c>
      <c r="N713" s="149">
        <v>0</v>
      </c>
    </row>
    <row r="714" spans="1:14">
      <c r="A714" s="148" t="s">
        <v>3473</v>
      </c>
      <c r="B714" s="148" t="s">
        <v>3474</v>
      </c>
      <c r="C714" s="148" t="s">
        <v>4038</v>
      </c>
      <c r="D714" s="149">
        <v>329</v>
      </c>
      <c r="E714" s="149"/>
      <c r="F714" s="148" t="s">
        <v>16693</v>
      </c>
      <c r="G714" s="148" t="s">
        <v>4294</v>
      </c>
      <c r="H714" s="148" t="s">
        <v>18</v>
      </c>
      <c r="I714" s="148" t="s">
        <v>2805</v>
      </c>
      <c r="J714" s="148">
        <v>36.58</v>
      </c>
      <c r="K714" s="149">
        <v>0</v>
      </c>
      <c r="L714" s="149">
        <v>36.58</v>
      </c>
      <c r="M714" s="149">
        <v>0</v>
      </c>
      <c r="N714" s="149">
        <v>0</v>
      </c>
    </row>
    <row r="715" spans="1:14">
      <c r="A715" s="148" t="s">
        <v>3473</v>
      </c>
      <c r="B715" s="148" t="s">
        <v>3474</v>
      </c>
      <c r="C715" s="148" t="s">
        <v>4038</v>
      </c>
      <c r="D715" s="149">
        <v>329</v>
      </c>
      <c r="E715" s="149"/>
      <c r="F715" s="148" t="s">
        <v>16695</v>
      </c>
      <c r="G715" s="148" t="s">
        <v>4296</v>
      </c>
      <c r="H715" s="148" t="s">
        <v>18</v>
      </c>
      <c r="I715" s="148" t="s">
        <v>3710</v>
      </c>
      <c r="J715" s="148">
        <v>46.1</v>
      </c>
      <c r="K715" s="149">
        <v>0</v>
      </c>
      <c r="L715" s="149">
        <v>46.1</v>
      </c>
      <c r="M715" s="149">
        <v>0</v>
      </c>
      <c r="N715" s="149">
        <v>0</v>
      </c>
    </row>
    <row r="716" spans="1:14">
      <c r="A716" s="148" t="s">
        <v>3473</v>
      </c>
      <c r="B716" s="148" t="s">
        <v>3474</v>
      </c>
      <c r="C716" s="148" t="s">
        <v>4038</v>
      </c>
      <c r="D716" s="149">
        <v>329</v>
      </c>
      <c r="E716" s="149"/>
      <c r="F716" s="148" t="s">
        <v>16697</v>
      </c>
      <c r="G716" s="148" t="s">
        <v>4297</v>
      </c>
      <c r="H716" s="148" t="s">
        <v>18</v>
      </c>
      <c r="I716" s="148" t="s">
        <v>2805</v>
      </c>
      <c r="J716" s="148">
        <v>14.55</v>
      </c>
      <c r="K716" s="149">
        <v>0</v>
      </c>
      <c r="L716" s="149">
        <v>0</v>
      </c>
      <c r="M716" s="149">
        <v>14.55</v>
      </c>
      <c r="N716" s="149">
        <v>0</v>
      </c>
    </row>
    <row r="717" spans="1:14">
      <c r="A717" s="148" t="s">
        <v>3473</v>
      </c>
      <c r="B717" s="148" t="s">
        <v>3474</v>
      </c>
      <c r="C717" s="148" t="s">
        <v>4038</v>
      </c>
      <c r="D717" s="149">
        <v>329</v>
      </c>
      <c r="E717" s="149"/>
      <c r="F717" s="148" t="s">
        <v>16699</v>
      </c>
      <c r="G717" s="148" t="s">
        <v>4299</v>
      </c>
      <c r="H717" s="148" t="s">
        <v>18</v>
      </c>
      <c r="I717" s="148" t="s">
        <v>2805</v>
      </c>
      <c r="J717" s="148">
        <v>3.05</v>
      </c>
      <c r="K717" s="149">
        <v>0</v>
      </c>
      <c r="L717" s="149">
        <v>0</v>
      </c>
      <c r="M717" s="149">
        <v>3.05</v>
      </c>
      <c r="N717" s="149">
        <v>0</v>
      </c>
    </row>
    <row r="718" spans="1:14">
      <c r="A718" s="148" t="s">
        <v>3473</v>
      </c>
      <c r="B718" s="148" t="s">
        <v>3474</v>
      </c>
      <c r="C718" s="148" t="s">
        <v>4038</v>
      </c>
      <c r="D718" s="149">
        <v>329</v>
      </c>
      <c r="E718" s="149"/>
      <c r="F718" s="148" t="s">
        <v>16700</v>
      </c>
      <c r="G718" s="148" t="s">
        <v>4301</v>
      </c>
      <c r="H718" s="148" t="s">
        <v>18</v>
      </c>
      <c r="I718" s="148" t="s">
        <v>2785</v>
      </c>
      <c r="J718" s="148">
        <v>0.16</v>
      </c>
      <c r="K718" s="149">
        <v>0</v>
      </c>
      <c r="L718" s="149">
        <v>0</v>
      </c>
      <c r="M718" s="149">
        <v>0.16</v>
      </c>
      <c r="N718" s="149">
        <v>0</v>
      </c>
    </row>
    <row r="719" spans="1:14">
      <c r="A719" s="148" t="s">
        <v>3473</v>
      </c>
      <c r="B719" s="148" t="s">
        <v>3474</v>
      </c>
      <c r="C719" s="148" t="s">
        <v>4038</v>
      </c>
      <c r="D719" s="149">
        <v>329</v>
      </c>
      <c r="E719" s="149"/>
      <c r="F719" s="148" t="s">
        <v>16701</v>
      </c>
      <c r="G719" s="148" t="s">
        <v>4303</v>
      </c>
      <c r="H719" s="148" t="s">
        <v>18</v>
      </c>
      <c r="I719" s="148" t="s">
        <v>2785</v>
      </c>
      <c r="J719" s="148">
        <v>0.01</v>
      </c>
      <c r="K719" s="149">
        <v>0</v>
      </c>
      <c r="L719" s="149">
        <v>0</v>
      </c>
      <c r="M719" s="149">
        <v>0.01</v>
      </c>
      <c r="N719" s="149">
        <v>0</v>
      </c>
    </row>
    <row r="720" spans="1:14">
      <c r="A720" s="148" t="s">
        <v>3473</v>
      </c>
      <c r="B720" s="148" t="s">
        <v>3474</v>
      </c>
      <c r="C720" s="148" t="s">
        <v>4038</v>
      </c>
      <c r="D720" s="149">
        <v>329</v>
      </c>
      <c r="E720" s="149"/>
      <c r="F720" s="148" t="s">
        <v>16702</v>
      </c>
      <c r="G720" s="148" t="s">
        <v>4305</v>
      </c>
      <c r="H720" s="148" t="s">
        <v>18</v>
      </c>
      <c r="I720" s="148" t="s">
        <v>2805</v>
      </c>
      <c r="J720" s="148">
        <v>1.91</v>
      </c>
      <c r="K720" s="149">
        <v>0</v>
      </c>
      <c r="L720" s="149">
        <v>0</v>
      </c>
      <c r="M720" s="149">
        <v>1.91</v>
      </c>
      <c r="N720" s="149">
        <v>0</v>
      </c>
    </row>
    <row r="721" spans="1:14">
      <c r="A721" s="148" t="s">
        <v>3473</v>
      </c>
      <c r="B721" s="148" t="s">
        <v>3474</v>
      </c>
      <c r="C721" s="148" t="s">
        <v>4038</v>
      </c>
      <c r="D721" s="149">
        <v>329</v>
      </c>
      <c r="E721" s="149"/>
      <c r="F721" s="148" t="s">
        <v>16703</v>
      </c>
      <c r="G721" s="148" t="s">
        <v>4306</v>
      </c>
      <c r="H721" s="148" t="s">
        <v>18</v>
      </c>
      <c r="I721" s="148" t="s">
        <v>2805</v>
      </c>
      <c r="J721" s="148">
        <v>0.26</v>
      </c>
      <c r="K721" s="149">
        <v>0</v>
      </c>
      <c r="L721" s="149">
        <v>0</v>
      </c>
      <c r="M721" s="149">
        <v>0.26</v>
      </c>
      <c r="N721" s="149">
        <v>0</v>
      </c>
    </row>
    <row r="722" spans="1:14">
      <c r="A722" s="148" t="s">
        <v>3473</v>
      </c>
      <c r="B722" s="148" t="s">
        <v>3474</v>
      </c>
      <c r="C722" s="148" t="s">
        <v>4038</v>
      </c>
      <c r="D722" s="149">
        <v>329</v>
      </c>
      <c r="E722" s="149"/>
      <c r="F722" s="148" t="s">
        <v>16704</v>
      </c>
      <c r="G722" s="148" t="s">
        <v>4308</v>
      </c>
      <c r="H722" s="148" t="s">
        <v>18</v>
      </c>
      <c r="I722" s="148" t="s">
        <v>2805</v>
      </c>
      <c r="J722" s="148">
        <v>14.89</v>
      </c>
      <c r="K722" s="149">
        <v>0</v>
      </c>
      <c r="L722" s="149">
        <v>0</v>
      </c>
      <c r="M722" s="149">
        <v>14.89</v>
      </c>
      <c r="N722" s="149">
        <v>0</v>
      </c>
    </row>
    <row r="723" spans="1:14">
      <c r="A723" s="148" t="s">
        <v>3473</v>
      </c>
      <c r="B723" s="148" t="s">
        <v>3474</v>
      </c>
      <c r="C723" s="148" t="s">
        <v>4038</v>
      </c>
      <c r="D723" s="149">
        <v>329</v>
      </c>
      <c r="E723" s="149"/>
      <c r="F723" s="148" t="s">
        <v>16706</v>
      </c>
      <c r="G723" s="148" t="s">
        <v>4310</v>
      </c>
      <c r="H723" s="148" t="s">
        <v>18</v>
      </c>
      <c r="I723" s="148" t="s">
        <v>2805</v>
      </c>
      <c r="J723" s="148">
        <v>2.02</v>
      </c>
      <c r="K723" s="149">
        <v>0</v>
      </c>
      <c r="L723" s="149">
        <v>0</v>
      </c>
      <c r="M723" s="149">
        <v>2.02</v>
      </c>
      <c r="N723" s="149">
        <v>0</v>
      </c>
    </row>
    <row r="724" spans="1:14">
      <c r="A724" s="148" t="s">
        <v>3473</v>
      </c>
      <c r="B724" s="148" t="s">
        <v>3474</v>
      </c>
      <c r="C724" s="148" t="s">
        <v>4038</v>
      </c>
      <c r="D724" s="149">
        <v>329</v>
      </c>
      <c r="E724" s="149"/>
      <c r="F724" s="148" t="s">
        <v>16708</v>
      </c>
      <c r="G724" s="148" t="s">
        <v>4312</v>
      </c>
      <c r="H724" s="148" t="s">
        <v>18</v>
      </c>
      <c r="I724" s="148" t="s">
        <v>2805</v>
      </c>
      <c r="J724" s="148">
        <v>13.24</v>
      </c>
      <c r="K724" s="149">
        <v>0</v>
      </c>
      <c r="L724" s="149">
        <v>0</v>
      </c>
      <c r="M724" s="149">
        <v>13.24</v>
      </c>
      <c r="N724" s="149">
        <v>0</v>
      </c>
    </row>
    <row r="725" spans="1:14">
      <c r="A725" s="148" t="s">
        <v>3473</v>
      </c>
      <c r="B725" s="148" t="s">
        <v>3474</v>
      </c>
      <c r="C725" s="148" t="s">
        <v>4038</v>
      </c>
      <c r="D725" s="149">
        <v>329</v>
      </c>
      <c r="E725" s="149"/>
      <c r="F725" s="148" t="s">
        <v>16710</v>
      </c>
      <c r="G725" s="148" t="s">
        <v>4314</v>
      </c>
      <c r="H725" s="148" t="s">
        <v>18</v>
      </c>
      <c r="I725" s="148" t="s">
        <v>2805</v>
      </c>
      <c r="J725" s="148">
        <v>1.79</v>
      </c>
      <c r="K725" s="149">
        <v>0</v>
      </c>
      <c r="L725" s="149">
        <v>0</v>
      </c>
      <c r="M725" s="149">
        <v>1.79</v>
      </c>
      <c r="N725" s="149">
        <v>0</v>
      </c>
    </row>
    <row r="726" spans="1:14">
      <c r="A726" s="148" t="s">
        <v>3473</v>
      </c>
      <c r="B726" s="148" t="s">
        <v>3474</v>
      </c>
      <c r="C726" s="148" t="s">
        <v>4038</v>
      </c>
      <c r="D726" s="149">
        <v>329</v>
      </c>
      <c r="E726" s="149"/>
      <c r="F726" s="148" t="s">
        <v>16711</v>
      </c>
      <c r="G726" s="148" t="s">
        <v>4316</v>
      </c>
      <c r="H726" s="148" t="s">
        <v>18</v>
      </c>
      <c r="I726" s="148" t="s">
        <v>2805</v>
      </c>
      <c r="J726" s="148">
        <v>29.28</v>
      </c>
      <c r="K726" s="149">
        <v>0</v>
      </c>
      <c r="L726" s="149">
        <v>0</v>
      </c>
      <c r="M726" s="149">
        <v>29.28</v>
      </c>
      <c r="N726" s="149">
        <v>0</v>
      </c>
    </row>
    <row r="727" spans="1:14">
      <c r="A727" s="148" t="s">
        <v>3473</v>
      </c>
      <c r="B727" s="148" t="s">
        <v>3474</v>
      </c>
      <c r="C727" s="148" t="s">
        <v>4038</v>
      </c>
      <c r="D727" s="149">
        <v>329</v>
      </c>
      <c r="E727" s="149"/>
      <c r="F727" s="148" t="s">
        <v>16712</v>
      </c>
      <c r="G727" s="148" t="s">
        <v>4317</v>
      </c>
      <c r="H727" s="148" t="s">
        <v>18</v>
      </c>
      <c r="I727" s="148" t="s">
        <v>2805</v>
      </c>
      <c r="J727" s="148">
        <v>3.97</v>
      </c>
      <c r="K727" s="149">
        <v>0</v>
      </c>
      <c r="L727" s="149">
        <v>0</v>
      </c>
      <c r="M727" s="149">
        <v>3.97</v>
      </c>
      <c r="N727" s="149">
        <v>0</v>
      </c>
    </row>
    <row r="728" spans="1:14">
      <c r="A728" s="148" t="s">
        <v>3473</v>
      </c>
      <c r="B728" s="148" t="s">
        <v>3474</v>
      </c>
      <c r="C728" s="148" t="s">
        <v>4038</v>
      </c>
      <c r="D728" s="149">
        <v>329</v>
      </c>
      <c r="E728" s="149"/>
      <c r="F728" s="148" t="s">
        <v>16713</v>
      </c>
      <c r="G728" s="148" t="s">
        <v>4319</v>
      </c>
      <c r="H728" s="148" t="s">
        <v>18</v>
      </c>
      <c r="I728" s="148" t="s">
        <v>2805</v>
      </c>
      <c r="J728" s="148">
        <v>36.6</v>
      </c>
      <c r="K728" s="149">
        <v>0</v>
      </c>
      <c r="L728" s="149">
        <v>0</v>
      </c>
      <c r="M728" s="149">
        <v>36.6</v>
      </c>
      <c r="N728" s="149">
        <v>0</v>
      </c>
    </row>
    <row r="729" spans="1:14">
      <c r="A729" s="148" t="s">
        <v>3473</v>
      </c>
      <c r="B729" s="148" t="s">
        <v>3474</v>
      </c>
      <c r="C729" s="148" t="s">
        <v>4038</v>
      </c>
      <c r="D729" s="149">
        <v>329</v>
      </c>
      <c r="E729" s="149"/>
      <c r="F729" s="148" t="s">
        <v>16715</v>
      </c>
      <c r="G729" s="148" t="s">
        <v>4321</v>
      </c>
      <c r="H729" s="148" t="s">
        <v>18</v>
      </c>
      <c r="I729" s="148" t="s">
        <v>3710</v>
      </c>
      <c r="J729" s="148">
        <v>53.05</v>
      </c>
      <c r="K729" s="149">
        <v>0</v>
      </c>
      <c r="L729" s="149">
        <v>53.05</v>
      </c>
      <c r="M729" s="149">
        <v>0</v>
      </c>
      <c r="N729" s="149">
        <v>0</v>
      </c>
    </row>
    <row r="730" spans="1:14">
      <c r="A730" s="148" t="s">
        <v>3473</v>
      </c>
      <c r="B730" s="148" t="s">
        <v>3474</v>
      </c>
      <c r="C730" s="148" t="s">
        <v>4038</v>
      </c>
      <c r="D730" s="149">
        <v>329</v>
      </c>
      <c r="E730" s="149"/>
      <c r="F730" s="148" t="s">
        <v>16717</v>
      </c>
      <c r="G730" s="148" t="s">
        <v>4323</v>
      </c>
      <c r="H730" s="148" t="s">
        <v>18</v>
      </c>
      <c r="I730" s="148" t="s">
        <v>2805</v>
      </c>
      <c r="J730" s="148">
        <v>25.34</v>
      </c>
      <c r="K730" s="149">
        <v>0</v>
      </c>
      <c r="L730" s="149">
        <v>0</v>
      </c>
      <c r="M730" s="149">
        <v>25.34</v>
      </c>
      <c r="N730" s="149">
        <v>0</v>
      </c>
    </row>
    <row r="731" spans="1:14">
      <c r="A731" s="148" t="s">
        <v>3473</v>
      </c>
      <c r="B731" s="148" t="s">
        <v>3474</v>
      </c>
      <c r="C731" s="148" t="s">
        <v>4038</v>
      </c>
      <c r="D731" s="149">
        <v>329</v>
      </c>
      <c r="E731" s="149"/>
      <c r="F731" s="148" t="s">
        <v>16719</v>
      </c>
      <c r="G731" s="148" t="s">
        <v>4325</v>
      </c>
      <c r="H731" s="148" t="s">
        <v>18</v>
      </c>
      <c r="I731" s="148" t="s">
        <v>2805</v>
      </c>
      <c r="J731" s="148">
        <v>5.7</v>
      </c>
      <c r="K731" s="149">
        <v>0</v>
      </c>
      <c r="L731" s="149">
        <v>0</v>
      </c>
      <c r="M731" s="149">
        <v>5.7</v>
      </c>
      <c r="N731" s="149">
        <v>0</v>
      </c>
    </row>
    <row r="732" spans="1:14">
      <c r="A732" s="148" t="s">
        <v>3473</v>
      </c>
      <c r="B732" s="148" t="s">
        <v>3474</v>
      </c>
      <c r="C732" s="148" t="s">
        <v>4038</v>
      </c>
      <c r="D732" s="149">
        <v>329</v>
      </c>
      <c r="E732" s="149"/>
      <c r="F732" s="148" t="s">
        <v>16720</v>
      </c>
      <c r="G732" s="148" t="s">
        <v>4327</v>
      </c>
      <c r="H732" s="148" t="s">
        <v>18</v>
      </c>
      <c r="I732" s="148" t="s">
        <v>2805</v>
      </c>
      <c r="J732" s="148">
        <v>14.37</v>
      </c>
      <c r="K732" s="149">
        <v>0</v>
      </c>
      <c r="L732" s="149">
        <v>0</v>
      </c>
      <c r="M732" s="149">
        <v>14.37</v>
      </c>
      <c r="N732" s="149">
        <v>0</v>
      </c>
    </row>
    <row r="733" spans="1:14">
      <c r="A733" s="148" t="s">
        <v>3473</v>
      </c>
      <c r="B733" s="148" t="s">
        <v>3474</v>
      </c>
      <c r="C733" s="148" t="s">
        <v>4038</v>
      </c>
      <c r="D733" s="149">
        <v>329</v>
      </c>
      <c r="E733" s="149"/>
      <c r="F733" s="148" t="s">
        <v>16721</v>
      </c>
      <c r="G733" s="148" t="s">
        <v>4329</v>
      </c>
      <c r="H733" s="148" t="s">
        <v>18</v>
      </c>
      <c r="I733" s="148" t="s">
        <v>2805</v>
      </c>
      <c r="J733" s="148">
        <v>1.95</v>
      </c>
      <c r="K733" s="149">
        <v>0</v>
      </c>
      <c r="L733" s="149">
        <v>0</v>
      </c>
      <c r="M733" s="149">
        <v>1.95</v>
      </c>
      <c r="N733" s="149">
        <v>0</v>
      </c>
    </row>
    <row r="734" spans="1:14">
      <c r="A734" s="148" t="s">
        <v>3473</v>
      </c>
      <c r="B734" s="148" t="s">
        <v>3474</v>
      </c>
      <c r="C734" s="148" t="s">
        <v>4038</v>
      </c>
      <c r="D734" s="149">
        <v>329</v>
      </c>
      <c r="E734" s="149"/>
      <c r="F734" s="148" t="s">
        <v>16722</v>
      </c>
      <c r="G734" s="148" t="s">
        <v>4331</v>
      </c>
      <c r="H734" s="148" t="s">
        <v>18</v>
      </c>
      <c r="I734" s="148" t="s">
        <v>2805</v>
      </c>
      <c r="J734" s="148">
        <v>83.02</v>
      </c>
      <c r="K734" s="149">
        <v>0</v>
      </c>
      <c r="L734" s="149">
        <v>0</v>
      </c>
      <c r="M734" s="149">
        <v>83.02</v>
      </c>
      <c r="N734" s="149">
        <v>0</v>
      </c>
    </row>
    <row r="735" spans="1:14">
      <c r="A735" s="148" t="s">
        <v>3473</v>
      </c>
      <c r="B735" s="148" t="s">
        <v>3474</v>
      </c>
      <c r="C735" s="148" t="s">
        <v>4038</v>
      </c>
      <c r="D735" s="149">
        <v>329</v>
      </c>
      <c r="E735" s="149"/>
      <c r="F735" s="148" t="s">
        <v>16724</v>
      </c>
      <c r="G735" s="148" t="s">
        <v>4333</v>
      </c>
      <c r="H735" s="148" t="s">
        <v>18</v>
      </c>
      <c r="I735" s="148" t="s">
        <v>2805</v>
      </c>
      <c r="J735" s="148">
        <v>18.68</v>
      </c>
      <c r="K735" s="149">
        <v>0</v>
      </c>
      <c r="L735" s="149">
        <v>0</v>
      </c>
      <c r="M735" s="149">
        <v>18.68</v>
      </c>
      <c r="N735" s="149">
        <v>0</v>
      </c>
    </row>
    <row r="736" spans="1:14">
      <c r="A736" s="148" t="s">
        <v>3473</v>
      </c>
      <c r="B736" s="148" t="s">
        <v>3474</v>
      </c>
      <c r="C736" s="148" t="s">
        <v>4038</v>
      </c>
      <c r="D736" s="149">
        <v>329</v>
      </c>
      <c r="E736" s="149"/>
      <c r="F736" s="148" t="s">
        <v>16725</v>
      </c>
      <c r="G736" s="148" t="s">
        <v>4335</v>
      </c>
      <c r="H736" s="148" t="s">
        <v>18</v>
      </c>
      <c r="I736" s="148" t="s">
        <v>2805</v>
      </c>
      <c r="J736" s="148">
        <v>2.21</v>
      </c>
      <c r="K736" s="149">
        <v>0</v>
      </c>
      <c r="L736" s="149">
        <v>0</v>
      </c>
      <c r="M736" s="149">
        <v>2.21</v>
      </c>
      <c r="N736" s="149">
        <v>0</v>
      </c>
    </row>
    <row r="737" spans="1:14">
      <c r="A737" s="148" t="s">
        <v>3473</v>
      </c>
      <c r="B737" s="148" t="s">
        <v>3474</v>
      </c>
      <c r="C737" s="148" t="s">
        <v>4038</v>
      </c>
      <c r="D737" s="149">
        <v>329</v>
      </c>
      <c r="E737" s="149"/>
      <c r="F737" s="148" t="s">
        <v>16726</v>
      </c>
      <c r="G737" s="148" t="s">
        <v>4336</v>
      </c>
      <c r="H737" s="148" t="s">
        <v>18</v>
      </c>
      <c r="I737" s="148" t="s">
        <v>2805</v>
      </c>
      <c r="J737" s="148">
        <v>0.3</v>
      </c>
      <c r="K737" s="149">
        <v>0</v>
      </c>
      <c r="L737" s="149">
        <v>0</v>
      </c>
      <c r="M737" s="149">
        <v>0.3</v>
      </c>
      <c r="N737" s="149">
        <v>0</v>
      </c>
    </row>
    <row r="738" spans="1:14">
      <c r="A738" s="148" t="s">
        <v>3473</v>
      </c>
      <c r="B738" s="148" t="s">
        <v>3474</v>
      </c>
      <c r="C738" s="148" t="s">
        <v>4038</v>
      </c>
      <c r="D738" s="149">
        <v>329</v>
      </c>
      <c r="E738" s="149"/>
      <c r="F738" s="148" t="s">
        <v>16727</v>
      </c>
      <c r="G738" s="148" t="s">
        <v>4337</v>
      </c>
      <c r="H738" s="148" t="s">
        <v>18</v>
      </c>
      <c r="I738" s="148" t="s">
        <v>2805</v>
      </c>
      <c r="J738" s="148">
        <v>25.19</v>
      </c>
      <c r="K738" s="149">
        <v>0</v>
      </c>
      <c r="L738" s="149">
        <v>0</v>
      </c>
      <c r="M738" s="149">
        <v>25.19</v>
      </c>
      <c r="N738" s="149">
        <v>0</v>
      </c>
    </row>
    <row r="739" spans="1:14">
      <c r="A739" s="148" t="s">
        <v>3473</v>
      </c>
      <c r="B739" s="148" t="s">
        <v>3474</v>
      </c>
      <c r="C739" s="148" t="s">
        <v>4038</v>
      </c>
      <c r="D739" s="149">
        <v>329</v>
      </c>
      <c r="E739" s="149"/>
      <c r="F739" s="148" t="s">
        <v>16729</v>
      </c>
      <c r="G739" s="148" t="s">
        <v>4339</v>
      </c>
      <c r="H739" s="148" t="s">
        <v>18</v>
      </c>
      <c r="I739" s="148" t="s">
        <v>2805</v>
      </c>
      <c r="J739" s="148">
        <v>5.67</v>
      </c>
      <c r="K739" s="149">
        <v>0</v>
      </c>
      <c r="L739" s="149">
        <v>0</v>
      </c>
      <c r="M739" s="149">
        <v>5.67</v>
      </c>
      <c r="N739" s="149">
        <v>0</v>
      </c>
    </row>
    <row r="740" spans="1:14">
      <c r="A740" s="148" t="s">
        <v>3473</v>
      </c>
      <c r="B740" s="148" t="s">
        <v>3474</v>
      </c>
      <c r="C740" s="148" t="s">
        <v>4038</v>
      </c>
      <c r="D740" s="149">
        <v>329</v>
      </c>
      <c r="E740" s="149"/>
      <c r="F740" s="148" t="s">
        <v>16730</v>
      </c>
      <c r="G740" s="148" t="s">
        <v>4341</v>
      </c>
      <c r="H740" s="148" t="s">
        <v>18</v>
      </c>
      <c r="I740" s="148" t="s">
        <v>2785</v>
      </c>
      <c r="J740" s="148">
        <v>0.28000000000000003</v>
      </c>
      <c r="K740" s="149">
        <v>0</v>
      </c>
      <c r="L740" s="149">
        <v>0</v>
      </c>
      <c r="M740" s="149">
        <v>0.28000000000000003</v>
      </c>
      <c r="N740" s="149">
        <v>0</v>
      </c>
    </row>
    <row r="741" spans="1:14">
      <c r="A741" s="148" t="s">
        <v>3473</v>
      </c>
      <c r="B741" s="148" t="s">
        <v>3474</v>
      </c>
      <c r="C741" s="148" t="s">
        <v>4038</v>
      </c>
      <c r="D741" s="149">
        <v>329</v>
      </c>
      <c r="E741" s="149"/>
      <c r="F741" s="148" t="s">
        <v>16731</v>
      </c>
      <c r="G741" s="148" t="s">
        <v>4342</v>
      </c>
      <c r="H741" s="148" t="s">
        <v>18</v>
      </c>
      <c r="I741" s="148" t="s">
        <v>2785</v>
      </c>
      <c r="J741" s="148">
        <v>0.03</v>
      </c>
      <c r="K741" s="149">
        <v>0</v>
      </c>
      <c r="L741" s="149">
        <v>0</v>
      </c>
      <c r="M741" s="149">
        <v>0.03</v>
      </c>
      <c r="N741" s="149">
        <v>0</v>
      </c>
    </row>
    <row r="742" spans="1:14">
      <c r="A742" s="148" t="s">
        <v>3473</v>
      </c>
      <c r="B742" s="148" t="s">
        <v>3474</v>
      </c>
      <c r="C742" s="148" t="s">
        <v>4038</v>
      </c>
      <c r="D742" s="149">
        <v>329</v>
      </c>
      <c r="E742" s="149"/>
      <c r="F742" s="148" t="s">
        <v>16732</v>
      </c>
      <c r="G742" s="148" t="s">
        <v>4343</v>
      </c>
      <c r="H742" s="148" t="s">
        <v>18</v>
      </c>
      <c r="I742" s="148" t="s">
        <v>2805</v>
      </c>
      <c r="J742" s="148">
        <v>2.86</v>
      </c>
      <c r="K742" s="149">
        <v>0</v>
      </c>
      <c r="L742" s="149">
        <v>0</v>
      </c>
      <c r="M742" s="149">
        <v>2.86</v>
      </c>
      <c r="N742" s="149">
        <v>0</v>
      </c>
    </row>
    <row r="743" spans="1:14">
      <c r="A743" s="148" t="s">
        <v>3473</v>
      </c>
      <c r="B743" s="148" t="s">
        <v>3474</v>
      </c>
      <c r="C743" s="148" t="s">
        <v>4038</v>
      </c>
      <c r="D743" s="149">
        <v>329</v>
      </c>
      <c r="E743" s="149"/>
      <c r="F743" s="148" t="s">
        <v>16733</v>
      </c>
      <c r="G743" s="148" t="s">
        <v>4345</v>
      </c>
      <c r="H743" s="148" t="s">
        <v>18</v>
      </c>
      <c r="I743" s="148" t="s">
        <v>2805</v>
      </c>
      <c r="J743" s="148">
        <v>0.47</v>
      </c>
      <c r="K743" s="149">
        <v>0</v>
      </c>
      <c r="L743" s="149">
        <v>0</v>
      </c>
      <c r="M743" s="149">
        <v>0.47</v>
      </c>
      <c r="N743" s="149">
        <v>0</v>
      </c>
    </row>
    <row r="744" spans="1:14">
      <c r="A744" s="148" t="s">
        <v>3473</v>
      </c>
      <c r="B744" s="148" t="s">
        <v>3474</v>
      </c>
      <c r="C744" s="148" t="s">
        <v>4038</v>
      </c>
      <c r="D744" s="149">
        <v>329</v>
      </c>
      <c r="E744" s="149"/>
      <c r="F744" s="148" t="s">
        <v>16734</v>
      </c>
      <c r="G744" s="148" t="s">
        <v>4347</v>
      </c>
      <c r="H744" s="148" t="s">
        <v>18</v>
      </c>
      <c r="I744" s="148" t="s">
        <v>2805</v>
      </c>
      <c r="J744" s="148">
        <v>5.37</v>
      </c>
      <c r="K744" s="149">
        <v>0</v>
      </c>
      <c r="L744" s="149">
        <v>0</v>
      </c>
      <c r="M744" s="149">
        <v>5.37</v>
      </c>
      <c r="N744" s="149">
        <v>0</v>
      </c>
    </row>
    <row r="745" spans="1:14">
      <c r="A745" s="148" t="s">
        <v>3473</v>
      </c>
      <c r="B745" s="148" t="s">
        <v>3474</v>
      </c>
      <c r="C745" s="148" t="s">
        <v>4038</v>
      </c>
      <c r="D745" s="149">
        <v>329</v>
      </c>
      <c r="E745" s="149"/>
      <c r="F745" s="148" t="s">
        <v>16735</v>
      </c>
      <c r="G745" s="148" t="s">
        <v>4349</v>
      </c>
      <c r="H745" s="148" t="s">
        <v>18</v>
      </c>
      <c r="I745" s="148" t="s">
        <v>3710</v>
      </c>
      <c r="J745" s="148">
        <v>117.47</v>
      </c>
      <c r="K745" s="149">
        <v>0</v>
      </c>
      <c r="L745" s="149">
        <v>117.47</v>
      </c>
      <c r="M745" s="149">
        <v>0</v>
      </c>
      <c r="N745" s="149">
        <v>0</v>
      </c>
    </row>
    <row r="746" spans="1:14">
      <c r="A746" s="148" t="s">
        <v>3473</v>
      </c>
      <c r="B746" s="148" t="s">
        <v>3474</v>
      </c>
      <c r="C746" s="148" t="s">
        <v>4038</v>
      </c>
      <c r="D746" s="149">
        <v>329</v>
      </c>
      <c r="E746" s="149"/>
      <c r="F746" s="148" t="s">
        <v>16737</v>
      </c>
      <c r="G746" s="148" t="s">
        <v>4351</v>
      </c>
      <c r="H746" s="148" t="s">
        <v>18</v>
      </c>
      <c r="I746" s="148" t="s">
        <v>2805</v>
      </c>
      <c r="J746" s="148">
        <v>19.55</v>
      </c>
      <c r="K746" s="149">
        <v>0</v>
      </c>
      <c r="L746" s="149">
        <v>0</v>
      </c>
      <c r="M746" s="149">
        <v>19.55</v>
      </c>
      <c r="N746" s="149">
        <v>0</v>
      </c>
    </row>
    <row r="747" spans="1:14">
      <c r="A747" s="148" t="s">
        <v>3473</v>
      </c>
      <c r="B747" s="148" t="s">
        <v>3474</v>
      </c>
      <c r="C747" s="148" t="s">
        <v>4038</v>
      </c>
      <c r="D747" s="149">
        <v>329</v>
      </c>
      <c r="E747" s="149"/>
      <c r="F747" s="148" t="s">
        <v>16738</v>
      </c>
      <c r="G747" s="148" t="s">
        <v>4353</v>
      </c>
      <c r="H747" s="148" t="s">
        <v>18</v>
      </c>
      <c r="I747" s="148" t="s">
        <v>2805</v>
      </c>
      <c r="J747" s="148">
        <v>4.4000000000000004</v>
      </c>
      <c r="K747" s="149">
        <v>0</v>
      </c>
      <c r="L747" s="149">
        <v>0</v>
      </c>
      <c r="M747" s="149">
        <v>4.4000000000000004</v>
      </c>
      <c r="N747" s="149">
        <v>0</v>
      </c>
    </row>
    <row r="748" spans="1:14">
      <c r="A748" s="148" t="s">
        <v>3473</v>
      </c>
      <c r="B748" s="148" t="s">
        <v>3474</v>
      </c>
      <c r="C748" s="148" t="s">
        <v>4038</v>
      </c>
      <c r="D748" s="149">
        <v>329</v>
      </c>
      <c r="E748" s="149"/>
      <c r="F748" s="148" t="s">
        <v>16739</v>
      </c>
      <c r="G748" s="148" t="s">
        <v>4355</v>
      </c>
      <c r="H748" s="148" t="s">
        <v>18</v>
      </c>
      <c r="I748" s="148" t="s">
        <v>2805</v>
      </c>
      <c r="J748" s="148">
        <v>8.26</v>
      </c>
      <c r="K748" s="149">
        <v>0</v>
      </c>
      <c r="L748" s="149">
        <v>0</v>
      </c>
      <c r="M748" s="149">
        <v>8.26</v>
      </c>
      <c r="N748" s="149">
        <v>0</v>
      </c>
    </row>
    <row r="749" spans="1:14">
      <c r="A749" s="148" t="s">
        <v>3473</v>
      </c>
      <c r="B749" s="148" t="s">
        <v>3474</v>
      </c>
      <c r="C749" s="148" t="s">
        <v>4038</v>
      </c>
      <c r="D749" s="149">
        <v>329</v>
      </c>
      <c r="E749" s="149"/>
      <c r="F749" s="148" t="s">
        <v>16740</v>
      </c>
      <c r="G749" s="148" t="s">
        <v>4356</v>
      </c>
      <c r="H749" s="148" t="s">
        <v>18</v>
      </c>
      <c r="I749" s="148" t="s">
        <v>2805</v>
      </c>
      <c r="J749" s="148">
        <v>1.1399999999999999</v>
      </c>
      <c r="K749" s="149">
        <v>0</v>
      </c>
      <c r="L749" s="149">
        <v>0</v>
      </c>
      <c r="M749" s="149">
        <v>1.1399999999999999</v>
      </c>
      <c r="N749" s="149">
        <v>0</v>
      </c>
    </row>
    <row r="750" spans="1:14">
      <c r="A750" s="148" t="s">
        <v>3473</v>
      </c>
      <c r="B750" s="148" t="s">
        <v>3474</v>
      </c>
      <c r="C750" s="148" t="s">
        <v>4038</v>
      </c>
      <c r="D750" s="149">
        <v>329</v>
      </c>
      <c r="E750" s="149"/>
      <c r="F750" s="148" t="s">
        <v>16741</v>
      </c>
      <c r="G750" s="148" t="s">
        <v>4357</v>
      </c>
      <c r="H750" s="148" t="s">
        <v>18</v>
      </c>
      <c r="I750" s="148" t="s">
        <v>2805</v>
      </c>
      <c r="J750" s="148">
        <v>21.55</v>
      </c>
      <c r="K750" s="149">
        <v>0</v>
      </c>
      <c r="L750" s="149">
        <v>0</v>
      </c>
      <c r="M750" s="149">
        <v>21.55</v>
      </c>
      <c r="N750" s="149">
        <v>0</v>
      </c>
    </row>
    <row r="751" spans="1:14">
      <c r="A751" s="148" t="s">
        <v>3473</v>
      </c>
      <c r="B751" s="148" t="s">
        <v>3474</v>
      </c>
      <c r="C751" s="148" t="s">
        <v>4038</v>
      </c>
      <c r="D751" s="149">
        <v>329</v>
      </c>
      <c r="E751" s="149"/>
      <c r="F751" s="148" t="s">
        <v>16742</v>
      </c>
      <c r="G751" s="148" t="s">
        <v>4358</v>
      </c>
      <c r="H751" s="148" t="s">
        <v>18</v>
      </c>
      <c r="I751" s="148" t="s">
        <v>2805</v>
      </c>
      <c r="J751" s="148">
        <v>2.92</v>
      </c>
      <c r="K751" s="149">
        <v>0</v>
      </c>
      <c r="L751" s="149">
        <v>0</v>
      </c>
      <c r="M751" s="149">
        <v>2.92</v>
      </c>
      <c r="N751" s="149">
        <v>0</v>
      </c>
    </row>
    <row r="752" spans="1:14">
      <c r="A752" s="148" t="s">
        <v>3473</v>
      </c>
      <c r="B752" s="148" t="s">
        <v>3474</v>
      </c>
      <c r="C752" s="148" t="s">
        <v>4038</v>
      </c>
      <c r="D752" s="149">
        <v>329</v>
      </c>
      <c r="E752" s="149"/>
      <c r="F752" s="148" t="s">
        <v>16743</v>
      </c>
      <c r="G752" s="148" t="s">
        <v>4360</v>
      </c>
      <c r="H752" s="148" t="s">
        <v>18</v>
      </c>
      <c r="I752" s="148" t="s">
        <v>2805</v>
      </c>
      <c r="J752" s="148">
        <v>29.89</v>
      </c>
      <c r="K752" s="149">
        <v>0</v>
      </c>
      <c r="L752" s="149">
        <v>0</v>
      </c>
      <c r="M752" s="149">
        <v>29.89</v>
      </c>
      <c r="N752" s="149">
        <v>0</v>
      </c>
    </row>
    <row r="753" spans="1:14">
      <c r="A753" s="148" t="s">
        <v>3473</v>
      </c>
      <c r="B753" s="148" t="s">
        <v>3474</v>
      </c>
      <c r="C753" s="148" t="s">
        <v>4038</v>
      </c>
      <c r="D753" s="149">
        <v>329</v>
      </c>
      <c r="E753" s="149"/>
      <c r="F753" s="148" t="s">
        <v>16744</v>
      </c>
      <c r="G753" s="148" t="s">
        <v>4362</v>
      </c>
      <c r="H753" s="148" t="s">
        <v>18</v>
      </c>
      <c r="I753" s="148" t="s">
        <v>2805</v>
      </c>
      <c r="J753" s="148">
        <v>4.05</v>
      </c>
      <c r="K753" s="149">
        <v>0</v>
      </c>
      <c r="L753" s="149">
        <v>0</v>
      </c>
      <c r="M753" s="149">
        <v>4.05</v>
      </c>
      <c r="N753" s="149">
        <v>0</v>
      </c>
    </row>
    <row r="754" spans="1:14">
      <c r="A754" s="148" t="s">
        <v>3473</v>
      </c>
      <c r="B754" s="148" t="s">
        <v>3474</v>
      </c>
      <c r="C754" s="148" t="s">
        <v>4038</v>
      </c>
      <c r="D754" s="149">
        <v>329</v>
      </c>
      <c r="E754" s="149"/>
      <c r="F754" s="148" t="s">
        <v>16745</v>
      </c>
      <c r="G754" s="148" t="s">
        <v>4364</v>
      </c>
      <c r="H754" s="148" t="s">
        <v>18</v>
      </c>
      <c r="I754" s="148" t="s">
        <v>2805</v>
      </c>
      <c r="J754" s="148">
        <v>16.2</v>
      </c>
      <c r="K754" s="149">
        <v>0</v>
      </c>
      <c r="L754" s="149">
        <v>0</v>
      </c>
      <c r="M754" s="149">
        <v>16.2</v>
      </c>
      <c r="N754" s="149">
        <v>0</v>
      </c>
    </row>
    <row r="755" spans="1:14">
      <c r="A755" s="148" t="s">
        <v>3473</v>
      </c>
      <c r="B755" s="148" t="s">
        <v>3474</v>
      </c>
      <c r="C755" s="148" t="s">
        <v>4038</v>
      </c>
      <c r="D755" s="149">
        <v>329</v>
      </c>
      <c r="E755" s="149"/>
      <c r="F755" s="148" t="s">
        <v>16746</v>
      </c>
      <c r="G755" s="148" t="s">
        <v>4366</v>
      </c>
      <c r="H755" s="148" t="s">
        <v>18</v>
      </c>
      <c r="I755" s="148" t="s">
        <v>2805</v>
      </c>
      <c r="J755" s="148">
        <v>2.25</v>
      </c>
      <c r="K755" s="149">
        <v>0</v>
      </c>
      <c r="L755" s="149">
        <v>0</v>
      </c>
      <c r="M755" s="149">
        <v>2.25</v>
      </c>
      <c r="N755" s="149">
        <v>0</v>
      </c>
    </row>
    <row r="756" spans="1:14">
      <c r="A756" s="148" t="s">
        <v>3473</v>
      </c>
      <c r="B756" s="148" t="s">
        <v>3474</v>
      </c>
      <c r="C756" s="148" t="s">
        <v>4038</v>
      </c>
      <c r="D756" s="149">
        <v>329</v>
      </c>
      <c r="E756" s="149"/>
      <c r="F756" s="148" t="s">
        <v>16748</v>
      </c>
      <c r="G756" s="148" t="s">
        <v>4368</v>
      </c>
      <c r="H756" s="148" t="s">
        <v>18</v>
      </c>
      <c r="I756" s="148" t="s">
        <v>2805</v>
      </c>
      <c r="J756" s="148">
        <v>15.86</v>
      </c>
      <c r="K756" s="149">
        <v>0</v>
      </c>
      <c r="L756" s="149">
        <v>0</v>
      </c>
      <c r="M756" s="149">
        <v>15.86</v>
      </c>
      <c r="N756" s="149">
        <v>0</v>
      </c>
    </row>
    <row r="757" spans="1:14">
      <c r="A757" s="148" t="s">
        <v>3473</v>
      </c>
      <c r="B757" s="148" t="s">
        <v>3474</v>
      </c>
      <c r="C757" s="148" t="s">
        <v>4038</v>
      </c>
      <c r="D757" s="149">
        <v>329</v>
      </c>
      <c r="E757" s="149"/>
      <c r="F757" s="148" t="s">
        <v>16750</v>
      </c>
      <c r="G757" s="148" t="s">
        <v>4370</v>
      </c>
      <c r="H757" s="148" t="s">
        <v>18</v>
      </c>
      <c r="I757" s="148" t="s">
        <v>2805</v>
      </c>
      <c r="J757" s="148">
        <v>2.4900000000000002</v>
      </c>
      <c r="K757" s="149">
        <v>0</v>
      </c>
      <c r="L757" s="149">
        <v>0</v>
      </c>
      <c r="M757" s="149">
        <v>2.4900000000000002</v>
      </c>
      <c r="N757" s="149">
        <v>0</v>
      </c>
    </row>
    <row r="758" spans="1:14">
      <c r="A758" s="148" t="s">
        <v>3473</v>
      </c>
      <c r="B758" s="148" t="s">
        <v>3474</v>
      </c>
      <c r="C758" s="148" t="s">
        <v>4038</v>
      </c>
      <c r="D758" s="149">
        <v>329</v>
      </c>
      <c r="E758" s="149"/>
      <c r="F758" s="148" t="s">
        <v>16751</v>
      </c>
      <c r="G758" s="148" t="s">
        <v>4372</v>
      </c>
      <c r="H758" s="148" t="s">
        <v>18</v>
      </c>
      <c r="I758" s="148" t="s">
        <v>2805</v>
      </c>
      <c r="J758" s="148">
        <v>14.89</v>
      </c>
      <c r="K758" s="149">
        <v>0</v>
      </c>
      <c r="L758" s="149">
        <v>0</v>
      </c>
      <c r="M758" s="149">
        <v>14.89</v>
      </c>
      <c r="N758" s="149">
        <v>0</v>
      </c>
    </row>
    <row r="759" spans="1:14">
      <c r="A759" s="148" t="s">
        <v>3473</v>
      </c>
      <c r="B759" s="148" t="s">
        <v>3474</v>
      </c>
      <c r="C759" s="148" t="s">
        <v>4038</v>
      </c>
      <c r="D759" s="149">
        <v>329</v>
      </c>
      <c r="E759" s="149"/>
      <c r="F759" s="148" t="s">
        <v>16752</v>
      </c>
      <c r="G759" s="148" t="s">
        <v>4374</v>
      </c>
      <c r="H759" s="148" t="s">
        <v>18</v>
      </c>
      <c r="I759" s="148" t="s">
        <v>3710</v>
      </c>
      <c r="J759" s="148">
        <v>54.78</v>
      </c>
      <c r="K759" s="149">
        <v>0</v>
      </c>
      <c r="L759" s="149">
        <v>54.78</v>
      </c>
      <c r="M759" s="149">
        <v>0</v>
      </c>
      <c r="N759" s="149">
        <v>0</v>
      </c>
    </row>
    <row r="760" spans="1:14">
      <c r="A760" s="148" t="s">
        <v>3473</v>
      </c>
      <c r="B760" s="148" t="s">
        <v>3474</v>
      </c>
      <c r="C760" s="148" t="s">
        <v>4038</v>
      </c>
      <c r="D760" s="149">
        <v>329</v>
      </c>
      <c r="E760" s="149"/>
      <c r="F760" s="148" t="s">
        <v>16754</v>
      </c>
      <c r="G760" s="148" t="s">
        <v>4376</v>
      </c>
      <c r="H760" s="148" t="s">
        <v>18</v>
      </c>
      <c r="I760" s="148" t="s">
        <v>2785</v>
      </c>
      <c r="J760" s="148">
        <v>0.97</v>
      </c>
      <c r="K760" s="149">
        <v>0</v>
      </c>
      <c r="L760" s="149">
        <v>0</v>
      </c>
      <c r="M760" s="149">
        <v>0.97</v>
      </c>
      <c r="N760" s="149">
        <v>0</v>
      </c>
    </row>
    <row r="761" spans="1:14">
      <c r="A761" s="148" t="s">
        <v>3473</v>
      </c>
      <c r="B761" s="148" t="s">
        <v>3474</v>
      </c>
      <c r="C761" s="148" t="s">
        <v>4038</v>
      </c>
      <c r="D761" s="149">
        <v>329</v>
      </c>
      <c r="E761" s="149"/>
      <c r="F761" s="148" t="s">
        <v>16755</v>
      </c>
      <c r="G761" s="148" t="s">
        <v>4378</v>
      </c>
      <c r="H761" s="148" t="s">
        <v>18</v>
      </c>
      <c r="I761" s="148" t="s">
        <v>2785</v>
      </c>
      <c r="J761" s="148">
        <v>0.11</v>
      </c>
      <c r="K761" s="149">
        <v>0</v>
      </c>
      <c r="L761" s="149">
        <v>0</v>
      </c>
      <c r="M761" s="149">
        <v>0.11</v>
      </c>
      <c r="N761" s="149">
        <v>0</v>
      </c>
    </row>
    <row r="762" spans="1:14">
      <c r="A762" s="148" t="s">
        <v>3473</v>
      </c>
      <c r="B762" s="148" t="s">
        <v>3474</v>
      </c>
      <c r="C762" s="148" t="s">
        <v>4038</v>
      </c>
      <c r="D762" s="149">
        <v>329</v>
      </c>
      <c r="E762" s="149"/>
      <c r="F762" s="148" t="s">
        <v>16756</v>
      </c>
      <c r="G762" s="148" t="s">
        <v>4380</v>
      </c>
      <c r="H762" s="148" t="s">
        <v>18</v>
      </c>
      <c r="I762" s="148" t="s">
        <v>2785</v>
      </c>
      <c r="J762" s="148">
        <v>0.91</v>
      </c>
      <c r="K762" s="149">
        <v>0</v>
      </c>
      <c r="L762" s="149">
        <v>0</v>
      </c>
      <c r="M762" s="149">
        <v>0.91</v>
      </c>
      <c r="N762" s="149">
        <v>0</v>
      </c>
    </row>
    <row r="763" spans="1:14">
      <c r="A763" s="148" t="s">
        <v>3473</v>
      </c>
      <c r="B763" s="148" t="s">
        <v>3474</v>
      </c>
      <c r="C763" s="148" t="s">
        <v>4038</v>
      </c>
      <c r="D763" s="149">
        <v>329</v>
      </c>
      <c r="E763" s="149"/>
      <c r="F763" s="148" t="s">
        <v>16757</v>
      </c>
      <c r="G763" s="148" t="s">
        <v>4381</v>
      </c>
      <c r="H763" s="148" t="s">
        <v>18</v>
      </c>
      <c r="I763" s="148" t="s">
        <v>2785</v>
      </c>
      <c r="J763" s="148">
        <v>2.0499999999999998</v>
      </c>
      <c r="K763" s="149">
        <v>0</v>
      </c>
      <c r="L763" s="149">
        <v>0</v>
      </c>
      <c r="M763" s="149">
        <v>0</v>
      </c>
      <c r="N763" s="149">
        <v>2.0499999999999998</v>
      </c>
    </row>
    <row r="764" spans="1:14">
      <c r="A764" s="148" t="s">
        <v>3473</v>
      </c>
      <c r="B764" s="148" t="s">
        <v>3474</v>
      </c>
      <c r="C764" s="148" t="s">
        <v>4038</v>
      </c>
      <c r="D764" s="149">
        <v>329</v>
      </c>
      <c r="E764" s="149"/>
      <c r="F764" s="148" t="s">
        <v>16759</v>
      </c>
      <c r="G764" s="148" t="s">
        <v>4383</v>
      </c>
      <c r="H764" s="148" t="s">
        <v>18</v>
      </c>
      <c r="I764" s="148" t="s">
        <v>2805</v>
      </c>
      <c r="J764" s="148">
        <v>24.16</v>
      </c>
      <c r="K764" s="149">
        <v>0</v>
      </c>
      <c r="L764" s="149">
        <v>0</v>
      </c>
      <c r="M764" s="149">
        <v>24.16</v>
      </c>
      <c r="N764" s="149">
        <v>0</v>
      </c>
    </row>
    <row r="765" spans="1:14">
      <c r="A765" s="148" t="s">
        <v>3473</v>
      </c>
      <c r="B765" s="148" t="s">
        <v>3474</v>
      </c>
      <c r="C765" s="148" t="s">
        <v>4038</v>
      </c>
      <c r="D765" s="149">
        <v>329</v>
      </c>
      <c r="E765" s="149"/>
      <c r="F765" s="148" t="s">
        <v>16761</v>
      </c>
      <c r="G765" s="148" t="s">
        <v>4385</v>
      </c>
      <c r="H765" s="148" t="s">
        <v>18</v>
      </c>
      <c r="I765" s="148" t="s">
        <v>2805</v>
      </c>
      <c r="J765" s="148">
        <v>4.34</v>
      </c>
      <c r="K765" s="149">
        <v>0</v>
      </c>
      <c r="L765" s="149">
        <v>0</v>
      </c>
      <c r="M765" s="149">
        <v>4.34</v>
      </c>
      <c r="N765" s="149">
        <v>0</v>
      </c>
    </row>
    <row r="766" spans="1:14">
      <c r="A766" s="148" t="s">
        <v>3473</v>
      </c>
      <c r="B766" s="148" t="s">
        <v>3474</v>
      </c>
      <c r="C766" s="148" t="s">
        <v>4038</v>
      </c>
      <c r="D766" s="149">
        <v>329</v>
      </c>
      <c r="E766" s="149"/>
      <c r="F766" s="148" t="s">
        <v>16762</v>
      </c>
      <c r="G766" s="148" t="s">
        <v>4387</v>
      </c>
      <c r="H766" s="148" t="s">
        <v>18</v>
      </c>
      <c r="I766" s="148" t="s">
        <v>2805</v>
      </c>
      <c r="J766" s="148">
        <v>89.84</v>
      </c>
      <c r="K766" s="149">
        <v>0</v>
      </c>
      <c r="L766" s="149">
        <v>0</v>
      </c>
      <c r="M766" s="149">
        <v>89.84</v>
      </c>
      <c r="N766" s="149">
        <v>0</v>
      </c>
    </row>
    <row r="767" spans="1:14">
      <c r="A767" s="148" t="s">
        <v>3473</v>
      </c>
      <c r="B767" s="148" t="s">
        <v>3474</v>
      </c>
      <c r="C767" s="148" t="s">
        <v>4038</v>
      </c>
      <c r="D767" s="149">
        <v>329</v>
      </c>
      <c r="E767" s="149"/>
      <c r="F767" s="148" t="s">
        <v>16763</v>
      </c>
      <c r="G767" s="148" t="s">
        <v>4389</v>
      </c>
      <c r="H767" s="148" t="s">
        <v>18</v>
      </c>
      <c r="I767" s="148" t="s">
        <v>2805</v>
      </c>
      <c r="J767" s="148">
        <v>14.23</v>
      </c>
      <c r="K767" s="149">
        <v>0</v>
      </c>
      <c r="L767" s="149">
        <v>0</v>
      </c>
      <c r="M767" s="149">
        <v>14.23</v>
      </c>
      <c r="N767" s="149">
        <v>0</v>
      </c>
    </row>
    <row r="768" spans="1:14">
      <c r="A768" s="148" t="s">
        <v>3473</v>
      </c>
      <c r="B768" s="148" t="s">
        <v>3474</v>
      </c>
      <c r="C768" s="148" t="s">
        <v>4038</v>
      </c>
      <c r="D768" s="149">
        <v>329</v>
      </c>
      <c r="E768" s="149"/>
      <c r="F768" s="148" t="s">
        <v>16765</v>
      </c>
      <c r="G768" s="148" t="s">
        <v>4391</v>
      </c>
      <c r="H768" s="148" t="s">
        <v>18</v>
      </c>
      <c r="I768" s="148" t="s">
        <v>2805</v>
      </c>
      <c r="J768" s="148">
        <v>160.26</v>
      </c>
      <c r="K768" s="149">
        <v>0</v>
      </c>
      <c r="L768" s="149">
        <v>0</v>
      </c>
      <c r="M768" s="149">
        <v>160.26</v>
      </c>
      <c r="N768" s="149">
        <v>0</v>
      </c>
    </row>
    <row r="769" spans="1:14">
      <c r="A769" s="148" t="s">
        <v>3473</v>
      </c>
      <c r="B769" s="148" t="s">
        <v>3474</v>
      </c>
      <c r="C769" s="148" t="s">
        <v>4038</v>
      </c>
      <c r="D769" s="149">
        <v>329</v>
      </c>
      <c r="E769" s="149"/>
      <c r="F769" s="148" t="s">
        <v>16767</v>
      </c>
      <c r="G769" s="148" t="s">
        <v>4393</v>
      </c>
      <c r="H769" s="148" t="s">
        <v>18</v>
      </c>
      <c r="I769" s="148" t="s">
        <v>3710</v>
      </c>
      <c r="J769" s="148">
        <v>98.59</v>
      </c>
      <c r="K769" s="149">
        <v>0</v>
      </c>
      <c r="L769" s="149">
        <v>98.59</v>
      </c>
      <c r="M769" s="149">
        <v>0</v>
      </c>
      <c r="N769" s="149">
        <v>0</v>
      </c>
    </row>
    <row r="770" spans="1:14">
      <c r="A770" s="148" t="s">
        <v>3473</v>
      </c>
      <c r="B770" s="148" t="s">
        <v>3474</v>
      </c>
      <c r="C770" s="148" t="s">
        <v>4038</v>
      </c>
      <c r="D770" s="149">
        <v>329</v>
      </c>
      <c r="E770" s="149"/>
      <c r="F770" s="148" t="s">
        <v>16769</v>
      </c>
      <c r="G770" s="148" t="s">
        <v>4395</v>
      </c>
      <c r="H770" s="148" t="s">
        <v>18</v>
      </c>
      <c r="I770" s="148" t="s">
        <v>2805</v>
      </c>
      <c r="J770" s="148">
        <v>209.88</v>
      </c>
      <c r="K770" s="149">
        <v>0</v>
      </c>
      <c r="L770" s="149">
        <v>0</v>
      </c>
      <c r="M770" s="149">
        <v>209.88</v>
      </c>
      <c r="N770" s="149">
        <v>0</v>
      </c>
    </row>
    <row r="771" spans="1:14">
      <c r="A771" s="148" t="s">
        <v>3473</v>
      </c>
      <c r="B771" s="148" t="s">
        <v>3474</v>
      </c>
      <c r="C771" s="148" t="s">
        <v>4038</v>
      </c>
      <c r="D771" s="149">
        <v>329</v>
      </c>
      <c r="E771" s="149"/>
      <c r="F771" s="148" t="s">
        <v>16771</v>
      </c>
      <c r="G771" s="148" t="s">
        <v>4397</v>
      </c>
      <c r="H771" s="148" t="s">
        <v>18</v>
      </c>
      <c r="I771" s="148" t="s">
        <v>2805</v>
      </c>
      <c r="J771" s="148">
        <v>33.25</v>
      </c>
      <c r="K771" s="149">
        <v>0</v>
      </c>
      <c r="L771" s="149">
        <v>0</v>
      </c>
      <c r="M771" s="149">
        <v>33.25</v>
      </c>
      <c r="N771" s="149">
        <v>0</v>
      </c>
    </row>
    <row r="772" spans="1:14">
      <c r="A772" s="148" t="s">
        <v>3473</v>
      </c>
      <c r="B772" s="148" t="s">
        <v>3474</v>
      </c>
      <c r="C772" s="148" t="s">
        <v>4038</v>
      </c>
      <c r="D772" s="149">
        <v>329</v>
      </c>
      <c r="E772" s="149"/>
      <c r="F772" s="148" t="s">
        <v>16773</v>
      </c>
      <c r="G772" s="148" t="s">
        <v>4399</v>
      </c>
      <c r="H772" s="148" t="s">
        <v>18</v>
      </c>
      <c r="I772" s="148" t="s">
        <v>2805</v>
      </c>
      <c r="J772" s="148">
        <v>374.37</v>
      </c>
      <c r="K772" s="149">
        <v>0</v>
      </c>
      <c r="L772" s="149">
        <v>0</v>
      </c>
      <c r="M772" s="149">
        <v>374.37</v>
      </c>
      <c r="N772" s="149">
        <v>0</v>
      </c>
    </row>
    <row r="773" spans="1:14">
      <c r="A773" s="148" t="s">
        <v>3473</v>
      </c>
      <c r="B773" s="148" t="s">
        <v>3474</v>
      </c>
      <c r="C773" s="148" t="s">
        <v>4038</v>
      </c>
      <c r="D773" s="149">
        <v>329</v>
      </c>
      <c r="E773" s="149"/>
      <c r="F773" s="148" t="s">
        <v>16775</v>
      </c>
      <c r="G773" s="148" t="s">
        <v>4401</v>
      </c>
      <c r="H773" s="148" t="s">
        <v>18</v>
      </c>
      <c r="I773" s="148" t="s">
        <v>3710</v>
      </c>
      <c r="J773" s="148">
        <v>260.72000000000003</v>
      </c>
      <c r="K773" s="149">
        <v>0</v>
      </c>
      <c r="L773" s="149">
        <v>260.72000000000003</v>
      </c>
      <c r="M773" s="149">
        <v>0</v>
      </c>
      <c r="N773" s="149">
        <v>0</v>
      </c>
    </row>
    <row r="774" spans="1:14">
      <c r="A774" s="148" t="s">
        <v>3473</v>
      </c>
      <c r="B774" s="148" t="s">
        <v>3474</v>
      </c>
      <c r="C774" s="148" t="s">
        <v>4038</v>
      </c>
      <c r="D774" s="149">
        <v>329</v>
      </c>
      <c r="E774" s="149"/>
      <c r="F774" s="148" t="s">
        <v>16777</v>
      </c>
      <c r="G774" s="148" t="s">
        <v>4403</v>
      </c>
      <c r="H774" s="148" t="s">
        <v>18</v>
      </c>
      <c r="I774" s="148" t="s">
        <v>2805</v>
      </c>
      <c r="J774" s="148">
        <v>64.41</v>
      </c>
      <c r="K774" s="149">
        <v>0</v>
      </c>
      <c r="L774" s="149">
        <v>0</v>
      </c>
      <c r="M774" s="149">
        <v>64.41</v>
      </c>
      <c r="N774" s="149">
        <v>0</v>
      </c>
    </row>
    <row r="775" spans="1:14">
      <c r="A775" s="148" t="s">
        <v>3473</v>
      </c>
      <c r="B775" s="148" t="s">
        <v>3474</v>
      </c>
      <c r="C775" s="148" t="s">
        <v>4038</v>
      </c>
      <c r="D775" s="149">
        <v>329</v>
      </c>
      <c r="E775" s="149"/>
      <c r="F775" s="148" t="s">
        <v>16779</v>
      </c>
      <c r="G775" s="148" t="s">
        <v>4405</v>
      </c>
      <c r="H775" s="148" t="s">
        <v>18</v>
      </c>
      <c r="I775" s="148" t="s">
        <v>2805</v>
      </c>
      <c r="J775" s="148">
        <v>11.59</v>
      </c>
      <c r="K775" s="149">
        <v>0</v>
      </c>
      <c r="L775" s="149">
        <v>0</v>
      </c>
      <c r="M775" s="149">
        <v>11.59</v>
      </c>
      <c r="N775" s="149">
        <v>0</v>
      </c>
    </row>
    <row r="776" spans="1:14">
      <c r="A776" s="148" t="s">
        <v>3473</v>
      </c>
      <c r="B776" s="148" t="s">
        <v>3474</v>
      </c>
      <c r="C776" s="148" t="s">
        <v>4038</v>
      </c>
      <c r="D776" s="149">
        <v>329</v>
      </c>
      <c r="E776" s="149"/>
      <c r="F776" s="148" t="s">
        <v>16781</v>
      </c>
      <c r="G776" s="148" t="s">
        <v>4407</v>
      </c>
      <c r="H776" s="148" t="s">
        <v>18</v>
      </c>
      <c r="I776" s="148" t="s">
        <v>2805</v>
      </c>
      <c r="J776" s="148">
        <v>182.37</v>
      </c>
      <c r="K776" s="149">
        <v>0</v>
      </c>
      <c r="L776" s="149">
        <v>0</v>
      </c>
      <c r="M776" s="149">
        <v>182.37</v>
      </c>
      <c r="N776" s="149">
        <v>0</v>
      </c>
    </row>
    <row r="777" spans="1:14">
      <c r="A777" s="148" t="s">
        <v>3473</v>
      </c>
      <c r="B777" s="148" t="s">
        <v>3474</v>
      </c>
      <c r="C777" s="148" t="s">
        <v>4038</v>
      </c>
      <c r="D777" s="149">
        <v>329</v>
      </c>
      <c r="E777" s="149"/>
      <c r="F777" s="148" t="s">
        <v>16783</v>
      </c>
      <c r="G777" s="148" t="s">
        <v>4409</v>
      </c>
      <c r="H777" s="148" t="s">
        <v>18</v>
      </c>
      <c r="I777" s="148" t="s">
        <v>2805</v>
      </c>
      <c r="J777" s="148">
        <v>28.89</v>
      </c>
      <c r="K777" s="149">
        <v>0</v>
      </c>
      <c r="L777" s="149">
        <v>0</v>
      </c>
      <c r="M777" s="149">
        <v>28.89</v>
      </c>
      <c r="N777" s="149">
        <v>0</v>
      </c>
    </row>
    <row r="778" spans="1:14">
      <c r="A778" s="148" t="s">
        <v>3473</v>
      </c>
      <c r="B778" s="148" t="s">
        <v>3474</v>
      </c>
      <c r="C778" s="148" t="s">
        <v>4038</v>
      </c>
      <c r="D778" s="149">
        <v>329</v>
      </c>
      <c r="E778" s="149"/>
      <c r="F778" s="148" t="s">
        <v>16784</v>
      </c>
      <c r="G778" s="148" t="s">
        <v>4411</v>
      </c>
      <c r="H778" s="148" t="s">
        <v>18</v>
      </c>
      <c r="I778" s="148" t="s">
        <v>2805</v>
      </c>
      <c r="J778" s="148">
        <v>325.3</v>
      </c>
      <c r="K778" s="149">
        <v>0</v>
      </c>
      <c r="L778" s="149">
        <v>0</v>
      </c>
      <c r="M778" s="149">
        <v>325.3</v>
      </c>
      <c r="N778" s="149">
        <v>0</v>
      </c>
    </row>
    <row r="779" spans="1:14">
      <c r="A779" s="148" t="s">
        <v>3473</v>
      </c>
      <c r="B779" s="148" t="s">
        <v>3474</v>
      </c>
      <c r="C779" s="148" t="s">
        <v>4038</v>
      </c>
      <c r="D779" s="149">
        <v>329</v>
      </c>
      <c r="E779" s="149"/>
      <c r="F779" s="148" t="s">
        <v>16786</v>
      </c>
      <c r="G779" s="148" t="s">
        <v>4413</v>
      </c>
      <c r="H779" s="148" t="s">
        <v>18</v>
      </c>
      <c r="I779" s="148" t="s">
        <v>3710</v>
      </c>
      <c r="J779" s="148">
        <v>222.24</v>
      </c>
      <c r="K779" s="149">
        <v>0</v>
      </c>
      <c r="L779" s="149">
        <v>222.24</v>
      </c>
      <c r="M779" s="149">
        <v>0</v>
      </c>
      <c r="N779" s="149">
        <v>0</v>
      </c>
    </row>
    <row r="780" spans="1:14">
      <c r="A780" s="148" t="s">
        <v>3473</v>
      </c>
      <c r="B780" s="148" t="s">
        <v>3474</v>
      </c>
      <c r="C780" s="148" t="s">
        <v>4038</v>
      </c>
      <c r="D780" s="149">
        <v>329</v>
      </c>
      <c r="E780" s="149"/>
      <c r="F780" s="148" t="s">
        <v>16788</v>
      </c>
      <c r="G780" s="148" t="s">
        <v>4415</v>
      </c>
      <c r="H780" s="148" t="s">
        <v>18</v>
      </c>
      <c r="I780" s="148" t="s">
        <v>2805</v>
      </c>
      <c r="J780" s="148">
        <v>52.78</v>
      </c>
      <c r="K780" s="149">
        <v>0</v>
      </c>
      <c r="L780" s="149">
        <v>0</v>
      </c>
      <c r="M780" s="149">
        <v>52.78</v>
      </c>
      <c r="N780" s="149">
        <v>0</v>
      </c>
    </row>
    <row r="781" spans="1:14">
      <c r="A781" s="148" t="s">
        <v>3473</v>
      </c>
      <c r="B781" s="148" t="s">
        <v>3474</v>
      </c>
      <c r="C781" s="148" t="s">
        <v>4038</v>
      </c>
      <c r="D781" s="149">
        <v>329</v>
      </c>
      <c r="E781" s="149"/>
      <c r="F781" s="148" t="s">
        <v>16789</v>
      </c>
      <c r="G781" s="148" t="s">
        <v>4417</v>
      </c>
      <c r="H781" s="148" t="s">
        <v>18</v>
      </c>
      <c r="I781" s="148" t="s">
        <v>2805</v>
      </c>
      <c r="J781" s="148">
        <v>9.5</v>
      </c>
      <c r="K781" s="149">
        <v>0</v>
      </c>
      <c r="L781" s="149">
        <v>0</v>
      </c>
      <c r="M781" s="149">
        <v>9.5</v>
      </c>
      <c r="N781" s="149">
        <v>0</v>
      </c>
    </row>
    <row r="782" spans="1:14">
      <c r="A782" s="148" t="s">
        <v>3473</v>
      </c>
      <c r="B782" s="148" t="s">
        <v>3474</v>
      </c>
      <c r="C782" s="148" t="s">
        <v>4038</v>
      </c>
      <c r="D782" s="149">
        <v>329</v>
      </c>
      <c r="E782" s="149"/>
      <c r="F782" s="148" t="s">
        <v>16791</v>
      </c>
      <c r="G782" s="148" t="s">
        <v>4419</v>
      </c>
      <c r="H782" s="148" t="s">
        <v>18</v>
      </c>
      <c r="I782" s="148" t="s">
        <v>2805</v>
      </c>
      <c r="J782" s="148">
        <v>84.85</v>
      </c>
      <c r="K782" s="149">
        <v>0</v>
      </c>
      <c r="L782" s="149">
        <v>0</v>
      </c>
      <c r="M782" s="149">
        <v>84.85</v>
      </c>
      <c r="N782" s="149">
        <v>0</v>
      </c>
    </row>
    <row r="783" spans="1:14">
      <c r="A783" s="148" t="s">
        <v>3473</v>
      </c>
      <c r="B783" s="148" t="s">
        <v>3474</v>
      </c>
      <c r="C783" s="148" t="s">
        <v>4038</v>
      </c>
      <c r="D783" s="149">
        <v>329</v>
      </c>
      <c r="E783" s="149"/>
      <c r="F783" s="148" t="s">
        <v>16793</v>
      </c>
      <c r="G783" s="148" t="s">
        <v>4421</v>
      </c>
      <c r="H783" s="148" t="s">
        <v>18</v>
      </c>
      <c r="I783" s="148" t="s">
        <v>3710</v>
      </c>
      <c r="J783" s="148">
        <v>50.02</v>
      </c>
      <c r="K783" s="149">
        <v>0</v>
      </c>
      <c r="L783" s="149">
        <v>50.02</v>
      </c>
      <c r="M783" s="149">
        <v>0</v>
      </c>
      <c r="N783" s="149">
        <v>0</v>
      </c>
    </row>
    <row r="784" spans="1:14">
      <c r="A784" s="148" t="s">
        <v>3473</v>
      </c>
      <c r="B784" s="148" t="s">
        <v>3474</v>
      </c>
      <c r="C784" s="148" t="s">
        <v>4038</v>
      </c>
      <c r="D784" s="149">
        <v>329</v>
      </c>
      <c r="E784" s="149"/>
      <c r="F784" s="148" t="s">
        <v>16795</v>
      </c>
      <c r="G784" s="148" t="s">
        <v>4422</v>
      </c>
      <c r="H784" s="148" t="s">
        <v>18</v>
      </c>
      <c r="I784" s="148" t="s">
        <v>2805</v>
      </c>
      <c r="J784" s="148">
        <v>10.02</v>
      </c>
      <c r="K784" s="149">
        <v>0</v>
      </c>
      <c r="L784" s="149">
        <v>0</v>
      </c>
      <c r="M784" s="149">
        <v>10.02</v>
      </c>
      <c r="N784" s="149">
        <v>0</v>
      </c>
    </row>
    <row r="785" spans="1:14">
      <c r="A785" s="148" t="s">
        <v>3473</v>
      </c>
      <c r="B785" s="148" t="s">
        <v>3474</v>
      </c>
      <c r="C785" s="148" t="s">
        <v>4038</v>
      </c>
      <c r="D785" s="149">
        <v>329</v>
      </c>
      <c r="E785" s="149"/>
      <c r="F785" s="148" t="s">
        <v>16796</v>
      </c>
      <c r="G785" s="148" t="s">
        <v>4424</v>
      </c>
      <c r="H785" s="148" t="s">
        <v>18</v>
      </c>
      <c r="I785" s="148" t="s">
        <v>2805</v>
      </c>
      <c r="J785" s="148">
        <v>2.1</v>
      </c>
      <c r="K785" s="149">
        <v>0</v>
      </c>
      <c r="L785" s="149">
        <v>0</v>
      </c>
      <c r="M785" s="149">
        <v>2.1</v>
      </c>
      <c r="N785" s="149">
        <v>0</v>
      </c>
    </row>
    <row r="786" spans="1:14">
      <c r="A786" s="148" t="s">
        <v>3473</v>
      </c>
      <c r="B786" s="148" t="s">
        <v>3474</v>
      </c>
      <c r="C786" s="148" t="s">
        <v>4038</v>
      </c>
      <c r="D786" s="149">
        <v>329</v>
      </c>
      <c r="E786" s="149"/>
      <c r="F786" s="148" t="s">
        <v>16798</v>
      </c>
      <c r="G786" s="148" t="s">
        <v>4426</v>
      </c>
      <c r="H786" s="148" t="s">
        <v>18</v>
      </c>
      <c r="I786" s="148" t="s">
        <v>2805</v>
      </c>
      <c r="J786" s="148">
        <v>18.8</v>
      </c>
      <c r="K786" s="149">
        <v>0</v>
      </c>
      <c r="L786" s="149">
        <v>0</v>
      </c>
      <c r="M786" s="149">
        <v>18.8</v>
      </c>
      <c r="N786" s="149">
        <v>0</v>
      </c>
    </row>
    <row r="787" spans="1:14">
      <c r="A787" s="148" t="s">
        <v>3473</v>
      </c>
      <c r="B787" s="148" t="s">
        <v>3474</v>
      </c>
      <c r="C787" s="148" t="s">
        <v>4038</v>
      </c>
      <c r="D787" s="149">
        <v>329</v>
      </c>
      <c r="E787" s="149"/>
      <c r="F787" s="148" t="s">
        <v>16800</v>
      </c>
      <c r="G787" s="148" t="s">
        <v>4428</v>
      </c>
      <c r="H787" s="148" t="s">
        <v>18</v>
      </c>
      <c r="I787" s="148" t="s">
        <v>2805</v>
      </c>
      <c r="J787" s="148">
        <v>8.11</v>
      </c>
      <c r="K787" s="149">
        <v>0</v>
      </c>
      <c r="L787" s="149">
        <v>0</v>
      </c>
      <c r="M787" s="149">
        <v>8.11</v>
      </c>
      <c r="N787" s="149">
        <v>0</v>
      </c>
    </row>
    <row r="788" spans="1:14">
      <c r="A788" s="148" t="s">
        <v>3473</v>
      </c>
      <c r="B788" s="148" t="s">
        <v>3474</v>
      </c>
      <c r="C788" s="148" t="s">
        <v>4038</v>
      </c>
      <c r="D788" s="149">
        <v>329</v>
      </c>
      <c r="E788" s="149"/>
      <c r="F788" s="148" t="s">
        <v>16802</v>
      </c>
      <c r="G788" s="148" t="s">
        <v>4429</v>
      </c>
      <c r="H788" s="148" t="s">
        <v>18</v>
      </c>
      <c r="I788" s="148" t="s">
        <v>2805</v>
      </c>
      <c r="J788" s="148">
        <v>1.7</v>
      </c>
      <c r="K788" s="149">
        <v>0</v>
      </c>
      <c r="L788" s="149">
        <v>0</v>
      </c>
      <c r="M788" s="149">
        <v>1.7</v>
      </c>
      <c r="N788" s="149">
        <v>0</v>
      </c>
    </row>
    <row r="789" spans="1:14">
      <c r="A789" s="148" t="s">
        <v>3473</v>
      </c>
      <c r="B789" s="148" t="s">
        <v>3474</v>
      </c>
      <c r="C789" s="148" t="s">
        <v>4038</v>
      </c>
      <c r="D789" s="149">
        <v>329</v>
      </c>
      <c r="E789" s="149"/>
      <c r="F789" s="148" t="s">
        <v>16803</v>
      </c>
      <c r="G789" s="148" t="s">
        <v>4431</v>
      </c>
      <c r="H789" s="148" t="s">
        <v>18</v>
      </c>
      <c r="I789" s="148" t="s">
        <v>2805</v>
      </c>
      <c r="J789" s="148">
        <v>0.65</v>
      </c>
      <c r="K789" s="149">
        <v>0</v>
      </c>
      <c r="L789" s="149">
        <v>0</v>
      </c>
      <c r="M789" s="149">
        <v>0.65</v>
      </c>
      <c r="N789" s="149">
        <v>0</v>
      </c>
    </row>
    <row r="790" spans="1:14">
      <c r="A790" s="148" t="s">
        <v>3473</v>
      </c>
      <c r="B790" s="148" t="s">
        <v>3474</v>
      </c>
      <c r="C790" s="148" t="s">
        <v>4038</v>
      </c>
      <c r="D790" s="149">
        <v>329</v>
      </c>
      <c r="E790" s="149"/>
      <c r="F790" s="148" t="s">
        <v>16804</v>
      </c>
      <c r="G790" s="148" t="s">
        <v>4432</v>
      </c>
      <c r="H790" s="148" t="s">
        <v>18</v>
      </c>
      <c r="I790" s="148" t="s">
        <v>2805</v>
      </c>
      <c r="J790" s="148">
        <v>27.6</v>
      </c>
      <c r="K790" s="149">
        <v>0</v>
      </c>
      <c r="L790" s="149">
        <v>0</v>
      </c>
      <c r="M790" s="149">
        <v>27.6</v>
      </c>
      <c r="N790" s="149">
        <v>0</v>
      </c>
    </row>
    <row r="791" spans="1:14">
      <c r="A791" s="148" t="s">
        <v>3473</v>
      </c>
      <c r="B791" s="148" t="s">
        <v>3474</v>
      </c>
      <c r="C791" s="148" t="s">
        <v>4038</v>
      </c>
      <c r="D791" s="149">
        <v>329</v>
      </c>
      <c r="E791" s="149"/>
      <c r="F791" s="148" t="s">
        <v>16806</v>
      </c>
      <c r="G791" s="148" t="s">
        <v>4434</v>
      </c>
      <c r="H791" s="148" t="s">
        <v>18</v>
      </c>
      <c r="I791" s="148" t="s">
        <v>2805</v>
      </c>
      <c r="J791" s="148">
        <v>4.96</v>
      </c>
      <c r="K791" s="149">
        <v>0</v>
      </c>
      <c r="L791" s="149">
        <v>0</v>
      </c>
      <c r="M791" s="149">
        <v>4.96</v>
      </c>
      <c r="N791" s="149">
        <v>0</v>
      </c>
    </row>
    <row r="792" spans="1:14">
      <c r="A792" s="148" t="s">
        <v>3473</v>
      </c>
      <c r="B792" s="148" t="s">
        <v>3474</v>
      </c>
      <c r="C792" s="148" t="s">
        <v>4038</v>
      </c>
      <c r="D792" s="149">
        <v>329</v>
      </c>
      <c r="E792" s="149"/>
      <c r="F792" s="148" t="s">
        <v>16807</v>
      </c>
      <c r="G792" s="148" t="s">
        <v>4436</v>
      </c>
      <c r="H792" s="148" t="s">
        <v>18</v>
      </c>
      <c r="I792" s="148" t="s">
        <v>2805</v>
      </c>
      <c r="J792" s="148">
        <v>1.93</v>
      </c>
      <c r="K792" s="149">
        <v>0</v>
      </c>
      <c r="L792" s="149">
        <v>0</v>
      </c>
      <c r="M792" s="149">
        <v>1.93</v>
      </c>
      <c r="N792" s="149">
        <v>0</v>
      </c>
    </row>
    <row r="793" spans="1:14">
      <c r="A793" s="148" t="s">
        <v>3473</v>
      </c>
      <c r="B793" s="148" t="s">
        <v>3474</v>
      </c>
      <c r="C793" s="148" t="s">
        <v>4038</v>
      </c>
      <c r="D793" s="149">
        <v>329</v>
      </c>
      <c r="E793" s="149"/>
      <c r="F793" s="148" t="s">
        <v>16809</v>
      </c>
      <c r="G793" s="148" t="s">
        <v>4438</v>
      </c>
      <c r="H793" s="148" t="s">
        <v>18</v>
      </c>
      <c r="I793" s="148" t="s">
        <v>2805</v>
      </c>
      <c r="J793" s="148">
        <v>44.38</v>
      </c>
      <c r="K793" s="149">
        <v>0</v>
      </c>
      <c r="L793" s="149">
        <v>0</v>
      </c>
      <c r="M793" s="149">
        <v>44.38</v>
      </c>
      <c r="N793" s="149">
        <v>0</v>
      </c>
    </row>
    <row r="794" spans="1:14">
      <c r="A794" s="148" t="s">
        <v>3473</v>
      </c>
      <c r="B794" s="148" t="s">
        <v>3474</v>
      </c>
      <c r="C794" s="148" t="s">
        <v>4038</v>
      </c>
      <c r="D794" s="149">
        <v>329</v>
      </c>
      <c r="E794" s="149"/>
      <c r="F794" s="148" t="s">
        <v>16811</v>
      </c>
      <c r="G794" s="148" t="s">
        <v>4440</v>
      </c>
      <c r="H794" s="148" t="s">
        <v>18</v>
      </c>
      <c r="I794" s="148" t="s">
        <v>3710</v>
      </c>
      <c r="J794" s="148">
        <v>17.12</v>
      </c>
      <c r="K794" s="149">
        <v>0</v>
      </c>
      <c r="L794" s="149">
        <v>17.12</v>
      </c>
      <c r="M794" s="149">
        <v>0</v>
      </c>
      <c r="N794" s="149">
        <v>0</v>
      </c>
    </row>
    <row r="795" spans="1:14">
      <c r="A795" s="148" t="s">
        <v>3473</v>
      </c>
      <c r="B795" s="148" t="s">
        <v>3474</v>
      </c>
      <c r="C795" s="148" t="s">
        <v>4038</v>
      </c>
      <c r="D795" s="149">
        <v>329</v>
      </c>
      <c r="E795" s="149"/>
      <c r="F795" s="148" t="s">
        <v>16813</v>
      </c>
      <c r="G795" s="148" t="s">
        <v>4442</v>
      </c>
      <c r="H795" s="148" t="s">
        <v>18</v>
      </c>
      <c r="I795" s="148" t="s">
        <v>2785</v>
      </c>
      <c r="J795" s="148">
        <v>1.18</v>
      </c>
      <c r="K795" s="149">
        <v>0</v>
      </c>
      <c r="L795" s="149">
        <v>0</v>
      </c>
      <c r="M795" s="149">
        <v>1.18</v>
      </c>
      <c r="N795" s="149">
        <v>0</v>
      </c>
    </row>
    <row r="796" spans="1:14">
      <c r="A796" s="148" t="s">
        <v>3473</v>
      </c>
      <c r="B796" s="148" t="s">
        <v>3474</v>
      </c>
      <c r="C796" s="148" t="s">
        <v>4038</v>
      </c>
      <c r="D796" s="149">
        <v>329</v>
      </c>
      <c r="E796" s="149"/>
      <c r="F796" s="148" t="s">
        <v>16814</v>
      </c>
      <c r="G796" s="148" t="s">
        <v>4443</v>
      </c>
      <c r="H796" s="148" t="s">
        <v>18</v>
      </c>
      <c r="I796" s="148" t="s">
        <v>2785</v>
      </c>
      <c r="J796" s="148">
        <v>0.14000000000000001</v>
      </c>
      <c r="K796" s="149">
        <v>0</v>
      </c>
      <c r="L796" s="149">
        <v>0</v>
      </c>
      <c r="M796" s="149">
        <v>0.14000000000000001</v>
      </c>
      <c r="N796" s="149">
        <v>0</v>
      </c>
    </row>
    <row r="797" spans="1:14">
      <c r="A797" s="148" t="s">
        <v>3473</v>
      </c>
      <c r="B797" s="148" t="s">
        <v>3474</v>
      </c>
      <c r="C797" s="148" t="s">
        <v>4038</v>
      </c>
      <c r="D797" s="149">
        <v>329</v>
      </c>
      <c r="E797" s="149"/>
      <c r="F797" s="148" t="s">
        <v>16815</v>
      </c>
      <c r="G797" s="148" t="s">
        <v>4445</v>
      </c>
      <c r="H797" s="148" t="s">
        <v>18</v>
      </c>
      <c r="I797" s="148" t="s">
        <v>2785</v>
      </c>
      <c r="J797" s="148">
        <v>1.1100000000000001</v>
      </c>
      <c r="K797" s="149">
        <v>0</v>
      </c>
      <c r="L797" s="149">
        <v>0</v>
      </c>
      <c r="M797" s="149">
        <v>1.1100000000000001</v>
      </c>
      <c r="N797" s="149">
        <v>0</v>
      </c>
    </row>
    <row r="798" spans="1:14">
      <c r="A798" s="148" t="s">
        <v>3473</v>
      </c>
      <c r="B798" s="148" t="s">
        <v>3474</v>
      </c>
      <c r="C798" s="148" t="s">
        <v>4038</v>
      </c>
      <c r="D798" s="149">
        <v>329</v>
      </c>
      <c r="E798" s="149"/>
      <c r="F798" s="148" t="s">
        <v>16816</v>
      </c>
      <c r="G798" s="148" t="s">
        <v>4446</v>
      </c>
      <c r="H798" s="148" t="s">
        <v>18</v>
      </c>
      <c r="I798" s="148" t="s">
        <v>3710</v>
      </c>
      <c r="J798" s="148">
        <v>5.01</v>
      </c>
      <c r="K798" s="149">
        <v>0</v>
      </c>
      <c r="L798" s="149">
        <v>5.01</v>
      </c>
      <c r="M798" s="149">
        <v>0</v>
      </c>
      <c r="N798" s="149">
        <v>0</v>
      </c>
    </row>
    <row r="799" spans="1:14">
      <c r="A799" s="148" t="s">
        <v>3473</v>
      </c>
      <c r="B799" s="148" t="s">
        <v>3474</v>
      </c>
      <c r="C799" s="148" t="s">
        <v>4038</v>
      </c>
      <c r="D799" s="149">
        <v>329</v>
      </c>
      <c r="E799" s="149"/>
      <c r="F799" s="148" t="s">
        <v>16817</v>
      </c>
      <c r="G799" s="148" t="s">
        <v>4447</v>
      </c>
      <c r="H799" s="148" t="s">
        <v>18</v>
      </c>
      <c r="I799" s="148" t="s">
        <v>2805</v>
      </c>
      <c r="J799" s="148">
        <v>19.899999999999999</v>
      </c>
      <c r="K799" s="149">
        <v>0</v>
      </c>
      <c r="L799" s="149">
        <v>0</v>
      </c>
      <c r="M799" s="149">
        <v>19.899999999999999</v>
      </c>
      <c r="N799" s="149">
        <v>0</v>
      </c>
    </row>
    <row r="800" spans="1:14">
      <c r="A800" s="148" t="s">
        <v>3473</v>
      </c>
      <c r="B800" s="148" t="s">
        <v>3474</v>
      </c>
      <c r="C800" s="148" t="s">
        <v>4038</v>
      </c>
      <c r="D800" s="149">
        <v>329</v>
      </c>
      <c r="E800" s="149"/>
      <c r="F800" s="148" t="s">
        <v>16819</v>
      </c>
      <c r="G800" s="148" t="s">
        <v>4449</v>
      </c>
      <c r="H800" s="148" t="s">
        <v>18</v>
      </c>
      <c r="I800" s="148" t="s">
        <v>2805</v>
      </c>
      <c r="J800" s="148">
        <v>2.76</v>
      </c>
      <c r="K800" s="149">
        <v>0</v>
      </c>
      <c r="L800" s="149">
        <v>0</v>
      </c>
      <c r="M800" s="149">
        <v>2.76</v>
      </c>
      <c r="N800" s="149">
        <v>0</v>
      </c>
    </row>
    <row r="801" spans="1:14">
      <c r="A801" s="148" t="s">
        <v>3473</v>
      </c>
      <c r="B801" s="148" t="s">
        <v>3474</v>
      </c>
      <c r="C801" s="148" t="s">
        <v>4038</v>
      </c>
      <c r="D801" s="149">
        <v>329</v>
      </c>
      <c r="E801" s="149"/>
      <c r="F801" s="148" t="s">
        <v>16820</v>
      </c>
      <c r="G801" s="148" t="s">
        <v>4451</v>
      </c>
      <c r="H801" s="148" t="s">
        <v>18</v>
      </c>
      <c r="I801" s="148" t="s">
        <v>2805</v>
      </c>
      <c r="J801" s="148">
        <v>22.12</v>
      </c>
      <c r="K801" s="149">
        <v>0</v>
      </c>
      <c r="L801" s="149">
        <v>0</v>
      </c>
      <c r="M801" s="149">
        <v>22.12</v>
      </c>
      <c r="N801" s="149">
        <v>0</v>
      </c>
    </row>
    <row r="802" spans="1:14">
      <c r="A802" s="148" t="s">
        <v>3473</v>
      </c>
      <c r="B802" s="148" t="s">
        <v>3474</v>
      </c>
      <c r="C802" s="148" t="s">
        <v>4038</v>
      </c>
      <c r="D802" s="149">
        <v>329</v>
      </c>
      <c r="E802" s="149"/>
      <c r="F802" s="148" t="s">
        <v>16821</v>
      </c>
      <c r="G802" s="148" t="s">
        <v>4453</v>
      </c>
      <c r="H802" s="148" t="s">
        <v>18</v>
      </c>
      <c r="I802" s="148" t="s">
        <v>2805</v>
      </c>
      <c r="J802" s="148">
        <v>4.08</v>
      </c>
      <c r="K802" s="149">
        <v>0</v>
      </c>
      <c r="L802" s="149">
        <v>0</v>
      </c>
      <c r="M802" s="149">
        <v>4.08</v>
      </c>
      <c r="N802" s="149">
        <v>0</v>
      </c>
    </row>
    <row r="803" spans="1:14">
      <c r="A803" s="148" t="s">
        <v>3473</v>
      </c>
      <c r="B803" s="148" t="s">
        <v>3474</v>
      </c>
      <c r="C803" s="148" t="s">
        <v>4038</v>
      </c>
      <c r="D803" s="149">
        <v>329</v>
      </c>
      <c r="E803" s="149"/>
      <c r="F803" s="148" t="s">
        <v>16822</v>
      </c>
      <c r="G803" s="148" t="s">
        <v>4455</v>
      </c>
      <c r="H803" s="148" t="s">
        <v>18</v>
      </c>
      <c r="I803" s="148" t="s">
        <v>2805</v>
      </c>
      <c r="J803" s="148">
        <v>1.59</v>
      </c>
      <c r="K803" s="149">
        <v>0</v>
      </c>
      <c r="L803" s="149">
        <v>0</v>
      </c>
      <c r="M803" s="149">
        <v>1.59</v>
      </c>
      <c r="N803" s="149">
        <v>0</v>
      </c>
    </row>
    <row r="804" spans="1:14">
      <c r="A804" s="148" t="s">
        <v>3473</v>
      </c>
      <c r="B804" s="148" t="s">
        <v>3474</v>
      </c>
      <c r="C804" s="148" t="s">
        <v>4038</v>
      </c>
      <c r="D804" s="149">
        <v>329</v>
      </c>
      <c r="E804" s="149"/>
      <c r="F804" s="148" t="s">
        <v>16824</v>
      </c>
      <c r="G804" s="148" t="s">
        <v>4457</v>
      </c>
      <c r="H804" s="148" t="s">
        <v>18</v>
      </c>
      <c r="I804" s="148" t="s">
        <v>2805</v>
      </c>
      <c r="J804" s="148">
        <v>41.49</v>
      </c>
      <c r="K804" s="149">
        <v>0</v>
      </c>
      <c r="L804" s="149">
        <v>0</v>
      </c>
      <c r="M804" s="149">
        <v>41.49</v>
      </c>
      <c r="N804" s="149">
        <v>0</v>
      </c>
    </row>
    <row r="805" spans="1:14">
      <c r="A805" s="148" t="s">
        <v>3473</v>
      </c>
      <c r="B805" s="148" t="s">
        <v>3474</v>
      </c>
      <c r="C805" s="148" t="s">
        <v>4038</v>
      </c>
      <c r="D805" s="149">
        <v>329</v>
      </c>
      <c r="E805" s="149"/>
      <c r="F805" s="148" t="s">
        <v>16825</v>
      </c>
      <c r="G805" s="148" t="s">
        <v>4459</v>
      </c>
      <c r="H805" s="148" t="s">
        <v>18</v>
      </c>
      <c r="I805" s="148" t="s">
        <v>3710</v>
      </c>
      <c r="J805" s="148">
        <v>104.02</v>
      </c>
      <c r="K805" s="149">
        <v>0</v>
      </c>
      <c r="L805" s="149">
        <v>104.02</v>
      </c>
      <c r="M805" s="149">
        <v>0</v>
      </c>
      <c r="N805" s="149">
        <v>0</v>
      </c>
    </row>
    <row r="806" spans="1:14">
      <c r="A806" s="148" t="s">
        <v>3473</v>
      </c>
      <c r="B806" s="148" t="s">
        <v>3474</v>
      </c>
      <c r="C806" s="148" t="s">
        <v>4038</v>
      </c>
      <c r="D806" s="149">
        <v>329</v>
      </c>
      <c r="E806" s="149"/>
      <c r="F806" s="148" t="s">
        <v>16827</v>
      </c>
      <c r="G806" s="148" t="s">
        <v>4461</v>
      </c>
      <c r="H806" s="148" t="s">
        <v>18</v>
      </c>
      <c r="I806" s="148" t="s">
        <v>2805</v>
      </c>
      <c r="J806" s="148">
        <v>23.4</v>
      </c>
      <c r="K806" s="149">
        <v>0</v>
      </c>
      <c r="L806" s="149">
        <v>0</v>
      </c>
      <c r="M806" s="149">
        <v>23.4</v>
      </c>
      <c r="N806" s="149">
        <v>0</v>
      </c>
    </row>
    <row r="807" spans="1:14">
      <c r="A807" s="148" t="s">
        <v>3473</v>
      </c>
      <c r="B807" s="148" t="s">
        <v>3474</v>
      </c>
      <c r="C807" s="148" t="s">
        <v>4038</v>
      </c>
      <c r="D807" s="149">
        <v>329</v>
      </c>
      <c r="E807" s="149"/>
      <c r="F807" s="148" t="s">
        <v>16828</v>
      </c>
      <c r="G807" s="148" t="s">
        <v>4462</v>
      </c>
      <c r="H807" s="148" t="s">
        <v>18</v>
      </c>
      <c r="I807" s="148" t="s">
        <v>2805</v>
      </c>
      <c r="J807" s="148">
        <v>4.32</v>
      </c>
      <c r="K807" s="149">
        <v>0</v>
      </c>
      <c r="L807" s="149">
        <v>0</v>
      </c>
      <c r="M807" s="149">
        <v>4.32</v>
      </c>
      <c r="N807" s="149">
        <v>0</v>
      </c>
    </row>
    <row r="808" spans="1:14">
      <c r="A808" s="148" t="s">
        <v>3473</v>
      </c>
      <c r="B808" s="148" t="s">
        <v>3474</v>
      </c>
      <c r="C808" s="148" t="s">
        <v>4038</v>
      </c>
      <c r="D808" s="149">
        <v>329</v>
      </c>
      <c r="E808" s="149"/>
      <c r="F808" s="148" t="s">
        <v>16829</v>
      </c>
      <c r="G808" s="148" t="s">
        <v>4463</v>
      </c>
      <c r="H808" s="148" t="s">
        <v>18</v>
      </c>
      <c r="I808" s="148" t="s">
        <v>2805</v>
      </c>
      <c r="J808" s="148">
        <v>1.69</v>
      </c>
      <c r="K808" s="149">
        <v>0</v>
      </c>
      <c r="L808" s="149">
        <v>0</v>
      </c>
      <c r="M808" s="149">
        <v>1.69</v>
      </c>
      <c r="N808" s="149">
        <v>0</v>
      </c>
    </row>
    <row r="809" spans="1:14">
      <c r="A809" s="148" t="s">
        <v>3473</v>
      </c>
      <c r="B809" s="148" t="s">
        <v>3474</v>
      </c>
      <c r="C809" s="148" t="s">
        <v>4038</v>
      </c>
      <c r="D809" s="149">
        <v>329</v>
      </c>
      <c r="E809" s="149"/>
      <c r="F809" s="148" t="s">
        <v>16831</v>
      </c>
      <c r="G809" s="148" t="s">
        <v>4465</v>
      </c>
      <c r="H809" s="148" t="s">
        <v>18</v>
      </c>
      <c r="I809" s="148" t="s">
        <v>2805</v>
      </c>
      <c r="J809" s="148">
        <v>43.89</v>
      </c>
      <c r="K809" s="149">
        <v>0</v>
      </c>
      <c r="L809" s="149">
        <v>0</v>
      </c>
      <c r="M809" s="149">
        <v>43.89</v>
      </c>
      <c r="N809" s="149">
        <v>0</v>
      </c>
    </row>
    <row r="810" spans="1:14">
      <c r="A810" s="148" t="s">
        <v>3473</v>
      </c>
      <c r="B810" s="148" t="s">
        <v>3474</v>
      </c>
      <c r="C810" s="148" t="s">
        <v>4038</v>
      </c>
      <c r="D810" s="149">
        <v>329</v>
      </c>
      <c r="E810" s="149"/>
      <c r="F810" s="148" t="s">
        <v>16833</v>
      </c>
      <c r="G810" s="148" t="s">
        <v>4467</v>
      </c>
      <c r="H810" s="148" t="s">
        <v>18</v>
      </c>
      <c r="I810" s="148" t="s">
        <v>3710</v>
      </c>
      <c r="J810" s="148">
        <v>120.02</v>
      </c>
      <c r="K810" s="149">
        <v>0</v>
      </c>
      <c r="L810" s="149">
        <v>120.02</v>
      </c>
      <c r="M810" s="149">
        <v>0</v>
      </c>
      <c r="N810" s="149">
        <v>0</v>
      </c>
    </row>
    <row r="811" spans="1:14">
      <c r="A811" s="148" t="s">
        <v>3473</v>
      </c>
      <c r="B811" s="148" t="s">
        <v>3474</v>
      </c>
      <c r="C811" s="148" t="s">
        <v>4038</v>
      </c>
      <c r="D811" s="149">
        <v>329</v>
      </c>
      <c r="E811" s="149"/>
      <c r="F811" s="148" t="s">
        <v>16835</v>
      </c>
      <c r="G811" s="148" t="s">
        <v>4469</v>
      </c>
      <c r="H811" s="148" t="s">
        <v>18</v>
      </c>
      <c r="I811" s="148" t="s">
        <v>2805</v>
      </c>
      <c r="J811" s="148">
        <v>0.36</v>
      </c>
      <c r="K811" s="149">
        <v>0</v>
      </c>
      <c r="L811" s="149">
        <v>0</v>
      </c>
      <c r="M811" s="149">
        <v>0.36</v>
      </c>
      <c r="N811" s="149">
        <v>0</v>
      </c>
    </row>
    <row r="812" spans="1:14">
      <c r="A812" s="148" t="s">
        <v>3473</v>
      </c>
      <c r="B812" s="148" t="s">
        <v>3474</v>
      </c>
      <c r="C812" s="148" t="s">
        <v>4038</v>
      </c>
      <c r="D812" s="149">
        <v>329</v>
      </c>
      <c r="E812" s="149"/>
      <c r="F812" s="148" t="s">
        <v>16837</v>
      </c>
      <c r="G812" s="148" t="s">
        <v>4470</v>
      </c>
      <c r="H812" s="148" t="s">
        <v>18</v>
      </c>
      <c r="I812" s="148" t="s">
        <v>2805</v>
      </c>
      <c r="J812" s="148">
        <v>0.04</v>
      </c>
      <c r="K812" s="149">
        <v>0</v>
      </c>
      <c r="L812" s="149">
        <v>0</v>
      </c>
      <c r="M812" s="149">
        <v>0.04</v>
      </c>
      <c r="N812" s="149">
        <v>0</v>
      </c>
    </row>
    <row r="813" spans="1:14">
      <c r="A813" s="148" t="s">
        <v>3473</v>
      </c>
      <c r="B813" s="148" t="s">
        <v>3474</v>
      </c>
      <c r="C813" s="148" t="s">
        <v>4038</v>
      </c>
      <c r="D813" s="149">
        <v>329</v>
      </c>
      <c r="E813" s="149"/>
      <c r="F813" s="148" t="s">
        <v>16838</v>
      </c>
      <c r="G813" s="148" t="s">
        <v>4471</v>
      </c>
      <c r="H813" s="148" t="s">
        <v>18</v>
      </c>
      <c r="I813" s="148" t="s">
        <v>2805</v>
      </c>
      <c r="J813" s="148">
        <v>0.28000000000000003</v>
      </c>
      <c r="K813" s="149">
        <v>0</v>
      </c>
      <c r="L813" s="149">
        <v>0</v>
      </c>
      <c r="M813" s="149">
        <v>0.28000000000000003</v>
      </c>
      <c r="N813" s="149">
        <v>0</v>
      </c>
    </row>
    <row r="814" spans="1:14">
      <c r="A814" s="148" t="s">
        <v>3473</v>
      </c>
      <c r="B814" s="148" t="s">
        <v>3474</v>
      </c>
      <c r="C814" s="148" t="s">
        <v>4038</v>
      </c>
      <c r="D814" s="149">
        <v>329</v>
      </c>
      <c r="E814" s="149"/>
      <c r="F814" s="148" t="s">
        <v>16839</v>
      </c>
      <c r="G814" s="148" t="s">
        <v>4472</v>
      </c>
      <c r="H814" s="148" t="s">
        <v>18</v>
      </c>
      <c r="I814" s="148" t="s">
        <v>2785</v>
      </c>
      <c r="J814" s="148">
        <v>1.02</v>
      </c>
      <c r="K814" s="149">
        <v>0</v>
      </c>
      <c r="L814" s="149">
        <v>0</v>
      </c>
      <c r="M814" s="149">
        <v>0</v>
      </c>
      <c r="N814" s="149">
        <v>1.02</v>
      </c>
    </row>
    <row r="815" spans="1:14">
      <c r="A815" s="148" t="s">
        <v>3473</v>
      </c>
      <c r="B815" s="148" t="s">
        <v>3474</v>
      </c>
      <c r="C815" s="148" t="s">
        <v>4038</v>
      </c>
      <c r="D815" s="149">
        <v>329</v>
      </c>
      <c r="E815" s="149"/>
      <c r="F815" s="148" t="s">
        <v>16840</v>
      </c>
      <c r="G815" s="148" t="s">
        <v>4473</v>
      </c>
      <c r="H815" s="148" t="s">
        <v>18</v>
      </c>
      <c r="I815" s="148" t="s">
        <v>2805</v>
      </c>
      <c r="J815" s="148">
        <v>1.47</v>
      </c>
      <c r="K815" s="149">
        <v>0</v>
      </c>
      <c r="L815" s="149">
        <v>0</v>
      </c>
      <c r="M815" s="149">
        <v>1.47</v>
      </c>
      <c r="N815" s="149">
        <v>0</v>
      </c>
    </row>
    <row r="816" spans="1:14">
      <c r="A816" s="148" t="s">
        <v>3473</v>
      </c>
      <c r="B816" s="148" t="s">
        <v>3474</v>
      </c>
      <c r="C816" s="148" t="s">
        <v>4038</v>
      </c>
      <c r="D816" s="149">
        <v>329</v>
      </c>
      <c r="E816" s="149"/>
      <c r="F816" s="148" t="s">
        <v>16842</v>
      </c>
      <c r="G816" s="148" t="s">
        <v>4475</v>
      </c>
      <c r="H816" s="148" t="s">
        <v>18</v>
      </c>
      <c r="I816" s="148" t="s">
        <v>2805</v>
      </c>
      <c r="J816" s="148">
        <v>0.17</v>
      </c>
      <c r="K816" s="149">
        <v>0</v>
      </c>
      <c r="L816" s="149">
        <v>0</v>
      </c>
      <c r="M816" s="149">
        <v>0.17</v>
      </c>
      <c r="N816" s="149">
        <v>0</v>
      </c>
    </row>
    <row r="817" spans="1:14">
      <c r="A817" s="148" t="s">
        <v>3473</v>
      </c>
      <c r="B817" s="148" t="s">
        <v>3474</v>
      </c>
      <c r="C817" s="148" t="s">
        <v>4038</v>
      </c>
      <c r="D817" s="149">
        <v>329</v>
      </c>
      <c r="E817" s="149"/>
      <c r="F817" s="148" t="s">
        <v>16843</v>
      </c>
      <c r="G817" s="148" t="s">
        <v>4477</v>
      </c>
      <c r="H817" s="148" t="s">
        <v>18</v>
      </c>
      <c r="I817" s="148" t="s">
        <v>2805</v>
      </c>
      <c r="J817" s="148">
        <v>1.84</v>
      </c>
      <c r="K817" s="149">
        <v>0</v>
      </c>
      <c r="L817" s="149">
        <v>0</v>
      </c>
      <c r="M817" s="149">
        <v>1.84</v>
      </c>
      <c r="N817" s="149">
        <v>0</v>
      </c>
    </row>
    <row r="818" spans="1:14">
      <c r="A818" s="148" t="s">
        <v>3473</v>
      </c>
      <c r="B818" s="148" t="s">
        <v>3474</v>
      </c>
      <c r="C818" s="148" t="s">
        <v>4038</v>
      </c>
      <c r="D818" s="149">
        <v>329</v>
      </c>
      <c r="E818" s="149"/>
      <c r="F818" s="148" t="s">
        <v>16845</v>
      </c>
      <c r="G818" s="148" t="s">
        <v>4479</v>
      </c>
      <c r="H818" s="148" t="s">
        <v>18</v>
      </c>
      <c r="I818" s="148" t="s">
        <v>2785</v>
      </c>
      <c r="J818" s="148">
        <v>2.56</v>
      </c>
      <c r="K818" s="149">
        <v>0</v>
      </c>
      <c r="L818" s="149">
        <v>0</v>
      </c>
      <c r="M818" s="149">
        <v>0</v>
      </c>
      <c r="N818" s="149">
        <v>2.56</v>
      </c>
    </row>
    <row r="819" spans="1:14">
      <c r="A819" s="148" t="s">
        <v>3473</v>
      </c>
      <c r="B819" s="148" t="s">
        <v>3474</v>
      </c>
      <c r="C819" s="148" t="s">
        <v>4038</v>
      </c>
      <c r="D819" s="149">
        <v>329</v>
      </c>
      <c r="E819" s="149"/>
      <c r="F819" s="148" t="s">
        <v>16846</v>
      </c>
      <c r="G819" s="148" t="s">
        <v>4480</v>
      </c>
      <c r="H819" s="148" t="s">
        <v>18</v>
      </c>
      <c r="I819" s="148" t="s">
        <v>2805</v>
      </c>
      <c r="J819" s="148">
        <v>26.79</v>
      </c>
      <c r="K819" s="149">
        <v>0</v>
      </c>
      <c r="L819" s="149">
        <v>0</v>
      </c>
      <c r="M819" s="149">
        <v>26.79</v>
      </c>
      <c r="N819" s="149">
        <v>0</v>
      </c>
    </row>
    <row r="820" spans="1:14">
      <c r="A820" s="148" t="s">
        <v>3473</v>
      </c>
      <c r="B820" s="148" t="s">
        <v>3474</v>
      </c>
      <c r="C820" s="148" t="s">
        <v>4038</v>
      </c>
      <c r="D820" s="149">
        <v>329</v>
      </c>
      <c r="E820" s="149"/>
      <c r="F820" s="148" t="s">
        <v>16848</v>
      </c>
      <c r="G820" s="148" t="s">
        <v>4482</v>
      </c>
      <c r="H820" s="148" t="s">
        <v>18</v>
      </c>
      <c r="I820" s="148" t="s">
        <v>2805</v>
      </c>
      <c r="J820" s="148">
        <v>3.82</v>
      </c>
      <c r="K820" s="149">
        <v>0</v>
      </c>
      <c r="L820" s="149">
        <v>0</v>
      </c>
      <c r="M820" s="149">
        <v>3.82</v>
      </c>
      <c r="N820" s="149">
        <v>0</v>
      </c>
    </row>
    <row r="821" spans="1:14">
      <c r="A821" s="148" t="s">
        <v>3473</v>
      </c>
      <c r="B821" s="148" t="s">
        <v>3474</v>
      </c>
      <c r="C821" s="148" t="s">
        <v>4038</v>
      </c>
      <c r="D821" s="149">
        <v>329</v>
      </c>
      <c r="E821" s="149"/>
      <c r="F821" s="148" t="s">
        <v>16849</v>
      </c>
      <c r="G821" s="148" t="s">
        <v>4484</v>
      </c>
      <c r="H821" s="148" t="s">
        <v>18</v>
      </c>
      <c r="I821" s="148" t="s">
        <v>2805</v>
      </c>
      <c r="J821" s="148">
        <v>33.520000000000003</v>
      </c>
      <c r="K821" s="149">
        <v>0</v>
      </c>
      <c r="L821" s="149">
        <v>0</v>
      </c>
      <c r="M821" s="149">
        <v>33.520000000000003</v>
      </c>
      <c r="N821" s="149">
        <v>0</v>
      </c>
    </row>
    <row r="822" spans="1:14">
      <c r="A822" s="148" t="s">
        <v>3473</v>
      </c>
      <c r="B822" s="148" t="s">
        <v>3474</v>
      </c>
      <c r="C822" s="148" t="s">
        <v>4038</v>
      </c>
      <c r="D822" s="149">
        <v>329</v>
      </c>
      <c r="E822" s="149"/>
      <c r="F822" s="148" t="s">
        <v>16850</v>
      </c>
      <c r="G822" s="148" t="s">
        <v>4486</v>
      </c>
      <c r="H822" s="148" t="s">
        <v>18</v>
      </c>
      <c r="I822" s="148" t="s">
        <v>2785</v>
      </c>
      <c r="J822" s="148">
        <v>10.39</v>
      </c>
      <c r="K822" s="149">
        <v>0</v>
      </c>
      <c r="L822" s="149">
        <v>0</v>
      </c>
      <c r="M822" s="149">
        <v>0</v>
      </c>
      <c r="N822" s="149">
        <v>10.39</v>
      </c>
    </row>
    <row r="823" spans="1:14">
      <c r="A823" s="148" t="s">
        <v>3473</v>
      </c>
      <c r="B823" s="148" t="s">
        <v>3474</v>
      </c>
      <c r="C823" s="148" t="s">
        <v>4038</v>
      </c>
      <c r="D823" s="149">
        <v>329</v>
      </c>
      <c r="E823" s="149"/>
      <c r="F823" s="148" t="s">
        <v>16852</v>
      </c>
      <c r="G823" s="148" t="s">
        <v>4488</v>
      </c>
      <c r="H823" s="148" t="s">
        <v>18</v>
      </c>
      <c r="I823" s="148" t="s">
        <v>2785</v>
      </c>
      <c r="J823" s="148">
        <v>3.01</v>
      </c>
      <c r="K823" s="149">
        <v>0</v>
      </c>
      <c r="L823" s="149">
        <v>0</v>
      </c>
      <c r="M823" s="149">
        <v>3.01</v>
      </c>
      <c r="N823" s="149">
        <v>0</v>
      </c>
    </row>
    <row r="824" spans="1:14">
      <c r="A824" s="148" t="s">
        <v>3473</v>
      </c>
      <c r="B824" s="148" t="s">
        <v>3474</v>
      </c>
      <c r="C824" s="148" t="s">
        <v>4038</v>
      </c>
      <c r="D824" s="149">
        <v>329</v>
      </c>
      <c r="E824" s="149"/>
      <c r="F824" s="148" t="s">
        <v>16854</v>
      </c>
      <c r="G824" s="148" t="s">
        <v>4489</v>
      </c>
      <c r="H824" s="148" t="s">
        <v>18</v>
      </c>
      <c r="I824" s="148" t="s">
        <v>2785</v>
      </c>
      <c r="J824" s="148">
        <v>0.35</v>
      </c>
      <c r="K824" s="149">
        <v>0</v>
      </c>
      <c r="L824" s="149">
        <v>0</v>
      </c>
      <c r="M824" s="149">
        <v>0.35</v>
      </c>
      <c r="N824" s="149">
        <v>0</v>
      </c>
    </row>
    <row r="825" spans="1:14">
      <c r="A825" s="148" t="s">
        <v>3473</v>
      </c>
      <c r="B825" s="148" t="s">
        <v>3474</v>
      </c>
      <c r="C825" s="148" t="s">
        <v>4038</v>
      </c>
      <c r="D825" s="149">
        <v>329</v>
      </c>
      <c r="E825" s="149"/>
      <c r="F825" s="148" t="s">
        <v>16855</v>
      </c>
      <c r="G825" s="148" t="s">
        <v>4491</v>
      </c>
      <c r="H825" s="148" t="s">
        <v>18</v>
      </c>
      <c r="I825" s="148" t="s">
        <v>2785</v>
      </c>
      <c r="J825" s="148">
        <v>3.29</v>
      </c>
      <c r="K825" s="149">
        <v>0</v>
      </c>
      <c r="L825" s="149">
        <v>0</v>
      </c>
      <c r="M825" s="149">
        <v>3.29</v>
      </c>
      <c r="N825" s="149">
        <v>0</v>
      </c>
    </row>
    <row r="826" spans="1:14">
      <c r="A826" s="148" t="s">
        <v>3473</v>
      </c>
      <c r="B826" s="148" t="s">
        <v>3474</v>
      </c>
      <c r="C826" s="148" t="s">
        <v>4038</v>
      </c>
      <c r="D826" s="149">
        <v>329</v>
      </c>
      <c r="E826" s="149"/>
      <c r="F826" s="148" t="s">
        <v>16856</v>
      </c>
      <c r="G826" s="148" t="s">
        <v>4492</v>
      </c>
      <c r="H826" s="148" t="s">
        <v>18</v>
      </c>
      <c r="I826" s="148" t="s">
        <v>2785</v>
      </c>
      <c r="J826" s="148">
        <v>5.13</v>
      </c>
      <c r="K826" s="149">
        <v>0</v>
      </c>
      <c r="L826" s="149">
        <v>0</v>
      </c>
      <c r="M826" s="149">
        <v>0</v>
      </c>
      <c r="N826" s="149">
        <v>5.13</v>
      </c>
    </row>
    <row r="827" spans="1:14">
      <c r="A827" s="148" t="s">
        <v>3473</v>
      </c>
      <c r="B827" s="148" t="s">
        <v>3474</v>
      </c>
      <c r="C827" s="148" t="s">
        <v>4038</v>
      </c>
      <c r="D827" s="149">
        <v>329</v>
      </c>
      <c r="E827" s="149"/>
      <c r="F827" s="148" t="s">
        <v>16857</v>
      </c>
      <c r="G827" s="148" t="s">
        <v>4494</v>
      </c>
      <c r="H827" s="148" t="s">
        <v>18</v>
      </c>
      <c r="I827" s="148" t="s">
        <v>2785</v>
      </c>
      <c r="J827" s="148">
        <v>4.49</v>
      </c>
      <c r="K827" s="149">
        <v>0</v>
      </c>
      <c r="L827" s="149">
        <v>0</v>
      </c>
      <c r="M827" s="149">
        <v>4.49</v>
      </c>
      <c r="N827" s="149">
        <v>0</v>
      </c>
    </row>
    <row r="828" spans="1:14">
      <c r="A828" s="148" t="s">
        <v>3473</v>
      </c>
      <c r="B828" s="148" t="s">
        <v>3474</v>
      </c>
      <c r="C828" s="148" t="s">
        <v>4038</v>
      </c>
      <c r="D828" s="149">
        <v>329</v>
      </c>
      <c r="E828" s="149"/>
      <c r="F828" s="148" t="s">
        <v>16859</v>
      </c>
      <c r="G828" s="148" t="s">
        <v>4496</v>
      </c>
      <c r="H828" s="148" t="s">
        <v>18</v>
      </c>
      <c r="I828" s="148" t="s">
        <v>2785</v>
      </c>
      <c r="J828" s="148">
        <v>0.53</v>
      </c>
      <c r="K828" s="149">
        <v>0</v>
      </c>
      <c r="L828" s="149">
        <v>0</v>
      </c>
      <c r="M828" s="149">
        <v>0.53</v>
      </c>
      <c r="N828" s="149">
        <v>0</v>
      </c>
    </row>
    <row r="829" spans="1:14">
      <c r="A829" s="148" t="s">
        <v>3473</v>
      </c>
      <c r="B829" s="148" t="s">
        <v>3474</v>
      </c>
      <c r="C829" s="148" t="s">
        <v>4038</v>
      </c>
      <c r="D829" s="149">
        <v>329</v>
      </c>
      <c r="E829" s="149"/>
      <c r="F829" s="148" t="s">
        <v>16860</v>
      </c>
      <c r="G829" s="148" t="s">
        <v>4498</v>
      </c>
      <c r="H829" s="148" t="s">
        <v>18</v>
      </c>
      <c r="I829" s="148" t="s">
        <v>2785</v>
      </c>
      <c r="J829" s="148">
        <v>4.91</v>
      </c>
      <c r="K829" s="149">
        <v>0</v>
      </c>
      <c r="L829" s="149">
        <v>0</v>
      </c>
      <c r="M829" s="149">
        <v>4.91</v>
      </c>
      <c r="N829" s="149">
        <v>0</v>
      </c>
    </row>
    <row r="830" spans="1:14">
      <c r="A830" s="148" t="s">
        <v>3473</v>
      </c>
      <c r="B830" s="148" t="s">
        <v>3474</v>
      </c>
      <c r="C830" s="148" t="s">
        <v>4038</v>
      </c>
      <c r="D830" s="149">
        <v>329</v>
      </c>
      <c r="E830" s="149"/>
      <c r="F830" s="148" t="s">
        <v>16861</v>
      </c>
      <c r="G830" s="148" t="s">
        <v>4500</v>
      </c>
      <c r="H830" s="148" t="s">
        <v>18</v>
      </c>
      <c r="I830" s="148" t="s">
        <v>3710</v>
      </c>
      <c r="J830" s="148">
        <v>5.43</v>
      </c>
      <c r="K830" s="149">
        <v>0</v>
      </c>
      <c r="L830" s="149">
        <v>5.43</v>
      </c>
      <c r="M830" s="149">
        <v>0</v>
      </c>
      <c r="N830" s="149">
        <v>0</v>
      </c>
    </row>
    <row r="831" spans="1:14">
      <c r="A831" s="148" t="s">
        <v>3473</v>
      </c>
      <c r="B831" s="148" t="s">
        <v>3474</v>
      </c>
      <c r="C831" s="148" t="s">
        <v>4038</v>
      </c>
      <c r="D831" s="149">
        <v>329</v>
      </c>
      <c r="E831" s="149"/>
      <c r="F831" s="148" t="s">
        <v>16863</v>
      </c>
      <c r="G831" s="148" t="s">
        <v>4502</v>
      </c>
      <c r="H831" s="148" t="s">
        <v>18</v>
      </c>
      <c r="I831" s="148" t="s">
        <v>2785</v>
      </c>
      <c r="J831" s="148">
        <v>0.57999999999999996</v>
      </c>
      <c r="K831" s="149">
        <v>0</v>
      </c>
      <c r="L831" s="149">
        <v>0</v>
      </c>
      <c r="M831" s="149">
        <v>0.57999999999999996</v>
      </c>
      <c r="N831" s="149">
        <v>0</v>
      </c>
    </row>
    <row r="832" spans="1:14">
      <c r="A832" s="148" t="s">
        <v>3473</v>
      </c>
      <c r="B832" s="148" t="s">
        <v>3474</v>
      </c>
      <c r="C832" s="148" t="s">
        <v>4038</v>
      </c>
      <c r="D832" s="149">
        <v>329</v>
      </c>
      <c r="E832" s="149"/>
      <c r="F832" s="148" t="s">
        <v>16864</v>
      </c>
      <c r="G832" s="148" t="s">
        <v>4504</v>
      </c>
      <c r="H832" s="148" t="s">
        <v>18</v>
      </c>
      <c r="I832" s="148" t="s">
        <v>2785</v>
      </c>
      <c r="J832" s="148">
        <v>0.06</v>
      </c>
      <c r="K832" s="149">
        <v>0</v>
      </c>
      <c r="L832" s="149">
        <v>0</v>
      </c>
      <c r="M832" s="149">
        <v>0.06</v>
      </c>
      <c r="N832" s="149">
        <v>0</v>
      </c>
    </row>
    <row r="833" spans="1:14">
      <c r="A833" s="148" t="s">
        <v>3473</v>
      </c>
      <c r="B833" s="148" t="s">
        <v>3474</v>
      </c>
      <c r="C833" s="148" t="s">
        <v>4038</v>
      </c>
      <c r="D833" s="149">
        <v>329</v>
      </c>
      <c r="E833" s="149"/>
      <c r="F833" s="148" t="s">
        <v>16865</v>
      </c>
      <c r="G833" s="148" t="s">
        <v>4505</v>
      </c>
      <c r="H833" s="148" t="s">
        <v>18</v>
      </c>
      <c r="I833" s="148" t="s">
        <v>2785</v>
      </c>
      <c r="J833" s="148">
        <v>0.64</v>
      </c>
      <c r="K833" s="149">
        <v>0</v>
      </c>
      <c r="L833" s="149">
        <v>0</v>
      </c>
      <c r="M833" s="149">
        <v>0.64</v>
      </c>
      <c r="N833" s="149">
        <v>0</v>
      </c>
    </row>
    <row r="834" spans="1:14">
      <c r="A834" s="148" t="s">
        <v>3473</v>
      </c>
      <c r="B834" s="148" t="s">
        <v>3474</v>
      </c>
      <c r="C834" s="148" t="s">
        <v>4038</v>
      </c>
      <c r="D834" s="149">
        <v>329</v>
      </c>
      <c r="E834" s="149"/>
      <c r="F834" s="148" t="s">
        <v>16866</v>
      </c>
      <c r="G834" s="148" t="s">
        <v>4506</v>
      </c>
      <c r="H834" s="148" t="s">
        <v>18</v>
      </c>
      <c r="I834" s="148" t="s">
        <v>3710</v>
      </c>
      <c r="J834" s="148">
        <v>7.98</v>
      </c>
      <c r="K834" s="149">
        <v>0</v>
      </c>
      <c r="L834" s="149">
        <v>0</v>
      </c>
      <c r="M834" s="149">
        <v>0</v>
      </c>
      <c r="N834" s="149">
        <v>7.98</v>
      </c>
    </row>
    <row r="835" spans="1:14">
      <c r="A835" s="148" t="s">
        <v>3473</v>
      </c>
      <c r="B835" s="148" t="s">
        <v>3474</v>
      </c>
      <c r="C835" s="148" t="s">
        <v>4038</v>
      </c>
      <c r="D835" s="149">
        <v>329</v>
      </c>
      <c r="E835" s="149"/>
      <c r="F835" s="148" t="s">
        <v>16868</v>
      </c>
      <c r="G835" s="148" t="s">
        <v>4508</v>
      </c>
      <c r="H835" s="148" t="s">
        <v>18</v>
      </c>
      <c r="I835" s="148" t="s">
        <v>2785</v>
      </c>
      <c r="J835" s="148">
        <v>2.92</v>
      </c>
      <c r="K835" s="149">
        <v>0</v>
      </c>
      <c r="L835" s="149">
        <v>0</v>
      </c>
      <c r="M835" s="149">
        <v>2.92</v>
      </c>
      <c r="N835" s="149">
        <v>0</v>
      </c>
    </row>
    <row r="836" spans="1:14">
      <c r="A836" s="148" t="s">
        <v>3473</v>
      </c>
      <c r="B836" s="148" t="s">
        <v>3474</v>
      </c>
      <c r="C836" s="148" t="s">
        <v>4038</v>
      </c>
      <c r="D836" s="149">
        <v>329</v>
      </c>
      <c r="E836" s="149"/>
      <c r="F836" s="148" t="s">
        <v>16869</v>
      </c>
      <c r="G836" s="148" t="s">
        <v>4510</v>
      </c>
      <c r="H836" s="148" t="s">
        <v>18</v>
      </c>
      <c r="I836" s="148" t="s">
        <v>2785</v>
      </c>
      <c r="J836" s="148">
        <v>0.34</v>
      </c>
      <c r="K836" s="149">
        <v>0</v>
      </c>
      <c r="L836" s="149">
        <v>0</v>
      </c>
      <c r="M836" s="149">
        <v>0.34</v>
      </c>
      <c r="N836" s="149">
        <v>0</v>
      </c>
    </row>
    <row r="837" spans="1:14">
      <c r="A837" s="148" t="s">
        <v>3473</v>
      </c>
      <c r="B837" s="148" t="s">
        <v>3474</v>
      </c>
      <c r="C837" s="148" t="s">
        <v>4038</v>
      </c>
      <c r="D837" s="149">
        <v>329</v>
      </c>
      <c r="E837" s="149"/>
      <c r="F837" s="148" t="s">
        <v>16870</v>
      </c>
      <c r="G837" s="148" t="s">
        <v>4512</v>
      </c>
      <c r="H837" s="148" t="s">
        <v>18</v>
      </c>
      <c r="I837" s="148" t="s">
        <v>2785</v>
      </c>
      <c r="J837" s="148">
        <v>3.19</v>
      </c>
      <c r="K837" s="149">
        <v>0</v>
      </c>
      <c r="L837" s="149">
        <v>0</v>
      </c>
      <c r="M837" s="149">
        <v>3.19</v>
      </c>
      <c r="N837" s="149">
        <v>0</v>
      </c>
    </row>
    <row r="838" spans="1:14">
      <c r="A838" s="148" t="s">
        <v>3473</v>
      </c>
      <c r="B838" s="148" t="s">
        <v>3474</v>
      </c>
      <c r="C838" s="148" t="s">
        <v>4038</v>
      </c>
      <c r="D838" s="149">
        <v>329</v>
      </c>
      <c r="E838" s="149"/>
      <c r="F838" s="148" t="s">
        <v>16871</v>
      </c>
      <c r="G838" s="148" t="s">
        <v>4514</v>
      </c>
      <c r="H838" s="148" t="s">
        <v>18</v>
      </c>
      <c r="I838" s="148" t="s">
        <v>3710</v>
      </c>
      <c r="J838" s="148">
        <v>5.25</v>
      </c>
      <c r="K838" s="149">
        <v>0</v>
      </c>
      <c r="L838" s="149">
        <v>0</v>
      </c>
      <c r="M838" s="149">
        <v>0</v>
      </c>
      <c r="N838" s="149">
        <v>5.25</v>
      </c>
    </row>
    <row r="839" spans="1:14">
      <c r="A839" s="148" t="s">
        <v>3473</v>
      </c>
      <c r="B839" s="148" t="s">
        <v>3474</v>
      </c>
      <c r="C839" s="148" t="s">
        <v>4038</v>
      </c>
      <c r="D839" s="149">
        <v>329</v>
      </c>
      <c r="E839" s="149"/>
      <c r="F839" s="148" t="s">
        <v>16873</v>
      </c>
      <c r="G839" s="148" t="s">
        <v>4516</v>
      </c>
      <c r="H839" s="148" t="s">
        <v>18</v>
      </c>
      <c r="I839" s="148" t="s">
        <v>2785</v>
      </c>
      <c r="J839" s="148">
        <v>3.13</v>
      </c>
      <c r="K839" s="149">
        <v>0</v>
      </c>
      <c r="L839" s="149">
        <v>0</v>
      </c>
      <c r="M839" s="149">
        <v>3.13</v>
      </c>
      <c r="N839" s="149">
        <v>0</v>
      </c>
    </row>
    <row r="840" spans="1:14">
      <c r="A840" s="148" t="s">
        <v>3473</v>
      </c>
      <c r="B840" s="148" t="s">
        <v>3474</v>
      </c>
      <c r="C840" s="148" t="s">
        <v>4038</v>
      </c>
      <c r="D840" s="149">
        <v>329</v>
      </c>
      <c r="E840" s="149"/>
      <c r="F840" s="148" t="s">
        <v>16875</v>
      </c>
      <c r="G840" s="148" t="s">
        <v>4518</v>
      </c>
      <c r="H840" s="148" t="s">
        <v>18</v>
      </c>
      <c r="I840" s="148" t="s">
        <v>2785</v>
      </c>
      <c r="J840" s="148">
        <v>0.37</v>
      </c>
      <c r="K840" s="149">
        <v>0</v>
      </c>
      <c r="L840" s="149">
        <v>0</v>
      </c>
      <c r="M840" s="149">
        <v>0.37</v>
      </c>
      <c r="N840" s="149">
        <v>0</v>
      </c>
    </row>
    <row r="841" spans="1:14">
      <c r="A841" s="148" t="s">
        <v>3473</v>
      </c>
      <c r="B841" s="148" t="s">
        <v>3474</v>
      </c>
      <c r="C841" s="148" t="s">
        <v>4038</v>
      </c>
      <c r="D841" s="149">
        <v>329</v>
      </c>
      <c r="E841" s="149"/>
      <c r="F841" s="148" t="s">
        <v>16876</v>
      </c>
      <c r="G841" s="148" t="s">
        <v>4520</v>
      </c>
      <c r="H841" s="148" t="s">
        <v>18</v>
      </c>
      <c r="I841" s="148" t="s">
        <v>2785</v>
      </c>
      <c r="J841" s="148">
        <v>3.42</v>
      </c>
      <c r="K841" s="149">
        <v>0</v>
      </c>
      <c r="L841" s="149">
        <v>0</v>
      </c>
      <c r="M841" s="149">
        <v>3.42</v>
      </c>
      <c r="N841" s="149">
        <v>0</v>
      </c>
    </row>
    <row r="842" spans="1:14">
      <c r="A842" s="148" t="s">
        <v>3473</v>
      </c>
      <c r="B842" s="148" t="s">
        <v>3474</v>
      </c>
      <c r="C842" s="148" t="s">
        <v>4038</v>
      </c>
      <c r="D842" s="149">
        <v>329</v>
      </c>
      <c r="E842" s="149"/>
      <c r="F842" s="148" t="s">
        <v>16878</v>
      </c>
      <c r="G842" s="148" t="s">
        <v>4522</v>
      </c>
      <c r="H842" s="148" t="s">
        <v>18</v>
      </c>
      <c r="I842" s="148" t="s">
        <v>3710</v>
      </c>
      <c r="J842" s="148">
        <v>5.25</v>
      </c>
      <c r="K842" s="149">
        <v>0</v>
      </c>
      <c r="L842" s="149">
        <v>0</v>
      </c>
      <c r="M842" s="149">
        <v>0</v>
      </c>
      <c r="N842" s="149">
        <v>5.25</v>
      </c>
    </row>
    <row r="843" spans="1:14">
      <c r="A843" s="148" t="s">
        <v>3473</v>
      </c>
      <c r="B843" s="148" t="s">
        <v>3474</v>
      </c>
      <c r="C843" s="148" t="s">
        <v>4038</v>
      </c>
      <c r="D843" s="149">
        <v>329</v>
      </c>
      <c r="E843" s="149"/>
      <c r="F843" s="148" t="s">
        <v>16879</v>
      </c>
      <c r="G843" s="148" t="s">
        <v>4523</v>
      </c>
      <c r="H843" s="148" t="s">
        <v>18</v>
      </c>
      <c r="I843" s="148" t="s">
        <v>2805</v>
      </c>
      <c r="J843" s="148">
        <v>4.51</v>
      </c>
      <c r="K843" s="149">
        <v>0</v>
      </c>
      <c r="L843" s="149">
        <v>0</v>
      </c>
      <c r="M843" s="149">
        <v>4.51</v>
      </c>
      <c r="N843" s="149">
        <v>0</v>
      </c>
    </row>
    <row r="844" spans="1:14">
      <c r="A844" s="148" t="s">
        <v>3473</v>
      </c>
      <c r="B844" s="148" t="s">
        <v>3474</v>
      </c>
      <c r="C844" s="148" t="s">
        <v>4038</v>
      </c>
      <c r="D844" s="149">
        <v>329</v>
      </c>
      <c r="E844" s="149"/>
      <c r="F844" s="148" t="s">
        <v>16880</v>
      </c>
      <c r="G844" s="148" t="s">
        <v>4525</v>
      </c>
      <c r="H844" s="148" t="s">
        <v>18</v>
      </c>
      <c r="I844" s="148" t="s">
        <v>2805</v>
      </c>
      <c r="J844" s="148">
        <v>0.51</v>
      </c>
      <c r="K844" s="149">
        <v>0</v>
      </c>
      <c r="L844" s="149">
        <v>0</v>
      </c>
      <c r="M844" s="149">
        <v>0.51</v>
      </c>
      <c r="N844" s="149">
        <v>0</v>
      </c>
    </row>
    <row r="845" spans="1:14">
      <c r="A845" s="148" t="s">
        <v>3473</v>
      </c>
      <c r="B845" s="148" t="s">
        <v>3474</v>
      </c>
      <c r="C845" s="148" t="s">
        <v>4038</v>
      </c>
      <c r="D845" s="149">
        <v>329</v>
      </c>
      <c r="E845" s="149"/>
      <c r="F845" s="148" t="s">
        <v>16881</v>
      </c>
      <c r="G845" s="148" t="s">
        <v>4526</v>
      </c>
      <c r="H845" s="148" t="s">
        <v>18</v>
      </c>
      <c r="I845" s="148" t="s">
        <v>2805</v>
      </c>
      <c r="J845" s="148">
        <v>4.93</v>
      </c>
      <c r="K845" s="149">
        <v>0</v>
      </c>
      <c r="L845" s="149">
        <v>0</v>
      </c>
      <c r="M845" s="149">
        <v>4.93</v>
      </c>
      <c r="N845" s="149">
        <v>0</v>
      </c>
    </row>
    <row r="846" spans="1:14">
      <c r="A846" s="148" t="s">
        <v>3473</v>
      </c>
      <c r="B846" s="148" t="s">
        <v>3474</v>
      </c>
      <c r="C846" s="148" t="s">
        <v>4038</v>
      </c>
      <c r="D846" s="149">
        <v>329</v>
      </c>
      <c r="E846" s="149"/>
      <c r="F846" s="148" t="s">
        <v>16883</v>
      </c>
      <c r="G846" s="148" t="s">
        <v>4528</v>
      </c>
      <c r="H846" s="148" t="s">
        <v>18</v>
      </c>
      <c r="I846" s="148" t="s">
        <v>3710</v>
      </c>
      <c r="J846" s="148">
        <v>8.82</v>
      </c>
      <c r="K846" s="149">
        <v>0</v>
      </c>
      <c r="L846" s="149">
        <v>8.82</v>
      </c>
      <c r="M846" s="149">
        <v>0</v>
      </c>
      <c r="N846" s="149">
        <v>0</v>
      </c>
    </row>
    <row r="847" spans="1:14">
      <c r="A847" s="148" t="s">
        <v>3473</v>
      </c>
      <c r="B847" s="148" t="s">
        <v>3474</v>
      </c>
      <c r="C847" s="148" t="s">
        <v>4038</v>
      </c>
      <c r="D847" s="149">
        <v>329</v>
      </c>
      <c r="E847" s="149"/>
      <c r="F847" s="148" t="s">
        <v>16885</v>
      </c>
      <c r="G847" s="148" t="s">
        <v>4530</v>
      </c>
      <c r="H847" s="148" t="s">
        <v>18</v>
      </c>
      <c r="I847" s="148" t="s">
        <v>2805</v>
      </c>
      <c r="J847" s="148">
        <v>122.94</v>
      </c>
      <c r="K847" s="149">
        <v>0</v>
      </c>
      <c r="L847" s="149">
        <v>0</v>
      </c>
      <c r="M847" s="149">
        <v>122.94</v>
      </c>
      <c r="N847" s="149">
        <v>0</v>
      </c>
    </row>
    <row r="848" spans="1:14">
      <c r="A848" s="148" t="s">
        <v>3473</v>
      </c>
      <c r="B848" s="148" t="s">
        <v>3474</v>
      </c>
      <c r="C848" s="148" t="s">
        <v>4038</v>
      </c>
      <c r="D848" s="149">
        <v>329</v>
      </c>
      <c r="E848" s="149"/>
      <c r="F848" s="148" t="s">
        <v>16887</v>
      </c>
      <c r="G848" s="148" t="s">
        <v>4532</v>
      </c>
      <c r="H848" s="148" t="s">
        <v>18</v>
      </c>
      <c r="I848" s="148" t="s">
        <v>2805</v>
      </c>
      <c r="J848" s="148">
        <v>17.059999999999999</v>
      </c>
      <c r="K848" s="149">
        <v>0</v>
      </c>
      <c r="L848" s="149">
        <v>0</v>
      </c>
      <c r="M848" s="149">
        <v>17.059999999999999</v>
      </c>
      <c r="N848" s="149">
        <v>0</v>
      </c>
    </row>
    <row r="849" spans="1:14">
      <c r="A849" s="148" t="s">
        <v>3473</v>
      </c>
      <c r="B849" s="148" t="s">
        <v>3474</v>
      </c>
      <c r="C849" s="148" t="s">
        <v>4038</v>
      </c>
      <c r="D849" s="149">
        <v>329</v>
      </c>
      <c r="E849" s="149"/>
      <c r="F849" s="148" t="s">
        <v>16889</v>
      </c>
      <c r="G849" s="148" t="s">
        <v>4534</v>
      </c>
      <c r="H849" s="148" t="s">
        <v>18</v>
      </c>
      <c r="I849" s="148" t="s">
        <v>2805</v>
      </c>
      <c r="J849" s="148">
        <v>153.85</v>
      </c>
      <c r="K849" s="149">
        <v>0</v>
      </c>
      <c r="L849" s="149">
        <v>0</v>
      </c>
      <c r="M849" s="149">
        <v>153.85</v>
      </c>
      <c r="N849" s="149">
        <v>0</v>
      </c>
    </row>
    <row r="850" spans="1:14">
      <c r="A850" s="148" t="s">
        <v>3473</v>
      </c>
      <c r="B850" s="148" t="s">
        <v>3474</v>
      </c>
      <c r="C850" s="148" t="s">
        <v>4038</v>
      </c>
      <c r="D850" s="149">
        <v>329</v>
      </c>
      <c r="E850" s="149"/>
      <c r="F850" s="148" t="s">
        <v>16891</v>
      </c>
      <c r="G850" s="148" t="s">
        <v>4536</v>
      </c>
      <c r="H850" s="148" t="s">
        <v>18</v>
      </c>
      <c r="I850" s="148" t="s">
        <v>3710</v>
      </c>
      <c r="J850" s="148">
        <v>70.599999999999994</v>
      </c>
      <c r="K850" s="149">
        <v>0</v>
      </c>
      <c r="L850" s="149">
        <v>70.599999999999994</v>
      </c>
      <c r="M850" s="149">
        <v>0</v>
      </c>
      <c r="N850" s="149">
        <v>0</v>
      </c>
    </row>
    <row r="851" spans="1:14">
      <c r="A851" s="148" t="s">
        <v>3473</v>
      </c>
      <c r="B851" s="148" t="s">
        <v>3474</v>
      </c>
      <c r="C851" s="148" t="s">
        <v>4038</v>
      </c>
      <c r="D851" s="149">
        <v>329</v>
      </c>
      <c r="E851" s="149"/>
      <c r="F851" s="148" t="s">
        <v>16893</v>
      </c>
      <c r="G851" s="148" t="s">
        <v>4538</v>
      </c>
      <c r="H851" s="148" t="s">
        <v>18</v>
      </c>
      <c r="I851" s="148" t="s">
        <v>2805</v>
      </c>
      <c r="J851" s="148">
        <v>63.52</v>
      </c>
      <c r="K851" s="149">
        <v>0</v>
      </c>
      <c r="L851" s="149">
        <v>0</v>
      </c>
      <c r="M851" s="149">
        <v>63.52</v>
      </c>
      <c r="N851" s="149">
        <v>0</v>
      </c>
    </row>
    <row r="852" spans="1:14">
      <c r="A852" s="148" t="s">
        <v>3473</v>
      </c>
      <c r="B852" s="148" t="s">
        <v>3474</v>
      </c>
      <c r="C852" s="148" t="s">
        <v>4038</v>
      </c>
      <c r="D852" s="149">
        <v>329</v>
      </c>
      <c r="E852" s="149"/>
      <c r="F852" s="148" t="s">
        <v>16894</v>
      </c>
      <c r="G852" s="148" t="s">
        <v>4540</v>
      </c>
      <c r="H852" s="148" t="s">
        <v>18</v>
      </c>
      <c r="I852" s="148" t="s">
        <v>2805</v>
      </c>
      <c r="J852" s="148">
        <v>8.81</v>
      </c>
      <c r="K852" s="149">
        <v>0</v>
      </c>
      <c r="L852" s="149">
        <v>0</v>
      </c>
      <c r="M852" s="149">
        <v>8.81</v>
      </c>
      <c r="N852" s="149">
        <v>0</v>
      </c>
    </row>
    <row r="853" spans="1:14">
      <c r="A853" s="148" t="s">
        <v>3473</v>
      </c>
      <c r="B853" s="148" t="s">
        <v>3474</v>
      </c>
      <c r="C853" s="148" t="s">
        <v>4038</v>
      </c>
      <c r="D853" s="149">
        <v>329</v>
      </c>
      <c r="E853" s="149"/>
      <c r="F853" s="148" t="s">
        <v>16895</v>
      </c>
      <c r="G853" s="148" t="s">
        <v>4542</v>
      </c>
      <c r="H853" s="148" t="s">
        <v>18</v>
      </c>
      <c r="I853" s="148" t="s">
        <v>2805</v>
      </c>
      <c r="J853" s="148">
        <v>79.489999999999995</v>
      </c>
      <c r="K853" s="149">
        <v>0</v>
      </c>
      <c r="L853" s="149">
        <v>0</v>
      </c>
      <c r="M853" s="149">
        <v>79.489999999999995</v>
      </c>
      <c r="N853" s="149">
        <v>0</v>
      </c>
    </row>
    <row r="854" spans="1:14">
      <c r="A854" s="148" t="s">
        <v>3473</v>
      </c>
      <c r="B854" s="148" t="s">
        <v>3474</v>
      </c>
      <c r="C854" s="148" t="s">
        <v>4038</v>
      </c>
      <c r="D854" s="149">
        <v>329</v>
      </c>
      <c r="E854" s="149"/>
      <c r="F854" s="148" t="s">
        <v>16897</v>
      </c>
      <c r="G854" s="148" t="s">
        <v>4544</v>
      </c>
      <c r="H854" s="148" t="s">
        <v>18</v>
      </c>
      <c r="I854" s="148" t="s">
        <v>3710</v>
      </c>
      <c r="J854" s="148">
        <v>54.11</v>
      </c>
      <c r="K854" s="149">
        <v>0</v>
      </c>
      <c r="L854" s="149">
        <v>54.11</v>
      </c>
      <c r="M854" s="149">
        <v>0</v>
      </c>
      <c r="N854" s="149">
        <v>0</v>
      </c>
    </row>
    <row r="855" spans="1:14">
      <c r="A855" s="148" t="s">
        <v>3473</v>
      </c>
      <c r="B855" s="148" t="s">
        <v>3474</v>
      </c>
      <c r="C855" s="148" t="s">
        <v>4038</v>
      </c>
      <c r="D855" s="149">
        <v>329</v>
      </c>
      <c r="E855" s="149"/>
      <c r="F855" s="148" t="s">
        <v>16899</v>
      </c>
      <c r="G855" s="148" t="s">
        <v>4546</v>
      </c>
      <c r="H855" s="148" t="s">
        <v>18</v>
      </c>
      <c r="I855" s="148" t="s">
        <v>2805</v>
      </c>
      <c r="J855" s="148">
        <v>23.82</v>
      </c>
      <c r="K855" s="149">
        <v>0</v>
      </c>
      <c r="L855" s="149">
        <v>0</v>
      </c>
      <c r="M855" s="149">
        <v>23.82</v>
      </c>
      <c r="N855" s="149">
        <v>0</v>
      </c>
    </row>
    <row r="856" spans="1:14">
      <c r="A856" s="148" t="s">
        <v>3473</v>
      </c>
      <c r="B856" s="148" t="s">
        <v>3474</v>
      </c>
      <c r="C856" s="148" t="s">
        <v>4038</v>
      </c>
      <c r="D856" s="149">
        <v>329</v>
      </c>
      <c r="E856" s="149"/>
      <c r="F856" s="148" t="s">
        <v>16900</v>
      </c>
      <c r="G856" s="148" t="s">
        <v>4548</v>
      </c>
      <c r="H856" s="148" t="s">
        <v>18</v>
      </c>
      <c r="I856" s="148" t="s">
        <v>2805</v>
      </c>
      <c r="J856" s="148">
        <v>2.82</v>
      </c>
      <c r="K856" s="149">
        <v>0</v>
      </c>
      <c r="L856" s="149">
        <v>0</v>
      </c>
      <c r="M856" s="149">
        <v>2.82</v>
      </c>
      <c r="N856" s="149">
        <v>0</v>
      </c>
    </row>
    <row r="857" spans="1:14">
      <c r="A857" s="148" t="s">
        <v>3473</v>
      </c>
      <c r="B857" s="148" t="s">
        <v>3474</v>
      </c>
      <c r="C857" s="148" t="s">
        <v>4038</v>
      </c>
      <c r="D857" s="149">
        <v>329</v>
      </c>
      <c r="E857" s="149"/>
      <c r="F857" s="148" t="s">
        <v>16901</v>
      </c>
      <c r="G857" s="148" t="s">
        <v>4549</v>
      </c>
      <c r="H857" s="148" t="s">
        <v>18</v>
      </c>
      <c r="I857" s="148" t="s">
        <v>2805</v>
      </c>
      <c r="J857" s="148">
        <v>26.06</v>
      </c>
      <c r="K857" s="149">
        <v>0</v>
      </c>
      <c r="L857" s="149">
        <v>0</v>
      </c>
      <c r="M857" s="149">
        <v>26.06</v>
      </c>
      <c r="N857" s="149">
        <v>0</v>
      </c>
    </row>
    <row r="858" spans="1:14">
      <c r="A858" s="148" t="s">
        <v>3473</v>
      </c>
      <c r="B858" s="148" t="s">
        <v>3474</v>
      </c>
      <c r="C858" s="148" t="s">
        <v>4038</v>
      </c>
      <c r="D858" s="149">
        <v>329</v>
      </c>
      <c r="E858" s="149"/>
      <c r="F858" s="148" t="s">
        <v>16903</v>
      </c>
      <c r="G858" s="148" t="s">
        <v>4551</v>
      </c>
      <c r="H858" s="148" t="s">
        <v>18</v>
      </c>
      <c r="I858" s="148" t="s">
        <v>3710</v>
      </c>
      <c r="J858" s="148">
        <v>33.57</v>
      </c>
      <c r="K858" s="149">
        <v>0</v>
      </c>
      <c r="L858" s="149">
        <v>33.57</v>
      </c>
      <c r="M858" s="149">
        <v>0</v>
      </c>
      <c r="N858" s="149">
        <v>0</v>
      </c>
    </row>
    <row r="859" spans="1:14">
      <c r="A859" s="148" t="s">
        <v>3473</v>
      </c>
      <c r="B859" s="148" t="s">
        <v>3474</v>
      </c>
      <c r="C859" s="148" t="s">
        <v>4038</v>
      </c>
      <c r="D859" s="149">
        <v>329</v>
      </c>
      <c r="E859" s="149"/>
      <c r="F859" s="148" t="s">
        <v>16905</v>
      </c>
      <c r="G859" s="148" t="s">
        <v>4552</v>
      </c>
      <c r="H859" s="148" t="s">
        <v>18</v>
      </c>
      <c r="I859" s="148" t="s">
        <v>2805</v>
      </c>
      <c r="J859" s="148">
        <v>13.66</v>
      </c>
      <c r="K859" s="149">
        <v>0</v>
      </c>
      <c r="L859" s="149">
        <v>0</v>
      </c>
      <c r="M859" s="149">
        <v>13.66</v>
      </c>
      <c r="N859" s="149">
        <v>0</v>
      </c>
    </row>
    <row r="860" spans="1:14">
      <c r="A860" s="148" t="s">
        <v>3473</v>
      </c>
      <c r="B860" s="148" t="s">
        <v>3474</v>
      </c>
      <c r="C860" s="148" t="s">
        <v>4038</v>
      </c>
      <c r="D860" s="149">
        <v>329</v>
      </c>
      <c r="E860" s="149"/>
      <c r="F860" s="148" t="s">
        <v>16906</v>
      </c>
      <c r="G860" s="148" t="s">
        <v>4554</v>
      </c>
      <c r="H860" s="148" t="s">
        <v>18</v>
      </c>
      <c r="I860" s="148" t="s">
        <v>2805</v>
      </c>
      <c r="J860" s="148">
        <v>1.38</v>
      </c>
      <c r="K860" s="149">
        <v>0</v>
      </c>
      <c r="L860" s="149">
        <v>0</v>
      </c>
      <c r="M860" s="149">
        <v>1.38</v>
      </c>
      <c r="N860" s="149">
        <v>0</v>
      </c>
    </row>
    <row r="861" spans="1:14">
      <c r="A861" s="148" t="s">
        <v>3473</v>
      </c>
      <c r="B861" s="148" t="s">
        <v>3474</v>
      </c>
      <c r="C861" s="148" t="s">
        <v>4038</v>
      </c>
      <c r="D861" s="149">
        <v>329</v>
      </c>
      <c r="E861" s="149"/>
      <c r="F861" s="148" t="s">
        <v>16907</v>
      </c>
      <c r="G861" s="148" t="s">
        <v>4555</v>
      </c>
      <c r="H861" s="148" t="s">
        <v>18</v>
      </c>
      <c r="I861" s="148" t="s">
        <v>2805</v>
      </c>
      <c r="J861" s="148">
        <v>17.079999999999998</v>
      </c>
      <c r="K861" s="149">
        <v>0</v>
      </c>
      <c r="L861" s="149">
        <v>0</v>
      </c>
      <c r="M861" s="149">
        <v>17.079999999999998</v>
      </c>
      <c r="N861" s="149">
        <v>0</v>
      </c>
    </row>
    <row r="862" spans="1:14">
      <c r="A862" s="148" t="s">
        <v>3473</v>
      </c>
      <c r="B862" s="148" t="s">
        <v>3474</v>
      </c>
      <c r="C862" s="148" t="s">
        <v>4038</v>
      </c>
      <c r="D862" s="149">
        <v>329</v>
      </c>
      <c r="E862" s="149"/>
      <c r="F862" s="148" t="s">
        <v>16908</v>
      </c>
      <c r="G862" s="148" t="s">
        <v>4557</v>
      </c>
      <c r="H862" s="148" t="s">
        <v>18</v>
      </c>
      <c r="I862" s="148" t="s">
        <v>3710</v>
      </c>
      <c r="J862" s="148">
        <v>30.92</v>
      </c>
      <c r="K862" s="149">
        <v>0</v>
      </c>
      <c r="L862" s="149">
        <v>30.92</v>
      </c>
      <c r="M862" s="149">
        <v>0</v>
      </c>
      <c r="N862" s="149">
        <v>0</v>
      </c>
    </row>
    <row r="863" spans="1:14">
      <c r="A863" s="148" t="s">
        <v>3473</v>
      </c>
      <c r="B863" s="148" t="s">
        <v>3474</v>
      </c>
      <c r="C863" s="148" t="s">
        <v>4038</v>
      </c>
      <c r="D863" s="149">
        <v>329</v>
      </c>
      <c r="E863" s="149"/>
      <c r="F863" s="148" t="s">
        <v>16910</v>
      </c>
      <c r="G863" s="148" t="s">
        <v>4559</v>
      </c>
      <c r="H863" s="148" t="s">
        <v>18</v>
      </c>
      <c r="I863" s="148" t="s">
        <v>2805</v>
      </c>
      <c r="J863" s="148">
        <v>2.79</v>
      </c>
      <c r="K863" s="149">
        <v>0</v>
      </c>
      <c r="L863" s="149">
        <v>0</v>
      </c>
      <c r="M863" s="149">
        <v>2.79</v>
      </c>
      <c r="N863" s="149">
        <v>0</v>
      </c>
    </row>
    <row r="864" spans="1:14">
      <c r="A864" s="148" t="s">
        <v>3473</v>
      </c>
      <c r="B864" s="148" t="s">
        <v>3474</v>
      </c>
      <c r="C864" s="148" t="s">
        <v>4038</v>
      </c>
      <c r="D864" s="149">
        <v>329</v>
      </c>
      <c r="E864" s="149"/>
      <c r="F864" s="148" t="s">
        <v>16911</v>
      </c>
      <c r="G864" s="148" t="s">
        <v>4561</v>
      </c>
      <c r="H864" s="148" t="s">
        <v>18</v>
      </c>
      <c r="I864" s="148" t="s">
        <v>2805</v>
      </c>
      <c r="J864" s="148">
        <v>0.38</v>
      </c>
      <c r="K864" s="149">
        <v>0</v>
      </c>
      <c r="L864" s="149">
        <v>0</v>
      </c>
      <c r="M864" s="149">
        <v>0.38</v>
      </c>
      <c r="N864" s="149">
        <v>0</v>
      </c>
    </row>
    <row r="865" spans="1:14">
      <c r="A865" s="148" t="s">
        <v>3473</v>
      </c>
      <c r="B865" s="148" t="s">
        <v>3474</v>
      </c>
      <c r="C865" s="148" t="s">
        <v>4038</v>
      </c>
      <c r="D865" s="149">
        <v>329</v>
      </c>
      <c r="E865" s="149"/>
      <c r="F865" s="148" t="s">
        <v>16912</v>
      </c>
      <c r="G865" s="148" t="s">
        <v>4562</v>
      </c>
      <c r="H865" s="148" t="s">
        <v>18</v>
      </c>
      <c r="I865" s="148" t="s">
        <v>2805</v>
      </c>
      <c r="J865" s="148">
        <v>3.73</v>
      </c>
      <c r="K865" s="149">
        <v>0</v>
      </c>
      <c r="L865" s="149">
        <v>0</v>
      </c>
      <c r="M865" s="149">
        <v>3.73</v>
      </c>
      <c r="N865" s="149">
        <v>0</v>
      </c>
    </row>
    <row r="866" spans="1:14">
      <c r="A866" s="148" t="s">
        <v>3473</v>
      </c>
      <c r="B866" s="148" t="s">
        <v>3474</v>
      </c>
      <c r="C866" s="148" t="s">
        <v>4038</v>
      </c>
      <c r="D866" s="149">
        <v>329</v>
      </c>
      <c r="E866" s="149"/>
      <c r="F866" s="148" t="s">
        <v>16913</v>
      </c>
      <c r="G866" s="148" t="s">
        <v>4564</v>
      </c>
      <c r="H866" s="148" t="s">
        <v>18</v>
      </c>
      <c r="I866" s="148" t="s">
        <v>2805</v>
      </c>
      <c r="J866" s="148">
        <v>0.51</v>
      </c>
      <c r="K866" s="149">
        <v>0</v>
      </c>
      <c r="L866" s="149">
        <v>0</v>
      </c>
      <c r="M866" s="149">
        <v>0.51</v>
      </c>
      <c r="N866" s="149">
        <v>0</v>
      </c>
    </row>
    <row r="867" spans="1:14">
      <c r="A867" s="148" t="s">
        <v>3473</v>
      </c>
      <c r="B867" s="148" t="s">
        <v>3474</v>
      </c>
      <c r="C867" s="148" t="s">
        <v>4038</v>
      </c>
      <c r="D867" s="149">
        <v>329</v>
      </c>
      <c r="E867" s="149"/>
      <c r="F867" s="148" t="s">
        <v>16914</v>
      </c>
      <c r="G867" s="148" t="s">
        <v>4566</v>
      </c>
      <c r="H867" s="148" t="s">
        <v>18</v>
      </c>
      <c r="I867" s="148" t="s">
        <v>2805</v>
      </c>
      <c r="J867" s="148">
        <v>4.66</v>
      </c>
      <c r="K867" s="149">
        <v>0</v>
      </c>
      <c r="L867" s="149">
        <v>0</v>
      </c>
      <c r="M867" s="149">
        <v>4.66</v>
      </c>
      <c r="N867" s="149">
        <v>0</v>
      </c>
    </row>
    <row r="868" spans="1:14">
      <c r="A868" s="148" t="s">
        <v>3473</v>
      </c>
      <c r="B868" s="148" t="s">
        <v>3474</v>
      </c>
      <c r="C868" s="148" t="s">
        <v>4038</v>
      </c>
      <c r="D868" s="149">
        <v>329</v>
      </c>
      <c r="E868" s="149"/>
      <c r="F868" s="148" t="s">
        <v>16915</v>
      </c>
      <c r="G868" s="148" t="s">
        <v>4568</v>
      </c>
      <c r="H868" s="148" t="s">
        <v>18</v>
      </c>
      <c r="I868" s="148" t="s">
        <v>3710</v>
      </c>
      <c r="J868" s="148">
        <v>8.82</v>
      </c>
      <c r="K868" s="149">
        <v>0</v>
      </c>
      <c r="L868" s="149">
        <v>8.82</v>
      </c>
      <c r="M868" s="149">
        <v>0</v>
      </c>
      <c r="N868" s="149">
        <v>0</v>
      </c>
    </row>
    <row r="869" spans="1:14">
      <c r="A869" s="148" t="s">
        <v>3473</v>
      </c>
      <c r="B869" s="148" t="s">
        <v>3474</v>
      </c>
      <c r="C869" s="148" t="s">
        <v>4038</v>
      </c>
      <c r="D869" s="149">
        <v>329</v>
      </c>
      <c r="E869" s="149"/>
      <c r="F869" s="148" t="s">
        <v>16916</v>
      </c>
      <c r="G869" s="148" t="s">
        <v>4569</v>
      </c>
      <c r="H869" s="148" t="s">
        <v>18</v>
      </c>
      <c r="I869" s="148" t="s">
        <v>2805</v>
      </c>
      <c r="J869" s="148">
        <v>3.74</v>
      </c>
      <c r="K869" s="149">
        <v>0</v>
      </c>
      <c r="L869" s="149">
        <v>0</v>
      </c>
      <c r="M869" s="149">
        <v>3.74</v>
      </c>
      <c r="N869" s="149">
        <v>0</v>
      </c>
    </row>
    <row r="870" spans="1:14">
      <c r="A870" s="148" t="s">
        <v>3473</v>
      </c>
      <c r="B870" s="148" t="s">
        <v>3474</v>
      </c>
      <c r="C870" s="148" t="s">
        <v>4038</v>
      </c>
      <c r="D870" s="149">
        <v>329</v>
      </c>
      <c r="E870" s="149"/>
      <c r="F870" s="148" t="s">
        <v>16917</v>
      </c>
      <c r="G870" s="148" t="s">
        <v>4570</v>
      </c>
      <c r="H870" s="148" t="s">
        <v>18</v>
      </c>
      <c r="I870" s="148" t="s">
        <v>2805</v>
      </c>
      <c r="J870" s="148">
        <v>0.51</v>
      </c>
      <c r="K870" s="149">
        <v>0</v>
      </c>
      <c r="L870" s="149">
        <v>0</v>
      </c>
      <c r="M870" s="149">
        <v>0.51</v>
      </c>
      <c r="N870" s="149">
        <v>0</v>
      </c>
    </row>
    <row r="871" spans="1:14">
      <c r="A871" s="148" t="s">
        <v>3473</v>
      </c>
      <c r="B871" s="148" t="s">
        <v>3474</v>
      </c>
      <c r="C871" s="148" t="s">
        <v>4038</v>
      </c>
      <c r="D871" s="149">
        <v>329</v>
      </c>
      <c r="E871" s="149"/>
      <c r="F871" s="148" t="s">
        <v>16918</v>
      </c>
      <c r="G871" s="148" t="s">
        <v>4571</v>
      </c>
      <c r="H871" s="148" t="s">
        <v>18</v>
      </c>
      <c r="I871" s="148" t="s">
        <v>2805</v>
      </c>
      <c r="J871" s="148">
        <v>4.68</v>
      </c>
      <c r="K871" s="149">
        <v>0</v>
      </c>
      <c r="L871" s="149">
        <v>0</v>
      </c>
      <c r="M871" s="149">
        <v>4.68</v>
      </c>
      <c r="N871" s="149">
        <v>0</v>
      </c>
    </row>
    <row r="872" spans="1:14">
      <c r="A872" s="148" t="s">
        <v>3473</v>
      </c>
      <c r="B872" s="148" t="s">
        <v>3474</v>
      </c>
      <c r="C872" s="148" t="s">
        <v>4038</v>
      </c>
      <c r="D872" s="149">
        <v>329</v>
      </c>
      <c r="E872" s="149"/>
      <c r="F872" s="148" t="s">
        <v>16920</v>
      </c>
      <c r="G872" s="148" t="s">
        <v>4573</v>
      </c>
      <c r="H872" s="148" t="s">
        <v>18</v>
      </c>
      <c r="I872" s="148" t="s">
        <v>3710</v>
      </c>
      <c r="J872" s="148">
        <v>35.75</v>
      </c>
      <c r="K872" s="149">
        <v>0</v>
      </c>
      <c r="L872" s="149">
        <v>35.75</v>
      </c>
      <c r="M872" s="149">
        <v>0</v>
      </c>
      <c r="N872" s="149">
        <v>0</v>
      </c>
    </row>
    <row r="873" spans="1:14">
      <c r="A873" s="148" t="s">
        <v>3473</v>
      </c>
      <c r="B873" s="148" t="s">
        <v>3474</v>
      </c>
      <c r="C873" s="148" t="s">
        <v>4038</v>
      </c>
      <c r="D873" s="149">
        <v>329</v>
      </c>
      <c r="E873" s="149"/>
      <c r="F873" s="148" t="s">
        <v>16922</v>
      </c>
      <c r="G873" s="148" t="s">
        <v>4575</v>
      </c>
      <c r="H873" s="148" t="s">
        <v>18</v>
      </c>
      <c r="I873" s="148" t="s">
        <v>2805</v>
      </c>
      <c r="J873" s="148">
        <v>9.49</v>
      </c>
      <c r="K873" s="149">
        <v>0</v>
      </c>
      <c r="L873" s="149">
        <v>0</v>
      </c>
      <c r="M873" s="149">
        <v>9.49</v>
      </c>
      <c r="N873" s="149">
        <v>0</v>
      </c>
    </row>
    <row r="874" spans="1:14">
      <c r="A874" s="148" t="s">
        <v>3473</v>
      </c>
      <c r="B874" s="148" t="s">
        <v>3474</v>
      </c>
      <c r="C874" s="148" t="s">
        <v>4038</v>
      </c>
      <c r="D874" s="149">
        <v>329</v>
      </c>
      <c r="E874" s="149"/>
      <c r="F874" s="148" t="s">
        <v>16923</v>
      </c>
      <c r="G874" s="148" t="s">
        <v>4577</v>
      </c>
      <c r="H874" s="148" t="s">
        <v>18</v>
      </c>
      <c r="I874" s="148" t="s">
        <v>2805</v>
      </c>
      <c r="J874" s="148">
        <v>1.31</v>
      </c>
      <c r="K874" s="149">
        <v>0</v>
      </c>
      <c r="L874" s="149">
        <v>0</v>
      </c>
      <c r="M874" s="149">
        <v>1.31</v>
      </c>
      <c r="N874" s="149">
        <v>0</v>
      </c>
    </row>
    <row r="875" spans="1:14">
      <c r="A875" s="148" t="s">
        <v>3473</v>
      </c>
      <c r="B875" s="148" t="s">
        <v>3474</v>
      </c>
      <c r="C875" s="148" t="s">
        <v>4038</v>
      </c>
      <c r="D875" s="149">
        <v>329</v>
      </c>
      <c r="E875" s="149"/>
      <c r="F875" s="148" t="s">
        <v>16924</v>
      </c>
      <c r="G875" s="148" t="s">
        <v>4579</v>
      </c>
      <c r="H875" s="148" t="s">
        <v>18</v>
      </c>
      <c r="I875" s="148" t="s">
        <v>2805</v>
      </c>
      <c r="J875" s="148">
        <v>11.88</v>
      </c>
      <c r="K875" s="149">
        <v>0</v>
      </c>
      <c r="L875" s="149">
        <v>0</v>
      </c>
      <c r="M875" s="149">
        <v>11.88</v>
      </c>
      <c r="N875" s="149">
        <v>0</v>
      </c>
    </row>
    <row r="876" spans="1:14">
      <c r="A876" s="148" t="s">
        <v>3473</v>
      </c>
      <c r="B876" s="148" t="s">
        <v>3474</v>
      </c>
      <c r="C876" s="148" t="s">
        <v>4038</v>
      </c>
      <c r="D876" s="149">
        <v>329</v>
      </c>
      <c r="E876" s="149"/>
      <c r="F876" s="148" t="s">
        <v>16925</v>
      </c>
      <c r="G876" s="148" t="s">
        <v>4581</v>
      </c>
      <c r="H876" s="148" t="s">
        <v>18</v>
      </c>
      <c r="I876" s="148" t="s">
        <v>3710</v>
      </c>
      <c r="J876" s="148">
        <v>92.76</v>
      </c>
      <c r="K876" s="149">
        <v>0</v>
      </c>
      <c r="L876" s="149">
        <v>92.76</v>
      </c>
      <c r="M876" s="149">
        <v>0</v>
      </c>
      <c r="N876" s="149">
        <v>0</v>
      </c>
    </row>
    <row r="877" spans="1:14">
      <c r="A877" s="148" t="s">
        <v>3473</v>
      </c>
      <c r="B877" s="148" t="s">
        <v>3474</v>
      </c>
      <c r="C877" s="148" t="s">
        <v>4038</v>
      </c>
      <c r="D877" s="149">
        <v>329</v>
      </c>
      <c r="E877" s="149"/>
      <c r="F877" s="148" t="s">
        <v>16927</v>
      </c>
      <c r="G877" s="148" t="s">
        <v>4583</v>
      </c>
      <c r="H877" s="148" t="s">
        <v>18</v>
      </c>
      <c r="I877" s="148" t="s">
        <v>2805</v>
      </c>
      <c r="J877" s="148">
        <v>4.43</v>
      </c>
      <c r="K877" s="149">
        <v>0</v>
      </c>
      <c r="L877" s="149">
        <v>0</v>
      </c>
      <c r="M877" s="149">
        <v>4.43</v>
      </c>
      <c r="N877" s="149">
        <v>0</v>
      </c>
    </row>
    <row r="878" spans="1:14">
      <c r="A878" s="148" t="s">
        <v>3473</v>
      </c>
      <c r="B878" s="148" t="s">
        <v>3474</v>
      </c>
      <c r="C878" s="148" t="s">
        <v>4038</v>
      </c>
      <c r="D878" s="149">
        <v>329</v>
      </c>
      <c r="E878" s="149"/>
      <c r="F878" s="148" t="s">
        <v>16929</v>
      </c>
      <c r="G878" s="148" t="s">
        <v>4585</v>
      </c>
      <c r="H878" s="148" t="s">
        <v>18</v>
      </c>
      <c r="I878" s="148" t="s">
        <v>2805</v>
      </c>
      <c r="J878" s="148">
        <v>0.61</v>
      </c>
      <c r="K878" s="149">
        <v>0</v>
      </c>
      <c r="L878" s="149">
        <v>0</v>
      </c>
      <c r="M878" s="149">
        <v>0.61</v>
      </c>
      <c r="N878" s="149">
        <v>0</v>
      </c>
    </row>
    <row r="879" spans="1:14">
      <c r="A879" s="148" t="s">
        <v>3473</v>
      </c>
      <c r="B879" s="148" t="s">
        <v>3474</v>
      </c>
      <c r="C879" s="148" t="s">
        <v>4038</v>
      </c>
      <c r="D879" s="149">
        <v>329</v>
      </c>
      <c r="E879" s="149"/>
      <c r="F879" s="148" t="s">
        <v>16930</v>
      </c>
      <c r="G879" s="148" t="s">
        <v>4587</v>
      </c>
      <c r="H879" s="148" t="s">
        <v>18</v>
      </c>
      <c r="I879" s="148" t="s">
        <v>2805</v>
      </c>
      <c r="J879" s="148">
        <v>5.55</v>
      </c>
      <c r="K879" s="149">
        <v>0</v>
      </c>
      <c r="L879" s="149">
        <v>0</v>
      </c>
      <c r="M879" s="149">
        <v>5.55</v>
      </c>
      <c r="N879" s="149">
        <v>0</v>
      </c>
    </row>
    <row r="880" spans="1:14">
      <c r="A880" s="148" t="s">
        <v>3473</v>
      </c>
      <c r="B880" s="148" t="s">
        <v>3474</v>
      </c>
      <c r="C880" s="148" t="s">
        <v>4038</v>
      </c>
      <c r="D880" s="149">
        <v>329</v>
      </c>
      <c r="E880" s="149"/>
      <c r="F880" s="148" t="s">
        <v>16931</v>
      </c>
      <c r="G880" s="148" t="s">
        <v>4589</v>
      </c>
      <c r="H880" s="148" t="s">
        <v>18</v>
      </c>
      <c r="I880" s="148" t="s">
        <v>3710</v>
      </c>
      <c r="J880" s="148">
        <v>48.57</v>
      </c>
      <c r="K880" s="149">
        <v>0</v>
      </c>
      <c r="L880" s="149">
        <v>48.57</v>
      </c>
      <c r="M880" s="149">
        <v>0</v>
      </c>
      <c r="N880" s="149">
        <v>0</v>
      </c>
    </row>
    <row r="881" spans="1:14">
      <c r="A881" s="148" t="s">
        <v>3473</v>
      </c>
      <c r="B881" s="148" t="s">
        <v>3474</v>
      </c>
      <c r="C881" s="148" t="s">
        <v>4038</v>
      </c>
      <c r="D881" s="149">
        <v>329</v>
      </c>
      <c r="E881" s="149"/>
      <c r="F881" s="148" t="s">
        <v>16933</v>
      </c>
      <c r="G881" s="148" t="s">
        <v>4591</v>
      </c>
      <c r="H881" s="148" t="s">
        <v>18</v>
      </c>
      <c r="I881" s="148" t="s">
        <v>2805</v>
      </c>
      <c r="J881" s="148">
        <v>3.44</v>
      </c>
      <c r="K881" s="149">
        <v>0</v>
      </c>
      <c r="L881" s="149">
        <v>0</v>
      </c>
      <c r="M881" s="149">
        <v>3.44</v>
      </c>
      <c r="N881" s="149">
        <v>0</v>
      </c>
    </row>
    <row r="882" spans="1:14">
      <c r="A882" s="148" t="s">
        <v>3473</v>
      </c>
      <c r="B882" s="148" t="s">
        <v>3474</v>
      </c>
      <c r="C882" s="148" t="s">
        <v>4038</v>
      </c>
      <c r="D882" s="149">
        <v>329</v>
      </c>
      <c r="E882" s="149"/>
      <c r="F882" s="148" t="s">
        <v>16934</v>
      </c>
      <c r="G882" s="148" t="s">
        <v>4592</v>
      </c>
      <c r="H882" s="148" t="s">
        <v>18</v>
      </c>
      <c r="I882" s="148" t="s">
        <v>2805</v>
      </c>
      <c r="J882" s="148">
        <v>11.42</v>
      </c>
      <c r="K882" s="149">
        <v>0</v>
      </c>
      <c r="L882" s="149">
        <v>0</v>
      </c>
      <c r="M882" s="149">
        <v>11.42</v>
      </c>
      <c r="N882" s="149">
        <v>0</v>
      </c>
    </row>
    <row r="883" spans="1:14">
      <c r="A883" s="148" t="s">
        <v>3473</v>
      </c>
      <c r="B883" s="148" t="s">
        <v>3474</v>
      </c>
      <c r="C883" s="148" t="s">
        <v>4038</v>
      </c>
      <c r="D883" s="149">
        <v>329</v>
      </c>
      <c r="E883" s="149"/>
      <c r="F883" s="148" t="s">
        <v>16936</v>
      </c>
      <c r="G883" s="148" t="s">
        <v>4594</v>
      </c>
      <c r="H883" s="148" t="s">
        <v>18</v>
      </c>
      <c r="I883" s="148" t="s">
        <v>2805</v>
      </c>
      <c r="J883" s="148">
        <v>2.39</v>
      </c>
      <c r="K883" s="149">
        <v>0</v>
      </c>
      <c r="L883" s="149">
        <v>0</v>
      </c>
      <c r="M883" s="149">
        <v>2.39</v>
      </c>
      <c r="N883" s="149">
        <v>0</v>
      </c>
    </row>
    <row r="884" spans="1:14">
      <c r="A884" s="148" t="s">
        <v>3473</v>
      </c>
      <c r="B884" s="148" t="s">
        <v>3474</v>
      </c>
      <c r="C884" s="148" t="s">
        <v>4038</v>
      </c>
      <c r="D884" s="149">
        <v>329</v>
      </c>
      <c r="E884" s="149"/>
      <c r="F884" s="148" t="s">
        <v>16938</v>
      </c>
      <c r="G884" s="148" t="s">
        <v>4596</v>
      </c>
      <c r="H884" s="148" t="s">
        <v>18</v>
      </c>
      <c r="I884" s="148" t="s">
        <v>2805</v>
      </c>
      <c r="J884" s="148">
        <v>0.92</v>
      </c>
      <c r="K884" s="149">
        <v>0</v>
      </c>
      <c r="L884" s="149">
        <v>0</v>
      </c>
      <c r="M884" s="149">
        <v>0.92</v>
      </c>
      <c r="N884" s="149">
        <v>0</v>
      </c>
    </row>
    <row r="885" spans="1:14">
      <c r="A885" s="148" t="s">
        <v>3473</v>
      </c>
      <c r="B885" s="148" t="s">
        <v>3474</v>
      </c>
      <c r="C885" s="148" t="s">
        <v>4038</v>
      </c>
      <c r="D885" s="149">
        <v>329</v>
      </c>
      <c r="E885" s="149"/>
      <c r="F885" s="148" t="s">
        <v>16940</v>
      </c>
      <c r="G885" s="148" t="s">
        <v>4597</v>
      </c>
      <c r="H885" s="148" t="s">
        <v>18</v>
      </c>
      <c r="I885" s="148" t="s">
        <v>2805</v>
      </c>
      <c r="J885" s="148">
        <v>21.42</v>
      </c>
      <c r="K885" s="149">
        <v>0</v>
      </c>
      <c r="L885" s="149">
        <v>0</v>
      </c>
      <c r="M885" s="149">
        <v>21.42</v>
      </c>
      <c r="N885" s="149">
        <v>0</v>
      </c>
    </row>
    <row r="886" spans="1:14">
      <c r="A886" s="148" t="s">
        <v>3473</v>
      </c>
      <c r="B886" s="148" t="s">
        <v>3474</v>
      </c>
      <c r="C886" s="148" t="s">
        <v>4038</v>
      </c>
      <c r="D886" s="149">
        <v>329</v>
      </c>
      <c r="E886" s="149"/>
      <c r="F886" s="148" t="s">
        <v>16942</v>
      </c>
      <c r="G886" s="148" t="s">
        <v>4599</v>
      </c>
      <c r="H886" s="148" t="s">
        <v>18</v>
      </c>
      <c r="I886" s="148" t="s">
        <v>3710</v>
      </c>
      <c r="J886" s="148">
        <v>84.01</v>
      </c>
      <c r="K886" s="149">
        <v>0</v>
      </c>
      <c r="L886" s="149">
        <v>84.01</v>
      </c>
      <c r="M886" s="149">
        <v>0</v>
      </c>
      <c r="N886" s="149">
        <v>0</v>
      </c>
    </row>
    <row r="887" spans="1:14">
      <c r="A887" s="148" t="s">
        <v>3473</v>
      </c>
      <c r="B887" s="148" t="s">
        <v>3474</v>
      </c>
      <c r="C887" s="148" t="s">
        <v>4038</v>
      </c>
      <c r="D887" s="149">
        <v>329</v>
      </c>
      <c r="E887" s="149"/>
      <c r="F887" s="148" t="s">
        <v>16944</v>
      </c>
      <c r="G887" s="148" t="s">
        <v>4601</v>
      </c>
      <c r="H887" s="148" t="s">
        <v>18</v>
      </c>
      <c r="I887" s="148" t="s">
        <v>2805</v>
      </c>
      <c r="J887" s="148">
        <v>0.48</v>
      </c>
      <c r="K887" s="149">
        <v>0</v>
      </c>
      <c r="L887" s="149">
        <v>0</v>
      </c>
      <c r="M887" s="149">
        <v>0.48</v>
      </c>
      <c r="N887" s="149">
        <v>0</v>
      </c>
    </row>
    <row r="888" spans="1:14">
      <c r="A888" s="148" t="s">
        <v>3473</v>
      </c>
      <c r="B888" s="148" t="s">
        <v>3474</v>
      </c>
      <c r="C888" s="148" t="s">
        <v>4038</v>
      </c>
      <c r="D888" s="149">
        <v>329</v>
      </c>
      <c r="E888" s="149"/>
      <c r="F888" s="148" t="s">
        <v>16945</v>
      </c>
      <c r="G888" s="148" t="s">
        <v>4603</v>
      </c>
      <c r="H888" s="148" t="s">
        <v>18</v>
      </c>
      <c r="I888" s="148" t="s">
        <v>2805</v>
      </c>
      <c r="J888" s="148">
        <v>0.06</v>
      </c>
      <c r="K888" s="149">
        <v>0</v>
      </c>
      <c r="L888" s="149">
        <v>0</v>
      </c>
      <c r="M888" s="149">
        <v>0.06</v>
      </c>
      <c r="N888" s="149">
        <v>0</v>
      </c>
    </row>
    <row r="889" spans="1:14">
      <c r="A889" s="148" t="s">
        <v>3473</v>
      </c>
      <c r="B889" s="148" t="s">
        <v>3474</v>
      </c>
      <c r="C889" s="148" t="s">
        <v>4038</v>
      </c>
      <c r="D889" s="149">
        <v>329</v>
      </c>
      <c r="E889" s="149"/>
      <c r="F889" s="148" t="s">
        <v>16946</v>
      </c>
      <c r="G889" s="148" t="s">
        <v>4604</v>
      </c>
      <c r="H889" s="148" t="s">
        <v>18</v>
      </c>
      <c r="I889" s="148" t="s">
        <v>2805</v>
      </c>
      <c r="J889" s="148">
        <v>0.6</v>
      </c>
      <c r="K889" s="149">
        <v>0</v>
      </c>
      <c r="L889" s="149">
        <v>0</v>
      </c>
      <c r="M889" s="149">
        <v>0.6</v>
      </c>
      <c r="N889" s="149">
        <v>0</v>
      </c>
    </row>
    <row r="890" spans="1:14">
      <c r="A890" s="148" t="s">
        <v>3473</v>
      </c>
      <c r="B890" s="148" t="s">
        <v>3474</v>
      </c>
      <c r="C890" s="148" t="s">
        <v>4038</v>
      </c>
      <c r="D890" s="149">
        <v>329</v>
      </c>
      <c r="E890" s="149"/>
      <c r="F890" s="148" t="s">
        <v>16947</v>
      </c>
      <c r="G890" s="148" t="s">
        <v>4605</v>
      </c>
      <c r="H890" s="148" t="s">
        <v>18</v>
      </c>
      <c r="I890" s="148" t="s">
        <v>3710</v>
      </c>
      <c r="J890" s="148">
        <v>6.73</v>
      </c>
      <c r="K890" s="149">
        <v>0</v>
      </c>
      <c r="L890" s="149">
        <v>6.73</v>
      </c>
      <c r="M890" s="149">
        <v>0</v>
      </c>
      <c r="N890" s="149">
        <v>0</v>
      </c>
    </row>
    <row r="891" spans="1:14">
      <c r="A891" s="148" t="s">
        <v>3473</v>
      </c>
      <c r="B891" s="148" t="s">
        <v>3474</v>
      </c>
      <c r="C891" s="148" t="s">
        <v>4038</v>
      </c>
      <c r="D891" s="149">
        <v>329</v>
      </c>
      <c r="E891" s="149"/>
      <c r="F891" s="148" t="s">
        <v>16948</v>
      </c>
      <c r="G891" s="148" t="s">
        <v>4606</v>
      </c>
      <c r="H891" s="148" t="s">
        <v>18</v>
      </c>
      <c r="I891" s="148" t="s">
        <v>2785</v>
      </c>
      <c r="J891" s="148">
        <v>0.67</v>
      </c>
      <c r="K891" s="149">
        <v>0</v>
      </c>
      <c r="L891" s="149">
        <v>0</v>
      </c>
      <c r="M891" s="149">
        <v>0.67</v>
      </c>
      <c r="N891" s="149">
        <v>0</v>
      </c>
    </row>
    <row r="892" spans="1:14">
      <c r="A892" s="148" t="s">
        <v>3473</v>
      </c>
      <c r="B892" s="148" t="s">
        <v>3474</v>
      </c>
      <c r="C892" s="148" t="s">
        <v>4038</v>
      </c>
      <c r="D892" s="149">
        <v>329</v>
      </c>
      <c r="E892" s="149"/>
      <c r="F892" s="148" t="s">
        <v>16949</v>
      </c>
      <c r="G892" s="148" t="s">
        <v>4607</v>
      </c>
      <c r="H892" s="148" t="s">
        <v>18</v>
      </c>
      <c r="I892" s="148" t="s">
        <v>2785</v>
      </c>
      <c r="J892" s="148">
        <v>7.0000000000000007E-2</v>
      </c>
      <c r="K892" s="149">
        <v>0</v>
      </c>
      <c r="L892" s="149">
        <v>0</v>
      </c>
      <c r="M892" s="149">
        <v>7.0000000000000007E-2</v>
      </c>
      <c r="N892" s="149">
        <v>0</v>
      </c>
    </row>
    <row r="893" spans="1:14">
      <c r="A893" s="148" t="s">
        <v>3473</v>
      </c>
      <c r="B893" s="148" t="s">
        <v>3474</v>
      </c>
      <c r="C893" s="148" t="s">
        <v>4038</v>
      </c>
      <c r="D893" s="149">
        <v>329</v>
      </c>
      <c r="E893" s="149"/>
      <c r="F893" s="148" t="s">
        <v>16950</v>
      </c>
      <c r="G893" s="148" t="s">
        <v>4608</v>
      </c>
      <c r="H893" s="148" t="s">
        <v>18</v>
      </c>
      <c r="I893" s="148" t="s">
        <v>2785</v>
      </c>
      <c r="J893" s="148">
        <v>0.85</v>
      </c>
      <c r="K893" s="149">
        <v>0</v>
      </c>
      <c r="L893" s="149">
        <v>0</v>
      </c>
      <c r="M893" s="149">
        <v>0.85</v>
      </c>
      <c r="N893" s="149">
        <v>0</v>
      </c>
    </row>
    <row r="894" spans="1:14">
      <c r="A894" s="148" t="s">
        <v>3473</v>
      </c>
      <c r="B894" s="148" t="s">
        <v>3474</v>
      </c>
      <c r="C894" s="148" t="s">
        <v>4038</v>
      </c>
      <c r="D894" s="149">
        <v>329</v>
      </c>
      <c r="E894" s="149"/>
      <c r="F894" s="148" t="s">
        <v>16951</v>
      </c>
      <c r="G894" s="148" t="s">
        <v>4609</v>
      </c>
      <c r="H894" s="148" t="s">
        <v>18</v>
      </c>
      <c r="I894" s="148" t="s">
        <v>3710</v>
      </c>
      <c r="J894" s="148">
        <v>16.09</v>
      </c>
      <c r="K894" s="149">
        <v>0</v>
      </c>
      <c r="L894" s="149">
        <v>16.09</v>
      </c>
      <c r="M894" s="149">
        <v>0</v>
      </c>
      <c r="N894" s="149">
        <v>0</v>
      </c>
    </row>
    <row r="895" spans="1:14">
      <c r="A895" s="148" t="s">
        <v>3473</v>
      </c>
      <c r="B895" s="148" t="s">
        <v>3474</v>
      </c>
      <c r="C895" s="148" t="s">
        <v>4038</v>
      </c>
      <c r="D895" s="149">
        <v>329</v>
      </c>
      <c r="E895" s="149"/>
      <c r="F895" s="148" t="s">
        <v>16952</v>
      </c>
      <c r="G895" s="148" t="s">
        <v>4611</v>
      </c>
      <c r="H895" s="148" t="s">
        <v>18</v>
      </c>
      <c r="I895" s="148" t="s">
        <v>2805</v>
      </c>
      <c r="J895" s="148">
        <v>8.7799999999999994</v>
      </c>
      <c r="K895" s="149">
        <v>0</v>
      </c>
      <c r="L895" s="149">
        <v>0</v>
      </c>
      <c r="M895" s="149">
        <v>8.7799999999999994</v>
      </c>
      <c r="N895" s="149">
        <v>0</v>
      </c>
    </row>
    <row r="896" spans="1:14">
      <c r="A896" s="148" t="s">
        <v>3473</v>
      </c>
      <c r="B896" s="148" t="s">
        <v>3474</v>
      </c>
      <c r="C896" s="148" t="s">
        <v>4038</v>
      </c>
      <c r="D896" s="149">
        <v>329</v>
      </c>
      <c r="E896" s="149"/>
      <c r="F896" s="148" t="s">
        <v>16954</v>
      </c>
      <c r="G896" s="148" t="s">
        <v>4613</v>
      </c>
      <c r="H896" s="148" t="s">
        <v>18</v>
      </c>
      <c r="I896" s="148" t="s">
        <v>2805</v>
      </c>
      <c r="J896" s="148">
        <v>1.84</v>
      </c>
      <c r="K896" s="149">
        <v>0</v>
      </c>
      <c r="L896" s="149">
        <v>0</v>
      </c>
      <c r="M896" s="149">
        <v>1.84</v>
      </c>
      <c r="N896" s="149">
        <v>0</v>
      </c>
    </row>
    <row r="897" spans="1:14">
      <c r="A897" s="148" t="s">
        <v>3473</v>
      </c>
      <c r="B897" s="148" t="s">
        <v>3474</v>
      </c>
      <c r="C897" s="148" t="s">
        <v>4038</v>
      </c>
      <c r="D897" s="149">
        <v>329</v>
      </c>
      <c r="E897" s="149"/>
      <c r="F897" s="148" t="s">
        <v>16955</v>
      </c>
      <c r="G897" s="148" t="s">
        <v>4615</v>
      </c>
      <c r="H897" s="148" t="s">
        <v>18</v>
      </c>
      <c r="I897" s="148" t="s">
        <v>2805</v>
      </c>
      <c r="J897" s="148">
        <v>0.71</v>
      </c>
      <c r="K897" s="149">
        <v>0</v>
      </c>
      <c r="L897" s="149">
        <v>0</v>
      </c>
      <c r="M897" s="149">
        <v>0.71</v>
      </c>
      <c r="N897" s="149">
        <v>0</v>
      </c>
    </row>
    <row r="898" spans="1:14">
      <c r="A898" s="148" t="s">
        <v>3473</v>
      </c>
      <c r="B898" s="148" t="s">
        <v>3474</v>
      </c>
      <c r="C898" s="148" t="s">
        <v>4038</v>
      </c>
      <c r="D898" s="149">
        <v>329</v>
      </c>
      <c r="E898" s="149"/>
      <c r="F898" s="148" t="s">
        <v>16956</v>
      </c>
      <c r="G898" s="148" t="s">
        <v>4616</v>
      </c>
      <c r="H898" s="148" t="s">
        <v>18</v>
      </c>
      <c r="I898" s="148" t="s">
        <v>2805</v>
      </c>
      <c r="J898" s="148">
        <v>10.130000000000001</v>
      </c>
      <c r="K898" s="149">
        <v>0</v>
      </c>
      <c r="L898" s="149">
        <v>0</v>
      </c>
      <c r="M898" s="149">
        <v>10.130000000000001</v>
      </c>
      <c r="N898" s="149">
        <v>0</v>
      </c>
    </row>
    <row r="899" spans="1:14">
      <c r="A899" s="148" t="s">
        <v>3473</v>
      </c>
      <c r="B899" s="148" t="s">
        <v>3474</v>
      </c>
      <c r="C899" s="148" t="s">
        <v>4038</v>
      </c>
      <c r="D899" s="149">
        <v>329</v>
      </c>
      <c r="E899" s="149"/>
      <c r="F899" s="148" t="s">
        <v>16958</v>
      </c>
      <c r="G899" s="148" t="s">
        <v>4618</v>
      </c>
      <c r="H899" s="148" t="s">
        <v>18</v>
      </c>
      <c r="I899" s="148" t="s">
        <v>2805</v>
      </c>
      <c r="J899" s="148">
        <v>2.12</v>
      </c>
      <c r="K899" s="149">
        <v>0</v>
      </c>
      <c r="L899" s="149">
        <v>0</v>
      </c>
      <c r="M899" s="149">
        <v>2.12</v>
      </c>
      <c r="N899" s="149">
        <v>0</v>
      </c>
    </row>
    <row r="900" spans="1:14">
      <c r="A900" s="148" t="s">
        <v>3473</v>
      </c>
      <c r="B900" s="148" t="s">
        <v>3474</v>
      </c>
      <c r="C900" s="148" t="s">
        <v>4038</v>
      </c>
      <c r="D900" s="149">
        <v>329</v>
      </c>
      <c r="E900" s="149"/>
      <c r="F900" s="148" t="s">
        <v>16959</v>
      </c>
      <c r="G900" s="148" t="s">
        <v>4620</v>
      </c>
      <c r="H900" s="148" t="s">
        <v>18</v>
      </c>
      <c r="I900" s="148" t="s">
        <v>2805</v>
      </c>
      <c r="J900" s="148">
        <v>0.82</v>
      </c>
      <c r="K900" s="149">
        <v>0</v>
      </c>
      <c r="L900" s="149">
        <v>0</v>
      </c>
      <c r="M900" s="149">
        <v>0.82</v>
      </c>
      <c r="N900" s="149">
        <v>0</v>
      </c>
    </row>
    <row r="901" spans="1:14">
      <c r="A901" s="148" t="s">
        <v>3473</v>
      </c>
      <c r="B901" s="148" t="s">
        <v>3474</v>
      </c>
      <c r="C901" s="148" t="s">
        <v>4038</v>
      </c>
      <c r="D901" s="149">
        <v>329</v>
      </c>
      <c r="E901" s="149"/>
      <c r="F901" s="148" t="s">
        <v>16960</v>
      </c>
      <c r="G901" s="148" t="s">
        <v>4621</v>
      </c>
      <c r="H901" s="148" t="s">
        <v>18</v>
      </c>
      <c r="I901" s="148" t="s">
        <v>2805</v>
      </c>
      <c r="J901" s="148">
        <v>13.1</v>
      </c>
      <c r="K901" s="149">
        <v>0</v>
      </c>
      <c r="L901" s="149">
        <v>0</v>
      </c>
      <c r="M901" s="149">
        <v>13.1</v>
      </c>
      <c r="N901" s="149">
        <v>0</v>
      </c>
    </row>
    <row r="902" spans="1:14">
      <c r="A902" s="148" t="s">
        <v>3473</v>
      </c>
      <c r="B902" s="148" t="s">
        <v>3474</v>
      </c>
      <c r="C902" s="148" t="s">
        <v>4038</v>
      </c>
      <c r="D902" s="149">
        <v>329</v>
      </c>
      <c r="E902" s="149"/>
      <c r="F902" s="148" t="s">
        <v>16962</v>
      </c>
      <c r="G902" s="148" t="s">
        <v>4623</v>
      </c>
      <c r="H902" s="148" t="s">
        <v>18</v>
      </c>
      <c r="I902" s="148" t="s">
        <v>2805</v>
      </c>
      <c r="J902" s="148">
        <v>2.42</v>
      </c>
      <c r="K902" s="149">
        <v>0</v>
      </c>
      <c r="L902" s="149">
        <v>0</v>
      </c>
      <c r="M902" s="149">
        <v>2.42</v>
      </c>
      <c r="N902" s="149">
        <v>0</v>
      </c>
    </row>
    <row r="903" spans="1:14">
      <c r="A903" s="148" t="s">
        <v>3473</v>
      </c>
      <c r="B903" s="148" t="s">
        <v>3474</v>
      </c>
      <c r="C903" s="148" t="s">
        <v>4038</v>
      </c>
      <c r="D903" s="149">
        <v>329</v>
      </c>
      <c r="E903" s="149"/>
      <c r="F903" s="148" t="s">
        <v>16963</v>
      </c>
      <c r="G903" s="148" t="s">
        <v>4624</v>
      </c>
      <c r="H903" s="148" t="s">
        <v>18</v>
      </c>
      <c r="I903" s="148" t="s">
        <v>2805</v>
      </c>
      <c r="J903" s="148">
        <v>0.94</v>
      </c>
      <c r="K903" s="149">
        <v>0</v>
      </c>
      <c r="L903" s="149">
        <v>0</v>
      </c>
      <c r="M903" s="149">
        <v>0.94</v>
      </c>
      <c r="N903" s="149">
        <v>0</v>
      </c>
    </row>
    <row r="904" spans="1:14">
      <c r="A904" s="148" t="s">
        <v>3473</v>
      </c>
      <c r="B904" s="148" t="s">
        <v>3474</v>
      </c>
      <c r="C904" s="148" t="s">
        <v>4038</v>
      </c>
      <c r="D904" s="149">
        <v>329</v>
      </c>
      <c r="E904" s="149"/>
      <c r="F904" s="148" t="s">
        <v>16964</v>
      </c>
      <c r="G904" s="148" t="s">
        <v>4626</v>
      </c>
      <c r="H904" s="148" t="s">
        <v>18</v>
      </c>
      <c r="I904" s="148" t="s">
        <v>2805</v>
      </c>
      <c r="J904" s="148">
        <v>7.4</v>
      </c>
      <c r="K904" s="149">
        <v>0</v>
      </c>
      <c r="L904" s="149">
        <v>0</v>
      </c>
      <c r="M904" s="149">
        <v>7.4</v>
      </c>
      <c r="N904" s="149">
        <v>0</v>
      </c>
    </row>
    <row r="905" spans="1:14">
      <c r="A905" s="148" t="s">
        <v>3473</v>
      </c>
      <c r="B905" s="148" t="s">
        <v>3474</v>
      </c>
      <c r="C905" s="148" t="s">
        <v>4038</v>
      </c>
      <c r="D905" s="149">
        <v>329</v>
      </c>
      <c r="E905" s="149"/>
      <c r="F905" s="148" t="s">
        <v>16966</v>
      </c>
      <c r="G905" s="148" t="s">
        <v>4627</v>
      </c>
      <c r="H905" s="148" t="s">
        <v>18</v>
      </c>
      <c r="I905" s="148" t="s">
        <v>2805</v>
      </c>
      <c r="J905" s="148">
        <v>1.55</v>
      </c>
      <c r="K905" s="149">
        <v>0</v>
      </c>
      <c r="L905" s="149">
        <v>0</v>
      </c>
      <c r="M905" s="149">
        <v>1.55</v>
      </c>
      <c r="N905" s="149">
        <v>0</v>
      </c>
    </row>
    <row r="906" spans="1:14">
      <c r="A906" s="148" t="s">
        <v>3473</v>
      </c>
      <c r="B906" s="148" t="s">
        <v>3474</v>
      </c>
      <c r="C906" s="148" t="s">
        <v>4038</v>
      </c>
      <c r="D906" s="149">
        <v>329</v>
      </c>
      <c r="E906" s="149"/>
      <c r="F906" s="148" t="s">
        <v>16967</v>
      </c>
      <c r="G906" s="148" t="s">
        <v>4628</v>
      </c>
      <c r="H906" s="148" t="s">
        <v>18</v>
      </c>
      <c r="I906" s="148" t="s">
        <v>2805</v>
      </c>
      <c r="J906" s="148">
        <v>0.6</v>
      </c>
      <c r="K906" s="149">
        <v>0</v>
      </c>
      <c r="L906" s="149">
        <v>0</v>
      </c>
      <c r="M906" s="149">
        <v>0.6</v>
      </c>
      <c r="N906" s="149">
        <v>0</v>
      </c>
    </row>
    <row r="907" spans="1:14">
      <c r="A907" s="148" t="s">
        <v>3473</v>
      </c>
      <c r="B907" s="148" t="s">
        <v>3474</v>
      </c>
      <c r="C907" s="148" t="s">
        <v>4038</v>
      </c>
      <c r="D907" s="149">
        <v>329</v>
      </c>
      <c r="E907" s="149"/>
      <c r="F907" s="148" t="s">
        <v>16968</v>
      </c>
      <c r="G907" s="148" t="s">
        <v>4629</v>
      </c>
      <c r="H907" s="148" t="s">
        <v>18</v>
      </c>
      <c r="I907" s="148" t="s">
        <v>2805</v>
      </c>
      <c r="J907" s="148">
        <v>14.85</v>
      </c>
      <c r="K907" s="149">
        <v>0</v>
      </c>
      <c r="L907" s="149">
        <v>0</v>
      </c>
      <c r="M907" s="149">
        <v>14.85</v>
      </c>
      <c r="N907" s="149">
        <v>0</v>
      </c>
    </row>
    <row r="908" spans="1:14">
      <c r="A908" s="148" t="s">
        <v>3473</v>
      </c>
      <c r="B908" s="148" t="s">
        <v>3474</v>
      </c>
      <c r="C908" s="148" t="s">
        <v>4038</v>
      </c>
      <c r="D908" s="149">
        <v>329</v>
      </c>
      <c r="E908" s="149"/>
      <c r="F908" s="148" t="s">
        <v>16969</v>
      </c>
      <c r="G908" s="148" t="s">
        <v>4631</v>
      </c>
      <c r="H908" s="148" t="s">
        <v>18</v>
      </c>
      <c r="I908" s="148" t="s">
        <v>2805</v>
      </c>
      <c r="J908" s="148">
        <v>2.74</v>
      </c>
      <c r="K908" s="149">
        <v>0</v>
      </c>
      <c r="L908" s="149">
        <v>0</v>
      </c>
      <c r="M908" s="149">
        <v>2.74</v>
      </c>
      <c r="N908" s="149">
        <v>0</v>
      </c>
    </row>
    <row r="909" spans="1:14">
      <c r="A909" s="148" t="s">
        <v>3473</v>
      </c>
      <c r="B909" s="148" t="s">
        <v>3474</v>
      </c>
      <c r="C909" s="148" t="s">
        <v>4038</v>
      </c>
      <c r="D909" s="149">
        <v>329</v>
      </c>
      <c r="E909" s="149"/>
      <c r="F909" s="148" t="s">
        <v>16971</v>
      </c>
      <c r="G909" s="148" t="s">
        <v>4633</v>
      </c>
      <c r="H909" s="148" t="s">
        <v>18</v>
      </c>
      <c r="I909" s="148" t="s">
        <v>2805</v>
      </c>
      <c r="J909" s="148">
        <v>1.07</v>
      </c>
      <c r="K909" s="149">
        <v>0</v>
      </c>
      <c r="L909" s="149">
        <v>0</v>
      </c>
      <c r="M909" s="149">
        <v>1.07</v>
      </c>
      <c r="N909" s="149">
        <v>0</v>
      </c>
    </row>
    <row r="910" spans="1:14">
      <c r="A910" s="148" t="s">
        <v>3473</v>
      </c>
      <c r="B910" s="148" t="s">
        <v>3474</v>
      </c>
      <c r="C910" s="148" t="s">
        <v>4038</v>
      </c>
      <c r="D910" s="149">
        <v>329</v>
      </c>
      <c r="E910" s="149"/>
      <c r="F910" s="148" t="s">
        <v>16972</v>
      </c>
      <c r="G910" s="148" t="s">
        <v>4634</v>
      </c>
      <c r="H910" s="148" t="s">
        <v>18</v>
      </c>
      <c r="I910" s="148" t="s">
        <v>2805</v>
      </c>
      <c r="J910" s="148">
        <v>27.85</v>
      </c>
      <c r="K910" s="149">
        <v>0</v>
      </c>
      <c r="L910" s="149">
        <v>0</v>
      </c>
      <c r="M910" s="149">
        <v>27.85</v>
      </c>
      <c r="N910" s="149">
        <v>0</v>
      </c>
    </row>
    <row r="911" spans="1:14">
      <c r="A911" s="148" t="s">
        <v>3473</v>
      </c>
      <c r="B911" s="148" t="s">
        <v>3474</v>
      </c>
      <c r="C911" s="148" t="s">
        <v>4038</v>
      </c>
      <c r="D911" s="149">
        <v>329</v>
      </c>
      <c r="E911" s="149"/>
      <c r="F911" s="148" t="s">
        <v>16974</v>
      </c>
      <c r="G911" s="148" t="s">
        <v>4636</v>
      </c>
      <c r="H911" s="148" t="s">
        <v>18</v>
      </c>
      <c r="I911" s="148" t="s">
        <v>3710</v>
      </c>
      <c r="J911" s="148">
        <v>83.66</v>
      </c>
      <c r="K911" s="149">
        <v>0</v>
      </c>
      <c r="L911" s="149">
        <v>83.66</v>
      </c>
      <c r="M911" s="149">
        <v>0</v>
      </c>
      <c r="N911" s="149">
        <v>0</v>
      </c>
    </row>
    <row r="912" spans="1:14">
      <c r="A912" s="148" t="s">
        <v>3473</v>
      </c>
      <c r="B912" s="148" t="s">
        <v>3474</v>
      </c>
      <c r="C912" s="148" t="s">
        <v>4038</v>
      </c>
      <c r="D912" s="149">
        <v>329</v>
      </c>
      <c r="E912" s="149"/>
      <c r="F912" s="148" t="s">
        <v>16975</v>
      </c>
      <c r="G912" s="148" t="s">
        <v>4637</v>
      </c>
      <c r="H912" s="148" t="s">
        <v>18</v>
      </c>
      <c r="I912" s="148" t="s">
        <v>2805</v>
      </c>
      <c r="J912" s="148">
        <v>9.6</v>
      </c>
      <c r="K912" s="149">
        <v>0</v>
      </c>
      <c r="L912" s="149">
        <v>0</v>
      </c>
      <c r="M912" s="149">
        <v>9.6</v>
      </c>
      <c r="N912" s="149">
        <v>0</v>
      </c>
    </row>
    <row r="913" spans="1:14">
      <c r="A913" s="148" t="s">
        <v>3473</v>
      </c>
      <c r="B913" s="148" t="s">
        <v>3474</v>
      </c>
      <c r="C913" s="148" t="s">
        <v>4038</v>
      </c>
      <c r="D913" s="149">
        <v>329</v>
      </c>
      <c r="E913" s="149"/>
      <c r="F913" s="148" t="s">
        <v>16976</v>
      </c>
      <c r="G913" s="148" t="s">
        <v>4638</v>
      </c>
      <c r="H913" s="148" t="s">
        <v>18</v>
      </c>
      <c r="I913" s="148" t="s">
        <v>2805</v>
      </c>
      <c r="J913" s="148">
        <v>2.0099999999999998</v>
      </c>
      <c r="K913" s="149">
        <v>0</v>
      </c>
      <c r="L913" s="149">
        <v>0</v>
      </c>
      <c r="M913" s="149">
        <v>2.0099999999999998</v>
      </c>
      <c r="N913" s="149">
        <v>0</v>
      </c>
    </row>
    <row r="914" spans="1:14">
      <c r="A914" s="148" t="s">
        <v>3473</v>
      </c>
      <c r="B914" s="148" t="s">
        <v>3474</v>
      </c>
      <c r="C914" s="148" t="s">
        <v>4038</v>
      </c>
      <c r="D914" s="149">
        <v>329</v>
      </c>
      <c r="E914" s="149"/>
      <c r="F914" s="148" t="s">
        <v>16978</v>
      </c>
      <c r="G914" s="148" t="s">
        <v>4639</v>
      </c>
      <c r="H914" s="148" t="s">
        <v>18</v>
      </c>
      <c r="I914" s="148" t="s">
        <v>2805</v>
      </c>
      <c r="J914" s="148">
        <v>0.78</v>
      </c>
      <c r="K914" s="149">
        <v>0</v>
      </c>
      <c r="L914" s="149">
        <v>0</v>
      </c>
      <c r="M914" s="149">
        <v>0.78</v>
      </c>
      <c r="N914" s="149">
        <v>0</v>
      </c>
    </row>
    <row r="915" spans="1:14">
      <c r="A915" s="148" t="s">
        <v>3473</v>
      </c>
      <c r="B915" s="148" t="s">
        <v>3474</v>
      </c>
      <c r="C915" s="148" t="s">
        <v>4038</v>
      </c>
      <c r="D915" s="149">
        <v>329</v>
      </c>
      <c r="E915" s="149"/>
      <c r="F915" s="148" t="s">
        <v>16979</v>
      </c>
      <c r="G915" s="148" t="s">
        <v>4641</v>
      </c>
      <c r="H915" s="148" t="s">
        <v>18</v>
      </c>
      <c r="I915" s="148" t="s">
        <v>2805</v>
      </c>
      <c r="J915" s="148">
        <v>12.98</v>
      </c>
      <c r="K915" s="149">
        <v>0</v>
      </c>
      <c r="L915" s="149">
        <v>0</v>
      </c>
      <c r="M915" s="149">
        <v>12.98</v>
      </c>
      <c r="N915" s="149">
        <v>0</v>
      </c>
    </row>
    <row r="916" spans="1:14">
      <c r="A916" s="148" t="s">
        <v>3473</v>
      </c>
      <c r="B916" s="148" t="s">
        <v>3474</v>
      </c>
      <c r="C916" s="148" t="s">
        <v>4038</v>
      </c>
      <c r="D916" s="149">
        <v>329</v>
      </c>
      <c r="E916" s="149"/>
      <c r="F916" s="148" t="s">
        <v>16980</v>
      </c>
      <c r="G916" s="148" t="s">
        <v>4643</v>
      </c>
      <c r="H916" s="148" t="s">
        <v>18</v>
      </c>
      <c r="I916" s="148" t="s">
        <v>2805</v>
      </c>
      <c r="J916" s="148">
        <v>2.72</v>
      </c>
      <c r="K916" s="149">
        <v>0</v>
      </c>
      <c r="L916" s="149">
        <v>0</v>
      </c>
      <c r="M916" s="149">
        <v>2.72</v>
      </c>
      <c r="N916" s="149">
        <v>0</v>
      </c>
    </row>
    <row r="917" spans="1:14">
      <c r="A917" s="148" t="s">
        <v>3473</v>
      </c>
      <c r="B917" s="148" t="s">
        <v>3474</v>
      </c>
      <c r="C917" s="148" t="s">
        <v>4038</v>
      </c>
      <c r="D917" s="149">
        <v>329</v>
      </c>
      <c r="E917" s="149"/>
      <c r="F917" s="148" t="s">
        <v>16981</v>
      </c>
      <c r="G917" s="148" t="s">
        <v>4645</v>
      </c>
      <c r="H917" s="148" t="s">
        <v>18</v>
      </c>
      <c r="I917" s="148" t="s">
        <v>2805</v>
      </c>
      <c r="J917" s="148">
        <v>1.05</v>
      </c>
      <c r="K917" s="149">
        <v>0</v>
      </c>
      <c r="L917" s="149">
        <v>0</v>
      </c>
      <c r="M917" s="149">
        <v>1.05</v>
      </c>
      <c r="N917" s="149">
        <v>0</v>
      </c>
    </row>
    <row r="918" spans="1:14">
      <c r="A918" s="148" t="s">
        <v>3473</v>
      </c>
      <c r="B918" s="148" t="s">
        <v>3474</v>
      </c>
      <c r="C918" s="148" t="s">
        <v>4038</v>
      </c>
      <c r="D918" s="149">
        <v>329</v>
      </c>
      <c r="E918" s="149"/>
      <c r="F918" s="148" t="s">
        <v>16982</v>
      </c>
      <c r="G918" s="148" t="s">
        <v>4646</v>
      </c>
      <c r="H918" s="148" t="s">
        <v>18</v>
      </c>
      <c r="I918" s="148" t="s">
        <v>2805</v>
      </c>
      <c r="J918" s="148">
        <v>0.9</v>
      </c>
      <c r="K918" s="149">
        <v>0</v>
      </c>
      <c r="L918" s="149">
        <v>0</v>
      </c>
      <c r="M918" s="149">
        <v>0.9</v>
      </c>
      <c r="N918" s="149">
        <v>0</v>
      </c>
    </row>
    <row r="919" spans="1:14">
      <c r="A919" s="148" t="s">
        <v>3473</v>
      </c>
      <c r="B919" s="148" t="s">
        <v>3474</v>
      </c>
      <c r="C919" s="148" t="s">
        <v>4038</v>
      </c>
      <c r="D919" s="149">
        <v>329</v>
      </c>
      <c r="E919" s="149"/>
      <c r="F919" s="148" t="s">
        <v>16983</v>
      </c>
      <c r="G919" s="148" t="s">
        <v>4647</v>
      </c>
      <c r="H919" s="148" t="s">
        <v>18</v>
      </c>
      <c r="I919" s="148" t="s">
        <v>2805</v>
      </c>
      <c r="J919" s="148">
        <v>0.81</v>
      </c>
      <c r="K919" s="149">
        <v>0</v>
      </c>
      <c r="L919" s="149">
        <v>0</v>
      </c>
      <c r="M919" s="149">
        <v>0.81</v>
      </c>
      <c r="N919" s="149">
        <v>0</v>
      </c>
    </row>
    <row r="920" spans="1:14">
      <c r="A920" s="148" t="s">
        <v>3473</v>
      </c>
      <c r="B920" s="148" t="s">
        <v>3474</v>
      </c>
      <c r="C920" s="148" t="s">
        <v>4038</v>
      </c>
      <c r="D920" s="149">
        <v>329</v>
      </c>
      <c r="E920" s="149"/>
      <c r="F920" s="148" t="s">
        <v>16984</v>
      </c>
      <c r="G920" s="148" t="s">
        <v>4648</v>
      </c>
      <c r="H920" s="148" t="s">
        <v>18</v>
      </c>
      <c r="I920" s="148" t="s">
        <v>3710</v>
      </c>
      <c r="J920" s="148">
        <v>93.29</v>
      </c>
      <c r="K920" s="149">
        <v>0</v>
      </c>
      <c r="L920" s="149">
        <v>93.29</v>
      </c>
      <c r="M920" s="149">
        <v>0</v>
      </c>
      <c r="N920" s="149">
        <v>0</v>
      </c>
    </row>
    <row r="921" spans="1:14">
      <c r="A921" s="148" t="s">
        <v>3473</v>
      </c>
      <c r="B921" s="148" t="s">
        <v>3474</v>
      </c>
      <c r="C921" s="148" t="s">
        <v>4038</v>
      </c>
      <c r="D921" s="149">
        <v>329</v>
      </c>
      <c r="E921" s="149"/>
      <c r="F921" s="148" t="s">
        <v>16985</v>
      </c>
      <c r="G921" s="148" t="s">
        <v>4649</v>
      </c>
      <c r="H921" s="148" t="s">
        <v>18</v>
      </c>
      <c r="I921" s="148" t="s">
        <v>2805</v>
      </c>
      <c r="J921" s="148">
        <v>13.76</v>
      </c>
      <c r="K921" s="149">
        <v>0</v>
      </c>
      <c r="L921" s="149">
        <v>0</v>
      </c>
      <c r="M921" s="149">
        <v>13.76</v>
      </c>
      <c r="N921" s="149">
        <v>0</v>
      </c>
    </row>
    <row r="922" spans="1:14">
      <c r="A922" s="148" t="s">
        <v>3473</v>
      </c>
      <c r="B922" s="148" t="s">
        <v>3474</v>
      </c>
      <c r="C922" s="148" t="s">
        <v>4038</v>
      </c>
      <c r="D922" s="149">
        <v>329</v>
      </c>
      <c r="E922" s="149"/>
      <c r="F922" s="148" t="s">
        <v>16986</v>
      </c>
      <c r="G922" s="148" t="s">
        <v>4651</v>
      </c>
      <c r="H922" s="148" t="s">
        <v>18</v>
      </c>
      <c r="I922" s="148" t="s">
        <v>2805</v>
      </c>
      <c r="J922" s="148">
        <v>2.97</v>
      </c>
      <c r="K922" s="149">
        <v>0</v>
      </c>
      <c r="L922" s="149">
        <v>0</v>
      </c>
      <c r="M922" s="149">
        <v>2.97</v>
      </c>
      <c r="N922" s="149">
        <v>0</v>
      </c>
    </row>
    <row r="923" spans="1:14">
      <c r="A923" s="148" t="s">
        <v>3473</v>
      </c>
      <c r="B923" s="148" t="s">
        <v>3474</v>
      </c>
      <c r="C923" s="148" t="s">
        <v>4038</v>
      </c>
      <c r="D923" s="149">
        <v>329</v>
      </c>
      <c r="E923" s="149"/>
      <c r="F923" s="148" t="s">
        <v>16987</v>
      </c>
      <c r="G923" s="148" t="s">
        <v>4653</v>
      </c>
      <c r="H923" s="148" t="s">
        <v>18</v>
      </c>
      <c r="I923" s="148" t="s">
        <v>2805</v>
      </c>
      <c r="J923" s="148">
        <v>0.94</v>
      </c>
      <c r="K923" s="149">
        <v>0</v>
      </c>
      <c r="L923" s="149">
        <v>0</v>
      </c>
      <c r="M923" s="149">
        <v>0.94</v>
      </c>
      <c r="N923" s="149">
        <v>0</v>
      </c>
    </row>
    <row r="924" spans="1:14">
      <c r="A924" s="148" t="s">
        <v>3473</v>
      </c>
      <c r="B924" s="148" t="s">
        <v>3474</v>
      </c>
      <c r="C924" s="148" t="s">
        <v>4038</v>
      </c>
      <c r="D924" s="149">
        <v>329</v>
      </c>
      <c r="E924" s="149"/>
      <c r="F924" s="148" t="s">
        <v>16988</v>
      </c>
      <c r="G924" s="148" t="s">
        <v>4654</v>
      </c>
      <c r="H924" s="148" t="s">
        <v>18</v>
      </c>
      <c r="I924" s="148" t="s">
        <v>3710</v>
      </c>
      <c r="J924" s="148">
        <v>126.62</v>
      </c>
      <c r="K924" s="149">
        <v>0</v>
      </c>
      <c r="L924" s="149">
        <v>126.62</v>
      </c>
      <c r="M924" s="149">
        <v>0</v>
      </c>
      <c r="N924" s="149">
        <v>0</v>
      </c>
    </row>
    <row r="925" spans="1:14">
      <c r="A925" s="148" t="s">
        <v>3473</v>
      </c>
      <c r="B925" s="148" t="s">
        <v>3474</v>
      </c>
      <c r="C925" s="148" t="s">
        <v>4038</v>
      </c>
      <c r="D925" s="149">
        <v>329</v>
      </c>
      <c r="E925" s="149"/>
      <c r="F925" s="148" t="s">
        <v>16989</v>
      </c>
      <c r="G925" s="148" t="s">
        <v>4656</v>
      </c>
      <c r="H925" s="148" t="s">
        <v>18</v>
      </c>
      <c r="I925" s="148" t="s">
        <v>2805</v>
      </c>
      <c r="J925" s="148">
        <v>0.71</v>
      </c>
      <c r="K925" s="149">
        <v>0</v>
      </c>
      <c r="L925" s="149">
        <v>0</v>
      </c>
      <c r="M925" s="149">
        <v>0.71</v>
      </c>
      <c r="N925" s="149">
        <v>0</v>
      </c>
    </row>
    <row r="926" spans="1:14">
      <c r="A926" s="148" t="s">
        <v>3473</v>
      </c>
      <c r="B926" s="148" t="s">
        <v>3474</v>
      </c>
      <c r="C926" s="148" t="s">
        <v>4038</v>
      </c>
      <c r="D926" s="149">
        <v>329</v>
      </c>
      <c r="E926" s="149"/>
      <c r="F926" s="148" t="s">
        <v>16990</v>
      </c>
      <c r="G926" s="148" t="s">
        <v>4657</v>
      </c>
      <c r="H926" s="148" t="s">
        <v>18</v>
      </c>
      <c r="I926" s="148" t="s">
        <v>2805</v>
      </c>
      <c r="J926" s="148">
        <v>0.09</v>
      </c>
      <c r="K926" s="149">
        <v>0</v>
      </c>
      <c r="L926" s="149">
        <v>0</v>
      </c>
      <c r="M926" s="149">
        <v>0.09</v>
      </c>
      <c r="N926" s="149">
        <v>0</v>
      </c>
    </row>
    <row r="927" spans="1:14">
      <c r="A927" s="148" t="s">
        <v>3473</v>
      </c>
      <c r="B927" s="148" t="s">
        <v>3474</v>
      </c>
      <c r="C927" s="148" t="s">
        <v>4038</v>
      </c>
      <c r="D927" s="149">
        <v>329</v>
      </c>
      <c r="E927" s="149"/>
      <c r="F927" s="148" t="s">
        <v>16991</v>
      </c>
      <c r="G927" s="148" t="s">
        <v>4658</v>
      </c>
      <c r="H927" s="148" t="s">
        <v>18</v>
      </c>
      <c r="I927" s="148" t="s">
        <v>2805</v>
      </c>
      <c r="J927" s="148">
        <v>0.9</v>
      </c>
      <c r="K927" s="149">
        <v>0</v>
      </c>
      <c r="L927" s="149">
        <v>0</v>
      </c>
      <c r="M927" s="149">
        <v>0.9</v>
      </c>
      <c r="N927" s="149">
        <v>0</v>
      </c>
    </row>
    <row r="928" spans="1:14">
      <c r="A928" s="148" t="s">
        <v>3473</v>
      </c>
      <c r="B928" s="148" t="s">
        <v>3474</v>
      </c>
      <c r="C928" s="148" t="s">
        <v>4038</v>
      </c>
      <c r="D928" s="149">
        <v>329</v>
      </c>
      <c r="E928" s="149"/>
      <c r="F928" s="148" t="s">
        <v>16992</v>
      </c>
      <c r="G928" s="148" t="s">
        <v>4660</v>
      </c>
      <c r="H928" s="148" t="s">
        <v>18</v>
      </c>
      <c r="I928" s="148" t="s">
        <v>3710</v>
      </c>
      <c r="J928" s="148">
        <v>4.88</v>
      </c>
      <c r="K928" s="149">
        <v>0</v>
      </c>
      <c r="L928" s="149">
        <v>4.88</v>
      </c>
      <c r="M928" s="149">
        <v>0</v>
      </c>
      <c r="N928" s="149">
        <v>0</v>
      </c>
    </row>
    <row r="929" spans="1:14">
      <c r="A929" s="148" t="s">
        <v>3473</v>
      </c>
      <c r="B929" s="148" t="s">
        <v>3474</v>
      </c>
      <c r="C929" s="148" t="s">
        <v>4038</v>
      </c>
      <c r="D929" s="149">
        <v>329</v>
      </c>
      <c r="E929" s="149"/>
      <c r="F929" s="148" t="s">
        <v>16993</v>
      </c>
      <c r="G929" s="148" t="s">
        <v>4661</v>
      </c>
      <c r="H929" s="148" t="s">
        <v>18</v>
      </c>
      <c r="I929" s="148" t="s">
        <v>2805</v>
      </c>
      <c r="J929" s="148">
        <v>9.26</v>
      </c>
      <c r="K929" s="149">
        <v>0</v>
      </c>
      <c r="L929" s="149">
        <v>0</v>
      </c>
      <c r="M929" s="149">
        <v>9.26</v>
      </c>
      <c r="N929" s="149">
        <v>0</v>
      </c>
    </row>
    <row r="930" spans="1:14">
      <c r="A930" s="148" t="s">
        <v>3473</v>
      </c>
      <c r="B930" s="148" t="s">
        <v>3474</v>
      </c>
      <c r="C930" s="148" t="s">
        <v>4038</v>
      </c>
      <c r="D930" s="149">
        <v>329</v>
      </c>
      <c r="E930" s="149"/>
      <c r="F930" s="148" t="s">
        <v>16994</v>
      </c>
      <c r="G930" s="148" t="s">
        <v>4663</v>
      </c>
      <c r="H930" s="148" t="s">
        <v>18</v>
      </c>
      <c r="I930" s="148" t="s">
        <v>2805</v>
      </c>
      <c r="J930" s="148">
        <v>1.94</v>
      </c>
      <c r="K930" s="149">
        <v>0</v>
      </c>
      <c r="L930" s="149">
        <v>0</v>
      </c>
      <c r="M930" s="149">
        <v>1.94</v>
      </c>
      <c r="N930" s="149">
        <v>0</v>
      </c>
    </row>
    <row r="931" spans="1:14">
      <c r="A931" s="148" t="s">
        <v>3473</v>
      </c>
      <c r="B931" s="148" t="s">
        <v>3474</v>
      </c>
      <c r="C931" s="148" t="s">
        <v>4038</v>
      </c>
      <c r="D931" s="149">
        <v>329</v>
      </c>
      <c r="E931" s="149"/>
      <c r="F931" s="148" t="s">
        <v>16996</v>
      </c>
      <c r="G931" s="148" t="s">
        <v>4664</v>
      </c>
      <c r="H931" s="148" t="s">
        <v>18</v>
      </c>
      <c r="I931" s="148" t="s">
        <v>2805</v>
      </c>
      <c r="J931" s="148">
        <v>0.75</v>
      </c>
      <c r="K931" s="149">
        <v>0</v>
      </c>
      <c r="L931" s="149">
        <v>0</v>
      </c>
      <c r="M931" s="149">
        <v>0.75</v>
      </c>
      <c r="N931" s="149">
        <v>0</v>
      </c>
    </row>
    <row r="932" spans="1:14">
      <c r="A932" s="148" t="s">
        <v>3473</v>
      </c>
      <c r="B932" s="148" t="s">
        <v>3474</v>
      </c>
      <c r="C932" s="148" t="s">
        <v>4038</v>
      </c>
      <c r="D932" s="149">
        <v>329</v>
      </c>
      <c r="E932" s="149"/>
      <c r="F932" s="148" t="s">
        <v>16997</v>
      </c>
      <c r="G932" s="148" t="s">
        <v>4666</v>
      </c>
      <c r="H932" s="148" t="s">
        <v>18</v>
      </c>
      <c r="I932" s="148" t="s">
        <v>2805</v>
      </c>
      <c r="J932" s="148">
        <v>17.38</v>
      </c>
      <c r="K932" s="149">
        <v>0</v>
      </c>
      <c r="L932" s="149">
        <v>0</v>
      </c>
      <c r="M932" s="149">
        <v>17.38</v>
      </c>
      <c r="N932" s="149">
        <v>0</v>
      </c>
    </row>
    <row r="933" spans="1:14">
      <c r="A933" s="148" t="s">
        <v>3473</v>
      </c>
      <c r="B933" s="148" t="s">
        <v>3474</v>
      </c>
      <c r="C933" s="148" t="s">
        <v>4038</v>
      </c>
      <c r="D933" s="149">
        <v>329</v>
      </c>
      <c r="E933" s="149"/>
      <c r="F933" s="148" t="s">
        <v>16998</v>
      </c>
      <c r="G933" s="148" t="s">
        <v>4668</v>
      </c>
      <c r="H933" s="148" t="s">
        <v>18</v>
      </c>
      <c r="I933" s="148" t="s">
        <v>3710</v>
      </c>
      <c r="J933" s="148">
        <v>78.959999999999994</v>
      </c>
      <c r="K933" s="149">
        <v>0</v>
      </c>
      <c r="L933" s="149">
        <v>78.959999999999994</v>
      </c>
      <c r="M933" s="149">
        <v>0</v>
      </c>
      <c r="N933" s="149">
        <v>0</v>
      </c>
    </row>
    <row r="934" spans="1:14">
      <c r="A934" s="148" t="s">
        <v>3473</v>
      </c>
      <c r="B934" s="148" t="s">
        <v>3474</v>
      </c>
      <c r="C934" s="148" t="s">
        <v>4038</v>
      </c>
      <c r="D934" s="149">
        <v>329</v>
      </c>
      <c r="E934" s="149"/>
      <c r="F934" s="148" t="s">
        <v>17000</v>
      </c>
      <c r="G934" s="148" t="s">
        <v>4670</v>
      </c>
      <c r="H934" s="148" t="s">
        <v>18</v>
      </c>
      <c r="I934" s="148" t="s">
        <v>2805</v>
      </c>
      <c r="J934" s="148">
        <v>22.84</v>
      </c>
      <c r="K934" s="149">
        <v>0</v>
      </c>
      <c r="L934" s="149">
        <v>0</v>
      </c>
      <c r="M934" s="149">
        <v>22.84</v>
      </c>
      <c r="N934" s="149">
        <v>0</v>
      </c>
    </row>
    <row r="935" spans="1:14">
      <c r="A935" s="148" t="s">
        <v>3473</v>
      </c>
      <c r="B935" s="148" t="s">
        <v>3474</v>
      </c>
      <c r="C935" s="148" t="s">
        <v>4038</v>
      </c>
      <c r="D935" s="149">
        <v>329</v>
      </c>
      <c r="E935" s="149"/>
      <c r="F935" s="148" t="s">
        <v>17001</v>
      </c>
      <c r="G935" s="148" t="s">
        <v>4672</v>
      </c>
      <c r="H935" s="148" t="s">
        <v>18</v>
      </c>
      <c r="I935" s="148" t="s">
        <v>2805</v>
      </c>
      <c r="J935" s="148">
        <v>4.79</v>
      </c>
      <c r="K935" s="149">
        <v>0</v>
      </c>
      <c r="L935" s="149">
        <v>0</v>
      </c>
      <c r="M935" s="149">
        <v>4.79</v>
      </c>
      <c r="N935" s="149">
        <v>0</v>
      </c>
    </row>
    <row r="936" spans="1:14">
      <c r="A936" s="148" t="s">
        <v>3473</v>
      </c>
      <c r="B936" s="148" t="s">
        <v>3474</v>
      </c>
      <c r="C936" s="148" t="s">
        <v>4038</v>
      </c>
      <c r="D936" s="149">
        <v>329</v>
      </c>
      <c r="E936" s="149"/>
      <c r="F936" s="148" t="s">
        <v>17002</v>
      </c>
      <c r="G936" s="148" t="s">
        <v>4674</v>
      </c>
      <c r="H936" s="148" t="s">
        <v>18</v>
      </c>
      <c r="I936" s="148" t="s">
        <v>2805</v>
      </c>
      <c r="J936" s="148">
        <v>1.85</v>
      </c>
      <c r="K936" s="149">
        <v>0</v>
      </c>
      <c r="L936" s="149">
        <v>0</v>
      </c>
      <c r="M936" s="149">
        <v>1.85</v>
      </c>
      <c r="N936" s="149">
        <v>0</v>
      </c>
    </row>
    <row r="937" spans="1:14">
      <c r="A937" s="148" t="s">
        <v>3473</v>
      </c>
      <c r="B937" s="148" t="s">
        <v>3474</v>
      </c>
      <c r="C937" s="148" t="s">
        <v>4038</v>
      </c>
      <c r="D937" s="149">
        <v>329</v>
      </c>
      <c r="E937" s="149"/>
      <c r="F937" s="148" t="s">
        <v>17004</v>
      </c>
      <c r="G937" s="148" t="s">
        <v>4676</v>
      </c>
      <c r="H937" s="148" t="s">
        <v>18</v>
      </c>
      <c r="I937" s="148" t="s">
        <v>2805</v>
      </c>
      <c r="J937" s="148">
        <v>42.84</v>
      </c>
      <c r="K937" s="149">
        <v>0</v>
      </c>
      <c r="L937" s="149">
        <v>0</v>
      </c>
      <c r="M937" s="149">
        <v>42.84</v>
      </c>
      <c r="N937" s="149">
        <v>0</v>
      </c>
    </row>
    <row r="938" spans="1:14">
      <c r="A938" s="148" t="s">
        <v>3473</v>
      </c>
      <c r="B938" s="148" t="s">
        <v>3474</v>
      </c>
      <c r="C938" s="148" t="s">
        <v>4038</v>
      </c>
      <c r="D938" s="149">
        <v>329</v>
      </c>
      <c r="E938" s="149"/>
      <c r="F938" s="148" t="s">
        <v>17006</v>
      </c>
      <c r="G938" s="148" t="s">
        <v>4678</v>
      </c>
      <c r="H938" s="148" t="s">
        <v>18</v>
      </c>
      <c r="I938" s="148" t="s">
        <v>3710</v>
      </c>
      <c r="J938" s="148">
        <v>177.7</v>
      </c>
      <c r="K938" s="149">
        <v>0</v>
      </c>
      <c r="L938" s="149">
        <v>177.7</v>
      </c>
      <c r="M938" s="149">
        <v>0</v>
      </c>
      <c r="N938" s="149">
        <v>0</v>
      </c>
    </row>
    <row r="939" spans="1:14">
      <c r="A939" s="148" t="s">
        <v>3473</v>
      </c>
      <c r="B939" s="148" t="s">
        <v>3474</v>
      </c>
      <c r="C939" s="148" t="s">
        <v>4038</v>
      </c>
      <c r="D939" s="149">
        <v>329</v>
      </c>
      <c r="E939" s="149"/>
      <c r="F939" s="148" t="s">
        <v>17008</v>
      </c>
      <c r="G939" s="148" t="s">
        <v>4680</v>
      </c>
      <c r="H939" s="148" t="s">
        <v>18</v>
      </c>
      <c r="I939" s="148" t="s">
        <v>2785</v>
      </c>
      <c r="J939" s="148">
        <v>7.0000000000000007E-2</v>
      </c>
      <c r="K939" s="149">
        <v>0</v>
      </c>
      <c r="L939" s="149">
        <v>0</v>
      </c>
      <c r="M939" s="149">
        <v>7.0000000000000007E-2</v>
      </c>
      <c r="N939" s="149">
        <v>0</v>
      </c>
    </row>
    <row r="940" spans="1:14">
      <c r="A940" s="148" t="s">
        <v>3473</v>
      </c>
      <c r="B940" s="148" t="s">
        <v>3474</v>
      </c>
      <c r="C940" s="148" t="s">
        <v>4038</v>
      </c>
      <c r="D940" s="149">
        <v>329</v>
      </c>
      <c r="E940" s="149"/>
      <c r="F940" s="148" t="s">
        <v>17009</v>
      </c>
      <c r="G940" s="148" t="s">
        <v>4681</v>
      </c>
      <c r="H940" s="148" t="s">
        <v>18</v>
      </c>
      <c r="I940" s="148" t="s">
        <v>2785</v>
      </c>
      <c r="J940" s="148">
        <v>0.01</v>
      </c>
      <c r="K940" s="149">
        <v>0</v>
      </c>
      <c r="L940" s="149">
        <v>0</v>
      </c>
      <c r="M940" s="149">
        <v>0.01</v>
      </c>
      <c r="N940" s="149">
        <v>0</v>
      </c>
    </row>
    <row r="941" spans="1:14">
      <c r="A941" s="148" t="s">
        <v>3473</v>
      </c>
      <c r="B941" s="148" t="s">
        <v>3474</v>
      </c>
      <c r="C941" s="148" t="s">
        <v>4038</v>
      </c>
      <c r="D941" s="149">
        <v>329</v>
      </c>
      <c r="E941" s="149"/>
      <c r="F941" s="148" t="s">
        <v>17010</v>
      </c>
      <c r="G941" s="148" t="s">
        <v>4683</v>
      </c>
      <c r="H941" s="148" t="s">
        <v>18</v>
      </c>
      <c r="I941" s="148" t="s">
        <v>2785</v>
      </c>
      <c r="J941" s="148">
        <v>0.05</v>
      </c>
      <c r="K941" s="149">
        <v>0</v>
      </c>
      <c r="L941" s="149">
        <v>0</v>
      </c>
      <c r="M941" s="149">
        <v>0.05</v>
      </c>
      <c r="N941" s="149">
        <v>0</v>
      </c>
    </row>
    <row r="942" spans="1:14">
      <c r="A942" s="148" t="s">
        <v>3473</v>
      </c>
      <c r="B942" s="148" t="s">
        <v>3474</v>
      </c>
      <c r="C942" s="148" t="s">
        <v>4038</v>
      </c>
      <c r="D942" s="149">
        <v>329</v>
      </c>
      <c r="E942" s="149"/>
      <c r="F942" s="148" t="s">
        <v>17011</v>
      </c>
      <c r="G942" s="148" t="s">
        <v>4684</v>
      </c>
      <c r="H942" s="148" t="s">
        <v>18</v>
      </c>
      <c r="I942" s="148" t="s">
        <v>2785</v>
      </c>
      <c r="J942" s="148">
        <v>2.59</v>
      </c>
      <c r="K942" s="149">
        <v>0</v>
      </c>
      <c r="L942" s="149">
        <v>0</v>
      </c>
      <c r="M942" s="149">
        <v>0</v>
      </c>
      <c r="N942" s="149">
        <v>2.59</v>
      </c>
    </row>
    <row r="943" spans="1:14">
      <c r="A943" s="148" t="s">
        <v>3473</v>
      </c>
      <c r="B943" s="148" t="s">
        <v>3474</v>
      </c>
      <c r="C943" s="148" t="s">
        <v>4038</v>
      </c>
      <c r="D943" s="149">
        <v>329</v>
      </c>
      <c r="E943" s="149"/>
      <c r="F943" s="148" t="s">
        <v>17012</v>
      </c>
      <c r="G943" s="148" t="s">
        <v>4685</v>
      </c>
      <c r="H943" s="148" t="s">
        <v>18</v>
      </c>
      <c r="I943" s="148" t="s">
        <v>2805</v>
      </c>
      <c r="J943" s="148">
        <v>4.13</v>
      </c>
      <c r="K943" s="149">
        <v>0</v>
      </c>
      <c r="L943" s="149">
        <v>0</v>
      </c>
      <c r="M943" s="149">
        <v>4.13</v>
      </c>
      <c r="N943" s="149">
        <v>0</v>
      </c>
    </row>
    <row r="944" spans="1:14">
      <c r="A944" s="148" t="s">
        <v>3473</v>
      </c>
      <c r="B944" s="148" t="s">
        <v>3474</v>
      </c>
      <c r="C944" s="148" t="s">
        <v>4038</v>
      </c>
      <c r="D944" s="149">
        <v>329</v>
      </c>
      <c r="E944" s="149"/>
      <c r="F944" s="148" t="s">
        <v>17014</v>
      </c>
      <c r="G944" s="148" t="s">
        <v>4686</v>
      </c>
      <c r="H944" s="148" t="s">
        <v>18</v>
      </c>
      <c r="I944" s="148" t="s">
        <v>2805</v>
      </c>
      <c r="J944" s="148">
        <v>0.43</v>
      </c>
      <c r="K944" s="149">
        <v>0</v>
      </c>
      <c r="L944" s="149">
        <v>0</v>
      </c>
      <c r="M944" s="149">
        <v>0.43</v>
      </c>
      <c r="N944" s="149">
        <v>0</v>
      </c>
    </row>
    <row r="945" spans="1:14">
      <c r="A945" s="148" t="s">
        <v>3473</v>
      </c>
      <c r="B945" s="148" t="s">
        <v>3474</v>
      </c>
      <c r="C945" s="148" t="s">
        <v>4038</v>
      </c>
      <c r="D945" s="149">
        <v>329</v>
      </c>
      <c r="E945" s="149"/>
      <c r="F945" s="148" t="s">
        <v>17015</v>
      </c>
      <c r="G945" s="148" t="s">
        <v>4687</v>
      </c>
      <c r="H945" s="148" t="s">
        <v>18</v>
      </c>
      <c r="I945" s="148" t="s">
        <v>2805</v>
      </c>
      <c r="J945" s="148">
        <v>3.44</v>
      </c>
      <c r="K945" s="149">
        <v>0</v>
      </c>
      <c r="L945" s="149">
        <v>0</v>
      </c>
      <c r="M945" s="149">
        <v>3.44</v>
      </c>
      <c r="N945" s="149">
        <v>0</v>
      </c>
    </row>
    <row r="946" spans="1:14">
      <c r="A946" s="148" t="s">
        <v>3473</v>
      </c>
      <c r="B946" s="148" t="s">
        <v>3474</v>
      </c>
      <c r="C946" s="148" t="s">
        <v>4038</v>
      </c>
      <c r="D946" s="149">
        <v>329</v>
      </c>
      <c r="E946" s="149"/>
      <c r="F946" s="148" t="s">
        <v>17016</v>
      </c>
      <c r="G946" s="148" t="s">
        <v>4689</v>
      </c>
      <c r="H946" s="148" t="s">
        <v>18</v>
      </c>
      <c r="I946" s="148" t="s">
        <v>2805</v>
      </c>
      <c r="J946" s="148">
        <v>14.29</v>
      </c>
      <c r="K946" s="149">
        <v>0</v>
      </c>
      <c r="L946" s="149">
        <v>0</v>
      </c>
      <c r="M946" s="149">
        <v>14.29</v>
      </c>
      <c r="N946" s="149">
        <v>0</v>
      </c>
    </row>
    <row r="947" spans="1:14">
      <c r="A947" s="148" t="s">
        <v>3473</v>
      </c>
      <c r="B947" s="148" t="s">
        <v>3474</v>
      </c>
      <c r="C947" s="148" t="s">
        <v>4038</v>
      </c>
      <c r="D947" s="149">
        <v>329</v>
      </c>
      <c r="E947" s="149"/>
      <c r="F947" s="148" t="s">
        <v>17018</v>
      </c>
      <c r="G947" s="148" t="s">
        <v>4691</v>
      </c>
      <c r="H947" s="148" t="s">
        <v>18</v>
      </c>
      <c r="I947" s="148" t="s">
        <v>2805</v>
      </c>
      <c r="J947" s="148">
        <v>2.99</v>
      </c>
      <c r="K947" s="149">
        <v>0</v>
      </c>
      <c r="L947" s="149">
        <v>0</v>
      </c>
      <c r="M947" s="149">
        <v>2.99</v>
      </c>
      <c r="N947" s="149">
        <v>0</v>
      </c>
    </row>
    <row r="948" spans="1:14">
      <c r="A948" s="148" t="s">
        <v>3473</v>
      </c>
      <c r="B948" s="148" t="s">
        <v>3474</v>
      </c>
      <c r="C948" s="148" t="s">
        <v>4038</v>
      </c>
      <c r="D948" s="149">
        <v>329</v>
      </c>
      <c r="E948" s="149"/>
      <c r="F948" s="148" t="s">
        <v>17019</v>
      </c>
      <c r="G948" s="148" t="s">
        <v>4693</v>
      </c>
      <c r="H948" s="148" t="s">
        <v>18</v>
      </c>
      <c r="I948" s="148" t="s">
        <v>2805</v>
      </c>
      <c r="J948" s="148">
        <v>1.1599999999999999</v>
      </c>
      <c r="K948" s="149">
        <v>0</v>
      </c>
      <c r="L948" s="149">
        <v>0</v>
      </c>
      <c r="M948" s="149">
        <v>1.1599999999999999</v>
      </c>
      <c r="N948" s="149">
        <v>0</v>
      </c>
    </row>
    <row r="949" spans="1:14">
      <c r="A949" s="148" t="s">
        <v>3473</v>
      </c>
      <c r="B949" s="148" t="s">
        <v>3474</v>
      </c>
      <c r="C949" s="148" t="s">
        <v>4038</v>
      </c>
      <c r="D949" s="149">
        <v>329</v>
      </c>
      <c r="E949" s="149"/>
      <c r="F949" s="148" t="s">
        <v>17020</v>
      </c>
      <c r="G949" s="148" t="s">
        <v>4695</v>
      </c>
      <c r="H949" s="148" t="s">
        <v>18</v>
      </c>
      <c r="I949" s="148" t="s">
        <v>2805</v>
      </c>
      <c r="J949" s="148">
        <v>26.81</v>
      </c>
      <c r="K949" s="149">
        <v>0</v>
      </c>
      <c r="L949" s="149">
        <v>0</v>
      </c>
      <c r="M949" s="149">
        <v>26.81</v>
      </c>
      <c r="N949" s="149">
        <v>0</v>
      </c>
    </row>
    <row r="950" spans="1:14">
      <c r="A950" s="148" t="s">
        <v>3473</v>
      </c>
      <c r="B950" s="148" t="s">
        <v>3474</v>
      </c>
      <c r="C950" s="148" t="s">
        <v>4038</v>
      </c>
      <c r="D950" s="149">
        <v>329</v>
      </c>
      <c r="E950" s="149"/>
      <c r="F950" s="148" t="s">
        <v>17021</v>
      </c>
      <c r="G950" s="148" t="s">
        <v>4697</v>
      </c>
      <c r="H950" s="148" t="s">
        <v>18</v>
      </c>
      <c r="I950" s="148" t="s">
        <v>3710</v>
      </c>
      <c r="J950" s="148">
        <v>113.52</v>
      </c>
      <c r="K950" s="149">
        <v>0</v>
      </c>
      <c r="L950" s="149">
        <v>113.52</v>
      </c>
      <c r="M950" s="149">
        <v>0</v>
      </c>
      <c r="N950" s="149">
        <v>0</v>
      </c>
    </row>
    <row r="951" spans="1:14">
      <c r="A951" s="148" t="s">
        <v>3473</v>
      </c>
      <c r="B951" s="148" t="s">
        <v>3474</v>
      </c>
      <c r="C951" s="148" t="s">
        <v>4038</v>
      </c>
      <c r="D951" s="149">
        <v>329</v>
      </c>
      <c r="E951" s="149"/>
      <c r="F951" s="148" t="s">
        <v>17022</v>
      </c>
      <c r="G951" s="148" t="s">
        <v>4698</v>
      </c>
      <c r="H951" s="148" t="s">
        <v>18</v>
      </c>
      <c r="I951" s="148" t="s">
        <v>2785</v>
      </c>
      <c r="J951" s="148">
        <v>0.7</v>
      </c>
      <c r="K951" s="149">
        <v>0</v>
      </c>
      <c r="L951" s="149">
        <v>0</v>
      </c>
      <c r="M951" s="149">
        <v>0.7</v>
      </c>
      <c r="N951" s="149">
        <v>0</v>
      </c>
    </row>
    <row r="952" spans="1:14">
      <c r="A952" s="148" t="s">
        <v>3473</v>
      </c>
      <c r="B952" s="148" t="s">
        <v>3474</v>
      </c>
      <c r="C952" s="148" t="s">
        <v>4038</v>
      </c>
      <c r="D952" s="149">
        <v>329</v>
      </c>
      <c r="E952" s="149"/>
      <c r="F952" s="148" t="s">
        <v>17023</v>
      </c>
      <c r="G952" s="148" t="s">
        <v>4699</v>
      </c>
      <c r="H952" s="148" t="s">
        <v>18</v>
      </c>
      <c r="I952" s="148" t="s">
        <v>2785</v>
      </c>
      <c r="J952" s="148">
        <v>0.08</v>
      </c>
      <c r="K952" s="149">
        <v>0</v>
      </c>
      <c r="L952" s="149">
        <v>0</v>
      </c>
      <c r="M952" s="149">
        <v>0.08</v>
      </c>
      <c r="N952" s="149">
        <v>0</v>
      </c>
    </row>
    <row r="953" spans="1:14">
      <c r="A953" s="148" t="s">
        <v>3473</v>
      </c>
      <c r="B953" s="148" t="s">
        <v>3474</v>
      </c>
      <c r="C953" s="148" t="s">
        <v>4038</v>
      </c>
      <c r="D953" s="149">
        <v>329</v>
      </c>
      <c r="E953" s="149"/>
      <c r="F953" s="148" t="s">
        <v>17024</v>
      </c>
      <c r="G953" s="148" t="s">
        <v>4700</v>
      </c>
      <c r="H953" s="148" t="s">
        <v>18</v>
      </c>
      <c r="I953" s="148" t="s">
        <v>2785</v>
      </c>
      <c r="J953" s="148">
        <v>0.55000000000000004</v>
      </c>
      <c r="K953" s="149">
        <v>0</v>
      </c>
      <c r="L953" s="149">
        <v>0</v>
      </c>
      <c r="M953" s="149">
        <v>0.55000000000000004</v>
      </c>
      <c r="N953" s="149">
        <v>0</v>
      </c>
    </row>
    <row r="954" spans="1:14">
      <c r="A954" s="148" t="s">
        <v>3473</v>
      </c>
      <c r="B954" s="148" t="s">
        <v>3474</v>
      </c>
      <c r="C954" s="148" t="s">
        <v>4038</v>
      </c>
      <c r="D954" s="149">
        <v>329</v>
      </c>
      <c r="E954" s="149"/>
      <c r="F954" s="148" t="s">
        <v>17025</v>
      </c>
      <c r="G954" s="148" t="s">
        <v>4701</v>
      </c>
      <c r="H954" s="148" t="s">
        <v>18</v>
      </c>
      <c r="I954" s="148" t="s">
        <v>2785</v>
      </c>
      <c r="J954" s="148">
        <v>1.02</v>
      </c>
      <c r="K954" s="149">
        <v>0</v>
      </c>
      <c r="L954" s="149">
        <v>0</v>
      </c>
      <c r="M954" s="149">
        <v>0</v>
      </c>
      <c r="N954" s="149">
        <v>1.02</v>
      </c>
    </row>
    <row r="955" spans="1:14">
      <c r="A955" s="148" t="s">
        <v>3473</v>
      </c>
      <c r="B955" s="148" t="s">
        <v>3474</v>
      </c>
      <c r="C955" s="148" t="s">
        <v>4038</v>
      </c>
      <c r="D955" s="149">
        <v>329</v>
      </c>
      <c r="E955" s="149"/>
      <c r="F955" s="148" t="s">
        <v>17026</v>
      </c>
      <c r="G955" s="148" t="s">
        <v>4702</v>
      </c>
      <c r="H955" s="148" t="s">
        <v>18</v>
      </c>
      <c r="I955" s="148" t="s">
        <v>2785</v>
      </c>
      <c r="J955" s="148">
        <v>7.0000000000000007E-2</v>
      </c>
      <c r="K955" s="149">
        <v>0</v>
      </c>
      <c r="L955" s="149">
        <v>0</v>
      </c>
      <c r="M955" s="149">
        <v>7.0000000000000007E-2</v>
      </c>
      <c r="N955" s="149">
        <v>0</v>
      </c>
    </row>
    <row r="956" spans="1:14">
      <c r="A956" s="148" t="s">
        <v>3473</v>
      </c>
      <c r="B956" s="148" t="s">
        <v>3474</v>
      </c>
      <c r="C956" s="148" t="s">
        <v>4038</v>
      </c>
      <c r="D956" s="149">
        <v>329</v>
      </c>
      <c r="E956" s="149"/>
      <c r="F956" s="148" t="s">
        <v>17027</v>
      </c>
      <c r="G956" s="148" t="s">
        <v>4703</v>
      </c>
      <c r="H956" s="148" t="s">
        <v>18</v>
      </c>
      <c r="I956" s="148" t="s">
        <v>2785</v>
      </c>
      <c r="J956" s="148">
        <v>0</v>
      </c>
      <c r="K956" s="149">
        <v>0</v>
      </c>
      <c r="L956" s="149">
        <v>0</v>
      </c>
      <c r="M956" s="149">
        <v>0</v>
      </c>
      <c r="N956" s="149">
        <v>0</v>
      </c>
    </row>
    <row r="957" spans="1:14">
      <c r="A957" s="148" t="s">
        <v>3473</v>
      </c>
      <c r="B957" s="148" t="s">
        <v>3474</v>
      </c>
      <c r="C957" s="148" t="s">
        <v>4038</v>
      </c>
      <c r="D957" s="149">
        <v>329</v>
      </c>
      <c r="E957" s="149"/>
      <c r="F957" s="148" t="s">
        <v>17029</v>
      </c>
      <c r="G957" s="148" t="s">
        <v>4704</v>
      </c>
      <c r="H957" s="148" t="s">
        <v>18</v>
      </c>
      <c r="I957" s="148" t="s">
        <v>2785</v>
      </c>
      <c r="J957" s="148">
        <v>0.09</v>
      </c>
      <c r="K957" s="149">
        <v>0</v>
      </c>
      <c r="L957" s="149">
        <v>0</v>
      </c>
      <c r="M957" s="149">
        <v>0.09</v>
      </c>
      <c r="N957" s="149">
        <v>0</v>
      </c>
    </row>
    <row r="958" spans="1:14">
      <c r="A958" s="148" t="s">
        <v>3473</v>
      </c>
      <c r="B958" s="148" t="s">
        <v>3474</v>
      </c>
      <c r="C958" s="148" t="s">
        <v>4038</v>
      </c>
      <c r="D958" s="149">
        <v>329</v>
      </c>
      <c r="E958" s="149"/>
      <c r="F958" s="148" t="s">
        <v>17030</v>
      </c>
      <c r="G958" s="148" t="s">
        <v>4705</v>
      </c>
      <c r="H958" s="148" t="s">
        <v>18</v>
      </c>
      <c r="I958" s="148" t="s">
        <v>3710</v>
      </c>
      <c r="J958" s="148">
        <v>8.06</v>
      </c>
      <c r="K958" s="149">
        <v>0</v>
      </c>
      <c r="L958" s="149">
        <v>0</v>
      </c>
      <c r="M958" s="149">
        <v>8.06</v>
      </c>
      <c r="N958" s="149">
        <v>0</v>
      </c>
    </row>
    <row r="959" spans="1:14">
      <c r="A959" s="148" t="s">
        <v>3473</v>
      </c>
      <c r="B959" s="148" t="s">
        <v>3474</v>
      </c>
      <c r="C959" s="148" t="s">
        <v>4038</v>
      </c>
      <c r="D959" s="149">
        <v>329</v>
      </c>
      <c r="E959" s="149"/>
      <c r="F959" s="148" t="s">
        <v>17031</v>
      </c>
      <c r="G959" s="148" t="s">
        <v>4707</v>
      </c>
      <c r="H959" s="148" t="s">
        <v>18</v>
      </c>
      <c r="I959" s="148" t="s">
        <v>3710</v>
      </c>
      <c r="J959" s="148">
        <v>1.27</v>
      </c>
      <c r="K959" s="149">
        <v>0</v>
      </c>
      <c r="L959" s="149">
        <v>0</v>
      </c>
      <c r="M959" s="149">
        <v>1.27</v>
      </c>
      <c r="N959" s="149">
        <v>0</v>
      </c>
    </row>
    <row r="960" spans="1:14">
      <c r="A960" s="148" t="s">
        <v>3473</v>
      </c>
      <c r="B960" s="148" t="s">
        <v>3474</v>
      </c>
      <c r="C960" s="148" t="s">
        <v>4038</v>
      </c>
      <c r="D960" s="149">
        <v>329</v>
      </c>
      <c r="E960" s="149"/>
      <c r="F960" s="148" t="s">
        <v>17032</v>
      </c>
      <c r="G960" s="148" t="s">
        <v>4708</v>
      </c>
      <c r="H960" s="148" t="s">
        <v>18</v>
      </c>
      <c r="I960" s="148" t="s">
        <v>3710</v>
      </c>
      <c r="J960" s="148">
        <v>0.5</v>
      </c>
      <c r="K960" s="149">
        <v>0</v>
      </c>
      <c r="L960" s="149">
        <v>0</v>
      </c>
      <c r="M960" s="149">
        <v>0.5</v>
      </c>
      <c r="N960" s="149">
        <v>0</v>
      </c>
    </row>
    <row r="961" spans="1:14">
      <c r="A961" s="148" t="s">
        <v>3473</v>
      </c>
      <c r="B961" s="148" t="s">
        <v>3474</v>
      </c>
      <c r="C961" s="148" t="s">
        <v>4038</v>
      </c>
      <c r="D961" s="149">
        <v>329</v>
      </c>
      <c r="E961" s="149"/>
      <c r="F961" s="148" t="s">
        <v>17033</v>
      </c>
      <c r="G961" s="148" t="s">
        <v>4710</v>
      </c>
      <c r="H961" s="148" t="s">
        <v>18</v>
      </c>
      <c r="I961" s="148" t="s">
        <v>3710</v>
      </c>
      <c r="J961" s="148">
        <v>10.07</v>
      </c>
      <c r="K961" s="149">
        <v>0</v>
      </c>
      <c r="L961" s="149">
        <v>0</v>
      </c>
      <c r="M961" s="149">
        <v>10.07</v>
      </c>
      <c r="N961" s="149">
        <v>0</v>
      </c>
    </row>
    <row r="962" spans="1:14">
      <c r="A962" s="148" t="s">
        <v>3473</v>
      </c>
      <c r="B962" s="148" t="s">
        <v>3474</v>
      </c>
      <c r="C962" s="148" t="s">
        <v>4038</v>
      </c>
      <c r="D962" s="149">
        <v>329</v>
      </c>
      <c r="E962" s="149"/>
      <c r="F962" s="148" t="s">
        <v>17034</v>
      </c>
      <c r="G962" s="148" t="s">
        <v>4712</v>
      </c>
      <c r="H962" s="148" t="s">
        <v>18</v>
      </c>
      <c r="I962" s="148" t="s">
        <v>3710</v>
      </c>
      <c r="J962" s="148">
        <v>23.36</v>
      </c>
      <c r="K962" s="149">
        <v>0</v>
      </c>
      <c r="L962" s="149">
        <v>23.36</v>
      </c>
      <c r="M962" s="149">
        <v>0</v>
      </c>
      <c r="N962" s="149">
        <v>0</v>
      </c>
    </row>
    <row r="963" spans="1:14">
      <c r="A963" s="148" t="s">
        <v>3473</v>
      </c>
      <c r="B963" s="148" t="s">
        <v>3474</v>
      </c>
      <c r="C963" s="148" t="s">
        <v>4038</v>
      </c>
      <c r="D963" s="149">
        <v>329</v>
      </c>
      <c r="E963" s="149"/>
      <c r="F963" s="148" t="s">
        <v>17035</v>
      </c>
      <c r="G963" s="148" t="s">
        <v>4713</v>
      </c>
      <c r="H963" s="148" t="s">
        <v>18</v>
      </c>
      <c r="I963" s="148" t="s">
        <v>2785</v>
      </c>
      <c r="J963" s="148">
        <v>2.4500000000000002</v>
      </c>
      <c r="K963" s="149">
        <v>0</v>
      </c>
      <c r="L963" s="149">
        <v>0</v>
      </c>
      <c r="M963" s="149">
        <v>2.4500000000000002</v>
      </c>
      <c r="N963" s="149">
        <v>0</v>
      </c>
    </row>
    <row r="964" spans="1:14">
      <c r="A964" s="148" t="s">
        <v>3473</v>
      </c>
      <c r="B964" s="148" t="s">
        <v>3474</v>
      </c>
      <c r="C964" s="148" t="s">
        <v>4038</v>
      </c>
      <c r="D964" s="149">
        <v>329</v>
      </c>
      <c r="E964" s="149"/>
      <c r="F964" s="148" t="s">
        <v>17036</v>
      </c>
      <c r="G964" s="148" t="s">
        <v>4714</v>
      </c>
      <c r="H964" s="148" t="s">
        <v>18</v>
      </c>
      <c r="I964" s="148" t="s">
        <v>2785</v>
      </c>
      <c r="J964" s="148">
        <v>0.38</v>
      </c>
      <c r="K964" s="149">
        <v>0</v>
      </c>
      <c r="L964" s="149">
        <v>0</v>
      </c>
      <c r="M964" s="149">
        <v>0.38</v>
      </c>
      <c r="N964" s="149">
        <v>0</v>
      </c>
    </row>
    <row r="965" spans="1:14">
      <c r="A965" s="148" t="s">
        <v>3473</v>
      </c>
      <c r="B965" s="148" t="s">
        <v>3474</v>
      </c>
      <c r="C965" s="148" t="s">
        <v>4038</v>
      </c>
      <c r="D965" s="149">
        <v>329</v>
      </c>
      <c r="E965" s="149"/>
      <c r="F965" s="148" t="s">
        <v>17037</v>
      </c>
      <c r="G965" s="148" t="s">
        <v>4715</v>
      </c>
      <c r="H965" s="148" t="s">
        <v>18</v>
      </c>
      <c r="I965" s="148" t="s">
        <v>2785</v>
      </c>
      <c r="J965" s="148">
        <v>0.15</v>
      </c>
      <c r="K965" s="149">
        <v>0</v>
      </c>
      <c r="L965" s="149">
        <v>0</v>
      </c>
      <c r="M965" s="149">
        <v>0.15</v>
      </c>
      <c r="N965" s="149">
        <v>0</v>
      </c>
    </row>
    <row r="966" spans="1:14">
      <c r="A966" s="148" t="s">
        <v>3473</v>
      </c>
      <c r="B966" s="148" t="s">
        <v>3474</v>
      </c>
      <c r="C966" s="148" t="s">
        <v>4038</v>
      </c>
      <c r="D966" s="149">
        <v>329</v>
      </c>
      <c r="E966" s="149"/>
      <c r="F966" s="148" t="s">
        <v>17038</v>
      </c>
      <c r="G966" s="148" t="s">
        <v>4717</v>
      </c>
      <c r="H966" s="148" t="s">
        <v>18</v>
      </c>
      <c r="I966" s="148" t="s">
        <v>2785</v>
      </c>
      <c r="J966" s="148">
        <v>3.07</v>
      </c>
      <c r="K966" s="149">
        <v>0</v>
      </c>
      <c r="L966" s="149">
        <v>0</v>
      </c>
      <c r="M966" s="149">
        <v>3.07</v>
      </c>
      <c r="N966" s="149">
        <v>0</v>
      </c>
    </row>
    <row r="967" spans="1:14">
      <c r="A967" s="148" t="s">
        <v>3473</v>
      </c>
      <c r="B967" s="148" t="s">
        <v>3474</v>
      </c>
      <c r="C967" s="148" t="s">
        <v>4038</v>
      </c>
      <c r="D967" s="149">
        <v>329</v>
      </c>
      <c r="E967" s="149"/>
      <c r="F967" s="148" t="s">
        <v>17040</v>
      </c>
      <c r="G967" s="148" t="s">
        <v>4719</v>
      </c>
      <c r="H967" s="148" t="s">
        <v>18</v>
      </c>
      <c r="I967" s="148" t="s">
        <v>3710</v>
      </c>
      <c r="J967" s="148">
        <v>31.71</v>
      </c>
      <c r="K967" s="149">
        <v>0</v>
      </c>
      <c r="L967" s="149">
        <v>31.71</v>
      </c>
      <c r="M967" s="149">
        <v>0</v>
      </c>
      <c r="N967" s="149">
        <v>0</v>
      </c>
    </row>
    <row r="968" spans="1:14">
      <c r="A968" s="148" t="s">
        <v>3473</v>
      </c>
      <c r="B968" s="148" t="s">
        <v>3474</v>
      </c>
      <c r="C968" s="148" t="s">
        <v>4038</v>
      </c>
      <c r="D968" s="149">
        <v>329</v>
      </c>
      <c r="E968" s="149"/>
      <c r="F968" s="148" t="s">
        <v>17042</v>
      </c>
      <c r="G968" s="148" t="s">
        <v>4721</v>
      </c>
      <c r="H968" s="148" t="s">
        <v>18</v>
      </c>
      <c r="I968" s="148" t="s">
        <v>2805</v>
      </c>
      <c r="J968" s="148">
        <v>16.72</v>
      </c>
      <c r="K968" s="149">
        <v>0</v>
      </c>
      <c r="L968" s="149">
        <v>0</v>
      </c>
      <c r="M968" s="149">
        <v>16.72</v>
      </c>
      <c r="N968" s="149">
        <v>0</v>
      </c>
    </row>
    <row r="969" spans="1:14">
      <c r="A969" s="148" t="s">
        <v>3473</v>
      </c>
      <c r="B969" s="148" t="s">
        <v>3474</v>
      </c>
      <c r="C969" s="148" t="s">
        <v>4038</v>
      </c>
      <c r="D969" s="149">
        <v>329</v>
      </c>
      <c r="E969" s="149"/>
      <c r="F969" s="148" t="s">
        <v>17044</v>
      </c>
      <c r="G969" s="148" t="s">
        <v>4723</v>
      </c>
      <c r="H969" s="148" t="s">
        <v>18</v>
      </c>
      <c r="I969" s="148" t="s">
        <v>2805</v>
      </c>
      <c r="J969" s="148">
        <v>3.51</v>
      </c>
      <c r="K969" s="149">
        <v>0</v>
      </c>
      <c r="L969" s="149">
        <v>0</v>
      </c>
      <c r="M969" s="149">
        <v>3.51</v>
      </c>
      <c r="N969" s="149">
        <v>0</v>
      </c>
    </row>
    <row r="970" spans="1:14">
      <c r="A970" s="148" t="s">
        <v>3473</v>
      </c>
      <c r="B970" s="148" t="s">
        <v>3474</v>
      </c>
      <c r="C970" s="148" t="s">
        <v>4038</v>
      </c>
      <c r="D970" s="149">
        <v>329</v>
      </c>
      <c r="E970" s="149"/>
      <c r="F970" s="148" t="s">
        <v>17045</v>
      </c>
      <c r="G970" s="148" t="s">
        <v>4724</v>
      </c>
      <c r="H970" s="148" t="s">
        <v>18</v>
      </c>
      <c r="I970" s="148" t="s">
        <v>2805</v>
      </c>
      <c r="J970" s="148">
        <v>1.36</v>
      </c>
      <c r="K970" s="149">
        <v>0</v>
      </c>
      <c r="L970" s="149">
        <v>0</v>
      </c>
      <c r="M970" s="149">
        <v>1.36</v>
      </c>
      <c r="N970" s="149">
        <v>0</v>
      </c>
    </row>
    <row r="971" spans="1:14">
      <c r="A971" s="148" t="s">
        <v>3473</v>
      </c>
      <c r="B971" s="148" t="s">
        <v>3474</v>
      </c>
      <c r="C971" s="148" t="s">
        <v>4038</v>
      </c>
      <c r="D971" s="149">
        <v>329</v>
      </c>
      <c r="E971" s="149"/>
      <c r="F971" s="148" t="s">
        <v>17046</v>
      </c>
      <c r="G971" s="148" t="s">
        <v>4726</v>
      </c>
      <c r="H971" s="148" t="s">
        <v>18</v>
      </c>
      <c r="I971" s="148" t="s">
        <v>2805</v>
      </c>
      <c r="J971" s="148">
        <v>31.36</v>
      </c>
      <c r="K971" s="149">
        <v>0</v>
      </c>
      <c r="L971" s="149">
        <v>0</v>
      </c>
      <c r="M971" s="149">
        <v>31.36</v>
      </c>
      <c r="N971" s="149">
        <v>0</v>
      </c>
    </row>
    <row r="972" spans="1:14">
      <c r="A972" s="148" t="s">
        <v>3473</v>
      </c>
      <c r="B972" s="148" t="s">
        <v>3474</v>
      </c>
      <c r="C972" s="148" t="s">
        <v>4038</v>
      </c>
      <c r="D972" s="149">
        <v>329</v>
      </c>
      <c r="E972" s="149"/>
      <c r="F972" s="148" t="s">
        <v>17048</v>
      </c>
      <c r="G972" s="148" t="s">
        <v>4727</v>
      </c>
      <c r="H972" s="148" t="s">
        <v>18</v>
      </c>
      <c r="I972" s="148" t="s">
        <v>3710</v>
      </c>
      <c r="J972" s="148">
        <v>162.9</v>
      </c>
      <c r="K972" s="149">
        <v>0</v>
      </c>
      <c r="L972" s="149">
        <v>162.9</v>
      </c>
      <c r="M972" s="149">
        <v>0</v>
      </c>
      <c r="N972" s="149">
        <v>0</v>
      </c>
    </row>
    <row r="973" spans="1:14">
      <c r="A973" s="148" t="s">
        <v>3473</v>
      </c>
      <c r="B973" s="148" t="s">
        <v>3474</v>
      </c>
      <c r="C973" s="148" t="s">
        <v>4038</v>
      </c>
      <c r="D973" s="149">
        <v>329</v>
      </c>
      <c r="E973" s="149"/>
      <c r="F973" s="148" t="s">
        <v>17050</v>
      </c>
      <c r="G973" s="148" t="s">
        <v>4728</v>
      </c>
      <c r="H973" s="148" t="s">
        <v>18</v>
      </c>
      <c r="I973" s="148" t="s">
        <v>2785</v>
      </c>
      <c r="J973" s="148">
        <v>0.18</v>
      </c>
      <c r="K973" s="149">
        <v>0</v>
      </c>
      <c r="L973" s="149">
        <v>0</v>
      </c>
      <c r="M973" s="149">
        <v>0.18</v>
      </c>
      <c r="N973" s="149">
        <v>0</v>
      </c>
    </row>
    <row r="974" spans="1:14">
      <c r="A974" s="148" t="s">
        <v>3473</v>
      </c>
      <c r="B974" s="148" t="s">
        <v>3474</v>
      </c>
      <c r="C974" s="148" t="s">
        <v>4038</v>
      </c>
      <c r="D974" s="149">
        <v>329</v>
      </c>
      <c r="E974" s="149"/>
      <c r="F974" s="148" t="s">
        <v>17051</v>
      </c>
      <c r="G974" s="148" t="s">
        <v>4729</v>
      </c>
      <c r="H974" s="148" t="s">
        <v>18</v>
      </c>
      <c r="I974" s="148" t="s">
        <v>2785</v>
      </c>
      <c r="J974" s="148">
        <v>0.02</v>
      </c>
      <c r="K974" s="149">
        <v>0</v>
      </c>
      <c r="L974" s="149">
        <v>0</v>
      </c>
      <c r="M974" s="149">
        <v>0.02</v>
      </c>
      <c r="N974" s="149">
        <v>0</v>
      </c>
    </row>
    <row r="975" spans="1:14">
      <c r="A975" s="148" t="s">
        <v>3473</v>
      </c>
      <c r="B975" s="148" t="s">
        <v>3474</v>
      </c>
      <c r="C975" s="148" t="s">
        <v>4038</v>
      </c>
      <c r="D975" s="149">
        <v>329</v>
      </c>
      <c r="E975" s="149"/>
      <c r="F975" s="148" t="s">
        <v>17052</v>
      </c>
      <c r="G975" s="148" t="s">
        <v>4730</v>
      </c>
      <c r="H975" s="148" t="s">
        <v>18</v>
      </c>
      <c r="I975" s="148" t="s">
        <v>2785</v>
      </c>
      <c r="J975" s="148">
        <v>0.23</v>
      </c>
      <c r="K975" s="149">
        <v>0</v>
      </c>
      <c r="L975" s="149">
        <v>0</v>
      </c>
      <c r="M975" s="149">
        <v>0.23</v>
      </c>
      <c r="N975" s="149">
        <v>0</v>
      </c>
    </row>
    <row r="976" spans="1:14">
      <c r="A976" s="148" t="s">
        <v>3473</v>
      </c>
      <c r="B976" s="148" t="s">
        <v>3474</v>
      </c>
      <c r="C976" s="148" t="s">
        <v>4038</v>
      </c>
      <c r="D976" s="149">
        <v>329</v>
      </c>
      <c r="E976" s="149"/>
      <c r="F976" s="148" t="s">
        <v>17053</v>
      </c>
      <c r="G976" s="148" t="s">
        <v>4731</v>
      </c>
      <c r="H976" s="148" t="s">
        <v>18</v>
      </c>
      <c r="I976" s="148" t="s">
        <v>2785</v>
      </c>
      <c r="J976" s="148">
        <v>16.12</v>
      </c>
      <c r="K976" s="149">
        <v>0</v>
      </c>
      <c r="L976" s="149">
        <v>16.12</v>
      </c>
      <c r="M976" s="149">
        <v>0</v>
      </c>
      <c r="N976" s="149">
        <v>0</v>
      </c>
    </row>
    <row r="977" spans="1:14">
      <c r="A977" s="148" t="s">
        <v>3473</v>
      </c>
      <c r="B977" s="148" t="s">
        <v>3474</v>
      </c>
      <c r="C977" s="148" t="s">
        <v>4038</v>
      </c>
      <c r="D977" s="149">
        <v>329</v>
      </c>
      <c r="E977" s="149"/>
      <c r="F977" s="148" t="s">
        <v>17055</v>
      </c>
      <c r="G977" s="148" t="s">
        <v>4733</v>
      </c>
      <c r="H977" s="148" t="s">
        <v>18</v>
      </c>
      <c r="I977" s="148" t="s">
        <v>2805</v>
      </c>
      <c r="J977" s="148">
        <v>3.03</v>
      </c>
      <c r="K977" s="149">
        <v>0</v>
      </c>
      <c r="L977" s="149">
        <v>0</v>
      </c>
      <c r="M977" s="149">
        <v>3.03</v>
      </c>
      <c r="N977" s="149">
        <v>0</v>
      </c>
    </row>
    <row r="978" spans="1:14">
      <c r="A978" s="148" t="s">
        <v>3473</v>
      </c>
      <c r="B978" s="148" t="s">
        <v>3474</v>
      </c>
      <c r="C978" s="148" t="s">
        <v>4038</v>
      </c>
      <c r="D978" s="149">
        <v>329</v>
      </c>
      <c r="E978" s="149"/>
      <c r="F978" s="148" t="s">
        <v>17056</v>
      </c>
      <c r="G978" s="148" t="s">
        <v>4734</v>
      </c>
      <c r="H978" s="148" t="s">
        <v>18</v>
      </c>
      <c r="I978" s="148" t="s">
        <v>2805</v>
      </c>
      <c r="J978" s="148">
        <v>0.36</v>
      </c>
      <c r="K978" s="149">
        <v>0</v>
      </c>
      <c r="L978" s="149">
        <v>0</v>
      </c>
      <c r="M978" s="149">
        <v>0.36</v>
      </c>
      <c r="N978" s="149">
        <v>0</v>
      </c>
    </row>
    <row r="979" spans="1:14">
      <c r="A979" s="148" t="s">
        <v>3473</v>
      </c>
      <c r="B979" s="148" t="s">
        <v>3474</v>
      </c>
      <c r="C979" s="148" t="s">
        <v>4038</v>
      </c>
      <c r="D979" s="149">
        <v>329</v>
      </c>
      <c r="E979" s="149"/>
      <c r="F979" s="148" t="s">
        <v>17057</v>
      </c>
      <c r="G979" s="148" t="s">
        <v>4736</v>
      </c>
      <c r="H979" s="148" t="s">
        <v>18</v>
      </c>
      <c r="I979" s="148" t="s">
        <v>2805</v>
      </c>
      <c r="J979" s="148">
        <v>3.31</v>
      </c>
      <c r="K979" s="149">
        <v>0</v>
      </c>
      <c r="L979" s="149">
        <v>0</v>
      </c>
      <c r="M979" s="149">
        <v>3.31</v>
      </c>
      <c r="N979" s="149">
        <v>0</v>
      </c>
    </row>
    <row r="980" spans="1:14">
      <c r="A980" s="148" t="s">
        <v>3473</v>
      </c>
      <c r="B980" s="148" t="s">
        <v>3474</v>
      </c>
      <c r="C980" s="148" t="s">
        <v>4038</v>
      </c>
      <c r="D980" s="149">
        <v>329</v>
      </c>
      <c r="E980" s="149"/>
      <c r="F980" s="148" t="s">
        <v>17059</v>
      </c>
      <c r="G980" s="148" t="s">
        <v>4738</v>
      </c>
      <c r="H980" s="148" t="s">
        <v>18</v>
      </c>
      <c r="I980" s="148" t="s">
        <v>3710</v>
      </c>
      <c r="J980" s="148">
        <v>5.47</v>
      </c>
      <c r="K980" s="149">
        <v>0</v>
      </c>
      <c r="L980" s="149">
        <v>5.47</v>
      </c>
      <c r="M980" s="149">
        <v>0</v>
      </c>
      <c r="N980" s="149">
        <v>0</v>
      </c>
    </row>
    <row r="981" spans="1:14">
      <c r="A981" s="148" t="s">
        <v>3473</v>
      </c>
      <c r="B981" s="148" t="s">
        <v>3474</v>
      </c>
      <c r="C981" s="148" t="s">
        <v>4038</v>
      </c>
      <c r="D981" s="149">
        <v>329</v>
      </c>
      <c r="E981" s="149"/>
      <c r="F981" s="148" t="s">
        <v>17060</v>
      </c>
      <c r="G981" s="148" t="s">
        <v>4740</v>
      </c>
      <c r="H981" s="148" t="s">
        <v>18</v>
      </c>
      <c r="I981" s="148" t="s">
        <v>2805</v>
      </c>
      <c r="J981" s="148">
        <v>1.1399999999999999</v>
      </c>
      <c r="K981" s="149">
        <v>0</v>
      </c>
      <c r="L981" s="149">
        <v>0</v>
      </c>
      <c r="M981" s="149">
        <v>1.1399999999999999</v>
      </c>
      <c r="N981" s="149">
        <v>0</v>
      </c>
    </row>
    <row r="982" spans="1:14">
      <c r="A982" s="148" t="s">
        <v>3473</v>
      </c>
      <c r="B982" s="148" t="s">
        <v>3474</v>
      </c>
      <c r="C982" s="148" t="s">
        <v>4038</v>
      </c>
      <c r="D982" s="149">
        <v>329</v>
      </c>
      <c r="E982" s="149"/>
      <c r="F982" s="148" t="s">
        <v>17061</v>
      </c>
      <c r="G982" s="148" t="s">
        <v>4741</v>
      </c>
      <c r="H982" s="148" t="s">
        <v>18</v>
      </c>
      <c r="I982" s="148" t="s">
        <v>2805</v>
      </c>
      <c r="J982" s="148">
        <v>0.13</v>
      </c>
      <c r="K982" s="149">
        <v>0</v>
      </c>
      <c r="L982" s="149">
        <v>0</v>
      </c>
      <c r="M982" s="149">
        <v>0.13</v>
      </c>
      <c r="N982" s="149">
        <v>0</v>
      </c>
    </row>
    <row r="983" spans="1:14">
      <c r="A983" s="148" t="s">
        <v>3473</v>
      </c>
      <c r="B983" s="148" t="s">
        <v>3474</v>
      </c>
      <c r="C983" s="148" t="s">
        <v>4038</v>
      </c>
      <c r="D983" s="149">
        <v>329</v>
      </c>
      <c r="E983" s="149"/>
      <c r="F983" s="148" t="s">
        <v>17062</v>
      </c>
      <c r="G983" s="148" t="s">
        <v>4742</v>
      </c>
      <c r="H983" s="148" t="s">
        <v>18</v>
      </c>
      <c r="I983" s="148" t="s">
        <v>2805</v>
      </c>
      <c r="J983" s="148">
        <v>1.42</v>
      </c>
      <c r="K983" s="149">
        <v>0</v>
      </c>
      <c r="L983" s="149">
        <v>0</v>
      </c>
      <c r="M983" s="149">
        <v>1.42</v>
      </c>
      <c r="N983" s="149">
        <v>0</v>
      </c>
    </row>
    <row r="984" spans="1:14">
      <c r="A984" s="148" t="s">
        <v>3473</v>
      </c>
      <c r="B984" s="148" t="s">
        <v>3474</v>
      </c>
      <c r="C984" s="148" t="s">
        <v>4038</v>
      </c>
      <c r="D984" s="149">
        <v>329</v>
      </c>
      <c r="E984" s="149"/>
      <c r="F984" s="148" t="s">
        <v>17063</v>
      </c>
      <c r="G984" s="148" t="s">
        <v>4744</v>
      </c>
      <c r="H984" s="148" t="s">
        <v>18</v>
      </c>
      <c r="I984" s="148" t="s">
        <v>2805</v>
      </c>
      <c r="J984" s="148">
        <v>191.17</v>
      </c>
      <c r="K984" s="149">
        <v>0</v>
      </c>
      <c r="L984" s="149">
        <v>0</v>
      </c>
      <c r="M984" s="149">
        <v>191.17</v>
      </c>
      <c r="N984" s="149">
        <v>0</v>
      </c>
    </row>
    <row r="985" spans="1:14">
      <c r="A985" s="148" t="s">
        <v>3473</v>
      </c>
      <c r="B985" s="148" t="s">
        <v>3474</v>
      </c>
      <c r="C985" s="148" t="s">
        <v>4038</v>
      </c>
      <c r="D985" s="149">
        <v>329</v>
      </c>
      <c r="E985" s="149"/>
      <c r="F985" s="148" t="s">
        <v>17065</v>
      </c>
      <c r="G985" s="148" t="s">
        <v>4746</v>
      </c>
      <c r="H985" s="148" t="s">
        <v>18</v>
      </c>
      <c r="I985" s="148" t="s">
        <v>2805</v>
      </c>
      <c r="J985" s="148">
        <v>26.54</v>
      </c>
      <c r="K985" s="149">
        <v>0</v>
      </c>
      <c r="L985" s="149">
        <v>0</v>
      </c>
      <c r="M985" s="149">
        <v>26.54</v>
      </c>
      <c r="N985" s="149">
        <v>0</v>
      </c>
    </row>
    <row r="986" spans="1:14">
      <c r="A986" s="148" t="s">
        <v>3473</v>
      </c>
      <c r="B986" s="148" t="s">
        <v>3474</v>
      </c>
      <c r="C986" s="148" t="s">
        <v>4038</v>
      </c>
      <c r="D986" s="149">
        <v>329</v>
      </c>
      <c r="E986" s="149"/>
      <c r="F986" s="148" t="s">
        <v>17066</v>
      </c>
      <c r="G986" s="148" t="s">
        <v>4748</v>
      </c>
      <c r="H986" s="148" t="s">
        <v>18</v>
      </c>
      <c r="I986" s="148" t="s">
        <v>2805</v>
      </c>
      <c r="J986" s="148">
        <v>239.24</v>
      </c>
      <c r="K986" s="149">
        <v>0</v>
      </c>
      <c r="L986" s="149">
        <v>0</v>
      </c>
      <c r="M986" s="149">
        <v>239.24</v>
      </c>
      <c r="N986" s="149">
        <v>0</v>
      </c>
    </row>
    <row r="987" spans="1:14">
      <c r="A987" s="148" t="s">
        <v>3473</v>
      </c>
      <c r="B987" s="148" t="s">
        <v>3474</v>
      </c>
      <c r="C987" s="148" t="s">
        <v>4038</v>
      </c>
      <c r="D987" s="149">
        <v>329</v>
      </c>
      <c r="E987" s="149"/>
      <c r="F987" s="148" t="s">
        <v>17068</v>
      </c>
      <c r="G987" s="148" t="s">
        <v>4750</v>
      </c>
      <c r="H987" s="148" t="s">
        <v>18</v>
      </c>
      <c r="I987" s="148" t="s">
        <v>3710</v>
      </c>
      <c r="J987" s="148">
        <v>92.2</v>
      </c>
      <c r="K987" s="149">
        <v>0</v>
      </c>
      <c r="L987" s="149">
        <v>92.2</v>
      </c>
      <c r="M987" s="149">
        <v>0</v>
      </c>
      <c r="N987" s="149">
        <v>0</v>
      </c>
    </row>
    <row r="988" spans="1:14">
      <c r="A988" s="148" t="s">
        <v>3473</v>
      </c>
      <c r="B988" s="148" t="s">
        <v>3474</v>
      </c>
      <c r="C988" s="148" t="s">
        <v>4038</v>
      </c>
      <c r="D988" s="149">
        <v>329</v>
      </c>
      <c r="E988" s="149"/>
      <c r="F988" s="148" t="s">
        <v>17070</v>
      </c>
      <c r="G988" s="148" t="s">
        <v>4752</v>
      </c>
      <c r="H988" s="148" t="s">
        <v>18</v>
      </c>
      <c r="I988" s="148" t="s">
        <v>2785</v>
      </c>
      <c r="J988" s="148">
        <v>0.3</v>
      </c>
      <c r="K988" s="149">
        <v>0</v>
      </c>
      <c r="L988" s="149">
        <v>0</v>
      </c>
      <c r="M988" s="149">
        <v>0.3</v>
      </c>
      <c r="N988" s="149">
        <v>0</v>
      </c>
    </row>
    <row r="989" spans="1:14">
      <c r="A989" s="148" t="s">
        <v>3473</v>
      </c>
      <c r="B989" s="148" t="s">
        <v>3474</v>
      </c>
      <c r="C989" s="148" t="s">
        <v>4038</v>
      </c>
      <c r="D989" s="149">
        <v>329</v>
      </c>
      <c r="E989" s="149"/>
      <c r="F989" s="148" t="s">
        <v>17071</v>
      </c>
      <c r="G989" s="148" t="s">
        <v>4753</v>
      </c>
      <c r="H989" s="148" t="s">
        <v>18</v>
      </c>
      <c r="I989" s="148" t="s">
        <v>2785</v>
      </c>
      <c r="J989" s="148">
        <v>0.03</v>
      </c>
      <c r="K989" s="149">
        <v>0</v>
      </c>
      <c r="L989" s="149">
        <v>0</v>
      </c>
      <c r="M989" s="149">
        <v>0.03</v>
      </c>
      <c r="N989" s="149">
        <v>0</v>
      </c>
    </row>
    <row r="990" spans="1:14">
      <c r="A990" s="148" t="s">
        <v>3473</v>
      </c>
      <c r="B990" s="148" t="s">
        <v>3474</v>
      </c>
      <c r="C990" s="148" t="s">
        <v>4038</v>
      </c>
      <c r="D990" s="149">
        <v>329</v>
      </c>
      <c r="E990" s="149"/>
      <c r="F990" s="148" t="s">
        <v>17072</v>
      </c>
      <c r="G990" s="148" t="s">
        <v>4754</v>
      </c>
      <c r="H990" s="148" t="s">
        <v>18</v>
      </c>
      <c r="I990" s="148" t="s">
        <v>2785</v>
      </c>
      <c r="J990" s="148">
        <v>0.28000000000000003</v>
      </c>
      <c r="K990" s="149">
        <v>0</v>
      </c>
      <c r="L990" s="149">
        <v>0</v>
      </c>
      <c r="M990" s="149">
        <v>0.28000000000000003</v>
      </c>
      <c r="N990" s="149">
        <v>0</v>
      </c>
    </row>
    <row r="991" spans="1:14">
      <c r="A991" s="148" t="s">
        <v>3473</v>
      </c>
      <c r="B991" s="148" t="s">
        <v>3474</v>
      </c>
      <c r="C991" s="148" t="s">
        <v>4038</v>
      </c>
      <c r="D991" s="149">
        <v>329</v>
      </c>
      <c r="E991" s="149"/>
      <c r="F991" s="148" t="s">
        <v>17073</v>
      </c>
      <c r="G991" s="148" t="s">
        <v>4755</v>
      </c>
      <c r="H991" s="148" t="s">
        <v>18</v>
      </c>
      <c r="I991" s="148" t="s">
        <v>3710</v>
      </c>
      <c r="J991" s="148">
        <v>6.82</v>
      </c>
      <c r="K991" s="149">
        <v>0</v>
      </c>
      <c r="L991" s="149">
        <v>6.82</v>
      </c>
      <c r="M991" s="149">
        <v>0</v>
      </c>
      <c r="N991" s="149">
        <v>0</v>
      </c>
    </row>
    <row r="992" spans="1:14">
      <c r="A992" s="148" t="s">
        <v>3473</v>
      </c>
      <c r="B992" s="148" t="s">
        <v>3474</v>
      </c>
      <c r="C992" s="148" t="s">
        <v>4038</v>
      </c>
      <c r="D992" s="149">
        <v>329</v>
      </c>
      <c r="E992" s="149"/>
      <c r="F992" s="148" t="s">
        <v>17074</v>
      </c>
      <c r="G992" s="148" t="s">
        <v>4757</v>
      </c>
      <c r="H992" s="148" t="s">
        <v>18</v>
      </c>
      <c r="I992" s="148" t="s">
        <v>2805</v>
      </c>
      <c r="J992" s="148">
        <v>0.79</v>
      </c>
      <c r="K992" s="149">
        <v>0</v>
      </c>
      <c r="L992" s="149">
        <v>0</v>
      </c>
      <c r="M992" s="149">
        <v>0.79</v>
      </c>
      <c r="N992" s="149">
        <v>0</v>
      </c>
    </row>
    <row r="993" spans="1:14">
      <c r="A993" s="148" t="s">
        <v>3473</v>
      </c>
      <c r="B993" s="148" t="s">
        <v>3474</v>
      </c>
      <c r="C993" s="148" t="s">
        <v>4038</v>
      </c>
      <c r="D993" s="149">
        <v>329</v>
      </c>
      <c r="E993" s="149"/>
      <c r="F993" s="148" t="s">
        <v>17075</v>
      </c>
      <c r="G993" s="148" t="s">
        <v>4759</v>
      </c>
      <c r="H993" s="148" t="s">
        <v>18</v>
      </c>
      <c r="I993" s="148" t="s">
        <v>2805</v>
      </c>
      <c r="J993" s="148">
        <v>0.67</v>
      </c>
      <c r="K993" s="149">
        <v>0</v>
      </c>
      <c r="L993" s="149">
        <v>0</v>
      </c>
      <c r="M993" s="149">
        <v>0.67</v>
      </c>
      <c r="N993" s="149">
        <v>0</v>
      </c>
    </row>
    <row r="994" spans="1:14">
      <c r="A994" s="148" t="s">
        <v>3473</v>
      </c>
      <c r="B994" s="148" t="s">
        <v>3474</v>
      </c>
      <c r="C994" s="148" t="s">
        <v>4038</v>
      </c>
      <c r="D994" s="149">
        <v>329</v>
      </c>
      <c r="E994" s="149"/>
      <c r="F994" s="148" t="s">
        <v>17076</v>
      </c>
      <c r="G994" s="148" t="s">
        <v>4761</v>
      </c>
      <c r="H994" s="148" t="s">
        <v>18</v>
      </c>
      <c r="I994" s="148" t="s">
        <v>2805</v>
      </c>
      <c r="J994" s="148">
        <v>3.07</v>
      </c>
      <c r="K994" s="149">
        <v>0</v>
      </c>
      <c r="L994" s="149">
        <v>0</v>
      </c>
      <c r="M994" s="149">
        <v>3.07</v>
      </c>
      <c r="N994" s="149">
        <v>0</v>
      </c>
    </row>
    <row r="995" spans="1:14">
      <c r="A995" s="148" t="s">
        <v>3473</v>
      </c>
      <c r="B995" s="148" t="s">
        <v>3474</v>
      </c>
      <c r="C995" s="148" t="s">
        <v>4038</v>
      </c>
      <c r="D995" s="149">
        <v>329</v>
      </c>
      <c r="E995" s="149"/>
      <c r="F995" s="148" t="s">
        <v>17077</v>
      </c>
      <c r="G995" s="148" t="s">
        <v>4762</v>
      </c>
      <c r="H995" s="148" t="s">
        <v>18</v>
      </c>
      <c r="I995" s="148" t="s">
        <v>3710</v>
      </c>
      <c r="J995" s="148">
        <v>7.06</v>
      </c>
      <c r="K995" s="149">
        <v>0</v>
      </c>
      <c r="L995" s="149">
        <v>7.06</v>
      </c>
      <c r="M995" s="149">
        <v>0</v>
      </c>
      <c r="N995" s="149">
        <v>0</v>
      </c>
    </row>
    <row r="996" spans="1:14">
      <c r="A996" s="148" t="s">
        <v>3473</v>
      </c>
      <c r="B996" s="148" t="s">
        <v>3474</v>
      </c>
      <c r="C996" s="148" t="s">
        <v>4038</v>
      </c>
      <c r="D996" s="149">
        <v>329</v>
      </c>
      <c r="E996" s="149"/>
      <c r="F996" s="148" t="s">
        <v>17078</v>
      </c>
      <c r="G996" s="148" t="s">
        <v>4764</v>
      </c>
      <c r="H996" s="148" t="s">
        <v>18</v>
      </c>
      <c r="I996" s="148" t="s">
        <v>2805</v>
      </c>
      <c r="J996" s="148">
        <v>25.26</v>
      </c>
      <c r="K996" s="149">
        <v>0</v>
      </c>
      <c r="L996" s="149">
        <v>0</v>
      </c>
      <c r="M996" s="149">
        <v>25.26</v>
      </c>
      <c r="N996" s="149">
        <v>0</v>
      </c>
    </row>
    <row r="997" spans="1:14">
      <c r="A997" s="148" t="s">
        <v>3473</v>
      </c>
      <c r="B997" s="148" t="s">
        <v>3474</v>
      </c>
      <c r="C997" s="148" t="s">
        <v>4038</v>
      </c>
      <c r="D997" s="149">
        <v>329</v>
      </c>
      <c r="E997" s="149"/>
      <c r="F997" s="148" t="s">
        <v>17079</v>
      </c>
      <c r="G997" s="148" t="s">
        <v>4766</v>
      </c>
      <c r="H997" s="148" t="s">
        <v>18</v>
      </c>
      <c r="I997" s="148" t="s">
        <v>2805</v>
      </c>
      <c r="J997" s="148">
        <v>2.99</v>
      </c>
      <c r="K997" s="149">
        <v>0</v>
      </c>
      <c r="L997" s="149">
        <v>0</v>
      </c>
      <c r="M997" s="149">
        <v>2.99</v>
      </c>
      <c r="N997" s="149">
        <v>0</v>
      </c>
    </row>
    <row r="998" spans="1:14">
      <c r="A998" s="148" t="s">
        <v>3473</v>
      </c>
      <c r="B998" s="148" t="s">
        <v>3474</v>
      </c>
      <c r="C998" s="148" t="s">
        <v>4038</v>
      </c>
      <c r="D998" s="149">
        <v>329</v>
      </c>
      <c r="E998" s="149"/>
      <c r="F998" s="148" t="s">
        <v>17080</v>
      </c>
      <c r="G998" s="148" t="s">
        <v>4768</v>
      </c>
      <c r="H998" s="148" t="s">
        <v>18</v>
      </c>
      <c r="I998" s="148" t="s">
        <v>2805</v>
      </c>
      <c r="J998" s="148">
        <v>27.63</v>
      </c>
      <c r="K998" s="149">
        <v>0</v>
      </c>
      <c r="L998" s="149">
        <v>0</v>
      </c>
      <c r="M998" s="149">
        <v>27.63</v>
      </c>
      <c r="N998" s="149">
        <v>0</v>
      </c>
    </row>
    <row r="999" spans="1:14">
      <c r="A999" s="148" t="s">
        <v>3473</v>
      </c>
      <c r="B999" s="148" t="s">
        <v>3474</v>
      </c>
      <c r="C999" s="148" t="s">
        <v>4038</v>
      </c>
      <c r="D999" s="149">
        <v>329</v>
      </c>
      <c r="E999" s="149"/>
      <c r="F999" s="148" t="s">
        <v>17082</v>
      </c>
      <c r="G999" s="148" t="s">
        <v>4770</v>
      </c>
      <c r="H999" s="148" t="s">
        <v>18</v>
      </c>
      <c r="I999" s="148" t="s">
        <v>2785</v>
      </c>
      <c r="J999" s="148">
        <v>7.66</v>
      </c>
      <c r="K999" s="149">
        <v>0</v>
      </c>
      <c r="L999" s="149">
        <v>0</v>
      </c>
      <c r="M999" s="149">
        <v>0</v>
      </c>
      <c r="N999" s="149">
        <v>7.66</v>
      </c>
    </row>
    <row r="1000" spans="1:14">
      <c r="A1000" s="148" t="s">
        <v>3473</v>
      </c>
      <c r="B1000" s="148" t="s">
        <v>3474</v>
      </c>
      <c r="C1000" s="148" t="s">
        <v>4038</v>
      </c>
      <c r="D1000" s="149">
        <v>329</v>
      </c>
      <c r="E1000" s="149"/>
      <c r="F1000" s="148" t="s">
        <v>17084</v>
      </c>
      <c r="G1000" s="148" t="s">
        <v>4772</v>
      </c>
      <c r="H1000" s="148" t="s">
        <v>18</v>
      </c>
      <c r="I1000" s="148" t="s">
        <v>2785</v>
      </c>
      <c r="J1000" s="148">
        <v>0.31</v>
      </c>
      <c r="K1000" s="149">
        <v>0</v>
      </c>
      <c r="L1000" s="149">
        <v>0</v>
      </c>
      <c r="M1000" s="149">
        <v>0.31</v>
      </c>
      <c r="N1000" s="149">
        <v>0</v>
      </c>
    </row>
    <row r="1001" spans="1:14">
      <c r="A1001" s="148" t="s">
        <v>3473</v>
      </c>
      <c r="B1001" s="148" t="s">
        <v>3474</v>
      </c>
      <c r="C1001" s="148" t="s">
        <v>4038</v>
      </c>
      <c r="D1001" s="149">
        <v>329</v>
      </c>
      <c r="E1001" s="149"/>
      <c r="F1001" s="148" t="s">
        <v>17085</v>
      </c>
      <c r="G1001" s="148" t="s">
        <v>4774</v>
      </c>
      <c r="H1001" s="148" t="s">
        <v>18</v>
      </c>
      <c r="I1001" s="148" t="s">
        <v>2785</v>
      </c>
      <c r="J1001" s="148">
        <v>0.03</v>
      </c>
      <c r="K1001" s="149">
        <v>0</v>
      </c>
      <c r="L1001" s="149">
        <v>0</v>
      </c>
      <c r="M1001" s="149">
        <v>0.03</v>
      </c>
      <c r="N1001" s="149">
        <v>0</v>
      </c>
    </row>
    <row r="1002" spans="1:14">
      <c r="A1002" s="148" t="s">
        <v>3473</v>
      </c>
      <c r="B1002" s="148" t="s">
        <v>3474</v>
      </c>
      <c r="C1002" s="148" t="s">
        <v>4038</v>
      </c>
      <c r="D1002" s="149">
        <v>329</v>
      </c>
      <c r="E1002" s="149"/>
      <c r="F1002" s="148" t="s">
        <v>17086</v>
      </c>
      <c r="G1002" s="148" t="s">
        <v>4775</v>
      </c>
      <c r="H1002" s="148" t="s">
        <v>18</v>
      </c>
      <c r="I1002" s="148" t="s">
        <v>2785</v>
      </c>
      <c r="J1002" s="148">
        <v>0.28999999999999998</v>
      </c>
      <c r="K1002" s="149">
        <v>0</v>
      </c>
      <c r="L1002" s="149">
        <v>0</v>
      </c>
      <c r="M1002" s="149">
        <v>0.28999999999999998</v>
      </c>
      <c r="N1002" s="149">
        <v>0</v>
      </c>
    </row>
    <row r="1003" spans="1:14">
      <c r="A1003" s="148" t="s">
        <v>3473</v>
      </c>
      <c r="B1003" s="148" t="s">
        <v>3474</v>
      </c>
      <c r="C1003" s="148" t="s">
        <v>4038</v>
      </c>
      <c r="D1003" s="149">
        <v>329</v>
      </c>
      <c r="E1003" s="149"/>
      <c r="F1003" s="148" t="s">
        <v>17087</v>
      </c>
      <c r="G1003" s="148" t="s">
        <v>4777</v>
      </c>
      <c r="H1003" s="148" t="s">
        <v>18</v>
      </c>
      <c r="I1003" s="148" t="s">
        <v>2785</v>
      </c>
      <c r="J1003" s="148">
        <v>0.63</v>
      </c>
      <c r="K1003" s="149">
        <v>0</v>
      </c>
      <c r="L1003" s="149">
        <v>0</v>
      </c>
      <c r="M1003" s="149">
        <v>0</v>
      </c>
      <c r="N1003" s="149">
        <v>0.63</v>
      </c>
    </row>
    <row r="1004" spans="1:14">
      <c r="A1004" s="148" t="s">
        <v>3473</v>
      </c>
      <c r="B1004" s="148" t="s">
        <v>3474</v>
      </c>
      <c r="C1004" s="148" t="s">
        <v>4038</v>
      </c>
      <c r="D1004" s="149">
        <v>329</v>
      </c>
      <c r="E1004" s="149"/>
      <c r="F1004" s="148" t="s">
        <v>17088</v>
      </c>
      <c r="G1004" s="148" t="s">
        <v>4779</v>
      </c>
      <c r="H1004" s="148" t="s">
        <v>18</v>
      </c>
      <c r="I1004" s="148" t="s">
        <v>2805</v>
      </c>
      <c r="J1004" s="148">
        <v>53.09</v>
      </c>
      <c r="K1004" s="149">
        <v>0</v>
      </c>
      <c r="L1004" s="149">
        <v>0</v>
      </c>
      <c r="M1004" s="149">
        <v>53.09</v>
      </c>
      <c r="N1004" s="149">
        <v>0</v>
      </c>
    </row>
    <row r="1005" spans="1:14">
      <c r="A1005" s="148" t="s">
        <v>3473</v>
      </c>
      <c r="B1005" s="148" t="s">
        <v>3474</v>
      </c>
      <c r="C1005" s="148" t="s">
        <v>4038</v>
      </c>
      <c r="D1005" s="149">
        <v>329</v>
      </c>
      <c r="E1005" s="149"/>
      <c r="F1005" s="148" t="s">
        <v>17089</v>
      </c>
      <c r="G1005" s="148" t="s">
        <v>4781</v>
      </c>
      <c r="H1005" s="148" t="s">
        <v>18</v>
      </c>
      <c r="I1005" s="148" t="s">
        <v>2805</v>
      </c>
      <c r="J1005" s="148">
        <v>10.08</v>
      </c>
      <c r="K1005" s="149">
        <v>0</v>
      </c>
      <c r="L1005" s="149">
        <v>0</v>
      </c>
      <c r="M1005" s="149">
        <v>10.08</v>
      </c>
      <c r="N1005" s="149">
        <v>0</v>
      </c>
    </row>
    <row r="1006" spans="1:14">
      <c r="A1006" s="148" t="s">
        <v>3473</v>
      </c>
      <c r="B1006" s="148" t="s">
        <v>3474</v>
      </c>
      <c r="C1006" s="148" t="s">
        <v>4038</v>
      </c>
      <c r="D1006" s="149">
        <v>329</v>
      </c>
      <c r="E1006" s="149"/>
      <c r="F1006" s="148" t="s">
        <v>17091</v>
      </c>
      <c r="G1006" s="148" t="s">
        <v>4783</v>
      </c>
      <c r="H1006" s="148" t="s">
        <v>18</v>
      </c>
      <c r="I1006" s="148" t="s">
        <v>2805</v>
      </c>
      <c r="J1006" s="148">
        <v>85.35</v>
      </c>
      <c r="K1006" s="149">
        <v>0</v>
      </c>
      <c r="L1006" s="149">
        <v>0</v>
      </c>
      <c r="M1006" s="149">
        <v>85.35</v>
      </c>
      <c r="N1006" s="149">
        <v>0</v>
      </c>
    </row>
    <row r="1007" spans="1:14">
      <c r="A1007" s="148" t="s">
        <v>3473</v>
      </c>
      <c r="B1007" s="148" t="s">
        <v>3474</v>
      </c>
      <c r="C1007" s="148" t="s">
        <v>4038</v>
      </c>
      <c r="D1007" s="149">
        <v>329</v>
      </c>
      <c r="E1007" s="149"/>
      <c r="F1007" s="148" t="s">
        <v>17093</v>
      </c>
      <c r="G1007" s="148" t="s">
        <v>4785</v>
      </c>
      <c r="H1007" s="148" t="s">
        <v>18</v>
      </c>
      <c r="I1007" s="148" t="s">
        <v>2785</v>
      </c>
      <c r="J1007" s="148">
        <v>181.22</v>
      </c>
      <c r="K1007" s="149">
        <v>0</v>
      </c>
      <c r="L1007" s="149">
        <v>0</v>
      </c>
      <c r="M1007" s="149">
        <v>0</v>
      </c>
      <c r="N1007" s="149">
        <v>181.22</v>
      </c>
    </row>
    <row r="1008" spans="1:14">
      <c r="A1008" s="148" t="s">
        <v>3473</v>
      </c>
      <c r="B1008" s="148" t="s">
        <v>3474</v>
      </c>
      <c r="C1008" s="148" t="s">
        <v>4038</v>
      </c>
      <c r="D1008" s="149">
        <v>329</v>
      </c>
      <c r="E1008" s="149"/>
      <c r="F1008" s="148" t="s">
        <v>17095</v>
      </c>
      <c r="G1008" s="148" t="s">
        <v>4787</v>
      </c>
      <c r="H1008" s="148" t="s">
        <v>18</v>
      </c>
      <c r="I1008" s="148" t="s">
        <v>2805</v>
      </c>
      <c r="J1008" s="148">
        <v>3.71</v>
      </c>
      <c r="K1008" s="149">
        <v>0</v>
      </c>
      <c r="L1008" s="149">
        <v>0</v>
      </c>
      <c r="M1008" s="149">
        <v>3.71</v>
      </c>
      <c r="N1008" s="149">
        <v>0</v>
      </c>
    </row>
    <row r="1009" spans="1:14">
      <c r="A1009" s="148" t="s">
        <v>3473</v>
      </c>
      <c r="B1009" s="148" t="s">
        <v>3474</v>
      </c>
      <c r="C1009" s="148" t="s">
        <v>4038</v>
      </c>
      <c r="D1009" s="149">
        <v>329</v>
      </c>
      <c r="E1009" s="149"/>
      <c r="F1009" s="148" t="s">
        <v>17097</v>
      </c>
      <c r="G1009" s="148" t="s">
        <v>4788</v>
      </c>
      <c r="H1009" s="148" t="s">
        <v>18</v>
      </c>
      <c r="I1009" s="148" t="s">
        <v>2805</v>
      </c>
      <c r="J1009" s="148">
        <v>9.26</v>
      </c>
      <c r="K1009" s="149">
        <v>0</v>
      </c>
      <c r="L1009" s="149">
        <v>0</v>
      </c>
      <c r="M1009" s="149">
        <v>9.26</v>
      </c>
      <c r="N1009" s="149">
        <v>0</v>
      </c>
    </row>
    <row r="1010" spans="1:14">
      <c r="A1010" s="148" t="s">
        <v>3473</v>
      </c>
      <c r="B1010" s="148" t="s">
        <v>3474</v>
      </c>
      <c r="C1010" s="148" t="s">
        <v>4038</v>
      </c>
      <c r="D1010" s="149">
        <v>329</v>
      </c>
      <c r="E1010" s="149"/>
      <c r="F1010" s="148" t="s">
        <v>17098</v>
      </c>
      <c r="G1010" s="148" t="s">
        <v>4789</v>
      </c>
      <c r="H1010" s="148" t="s">
        <v>18</v>
      </c>
      <c r="I1010" s="148" t="s">
        <v>2805</v>
      </c>
      <c r="J1010" s="148">
        <v>1.94</v>
      </c>
      <c r="K1010" s="149">
        <v>0</v>
      </c>
      <c r="L1010" s="149">
        <v>0</v>
      </c>
      <c r="M1010" s="149">
        <v>1.94</v>
      </c>
      <c r="N1010" s="149">
        <v>0</v>
      </c>
    </row>
    <row r="1011" spans="1:14">
      <c r="A1011" s="148" t="s">
        <v>3473</v>
      </c>
      <c r="B1011" s="148" t="s">
        <v>3474</v>
      </c>
      <c r="C1011" s="148" t="s">
        <v>4038</v>
      </c>
      <c r="D1011" s="149">
        <v>329</v>
      </c>
      <c r="E1011" s="149"/>
      <c r="F1011" s="148" t="s">
        <v>17099</v>
      </c>
      <c r="G1011" s="148" t="s">
        <v>4790</v>
      </c>
      <c r="H1011" s="148" t="s">
        <v>18</v>
      </c>
      <c r="I1011" s="148" t="s">
        <v>2805</v>
      </c>
      <c r="J1011" s="148">
        <v>0.75</v>
      </c>
      <c r="K1011" s="149">
        <v>0</v>
      </c>
      <c r="L1011" s="149">
        <v>0</v>
      </c>
      <c r="M1011" s="149">
        <v>0.75</v>
      </c>
      <c r="N1011" s="149">
        <v>0</v>
      </c>
    </row>
    <row r="1012" spans="1:14">
      <c r="A1012" s="148" t="s">
        <v>3473</v>
      </c>
      <c r="B1012" s="148" t="s">
        <v>3474</v>
      </c>
      <c r="C1012" s="148" t="s">
        <v>4038</v>
      </c>
      <c r="D1012" s="149">
        <v>329</v>
      </c>
      <c r="E1012" s="149"/>
      <c r="F1012" s="148" t="s">
        <v>17100</v>
      </c>
      <c r="G1012" s="148" t="s">
        <v>4791</v>
      </c>
      <c r="H1012" s="148" t="s">
        <v>18</v>
      </c>
      <c r="I1012" s="148" t="s">
        <v>2805</v>
      </c>
      <c r="J1012" s="148">
        <v>17.38</v>
      </c>
      <c r="K1012" s="149">
        <v>0</v>
      </c>
      <c r="L1012" s="149">
        <v>0</v>
      </c>
      <c r="M1012" s="149">
        <v>17.38</v>
      </c>
      <c r="N1012" s="149">
        <v>0</v>
      </c>
    </row>
    <row r="1013" spans="1:14">
      <c r="A1013" s="148" t="s">
        <v>3473</v>
      </c>
      <c r="B1013" s="148" t="s">
        <v>3474</v>
      </c>
      <c r="C1013" s="148" t="s">
        <v>4038</v>
      </c>
      <c r="D1013" s="149">
        <v>329</v>
      </c>
      <c r="E1013" s="149"/>
      <c r="F1013" s="148" t="s">
        <v>17101</v>
      </c>
      <c r="G1013" s="148" t="s">
        <v>4792</v>
      </c>
      <c r="H1013" s="148" t="s">
        <v>18</v>
      </c>
      <c r="I1013" s="148" t="s">
        <v>3710</v>
      </c>
      <c r="J1013" s="148">
        <v>93.29</v>
      </c>
      <c r="K1013" s="149">
        <v>0</v>
      </c>
      <c r="L1013" s="149">
        <v>93.29</v>
      </c>
      <c r="M1013" s="149">
        <v>0</v>
      </c>
      <c r="N1013" s="149">
        <v>0</v>
      </c>
    </row>
    <row r="1014" spans="1:14">
      <c r="A1014" s="148" t="s">
        <v>3473</v>
      </c>
      <c r="B1014" s="148" t="s">
        <v>3474</v>
      </c>
      <c r="C1014" s="148" t="s">
        <v>4038</v>
      </c>
      <c r="D1014" s="149">
        <v>329</v>
      </c>
      <c r="E1014" s="149"/>
      <c r="F1014" s="148" t="s">
        <v>17102</v>
      </c>
      <c r="G1014" s="148" t="s">
        <v>17103</v>
      </c>
      <c r="H1014" s="148" t="s">
        <v>18</v>
      </c>
      <c r="I1014" s="148" t="s">
        <v>2805</v>
      </c>
      <c r="J1014" s="148">
        <v>5.26</v>
      </c>
      <c r="K1014" s="149">
        <v>0</v>
      </c>
      <c r="L1014" s="149">
        <v>0</v>
      </c>
      <c r="M1014" s="149">
        <v>5.26</v>
      </c>
      <c r="N1014" s="149">
        <v>0</v>
      </c>
    </row>
    <row r="1015" spans="1:14">
      <c r="A1015" s="148" t="s">
        <v>3473</v>
      </c>
      <c r="B1015" s="148" t="s">
        <v>3474</v>
      </c>
      <c r="C1015" s="148" t="s">
        <v>4038</v>
      </c>
      <c r="D1015" s="149">
        <v>329</v>
      </c>
      <c r="E1015" s="149"/>
      <c r="F1015" s="148" t="s">
        <v>17104</v>
      </c>
      <c r="G1015" s="148" t="s">
        <v>17105</v>
      </c>
      <c r="H1015" s="148" t="s">
        <v>18</v>
      </c>
      <c r="I1015" s="148" t="s">
        <v>2805</v>
      </c>
      <c r="J1015" s="148">
        <v>0.53</v>
      </c>
      <c r="K1015" s="149">
        <v>0</v>
      </c>
      <c r="L1015" s="149">
        <v>0</v>
      </c>
      <c r="M1015" s="149">
        <v>0.53</v>
      </c>
      <c r="N1015" s="149">
        <v>0</v>
      </c>
    </row>
    <row r="1016" spans="1:14">
      <c r="A1016" s="148" t="s">
        <v>3473</v>
      </c>
      <c r="B1016" s="148" t="s">
        <v>3474</v>
      </c>
      <c r="C1016" s="148" t="s">
        <v>4038</v>
      </c>
      <c r="D1016" s="149">
        <v>329</v>
      </c>
      <c r="E1016" s="149"/>
      <c r="F1016" s="148" t="s">
        <v>17106</v>
      </c>
      <c r="G1016" s="148" t="s">
        <v>17107</v>
      </c>
      <c r="H1016" s="148" t="s">
        <v>18</v>
      </c>
      <c r="I1016" s="148" t="s">
        <v>2805</v>
      </c>
      <c r="J1016" s="148">
        <v>6.57</v>
      </c>
      <c r="K1016" s="149">
        <v>0</v>
      </c>
      <c r="L1016" s="149">
        <v>0</v>
      </c>
      <c r="M1016" s="149">
        <v>6.57</v>
      </c>
      <c r="N1016" s="149">
        <v>0</v>
      </c>
    </row>
    <row r="1017" spans="1:14">
      <c r="A1017" s="148" t="s">
        <v>3473</v>
      </c>
      <c r="B1017" s="148" t="s">
        <v>3474</v>
      </c>
      <c r="C1017" s="148" t="s">
        <v>4038</v>
      </c>
      <c r="D1017" s="149">
        <v>329</v>
      </c>
      <c r="E1017" s="149"/>
      <c r="F1017" s="148" t="s">
        <v>17108</v>
      </c>
      <c r="G1017" s="148" t="s">
        <v>17109</v>
      </c>
      <c r="H1017" s="148" t="s">
        <v>18</v>
      </c>
      <c r="I1017" s="148" t="s">
        <v>3710</v>
      </c>
      <c r="J1017" s="148">
        <v>27.81</v>
      </c>
      <c r="K1017" s="149">
        <v>0</v>
      </c>
      <c r="L1017" s="149">
        <v>27.81</v>
      </c>
      <c r="M1017" s="149">
        <v>0</v>
      </c>
      <c r="N1017" s="149">
        <v>0</v>
      </c>
    </row>
    <row r="1018" spans="1:14">
      <c r="A1018" s="148" t="s">
        <v>3473</v>
      </c>
      <c r="B1018" s="148" t="s">
        <v>3474</v>
      </c>
      <c r="C1018" s="148" t="s">
        <v>4038</v>
      </c>
      <c r="D1018" s="149">
        <v>329</v>
      </c>
      <c r="E1018" s="149"/>
      <c r="F1018" s="148" t="s">
        <v>17110</v>
      </c>
      <c r="G1018" s="148" t="s">
        <v>4798</v>
      </c>
      <c r="H1018" s="148" t="s">
        <v>18</v>
      </c>
      <c r="I1018" s="148" t="s">
        <v>2805</v>
      </c>
      <c r="J1018" s="148">
        <v>0.21</v>
      </c>
      <c r="K1018" s="149">
        <v>0</v>
      </c>
      <c r="L1018" s="149">
        <v>0</v>
      </c>
      <c r="M1018" s="149">
        <v>0.21</v>
      </c>
      <c r="N1018" s="149">
        <v>0</v>
      </c>
    </row>
    <row r="1019" spans="1:14">
      <c r="A1019" s="148" t="s">
        <v>3473</v>
      </c>
      <c r="B1019" s="148" t="s">
        <v>3474</v>
      </c>
      <c r="C1019" s="148" t="s">
        <v>4038</v>
      </c>
      <c r="D1019" s="149">
        <v>329</v>
      </c>
      <c r="E1019" s="149"/>
      <c r="F1019" s="148" t="s">
        <v>17111</v>
      </c>
      <c r="G1019" s="148" t="s">
        <v>4799</v>
      </c>
      <c r="H1019" s="148" t="s">
        <v>18</v>
      </c>
      <c r="I1019" s="148" t="s">
        <v>2805</v>
      </c>
      <c r="J1019" s="148">
        <v>0.03</v>
      </c>
      <c r="K1019" s="149">
        <v>0</v>
      </c>
      <c r="L1019" s="149">
        <v>0</v>
      </c>
      <c r="M1019" s="149">
        <v>0.03</v>
      </c>
      <c r="N1019" s="149">
        <v>0</v>
      </c>
    </row>
    <row r="1020" spans="1:14">
      <c r="A1020" s="148" t="s">
        <v>3473</v>
      </c>
      <c r="B1020" s="148" t="s">
        <v>3474</v>
      </c>
      <c r="C1020" s="148" t="s">
        <v>4038</v>
      </c>
      <c r="D1020" s="149">
        <v>329</v>
      </c>
      <c r="E1020" s="149"/>
      <c r="F1020" s="148" t="s">
        <v>17112</v>
      </c>
      <c r="G1020" s="148" t="s">
        <v>4800</v>
      </c>
      <c r="H1020" s="148" t="s">
        <v>18</v>
      </c>
      <c r="I1020" s="148" t="s">
        <v>2805</v>
      </c>
      <c r="J1020" s="148">
        <v>0.18</v>
      </c>
      <c r="K1020" s="149">
        <v>0</v>
      </c>
      <c r="L1020" s="149">
        <v>0</v>
      </c>
      <c r="M1020" s="149">
        <v>0.18</v>
      </c>
      <c r="N1020" s="149">
        <v>0</v>
      </c>
    </row>
    <row r="1021" spans="1:14">
      <c r="A1021" s="148" t="s">
        <v>3473</v>
      </c>
      <c r="B1021" s="148" t="s">
        <v>3474</v>
      </c>
      <c r="C1021" s="148" t="s">
        <v>4038</v>
      </c>
      <c r="D1021" s="149">
        <v>329</v>
      </c>
      <c r="E1021" s="149"/>
      <c r="F1021" s="148" t="s">
        <v>17113</v>
      </c>
      <c r="G1021" s="148" t="s">
        <v>4801</v>
      </c>
      <c r="H1021" s="148" t="s">
        <v>18</v>
      </c>
      <c r="I1021" s="148" t="s">
        <v>3710</v>
      </c>
      <c r="J1021" s="148">
        <v>11.76</v>
      </c>
      <c r="K1021" s="149">
        <v>0</v>
      </c>
      <c r="L1021" s="149">
        <v>11.76</v>
      </c>
      <c r="M1021" s="149">
        <v>0</v>
      </c>
      <c r="N1021" s="149">
        <v>0</v>
      </c>
    </row>
    <row r="1022" spans="1:14">
      <c r="A1022" s="148" t="s">
        <v>3473</v>
      </c>
      <c r="B1022" s="148" t="s">
        <v>3474</v>
      </c>
      <c r="C1022" s="148" t="s">
        <v>4038</v>
      </c>
      <c r="D1022" s="149">
        <v>329</v>
      </c>
      <c r="E1022" s="149"/>
      <c r="F1022" s="148" t="s">
        <v>17115</v>
      </c>
      <c r="G1022" s="148" t="s">
        <v>4803</v>
      </c>
      <c r="H1022" s="148" t="s">
        <v>18</v>
      </c>
      <c r="I1022" s="148" t="s">
        <v>2805</v>
      </c>
      <c r="J1022" s="148">
        <v>2.76</v>
      </c>
      <c r="K1022" s="149">
        <v>0</v>
      </c>
      <c r="L1022" s="149">
        <v>0</v>
      </c>
      <c r="M1022" s="149">
        <v>2.76</v>
      </c>
      <c r="N1022" s="149">
        <v>0</v>
      </c>
    </row>
    <row r="1023" spans="1:14">
      <c r="A1023" s="148" t="s">
        <v>3473</v>
      </c>
      <c r="B1023" s="148" t="s">
        <v>3474</v>
      </c>
      <c r="C1023" s="148" t="s">
        <v>4038</v>
      </c>
      <c r="D1023" s="149">
        <v>329</v>
      </c>
      <c r="E1023" s="149"/>
      <c r="F1023" s="148" t="s">
        <v>17116</v>
      </c>
      <c r="G1023" s="148" t="s">
        <v>4805</v>
      </c>
      <c r="H1023" s="148" t="s">
        <v>18</v>
      </c>
      <c r="I1023" s="148" t="s">
        <v>2805</v>
      </c>
      <c r="J1023" s="148">
        <v>0.49</v>
      </c>
      <c r="K1023" s="149">
        <v>0</v>
      </c>
      <c r="L1023" s="149">
        <v>0</v>
      </c>
      <c r="M1023" s="149">
        <v>0.49</v>
      </c>
      <c r="N1023" s="149">
        <v>0</v>
      </c>
    </row>
    <row r="1024" spans="1:14">
      <c r="A1024" s="148" t="s">
        <v>3473</v>
      </c>
      <c r="B1024" s="148" t="s">
        <v>3474</v>
      </c>
      <c r="C1024" s="148" t="s">
        <v>4038</v>
      </c>
      <c r="D1024" s="149">
        <v>329</v>
      </c>
      <c r="E1024" s="149"/>
      <c r="F1024" s="148" t="s">
        <v>17117</v>
      </c>
      <c r="G1024" s="148" t="s">
        <v>4806</v>
      </c>
      <c r="H1024" s="148" t="s">
        <v>18</v>
      </c>
      <c r="I1024" s="148" t="s">
        <v>2805</v>
      </c>
      <c r="J1024" s="148">
        <v>2.46</v>
      </c>
      <c r="K1024" s="149">
        <v>0</v>
      </c>
      <c r="L1024" s="149">
        <v>0</v>
      </c>
      <c r="M1024" s="149">
        <v>2.46</v>
      </c>
      <c r="N1024" s="149">
        <v>0</v>
      </c>
    </row>
    <row r="1025" spans="1:14">
      <c r="A1025" s="148" t="s">
        <v>3473</v>
      </c>
      <c r="B1025" s="148" t="s">
        <v>3474</v>
      </c>
      <c r="C1025" s="148" t="s">
        <v>4038</v>
      </c>
      <c r="D1025" s="149">
        <v>329</v>
      </c>
      <c r="E1025" s="149"/>
      <c r="F1025" s="148" t="s">
        <v>17118</v>
      </c>
      <c r="G1025" s="148" t="s">
        <v>4808</v>
      </c>
      <c r="H1025" s="148" t="s">
        <v>18</v>
      </c>
      <c r="I1025" s="148" t="s">
        <v>3710</v>
      </c>
      <c r="J1025" s="148">
        <v>39.57</v>
      </c>
      <c r="K1025" s="149">
        <v>0</v>
      </c>
      <c r="L1025" s="149">
        <v>39.57</v>
      </c>
      <c r="M1025" s="149">
        <v>0</v>
      </c>
      <c r="N1025" s="149">
        <v>0</v>
      </c>
    </row>
    <row r="1026" spans="1:14">
      <c r="A1026" s="148" t="s">
        <v>3473</v>
      </c>
      <c r="B1026" s="148" t="s">
        <v>3474</v>
      </c>
      <c r="C1026" s="148" t="s">
        <v>4038</v>
      </c>
      <c r="D1026" s="149">
        <v>329</v>
      </c>
      <c r="E1026" s="149"/>
      <c r="F1026" s="148" t="s">
        <v>17120</v>
      </c>
      <c r="G1026" s="148" t="s">
        <v>4810</v>
      </c>
      <c r="H1026" s="148" t="s">
        <v>18</v>
      </c>
      <c r="I1026" s="148" t="s">
        <v>2805</v>
      </c>
      <c r="J1026" s="148">
        <v>3.91</v>
      </c>
      <c r="K1026" s="149">
        <v>0</v>
      </c>
      <c r="L1026" s="149">
        <v>0</v>
      </c>
      <c r="M1026" s="149">
        <v>3.91</v>
      </c>
      <c r="N1026" s="149">
        <v>0</v>
      </c>
    </row>
    <row r="1027" spans="1:14">
      <c r="A1027" s="148" t="s">
        <v>3473</v>
      </c>
      <c r="B1027" s="148" t="s">
        <v>3474</v>
      </c>
      <c r="C1027" s="148" t="s">
        <v>4038</v>
      </c>
      <c r="D1027" s="149">
        <v>329</v>
      </c>
      <c r="E1027" s="149"/>
      <c r="F1027" s="148" t="s">
        <v>17121</v>
      </c>
      <c r="G1027" s="148" t="s">
        <v>4812</v>
      </c>
      <c r="H1027" s="148" t="s">
        <v>18</v>
      </c>
      <c r="I1027" s="148" t="s">
        <v>2805</v>
      </c>
      <c r="J1027" s="148">
        <v>0.7</v>
      </c>
      <c r="K1027" s="149">
        <v>0</v>
      </c>
      <c r="L1027" s="149">
        <v>0</v>
      </c>
      <c r="M1027" s="149">
        <v>0.7</v>
      </c>
      <c r="N1027" s="149">
        <v>0</v>
      </c>
    </row>
    <row r="1028" spans="1:14">
      <c r="A1028" s="148" t="s">
        <v>3473</v>
      </c>
      <c r="B1028" s="148" t="s">
        <v>3474</v>
      </c>
      <c r="C1028" s="148" t="s">
        <v>4038</v>
      </c>
      <c r="D1028" s="149">
        <v>329</v>
      </c>
      <c r="E1028" s="149"/>
      <c r="F1028" s="148" t="s">
        <v>17122</v>
      </c>
      <c r="G1028" s="148" t="s">
        <v>4814</v>
      </c>
      <c r="H1028" s="148" t="s">
        <v>18</v>
      </c>
      <c r="I1028" s="148" t="s">
        <v>2805</v>
      </c>
      <c r="J1028" s="148">
        <v>3.48</v>
      </c>
      <c r="K1028" s="149">
        <v>0</v>
      </c>
      <c r="L1028" s="149">
        <v>0</v>
      </c>
      <c r="M1028" s="149">
        <v>3.48</v>
      </c>
      <c r="N1028" s="149">
        <v>0</v>
      </c>
    </row>
    <row r="1029" spans="1:14">
      <c r="A1029" s="148" t="s">
        <v>3473</v>
      </c>
      <c r="B1029" s="148" t="s">
        <v>3474</v>
      </c>
      <c r="C1029" s="148" t="s">
        <v>4038</v>
      </c>
      <c r="D1029" s="149">
        <v>329</v>
      </c>
      <c r="E1029" s="149"/>
      <c r="F1029" s="148" t="s">
        <v>17123</v>
      </c>
      <c r="G1029" s="148" t="s">
        <v>4816</v>
      </c>
      <c r="H1029" s="148" t="s">
        <v>18</v>
      </c>
      <c r="I1029" s="148" t="s">
        <v>3710</v>
      </c>
      <c r="J1029" s="148">
        <v>94.56</v>
      </c>
      <c r="K1029" s="149">
        <v>0</v>
      </c>
      <c r="L1029" s="149">
        <v>94.56</v>
      </c>
      <c r="M1029" s="149">
        <v>0</v>
      </c>
      <c r="N1029" s="149">
        <v>0</v>
      </c>
    </row>
    <row r="1030" spans="1:14">
      <c r="A1030" s="148" t="s">
        <v>3473</v>
      </c>
      <c r="B1030" s="148" t="s">
        <v>3474</v>
      </c>
      <c r="C1030" s="148" t="s">
        <v>4038</v>
      </c>
      <c r="D1030" s="149">
        <v>329</v>
      </c>
      <c r="E1030" s="149"/>
      <c r="F1030" s="148" t="s">
        <v>17125</v>
      </c>
      <c r="G1030" s="148" t="s">
        <v>4818</v>
      </c>
      <c r="H1030" s="148" t="s">
        <v>18</v>
      </c>
      <c r="I1030" s="148" t="s">
        <v>2805</v>
      </c>
      <c r="J1030" s="148">
        <v>68</v>
      </c>
      <c r="K1030" s="149">
        <v>0</v>
      </c>
      <c r="L1030" s="149">
        <v>0</v>
      </c>
      <c r="M1030" s="149">
        <v>68</v>
      </c>
      <c r="N1030" s="149">
        <v>0</v>
      </c>
    </row>
    <row r="1031" spans="1:14">
      <c r="A1031" s="148" t="s">
        <v>3473</v>
      </c>
      <c r="B1031" s="148" t="s">
        <v>3474</v>
      </c>
      <c r="C1031" s="148" t="s">
        <v>4038</v>
      </c>
      <c r="D1031" s="149">
        <v>329</v>
      </c>
      <c r="E1031" s="149"/>
      <c r="F1031" s="148" t="s">
        <v>17127</v>
      </c>
      <c r="G1031" s="148" t="s">
        <v>4820</v>
      </c>
      <c r="H1031" s="148" t="s">
        <v>18</v>
      </c>
      <c r="I1031" s="148" t="s">
        <v>2805</v>
      </c>
      <c r="J1031" s="148">
        <v>12.24</v>
      </c>
      <c r="K1031" s="149">
        <v>0</v>
      </c>
      <c r="L1031" s="149">
        <v>0</v>
      </c>
      <c r="M1031" s="149">
        <v>12.24</v>
      </c>
      <c r="N1031" s="149">
        <v>0</v>
      </c>
    </row>
    <row r="1032" spans="1:14">
      <c r="A1032" s="148" t="s">
        <v>3473</v>
      </c>
      <c r="B1032" s="148" t="s">
        <v>3474</v>
      </c>
      <c r="C1032" s="148" t="s">
        <v>4038</v>
      </c>
      <c r="D1032" s="149">
        <v>329</v>
      </c>
      <c r="E1032" s="149"/>
      <c r="F1032" s="148" t="s">
        <v>17128</v>
      </c>
      <c r="G1032" s="148" t="s">
        <v>4822</v>
      </c>
      <c r="H1032" s="148" t="s">
        <v>18</v>
      </c>
      <c r="I1032" s="148" t="s">
        <v>2805</v>
      </c>
      <c r="J1032" s="148">
        <v>109.31</v>
      </c>
      <c r="K1032" s="149">
        <v>0</v>
      </c>
      <c r="L1032" s="149">
        <v>0</v>
      </c>
      <c r="M1032" s="149">
        <v>109.31</v>
      </c>
      <c r="N1032" s="149">
        <v>0</v>
      </c>
    </row>
    <row r="1033" spans="1:14">
      <c r="A1033" s="148" t="s">
        <v>3473</v>
      </c>
      <c r="B1033" s="148" t="s">
        <v>3474</v>
      </c>
      <c r="C1033" s="148" t="s">
        <v>4038</v>
      </c>
      <c r="D1033" s="149">
        <v>329</v>
      </c>
      <c r="E1033" s="149"/>
      <c r="F1033" s="148" t="s">
        <v>17129</v>
      </c>
      <c r="G1033" s="148" t="s">
        <v>4824</v>
      </c>
      <c r="H1033" s="148" t="s">
        <v>18</v>
      </c>
      <c r="I1033" s="148" t="s">
        <v>3710</v>
      </c>
      <c r="J1033" s="150">
        <v>1694.4</v>
      </c>
      <c r="K1033" s="149">
        <v>0</v>
      </c>
      <c r="L1033" s="151">
        <v>1694.4</v>
      </c>
      <c r="M1033" s="149">
        <v>0</v>
      </c>
      <c r="N1033" s="149">
        <v>0</v>
      </c>
    </row>
    <row r="1034" spans="1:14">
      <c r="A1034" s="148" t="s">
        <v>3473</v>
      </c>
      <c r="B1034" s="148" t="s">
        <v>3474</v>
      </c>
      <c r="C1034" s="148" t="s">
        <v>4038</v>
      </c>
      <c r="D1034" s="149">
        <v>329</v>
      </c>
      <c r="E1034" s="149"/>
      <c r="F1034" s="148" t="s">
        <v>17131</v>
      </c>
      <c r="G1034" s="148" t="s">
        <v>4826</v>
      </c>
      <c r="H1034" s="148" t="s">
        <v>18</v>
      </c>
      <c r="I1034" s="148" t="s">
        <v>2805</v>
      </c>
      <c r="J1034" s="148">
        <v>3.68</v>
      </c>
      <c r="K1034" s="149">
        <v>0</v>
      </c>
      <c r="L1034" s="149">
        <v>0</v>
      </c>
      <c r="M1034" s="149">
        <v>3.68</v>
      </c>
      <c r="N1034" s="149">
        <v>0</v>
      </c>
    </row>
    <row r="1035" spans="1:14">
      <c r="A1035" s="148" t="s">
        <v>3473</v>
      </c>
      <c r="B1035" s="148" t="s">
        <v>3474</v>
      </c>
      <c r="C1035" s="148" t="s">
        <v>4038</v>
      </c>
      <c r="D1035" s="149">
        <v>329</v>
      </c>
      <c r="E1035" s="149"/>
      <c r="F1035" s="148" t="s">
        <v>17133</v>
      </c>
      <c r="G1035" s="148" t="s">
        <v>4827</v>
      </c>
      <c r="H1035" s="148" t="s">
        <v>18</v>
      </c>
      <c r="I1035" s="148" t="s">
        <v>2805</v>
      </c>
      <c r="J1035" s="148">
        <v>0.77</v>
      </c>
      <c r="K1035" s="149">
        <v>0</v>
      </c>
      <c r="L1035" s="149">
        <v>0</v>
      </c>
      <c r="M1035" s="149">
        <v>0.77</v>
      </c>
      <c r="N1035" s="149">
        <v>0</v>
      </c>
    </row>
    <row r="1036" spans="1:14">
      <c r="A1036" s="148" t="s">
        <v>3473</v>
      </c>
      <c r="B1036" s="148" t="s">
        <v>3474</v>
      </c>
      <c r="C1036" s="148" t="s">
        <v>4038</v>
      </c>
      <c r="D1036" s="149">
        <v>329</v>
      </c>
      <c r="E1036" s="149"/>
      <c r="F1036" s="148" t="s">
        <v>17134</v>
      </c>
      <c r="G1036" s="148" t="s">
        <v>4829</v>
      </c>
      <c r="H1036" s="148" t="s">
        <v>18</v>
      </c>
      <c r="I1036" s="148" t="s">
        <v>2805</v>
      </c>
      <c r="J1036" s="148">
        <v>6.9</v>
      </c>
      <c r="K1036" s="149">
        <v>0</v>
      </c>
      <c r="L1036" s="149">
        <v>0</v>
      </c>
      <c r="M1036" s="149">
        <v>6.9</v>
      </c>
      <c r="N1036" s="149">
        <v>0</v>
      </c>
    </row>
    <row r="1037" spans="1:14">
      <c r="A1037" s="148" t="s">
        <v>3473</v>
      </c>
      <c r="B1037" s="148" t="s">
        <v>3474</v>
      </c>
      <c r="C1037" s="148" t="s">
        <v>4038</v>
      </c>
      <c r="D1037" s="149">
        <v>329</v>
      </c>
      <c r="E1037" s="149"/>
      <c r="F1037" s="148" t="s">
        <v>17135</v>
      </c>
      <c r="G1037" s="148" t="s">
        <v>4831</v>
      </c>
      <c r="H1037" s="148" t="s">
        <v>18</v>
      </c>
      <c r="I1037" s="148" t="s">
        <v>3710</v>
      </c>
      <c r="J1037" s="148">
        <v>17.510000000000002</v>
      </c>
      <c r="K1037" s="149">
        <v>0</v>
      </c>
      <c r="L1037" s="149">
        <v>17.510000000000002</v>
      </c>
      <c r="M1037" s="149">
        <v>0</v>
      </c>
      <c r="N1037" s="149">
        <v>0</v>
      </c>
    </row>
    <row r="1038" spans="1:14">
      <c r="A1038" s="148" t="s">
        <v>3473</v>
      </c>
      <c r="B1038" s="148" t="s">
        <v>3474</v>
      </c>
      <c r="C1038" s="148" t="s">
        <v>4038</v>
      </c>
      <c r="D1038" s="149">
        <v>329</v>
      </c>
      <c r="E1038" s="149"/>
      <c r="F1038" s="148" t="s">
        <v>17137</v>
      </c>
      <c r="G1038" s="148" t="s">
        <v>4833</v>
      </c>
      <c r="H1038" s="148" t="s">
        <v>18</v>
      </c>
      <c r="I1038" s="148" t="s">
        <v>2805</v>
      </c>
      <c r="J1038" s="148">
        <v>1.1000000000000001</v>
      </c>
      <c r="K1038" s="149">
        <v>0</v>
      </c>
      <c r="L1038" s="149">
        <v>0</v>
      </c>
      <c r="M1038" s="149">
        <v>1.1000000000000001</v>
      </c>
      <c r="N1038" s="149">
        <v>0</v>
      </c>
    </row>
    <row r="1039" spans="1:14">
      <c r="A1039" s="148" t="s">
        <v>3473</v>
      </c>
      <c r="B1039" s="148" t="s">
        <v>3474</v>
      </c>
      <c r="C1039" s="148" t="s">
        <v>4038</v>
      </c>
      <c r="D1039" s="149">
        <v>329</v>
      </c>
      <c r="E1039" s="149"/>
      <c r="F1039" s="148" t="s">
        <v>17138</v>
      </c>
      <c r="G1039" s="148" t="s">
        <v>4834</v>
      </c>
      <c r="H1039" s="148" t="s">
        <v>18</v>
      </c>
      <c r="I1039" s="148" t="s">
        <v>2805</v>
      </c>
      <c r="J1039" s="148">
        <v>0.13</v>
      </c>
      <c r="K1039" s="149">
        <v>0</v>
      </c>
      <c r="L1039" s="149">
        <v>0</v>
      </c>
      <c r="M1039" s="149">
        <v>0.13</v>
      </c>
      <c r="N1039" s="149">
        <v>0</v>
      </c>
    </row>
    <row r="1040" spans="1:14">
      <c r="A1040" s="148" t="s">
        <v>3473</v>
      </c>
      <c r="B1040" s="148" t="s">
        <v>3474</v>
      </c>
      <c r="C1040" s="148" t="s">
        <v>4038</v>
      </c>
      <c r="D1040" s="149">
        <v>329</v>
      </c>
      <c r="E1040" s="149"/>
      <c r="F1040" s="148" t="s">
        <v>17139</v>
      </c>
      <c r="G1040" s="148" t="s">
        <v>4835</v>
      </c>
      <c r="H1040" s="148" t="s">
        <v>18</v>
      </c>
      <c r="I1040" s="148" t="s">
        <v>2805</v>
      </c>
      <c r="J1040" s="148">
        <v>31.99</v>
      </c>
      <c r="K1040" s="149">
        <v>0</v>
      </c>
      <c r="L1040" s="149">
        <v>0</v>
      </c>
      <c r="M1040" s="149">
        <v>31.99</v>
      </c>
      <c r="N1040" s="149">
        <v>0</v>
      </c>
    </row>
    <row r="1041" spans="1:14">
      <c r="A1041" s="148" t="s">
        <v>3473</v>
      </c>
      <c r="B1041" s="148" t="s">
        <v>3474</v>
      </c>
      <c r="C1041" s="148" t="s">
        <v>4038</v>
      </c>
      <c r="D1041" s="149">
        <v>329</v>
      </c>
      <c r="E1041" s="149"/>
      <c r="F1041" s="148" t="s">
        <v>17140</v>
      </c>
      <c r="G1041" s="148" t="s">
        <v>4837</v>
      </c>
      <c r="H1041" s="148" t="s">
        <v>18</v>
      </c>
      <c r="I1041" s="148" t="s">
        <v>2805</v>
      </c>
      <c r="J1041" s="148">
        <v>5.04</v>
      </c>
      <c r="K1041" s="149">
        <v>0</v>
      </c>
      <c r="L1041" s="149">
        <v>0</v>
      </c>
      <c r="M1041" s="149">
        <v>5.04</v>
      </c>
      <c r="N1041" s="149">
        <v>0</v>
      </c>
    </row>
    <row r="1042" spans="1:14">
      <c r="A1042" s="148" t="s">
        <v>3473</v>
      </c>
      <c r="B1042" s="148" t="s">
        <v>3474</v>
      </c>
      <c r="C1042" s="148" t="s">
        <v>4038</v>
      </c>
      <c r="D1042" s="149">
        <v>329</v>
      </c>
      <c r="E1042" s="149"/>
      <c r="F1042" s="148" t="s">
        <v>17141</v>
      </c>
      <c r="G1042" s="148" t="s">
        <v>4839</v>
      </c>
      <c r="H1042" s="148" t="s">
        <v>18</v>
      </c>
      <c r="I1042" s="148" t="s">
        <v>2805</v>
      </c>
      <c r="J1042" s="148">
        <v>35.07</v>
      </c>
      <c r="K1042" s="149">
        <v>0</v>
      </c>
      <c r="L1042" s="149">
        <v>0</v>
      </c>
      <c r="M1042" s="149">
        <v>35.07</v>
      </c>
      <c r="N1042" s="149">
        <v>0</v>
      </c>
    </row>
    <row r="1043" spans="1:14">
      <c r="A1043" s="148" t="s">
        <v>3473</v>
      </c>
      <c r="B1043" s="148" t="s">
        <v>3474</v>
      </c>
      <c r="C1043" s="148" t="s">
        <v>4038</v>
      </c>
      <c r="D1043" s="149">
        <v>329</v>
      </c>
      <c r="E1043" s="149"/>
      <c r="F1043" s="148" t="s">
        <v>17142</v>
      </c>
      <c r="G1043" s="148" t="s">
        <v>4841</v>
      </c>
      <c r="H1043" s="148" t="s">
        <v>18</v>
      </c>
      <c r="I1043" s="148" t="s">
        <v>2805</v>
      </c>
      <c r="J1043" s="148">
        <v>6.31</v>
      </c>
      <c r="K1043" s="149">
        <v>0</v>
      </c>
      <c r="L1043" s="149">
        <v>0</v>
      </c>
      <c r="M1043" s="149">
        <v>6.31</v>
      </c>
      <c r="N1043" s="149">
        <v>0</v>
      </c>
    </row>
    <row r="1044" spans="1:14">
      <c r="A1044" s="148" t="s">
        <v>3473</v>
      </c>
      <c r="B1044" s="148" t="s">
        <v>3474</v>
      </c>
      <c r="C1044" s="148" t="s">
        <v>4038</v>
      </c>
      <c r="D1044" s="149">
        <v>329</v>
      </c>
      <c r="E1044" s="149"/>
      <c r="F1044" s="148" t="s">
        <v>17143</v>
      </c>
      <c r="G1044" s="148" t="s">
        <v>4843</v>
      </c>
      <c r="H1044" s="148" t="s">
        <v>18</v>
      </c>
      <c r="I1044" s="148" t="s">
        <v>2785</v>
      </c>
      <c r="J1044" s="148">
        <v>52.27</v>
      </c>
      <c r="K1044" s="149">
        <v>0</v>
      </c>
      <c r="L1044" s="149">
        <v>0</v>
      </c>
      <c r="M1044" s="149">
        <v>0</v>
      </c>
      <c r="N1044" s="149">
        <v>52.27</v>
      </c>
    </row>
    <row r="1045" spans="1:14">
      <c r="A1045" s="148" t="s">
        <v>3473</v>
      </c>
      <c r="B1045" s="148" t="s">
        <v>3474</v>
      </c>
      <c r="C1045" s="148" t="s">
        <v>4038</v>
      </c>
      <c r="D1045" s="149">
        <v>329</v>
      </c>
      <c r="E1045" s="149"/>
      <c r="F1045" s="148" t="s">
        <v>17144</v>
      </c>
      <c r="G1045" s="148" t="s">
        <v>4845</v>
      </c>
      <c r="H1045" s="148" t="s">
        <v>18</v>
      </c>
      <c r="I1045" s="148" t="s">
        <v>2805</v>
      </c>
      <c r="J1045" s="148">
        <v>11.4</v>
      </c>
      <c r="K1045" s="149">
        <v>0</v>
      </c>
      <c r="L1045" s="149">
        <v>0</v>
      </c>
      <c r="M1045" s="149">
        <v>11.4</v>
      </c>
      <c r="N1045" s="149">
        <v>0</v>
      </c>
    </row>
    <row r="1046" spans="1:14">
      <c r="A1046" s="148" t="s">
        <v>3473</v>
      </c>
      <c r="B1046" s="148" t="s">
        <v>3474</v>
      </c>
      <c r="C1046" s="148" t="s">
        <v>4038</v>
      </c>
      <c r="D1046" s="149">
        <v>329</v>
      </c>
      <c r="E1046" s="149"/>
      <c r="F1046" s="148" t="s">
        <v>17145</v>
      </c>
      <c r="G1046" s="148" t="s">
        <v>4847</v>
      </c>
      <c r="H1046" s="148" t="s">
        <v>18</v>
      </c>
      <c r="I1046" s="148" t="s">
        <v>2805</v>
      </c>
      <c r="J1046" s="148">
        <v>1.79</v>
      </c>
      <c r="K1046" s="149">
        <v>0</v>
      </c>
      <c r="L1046" s="149">
        <v>0</v>
      </c>
      <c r="M1046" s="149">
        <v>1.79</v>
      </c>
      <c r="N1046" s="149">
        <v>0</v>
      </c>
    </row>
    <row r="1047" spans="1:14">
      <c r="A1047" s="148" t="s">
        <v>3473</v>
      </c>
      <c r="B1047" s="148" t="s">
        <v>3474</v>
      </c>
      <c r="C1047" s="148" t="s">
        <v>4038</v>
      </c>
      <c r="D1047" s="149">
        <v>329</v>
      </c>
      <c r="E1047" s="149"/>
      <c r="F1047" s="148" t="s">
        <v>17146</v>
      </c>
      <c r="G1047" s="148" t="s">
        <v>4849</v>
      </c>
      <c r="H1047" s="148" t="s">
        <v>18</v>
      </c>
      <c r="I1047" s="148" t="s">
        <v>2805</v>
      </c>
      <c r="J1047" s="148">
        <v>12.47</v>
      </c>
      <c r="K1047" s="149">
        <v>0</v>
      </c>
      <c r="L1047" s="149">
        <v>0</v>
      </c>
      <c r="M1047" s="149">
        <v>12.47</v>
      </c>
      <c r="N1047" s="149">
        <v>0</v>
      </c>
    </row>
    <row r="1048" spans="1:14">
      <c r="A1048" s="148" t="s">
        <v>3473</v>
      </c>
      <c r="B1048" s="148" t="s">
        <v>3474</v>
      </c>
      <c r="C1048" s="148" t="s">
        <v>4038</v>
      </c>
      <c r="D1048" s="149">
        <v>329</v>
      </c>
      <c r="E1048" s="149"/>
      <c r="F1048" s="148" t="s">
        <v>17147</v>
      </c>
      <c r="G1048" s="148" t="s">
        <v>4851</v>
      </c>
      <c r="H1048" s="148" t="s">
        <v>18</v>
      </c>
      <c r="I1048" s="148" t="s">
        <v>3710</v>
      </c>
      <c r="J1048" s="148">
        <v>86.87</v>
      </c>
      <c r="K1048" s="149">
        <v>0</v>
      </c>
      <c r="L1048" s="149">
        <v>86.87</v>
      </c>
      <c r="M1048" s="149">
        <v>0</v>
      </c>
      <c r="N1048" s="149">
        <v>0</v>
      </c>
    </row>
    <row r="1049" spans="1:14">
      <c r="A1049" s="148" t="s">
        <v>3473</v>
      </c>
      <c r="B1049" s="148" t="s">
        <v>3474</v>
      </c>
      <c r="C1049" s="148" t="s">
        <v>4038</v>
      </c>
      <c r="D1049" s="149">
        <v>329</v>
      </c>
      <c r="E1049" s="149"/>
      <c r="F1049" s="148" t="s">
        <v>17149</v>
      </c>
      <c r="G1049" s="148" t="s">
        <v>4853</v>
      </c>
      <c r="H1049" s="148" t="s">
        <v>18</v>
      </c>
      <c r="I1049" s="148" t="s">
        <v>2805</v>
      </c>
      <c r="J1049" s="148">
        <v>20.23</v>
      </c>
      <c r="K1049" s="149">
        <v>0</v>
      </c>
      <c r="L1049" s="149">
        <v>0</v>
      </c>
      <c r="M1049" s="149">
        <v>20.23</v>
      </c>
      <c r="N1049" s="149">
        <v>0</v>
      </c>
    </row>
    <row r="1050" spans="1:14">
      <c r="A1050" s="148" t="s">
        <v>3473</v>
      </c>
      <c r="B1050" s="148" t="s">
        <v>3474</v>
      </c>
      <c r="C1050" s="148" t="s">
        <v>4038</v>
      </c>
      <c r="D1050" s="149">
        <v>329</v>
      </c>
      <c r="E1050" s="149"/>
      <c r="F1050" s="148" t="s">
        <v>17151</v>
      </c>
      <c r="G1050" s="148" t="s">
        <v>4855</v>
      </c>
      <c r="H1050" s="148" t="s">
        <v>18</v>
      </c>
      <c r="I1050" s="148" t="s">
        <v>2805</v>
      </c>
      <c r="J1050" s="148">
        <v>3.64</v>
      </c>
      <c r="K1050" s="149">
        <v>0</v>
      </c>
      <c r="L1050" s="149">
        <v>0</v>
      </c>
      <c r="M1050" s="149">
        <v>3.64</v>
      </c>
      <c r="N1050" s="149">
        <v>0</v>
      </c>
    </row>
    <row r="1051" spans="1:14">
      <c r="A1051" s="148" t="s">
        <v>3473</v>
      </c>
      <c r="B1051" s="148" t="s">
        <v>3474</v>
      </c>
      <c r="C1051" s="148" t="s">
        <v>4038</v>
      </c>
      <c r="D1051" s="149">
        <v>329</v>
      </c>
      <c r="E1051" s="149"/>
      <c r="F1051" s="148" t="s">
        <v>17153</v>
      </c>
      <c r="G1051" s="148" t="s">
        <v>4856</v>
      </c>
      <c r="H1051" s="148" t="s">
        <v>18</v>
      </c>
      <c r="I1051" s="148" t="s">
        <v>2805</v>
      </c>
      <c r="J1051" s="148">
        <v>37.94</v>
      </c>
      <c r="K1051" s="149">
        <v>0</v>
      </c>
      <c r="L1051" s="149">
        <v>0</v>
      </c>
      <c r="M1051" s="149">
        <v>37.94</v>
      </c>
      <c r="N1051" s="149">
        <v>0</v>
      </c>
    </row>
    <row r="1052" spans="1:14">
      <c r="A1052" s="148" t="s">
        <v>3473</v>
      </c>
      <c r="B1052" s="148" t="s">
        <v>3474</v>
      </c>
      <c r="C1052" s="148" t="s">
        <v>4038</v>
      </c>
      <c r="D1052" s="149">
        <v>329</v>
      </c>
      <c r="E1052" s="149"/>
      <c r="F1052" s="148" t="s">
        <v>17154</v>
      </c>
      <c r="G1052" s="148" t="s">
        <v>4858</v>
      </c>
      <c r="H1052" s="148" t="s">
        <v>18</v>
      </c>
      <c r="I1052" s="148" t="s">
        <v>3710</v>
      </c>
      <c r="J1052" s="148">
        <v>19.02</v>
      </c>
      <c r="K1052" s="149">
        <v>0</v>
      </c>
      <c r="L1052" s="149">
        <v>19.02</v>
      </c>
      <c r="M1052" s="149">
        <v>0</v>
      </c>
      <c r="N1052" s="149">
        <v>0</v>
      </c>
    </row>
    <row r="1053" spans="1:14">
      <c r="A1053" s="148" t="s">
        <v>3473</v>
      </c>
      <c r="B1053" s="148" t="s">
        <v>3474</v>
      </c>
      <c r="C1053" s="148" t="s">
        <v>4038</v>
      </c>
      <c r="D1053" s="149">
        <v>329</v>
      </c>
      <c r="E1053" s="149"/>
      <c r="F1053" s="148" t="s">
        <v>17156</v>
      </c>
      <c r="G1053" s="148" t="s">
        <v>4860</v>
      </c>
      <c r="H1053" s="148" t="s">
        <v>18</v>
      </c>
      <c r="I1053" s="148" t="s">
        <v>3710</v>
      </c>
      <c r="J1053" s="148">
        <v>0.03</v>
      </c>
      <c r="K1053" s="149">
        <v>0</v>
      </c>
      <c r="L1053" s="149">
        <v>0</v>
      </c>
      <c r="M1053" s="149">
        <v>0.03</v>
      </c>
      <c r="N1053" s="149">
        <v>0</v>
      </c>
    </row>
    <row r="1054" spans="1:14">
      <c r="A1054" s="148" t="s">
        <v>3473</v>
      </c>
      <c r="B1054" s="148" t="s">
        <v>3474</v>
      </c>
      <c r="C1054" s="148" t="s">
        <v>4038</v>
      </c>
      <c r="D1054" s="149">
        <v>329</v>
      </c>
      <c r="E1054" s="149"/>
      <c r="F1054" s="148" t="s">
        <v>17157</v>
      </c>
      <c r="G1054" s="148" t="s">
        <v>4861</v>
      </c>
      <c r="H1054" s="148" t="s">
        <v>18</v>
      </c>
      <c r="I1054" s="148" t="s">
        <v>3710</v>
      </c>
      <c r="J1054" s="148">
        <v>0.01</v>
      </c>
      <c r="K1054" s="149">
        <v>0</v>
      </c>
      <c r="L1054" s="149">
        <v>0</v>
      </c>
      <c r="M1054" s="149">
        <v>0.01</v>
      </c>
      <c r="N1054" s="149">
        <v>0</v>
      </c>
    </row>
    <row r="1055" spans="1:14">
      <c r="A1055" s="148" t="s">
        <v>3473</v>
      </c>
      <c r="B1055" s="148" t="s">
        <v>3474</v>
      </c>
      <c r="C1055" s="148" t="s">
        <v>4038</v>
      </c>
      <c r="D1055" s="149">
        <v>329</v>
      </c>
      <c r="E1055" s="149"/>
      <c r="F1055" s="148" t="s">
        <v>17158</v>
      </c>
      <c r="G1055" s="148" t="s">
        <v>4862</v>
      </c>
      <c r="H1055" s="148" t="s">
        <v>18</v>
      </c>
      <c r="I1055" s="148" t="s">
        <v>3710</v>
      </c>
      <c r="J1055" s="148">
        <v>0.02</v>
      </c>
      <c r="K1055" s="149">
        <v>0</v>
      </c>
      <c r="L1055" s="149">
        <v>0</v>
      </c>
      <c r="M1055" s="149">
        <v>0.02</v>
      </c>
      <c r="N1055" s="149">
        <v>0</v>
      </c>
    </row>
    <row r="1056" spans="1:14">
      <c r="A1056" s="148" t="s">
        <v>3473</v>
      </c>
      <c r="B1056" s="148" t="s">
        <v>3474</v>
      </c>
      <c r="C1056" s="148" t="s">
        <v>4038</v>
      </c>
      <c r="D1056" s="149">
        <v>329</v>
      </c>
      <c r="E1056" s="149"/>
      <c r="F1056" s="148" t="s">
        <v>17159</v>
      </c>
      <c r="G1056" s="148" t="s">
        <v>4864</v>
      </c>
      <c r="H1056" s="148" t="s">
        <v>18</v>
      </c>
      <c r="I1056" s="148" t="s">
        <v>2805</v>
      </c>
      <c r="J1056" s="148">
        <v>28.62</v>
      </c>
      <c r="K1056" s="149">
        <v>0</v>
      </c>
      <c r="L1056" s="149">
        <v>0</v>
      </c>
      <c r="M1056" s="149">
        <v>28.62</v>
      </c>
      <c r="N1056" s="149">
        <v>0</v>
      </c>
    </row>
    <row r="1057" spans="1:14">
      <c r="A1057" s="148" t="s">
        <v>3473</v>
      </c>
      <c r="B1057" s="148" t="s">
        <v>3474</v>
      </c>
      <c r="C1057" s="148" t="s">
        <v>4038</v>
      </c>
      <c r="D1057" s="149">
        <v>329</v>
      </c>
      <c r="E1057" s="149"/>
      <c r="F1057" s="148" t="s">
        <v>17161</v>
      </c>
      <c r="G1057" s="148" t="s">
        <v>4866</v>
      </c>
      <c r="H1057" s="148" t="s">
        <v>18</v>
      </c>
      <c r="I1057" s="148" t="s">
        <v>2805</v>
      </c>
      <c r="J1057" s="148">
        <v>3.39</v>
      </c>
      <c r="K1057" s="149">
        <v>0</v>
      </c>
      <c r="L1057" s="149">
        <v>0</v>
      </c>
      <c r="M1057" s="149">
        <v>3.39</v>
      </c>
      <c r="N1057" s="149">
        <v>0</v>
      </c>
    </row>
    <row r="1058" spans="1:14">
      <c r="A1058" s="148" t="s">
        <v>3473</v>
      </c>
      <c r="B1058" s="148" t="s">
        <v>3474</v>
      </c>
      <c r="C1058" s="148" t="s">
        <v>4038</v>
      </c>
      <c r="D1058" s="149">
        <v>329</v>
      </c>
      <c r="E1058" s="149"/>
      <c r="F1058" s="148" t="s">
        <v>17162</v>
      </c>
      <c r="G1058" s="148" t="s">
        <v>4868</v>
      </c>
      <c r="H1058" s="148" t="s">
        <v>18</v>
      </c>
      <c r="I1058" s="148" t="s">
        <v>2805</v>
      </c>
      <c r="J1058" s="148">
        <v>31.3</v>
      </c>
      <c r="K1058" s="149">
        <v>0</v>
      </c>
      <c r="L1058" s="149">
        <v>0</v>
      </c>
      <c r="M1058" s="149">
        <v>31.3</v>
      </c>
      <c r="N1058" s="149">
        <v>0</v>
      </c>
    </row>
    <row r="1059" spans="1:14">
      <c r="A1059" s="148" t="s">
        <v>3473</v>
      </c>
      <c r="B1059" s="148" t="s">
        <v>3474</v>
      </c>
      <c r="C1059" s="148" t="s">
        <v>4038</v>
      </c>
      <c r="D1059" s="149">
        <v>329</v>
      </c>
      <c r="E1059" s="149"/>
      <c r="F1059" s="148" t="s">
        <v>17163</v>
      </c>
      <c r="G1059" s="148" t="s">
        <v>4870</v>
      </c>
      <c r="H1059" s="148" t="s">
        <v>18</v>
      </c>
      <c r="I1059" s="148" t="s">
        <v>2785</v>
      </c>
      <c r="J1059" s="148">
        <v>7.66</v>
      </c>
      <c r="K1059" s="149">
        <v>0</v>
      </c>
      <c r="L1059" s="149">
        <v>0</v>
      </c>
      <c r="M1059" s="149">
        <v>0</v>
      </c>
      <c r="N1059" s="149">
        <v>7.66</v>
      </c>
    </row>
    <row r="1060" spans="1:14">
      <c r="A1060" s="148" t="s">
        <v>3473</v>
      </c>
      <c r="B1060" s="148" t="s">
        <v>3474</v>
      </c>
      <c r="C1060" s="148" t="s">
        <v>4038</v>
      </c>
      <c r="D1060" s="149">
        <v>329</v>
      </c>
      <c r="E1060" s="149"/>
      <c r="F1060" s="148" t="s">
        <v>17164</v>
      </c>
      <c r="G1060" s="148" t="s">
        <v>4871</v>
      </c>
      <c r="H1060" s="148" t="s">
        <v>18</v>
      </c>
      <c r="I1060" s="148" t="s">
        <v>2785</v>
      </c>
      <c r="J1060" s="148">
        <v>0.22</v>
      </c>
      <c r="K1060" s="149">
        <v>0</v>
      </c>
      <c r="L1060" s="149">
        <v>0</v>
      </c>
      <c r="M1060" s="149">
        <v>0.22</v>
      </c>
      <c r="N1060" s="149">
        <v>0</v>
      </c>
    </row>
    <row r="1061" spans="1:14">
      <c r="A1061" s="148" t="s">
        <v>3473</v>
      </c>
      <c r="B1061" s="148" t="s">
        <v>3474</v>
      </c>
      <c r="C1061" s="148" t="s">
        <v>4038</v>
      </c>
      <c r="D1061" s="149">
        <v>329</v>
      </c>
      <c r="E1061" s="149"/>
      <c r="F1061" s="148" t="s">
        <v>17165</v>
      </c>
      <c r="G1061" s="148" t="s">
        <v>4872</v>
      </c>
      <c r="H1061" s="148" t="s">
        <v>18</v>
      </c>
      <c r="I1061" s="148" t="s">
        <v>2785</v>
      </c>
      <c r="J1061" s="148">
        <v>0.02</v>
      </c>
      <c r="K1061" s="149">
        <v>0</v>
      </c>
      <c r="L1061" s="149">
        <v>0</v>
      </c>
      <c r="M1061" s="149">
        <v>0.02</v>
      </c>
      <c r="N1061" s="149">
        <v>0</v>
      </c>
    </row>
    <row r="1062" spans="1:14">
      <c r="A1062" s="148" t="s">
        <v>3473</v>
      </c>
      <c r="B1062" s="148" t="s">
        <v>3474</v>
      </c>
      <c r="C1062" s="148" t="s">
        <v>4038</v>
      </c>
      <c r="D1062" s="149">
        <v>329</v>
      </c>
      <c r="E1062" s="149"/>
      <c r="F1062" s="148" t="s">
        <v>17166</v>
      </c>
      <c r="G1062" s="148" t="s">
        <v>4874</v>
      </c>
      <c r="H1062" s="148" t="s">
        <v>18</v>
      </c>
      <c r="I1062" s="148" t="s">
        <v>2785</v>
      </c>
      <c r="J1062" s="148">
        <v>0.15</v>
      </c>
      <c r="K1062" s="149">
        <v>0</v>
      </c>
      <c r="L1062" s="149">
        <v>0</v>
      </c>
      <c r="M1062" s="149">
        <v>0.15</v>
      </c>
      <c r="N1062" s="149">
        <v>0</v>
      </c>
    </row>
    <row r="1063" spans="1:14">
      <c r="A1063" s="148" t="s">
        <v>3473</v>
      </c>
      <c r="B1063" s="148" t="s">
        <v>3474</v>
      </c>
      <c r="C1063" s="148" t="s">
        <v>4038</v>
      </c>
      <c r="D1063" s="149">
        <v>329</v>
      </c>
      <c r="E1063" s="149"/>
      <c r="F1063" s="148" t="s">
        <v>17167</v>
      </c>
      <c r="G1063" s="148" t="s">
        <v>4876</v>
      </c>
      <c r="H1063" s="148" t="s">
        <v>18</v>
      </c>
      <c r="I1063" s="148" t="s">
        <v>2785</v>
      </c>
      <c r="J1063" s="148">
        <v>0.51</v>
      </c>
      <c r="K1063" s="149">
        <v>0</v>
      </c>
      <c r="L1063" s="149">
        <v>0</v>
      </c>
      <c r="M1063" s="149">
        <v>0</v>
      </c>
      <c r="N1063" s="149">
        <v>0.51</v>
      </c>
    </row>
    <row r="1064" spans="1:14">
      <c r="A1064" s="148" t="s">
        <v>3473</v>
      </c>
      <c r="B1064" s="148" t="s">
        <v>3474</v>
      </c>
      <c r="C1064" s="148" t="s">
        <v>4038</v>
      </c>
      <c r="D1064" s="149">
        <v>329</v>
      </c>
      <c r="E1064" s="149"/>
      <c r="F1064" s="148" t="s">
        <v>17168</v>
      </c>
      <c r="G1064" s="148" t="s">
        <v>4877</v>
      </c>
      <c r="H1064" s="148" t="s">
        <v>18</v>
      </c>
      <c r="I1064" s="148" t="s">
        <v>2805</v>
      </c>
      <c r="J1064" s="148">
        <v>0.98</v>
      </c>
      <c r="K1064" s="149">
        <v>0</v>
      </c>
      <c r="L1064" s="149">
        <v>0</v>
      </c>
      <c r="M1064" s="149">
        <v>0.98</v>
      </c>
      <c r="N1064" s="149">
        <v>0</v>
      </c>
    </row>
    <row r="1065" spans="1:14">
      <c r="A1065" s="148" t="s">
        <v>3473</v>
      </c>
      <c r="B1065" s="148" t="s">
        <v>3474</v>
      </c>
      <c r="C1065" s="148" t="s">
        <v>4038</v>
      </c>
      <c r="D1065" s="149">
        <v>329</v>
      </c>
      <c r="E1065" s="149"/>
      <c r="F1065" s="148" t="s">
        <v>17169</v>
      </c>
      <c r="G1065" s="148" t="s">
        <v>4878</v>
      </c>
      <c r="H1065" s="148" t="s">
        <v>18</v>
      </c>
      <c r="I1065" s="148" t="s">
        <v>2805</v>
      </c>
      <c r="J1065" s="148">
        <v>0.11</v>
      </c>
      <c r="K1065" s="149">
        <v>0</v>
      </c>
      <c r="L1065" s="149">
        <v>0</v>
      </c>
      <c r="M1065" s="149">
        <v>0.11</v>
      </c>
      <c r="N1065" s="149">
        <v>0</v>
      </c>
    </row>
    <row r="1066" spans="1:14">
      <c r="A1066" s="148" t="s">
        <v>3473</v>
      </c>
      <c r="B1066" s="148" t="s">
        <v>3474</v>
      </c>
      <c r="C1066" s="148" t="s">
        <v>4038</v>
      </c>
      <c r="D1066" s="149">
        <v>329</v>
      </c>
      <c r="E1066" s="149"/>
      <c r="F1066" s="148" t="s">
        <v>17170</v>
      </c>
      <c r="G1066" s="148" t="s">
        <v>4879</v>
      </c>
      <c r="H1066" s="148" t="s">
        <v>18</v>
      </c>
      <c r="I1066" s="148" t="s">
        <v>2805</v>
      </c>
      <c r="J1066" s="148">
        <v>1.23</v>
      </c>
      <c r="K1066" s="149">
        <v>0</v>
      </c>
      <c r="L1066" s="149">
        <v>0</v>
      </c>
      <c r="M1066" s="149">
        <v>1.23</v>
      </c>
      <c r="N1066" s="149">
        <v>0</v>
      </c>
    </row>
    <row r="1067" spans="1:14">
      <c r="A1067" s="148" t="s">
        <v>3473</v>
      </c>
      <c r="B1067" s="148" t="s">
        <v>3474</v>
      </c>
      <c r="C1067" s="148" t="s">
        <v>4038</v>
      </c>
      <c r="D1067" s="149">
        <v>329</v>
      </c>
      <c r="E1067" s="149"/>
      <c r="F1067" s="148" t="s">
        <v>17172</v>
      </c>
      <c r="G1067" s="148" t="s">
        <v>4881</v>
      </c>
      <c r="H1067" s="148" t="s">
        <v>18</v>
      </c>
      <c r="I1067" s="148" t="s">
        <v>2805</v>
      </c>
      <c r="J1067" s="148">
        <v>0.57999999999999996</v>
      </c>
      <c r="K1067" s="149">
        <v>0</v>
      </c>
      <c r="L1067" s="149">
        <v>0</v>
      </c>
      <c r="M1067" s="149">
        <v>0.57999999999999996</v>
      </c>
      <c r="N1067" s="149">
        <v>0</v>
      </c>
    </row>
    <row r="1068" spans="1:14">
      <c r="A1068" s="148" t="s">
        <v>3473</v>
      </c>
      <c r="B1068" s="148" t="s">
        <v>3474</v>
      </c>
      <c r="C1068" s="148" t="s">
        <v>4038</v>
      </c>
      <c r="D1068" s="149">
        <v>329</v>
      </c>
      <c r="E1068" s="149"/>
      <c r="F1068" s="148" t="s">
        <v>17173</v>
      </c>
      <c r="G1068" s="148" t="s">
        <v>4883</v>
      </c>
      <c r="H1068" s="148" t="s">
        <v>18</v>
      </c>
      <c r="I1068" s="148" t="s">
        <v>2805</v>
      </c>
      <c r="J1068" s="148">
        <v>0.11</v>
      </c>
      <c r="K1068" s="149">
        <v>0</v>
      </c>
      <c r="L1068" s="149">
        <v>0</v>
      </c>
      <c r="M1068" s="149">
        <v>0.11</v>
      </c>
      <c r="N1068" s="149">
        <v>0</v>
      </c>
    </row>
    <row r="1069" spans="1:14">
      <c r="A1069" s="148" t="s">
        <v>3473</v>
      </c>
      <c r="B1069" s="148" t="s">
        <v>3474</v>
      </c>
      <c r="C1069" s="148" t="s">
        <v>4038</v>
      </c>
      <c r="D1069" s="149">
        <v>329</v>
      </c>
      <c r="E1069" s="149"/>
      <c r="F1069" s="148" t="s">
        <v>17174</v>
      </c>
      <c r="G1069" s="148" t="s">
        <v>4884</v>
      </c>
      <c r="H1069" s="148" t="s">
        <v>18</v>
      </c>
      <c r="I1069" s="148" t="s">
        <v>2805</v>
      </c>
      <c r="J1069" s="148">
        <v>1.02</v>
      </c>
      <c r="K1069" s="149">
        <v>0</v>
      </c>
      <c r="L1069" s="149">
        <v>0</v>
      </c>
      <c r="M1069" s="149">
        <v>1.02</v>
      </c>
      <c r="N1069" s="149">
        <v>0</v>
      </c>
    </row>
    <row r="1070" spans="1:14">
      <c r="A1070" s="148" t="s">
        <v>3473</v>
      </c>
      <c r="B1070" s="148" t="s">
        <v>3474</v>
      </c>
      <c r="C1070" s="148" t="s">
        <v>4038</v>
      </c>
      <c r="D1070" s="149">
        <v>329</v>
      </c>
      <c r="E1070" s="149"/>
      <c r="F1070" s="148" t="s">
        <v>17175</v>
      </c>
      <c r="G1070" s="148" t="s">
        <v>4886</v>
      </c>
      <c r="H1070" s="148" t="s">
        <v>18</v>
      </c>
      <c r="I1070" s="148" t="s">
        <v>3710</v>
      </c>
      <c r="J1070" s="148">
        <v>3.64</v>
      </c>
      <c r="K1070" s="149">
        <v>0</v>
      </c>
      <c r="L1070" s="149">
        <v>3.64</v>
      </c>
      <c r="M1070" s="149">
        <v>0</v>
      </c>
      <c r="N1070" s="149">
        <v>0</v>
      </c>
    </row>
    <row r="1071" spans="1:14">
      <c r="A1071" s="148" t="s">
        <v>3473</v>
      </c>
      <c r="B1071" s="148" t="s">
        <v>3474</v>
      </c>
      <c r="C1071" s="148" t="s">
        <v>4038</v>
      </c>
      <c r="D1071" s="149">
        <v>329</v>
      </c>
      <c r="E1071" s="149"/>
      <c r="F1071" s="148" t="s">
        <v>17176</v>
      </c>
      <c r="G1071" s="148" t="s">
        <v>4888</v>
      </c>
      <c r="H1071" s="148" t="s">
        <v>18</v>
      </c>
      <c r="I1071" s="148" t="s">
        <v>2805</v>
      </c>
      <c r="J1071" s="148">
        <v>0.41</v>
      </c>
      <c r="K1071" s="149">
        <v>0</v>
      </c>
      <c r="L1071" s="149">
        <v>0</v>
      </c>
      <c r="M1071" s="149">
        <v>0.41</v>
      </c>
      <c r="N1071" s="149">
        <v>0</v>
      </c>
    </row>
    <row r="1072" spans="1:14">
      <c r="A1072" s="148" t="s">
        <v>3473</v>
      </c>
      <c r="B1072" s="148" t="s">
        <v>3474</v>
      </c>
      <c r="C1072" s="148" t="s">
        <v>4038</v>
      </c>
      <c r="D1072" s="149">
        <v>329</v>
      </c>
      <c r="E1072" s="149"/>
      <c r="F1072" s="148" t="s">
        <v>17177</v>
      </c>
      <c r="G1072" s="148" t="s">
        <v>4889</v>
      </c>
      <c r="H1072" s="148" t="s">
        <v>18</v>
      </c>
      <c r="I1072" s="148" t="s">
        <v>2805</v>
      </c>
      <c r="J1072" s="148">
        <v>0.04</v>
      </c>
      <c r="K1072" s="149">
        <v>0</v>
      </c>
      <c r="L1072" s="149">
        <v>0</v>
      </c>
      <c r="M1072" s="149">
        <v>0.04</v>
      </c>
      <c r="N1072" s="149">
        <v>0</v>
      </c>
    </row>
    <row r="1073" spans="1:14">
      <c r="A1073" s="148" t="s">
        <v>3473</v>
      </c>
      <c r="B1073" s="148" t="s">
        <v>3474</v>
      </c>
      <c r="C1073" s="148" t="s">
        <v>4038</v>
      </c>
      <c r="D1073" s="149">
        <v>329</v>
      </c>
      <c r="E1073" s="149"/>
      <c r="F1073" s="148" t="s">
        <v>17178</v>
      </c>
      <c r="G1073" s="148" t="s">
        <v>4891</v>
      </c>
      <c r="H1073" s="148" t="s">
        <v>18</v>
      </c>
      <c r="I1073" s="148" t="s">
        <v>2805</v>
      </c>
      <c r="J1073" s="148">
        <v>0.4</v>
      </c>
      <c r="K1073" s="149">
        <v>0</v>
      </c>
      <c r="L1073" s="149">
        <v>0</v>
      </c>
      <c r="M1073" s="149">
        <v>0.4</v>
      </c>
      <c r="N1073" s="149">
        <v>0</v>
      </c>
    </row>
    <row r="1074" spans="1:14">
      <c r="A1074" s="148" t="s">
        <v>3473</v>
      </c>
      <c r="B1074" s="148" t="s">
        <v>3474</v>
      </c>
      <c r="C1074" s="148" t="s">
        <v>4038</v>
      </c>
      <c r="D1074" s="149">
        <v>329</v>
      </c>
      <c r="E1074" s="149"/>
      <c r="F1074" s="148" t="s">
        <v>17179</v>
      </c>
      <c r="G1074" s="148" t="s">
        <v>4893</v>
      </c>
      <c r="H1074" s="148" t="s">
        <v>18</v>
      </c>
      <c r="I1074" s="148" t="s">
        <v>3710</v>
      </c>
      <c r="J1074" s="148">
        <v>6.82</v>
      </c>
      <c r="K1074" s="149">
        <v>0</v>
      </c>
      <c r="L1074" s="149">
        <v>6.82</v>
      </c>
      <c r="M1074" s="149">
        <v>0</v>
      </c>
      <c r="N1074" s="149">
        <v>0</v>
      </c>
    </row>
    <row r="1075" spans="1:14">
      <c r="A1075" s="148" t="s">
        <v>3473</v>
      </c>
      <c r="B1075" s="148" t="s">
        <v>3474</v>
      </c>
      <c r="C1075" s="148" t="s">
        <v>4038</v>
      </c>
      <c r="D1075" s="149">
        <v>329</v>
      </c>
      <c r="E1075" s="149"/>
      <c r="F1075" s="148" t="s">
        <v>17180</v>
      </c>
      <c r="G1075" s="148" t="s">
        <v>4894</v>
      </c>
      <c r="H1075" s="148" t="s">
        <v>18</v>
      </c>
      <c r="I1075" s="148" t="s">
        <v>2805</v>
      </c>
      <c r="J1075" s="148">
        <v>0.4</v>
      </c>
      <c r="K1075" s="149">
        <v>0</v>
      </c>
      <c r="L1075" s="149">
        <v>0</v>
      </c>
      <c r="M1075" s="149">
        <v>0.4</v>
      </c>
      <c r="N1075" s="149">
        <v>0</v>
      </c>
    </row>
    <row r="1076" spans="1:14">
      <c r="A1076" s="148" t="s">
        <v>3473</v>
      </c>
      <c r="B1076" s="148" t="s">
        <v>3474</v>
      </c>
      <c r="C1076" s="148" t="s">
        <v>4038</v>
      </c>
      <c r="D1076" s="149">
        <v>329</v>
      </c>
      <c r="E1076" s="149"/>
      <c r="F1076" s="148" t="s">
        <v>17181</v>
      </c>
      <c r="G1076" s="148" t="s">
        <v>4895</v>
      </c>
      <c r="H1076" s="148" t="s">
        <v>18</v>
      </c>
      <c r="I1076" s="148" t="s">
        <v>2805</v>
      </c>
      <c r="J1076" s="148">
        <v>0.04</v>
      </c>
      <c r="K1076" s="149">
        <v>0</v>
      </c>
      <c r="L1076" s="149">
        <v>0</v>
      </c>
      <c r="M1076" s="149">
        <v>0.04</v>
      </c>
      <c r="N1076" s="149">
        <v>0</v>
      </c>
    </row>
    <row r="1077" spans="1:14">
      <c r="A1077" s="148" t="s">
        <v>3473</v>
      </c>
      <c r="B1077" s="148" t="s">
        <v>3474</v>
      </c>
      <c r="C1077" s="148" t="s">
        <v>4038</v>
      </c>
      <c r="D1077" s="149">
        <v>329</v>
      </c>
      <c r="E1077" s="149"/>
      <c r="F1077" s="148" t="s">
        <v>17182</v>
      </c>
      <c r="G1077" s="148" t="s">
        <v>4896</v>
      </c>
      <c r="H1077" s="148" t="s">
        <v>18</v>
      </c>
      <c r="I1077" s="148" t="s">
        <v>2805</v>
      </c>
      <c r="J1077" s="148">
        <v>0.31</v>
      </c>
      <c r="K1077" s="149">
        <v>0</v>
      </c>
      <c r="L1077" s="149">
        <v>0</v>
      </c>
      <c r="M1077" s="149">
        <v>0.31</v>
      </c>
      <c r="N1077" s="149">
        <v>0</v>
      </c>
    </row>
    <row r="1078" spans="1:14">
      <c r="A1078" s="148" t="s">
        <v>3473</v>
      </c>
      <c r="B1078" s="148" t="s">
        <v>3474</v>
      </c>
      <c r="C1078" s="148" t="s">
        <v>4038</v>
      </c>
      <c r="D1078" s="149">
        <v>329</v>
      </c>
      <c r="E1078" s="149"/>
      <c r="F1078" s="148" t="s">
        <v>17183</v>
      </c>
      <c r="G1078" s="148" t="s">
        <v>4898</v>
      </c>
      <c r="H1078" s="148" t="s">
        <v>18</v>
      </c>
      <c r="I1078" s="148" t="s">
        <v>2785</v>
      </c>
      <c r="J1078" s="148">
        <v>2.08</v>
      </c>
      <c r="K1078" s="149">
        <v>0</v>
      </c>
      <c r="L1078" s="149">
        <v>0</v>
      </c>
      <c r="M1078" s="149">
        <v>0</v>
      </c>
      <c r="N1078" s="149">
        <v>2.08</v>
      </c>
    </row>
    <row r="1079" spans="1:14">
      <c r="A1079" s="148" t="s">
        <v>3473</v>
      </c>
      <c r="B1079" s="148" t="s">
        <v>3474</v>
      </c>
      <c r="C1079" s="148" t="s">
        <v>4038</v>
      </c>
      <c r="D1079" s="149">
        <v>329</v>
      </c>
      <c r="E1079" s="149"/>
      <c r="F1079" s="148" t="s">
        <v>17184</v>
      </c>
      <c r="G1079" s="148" t="s">
        <v>4900</v>
      </c>
      <c r="H1079" s="148" t="s">
        <v>18</v>
      </c>
      <c r="I1079" s="148" t="s">
        <v>2805</v>
      </c>
      <c r="J1079" s="148">
        <v>0.44</v>
      </c>
      <c r="K1079" s="149">
        <v>0</v>
      </c>
      <c r="L1079" s="149">
        <v>0</v>
      </c>
      <c r="M1079" s="149">
        <v>0.44</v>
      </c>
      <c r="N1079" s="149">
        <v>0</v>
      </c>
    </row>
    <row r="1080" spans="1:14">
      <c r="A1080" s="148" t="s">
        <v>3473</v>
      </c>
      <c r="B1080" s="148" t="s">
        <v>3474</v>
      </c>
      <c r="C1080" s="148" t="s">
        <v>4038</v>
      </c>
      <c r="D1080" s="149">
        <v>329</v>
      </c>
      <c r="E1080" s="149"/>
      <c r="F1080" s="148" t="s">
        <v>17185</v>
      </c>
      <c r="G1080" s="148" t="s">
        <v>4902</v>
      </c>
      <c r="H1080" s="148" t="s">
        <v>18</v>
      </c>
      <c r="I1080" s="148" t="s">
        <v>2805</v>
      </c>
      <c r="J1080" s="148">
        <v>0.05</v>
      </c>
      <c r="K1080" s="149">
        <v>0</v>
      </c>
      <c r="L1080" s="149">
        <v>0</v>
      </c>
      <c r="M1080" s="149">
        <v>0.05</v>
      </c>
      <c r="N1080" s="149">
        <v>0</v>
      </c>
    </row>
    <row r="1081" spans="1:14">
      <c r="A1081" s="148" t="s">
        <v>3473</v>
      </c>
      <c r="B1081" s="148" t="s">
        <v>3474</v>
      </c>
      <c r="C1081" s="148" t="s">
        <v>4038</v>
      </c>
      <c r="D1081" s="149">
        <v>329</v>
      </c>
      <c r="E1081" s="149"/>
      <c r="F1081" s="148" t="s">
        <v>17186</v>
      </c>
      <c r="G1081" s="148" t="s">
        <v>4903</v>
      </c>
      <c r="H1081" s="148" t="s">
        <v>18</v>
      </c>
      <c r="I1081" s="148" t="s">
        <v>2805</v>
      </c>
      <c r="J1081" s="148">
        <v>0.34</v>
      </c>
      <c r="K1081" s="149">
        <v>0</v>
      </c>
      <c r="L1081" s="149">
        <v>0</v>
      </c>
      <c r="M1081" s="149">
        <v>0.34</v>
      </c>
      <c r="N1081" s="149">
        <v>0</v>
      </c>
    </row>
    <row r="1082" spans="1:14">
      <c r="A1082" s="148" t="s">
        <v>3473</v>
      </c>
      <c r="B1082" s="148" t="s">
        <v>3474</v>
      </c>
      <c r="C1082" s="148" t="s">
        <v>4038</v>
      </c>
      <c r="D1082" s="149">
        <v>329</v>
      </c>
      <c r="E1082" s="149"/>
      <c r="F1082" s="148" t="s">
        <v>17187</v>
      </c>
      <c r="G1082" s="148" t="s">
        <v>4904</v>
      </c>
      <c r="H1082" s="148" t="s">
        <v>18</v>
      </c>
      <c r="I1082" s="148" t="s">
        <v>3710</v>
      </c>
      <c r="J1082" s="148">
        <v>6.82</v>
      </c>
      <c r="K1082" s="149">
        <v>0</v>
      </c>
      <c r="L1082" s="149">
        <v>6.82</v>
      </c>
      <c r="M1082" s="149">
        <v>0</v>
      </c>
      <c r="N1082" s="149">
        <v>0</v>
      </c>
    </row>
    <row r="1083" spans="1:14">
      <c r="A1083" s="148" t="s">
        <v>3473</v>
      </c>
      <c r="B1083" s="148" t="s">
        <v>3474</v>
      </c>
      <c r="C1083" s="148" t="s">
        <v>4038</v>
      </c>
      <c r="D1083" s="149">
        <v>329</v>
      </c>
      <c r="E1083" s="149"/>
      <c r="F1083" s="148" t="s">
        <v>17188</v>
      </c>
      <c r="G1083" s="148" t="s">
        <v>4905</v>
      </c>
      <c r="H1083" s="148" t="s">
        <v>18</v>
      </c>
      <c r="I1083" s="148" t="s">
        <v>2805</v>
      </c>
      <c r="J1083" s="148">
        <v>0.8</v>
      </c>
      <c r="K1083" s="149">
        <v>0</v>
      </c>
      <c r="L1083" s="149">
        <v>0</v>
      </c>
      <c r="M1083" s="149">
        <v>0.8</v>
      </c>
      <c r="N1083" s="149">
        <v>0</v>
      </c>
    </row>
    <row r="1084" spans="1:14">
      <c r="A1084" s="148" t="s">
        <v>3473</v>
      </c>
      <c r="B1084" s="148" t="s">
        <v>3474</v>
      </c>
      <c r="C1084" s="148" t="s">
        <v>4038</v>
      </c>
      <c r="D1084" s="149">
        <v>329</v>
      </c>
      <c r="E1084" s="149"/>
      <c r="F1084" s="148" t="s">
        <v>17189</v>
      </c>
      <c r="G1084" s="148" t="s">
        <v>4906</v>
      </c>
      <c r="H1084" s="148" t="s">
        <v>18</v>
      </c>
      <c r="I1084" s="148" t="s">
        <v>2805</v>
      </c>
      <c r="J1084" s="148">
        <v>0.09</v>
      </c>
      <c r="K1084" s="149">
        <v>0</v>
      </c>
      <c r="L1084" s="149">
        <v>0</v>
      </c>
      <c r="M1084" s="149">
        <v>0.09</v>
      </c>
      <c r="N1084" s="149">
        <v>0</v>
      </c>
    </row>
    <row r="1085" spans="1:14">
      <c r="A1085" s="148" t="s">
        <v>3473</v>
      </c>
      <c r="B1085" s="148" t="s">
        <v>3474</v>
      </c>
      <c r="C1085" s="148" t="s">
        <v>4038</v>
      </c>
      <c r="D1085" s="149">
        <v>329</v>
      </c>
      <c r="E1085" s="149"/>
      <c r="F1085" s="148" t="s">
        <v>17190</v>
      </c>
      <c r="G1085" s="148" t="s">
        <v>4907</v>
      </c>
      <c r="H1085" s="148" t="s">
        <v>18</v>
      </c>
      <c r="I1085" s="148" t="s">
        <v>2805</v>
      </c>
      <c r="J1085" s="148">
        <v>1.01</v>
      </c>
      <c r="K1085" s="149">
        <v>0</v>
      </c>
      <c r="L1085" s="149">
        <v>0</v>
      </c>
      <c r="M1085" s="149">
        <v>1.01</v>
      </c>
      <c r="N1085" s="149">
        <v>0</v>
      </c>
    </row>
    <row r="1086" spans="1:14">
      <c r="A1086" s="148" t="s">
        <v>3473</v>
      </c>
      <c r="B1086" s="148" t="s">
        <v>3474</v>
      </c>
      <c r="C1086" s="148" t="s">
        <v>4038</v>
      </c>
      <c r="D1086" s="149">
        <v>329</v>
      </c>
      <c r="E1086" s="149"/>
      <c r="F1086" s="148" t="s">
        <v>17191</v>
      </c>
      <c r="G1086" s="148" t="s">
        <v>4908</v>
      </c>
      <c r="H1086" s="148" t="s">
        <v>18</v>
      </c>
      <c r="I1086" s="148" t="s">
        <v>2805</v>
      </c>
      <c r="J1086" s="148">
        <v>24.24</v>
      </c>
      <c r="K1086" s="149">
        <v>0</v>
      </c>
      <c r="L1086" s="149">
        <v>0</v>
      </c>
      <c r="M1086" s="149">
        <v>24.24</v>
      </c>
      <c r="N1086" s="149">
        <v>0</v>
      </c>
    </row>
    <row r="1087" spans="1:14">
      <c r="A1087" s="148" t="s">
        <v>3473</v>
      </c>
      <c r="B1087" s="148" t="s">
        <v>3474</v>
      </c>
      <c r="C1087" s="148" t="s">
        <v>4038</v>
      </c>
      <c r="D1087" s="149">
        <v>329</v>
      </c>
      <c r="E1087" s="149"/>
      <c r="F1087" s="148" t="s">
        <v>17192</v>
      </c>
      <c r="G1087" s="148" t="s">
        <v>4910</v>
      </c>
      <c r="H1087" s="148" t="s">
        <v>18</v>
      </c>
      <c r="I1087" s="148" t="s">
        <v>2805</v>
      </c>
      <c r="J1087" s="148">
        <v>3.36</v>
      </c>
      <c r="K1087" s="149">
        <v>0</v>
      </c>
      <c r="L1087" s="149">
        <v>0</v>
      </c>
      <c r="M1087" s="149">
        <v>3.36</v>
      </c>
      <c r="N1087" s="149">
        <v>0</v>
      </c>
    </row>
    <row r="1088" spans="1:14">
      <c r="A1088" s="148" t="s">
        <v>3473</v>
      </c>
      <c r="B1088" s="148" t="s">
        <v>3474</v>
      </c>
      <c r="C1088" s="148" t="s">
        <v>4038</v>
      </c>
      <c r="D1088" s="149">
        <v>329</v>
      </c>
      <c r="E1088" s="149"/>
      <c r="F1088" s="148" t="s">
        <v>17193</v>
      </c>
      <c r="G1088" s="148" t="s">
        <v>4912</v>
      </c>
      <c r="H1088" s="148" t="s">
        <v>18</v>
      </c>
      <c r="I1088" s="148" t="s">
        <v>2805</v>
      </c>
      <c r="J1088" s="148">
        <v>30.34</v>
      </c>
      <c r="K1088" s="149">
        <v>0</v>
      </c>
      <c r="L1088" s="149">
        <v>0</v>
      </c>
      <c r="M1088" s="149">
        <v>30.34</v>
      </c>
      <c r="N1088" s="149">
        <v>0</v>
      </c>
    </row>
    <row r="1089" spans="1:14">
      <c r="A1089" s="148" t="s">
        <v>3473</v>
      </c>
      <c r="B1089" s="148" t="s">
        <v>3474</v>
      </c>
      <c r="C1089" s="148" t="s">
        <v>4038</v>
      </c>
      <c r="D1089" s="149">
        <v>329</v>
      </c>
      <c r="E1089" s="149"/>
      <c r="F1089" s="148" t="s">
        <v>17194</v>
      </c>
      <c r="G1089" s="148" t="s">
        <v>4914</v>
      </c>
      <c r="H1089" s="148" t="s">
        <v>18</v>
      </c>
      <c r="I1089" s="148" t="s">
        <v>3710</v>
      </c>
      <c r="J1089" s="148">
        <v>52.66</v>
      </c>
      <c r="K1089" s="149">
        <v>0</v>
      </c>
      <c r="L1089" s="149">
        <v>52.66</v>
      </c>
      <c r="M1089" s="149">
        <v>0</v>
      </c>
      <c r="N1089" s="149">
        <v>0</v>
      </c>
    </row>
    <row r="1090" spans="1:14">
      <c r="A1090" s="148" t="s">
        <v>3473</v>
      </c>
      <c r="B1090" s="148" t="s">
        <v>3474</v>
      </c>
      <c r="C1090" s="148" t="s">
        <v>4038</v>
      </c>
      <c r="D1090" s="149">
        <v>329</v>
      </c>
      <c r="E1090" s="149"/>
      <c r="F1090" s="148" t="s">
        <v>17195</v>
      </c>
      <c r="G1090" s="148" t="s">
        <v>4915</v>
      </c>
      <c r="H1090" s="148" t="s">
        <v>18</v>
      </c>
      <c r="I1090" s="148" t="s">
        <v>2805</v>
      </c>
      <c r="J1090" s="148">
        <v>3.27</v>
      </c>
      <c r="K1090" s="149">
        <v>0</v>
      </c>
      <c r="L1090" s="149">
        <v>0</v>
      </c>
      <c r="M1090" s="149">
        <v>3.27</v>
      </c>
      <c r="N1090" s="149">
        <v>0</v>
      </c>
    </row>
    <row r="1091" spans="1:14">
      <c r="A1091" s="148" t="s">
        <v>3473</v>
      </c>
      <c r="B1091" s="148" t="s">
        <v>3474</v>
      </c>
      <c r="C1091" s="148" t="s">
        <v>4038</v>
      </c>
      <c r="D1091" s="149">
        <v>329</v>
      </c>
      <c r="E1091" s="149"/>
      <c r="F1091" s="148" t="s">
        <v>17197</v>
      </c>
      <c r="G1091" s="148" t="s">
        <v>4917</v>
      </c>
      <c r="H1091" s="148" t="s">
        <v>18</v>
      </c>
      <c r="I1091" s="148" t="s">
        <v>2805</v>
      </c>
      <c r="J1091" s="148">
        <v>0.38</v>
      </c>
      <c r="K1091" s="149">
        <v>0</v>
      </c>
      <c r="L1091" s="149">
        <v>0</v>
      </c>
      <c r="M1091" s="149">
        <v>0.38</v>
      </c>
      <c r="N1091" s="149">
        <v>0</v>
      </c>
    </row>
    <row r="1092" spans="1:14">
      <c r="A1092" s="148" t="s">
        <v>3473</v>
      </c>
      <c r="B1092" s="148" t="s">
        <v>3474</v>
      </c>
      <c r="C1092" s="148" t="s">
        <v>4038</v>
      </c>
      <c r="D1092" s="149">
        <v>329</v>
      </c>
      <c r="E1092" s="149"/>
      <c r="F1092" s="148" t="s">
        <v>17198</v>
      </c>
      <c r="G1092" s="148" t="s">
        <v>4918</v>
      </c>
      <c r="H1092" s="148" t="s">
        <v>18</v>
      </c>
      <c r="I1092" s="148" t="s">
        <v>2805</v>
      </c>
      <c r="J1092" s="148">
        <v>4.09</v>
      </c>
      <c r="K1092" s="149">
        <v>0</v>
      </c>
      <c r="L1092" s="149">
        <v>0</v>
      </c>
      <c r="M1092" s="149">
        <v>4.09</v>
      </c>
      <c r="N1092" s="149">
        <v>0</v>
      </c>
    </row>
    <row r="1093" spans="1:14">
      <c r="A1093" s="148" t="s">
        <v>3473</v>
      </c>
      <c r="B1093" s="148" t="s">
        <v>3474</v>
      </c>
      <c r="C1093" s="148" t="s">
        <v>4038</v>
      </c>
      <c r="D1093" s="149">
        <v>329</v>
      </c>
      <c r="E1093" s="149"/>
      <c r="F1093" s="148" t="s">
        <v>17200</v>
      </c>
      <c r="G1093" s="148" t="s">
        <v>4920</v>
      </c>
      <c r="H1093" s="148" t="s">
        <v>18</v>
      </c>
      <c r="I1093" s="148" t="s">
        <v>2785</v>
      </c>
      <c r="J1093" s="148">
        <v>2.56</v>
      </c>
      <c r="K1093" s="149">
        <v>0</v>
      </c>
      <c r="L1093" s="149">
        <v>0</v>
      </c>
      <c r="M1093" s="149">
        <v>0</v>
      </c>
      <c r="N1093" s="149">
        <v>2.56</v>
      </c>
    </row>
    <row r="1094" spans="1:14">
      <c r="A1094" s="148" t="s">
        <v>3473</v>
      </c>
      <c r="B1094" s="148" t="s">
        <v>3474</v>
      </c>
      <c r="C1094" s="148" t="s">
        <v>4038</v>
      </c>
      <c r="D1094" s="149">
        <v>329</v>
      </c>
      <c r="E1094" s="149"/>
      <c r="F1094" s="148" t="s">
        <v>17201</v>
      </c>
      <c r="G1094" s="148" t="s">
        <v>4921</v>
      </c>
      <c r="H1094" s="148" t="s">
        <v>18</v>
      </c>
      <c r="I1094" s="148" t="s">
        <v>2805</v>
      </c>
      <c r="J1094" s="148">
        <v>25.67</v>
      </c>
      <c r="K1094" s="149">
        <v>0</v>
      </c>
      <c r="L1094" s="149">
        <v>0</v>
      </c>
      <c r="M1094" s="149">
        <v>25.67</v>
      </c>
      <c r="N1094" s="149">
        <v>0</v>
      </c>
    </row>
    <row r="1095" spans="1:14">
      <c r="A1095" s="148" t="s">
        <v>3473</v>
      </c>
      <c r="B1095" s="148" t="s">
        <v>3474</v>
      </c>
      <c r="C1095" s="148" t="s">
        <v>4038</v>
      </c>
      <c r="D1095" s="149">
        <v>329</v>
      </c>
      <c r="E1095" s="149"/>
      <c r="F1095" s="148" t="s">
        <v>17202</v>
      </c>
      <c r="G1095" s="148" t="s">
        <v>4923</v>
      </c>
      <c r="H1095" s="148" t="s">
        <v>18</v>
      </c>
      <c r="I1095" s="148" t="s">
        <v>2805</v>
      </c>
      <c r="J1095" s="148">
        <v>3.66</v>
      </c>
      <c r="K1095" s="149">
        <v>0</v>
      </c>
      <c r="L1095" s="149">
        <v>0</v>
      </c>
      <c r="M1095" s="149">
        <v>3.66</v>
      </c>
      <c r="N1095" s="149">
        <v>0</v>
      </c>
    </row>
    <row r="1096" spans="1:14">
      <c r="A1096" s="148" t="s">
        <v>3473</v>
      </c>
      <c r="B1096" s="148" t="s">
        <v>3474</v>
      </c>
      <c r="C1096" s="148" t="s">
        <v>4038</v>
      </c>
      <c r="D1096" s="149">
        <v>329</v>
      </c>
      <c r="E1096" s="149"/>
      <c r="F1096" s="148" t="s">
        <v>17203</v>
      </c>
      <c r="G1096" s="148" t="s">
        <v>4925</v>
      </c>
      <c r="H1096" s="148" t="s">
        <v>18</v>
      </c>
      <c r="I1096" s="148" t="s">
        <v>2805</v>
      </c>
      <c r="J1096" s="148">
        <v>32.130000000000003</v>
      </c>
      <c r="K1096" s="149">
        <v>0</v>
      </c>
      <c r="L1096" s="149">
        <v>0</v>
      </c>
      <c r="M1096" s="149">
        <v>32.130000000000003</v>
      </c>
      <c r="N1096" s="149">
        <v>0</v>
      </c>
    </row>
    <row r="1097" spans="1:14">
      <c r="A1097" s="148" t="s">
        <v>3473</v>
      </c>
      <c r="B1097" s="148" t="s">
        <v>3474</v>
      </c>
      <c r="C1097" s="148" t="s">
        <v>4038</v>
      </c>
      <c r="D1097" s="149">
        <v>329</v>
      </c>
      <c r="E1097" s="149"/>
      <c r="F1097" s="148" t="s">
        <v>17205</v>
      </c>
      <c r="G1097" s="148" t="s">
        <v>4927</v>
      </c>
      <c r="H1097" s="148" t="s">
        <v>18</v>
      </c>
      <c r="I1097" s="148" t="s">
        <v>2785</v>
      </c>
      <c r="J1097" s="148">
        <v>28.6</v>
      </c>
      <c r="K1097" s="149">
        <v>0</v>
      </c>
      <c r="L1097" s="149">
        <v>0</v>
      </c>
      <c r="M1097" s="149">
        <v>0</v>
      </c>
      <c r="N1097" s="149">
        <v>28.6</v>
      </c>
    </row>
    <row r="1098" spans="1:14">
      <c r="A1098" s="148" t="s">
        <v>3473</v>
      </c>
      <c r="B1098" s="148" t="s">
        <v>3474</v>
      </c>
      <c r="C1098" s="148" t="s">
        <v>4038</v>
      </c>
      <c r="D1098" s="149">
        <v>329</v>
      </c>
      <c r="E1098" s="149"/>
      <c r="F1098" s="148" t="s">
        <v>17206</v>
      </c>
      <c r="G1098" s="148" t="s">
        <v>4929</v>
      </c>
      <c r="H1098" s="148" t="s">
        <v>18</v>
      </c>
      <c r="I1098" s="148" t="s">
        <v>2805</v>
      </c>
      <c r="J1098" s="148">
        <v>30.86</v>
      </c>
      <c r="K1098" s="149">
        <v>0</v>
      </c>
      <c r="L1098" s="149">
        <v>0</v>
      </c>
      <c r="M1098" s="149">
        <v>30.86</v>
      </c>
      <c r="N1098" s="149">
        <v>0</v>
      </c>
    </row>
    <row r="1099" spans="1:14">
      <c r="A1099" s="148" t="s">
        <v>3473</v>
      </c>
      <c r="B1099" s="148" t="s">
        <v>3474</v>
      </c>
      <c r="C1099" s="148" t="s">
        <v>4038</v>
      </c>
      <c r="D1099" s="149">
        <v>329</v>
      </c>
      <c r="E1099" s="149"/>
      <c r="F1099" s="148" t="s">
        <v>17207</v>
      </c>
      <c r="G1099" s="148" t="s">
        <v>4931</v>
      </c>
      <c r="H1099" s="148" t="s">
        <v>18</v>
      </c>
      <c r="I1099" s="148" t="s">
        <v>2805</v>
      </c>
      <c r="J1099" s="148">
        <v>4.18</v>
      </c>
      <c r="K1099" s="149">
        <v>0</v>
      </c>
      <c r="L1099" s="149">
        <v>0</v>
      </c>
      <c r="M1099" s="149">
        <v>4.18</v>
      </c>
      <c r="N1099" s="149">
        <v>0</v>
      </c>
    </row>
    <row r="1100" spans="1:14">
      <c r="A1100" s="148" t="s">
        <v>3473</v>
      </c>
      <c r="B1100" s="148" t="s">
        <v>3474</v>
      </c>
      <c r="C1100" s="148" t="s">
        <v>4038</v>
      </c>
      <c r="D1100" s="149">
        <v>329</v>
      </c>
      <c r="E1100" s="149"/>
      <c r="F1100" s="148" t="s">
        <v>17208</v>
      </c>
      <c r="G1100" s="148" t="s">
        <v>4933</v>
      </c>
      <c r="H1100" s="148" t="s">
        <v>18</v>
      </c>
      <c r="I1100" s="148" t="s">
        <v>2805</v>
      </c>
      <c r="J1100" s="148">
        <v>38.57</v>
      </c>
      <c r="K1100" s="149">
        <v>0</v>
      </c>
      <c r="L1100" s="149">
        <v>0</v>
      </c>
      <c r="M1100" s="149">
        <v>38.57</v>
      </c>
      <c r="N1100" s="149">
        <v>0</v>
      </c>
    </row>
    <row r="1101" spans="1:14">
      <c r="A1101" s="148" t="s">
        <v>3473</v>
      </c>
      <c r="B1101" s="148" t="s">
        <v>3474</v>
      </c>
      <c r="C1101" s="148" t="s">
        <v>4038</v>
      </c>
      <c r="D1101" s="149">
        <v>329</v>
      </c>
      <c r="E1101" s="149"/>
      <c r="F1101" s="148" t="s">
        <v>17209</v>
      </c>
      <c r="G1101" s="148" t="s">
        <v>4935</v>
      </c>
      <c r="H1101" s="148" t="s">
        <v>18</v>
      </c>
      <c r="I1101" s="148" t="s">
        <v>3710</v>
      </c>
      <c r="J1101" s="148">
        <v>53.05</v>
      </c>
      <c r="K1101" s="149">
        <v>0</v>
      </c>
      <c r="L1101" s="149">
        <v>53.05</v>
      </c>
      <c r="M1101" s="149">
        <v>0</v>
      </c>
      <c r="N1101" s="149">
        <v>0</v>
      </c>
    </row>
    <row r="1102" spans="1:14">
      <c r="A1102" s="148" t="s">
        <v>3473</v>
      </c>
      <c r="B1102" s="148" t="s">
        <v>3474</v>
      </c>
      <c r="C1102" s="148" t="s">
        <v>4038</v>
      </c>
      <c r="D1102" s="149">
        <v>329</v>
      </c>
      <c r="E1102" s="149"/>
      <c r="F1102" s="148" t="s">
        <v>17210</v>
      </c>
      <c r="G1102" s="148" t="s">
        <v>4936</v>
      </c>
      <c r="H1102" s="148" t="s">
        <v>18</v>
      </c>
      <c r="I1102" s="148" t="s">
        <v>2805</v>
      </c>
      <c r="J1102" s="148">
        <v>29.7</v>
      </c>
      <c r="K1102" s="149">
        <v>0</v>
      </c>
      <c r="L1102" s="149">
        <v>0</v>
      </c>
      <c r="M1102" s="149">
        <v>29.7</v>
      </c>
      <c r="N1102" s="149">
        <v>0</v>
      </c>
    </row>
    <row r="1103" spans="1:14">
      <c r="A1103" s="148" t="s">
        <v>3473</v>
      </c>
      <c r="B1103" s="148" t="s">
        <v>3474</v>
      </c>
      <c r="C1103" s="148" t="s">
        <v>4038</v>
      </c>
      <c r="D1103" s="149">
        <v>329</v>
      </c>
      <c r="E1103" s="149"/>
      <c r="F1103" s="148" t="s">
        <v>17211</v>
      </c>
      <c r="G1103" s="148" t="s">
        <v>4938</v>
      </c>
      <c r="H1103" s="148" t="s">
        <v>18</v>
      </c>
      <c r="I1103" s="148" t="s">
        <v>2805</v>
      </c>
      <c r="J1103" s="148">
        <v>4.03</v>
      </c>
      <c r="K1103" s="149">
        <v>0</v>
      </c>
      <c r="L1103" s="149">
        <v>0</v>
      </c>
      <c r="M1103" s="149">
        <v>4.03</v>
      </c>
      <c r="N1103" s="149">
        <v>0</v>
      </c>
    </row>
    <row r="1104" spans="1:14">
      <c r="A1104" s="148" t="s">
        <v>3473</v>
      </c>
      <c r="B1104" s="148" t="s">
        <v>3474</v>
      </c>
      <c r="C1104" s="148" t="s">
        <v>4038</v>
      </c>
      <c r="D1104" s="149">
        <v>329</v>
      </c>
      <c r="E1104" s="149"/>
      <c r="F1104" s="148" t="s">
        <v>17212</v>
      </c>
      <c r="G1104" s="148" t="s">
        <v>4940</v>
      </c>
      <c r="H1104" s="148" t="s">
        <v>18</v>
      </c>
      <c r="I1104" s="148" t="s">
        <v>2805</v>
      </c>
      <c r="J1104" s="148">
        <v>37.130000000000003</v>
      </c>
      <c r="K1104" s="149">
        <v>0</v>
      </c>
      <c r="L1104" s="149">
        <v>0</v>
      </c>
      <c r="M1104" s="149">
        <v>37.130000000000003</v>
      </c>
      <c r="N1104" s="149">
        <v>0</v>
      </c>
    </row>
    <row r="1105" spans="1:14">
      <c r="A1105" s="148" t="s">
        <v>3473</v>
      </c>
      <c r="B1105" s="148" t="s">
        <v>3474</v>
      </c>
      <c r="C1105" s="148" t="s">
        <v>4038</v>
      </c>
      <c r="D1105" s="149">
        <v>329</v>
      </c>
      <c r="E1105" s="149"/>
      <c r="F1105" s="148" t="s">
        <v>17213</v>
      </c>
      <c r="G1105" s="148" t="s">
        <v>4942</v>
      </c>
      <c r="H1105" s="148" t="s">
        <v>18</v>
      </c>
      <c r="I1105" s="148" t="s">
        <v>3710</v>
      </c>
      <c r="J1105" s="148">
        <v>53.05</v>
      </c>
      <c r="K1105" s="149">
        <v>0</v>
      </c>
      <c r="L1105" s="149">
        <v>53.05</v>
      </c>
      <c r="M1105" s="149">
        <v>0</v>
      </c>
      <c r="N1105" s="149">
        <v>0</v>
      </c>
    </row>
    <row r="1106" spans="1:14">
      <c r="A1106" s="148" t="s">
        <v>3473</v>
      </c>
      <c r="B1106" s="148" t="s">
        <v>3474</v>
      </c>
      <c r="C1106" s="148" t="s">
        <v>4038</v>
      </c>
      <c r="D1106" s="149">
        <v>329</v>
      </c>
      <c r="E1106" s="149"/>
      <c r="F1106" s="148" t="s">
        <v>17214</v>
      </c>
      <c r="G1106" s="148" t="s">
        <v>4943</v>
      </c>
      <c r="H1106" s="148" t="s">
        <v>18</v>
      </c>
      <c r="I1106" s="148" t="s">
        <v>2805</v>
      </c>
      <c r="J1106" s="148">
        <v>1.1200000000000001</v>
      </c>
      <c r="K1106" s="149">
        <v>0</v>
      </c>
      <c r="L1106" s="149">
        <v>0</v>
      </c>
      <c r="M1106" s="149">
        <v>1.1200000000000001</v>
      </c>
      <c r="N1106" s="149">
        <v>0</v>
      </c>
    </row>
    <row r="1107" spans="1:14">
      <c r="A1107" s="148" t="s">
        <v>3473</v>
      </c>
      <c r="B1107" s="148" t="s">
        <v>3474</v>
      </c>
      <c r="C1107" s="148" t="s">
        <v>4038</v>
      </c>
      <c r="D1107" s="149">
        <v>329</v>
      </c>
      <c r="E1107" s="149"/>
      <c r="F1107" s="148" t="s">
        <v>17215</v>
      </c>
      <c r="G1107" s="148" t="s">
        <v>4945</v>
      </c>
      <c r="H1107" s="148" t="s">
        <v>18</v>
      </c>
      <c r="I1107" s="148" t="s">
        <v>2805</v>
      </c>
      <c r="J1107" s="148">
        <v>5.57</v>
      </c>
      <c r="K1107" s="149">
        <v>0</v>
      </c>
      <c r="L1107" s="149">
        <v>0</v>
      </c>
      <c r="M1107" s="149">
        <v>5.57</v>
      </c>
      <c r="N1107" s="149">
        <v>0</v>
      </c>
    </row>
    <row r="1108" spans="1:14">
      <c r="A1108" s="148" t="s">
        <v>3473</v>
      </c>
      <c r="B1108" s="148" t="s">
        <v>3474</v>
      </c>
      <c r="C1108" s="148" t="s">
        <v>4038</v>
      </c>
      <c r="D1108" s="149">
        <v>329</v>
      </c>
      <c r="E1108" s="149"/>
      <c r="F1108" s="148" t="s">
        <v>17216</v>
      </c>
      <c r="G1108" s="148" t="s">
        <v>4947</v>
      </c>
      <c r="H1108" s="148" t="s">
        <v>18</v>
      </c>
      <c r="I1108" s="148" t="s">
        <v>3710</v>
      </c>
      <c r="J1108" s="148">
        <v>161.1</v>
      </c>
      <c r="K1108" s="149">
        <v>0</v>
      </c>
      <c r="L1108" s="149">
        <v>161.1</v>
      </c>
      <c r="M1108" s="149">
        <v>0</v>
      </c>
      <c r="N1108" s="149">
        <v>0</v>
      </c>
    </row>
    <row r="1109" spans="1:14">
      <c r="A1109" s="148" t="s">
        <v>3473</v>
      </c>
      <c r="B1109" s="148" t="s">
        <v>3474</v>
      </c>
      <c r="C1109" s="148" t="s">
        <v>4038</v>
      </c>
      <c r="D1109" s="149">
        <v>329</v>
      </c>
      <c r="E1109" s="149"/>
      <c r="F1109" s="148" t="s">
        <v>17218</v>
      </c>
      <c r="G1109" s="148" t="s">
        <v>4949</v>
      </c>
      <c r="H1109" s="148" t="s">
        <v>18</v>
      </c>
      <c r="I1109" s="148" t="s">
        <v>2805</v>
      </c>
      <c r="J1109" s="148">
        <v>6.24</v>
      </c>
      <c r="K1109" s="149">
        <v>0</v>
      </c>
      <c r="L1109" s="149">
        <v>0</v>
      </c>
      <c r="M1109" s="149">
        <v>6.24</v>
      </c>
      <c r="N1109" s="149">
        <v>0</v>
      </c>
    </row>
    <row r="1110" spans="1:14">
      <c r="A1110" s="148" t="s">
        <v>3473</v>
      </c>
      <c r="B1110" s="148" t="s">
        <v>3474</v>
      </c>
      <c r="C1110" s="148" t="s">
        <v>4038</v>
      </c>
      <c r="D1110" s="149">
        <v>329</v>
      </c>
      <c r="E1110" s="149"/>
      <c r="F1110" s="148" t="s">
        <v>17219</v>
      </c>
      <c r="G1110" s="148" t="s">
        <v>4951</v>
      </c>
      <c r="H1110" s="148" t="s">
        <v>18</v>
      </c>
      <c r="I1110" s="148" t="s">
        <v>2805</v>
      </c>
      <c r="J1110" s="148">
        <v>13.37</v>
      </c>
      <c r="K1110" s="149">
        <v>0</v>
      </c>
      <c r="L1110" s="149">
        <v>0</v>
      </c>
      <c r="M1110" s="149">
        <v>13.37</v>
      </c>
      <c r="N1110" s="149">
        <v>0</v>
      </c>
    </row>
    <row r="1111" spans="1:14">
      <c r="A1111" s="148" t="s">
        <v>3473</v>
      </c>
      <c r="B1111" s="148" t="s">
        <v>3474</v>
      </c>
      <c r="C1111" s="148" t="s">
        <v>4038</v>
      </c>
      <c r="D1111" s="149">
        <v>329</v>
      </c>
      <c r="E1111" s="149"/>
      <c r="F1111" s="148" t="s">
        <v>17220</v>
      </c>
      <c r="G1111" s="148" t="s">
        <v>4953</v>
      </c>
      <c r="H1111" s="148" t="s">
        <v>18</v>
      </c>
      <c r="I1111" s="148" t="s">
        <v>2805</v>
      </c>
      <c r="J1111" s="148">
        <v>1.85</v>
      </c>
      <c r="K1111" s="149">
        <v>0</v>
      </c>
      <c r="L1111" s="149">
        <v>0</v>
      </c>
      <c r="M1111" s="149">
        <v>1.85</v>
      </c>
      <c r="N1111" s="149">
        <v>0</v>
      </c>
    </row>
    <row r="1112" spans="1:14">
      <c r="A1112" s="148" t="s">
        <v>3473</v>
      </c>
      <c r="B1112" s="148" t="s">
        <v>3474</v>
      </c>
      <c r="C1112" s="148" t="s">
        <v>4038</v>
      </c>
      <c r="D1112" s="149">
        <v>329</v>
      </c>
      <c r="E1112" s="149"/>
      <c r="F1112" s="148" t="s">
        <v>17221</v>
      </c>
      <c r="G1112" s="148" t="s">
        <v>4955</v>
      </c>
      <c r="H1112" s="148" t="s">
        <v>18</v>
      </c>
      <c r="I1112" s="148" t="s">
        <v>2805</v>
      </c>
      <c r="J1112" s="148">
        <v>14.63</v>
      </c>
      <c r="K1112" s="149">
        <v>0</v>
      </c>
      <c r="L1112" s="149">
        <v>0</v>
      </c>
      <c r="M1112" s="149">
        <v>14.63</v>
      </c>
      <c r="N1112" s="149">
        <v>0</v>
      </c>
    </row>
    <row r="1113" spans="1:14">
      <c r="A1113" s="148" t="s">
        <v>3473</v>
      </c>
      <c r="B1113" s="148" t="s">
        <v>3474</v>
      </c>
      <c r="C1113" s="148" t="s">
        <v>4038</v>
      </c>
      <c r="D1113" s="149">
        <v>329</v>
      </c>
      <c r="E1113" s="149"/>
      <c r="F1113" s="148" t="s">
        <v>17223</v>
      </c>
      <c r="G1113" s="148" t="s">
        <v>4957</v>
      </c>
      <c r="H1113" s="148" t="s">
        <v>18</v>
      </c>
      <c r="I1113" s="148" t="s">
        <v>3710</v>
      </c>
      <c r="J1113" s="148">
        <v>101.41</v>
      </c>
      <c r="K1113" s="149">
        <v>0</v>
      </c>
      <c r="L1113" s="149">
        <v>101.41</v>
      </c>
      <c r="M1113" s="149">
        <v>0</v>
      </c>
      <c r="N1113" s="149">
        <v>0</v>
      </c>
    </row>
    <row r="1114" spans="1:14">
      <c r="A1114" s="148" t="s">
        <v>3473</v>
      </c>
      <c r="B1114" s="148" t="s">
        <v>3474</v>
      </c>
      <c r="C1114" s="148" t="s">
        <v>4038</v>
      </c>
      <c r="D1114" s="149">
        <v>329</v>
      </c>
      <c r="E1114" s="149"/>
      <c r="F1114" s="148" t="s">
        <v>17224</v>
      </c>
      <c r="G1114" s="148" t="s">
        <v>4958</v>
      </c>
      <c r="H1114" s="148" t="s">
        <v>18</v>
      </c>
      <c r="I1114" s="148" t="s">
        <v>2805</v>
      </c>
      <c r="J1114" s="148">
        <v>13.25</v>
      </c>
      <c r="K1114" s="149">
        <v>0</v>
      </c>
      <c r="L1114" s="149">
        <v>0</v>
      </c>
      <c r="M1114" s="149">
        <v>13.25</v>
      </c>
      <c r="N1114" s="149">
        <v>0</v>
      </c>
    </row>
    <row r="1115" spans="1:14">
      <c r="A1115" s="148" t="s">
        <v>3473</v>
      </c>
      <c r="B1115" s="148" t="s">
        <v>3474</v>
      </c>
      <c r="C1115" s="148" t="s">
        <v>4038</v>
      </c>
      <c r="D1115" s="149">
        <v>329</v>
      </c>
      <c r="E1115" s="149"/>
      <c r="F1115" s="148" t="s">
        <v>17225</v>
      </c>
      <c r="G1115" s="148" t="s">
        <v>4959</v>
      </c>
      <c r="H1115" s="148" t="s">
        <v>18</v>
      </c>
      <c r="I1115" s="148" t="s">
        <v>2805</v>
      </c>
      <c r="J1115" s="148">
        <v>1.83</v>
      </c>
      <c r="K1115" s="149">
        <v>0</v>
      </c>
      <c r="L1115" s="149">
        <v>0</v>
      </c>
      <c r="M1115" s="149">
        <v>1.83</v>
      </c>
      <c r="N1115" s="149">
        <v>0</v>
      </c>
    </row>
    <row r="1116" spans="1:14">
      <c r="A1116" s="148" t="s">
        <v>3473</v>
      </c>
      <c r="B1116" s="148" t="s">
        <v>3474</v>
      </c>
      <c r="C1116" s="148" t="s">
        <v>4038</v>
      </c>
      <c r="D1116" s="149">
        <v>329</v>
      </c>
      <c r="E1116" s="149"/>
      <c r="F1116" s="148" t="s">
        <v>17226</v>
      </c>
      <c r="G1116" s="148" t="s">
        <v>4961</v>
      </c>
      <c r="H1116" s="148" t="s">
        <v>18</v>
      </c>
      <c r="I1116" s="148" t="s">
        <v>2805</v>
      </c>
      <c r="J1116" s="148">
        <v>14.5</v>
      </c>
      <c r="K1116" s="149">
        <v>0</v>
      </c>
      <c r="L1116" s="149">
        <v>0</v>
      </c>
      <c r="M1116" s="149">
        <v>14.5</v>
      </c>
      <c r="N1116" s="149">
        <v>0</v>
      </c>
    </row>
    <row r="1117" spans="1:14">
      <c r="A1117" s="148" t="s">
        <v>3473</v>
      </c>
      <c r="B1117" s="148" t="s">
        <v>3474</v>
      </c>
      <c r="C1117" s="148" t="s">
        <v>4038</v>
      </c>
      <c r="D1117" s="149">
        <v>329</v>
      </c>
      <c r="E1117" s="149"/>
      <c r="F1117" s="148" t="s">
        <v>17228</v>
      </c>
      <c r="G1117" s="148" t="s">
        <v>4963</v>
      </c>
      <c r="H1117" s="148" t="s">
        <v>18</v>
      </c>
      <c r="I1117" s="148" t="s">
        <v>3710</v>
      </c>
      <c r="J1117" s="148">
        <v>101.41</v>
      </c>
      <c r="K1117" s="149">
        <v>0</v>
      </c>
      <c r="L1117" s="149">
        <v>101.41</v>
      </c>
      <c r="M1117" s="149">
        <v>0</v>
      </c>
      <c r="N1117" s="149">
        <v>0</v>
      </c>
    </row>
    <row r="1118" spans="1:14">
      <c r="A1118" s="148" t="s">
        <v>3473</v>
      </c>
      <c r="B1118" s="148" t="s">
        <v>3474</v>
      </c>
      <c r="C1118" s="148" t="s">
        <v>4038</v>
      </c>
      <c r="D1118" s="149">
        <v>329</v>
      </c>
      <c r="E1118" s="149"/>
      <c r="F1118" s="148" t="s">
        <v>17229</v>
      </c>
      <c r="G1118" s="148" t="s">
        <v>4964</v>
      </c>
      <c r="H1118" s="148" t="s">
        <v>18</v>
      </c>
      <c r="I1118" s="148" t="s">
        <v>2805</v>
      </c>
      <c r="J1118" s="148">
        <v>10.24</v>
      </c>
      <c r="K1118" s="149">
        <v>0</v>
      </c>
      <c r="L1118" s="149">
        <v>0</v>
      </c>
      <c r="M1118" s="149">
        <v>10.24</v>
      </c>
      <c r="N1118" s="149">
        <v>0</v>
      </c>
    </row>
    <row r="1119" spans="1:14">
      <c r="A1119" s="148" t="s">
        <v>3473</v>
      </c>
      <c r="B1119" s="148" t="s">
        <v>3474</v>
      </c>
      <c r="C1119" s="148" t="s">
        <v>4038</v>
      </c>
      <c r="D1119" s="149">
        <v>329</v>
      </c>
      <c r="E1119" s="149"/>
      <c r="F1119" s="148" t="s">
        <v>17231</v>
      </c>
      <c r="G1119" s="148" t="s">
        <v>4966</v>
      </c>
      <c r="H1119" s="148" t="s">
        <v>18</v>
      </c>
      <c r="I1119" s="148" t="s">
        <v>2805</v>
      </c>
      <c r="J1119" s="148">
        <v>1.41</v>
      </c>
      <c r="K1119" s="149">
        <v>0</v>
      </c>
      <c r="L1119" s="149">
        <v>0</v>
      </c>
      <c r="M1119" s="149">
        <v>1.41</v>
      </c>
      <c r="N1119" s="149">
        <v>0</v>
      </c>
    </row>
    <row r="1120" spans="1:14">
      <c r="A1120" s="148" t="s">
        <v>3473</v>
      </c>
      <c r="B1120" s="148" t="s">
        <v>3474</v>
      </c>
      <c r="C1120" s="148" t="s">
        <v>4038</v>
      </c>
      <c r="D1120" s="149">
        <v>329</v>
      </c>
      <c r="E1120" s="149"/>
      <c r="F1120" s="148" t="s">
        <v>17232</v>
      </c>
      <c r="G1120" s="148" t="s">
        <v>4968</v>
      </c>
      <c r="H1120" s="148" t="s">
        <v>18</v>
      </c>
      <c r="I1120" s="148" t="s">
        <v>2805</v>
      </c>
      <c r="J1120" s="148">
        <v>11.2</v>
      </c>
      <c r="K1120" s="149">
        <v>0</v>
      </c>
      <c r="L1120" s="149">
        <v>0</v>
      </c>
      <c r="M1120" s="149">
        <v>11.2</v>
      </c>
      <c r="N1120" s="149">
        <v>0</v>
      </c>
    </row>
    <row r="1121" spans="1:14">
      <c r="A1121" s="148" t="s">
        <v>3473</v>
      </c>
      <c r="B1121" s="148" t="s">
        <v>3474</v>
      </c>
      <c r="C1121" s="148" t="s">
        <v>4038</v>
      </c>
      <c r="D1121" s="149">
        <v>329</v>
      </c>
      <c r="E1121" s="149"/>
      <c r="F1121" s="148" t="s">
        <v>17233</v>
      </c>
      <c r="G1121" s="148" t="s">
        <v>4969</v>
      </c>
      <c r="H1121" s="148" t="s">
        <v>18</v>
      </c>
      <c r="I1121" s="148" t="s">
        <v>3710</v>
      </c>
      <c r="J1121" s="148">
        <v>70.67</v>
      </c>
      <c r="K1121" s="149">
        <v>0</v>
      </c>
      <c r="L1121" s="149">
        <v>70.67</v>
      </c>
      <c r="M1121" s="149">
        <v>0</v>
      </c>
      <c r="N1121" s="149">
        <v>0</v>
      </c>
    </row>
    <row r="1122" spans="1:14">
      <c r="A1122" s="148" t="s">
        <v>3473</v>
      </c>
      <c r="B1122" s="148" t="s">
        <v>3474</v>
      </c>
      <c r="C1122" s="148" t="s">
        <v>4038</v>
      </c>
      <c r="D1122" s="149">
        <v>329</v>
      </c>
      <c r="E1122" s="149"/>
      <c r="F1122" s="148" t="s">
        <v>17234</v>
      </c>
      <c r="G1122" s="148" t="s">
        <v>4970</v>
      </c>
      <c r="H1122" s="148" t="s">
        <v>18</v>
      </c>
      <c r="I1122" s="148" t="s">
        <v>2805</v>
      </c>
      <c r="J1122" s="148">
        <v>17.14</v>
      </c>
      <c r="K1122" s="149">
        <v>0</v>
      </c>
      <c r="L1122" s="149">
        <v>0</v>
      </c>
      <c r="M1122" s="149">
        <v>17.14</v>
      </c>
      <c r="N1122" s="149">
        <v>0</v>
      </c>
    </row>
    <row r="1123" spans="1:14">
      <c r="A1123" s="148" t="s">
        <v>3473</v>
      </c>
      <c r="B1123" s="148" t="s">
        <v>3474</v>
      </c>
      <c r="C1123" s="148" t="s">
        <v>4038</v>
      </c>
      <c r="D1123" s="149">
        <v>329</v>
      </c>
      <c r="E1123" s="149"/>
      <c r="F1123" s="148" t="s">
        <v>17235</v>
      </c>
      <c r="G1123" s="148" t="s">
        <v>4972</v>
      </c>
      <c r="H1123" s="148" t="s">
        <v>18</v>
      </c>
      <c r="I1123" s="148" t="s">
        <v>2805</v>
      </c>
      <c r="J1123" s="148">
        <v>3.16</v>
      </c>
      <c r="K1123" s="149">
        <v>0</v>
      </c>
      <c r="L1123" s="149">
        <v>0</v>
      </c>
      <c r="M1123" s="149">
        <v>3.16</v>
      </c>
      <c r="N1123" s="149">
        <v>0</v>
      </c>
    </row>
    <row r="1124" spans="1:14">
      <c r="A1124" s="148" t="s">
        <v>3473</v>
      </c>
      <c r="B1124" s="148" t="s">
        <v>3474</v>
      </c>
      <c r="C1124" s="148" t="s">
        <v>4038</v>
      </c>
      <c r="D1124" s="149">
        <v>329</v>
      </c>
      <c r="E1124" s="149"/>
      <c r="F1124" s="148" t="s">
        <v>17236</v>
      </c>
      <c r="G1124" s="148" t="s">
        <v>4974</v>
      </c>
      <c r="H1124" s="148" t="s">
        <v>18</v>
      </c>
      <c r="I1124" s="148" t="s">
        <v>2805</v>
      </c>
      <c r="J1124" s="148">
        <v>1.23</v>
      </c>
      <c r="K1124" s="149">
        <v>0</v>
      </c>
      <c r="L1124" s="149">
        <v>0</v>
      </c>
      <c r="M1124" s="149">
        <v>1.23</v>
      </c>
      <c r="N1124" s="149">
        <v>0</v>
      </c>
    </row>
    <row r="1125" spans="1:14">
      <c r="A1125" s="148" t="s">
        <v>3473</v>
      </c>
      <c r="B1125" s="148" t="s">
        <v>3474</v>
      </c>
      <c r="C1125" s="148" t="s">
        <v>4038</v>
      </c>
      <c r="D1125" s="149">
        <v>329</v>
      </c>
      <c r="E1125" s="149"/>
      <c r="F1125" s="148" t="s">
        <v>17237</v>
      </c>
      <c r="G1125" s="148" t="s">
        <v>4976</v>
      </c>
      <c r="H1125" s="148" t="s">
        <v>18</v>
      </c>
      <c r="I1125" s="148" t="s">
        <v>2805</v>
      </c>
      <c r="J1125" s="148">
        <v>32.15</v>
      </c>
      <c r="K1125" s="149">
        <v>0</v>
      </c>
      <c r="L1125" s="149">
        <v>0</v>
      </c>
      <c r="M1125" s="149">
        <v>32.15</v>
      </c>
      <c r="N1125" s="149">
        <v>0</v>
      </c>
    </row>
    <row r="1126" spans="1:14">
      <c r="A1126" s="148" t="s">
        <v>3473</v>
      </c>
      <c r="B1126" s="148" t="s">
        <v>3474</v>
      </c>
      <c r="C1126" s="148" t="s">
        <v>4038</v>
      </c>
      <c r="D1126" s="149">
        <v>329</v>
      </c>
      <c r="E1126" s="149"/>
      <c r="F1126" s="148" t="s">
        <v>17239</v>
      </c>
      <c r="G1126" s="148" t="s">
        <v>4978</v>
      </c>
      <c r="H1126" s="148" t="s">
        <v>18</v>
      </c>
      <c r="I1126" s="148" t="s">
        <v>3710</v>
      </c>
      <c r="J1126" s="148">
        <v>83.66</v>
      </c>
      <c r="K1126" s="149">
        <v>0</v>
      </c>
      <c r="L1126" s="149">
        <v>83.66</v>
      </c>
      <c r="M1126" s="149">
        <v>0</v>
      </c>
      <c r="N1126" s="149">
        <v>0</v>
      </c>
    </row>
    <row r="1127" spans="1:14">
      <c r="A1127" s="148" t="s">
        <v>3473</v>
      </c>
      <c r="B1127" s="148" t="s">
        <v>3474</v>
      </c>
      <c r="C1127" s="148" t="s">
        <v>4038</v>
      </c>
      <c r="D1127" s="149">
        <v>329</v>
      </c>
      <c r="E1127" s="149"/>
      <c r="F1127" s="148" t="s">
        <v>17240</v>
      </c>
      <c r="G1127" s="148" t="s">
        <v>4979</v>
      </c>
      <c r="H1127" s="148" t="s">
        <v>18</v>
      </c>
      <c r="I1127" s="148" t="s">
        <v>2805</v>
      </c>
      <c r="J1127" s="148">
        <v>10.36</v>
      </c>
      <c r="K1127" s="149">
        <v>0</v>
      </c>
      <c r="L1127" s="149">
        <v>0</v>
      </c>
      <c r="M1127" s="149">
        <v>10.36</v>
      </c>
      <c r="N1127" s="149">
        <v>0</v>
      </c>
    </row>
    <row r="1128" spans="1:14">
      <c r="A1128" s="148" t="s">
        <v>3473</v>
      </c>
      <c r="B1128" s="148" t="s">
        <v>3474</v>
      </c>
      <c r="C1128" s="148" t="s">
        <v>4038</v>
      </c>
      <c r="D1128" s="149">
        <v>329</v>
      </c>
      <c r="E1128" s="149"/>
      <c r="F1128" s="148" t="s">
        <v>17242</v>
      </c>
      <c r="G1128" s="148" t="s">
        <v>4981</v>
      </c>
      <c r="H1128" s="148" t="s">
        <v>18</v>
      </c>
      <c r="I1128" s="148" t="s">
        <v>2805</v>
      </c>
      <c r="J1128" s="148">
        <v>16.82</v>
      </c>
      <c r="K1128" s="149">
        <v>0</v>
      </c>
      <c r="L1128" s="149">
        <v>0</v>
      </c>
      <c r="M1128" s="149">
        <v>16.82</v>
      </c>
      <c r="N1128" s="149">
        <v>0</v>
      </c>
    </row>
    <row r="1129" spans="1:14">
      <c r="A1129" s="148" t="s">
        <v>3473</v>
      </c>
      <c r="B1129" s="148" t="s">
        <v>3474</v>
      </c>
      <c r="C1129" s="148" t="s">
        <v>4038</v>
      </c>
      <c r="D1129" s="149">
        <v>329</v>
      </c>
      <c r="E1129" s="149"/>
      <c r="F1129" s="148" t="s">
        <v>17244</v>
      </c>
      <c r="G1129" s="148" t="s">
        <v>4983</v>
      </c>
      <c r="H1129" s="148" t="s">
        <v>18</v>
      </c>
      <c r="I1129" s="148" t="s">
        <v>2805</v>
      </c>
      <c r="J1129" s="148">
        <v>1.43</v>
      </c>
      <c r="K1129" s="149">
        <v>0</v>
      </c>
      <c r="L1129" s="149">
        <v>0</v>
      </c>
      <c r="M1129" s="149">
        <v>1.43</v>
      </c>
      <c r="N1129" s="149">
        <v>0</v>
      </c>
    </row>
    <row r="1130" spans="1:14">
      <c r="A1130" s="148" t="s">
        <v>3473</v>
      </c>
      <c r="B1130" s="148" t="s">
        <v>3474</v>
      </c>
      <c r="C1130" s="148" t="s">
        <v>4038</v>
      </c>
      <c r="D1130" s="149">
        <v>329</v>
      </c>
      <c r="E1130" s="149"/>
      <c r="F1130" s="148" t="s">
        <v>17245</v>
      </c>
      <c r="G1130" s="148" t="s">
        <v>4985</v>
      </c>
      <c r="H1130" s="148" t="s">
        <v>18</v>
      </c>
      <c r="I1130" s="148" t="s">
        <v>2805</v>
      </c>
      <c r="J1130" s="148">
        <v>11.33</v>
      </c>
      <c r="K1130" s="149">
        <v>0</v>
      </c>
      <c r="L1130" s="149">
        <v>0</v>
      </c>
      <c r="M1130" s="149">
        <v>11.33</v>
      </c>
      <c r="N1130" s="149">
        <v>0</v>
      </c>
    </row>
    <row r="1131" spans="1:14">
      <c r="A1131" s="148" t="s">
        <v>3473</v>
      </c>
      <c r="B1131" s="148" t="s">
        <v>3474</v>
      </c>
      <c r="C1131" s="148" t="s">
        <v>4038</v>
      </c>
      <c r="D1131" s="149">
        <v>329</v>
      </c>
      <c r="E1131" s="149"/>
      <c r="F1131" s="148" t="s">
        <v>17247</v>
      </c>
      <c r="G1131" s="148" t="s">
        <v>4987</v>
      </c>
      <c r="H1131" s="148" t="s">
        <v>18</v>
      </c>
      <c r="I1131" s="148" t="s">
        <v>3710</v>
      </c>
      <c r="J1131" s="148">
        <v>70.67</v>
      </c>
      <c r="K1131" s="149">
        <v>0</v>
      </c>
      <c r="L1131" s="149">
        <v>70.67</v>
      </c>
      <c r="M1131" s="149">
        <v>0</v>
      </c>
      <c r="N1131" s="149">
        <v>0</v>
      </c>
    </row>
    <row r="1132" spans="1:14">
      <c r="A1132" s="148" t="s">
        <v>3473</v>
      </c>
      <c r="B1132" s="148" t="s">
        <v>3474</v>
      </c>
      <c r="C1132" s="148" t="s">
        <v>4038</v>
      </c>
      <c r="D1132" s="149">
        <v>329</v>
      </c>
      <c r="E1132" s="149"/>
      <c r="F1132" s="148" t="s">
        <v>17248</v>
      </c>
      <c r="G1132" s="148" t="s">
        <v>4988</v>
      </c>
      <c r="H1132" s="148" t="s">
        <v>18</v>
      </c>
      <c r="I1132" s="148" t="s">
        <v>2805</v>
      </c>
      <c r="J1132" s="148">
        <v>1.7</v>
      </c>
      <c r="K1132" s="149">
        <v>0</v>
      </c>
      <c r="L1132" s="149">
        <v>0</v>
      </c>
      <c r="M1132" s="149">
        <v>1.7</v>
      </c>
      <c r="N1132" s="149">
        <v>0</v>
      </c>
    </row>
    <row r="1133" spans="1:14">
      <c r="A1133" s="148" t="s">
        <v>3473</v>
      </c>
      <c r="B1133" s="148" t="s">
        <v>3474</v>
      </c>
      <c r="C1133" s="148" t="s">
        <v>4038</v>
      </c>
      <c r="D1133" s="149">
        <v>329</v>
      </c>
      <c r="E1133" s="149"/>
      <c r="F1133" s="148" t="s">
        <v>17249</v>
      </c>
      <c r="G1133" s="148" t="s">
        <v>4990</v>
      </c>
      <c r="H1133" s="148" t="s">
        <v>18</v>
      </c>
      <c r="I1133" s="148" t="s">
        <v>2805</v>
      </c>
      <c r="J1133" s="148">
        <v>21.03</v>
      </c>
      <c r="K1133" s="149">
        <v>0</v>
      </c>
      <c r="L1133" s="149">
        <v>0</v>
      </c>
      <c r="M1133" s="149">
        <v>21.03</v>
      </c>
      <c r="N1133" s="149">
        <v>0</v>
      </c>
    </row>
    <row r="1134" spans="1:14">
      <c r="A1134" s="148" t="s">
        <v>3473</v>
      </c>
      <c r="B1134" s="148" t="s">
        <v>3474</v>
      </c>
      <c r="C1134" s="148" t="s">
        <v>4038</v>
      </c>
      <c r="D1134" s="149">
        <v>329</v>
      </c>
      <c r="E1134" s="149"/>
      <c r="F1134" s="148" t="s">
        <v>17250</v>
      </c>
      <c r="G1134" s="148" t="s">
        <v>4992</v>
      </c>
      <c r="H1134" s="148" t="s">
        <v>18</v>
      </c>
      <c r="I1134" s="148" t="s">
        <v>3710</v>
      </c>
      <c r="J1134" s="148">
        <v>30.92</v>
      </c>
      <c r="K1134" s="149">
        <v>0</v>
      </c>
      <c r="L1134" s="149">
        <v>30.92</v>
      </c>
      <c r="M1134" s="149">
        <v>0</v>
      </c>
      <c r="N1134" s="149">
        <v>0</v>
      </c>
    </row>
    <row r="1135" spans="1:14">
      <c r="A1135" s="148" t="s">
        <v>3473</v>
      </c>
      <c r="B1135" s="148" t="s">
        <v>3474</v>
      </c>
      <c r="C1135" s="148" t="s">
        <v>4038</v>
      </c>
      <c r="D1135" s="149">
        <v>329</v>
      </c>
      <c r="E1135" s="149"/>
      <c r="F1135" s="148" t="s">
        <v>17251</v>
      </c>
      <c r="G1135" s="148" t="s">
        <v>4993</v>
      </c>
      <c r="H1135" s="148" t="s">
        <v>18</v>
      </c>
      <c r="I1135" s="148" t="s">
        <v>2805</v>
      </c>
      <c r="J1135" s="148">
        <v>14.52</v>
      </c>
      <c r="K1135" s="149">
        <v>0</v>
      </c>
      <c r="L1135" s="149">
        <v>0</v>
      </c>
      <c r="M1135" s="149">
        <v>14.52</v>
      </c>
      <c r="N1135" s="149">
        <v>0</v>
      </c>
    </row>
    <row r="1136" spans="1:14">
      <c r="A1136" s="148" t="s">
        <v>3473</v>
      </c>
      <c r="B1136" s="148" t="s">
        <v>3474</v>
      </c>
      <c r="C1136" s="148" t="s">
        <v>4038</v>
      </c>
      <c r="D1136" s="149">
        <v>329</v>
      </c>
      <c r="E1136" s="149"/>
      <c r="F1136" s="148" t="s">
        <v>17252</v>
      </c>
      <c r="G1136" s="148" t="s">
        <v>4995</v>
      </c>
      <c r="H1136" s="148" t="s">
        <v>18</v>
      </c>
      <c r="I1136" s="148" t="s">
        <v>2805</v>
      </c>
      <c r="J1136" s="148">
        <v>1.97</v>
      </c>
      <c r="K1136" s="149">
        <v>0</v>
      </c>
      <c r="L1136" s="149">
        <v>0</v>
      </c>
      <c r="M1136" s="149">
        <v>1.97</v>
      </c>
      <c r="N1136" s="149">
        <v>0</v>
      </c>
    </row>
    <row r="1137" spans="1:14">
      <c r="A1137" s="148" t="s">
        <v>3473</v>
      </c>
      <c r="B1137" s="148" t="s">
        <v>3474</v>
      </c>
      <c r="C1137" s="148" t="s">
        <v>4038</v>
      </c>
      <c r="D1137" s="149">
        <v>329</v>
      </c>
      <c r="E1137" s="149"/>
      <c r="F1137" s="148" t="s">
        <v>17253</v>
      </c>
      <c r="G1137" s="148" t="s">
        <v>4997</v>
      </c>
      <c r="H1137" s="148" t="s">
        <v>18</v>
      </c>
      <c r="I1137" s="148" t="s">
        <v>2805</v>
      </c>
      <c r="J1137" s="148">
        <v>18.149999999999999</v>
      </c>
      <c r="K1137" s="149">
        <v>0</v>
      </c>
      <c r="L1137" s="149">
        <v>0</v>
      </c>
      <c r="M1137" s="149">
        <v>18.149999999999999</v>
      </c>
      <c r="N1137" s="149">
        <v>0</v>
      </c>
    </row>
    <row r="1138" spans="1:14">
      <c r="A1138" s="148" t="s">
        <v>3473</v>
      </c>
      <c r="B1138" s="148" t="s">
        <v>3474</v>
      </c>
      <c r="C1138" s="148" t="s">
        <v>4038</v>
      </c>
      <c r="D1138" s="149">
        <v>329</v>
      </c>
      <c r="E1138" s="149"/>
      <c r="F1138" s="148" t="s">
        <v>17255</v>
      </c>
      <c r="G1138" s="148" t="s">
        <v>4999</v>
      </c>
      <c r="H1138" s="148" t="s">
        <v>18</v>
      </c>
      <c r="I1138" s="148" t="s">
        <v>3710</v>
      </c>
      <c r="J1138" s="148">
        <v>10.27</v>
      </c>
      <c r="K1138" s="149">
        <v>0</v>
      </c>
      <c r="L1138" s="149">
        <v>10.27</v>
      </c>
      <c r="M1138" s="149">
        <v>0</v>
      </c>
      <c r="N1138" s="149">
        <v>0</v>
      </c>
    </row>
    <row r="1139" spans="1:14">
      <c r="A1139" s="148" t="s">
        <v>3473</v>
      </c>
      <c r="B1139" s="148" t="s">
        <v>3474</v>
      </c>
      <c r="C1139" s="148" t="s">
        <v>4038</v>
      </c>
      <c r="D1139" s="149">
        <v>329</v>
      </c>
      <c r="E1139" s="149"/>
      <c r="F1139" s="148" t="s">
        <v>17256</v>
      </c>
      <c r="G1139" s="148" t="s">
        <v>5001</v>
      </c>
      <c r="H1139" s="148" t="s">
        <v>18</v>
      </c>
      <c r="I1139" s="148" t="s">
        <v>2805</v>
      </c>
      <c r="J1139" s="148">
        <v>40.08</v>
      </c>
      <c r="K1139" s="149">
        <v>0</v>
      </c>
      <c r="L1139" s="149">
        <v>0</v>
      </c>
      <c r="M1139" s="149">
        <v>40.08</v>
      </c>
      <c r="N1139" s="149">
        <v>0</v>
      </c>
    </row>
    <row r="1140" spans="1:14">
      <c r="A1140" s="148" t="s">
        <v>3473</v>
      </c>
      <c r="B1140" s="148" t="s">
        <v>3474</v>
      </c>
      <c r="C1140" s="148" t="s">
        <v>4038</v>
      </c>
      <c r="D1140" s="149">
        <v>329</v>
      </c>
      <c r="E1140" s="149"/>
      <c r="F1140" s="148" t="s">
        <v>17257</v>
      </c>
      <c r="G1140" s="148" t="s">
        <v>5003</v>
      </c>
      <c r="H1140" s="148" t="s">
        <v>18</v>
      </c>
      <c r="I1140" s="148" t="s">
        <v>2805</v>
      </c>
      <c r="J1140" s="148">
        <v>5.56</v>
      </c>
      <c r="K1140" s="149">
        <v>0</v>
      </c>
      <c r="L1140" s="149">
        <v>0</v>
      </c>
      <c r="M1140" s="149">
        <v>5.56</v>
      </c>
      <c r="N1140" s="149">
        <v>0</v>
      </c>
    </row>
    <row r="1141" spans="1:14">
      <c r="A1141" s="148" t="s">
        <v>3473</v>
      </c>
      <c r="B1141" s="148" t="s">
        <v>3474</v>
      </c>
      <c r="C1141" s="148" t="s">
        <v>4038</v>
      </c>
      <c r="D1141" s="149">
        <v>329</v>
      </c>
      <c r="E1141" s="149"/>
      <c r="F1141" s="148" t="s">
        <v>17258</v>
      </c>
      <c r="G1141" s="148" t="s">
        <v>5005</v>
      </c>
      <c r="H1141" s="148" t="s">
        <v>18</v>
      </c>
      <c r="I1141" s="148" t="s">
        <v>2805</v>
      </c>
      <c r="J1141" s="148">
        <v>50.16</v>
      </c>
      <c r="K1141" s="149">
        <v>0</v>
      </c>
      <c r="L1141" s="149">
        <v>0</v>
      </c>
      <c r="M1141" s="149">
        <v>50.16</v>
      </c>
      <c r="N1141" s="149">
        <v>0</v>
      </c>
    </row>
    <row r="1142" spans="1:14">
      <c r="A1142" s="148" t="s">
        <v>3473</v>
      </c>
      <c r="B1142" s="148" t="s">
        <v>3474</v>
      </c>
      <c r="C1142" s="148" t="s">
        <v>4038</v>
      </c>
      <c r="D1142" s="149">
        <v>329</v>
      </c>
      <c r="E1142" s="149"/>
      <c r="F1142" s="148" t="s">
        <v>17260</v>
      </c>
      <c r="G1142" s="148" t="s">
        <v>5007</v>
      </c>
      <c r="H1142" s="148" t="s">
        <v>18</v>
      </c>
      <c r="I1142" s="148" t="s">
        <v>3710</v>
      </c>
      <c r="J1142" s="148">
        <v>28.98</v>
      </c>
      <c r="K1142" s="149">
        <v>0</v>
      </c>
      <c r="L1142" s="149">
        <v>28.98</v>
      </c>
      <c r="M1142" s="149">
        <v>0</v>
      </c>
      <c r="N1142" s="149">
        <v>0</v>
      </c>
    </row>
    <row r="1143" spans="1:14">
      <c r="A1143" s="148" t="s">
        <v>3473</v>
      </c>
      <c r="B1143" s="148" t="s">
        <v>3474</v>
      </c>
      <c r="C1143" s="148" t="s">
        <v>4038</v>
      </c>
      <c r="D1143" s="149">
        <v>329</v>
      </c>
      <c r="E1143" s="149"/>
      <c r="F1143" s="148" t="s">
        <v>17262</v>
      </c>
      <c r="G1143" s="148" t="s">
        <v>5008</v>
      </c>
      <c r="H1143" s="148" t="s">
        <v>18</v>
      </c>
      <c r="I1143" s="148" t="s">
        <v>2805</v>
      </c>
      <c r="J1143" s="148">
        <v>0.13</v>
      </c>
      <c r="K1143" s="149">
        <v>0</v>
      </c>
      <c r="L1143" s="149">
        <v>0</v>
      </c>
      <c r="M1143" s="149">
        <v>0.13</v>
      </c>
      <c r="N1143" s="149">
        <v>0</v>
      </c>
    </row>
    <row r="1144" spans="1:14">
      <c r="A1144" s="148" t="s">
        <v>3473</v>
      </c>
      <c r="B1144" s="148" t="s">
        <v>3474</v>
      </c>
      <c r="C1144" s="148" t="s">
        <v>4038</v>
      </c>
      <c r="D1144" s="149">
        <v>329</v>
      </c>
      <c r="E1144" s="149"/>
      <c r="F1144" s="148" t="s">
        <v>17263</v>
      </c>
      <c r="G1144" s="148" t="s">
        <v>5009</v>
      </c>
      <c r="H1144" s="148" t="s">
        <v>18</v>
      </c>
      <c r="I1144" s="148" t="s">
        <v>2805</v>
      </c>
      <c r="J1144" s="148">
        <v>0.01</v>
      </c>
      <c r="K1144" s="149">
        <v>0</v>
      </c>
      <c r="L1144" s="149">
        <v>0</v>
      </c>
      <c r="M1144" s="149">
        <v>0.01</v>
      </c>
      <c r="N1144" s="149">
        <v>0</v>
      </c>
    </row>
    <row r="1145" spans="1:14">
      <c r="A1145" s="148" t="s">
        <v>3473</v>
      </c>
      <c r="B1145" s="148" t="s">
        <v>3474</v>
      </c>
      <c r="C1145" s="148" t="s">
        <v>4038</v>
      </c>
      <c r="D1145" s="149">
        <v>329</v>
      </c>
      <c r="E1145" s="149"/>
      <c r="F1145" s="148" t="s">
        <v>17264</v>
      </c>
      <c r="G1145" s="148" t="s">
        <v>5010</v>
      </c>
      <c r="H1145" s="148" t="s">
        <v>18</v>
      </c>
      <c r="I1145" s="148" t="s">
        <v>2805</v>
      </c>
      <c r="J1145" s="148">
        <v>0.17</v>
      </c>
      <c r="K1145" s="149">
        <v>0</v>
      </c>
      <c r="L1145" s="149">
        <v>0</v>
      </c>
      <c r="M1145" s="149">
        <v>0.17</v>
      </c>
      <c r="N1145" s="149">
        <v>0</v>
      </c>
    </row>
    <row r="1146" spans="1:14">
      <c r="A1146" s="148" t="s">
        <v>3473</v>
      </c>
      <c r="B1146" s="148" t="s">
        <v>3474</v>
      </c>
      <c r="C1146" s="148" t="s">
        <v>4038</v>
      </c>
      <c r="D1146" s="149">
        <v>329</v>
      </c>
      <c r="E1146" s="149"/>
      <c r="F1146" s="148" t="s">
        <v>17265</v>
      </c>
      <c r="G1146" s="148" t="s">
        <v>5011</v>
      </c>
      <c r="H1146" s="148" t="s">
        <v>18</v>
      </c>
      <c r="I1146" s="148" t="s">
        <v>2785</v>
      </c>
      <c r="J1146" s="148">
        <v>1.04</v>
      </c>
      <c r="K1146" s="149">
        <v>0</v>
      </c>
      <c r="L1146" s="149">
        <v>0</v>
      </c>
      <c r="M1146" s="149">
        <v>0</v>
      </c>
      <c r="N1146" s="149">
        <v>1.04</v>
      </c>
    </row>
    <row r="1147" spans="1:14">
      <c r="A1147" s="148" t="s">
        <v>3473</v>
      </c>
      <c r="B1147" s="148" t="s">
        <v>3474</v>
      </c>
      <c r="C1147" s="148" t="s">
        <v>4038</v>
      </c>
      <c r="D1147" s="149">
        <v>329</v>
      </c>
      <c r="E1147" s="149"/>
      <c r="F1147" s="148" t="s">
        <v>17266</v>
      </c>
      <c r="G1147" s="148" t="s">
        <v>5012</v>
      </c>
      <c r="H1147" s="148" t="s">
        <v>18</v>
      </c>
      <c r="I1147" s="148" t="s">
        <v>3710</v>
      </c>
      <c r="J1147" s="148">
        <v>37.659999999999997</v>
      </c>
      <c r="K1147" s="149">
        <v>0</v>
      </c>
      <c r="L1147" s="149">
        <v>37.659999999999997</v>
      </c>
      <c r="M1147" s="149">
        <v>0</v>
      </c>
      <c r="N1147" s="149">
        <v>0</v>
      </c>
    </row>
    <row r="1148" spans="1:14">
      <c r="A1148" s="148" t="s">
        <v>3473</v>
      </c>
      <c r="B1148" s="148" t="s">
        <v>3474</v>
      </c>
      <c r="C1148" s="148" t="s">
        <v>4038</v>
      </c>
      <c r="D1148" s="149">
        <v>329</v>
      </c>
      <c r="E1148" s="149"/>
      <c r="F1148" s="148" t="s">
        <v>17267</v>
      </c>
      <c r="G1148" s="148" t="s">
        <v>5013</v>
      </c>
      <c r="H1148" s="148" t="s">
        <v>18</v>
      </c>
      <c r="I1148" s="148" t="s">
        <v>2805</v>
      </c>
      <c r="J1148" s="148">
        <v>33.64</v>
      </c>
      <c r="K1148" s="149">
        <v>0</v>
      </c>
      <c r="L1148" s="149">
        <v>0</v>
      </c>
      <c r="M1148" s="149">
        <v>33.64</v>
      </c>
      <c r="N1148" s="149">
        <v>0</v>
      </c>
    </row>
    <row r="1149" spans="1:14">
      <c r="A1149" s="148" t="s">
        <v>3473</v>
      </c>
      <c r="B1149" s="148" t="s">
        <v>3474</v>
      </c>
      <c r="C1149" s="148" t="s">
        <v>4038</v>
      </c>
      <c r="D1149" s="149">
        <v>329</v>
      </c>
      <c r="E1149" s="149"/>
      <c r="F1149" s="148" t="s">
        <v>17269</v>
      </c>
      <c r="G1149" s="148" t="s">
        <v>5015</v>
      </c>
      <c r="H1149" s="148" t="s">
        <v>18</v>
      </c>
      <c r="I1149" s="148" t="s">
        <v>2805</v>
      </c>
      <c r="J1149" s="148">
        <v>3.73</v>
      </c>
      <c r="K1149" s="149">
        <v>0</v>
      </c>
      <c r="L1149" s="149">
        <v>0</v>
      </c>
      <c r="M1149" s="149">
        <v>3.73</v>
      </c>
      <c r="N1149" s="149">
        <v>0</v>
      </c>
    </row>
    <row r="1150" spans="1:14">
      <c r="A1150" s="148" t="s">
        <v>3473</v>
      </c>
      <c r="B1150" s="148" t="s">
        <v>3474</v>
      </c>
      <c r="C1150" s="148" t="s">
        <v>4038</v>
      </c>
      <c r="D1150" s="149">
        <v>329</v>
      </c>
      <c r="E1150" s="149"/>
      <c r="F1150" s="148" t="s">
        <v>17270</v>
      </c>
      <c r="G1150" s="148" t="s">
        <v>5017</v>
      </c>
      <c r="H1150" s="148" t="s">
        <v>18</v>
      </c>
      <c r="I1150" s="148" t="s">
        <v>2805</v>
      </c>
      <c r="J1150" s="148">
        <v>26.88</v>
      </c>
      <c r="K1150" s="149">
        <v>0</v>
      </c>
      <c r="L1150" s="149">
        <v>0</v>
      </c>
      <c r="M1150" s="149">
        <v>26.88</v>
      </c>
      <c r="N1150" s="149">
        <v>0</v>
      </c>
    </row>
    <row r="1151" spans="1:14">
      <c r="A1151" s="148" t="s">
        <v>3473</v>
      </c>
      <c r="B1151" s="148" t="s">
        <v>3474</v>
      </c>
      <c r="C1151" s="148" t="s">
        <v>4038</v>
      </c>
      <c r="D1151" s="149">
        <v>329</v>
      </c>
      <c r="E1151" s="149"/>
      <c r="F1151" s="148" t="s">
        <v>17271</v>
      </c>
      <c r="G1151" s="148" t="s">
        <v>5019</v>
      </c>
      <c r="H1151" s="148" t="s">
        <v>18</v>
      </c>
      <c r="I1151" s="148" t="s">
        <v>3710</v>
      </c>
      <c r="J1151" s="148">
        <v>7.0000000000000007E-2</v>
      </c>
      <c r="K1151" s="149">
        <v>0</v>
      </c>
      <c r="L1151" s="149">
        <v>0</v>
      </c>
      <c r="M1151" s="149">
        <v>7.0000000000000007E-2</v>
      </c>
      <c r="N1151" s="149">
        <v>0</v>
      </c>
    </row>
    <row r="1152" spans="1:14">
      <c r="A1152" s="148" t="s">
        <v>3473</v>
      </c>
      <c r="B1152" s="148" t="s">
        <v>3474</v>
      </c>
      <c r="C1152" s="148" t="s">
        <v>4038</v>
      </c>
      <c r="D1152" s="149">
        <v>329</v>
      </c>
      <c r="E1152" s="149"/>
      <c r="F1152" s="148" t="s">
        <v>17272</v>
      </c>
      <c r="G1152" s="148" t="s">
        <v>5020</v>
      </c>
      <c r="H1152" s="148" t="s">
        <v>18</v>
      </c>
      <c r="I1152" s="148" t="s">
        <v>3710</v>
      </c>
      <c r="J1152" s="148">
        <v>0.01</v>
      </c>
      <c r="K1152" s="149">
        <v>0</v>
      </c>
      <c r="L1152" s="149">
        <v>0</v>
      </c>
      <c r="M1152" s="149">
        <v>0.01</v>
      </c>
      <c r="N1152" s="149">
        <v>0</v>
      </c>
    </row>
    <row r="1153" spans="1:14">
      <c r="A1153" s="148" t="s">
        <v>3473</v>
      </c>
      <c r="B1153" s="148" t="s">
        <v>3474</v>
      </c>
      <c r="C1153" s="148" t="s">
        <v>4038</v>
      </c>
      <c r="D1153" s="149">
        <v>329</v>
      </c>
      <c r="E1153" s="149"/>
      <c r="F1153" s="148" t="s">
        <v>17273</v>
      </c>
      <c r="G1153" s="148" t="s">
        <v>5021</v>
      </c>
      <c r="H1153" s="148" t="s">
        <v>18</v>
      </c>
      <c r="I1153" s="148" t="s">
        <v>3710</v>
      </c>
      <c r="J1153" s="148">
        <v>0.08</v>
      </c>
      <c r="K1153" s="149">
        <v>0</v>
      </c>
      <c r="L1153" s="149">
        <v>0</v>
      </c>
      <c r="M1153" s="149">
        <v>0.08</v>
      </c>
      <c r="N1153" s="149">
        <v>0</v>
      </c>
    </row>
    <row r="1154" spans="1:14">
      <c r="A1154" s="148" t="s">
        <v>3473</v>
      </c>
      <c r="B1154" s="148" t="s">
        <v>3474</v>
      </c>
      <c r="C1154" s="148" t="s">
        <v>4038</v>
      </c>
      <c r="D1154" s="149">
        <v>329</v>
      </c>
      <c r="E1154" s="149"/>
      <c r="F1154" s="148" t="s">
        <v>17274</v>
      </c>
      <c r="G1154" s="148" t="s">
        <v>5022</v>
      </c>
      <c r="H1154" s="148" t="s">
        <v>18</v>
      </c>
      <c r="I1154" s="148" t="s">
        <v>2785</v>
      </c>
      <c r="J1154" s="148">
        <v>3.76</v>
      </c>
      <c r="K1154" s="149">
        <v>0</v>
      </c>
      <c r="L1154" s="149">
        <v>0</v>
      </c>
      <c r="M1154" s="149">
        <v>0</v>
      </c>
      <c r="N1154" s="149">
        <v>3.76</v>
      </c>
    </row>
    <row r="1155" spans="1:14">
      <c r="A1155" s="148" t="s">
        <v>3473</v>
      </c>
      <c r="B1155" s="148" t="s">
        <v>3474</v>
      </c>
      <c r="C1155" s="148" t="s">
        <v>4038</v>
      </c>
      <c r="D1155" s="149">
        <v>329</v>
      </c>
      <c r="E1155" s="149"/>
      <c r="F1155" s="148" t="s">
        <v>17276</v>
      </c>
      <c r="G1155" s="148" t="s">
        <v>17277</v>
      </c>
      <c r="H1155" s="148" t="s">
        <v>18</v>
      </c>
      <c r="I1155" s="148" t="s">
        <v>3710</v>
      </c>
      <c r="J1155" s="148">
        <v>0.12</v>
      </c>
      <c r="K1155" s="149">
        <v>0</v>
      </c>
      <c r="L1155" s="149">
        <v>0</v>
      </c>
      <c r="M1155" s="149">
        <v>0.12</v>
      </c>
      <c r="N1155" s="149">
        <v>0</v>
      </c>
    </row>
    <row r="1156" spans="1:14">
      <c r="A1156" s="148" t="s">
        <v>3473</v>
      </c>
      <c r="B1156" s="148" t="s">
        <v>3474</v>
      </c>
      <c r="C1156" s="148" t="s">
        <v>4038</v>
      </c>
      <c r="D1156" s="149">
        <v>329</v>
      </c>
      <c r="E1156" s="149"/>
      <c r="F1156" s="148" t="s">
        <v>17278</v>
      </c>
      <c r="G1156" s="148" t="s">
        <v>17279</v>
      </c>
      <c r="H1156" s="148" t="s">
        <v>18</v>
      </c>
      <c r="I1156" s="148" t="s">
        <v>3710</v>
      </c>
      <c r="J1156" s="148">
        <v>0.01</v>
      </c>
      <c r="K1156" s="149">
        <v>0</v>
      </c>
      <c r="L1156" s="149">
        <v>0</v>
      </c>
      <c r="M1156" s="149">
        <v>0.01</v>
      </c>
      <c r="N1156" s="149">
        <v>0</v>
      </c>
    </row>
    <row r="1157" spans="1:14">
      <c r="A1157" s="148" t="s">
        <v>3473</v>
      </c>
      <c r="B1157" s="148" t="s">
        <v>3474</v>
      </c>
      <c r="C1157" s="148" t="s">
        <v>4038</v>
      </c>
      <c r="D1157" s="149">
        <v>329</v>
      </c>
      <c r="E1157" s="149"/>
      <c r="F1157" s="148" t="s">
        <v>17280</v>
      </c>
      <c r="G1157" s="148" t="s">
        <v>17281</v>
      </c>
      <c r="H1157" s="148" t="s">
        <v>18</v>
      </c>
      <c r="I1157" s="148" t="s">
        <v>3710</v>
      </c>
      <c r="J1157" s="148">
        <v>0.17</v>
      </c>
      <c r="K1157" s="149">
        <v>0</v>
      </c>
      <c r="L1157" s="149">
        <v>0</v>
      </c>
      <c r="M1157" s="149">
        <v>0.17</v>
      </c>
      <c r="N1157" s="149">
        <v>0</v>
      </c>
    </row>
    <row r="1158" spans="1:14">
      <c r="A1158" s="148" t="s">
        <v>3473</v>
      </c>
      <c r="B1158" s="148" t="s">
        <v>3474</v>
      </c>
      <c r="C1158" s="148" t="s">
        <v>4038</v>
      </c>
      <c r="D1158" s="149">
        <v>329</v>
      </c>
      <c r="E1158" s="149"/>
      <c r="F1158" s="148" t="s">
        <v>17282</v>
      </c>
      <c r="G1158" s="148" t="s">
        <v>17283</v>
      </c>
      <c r="H1158" s="148" t="s">
        <v>18</v>
      </c>
      <c r="I1158" s="148" t="s">
        <v>2785</v>
      </c>
      <c r="J1158" s="148">
        <v>0.97</v>
      </c>
      <c r="K1158" s="149">
        <v>0</v>
      </c>
      <c r="L1158" s="149">
        <v>0</v>
      </c>
      <c r="M1158" s="149">
        <v>0</v>
      </c>
      <c r="N1158" s="149">
        <v>0.97</v>
      </c>
    </row>
    <row r="1159" spans="1:14">
      <c r="A1159" s="148" t="s">
        <v>3473</v>
      </c>
      <c r="B1159" s="148" t="s">
        <v>3474</v>
      </c>
      <c r="C1159" s="148" t="s">
        <v>4038</v>
      </c>
      <c r="D1159" s="149">
        <v>329</v>
      </c>
      <c r="E1159" s="149"/>
      <c r="F1159" s="148" t="s">
        <v>17284</v>
      </c>
      <c r="G1159" s="148" t="s">
        <v>17285</v>
      </c>
      <c r="H1159" s="148" t="s">
        <v>18</v>
      </c>
      <c r="I1159" s="148" t="s">
        <v>2805</v>
      </c>
      <c r="J1159" s="148">
        <v>83.52</v>
      </c>
      <c r="K1159" s="149">
        <v>0</v>
      </c>
      <c r="L1159" s="149">
        <v>0</v>
      </c>
      <c r="M1159" s="149">
        <v>83.52</v>
      </c>
      <c r="N1159" s="149">
        <v>0</v>
      </c>
    </row>
    <row r="1160" spans="1:14">
      <c r="A1160" s="148" t="s">
        <v>3473</v>
      </c>
      <c r="B1160" s="148" t="s">
        <v>3474</v>
      </c>
      <c r="C1160" s="148" t="s">
        <v>4038</v>
      </c>
      <c r="D1160" s="149">
        <v>329</v>
      </c>
      <c r="E1160" s="149"/>
      <c r="F1160" s="148" t="s">
        <v>17287</v>
      </c>
      <c r="G1160" s="148" t="s">
        <v>17288</v>
      </c>
      <c r="H1160" s="148" t="s">
        <v>18</v>
      </c>
      <c r="I1160" s="148" t="s">
        <v>2805</v>
      </c>
      <c r="J1160" s="148">
        <v>15.03</v>
      </c>
      <c r="K1160" s="149">
        <v>0</v>
      </c>
      <c r="L1160" s="149">
        <v>0</v>
      </c>
      <c r="M1160" s="149">
        <v>15.03</v>
      </c>
      <c r="N1160" s="149">
        <v>0</v>
      </c>
    </row>
    <row r="1161" spans="1:14">
      <c r="A1161" s="148" t="s">
        <v>3473</v>
      </c>
      <c r="B1161" s="148" t="s">
        <v>3474</v>
      </c>
      <c r="C1161" s="148" t="s">
        <v>4038</v>
      </c>
      <c r="D1161" s="149">
        <v>329</v>
      </c>
      <c r="E1161" s="149"/>
      <c r="F1161" s="148" t="s">
        <v>17289</v>
      </c>
      <c r="G1161" s="148" t="s">
        <v>17290</v>
      </c>
      <c r="H1161" s="148" t="s">
        <v>18</v>
      </c>
      <c r="I1161" s="148" t="s">
        <v>2805</v>
      </c>
      <c r="J1161" s="148">
        <v>134.26</v>
      </c>
      <c r="K1161" s="149">
        <v>0</v>
      </c>
      <c r="L1161" s="149">
        <v>0</v>
      </c>
      <c r="M1161" s="149">
        <v>134.26</v>
      </c>
      <c r="N1161" s="149">
        <v>0</v>
      </c>
    </row>
    <row r="1162" spans="1:14">
      <c r="A1162" s="148" t="s">
        <v>3473</v>
      </c>
      <c r="B1162" s="148" t="s">
        <v>3474</v>
      </c>
      <c r="C1162" s="148" t="s">
        <v>4038</v>
      </c>
      <c r="D1162" s="149">
        <v>329</v>
      </c>
      <c r="E1162" s="149"/>
      <c r="F1162" s="148" t="s">
        <v>17292</v>
      </c>
      <c r="G1162" s="148" t="s">
        <v>17293</v>
      </c>
      <c r="H1162" s="148" t="s">
        <v>18</v>
      </c>
      <c r="I1162" s="148" t="s">
        <v>2785</v>
      </c>
      <c r="J1162" s="148">
        <v>195.16</v>
      </c>
      <c r="K1162" s="149">
        <v>0</v>
      </c>
      <c r="L1162" s="149">
        <v>0</v>
      </c>
      <c r="M1162" s="149">
        <v>0</v>
      </c>
      <c r="N1162" s="149">
        <v>195.16</v>
      </c>
    </row>
    <row r="1163" spans="1:14">
      <c r="A1163" s="148" t="s">
        <v>3473</v>
      </c>
      <c r="B1163" s="148" t="s">
        <v>3474</v>
      </c>
      <c r="C1163" s="148" t="s">
        <v>4038</v>
      </c>
      <c r="D1163" s="149">
        <v>329</v>
      </c>
      <c r="E1163" s="149"/>
      <c r="F1163" s="148" t="s">
        <v>17295</v>
      </c>
      <c r="G1163" s="148" t="s">
        <v>17296</v>
      </c>
      <c r="H1163" s="148" t="s">
        <v>18</v>
      </c>
      <c r="I1163" s="148" t="s">
        <v>2805</v>
      </c>
      <c r="J1163" s="148">
        <v>219.92</v>
      </c>
      <c r="K1163" s="149">
        <v>0</v>
      </c>
      <c r="L1163" s="149">
        <v>0</v>
      </c>
      <c r="M1163" s="149">
        <v>219.92</v>
      </c>
      <c r="N1163" s="149">
        <v>0</v>
      </c>
    </row>
    <row r="1164" spans="1:14">
      <c r="A1164" s="148" t="s">
        <v>3473</v>
      </c>
      <c r="B1164" s="148" t="s">
        <v>3474</v>
      </c>
      <c r="C1164" s="148" t="s">
        <v>4038</v>
      </c>
      <c r="D1164" s="149">
        <v>329</v>
      </c>
      <c r="E1164" s="149"/>
      <c r="F1164" s="148" t="s">
        <v>17298</v>
      </c>
      <c r="G1164" s="148" t="s">
        <v>17299</v>
      </c>
      <c r="H1164" s="148" t="s">
        <v>18</v>
      </c>
      <c r="I1164" s="148" t="s">
        <v>2805</v>
      </c>
      <c r="J1164" s="148">
        <v>39.58</v>
      </c>
      <c r="K1164" s="149">
        <v>0</v>
      </c>
      <c r="L1164" s="149">
        <v>0</v>
      </c>
      <c r="M1164" s="149">
        <v>39.58</v>
      </c>
      <c r="N1164" s="149">
        <v>0</v>
      </c>
    </row>
    <row r="1165" spans="1:14">
      <c r="A1165" s="148" t="s">
        <v>3473</v>
      </c>
      <c r="B1165" s="148" t="s">
        <v>3474</v>
      </c>
      <c r="C1165" s="148" t="s">
        <v>4038</v>
      </c>
      <c r="D1165" s="149">
        <v>329</v>
      </c>
      <c r="E1165" s="149"/>
      <c r="F1165" s="148" t="s">
        <v>17301</v>
      </c>
      <c r="G1165" s="148" t="s">
        <v>17302</v>
      </c>
      <c r="H1165" s="148" t="s">
        <v>18</v>
      </c>
      <c r="I1165" s="148" t="s">
        <v>2805</v>
      </c>
      <c r="J1165" s="148">
        <v>353.52</v>
      </c>
      <c r="K1165" s="149">
        <v>0</v>
      </c>
      <c r="L1165" s="149">
        <v>0</v>
      </c>
      <c r="M1165" s="149">
        <v>353.52</v>
      </c>
      <c r="N1165" s="149">
        <v>0</v>
      </c>
    </row>
    <row r="1166" spans="1:14">
      <c r="A1166" s="148" t="s">
        <v>3473</v>
      </c>
      <c r="B1166" s="148" t="s">
        <v>3474</v>
      </c>
      <c r="C1166" s="148" t="s">
        <v>4038</v>
      </c>
      <c r="D1166" s="149">
        <v>329</v>
      </c>
      <c r="E1166" s="149"/>
      <c r="F1166" s="148" t="s">
        <v>17304</v>
      </c>
      <c r="G1166" s="148" t="s">
        <v>17305</v>
      </c>
      <c r="H1166" s="148" t="s">
        <v>18</v>
      </c>
      <c r="I1166" s="148" t="s">
        <v>2785</v>
      </c>
      <c r="J1166" s="148">
        <v>278.8</v>
      </c>
      <c r="K1166" s="149">
        <v>0</v>
      </c>
      <c r="L1166" s="149">
        <v>0</v>
      </c>
      <c r="M1166" s="149">
        <v>0</v>
      </c>
      <c r="N1166" s="149">
        <v>278.8</v>
      </c>
    </row>
    <row r="1167" spans="1:14">
      <c r="A1167" s="148" t="s">
        <v>5024</v>
      </c>
      <c r="B1167" s="148" t="s">
        <v>5025</v>
      </c>
      <c r="C1167" s="148" t="s">
        <v>5026</v>
      </c>
      <c r="D1167" s="149">
        <v>73</v>
      </c>
      <c r="E1167" s="149"/>
      <c r="F1167" s="148" t="s">
        <v>17307</v>
      </c>
      <c r="G1167" s="148" t="s">
        <v>5028</v>
      </c>
      <c r="H1167" s="148" t="s">
        <v>60</v>
      </c>
      <c r="I1167" s="148" t="s">
        <v>2785</v>
      </c>
      <c r="J1167" s="148">
        <v>4.6900000000000004</v>
      </c>
      <c r="K1167" s="149">
        <v>2.12</v>
      </c>
      <c r="L1167" s="149">
        <v>2.57</v>
      </c>
      <c r="M1167" s="149">
        <v>0</v>
      </c>
      <c r="N1167" s="149">
        <v>0</v>
      </c>
    </row>
    <row r="1168" spans="1:14">
      <c r="A1168" s="148" t="s">
        <v>5024</v>
      </c>
      <c r="B1168" s="148" t="s">
        <v>5025</v>
      </c>
      <c r="C1168" s="148" t="s">
        <v>5026</v>
      </c>
      <c r="D1168" s="149">
        <v>73</v>
      </c>
      <c r="E1168" s="149"/>
      <c r="F1168" s="148" t="s">
        <v>17308</v>
      </c>
      <c r="G1168" s="148" t="s">
        <v>17309</v>
      </c>
      <c r="H1168" s="148" t="s">
        <v>56</v>
      </c>
      <c r="I1168" s="148" t="s">
        <v>2805</v>
      </c>
      <c r="J1168" s="148">
        <v>314.81</v>
      </c>
      <c r="K1168" s="149">
        <v>84.37</v>
      </c>
      <c r="L1168" s="149">
        <v>182.17</v>
      </c>
      <c r="M1168" s="149">
        <v>27.74</v>
      </c>
      <c r="N1168" s="149">
        <v>20.53</v>
      </c>
    </row>
    <row r="1169" spans="1:14">
      <c r="A1169" s="148" t="s">
        <v>5024</v>
      </c>
      <c r="B1169" s="148" t="s">
        <v>5025</v>
      </c>
      <c r="C1169" s="148" t="s">
        <v>5026</v>
      </c>
      <c r="D1169" s="149">
        <v>73</v>
      </c>
      <c r="E1169" s="149"/>
      <c r="F1169" s="148" t="s">
        <v>17312</v>
      </c>
      <c r="G1169" s="148" t="s">
        <v>17313</v>
      </c>
      <c r="H1169" s="148" t="s">
        <v>56</v>
      </c>
      <c r="I1169" s="148" t="s">
        <v>2805</v>
      </c>
      <c r="J1169" s="148">
        <v>366</v>
      </c>
      <c r="K1169" s="149">
        <v>124.54</v>
      </c>
      <c r="L1169" s="149">
        <v>193.2</v>
      </c>
      <c r="M1169" s="149">
        <v>27.73</v>
      </c>
      <c r="N1169" s="149">
        <v>20.53</v>
      </c>
    </row>
    <row r="1170" spans="1:14">
      <c r="A1170" s="148" t="s">
        <v>5024</v>
      </c>
      <c r="B1170" s="148" t="s">
        <v>5025</v>
      </c>
      <c r="C1170" s="148" t="s">
        <v>5026</v>
      </c>
      <c r="D1170" s="149">
        <v>73</v>
      </c>
      <c r="E1170" s="149"/>
      <c r="F1170" s="148" t="s">
        <v>17316</v>
      </c>
      <c r="G1170" s="148" t="s">
        <v>17317</v>
      </c>
      <c r="H1170" s="148" t="s">
        <v>56</v>
      </c>
      <c r="I1170" s="148" t="s">
        <v>2805</v>
      </c>
      <c r="J1170" s="148">
        <v>415.63</v>
      </c>
      <c r="K1170" s="149">
        <v>163.5</v>
      </c>
      <c r="L1170" s="149">
        <v>203.87</v>
      </c>
      <c r="M1170" s="149">
        <v>27.73</v>
      </c>
      <c r="N1170" s="149">
        <v>20.53</v>
      </c>
    </row>
    <row r="1171" spans="1:14">
      <c r="A1171" s="148" t="s">
        <v>5024</v>
      </c>
      <c r="B1171" s="148" t="s">
        <v>5025</v>
      </c>
      <c r="C1171" s="148" t="s">
        <v>5026</v>
      </c>
      <c r="D1171" s="149">
        <v>73</v>
      </c>
      <c r="E1171" s="149"/>
      <c r="F1171" s="148" t="s">
        <v>17320</v>
      </c>
      <c r="G1171" s="148" t="s">
        <v>17321</v>
      </c>
      <c r="H1171" s="148" t="s">
        <v>56</v>
      </c>
      <c r="I1171" s="148" t="s">
        <v>2805</v>
      </c>
      <c r="J1171" s="148">
        <v>495.53</v>
      </c>
      <c r="K1171" s="149">
        <v>226.22</v>
      </c>
      <c r="L1171" s="149">
        <v>221.05</v>
      </c>
      <c r="M1171" s="149">
        <v>27.73</v>
      </c>
      <c r="N1171" s="149">
        <v>20.53</v>
      </c>
    </row>
    <row r="1172" spans="1:14">
      <c r="A1172" s="148" t="s">
        <v>5024</v>
      </c>
      <c r="B1172" s="148" t="s">
        <v>5025</v>
      </c>
      <c r="C1172" s="148" t="s">
        <v>5026</v>
      </c>
      <c r="D1172" s="149">
        <v>73</v>
      </c>
      <c r="E1172" s="149"/>
      <c r="F1172" s="148" t="s">
        <v>17324</v>
      </c>
      <c r="G1172" s="148" t="s">
        <v>17325</v>
      </c>
      <c r="H1172" s="148" t="s">
        <v>60</v>
      </c>
      <c r="I1172" s="148" t="s">
        <v>2785</v>
      </c>
      <c r="J1172" s="148">
        <v>51.84</v>
      </c>
      <c r="K1172" s="149">
        <v>13.4</v>
      </c>
      <c r="L1172" s="149">
        <v>38.39</v>
      </c>
      <c r="M1172" s="149">
        <v>0.03</v>
      </c>
      <c r="N1172" s="149">
        <v>0.02</v>
      </c>
    </row>
    <row r="1173" spans="1:14">
      <c r="A1173" s="148" t="s">
        <v>5024</v>
      </c>
      <c r="B1173" s="148" t="s">
        <v>5025</v>
      </c>
      <c r="C1173" s="148" t="s">
        <v>5026</v>
      </c>
      <c r="D1173" s="149">
        <v>73</v>
      </c>
      <c r="E1173" s="149"/>
      <c r="F1173" s="148" t="s">
        <v>17327</v>
      </c>
      <c r="G1173" s="148" t="s">
        <v>17328</v>
      </c>
      <c r="H1173" s="148" t="s">
        <v>60</v>
      </c>
      <c r="I1173" s="148" t="s">
        <v>2785</v>
      </c>
      <c r="J1173" s="148">
        <v>59.39</v>
      </c>
      <c r="K1173" s="149">
        <v>19.11</v>
      </c>
      <c r="L1173" s="149">
        <v>40.229999999999997</v>
      </c>
      <c r="M1173" s="149">
        <v>0.03</v>
      </c>
      <c r="N1173" s="149">
        <v>0.02</v>
      </c>
    </row>
    <row r="1174" spans="1:14">
      <c r="A1174" s="148" t="s">
        <v>5024</v>
      </c>
      <c r="B1174" s="148" t="s">
        <v>5025</v>
      </c>
      <c r="C1174" s="148" t="s">
        <v>5026</v>
      </c>
      <c r="D1174" s="149">
        <v>73</v>
      </c>
      <c r="E1174" s="149"/>
      <c r="F1174" s="148" t="s">
        <v>17330</v>
      </c>
      <c r="G1174" s="148" t="s">
        <v>17331</v>
      </c>
      <c r="H1174" s="148" t="s">
        <v>60</v>
      </c>
      <c r="I1174" s="148" t="s">
        <v>2785</v>
      </c>
      <c r="J1174" s="148">
        <v>55.41</v>
      </c>
      <c r="K1174" s="149">
        <v>13.81</v>
      </c>
      <c r="L1174" s="149">
        <v>41.55</v>
      </c>
      <c r="M1174" s="149">
        <v>0.03</v>
      </c>
      <c r="N1174" s="149">
        <v>0.02</v>
      </c>
    </row>
    <row r="1175" spans="1:14">
      <c r="A1175" s="148" t="s">
        <v>5024</v>
      </c>
      <c r="B1175" s="148" t="s">
        <v>5025</v>
      </c>
      <c r="C1175" s="148" t="s">
        <v>5026</v>
      </c>
      <c r="D1175" s="149">
        <v>73</v>
      </c>
      <c r="E1175" s="149"/>
      <c r="F1175" s="148" t="s">
        <v>17334</v>
      </c>
      <c r="G1175" s="148" t="s">
        <v>17335</v>
      </c>
      <c r="H1175" s="148" t="s">
        <v>60</v>
      </c>
      <c r="I1175" s="148" t="s">
        <v>2785</v>
      </c>
      <c r="J1175" s="148">
        <v>67.8</v>
      </c>
      <c r="K1175" s="149">
        <v>19.84</v>
      </c>
      <c r="L1175" s="149">
        <v>47.91</v>
      </c>
      <c r="M1175" s="149">
        <v>0.03</v>
      </c>
      <c r="N1175" s="149">
        <v>0.02</v>
      </c>
    </row>
    <row r="1176" spans="1:14">
      <c r="A1176" s="148" t="s">
        <v>5024</v>
      </c>
      <c r="B1176" s="148" t="s">
        <v>5025</v>
      </c>
      <c r="C1176" s="148" t="s">
        <v>5026</v>
      </c>
      <c r="D1176" s="149">
        <v>73</v>
      </c>
      <c r="E1176" s="149"/>
      <c r="F1176" s="148" t="s">
        <v>17338</v>
      </c>
      <c r="G1176" s="148" t="s">
        <v>17339</v>
      </c>
      <c r="H1176" s="148" t="s">
        <v>60</v>
      </c>
      <c r="I1176" s="148" t="s">
        <v>2785</v>
      </c>
      <c r="J1176" s="148">
        <v>14.37</v>
      </c>
      <c r="K1176" s="149">
        <v>3.05</v>
      </c>
      <c r="L1176" s="149">
        <v>11.32</v>
      </c>
      <c r="M1176" s="149">
        <v>0</v>
      </c>
      <c r="N1176" s="149">
        <v>0</v>
      </c>
    </row>
    <row r="1177" spans="1:14">
      <c r="A1177" s="148" t="s">
        <v>5024</v>
      </c>
      <c r="B1177" s="148" t="s">
        <v>5025</v>
      </c>
      <c r="C1177" s="148" t="s">
        <v>5026</v>
      </c>
      <c r="D1177" s="149">
        <v>73</v>
      </c>
      <c r="E1177" s="149"/>
      <c r="F1177" s="148" t="s">
        <v>17341</v>
      </c>
      <c r="G1177" s="148" t="s">
        <v>17342</v>
      </c>
      <c r="H1177" s="148" t="s">
        <v>60</v>
      </c>
      <c r="I1177" s="148" t="s">
        <v>2785</v>
      </c>
      <c r="J1177" s="148">
        <v>12.15</v>
      </c>
      <c r="K1177" s="149">
        <v>2.4300000000000002</v>
      </c>
      <c r="L1177" s="149">
        <v>9.7200000000000006</v>
      </c>
      <c r="M1177" s="149">
        <v>0</v>
      </c>
      <c r="N1177" s="149">
        <v>0</v>
      </c>
    </row>
    <row r="1178" spans="1:14">
      <c r="A1178" s="148" t="s">
        <v>5024</v>
      </c>
      <c r="B1178" s="148" t="s">
        <v>5025</v>
      </c>
      <c r="C1178" s="148" t="s">
        <v>5026</v>
      </c>
      <c r="D1178" s="149">
        <v>73</v>
      </c>
      <c r="E1178" s="149"/>
      <c r="F1178" s="148" t="s">
        <v>17343</v>
      </c>
      <c r="G1178" s="148" t="s">
        <v>17344</v>
      </c>
      <c r="H1178" s="148" t="s">
        <v>56</v>
      </c>
      <c r="I1178" s="148" t="s">
        <v>2805</v>
      </c>
      <c r="J1178" s="148">
        <v>681.39</v>
      </c>
      <c r="K1178" s="149">
        <v>234.97</v>
      </c>
      <c r="L1178" s="149">
        <v>398.16</v>
      </c>
      <c r="M1178" s="149">
        <v>27.73</v>
      </c>
      <c r="N1178" s="149">
        <v>20.53</v>
      </c>
    </row>
    <row r="1179" spans="1:14">
      <c r="A1179" s="148" t="s">
        <v>5024</v>
      </c>
      <c r="B1179" s="148" t="s">
        <v>5025</v>
      </c>
      <c r="C1179" s="148" t="s">
        <v>5026</v>
      </c>
      <c r="D1179" s="149">
        <v>73</v>
      </c>
      <c r="E1179" s="149"/>
      <c r="F1179" s="148" t="s">
        <v>17347</v>
      </c>
      <c r="G1179" s="148" t="s">
        <v>17348</v>
      </c>
      <c r="H1179" s="148" t="s">
        <v>56</v>
      </c>
      <c r="I1179" s="148" t="s">
        <v>2805</v>
      </c>
      <c r="J1179" s="148">
        <v>838.67</v>
      </c>
      <c r="K1179" s="149">
        <v>310.26</v>
      </c>
      <c r="L1179" s="149">
        <v>480.15</v>
      </c>
      <c r="M1179" s="149">
        <v>27.73</v>
      </c>
      <c r="N1179" s="149">
        <v>20.53</v>
      </c>
    </row>
    <row r="1180" spans="1:14">
      <c r="A1180" s="148" t="s">
        <v>5024</v>
      </c>
      <c r="B1180" s="148" t="s">
        <v>5025</v>
      </c>
      <c r="C1180" s="148" t="s">
        <v>5026</v>
      </c>
      <c r="D1180" s="149">
        <v>73</v>
      </c>
      <c r="E1180" s="149"/>
      <c r="F1180" s="148" t="s">
        <v>17351</v>
      </c>
      <c r="G1180" s="148" t="s">
        <v>17352</v>
      </c>
      <c r="H1180" s="148" t="s">
        <v>56</v>
      </c>
      <c r="I1180" s="148" t="s">
        <v>2805</v>
      </c>
      <c r="J1180" s="148">
        <v>879.32</v>
      </c>
      <c r="K1180" s="149">
        <v>310.26</v>
      </c>
      <c r="L1180" s="149">
        <v>520.79999999999995</v>
      </c>
      <c r="M1180" s="149">
        <v>27.73</v>
      </c>
      <c r="N1180" s="149">
        <v>20.53</v>
      </c>
    </row>
    <row r="1181" spans="1:14">
      <c r="A1181" s="148" t="s">
        <v>5024</v>
      </c>
      <c r="B1181" s="148" t="s">
        <v>5025</v>
      </c>
      <c r="C1181" s="148" t="s">
        <v>5026</v>
      </c>
      <c r="D1181" s="149">
        <v>73</v>
      </c>
      <c r="E1181" s="149"/>
      <c r="F1181" s="148" t="s">
        <v>17355</v>
      </c>
      <c r="G1181" s="148" t="s">
        <v>17356</v>
      </c>
      <c r="H1181" s="148" t="s">
        <v>56</v>
      </c>
      <c r="I1181" s="148" t="s">
        <v>2805</v>
      </c>
      <c r="J1181" s="148">
        <v>979.08</v>
      </c>
      <c r="K1181" s="149">
        <v>350.42</v>
      </c>
      <c r="L1181" s="149">
        <v>580.4</v>
      </c>
      <c r="M1181" s="149">
        <v>27.73</v>
      </c>
      <c r="N1181" s="149">
        <v>20.53</v>
      </c>
    </row>
    <row r="1182" spans="1:14">
      <c r="A1182" s="148" t="s">
        <v>5024</v>
      </c>
      <c r="B1182" s="148" t="s">
        <v>5025</v>
      </c>
      <c r="C1182" s="148" t="s">
        <v>5026</v>
      </c>
      <c r="D1182" s="149">
        <v>73</v>
      </c>
      <c r="E1182" s="149"/>
      <c r="F1182" s="148" t="s">
        <v>17359</v>
      </c>
      <c r="G1182" s="148" t="s">
        <v>17360</v>
      </c>
      <c r="H1182" s="148" t="s">
        <v>56</v>
      </c>
      <c r="I1182" s="148" t="s">
        <v>2805</v>
      </c>
      <c r="J1182" s="150">
        <v>1244.99</v>
      </c>
      <c r="K1182" s="149">
        <v>501.02</v>
      </c>
      <c r="L1182" s="149">
        <v>695.71</v>
      </c>
      <c r="M1182" s="149">
        <v>27.73</v>
      </c>
      <c r="N1182" s="149">
        <v>20.53</v>
      </c>
    </row>
    <row r="1183" spans="1:14">
      <c r="A1183" s="148" t="s">
        <v>5024</v>
      </c>
      <c r="B1183" s="148" t="s">
        <v>5025</v>
      </c>
      <c r="C1183" s="148" t="s">
        <v>5026</v>
      </c>
      <c r="D1183" s="149">
        <v>73</v>
      </c>
      <c r="E1183" s="149"/>
      <c r="F1183" s="148" t="s">
        <v>17363</v>
      </c>
      <c r="G1183" s="148" t="s">
        <v>17364</v>
      </c>
      <c r="H1183" s="148" t="s">
        <v>56</v>
      </c>
      <c r="I1183" s="148" t="s">
        <v>2805</v>
      </c>
      <c r="J1183" s="150">
        <v>1537.09</v>
      </c>
      <c r="K1183" s="149">
        <v>539.96</v>
      </c>
      <c r="L1183" s="149">
        <v>948.87</v>
      </c>
      <c r="M1183" s="149">
        <v>27.73</v>
      </c>
      <c r="N1183" s="149">
        <v>20.53</v>
      </c>
    </row>
    <row r="1184" spans="1:14">
      <c r="A1184" s="148" t="s">
        <v>5024</v>
      </c>
      <c r="B1184" s="148" t="s">
        <v>5025</v>
      </c>
      <c r="C1184" s="148" t="s">
        <v>5026</v>
      </c>
      <c r="D1184" s="149">
        <v>73</v>
      </c>
      <c r="E1184" s="149"/>
      <c r="F1184" s="148" t="s">
        <v>17367</v>
      </c>
      <c r="G1184" s="148" t="s">
        <v>17368</v>
      </c>
      <c r="H1184" s="148" t="s">
        <v>56</v>
      </c>
      <c r="I1184" s="148" t="s">
        <v>2805</v>
      </c>
      <c r="J1184" s="150">
        <v>1590.79</v>
      </c>
      <c r="K1184" s="149">
        <v>539.96</v>
      </c>
      <c r="L1184" s="151">
        <v>1002.57</v>
      </c>
      <c r="M1184" s="149">
        <v>27.73</v>
      </c>
      <c r="N1184" s="149">
        <v>20.53</v>
      </c>
    </row>
    <row r="1185" spans="1:14">
      <c r="A1185" s="148" t="s">
        <v>5024</v>
      </c>
      <c r="B1185" s="148" t="s">
        <v>5025</v>
      </c>
      <c r="C1185" s="148" t="s">
        <v>5026</v>
      </c>
      <c r="D1185" s="149">
        <v>73</v>
      </c>
      <c r="E1185" s="149"/>
      <c r="F1185" s="148" t="s">
        <v>17371</v>
      </c>
      <c r="G1185" s="148" t="s">
        <v>17372</v>
      </c>
      <c r="H1185" s="148" t="s">
        <v>56</v>
      </c>
      <c r="I1185" s="148" t="s">
        <v>2805</v>
      </c>
      <c r="J1185" s="150">
        <v>1732.34</v>
      </c>
      <c r="K1185" s="149">
        <v>602.64</v>
      </c>
      <c r="L1185" s="151">
        <v>1081.44</v>
      </c>
      <c r="M1185" s="149">
        <v>27.73</v>
      </c>
      <c r="N1185" s="149">
        <v>20.53</v>
      </c>
    </row>
    <row r="1186" spans="1:14">
      <c r="A1186" s="148" t="s">
        <v>5024</v>
      </c>
      <c r="B1186" s="148" t="s">
        <v>5025</v>
      </c>
      <c r="C1186" s="148" t="s">
        <v>5026</v>
      </c>
      <c r="D1186" s="149">
        <v>73</v>
      </c>
      <c r="E1186" s="149"/>
      <c r="F1186" s="148" t="s">
        <v>17375</v>
      </c>
      <c r="G1186" s="148" t="s">
        <v>17376</v>
      </c>
      <c r="H1186" s="148" t="s">
        <v>56</v>
      </c>
      <c r="I1186" s="148" t="s">
        <v>2805</v>
      </c>
      <c r="J1186" s="150">
        <v>2008.3</v>
      </c>
      <c r="K1186" s="149">
        <v>753.25</v>
      </c>
      <c r="L1186" s="151">
        <v>1206.79</v>
      </c>
      <c r="M1186" s="149">
        <v>27.73</v>
      </c>
      <c r="N1186" s="149">
        <v>20.53</v>
      </c>
    </row>
    <row r="1187" spans="1:14">
      <c r="A1187" s="148" t="s">
        <v>5024</v>
      </c>
      <c r="B1187" s="148" t="s">
        <v>5025</v>
      </c>
      <c r="C1187" s="148" t="s">
        <v>5026</v>
      </c>
      <c r="D1187" s="149">
        <v>73</v>
      </c>
      <c r="E1187" s="149"/>
      <c r="F1187" s="148" t="s">
        <v>17379</v>
      </c>
      <c r="G1187" s="148" t="s">
        <v>17380</v>
      </c>
      <c r="H1187" s="148" t="s">
        <v>56</v>
      </c>
      <c r="I1187" s="148" t="s">
        <v>2805</v>
      </c>
      <c r="J1187" s="150">
        <v>2069.3200000000002</v>
      </c>
      <c r="K1187" s="149">
        <v>753.24</v>
      </c>
      <c r="L1187" s="151">
        <v>1267.82</v>
      </c>
      <c r="M1187" s="149">
        <v>27.73</v>
      </c>
      <c r="N1187" s="149">
        <v>20.53</v>
      </c>
    </row>
    <row r="1188" spans="1:14">
      <c r="A1188" s="148" t="s">
        <v>5024</v>
      </c>
      <c r="B1188" s="148" t="s">
        <v>5025</v>
      </c>
      <c r="C1188" s="148" t="s">
        <v>5026</v>
      </c>
      <c r="D1188" s="149">
        <v>73</v>
      </c>
      <c r="E1188" s="149"/>
      <c r="F1188" s="148" t="s">
        <v>17383</v>
      </c>
      <c r="G1188" s="148" t="s">
        <v>17384</v>
      </c>
      <c r="H1188" s="148" t="s">
        <v>56</v>
      </c>
      <c r="I1188" s="148" t="s">
        <v>2805</v>
      </c>
      <c r="J1188" s="148">
        <v>673.45</v>
      </c>
      <c r="K1188" s="149">
        <v>234.97</v>
      </c>
      <c r="L1188" s="149">
        <v>390.22</v>
      </c>
      <c r="M1188" s="149">
        <v>27.73</v>
      </c>
      <c r="N1188" s="149">
        <v>20.53</v>
      </c>
    </row>
    <row r="1189" spans="1:14">
      <c r="A1189" s="148" t="s">
        <v>5024</v>
      </c>
      <c r="B1189" s="148" t="s">
        <v>5025</v>
      </c>
      <c r="C1189" s="148" t="s">
        <v>5026</v>
      </c>
      <c r="D1189" s="149">
        <v>73</v>
      </c>
      <c r="E1189" s="149"/>
      <c r="F1189" s="148" t="s">
        <v>17387</v>
      </c>
      <c r="G1189" s="148" t="s">
        <v>17388</v>
      </c>
      <c r="H1189" s="148" t="s">
        <v>56</v>
      </c>
      <c r="I1189" s="148" t="s">
        <v>2805</v>
      </c>
      <c r="J1189" s="148">
        <v>825.56</v>
      </c>
      <c r="K1189" s="149">
        <v>310.26</v>
      </c>
      <c r="L1189" s="149">
        <v>467.04</v>
      </c>
      <c r="M1189" s="149">
        <v>27.73</v>
      </c>
      <c r="N1189" s="149">
        <v>20.53</v>
      </c>
    </row>
    <row r="1190" spans="1:14">
      <c r="A1190" s="148" t="s">
        <v>5024</v>
      </c>
      <c r="B1190" s="148" t="s">
        <v>5025</v>
      </c>
      <c r="C1190" s="148" t="s">
        <v>5026</v>
      </c>
      <c r="D1190" s="149">
        <v>73</v>
      </c>
      <c r="E1190" s="149"/>
      <c r="F1190" s="148" t="s">
        <v>17391</v>
      </c>
      <c r="G1190" s="148" t="s">
        <v>17392</v>
      </c>
      <c r="H1190" s="148" t="s">
        <v>56</v>
      </c>
      <c r="I1190" s="148" t="s">
        <v>2805</v>
      </c>
      <c r="J1190" s="148">
        <v>866.2</v>
      </c>
      <c r="K1190" s="149">
        <v>310.26</v>
      </c>
      <c r="L1190" s="149">
        <v>507.68</v>
      </c>
      <c r="M1190" s="149">
        <v>27.73</v>
      </c>
      <c r="N1190" s="149">
        <v>20.53</v>
      </c>
    </row>
    <row r="1191" spans="1:14">
      <c r="A1191" s="148" t="s">
        <v>5024</v>
      </c>
      <c r="B1191" s="148" t="s">
        <v>5025</v>
      </c>
      <c r="C1191" s="148" t="s">
        <v>5026</v>
      </c>
      <c r="D1191" s="149">
        <v>73</v>
      </c>
      <c r="E1191" s="149"/>
      <c r="F1191" s="148" t="s">
        <v>17395</v>
      </c>
      <c r="G1191" s="148" t="s">
        <v>17396</v>
      </c>
      <c r="H1191" s="148" t="s">
        <v>56</v>
      </c>
      <c r="I1191" s="148" t="s">
        <v>2805</v>
      </c>
      <c r="J1191" s="148">
        <v>971.14</v>
      </c>
      <c r="K1191" s="149">
        <v>350.42</v>
      </c>
      <c r="L1191" s="149">
        <v>572.46</v>
      </c>
      <c r="M1191" s="149">
        <v>27.73</v>
      </c>
      <c r="N1191" s="149">
        <v>20.53</v>
      </c>
    </row>
    <row r="1192" spans="1:14">
      <c r="A1192" s="148" t="s">
        <v>5024</v>
      </c>
      <c r="B1192" s="148" t="s">
        <v>5025</v>
      </c>
      <c r="C1192" s="148" t="s">
        <v>5026</v>
      </c>
      <c r="D1192" s="149">
        <v>73</v>
      </c>
      <c r="E1192" s="149"/>
      <c r="F1192" s="148" t="s">
        <v>17399</v>
      </c>
      <c r="G1192" s="148" t="s">
        <v>17400</v>
      </c>
      <c r="H1192" s="148" t="s">
        <v>56</v>
      </c>
      <c r="I1192" s="148" t="s">
        <v>2805</v>
      </c>
      <c r="J1192" s="150">
        <v>1231.02</v>
      </c>
      <c r="K1192" s="149">
        <v>501.02</v>
      </c>
      <c r="L1192" s="149">
        <v>681.74</v>
      </c>
      <c r="M1192" s="149">
        <v>27.73</v>
      </c>
      <c r="N1192" s="149">
        <v>20.53</v>
      </c>
    </row>
    <row r="1193" spans="1:14">
      <c r="A1193" s="148" t="s">
        <v>5024</v>
      </c>
      <c r="B1193" s="148" t="s">
        <v>5025</v>
      </c>
      <c r="C1193" s="148" t="s">
        <v>5026</v>
      </c>
      <c r="D1193" s="149">
        <v>73</v>
      </c>
      <c r="E1193" s="149"/>
      <c r="F1193" s="148" t="s">
        <v>17403</v>
      </c>
      <c r="G1193" s="148" t="s">
        <v>17404</v>
      </c>
      <c r="H1193" s="148" t="s">
        <v>56</v>
      </c>
      <c r="I1193" s="148" t="s">
        <v>2805</v>
      </c>
      <c r="J1193" s="150">
        <v>1515.78</v>
      </c>
      <c r="K1193" s="149">
        <v>539.96</v>
      </c>
      <c r="L1193" s="149">
        <v>927.56</v>
      </c>
      <c r="M1193" s="149">
        <v>27.73</v>
      </c>
      <c r="N1193" s="149">
        <v>20.53</v>
      </c>
    </row>
    <row r="1194" spans="1:14">
      <c r="A1194" s="148" t="s">
        <v>5024</v>
      </c>
      <c r="B1194" s="148" t="s">
        <v>5025</v>
      </c>
      <c r="C1194" s="148" t="s">
        <v>5026</v>
      </c>
      <c r="D1194" s="149">
        <v>73</v>
      </c>
      <c r="E1194" s="149"/>
      <c r="F1194" s="148" t="s">
        <v>17407</v>
      </c>
      <c r="G1194" s="148" t="s">
        <v>17408</v>
      </c>
      <c r="H1194" s="148" t="s">
        <v>56</v>
      </c>
      <c r="I1194" s="148" t="s">
        <v>2805</v>
      </c>
      <c r="J1194" s="150">
        <v>1570.43</v>
      </c>
      <c r="K1194" s="149">
        <v>539.96</v>
      </c>
      <c r="L1194" s="149">
        <v>982.21</v>
      </c>
      <c r="M1194" s="149">
        <v>27.73</v>
      </c>
      <c r="N1194" s="149">
        <v>20.53</v>
      </c>
    </row>
    <row r="1195" spans="1:14">
      <c r="A1195" s="148" t="s">
        <v>5024</v>
      </c>
      <c r="B1195" s="148" t="s">
        <v>5025</v>
      </c>
      <c r="C1195" s="148" t="s">
        <v>5026</v>
      </c>
      <c r="D1195" s="149">
        <v>73</v>
      </c>
      <c r="E1195" s="149"/>
      <c r="F1195" s="148" t="s">
        <v>17411</v>
      </c>
      <c r="G1195" s="148" t="s">
        <v>17412</v>
      </c>
      <c r="H1195" s="148" t="s">
        <v>56</v>
      </c>
      <c r="I1195" s="148" t="s">
        <v>2805</v>
      </c>
      <c r="J1195" s="150">
        <v>1698.87</v>
      </c>
      <c r="K1195" s="149">
        <v>602.65</v>
      </c>
      <c r="L1195" s="151">
        <v>1047.96</v>
      </c>
      <c r="M1195" s="149">
        <v>27.73</v>
      </c>
      <c r="N1195" s="149">
        <v>20.53</v>
      </c>
    </row>
    <row r="1196" spans="1:14">
      <c r="A1196" s="148" t="s">
        <v>5024</v>
      </c>
      <c r="B1196" s="148" t="s">
        <v>5025</v>
      </c>
      <c r="C1196" s="148" t="s">
        <v>5026</v>
      </c>
      <c r="D1196" s="149">
        <v>73</v>
      </c>
      <c r="E1196" s="149"/>
      <c r="F1196" s="148" t="s">
        <v>17415</v>
      </c>
      <c r="G1196" s="148" t="s">
        <v>17416</v>
      </c>
      <c r="H1196" s="148" t="s">
        <v>56</v>
      </c>
      <c r="I1196" s="148" t="s">
        <v>2805</v>
      </c>
      <c r="J1196" s="150">
        <v>1967.59</v>
      </c>
      <c r="K1196" s="149">
        <v>753.25</v>
      </c>
      <c r="L1196" s="151">
        <v>1166.08</v>
      </c>
      <c r="M1196" s="149">
        <v>27.73</v>
      </c>
      <c r="N1196" s="149">
        <v>20.53</v>
      </c>
    </row>
    <row r="1197" spans="1:14">
      <c r="A1197" s="148" t="s">
        <v>5024</v>
      </c>
      <c r="B1197" s="148" t="s">
        <v>5025</v>
      </c>
      <c r="C1197" s="148" t="s">
        <v>5026</v>
      </c>
      <c r="D1197" s="149">
        <v>73</v>
      </c>
      <c r="E1197" s="149"/>
      <c r="F1197" s="148" t="s">
        <v>17419</v>
      </c>
      <c r="G1197" s="148" t="s">
        <v>17420</v>
      </c>
      <c r="H1197" s="148" t="s">
        <v>56</v>
      </c>
      <c r="I1197" s="148" t="s">
        <v>2805</v>
      </c>
      <c r="J1197" s="150">
        <v>2019.82</v>
      </c>
      <c r="K1197" s="149">
        <v>753.25</v>
      </c>
      <c r="L1197" s="151">
        <v>1218.31</v>
      </c>
      <c r="M1197" s="149">
        <v>27.73</v>
      </c>
      <c r="N1197" s="149">
        <v>20.53</v>
      </c>
    </row>
    <row r="1198" spans="1:14">
      <c r="A1198" s="148" t="s">
        <v>5024</v>
      </c>
      <c r="B1198" s="148" t="s">
        <v>5025</v>
      </c>
      <c r="C1198" s="148" t="s">
        <v>5026</v>
      </c>
      <c r="D1198" s="149">
        <v>73</v>
      </c>
      <c r="E1198" s="149"/>
      <c r="F1198" s="148" t="s">
        <v>17423</v>
      </c>
      <c r="G1198" s="148" t="s">
        <v>5093</v>
      </c>
      <c r="H1198" s="148" t="s">
        <v>60</v>
      </c>
      <c r="I1198" s="148" t="s">
        <v>2785</v>
      </c>
      <c r="J1198" s="148">
        <v>26.12</v>
      </c>
      <c r="K1198" s="149">
        <v>8.48</v>
      </c>
      <c r="L1198" s="149">
        <v>17.64</v>
      </c>
      <c r="M1198" s="149">
        <v>0</v>
      </c>
      <c r="N1198" s="149">
        <v>0</v>
      </c>
    </row>
    <row r="1199" spans="1:14">
      <c r="A1199" s="148" t="s">
        <v>5024</v>
      </c>
      <c r="B1199" s="148" t="s">
        <v>5025</v>
      </c>
      <c r="C1199" s="148" t="s">
        <v>5026</v>
      </c>
      <c r="D1199" s="149">
        <v>73</v>
      </c>
      <c r="E1199" s="149"/>
      <c r="F1199" s="148" t="s">
        <v>17425</v>
      </c>
      <c r="G1199" s="148" t="s">
        <v>5095</v>
      </c>
      <c r="H1199" s="148" t="s">
        <v>60</v>
      </c>
      <c r="I1199" s="148" t="s">
        <v>2785</v>
      </c>
      <c r="J1199" s="148">
        <v>15.37</v>
      </c>
      <c r="K1199" s="149">
        <v>3.18</v>
      </c>
      <c r="L1199" s="149">
        <v>12.19</v>
      </c>
      <c r="M1199" s="149">
        <v>0</v>
      </c>
      <c r="N1199" s="149">
        <v>0</v>
      </c>
    </row>
    <row r="1200" spans="1:14">
      <c r="A1200" s="148" t="s">
        <v>5024</v>
      </c>
      <c r="B1200" s="148" t="s">
        <v>5025</v>
      </c>
      <c r="C1200" s="148" t="s">
        <v>5026</v>
      </c>
      <c r="D1200" s="149">
        <v>73</v>
      </c>
      <c r="E1200" s="149"/>
      <c r="F1200" s="148" t="s">
        <v>17427</v>
      </c>
      <c r="G1200" s="148" t="s">
        <v>5097</v>
      </c>
      <c r="H1200" s="148" t="s">
        <v>60</v>
      </c>
      <c r="I1200" s="148" t="s">
        <v>2785</v>
      </c>
      <c r="J1200" s="148">
        <v>23.13</v>
      </c>
      <c r="K1200" s="149">
        <v>6.32</v>
      </c>
      <c r="L1200" s="149">
        <v>16.809999999999999</v>
      </c>
      <c r="M1200" s="149">
        <v>0</v>
      </c>
      <c r="N1200" s="149">
        <v>0</v>
      </c>
    </row>
    <row r="1201" spans="1:14">
      <c r="A1201" s="148" t="s">
        <v>5024</v>
      </c>
      <c r="B1201" s="148" t="s">
        <v>5025</v>
      </c>
      <c r="C1201" s="148" t="s">
        <v>5026</v>
      </c>
      <c r="D1201" s="149">
        <v>73</v>
      </c>
      <c r="E1201" s="149"/>
      <c r="F1201" s="148" t="s">
        <v>17429</v>
      </c>
      <c r="G1201" s="148" t="s">
        <v>17430</v>
      </c>
      <c r="H1201" s="148" t="s">
        <v>60</v>
      </c>
      <c r="I1201" s="148" t="s">
        <v>2785</v>
      </c>
      <c r="J1201" s="148">
        <v>26.12</v>
      </c>
      <c r="K1201" s="149">
        <v>8.48</v>
      </c>
      <c r="L1201" s="149">
        <v>17.64</v>
      </c>
      <c r="M1201" s="149">
        <v>0</v>
      </c>
      <c r="N1201" s="149">
        <v>0</v>
      </c>
    </row>
    <row r="1202" spans="1:14">
      <c r="A1202" s="148" t="s">
        <v>5024</v>
      </c>
      <c r="B1202" s="148" t="s">
        <v>5025</v>
      </c>
      <c r="C1202" s="148" t="s">
        <v>5026</v>
      </c>
      <c r="D1202" s="149">
        <v>73</v>
      </c>
      <c r="E1202" s="149"/>
      <c r="F1202" s="148" t="s">
        <v>17431</v>
      </c>
      <c r="G1202" s="148" t="s">
        <v>17432</v>
      </c>
      <c r="H1202" s="148" t="s">
        <v>60</v>
      </c>
      <c r="I1202" s="148" t="s">
        <v>2805</v>
      </c>
      <c r="J1202" s="148">
        <v>35.21</v>
      </c>
      <c r="K1202" s="149">
        <v>13.45</v>
      </c>
      <c r="L1202" s="149">
        <v>21.41</v>
      </c>
      <c r="M1202" s="149">
        <v>0.33</v>
      </c>
      <c r="N1202" s="149">
        <v>0.02</v>
      </c>
    </row>
    <row r="1203" spans="1:14">
      <c r="A1203" s="148" t="s">
        <v>5024</v>
      </c>
      <c r="B1203" s="148" t="s">
        <v>5025</v>
      </c>
      <c r="C1203" s="148" t="s">
        <v>5026</v>
      </c>
      <c r="D1203" s="149">
        <v>73</v>
      </c>
      <c r="E1203" s="149"/>
      <c r="F1203" s="148" t="s">
        <v>17434</v>
      </c>
      <c r="G1203" s="148" t="s">
        <v>17435</v>
      </c>
      <c r="H1203" s="148" t="s">
        <v>60</v>
      </c>
      <c r="I1203" s="148" t="s">
        <v>2785</v>
      </c>
      <c r="J1203" s="148">
        <v>39.94</v>
      </c>
      <c r="K1203" s="149">
        <v>16.84</v>
      </c>
      <c r="L1203" s="149">
        <v>23.1</v>
      </c>
      <c r="M1203" s="149">
        <v>0</v>
      </c>
      <c r="N1203" s="149">
        <v>0</v>
      </c>
    </row>
    <row r="1204" spans="1:14">
      <c r="A1204" s="148" t="s">
        <v>5024</v>
      </c>
      <c r="B1204" s="148" t="s">
        <v>5025</v>
      </c>
      <c r="C1204" s="148" t="s">
        <v>5026</v>
      </c>
      <c r="D1204" s="149">
        <v>73</v>
      </c>
      <c r="E1204" s="149"/>
      <c r="F1204" s="148" t="s">
        <v>17437</v>
      </c>
      <c r="G1204" s="148" t="s">
        <v>17438</v>
      </c>
      <c r="H1204" s="148" t="s">
        <v>60</v>
      </c>
      <c r="I1204" s="148" t="s">
        <v>2805</v>
      </c>
      <c r="J1204" s="148">
        <v>16.8</v>
      </c>
      <c r="K1204" s="149">
        <v>3.67</v>
      </c>
      <c r="L1204" s="149">
        <v>12.85</v>
      </c>
      <c r="M1204" s="149">
        <v>0.26</v>
      </c>
      <c r="N1204" s="149">
        <v>0.02</v>
      </c>
    </row>
    <row r="1205" spans="1:14">
      <c r="A1205" s="148" t="s">
        <v>5024</v>
      </c>
      <c r="B1205" s="148" t="s">
        <v>5025</v>
      </c>
      <c r="C1205" s="148" t="s">
        <v>5026</v>
      </c>
      <c r="D1205" s="149">
        <v>73</v>
      </c>
      <c r="E1205" s="149"/>
      <c r="F1205" s="148" t="s">
        <v>17440</v>
      </c>
      <c r="G1205" s="148" t="s">
        <v>17441</v>
      </c>
      <c r="H1205" s="148" t="s">
        <v>60</v>
      </c>
      <c r="I1205" s="148" t="s">
        <v>2785</v>
      </c>
      <c r="J1205" s="148">
        <v>17.87</v>
      </c>
      <c r="K1205" s="149">
        <v>4.68</v>
      </c>
      <c r="L1205" s="149">
        <v>13.19</v>
      </c>
      <c r="M1205" s="149">
        <v>0</v>
      </c>
      <c r="N1205" s="149">
        <v>0</v>
      </c>
    </row>
    <row r="1206" spans="1:14">
      <c r="A1206" s="148" t="s">
        <v>5024</v>
      </c>
      <c r="B1206" s="148" t="s">
        <v>5025</v>
      </c>
      <c r="C1206" s="148" t="s">
        <v>5026</v>
      </c>
      <c r="D1206" s="149">
        <v>73</v>
      </c>
      <c r="E1206" s="149"/>
      <c r="F1206" s="148" t="s">
        <v>17442</v>
      </c>
      <c r="G1206" s="148" t="s">
        <v>17443</v>
      </c>
      <c r="H1206" s="148" t="s">
        <v>60</v>
      </c>
      <c r="I1206" s="148" t="s">
        <v>2785</v>
      </c>
      <c r="J1206" s="148">
        <v>23.13</v>
      </c>
      <c r="K1206" s="149">
        <v>6.32</v>
      </c>
      <c r="L1206" s="149">
        <v>16.809999999999999</v>
      </c>
      <c r="M1206" s="149">
        <v>0</v>
      </c>
      <c r="N1206" s="149">
        <v>0</v>
      </c>
    </row>
    <row r="1207" spans="1:14">
      <c r="A1207" s="148" t="s">
        <v>5024</v>
      </c>
      <c r="B1207" s="148" t="s">
        <v>5025</v>
      </c>
      <c r="C1207" s="148" t="s">
        <v>5026</v>
      </c>
      <c r="D1207" s="149">
        <v>73</v>
      </c>
      <c r="E1207" s="149"/>
      <c r="F1207" s="148" t="s">
        <v>17444</v>
      </c>
      <c r="G1207" s="148" t="s">
        <v>17445</v>
      </c>
      <c r="H1207" s="148" t="s">
        <v>60</v>
      </c>
      <c r="I1207" s="148" t="s">
        <v>2805</v>
      </c>
      <c r="J1207" s="148">
        <v>30.11</v>
      </c>
      <c r="K1207" s="149">
        <v>9.5299999999999994</v>
      </c>
      <c r="L1207" s="149">
        <v>20.18</v>
      </c>
      <c r="M1207" s="149">
        <v>0.37</v>
      </c>
      <c r="N1207" s="149">
        <v>0.03</v>
      </c>
    </row>
    <row r="1208" spans="1:14">
      <c r="A1208" s="148" t="s">
        <v>5024</v>
      </c>
      <c r="B1208" s="148" t="s">
        <v>5025</v>
      </c>
      <c r="C1208" s="148" t="s">
        <v>5026</v>
      </c>
      <c r="D1208" s="149">
        <v>73</v>
      </c>
      <c r="E1208" s="149"/>
      <c r="F1208" s="148" t="s">
        <v>17447</v>
      </c>
      <c r="G1208" s="148" t="s">
        <v>17448</v>
      </c>
      <c r="H1208" s="148" t="s">
        <v>60</v>
      </c>
      <c r="I1208" s="148" t="s">
        <v>2785</v>
      </c>
      <c r="J1208" s="148">
        <v>36.81</v>
      </c>
      <c r="K1208" s="149">
        <v>12.2</v>
      </c>
      <c r="L1208" s="149">
        <v>24.61</v>
      </c>
      <c r="M1208" s="149">
        <v>0</v>
      </c>
      <c r="N1208" s="149">
        <v>0</v>
      </c>
    </row>
    <row r="1209" spans="1:14">
      <c r="A1209" s="148" t="s">
        <v>5024</v>
      </c>
      <c r="B1209" s="148" t="s">
        <v>5025</v>
      </c>
      <c r="C1209" s="148" t="s">
        <v>5026</v>
      </c>
      <c r="D1209" s="149">
        <v>73</v>
      </c>
      <c r="E1209" s="149"/>
      <c r="F1209" s="148" t="s">
        <v>17450</v>
      </c>
      <c r="G1209" s="148" t="s">
        <v>17451</v>
      </c>
      <c r="H1209" s="148" t="s">
        <v>60</v>
      </c>
      <c r="I1209" s="148" t="s">
        <v>2785</v>
      </c>
      <c r="J1209" s="148">
        <v>14.85</v>
      </c>
      <c r="K1209" s="149">
        <v>6.54</v>
      </c>
      <c r="L1209" s="149">
        <v>8.2899999999999991</v>
      </c>
      <c r="M1209" s="149">
        <v>0.01</v>
      </c>
      <c r="N1209" s="149">
        <v>0.01</v>
      </c>
    </row>
    <row r="1210" spans="1:14">
      <c r="A1210" s="148" t="s">
        <v>5024</v>
      </c>
      <c r="B1210" s="148" t="s">
        <v>5025</v>
      </c>
      <c r="C1210" s="148" t="s">
        <v>5026</v>
      </c>
      <c r="D1210" s="149">
        <v>73</v>
      </c>
      <c r="E1210" s="149"/>
      <c r="F1210" s="148" t="s">
        <v>17452</v>
      </c>
      <c r="G1210" s="148" t="s">
        <v>17453</v>
      </c>
      <c r="H1210" s="148" t="s">
        <v>60</v>
      </c>
      <c r="I1210" s="148" t="s">
        <v>2785</v>
      </c>
      <c r="J1210" s="148">
        <v>12.89</v>
      </c>
      <c r="K1210" s="149">
        <v>7.04</v>
      </c>
      <c r="L1210" s="149">
        <v>5.84</v>
      </c>
      <c r="M1210" s="149">
        <v>0</v>
      </c>
      <c r="N1210" s="149">
        <v>0.01</v>
      </c>
    </row>
    <row r="1211" spans="1:14">
      <c r="A1211" s="148" t="s">
        <v>5024</v>
      </c>
      <c r="B1211" s="148" t="s">
        <v>5025</v>
      </c>
      <c r="C1211" s="148" t="s">
        <v>5026</v>
      </c>
      <c r="D1211" s="149">
        <v>73</v>
      </c>
      <c r="E1211" s="149"/>
      <c r="F1211" s="148" t="s">
        <v>17455</v>
      </c>
      <c r="G1211" s="148" t="s">
        <v>17456</v>
      </c>
      <c r="H1211" s="148" t="s">
        <v>60</v>
      </c>
      <c r="I1211" s="148" t="s">
        <v>2785</v>
      </c>
      <c r="J1211" s="148">
        <v>17.88</v>
      </c>
      <c r="K1211" s="149">
        <v>8.8699999999999992</v>
      </c>
      <c r="L1211" s="149">
        <v>8.99</v>
      </c>
      <c r="M1211" s="149">
        <v>0.01</v>
      </c>
      <c r="N1211" s="149">
        <v>0.01</v>
      </c>
    </row>
    <row r="1212" spans="1:14">
      <c r="A1212" s="148" t="s">
        <v>5024</v>
      </c>
      <c r="B1212" s="148" t="s">
        <v>5025</v>
      </c>
      <c r="C1212" s="148" t="s">
        <v>5026</v>
      </c>
      <c r="D1212" s="149">
        <v>73</v>
      </c>
      <c r="E1212" s="149"/>
      <c r="F1212" s="148" t="s">
        <v>17457</v>
      </c>
      <c r="G1212" s="148" t="s">
        <v>17458</v>
      </c>
      <c r="H1212" s="148" t="s">
        <v>60</v>
      </c>
      <c r="I1212" s="148" t="s">
        <v>2785</v>
      </c>
      <c r="J1212" s="148">
        <v>14.86</v>
      </c>
      <c r="K1212" s="149">
        <v>8.56</v>
      </c>
      <c r="L1212" s="149">
        <v>6.3</v>
      </c>
      <c r="M1212" s="149">
        <v>0</v>
      </c>
      <c r="N1212" s="149">
        <v>0</v>
      </c>
    </row>
    <row r="1213" spans="1:14">
      <c r="A1213" s="148" t="s">
        <v>5024</v>
      </c>
      <c r="B1213" s="148" t="s">
        <v>5025</v>
      </c>
      <c r="C1213" s="148" t="s">
        <v>5026</v>
      </c>
      <c r="D1213" s="149">
        <v>73</v>
      </c>
      <c r="E1213" s="149"/>
      <c r="F1213" s="148" t="s">
        <v>17459</v>
      </c>
      <c r="G1213" s="148" t="s">
        <v>17460</v>
      </c>
      <c r="H1213" s="148" t="s">
        <v>60</v>
      </c>
      <c r="I1213" s="148" t="s">
        <v>2785</v>
      </c>
      <c r="J1213" s="148">
        <v>11.69</v>
      </c>
      <c r="K1213" s="149">
        <v>5.0999999999999996</v>
      </c>
      <c r="L1213" s="149">
        <v>6.58</v>
      </c>
      <c r="M1213" s="149">
        <v>0</v>
      </c>
      <c r="N1213" s="149">
        <v>0.01</v>
      </c>
    </row>
    <row r="1214" spans="1:14">
      <c r="A1214" s="148" t="s">
        <v>5024</v>
      </c>
      <c r="B1214" s="148" t="s">
        <v>5025</v>
      </c>
      <c r="C1214" s="148" t="s">
        <v>5026</v>
      </c>
      <c r="D1214" s="149">
        <v>73</v>
      </c>
      <c r="E1214" s="149"/>
      <c r="F1214" s="148" t="s">
        <v>17461</v>
      </c>
      <c r="G1214" s="148" t="s">
        <v>17462</v>
      </c>
      <c r="H1214" s="148" t="s">
        <v>60</v>
      </c>
      <c r="I1214" s="148" t="s">
        <v>2785</v>
      </c>
      <c r="J1214" s="148">
        <v>14.7</v>
      </c>
      <c r="K1214" s="149">
        <v>7.95</v>
      </c>
      <c r="L1214" s="149">
        <v>6.75</v>
      </c>
      <c r="M1214" s="149">
        <v>0</v>
      </c>
      <c r="N1214" s="149">
        <v>0</v>
      </c>
    </row>
    <row r="1215" spans="1:14">
      <c r="A1215" s="148" t="s">
        <v>5024</v>
      </c>
      <c r="B1215" s="148" t="s">
        <v>5025</v>
      </c>
      <c r="C1215" s="148" t="s">
        <v>5026</v>
      </c>
      <c r="D1215" s="149">
        <v>73</v>
      </c>
      <c r="E1215" s="149"/>
      <c r="F1215" s="148" t="s">
        <v>17464</v>
      </c>
      <c r="G1215" s="148" t="s">
        <v>17465</v>
      </c>
      <c r="H1215" s="148" t="s">
        <v>60</v>
      </c>
      <c r="I1215" s="148" t="s">
        <v>2785</v>
      </c>
      <c r="J1215" s="148">
        <v>14.06</v>
      </c>
      <c r="K1215" s="149">
        <v>6.94</v>
      </c>
      <c r="L1215" s="149">
        <v>7.11</v>
      </c>
      <c r="M1215" s="149">
        <v>0</v>
      </c>
      <c r="N1215" s="149">
        <v>0.01</v>
      </c>
    </row>
    <row r="1216" spans="1:14">
      <c r="A1216" s="148" t="s">
        <v>5024</v>
      </c>
      <c r="B1216" s="148" t="s">
        <v>5025</v>
      </c>
      <c r="C1216" s="148" t="s">
        <v>5026</v>
      </c>
      <c r="D1216" s="149">
        <v>73</v>
      </c>
      <c r="E1216" s="149"/>
      <c r="F1216" s="148" t="s">
        <v>17466</v>
      </c>
      <c r="G1216" s="148" t="s">
        <v>17467</v>
      </c>
      <c r="H1216" s="148" t="s">
        <v>60</v>
      </c>
      <c r="I1216" s="148" t="s">
        <v>2785</v>
      </c>
      <c r="J1216" s="148">
        <v>17.73</v>
      </c>
      <c r="K1216" s="149">
        <v>10.3</v>
      </c>
      <c r="L1216" s="149">
        <v>7.43</v>
      </c>
      <c r="M1216" s="149">
        <v>0</v>
      </c>
      <c r="N1216" s="149">
        <v>0</v>
      </c>
    </row>
    <row r="1217" spans="1:14">
      <c r="A1217" s="148" t="s">
        <v>5024</v>
      </c>
      <c r="B1217" s="148" t="s">
        <v>5025</v>
      </c>
      <c r="C1217" s="148" t="s">
        <v>5099</v>
      </c>
      <c r="D1217" s="149">
        <v>74</v>
      </c>
      <c r="E1217" s="149"/>
      <c r="F1217" s="148" t="s">
        <v>17468</v>
      </c>
      <c r="G1217" s="148" t="s">
        <v>17469</v>
      </c>
      <c r="H1217" s="148" t="s">
        <v>60</v>
      </c>
      <c r="I1217" s="148" t="s">
        <v>2785</v>
      </c>
      <c r="J1217" s="148">
        <v>25.97</v>
      </c>
      <c r="K1217" s="149">
        <v>3</v>
      </c>
      <c r="L1217" s="149">
        <v>22.97</v>
      </c>
      <c r="M1217" s="149">
        <v>0</v>
      </c>
      <c r="N1217" s="149">
        <v>0</v>
      </c>
    </row>
    <row r="1218" spans="1:14">
      <c r="A1218" s="148" t="s">
        <v>5024</v>
      </c>
      <c r="B1218" s="148" t="s">
        <v>5025</v>
      </c>
      <c r="C1218" s="148" t="s">
        <v>5099</v>
      </c>
      <c r="D1218" s="149">
        <v>74</v>
      </c>
      <c r="E1218" s="149"/>
      <c r="F1218" s="148" t="s">
        <v>17472</v>
      </c>
      <c r="G1218" s="148" t="s">
        <v>17473</v>
      </c>
      <c r="H1218" s="148" t="s">
        <v>60</v>
      </c>
      <c r="I1218" s="148" t="s">
        <v>2785</v>
      </c>
      <c r="J1218" s="148">
        <v>28.03</v>
      </c>
      <c r="K1218" s="149">
        <v>4.59</v>
      </c>
      <c r="L1218" s="149">
        <v>23.44</v>
      </c>
      <c r="M1218" s="149">
        <v>0</v>
      </c>
      <c r="N1218" s="149">
        <v>0</v>
      </c>
    </row>
    <row r="1219" spans="1:14">
      <c r="A1219" s="148" t="s">
        <v>5024</v>
      </c>
      <c r="B1219" s="148" t="s">
        <v>5025</v>
      </c>
      <c r="C1219" s="148" t="s">
        <v>5099</v>
      </c>
      <c r="D1219" s="149">
        <v>74</v>
      </c>
      <c r="E1219" s="149"/>
      <c r="F1219" s="148" t="s">
        <v>17476</v>
      </c>
      <c r="G1219" s="148" t="s">
        <v>17477</v>
      </c>
      <c r="H1219" s="148" t="s">
        <v>60</v>
      </c>
      <c r="I1219" s="148" t="s">
        <v>2785</v>
      </c>
      <c r="J1219" s="148">
        <v>27.48</v>
      </c>
      <c r="K1219" s="149">
        <v>5.16</v>
      </c>
      <c r="L1219" s="149">
        <v>22.3</v>
      </c>
      <c r="M1219" s="149">
        <v>0.01</v>
      </c>
      <c r="N1219" s="149">
        <v>0.01</v>
      </c>
    </row>
    <row r="1220" spans="1:14">
      <c r="A1220" s="148" t="s">
        <v>5024</v>
      </c>
      <c r="B1220" s="148" t="s">
        <v>5025</v>
      </c>
      <c r="C1220" s="148" t="s">
        <v>5099</v>
      </c>
      <c r="D1220" s="149">
        <v>74</v>
      </c>
      <c r="E1220" s="149"/>
      <c r="F1220" s="148" t="s">
        <v>17478</v>
      </c>
      <c r="G1220" s="148" t="s">
        <v>17479</v>
      </c>
      <c r="H1220" s="148" t="s">
        <v>60</v>
      </c>
      <c r="I1220" s="148" t="s">
        <v>2785</v>
      </c>
      <c r="J1220" s="148">
        <v>30.2</v>
      </c>
      <c r="K1220" s="149">
        <v>7.24</v>
      </c>
      <c r="L1220" s="149">
        <v>22.94</v>
      </c>
      <c r="M1220" s="149">
        <v>0.01</v>
      </c>
      <c r="N1220" s="149">
        <v>0.01</v>
      </c>
    </row>
    <row r="1221" spans="1:14">
      <c r="A1221" s="148" t="s">
        <v>5024</v>
      </c>
      <c r="B1221" s="148" t="s">
        <v>5025</v>
      </c>
      <c r="C1221" s="148" t="s">
        <v>5099</v>
      </c>
      <c r="D1221" s="149">
        <v>74</v>
      </c>
      <c r="E1221" s="149"/>
      <c r="F1221" s="148" t="s">
        <v>17480</v>
      </c>
      <c r="G1221" s="148" t="s">
        <v>17481</v>
      </c>
      <c r="H1221" s="148" t="s">
        <v>60</v>
      </c>
      <c r="I1221" s="148" t="s">
        <v>2785</v>
      </c>
      <c r="J1221" s="148">
        <v>39.29</v>
      </c>
      <c r="K1221" s="149">
        <v>8.15</v>
      </c>
      <c r="L1221" s="149">
        <v>31.09</v>
      </c>
      <c r="M1221" s="149">
        <v>0.03</v>
      </c>
      <c r="N1221" s="149">
        <v>0.02</v>
      </c>
    </row>
    <row r="1222" spans="1:14">
      <c r="A1222" s="148" t="s">
        <v>5024</v>
      </c>
      <c r="B1222" s="148" t="s">
        <v>5025</v>
      </c>
      <c r="C1222" s="148" t="s">
        <v>5099</v>
      </c>
      <c r="D1222" s="149">
        <v>74</v>
      </c>
      <c r="E1222" s="149"/>
      <c r="F1222" s="148" t="s">
        <v>17484</v>
      </c>
      <c r="G1222" s="148" t="s">
        <v>17485</v>
      </c>
      <c r="H1222" s="148" t="s">
        <v>60</v>
      </c>
      <c r="I1222" s="148" t="s">
        <v>2785</v>
      </c>
      <c r="J1222" s="148">
        <v>43.93</v>
      </c>
      <c r="K1222" s="149">
        <v>11.7</v>
      </c>
      <c r="L1222" s="149">
        <v>32.18</v>
      </c>
      <c r="M1222" s="149">
        <v>0.03</v>
      </c>
      <c r="N1222" s="149">
        <v>0.02</v>
      </c>
    </row>
    <row r="1223" spans="1:14">
      <c r="A1223" s="148" t="s">
        <v>5024</v>
      </c>
      <c r="B1223" s="148" t="s">
        <v>5025</v>
      </c>
      <c r="C1223" s="148" t="s">
        <v>5099</v>
      </c>
      <c r="D1223" s="149">
        <v>74</v>
      </c>
      <c r="E1223" s="149"/>
      <c r="F1223" s="148" t="s">
        <v>17488</v>
      </c>
      <c r="G1223" s="148" t="s">
        <v>17489</v>
      </c>
      <c r="H1223" s="148" t="s">
        <v>114</v>
      </c>
      <c r="I1223" s="148" t="s">
        <v>2785</v>
      </c>
      <c r="J1223" s="148">
        <v>20.98</v>
      </c>
      <c r="K1223" s="149">
        <v>13.68</v>
      </c>
      <c r="L1223" s="149">
        <v>7.26</v>
      </c>
      <c r="M1223" s="149">
        <v>0.02</v>
      </c>
      <c r="N1223" s="149">
        <v>0.02</v>
      </c>
    </row>
    <row r="1224" spans="1:14">
      <c r="A1224" s="148" t="s">
        <v>5024</v>
      </c>
      <c r="B1224" s="148" t="s">
        <v>5025</v>
      </c>
      <c r="C1224" s="148" t="s">
        <v>5099</v>
      </c>
      <c r="D1224" s="149">
        <v>74</v>
      </c>
      <c r="E1224" s="149"/>
      <c r="F1224" s="148" t="s">
        <v>17491</v>
      </c>
      <c r="G1224" s="148" t="s">
        <v>17492</v>
      </c>
      <c r="H1224" s="148" t="s">
        <v>60</v>
      </c>
      <c r="I1224" s="148" t="s">
        <v>2805</v>
      </c>
      <c r="J1224" s="148">
        <v>23.81</v>
      </c>
      <c r="K1224" s="149">
        <v>1.49</v>
      </c>
      <c r="L1224" s="149">
        <v>22.32</v>
      </c>
      <c r="M1224" s="149">
        <v>0</v>
      </c>
      <c r="N1224" s="149">
        <v>0</v>
      </c>
    </row>
    <row r="1225" spans="1:14">
      <c r="A1225" s="148" t="s">
        <v>5024</v>
      </c>
      <c r="B1225" s="148" t="s">
        <v>5025</v>
      </c>
      <c r="C1225" s="148" t="s">
        <v>5099</v>
      </c>
      <c r="D1225" s="149">
        <v>74</v>
      </c>
      <c r="E1225" s="149"/>
      <c r="F1225" s="148" t="s">
        <v>17493</v>
      </c>
      <c r="G1225" s="148" t="s">
        <v>17494</v>
      </c>
      <c r="H1225" s="148" t="s">
        <v>60</v>
      </c>
      <c r="I1225" s="148" t="s">
        <v>2785</v>
      </c>
      <c r="J1225" s="148">
        <v>14.24</v>
      </c>
      <c r="K1225" s="149">
        <v>5.35</v>
      </c>
      <c r="L1225" s="149">
        <v>8.89</v>
      </c>
      <c r="M1225" s="149">
        <v>0</v>
      </c>
      <c r="N1225" s="149">
        <v>0</v>
      </c>
    </row>
    <row r="1226" spans="1:14">
      <c r="A1226" s="148" t="s">
        <v>5024</v>
      </c>
      <c r="B1226" s="148" t="s">
        <v>5025</v>
      </c>
      <c r="C1226" s="148" t="s">
        <v>5099</v>
      </c>
      <c r="D1226" s="149">
        <v>74</v>
      </c>
      <c r="E1226" s="149"/>
      <c r="F1226" s="148" t="s">
        <v>17495</v>
      </c>
      <c r="G1226" s="148" t="s">
        <v>17496</v>
      </c>
      <c r="H1226" s="148" t="s">
        <v>56</v>
      </c>
      <c r="I1226" s="148" t="s">
        <v>2785</v>
      </c>
      <c r="J1226" s="148">
        <v>2.4500000000000002</v>
      </c>
      <c r="K1226" s="149">
        <v>1.94</v>
      </c>
      <c r="L1226" s="149">
        <v>0.51</v>
      </c>
      <c r="M1226" s="149">
        <v>0</v>
      </c>
      <c r="N1226" s="149">
        <v>0</v>
      </c>
    </row>
    <row r="1227" spans="1:14">
      <c r="A1227" s="148" t="s">
        <v>5024</v>
      </c>
      <c r="B1227" s="148" t="s">
        <v>5025</v>
      </c>
      <c r="C1227" s="148" t="s">
        <v>5099</v>
      </c>
      <c r="D1227" s="149">
        <v>74</v>
      </c>
      <c r="E1227" s="149"/>
      <c r="F1227" s="148" t="s">
        <v>17497</v>
      </c>
      <c r="G1227" s="148" t="s">
        <v>17498</v>
      </c>
      <c r="H1227" s="148" t="s">
        <v>60</v>
      </c>
      <c r="I1227" s="148" t="s">
        <v>2785</v>
      </c>
      <c r="J1227" s="148">
        <v>27.48</v>
      </c>
      <c r="K1227" s="149">
        <v>5.16</v>
      </c>
      <c r="L1227" s="149">
        <v>22.3</v>
      </c>
      <c r="M1227" s="149">
        <v>0.01</v>
      </c>
      <c r="N1227" s="149">
        <v>0.01</v>
      </c>
    </row>
    <row r="1228" spans="1:14">
      <c r="A1228" s="148" t="s">
        <v>5024</v>
      </c>
      <c r="B1228" s="148" t="s">
        <v>5025</v>
      </c>
      <c r="C1228" s="148" t="s">
        <v>5099</v>
      </c>
      <c r="D1228" s="149">
        <v>74</v>
      </c>
      <c r="E1228" s="149"/>
      <c r="F1228" s="148" t="s">
        <v>17499</v>
      </c>
      <c r="G1228" s="148" t="s">
        <v>17500</v>
      </c>
      <c r="H1228" s="148" t="s">
        <v>60</v>
      </c>
      <c r="I1228" s="148" t="s">
        <v>2785</v>
      </c>
      <c r="J1228" s="148">
        <v>30.2</v>
      </c>
      <c r="K1228" s="149">
        <v>7.24</v>
      </c>
      <c r="L1228" s="149">
        <v>22.94</v>
      </c>
      <c r="M1228" s="149">
        <v>0.01</v>
      </c>
      <c r="N1228" s="149">
        <v>0.01</v>
      </c>
    </row>
    <row r="1229" spans="1:14">
      <c r="A1229" s="148" t="s">
        <v>5024</v>
      </c>
      <c r="B1229" s="148" t="s">
        <v>5025</v>
      </c>
      <c r="C1229" s="148" t="s">
        <v>5099</v>
      </c>
      <c r="D1229" s="149">
        <v>74</v>
      </c>
      <c r="E1229" s="149"/>
      <c r="F1229" s="148" t="s">
        <v>17501</v>
      </c>
      <c r="G1229" s="148" t="s">
        <v>17502</v>
      </c>
      <c r="H1229" s="148" t="s">
        <v>60</v>
      </c>
      <c r="I1229" s="148" t="s">
        <v>2785</v>
      </c>
      <c r="J1229" s="148">
        <v>27.48</v>
      </c>
      <c r="K1229" s="149">
        <v>5.16</v>
      </c>
      <c r="L1229" s="149">
        <v>22.3</v>
      </c>
      <c r="M1229" s="149">
        <v>0.01</v>
      </c>
      <c r="N1229" s="149">
        <v>0.01</v>
      </c>
    </row>
    <row r="1230" spans="1:14">
      <c r="A1230" s="148" t="s">
        <v>5024</v>
      </c>
      <c r="B1230" s="148" t="s">
        <v>5025</v>
      </c>
      <c r="C1230" s="148" t="s">
        <v>5099</v>
      </c>
      <c r="D1230" s="149">
        <v>74</v>
      </c>
      <c r="E1230" s="149"/>
      <c r="F1230" s="148" t="s">
        <v>17503</v>
      </c>
      <c r="G1230" s="148" t="s">
        <v>17504</v>
      </c>
      <c r="H1230" s="148" t="s">
        <v>60</v>
      </c>
      <c r="I1230" s="148" t="s">
        <v>2785</v>
      </c>
      <c r="J1230" s="148">
        <v>30.2</v>
      </c>
      <c r="K1230" s="149">
        <v>7.24</v>
      </c>
      <c r="L1230" s="149">
        <v>22.94</v>
      </c>
      <c r="M1230" s="149">
        <v>0.01</v>
      </c>
      <c r="N1230" s="149">
        <v>0.01</v>
      </c>
    </row>
    <row r="1231" spans="1:14">
      <c r="A1231" s="148" t="s">
        <v>5024</v>
      </c>
      <c r="B1231" s="148" t="s">
        <v>5025</v>
      </c>
      <c r="C1231" s="148" t="s">
        <v>5099</v>
      </c>
      <c r="D1231" s="149">
        <v>74</v>
      </c>
      <c r="E1231" s="149"/>
      <c r="F1231" s="148" t="s">
        <v>17505</v>
      </c>
      <c r="G1231" s="148" t="s">
        <v>17506</v>
      </c>
      <c r="H1231" s="148" t="s">
        <v>60</v>
      </c>
      <c r="I1231" s="148" t="s">
        <v>2785</v>
      </c>
      <c r="J1231" s="148">
        <v>39.29</v>
      </c>
      <c r="K1231" s="149">
        <v>8.15</v>
      </c>
      <c r="L1231" s="149">
        <v>31.09</v>
      </c>
      <c r="M1231" s="149">
        <v>0.03</v>
      </c>
      <c r="N1231" s="149">
        <v>0.02</v>
      </c>
    </row>
    <row r="1232" spans="1:14">
      <c r="A1232" s="148" t="s">
        <v>5024</v>
      </c>
      <c r="B1232" s="148" t="s">
        <v>5025</v>
      </c>
      <c r="C1232" s="148" t="s">
        <v>5099</v>
      </c>
      <c r="D1232" s="149">
        <v>74</v>
      </c>
      <c r="E1232" s="149"/>
      <c r="F1232" s="148" t="s">
        <v>17507</v>
      </c>
      <c r="G1232" s="148" t="s">
        <v>17508</v>
      </c>
      <c r="H1232" s="148" t="s">
        <v>60</v>
      </c>
      <c r="I1232" s="148" t="s">
        <v>2785</v>
      </c>
      <c r="J1232" s="148">
        <v>43.93</v>
      </c>
      <c r="K1232" s="149">
        <v>11.7</v>
      </c>
      <c r="L1232" s="149">
        <v>32.18</v>
      </c>
      <c r="M1232" s="149">
        <v>0.03</v>
      </c>
      <c r="N1232" s="149">
        <v>0.02</v>
      </c>
    </row>
    <row r="1233" spans="1:14">
      <c r="A1233" s="148" t="s">
        <v>5024</v>
      </c>
      <c r="B1233" s="148" t="s">
        <v>5025</v>
      </c>
      <c r="C1233" s="148" t="s">
        <v>5099</v>
      </c>
      <c r="D1233" s="149">
        <v>74</v>
      </c>
      <c r="E1233" s="149"/>
      <c r="F1233" s="148" t="s">
        <v>17509</v>
      </c>
      <c r="G1233" s="148" t="s">
        <v>17510</v>
      </c>
      <c r="H1233" s="148" t="s">
        <v>60</v>
      </c>
      <c r="I1233" s="148" t="s">
        <v>2785</v>
      </c>
      <c r="J1233" s="148">
        <v>39.29</v>
      </c>
      <c r="K1233" s="149">
        <v>8.15</v>
      </c>
      <c r="L1233" s="149">
        <v>31.09</v>
      </c>
      <c r="M1233" s="149">
        <v>0.03</v>
      </c>
      <c r="N1233" s="149">
        <v>0.02</v>
      </c>
    </row>
    <row r="1234" spans="1:14">
      <c r="A1234" s="148" t="s">
        <v>5024</v>
      </c>
      <c r="B1234" s="148" t="s">
        <v>5025</v>
      </c>
      <c r="C1234" s="148" t="s">
        <v>5099</v>
      </c>
      <c r="D1234" s="149">
        <v>74</v>
      </c>
      <c r="E1234" s="149"/>
      <c r="F1234" s="148" t="s">
        <v>17511</v>
      </c>
      <c r="G1234" s="148" t="s">
        <v>17512</v>
      </c>
      <c r="H1234" s="148" t="s">
        <v>60</v>
      </c>
      <c r="I1234" s="148" t="s">
        <v>2785</v>
      </c>
      <c r="J1234" s="148">
        <v>43.93</v>
      </c>
      <c r="K1234" s="149">
        <v>11.7</v>
      </c>
      <c r="L1234" s="149">
        <v>32.18</v>
      </c>
      <c r="M1234" s="149">
        <v>0.03</v>
      </c>
      <c r="N1234" s="149">
        <v>0.02</v>
      </c>
    </row>
    <row r="1235" spans="1:14">
      <c r="A1235" s="148" t="s">
        <v>5024</v>
      </c>
      <c r="B1235" s="148" t="s">
        <v>5025</v>
      </c>
      <c r="C1235" s="148" t="s">
        <v>5137</v>
      </c>
      <c r="D1235" s="149">
        <v>75</v>
      </c>
      <c r="E1235" s="149"/>
      <c r="F1235" s="148" t="s">
        <v>17513</v>
      </c>
      <c r="G1235" s="148" t="s">
        <v>17514</v>
      </c>
      <c r="H1235" s="148" t="s">
        <v>60</v>
      </c>
      <c r="I1235" s="148" t="s">
        <v>2785</v>
      </c>
      <c r="J1235" s="148">
        <v>39.270000000000003</v>
      </c>
      <c r="K1235" s="149">
        <v>3.9</v>
      </c>
      <c r="L1235" s="149">
        <v>35.369999999999997</v>
      </c>
      <c r="M1235" s="149">
        <v>0</v>
      </c>
      <c r="N1235" s="149">
        <v>0</v>
      </c>
    </row>
    <row r="1236" spans="1:14">
      <c r="A1236" s="148" t="s">
        <v>5024</v>
      </c>
      <c r="B1236" s="148" t="s">
        <v>5025</v>
      </c>
      <c r="C1236" s="148" t="s">
        <v>5137</v>
      </c>
      <c r="D1236" s="149">
        <v>75</v>
      </c>
      <c r="E1236" s="149"/>
      <c r="F1236" s="148" t="s">
        <v>17515</v>
      </c>
      <c r="G1236" s="148" t="s">
        <v>17516</v>
      </c>
      <c r="H1236" s="148" t="s">
        <v>60</v>
      </c>
      <c r="I1236" s="148" t="s">
        <v>2785</v>
      </c>
      <c r="J1236" s="148">
        <v>41.8</v>
      </c>
      <c r="K1236" s="149">
        <v>4.32</v>
      </c>
      <c r="L1236" s="149">
        <v>37.479999999999997</v>
      </c>
      <c r="M1236" s="149">
        <v>0</v>
      </c>
      <c r="N1236" s="149">
        <v>0</v>
      </c>
    </row>
    <row r="1237" spans="1:14">
      <c r="A1237" s="148" t="s">
        <v>5024</v>
      </c>
      <c r="B1237" s="148" t="s">
        <v>5025</v>
      </c>
      <c r="C1237" s="148" t="s">
        <v>5137</v>
      </c>
      <c r="D1237" s="149">
        <v>75</v>
      </c>
      <c r="E1237" s="149"/>
      <c r="F1237" s="148" t="s">
        <v>17519</v>
      </c>
      <c r="G1237" s="148" t="s">
        <v>17520</v>
      </c>
      <c r="H1237" s="148" t="s">
        <v>60</v>
      </c>
      <c r="I1237" s="148" t="s">
        <v>2785</v>
      </c>
      <c r="J1237" s="148">
        <v>88.07</v>
      </c>
      <c r="K1237" s="149">
        <v>4.33</v>
      </c>
      <c r="L1237" s="149">
        <v>83.74</v>
      </c>
      <c r="M1237" s="149">
        <v>0</v>
      </c>
      <c r="N1237" s="149">
        <v>0</v>
      </c>
    </row>
    <row r="1238" spans="1:14">
      <c r="A1238" s="148" t="s">
        <v>5024</v>
      </c>
      <c r="B1238" s="148" t="s">
        <v>5025</v>
      </c>
      <c r="C1238" s="148" t="s">
        <v>5146</v>
      </c>
      <c r="D1238" s="149">
        <v>76</v>
      </c>
      <c r="E1238" s="149"/>
      <c r="F1238" s="148" t="s">
        <v>17523</v>
      </c>
      <c r="G1238" s="148" t="s">
        <v>17524</v>
      </c>
      <c r="H1238" s="148" t="s">
        <v>60</v>
      </c>
      <c r="I1238" s="148" t="s">
        <v>2805</v>
      </c>
      <c r="J1238" s="148">
        <v>68.260000000000005</v>
      </c>
      <c r="K1238" s="149">
        <v>2.73</v>
      </c>
      <c r="L1238" s="149">
        <v>65.53</v>
      </c>
      <c r="M1238" s="149">
        <v>0</v>
      </c>
      <c r="N1238" s="149">
        <v>0</v>
      </c>
    </row>
    <row r="1239" spans="1:14">
      <c r="A1239" s="148" t="s">
        <v>5024</v>
      </c>
      <c r="B1239" s="148" t="s">
        <v>5025</v>
      </c>
      <c r="C1239" s="148" t="s">
        <v>5146</v>
      </c>
      <c r="D1239" s="149">
        <v>76</v>
      </c>
      <c r="E1239" s="149"/>
      <c r="F1239" s="148" t="s">
        <v>17527</v>
      </c>
      <c r="G1239" s="148" t="s">
        <v>17528</v>
      </c>
      <c r="H1239" s="148" t="s">
        <v>60</v>
      </c>
      <c r="I1239" s="148" t="s">
        <v>2805</v>
      </c>
      <c r="J1239" s="148">
        <v>204.16</v>
      </c>
      <c r="K1239" s="149">
        <v>1.7</v>
      </c>
      <c r="L1239" s="149">
        <v>202.46</v>
      </c>
      <c r="M1239" s="149">
        <v>0</v>
      </c>
      <c r="N1239" s="149">
        <v>0</v>
      </c>
    </row>
    <row r="1240" spans="1:14">
      <c r="A1240" s="148" t="s">
        <v>5024</v>
      </c>
      <c r="B1240" s="148" t="s">
        <v>5025</v>
      </c>
      <c r="C1240" s="148" t="s">
        <v>5185</v>
      </c>
      <c r="D1240" s="149">
        <v>79</v>
      </c>
      <c r="E1240" s="149"/>
      <c r="F1240" s="148" t="s">
        <v>17531</v>
      </c>
      <c r="G1240" s="148" t="s">
        <v>17532</v>
      </c>
      <c r="H1240" s="148" t="s">
        <v>114</v>
      </c>
      <c r="I1240" s="148" t="s">
        <v>2785</v>
      </c>
      <c r="J1240" s="148">
        <v>26.12</v>
      </c>
      <c r="K1240" s="149">
        <v>10.84</v>
      </c>
      <c r="L1240" s="149">
        <v>15.22</v>
      </c>
      <c r="M1240" s="149">
        <v>0.03</v>
      </c>
      <c r="N1240" s="149">
        <v>0.03</v>
      </c>
    </row>
    <row r="1241" spans="1:14">
      <c r="A1241" s="148" t="s">
        <v>5024</v>
      </c>
      <c r="B1241" s="148" t="s">
        <v>5025</v>
      </c>
      <c r="C1241" s="148" t="s">
        <v>5185</v>
      </c>
      <c r="D1241" s="149">
        <v>79</v>
      </c>
      <c r="E1241" s="149"/>
      <c r="F1241" s="148" t="s">
        <v>17533</v>
      </c>
      <c r="G1241" s="148" t="s">
        <v>17534</v>
      </c>
      <c r="H1241" s="148" t="s">
        <v>114</v>
      </c>
      <c r="I1241" s="148" t="s">
        <v>2785</v>
      </c>
      <c r="J1241" s="148">
        <v>38.869999999999997</v>
      </c>
      <c r="K1241" s="149">
        <v>10.81</v>
      </c>
      <c r="L1241" s="149">
        <v>28</v>
      </c>
      <c r="M1241" s="149">
        <v>0.03</v>
      </c>
      <c r="N1241" s="149">
        <v>0.03</v>
      </c>
    </row>
    <row r="1242" spans="1:14">
      <c r="A1242" s="148" t="s">
        <v>5024</v>
      </c>
      <c r="B1242" s="148" t="s">
        <v>5025</v>
      </c>
      <c r="C1242" s="148" t="s">
        <v>5185</v>
      </c>
      <c r="D1242" s="149">
        <v>79</v>
      </c>
      <c r="E1242" s="149"/>
      <c r="F1242" s="148" t="s">
        <v>17536</v>
      </c>
      <c r="G1242" s="148" t="s">
        <v>17537</v>
      </c>
      <c r="H1242" s="148" t="s">
        <v>114</v>
      </c>
      <c r="I1242" s="148" t="s">
        <v>2785</v>
      </c>
      <c r="J1242" s="148">
        <v>20.74</v>
      </c>
      <c r="K1242" s="149">
        <v>6.71</v>
      </c>
      <c r="L1242" s="149">
        <v>13.97</v>
      </c>
      <c r="M1242" s="149">
        <v>0.03</v>
      </c>
      <c r="N1242" s="149">
        <v>0.03</v>
      </c>
    </row>
    <row r="1243" spans="1:14">
      <c r="A1243" s="148" t="s">
        <v>5024</v>
      </c>
      <c r="B1243" s="148" t="s">
        <v>5025</v>
      </c>
      <c r="C1243" s="148" t="s">
        <v>5185</v>
      </c>
      <c r="D1243" s="149">
        <v>79</v>
      </c>
      <c r="E1243" s="149"/>
      <c r="F1243" s="148" t="s">
        <v>17538</v>
      </c>
      <c r="G1243" s="148" t="s">
        <v>17539</v>
      </c>
      <c r="H1243" s="148" t="s">
        <v>114</v>
      </c>
      <c r="I1243" s="148" t="s">
        <v>2785</v>
      </c>
      <c r="J1243" s="148">
        <v>33.49</v>
      </c>
      <c r="K1243" s="149">
        <v>6.69</v>
      </c>
      <c r="L1243" s="149">
        <v>26.74</v>
      </c>
      <c r="M1243" s="149">
        <v>0.03</v>
      </c>
      <c r="N1243" s="149">
        <v>0.03</v>
      </c>
    </row>
    <row r="1244" spans="1:14">
      <c r="A1244" s="148" t="s">
        <v>5024</v>
      </c>
      <c r="B1244" s="148" t="s">
        <v>5025</v>
      </c>
      <c r="C1244" s="148" t="s">
        <v>5195</v>
      </c>
      <c r="D1244" s="149">
        <v>80</v>
      </c>
      <c r="E1244" s="149"/>
      <c r="F1244" s="148" t="s">
        <v>17541</v>
      </c>
      <c r="G1244" s="148" t="s">
        <v>17542</v>
      </c>
      <c r="H1244" s="148" t="s">
        <v>114</v>
      </c>
      <c r="I1244" s="148" t="s">
        <v>2785</v>
      </c>
      <c r="J1244" s="148">
        <v>48.35</v>
      </c>
      <c r="K1244" s="149">
        <v>1.93</v>
      </c>
      <c r="L1244" s="149">
        <v>46.42</v>
      </c>
      <c r="M1244" s="149">
        <v>0</v>
      </c>
      <c r="N1244" s="149">
        <v>0</v>
      </c>
    </row>
    <row r="1245" spans="1:14">
      <c r="A1245" s="148" t="s">
        <v>5024</v>
      </c>
      <c r="B1245" s="148" t="s">
        <v>5025</v>
      </c>
      <c r="C1245" s="148" t="s">
        <v>5195</v>
      </c>
      <c r="D1245" s="149">
        <v>80</v>
      </c>
      <c r="E1245" s="149"/>
      <c r="F1245" s="148" t="s">
        <v>17544</v>
      </c>
      <c r="G1245" s="148" t="s">
        <v>17545</v>
      </c>
      <c r="H1245" s="148" t="s">
        <v>114</v>
      </c>
      <c r="I1245" s="148" t="s">
        <v>2785</v>
      </c>
      <c r="J1245" s="148">
        <v>113.19</v>
      </c>
      <c r="K1245" s="149">
        <v>1.97</v>
      </c>
      <c r="L1245" s="149">
        <v>111.22</v>
      </c>
      <c r="M1245" s="149">
        <v>0</v>
      </c>
      <c r="N1245" s="149">
        <v>0</v>
      </c>
    </row>
    <row r="1246" spans="1:14">
      <c r="A1246" s="148" t="s">
        <v>5024</v>
      </c>
      <c r="B1246" s="148" t="s">
        <v>5025</v>
      </c>
      <c r="C1246" s="148" t="s">
        <v>5195</v>
      </c>
      <c r="D1246" s="149">
        <v>80</v>
      </c>
      <c r="E1246" s="149"/>
      <c r="F1246" s="148" t="s">
        <v>17547</v>
      </c>
      <c r="G1246" s="148" t="s">
        <v>17548</v>
      </c>
      <c r="H1246" s="148" t="s">
        <v>114</v>
      </c>
      <c r="I1246" s="148" t="s">
        <v>2785</v>
      </c>
      <c r="J1246" s="148">
        <v>46.43</v>
      </c>
      <c r="K1246" s="149">
        <v>1.38</v>
      </c>
      <c r="L1246" s="149">
        <v>45.05</v>
      </c>
      <c r="M1246" s="149">
        <v>0</v>
      </c>
      <c r="N1246" s="149">
        <v>0</v>
      </c>
    </row>
    <row r="1247" spans="1:14">
      <c r="A1247" s="148" t="s">
        <v>5024</v>
      </c>
      <c r="B1247" s="148" t="s">
        <v>5025</v>
      </c>
      <c r="C1247" s="148" t="s">
        <v>5195</v>
      </c>
      <c r="D1247" s="149">
        <v>80</v>
      </c>
      <c r="E1247" s="149"/>
      <c r="F1247" s="148" t="s">
        <v>17551</v>
      </c>
      <c r="G1247" s="148" t="s">
        <v>17552</v>
      </c>
      <c r="H1247" s="148" t="s">
        <v>114</v>
      </c>
      <c r="I1247" s="148" t="s">
        <v>2805</v>
      </c>
      <c r="J1247" s="148">
        <v>43.92</v>
      </c>
      <c r="K1247" s="149">
        <v>5.73</v>
      </c>
      <c r="L1247" s="149">
        <v>38.19</v>
      </c>
      <c r="M1247" s="149">
        <v>0</v>
      </c>
      <c r="N1247" s="149">
        <v>0</v>
      </c>
    </row>
    <row r="1248" spans="1:14">
      <c r="A1248" s="148" t="s">
        <v>5024</v>
      </c>
      <c r="B1248" s="148" t="s">
        <v>5025</v>
      </c>
      <c r="C1248" s="148" t="s">
        <v>5195</v>
      </c>
      <c r="D1248" s="149">
        <v>80</v>
      </c>
      <c r="E1248" s="149"/>
      <c r="F1248" s="148" t="s">
        <v>17554</v>
      </c>
      <c r="G1248" s="148" t="s">
        <v>17555</v>
      </c>
      <c r="H1248" s="148" t="s">
        <v>60</v>
      </c>
      <c r="I1248" s="148" t="s">
        <v>2785</v>
      </c>
      <c r="J1248" s="148">
        <v>10.69</v>
      </c>
      <c r="K1248" s="149">
        <v>4.99</v>
      </c>
      <c r="L1248" s="149">
        <v>5.7</v>
      </c>
      <c r="M1248" s="149">
        <v>0</v>
      </c>
      <c r="N1248" s="149">
        <v>0</v>
      </c>
    </row>
    <row r="1249" spans="1:14">
      <c r="A1249" s="148" t="s">
        <v>5024</v>
      </c>
      <c r="B1249" s="148" t="s">
        <v>5025</v>
      </c>
      <c r="C1249" s="148" t="s">
        <v>5195</v>
      </c>
      <c r="D1249" s="149">
        <v>80</v>
      </c>
      <c r="E1249" s="149"/>
      <c r="F1249" s="148" t="s">
        <v>17558</v>
      </c>
      <c r="G1249" s="148" t="s">
        <v>17559</v>
      </c>
      <c r="H1249" s="148" t="s">
        <v>60</v>
      </c>
      <c r="I1249" s="148" t="s">
        <v>2785</v>
      </c>
      <c r="J1249" s="148">
        <v>13.42</v>
      </c>
      <c r="K1249" s="149">
        <v>7.11</v>
      </c>
      <c r="L1249" s="149">
        <v>6.31</v>
      </c>
      <c r="M1249" s="149">
        <v>0</v>
      </c>
      <c r="N1249" s="149">
        <v>0</v>
      </c>
    </row>
    <row r="1250" spans="1:14">
      <c r="A1250" s="148" t="s">
        <v>5024</v>
      </c>
      <c r="B1250" s="148" t="s">
        <v>5025</v>
      </c>
      <c r="C1250" s="148" t="s">
        <v>5195</v>
      </c>
      <c r="D1250" s="149">
        <v>80</v>
      </c>
      <c r="E1250" s="149"/>
      <c r="F1250" s="148" t="s">
        <v>17560</v>
      </c>
      <c r="G1250" s="148" t="s">
        <v>17561</v>
      </c>
      <c r="H1250" s="148" t="s">
        <v>60</v>
      </c>
      <c r="I1250" s="148" t="s">
        <v>2785</v>
      </c>
      <c r="J1250" s="148">
        <v>14.54</v>
      </c>
      <c r="K1250" s="149">
        <v>6.74</v>
      </c>
      <c r="L1250" s="149">
        <v>7.8</v>
      </c>
      <c r="M1250" s="149">
        <v>0</v>
      </c>
      <c r="N1250" s="149">
        <v>0</v>
      </c>
    </row>
    <row r="1251" spans="1:14">
      <c r="A1251" s="148" t="s">
        <v>5024</v>
      </c>
      <c r="B1251" s="148" t="s">
        <v>5025</v>
      </c>
      <c r="C1251" s="148" t="s">
        <v>5195</v>
      </c>
      <c r="D1251" s="149">
        <v>80</v>
      </c>
      <c r="E1251" s="149"/>
      <c r="F1251" s="148" t="s">
        <v>17562</v>
      </c>
      <c r="G1251" s="148" t="s">
        <v>17563</v>
      </c>
      <c r="H1251" s="148" t="s">
        <v>60</v>
      </c>
      <c r="I1251" s="148" t="s">
        <v>2785</v>
      </c>
      <c r="J1251" s="148">
        <v>19.2</v>
      </c>
      <c r="K1251" s="149">
        <v>10.32</v>
      </c>
      <c r="L1251" s="149">
        <v>8.8800000000000008</v>
      </c>
      <c r="M1251" s="149">
        <v>0</v>
      </c>
      <c r="N1251" s="149">
        <v>0</v>
      </c>
    </row>
    <row r="1252" spans="1:14">
      <c r="A1252" s="148" t="s">
        <v>5024</v>
      </c>
      <c r="B1252" s="148" t="s">
        <v>5025</v>
      </c>
      <c r="C1252" s="148" t="s">
        <v>5203</v>
      </c>
      <c r="D1252" s="149">
        <v>83</v>
      </c>
      <c r="E1252" s="149"/>
      <c r="F1252" s="148" t="s">
        <v>17565</v>
      </c>
      <c r="G1252" s="148" t="s">
        <v>17566</v>
      </c>
      <c r="H1252" s="148" t="s">
        <v>114</v>
      </c>
      <c r="I1252" s="148" t="s">
        <v>2805</v>
      </c>
      <c r="J1252" s="148">
        <v>42.45</v>
      </c>
      <c r="K1252" s="149">
        <v>6.05</v>
      </c>
      <c r="L1252" s="149">
        <v>36.4</v>
      </c>
      <c r="M1252" s="149">
        <v>0</v>
      </c>
      <c r="N1252" s="149">
        <v>0</v>
      </c>
    </row>
    <row r="1253" spans="1:14">
      <c r="A1253" s="148" t="s">
        <v>5024</v>
      </c>
      <c r="B1253" s="148" t="s">
        <v>5025</v>
      </c>
      <c r="C1253" s="148" t="s">
        <v>5203</v>
      </c>
      <c r="D1253" s="149">
        <v>83</v>
      </c>
      <c r="E1253" s="149"/>
      <c r="F1253" s="148" t="s">
        <v>17568</v>
      </c>
      <c r="G1253" s="148" t="s">
        <v>17569</v>
      </c>
      <c r="H1253" s="148" t="s">
        <v>114</v>
      </c>
      <c r="I1253" s="148" t="s">
        <v>2785</v>
      </c>
      <c r="J1253" s="148">
        <v>26.72</v>
      </c>
      <c r="K1253" s="149">
        <v>3.99</v>
      </c>
      <c r="L1253" s="149">
        <v>22.73</v>
      </c>
      <c r="M1253" s="149">
        <v>0</v>
      </c>
      <c r="N1253" s="149">
        <v>0</v>
      </c>
    </row>
    <row r="1254" spans="1:14">
      <c r="A1254" s="148" t="s">
        <v>5024</v>
      </c>
      <c r="B1254" s="148" t="s">
        <v>5025</v>
      </c>
      <c r="C1254" s="148" t="s">
        <v>5207</v>
      </c>
      <c r="D1254" s="149">
        <v>84</v>
      </c>
      <c r="E1254" s="149"/>
      <c r="F1254" s="148" t="s">
        <v>17571</v>
      </c>
      <c r="G1254" s="148" t="s">
        <v>17572</v>
      </c>
      <c r="H1254" s="148" t="s">
        <v>114</v>
      </c>
      <c r="I1254" s="148" t="s">
        <v>2805</v>
      </c>
      <c r="J1254" s="148">
        <v>49.15</v>
      </c>
      <c r="K1254" s="149">
        <v>6.98</v>
      </c>
      <c r="L1254" s="149">
        <v>42.17</v>
      </c>
      <c r="M1254" s="149">
        <v>0</v>
      </c>
      <c r="N1254" s="149">
        <v>0</v>
      </c>
    </row>
    <row r="1255" spans="1:14">
      <c r="A1255" s="148" t="s">
        <v>5024</v>
      </c>
      <c r="B1255" s="148" t="s">
        <v>5025</v>
      </c>
      <c r="C1255" s="148" t="s">
        <v>5207</v>
      </c>
      <c r="D1255" s="149">
        <v>84</v>
      </c>
      <c r="E1255" s="149"/>
      <c r="F1255" s="148" t="s">
        <v>17575</v>
      </c>
      <c r="G1255" s="148" t="s">
        <v>17576</v>
      </c>
      <c r="H1255" s="148" t="s">
        <v>114</v>
      </c>
      <c r="I1255" s="148" t="s">
        <v>2805</v>
      </c>
      <c r="J1255" s="148">
        <v>66.09</v>
      </c>
      <c r="K1255" s="149">
        <v>9.59</v>
      </c>
      <c r="L1255" s="149">
        <v>56.5</v>
      </c>
      <c r="M1255" s="149">
        <v>0</v>
      </c>
      <c r="N1255" s="149">
        <v>0</v>
      </c>
    </row>
    <row r="1256" spans="1:14">
      <c r="A1256" s="148" t="s">
        <v>5024</v>
      </c>
      <c r="B1256" s="148" t="s">
        <v>5025</v>
      </c>
      <c r="C1256" s="148" t="s">
        <v>5207</v>
      </c>
      <c r="D1256" s="149">
        <v>84</v>
      </c>
      <c r="E1256" s="149"/>
      <c r="F1256" s="148" t="s">
        <v>17578</v>
      </c>
      <c r="G1256" s="148" t="s">
        <v>17579</v>
      </c>
      <c r="H1256" s="148" t="s">
        <v>114</v>
      </c>
      <c r="I1256" s="148" t="s">
        <v>2805</v>
      </c>
      <c r="J1256" s="148">
        <v>127.64</v>
      </c>
      <c r="K1256" s="149">
        <v>17.25</v>
      </c>
      <c r="L1256" s="149">
        <v>110.39</v>
      </c>
      <c r="M1256" s="149">
        <v>0</v>
      </c>
      <c r="N1256" s="149">
        <v>0</v>
      </c>
    </row>
    <row r="1257" spans="1:14">
      <c r="A1257" s="148" t="s">
        <v>5024</v>
      </c>
      <c r="B1257" s="148" t="s">
        <v>5025</v>
      </c>
      <c r="C1257" s="148" t="s">
        <v>5215</v>
      </c>
      <c r="D1257" s="149">
        <v>86</v>
      </c>
      <c r="E1257" s="149"/>
      <c r="F1257" s="148" t="s">
        <v>17582</v>
      </c>
      <c r="G1257" s="148" t="s">
        <v>17583</v>
      </c>
      <c r="H1257" s="148" t="s">
        <v>114</v>
      </c>
      <c r="I1257" s="148" t="s">
        <v>2805</v>
      </c>
      <c r="J1257" s="148">
        <v>39.33</v>
      </c>
      <c r="K1257" s="149">
        <v>4.78</v>
      </c>
      <c r="L1257" s="149">
        <v>34.549999999999997</v>
      </c>
      <c r="M1257" s="149">
        <v>0</v>
      </c>
      <c r="N1257" s="149">
        <v>0</v>
      </c>
    </row>
    <row r="1258" spans="1:14">
      <c r="A1258" s="148" t="s">
        <v>5024</v>
      </c>
      <c r="B1258" s="148" t="s">
        <v>5025</v>
      </c>
      <c r="C1258" s="148" t="s">
        <v>5223</v>
      </c>
      <c r="D1258" s="149">
        <v>252</v>
      </c>
      <c r="E1258" s="149"/>
      <c r="F1258" s="148" t="s">
        <v>17585</v>
      </c>
      <c r="G1258" s="148" t="s">
        <v>17586</v>
      </c>
      <c r="H1258" s="148" t="s">
        <v>60</v>
      </c>
      <c r="I1258" s="148" t="s">
        <v>2805</v>
      </c>
      <c r="J1258" s="148">
        <v>44.8</v>
      </c>
      <c r="K1258" s="149">
        <v>3.9</v>
      </c>
      <c r="L1258" s="149">
        <v>40.9</v>
      </c>
      <c r="M1258" s="149">
        <v>0</v>
      </c>
      <c r="N1258" s="149">
        <v>0</v>
      </c>
    </row>
    <row r="1259" spans="1:14">
      <c r="A1259" s="148" t="s">
        <v>5024</v>
      </c>
      <c r="B1259" s="148" t="s">
        <v>5025</v>
      </c>
      <c r="C1259" s="148" t="s">
        <v>5228</v>
      </c>
      <c r="D1259" s="149">
        <v>291</v>
      </c>
      <c r="E1259" s="149"/>
      <c r="F1259" s="148" t="s">
        <v>17588</v>
      </c>
      <c r="G1259" s="148" t="s">
        <v>17589</v>
      </c>
      <c r="H1259" s="148" t="s">
        <v>56</v>
      </c>
      <c r="I1259" s="148" t="s">
        <v>2805</v>
      </c>
      <c r="J1259" s="148">
        <v>160.57</v>
      </c>
      <c r="K1259" s="149">
        <v>79.67</v>
      </c>
      <c r="L1259" s="149">
        <v>32.61</v>
      </c>
      <c r="M1259" s="149">
        <v>27.75</v>
      </c>
      <c r="N1259" s="149">
        <v>20.54</v>
      </c>
    </row>
    <row r="1260" spans="1:14">
      <c r="A1260" s="148" t="s">
        <v>5024</v>
      </c>
      <c r="B1260" s="148" t="s">
        <v>5025</v>
      </c>
      <c r="C1260" s="148" t="s">
        <v>5228</v>
      </c>
      <c r="D1260" s="149">
        <v>291</v>
      </c>
      <c r="E1260" s="149"/>
      <c r="F1260" s="148" t="s">
        <v>17591</v>
      </c>
      <c r="G1260" s="148" t="s">
        <v>17592</v>
      </c>
      <c r="H1260" s="148" t="s">
        <v>56</v>
      </c>
      <c r="I1260" s="148" t="s">
        <v>2805</v>
      </c>
      <c r="J1260" s="148">
        <v>205.59</v>
      </c>
      <c r="K1260" s="149">
        <v>117.68</v>
      </c>
      <c r="L1260" s="149">
        <v>39.619999999999997</v>
      </c>
      <c r="M1260" s="149">
        <v>27.75</v>
      </c>
      <c r="N1260" s="149">
        <v>20.54</v>
      </c>
    </row>
    <row r="1261" spans="1:14">
      <c r="A1261" s="148" t="s">
        <v>5024</v>
      </c>
      <c r="B1261" s="148" t="s">
        <v>5025</v>
      </c>
      <c r="C1261" s="148" t="s">
        <v>5228</v>
      </c>
      <c r="D1261" s="149">
        <v>291</v>
      </c>
      <c r="E1261" s="149"/>
      <c r="F1261" s="148" t="s">
        <v>17595</v>
      </c>
      <c r="G1261" s="148" t="s">
        <v>17596</v>
      </c>
      <c r="H1261" s="148" t="s">
        <v>56</v>
      </c>
      <c r="I1261" s="148" t="s">
        <v>2805</v>
      </c>
      <c r="J1261" s="148">
        <v>249.85</v>
      </c>
      <c r="K1261" s="149">
        <v>154.96</v>
      </c>
      <c r="L1261" s="149">
        <v>46.61</v>
      </c>
      <c r="M1261" s="149">
        <v>27.74</v>
      </c>
      <c r="N1261" s="149">
        <v>20.54</v>
      </c>
    </row>
    <row r="1262" spans="1:14">
      <c r="A1262" s="148" t="s">
        <v>5024</v>
      </c>
      <c r="B1262" s="148" t="s">
        <v>5025</v>
      </c>
      <c r="C1262" s="148" t="s">
        <v>5228</v>
      </c>
      <c r="D1262" s="149">
        <v>291</v>
      </c>
      <c r="E1262" s="149"/>
      <c r="F1262" s="148" t="s">
        <v>17599</v>
      </c>
      <c r="G1262" s="148" t="s">
        <v>17600</v>
      </c>
      <c r="H1262" s="148" t="s">
        <v>56</v>
      </c>
      <c r="I1262" s="148" t="s">
        <v>2805</v>
      </c>
      <c r="J1262" s="148">
        <v>321.02</v>
      </c>
      <c r="K1262" s="149">
        <v>214.89</v>
      </c>
      <c r="L1262" s="149">
        <v>57.85</v>
      </c>
      <c r="M1262" s="149">
        <v>27.74</v>
      </c>
      <c r="N1262" s="149">
        <v>20.54</v>
      </c>
    </row>
    <row r="1263" spans="1:14">
      <c r="A1263" s="148" t="s">
        <v>5024</v>
      </c>
      <c r="B1263" s="148" t="s">
        <v>5025</v>
      </c>
      <c r="C1263" s="148" t="s">
        <v>5228</v>
      </c>
      <c r="D1263" s="149">
        <v>291</v>
      </c>
      <c r="E1263" s="149"/>
      <c r="F1263" s="148" t="s">
        <v>17603</v>
      </c>
      <c r="G1263" s="148" t="s">
        <v>17604</v>
      </c>
      <c r="H1263" s="148" t="s">
        <v>60</v>
      </c>
      <c r="I1263" s="148" t="s">
        <v>2805</v>
      </c>
      <c r="J1263" s="148">
        <v>91.25</v>
      </c>
      <c r="K1263" s="149">
        <v>10.32</v>
      </c>
      <c r="L1263" s="149">
        <v>80.930000000000007</v>
      </c>
      <c r="M1263" s="149">
        <v>0</v>
      </c>
      <c r="N1263" s="149">
        <v>0</v>
      </c>
    </row>
    <row r="1264" spans="1:14">
      <c r="A1264" s="148" t="s">
        <v>5024</v>
      </c>
      <c r="B1264" s="148" t="s">
        <v>5025</v>
      </c>
      <c r="C1264" s="148" t="s">
        <v>5228</v>
      </c>
      <c r="D1264" s="149">
        <v>291</v>
      </c>
      <c r="E1264" s="149"/>
      <c r="F1264" s="148" t="s">
        <v>17606</v>
      </c>
      <c r="G1264" s="148" t="s">
        <v>17607</v>
      </c>
      <c r="H1264" s="148" t="s">
        <v>60</v>
      </c>
      <c r="I1264" s="148" t="s">
        <v>2805</v>
      </c>
      <c r="J1264" s="148">
        <v>50.07</v>
      </c>
      <c r="K1264" s="149">
        <v>4.45</v>
      </c>
      <c r="L1264" s="149">
        <v>45.62</v>
      </c>
      <c r="M1264" s="149">
        <v>0</v>
      </c>
      <c r="N1264" s="149">
        <v>0</v>
      </c>
    </row>
    <row r="1265" spans="1:14">
      <c r="A1265" s="148" t="s">
        <v>5024</v>
      </c>
      <c r="B1265" s="148" t="s">
        <v>5025</v>
      </c>
      <c r="C1265" s="148" t="s">
        <v>5228</v>
      </c>
      <c r="D1265" s="149">
        <v>291</v>
      </c>
      <c r="E1265" s="149"/>
      <c r="F1265" s="148" t="s">
        <v>17608</v>
      </c>
      <c r="G1265" s="148" t="s">
        <v>17609</v>
      </c>
      <c r="H1265" s="148" t="s">
        <v>60</v>
      </c>
      <c r="I1265" s="148" t="s">
        <v>2805</v>
      </c>
      <c r="J1265" s="148">
        <v>31.24</v>
      </c>
      <c r="K1265" s="149">
        <v>2.09</v>
      </c>
      <c r="L1265" s="149">
        <v>29.15</v>
      </c>
      <c r="M1265" s="149">
        <v>0</v>
      </c>
      <c r="N1265" s="149">
        <v>0</v>
      </c>
    </row>
    <row r="1266" spans="1:14">
      <c r="A1266" s="148" t="s">
        <v>5024</v>
      </c>
      <c r="B1266" s="148" t="s">
        <v>5025</v>
      </c>
      <c r="C1266" s="148" t="s">
        <v>5228</v>
      </c>
      <c r="D1266" s="149">
        <v>291</v>
      </c>
      <c r="E1266" s="149"/>
      <c r="F1266" s="148" t="s">
        <v>17610</v>
      </c>
      <c r="G1266" s="148" t="s">
        <v>17611</v>
      </c>
      <c r="H1266" s="148" t="s">
        <v>60</v>
      </c>
      <c r="I1266" s="148" t="s">
        <v>2805</v>
      </c>
      <c r="J1266" s="148">
        <v>99.51</v>
      </c>
      <c r="K1266" s="149">
        <v>16.72</v>
      </c>
      <c r="L1266" s="149">
        <v>82.79</v>
      </c>
      <c r="M1266" s="149">
        <v>0</v>
      </c>
      <c r="N1266" s="149">
        <v>0</v>
      </c>
    </row>
    <row r="1267" spans="1:14">
      <c r="A1267" s="148" t="s">
        <v>5024</v>
      </c>
      <c r="B1267" s="148" t="s">
        <v>5025</v>
      </c>
      <c r="C1267" s="148" t="s">
        <v>5228</v>
      </c>
      <c r="D1267" s="149">
        <v>291</v>
      </c>
      <c r="E1267" s="149"/>
      <c r="F1267" s="148" t="s">
        <v>17613</v>
      </c>
      <c r="G1267" s="148" t="s">
        <v>17614</v>
      </c>
      <c r="H1267" s="148" t="s">
        <v>60</v>
      </c>
      <c r="I1267" s="148" t="s">
        <v>2805</v>
      </c>
      <c r="J1267" s="148">
        <v>58.86</v>
      </c>
      <c r="K1267" s="149">
        <v>8.52</v>
      </c>
      <c r="L1267" s="149">
        <v>50.34</v>
      </c>
      <c r="M1267" s="149">
        <v>0</v>
      </c>
      <c r="N1267" s="149">
        <v>0</v>
      </c>
    </row>
    <row r="1268" spans="1:14">
      <c r="A1268" s="148" t="s">
        <v>5024</v>
      </c>
      <c r="B1268" s="148" t="s">
        <v>5025</v>
      </c>
      <c r="C1268" s="148" t="s">
        <v>5228</v>
      </c>
      <c r="D1268" s="149">
        <v>291</v>
      </c>
      <c r="E1268" s="149"/>
      <c r="F1268" s="148" t="s">
        <v>17616</v>
      </c>
      <c r="G1268" s="148" t="s">
        <v>17617</v>
      </c>
      <c r="H1268" s="148" t="s">
        <v>60</v>
      </c>
      <c r="I1268" s="148" t="s">
        <v>2805</v>
      </c>
      <c r="J1268" s="148">
        <v>34.83</v>
      </c>
      <c r="K1268" s="149">
        <v>4.96</v>
      </c>
      <c r="L1268" s="149">
        <v>29.87</v>
      </c>
      <c r="M1268" s="149">
        <v>0</v>
      </c>
      <c r="N1268" s="149">
        <v>0</v>
      </c>
    </row>
    <row r="1269" spans="1:14">
      <c r="A1269" s="148" t="s">
        <v>5024</v>
      </c>
      <c r="B1269" s="148" t="s">
        <v>5025</v>
      </c>
      <c r="C1269" s="148" t="s">
        <v>5228</v>
      </c>
      <c r="D1269" s="149">
        <v>291</v>
      </c>
      <c r="E1269" s="149"/>
      <c r="F1269" s="148" t="s">
        <v>17620</v>
      </c>
      <c r="G1269" s="148" t="s">
        <v>17621</v>
      </c>
      <c r="H1269" s="148" t="s">
        <v>60</v>
      </c>
      <c r="I1269" s="148" t="s">
        <v>2805</v>
      </c>
      <c r="J1269" s="148">
        <v>93.04</v>
      </c>
      <c r="K1269" s="149">
        <v>11.23</v>
      </c>
      <c r="L1269" s="149">
        <v>81.81</v>
      </c>
      <c r="M1269" s="149">
        <v>0</v>
      </c>
      <c r="N1269" s="149">
        <v>0</v>
      </c>
    </row>
    <row r="1270" spans="1:14">
      <c r="A1270" s="148" t="s">
        <v>5024</v>
      </c>
      <c r="B1270" s="148" t="s">
        <v>5025</v>
      </c>
      <c r="C1270" s="148" t="s">
        <v>5228</v>
      </c>
      <c r="D1270" s="149">
        <v>291</v>
      </c>
      <c r="E1270" s="149"/>
      <c r="F1270" s="148" t="s">
        <v>17623</v>
      </c>
      <c r="G1270" s="148" t="s">
        <v>17624</v>
      </c>
      <c r="H1270" s="148" t="s">
        <v>60</v>
      </c>
      <c r="I1270" s="148" t="s">
        <v>2805</v>
      </c>
      <c r="J1270" s="148">
        <v>45.95</v>
      </c>
      <c r="K1270" s="149">
        <v>4.3899999999999997</v>
      </c>
      <c r="L1270" s="149">
        <v>41.56</v>
      </c>
      <c r="M1270" s="149">
        <v>0</v>
      </c>
      <c r="N1270" s="149">
        <v>0</v>
      </c>
    </row>
    <row r="1271" spans="1:14">
      <c r="A1271" s="148" t="s">
        <v>5024</v>
      </c>
      <c r="B1271" s="148" t="s">
        <v>5025</v>
      </c>
      <c r="C1271" s="148" t="s">
        <v>5228</v>
      </c>
      <c r="D1271" s="149">
        <v>291</v>
      </c>
      <c r="E1271" s="149"/>
      <c r="F1271" s="148" t="s">
        <v>17627</v>
      </c>
      <c r="G1271" s="148" t="s">
        <v>17628</v>
      </c>
      <c r="H1271" s="148" t="s">
        <v>60</v>
      </c>
      <c r="I1271" s="148" t="s">
        <v>2805</v>
      </c>
      <c r="J1271" s="148">
        <v>24.63</v>
      </c>
      <c r="K1271" s="149">
        <v>1.64</v>
      </c>
      <c r="L1271" s="149">
        <v>22.99</v>
      </c>
      <c r="M1271" s="149">
        <v>0</v>
      </c>
      <c r="N1271" s="149">
        <v>0</v>
      </c>
    </row>
    <row r="1272" spans="1:14">
      <c r="A1272" s="148" t="s">
        <v>5024</v>
      </c>
      <c r="B1272" s="148" t="s">
        <v>5025</v>
      </c>
      <c r="C1272" s="148" t="s">
        <v>5228</v>
      </c>
      <c r="D1272" s="149">
        <v>291</v>
      </c>
      <c r="E1272" s="149"/>
      <c r="F1272" s="148" t="s">
        <v>17629</v>
      </c>
      <c r="G1272" s="148" t="s">
        <v>17630</v>
      </c>
      <c r="H1272" s="148" t="s">
        <v>60</v>
      </c>
      <c r="I1272" s="148" t="s">
        <v>2805</v>
      </c>
      <c r="J1272" s="148">
        <v>101.56</v>
      </c>
      <c r="K1272" s="149">
        <v>17.54</v>
      </c>
      <c r="L1272" s="149">
        <v>84.02</v>
      </c>
      <c r="M1272" s="149">
        <v>0</v>
      </c>
      <c r="N1272" s="149">
        <v>0</v>
      </c>
    </row>
    <row r="1273" spans="1:14">
      <c r="A1273" s="148" t="s">
        <v>5024</v>
      </c>
      <c r="B1273" s="148" t="s">
        <v>5025</v>
      </c>
      <c r="C1273" s="148" t="s">
        <v>5228</v>
      </c>
      <c r="D1273" s="149">
        <v>291</v>
      </c>
      <c r="E1273" s="149"/>
      <c r="F1273" s="148" t="s">
        <v>17633</v>
      </c>
      <c r="G1273" s="148" t="s">
        <v>17634</v>
      </c>
      <c r="H1273" s="148" t="s">
        <v>60</v>
      </c>
      <c r="I1273" s="148" t="s">
        <v>2805</v>
      </c>
      <c r="J1273" s="148">
        <v>50.75</v>
      </c>
      <c r="K1273" s="149">
        <v>8.01</v>
      </c>
      <c r="L1273" s="149">
        <v>42.74</v>
      </c>
      <c r="M1273" s="149">
        <v>0</v>
      </c>
      <c r="N1273" s="149">
        <v>0</v>
      </c>
    </row>
    <row r="1274" spans="1:14">
      <c r="A1274" s="148" t="s">
        <v>5024</v>
      </c>
      <c r="B1274" s="148" t="s">
        <v>5025</v>
      </c>
      <c r="C1274" s="148" t="s">
        <v>5228</v>
      </c>
      <c r="D1274" s="149">
        <v>291</v>
      </c>
      <c r="E1274" s="149"/>
      <c r="F1274" s="148" t="s">
        <v>17636</v>
      </c>
      <c r="G1274" s="148" t="s">
        <v>17637</v>
      </c>
      <c r="H1274" s="148" t="s">
        <v>60</v>
      </c>
      <c r="I1274" s="148" t="s">
        <v>2805</v>
      </c>
      <c r="J1274" s="148">
        <v>27.5</v>
      </c>
      <c r="K1274" s="149">
        <v>3.95</v>
      </c>
      <c r="L1274" s="149">
        <v>23.55</v>
      </c>
      <c r="M1274" s="149">
        <v>0</v>
      </c>
      <c r="N1274" s="149">
        <v>0</v>
      </c>
    </row>
    <row r="1275" spans="1:14">
      <c r="A1275" s="148" t="s">
        <v>5024</v>
      </c>
      <c r="B1275" s="148" t="s">
        <v>5025</v>
      </c>
      <c r="C1275" s="148" t="s">
        <v>5228</v>
      </c>
      <c r="D1275" s="149">
        <v>291</v>
      </c>
      <c r="E1275" s="149"/>
      <c r="F1275" s="148" t="s">
        <v>17639</v>
      </c>
      <c r="G1275" s="148" t="s">
        <v>17640</v>
      </c>
      <c r="H1275" s="148" t="s">
        <v>60</v>
      </c>
      <c r="I1275" s="148" t="s">
        <v>2805</v>
      </c>
      <c r="J1275" s="148">
        <v>34.9</v>
      </c>
      <c r="K1275" s="149">
        <v>6.23</v>
      </c>
      <c r="L1275" s="149">
        <v>28.67</v>
      </c>
      <c r="M1275" s="149">
        <v>0</v>
      </c>
      <c r="N1275" s="149">
        <v>0</v>
      </c>
    </row>
    <row r="1276" spans="1:14">
      <c r="A1276" s="148" t="s">
        <v>5024</v>
      </c>
      <c r="B1276" s="148" t="s">
        <v>5025</v>
      </c>
      <c r="C1276" s="148" t="s">
        <v>5228</v>
      </c>
      <c r="D1276" s="149">
        <v>291</v>
      </c>
      <c r="E1276" s="149"/>
      <c r="F1276" s="148" t="s">
        <v>17642</v>
      </c>
      <c r="G1276" s="148" t="s">
        <v>17643</v>
      </c>
      <c r="H1276" s="148" t="s">
        <v>60</v>
      </c>
      <c r="I1276" s="148" t="s">
        <v>2805</v>
      </c>
      <c r="J1276" s="148">
        <v>36.049999999999997</v>
      </c>
      <c r="K1276" s="149">
        <v>5.65</v>
      </c>
      <c r="L1276" s="149">
        <v>30.4</v>
      </c>
      <c r="M1276" s="149">
        <v>0</v>
      </c>
      <c r="N1276" s="149">
        <v>0</v>
      </c>
    </row>
    <row r="1277" spans="1:14">
      <c r="A1277" s="148" t="s">
        <v>5024</v>
      </c>
      <c r="B1277" s="148" t="s">
        <v>5025</v>
      </c>
      <c r="C1277" s="148" t="s">
        <v>5228</v>
      </c>
      <c r="D1277" s="149">
        <v>291</v>
      </c>
      <c r="E1277" s="149"/>
      <c r="F1277" s="148" t="s">
        <v>17644</v>
      </c>
      <c r="G1277" s="148" t="s">
        <v>5271</v>
      </c>
      <c r="H1277" s="148" t="s">
        <v>56</v>
      </c>
      <c r="I1277" s="148" t="s">
        <v>2805</v>
      </c>
      <c r="J1277" s="148">
        <v>527.25</v>
      </c>
      <c r="K1277" s="149">
        <v>115.4</v>
      </c>
      <c r="L1277" s="149">
        <v>363.58</v>
      </c>
      <c r="M1277" s="149">
        <v>27.74</v>
      </c>
      <c r="N1277" s="149">
        <v>20.53</v>
      </c>
    </row>
    <row r="1278" spans="1:14">
      <c r="A1278" s="148" t="s">
        <v>5024</v>
      </c>
      <c r="B1278" s="148" t="s">
        <v>5025</v>
      </c>
      <c r="C1278" s="148" t="s">
        <v>5228</v>
      </c>
      <c r="D1278" s="149">
        <v>291</v>
      </c>
      <c r="E1278" s="149"/>
      <c r="F1278" s="148" t="s">
        <v>17647</v>
      </c>
      <c r="G1278" s="148" t="s">
        <v>5273</v>
      </c>
      <c r="H1278" s="148" t="s">
        <v>56</v>
      </c>
      <c r="I1278" s="148" t="s">
        <v>2805</v>
      </c>
      <c r="J1278" s="148">
        <v>609.64</v>
      </c>
      <c r="K1278" s="149">
        <v>115.39</v>
      </c>
      <c r="L1278" s="149">
        <v>445.99</v>
      </c>
      <c r="M1278" s="149">
        <v>27.73</v>
      </c>
      <c r="N1278" s="149">
        <v>20.53</v>
      </c>
    </row>
    <row r="1279" spans="1:14">
      <c r="A1279" s="148" t="s">
        <v>5024</v>
      </c>
      <c r="B1279" s="148" t="s">
        <v>5025</v>
      </c>
      <c r="C1279" s="148" t="s">
        <v>5228</v>
      </c>
      <c r="D1279" s="149">
        <v>291</v>
      </c>
      <c r="E1279" s="149"/>
      <c r="F1279" s="148" t="s">
        <v>17650</v>
      </c>
      <c r="G1279" s="148" t="s">
        <v>5275</v>
      </c>
      <c r="H1279" s="148" t="s">
        <v>56</v>
      </c>
      <c r="I1279" s="148" t="s">
        <v>2805</v>
      </c>
      <c r="J1279" s="148">
        <v>692.02</v>
      </c>
      <c r="K1279" s="149">
        <v>115.39</v>
      </c>
      <c r="L1279" s="149">
        <v>528.37</v>
      </c>
      <c r="M1279" s="149">
        <v>27.73</v>
      </c>
      <c r="N1279" s="149">
        <v>20.53</v>
      </c>
    </row>
    <row r="1280" spans="1:14">
      <c r="A1280" s="148" t="s">
        <v>5024</v>
      </c>
      <c r="B1280" s="148" t="s">
        <v>5025</v>
      </c>
      <c r="C1280" s="148" t="s">
        <v>5228</v>
      </c>
      <c r="D1280" s="149">
        <v>291</v>
      </c>
      <c r="E1280" s="149"/>
      <c r="F1280" s="148" t="s">
        <v>17653</v>
      </c>
      <c r="G1280" s="148" t="s">
        <v>5277</v>
      </c>
      <c r="H1280" s="148" t="s">
        <v>56</v>
      </c>
      <c r="I1280" s="148" t="s">
        <v>2805</v>
      </c>
      <c r="J1280" s="148">
        <v>884.86</v>
      </c>
      <c r="K1280" s="149">
        <v>171.3</v>
      </c>
      <c r="L1280" s="149">
        <v>665.3</v>
      </c>
      <c r="M1280" s="149">
        <v>27.73</v>
      </c>
      <c r="N1280" s="149">
        <v>20.53</v>
      </c>
    </row>
    <row r="1281" spans="1:14">
      <c r="A1281" s="148" t="s">
        <v>5024</v>
      </c>
      <c r="B1281" s="148" t="s">
        <v>5025</v>
      </c>
      <c r="C1281" s="148" t="s">
        <v>5228</v>
      </c>
      <c r="D1281" s="149">
        <v>291</v>
      </c>
      <c r="E1281" s="149"/>
      <c r="F1281" s="148" t="s">
        <v>17656</v>
      </c>
      <c r="G1281" s="148" t="s">
        <v>5279</v>
      </c>
      <c r="H1281" s="148" t="s">
        <v>56</v>
      </c>
      <c r="I1281" s="148" t="s">
        <v>2805</v>
      </c>
      <c r="J1281" s="148">
        <v>967.24</v>
      </c>
      <c r="K1281" s="149">
        <v>171.3</v>
      </c>
      <c r="L1281" s="149">
        <v>747.68</v>
      </c>
      <c r="M1281" s="149">
        <v>27.73</v>
      </c>
      <c r="N1281" s="149">
        <v>20.53</v>
      </c>
    </row>
    <row r="1282" spans="1:14">
      <c r="A1282" s="148" t="s">
        <v>5024</v>
      </c>
      <c r="B1282" s="148" t="s">
        <v>5025</v>
      </c>
      <c r="C1282" s="148" t="s">
        <v>5228</v>
      </c>
      <c r="D1282" s="149">
        <v>291</v>
      </c>
      <c r="E1282" s="149"/>
      <c r="F1282" s="148" t="s">
        <v>17659</v>
      </c>
      <c r="G1282" s="148" t="s">
        <v>5281</v>
      </c>
      <c r="H1282" s="148" t="s">
        <v>56</v>
      </c>
      <c r="I1282" s="148" t="s">
        <v>2805</v>
      </c>
      <c r="J1282" s="150">
        <v>1093.8900000000001</v>
      </c>
      <c r="K1282" s="149">
        <v>208.56</v>
      </c>
      <c r="L1282" s="149">
        <v>837.07</v>
      </c>
      <c r="M1282" s="149">
        <v>27.73</v>
      </c>
      <c r="N1282" s="149">
        <v>20.53</v>
      </c>
    </row>
    <row r="1283" spans="1:14">
      <c r="A1283" s="148" t="s">
        <v>5024</v>
      </c>
      <c r="B1283" s="148" t="s">
        <v>5025</v>
      </c>
      <c r="C1283" s="148" t="s">
        <v>5228</v>
      </c>
      <c r="D1283" s="149">
        <v>291</v>
      </c>
      <c r="E1283" s="149"/>
      <c r="F1283" s="148" t="s">
        <v>17662</v>
      </c>
      <c r="G1283" s="148" t="s">
        <v>5283</v>
      </c>
      <c r="H1283" s="148" t="s">
        <v>3253</v>
      </c>
      <c r="I1283" s="148" t="s">
        <v>2805</v>
      </c>
      <c r="J1283" s="148">
        <v>8.2899999999999991</v>
      </c>
      <c r="K1283" s="149">
        <v>1.58</v>
      </c>
      <c r="L1283" s="149">
        <v>6.41</v>
      </c>
      <c r="M1283" s="149">
        <v>0.16</v>
      </c>
      <c r="N1283" s="149">
        <v>0.14000000000000001</v>
      </c>
    </row>
    <row r="1284" spans="1:14">
      <c r="A1284" s="148" t="s">
        <v>5024</v>
      </c>
      <c r="B1284" s="148" t="s">
        <v>5025</v>
      </c>
      <c r="C1284" s="148" t="s">
        <v>5228</v>
      </c>
      <c r="D1284" s="149">
        <v>291</v>
      </c>
      <c r="E1284" s="149"/>
      <c r="F1284" s="148" t="s">
        <v>17663</v>
      </c>
      <c r="G1284" s="148" t="s">
        <v>5285</v>
      </c>
      <c r="H1284" s="148" t="s">
        <v>56</v>
      </c>
      <c r="I1284" s="148" t="s">
        <v>2805</v>
      </c>
      <c r="J1284" s="150">
        <v>1262.53</v>
      </c>
      <c r="K1284" s="149">
        <v>226.46</v>
      </c>
      <c r="L1284" s="149">
        <v>987.81</v>
      </c>
      <c r="M1284" s="149">
        <v>27.73</v>
      </c>
      <c r="N1284" s="149">
        <v>20.53</v>
      </c>
    </row>
    <row r="1285" spans="1:14">
      <c r="A1285" s="148" t="s">
        <v>5024</v>
      </c>
      <c r="B1285" s="148" t="s">
        <v>5025</v>
      </c>
      <c r="C1285" s="148" t="s">
        <v>5228</v>
      </c>
      <c r="D1285" s="149">
        <v>291</v>
      </c>
      <c r="E1285" s="149"/>
      <c r="F1285" s="148" t="s">
        <v>17666</v>
      </c>
      <c r="G1285" s="148" t="s">
        <v>5287</v>
      </c>
      <c r="H1285" s="148" t="s">
        <v>56</v>
      </c>
      <c r="I1285" s="148" t="s">
        <v>2805</v>
      </c>
      <c r="J1285" s="150">
        <v>1419.61</v>
      </c>
      <c r="K1285" s="149">
        <v>286.39</v>
      </c>
      <c r="L1285" s="151">
        <v>1084.96</v>
      </c>
      <c r="M1285" s="149">
        <v>27.73</v>
      </c>
      <c r="N1285" s="149">
        <v>20.53</v>
      </c>
    </row>
    <row r="1286" spans="1:14">
      <c r="A1286" s="148" t="s">
        <v>5024</v>
      </c>
      <c r="B1286" s="148" t="s">
        <v>5025</v>
      </c>
      <c r="C1286" s="148" t="s">
        <v>5228</v>
      </c>
      <c r="D1286" s="149">
        <v>291</v>
      </c>
      <c r="E1286" s="149"/>
      <c r="F1286" s="148" t="s">
        <v>17669</v>
      </c>
      <c r="G1286" s="148" t="s">
        <v>5289</v>
      </c>
      <c r="H1286" s="148" t="s">
        <v>56</v>
      </c>
      <c r="I1286" s="148" t="s">
        <v>2805</v>
      </c>
      <c r="J1286" s="150">
        <v>1502</v>
      </c>
      <c r="K1286" s="149">
        <v>286.39</v>
      </c>
      <c r="L1286" s="151">
        <v>1167.3499999999999</v>
      </c>
      <c r="M1286" s="149">
        <v>27.73</v>
      </c>
      <c r="N1286" s="149">
        <v>20.53</v>
      </c>
    </row>
    <row r="1287" spans="1:14">
      <c r="A1287" s="148" t="s">
        <v>5024</v>
      </c>
      <c r="B1287" s="148" t="s">
        <v>5025</v>
      </c>
      <c r="C1287" s="148" t="s">
        <v>5228</v>
      </c>
      <c r="D1287" s="149">
        <v>291</v>
      </c>
      <c r="E1287" s="149"/>
      <c r="F1287" s="148" t="s">
        <v>17672</v>
      </c>
      <c r="G1287" s="148" t="s">
        <v>5291</v>
      </c>
      <c r="H1287" s="148" t="s">
        <v>56</v>
      </c>
      <c r="I1287" s="148" t="s">
        <v>2805</v>
      </c>
      <c r="J1287" s="150">
        <v>1605.21</v>
      </c>
      <c r="K1287" s="149">
        <v>286.39</v>
      </c>
      <c r="L1287" s="151">
        <v>1270.56</v>
      </c>
      <c r="M1287" s="149">
        <v>27.73</v>
      </c>
      <c r="N1287" s="149">
        <v>20.53</v>
      </c>
    </row>
    <row r="1288" spans="1:14">
      <c r="A1288" s="148" t="s">
        <v>5024</v>
      </c>
      <c r="B1288" s="148" t="s">
        <v>5025</v>
      </c>
      <c r="C1288" s="148" t="s">
        <v>5228</v>
      </c>
      <c r="D1288" s="149">
        <v>291</v>
      </c>
      <c r="E1288" s="149"/>
      <c r="F1288" s="148" t="s">
        <v>17675</v>
      </c>
      <c r="G1288" s="148" t="s">
        <v>5293</v>
      </c>
      <c r="H1288" s="148" t="s">
        <v>56</v>
      </c>
      <c r="I1288" s="148" t="s">
        <v>2805</v>
      </c>
      <c r="J1288" s="148">
        <v>527.25</v>
      </c>
      <c r="K1288" s="149">
        <v>115.4</v>
      </c>
      <c r="L1288" s="149">
        <v>363.58</v>
      </c>
      <c r="M1288" s="149">
        <v>27.74</v>
      </c>
      <c r="N1288" s="149">
        <v>20.53</v>
      </c>
    </row>
    <row r="1289" spans="1:14">
      <c r="A1289" s="148" t="s">
        <v>5024</v>
      </c>
      <c r="B1289" s="148" t="s">
        <v>5025</v>
      </c>
      <c r="C1289" s="148" t="s">
        <v>5228</v>
      </c>
      <c r="D1289" s="149">
        <v>291</v>
      </c>
      <c r="E1289" s="149"/>
      <c r="F1289" s="148" t="s">
        <v>17676</v>
      </c>
      <c r="G1289" s="148" t="s">
        <v>5294</v>
      </c>
      <c r="H1289" s="148" t="s">
        <v>56</v>
      </c>
      <c r="I1289" s="148" t="s">
        <v>2805</v>
      </c>
      <c r="J1289" s="148">
        <v>588.80999999999995</v>
      </c>
      <c r="K1289" s="149">
        <v>115.39</v>
      </c>
      <c r="L1289" s="149">
        <v>425.16</v>
      </c>
      <c r="M1289" s="149">
        <v>27.73</v>
      </c>
      <c r="N1289" s="149">
        <v>20.53</v>
      </c>
    </row>
    <row r="1290" spans="1:14">
      <c r="A1290" s="148" t="s">
        <v>5024</v>
      </c>
      <c r="B1290" s="148" t="s">
        <v>5025</v>
      </c>
      <c r="C1290" s="148" t="s">
        <v>5228</v>
      </c>
      <c r="D1290" s="149">
        <v>291</v>
      </c>
      <c r="E1290" s="149"/>
      <c r="F1290" s="148" t="s">
        <v>17679</v>
      </c>
      <c r="G1290" s="148" t="s">
        <v>5296</v>
      </c>
      <c r="H1290" s="148" t="s">
        <v>56</v>
      </c>
      <c r="I1290" s="148" t="s">
        <v>2805</v>
      </c>
      <c r="J1290" s="148">
        <v>671.2</v>
      </c>
      <c r="K1290" s="149">
        <v>115.39</v>
      </c>
      <c r="L1290" s="149">
        <v>507.55</v>
      </c>
      <c r="M1290" s="149">
        <v>27.73</v>
      </c>
      <c r="N1290" s="149">
        <v>20.53</v>
      </c>
    </row>
    <row r="1291" spans="1:14">
      <c r="A1291" s="148" t="s">
        <v>5024</v>
      </c>
      <c r="B1291" s="148" t="s">
        <v>5025</v>
      </c>
      <c r="C1291" s="148" t="s">
        <v>5228</v>
      </c>
      <c r="D1291" s="149">
        <v>291</v>
      </c>
      <c r="E1291" s="149"/>
      <c r="F1291" s="148" t="s">
        <v>17682</v>
      </c>
      <c r="G1291" s="148" t="s">
        <v>5298</v>
      </c>
      <c r="H1291" s="148" t="s">
        <v>56</v>
      </c>
      <c r="I1291" s="148" t="s">
        <v>2805</v>
      </c>
      <c r="J1291" s="148">
        <v>843.21</v>
      </c>
      <c r="K1291" s="149">
        <v>171.3</v>
      </c>
      <c r="L1291" s="149">
        <v>623.65</v>
      </c>
      <c r="M1291" s="149">
        <v>27.73</v>
      </c>
      <c r="N1291" s="149">
        <v>20.53</v>
      </c>
    </row>
    <row r="1292" spans="1:14">
      <c r="A1292" s="148" t="s">
        <v>5024</v>
      </c>
      <c r="B1292" s="148" t="s">
        <v>5025</v>
      </c>
      <c r="C1292" s="148" t="s">
        <v>5228</v>
      </c>
      <c r="D1292" s="149">
        <v>291</v>
      </c>
      <c r="E1292" s="149"/>
      <c r="F1292" s="148" t="s">
        <v>17685</v>
      </c>
      <c r="G1292" s="148" t="s">
        <v>5300</v>
      </c>
      <c r="H1292" s="148" t="s">
        <v>56</v>
      </c>
      <c r="I1292" s="148" t="s">
        <v>2805</v>
      </c>
      <c r="J1292" s="148">
        <v>925.59</v>
      </c>
      <c r="K1292" s="149">
        <v>171.3</v>
      </c>
      <c r="L1292" s="149">
        <v>706.03</v>
      </c>
      <c r="M1292" s="149">
        <v>27.73</v>
      </c>
      <c r="N1292" s="149">
        <v>20.53</v>
      </c>
    </row>
    <row r="1293" spans="1:14">
      <c r="A1293" s="148" t="s">
        <v>5024</v>
      </c>
      <c r="B1293" s="148" t="s">
        <v>5025</v>
      </c>
      <c r="C1293" s="148" t="s">
        <v>5228</v>
      </c>
      <c r="D1293" s="149">
        <v>291</v>
      </c>
      <c r="E1293" s="149"/>
      <c r="F1293" s="148" t="s">
        <v>17688</v>
      </c>
      <c r="G1293" s="148" t="s">
        <v>5302</v>
      </c>
      <c r="H1293" s="148" t="s">
        <v>56</v>
      </c>
      <c r="I1293" s="148" t="s">
        <v>2805</v>
      </c>
      <c r="J1293" s="150">
        <v>1052.24</v>
      </c>
      <c r="K1293" s="149">
        <v>208.56</v>
      </c>
      <c r="L1293" s="149">
        <v>795.42</v>
      </c>
      <c r="M1293" s="149">
        <v>27.73</v>
      </c>
      <c r="N1293" s="149">
        <v>20.53</v>
      </c>
    </row>
    <row r="1294" spans="1:14">
      <c r="A1294" s="148" t="s">
        <v>5024</v>
      </c>
      <c r="B1294" s="148" t="s">
        <v>5025</v>
      </c>
      <c r="C1294" s="148" t="s">
        <v>5228</v>
      </c>
      <c r="D1294" s="149">
        <v>291</v>
      </c>
      <c r="E1294" s="149"/>
      <c r="F1294" s="148" t="s">
        <v>17691</v>
      </c>
      <c r="G1294" s="148" t="s">
        <v>5304</v>
      </c>
      <c r="H1294" s="148" t="s">
        <v>56</v>
      </c>
      <c r="I1294" s="148" t="s">
        <v>2805</v>
      </c>
      <c r="J1294" s="150">
        <v>1179.23</v>
      </c>
      <c r="K1294" s="149">
        <v>226.46</v>
      </c>
      <c r="L1294" s="149">
        <v>904.51</v>
      </c>
      <c r="M1294" s="149">
        <v>27.73</v>
      </c>
      <c r="N1294" s="149">
        <v>20.53</v>
      </c>
    </row>
    <row r="1295" spans="1:14">
      <c r="A1295" s="148" t="s">
        <v>5024</v>
      </c>
      <c r="B1295" s="148" t="s">
        <v>5025</v>
      </c>
      <c r="C1295" s="148" t="s">
        <v>5228</v>
      </c>
      <c r="D1295" s="149">
        <v>291</v>
      </c>
      <c r="E1295" s="149"/>
      <c r="F1295" s="148" t="s">
        <v>17694</v>
      </c>
      <c r="G1295" s="148" t="s">
        <v>5306</v>
      </c>
      <c r="H1295" s="148" t="s">
        <v>56</v>
      </c>
      <c r="I1295" s="148" t="s">
        <v>2805</v>
      </c>
      <c r="J1295" s="150">
        <v>1357.14</v>
      </c>
      <c r="K1295" s="149">
        <v>286.39</v>
      </c>
      <c r="L1295" s="151">
        <v>1022.49</v>
      </c>
      <c r="M1295" s="149">
        <v>27.73</v>
      </c>
      <c r="N1295" s="149">
        <v>20.53</v>
      </c>
    </row>
    <row r="1296" spans="1:14">
      <c r="A1296" s="148" t="s">
        <v>5024</v>
      </c>
      <c r="B1296" s="148" t="s">
        <v>5025</v>
      </c>
      <c r="C1296" s="148" t="s">
        <v>5228</v>
      </c>
      <c r="D1296" s="149">
        <v>291</v>
      </c>
      <c r="E1296" s="149"/>
      <c r="F1296" s="148" t="s">
        <v>17697</v>
      </c>
      <c r="G1296" s="148" t="s">
        <v>5308</v>
      </c>
      <c r="H1296" s="148" t="s">
        <v>56</v>
      </c>
      <c r="I1296" s="148" t="s">
        <v>2805</v>
      </c>
      <c r="J1296" s="150">
        <v>1439.52</v>
      </c>
      <c r="K1296" s="149">
        <v>286.39</v>
      </c>
      <c r="L1296" s="151">
        <v>1104.8699999999999</v>
      </c>
      <c r="M1296" s="149">
        <v>27.73</v>
      </c>
      <c r="N1296" s="149">
        <v>20.53</v>
      </c>
    </row>
    <row r="1297" spans="1:14">
      <c r="A1297" s="148" t="s">
        <v>5024</v>
      </c>
      <c r="B1297" s="148" t="s">
        <v>5025</v>
      </c>
      <c r="C1297" s="148" t="s">
        <v>5228</v>
      </c>
      <c r="D1297" s="149">
        <v>291</v>
      </c>
      <c r="E1297" s="149"/>
      <c r="F1297" s="148" t="s">
        <v>17700</v>
      </c>
      <c r="G1297" s="148" t="s">
        <v>5310</v>
      </c>
      <c r="H1297" s="148" t="s">
        <v>56</v>
      </c>
      <c r="I1297" s="148" t="s">
        <v>2805</v>
      </c>
      <c r="J1297" s="150">
        <v>1521.91</v>
      </c>
      <c r="K1297" s="149">
        <v>286.39</v>
      </c>
      <c r="L1297" s="151">
        <v>1187.26</v>
      </c>
      <c r="M1297" s="149">
        <v>27.73</v>
      </c>
      <c r="N1297" s="149">
        <v>20.53</v>
      </c>
    </row>
    <row r="1298" spans="1:14">
      <c r="A1298" s="148" t="s">
        <v>5024</v>
      </c>
      <c r="B1298" s="148" t="s">
        <v>5025</v>
      </c>
      <c r="C1298" s="148" t="s">
        <v>5228</v>
      </c>
      <c r="D1298" s="149">
        <v>291</v>
      </c>
      <c r="E1298" s="149"/>
      <c r="F1298" s="148" t="s">
        <v>17703</v>
      </c>
      <c r="G1298" s="148" t="s">
        <v>17704</v>
      </c>
      <c r="H1298" s="148" t="s">
        <v>56</v>
      </c>
      <c r="I1298" s="148" t="s">
        <v>2805</v>
      </c>
      <c r="J1298" s="148">
        <v>700.07</v>
      </c>
      <c r="K1298" s="149">
        <v>234.97</v>
      </c>
      <c r="L1298" s="149">
        <v>416.84</v>
      </c>
      <c r="M1298" s="149">
        <v>27.73</v>
      </c>
      <c r="N1298" s="149">
        <v>20.53</v>
      </c>
    </row>
    <row r="1299" spans="1:14">
      <c r="A1299" s="148" t="s">
        <v>5024</v>
      </c>
      <c r="B1299" s="148" t="s">
        <v>5025</v>
      </c>
      <c r="C1299" s="148" t="s">
        <v>5228</v>
      </c>
      <c r="D1299" s="149">
        <v>291</v>
      </c>
      <c r="E1299" s="149"/>
      <c r="F1299" s="148" t="s">
        <v>17707</v>
      </c>
      <c r="G1299" s="148" t="s">
        <v>17708</v>
      </c>
      <c r="H1299" s="148" t="s">
        <v>56</v>
      </c>
      <c r="I1299" s="148" t="s">
        <v>2805</v>
      </c>
      <c r="J1299" s="148">
        <v>969.9</v>
      </c>
      <c r="K1299" s="149">
        <v>385.56</v>
      </c>
      <c r="L1299" s="149">
        <v>536.08000000000004</v>
      </c>
      <c r="M1299" s="149">
        <v>27.73</v>
      </c>
      <c r="N1299" s="149">
        <v>20.53</v>
      </c>
    </row>
    <row r="1300" spans="1:14">
      <c r="A1300" s="148" t="s">
        <v>5024</v>
      </c>
      <c r="B1300" s="148" t="s">
        <v>5025</v>
      </c>
      <c r="C1300" s="148" t="s">
        <v>5228</v>
      </c>
      <c r="D1300" s="149">
        <v>291</v>
      </c>
      <c r="E1300" s="149"/>
      <c r="F1300" s="148" t="s">
        <v>17711</v>
      </c>
      <c r="G1300" s="148" t="s">
        <v>17712</v>
      </c>
      <c r="H1300" s="148" t="s">
        <v>56</v>
      </c>
      <c r="I1300" s="148" t="s">
        <v>2805</v>
      </c>
      <c r="J1300" s="150">
        <v>1011.67</v>
      </c>
      <c r="K1300" s="149">
        <v>385.56</v>
      </c>
      <c r="L1300" s="149">
        <v>577.85</v>
      </c>
      <c r="M1300" s="149">
        <v>27.73</v>
      </c>
      <c r="N1300" s="149">
        <v>20.53</v>
      </c>
    </row>
    <row r="1301" spans="1:14">
      <c r="A1301" s="148" t="s">
        <v>5024</v>
      </c>
      <c r="B1301" s="148" t="s">
        <v>5025</v>
      </c>
      <c r="C1301" s="148" t="s">
        <v>5228</v>
      </c>
      <c r="D1301" s="149">
        <v>291</v>
      </c>
      <c r="E1301" s="149"/>
      <c r="F1301" s="148" t="s">
        <v>17715</v>
      </c>
      <c r="G1301" s="148" t="s">
        <v>17716</v>
      </c>
      <c r="H1301" s="148" t="s">
        <v>56</v>
      </c>
      <c r="I1301" s="148" t="s">
        <v>2805</v>
      </c>
      <c r="J1301" s="150">
        <v>1119.56</v>
      </c>
      <c r="K1301" s="149">
        <v>425.72</v>
      </c>
      <c r="L1301" s="149">
        <v>645.58000000000004</v>
      </c>
      <c r="M1301" s="149">
        <v>27.73</v>
      </c>
      <c r="N1301" s="149">
        <v>20.53</v>
      </c>
    </row>
    <row r="1302" spans="1:14">
      <c r="A1302" s="148" t="s">
        <v>5024</v>
      </c>
      <c r="B1302" s="148" t="s">
        <v>5025</v>
      </c>
      <c r="C1302" s="148" t="s">
        <v>5228</v>
      </c>
      <c r="D1302" s="149">
        <v>291</v>
      </c>
      <c r="E1302" s="149"/>
      <c r="F1302" s="148" t="s">
        <v>17719</v>
      </c>
      <c r="G1302" s="148" t="s">
        <v>17720</v>
      </c>
      <c r="H1302" s="148" t="s">
        <v>56</v>
      </c>
      <c r="I1302" s="148" t="s">
        <v>2805</v>
      </c>
      <c r="J1302" s="150">
        <v>1406.96</v>
      </c>
      <c r="K1302" s="149">
        <v>576.32000000000005</v>
      </c>
      <c r="L1302" s="149">
        <v>782.38</v>
      </c>
      <c r="M1302" s="149">
        <v>27.73</v>
      </c>
      <c r="N1302" s="149">
        <v>20.53</v>
      </c>
    </row>
    <row r="1303" spans="1:14">
      <c r="A1303" s="148" t="s">
        <v>5024</v>
      </c>
      <c r="B1303" s="148" t="s">
        <v>5025</v>
      </c>
      <c r="C1303" s="148" t="s">
        <v>5228</v>
      </c>
      <c r="D1303" s="149">
        <v>291</v>
      </c>
      <c r="E1303" s="149"/>
      <c r="F1303" s="148" t="s">
        <v>17723</v>
      </c>
      <c r="G1303" s="148" t="s">
        <v>17724</v>
      </c>
      <c r="H1303" s="148" t="s">
        <v>56</v>
      </c>
      <c r="I1303" s="148" t="s">
        <v>2805</v>
      </c>
      <c r="J1303" s="150">
        <v>1862.39</v>
      </c>
      <c r="K1303" s="149">
        <v>615.26</v>
      </c>
      <c r="L1303" s="151">
        <v>1198.8699999999999</v>
      </c>
      <c r="M1303" s="149">
        <v>27.73</v>
      </c>
      <c r="N1303" s="149">
        <v>20.53</v>
      </c>
    </row>
    <row r="1304" spans="1:14">
      <c r="A1304" s="148" t="s">
        <v>5024</v>
      </c>
      <c r="B1304" s="148" t="s">
        <v>5025</v>
      </c>
      <c r="C1304" s="148" t="s">
        <v>5228</v>
      </c>
      <c r="D1304" s="149">
        <v>291</v>
      </c>
      <c r="E1304" s="149"/>
      <c r="F1304" s="148" t="s">
        <v>17727</v>
      </c>
      <c r="G1304" s="148" t="s">
        <v>17728</v>
      </c>
      <c r="H1304" s="148" t="s">
        <v>56</v>
      </c>
      <c r="I1304" s="148" t="s">
        <v>2805</v>
      </c>
      <c r="J1304" s="150">
        <v>1924.36</v>
      </c>
      <c r="K1304" s="149">
        <v>615.26</v>
      </c>
      <c r="L1304" s="151">
        <v>1260.8399999999999</v>
      </c>
      <c r="M1304" s="149">
        <v>27.73</v>
      </c>
      <c r="N1304" s="149">
        <v>20.53</v>
      </c>
    </row>
    <row r="1305" spans="1:14">
      <c r="A1305" s="148" t="s">
        <v>5024</v>
      </c>
      <c r="B1305" s="148" t="s">
        <v>5025</v>
      </c>
      <c r="C1305" s="148" t="s">
        <v>5228</v>
      </c>
      <c r="D1305" s="149">
        <v>291</v>
      </c>
      <c r="E1305" s="149"/>
      <c r="F1305" s="148" t="s">
        <v>17731</v>
      </c>
      <c r="G1305" s="148" t="s">
        <v>17732</v>
      </c>
      <c r="H1305" s="148" t="s">
        <v>56</v>
      </c>
      <c r="I1305" s="148" t="s">
        <v>2805</v>
      </c>
      <c r="J1305" s="150">
        <v>2093.25</v>
      </c>
      <c r="K1305" s="149">
        <v>677.95</v>
      </c>
      <c r="L1305" s="151">
        <v>1367.04</v>
      </c>
      <c r="M1305" s="149">
        <v>27.73</v>
      </c>
      <c r="N1305" s="149">
        <v>20.53</v>
      </c>
    </row>
    <row r="1306" spans="1:14">
      <c r="A1306" s="148" t="s">
        <v>5024</v>
      </c>
      <c r="B1306" s="148" t="s">
        <v>5025</v>
      </c>
      <c r="C1306" s="148" t="s">
        <v>5228</v>
      </c>
      <c r="D1306" s="149">
        <v>291</v>
      </c>
      <c r="E1306" s="149"/>
      <c r="F1306" s="148" t="s">
        <v>17735</v>
      </c>
      <c r="G1306" s="148" t="s">
        <v>17736</v>
      </c>
      <c r="H1306" s="148" t="s">
        <v>56</v>
      </c>
      <c r="I1306" s="148" t="s">
        <v>2805</v>
      </c>
      <c r="J1306" s="150">
        <v>2415.7800000000002</v>
      </c>
      <c r="K1306" s="149">
        <v>828.54</v>
      </c>
      <c r="L1306" s="151">
        <v>1538.98</v>
      </c>
      <c r="M1306" s="149">
        <v>27.73</v>
      </c>
      <c r="N1306" s="149">
        <v>20.53</v>
      </c>
    </row>
    <row r="1307" spans="1:14">
      <c r="A1307" s="148" t="s">
        <v>5024</v>
      </c>
      <c r="B1307" s="148" t="s">
        <v>5025</v>
      </c>
      <c r="C1307" s="148" t="s">
        <v>5228</v>
      </c>
      <c r="D1307" s="149">
        <v>291</v>
      </c>
      <c r="E1307" s="149"/>
      <c r="F1307" s="148" t="s">
        <v>17739</v>
      </c>
      <c r="G1307" s="148" t="s">
        <v>17740</v>
      </c>
      <c r="H1307" s="148" t="s">
        <v>56</v>
      </c>
      <c r="I1307" s="148" t="s">
        <v>2805</v>
      </c>
      <c r="J1307" s="150">
        <v>2561.41</v>
      </c>
      <c r="K1307" s="149">
        <v>828.54</v>
      </c>
      <c r="L1307" s="151">
        <v>1684.61</v>
      </c>
      <c r="M1307" s="149">
        <v>27.73</v>
      </c>
      <c r="N1307" s="149">
        <v>20.53</v>
      </c>
    </row>
    <row r="1308" spans="1:14">
      <c r="A1308" s="148" t="s">
        <v>5024</v>
      </c>
      <c r="B1308" s="148" t="s">
        <v>5025</v>
      </c>
      <c r="C1308" s="148" t="s">
        <v>5228</v>
      </c>
      <c r="D1308" s="149">
        <v>291</v>
      </c>
      <c r="E1308" s="149"/>
      <c r="F1308" s="148" t="s">
        <v>17743</v>
      </c>
      <c r="G1308" s="148" t="s">
        <v>17744</v>
      </c>
      <c r="H1308" s="148" t="s">
        <v>56</v>
      </c>
      <c r="I1308" s="148" t="s">
        <v>2805</v>
      </c>
      <c r="J1308" s="148">
        <v>684.19</v>
      </c>
      <c r="K1308" s="149">
        <v>234.97</v>
      </c>
      <c r="L1308" s="149">
        <v>400.96</v>
      </c>
      <c r="M1308" s="149">
        <v>27.73</v>
      </c>
      <c r="N1308" s="149">
        <v>20.53</v>
      </c>
    </row>
    <row r="1309" spans="1:14">
      <c r="A1309" s="148" t="s">
        <v>5024</v>
      </c>
      <c r="B1309" s="148" t="s">
        <v>5025</v>
      </c>
      <c r="C1309" s="148" t="s">
        <v>5228</v>
      </c>
      <c r="D1309" s="149">
        <v>291</v>
      </c>
      <c r="E1309" s="149"/>
      <c r="F1309" s="148" t="s">
        <v>17747</v>
      </c>
      <c r="G1309" s="148" t="s">
        <v>17748</v>
      </c>
      <c r="H1309" s="148" t="s">
        <v>56</v>
      </c>
      <c r="I1309" s="148" t="s">
        <v>2805</v>
      </c>
      <c r="J1309" s="148">
        <v>949.54</v>
      </c>
      <c r="K1309" s="149">
        <v>385.57</v>
      </c>
      <c r="L1309" s="149">
        <v>515.71</v>
      </c>
      <c r="M1309" s="149">
        <v>27.73</v>
      </c>
      <c r="N1309" s="149">
        <v>20.53</v>
      </c>
    </row>
    <row r="1310" spans="1:14">
      <c r="A1310" s="148" t="s">
        <v>5024</v>
      </c>
      <c r="B1310" s="148" t="s">
        <v>5025</v>
      </c>
      <c r="C1310" s="148" t="s">
        <v>5228</v>
      </c>
      <c r="D1310" s="149">
        <v>291</v>
      </c>
      <c r="E1310" s="149"/>
      <c r="F1310" s="148" t="s">
        <v>17751</v>
      </c>
      <c r="G1310" s="148" t="s">
        <v>17752</v>
      </c>
      <c r="H1310" s="148" t="s">
        <v>56</v>
      </c>
      <c r="I1310" s="148" t="s">
        <v>2805</v>
      </c>
      <c r="J1310" s="148">
        <v>991.32</v>
      </c>
      <c r="K1310" s="149">
        <v>385.56</v>
      </c>
      <c r="L1310" s="149">
        <v>557.5</v>
      </c>
      <c r="M1310" s="149">
        <v>27.73</v>
      </c>
      <c r="N1310" s="149">
        <v>20.53</v>
      </c>
    </row>
    <row r="1311" spans="1:14">
      <c r="A1311" s="148" t="s">
        <v>5024</v>
      </c>
      <c r="B1311" s="148" t="s">
        <v>5025</v>
      </c>
      <c r="C1311" s="148" t="s">
        <v>5228</v>
      </c>
      <c r="D1311" s="149">
        <v>291</v>
      </c>
      <c r="E1311" s="149"/>
      <c r="F1311" s="148" t="s">
        <v>17755</v>
      </c>
      <c r="G1311" s="148" t="s">
        <v>17756</v>
      </c>
      <c r="H1311" s="148" t="s">
        <v>56</v>
      </c>
      <c r="I1311" s="148" t="s">
        <v>2805</v>
      </c>
      <c r="J1311" s="150">
        <v>1159.1099999999999</v>
      </c>
      <c r="K1311" s="149">
        <v>425.72</v>
      </c>
      <c r="L1311" s="149">
        <v>685.13</v>
      </c>
      <c r="M1311" s="149">
        <v>27.73</v>
      </c>
      <c r="N1311" s="149">
        <v>20.53</v>
      </c>
    </row>
    <row r="1312" spans="1:14">
      <c r="A1312" s="148" t="s">
        <v>5024</v>
      </c>
      <c r="B1312" s="148" t="s">
        <v>5025</v>
      </c>
      <c r="C1312" s="148" t="s">
        <v>5228</v>
      </c>
      <c r="D1312" s="149">
        <v>291</v>
      </c>
      <c r="E1312" s="149"/>
      <c r="F1312" s="148" t="s">
        <v>17759</v>
      </c>
      <c r="G1312" s="148" t="s">
        <v>17760</v>
      </c>
      <c r="H1312" s="148" t="s">
        <v>56</v>
      </c>
      <c r="I1312" s="148" t="s">
        <v>2805</v>
      </c>
      <c r="J1312" s="150">
        <v>1352.03</v>
      </c>
      <c r="K1312" s="149">
        <v>576.33000000000004</v>
      </c>
      <c r="L1312" s="149">
        <v>727.44</v>
      </c>
      <c r="M1312" s="149">
        <v>27.73</v>
      </c>
      <c r="N1312" s="149">
        <v>20.53</v>
      </c>
    </row>
    <row r="1313" spans="1:14">
      <c r="A1313" s="148" t="s">
        <v>5024</v>
      </c>
      <c r="B1313" s="148" t="s">
        <v>5025</v>
      </c>
      <c r="C1313" s="148" t="s">
        <v>5228</v>
      </c>
      <c r="D1313" s="149">
        <v>291</v>
      </c>
      <c r="E1313" s="149"/>
      <c r="F1313" s="148" t="s">
        <v>17763</v>
      </c>
      <c r="G1313" s="148" t="s">
        <v>17764</v>
      </c>
      <c r="H1313" s="148" t="s">
        <v>56</v>
      </c>
      <c r="I1313" s="148" t="s">
        <v>2805</v>
      </c>
      <c r="J1313" s="150">
        <v>1774.59</v>
      </c>
      <c r="K1313" s="149">
        <v>615.26</v>
      </c>
      <c r="L1313" s="151">
        <v>1111.07</v>
      </c>
      <c r="M1313" s="149">
        <v>27.73</v>
      </c>
      <c r="N1313" s="149">
        <v>20.53</v>
      </c>
    </row>
    <row r="1314" spans="1:14">
      <c r="A1314" s="148" t="s">
        <v>5024</v>
      </c>
      <c r="B1314" s="148" t="s">
        <v>5025</v>
      </c>
      <c r="C1314" s="148" t="s">
        <v>5228</v>
      </c>
      <c r="D1314" s="149">
        <v>291</v>
      </c>
      <c r="E1314" s="149"/>
      <c r="F1314" s="148" t="s">
        <v>17767</v>
      </c>
      <c r="G1314" s="148" t="s">
        <v>17768</v>
      </c>
      <c r="H1314" s="148" t="s">
        <v>56</v>
      </c>
      <c r="I1314" s="148" t="s">
        <v>2805</v>
      </c>
      <c r="J1314" s="150">
        <v>1825.8</v>
      </c>
      <c r="K1314" s="149">
        <v>615.26</v>
      </c>
      <c r="L1314" s="151">
        <v>1162.28</v>
      </c>
      <c r="M1314" s="149">
        <v>27.73</v>
      </c>
      <c r="N1314" s="149">
        <v>20.53</v>
      </c>
    </row>
    <row r="1315" spans="1:14">
      <c r="A1315" s="148" t="s">
        <v>5024</v>
      </c>
      <c r="B1315" s="148" t="s">
        <v>5025</v>
      </c>
      <c r="C1315" s="148" t="s">
        <v>5228</v>
      </c>
      <c r="D1315" s="149">
        <v>291</v>
      </c>
      <c r="E1315" s="149"/>
      <c r="F1315" s="148" t="s">
        <v>17771</v>
      </c>
      <c r="G1315" s="148" t="s">
        <v>17772</v>
      </c>
      <c r="H1315" s="148" t="s">
        <v>56</v>
      </c>
      <c r="I1315" s="148" t="s">
        <v>2805</v>
      </c>
      <c r="J1315" s="150">
        <v>1960.54</v>
      </c>
      <c r="K1315" s="149">
        <v>677.95</v>
      </c>
      <c r="L1315" s="151">
        <v>1234.33</v>
      </c>
      <c r="M1315" s="149">
        <v>27.73</v>
      </c>
      <c r="N1315" s="149">
        <v>20.53</v>
      </c>
    </row>
    <row r="1316" spans="1:14">
      <c r="A1316" s="148" t="s">
        <v>5024</v>
      </c>
      <c r="B1316" s="148" t="s">
        <v>5025</v>
      </c>
      <c r="C1316" s="148" t="s">
        <v>5228</v>
      </c>
      <c r="D1316" s="149">
        <v>291</v>
      </c>
      <c r="E1316" s="149"/>
      <c r="F1316" s="148" t="s">
        <v>17775</v>
      </c>
      <c r="G1316" s="148" t="s">
        <v>17776</v>
      </c>
      <c r="H1316" s="148" t="s">
        <v>56</v>
      </c>
      <c r="I1316" s="148" t="s">
        <v>2805</v>
      </c>
      <c r="J1316" s="150">
        <v>2223.42</v>
      </c>
      <c r="K1316" s="149">
        <v>828.55</v>
      </c>
      <c r="L1316" s="151">
        <v>1346.61</v>
      </c>
      <c r="M1316" s="149">
        <v>27.73</v>
      </c>
      <c r="N1316" s="149">
        <v>20.53</v>
      </c>
    </row>
    <row r="1317" spans="1:14">
      <c r="A1317" s="148" t="s">
        <v>5024</v>
      </c>
      <c r="B1317" s="148" t="s">
        <v>5025</v>
      </c>
      <c r="C1317" s="148" t="s">
        <v>5228</v>
      </c>
      <c r="D1317" s="149">
        <v>291</v>
      </c>
      <c r="E1317" s="149"/>
      <c r="F1317" s="148" t="s">
        <v>17779</v>
      </c>
      <c r="G1317" s="148" t="s">
        <v>17780</v>
      </c>
      <c r="H1317" s="148" t="s">
        <v>56</v>
      </c>
      <c r="I1317" s="148" t="s">
        <v>2805</v>
      </c>
      <c r="J1317" s="150">
        <v>2169.84</v>
      </c>
      <c r="K1317" s="149">
        <v>828.55</v>
      </c>
      <c r="L1317" s="151">
        <v>1293.03</v>
      </c>
      <c r="M1317" s="149">
        <v>27.73</v>
      </c>
      <c r="N1317" s="149">
        <v>20.53</v>
      </c>
    </row>
    <row r="1318" spans="1:14">
      <c r="A1318" s="148" t="s">
        <v>5024</v>
      </c>
      <c r="B1318" s="148" t="s">
        <v>5025</v>
      </c>
      <c r="C1318" s="148" t="s">
        <v>5228</v>
      </c>
      <c r="D1318" s="149">
        <v>291</v>
      </c>
      <c r="E1318" s="149"/>
      <c r="F1318" s="148" t="s">
        <v>17783</v>
      </c>
      <c r="G1318" s="148" t="s">
        <v>17784</v>
      </c>
      <c r="H1318" s="148" t="s">
        <v>3253</v>
      </c>
      <c r="I1318" s="148" t="s">
        <v>2805</v>
      </c>
      <c r="J1318" s="148">
        <v>8.59</v>
      </c>
      <c r="K1318" s="149">
        <v>1.47</v>
      </c>
      <c r="L1318" s="149">
        <v>6.54</v>
      </c>
      <c r="M1318" s="149">
        <v>0.32</v>
      </c>
      <c r="N1318" s="149">
        <v>0.26</v>
      </c>
    </row>
    <row r="1319" spans="1:14">
      <c r="A1319" s="148" t="s">
        <v>5024</v>
      </c>
      <c r="B1319" s="148" t="s">
        <v>5025</v>
      </c>
      <c r="C1319" s="148" t="s">
        <v>5228</v>
      </c>
      <c r="D1319" s="149">
        <v>291</v>
      </c>
      <c r="E1319" s="149"/>
      <c r="F1319" s="148" t="s">
        <v>17786</v>
      </c>
      <c r="G1319" s="148" t="s">
        <v>17787</v>
      </c>
      <c r="H1319" s="148" t="s">
        <v>3253</v>
      </c>
      <c r="I1319" s="148" t="s">
        <v>2805</v>
      </c>
      <c r="J1319" s="148">
        <v>7.98</v>
      </c>
      <c r="K1319" s="149">
        <v>1.39</v>
      </c>
      <c r="L1319" s="149">
        <v>6.35</v>
      </c>
      <c r="M1319" s="149">
        <v>0.12</v>
      </c>
      <c r="N1319" s="149">
        <v>0.12</v>
      </c>
    </row>
    <row r="1320" spans="1:14">
      <c r="A1320" s="148" t="s">
        <v>5024</v>
      </c>
      <c r="B1320" s="148" t="s">
        <v>5025</v>
      </c>
      <c r="C1320" s="148" t="s">
        <v>5228</v>
      </c>
      <c r="D1320" s="149">
        <v>291</v>
      </c>
      <c r="E1320" s="149"/>
      <c r="F1320" s="148" t="s">
        <v>17788</v>
      </c>
      <c r="G1320" s="148" t="s">
        <v>17789</v>
      </c>
      <c r="H1320" s="148" t="s">
        <v>60</v>
      </c>
      <c r="I1320" s="148" t="s">
        <v>2785</v>
      </c>
      <c r="J1320" s="148">
        <v>15.37</v>
      </c>
      <c r="K1320" s="149">
        <v>3.18</v>
      </c>
      <c r="L1320" s="149">
        <v>12.19</v>
      </c>
      <c r="M1320" s="149">
        <v>0</v>
      </c>
      <c r="N1320" s="149">
        <v>0</v>
      </c>
    </row>
    <row r="1321" spans="1:14">
      <c r="A1321" s="148" t="s">
        <v>5024</v>
      </c>
      <c r="B1321" s="148" t="s">
        <v>5025</v>
      </c>
      <c r="C1321" s="148" t="s">
        <v>5312</v>
      </c>
      <c r="D1321" s="149">
        <v>302</v>
      </c>
      <c r="E1321" s="149"/>
      <c r="F1321" s="148" t="s">
        <v>17790</v>
      </c>
      <c r="G1321" s="148" t="s">
        <v>17791</v>
      </c>
      <c r="H1321" s="148" t="s">
        <v>60</v>
      </c>
      <c r="I1321" s="148" t="s">
        <v>2785</v>
      </c>
      <c r="J1321" s="148">
        <v>875.35</v>
      </c>
      <c r="K1321" s="149">
        <v>5.13</v>
      </c>
      <c r="L1321" s="149">
        <v>870.2</v>
      </c>
      <c r="M1321" s="149">
        <v>0.01</v>
      </c>
      <c r="N1321" s="149">
        <v>0.01</v>
      </c>
    </row>
    <row r="1322" spans="1:14">
      <c r="A1322" s="148" t="s">
        <v>30918</v>
      </c>
      <c r="B1322" s="148" t="s">
        <v>5318</v>
      </c>
      <c r="C1322" s="148" t="s">
        <v>5334</v>
      </c>
      <c r="D1322" s="149">
        <v>28</v>
      </c>
      <c r="E1322" s="149">
        <v>73816</v>
      </c>
      <c r="F1322" s="148" t="s">
        <v>5333</v>
      </c>
      <c r="G1322" s="148" t="s">
        <v>5337</v>
      </c>
      <c r="H1322" s="148" t="s">
        <v>114</v>
      </c>
      <c r="I1322" s="148" t="s">
        <v>2805</v>
      </c>
      <c r="J1322" s="148">
        <v>27.06</v>
      </c>
      <c r="K1322" s="149">
        <v>8.89</v>
      </c>
      <c r="L1322" s="149">
        <v>18.07</v>
      </c>
      <c r="M1322" s="149">
        <v>0.1</v>
      </c>
      <c r="N1322" s="149">
        <v>0</v>
      </c>
    </row>
    <row r="1323" spans="1:14">
      <c r="A1323" s="148" t="s">
        <v>30918</v>
      </c>
      <c r="B1323" s="148" t="s">
        <v>5318</v>
      </c>
      <c r="C1323" s="148" t="s">
        <v>5334</v>
      </c>
      <c r="D1323" s="149">
        <v>28</v>
      </c>
      <c r="E1323" s="149">
        <v>73881</v>
      </c>
      <c r="F1323" s="148" t="s">
        <v>5342</v>
      </c>
      <c r="G1323" s="148" t="s">
        <v>5344</v>
      </c>
      <c r="H1323" s="148" t="s">
        <v>60</v>
      </c>
      <c r="I1323" s="148" t="s">
        <v>2785</v>
      </c>
      <c r="J1323" s="148">
        <v>5.55</v>
      </c>
      <c r="K1323" s="149">
        <v>0.2</v>
      </c>
      <c r="L1323" s="149">
        <v>5.35</v>
      </c>
      <c r="M1323" s="149">
        <v>0</v>
      </c>
      <c r="N1323" s="149">
        <v>0</v>
      </c>
    </row>
    <row r="1324" spans="1:14">
      <c r="A1324" s="148" t="s">
        <v>30918</v>
      </c>
      <c r="B1324" s="148" t="s">
        <v>5318</v>
      </c>
      <c r="C1324" s="148" t="s">
        <v>5334</v>
      </c>
      <c r="D1324" s="149">
        <v>28</v>
      </c>
      <c r="E1324" s="149">
        <v>73881</v>
      </c>
      <c r="F1324" s="148" t="s">
        <v>5346</v>
      </c>
      <c r="G1324" s="148" t="s">
        <v>5347</v>
      </c>
      <c r="H1324" s="148" t="s">
        <v>60</v>
      </c>
      <c r="I1324" s="148" t="s">
        <v>2785</v>
      </c>
      <c r="J1324" s="148">
        <v>10.83</v>
      </c>
      <c r="K1324" s="149">
        <v>0.2</v>
      </c>
      <c r="L1324" s="149">
        <v>10.63</v>
      </c>
      <c r="M1324" s="149">
        <v>0</v>
      </c>
      <c r="N1324" s="149">
        <v>0</v>
      </c>
    </row>
    <row r="1325" spans="1:14">
      <c r="A1325" s="148" t="s">
        <v>30918</v>
      </c>
      <c r="B1325" s="148" t="s">
        <v>5318</v>
      </c>
      <c r="C1325" s="148" t="s">
        <v>5334</v>
      </c>
      <c r="D1325" s="149">
        <v>28</v>
      </c>
      <c r="E1325" s="149">
        <v>73883</v>
      </c>
      <c r="F1325" s="148" t="s">
        <v>5349</v>
      </c>
      <c r="G1325" s="148" t="s">
        <v>5351</v>
      </c>
      <c r="H1325" s="148" t="s">
        <v>85</v>
      </c>
      <c r="I1325" s="148" t="s">
        <v>3710</v>
      </c>
      <c r="J1325" s="148">
        <v>160.63999999999999</v>
      </c>
      <c r="K1325" s="149">
        <v>13.82</v>
      </c>
      <c r="L1325" s="149">
        <v>146.82</v>
      </c>
      <c r="M1325" s="149">
        <v>0</v>
      </c>
      <c r="N1325" s="149">
        <v>0</v>
      </c>
    </row>
    <row r="1326" spans="1:14">
      <c r="A1326" s="148" t="s">
        <v>30918</v>
      </c>
      <c r="B1326" s="148" t="s">
        <v>5318</v>
      </c>
      <c r="C1326" s="148" t="s">
        <v>5334</v>
      </c>
      <c r="D1326" s="149">
        <v>28</v>
      </c>
      <c r="E1326" s="149">
        <v>73883</v>
      </c>
      <c r="F1326" s="148" t="s">
        <v>5353</v>
      </c>
      <c r="G1326" s="148" t="s">
        <v>5354</v>
      </c>
      <c r="H1326" s="148" t="s">
        <v>85</v>
      </c>
      <c r="I1326" s="148" t="s">
        <v>3710</v>
      </c>
      <c r="J1326" s="148">
        <v>123.09</v>
      </c>
      <c r="K1326" s="149">
        <v>21.28</v>
      </c>
      <c r="L1326" s="149">
        <v>101.81</v>
      </c>
      <c r="M1326" s="149">
        <v>0</v>
      </c>
      <c r="N1326" s="149">
        <v>0</v>
      </c>
    </row>
    <row r="1327" spans="1:14">
      <c r="A1327" s="148" t="s">
        <v>30918</v>
      </c>
      <c r="B1327" s="148" t="s">
        <v>5318</v>
      </c>
      <c r="C1327" s="148" t="s">
        <v>5334</v>
      </c>
      <c r="D1327" s="149">
        <v>28</v>
      </c>
      <c r="E1327" s="149">
        <v>73883</v>
      </c>
      <c r="F1327" s="148" t="s">
        <v>5356</v>
      </c>
      <c r="G1327" s="148" t="s">
        <v>5357</v>
      </c>
      <c r="H1327" s="148" t="s">
        <v>85</v>
      </c>
      <c r="I1327" s="148" t="s">
        <v>2785</v>
      </c>
      <c r="J1327" s="148">
        <v>75.930000000000007</v>
      </c>
      <c r="K1327" s="149">
        <v>13.82</v>
      </c>
      <c r="L1327" s="149">
        <v>62.11</v>
      </c>
      <c r="M1327" s="149">
        <v>0</v>
      </c>
      <c r="N1327" s="149">
        <v>0</v>
      </c>
    </row>
    <row r="1328" spans="1:14">
      <c r="A1328" s="148" t="s">
        <v>30918</v>
      </c>
      <c r="B1328" s="148" t="s">
        <v>5318</v>
      </c>
      <c r="C1328" s="148" t="s">
        <v>5334</v>
      </c>
      <c r="D1328" s="149">
        <v>28</v>
      </c>
      <c r="E1328" s="149">
        <v>73969</v>
      </c>
      <c r="F1328" s="148" t="s">
        <v>5367</v>
      </c>
      <c r="G1328" s="148" t="s">
        <v>5369</v>
      </c>
      <c r="H1328" s="148" t="s">
        <v>114</v>
      </c>
      <c r="I1328" s="148" t="s">
        <v>2785</v>
      </c>
      <c r="J1328" s="148">
        <v>66.760000000000005</v>
      </c>
      <c r="K1328" s="149">
        <v>8.7899999999999991</v>
      </c>
      <c r="L1328" s="149">
        <v>57.97</v>
      </c>
      <c r="M1328" s="149">
        <v>0</v>
      </c>
      <c r="N1328" s="149">
        <v>0</v>
      </c>
    </row>
    <row r="1329" spans="1:14">
      <c r="A1329" s="148" t="s">
        <v>30918</v>
      </c>
      <c r="B1329" s="148" t="s">
        <v>5318</v>
      </c>
      <c r="C1329" s="148" t="s">
        <v>5334</v>
      </c>
      <c r="D1329" s="149">
        <v>28</v>
      </c>
      <c r="E1329" s="149">
        <v>74017</v>
      </c>
      <c r="F1329" s="148" t="s">
        <v>5371</v>
      </c>
      <c r="G1329" s="148" t="s">
        <v>5373</v>
      </c>
      <c r="H1329" s="148" t="s">
        <v>114</v>
      </c>
      <c r="I1329" s="148" t="s">
        <v>2805</v>
      </c>
      <c r="J1329" s="148">
        <v>46.03</v>
      </c>
      <c r="K1329" s="149">
        <v>8.7899999999999991</v>
      </c>
      <c r="L1329" s="149">
        <v>37.24</v>
      </c>
      <c r="M1329" s="149">
        <v>0</v>
      </c>
      <c r="N1329" s="149">
        <v>0</v>
      </c>
    </row>
    <row r="1330" spans="1:14">
      <c r="A1330" s="148" t="s">
        <v>30918</v>
      </c>
      <c r="B1330" s="148" t="s">
        <v>5318</v>
      </c>
      <c r="C1330" s="148" t="s">
        <v>5334</v>
      </c>
      <c r="D1330" s="149">
        <v>28</v>
      </c>
      <c r="E1330" s="149">
        <v>74017</v>
      </c>
      <c r="F1330" s="148" t="s">
        <v>5375</v>
      </c>
      <c r="G1330" s="148" t="s">
        <v>5376</v>
      </c>
      <c r="H1330" s="148" t="s">
        <v>114</v>
      </c>
      <c r="I1330" s="148" t="s">
        <v>2805</v>
      </c>
      <c r="J1330" s="148">
        <v>59.46</v>
      </c>
      <c r="K1330" s="149">
        <v>8.7899999999999991</v>
      </c>
      <c r="L1330" s="149">
        <v>50.67</v>
      </c>
      <c r="M1330" s="149">
        <v>0</v>
      </c>
      <c r="N1330" s="149">
        <v>0</v>
      </c>
    </row>
    <row r="1331" spans="1:14">
      <c r="A1331" s="148" t="s">
        <v>30918</v>
      </c>
      <c r="B1331" s="148" t="s">
        <v>5318</v>
      </c>
      <c r="C1331" s="148" t="s">
        <v>5334</v>
      </c>
      <c r="D1331" s="149">
        <v>28</v>
      </c>
      <c r="E1331" s="149">
        <v>75029</v>
      </c>
      <c r="F1331" s="148" t="s">
        <v>5378</v>
      </c>
      <c r="G1331" s="148" t="s">
        <v>5380</v>
      </c>
      <c r="H1331" s="148" t="s">
        <v>114</v>
      </c>
      <c r="I1331" s="148" t="s">
        <v>2805</v>
      </c>
      <c r="J1331" s="148">
        <v>37.28</v>
      </c>
      <c r="K1331" s="149">
        <v>11.93</v>
      </c>
      <c r="L1331" s="149">
        <v>25.35</v>
      </c>
      <c r="M1331" s="149">
        <v>0</v>
      </c>
      <c r="N1331" s="149">
        <v>0</v>
      </c>
    </row>
    <row r="1332" spans="1:14">
      <c r="A1332" s="148" t="s">
        <v>30918</v>
      </c>
      <c r="B1332" s="148" t="s">
        <v>5318</v>
      </c>
      <c r="C1332" s="148" t="s">
        <v>5334</v>
      </c>
      <c r="D1332" s="149">
        <v>28</v>
      </c>
      <c r="E1332" s="149"/>
      <c r="F1332" s="148" t="s">
        <v>17808</v>
      </c>
      <c r="G1332" s="148" t="s">
        <v>5382</v>
      </c>
      <c r="H1332" s="148" t="s">
        <v>114</v>
      </c>
      <c r="I1332" s="148" t="s">
        <v>2805</v>
      </c>
      <c r="J1332" s="148">
        <v>31.38</v>
      </c>
      <c r="K1332" s="149">
        <v>15.17</v>
      </c>
      <c r="L1332" s="149">
        <v>16.21</v>
      </c>
      <c r="M1332" s="149">
        <v>0</v>
      </c>
      <c r="N1332" s="149">
        <v>0</v>
      </c>
    </row>
    <row r="1333" spans="1:14">
      <c r="A1333" s="148" t="s">
        <v>30918</v>
      </c>
      <c r="B1333" s="148" t="s">
        <v>5318</v>
      </c>
      <c r="C1333" s="148" t="s">
        <v>5334</v>
      </c>
      <c r="D1333" s="149">
        <v>28</v>
      </c>
      <c r="E1333" s="149"/>
      <c r="F1333" s="148" t="s">
        <v>17809</v>
      </c>
      <c r="G1333" s="148" t="s">
        <v>5386</v>
      </c>
      <c r="H1333" s="148" t="s">
        <v>114</v>
      </c>
      <c r="I1333" s="148" t="s">
        <v>2785</v>
      </c>
      <c r="J1333" s="148">
        <v>204.72</v>
      </c>
      <c r="K1333" s="149">
        <v>64.23</v>
      </c>
      <c r="L1333" s="149">
        <v>140.49</v>
      </c>
      <c r="M1333" s="149">
        <v>0</v>
      </c>
      <c r="N1333" s="149">
        <v>0</v>
      </c>
    </row>
    <row r="1334" spans="1:14">
      <c r="A1334" s="148" t="s">
        <v>30918</v>
      </c>
      <c r="B1334" s="148" t="s">
        <v>5318</v>
      </c>
      <c r="C1334" s="148" t="s">
        <v>5334</v>
      </c>
      <c r="D1334" s="149">
        <v>28</v>
      </c>
      <c r="E1334" s="149"/>
      <c r="F1334" s="148" t="s">
        <v>17812</v>
      </c>
      <c r="G1334" s="148" t="s">
        <v>5388</v>
      </c>
      <c r="H1334" s="148" t="s">
        <v>114</v>
      </c>
      <c r="I1334" s="148" t="s">
        <v>2805</v>
      </c>
      <c r="J1334" s="148">
        <v>124.36</v>
      </c>
      <c r="K1334" s="149">
        <v>29.79</v>
      </c>
      <c r="L1334" s="149">
        <v>92.12</v>
      </c>
      <c r="M1334" s="149">
        <v>2.4500000000000002</v>
      </c>
      <c r="N1334" s="149">
        <v>0</v>
      </c>
    </row>
    <row r="1335" spans="1:14">
      <c r="A1335" s="148" t="s">
        <v>30918</v>
      </c>
      <c r="B1335" s="148" t="s">
        <v>5318</v>
      </c>
      <c r="C1335" s="148" t="s">
        <v>5334</v>
      </c>
      <c r="D1335" s="149">
        <v>28</v>
      </c>
      <c r="E1335" s="149"/>
      <c r="F1335" s="148" t="s">
        <v>17815</v>
      </c>
      <c r="G1335" s="148" t="s">
        <v>5389</v>
      </c>
      <c r="H1335" s="148" t="s">
        <v>85</v>
      </c>
      <c r="I1335" s="148" t="s">
        <v>2805</v>
      </c>
      <c r="J1335" s="148">
        <v>112.28</v>
      </c>
      <c r="K1335" s="149">
        <v>26.44</v>
      </c>
      <c r="L1335" s="149">
        <v>82.55</v>
      </c>
      <c r="M1335" s="149">
        <v>3.29</v>
      </c>
      <c r="N1335" s="149">
        <v>0</v>
      </c>
    </row>
    <row r="1336" spans="1:14">
      <c r="A1336" s="148" t="s">
        <v>30918</v>
      </c>
      <c r="B1336" s="148" t="s">
        <v>5318</v>
      </c>
      <c r="C1336" s="148" t="s">
        <v>5334</v>
      </c>
      <c r="D1336" s="149">
        <v>28</v>
      </c>
      <c r="E1336" s="149"/>
      <c r="F1336" s="148" t="s">
        <v>17818</v>
      </c>
      <c r="G1336" s="148" t="s">
        <v>5391</v>
      </c>
      <c r="H1336" s="148" t="s">
        <v>114</v>
      </c>
      <c r="I1336" s="148" t="s">
        <v>2785</v>
      </c>
      <c r="J1336" s="148">
        <v>69.22</v>
      </c>
      <c r="K1336" s="149">
        <v>13.93</v>
      </c>
      <c r="L1336" s="149">
        <v>55.29</v>
      </c>
      <c r="M1336" s="149">
        <v>0</v>
      </c>
      <c r="N1336" s="149">
        <v>0</v>
      </c>
    </row>
    <row r="1337" spans="1:14">
      <c r="A1337" s="148" t="s">
        <v>30918</v>
      </c>
      <c r="B1337" s="148" t="s">
        <v>5318</v>
      </c>
      <c r="C1337" s="148" t="s">
        <v>5334</v>
      </c>
      <c r="D1337" s="149">
        <v>28</v>
      </c>
      <c r="E1337" s="149"/>
      <c r="F1337" s="148" t="s">
        <v>17821</v>
      </c>
      <c r="G1337" s="148" t="s">
        <v>5401</v>
      </c>
      <c r="H1337" s="148" t="s">
        <v>114</v>
      </c>
      <c r="I1337" s="148" t="s">
        <v>2785</v>
      </c>
      <c r="J1337" s="148">
        <v>46.66</v>
      </c>
      <c r="K1337" s="149">
        <v>26.91</v>
      </c>
      <c r="L1337" s="149">
        <v>19.75</v>
      </c>
      <c r="M1337" s="149">
        <v>0</v>
      </c>
      <c r="N1337" s="149">
        <v>0</v>
      </c>
    </row>
    <row r="1338" spans="1:14">
      <c r="A1338" s="148" t="s">
        <v>30918</v>
      </c>
      <c r="B1338" s="148" t="s">
        <v>5318</v>
      </c>
      <c r="C1338" s="148" t="s">
        <v>5334</v>
      </c>
      <c r="D1338" s="149">
        <v>28</v>
      </c>
      <c r="E1338" s="149"/>
      <c r="F1338" s="148" t="s">
        <v>17823</v>
      </c>
      <c r="G1338" s="148" t="s">
        <v>5403</v>
      </c>
      <c r="H1338" s="148" t="s">
        <v>114</v>
      </c>
      <c r="I1338" s="148" t="s">
        <v>2785</v>
      </c>
      <c r="J1338" s="148">
        <v>50.09</v>
      </c>
      <c r="K1338" s="149">
        <v>28.51</v>
      </c>
      <c r="L1338" s="149">
        <v>21.58</v>
      </c>
      <c r="M1338" s="149">
        <v>0</v>
      </c>
      <c r="N1338" s="149">
        <v>0</v>
      </c>
    </row>
    <row r="1339" spans="1:14">
      <c r="A1339" s="148" t="s">
        <v>30918</v>
      </c>
      <c r="B1339" s="148" t="s">
        <v>5318</v>
      </c>
      <c r="C1339" s="148" t="s">
        <v>5334</v>
      </c>
      <c r="D1339" s="149">
        <v>28</v>
      </c>
      <c r="E1339" s="149"/>
      <c r="F1339" s="148" t="s">
        <v>17825</v>
      </c>
      <c r="G1339" s="148" t="s">
        <v>5413</v>
      </c>
      <c r="H1339" s="148" t="s">
        <v>114</v>
      </c>
      <c r="I1339" s="148" t="s">
        <v>2785</v>
      </c>
      <c r="J1339" s="148">
        <v>14.02</v>
      </c>
      <c r="K1339" s="149">
        <v>5.31</v>
      </c>
      <c r="L1339" s="149">
        <v>8.7100000000000009</v>
      </c>
      <c r="M1339" s="149">
        <v>0</v>
      </c>
      <c r="N1339" s="149">
        <v>0</v>
      </c>
    </row>
    <row r="1340" spans="1:14">
      <c r="A1340" s="148" t="s">
        <v>30918</v>
      </c>
      <c r="B1340" s="148" t="s">
        <v>5318</v>
      </c>
      <c r="C1340" s="148" t="s">
        <v>5334</v>
      </c>
      <c r="D1340" s="149">
        <v>28</v>
      </c>
      <c r="E1340" s="149"/>
      <c r="F1340" s="148" t="s">
        <v>17827</v>
      </c>
      <c r="G1340" s="148" t="s">
        <v>5415</v>
      </c>
      <c r="H1340" s="148" t="s">
        <v>114</v>
      </c>
      <c r="I1340" s="148" t="s">
        <v>2785</v>
      </c>
      <c r="J1340" s="148">
        <v>16.940000000000001</v>
      </c>
      <c r="K1340" s="149">
        <v>5.31</v>
      </c>
      <c r="L1340" s="149">
        <v>11.63</v>
      </c>
      <c r="M1340" s="149">
        <v>0</v>
      </c>
      <c r="N1340" s="149">
        <v>0</v>
      </c>
    </row>
    <row r="1341" spans="1:14">
      <c r="A1341" s="148" t="s">
        <v>30918</v>
      </c>
      <c r="B1341" s="148" t="s">
        <v>5318</v>
      </c>
      <c r="C1341" s="148" t="s">
        <v>5334</v>
      </c>
      <c r="D1341" s="149">
        <v>28</v>
      </c>
      <c r="E1341" s="149"/>
      <c r="F1341" s="148" t="s">
        <v>17829</v>
      </c>
      <c r="G1341" s="148" t="s">
        <v>5417</v>
      </c>
      <c r="H1341" s="148" t="s">
        <v>114</v>
      </c>
      <c r="I1341" s="148" t="s">
        <v>2785</v>
      </c>
      <c r="J1341" s="148">
        <v>18.28</v>
      </c>
      <c r="K1341" s="149">
        <v>5.31</v>
      </c>
      <c r="L1341" s="149">
        <v>12.97</v>
      </c>
      <c r="M1341" s="149">
        <v>0</v>
      </c>
      <c r="N1341" s="149">
        <v>0</v>
      </c>
    </row>
    <row r="1342" spans="1:14">
      <c r="A1342" s="148" t="s">
        <v>30918</v>
      </c>
      <c r="B1342" s="148" t="s">
        <v>5318</v>
      </c>
      <c r="C1342" s="148" t="s">
        <v>5445</v>
      </c>
      <c r="D1342" s="149">
        <v>31</v>
      </c>
      <c r="E1342" s="149"/>
      <c r="F1342" s="148" t="s">
        <v>17830</v>
      </c>
      <c r="G1342" s="148" t="s">
        <v>5447</v>
      </c>
      <c r="H1342" s="148" t="s">
        <v>85</v>
      </c>
      <c r="I1342" s="148" t="s">
        <v>2805</v>
      </c>
      <c r="J1342" s="148">
        <v>527.98</v>
      </c>
      <c r="K1342" s="149">
        <v>96.75</v>
      </c>
      <c r="L1342" s="149">
        <v>401.63</v>
      </c>
      <c r="M1342" s="149">
        <v>29.6</v>
      </c>
      <c r="N1342" s="149">
        <v>0</v>
      </c>
    </row>
    <row r="1343" spans="1:14">
      <c r="A1343" s="148" t="s">
        <v>30918</v>
      </c>
      <c r="B1343" s="148" t="s">
        <v>5318</v>
      </c>
      <c r="C1343" s="148" t="s">
        <v>5445</v>
      </c>
      <c r="D1343" s="149">
        <v>31</v>
      </c>
      <c r="E1343" s="149"/>
      <c r="F1343" s="148" t="s">
        <v>17833</v>
      </c>
      <c r="G1343" s="148" t="s">
        <v>5449</v>
      </c>
      <c r="H1343" s="148" t="s">
        <v>85</v>
      </c>
      <c r="I1343" s="148" t="s">
        <v>2805</v>
      </c>
      <c r="J1343" s="148">
        <v>507.16</v>
      </c>
      <c r="K1343" s="149">
        <v>46.71</v>
      </c>
      <c r="L1343" s="149">
        <v>446.72</v>
      </c>
      <c r="M1343" s="149">
        <v>13.73</v>
      </c>
      <c r="N1343" s="149">
        <v>0</v>
      </c>
    </row>
    <row r="1344" spans="1:14">
      <c r="A1344" s="148" t="s">
        <v>30918</v>
      </c>
      <c r="B1344" s="148" t="s">
        <v>5318</v>
      </c>
      <c r="C1344" s="148" t="s">
        <v>5445</v>
      </c>
      <c r="D1344" s="149">
        <v>31</v>
      </c>
      <c r="E1344" s="149"/>
      <c r="F1344" s="148" t="s">
        <v>17836</v>
      </c>
      <c r="G1344" s="148" t="s">
        <v>5451</v>
      </c>
      <c r="H1344" s="148" t="s">
        <v>85</v>
      </c>
      <c r="I1344" s="148" t="s">
        <v>2805</v>
      </c>
      <c r="J1344" s="148">
        <v>651.72</v>
      </c>
      <c r="K1344" s="149">
        <v>116.42</v>
      </c>
      <c r="L1344" s="149">
        <v>499.89</v>
      </c>
      <c r="M1344" s="149">
        <v>35.409999999999997</v>
      </c>
      <c r="N1344" s="149">
        <v>0</v>
      </c>
    </row>
    <row r="1345" spans="1:14">
      <c r="A1345" s="148" t="s">
        <v>30918</v>
      </c>
      <c r="B1345" s="148" t="s">
        <v>5318</v>
      </c>
      <c r="C1345" s="148" t="s">
        <v>5445</v>
      </c>
      <c r="D1345" s="149">
        <v>31</v>
      </c>
      <c r="E1345" s="149"/>
      <c r="F1345" s="148" t="s">
        <v>17839</v>
      </c>
      <c r="G1345" s="148" t="s">
        <v>5453</v>
      </c>
      <c r="H1345" s="148" t="s">
        <v>85</v>
      </c>
      <c r="I1345" s="148" t="s">
        <v>2805</v>
      </c>
      <c r="J1345" s="148">
        <v>598.36</v>
      </c>
      <c r="K1345" s="149">
        <v>65.709999999999994</v>
      </c>
      <c r="L1345" s="149">
        <v>512.61</v>
      </c>
      <c r="M1345" s="149">
        <v>20.04</v>
      </c>
      <c r="N1345" s="149">
        <v>0</v>
      </c>
    </row>
    <row r="1346" spans="1:14">
      <c r="A1346" s="148" t="s">
        <v>30918</v>
      </c>
      <c r="B1346" s="148" t="s">
        <v>5318</v>
      </c>
      <c r="C1346" s="148" t="s">
        <v>5445</v>
      </c>
      <c r="D1346" s="149">
        <v>31</v>
      </c>
      <c r="E1346" s="149"/>
      <c r="F1346" s="148" t="s">
        <v>17842</v>
      </c>
      <c r="G1346" s="148" t="s">
        <v>5455</v>
      </c>
      <c r="H1346" s="148" t="s">
        <v>85</v>
      </c>
      <c r="I1346" s="148" t="s">
        <v>2805</v>
      </c>
      <c r="J1346" s="148">
        <v>721.96</v>
      </c>
      <c r="K1346" s="149">
        <v>127.78</v>
      </c>
      <c r="L1346" s="149">
        <v>554.87</v>
      </c>
      <c r="M1346" s="149">
        <v>39.31</v>
      </c>
      <c r="N1346" s="149">
        <v>0</v>
      </c>
    </row>
    <row r="1347" spans="1:14">
      <c r="A1347" s="148" t="s">
        <v>30918</v>
      </c>
      <c r="B1347" s="148" t="s">
        <v>5318</v>
      </c>
      <c r="C1347" s="148" t="s">
        <v>5445</v>
      </c>
      <c r="D1347" s="149">
        <v>31</v>
      </c>
      <c r="E1347" s="149"/>
      <c r="F1347" s="148" t="s">
        <v>17845</v>
      </c>
      <c r="G1347" s="148" t="s">
        <v>5457</v>
      </c>
      <c r="H1347" s="148" t="s">
        <v>85</v>
      </c>
      <c r="I1347" s="148" t="s">
        <v>2805</v>
      </c>
      <c r="J1347" s="148">
        <v>650.41999999999996</v>
      </c>
      <c r="K1347" s="149">
        <v>76.989999999999995</v>
      </c>
      <c r="L1347" s="149">
        <v>549.16</v>
      </c>
      <c r="M1347" s="149">
        <v>24.27</v>
      </c>
      <c r="N1347" s="149">
        <v>0</v>
      </c>
    </row>
    <row r="1348" spans="1:14">
      <c r="A1348" s="148" t="s">
        <v>30918</v>
      </c>
      <c r="B1348" s="148" t="s">
        <v>5318</v>
      </c>
      <c r="C1348" s="148" t="s">
        <v>5445</v>
      </c>
      <c r="D1348" s="149">
        <v>31</v>
      </c>
      <c r="E1348" s="149"/>
      <c r="F1348" s="148" t="s">
        <v>17848</v>
      </c>
      <c r="G1348" s="148" t="s">
        <v>5459</v>
      </c>
      <c r="H1348" s="148" t="s">
        <v>85</v>
      </c>
      <c r="I1348" s="148" t="s">
        <v>2805</v>
      </c>
      <c r="J1348" s="148">
        <v>747.21</v>
      </c>
      <c r="K1348" s="149">
        <v>95.65</v>
      </c>
      <c r="L1348" s="149">
        <v>621.58000000000004</v>
      </c>
      <c r="M1348" s="149">
        <v>29.98</v>
      </c>
      <c r="N1348" s="149">
        <v>0</v>
      </c>
    </row>
    <row r="1349" spans="1:14">
      <c r="A1349" s="148" t="s">
        <v>30918</v>
      </c>
      <c r="B1349" s="148" t="s">
        <v>5318</v>
      </c>
      <c r="C1349" s="148" t="s">
        <v>5445</v>
      </c>
      <c r="D1349" s="149">
        <v>31</v>
      </c>
      <c r="E1349" s="149"/>
      <c r="F1349" s="148" t="s">
        <v>17851</v>
      </c>
      <c r="G1349" s="148" t="s">
        <v>5461</v>
      </c>
      <c r="H1349" s="148" t="s">
        <v>85</v>
      </c>
      <c r="I1349" s="148" t="s">
        <v>2805</v>
      </c>
      <c r="J1349" s="150">
        <v>1274.71</v>
      </c>
      <c r="K1349" s="149">
        <v>131.49</v>
      </c>
      <c r="L1349" s="151">
        <v>1101.8</v>
      </c>
      <c r="M1349" s="149">
        <v>41.42</v>
      </c>
      <c r="N1349" s="149">
        <v>0</v>
      </c>
    </row>
    <row r="1350" spans="1:14">
      <c r="A1350" s="148" t="s">
        <v>30918</v>
      </c>
      <c r="B1350" s="148" t="s">
        <v>5318</v>
      </c>
      <c r="C1350" s="148" t="s">
        <v>5445</v>
      </c>
      <c r="D1350" s="149">
        <v>31</v>
      </c>
      <c r="E1350" s="149"/>
      <c r="F1350" s="148" t="s">
        <v>17854</v>
      </c>
      <c r="G1350" s="148" t="s">
        <v>5463</v>
      </c>
      <c r="H1350" s="148" t="s">
        <v>85</v>
      </c>
      <c r="I1350" s="148" t="s">
        <v>2805</v>
      </c>
      <c r="J1350" s="150">
        <v>1581.23</v>
      </c>
      <c r="K1350" s="149">
        <v>151.68</v>
      </c>
      <c r="L1350" s="151">
        <v>1381.48</v>
      </c>
      <c r="M1350" s="149">
        <v>48.07</v>
      </c>
      <c r="N1350" s="149">
        <v>0</v>
      </c>
    </row>
    <row r="1351" spans="1:14">
      <c r="A1351" s="148" t="s">
        <v>30918</v>
      </c>
      <c r="B1351" s="148" t="s">
        <v>5318</v>
      </c>
      <c r="C1351" s="148" t="s">
        <v>5445</v>
      </c>
      <c r="D1351" s="149">
        <v>31</v>
      </c>
      <c r="E1351" s="149"/>
      <c r="F1351" s="148" t="s">
        <v>17857</v>
      </c>
      <c r="G1351" s="148" t="s">
        <v>5465</v>
      </c>
      <c r="H1351" s="148" t="s">
        <v>85</v>
      </c>
      <c r="I1351" s="148" t="s">
        <v>2805</v>
      </c>
      <c r="J1351" s="150">
        <v>1886.57</v>
      </c>
      <c r="K1351" s="149">
        <v>171.18</v>
      </c>
      <c r="L1351" s="151">
        <v>1660.91</v>
      </c>
      <c r="M1351" s="149">
        <v>54.48</v>
      </c>
      <c r="N1351" s="149">
        <v>0</v>
      </c>
    </row>
    <row r="1352" spans="1:14">
      <c r="A1352" s="148" t="s">
        <v>30918</v>
      </c>
      <c r="B1352" s="148" t="s">
        <v>5318</v>
      </c>
      <c r="C1352" s="148" t="s">
        <v>5445</v>
      </c>
      <c r="D1352" s="149">
        <v>31</v>
      </c>
      <c r="E1352" s="149"/>
      <c r="F1352" s="148" t="s">
        <v>17860</v>
      </c>
      <c r="G1352" s="148" t="s">
        <v>5467</v>
      </c>
      <c r="H1352" s="148" t="s">
        <v>85</v>
      </c>
      <c r="I1352" s="148" t="s">
        <v>2805</v>
      </c>
      <c r="J1352" s="148">
        <v>480.64</v>
      </c>
      <c r="K1352" s="149">
        <v>67.459999999999994</v>
      </c>
      <c r="L1352" s="149">
        <v>388.17</v>
      </c>
      <c r="M1352" s="149">
        <v>25.01</v>
      </c>
      <c r="N1352" s="149">
        <v>0</v>
      </c>
    </row>
    <row r="1353" spans="1:14">
      <c r="A1353" s="148" t="s">
        <v>30918</v>
      </c>
      <c r="B1353" s="148" t="s">
        <v>5318</v>
      </c>
      <c r="C1353" s="148" t="s">
        <v>5445</v>
      </c>
      <c r="D1353" s="149">
        <v>31</v>
      </c>
      <c r="E1353" s="149"/>
      <c r="F1353" s="148" t="s">
        <v>17863</v>
      </c>
      <c r="G1353" s="148" t="s">
        <v>5469</v>
      </c>
      <c r="H1353" s="148" t="s">
        <v>85</v>
      </c>
      <c r="I1353" s="148" t="s">
        <v>2805</v>
      </c>
      <c r="J1353" s="148">
        <v>439.79</v>
      </c>
      <c r="K1353" s="149">
        <v>62.12</v>
      </c>
      <c r="L1353" s="149">
        <v>355.1</v>
      </c>
      <c r="M1353" s="149">
        <v>22.57</v>
      </c>
      <c r="N1353" s="149">
        <v>0</v>
      </c>
    </row>
    <row r="1354" spans="1:14">
      <c r="A1354" s="148" t="s">
        <v>30918</v>
      </c>
      <c r="B1354" s="148" t="s">
        <v>5318</v>
      </c>
      <c r="C1354" s="148" t="s">
        <v>5445</v>
      </c>
      <c r="D1354" s="149">
        <v>31</v>
      </c>
      <c r="E1354" s="149"/>
      <c r="F1354" s="148" t="s">
        <v>17866</v>
      </c>
      <c r="G1354" s="148" t="s">
        <v>5471</v>
      </c>
      <c r="H1354" s="148" t="s">
        <v>60</v>
      </c>
      <c r="I1354" s="148" t="s">
        <v>2805</v>
      </c>
      <c r="J1354" s="148">
        <v>189.26</v>
      </c>
      <c r="K1354" s="149">
        <v>31.89</v>
      </c>
      <c r="L1354" s="149">
        <v>147.47999999999999</v>
      </c>
      <c r="M1354" s="149">
        <v>9.89</v>
      </c>
      <c r="N1354" s="149">
        <v>0</v>
      </c>
    </row>
    <row r="1355" spans="1:14">
      <c r="A1355" s="148" t="s">
        <v>30918</v>
      </c>
      <c r="B1355" s="148" t="s">
        <v>5318</v>
      </c>
      <c r="C1355" s="148" t="s">
        <v>5445</v>
      </c>
      <c r="D1355" s="149">
        <v>31</v>
      </c>
      <c r="E1355" s="149"/>
      <c r="F1355" s="148" t="s">
        <v>17869</v>
      </c>
      <c r="G1355" s="148" t="s">
        <v>5473</v>
      </c>
      <c r="H1355" s="148" t="s">
        <v>60</v>
      </c>
      <c r="I1355" s="148" t="s">
        <v>2805</v>
      </c>
      <c r="J1355" s="148">
        <v>215.39</v>
      </c>
      <c r="K1355" s="149">
        <v>37.82</v>
      </c>
      <c r="L1355" s="149">
        <v>165.59</v>
      </c>
      <c r="M1355" s="149">
        <v>11.98</v>
      </c>
      <c r="N1355" s="149">
        <v>0</v>
      </c>
    </row>
    <row r="1356" spans="1:14">
      <c r="A1356" s="148" t="s">
        <v>30918</v>
      </c>
      <c r="B1356" s="148" t="s">
        <v>5318</v>
      </c>
      <c r="C1356" s="148" t="s">
        <v>5445</v>
      </c>
      <c r="D1356" s="149">
        <v>31</v>
      </c>
      <c r="E1356" s="149"/>
      <c r="F1356" s="148" t="s">
        <v>17872</v>
      </c>
      <c r="G1356" s="148" t="s">
        <v>5475</v>
      </c>
      <c r="H1356" s="148" t="s">
        <v>60</v>
      </c>
      <c r="I1356" s="148" t="s">
        <v>2805</v>
      </c>
      <c r="J1356" s="148">
        <v>247.06</v>
      </c>
      <c r="K1356" s="149">
        <v>44.81</v>
      </c>
      <c r="L1356" s="149">
        <v>187.77</v>
      </c>
      <c r="M1356" s="149">
        <v>14.48</v>
      </c>
      <c r="N1356" s="149">
        <v>0</v>
      </c>
    </row>
    <row r="1357" spans="1:14">
      <c r="A1357" s="148" t="s">
        <v>30918</v>
      </c>
      <c r="B1357" s="148" t="s">
        <v>5318</v>
      </c>
      <c r="C1357" s="148" t="s">
        <v>5445</v>
      </c>
      <c r="D1357" s="149">
        <v>31</v>
      </c>
      <c r="E1357" s="149"/>
      <c r="F1357" s="148" t="s">
        <v>17875</v>
      </c>
      <c r="G1357" s="148" t="s">
        <v>5477</v>
      </c>
      <c r="H1357" s="148" t="s">
        <v>85</v>
      </c>
      <c r="I1357" s="148" t="s">
        <v>2805</v>
      </c>
      <c r="J1357" s="148">
        <v>598.27</v>
      </c>
      <c r="K1357" s="149">
        <v>65.150000000000006</v>
      </c>
      <c r="L1357" s="149">
        <v>533.12</v>
      </c>
      <c r="M1357" s="149">
        <v>0</v>
      </c>
      <c r="N1357" s="149">
        <v>0</v>
      </c>
    </row>
    <row r="1358" spans="1:14">
      <c r="A1358" s="148" t="s">
        <v>30918</v>
      </c>
      <c r="B1358" s="148" t="s">
        <v>5318</v>
      </c>
      <c r="C1358" s="148" t="s">
        <v>5480</v>
      </c>
      <c r="D1358" s="149">
        <v>32</v>
      </c>
      <c r="E1358" s="149"/>
      <c r="F1358" s="148" t="s">
        <v>17878</v>
      </c>
      <c r="G1358" s="148" t="s">
        <v>5499</v>
      </c>
      <c r="H1358" s="148" t="s">
        <v>60</v>
      </c>
      <c r="I1358" s="148" t="s">
        <v>2805</v>
      </c>
      <c r="J1358" s="148">
        <v>90.08</v>
      </c>
      <c r="K1358" s="149">
        <v>20.23</v>
      </c>
      <c r="L1358" s="149">
        <v>65.540000000000006</v>
      </c>
      <c r="M1358" s="149">
        <v>3.68</v>
      </c>
      <c r="N1358" s="149">
        <v>0.63</v>
      </c>
    </row>
    <row r="1359" spans="1:14">
      <c r="A1359" s="148" t="s">
        <v>30918</v>
      </c>
      <c r="B1359" s="148" t="s">
        <v>5318</v>
      </c>
      <c r="C1359" s="148" t="s">
        <v>5480</v>
      </c>
      <c r="D1359" s="149">
        <v>32</v>
      </c>
      <c r="E1359" s="149"/>
      <c r="F1359" s="148" t="s">
        <v>17881</v>
      </c>
      <c r="G1359" s="148" t="s">
        <v>5501</v>
      </c>
      <c r="H1359" s="148" t="s">
        <v>60</v>
      </c>
      <c r="I1359" s="148" t="s">
        <v>2805</v>
      </c>
      <c r="J1359" s="148">
        <v>100.52</v>
      </c>
      <c r="K1359" s="149">
        <v>21.45</v>
      </c>
      <c r="L1359" s="149">
        <v>74.400000000000006</v>
      </c>
      <c r="M1359" s="149">
        <v>3.96</v>
      </c>
      <c r="N1359" s="149">
        <v>0.71</v>
      </c>
    </row>
    <row r="1360" spans="1:14">
      <c r="A1360" s="148" t="s">
        <v>30918</v>
      </c>
      <c r="B1360" s="148" t="s">
        <v>5318</v>
      </c>
      <c r="C1360" s="148" t="s">
        <v>5480</v>
      </c>
      <c r="D1360" s="149">
        <v>32</v>
      </c>
      <c r="E1360" s="149"/>
      <c r="F1360" s="148" t="s">
        <v>17884</v>
      </c>
      <c r="G1360" s="148" t="s">
        <v>5503</v>
      </c>
      <c r="H1360" s="148" t="s">
        <v>60</v>
      </c>
      <c r="I1360" s="148" t="s">
        <v>2805</v>
      </c>
      <c r="J1360" s="148">
        <v>127.39</v>
      </c>
      <c r="K1360" s="149">
        <v>47.18</v>
      </c>
      <c r="L1360" s="149">
        <v>72.66</v>
      </c>
      <c r="M1360" s="149">
        <v>6.88</v>
      </c>
      <c r="N1360" s="149">
        <v>0.67</v>
      </c>
    </row>
    <row r="1361" spans="1:14">
      <c r="A1361" s="148" t="s">
        <v>30918</v>
      </c>
      <c r="B1361" s="148" t="s">
        <v>5318</v>
      </c>
      <c r="C1361" s="148" t="s">
        <v>5480</v>
      </c>
      <c r="D1361" s="149">
        <v>32</v>
      </c>
      <c r="E1361" s="149"/>
      <c r="F1361" s="148" t="s">
        <v>17886</v>
      </c>
      <c r="G1361" s="148" t="s">
        <v>5505</v>
      </c>
      <c r="H1361" s="148" t="s">
        <v>60</v>
      </c>
      <c r="I1361" s="148" t="s">
        <v>2805</v>
      </c>
      <c r="J1361" s="148">
        <v>137.83000000000001</v>
      </c>
      <c r="K1361" s="149">
        <v>48.44</v>
      </c>
      <c r="L1361" s="149">
        <v>81.53</v>
      </c>
      <c r="M1361" s="149">
        <v>7.12</v>
      </c>
      <c r="N1361" s="149">
        <v>0.74</v>
      </c>
    </row>
    <row r="1362" spans="1:14">
      <c r="A1362" s="148" t="s">
        <v>30918</v>
      </c>
      <c r="B1362" s="148" t="s">
        <v>5318</v>
      </c>
      <c r="C1362" s="148" t="s">
        <v>5480</v>
      </c>
      <c r="D1362" s="149">
        <v>32</v>
      </c>
      <c r="E1362" s="149"/>
      <c r="F1362" s="148" t="s">
        <v>17889</v>
      </c>
      <c r="G1362" s="148" t="s">
        <v>5507</v>
      </c>
      <c r="H1362" s="148" t="s">
        <v>60</v>
      </c>
      <c r="I1362" s="148" t="s">
        <v>2805</v>
      </c>
      <c r="J1362" s="148">
        <v>103.77</v>
      </c>
      <c r="K1362" s="149">
        <v>30.94</v>
      </c>
      <c r="L1362" s="149">
        <v>68.12</v>
      </c>
      <c r="M1362" s="149">
        <v>3.56</v>
      </c>
      <c r="N1362" s="149">
        <v>1.1499999999999999</v>
      </c>
    </row>
    <row r="1363" spans="1:14">
      <c r="A1363" s="148" t="s">
        <v>30918</v>
      </c>
      <c r="B1363" s="148" t="s">
        <v>5318</v>
      </c>
      <c r="C1363" s="148" t="s">
        <v>5480</v>
      </c>
      <c r="D1363" s="149">
        <v>32</v>
      </c>
      <c r="E1363" s="149"/>
      <c r="F1363" s="148" t="s">
        <v>17892</v>
      </c>
      <c r="G1363" s="148" t="s">
        <v>5509</v>
      </c>
      <c r="H1363" s="148" t="s">
        <v>60</v>
      </c>
      <c r="I1363" s="148" t="s">
        <v>2805</v>
      </c>
      <c r="J1363" s="148">
        <v>115.65</v>
      </c>
      <c r="K1363" s="149">
        <v>33.22</v>
      </c>
      <c r="L1363" s="149">
        <v>77.27</v>
      </c>
      <c r="M1363" s="149">
        <v>3.88</v>
      </c>
      <c r="N1363" s="149">
        <v>1.28</v>
      </c>
    </row>
    <row r="1364" spans="1:14">
      <c r="A1364" s="148" t="s">
        <v>30918</v>
      </c>
      <c r="B1364" s="148" t="s">
        <v>5318</v>
      </c>
      <c r="C1364" s="148" t="s">
        <v>5480</v>
      </c>
      <c r="D1364" s="149">
        <v>32</v>
      </c>
      <c r="E1364" s="149"/>
      <c r="F1364" s="148" t="s">
        <v>17895</v>
      </c>
      <c r="G1364" s="148" t="s">
        <v>5511</v>
      </c>
      <c r="H1364" s="148" t="s">
        <v>60</v>
      </c>
      <c r="I1364" s="148" t="s">
        <v>2805</v>
      </c>
      <c r="J1364" s="148">
        <v>143.51</v>
      </c>
      <c r="K1364" s="149">
        <v>60.66</v>
      </c>
      <c r="L1364" s="149">
        <v>76.03</v>
      </c>
      <c r="M1364" s="149">
        <v>5.59</v>
      </c>
      <c r="N1364" s="149">
        <v>1.23</v>
      </c>
    </row>
    <row r="1365" spans="1:14">
      <c r="A1365" s="148" t="s">
        <v>30918</v>
      </c>
      <c r="B1365" s="148" t="s">
        <v>5318</v>
      </c>
      <c r="C1365" s="148" t="s">
        <v>5480</v>
      </c>
      <c r="D1365" s="149">
        <v>32</v>
      </c>
      <c r="E1365" s="149"/>
      <c r="F1365" s="148" t="s">
        <v>17898</v>
      </c>
      <c r="G1365" s="148" t="s">
        <v>5513</v>
      </c>
      <c r="H1365" s="148" t="s">
        <v>60</v>
      </c>
      <c r="I1365" s="148" t="s">
        <v>2805</v>
      </c>
      <c r="J1365" s="148">
        <v>155.38</v>
      </c>
      <c r="K1365" s="149">
        <v>63.02</v>
      </c>
      <c r="L1365" s="149">
        <v>85.14</v>
      </c>
      <c r="M1365" s="149">
        <v>5.87</v>
      </c>
      <c r="N1365" s="149">
        <v>1.35</v>
      </c>
    </row>
    <row r="1366" spans="1:14">
      <c r="A1366" s="148" t="s">
        <v>30918</v>
      </c>
      <c r="B1366" s="148" t="s">
        <v>5318</v>
      </c>
      <c r="C1366" s="148" t="s">
        <v>5480</v>
      </c>
      <c r="D1366" s="149">
        <v>32</v>
      </c>
      <c r="E1366" s="149"/>
      <c r="F1366" s="148" t="s">
        <v>17901</v>
      </c>
      <c r="G1366" s="148" t="s">
        <v>5515</v>
      </c>
      <c r="H1366" s="148" t="s">
        <v>60</v>
      </c>
      <c r="I1366" s="148" t="s">
        <v>2805</v>
      </c>
      <c r="J1366" s="148">
        <v>103.92</v>
      </c>
      <c r="K1366" s="149">
        <v>13.9</v>
      </c>
      <c r="L1366" s="149">
        <v>86.56</v>
      </c>
      <c r="M1366" s="149">
        <v>2.77</v>
      </c>
      <c r="N1366" s="149">
        <v>0.69</v>
      </c>
    </row>
    <row r="1367" spans="1:14">
      <c r="A1367" s="148" t="s">
        <v>30918</v>
      </c>
      <c r="B1367" s="148" t="s">
        <v>5318</v>
      </c>
      <c r="C1367" s="148" t="s">
        <v>5480</v>
      </c>
      <c r="D1367" s="149">
        <v>32</v>
      </c>
      <c r="E1367" s="149"/>
      <c r="F1367" s="148" t="s">
        <v>17904</v>
      </c>
      <c r="G1367" s="148" t="s">
        <v>5517</v>
      </c>
      <c r="H1367" s="148" t="s">
        <v>60</v>
      </c>
      <c r="I1367" s="148" t="s">
        <v>2805</v>
      </c>
      <c r="J1367" s="148">
        <v>121.97</v>
      </c>
      <c r="K1367" s="149">
        <v>14.97</v>
      </c>
      <c r="L1367" s="149">
        <v>103.23</v>
      </c>
      <c r="M1367" s="149">
        <v>3</v>
      </c>
      <c r="N1367" s="149">
        <v>0.77</v>
      </c>
    </row>
    <row r="1368" spans="1:14">
      <c r="A1368" s="148" t="s">
        <v>30918</v>
      </c>
      <c r="B1368" s="148" t="s">
        <v>5318</v>
      </c>
      <c r="C1368" s="148" t="s">
        <v>5480</v>
      </c>
      <c r="D1368" s="149">
        <v>32</v>
      </c>
      <c r="E1368" s="149"/>
      <c r="F1368" s="148" t="s">
        <v>17907</v>
      </c>
      <c r="G1368" s="148" t="s">
        <v>5519</v>
      </c>
      <c r="H1368" s="148" t="s">
        <v>60</v>
      </c>
      <c r="I1368" s="148" t="s">
        <v>2805</v>
      </c>
      <c r="J1368" s="148">
        <v>109.03</v>
      </c>
      <c r="K1368" s="149">
        <v>17.440000000000001</v>
      </c>
      <c r="L1368" s="149">
        <v>87.87</v>
      </c>
      <c r="M1368" s="149">
        <v>2.98</v>
      </c>
      <c r="N1368" s="149">
        <v>0.74</v>
      </c>
    </row>
    <row r="1369" spans="1:14">
      <c r="A1369" s="148" t="s">
        <v>30918</v>
      </c>
      <c r="B1369" s="148" t="s">
        <v>5318</v>
      </c>
      <c r="C1369" s="148" t="s">
        <v>5480</v>
      </c>
      <c r="D1369" s="149">
        <v>32</v>
      </c>
      <c r="E1369" s="149"/>
      <c r="F1369" s="148" t="s">
        <v>17910</v>
      </c>
      <c r="G1369" s="148" t="s">
        <v>5521</v>
      </c>
      <c r="H1369" s="148" t="s">
        <v>60</v>
      </c>
      <c r="I1369" s="148" t="s">
        <v>2805</v>
      </c>
      <c r="J1369" s="148">
        <v>126.89</v>
      </c>
      <c r="K1369" s="149">
        <v>18.46</v>
      </c>
      <c r="L1369" s="149">
        <v>104.42</v>
      </c>
      <c r="M1369" s="149">
        <v>3.19</v>
      </c>
      <c r="N1369" s="149">
        <v>0.82</v>
      </c>
    </row>
    <row r="1370" spans="1:14">
      <c r="A1370" s="148" t="s">
        <v>30918</v>
      </c>
      <c r="B1370" s="148" t="s">
        <v>5318</v>
      </c>
      <c r="C1370" s="148" t="s">
        <v>5480</v>
      </c>
      <c r="D1370" s="149">
        <v>32</v>
      </c>
      <c r="E1370" s="149"/>
      <c r="F1370" s="148" t="s">
        <v>17913</v>
      </c>
      <c r="G1370" s="148" t="s">
        <v>5523</v>
      </c>
      <c r="H1370" s="148" t="s">
        <v>60</v>
      </c>
      <c r="I1370" s="148" t="s">
        <v>2805</v>
      </c>
      <c r="J1370" s="148">
        <v>119.13</v>
      </c>
      <c r="K1370" s="149">
        <v>25.4</v>
      </c>
      <c r="L1370" s="149">
        <v>89.38</v>
      </c>
      <c r="M1370" s="149">
        <v>3.1</v>
      </c>
      <c r="N1370" s="149">
        <v>1.25</v>
      </c>
    </row>
    <row r="1371" spans="1:14">
      <c r="A1371" s="148" t="s">
        <v>30918</v>
      </c>
      <c r="B1371" s="148" t="s">
        <v>5318</v>
      </c>
      <c r="C1371" s="148" t="s">
        <v>5480</v>
      </c>
      <c r="D1371" s="149">
        <v>32</v>
      </c>
      <c r="E1371" s="149"/>
      <c r="F1371" s="148" t="s">
        <v>17915</v>
      </c>
      <c r="G1371" s="148" t="s">
        <v>5525</v>
      </c>
      <c r="H1371" s="148" t="s">
        <v>60</v>
      </c>
      <c r="I1371" s="148" t="s">
        <v>2805</v>
      </c>
      <c r="J1371" s="148">
        <v>138.4</v>
      </c>
      <c r="K1371" s="149">
        <v>27.4</v>
      </c>
      <c r="L1371" s="149">
        <v>106.23</v>
      </c>
      <c r="M1371" s="149">
        <v>3.39</v>
      </c>
      <c r="N1371" s="149">
        <v>1.38</v>
      </c>
    </row>
    <row r="1372" spans="1:14">
      <c r="A1372" s="148" t="s">
        <v>30918</v>
      </c>
      <c r="B1372" s="148" t="s">
        <v>5318</v>
      </c>
      <c r="C1372" s="148" t="s">
        <v>5480</v>
      </c>
      <c r="D1372" s="149">
        <v>32</v>
      </c>
      <c r="E1372" s="149"/>
      <c r="F1372" s="148" t="s">
        <v>17917</v>
      </c>
      <c r="G1372" s="148" t="s">
        <v>5527</v>
      </c>
      <c r="H1372" s="148" t="s">
        <v>60</v>
      </c>
      <c r="I1372" s="148" t="s">
        <v>2805</v>
      </c>
      <c r="J1372" s="148">
        <v>128.18</v>
      </c>
      <c r="K1372" s="149">
        <v>32</v>
      </c>
      <c r="L1372" s="149">
        <v>91.46</v>
      </c>
      <c r="M1372" s="149">
        <v>3.38</v>
      </c>
      <c r="N1372" s="149">
        <v>1.34</v>
      </c>
    </row>
    <row r="1373" spans="1:14">
      <c r="A1373" s="148" t="s">
        <v>30918</v>
      </c>
      <c r="B1373" s="148" t="s">
        <v>5318</v>
      </c>
      <c r="C1373" s="148" t="s">
        <v>5480</v>
      </c>
      <c r="D1373" s="149">
        <v>32</v>
      </c>
      <c r="E1373" s="149"/>
      <c r="F1373" s="148" t="s">
        <v>17920</v>
      </c>
      <c r="G1373" s="148" t="s">
        <v>5529</v>
      </c>
      <c r="H1373" s="148" t="s">
        <v>60</v>
      </c>
      <c r="I1373" s="148" t="s">
        <v>2805</v>
      </c>
      <c r="J1373" s="148">
        <v>147.19999999999999</v>
      </c>
      <c r="K1373" s="149">
        <v>33.94</v>
      </c>
      <c r="L1373" s="149">
        <v>108.22</v>
      </c>
      <c r="M1373" s="149">
        <v>3.59</v>
      </c>
      <c r="N1373" s="149">
        <v>1.45</v>
      </c>
    </row>
    <row r="1374" spans="1:14">
      <c r="A1374" s="148" t="s">
        <v>30918</v>
      </c>
      <c r="B1374" s="148" t="s">
        <v>5318</v>
      </c>
      <c r="C1374" s="148" t="s">
        <v>5480</v>
      </c>
      <c r="D1374" s="149">
        <v>32</v>
      </c>
      <c r="E1374" s="149"/>
      <c r="F1374" s="148" t="s">
        <v>17922</v>
      </c>
      <c r="G1374" s="148" t="s">
        <v>5531</v>
      </c>
      <c r="H1374" s="148" t="s">
        <v>60</v>
      </c>
      <c r="I1374" s="148" t="s">
        <v>2805</v>
      </c>
      <c r="J1374" s="148">
        <v>99.92</v>
      </c>
      <c r="K1374" s="149">
        <v>27.27</v>
      </c>
      <c r="L1374" s="149">
        <v>67.349999999999994</v>
      </c>
      <c r="M1374" s="149">
        <v>4.7300000000000004</v>
      </c>
      <c r="N1374" s="149">
        <v>0.56999999999999995</v>
      </c>
    </row>
    <row r="1375" spans="1:14">
      <c r="A1375" s="148" t="s">
        <v>30918</v>
      </c>
      <c r="B1375" s="148" t="s">
        <v>5318</v>
      </c>
      <c r="C1375" s="148" t="s">
        <v>5480</v>
      </c>
      <c r="D1375" s="149">
        <v>32</v>
      </c>
      <c r="E1375" s="149"/>
      <c r="F1375" s="148" t="s">
        <v>17925</v>
      </c>
      <c r="G1375" s="148" t="s">
        <v>5533</v>
      </c>
      <c r="H1375" s="148" t="s">
        <v>60</v>
      </c>
      <c r="I1375" s="148" t="s">
        <v>2805</v>
      </c>
      <c r="J1375" s="148">
        <v>110.68</v>
      </c>
      <c r="K1375" s="149">
        <v>28.65</v>
      </c>
      <c r="L1375" s="149">
        <v>76.34</v>
      </c>
      <c r="M1375" s="149">
        <v>5.03</v>
      </c>
      <c r="N1375" s="149">
        <v>0.66</v>
      </c>
    </row>
    <row r="1376" spans="1:14">
      <c r="A1376" s="148" t="s">
        <v>30918</v>
      </c>
      <c r="B1376" s="148" t="s">
        <v>5318</v>
      </c>
      <c r="C1376" s="148" t="s">
        <v>5480</v>
      </c>
      <c r="D1376" s="149">
        <v>32</v>
      </c>
      <c r="E1376" s="149"/>
      <c r="F1376" s="148" t="s">
        <v>17928</v>
      </c>
      <c r="G1376" s="148" t="s">
        <v>5535</v>
      </c>
      <c r="H1376" s="148" t="s">
        <v>60</v>
      </c>
      <c r="I1376" s="148" t="s">
        <v>2805</v>
      </c>
      <c r="J1376" s="148">
        <v>138.52000000000001</v>
      </c>
      <c r="K1376" s="149">
        <v>55.29</v>
      </c>
      <c r="L1376" s="149">
        <v>74.760000000000005</v>
      </c>
      <c r="M1376" s="149">
        <v>7.87</v>
      </c>
      <c r="N1376" s="149">
        <v>0.6</v>
      </c>
    </row>
    <row r="1377" spans="1:14">
      <c r="A1377" s="148" t="s">
        <v>30918</v>
      </c>
      <c r="B1377" s="148" t="s">
        <v>5318</v>
      </c>
      <c r="C1377" s="148" t="s">
        <v>5480</v>
      </c>
      <c r="D1377" s="149">
        <v>32</v>
      </c>
      <c r="E1377" s="149"/>
      <c r="F1377" s="148" t="s">
        <v>17930</v>
      </c>
      <c r="G1377" s="148" t="s">
        <v>5537</v>
      </c>
      <c r="H1377" s="148" t="s">
        <v>60</v>
      </c>
      <c r="I1377" s="148" t="s">
        <v>2805</v>
      </c>
      <c r="J1377" s="148">
        <v>149.38999999999999</v>
      </c>
      <c r="K1377" s="149">
        <v>56.79</v>
      </c>
      <c r="L1377" s="149">
        <v>83.74</v>
      </c>
      <c r="M1377" s="149">
        <v>8.17</v>
      </c>
      <c r="N1377" s="149">
        <v>0.69</v>
      </c>
    </row>
    <row r="1378" spans="1:14">
      <c r="A1378" s="148" t="s">
        <v>30918</v>
      </c>
      <c r="B1378" s="148" t="s">
        <v>5318</v>
      </c>
      <c r="C1378" s="148" t="s">
        <v>5480</v>
      </c>
      <c r="D1378" s="149">
        <v>32</v>
      </c>
      <c r="E1378" s="149"/>
      <c r="F1378" s="148" t="s">
        <v>17932</v>
      </c>
      <c r="G1378" s="148" t="s">
        <v>5539</v>
      </c>
      <c r="H1378" s="148" t="s">
        <v>60</v>
      </c>
      <c r="I1378" s="148" t="s">
        <v>2805</v>
      </c>
      <c r="J1378" s="148">
        <v>111.83</v>
      </c>
      <c r="K1378" s="149">
        <v>37</v>
      </c>
      <c r="L1378" s="149">
        <v>69.709999999999994</v>
      </c>
      <c r="M1378" s="149">
        <v>4.07</v>
      </c>
      <c r="N1378" s="149">
        <v>1.05</v>
      </c>
    </row>
    <row r="1379" spans="1:14">
      <c r="A1379" s="148" t="s">
        <v>30918</v>
      </c>
      <c r="B1379" s="148" t="s">
        <v>5318</v>
      </c>
      <c r="C1379" s="148" t="s">
        <v>5480</v>
      </c>
      <c r="D1379" s="149">
        <v>32</v>
      </c>
      <c r="E1379" s="149"/>
      <c r="F1379" s="148" t="s">
        <v>17935</v>
      </c>
      <c r="G1379" s="148" t="s">
        <v>5541</v>
      </c>
      <c r="H1379" s="148" t="s">
        <v>60</v>
      </c>
      <c r="I1379" s="148" t="s">
        <v>2805</v>
      </c>
      <c r="J1379" s="148">
        <v>124.16</v>
      </c>
      <c r="K1379" s="149">
        <v>39.58</v>
      </c>
      <c r="L1379" s="149">
        <v>78.97</v>
      </c>
      <c r="M1379" s="149">
        <v>4.42</v>
      </c>
      <c r="N1379" s="149">
        <v>1.19</v>
      </c>
    </row>
    <row r="1380" spans="1:14">
      <c r="A1380" s="148" t="s">
        <v>30918</v>
      </c>
      <c r="B1380" s="148" t="s">
        <v>5318</v>
      </c>
      <c r="C1380" s="148" t="s">
        <v>5480</v>
      </c>
      <c r="D1380" s="149">
        <v>32</v>
      </c>
      <c r="E1380" s="149"/>
      <c r="F1380" s="148" t="s">
        <v>17938</v>
      </c>
      <c r="G1380" s="148" t="s">
        <v>5543</v>
      </c>
      <c r="H1380" s="148" t="s">
        <v>60</v>
      </c>
      <c r="I1380" s="148" t="s">
        <v>2805</v>
      </c>
      <c r="J1380" s="148">
        <v>152.41</v>
      </c>
      <c r="K1380" s="149">
        <v>67.48</v>
      </c>
      <c r="L1380" s="149">
        <v>77.739999999999995</v>
      </c>
      <c r="M1380" s="149">
        <v>6.08</v>
      </c>
      <c r="N1380" s="149">
        <v>1.1100000000000001</v>
      </c>
    </row>
    <row r="1381" spans="1:14">
      <c r="A1381" s="148" t="s">
        <v>30918</v>
      </c>
      <c r="B1381" s="148" t="s">
        <v>5318</v>
      </c>
      <c r="C1381" s="148" t="s">
        <v>5480</v>
      </c>
      <c r="D1381" s="149">
        <v>32</v>
      </c>
      <c r="E1381" s="149"/>
      <c r="F1381" s="148" t="s">
        <v>17940</v>
      </c>
      <c r="G1381" s="148" t="s">
        <v>5545</v>
      </c>
      <c r="H1381" s="148" t="s">
        <v>60</v>
      </c>
      <c r="I1381" s="148" t="s">
        <v>2805</v>
      </c>
      <c r="J1381" s="148">
        <v>165.03</v>
      </c>
      <c r="K1381" s="149">
        <v>70.27</v>
      </c>
      <c r="L1381" s="149">
        <v>87.11</v>
      </c>
      <c r="M1381" s="149">
        <v>6.4</v>
      </c>
      <c r="N1381" s="149">
        <v>1.25</v>
      </c>
    </row>
    <row r="1382" spans="1:14">
      <c r="A1382" s="148" t="s">
        <v>30918</v>
      </c>
      <c r="B1382" s="148" t="s">
        <v>5318</v>
      </c>
      <c r="C1382" s="148" t="s">
        <v>5480</v>
      </c>
      <c r="D1382" s="149">
        <v>32</v>
      </c>
      <c r="E1382" s="149"/>
      <c r="F1382" s="148" t="s">
        <v>17943</v>
      </c>
      <c r="G1382" s="148" t="s">
        <v>5547</v>
      </c>
      <c r="H1382" s="148" t="s">
        <v>60</v>
      </c>
      <c r="I1382" s="148" t="s">
        <v>2805</v>
      </c>
      <c r="J1382" s="148">
        <v>110.08</v>
      </c>
      <c r="K1382" s="149">
        <v>18.68</v>
      </c>
      <c r="L1382" s="149">
        <v>87.36</v>
      </c>
      <c r="M1382" s="149">
        <v>3.42</v>
      </c>
      <c r="N1382" s="149">
        <v>0.62</v>
      </c>
    </row>
    <row r="1383" spans="1:14">
      <c r="A1383" s="148" t="s">
        <v>30918</v>
      </c>
      <c r="B1383" s="148" t="s">
        <v>5318</v>
      </c>
      <c r="C1383" s="148" t="s">
        <v>5480</v>
      </c>
      <c r="D1383" s="149">
        <v>32</v>
      </c>
      <c r="E1383" s="149"/>
      <c r="F1383" s="148" t="s">
        <v>17946</v>
      </c>
      <c r="G1383" s="148" t="s">
        <v>5549</v>
      </c>
      <c r="H1383" s="148" t="s">
        <v>60</v>
      </c>
      <c r="I1383" s="148" t="s">
        <v>2805</v>
      </c>
      <c r="J1383" s="148">
        <v>128.44999999999999</v>
      </c>
      <c r="K1383" s="149">
        <v>19.93</v>
      </c>
      <c r="L1383" s="149">
        <v>104.09</v>
      </c>
      <c r="M1383" s="149">
        <v>3.71</v>
      </c>
      <c r="N1383" s="149">
        <v>0.72</v>
      </c>
    </row>
    <row r="1384" spans="1:14">
      <c r="A1384" s="148" t="s">
        <v>30918</v>
      </c>
      <c r="B1384" s="148" t="s">
        <v>5318</v>
      </c>
      <c r="C1384" s="148" t="s">
        <v>5480</v>
      </c>
      <c r="D1384" s="149">
        <v>32</v>
      </c>
      <c r="E1384" s="149"/>
      <c r="F1384" s="148" t="s">
        <v>17949</v>
      </c>
      <c r="G1384" s="148" t="s">
        <v>5551</v>
      </c>
      <c r="H1384" s="148" t="s">
        <v>60</v>
      </c>
      <c r="I1384" s="148" t="s">
        <v>2805</v>
      </c>
      <c r="J1384" s="148">
        <v>112.41</v>
      </c>
      <c r="K1384" s="149">
        <v>20.36</v>
      </c>
      <c r="L1384" s="149">
        <v>88.09</v>
      </c>
      <c r="M1384" s="149">
        <v>3.29</v>
      </c>
      <c r="N1384" s="149">
        <v>0.67</v>
      </c>
    </row>
    <row r="1385" spans="1:14">
      <c r="A1385" s="148" t="s">
        <v>30918</v>
      </c>
      <c r="B1385" s="148" t="s">
        <v>5318</v>
      </c>
      <c r="C1385" s="148" t="s">
        <v>5480</v>
      </c>
      <c r="D1385" s="149">
        <v>32</v>
      </c>
      <c r="E1385" s="149"/>
      <c r="F1385" s="148" t="s">
        <v>17952</v>
      </c>
      <c r="G1385" s="148" t="s">
        <v>5553</v>
      </c>
      <c r="H1385" s="148" t="s">
        <v>60</v>
      </c>
      <c r="I1385" s="148" t="s">
        <v>2805</v>
      </c>
      <c r="J1385" s="148">
        <v>130.65</v>
      </c>
      <c r="K1385" s="149">
        <v>21.58</v>
      </c>
      <c r="L1385" s="149">
        <v>104.8</v>
      </c>
      <c r="M1385" s="149">
        <v>3.52</v>
      </c>
      <c r="N1385" s="149">
        <v>0.75</v>
      </c>
    </row>
    <row r="1386" spans="1:14">
      <c r="A1386" s="148" t="s">
        <v>30918</v>
      </c>
      <c r="B1386" s="148" t="s">
        <v>5318</v>
      </c>
      <c r="C1386" s="148" t="s">
        <v>5480</v>
      </c>
      <c r="D1386" s="149">
        <v>32</v>
      </c>
      <c r="E1386" s="149"/>
      <c r="F1386" s="148" t="s">
        <v>17954</v>
      </c>
      <c r="G1386" s="148" t="s">
        <v>5555</v>
      </c>
      <c r="H1386" s="148" t="s">
        <v>60</v>
      </c>
      <c r="I1386" s="148" t="s">
        <v>2805</v>
      </c>
      <c r="J1386" s="148">
        <v>125.16</v>
      </c>
      <c r="K1386" s="149">
        <v>30.34</v>
      </c>
      <c r="L1386" s="149">
        <v>90.2</v>
      </c>
      <c r="M1386" s="149">
        <v>3.49</v>
      </c>
      <c r="N1386" s="149">
        <v>1.1299999999999999</v>
      </c>
    </row>
    <row r="1387" spans="1:14">
      <c r="A1387" s="148" t="s">
        <v>30918</v>
      </c>
      <c r="B1387" s="148" t="s">
        <v>5318</v>
      </c>
      <c r="C1387" s="148" t="s">
        <v>5480</v>
      </c>
      <c r="D1387" s="149">
        <v>32</v>
      </c>
      <c r="E1387" s="149"/>
      <c r="F1387" s="148" t="s">
        <v>17957</v>
      </c>
      <c r="G1387" s="148" t="s">
        <v>5557</v>
      </c>
      <c r="H1387" s="148" t="s">
        <v>60</v>
      </c>
      <c r="I1387" s="148" t="s">
        <v>2805</v>
      </c>
      <c r="J1387" s="148">
        <v>144.9</v>
      </c>
      <c r="K1387" s="149">
        <v>32.619999999999997</v>
      </c>
      <c r="L1387" s="149">
        <v>107.19</v>
      </c>
      <c r="M1387" s="149">
        <v>3.81</v>
      </c>
      <c r="N1387" s="149">
        <v>1.28</v>
      </c>
    </row>
    <row r="1388" spans="1:14">
      <c r="A1388" s="148" t="s">
        <v>30918</v>
      </c>
      <c r="B1388" s="148" t="s">
        <v>5318</v>
      </c>
      <c r="C1388" s="148" t="s">
        <v>5480</v>
      </c>
      <c r="D1388" s="149">
        <v>32</v>
      </c>
      <c r="E1388" s="149"/>
      <c r="F1388" s="148" t="s">
        <v>17960</v>
      </c>
      <c r="G1388" s="148" t="s">
        <v>5559</v>
      </c>
      <c r="H1388" s="148" t="s">
        <v>60</v>
      </c>
      <c r="I1388" s="148" t="s">
        <v>2805</v>
      </c>
      <c r="J1388" s="148">
        <v>132.16999999999999</v>
      </c>
      <c r="K1388" s="149">
        <v>35.56</v>
      </c>
      <c r="L1388" s="149">
        <v>91.87</v>
      </c>
      <c r="M1388" s="149">
        <v>3.54</v>
      </c>
      <c r="N1388" s="149">
        <v>1.2</v>
      </c>
    </row>
    <row r="1389" spans="1:14">
      <c r="A1389" s="148" t="s">
        <v>30918</v>
      </c>
      <c r="B1389" s="148" t="s">
        <v>5318</v>
      </c>
      <c r="C1389" s="148" t="s">
        <v>5480</v>
      </c>
      <c r="D1389" s="149">
        <v>32</v>
      </c>
      <c r="E1389" s="149"/>
      <c r="F1389" s="148" t="s">
        <v>17963</v>
      </c>
      <c r="G1389" s="148" t="s">
        <v>5561</v>
      </c>
      <c r="H1389" s="148" t="s">
        <v>60</v>
      </c>
      <c r="I1389" s="148" t="s">
        <v>2805</v>
      </c>
      <c r="J1389" s="148">
        <v>151.76</v>
      </c>
      <c r="K1389" s="149">
        <v>37.799999999999997</v>
      </c>
      <c r="L1389" s="149">
        <v>108.78</v>
      </c>
      <c r="M1389" s="149">
        <v>3.83</v>
      </c>
      <c r="N1389" s="149">
        <v>1.35</v>
      </c>
    </row>
    <row r="1390" spans="1:14">
      <c r="A1390" s="148" t="s">
        <v>30918</v>
      </c>
      <c r="B1390" s="148" t="s">
        <v>5318</v>
      </c>
      <c r="C1390" s="148" t="s">
        <v>5480</v>
      </c>
      <c r="D1390" s="149">
        <v>32</v>
      </c>
      <c r="E1390" s="149"/>
      <c r="F1390" s="148" t="s">
        <v>17966</v>
      </c>
      <c r="G1390" s="148" t="s">
        <v>5563</v>
      </c>
      <c r="H1390" s="148" t="s">
        <v>114</v>
      </c>
      <c r="I1390" s="148" t="s">
        <v>2805</v>
      </c>
      <c r="J1390" s="148">
        <v>179.1</v>
      </c>
      <c r="K1390" s="149">
        <v>86.49</v>
      </c>
      <c r="L1390" s="149">
        <v>73.27</v>
      </c>
      <c r="M1390" s="149">
        <v>17.95</v>
      </c>
      <c r="N1390" s="149">
        <v>1.39</v>
      </c>
    </row>
    <row r="1391" spans="1:14">
      <c r="A1391" s="148" t="s">
        <v>30918</v>
      </c>
      <c r="B1391" s="148" t="s">
        <v>5318</v>
      </c>
      <c r="C1391" s="148" t="s">
        <v>5480</v>
      </c>
      <c r="D1391" s="149">
        <v>32</v>
      </c>
      <c r="E1391" s="149"/>
      <c r="F1391" s="148" t="s">
        <v>17969</v>
      </c>
      <c r="G1391" s="148" t="s">
        <v>5565</v>
      </c>
      <c r="H1391" s="148" t="s">
        <v>114</v>
      </c>
      <c r="I1391" s="148" t="s">
        <v>2805</v>
      </c>
      <c r="J1391" s="148">
        <v>165.96</v>
      </c>
      <c r="K1391" s="149">
        <v>77.17</v>
      </c>
      <c r="L1391" s="149">
        <v>71.41</v>
      </c>
      <c r="M1391" s="149">
        <v>16.059999999999999</v>
      </c>
      <c r="N1391" s="149">
        <v>1.32</v>
      </c>
    </row>
    <row r="1392" spans="1:14">
      <c r="A1392" s="148" t="s">
        <v>30918</v>
      </c>
      <c r="B1392" s="148" t="s">
        <v>5318</v>
      </c>
      <c r="C1392" s="148" t="s">
        <v>5480</v>
      </c>
      <c r="D1392" s="149">
        <v>32</v>
      </c>
      <c r="E1392" s="149"/>
      <c r="F1392" s="148" t="s">
        <v>17971</v>
      </c>
      <c r="G1392" s="148" t="s">
        <v>5566</v>
      </c>
      <c r="H1392" s="148" t="s">
        <v>114</v>
      </c>
      <c r="I1392" s="148" t="s">
        <v>2805</v>
      </c>
      <c r="J1392" s="148">
        <v>158.11000000000001</v>
      </c>
      <c r="K1392" s="149">
        <v>71.64</v>
      </c>
      <c r="L1392" s="149">
        <v>70.239999999999995</v>
      </c>
      <c r="M1392" s="149">
        <v>14.97</v>
      </c>
      <c r="N1392" s="149">
        <v>1.26</v>
      </c>
    </row>
    <row r="1393" spans="1:14">
      <c r="A1393" s="148" t="s">
        <v>30918</v>
      </c>
      <c r="B1393" s="148" t="s">
        <v>5318</v>
      </c>
      <c r="C1393" s="148" t="s">
        <v>5480</v>
      </c>
      <c r="D1393" s="149">
        <v>32</v>
      </c>
      <c r="E1393" s="149"/>
      <c r="F1393" s="148" t="s">
        <v>17973</v>
      </c>
      <c r="G1393" s="148" t="s">
        <v>5567</v>
      </c>
      <c r="H1393" s="148" t="s">
        <v>114</v>
      </c>
      <c r="I1393" s="148" t="s">
        <v>2805</v>
      </c>
      <c r="J1393" s="148">
        <v>152.52000000000001</v>
      </c>
      <c r="K1393" s="149">
        <v>67.73</v>
      </c>
      <c r="L1393" s="149">
        <v>69.39</v>
      </c>
      <c r="M1393" s="149">
        <v>14.18</v>
      </c>
      <c r="N1393" s="149">
        <v>1.22</v>
      </c>
    </row>
    <row r="1394" spans="1:14">
      <c r="A1394" s="148" t="s">
        <v>30918</v>
      </c>
      <c r="B1394" s="148" t="s">
        <v>5318</v>
      </c>
      <c r="C1394" s="148" t="s">
        <v>5480</v>
      </c>
      <c r="D1394" s="149">
        <v>32</v>
      </c>
      <c r="E1394" s="149"/>
      <c r="F1394" s="148" t="s">
        <v>17975</v>
      </c>
      <c r="G1394" s="148" t="s">
        <v>5568</v>
      </c>
      <c r="H1394" s="148" t="s">
        <v>114</v>
      </c>
      <c r="I1394" s="148" t="s">
        <v>2805</v>
      </c>
      <c r="J1394" s="148">
        <v>148.16999999999999</v>
      </c>
      <c r="K1394" s="149">
        <v>64.73</v>
      </c>
      <c r="L1394" s="149">
        <v>68.66</v>
      </c>
      <c r="M1394" s="149">
        <v>13.58</v>
      </c>
      <c r="N1394" s="149">
        <v>1.2</v>
      </c>
    </row>
    <row r="1395" spans="1:14">
      <c r="A1395" s="148" t="s">
        <v>30918</v>
      </c>
      <c r="B1395" s="148" t="s">
        <v>5318</v>
      </c>
      <c r="C1395" s="148" t="s">
        <v>5480</v>
      </c>
      <c r="D1395" s="149">
        <v>32</v>
      </c>
      <c r="E1395" s="149"/>
      <c r="F1395" s="148" t="s">
        <v>17978</v>
      </c>
      <c r="G1395" s="148" t="s">
        <v>5570</v>
      </c>
      <c r="H1395" s="148" t="s">
        <v>114</v>
      </c>
      <c r="I1395" s="148" t="s">
        <v>2805</v>
      </c>
      <c r="J1395" s="148">
        <v>189.63</v>
      </c>
      <c r="K1395" s="149">
        <v>88.06</v>
      </c>
      <c r="L1395" s="149">
        <v>81.98</v>
      </c>
      <c r="M1395" s="149">
        <v>18.2</v>
      </c>
      <c r="N1395" s="149">
        <v>1.39</v>
      </c>
    </row>
    <row r="1396" spans="1:14">
      <c r="A1396" s="148" t="s">
        <v>30918</v>
      </c>
      <c r="B1396" s="148" t="s">
        <v>5318</v>
      </c>
      <c r="C1396" s="148" t="s">
        <v>5480</v>
      </c>
      <c r="D1396" s="149">
        <v>32</v>
      </c>
      <c r="E1396" s="149"/>
      <c r="F1396" s="148" t="s">
        <v>17981</v>
      </c>
      <c r="G1396" s="148" t="s">
        <v>5572</v>
      </c>
      <c r="H1396" s="148" t="s">
        <v>114</v>
      </c>
      <c r="I1396" s="148" t="s">
        <v>2805</v>
      </c>
      <c r="J1396" s="148">
        <v>175.69</v>
      </c>
      <c r="K1396" s="149">
        <v>78.19</v>
      </c>
      <c r="L1396" s="149">
        <v>79.94</v>
      </c>
      <c r="M1396" s="149">
        <v>16.239999999999998</v>
      </c>
      <c r="N1396" s="149">
        <v>1.32</v>
      </c>
    </row>
    <row r="1397" spans="1:14">
      <c r="A1397" s="148" t="s">
        <v>30918</v>
      </c>
      <c r="B1397" s="148" t="s">
        <v>5318</v>
      </c>
      <c r="C1397" s="148" t="s">
        <v>5480</v>
      </c>
      <c r="D1397" s="149">
        <v>32</v>
      </c>
      <c r="E1397" s="149"/>
      <c r="F1397" s="148" t="s">
        <v>17984</v>
      </c>
      <c r="G1397" s="148" t="s">
        <v>5574</v>
      </c>
      <c r="H1397" s="148" t="s">
        <v>114</v>
      </c>
      <c r="I1397" s="148" t="s">
        <v>2805</v>
      </c>
      <c r="J1397" s="148">
        <v>167.45</v>
      </c>
      <c r="K1397" s="149">
        <v>72.459999999999994</v>
      </c>
      <c r="L1397" s="149">
        <v>78.63</v>
      </c>
      <c r="M1397" s="149">
        <v>15.1</v>
      </c>
      <c r="N1397" s="149">
        <v>1.26</v>
      </c>
    </row>
    <row r="1398" spans="1:14">
      <c r="A1398" s="148" t="s">
        <v>30918</v>
      </c>
      <c r="B1398" s="148" t="s">
        <v>5318</v>
      </c>
      <c r="C1398" s="148" t="s">
        <v>5480</v>
      </c>
      <c r="D1398" s="149">
        <v>32</v>
      </c>
      <c r="E1398" s="149"/>
      <c r="F1398" s="148" t="s">
        <v>17987</v>
      </c>
      <c r="G1398" s="148" t="s">
        <v>5576</v>
      </c>
      <c r="H1398" s="148" t="s">
        <v>114</v>
      </c>
      <c r="I1398" s="148" t="s">
        <v>2805</v>
      </c>
      <c r="J1398" s="148">
        <v>161.66</v>
      </c>
      <c r="K1398" s="149">
        <v>68.430000000000007</v>
      </c>
      <c r="L1398" s="149">
        <v>77.73</v>
      </c>
      <c r="M1398" s="149">
        <v>14.28</v>
      </c>
      <c r="N1398" s="149">
        <v>1.22</v>
      </c>
    </row>
    <row r="1399" spans="1:14">
      <c r="A1399" s="148" t="s">
        <v>30918</v>
      </c>
      <c r="B1399" s="148" t="s">
        <v>5318</v>
      </c>
      <c r="C1399" s="148" t="s">
        <v>5480</v>
      </c>
      <c r="D1399" s="149">
        <v>32</v>
      </c>
      <c r="E1399" s="149"/>
      <c r="F1399" s="148" t="s">
        <v>17990</v>
      </c>
      <c r="G1399" s="148" t="s">
        <v>5578</v>
      </c>
      <c r="H1399" s="148" t="s">
        <v>114</v>
      </c>
      <c r="I1399" s="148" t="s">
        <v>2805</v>
      </c>
      <c r="J1399" s="148">
        <v>157.13999999999999</v>
      </c>
      <c r="K1399" s="149">
        <v>65.319999999999993</v>
      </c>
      <c r="L1399" s="149">
        <v>76.959999999999994</v>
      </c>
      <c r="M1399" s="149">
        <v>13.66</v>
      </c>
      <c r="N1399" s="149">
        <v>1.2</v>
      </c>
    </row>
    <row r="1400" spans="1:14">
      <c r="A1400" s="148" t="s">
        <v>30918</v>
      </c>
      <c r="B1400" s="148" t="s">
        <v>5318</v>
      </c>
      <c r="C1400" s="148" t="s">
        <v>5480</v>
      </c>
      <c r="D1400" s="149">
        <v>32</v>
      </c>
      <c r="E1400" s="149"/>
      <c r="F1400" s="148" t="s">
        <v>17993</v>
      </c>
      <c r="G1400" s="148" t="s">
        <v>5580</v>
      </c>
      <c r="H1400" s="148" t="s">
        <v>114</v>
      </c>
      <c r="I1400" s="148" t="s">
        <v>2805</v>
      </c>
      <c r="J1400" s="148">
        <v>169.21</v>
      </c>
      <c r="K1400" s="149">
        <v>83.5</v>
      </c>
      <c r="L1400" s="149">
        <v>67.03</v>
      </c>
      <c r="M1400" s="149">
        <v>17.350000000000001</v>
      </c>
      <c r="N1400" s="149">
        <v>1.33</v>
      </c>
    </row>
    <row r="1401" spans="1:14">
      <c r="A1401" s="148" t="s">
        <v>30918</v>
      </c>
      <c r="B1401" s="148" t="s">
        <v>5318</v>
      </c>
      <c r="C1401" s="148" t="s">
        <v>5480</v>
      </c>
      <c r="D1401" s="149">
        <v>32</v>
      </c>
      <c r="E1401" s="149"/>
      <c r="F1401" s="148" t="s">
        <v>17996</v>
      </c>
      <c r="G1401" s="148" t="s">
        <v>5582</v>
      </c>
      <c r="H1401" s="148" t="s">
        <v>114</v>
      </c>
      <c r="I1401" s="148" t="s">
        <v>2805</v>
      </c>
      <c r="J1401" s="148">
        <v>156.09</v>
      </c>
      <c r="K1401" s="149">
        <v>74.14</v>
      </c>
      <c r="L1401" s="149">
        <v>65.22</v>
      </c>
      <c r="M1401" s="149">
        <v>15.47</v>
      </c>
      <c r="N1401" s="149">
        <v>1.26</v>
      </c>
    </row>
    <row r="1402" spans="1:14">
      <c r="A1402" s="148" t="s">
        <v>30918</v>
      </c>
      <c r="B1402" s="148" t="s">
        <v>5318</v>
      </c>
      <c r="C1402" s="148" t="s">
        <v>5480</v>
      </c>
      <c r="D1402" s="149">
        <v>32</v>
      </c>
      <c r="E1402" s="149"/>
      <c r="F1402" s="148" t="s">
        <v>17999</v>
      </c>
      <c r="G1402" s="148" t="s">
        <v>5584</v>
      </c>
      <c r="H1402" s="148" t="s">
        <v>114</v>
      </c>
      <c r="I1402" s="148" t="s">
        <v>2805</v>
      </c>
      <c r="J1402" s="148">
        <v>148.26</v>
      </c>
      <c r="K1402" s="149">
        <v>68.62</v>
      </c>
      <c r="L1402" s="149">
        <v>64.040000000000006</v>
      </c>
      <c r="M1402" s="149">
        <v>14.39</v>
      </c>
      <c r="N1402" s="149">
        <v>1.21</v>
      </c>
    </row>
    <row r="1403" spans="1:14">
      <c r="A1403" s="148" t="s">
        <v>30918</v>
      </c>
      <c r="B1403" s="148" t="s">
        <v>5318</v>
      </c>
      <c r="C1403" s="148" t="s">
        <v>5480</v>
      </c>
      <c r="D1403" s="149">
        <v>32</v>
      </c>
      <c r="E1403" s="149"/>
      <c r="F1403" s="148" t="s">
        <v>18002</v>
      </c>
      <c r="G1403" s="148" t="s">
        <v>5586</v>
      </c>
      <c r="H1403" s="148" t="s">
        <v>114</v>
      </c>
      <c r="I1403" s="148" t="s">
        <v>2805</v>
      </c>
      <c r="J1403" s="148">
        <v>140.13</v>
      </c>
      <c r="K1403" s="149">
        <v>62.54</v>
      </c>
      <c r="L1403" s="149">
        <v>62.83</v>
      </c>
      <c r="M1403" s="149">
        <v>13.59</v>
      </c>
      <c r="N1403" s="149">
        <v>1.17</v>
      </c>
    </row>
    <row r="1404" spans="1:14">
      <c r="A1404" s="148" t="s">
        <v>30918</v>
      </c>
      <c r="B1404" s="148" t="s">
        <v>5318</v>
      </c>
      <c r="C1404" s="148" t="s">
        <v>5480</v>
      </c>
      <c r="D1404" s="149">
        <v>32</v>
      </c>
      <c r="E1404" s="149"/>
      <c r="F1404" s="148" t="s">
        <v>18005</v>
      </c>
      <c r="G1404" s="148" t="s">
        <v>5588</v>
      </c>
      <c r="H1404" s="148" t="s">
        <v>114</v>
      </c>
      <c r="I1404" s="148" t="s">
        <v>2805</v>
      </c>
      <c r="J1404" s="148">
        <v>138.41</v>
      </c>
      <c r="K1404" s="149">
        <v>61.81</v>
      </c>
      <c r="L1404" s="149">
        <v>62.51</v>
      </c>
      <c r="M1404" s="149">
        <v>12.97</v>
      </c>
      <c r="N1404" s="149">
        <v>1.1200000000000001</v>
      </c>
    </row>
    <row r="1405" spans="1:14">
      <c r="A1405" s="148" t="s">
        <v>30918</v>
      </c>
      <c r="B1405" s="148" t="s">
        <v>5318</v>
      </c>
      <c r="C1405" s="148" t="s">
        <v>5480</v>
      </c>
      <c r="D1405" s="149">
        <v>32</v>
      </c>
      <c r="E1405" s="149"/>
      <c r="F1405" s="148" t="s">
        <v>18008</v>
      </c>
      <c r="G1405" s="148" t="s">
        <v>5590</v>
      </c>
      <c r="H1405" s="148" t="s">
        <v>114</v>
      </c>
      <c r="I1405" s="148" t="s">
        <v>2805</v>
      </c>
      <c r="J1405" s="148">
        <v>179.7</v>
      </c>
      <c r="K1405" s="149">
        <v>85.02</v>
      </c>
      <c r="L1405" s="149">
        <v>75.73</v>
      </c>
      <c r="M1405" s="149">
        <v>17.62</v>
      </c>
      <c r="N1405" s="149">
        <v>1.33</v>
      </c>
    </row>
    <row r="1406" spans="1:14">
      <c r="A1406" s="148" t="s">
        <v>30918</v>
      </c>
      <c r="B1406" s="148" t="s">
        <v>5318</v>
      </c>
      <c r="C1406" s="148" t="s">
        <v>5480</v>
      </c>
      <c r="D1406" s="149">
        <v>32</v>
      </c>
      <c r="E1406" s="149"/>
      <c r="F1406" s="148" t="s">
        <v>18011</v>
      </c>
      <c r="G1406" s="148" t="s">
        <v>5592</v>
      </c>
      <c r="H1406" s="148" t="s">
        <v>114</v>
      </c>
      <c r="I1406" s="148" t="s">
        <v>2805</v>
      </c>
      <c r="J1406" s="148">
        <v>165.82</v>
      </c>
      <c r="K1406" s="149">
        <v>75.2</v>
      </c>
      <c r="L1406" s="149">
        <v>73.709999999999994</v>
      </c>
      <c r="M1406" s="149">
        <v>15.65</v>
      </c>
      <c r="N1406" s="149">
        <v>1.26</v>
      </c>
    </row>
    <row r="1407" spans="1:14">
      <c r="A1407" s="148" t="s">
        <v>30918</v>
      </c>
      <c r="B1407" s="148" t="s">
        <v>5318</v>
      </c>
      <c r="C1407" s="148" t="s">
        <v>5480</v>
      </c>
      <c r="D1407" s="149">
        <v>32</v>
      </c>
      <c r="E1407" s="149"/>
      <c r="F1407" s="148" t="s">
        <v>18014</v>
      </c>
      <c r="G1407" s="148" t="s">
        <v>5594</v>
      </c>
      <c r="H1407" s="148" t="s">
        <v>114</v>
      </c>
      <c r="I1407" s="148" t="s">
        <v>2805</v>
      </c>
      <c r="J1407" s="148">
        <v>157.61000000000001</v>
      </c>
      <c r="K1407" s="149">
        <v>69.42</v>
      </c>
      <c r="L1407" s="149">
        <v>72.44</v>
      </c>
      <c r="M1407" s="149">
        <v>14.54</v>
      </c>
      <c r="N1407" s="149">
        <v>1.21</v>
      </c>
    </row>
    <row r="1408" spans="1:14">
      <c r="A1408" s="148" t="s">
        <v>30918</v>
      </c>
      <c r="B1408" s="148" t="s">
        <v>5318</v>
      </c>
      <c r="C1408" s="148" t="s">
        <v>5480</v>
      </c>
      <c r="D1408" s="149">
        <v>32</v>
      </c>
      <c r="E1408" s="149"/>
      <c r="F1408" s="148" t="s">
        <v>18017</v>
      </c>
      <c r="G1408" s="148" t="s">
        <v>5596</v>
      </c>
      <c r="H1408" s="148" t="s">
        <v>114</v>
      </c>
      <c r="I1408" s="148" t="s">
        <v>2805</v>
      </c>
      <c r="J1408" s="148">
        <v>151.87</v>
      </c>
      <c r="K1408" s="149">
        <v>65.47</v>
      </c>
      <c r="L1408" s="149">
        <v>71.56</v>
      </c>
      <c r="M1408" s="149">
        <v>13.67</v>
      </c>
      <c r="N1408" s="149">
        <v>1.17</v>
      </c>
    </row>
    <row r="1409" spans="1:14">
      <c r="A1409" s="148" t="s">
        <v>30918</v>
      </c>
      <c r="B1409" s="148" t="s">
        <v>5318</v>
      </c>
      <c r="C1409" s="148" t="s">
        <v>5480</v>
      </c>
      <c r="D1409" s="149">
        <v>32</v>
      </c>
      <c r="E1409" s="149"/>
      <c r="F1409" s="148" t="s">
        <v>18020</v>
      </c>
      <c r="G1409" s="148" t="s">
        <v>5598</v>
      </c>
      <c r="H1409" s="148" t="s">
        <v>114</v>
      </c>
      <c r="I1409" s="148" t="s">
        <v>2805</v>
      </c>
      <c r="J1409" s="148">
        <v>142.93</v>
      </c>
      <c r="K1409" s="149">
        <v>60.6</v>
      </c>
      <c r="L1409" s="149">
        <v>70.56</v>
      </c>
      <c r="M1409" s="149">
        <v>10.65</v>
      </c>
      <c r="N1409" s="149">
        <v>1.1200000000000001</v>
      </c>
    </row>
    <row r="1410" spans="1:14">
      <c r="A1410" s="148" t="s">
        <v>30918</v>
      </c>
      <c r="B1410" s="148" t="s">
        <v>5318</v>
      </c>
      <c r="C1410" s="148" t="s">
        <v>5480</v>
      </c>
      <c r="D1410" s="149">
        <v>32</v>
      </c>
      <c r="E1410" s="149"/>
      <c r="F1410" s="148" t="s">
        <v>18023</v>
      </c>
      <c r="G1410" s="148" t="s">
        <v>5600</v>
      </c>
      <c r="H1410" s="148" t="s">
        <v>56</v>
      </c>
      <c r="I1410" s="148" t="s">
        <v>2785</v>
      </c>
      <c r="J1410" s="148">
        <v>24.43</v>
      </c>
      <c r="K1410" s="149">
        <v>14.87</v>
      </c>
      <c r="L1410" s="149">
        <v>9.43</v>
      </c>
      <c r="M1410" s="149">
        <v>0.12</v>
      </c>
      <c r="N1410" s="149">
        <v>0.01</v>
      </c>
    </row>
    <row r="1411" spans="1:14">
      <c r="A1411" s="148" t="s">
        <v>30918</v>
      </c>
      <c r="B1411" s="148" t="s">
        <v>5318</v>
      </c>
      <c r="C1411" s="148" t="s">
        <v>5480</v>
      </c>
      <c r="D1411" s="149">
        <v>32</v>
      </c>
      <c r="E1411" s="149"/>
      <c r="F1411" s="148" t="s">
        <v>18025</v>
      </c>
      <c r="G1411" s="148" t="s">
        <v>18026</v>
      </c>
      <c r="H1411" s="148" t="s">
        <v>60</v>
      </c>
      <c r="I1411" s="148" t="s">
        <v>2805</v>
      </c>
      <c r="J1411" s="148">
        <v>582.38</v>
      </c>
      <c r="K1411" s="149">
        <v>56.55</v>
      </c>
      <c r="L1411" s="149">
        <v>519.23</v>
      </c>
      <c r="M1411" s="149">
        <v>6.6</v>
      </c>
      <c r="N1411" s="149">
        <v>0</v>
      </c>
    </row>
    <row r="1412" spans="1:14">
      <c r="A1412" s="148" t="s">
        <v>30918</v>
      </c>
      <c r="B1412" s="148" t="s">
        <v>5318</v>
      </c>
      <c r="C1412" s="148" t="s">
        <v>5480</v>
      </c>
      <c r="D1412" s="149">
        <v>32</v>
      </c>
      <c r="E1412" s="149"/>
      <c r="F1412" s="148" t="s">
        <v>18029</v>
      </c>
      <c r="G1412" s="148" t="s">
        <v>18030</v>
      </c>
      <c r="H1412" s="148" t="s">
        <v>60</v>
      </c>
      <c r="I1412" s="148" t="s">
        <v>2805</v>
      </c>
      <c r="J1412" s="148">
        <v>357.04</v>
      </c>
      <c r="K1412" s="149">
        <v>41.55</v>
      </c>
      <c r="L1412" s="149">
        <v>311.98</v>
      </c>
      <c r="M1412" s="149">
        <v>3.51</v>
      </c>
      <c r="N1412" s="149">
        <v>0</v>
      </c>
    </row>
    <row r="1413" spans="1:14">
      <c r="A1413" s="148" t="s">
        <v>30918</v>
      </c>
      <c r="B1413" s="148" t="s">
        <v>5318</v>
      </c>
      <c r="C1413" s="148" t="s">
        <v>5480</v>
      </c>
      <c r="D1413" s="149">
        <v>32</v>
      </c>
      <c r="E1413" s="149"/>
      <c r="F1413" s="148" t="s">
        <v>18033</v>
      </c>
      <c r="G1413" s="148" t="s">
        <v>18034</v>
      </c>
      <c r="H1413" s="148" t="s">
        <v>60</v>
      </c>
      <c r="I1413" s="148" t="s">
        <v>2805</v>
      </c>
      <c r="J1413" s="148">
        <v>459.97</v>
      </c>
      <c r="K1413" s="149">
        <v>47.41</v>
      </c>
      <c r="L1413" s="149">
        <v>407.63</v>
      </c>
      <c r="M1413" s="149">
        <v>4.93</v>
      </c>
      <c r="N1413" s="149">
        <v>0</v>
      </c>
    </row>
    <row r="1414" spans="1:14">
      <c r="A1414" s="148" t="s">
        <v>30918</v>
      </c>
      <c r="B1414" s="148" t="s">
        <v>5318</v>
      </c>
      <c r="C1414" s="148" t="s">
        <v>5480</v>
      </c>
      <c r="D1414" s="149">
        <v>32</v>
      </c>
      <c r="E1414" s="149"/>
      <c r="F1414" s="148" t="s">
        <v>18037</v>
      </c>
      <c r="G1414" s="148" t="s">
        <v>18038</v>
      </c>
      <c r="H1414" s="148" t="s">
        <v>60</v>
      </c>
      <c r="I1414" s="148" t="s">
        <v>2805</v>
      </c>
      <c r="J1414" s="148">
        <v>290.95999999999998</v>
      </c>
      <c r="K1414" s="149">
        <v>36.17</v>
      </c>
      <c r="L1414" s="149">
        <v>252.18</v>
      </c>
      <c r="M1414" s="149">
        <v>2.61</v>
      </c>
      <c r="N1414" s="149">
        <v>0</v>
      </c>
    </row>
    <row r="1415" spans="1:14">
      <c r="A1415" s="148" t="s">
        <v>30918</v>
      </c>
      <c r="B1415" s="148" t="s">
        <v>5318</v>
      </c>
      <c r="C1415" s="148" t="s">
        <v>5480</v>
      </c>
      <c r="D1415" s="149">
        <v>32</v>
      </c>
      <c r="E1415" s="149"/>
      <c r="F1415" s="148" t="s">
        <v>18041</v>
      </c>
      <c r="G1415" s="148" t="s">
        <v>18042</v>
      </c>
      <c r="H1415" s="148" t="s">
        <v>60</v>
      </c>
      <c r="I1415" s="148" t="s">
        <v>2785</v>
      </c>
      <c r="J1415" s="148">
        <v>24.67</v>
      </c>
      <c r="K1415" s="149">
        <v>11.69</v>
      </c>
      <c r="L1415" s="149">
        <v>9.6199999999999992</v>
      </c>
      <c r="M1415" s="149">
        <v>3.36</v>
      </c>
      <c r="N1415" s="149">
        <v>0</v>
      </c>
    </row>
    <row r="1416" spans="1:14">
      <c r="A1416" s="148" t="s">
        <v>30918</v>
      </c>
      <c r="B1416" s="148" t="s">
        <v>5318</v>
      </c>
      <c r="C1416" s="148" t="s">
        <v>5480</v>
      </c>
      <c r="D1416" s="149">
        <v>32</v>
      </c>
      <c r="E1416" s="149"/>
      <c r="F1416" s="148" t="s">
        <v>18043</v>
      </c>
      <c r="G1416" s="148" t="s">
        <v>18044</v>
      </c>
      <c r="H1416" s="148" t="s">
        <v>3253</v>
      </c>
      <c r="I1416" s="148" t="s">
        <v>2805</v>
      </c>
      <c r="J1416" s="148">
        <v>11.51</v>
      </c>
      <c r="K1416" s="149">
        <v>2.83</v>
      </c>
      <c r="L1416" s="149">
        <v>8.68</v>
      </c>
      <c r="M1416" s="149">
        <v>0</v>
      </c>
      <c r="N1416" s="149">
        <v>0</v>
      </c>
    </row>
    <row r="1417" spans="1:14">
      <c r="A1417" s="148" t="s">
        <v>30918</v>
      </c>
      <c r="B1417" s="148" t="s">
        <v>5318</v>
      </c>
      <c r="C1417" s="148" t="s">
        <v>5480</v>
      </c>
      <c r="D1417" s="149">
        <v>32</v>
      </c>
      <c r="E1417" s="149"/>
      <c r="F1417" s="148" t="s">
        <v>18047</v>
      </c>
      <c r="G1417" s="148" t="s">
        <v>18048</v>
      </c>
      <c r="H1417" s="148" t="s">
        <v>3253</v>
      </c>
      <c r="I1417" s="148" t="s">
        <v>2805</v>
      </c>
      <c r="J1417" s="148">
        <v>10.67</v>
      </c>
      <c r="K1417" s="149">
        <v>1.94</v>
      </c>
      <c r="L1417" s="149">
        <v>8.73</v>
      </c>
      <c r="M1417" s="149">
        <v>0</v>
      </c>
      <c r="N1417" s="149">
        <v>0</v>
      </c>
    </row>
    <row r="1418" spans="1:14">
      <c r="A1418" s="148" t="s">
        <v>30918</v>
      </c>
      <c r="B1418" s="148" t="s">
        <v>5318</v>
      </c>
      <c r="C1418" s="148" t="s">
        <v>5480</v>
      </c>
      <c r="D1418" s="149">
        <v>32</v>
      </c>
      <c r="E1418" s="149"/>
      <c r="F1418" s="148" t="s">
        <v>18050</v>
      </c>
      <c r="G1418" s="148" t="s">
        <v>18051</v>
      </c>
      <c r="H1418" s="148" t="s">
        <v>3253</v>
      </c>
      <c r="I1418" s="148" t="s">
        <v>2805</v>
      </c>
      <c r="J1418" s="148">
        <v>9.4700000000000006</v>
      </c>
      <c r="K1418" s="149">
        <v>1.37</v>
      </c>
      <c r="L1418" s="149">
        <v>8.1</v>
      </c>
      <c r="M1418" s="149">
        <v>0</v>
      </c>
      <c r="N1418" s="149">
        <v>0</v>
      </c>
    </row>
    <row r="1419" spans="1:14">
      <c r="A1419" s="148" t="s">
        <v>30918</v>
      </c>
      <c r="B1419" s="148" t="s">
        <v>5318</v>
      </c>
      <c r="C1419" s="148" t="s">
        <v>5480</v>
      </c>
      <c r="D1419" s="149">
        <v>32</v>
      </c>
      <c r="E1419" s="149"/>
      <c r="F1419" s="148" t="s">
        <v>18053</v>
      </c>
      <c r="G1419" s="148" t="s">
        <v>18054</v>
      </c>
      <c r="H1419" s="148" t="s">
        <v>3253</v>
      </c>
      <c r="I1419" s="148" t="s">
        <v>2805</v>
      </c>
      <c r="J1419" s="148">
        <v>7.95</v>
      </c>
      <c r="K1419" s="149">
        <v>0.96</v>
      </c>
      <c r="L1419" s="149">
        <v>6.99</v>
      </c>
      <c r="M1419" s="149">
        <v>0</v>
      </c>
      <c r="N1419" s="149">
        <v>0</v>
      </c>
    </row>
    <row r="1420" spans="1:14">
      <c r="A1420" s="148" t="s">
        <v>30918</v>
      </c>
      <c r="B1420" s="148" t="s">
        <v>5318</v>
      </c>
      <c r="C1420" s="148" t="s">
        <v>5480</v>
      </c>
      <c r="D1420" s="149">
        <v>32</v>
      </c>
      <c r="E1420" s="149"/>
      <c r="F1420" s="148" t="s">
        <v>18055</v>
      </c>
      <c r="G1420" s="148" t="s">
        <v>18056</v>
      </c>
      <c r="H1420" s="148" t="s">
        <v>3253</v>
      </c>
      <c r="I1420" s="148" t="s">
        <v>2805</v>
      </c>
      <c r="J1420" s="148">
        <v>7.49</v>
      </c>
      <c r="K1420" s="149">
        <v>0.62</v>
      </c>
      <c r="L1420" s="149">
        <v>6.87</v>
      </c>
      <c r="M1420" s="149">
        <v>0</v>
      </c>
      <c r="N1420" s="149">
        <v>0</v>
      </c>
    </row>
    <row r="1421" spans="1:14">
      <c r="A1421" s="148" t="s">
        <v>30918</v>
      </c>
      <c r="B1421" s="148" t="s">
        <v>5318</v>
      </c>
      <c r="C1421" s="148" t="s">
        <v>5480</v>
      </c>
      <c r="D1421" s="149">
        <v>32</v>
      </c>
      <c r="E1421" s="149"/>
      <c r="F1421" s="148" t="s">
        <v>18057</v>
      </c>
      <c r="G1421" s="148" t="s">
        <v>18058</v>
      </c>
      <c r="H1421" s="148" t="s">
        <v>3253</v>
      </c>
      <c r="I1421" s="148" t="s">
        <v>2805</v>
      </c>
      <c r="J1421" s="148">
        <v>8.35</v>
      </c>
      <c r="K1421" s="149">
        <v>0.4</v>
      </c>
      <c r="L1421" s="149">
        <v>7.95</v>
      </c>
      <c r="M1421" s="149">
        <v>0</v>
      </c>
      <c r="N1421" s="149">
        <v>0</v>
      </c>
    </row>
    <row r="1422" spans="1:14">
      <c r="A1422" s="148" t="s">
        <v>30918</v>
      </c>
      <c r="B1422" s="148" t="s">
        <v>5318</v>
      </c>
      <c r="C1422" s="148" t="s">
        <v>5480</v>
      </c>
      <c r="D1422" s="149">
        <v>32</v>
      </c>
      <c r="E1422" s="149"/>
      <c r="F1422" s="148" t="s">
        <v>18059</v>
      </c>
      <c r="G1422" s="148" t="s">
        <v>18060</v>
      </c>
      <c r="H1422" s="148" t="s">
        <v>3253</v>
      </c>
      <c r="I1422" s="148" t="s">
        <v>2805</v>
      </c>
      <c r="J1422" s="148">
        <v>8.1300000000000008</v>
      </c>
      <c r="K1422" s="149">
        <v>0.22</v>
      </c>
      <c r="L1422" s="149">
        <v>7.91</v>
      </c>
      <c r="M1422" s="149">
        <v>0</v>
      </c>
      <c r="N1422" s="149">
        <v>0</v>
      </c>
    </row>
    <row r="1423" spans="1:14">
      <c r="A1423" s="148" t="s">
        <v>30918</v>
      </c>
      <c r="B1423" s="148" t="s">
        <v>5318</v>
      </c>
      <c r="C1423" s="148" t="s">
        <v>5480</v>
      </c>
      <c r="D1423" s="149">
        <v>32</v>
      </c>
      <c r="E1423" s="149"/>
      <c r="F1423" s="148" t="s">
        <v>18061</v>
      </c>
      <c r="G1423" s="148" t="s">
        <v>18062</v>
      </c>
      <c r="H1423" s="148" t="s">
        <v>85</v>
      </c>
      <c r="I1423" s="148" t="s">
        <v>2805</v>
      </c>
      <c r="J1423" s="148">
        <v>405</v>
      </c>
      <c r="K1423" s="149">
        <v>18.559999999999999</v>
      </c>
      <c r="L1423" s="149">
        <v>386.2</v>
      </c>
      <c r="M1423" s="149">
        <v>0.12</v>
      </c>
      <c r="N1423" s="149">
        <v>0.12</v>
      </c>
    </row>
    <row r="1424" spans="1:14">
      <c r="A1424" s="148" t="s">
        <v>30918</v>
      </c>
      <c r="B1424" s="148" t="s">
        <v>5318</v>
      </c>
      <c r="C1424" s="148" t="s">
        <v>30919</v>
      </c>
      <c r="D1424" s="149">
        <v>36</v>
      </c>
      <c r="E1424" s="149">
        <v>73799</v>
      </c>
      <c r="F1424" s="148" t="s">
        <v>5606</v>
      </c>
      <c r="G1424" s="148" t="s">
        <v>5610</v>
      </c>
      <c r="H1424" s="148" t="s">
        <v>56</v>
      </c>
      <c r="I1424" s="148" t="s">
        <v>2805</v>
      </c>
      <c r="J1424" s="148">
        <v>435.57</v>
      </c>
      <c r="K1424" s="149">
        <v>73.47</v>
      </c>
      <c r="L1424" s="149">
        <v>362.1</v>
      </c>
      <c r="M1424" s="149">
        <v>0</v>
      </c>
      <c r="N1424" s="149">
        <v>0</v>
      </c>
    </row>
    <row r="1425" spans="1:14">
      <c r="A1425" s="148" t="s">
        <v>30918</v>
      </c>
      <c r="B1425" s="148" t="s">
        <v>5318</v>
      </c>
      <c r="C1425" s="148" t="s">
        <v>30919</v>
      </c>
      <c r="D1425" s="149">
        <v>36</v>
      </c>
      <c r="E1425" s="149">
        <v>73856</v>
      </c>
      <c r="F1425" s="148" t="s">
        <v>5612</v>
      </c>
      <c r="G1425" s="148" t="s">
        <v>5614</v>
      </c>
      <c r="H1425" s="148" t="s">
        <v>56</v>
      </c>
      <c r="I1425" s="148" t="s">
        <v>2805</v>
      </c>
      <c r="J1425" s="148">
        <v>668.39</v>
      </c>
      <c r="K1425" s="149">
        <v>307.39999999999998</v>
      </c>
      <c r="L1425" s="149">
        <v>360.43</v>
      </c>
      <c r="M1425" s="149">
        <v>0.16</v>
      </c>
      <c r="N1425" s="149">
        <v>0.4</v>
      </c>
    </row>
    <row r="1426" spans="1:14">
      <c r="A1426" s="148" t="s">
        <v>30918</v>
      </c>
      <c r="B1426" s="148" t="s">
        <v>5318</v>
      </c>
      <c r="C1426" s="148" t="s">
        <v>30919</v>
      </c>
      <c r="D1426" s="149">
        <v>36</v>
      </c>
      <c r="E1426" s="149">
        <v>73856</v>
      </c>
      <c r="F1426" s="148" t="s">
        <v>5616</v>
      </c>
      <c r="G1426" s="148" t="s">
        <v>5617</v>
      </c>
      <c r="H1426" s="148" t="s">
        <v>56</v>
      </c>
      <c r="I1426" s="148" t="s">
        <v>2805</v>
      </c>
      <c r="J1426" s="150">
        <v>1091.57</v>
      </c>
      <c r="K1426" s="149">
        <v>495.91</v>
      </c>
      <c r="L1426" s="149">
        <v>594.62</v>
      </c>
      <c r="M1426" s="149">
        <v>0.34</v>
      </c>
      <c r="N1426" s="149">
        <v>0.7</v>
      </c>
    </row>
    <row r="1427" spans="1:14">
      <c r="A1427" s="148" t="s">
        <v>30918</v>
      </c>
      <c r="B1427" s="148" t="s">
        <v>5318</v>
      </c>
      <c r="C1427" s="148" t="s">
        <v>30919</v>
      </c>
      <c r="D1427" s="149">
        <v>36</v>
      </c>
      <c r="E1427" s="149">
        <v>73856</v>
      </c>
      <c r="F1427" s="148" t="s">
        <v>5619</v>
      </c>
      <c r="G1427" s="148" t="s">
        <v>5620</v>
      </c>
      <c r="H1427" s="148" t="s">
        <v>56</v>
      </c>
      <c r="I1427" s="148" t="s">
        <v>2805</v>
      </c>
      <c r="J1427" s="150">
        <v>1631.21</v>
      </c>
      <c r="K1427" s="149">
        <v>733.92</v>
      </c>
      <c r="L1427" s="149">
        <v>895.63</v>
      </c>
      <c r="M1427" s="149">
        <v>0.56999999999999995</v>
      </c>
      <c r="N1427" s="149">
        <v>1.0900000000000001</v>
      </c>
    </row>
    <row r="1428" spans="1:14">
      <c r="A1428" s="148" t="s">
        <v>30918</v>
      </c>
      <c r="B1428" s="148" t="s">
        <v>5318</v>
      </c>
      <c r="C1428" s="148" t="s">
        <v>30919</v>
      </c>
      <c r="D1428" s="149">
        <v>36</v>
      </c>
      <c r="E1428" s="149">
        <v>73856</v>
      </c>
      <c r="F1428" s="148" t="s">
        <v>5622</v>
      </c>
      <c r="G1428" s="148" t="s">
        <v>5623</v>
      </c>
      <c r="H1428" s="148" t="s">
        <v>56</v>
      </c>
      <c r="I1428" s="148" t="s">
        <v>2805</v>
      </c>
      <c r="J1428" s="150">
        <v>2294.64</v>
      </c>
      <c r="K1428" s="151">
        <v>1023.75</v>
      </c>
      <c r="L1428" s="151">
        <v>1268.33</v>
      </c>
      <c r="M1428" s="149">
        <v>0.94</v>
      </c>
      <c r="N1428" s="149">
        <v>1.62</v>
      </c>
    </row>
    <row r="1429" spans="1:14">
      <c r="A1429" s="148" t="s">
        <v>30918</v>
      </c>
      <c r="B1429" s="148" t="s">
        <v>5318</v>
      </c>
      <c r="C1429" s="148" t="s">
        <v>30919</v>
      </c>
      <c r="D1429" s="149">
        <v>36</v>
      </c>
      <c r="E1429" s="149">
        <v>73856</v>
      </c>
      <c r="F1429" s="148" t="s">
        <v>5625</v>
      </c>
      <c r="G1429" s="148" t="s">
        <v>5626</v>
      </c>
      <c r="H1429" s="148" t="s">
        <v>56</v>
      </c>
      <c r="I1429" s="148" t="s">
        <v>2805</v>
      </c>
      <c r="J1429" s="150">
        <v>3087.71</v>
      </c>
      <c r="K1429" s="151">
        <v>1367.55</v>
      </c>
      <c r="L1429" s="151">
        <v>1716.5</v>
      </c>
      <c r="M1429" s="149">
        <v>1.39</v>
      </c>
      <c r="N1429" s="149">
        <v>2.27</v>
      </c>
    </row>
    <row r="1430" spans="1:14">
      <c r="A1430" s="148" t="s">
        <v>30918</v>
      </c>
      <c r="B1430" s="148" t="s">
        <v>5318</v>
      </c>
      <c r="C1430" s="148" t="s">
        <v>30919</v>
      </c>
      <c r="D1430" s="149">
        <v>36</v>
      </c>
      <c r="E1430" s="149">
        <v>73856</v>
      </c>
      <c r="F1430" s="148" t="s">
        <v>5628</v>
      </c>
      <c r="G1430" s="148" t="s">
        <v>5629</v>
      </c>
      <c r="H1430" s="148" t="s">
        <v>56</v>
      </c>
      <c r="I1430" s="148" t="s">
        <v>2805</v>
      </c>
      <c r="J1430" s="148">
        <v>940.84</v>
      </c>
      <c r="K1430" s="149">
        <v>430</v>
      </c>
      <c r="L1430" s="149">
        <v>509.99</v>
      </c>
      <c r="M1430" s="149">
        <v>0.27</v>
      </c>
      <c r="N1430" s="149">
        <v>0.57999999999999996</v>
      </c>
    </row>
    <row r="1431" spans="1:14">
      <c r="A1431" s="148" t="s">
        <v>30918</v>
      </c>
      <c r="B1431" s="148" t="s">
        <v>5318</v>
      </c>
      <c r="C1431" s="148" t="s">
        <v>30919</v>
      </c>
      <c r="D1431" s="149">
        <v>36</v>
      </c>
      <c r="E1431" s="149">
        <v>73856</v>
      </c>
      <c r="F1431" s="148" t="s">
        <v>5631</v>
      </c>
      <c r="G1431" s="148" t="s">
        <v>5632</v>
      </c>
      <c r="H1431" s="148" t="s">
        <v>56</v>
      </c>
      <c r="I1431" s="148" t="s">
        <v>2805</v>
      </c>
      <c r="J1431" s="150">
        <v>1545.81</v>
      </c>
      <c r="K1431" s="149">
        <v>698.65</v>
      </c>
      <c r="L1431" s="149">
        <v>845.58</v>
      </c>
      <c r="M1431" s="149">
        <v>0.56000000000000005</v>
      </c>
      <c r="N1431" s="149">
        <v>1.02</v>
      </c>
    </row>
    <row r="1432" spans="1:14">
      <c r="A1432" s="148" t="s">
        <v>30918</v>
      </c>
      <c r="B1432" s="148" t="s">
        <v>5318</v>
      </c>
      <c r="C1432" s="148" t="s">
        <v>30919</v>
      </c>
      <c r="D1432" s="149">
        <v>36</v>
      </c>
      <c r="E1432" s="149">
        <v>73856</v>
      </c>
      <c r="F1432" s="148" t="s">
        <v>5634</v>
      </c>
      <c r="G1432" s="148" t="s">
        <v>5635</v>
      </c>
      <c r="H1432" s="148" t="s">
        <v>56</v>
      </c>
      <c r="I1432" s="148" t="s">
        <v>2805</v>
      </c>
      <c r="J1432" s="150">
        <v>2314.59</v>
      </c>
      <c r="K1432" s="151">
        <v>1036.9000000000001</v>
      </c>
      <c r="L1432" s="151">
        <v>1275.1300000000001</v>
      </c>
      <c r="M1432" s="149">
        <v>0.94</v>
      </c>
      <c r="N1432" s="149">
        <v>1.62</v>
      </c>
    </row>
    <row r="1433" spans="1:14">
      <c r="A1433" s="148" t="s">
        <v>30918</v>
      </c>
      <c r="B1433" s="148" t="s">
        <v>5318</v>
      </c>
      <c r="C1433" s="148" t="s">
        <v>30919</v>
      </c>
      <c r="D1433" s="149">
        <v>36</v>
      </c>
      <c r="E1433" s="149">
        <v>73856</v>
      </c>
      <c r="F1433" s="148" t="s">
        <v>5637</v>
      </c>
      <c r="G1433" s="148" t="s">
        <v>5638</v>
      </c>
      <c r="H1433" s="148" t="s">
        <v>56</v>
      </c>
      <c r="I1433" s="148" t="s">
        <v>2805</v>
      </c>
      <c r="J1433" s="150">
        <v>2907.97</v>
      </c>
      <c r="K1433" s="151">
        <v>1297.74</v>
      </c>
      <c r="L1433" s="151">
        <v>1606.44</v>
      </c>
      <c r="M1433" s="149">
        <v>1.43</v>
      </c>
      <c r="N1433" s="149">
        <v>2.36</v>
      </c>
    </row>
    <row r="1434" spans="1:14">
      <c r="A1434" s="148" t="s">
        <v>30918</v>
      </c>
      <c r="B1434" s="148" t="s">
        <v>5318</v>
      </c>
      <c r="C1434" s="148" t="s">
        <v>30919</v>
      </c>
      <c r="D1434" s="149">
        <v>36</v>
      </c>
      <c r="E1434" s="149">
        <v>73856</v>
      </c>
      <c r="F1434" s="148" t="s">
        <v>5640</v>
      </c>
      <c r="G1434" s="148" t="s">
        <v>5641</v>
      </c>
      <c r="H1434" s="148" t="s">
        <v>56</v>
      </c>
      <c r="I1434" s="148" t="s">
        <v>2805</v>
      </c>
      <c r="J1434" s="150">
        <v>4375.91</v>
      </c>
      <c r="K1434" s="151">
        <v>1933.67</v>
      </c>
      <c r="L1434" s="151">
        <v>2436.89</v>
      </c>
      <c r="M1434" s="149">
        <v>2.0699999999999998</v>
      </c>
      <c r="N1434" s="149">
        <v>3.28</v>
      </c>
    </row>
    <row r="1435" spans="1:14">
      <c r="A1435" s="148" t="s">
        <v>30918</v>
      </c>
      <c r="B1435" s="148" t="s">
        <v>5318</v>
      </c>
      <c r="C1435" s="148" t="s">
        <v>30919</v>
      </c>
      <c r="D1435" s="149">
        <v>36</v>
      </c>
      <c r="E1435" s="149">
        <v>73856</v>
      </c>
      <c r="F1435" s="148" t="s">
        <v>5643</v>
      </c>
      <c r="G1435" s="148" t="s">
        <v>5644</v>
      </c>
      <c r="H1435" s="148" t="s">
        <v>56</v>
      </c>
      <c r="I1435" s="148" t="s">
        <v>2805</v>
      </c>
      <c r="J1435" s="150">
        <v>1212.81</v>
      </c>
      <c r="K1435" s="149">
        <v>552.35</v>
      </c>
      <c r="L1435" s="149">
        <v>659.27</v>
      </c>
      <c r="M1435" s="149">
        <v>0.41</v>
      </c>
      <c r="N1435" s="149">
        <v>0.78</v>
      </c>
    </row>
    <row r="1436" spans="1:14">
      <c r="A1436" s="148" t="s">
        <v>30918</v>
      </c>
      <c r="B1436" s="148" t="s">
        <v>5318</v>
      </c>
      <c r="C1436" s="148" t="s">
        <v>30919</v>
      </c>
      <c r="D1436" s="149">
        <v>36</v>
      </c>
      <c r="E1436" s="149">
        <v>73856</v>
      </c>
      <c r="F1436" s="148" t="s">
        <v>5646</v>
      </c>
      <c r="G1436" s="148" t="s">
        <v>5647</v>
      </c>
      <c r="H1436" s="148" t="s">
        <v>56</v>
      </c>
      <c r="I1436" s="148" t="s">
        <v>2805</v>
      </c>
      <c r="J1436" s="150">
        <v>1999.51</v>
      </c>
      <c r="K1436" s="149">
        <v>901.06</v>
      </c>
      <c r="L1436" s="151">
        <v>1096.3399999999999</v>
      </c>
      <c r="M1436" s="149">
        <v>0.75</v>
      </c>
      <c r="N1436" s="149">
        <v>1.36</v>
      </c>
    </row>
    <row r="1437" spans="1:14">
      <c r="A1437" s="148" t="s">
        <v>30918</v>
      </c>
      <c r="B1437" s="148" t="s">
        <v>5318</v>
      </c>
      <c r="C1437" s="148" t="s">
        <v>30919</v>
      </c>
      <c r="D1437" s="149">
        <v>36</v>
      </c>
      <c r="E1437" s="149">
        <v>73856</v>
      </c>
      <c r="F1437" s="148" t="s">
        <v>5649</v>
      </c>
      <c r="G1437" s="148" t="s">
        <v>5650</v>
      </c>
      <c r="H1437" s="148" t="s">
        <v>56</v>
      </c>
      <c r="I1437" s="148" t="s">
        <v>2805</v>
      </c>
      <c r="J1437" s="150">
        <v>2997.57</v>
      </c>
      <c r="K1437" s="151">
        <v>1339.75</v>
      </c>
      <c r="L1437" s="151">
        <v>1654.41</v>
      </c>
      <c r="M1437" s="149">
        <v>1.28</v>
      </c>
      <c r="N1437" s="149">
        <v>2.13</v>
      </c>
    </row>
    <row r="1438" spans="1:14">
      <c r="A1438" s="148" t="s">
        <v>30918</v>
      </c>
      <c r="B1438" s="148" t="s">
        <v>5318</v>
      </c>
      <c r="C1438" s="148" t="s">
        <v>30919</v>
      </c>
      <c r="D1438" s="149">
        <v>36</v>
      </c>
      <c r="E1438" s="149">
        <v>73856</v>
      </c>
      <c r="F1438" s="148" t="s">
        <v>5652</v>
      </c>
      <c r="G1438" s="148" t="s">
        <v>5653</v>
      </c>
      <c r="H1438" s="148" t="s">
        <v>56</v>
      </c>
      <c r="I1438" s="148" t="s">
        <v>2805</v>
      </c>
      <c r="J1438" s="150">
        <v>4216.17</v>
      </c>
      <c r="K1438" s="151">
        <v>1871.7</v>
      </c>
      <c r="L1438" s="151">
        <v>2339.44</v>
      </c>
      <c r="M1438" s="149">
        <v>1.93</v>
      </c>
      <c r="N1438" s="149">
        <v>3.1</v>
      </c>
    </row>
    <row r="1439" spans="1:14">
      <c r="A1439" s="148" t="s">
        <v>30918</v>
      </c>
      <c r="B1439" s="148" t="s">
        <v>5318</v>
      </c>
      <c r="C1439" s="148" t="s">
        <v>30919</v>
      </c>
      <c r="D1439" s="149">
        <v>36</v>
      </c>
      <c r="E1439" s="149">
        <v>73856</v>
      </c>
      <c r="F1439" s="148" t="s">
        <v>5655</v>
      </c>
      <c r="G1439" s="148" t="s">
        <v>5656</v>
      </c>
      <c r="H1439" s="148" t="s">
        <v>56</v>
      </c>
      <c r="I1439" s="148" t="s">
        <v>2805</v>
      </c>
      <c r="J1439" s="150">
        <v>5664.2</v>
      </c>
      <c r="K1439" s="151">
        <v>2499.8000000000002</v>
      </c>
      <c r="L1439" s="151">
        <v>3157.36</v>
      </c>
      <c r="M1439" s="149">
        <v>2.75</v>
      </c>
      <c r="N1439" s="149">
        <v>4.29</v>
      </c>
    </row>
    <row r="1440" spans="1:14">
      <c r="A1440" s="148" t="s">
        <v>30918</v>
      </c>
      <c r="B1440" s="148" t="s">
        <v>5318</v>
      </c>
      <c r="C1440" s="148" t="s">
        <v>30919</v>
      </c>
      <c r="D1440" s="149">
        <v>36</v>
      </c>
      <c r="E1440" s="149">
        <v>74224</v>
      </c>
      <c r="F1440" s="148" t="s">
        <v>5658</v>
      </c>
      <c r="G1440" s="148" t="s">
        <v>5660</v>
      </c>
      <c r="H1440" s="148" t="s">
        <v>56</v>
      </c>
      <c r="I1440" s="148" t="s">
        <v>2805</v>
      </c>
      <c r="J1440" s="150">
        <v>1538.27</v>
      </c>
      <c r="K1440" s="149">
        <v>493.64</v>
      </c>
      <c r="L1440" s="149">
        <v>922.96</v>
      </c>
      <c r="M1440" s="149">
        <v>118.97</v>
      </c>
      <c r="N1440" s="149">
        <v>2.7</v>
      </c>
    </row>
    <row r="1441" spans="1:14">
      <c r="A1441" s="148" t="s">
        <v>30918</v>
      </c>
      <c r="B1441" s="148" t="s">
        <v>5318</v>
      </c>
      <c r="C1441" s="148" t="s">
        <v>30919</v>
      </c>
      <c r="D1441" s="149">
        <v>36</v>
      </c>
      <c r="E1441" s="149"/>
      <c r="F1441" s="148" t="s">
        <v>18099</v>
      </c>
      <c r="G1441" s="148" t="s">
        <v>5662</v>
      </c>
      <c r="H1441" s="148" t="s">
        <v>56</v>
      </c>
      <c r="I1441" s="148" t="s">
        <v>2785</v>
      </c>
      <c r="J1441" s="148">
        <v>875.43</v>
      </c>
      <c r="K1441" s="149">
        <v>374.69</v>
      </c>
      <c r="L1441" s="149">
        <v>500.74</v>
      </c>
      <c r="M1441" s="149">
        <v>0</v>
      </c>
      <c r="N1441" s="149">
        <v>0</v>
      </c>
    </row>
    <row r="1442" spans="1:14">
      <c r="A1442" s="148" t="s">
        <v>30918</v>
      </c>
      <c r="B1442" s="148" t="s">
        <v>5318</v>
      </c>
      <c r="C1442" s="148" t="s">
        <v>30919</v>
      </c>
      <c r="D1442" s="149">
        <v>36</v>
      </c>
      <c r="E1442" s="149"/>
      <c r="F1442" s="148" t="s">
        <v>18102</v>
      </c>
      <c r="G1442" s="148" t="s">
        <v>5664</v>
      </c>
      <c r="H1442" s="148" t="s">
        <v>56</v>
      </c>
      <c r="I1442" s="148" t="s">
        <v>2805</v>
      </c>
      <c r="J1442" s="148">
        <v>434.8</v>
      </c>
      <c r="K1442" s="149">
        <v>72.930000000000007</v>
      </c>
      <c r="L1442" s="149">
        <v>361.87</v>
      </c>
      <c r="M1442" s="149">
        <v>0</v>
      </c>
      <c r="N1442" s="149">
        <v>0</v>
      </c>
    </row>
    <row r="1443" spans="1:14">
      <c r="A1443" s="148" t="s">
        <v>30918</v>
      </c>
      <c r="B1443" s="148" t="s">
        <v>5318</v>
      </c>
      <c r="C1443" s="148" t="s">
        <v>30919</v>
      </c>
      <c r="D1443" s="149">
        <v>36</v>
      </c>
      <c r="E1443" s="149"/>
      <c r="F1443" s="148" t="s">
        <v>18104</v>
      </c>
      <c r="G1443" s="148" t="s">
        <v>18105</v>
      </c>
      <c r="H1443" s="148" t="s">
        <v>56</v>
      </c>
      <c r="I1443" s="148" t="s">
        <v>2805</v>
      </c>
      <c r="J1443" s="148">
        <v>501.55</v>
      </c>
      <c r="K1443" s="149">
        <v>34.15</v>
      </c>
      <c r="L1443" s="149">
        <v>453.01</v>
      </c>
      <c r="M1443" s="149">
        <v>14.39</v>
      </c>
      <c r="N1443" s="149">
        <v>0</v>
      </c>
    </row>
    <row r="1444" spans="1:14">
      <c r="A1444" s="148" t="s">
        <v>30918</v>
      </c>
      <c r="B1444" s="148" t="s">
        <v>5318</v>
      </c>
      <c r="C1444" s="148" t="s">
        <v>30919</v>
      </c>
      <c r="D1444" s="149">
        <v>36</v>
      </c>
      <c r="E1444" s="149"/>
      <c r="F1444" s="148" t="s">
        <v>18108</v>
      </c>
      <c r="G1444" s="148" t="s">
        <v>18109</v>
      </c>
      <c r="H1444" s="148" t="s">
        <v>56</v>
      </c>
      <c r="I1444" s="148" t="s">
        <v>2805</v>
      </c>
      <c r="J1444" s="150">
        <v>1450.48</v>
      </c>
      <c r="K1444" s="149">
        <v>445.3</v>
      </c>
      <c r="L1444" s="151">
        <v>1001.8</v>
      </c>
      <c r="M1444" s="149">
        <v>2.73</v>
      </c>
      <c r="N1444" s="149">
        <v>0.65</v>
      </c>
    </row>
    <row r="1445" spans="1:14">
      <c r="A1445" s="148" t="s">
        <v>30918</v>
      </c>
      <c r="B1445" s="148" t="s">
        <v>5318</v>
      </c>
      <c r="C1445" s="148" t="s">
        <v>30919</v>
      </c>
      <c r="D1445" s="149">
        <v>36</v>
      </c>
      <c r="E1445" s="149"/>
      <c r="F1445" s="148" t="s">
        <v>18112</v>
      </c>
      <c r="G1445" s="148" t="s">
        <v>18113</v>
      </c>
      <c r="H1445" s="148" t="s">
        <v>56</v>
      </c>
      <c r="I1445" s="148" t="s">
        <v>2805</v>
      </c>
      <c r="J1445" s="150">
        <v>2604.98</v>
      </c>
      <c r="K1445" s="149">
        <v>809.7</v>
      </c>
      <c r="L1445" s="151">
        <v>1786.55</v>
      </c>
      <c r="M1445" s="149">
        <v>7.3</v>
      </c>
      <c r="N1445" s="149">
        <v>1.43</v>
      </c>
    </row>
    <row r="1446" spans="1:14">
      <c r="A1446" s="148" t="s">
        <v>30918</v>
      </c>
      <c r="B1446" s="148" t="s">
        <v>5318</v>
      </c>
      <c r="C1446" s="148" t="s">
        <v>30919</v>
      </c>
      <c r="D1446" s="149">
        <v>36</v>
      </c>
      <c r="E1446" s="149"/>
      <c r="F1446" s="148" t="s">
        <v>18116</v>
      </c>
      <c r="G1446" s="148" t="s">
        <v>18117</v>
      </c>
      <c r="H1446" s="148" t="s">
        <v>56</v>
      </c>
      <c r="I1446" s="148" t="s">
        <v>2805</v>
      </c>
      <c r="J1446" s="148">
        <v>920.31</v>
      </c>
      <c r="K1446" s="149">
        <v>294.83</v>
      </c>
      <c r="L1446" s="149">
        <v>622.64</v>
      </c>
      <c r="M1446" s="149">
        <v>2.4500000000000002</v>
      </c>
      <c r="N1446" s="149">
        <v>0.39</v>
      </c>
    </row>
    <row r="1447" spans="1:14">
      <c r="A1447" s="148" t="s">
        <v>30918</v>
      </c>
      <c r="B1447" s="148" t="s">
        <v>5318</v>
      </c>
      <c r="C1447" s="148" t="s">
        <v>30919</v>
      </c>
      <c r="D1447" s="149">
        <v>36</v>
      </c>
      <c r="E1447" s="149"/>
      <c r="F1447" s="148" t="s">
        <v>18120</v>
      </c>
      <c r="G1447" s="148" t="s">
        <v>18121</v>
      </c>
      <c r="H1447" s="148" t="s">
        <v>56</v>
      </c>
      <c r="I1447" s="148" t="s">
        <v>2805</v>
      </c>
      <c r="J1447" s="150">
        <v>2030.24</v>
      </c>
      <c r="K1447" s="149">
        <v>619.57000000000005</v>
      </c>
      <c r="L1447" s="151">
        <v>1401.79</v>
      </c>
      <c r="M1447" s="149">
        <v>7.41</v>
      </c>
      <c r="N1447" s="149">
        <v>1.47</v>
      </c>
    </row>
    <row r="1448" spans="1:14">
      <c r="A1448" s="148" t="s">
        <v>30918</v>
      </c>
      <c r="B1448" s="148" t="s">
        <v>5318</v>
      </c>
      <c r="C1448" s="148" t="s">
        <v>30919</v>
      </c>
      <c r="D1448" s="149">
        <v>36</v>
      </c>
      <c r="E1448" s="149"/>
      <c r="F1448" s="148" t="s">
        <v>18124</v>
      </c>
      <c r="G1448" s="148" t="s">
        <v>18125</v>
      </c>
      <c r="H1448" s="148" t="s">
        <v>56</v>
      </c>
      <c r="I1448" s="148" t="s">
        <v>2805</v>
      </c>
      <c r="J1448" s="148">
        <v>338.19</v>
      </c>
      <c r="K1448" s="149">
        <v>78.84</v>
      </c>
      <c r="L1448" s="149">
        <v>250.08</v>
      </c>
      <c r="M1448" s="149">
        <v>9</v>
      </c>
      <c r="N1448" s="149">
        <v>0.27</v>
      </c>
    </row>
    <row r="1449" spans="1:14">
      <c r="A1449" s="148" t="s">
        <v>30918</v>
      </c>
      <c r="B1449" s="148" t="s">
        <v>5318</v>
      </c>
      <c r="C1449" s="148" t="s">
        <v>30919</v>
      </c>
      <c r="D1449" s="149">
        <v>36</v>
      </c>
      <c r="E1449" s="149"/>
      <c r="F1449" s="148" t="s">
        <v>18128</v>
      </c>
      <c r="G1449" s="148" t="s">
        <v>18129</v>
      </c>
      <c r="H1449" s="148" t="s">
        <v>56</v>
      </c>
      <c r="I1449" s="148" t="s">
        <v>2805</v>
      </c>
      <c r="J1449" s="148">
        <v>425.16</v>
      </c>
      <c r="K1449" s="149">
        <v>93.97</v>
      </c>
      <c r="L1449" s="149">
        <v>317.83999999999997</v>
      </c>
      <c r="M1449" s="149">
        <v>13.06</v>
      </c>
      <c r="N1449" s="149">
        <v>0.28999999999999998</v>
      </c>
    </row>
    <row r="1450" spans="1:14">
      <c r="A1450" s="148" t="s">
        <v>30918</v>
      </c>
      <c r="B1450" s="148" t="s">
        <v>5318</v>
      </c>
      <c r="C1450" s="148" t="s">
        <v>30919</v>
      </c>
      <c r="D1450" s="149">
        <v>36</v>
      </c>
      <c r="E1450" s="149"/>
      <c r="F1450" s="148" t="s">
        <v>18132</v>
      </c>
      <c r="G1450" s="148" t="s">
        <v>5666</v>
      </c>
      <c r="H1450" s="148" t="s">
        <v>56</v>
      </c>
      <c r="I1450" s="148" t="s">
        <v>2805</v>
      </c>
      <c r="J1450" s="148">
        <v>984.21</v>
      </c>
      <c r="K1450" s="149">
        <v>370.49</v>
      </c>
      <c r="L1450" s="149">
        <v>608.26</v>
      </c>
      <c r="M1450" s="149">
        <v>4.62</v>
      </c>
      <c r="N1450" s="149">
        <v>0.84</v>
      </c>
    </row>
    <row r="1451" spans="1:14">
      <c r="A1451" s="148" t="s">
        <v>30918</v>
      </c>
      <c r="B1451" s="148" t="s">
        <v>5318</v>
      </c>
      <c r="C1451" s="148" t="s">
        <v>30919</v>
      </c>
      <c r="D1451" s="149">
        <v>36</v>
      </c>
      <c r="E1451" s="149"/>
      <c r="F1451" s="148" t="s">
        <v>18135</v>
      </c>
      <c r="G1451" s="148" t="s">
        <v>5668</v>
      </c>
      <c r="H1451" s="148" t="s">
        <v>56</v>
      </c>
      <c r="I1451" s="148" t="s">
        <v>2805</v>
      </c>
      <c r="J1451" s="150">
        <v>1443.82</v>
      </c>
      <c r="K1451" s="149">
        <v>552.67999999999995</v>
      </c>
      <c r="L1451" s="149">
        <v>885.25</v>
      </c>
      <c r="M1451" s="149">
        <v>4.8499999999999996</v>
      </c>
      <c r="N1451" s="149">
        <v>1.04</v>
      </c>
    </row>
    <row r="1452" spans="1:14">
      <c r="A1452" s="148" t="s">
        <v>30918</v>
      </c>
      <c r="B1452" s="148" t="s">
        <v>5318</v>
      </c>
      <c r="C1452" s="148" t="s">
        <v>30919</v>
      </c>
      <c r="D1452" s="149">
        <v>36</v>
      </c>
      <c r="E1452" s="149"/>
      <c r="F1452" s="148" t="s">
        <v>18138</v>
      </c>
      <c r="G1452" s="148" t="s">
        <v>18139</v>
      </c>
      <c r="H1452" s="148" t="s">
        <v>56</v>
      </c>
      <c r="I1452" s="148" t="s">
        <v>2805</v>
      </c>
      <c r="J1452" s="148">
        <v>671.18</v>
      </c>
      <c r="K1452" s="149">
        <v>202.23</v>
      </c>
      <c r="L1452" s="149">
        <v>442.07</v>
      </c>
      <c r="M1452" s="149">
        <v>26.08</v>
      </c>
      <c r="N1452" s="149">
        <v>0.8</v>
      </c>
    </row>
    <row r="1453" spans="1:14">
      <c r="A1453" s="148" t="s">
        <v>30918</v>
      </c>
      <c r="B1453" s="148" t="s">
        <v>5318</v>
      </c>
      <c r="C1453" s="148" t="s">
        <v>30919</v>
      </c>
      <c r="D1453" s="149">
        <v>36</v>
      </c>
      <c r="E1453" s="149"/>
      <c r="F1453" s="148" t="s">
        <v>18142</v>
      </c>
      <c r="G1453" s="148" t="s">
        <v>5670</v>
      </c>
      <c r="H1453" s="148" t="s">
        <v>56</v>
      </c>
      <c r="I1453" s="148" t="s">
        <v>2805</v>
      </c>
      <c r="J1453" s="150">
        <v>1836.55</v>
      </c>
      <c r="K1453" s="149">
        <v>692.6</v>
      </c>
      <c r="L1453" s="151">
        <v>1131.01</v>
      </c>
      <c r="M1453" s="149">
        <v>11.35</v>
      </c>
      <c r="N1453" s="149">
        <v>1.59</v>
      </c>
    </row>
    <row r="1454" spans="1:14">
      <c r="A1454" s="148" t="s">
        <v>30918</v>
      </c>
      <c r="B1454" s="148" t="s">
        <v>5318</v>
      </c>
      <c r="C1454" s="148" t="s">
        <v>30919</v>
      </c>
      <c r="D1454" s="149">
        <v>36</v>
      </c>
      <c r="E1454" s="149"/>
      <c r="F1454" s="148" t="s">
        <v>18145</v>
      </c>
      <c r="G1454" s="148" t="s">
        <v>5672</v>
      </c>
      <c r="H1454" s="148" t="s">
        <v>114</v>
      </c>
      <c r="I1454" s="148" t="s">
        <v>2785</v>
      </c>
      <c r="J1454" s="150">
        <v>1122.1099999999999</v>
      </c>
      <c r="K1454" s="149">
        <v>453.08</v>
      </c>
      <c r="L1454" s="149">
        <v>668.04</v>
      </c>
      <c r="M1454" s="149">
        <v>0.54</v>
      </c>
      <c r="N1454" s="149">
        <v>0.45</v>
      </c>
    </row>
    <row r="1455" spans="1:14">
      <c r="A1455" s="148" t="s">
        <v>30918</v>
      </c>
      <c r="B1455" s="148" t="s">
        <v>5318</v>
      </c>
      <c r="C1455" s="148" t="s">
        <v>30919</v>
      </c>
      <c r="D1455" s="149">
        <v>36</v>
      </c>
      <c r="E1455" s="149"/>
      <c r="F1455" s="148" t="s">
        <v>18148</v>
      </c>
      <c r="G1455" s="148" t="s">
        <v>5674</v>
      </c>
      <c r="H1455" s="148" t="s">
        <v>114</v>
      </c>
      <c r="I1455" s="148" t="s">
        <v>2805</v>
      </c>
      <c r="J1455" s="148">
        <v>306.51</v>
      </c>
      <c r="K1455" s="149">
        <v>52.19</v>
      </c>
      <c r="L1455" s="149">
        <v>240.15</v>
      </c>
      <c r="M1455" s="149">
        <v>14.11</v>
      </c>
      <c r="N1455" s="149">
        <v>0.06</v>
      </c>
    </row>
    <row r="1456" spans="1:14">
      <c r="A1456" s="148" t="s">
        <v>30918</v>
      </c>
      <c r="B1456" s="148" t="s">
        <v>5318</v>
      </c>
      <c r="C1456" s="148" t="s">
        <v>30919</v>
      </c>
      <c r="D1456" s="149">
        <v>36</v>
      </c>
      <c r="E1456" s="149"/>
      <c r="F1456" s="148" t="s">
        <v>18151</v>
      </c>
      <c r="G1456" s="148" t="s">
        <v>5676</v>
      </c>
      <c r="H1456" s="148" t="s">
        <v>114</v>
      </c>
      <c r="I1456" s="148" t="s">
        <v>2785</v>
      </c>
      <c r="J1456" s="150">
        <v>1358.97</v>
      </c>
      <c r="K1456" s="149">
        <v>553.41</v>
      </c>
      <c r="L1456" s="149">
        <v>804.44</v>
      </c>
      <c r="M1456" s="149">
        <v>0.6</v>
      </c>
      <c r="N1456" s="149">
        <v>0.52</v>
      </c>
    </row>
    <row r="1457" spans="1:14">
      <c r="A1457" s="148" t="s">
        <v>30918</v>
      </c>
      <c r="B1457" s="148" t="s">
        <v>5318</v>
      </c>
      <c r="C1457" s="148" t="s">
        <v>30919</v>
      </c>
      <c r="D1457" s="149">
        <v>36</v>
      </c>
      <c r="E1457" s="149"/>
      <c r="F1457" s="148" t="s">
        <v>18154</v>
      </c>
      <c r="G1457" s="148" t="s">
        <v>18155</v>
      </c>
      <c r="H1457" s="148" t="s">
        <v>56</v>
      </c>
      <c r="I1457" s="148" t="s">
        <v>2805</v>
      </c>
      <c r="J1457" s="150">
        <v>1184.71</v>
      </c>
      <c r="K1457" s="149">
        <v>295.58999999999997</v>
      </c>
      <c r="L1457" s="149">
        <v>849.54</v>
      </c>
      <c r="M1457" s="149">
        <v>38.51</v>
      </c>
      <c r="N1457" s="149">
        <v>1.07</v>
      </c>
    </row>
    <row r="1458" spans="1:14">
      <c r="A1458" s="148" t="s">
        <v>30918</v>
      </c>
      <c r="B1458" s="148" t="s">
        <v>5318</v>
      </c>
      <c r="C1458" s="148" t="s">
        <v>30919</v>
      </c>
      <c r="D1458" s="149">
        <v>36</v>
      </c>
      <c r="E1458" s="149"/>
      <c r="F1458" s="148" t="s">
        <v>18158</v>
      </c>
      <c r="G1458" s="148" t="s">
        <v>5678</v>
      </c>
      <c r="H1458" s="148" t="s">
        <v>114</v>
      </c>
      <c r="I1458" s="148" t="s">
        <v>2805</v>
      </c>
      <c r="J1458" s="148">
        <v>397.84</v>
      </c>
      <c r="K1458" s="149">
        <v>61.84</v>
      </c>
      <c r="L1458" s="149">
        <v>319.52</v>
      </c>
      <c r="M1458" s="149">
        <v>16.41</v>
      </c>
      <c r="N1458" s="149">
        <v>7.0000000000000007E-2</v>
      </c>
    </row>
    <row r="1459" spans="1:14">
      <c r="A1459" s="148" t="s">
        <v>30918</v>
      </c>
      <c r="B1459" s="148" t="s">
        <v>5318</v>
      </c>
      <c r="C1459" s="148" t="s">
        <v>30919</v>
      </c>
      <c r="D1459" s="149">
        <v>36</v>
      </c>
      <c r="E1459" s="149"/>
      <c r="F1459" s="148" t="s">
        <v>18161</v>
      </c>
      <c r="G1459" s="148" t="s">
        <v>5680</v>
      </c>
      <c r="H1459" s="148" t="s">
        <v>56</v>
      </c>
      <c r="I1459" s="148" t="s">
        <v>2805</v>
      </c>
      <c r="J1459" s="150">
        <v>2662</v>
      </c>
      <c r="K1459" s="149">
        <v>976.17</v>
      </c>
      <c r="L1459" s="151">
        <v>1666.6</v>
      </c>
      <c r="M1459" s="149">
        <v>16.78</v>
      </c>
      <c r="N1459" s="149">
        <v>2.4500000000000002</v>
      </c>
    </row>
    <row r="1460" spans="1:14">
      <c r="A1460" s="148" t="s">
        <v>30918</v>
      </c>
      <c r="B1460" s="148" t="s">
        <v>5318</v>
      </c>
      <c r="C1460" s="148" t="s">
        <v>30919</v>
      </c>
      <c r="D1460" s="149">
        <v>36</v>
      </c>
      <c r="E1460" s="149"/>
      <c r="F1460" s="148" t="s">
        <v>18164</v>
      </c>
      <c r="G1460" s="148" t="s">
        <v>5682</v>
      </c>
      <c r="H1460" s="148" t="s">
        <v>114</v>
      </c>
      <c r="I1460" s="148" t="s">
        <v>2785</v>
      </c>
      <c r="J1460" s="150">
        <v>1595.9</v>
      </c>
      <c r="K1460" s="149">
        <v>653.66999999999996</v>
      </c>
      <c r="L1460" s="149">
        <v>940.95</v>
      </c>
      <c r="M1460" s="149">
        <v>0.7</v>
      </c>
      <c r="N1460" s="149">
        <v>0.57999999999999996</v>
      </c>
    </row>
    <row r="1461" spans="1:14">
      <c r="A1461" s="148" t="s">
        <v>30918</v>
      </c>
      <c r="B1461" s="148" t="s">
        <v>5318</v>
      </c>
      <c r="C1461" s="148" t="s">
        <v>30919</v>
      </c>
      <c r="D1461" s="149">
        <v>36</v>
      </c>
      <c r="E1461" s="149"/>
      <c r="F1461" s="148" t="s">
        <v>18167</v>
      </c>
      <c r="G1461" s="148" t="s">
        <v>18168</v>
      </c>
      <c r="H1461" s="148" t="s">
        <v>56</v>
      </c>
      <c r="I1461" s="148" t="s">
        <v>2805</v>
      </c>
      <c r="J1461" s="150">
        <v>1822.43</v>
      </c>
      <c r="K1461" s="149">
        <v>431.4</v>
      </c>
      <c r="L1461" s="151">
        <v>1288.28</v>
      </c>
      <c r="M1461" s="149">
        <v>101.12</v>
      </c>
      <c r="N1461" s="149">
        <v>1.63</v>
      </c>
    </row>
    <row r="1462" spans="1:14">
      <c r="A1462" s="148" t="s">
        <v>30918</v>
      </c>
      <c r="B1462" s="148" t="s">
        <v>5318</v>
      </c>
      <c r="C1462" s="148" t="s">
        <v>30919</v>
      </c>
      <c r="D1462" s="149">
        <v>36</v>
      </c>
      <c r="E1462" s="149"/>
      <c r="F1462" s="148" t="s">
        <v>18171</v>
      </c>
      <c r="G1462" s="148" t="s">
        <v>5684</v>
      </c>
      <c r="H1462" s="148" t="s">
        <v>114</v>
      </c>
      <c r="I1462" s="148" t="s">
        <v>2805</v>
      </c>
      <c r="J1462" s="148">
        <v>564.36</v>
      </c>
      <c r="K1462" s="149">
        <v>79.12</v>
      </c>
      <c r="L1462" s="149">
        <v>443.87</v>
      </c>
      <c r="M1462" s="149">
        <v>41.27</v>
      </c>
      <c r="N1462" s="149">
        <v>0.1</v>
      </c>
    </row>
    <row r="1463" spans="1:14">
      <c r="A1463" s="148" t="s">
        <v>30918</v>
      </c>
      <c r="B1463" s="148" t="s">
        <v>5318</v>
      </c>
      <c r="C1463" s="148" t="s">
        <v>30919</v>
      </c>
      <c r="D1463" s="149">
        <v>36</v>
      </c>
      <c r="E1463" s="149"/>
      <c r="F1463" s="148" t="s">
        <v>18174</v>
      </c>
      <c r="G1463" s="148" t="s">
        <v>5686</v>
      </c>
      <c r="H1463" s="148" t="s">
        <v>56</v>
      </c>
      <c r="I1463" s="148" t="s">
        <v>2805</v>
      </c>
      <c r="J1463" s="150">
        <v>3385.72</v>
      </c>
      <c r="K1463" s="151">
        <v>1210.33</v>
      </c>
      <c r="L1463" s="151">
        <v>2150.35</v>
      </c>
      <c r="M1463" s="149">
        <v>21.77</v>
      </c>
      <c r="N1463" s="149">
        <v>3.27</v>
      </c>
    </row>
    <row r="1464" spans="1:14">
      <c r="A1464" s="148" t="s">
        <v>30918</v>
      </c>
      <c r="B1464" s="148" t="s">
        <v>5318</v>
      </c>
      <c r="C1464" s="148" t="s">
        <v>30919</v>
      </c>
      <c r="D1464" s="149">
        <v>36</v>
      </c>
      <c r="E1464" s="149"/>
      <c r="F1464" s="148" t="s">
        <v>18177</v>
      </c>
      <c r="G1464" s="148" t="s">
        <v>5688</v>
      </c>
      <c r="H1464" s="148" t="s">
        <v>114</v>
      </c>
      <c r="I1464" s="148" t="s">
        <v>2785</v>
      </c>
      <c r="J1464" s="150">
        <v>1951.24</v>
      </c>
      <c r="K1464" s="149">
        <v>804.1</v>
      </c>
      <c r="L1464" s="151">
        <v>1145.6400000000001</v>
      </c>
      <c r="M1464" s="149">
        <v>0.82</v>
      </c>
      <c r="N1464" s="149">
        <v>0.68</v>
      </c>
    </row>
    <row r="1465" spans="1:14">
      <c r="A1465" s="148" t="s">
        <v>30918</v>
      </c>
      <c r="B1465" s="148" t="s">
        <v>5318</v>
      </c>
      <c r="C1465" s="148" t="s">
        <v>30919</v>
      </c>
      <c r="D1465" s="149">
        <v>36</v>
      </c>
      <c r="E1465" s="149"/>
      <c r="F1465" s="148" t="s">
        <v>18180</v>
      </c>
      <c r="G1465" s="148" t="s">
        <v>5690</v>
      </c>
      <c r="H1465" s="148" t="s">
        <v>56</v>
      </c>
      <c r="I1465" s="148" t="s">
        <v>2805</v>
      </c>
      <c r="J1465" s="150">
        <v>2183.88</v>
      </c>
      <c r="K1465" s="149">
        <v>836.21</v>
      </c>
      <c r="L1465" s="151">
        <v>1329.03</v>
      </c>
      <c r="M1465" s="149">
        <v>16.579999999999998</v>
      </c>
      <c r="N1465" s="149">
        <v>2.06</v>
      </c>
    </row>
    <row r="1466" spans="1:14">
      <c r="A1466" s="148" t="s">
        <v>30918</v>
      </c>
      <c r="B1466" s="148" t="s">
        <v>5318</v>
      </c>
      <c r="C1466" s="148" t="s">
        <v>30919</v>
      </c>
      <c r="D1466" s="149">
        <v>36</v>
      </c>
      <c r="E1466" s="149"/>
      <c r="F1466" s="148" t="s">
        <v>18183</v>
      </c>
      <c r="G1466" s="148" t="s">
        <v>5692</v>
      </c>
      <c r="H1466" s="148" t="s">
        <v>114</v>
      </c>
      <c r="I1466" s="148" t="s">
        <v>2785</v>
      </c>
      <c r="J1466" s="150">
        <v>1079.08</v>
      </c>
      <c r="K1466" s="149">
        <v>482.28</v>
      </c>
      <c r="L1466" s="149">
        <v>595.99</v>
      </c>
      <c r="M1466" s="149">
        <v>0.43</v>
      </c>
      <c r="N1466" s="149">
        <v>0.38</v>
      </c>
    </row>
    <row r="1467" spans="1:14">
      <c r="A1467" s="148" t="s">
        <v>30918</v>
      </c>
      <c r="B1467" s="148" t="s">
        <v>5318</v>
      </c>
      <c r="C1467" s="148" t="s">
        <v>30919</v>
      </c>
      <c r="D1467" s="149">
        <v>36</v>
      </c>
      <c r="E1467" s="149"/>
      <c r="F1467" s="148" t="s">
        <v>18186</v>
      </c>
      <c r="G1467" s="148" t="s">
        <v>5694</v>
      </c>
      <c r="H1467" s="148" t="s">
        <v>56</v>
      </c>
      <c r="I1467" s="148" t="s">
        <v>2805</v>
      </c>
      <c r="J1467" s="150">
        <v>2760.53</v>
      </c>
      <c r="K1467" s="151">
        <v>1048.33</v>
      </c>
      <c r="L1467" s="151">
        <v>1688.72</v>
      </c>
      <c r="M1467" s="149">
        <v>20.83</v>
      </c>
      <c r="N1467" s="149">
        <v>2.65</v>
      </c>
    </row>
    <row r="1468" spans="1:14">
      <c r="A1468" s="148" t="s">
        <v>30918</v>
      </c>
      <c r="B1468" s="148" t="s">
        <v>5318</v>
      </c>
      <c r="C1468" s="148" t="s">
        <v>30919</v>
      </c>
      <c r="D1468" s="149">
        <v>36</v>
      </c>
      <c r="E1468" s="149"/>
      <c r="F1468" s="148" t="s">
        <v>18189</v>
      </c>
      <c r="G1468" s="148" t="s">
        <v>5696</v>
      </c>
      <c r="H1468" s="148" t="s">
        <v>114</v>
      </c>
      <c r="I1468" s="148" t="s">
        <v>2785</v>
      </c>
      <c r="J1468" s="150">
        <v>1291.3900000000001</v>
      </c>
      <c r="K1468" s="149">
        <v>578.74</v>
      </c>
      <c r="L1468" s="149">
        <v>711.67</v>
      </c>
      <c r="M1468" s="149">
        <v>0.53</v>
      </c>
      <c r="N1468" s="149">
        <v>0.45</v>
      </c>
    </row>
    <row r="1469" spans="1:14">
      <c r="A1469" s="148" t="s">
        <v>30918</v>
      </c>
      <c r="B1469" s="148" t="s">
        <v>5318</v>
      </c>
      <c r="C1469" s="148" t="s">
        <v>30919</v>
      </c>
      <c r="D1469" s="149">
        <v>36</v>
      </c>
      <c r="E1469" s="149"/>
      <c r="F1469" s="148" t="s">
        <v>18192</v>
      </c>
      <c r="G1469" s="148" t="s">
        <v>5698</v>
      </c>
      <c r="H1469" s="148" t="s">
        <v>114</v>
      </c>
      <c r="I1469" s="148" t="s">
        <v>2785</v>
      </c>
      <c r="J1469" s="150">
        <v>1503.71</v>
      </c>
      <c r="K1469" s="149">
        <v>675.17</v>
      </c>
      <c r="L1469" s="149">
        <v>827.41</v>
      </c>
      <c r="M1469" s="149">
        <v>0.61</v>
      </c>
      <c r="N1469" s="149">
        <v>0.52</v>
      </c>
    </row>
    <row r="1470" spans="1:14">
      <c r="A1470" s="148" t="s">
        <v>30918</v>
      </c>
      <c r="B1470" s="148" t="s">
        <v>5318</v>
      </c>
      <c r="C1470" s="148" t="s">
        <v>30919</v>
      </c>
      <c r="D1470" s="149">
        <v>36</v>
      </c>
      <c r="E1470" s="149"/>
      <c r="F1470" s="148" t="s">
        <v>18195</v>
      </c>
      <c r="G1470" s="148" t="s">
        <v>5700</v>
      </c>
      <c r="H1470" s="148" t="s">
        <v>114</v>
      </c>
      <c r="I1470" s="148" t="s">
        <v>2785</v>
      </c>
      <c r="J1470" s="150">
        <v>1716.02</v>
      </c>
      <c r="K1470" s="149">
        <v>771.6</v>
      </c>
      <c r="L1470" s="149">
        <v>943.13</v>
      </c>
      <c r="M1470" s="149">
        <v>0.69</v>
      </c>
      <c r="N1470" s="149">
        <v>0.6</v>
      </c>
    </row>
    <row r="1471" spans="1:14">
      <c r="A1471" s="148" t="s">
        <v>30918</v>
      </c>
      <c r="B1471" s="148" t="s">
        <v>5318</v>
      </c>
      <c r="C1471" s="148" t="s">
        <v>30919</v>
      </c>
      <c r="D1471" s="149">
        <v>36</v>
      </c>
      <c r="E1471" s="149"/>
      <c r="F1471" s="148" t="s">
        <v>18198</v>
      </c>
      <c r="G1471" s="148" t="s">
        <v>5702</v>
      </c>
      <c r="H1471" s="148" t="s">
        <v>56</v>
      </c>
      <c r="I1471" s="148" t="s">
        <v>2805</v>
      </c>
      <c r="J1471" s="150">
        <v>4512.7700000000004</v>
      </c>
      <c r="K1471" s="151">
        <v>1684.53</v>
      </c>
      <c r="L1471" s="151">
        <v>2772.18</v>
      </c>
      <c r="M1471" s="149">
        <v>51.64</v>
      </c>
      <c r="N1471" s="149">
        <v>4.42</v>
      </c>
    </row>
    <row r="1472" spans="1:14">
      <c r="A1472" s="148" t="s">
        <v>30918</v>
      </c>
      <c r="B1472" s="148" t="s">
        <v>5318</v>
      </c>
      <c r="C1472" s="148" t="s">
        <v>30919</v>
      </c>
      <c r="D1472" s="149">
        <v>36</v>
      </c>
      <c r="E1472" s="149"/>
      <c r="F1472" s="148" t="s">
        <v>18201</v>
      </c>
      <c r="G1472" s="148" t="s">
        <v>5704</v>
      </c>
      <c r="H1472" s="148" t="s">
        <v>114</v>
      </c>
      <c r="I1472" s="148" t="s">
        <v>2785</v>
      </c>
      <c r="J1472" s="150">
        <v>1928.39</v>
      </c>
      <c r="K1472" s="149">
        <v>868.04</v>
      </c>
      <c r="L1472" s="151">
        <v>1058.9000000000001</v>
      </c>
      <c r="M1472" s="149">
        <v>0.78</v>
      </c>
      <c r="N1472" s="149">
        <v>0.67</v>
      </c>
    </row>
    <row r="1473" spans="1:14">
      <c r="A1473" s="148" t="s">
        <v>30918</v>
      </c>
      <c r="B1473" s="148" t="s">
        <v>5318</v>
      </c>
      <c r="C1473" s="148" t="s">
        <v>30919</v>
      </c>
      <c r="D1473" s="149">
        <v>36</v>
      </c>
      <c r="E1473" s="149"/>
      <c r="F1473" s="148" t="s">
        <v>18204</v>
      </c>
      <c r="G1473" s="148" t="s">
        <v>5706</v>
      </c>
      <c r="H1473" s="148" t="s">
        <v>114</v>
      </c>
      <c r="I1473" s="148" t="s">
        <v>2785</v>
      </c>
      <c r="J1473" s="150">
        <v>2140.71</v>
      </c>
      <c r="K1473" s="149">
        <v>964.47</v>
      </c>
      <c r="L1473" s="151">
        <v>1174.6300000000001</v>
      </c>
      <c r="M1473" s="149">
        <v>0.87</v>
      </c>
      <c r="N1473" s="149">
        <v>0.74</v>
      </c>
    </row>
    <row r="1474" spans="1:14">
      <c r="A1474" s="148" t="s">
        <v>30918</v>
      </c>
      <c r="B1474" s="148" t="s">
        <v>5318</v>
      </c>
      <c r="C1474" s="148" t="s">
        <v>30919</v>
      </c>
      <c r="D1474" s="149">
        <v>36</v>
      </c>
      <c r="E1474" s="149"/>
      <c r="F1474" s="148" t="s">
        <v>18207</v>
      </c>
      <c r="G1474" s="148" t="s">
        <v>5708</v>
      </c>
      <c r="H1474" s="148" t="s">
        <v>56</v>
      </c>
      <c r="I1474" s="148" t="s">
        <v>2805</v>
      </c>
      <c r="J1474" s="150">
        <v>5671.63</v>
      </c>
      <c r="K1474" s="151">
        <v>2108.69</v>
      </c>
      <c r="L1474" s="151">
        <v>3492.61</v>
      </c>
      <c r="M1474" s="149">
        <v>64.709999999999994</v>
      </c>
      <c r="N1474" s="149">
        <v>5.62</v>
      </c>
    </row>
    <row r="1475" spans="1:14">
      <c r="A1475" s="148" t="s">
        <v>30918</v>
      </c>
      <c r="B1475" s="148" t="s">
        <v>5318</v>
      </c>
      <c r="C1475" s="148" t="s">
        <v>30919</v>
      </c>
      <c r="D1475" s="149">
        <v>36</v>
      </c>
      <c r="E1475" s="149"/>
      <c r="F1475" s="148" t="s">
        <v>18210</v>
      </c>
      <c r="G1475" s="148" t="s">
        <v>5710</v>
      </c>
      <c r="H1475" s="148" t="s">
        <v>114</v>
      </c>
      <c r="I1475" s="148" t="s">
        <v>2785</v>
      </c>
      <c r="J1475" s="150">
        <v>2353.02</v>
      </c>
      <c r="K1475" s="151">
        <v>1060.95</v>
      </c>
      <c r="L1475" s="151">
        <v>1290.3</v>
      </c>
      <c r="M1475" s="149">
        <v>0.96</v>
      </c>
      <c r="N1475" s="149">
        <v>0.81</v>
      </c>
    </row>
    <row r="1476" spans="1:14">
      <c r="A1476" s="148" t="s">
        <v>30918</v>
      </c>
      <c r="B1476" s="148" t="s">
        <v>5318</v>
      </c>
      <c r="C1476" s="148" t="s">
        <v>30919</v>
      </c>
      <c r="D1476" s="149">
        <v>36</v>
      </c>
      <c r="E1476" s="149"/>
      <c r="F1476" s="148" t="s">
        <v>18213</v>
      </c>
      <c r="G1476" s="148" t="s">
        <v>5712</v>
      </c>
      <c r="H1476" s="148" t="s">
        <v>56</v>
      </c>
      <c r="I1476" s="148" t="s">
        <v>2805</v>
      </c>
      <c r="J1476" s="150">
        <v>3422.95</v>
      </c>
      <c r="K1476" s="151">
        <v>1265.8599999999999</v>
      </c>
      <c r="L1476" s="151">
        <v>2127.3200000000002</v>
      </c>
      <c r="M1476" s="149">
        <v>26.36</v>
      </c>
      <c r="N1476" s="149">
        <v>3.41</v>
      </c>
    </row>
    <row r="1477" spans="1:14">
      <c r="A1477" s="148" t="s">
        <v>30918</v>
      </c>
      <c r="B1477" s="148" t="s">
        <v>5318</v>
      </c>
      <c r="C1477" s="148" t="s">
        <v>30919</v>
      </c>
      <c r="D1477" s="149">
        <v>36</v>
      </c>
      <c r="E1477" s="149"/>
      <c r="F1477" s="148" t="s">
        <v>18216</v>
      </c>
      <c r="G1477" s="148" t="s">
        <v>5714</v>
      </c>
      <c r="H1477" s="148" t="s">
        <v>114</v>
      </c>
      <c r="I1477" s="148" t="s">
        <v>2785</v>
      </c>
      <c r="J1477" s="150">
        <v>1503.71</v>
      </c>
      <c r="K1477" s="149">
        <v>675.17</v>
      </c>
      <c r="L1477" s="149">
        <v>827.41</v>
      </c>
      <c r="M1477" s="149">
        <v>0.61</v>
      </c>
      <c r="N1477" s="149">
        <v>0.52</v>
      </c>
    </row>
    <row r="1478" spans="1:14">
      <c r="A1478" s="148" t="s">
        <v>30918</v>
      </c>
      <c r="B1478" s="148" t="s">
        <v>5318</v>
      </c>
      <c r="C1478" s="148" t="s">
        <v>30919</v>
      </c>
      <c r="D1478" s="149">
        <v>36</v>
      </c>
      <c r="E1478" s="149"/>
      <c r="F1478" s="148" t="s">
        <v>18217</v>
      </c>
      <c r="G1478" s="148" t="s">
        <v>5715</v>
      </c>
      <c r="H1478" s="148" t="s">
        <v>56</v>
      </c>
      <c r="I1478" s="148" t="s">
        <v>2805</v>
      </c>
      <c r="J1478" s="150">
        <v>4165.8</v>
      </c>
      <c r="K1478" s="151">
        <v>1517.61</v>
      </c>
      <c r="L1478" s="151">
        <v>2594.61</v>
      </c>
      <c r="M1478" s="149">
        <v>49.39</v>
      </c>
      <c r="N1478" s="149">
        <v>4.1900000000000004</v>
      </c>
    </row>
    <row r="1479" spans="1:14">
      <c r="A1479" s="148" t="s">
        <v>30918</v>
      </c>
      <c r="B1479" s="148" t="s">
        <v>5318</v>
      </c>
      <c r="C1479" s="148" t="s">
        <v>30919</v>
      </c>
      <c r="D1479" s="149">
        <v>36</v>
      </c>
      <c r="E1479" s="149"/>
      <c r="F1479" s="148" t="s">
        <v>18220</v>
      </c>
      <c r="G1479" s="148" t="s">
        <v>5717</v>
      </c>
      <c r="H1479" s="148" t="s">
        <v>114</v>
      </c>
      <c r="I1479" s="148" t="s">
        <v>2785</v>
      </c>
      <c r="J1479" s="150">
        <v>1716.02</v>
      </c>
      <c r="K1479" s="149">
        <v>771.6</v>
      </c>
      <c r="L1479" s="149">
        <v>943.13</v>
      </c>
      <c r="M1479" s="149">
        <v>0.69</v>
      </c>
      <c r="N1479" s="149">
        <v>0.6</v>
      </c>
    </row>
    <row r="1480" spans="1:14">
      <c r="A1480" s="148" t="s">
        <v>30918</v>
      </c>
      <c r="B1480" s="148" t="s">
        <v>5318</v>
      </c>
      <c r="C1480" s="148" t="s">
        <v>30919</v>
      </c>
      <c r="D1480" s="149">
        <v>36</v>
      </c>
      <c r="E1480" s="149"/>
      <c r="F1480" s="148" t="s">
        <v>18221</v>
      </c>
      <c r="G1480" s="148" t="s">
        <v>5718</v>
      </c>
      <c r="H1480" s="148" t="s">
        <v>56</v>
      </c>
      <c r="I1480" s="148" t="s">
        <v>2805</v>
      </c>
      <c r="J1480" s="150">
        <v>4891.03</v>
      </c>
      <c r="K1480" s="151">
        <v>1769.36</v>
      </c>
      <c r="L1480" s="151">
        <v>3058.54</v>
      </c>
      <c r="M1480" s="149">
        <v>58.14</v>
      </c>
      <c r="N1480" s="149">
        <v>4.99</v>
      </c>
    </row>
    <row r="1481" spans="1:14">
      <c r="A1481" s="148" t="s">
        <v>30918</v>
      </c>
      <c r="B1481" s="148" t="s">
        <v>5318</v>
      </c>
      <c r="C1481" s="148" t="s">
        <v>30919</v>
      </c>
      <c r="D1481" s="149">
        <v>36</v>
      </c>
      <c r="E1481" s="149"/>
      <c r="F1481" s="148" t="s">
        <v>18224</v>
      </c>
      <c r="G1481" s="148" t="s">
        <v>5720</v>
      </c>
      <c r="H1481" s="148" t="s">
        <v>114</v>
      </c>
      <c r="I1481" s="148" t="s">
        <v>2785</v>
      </c>
      <c r="J1481" s="150">
        <v>1928.39</v>
      </c>
      <c r="K1481" s="149">
        <v>868.04</v>
      </c>
      <c r="L1481" s="151">
        <v>1058.9000000000001</v>
      </c>
      <c r="M1481" s="149">
        <v>0.78</v>
      </c>
      <c r="N1481" s="149">
        <v>0.67</v>
      </c>
    </row>
    <row r="1482" spans="1:14">
      <c r="A1482" s="148" t="s">
        <v>30918</v>
      </c>
      <c r="B1482" s="148" t="s">
        <v>5318</v>
      </c>
      <c r="C1482" s="148" t="s">
        <v>30919</v>
      </c>
      <c r="D1482" s="149">
        <v>36</v>
      </c>
      <c r="E1482" s="149"/>
      <c r="F1482" s="148" t="s">
        <v>18225</v>
      </c>
      <c r="G1482" s="148" t="s">
        <v>5721</v>
      </c>
      <c r="H1482" s="148" t="s">
        <v>56</v>
      </c>
      <c r="I1482" s="148" t="s">
        <v>2805</v>
      </c>
      <c r="J1482" s="150">
        <v>5616.13</v>
      </c>
      <c r="K1482" s="151">
        <v>2021.08</v>
      </c>
      <c r="L1482" s="151">
        <v>3522.45</v>
      </c>
      <c r="M1482" s="149">
        <v>66.83</v>
      </c>
      <c r="N1482" s="149">
        <v>5.77</v>
      </c>
    </row>
    <row r="1483" spans="1:14">
      <c r="A1483" s="148" t="s">
        <v>30918</v>
      </c>
      <c r="B1483" s="148" t="s">
        <v>5318</v>
      </c>
      <c r="C1483" s="148" t="s">
        <v>30919</v>
      </c>
      <c r="D1483" s="149">
        <v>36</v>
      </c>
      <c r="E1483" s="149"/>
      <c r="F1483" s="148" t="s">
        <v>18228</v>
      </c>
      <c r="G1483" s="148" t="s">
        <v>5723</v>
      </c>
      <c r="H1483" s="148" t="s">
        <v>114</v>
      </c>
      <c r="I1483" s="148" t="s">
        <v>2785</v>
      </c>
      <c r="J1483" s="150">
        <v>2140.71</v>
      </c>
      <c r="K1483" s="149">
        <v>964.47</v>
      </c>
      <c r="L1483" s="151">
        <v>1174.6300000000001</v>
      </c>
      <c r="M1483" s="149">
        <v>0.87</v>
      </c>
      <c r="N1483" s="149">
        <v>0.74</v>
      </c>
    </row>
    <row r="1484" spans="1:14">
      <c r="A1484" s="148" t="s">
        <v>30918</v>
      </c>
      <c r="B1484" s="148" t="s">
        <v>5318</v>
      </c>
      <c r="C1484" s="148" t="s">
        <v>30919</v>
      </c>
      <c r="D1484" s="149">
        <v>36</v>
      </c>
      <c r="E1484" s="149"/>
      <c r="F1484" s="148" t="s">
        <v>18229</v>
      </c>
      <c r="G1484" s="148" t="s">
        <v>5724</v>
      </c>
      <c r="H1484" s="148" t="s">
        <v>56</v>
      </c>
      <c r="I1484" s="148" t="s">
        <v>2805</v>
      </c>
      <c r="J1484" s="150">
        <v>6341.38</v>
      </c>
      <c r="K1484" s="151">
        <v>2272.83</v>
      </c>
      <c r="L1484" s="151">
        <v>3986.44</v>
      </c>
      <c r="M1484" s="149">
        <v>75.569999999999993</v>
      </c>
      <c r="N1484" s="149">
        <v>6.54</v>
      </c>
    </row>
    <row r="1485" spans="1:14">
      <c r="A1485" s="148" t="s">
        <v>30918</v>
      </c>
      <c r="B1485" s="148" t="s">
        <v>5318</v>
      </c>
      <c r="C1485" s="148" t="s">
        <v>30919</v>
      </c>
      <c r="D1485" s="149">
        <v>36</v>
      </c>
      <c r="E1485" s="149"/>
      <c r="F1485" s="148" t="s">
        <v>18232</v>
      </c>
      <c r="G1485" s="148" t="s">
        <v>5726</v>
      </c>
      <c r="H1485" s="148" t="s">
        <v>114</v>
      </c>
      <c r="I1485" s="148" t="s">
        <v>2785</v>
      </c>
      <c r="J1485" s="150">
        <v>2353.02</v>
      </c>
      <c r="K1485" s="151">
        <v>1060.95</v>
      </c>
      <c r="L1485" s="151">
        <v>1290.3</v>
      </c>
      <c r="M1485" s="149">
        <v>0.96</v>
      </c>
      <c r="N1485" s="149">
        <v>0.81</v>
      </c>
    </row>
    <row r="1486" spans="1:14">
      <c r="A1486" s="148" t="s">
        <v>30918</v>
      </c>
      <c r="B1486" s="148" t="s">
        <v>5318</v>
      </c>
      <c r="C1486" s="148" t="s">
        <v>30919</v>
      </c>
      <c r="D1486" s="149">
        <v>36</v>
      </c>
      <c r="E1486" s="149"/>
      <c r="F1486" s="148" t="s">
        <v>18233</v>
      </c>
      <c r="G1486" s="148" t="s">
        <v>5727</v>
      </c>
      <c r="H1486" s="148" t="s">
        <v>56</v>
      </c>
      <c r="I1486" s="148" t="s">
        <v>2805</v>
      </c>
      <c r="J1486" s="150">
        <v>7066.57</v>
      </c>
      <c r="K1486" s="151">
        <v>2524.62</v>
      </c>
      <c r="L1486" s="151">
        <v>4450.38</v>
      </c>
      <c r="M1486" s="149">
        <v>84.24</v>
      </c>
      <c r="N1486" s="149">
        <v>7.33</v>
      </c>
    </row>
    <row r="1487" spans="1:14">
      <c r="A1487" s="148" t="s">
        <v>30918</v>
      </c>
      <c r="B1487" s="148" t="s">
        <v>5318</v>
      </c>
      <c r="C1487" s="148" t="s">
        <v>30919</v>
      </c>
      <c r="D1487" s="149">
        <v>36</v>
      </c>
      <c r="E1487" s="149"/>
      <c r="F1487" s="148" t="s">
        <v>18236</v>
      </c>
      <c r="G1487" s="148" t="s">
        <v>5729</v>
      </c>
      <c r="H1487" s="148" t="s">
        <v>114</v>
      </c>
      <c r="I1487" s="148" t="s">
        <v>2785</v>
      </c>
      <c r="J1487" s="150">
        <v>2597.64</v>
      </c>
      <c r="K1487" s="151">
        <v>1167.25</v>
      </c>
      <c r="L1487" s="151">
        <v>1428.38</v>
      </c>
      <c r="M1487" s="149">
        <v>1.0900000000000001</v>
      </c>
      <c r="N1487" s="149">
        <v>0.92</v>
      </c>
    </row>
    <row r="1488" spans="1:14">
      <c r="A1488" s="148" t="s">
        <v>30918</v>
      </c>
      <c r="B1488" s="148" t="s">
        <v>5318</v>
      </c>
      <c r="C1488" s="148" t="s">
        <v>30919</v>
      </c>
      <c r="D1488" s="149">
        <v>36</v>
      </c>
      <c r="E1488" s="149"/>
      <c r="F1488" s="148" t="s">
        <v>18239</v>
      </c>
      <c r="G1488" s="148" t="s">
        <v>5731</v>
      </c>
      <c r="H1488" s="148" t="s">
        <v>56</v>
      </c>
      <c r="I1488" s="148" t="s">
        <v>2805</v>
      </c>
      <c r="J1488" s="150">
        <v>5043.55</v>
      </c>
      <c r="K1488" s="151">
        <v>1816.68</v>
      </c>
      <c r="L1488" s="151">
        <v>3179.62</v>
      </c>
      <c r="M1488" s="149">
        <v>42.07</v>
      </c>
      <c r="N1488" s="149">
        <v>5.18</v>
      </c>
    </row>
    <row r="1489" spans="1:14">
      <c r="A1489" s="148" t="s">
        <v>30918</v>
      </c>
      <c r="B1489" s="148" t="s">
        <v>5318</v>
      </c>
      <c r="C1489" s="148" t="s">
        <v>30919</v>
      </c>
      <c r="D1489" s="149">
        <v>36</v>
      </c>
      <c r="E1489" s="149"/>
      <c r="F1489" s="148" t="s">
        <v>18242</v>
      </c>
      <c r="G1489" s="148" t="s">
        <v>5733</v>
      </c>
      <c r="H1489" s="148" t="s">
        <v>114</v>
      </c>
      <c r="I1489" s="148" t="s">
        <v>2785</v>
      </c>
      <c r="J1489" s="150">
        <v>1960.68</v>
      </c>
      <c r="K1489" s="149">
        <v>877.93</v>
      </c>
      <c r="L1489" s="151">
        <v>1081.22</v>
      </c>
      <c r="M1489" s="149">
        <v>0.83</v>
      </c>
      <c r="N1489" s="149">
        <v>0.7</v>
      </c>
    </row>
    <row r="1490" spans="1:14">
      <c r="A1490" s="148" t="s">
        <v>30918</v>
      </c>
      <c r="B1490" s="148" t="s">
        <v>5318</v>
      </c>
      <c r="C1490" s="148" t="s">
        <v>30919</v>
      </c>
      <c r="D1490" s="149">
        <v>36</v>
      </c>
      <c r="E1490" s="149"/>
      <c r="F1490" s="148" t="s">
        <v>18245</v>
      </c>
      <c r="G1490" s="148" t="s">
        <v>5735</v>
      </c>
      <c r="H1490" s="148" t="s">
        <v>56</v>
      </c>
      <c r="I1490" s="148" t="s">
        <v>2805</v>
      </c>
      <c r="J1490" s="150">
        <v>5907.25</v>
      </c>
      <c r="K1490" s="151">
        <v>2107.7399999999998</v>
      </c>
      <c r="L1490" s="151">
        <v>3744.27</v>
      </c>
      <c r="M1490" s="149">
        <v>49.08</v>
      </c>
      <c r="N1490" s="149">
        <v>6.16</v>
      </c>
    </row>
    <row r="1491" spans="1:14">
      <c r="A1491" s="148" t="s">
        <v>30918</v>
      </c>
      <c r="B1491" s="148" t="s">
        <v>5318</v>
      </c>
      <c r="C1491" s="148" t="s">
        <v>30919</v>
      </c>
      <c r="D1491" s="149">
        <v>36</v>
      </c>
      <c r="E1491" s="149"/>
      <c r="F1491" s="148" t="s">
        <v>18248</v>
      </c>
      <c r="G1491" s="148" t="s">
        <v>5737</v>
      </c>
      <c r="H1491" s="148" t="s">
        <v>114</v>
      </c>
      <c r="I1491" s="148" t="s">
        <v>2785</v>
      </c>
      <c r="J1491" s="150">
        <v>2173</v>
      </c>
      <c r="K1491" s="149">
        <v>974.34</v>
      </c>
      <c r="L1491" s="151">
        <v>1196.97</v>
      </c>
      <c r="M1491" s="149">
        <v>0.91</v>
      </c>
      <c r="N1491" s="149">
        <v>0.78</v>
      </c>
    </row>
    <row r="1492" spans="1:14">
      <c r="A1492" s="148" t="s">
        <v>30918</v>
      </c>
      <c r="B1492" s="148" t="s">
        <v>5318</v>
      </c>
      <c r="C1492" s="148" t="s">
        <v>30919</v>
      </c>
      <c r="D1492" s="149">
        <v>36</v>
      </c>
      <c r="E1492" s="149"/>
      <c r="F1492" s="148" t="s">
        <v>18251</v>
      </c>
      <c r="G1492" s="148" t="s">
        <v>5739</v>
      </c>
      <c r="H1492" s="148" t="s">
        <v>56</v>
      </c>
      <c r="I1492" s="148" t="s">
        <v>2805</v>
      </c>
      <c r="J1492" s="150">
        <v>6811.31</v>
      </c>
      <c r="K1492" s="151">
        <v>2399.02</v>
      </c>
      <c r="L1492" s="151">
        <v>4316.84</v>
      </c>
      <c r="M1492" s="149">
        <v>88.34</v>
      </c>
      <c r="N1492" s="149">
        <v>7.11</v>
      </c>
    </row>
    <row r="1493" spans="1:14">
      <c r="A1493" s="148" t="s">
        <v>30918</v>
      </c>
      <c r="B1493" s="148" t="s">
        <v>5318</v>
      </c>
      <c r="C1493" s="148" t="s">
        <v>30919</v>
      </c>
      <c r="D1493" s="149">
        <v>36</v>
      </c>
      <c r="E1493" s="149"/>
      <c r="F1493" s="148" t="s">
        <v>18254</v>
      </c>
      <c r="G1493" s="148" t="s">
        <v>5741</v>
      </c>
      <c r="H1493" s="148" t="s">
        <v>114</v>
      </c>
      <c r="I1493" s="148" t="s">
        <v>2785</v>
      </c>
      <c r="J1493" s="150">
        <v>2385.3200000000002</v>
      </c>
      <c r="K1493" s="151">
        <v>1070.83</v>
      </c>
      <c r="L1493" s="151">
        <v>1312.64</v>
      </c>
      <c r="M1493" s="149">
        <v>1</v>
      </c>
      <c r="N1493" s="149">
        <v>0.85</v>
      </c>
    </row>
    <row r="1494" spans="1:14">
      <c r="A1494" s="148" t="s">
        <v>30918</v>
      </c>
      <c r="B1494" s="148" t="s">
        <v>5318</v>
      </c>
      <c r="C1494" s="148" t="s">
        <v>30919</v>
      </c>
      <c r="D1494" s="149">
        <v>36</v>
      </c>
      <c r="E1494" s="149"/>
      <c r="F1494" s="148" t="s">
        <v>18257</v>
      </c>
      <c r="G1494" s="148" t="s">
        <v>5743</v>
      </c>
      <c r="H1494" s="148" t="s">
        <v>56</v>
      </c>
      <c r="I1494" s="148" t="s">
        <v>2805</v>
      </c>
      <c r="J1494" s="150">
        <v>7680.03</v>
      </c>
      <c r="K1494" s="151">
        <v>2690.27</v>
      </c>
      <c r="L1494" s="151">
        <v>4882.47</v>
      </c>
      <c r="M1494" s="149">
        <v>99.2</v>
      </c>
      <c r="N1494" s="149">
        <v>8.09</v>
      </c>
    </row>
    <row r="1495" spans="1:14">
      <c r="A1495" s="148" t="s">
        <v>30918</v>
      </c>
      <c r="B1495" s="148" t="s">
        <v>5318</v>
      </c>
      <c r="C1495" s="148" t="s">
        <v>30919</v>
      </c>
      <c r="D1495" s="149">
        <v>36</v>
      </c>
      <c r="E1495" s="149"/>
      <c r="F1495" s="148" t="s">
        <v>18260</v>
      </c>
      <c r="G1495" s="148" t="s">
        <v>5745</v>
      </c>
      <c r="H1495" s="148" t="s">
        <v>114</v>
      </c>
      <c r="I1495" s="148" t="s">
        <v>2785</v>
      </c>
      <c r="J1495" s="150">
        <v>2597.64</v>
      </c>
      <c r="K1495" s="151">
        <v>1167.25</v>
      </c>
      <c r="L1495" s="151">
        <v>1428.38</v>
      </c>
      <c r="M1495" s="149">
        <v>1.0900000000000001</v>
      </c>
      <c r="N1495" s="149">
        <v>0.92</v>
      </c>
    </row>
    <row r="1496" spans="1:14">
      <c r="A1496" s="148" t="s">
        <v>30918</v>
      </c>
      <c r="B1496" s="148" t="s">
        <v>5318</v>
      </c>
      <c r="C1496" s="148" t="s">
        <v>30919</v>
      </c>
      <c r="D1496" s="149">
        <v>36</v>
      </c>
      <c r="E1496" s="149"/>
      <c r="F1496" s="148" t="s">
        <v>18261</v>
      </c>
      <c r="G1496" s="148" t="s">
        <v>5746</v>
      </c>
      <c r="H1496" s="148" t="s">
        <v>56</v>
      </c>
      <c r="I1496" s="148" t="s">
        <v>2805</v>
      </c>
      <c r="J1496" s="150">
        <v>8548.69</v>
      </c>
      <c r="K1496" s="151">
        <v>2981.49</v>
      </c>
      <c r="L1496" s="151">
        <v>5448.04</v>
      </c>
      <c r="M1496" s="149">
        <v>110.11</v>
      </c>
      <c r="N1496" s="149">
        <v>9.0500000000000007</v>
      </c>
    </row>
    <row r="1497" spans="1:14">
      <c r="A1497" s="148" t="s">
        <v>30918</v>
      </c>
      <c r="B1497" s="148" t="s">
        <v>5318</v>
      </c>
      <c r="C1497" s="148" t="s">
        <v>30919</v>
      </c>
      <c r="D1497" s="149">
        <v>36</v>
      </c>
      <c r="E1497" s="149"/>
      <c r="F1497" s="148" t="s">
        <v>18264</v>
      </c>
      <c r="G1497" s="148" t="s">
        <v>5748</v>
      </c>
      <c r="H1497" s="148" t="s">
        <v>114</v>
      </c>
      <c r="I1497" s="148" t="s">
        <v>2785</v>
      </c>
      <c r="J1497" s="150">
        <v>2816.62</v>
      </c>
      <c r="K1497" s="151">
        <v>1265.72</v>
      </c>
      <c r="L1497" s="151">
        <v>1548.71</v>
      </c>
      <c r="M1497" s="149">
        <v>1.19</v>
      </c>
      <c r="N1497" s="149">
        <v>1</v>
      </c>
    </row>
    <row r="1498" spans="1:14">
      <c r="A1498" s="148" t="s">
        <v>30918</v>
      </c>
      <c r="B1498" s="148" t="s">
        <v>5318</v>
      </c>
      <c r="C1498" s="148" t="s">
        <v>30919</v>
      </c>
      <c r="D1498" s="149">
        <v>36</v>
      </c>
      <c r="E1498" s="149"/>
      <c r="F1498" s="148" t="s">
        <v>18267</v>
      </c>
      <c r="G1498" s="148" t="s">
        <v>5750</v>
      </c>
      <c r="H1498" s="148" t="s">
        <v>56</v>
      </c>
      <c r="I1498" s="148" t="s">
        <v>2805</v>
      </c>
      <c r="J1498" s="150">
        <v>6975.71</v>
      </c>
      <c r="K1498" s="151">
        <v>2396.6</v>
      </c>
      <c r="L1498" s="151">
        <v>4481.21</v>
      </c>
      <c r="M1498" s="149">
        <v>90.54</v>
      </c>
      <c r="N1498" s="149">
        <v>7.36</v>
      </c>
    </row>
    <row r="1499" spans="1:14">
      <c r="A1499" s="148" t="s">
        <v>30918</v>
      </c>
      <c r="B1499" s="148" t="s">
        <v>5318</v>
      </c>
      <c r="C1499" s="148" t="s">
        <v>30919</v>
      </c>
      <c r="D1499" s="149">
        <v>36</v>
      </c>
      <c r="E1499" s="149"/>
      <c r="F1499" s="148" t="s">
        <v>18270</v>
      </c>
      <c r="G1499" s="148" t="s">
        <v>5752</v>
      </c>
      <c r="H1499" s="148" t="s">
        <v>114</v>
      </c>
      <c r="I1499" s="148" t="s">
        <v>2785</v>
      </c>
      <c r="J1499" s="150">
        <v>2392.0700000000002</v>
      </c>
      <c r="K1499" s="151">
        <v>1072.8800000000001</v>
      </c>
      <c r="L1499" s="151">
        <v>1317.31</v>
      </c>
      <c r="M1499" s="149">
        <v>1.02</v>
      </c>
      <c r="N1499" s="149">
        <v>0.86</v>
      </c>
    </row>
    <row r="1500" spans="1:14">
      <c r="A1500" s="148" t="s">
        <v>30918</v>
      </c>
      <c r="B1500" s="148" t="s">
        <v>5318</v>
      </c>
      <c r="C1500" s="148" t="s">
        <v>30919</v>
      </c>
      <c r="D1500" s="149">
        <v>36</v>
      </c>
      <c r="E1500" s="149"/>
      <c r="F1500" s="148" t="s">
        <v>18273</v>
      </c>
      <c r="G1500" s="148" t="s">
        <v>5754</v>
      </c>
      <c r="H1500" s="148" t="s">
        <v>56</v>
      </c>
      <c r="I1500" s="148" t="s">
        <v>2805</v>
      </c>
      <c r="J1500" s="150">
        <v>8019.76</v>
      </c>
      <c r="K1500" s="151">
        <v>2729.18</v>
      </c>
      <c r="L1500" s="151">
        <v>5178.43</v>
      </c>
      <c r="M1500" s="149">
        <v>103.61</v>
      </c>
      <c r="N1500" s="149">
        <v>8.5399999999999991</v>
      </c>
    </row>
    <row r="1501" spans="1:14">
      <c r="A1501" s="148" t="s">
        <v>30918</v>
      </c>
      <c r="B1501" s="148" t="s">
        <v>5318</v>
      </c>
      <c r="C1501" s="148" t="s">
        <v>30919</v>
      </c>
      <c r="D1501" s="149">
        <v>36</v>
      </c>
      <c r="E1501" s="149"/>
      <c r="F1501" s="148" t="s">
        <v>18276</v>
      </c>
      <c r="G1501" s="148" t="s">
        <v>5756</v>
      </c>
      <c r="H1501" s="148" t="s">
        <v>114</v>
      </c>
      <c r="I1501" s="148" t="s">
        <v>2785</v>
      </c>
      <c r="J1501" s="150">
        <v>2604.38</v>
      </c>
      <c r="K1501" s="151">
        <v>1169.31</v>
      </c>
      <c r="L1501" s="151">
        <v>1433.04</v>
      </c>
      <c r="M1501" s="149">
        <v>1.1000000000000001</v>
      </c>
      <c r="N1501" s="149">
        <v>0.93</v>
      </c>
    </row>
    <row r="1502" spans="1:14">
      <c r="A1502" s="148" t="s">
        <v>30918</v>
      </c>
      <c r="B1502" s="148" t="s">
        <v>5318</v>
      </c>
      <c r="C1502" s="148" t="s">
        <v>30919</v>
      </c>
      <c r="D1502" s="149">
        <v>36</v>
      </c>
      <c r="E1502" s="149"/>
      <c r="F1502" s="148" t="s">
        <v>18279</v>
      </c>
      <c r="G1502" s="148" t="s">
        <v>5758</v>
      </c>
      <c r="H1502" s="148" t="s">
        <v>56</v>
      </c>
      <c r="I1502" s="148" t="s">
        <v>2805</v>
      </c>
      <c r="J1502" s="150">
        <v>9063.83</v>
      </c>
      <c r="K1502" s="151">
        <v>3061.76</v>
      </c>
      <c r="L1502" s="151">
        <v>5875.64</v>
      </c>
      <c r="M1502" s="149">
        <v>116.7</v>
      </c>
      <c r="N1502" s="149">
        <v>9.73</v>
      </c>
    </row>
    <row r="1503" spans="1:14">
      <c r="A1503" s="148" t="s">
        <v>30918</v>
      </c>
      <c r="B1503" s="148" t="s">
        <v>5318</v>
      </c>
      <c r="C1503" s="148" t="s">
        <v>30919</v>
      </c>
      <c r="D1503" s="149">
        <v>36</v>
      </c>
      <c r="E1503" s="149"/>
      <c r="F1503" s="148" t="s">
        <v>18282</v>
      </c>
      <c r="G1503" s="148" t="s">
        <v>5760</v>
      </c>
      <c r="H1503" s="148" t="s">
        <v>114</v>
      </c>
      <c r="I1503" s="148" t="s">
        <v>2785</v>
      </c>
      <c r="J1503" s="150">
        <v>2816.62</v>
      </c>
      <c r="K1503" s="151">
        <v>1265.72</v>
      </c>
      <c r="L1503" s="151">
        <v>1548.71</v>
      </c>
      <c r="M1503" s="149">
        <v>1.19</v>
      </c>
      <c r="N1503" s="149">
        <v>1</v>
      </c>
    </row>
    <row r="1504" spans="1:14">
      <c r="A1504" s="148" t="s">
        <v>30918</v>
      </c>
      <c r="B1504" s="148" t="s">
        <v>5318</v>
      </c>
      <c r="C1504" s="148" t="s">
        <v>30919</v>
      </c>
      <c r="D1504" s="149">
        <v>36</v>
      </c>
      <c r="E1504" s="149"/>
      <c r="F1504" s="148" t="s">
        <v>18283</v>
      </c>
      <c r="G1504" s="148" t="s">
        <v>5761</v>
      </c>
      <c r="H1504" s="148" t="s">
        <v>56</v>
      </c>
      <c r="I1504" s="148" t="s">
        <v>2805</v>
      </c>
      <c r="J1504" s="150">
        <v>10107.92</v>
      </c>
      <c r="K1504" s="151">
        <v>3394.36</v>
      </c>
      <c r="L1504" s="151">
        <v>6572.93</v>
      </c>
      <c r="M1504" s="149">
        <v>129.74</v>
      </c>
      <c r="N1504" s="149">
        <v>10.89</v>
      </c>
    </row>
    <row r="1505" spans="1:14">
      <c r="A1505" s="148" t="s">
        <v>30918</v>
      </c>
      <c r="B1505" s="148" t="s">
        <v>5318</v>
      </c>
      <c r="C1505" s="148" t="s">
        <v>30919</v>
      </c>
      <c r="D1505" s="149">
        <v>36</v>
      </c>
      <c r="E1505" s="149"/>
      <c r="F1505" s="148" t="s">
        <v>18286</v>
      </c>
      <c r="G1505" s="148" t="s">
        <v>5763</v>
      </c>
      <c r="H1505" s="148" t="s">
        <v>114</v>
      </c>
      <c r="I1505" s="148" t="s">
        <v>2785</v>
      </c>
      <c r="J1505" s="150">
        <v>3035.68</v>
      </c>
      <c r="K1505" s="151">
        <v>1364.22</v>
      </c>
      <c r="L1505" s="151">
        <v>1669.08</v>
      </c>
      <c r="M1505" s="149">
        <v>1.3</v>
      </c>
      <c r="N1505" s="149">
        <v>1.08</v>
      </c>
    </row>
    <row r="1506" spans="1:14">
      <c r="A1506" s="148" t="s">
        <v>30918</v>
      </c>
      <c r="B1506" s="148" t="s">
        <v>5318</v>
      </c>
      <c r="C1506" s="148" t="s">
        <v>30919</v>
      </c>
      <c r="D1506" s="149">
        <v>36</v>
      </c>
      <c r="E1506" s="149"/>
      <c r="F1506" s="148" t="s">
        <v>18289</v>
      </c>
      <c r="G1506" s="148" t="s">
        <v>5765</v>
      </c>
      <c r="H1506" s="148" t="s">
        <v>56</v>
      </c>
      <c r="I1506" s="148" t="s">
        <v>2805</v>
      </c>
      <c r="J1506" s="150">
        <v>9268.52</v>
      </c>
      <c r="K1506" s="151">
        <v>3104.51</v>
      </c>
      <c r="L1506" s="151">
        <v>6035.21</v>
      </c>
      <c r="M1506" s="149">
        <v>118.87</v>
      </c>
      <c r="N1506" s="149">
        <v>9.93</v>
      </c>
    </row>
    <row r="1507" spans="1:14">
      <c r="A1507" s="148" t="s">
        <v>30918</v>
      </c>
      <c r="B1507" s="148" t="s">
        <v>5318</v>
      </c>
      <c r="C1507" s="148" t="s">
        <v>30919</v>
      </c>
      <c r="D1507" s="149">
        <v>36</v>
      </c>
      <c r="E1507" s="149"/>
      <c r="F1507" s="148" t="s">
        <v>18292</v>
      </c>
      <c r="G1507" s="148" t="s">
        <v>5767</v>
      </c>
      <c r="H1507" s="148" t="s">
        <v>114</v>
      </c>
      <c r="I1507" s="148" t="s">
        <v>2785</v>
      </c>
      <c r="J1507" s="150">
        <v>2823.36</v>
      </c>
      <c r="K1507" s="151">
        <v>1267.78</v>
      </c>
      <c r="L1507" s="151">
        <v>1553.37</v>
      </c>
      <c r="M1507" s="149">
        <v>1.2</v>
      </c>
      <c r="N1507" s="149">
        <v>1.01</v>
      </c>
    </row>
    <row r="1508" spans="1:14">
      <c r="A1508" s="148" t="s">
        <v>30918</v>
      </c>
      <c r="B1508" s="148" t="s">
        <v>5318</v>
      </c>
      <c r="C1508" s="148" t="s">
        <v>30919</v>
      </c>
      <c r="D1508" s="149">
        <v>36</v>
      </c>
      <c r="E1508" s="149"/>
      <c r="F1508" s="148" t="s">
        <v>18295</v>
      </c>
      <c r="G1508" s="148" t="s">
        <v>5769</v>
      </c>
      <c r="H1508" s="148" t="s">
        <v>56</v>
      </c>
      <c r="I1508" s="148" t="s">
        <v>2805</v>
      </c>
      <c r="J1508" s="150">
        <v>10470.530000000001</v>
      </c>
      <c r="K1508" s="151">
        <v>3477.33</v>
      </c>
      <c r="L1508" s="151">
        <v>6847.77</v>
      </c>
      <c r="M1508" s="149">
        <v>134.12</v>
      </c>
      <c r="N1508" s="149">
        <v>11.31</v>
      </c>
    </row>
    <row r="1509" spans="1:14">
      <c r="A1509" s="148" t="s">
        <v>30918</v>
      </c>
      <c r="B1509" s="148" t="s">
        <v>5318</v>
      </c>
      <c r="C1509" s="148" t="s">
        <v>30919</v>
      </c>
      <c r="D1509" s="149">
        <v>36</v>
      </c>
      <c r="E1509" s="149"/>
      <c r="F1509" s="148" t="s">
        <v>18298</v>
      </c>
      <c r="G1509" s="148" t="s">
        <v>5771</v>
      </c>
      <c r="H1509" s="148" t="s">
        <v>114</v>
      </c>
      <c r="I1509" s="148" t="s">
        <v>2785</v>
      </c>
      <c r="J1509" s="150">
        <v>3035.68</v>
      </c>
      <c r="K1509" s="151">
        <v>1364.22</v>
      </c>
      <c r="L1509" s="151">
        <v>1669.08</v>
      </c>
      <c r="M1509" s="149">
        <v>1.3</v>
      </c>
      <c r="N1509" s="149">
        <v>1.08</v>
      </c>
    </row>
    <row r="1510" spans="1:14">
      <c r="A1510" s="148" t="s">
        <v>30918</v>
      </c>
      <c r="B1510" s="148" t="s">
        <v>5318</v>
      </c>
      <c r="C1510" s="148" t="s">
        <v>30919</v>
      </c>
      <c r="D1510" s="149">
        <v>36</v>
      </c>
      <c r="E1510" s="149"/>
      <c r="F1510" s="148" t="s">
        <v>18299</v>
      </c>
      <c r="G1510" s="148" t="s">
        <v>5772</v>
      </c>
      <c r="H1510" s="148" t="s">
        <v>56</v>
      </c>
      <c r="I1510" s="148" t="s">
        <v>2805</v>
      </c>
      <c r="J1510" s="150">
        <v>11672.58</v>
      </c>
      <c r="K1510" s="151">
        <v>3850.14</v>
      </c>
      <c r="L1510" s="151">
        <v>7660.37</v>
      </c>
      <c r="M1510" s="149">
        <v>149.38999999999999</v>
      </c>
      <c r="N1510" s="149">
        <v>12.68</v>
      </c>
    </row>
    <row r="1511" spans="1:14">
      <c r="A1511" s="148" t="s">
        <v>30918</v>
      </c>
      <c r="B1511" s="148" t="s">
        <v>5318</v>
      </c>
      <c r="C1511" s="148" t="s">
        <v>30919</v>
      </c>
      <c r="D1511" s="149">
        <v>36</v>
      </c>
      <c r="E1511" s="149"/>
      <c r="F1511" s="148" t="s">
        <v>18302</v>
      </c>
      <c r="G1511" s="148" t="s">
        <v>5774</v>
      </c>
      <c r="H1511" s="148" t="s">
        <v>114</v>
      </c>
      <c r="I1511" s="148" t="s">
        <v>2785</v>
      </c>
      <c r="J1511" s="150">
        <v>3254.74</v>
      </c>
      <c r="K1511" s="151">
        <v>1462.71</v>
      </c>
      <c r="L1511" s="151">
        <v>1789.46</v>
      </c>
      <c r="M1511" s="149">
        <v>1.41</v>
      </c>
      <c r="N1511" s="149">
        <v>1.1599999999999999</v>
      </c>
    </row>
    <row r="1512" spans="1:14">
      <c r="A1512" s="148" t="s">
        <v>30918</v>
      </c>
      <c r="B1512" s="148" t="s">
        <v>5318</v>
      </c>
      <c r="C1512" s="148" t="s">
        <v>30919</v>
      </c>
      <c r="D1512" s="149">
        <v>36</v>
      </c>
      <c r="E1512" s="149"/>
      <c r="F1512" s="148" t="s">
        <v>18305</v>
      </c>
      <c r="G1512" s="148" t="s">
        <v>5776</v>
      </c>
      <c r="H1512" s="148" t="s">
        <v>56</v>
      </c>
      <c r="I1512" s="148" t="s">
        <v>2805</v>
      </c>
      <c r="J1512" s="150">
        <v>11885.74</v>
      </c>
      <c r="K1512" s="151">
        <v>3893.33</v>
      </c>
      <c r="L1512" s="151">
        <v>7827.89</v>
      </c>
      <c r="M1512" s="149">
        <v>151.6</v>
      </c>
      <c r="N1512" s="149">
        <v>12.92</v>
      </c>
    </row>
    <row r="1513" spans="1:14">
      <c r="A1513" s="148" t="s">
        <v>30918</v>
      </c>
      <c r="B1513" s="148" t="s">
        <v>5318</v>
      </c>
      <c r="C1513" s="148" t="s">
        <v>30919</v>
      </c>
      <c r="D1513" s="149">
        <v>36</v>
      </c>
      <c r="E1513" s="149"/>
      <c r="F1513" s="148" t="s">
        <v>18308</v>
      </c>
      <c r="G1513" s="148" t="s">
        <v>5778</v>
      </c>
      <c r="H1513" s="148" t="s">
        <v>114</v>
      </c>
      <c r="I1513" s="148" t="s">
        <v>2785</v>
      </c>
      <c r="J1513" s="150">
        <v>3254.74</v>
      </c>
      <c r="K1513" s="151">
        <v>1462.71</v>
      </c>
      <c r="L1513" s="151">
        <v>1789.46</v>
      </c>
      <c r="M1513" s="149">
        <v>1.41</v>
      </c>
      <c r="N1513" s="149">
        <v>1.1599999999999999</v>
      </c>
    </row>
    <row r="1514" spans="1:14">
      <c r="A1514" s="148" t="s">
        <v>30918</v>
      </c>
      <c r="B1514" s="148" t="s">
        <v>5318</v>
      </c>
      <c r="C1514" s="148" t="s">
        <v>30919</v>
      </c>
      <c r="D1514" s="149">
        <v>36</v>
      </c>
      <c r="E1514" s="149"/>
      <c r="F1514" s="148" t="s">
        <v>18309</v>
      </c>
      <c r="G1514" s="148" t="s">
        <v>5779</v>
      </c>
      <c r="H1514" s="148" t="s">
        <v>56</v>
      </c>
      <c r="I1514" s="148" t="s">
        <v>2805</v>
      </c>
      <c r="J1514" s="150">
        <v>13246.95</v>
      </c>
      <c r="K1514" s="151">
        <v>4306.51</v>
      </c>
      <c r="L1514" s="151">
        <v>8756.9599999999991</v>
      </c>
      <c r="M1514" s="149">
        <v>169.01</v>
      </c>
      <c r="N1514" s="149">
        <v>14.47</v>
      </c>
    </row>
    <row r="1515" spans="1:14">
      <c r="A1515" s="148" t="s">
        <v>30918</v>
      </c>
      <c r="B1515" s="148" t="s">
        <v>5318</v>
      </c>
      <c r="C1515" s="148" t="s">
        <v>30919</v>
      </c>
      <c r="D1515" s="149">
        <v>36</v>
      </c>
      <c r="E1515" s="149"/>
      <c r="F1515" s="148" t="s">
        <v>18312</v>
      </c>
      <c r="G1515" s="148" t="s">
        <v>5781</v>
      </c>
      <c r="H1515" s="148" t="s">
        <v>114</v>
      </c>
      <c r="I1515" s="148" t="s">
        <v>2785</v>
      </c>
      <c r="J1515" s="150">
        <v>3473.8</v>
      </c>
      <c r="K1515" s="151">
        <v>1561.22</v>
      </c>
      <c r="L1515" s="151">
        <v>1909.85</v>
      </c>
      <c r="M1515" s="149">
        <v>1.49</v>
      </c>
      <c r="N1515" s="149">
        <v>1.24</v>
      </c>
    </row>
    <row r="1516" spans="1:14">
      <c r="A1516" s="148" t="s">
        <v>30918</v>
      </c>
      <c r="B1516" s="148" t="s">
        <v>5318</v>
      </c>
      <c r="C1516" s="148" t="s">
        <v>30919</v>
      </c>
      <c r="D1516" s="149">
        <v>36</v>
      </c>
      <c r="E1516" s="149"/>
      <c r="F1516" s="148" t="s">
        <v>18315</v>
      </c>
      <c r="G1516" s="148" t="s">
        <v>5783</v>
      </c>
      <c r="H1516" s="148" t="s">
        <v>56</v>
      </c>
      <c r="I1516" s="148" t="s">
        <v>2805</v>
      </c>
      <c r="J1516" s="150">
        <v>14831.21</v>
      </c>
      <c r="K1516" s="151">
        <v>4763.43</v>
      </c>
      <c r="L1516" s="151">
        <v>9862.89</v>
      </c>
      <c r="M1516" s="149">
        <v>188.62</v>
      </c>
      <c r="N1516" s="149">
        <v>16.27</v>
      </c>
    </row>
    <row r="1517" spans="1:14">
      <c r="A1517" s="148" t="s">
        <v>30918</v>
      </c>
      <c r="B1517" s="148" t="s">
        <v>5318</v>
      </c>
      <c r="C1517" s="148" t="s">
        <v>30919</v>
      </c>
      <c r="D1517" s="149">
        <v>36</v>
      </c>
      <c r="E1517" s="149"/>
      <c r="F1517" s="148" t="s">
        <v>18318</v>
      </c>
      <c r="G1517" s="148" t="s">
        <v>5785</v>
      </c>
      <c r="H1517" s="148" t="s">
        <v>114</v>
      </c>
      <c r="I1517" s="148" t="s">
        <v>2785</v>
      </c>
      <c r="J1517" s="150">
        <v>3626.9</v>
      </c>
      <c r="K1517" s="151">
        <v>1639.54</v>
      </c>
      <c r="L1517" s="151">
        <v>1984.63</v>
      </c>
      <c r="M1517" s="149">
        <v>1.5</v>
      </c>
      <c r="N1517" s="149">
        <v>1.23</v>
      </c>
    </row>
    <row r="1518" spans="1:14">
      <c r="A1518" s="148" t="s">
        <v>30918</v>
      </c>
      <c r="B1518" s="148" t="s">
        <v>5318</v>
      </c>
      <c r="C1518" s="148" t="s">
        <v>30919</v>
      </c>
      <c r="D1518" s="149">
        <v>36</v>
      </c>
      <c r="E1518" s="149"/>
      <c r="F1518" s="148" t="s">
        <v>18321</v>
      </c>
      <c r="G1518" s="148" t="s">
        <v>5787</v>
      </c>
      <c r="H1518" s="148" t="s">
        <v>114</v>
      </c>
      <c r="I1518" s="148" t="s">
        <v>2805</v>
      </c>
      <c r="J1518" s="148">
        <v>161.12</v>
      </c>
      <c r="K1518" s="149">
        <v>26.57</v>
      </c>
      <c r="L1518" s="149">
        <v>127.69</v>
      </c>
      <c r="M1518" s="149">
        <v>6.84</v>
      </c>
      <c r="N1518" s="149">
        <v>0.02</v>
      </c>
    </row>
    <row r="1519" spans="1:14">
      <c r="A1519" s="148" t="s">
        <v>30918</v>
      </c>
      <c r="B1519" s="148" t="s">
        <v>5318</v>
      </c>
      <c r="C1519" s="148" t="s">
        <v>30919</v>
      </c>
      <c r="D1519" s="149">
        <v>36</v>
      </c>
      <c r="E1519" s="149"/>
      <c r="F1519" s="148" t="s">
        <v>18324</v>
      </c>
      <c r="G1519" s="148" t="s">
        <v>5789</v>
      </c>
      <c r="H1519" s="148" t="s">
        <v>114</v>
      </c>
      <c r="I1519" s="148" t="s">
        <v>2785</v>
      </c>
      <c r="J1519" s="148">
        <v>880.66</v>
      </c>
      <c r="K1519" s="149">
        <v>352.85</v>
      </c>
      <c r="L1519" s="149">
        <v>526.94000000000005</v>
      </c>
      <c r="M1519" s="149">
        <v>0.47</v>
      </c>
      <c r="N1519" s="149">
        <v>0.4</v>
      </c>
    </row>
    <row r="1520" spans="1:14">
      <c r="A1520" s="148" t="s">
        <v>30918</v>
      </c>
      <c r="B1520" s="148" t="s">
        <v>5318</v>
      </c>
      <c r="C1520" s="148" t="s">
        <v>30919</v>
      </c>
      <c r="D1520" s="149">
        <v>36</v>
      </c>
      <c r="E1520" s="149"/>
      <c r="F1520" s="148" t="s">
        <v>18327</v>
      </c>
      <c r="G1520" s="148" t="s">
        <v>5791</v>
      </c>
      <c r="H1520" s="148" t="s">
        <v>56</v>
      </c>
      <c r="I1520" s="148" t="s">
        <v>2805</v>
      </c>
      <c r="J1520" s="150">
        <v>2253.2399999999998</v>
      </c>
      <c r="K1520" s="149">
        <v>838.8</v>
      </c>
      <c r="L1520" s="151">
        <v>1398.59</v>
      </c>
      <c r="M1520" s="149">
        <v>13.85</v>
      </c>
      <c r="N1520" s="149">
        <v>2</v>
      </c>
    </row>
    <row r="1521" spans="1:14">
      <c r="A1521" s="148" t="s">
        <v>30918</v>
      </c>
      <c r="B1521" s="148" t="s">
        <v>5318</v>
      </c>
      <c r="C1521" s="148" t="s">
        <v>30919</v>
      </c>
      <c r="D1521" s="149">
        <v>36</v>
      </c>
      <c r="E1521" s="149"/>
      <c r="F1521" s="148" t="s">
        <v>18330</v>
      </c>
      <c r="G1521" s="148" t="s">
        <v>5793</v>
      </c>
      <c r="H1521" s="148" t="s">
        <v>56</v>
      </c>
      <c r="I1521" s="148" t="s">
        <v>2805</v>
      </c>
      <c r="J1521" s="150">
        <v>5092.13</v>
      </c>
      <c r="K1521" s="151">
        <v>1896.58</v>
      </c>
      <c r="L1521" s="151">
        <v>3132.33</v>
      </c>
      <c r="M1521" s="149">
        <v>58.2</v>
      </c>
      <c r="N1521" s="149">
        <v>5.0199999999999996</v>
      </c>
    </row>
    <row r="1522" spans="1:14">
      <c r="A1522" s="148" t="s">
        <v>30918</v>
      </c>
      <c r="B1522" s="148" t="s">
        <v>5318</v>
      </c>
      <c r="C1522" s="148" t="s">
        <v>30919</v>
      </c>
      <c r="D1522" s="149">
        <v>36</v>
      </c>
      <c r="E1522" s="149"/>
      <c r="F1522" s="148" t="s">
        <v>18333</v>
      </c>
      <c r="G1522" s="148" t="s">
        <v>5795</v>
      </c>
      <c r="H1522" s="148" t="s">
        <v>56</v>
      </c>
      <c r="I1522" s="148" t="s">
        <v>2805</v>
      </c>
      <c r="J1522" s="150">
        <v>3337.08</v>
      </c>
      <c r="K1522" s="151">
        <v>1260.3499999999999</v>
      </c>
      <c r="L1522" s="151">
        <v>2048.44</v>
      </c>
      <c r="M1522" s="149">
        <v>25.05</v>
      </c>
      <c r="N1522" s="149">
        <v>3.24</v>
      </c>
    </row>
    <row r="1523" spans="1:14">
      <c r="A1523" s="148" t="s">
        <v>30918</v>
      </c>
      <c r="B1523" s="148" t="s">
        <v>5318</v>
      </c>
      <c r="C1523" s="148" t="s">
        <v>30919</v>
      </c>
      <c r="D1523" s="149">
        <v>36</v>
      </c>
      <c r="E1523" s="149"/>
      <c r="F1523" s="148" t="s">
        <v>18336</v>
      </c>
      <c r="G1523" s="148" t="s">
        <v>5797</v>
      </c>
      <c r="H1523" s="148" t="s">
        <v>56</v>
      </c>
      <c r="I1523" s="148" t="s">
        <v>2805</v>
      </c>
      <c r="J1523" s="150">
        <v>3913.68</v>
      </c>
      <c r="K1523" s="151">
        <v>1472.46</v>
      </c>
      <c r="L1523" s="151">
        <v>2408.08</v>
      </c>
      <c r="M1523" s="149">
        <v>29.32</v>
      </c>
      <c r="N1523" s="149">
        <v>3.82</v>
      </c>
    </row>
    <row r="1524" spans="1:14">
      <c r="A1524" s="148" t="s">
        <v>30918</v>
      </c>
      <c r="B1524" s="148" t="s">
        <v>5318</v>
      </c>
      <c r="C1524" s="148" t="s">
        <v>30919</v>
      </c>
      <c r="D1524" s="149">
        <v>36</v>
      </c>
      <c r="E1524" s="149"/>
      <c r="F1524" s="148" t="s">
        <v>18339</v>
      </c>
      <c r="G1524" s="148" t="s">
        <v>5799</v>
      </c>
      <c r="H1524" s="148" t="s">
        <v>114</v>
      </c>
      <c r="I1524" s="148" t="s">
        <v>2805</v>
      </c>
      <c r="J1524" s="148">
        <v>236.2</v>
      </c>
      <c r="K1524" s="149">
        <v>43.29</v>
      </c>
      <c r="L1524" s="149">
        <v>180.75</v>
      </c>
      <c r="M1524" s="149">
        <v>12.12</v>
      </c>
      <c r="N1524" s="149">
        <v>0.04</v>
      </c>
    </row>
    <row r="1525" spans="1:14">
      <c r="A1525" s="148" t="s">
        <v>30918</v>
      </c>
      <c r="B1525" s="148" t="s">
        <v>5318</v>
      </c>
      <c r="C1525" s="148" t="s">
        <v>30919</v>
      </c>
      <c r="D1525" s="149">
        <v>36</v>
      </c>
      <c r="E1525" s="149"/>
      <c r="F1525" s="148" t="s">
        <v>18341</v>
      </c>
      <c r="G1525" s="148" t="s">
        <v>18342</v>
      </c>
      <c r="H1525" s="148" t="s">
        <v>56</v>
      </c>
      <c r="I1525" s="148" t="s">
        <v>2805</v>
      </c>
      <c r="J1525" s="148">
        <v>861.77</v>
      </c>
      <c r="K1525" s="149">
        <v>222.99</v>
      </c>
      <c r="L1525" s="149">
        <v>608.04999999999995</v>
      </c>
      <c r="M1525" s="149">
        <v>29.96</v>
      </c>
      <c r="N1525" s="149">
        <v>0.77</v>
      </c>
    </row>
    <row r="1526" spans="1:14">
      <c r="A1526" s="148" t="s">
        <v>30918</v>
      </c>
      <c r="B1526" s="148" t="s">
        <v>5318</v>
      </c>
      <c r="C1526" s="148" t="s">
        <v>30919</v>
      </c>
      <c r="D1526" s="149">
        <v>36</v>
      </c>
      <c r="E1526" s="149"/>
      <c r="F1526" s="148" t="s">
        <v>18345</v>
      </c>
      <c r="G1526" s="148" t="s">
        <v>5801</v>
      </c>
      <c r="H1526" s="148" t="s">
        <v>56</v>
      </c>
      <c r="I1526" s="148" t="s">
        <v>2805</v>
      </c>
      <c r="J1526" s="148">
        <v>861.97</v>
      </c>
      <c r="K1526" s="149">
        <v>245.58</v>
      </c>
      <c r="L1526" s="149">
        <v>585.15</v>
      </c>
      <c r="M1526" s="149">
        <v>30.16</v>
      </c>
      <c r="N1526" s="149">
        <v>1.08</v>
      </c>
    </row>
    <row r="1527" spans="1:14">
      <c r="A1527" s="148" t="s">
        <v>30918</v>
      </c>
      <c r="B1527" s="148" t="s">
        <v>5318</v>
      </c>
      <c r="C1527" s="148" t="s">
        <v>30919</v>
      </c>
      <c r="D1527" s="149">
        <v>36</v>
      </c>
      <c r="E1527" s="149"/>
      <c r="F1527" s="148" t="s">
        <v>18348</v>
      </c>
      <c r="G1527" s="148" t="s">
        <v>5803</v>
      </c>
      <c r="H1527" s="148" t="s">
        <v>56</v>
      </c>
      <c r="I1527" s="148" t="s">
        <v>2805</v>
      </c>
      <c r="J1527" s="148">
        <v>956.59</v>
      </c>
      <c r="K1527" s="149">
        <v>245.51</v>
      </c>
      <c r="L1527" s="149">
        <v>679.85</v>
      </c>
      <c r="M1527" s="149">
        <v>30.15</v>
      </c>
      <c r="N1527" s="149">
        <v>1.08</v>
      </c>
    </row>
    <row r="1528" spans="1:14">
      <c r="A1528" s="148" t="s">
        <v>30918</v>
      </c>
      <c r="B1528" s="148" t="s">
        <v>5318</v>
      </c>
      <c r="C1528" s="148" t="s">
        <v>30919</v>
      </c>
      <c r="D1528" s="149">
        <v>36</v>
      </c>
      <c r="E1528" s="149"/>
      <c r="F1528" s="148" t="s">
        <v>18351</v>
      </c>
      <c r="G1528" s="148" t="s">
        <v>5804</v>
      </c>
      <c r="H1528" s="148" t="s">
        <v>56</v>
      </c>
      <c r="I1528" s="148" t="s">
        <v>2805</v>
      </c>
      <c r="J1528" s="150">
        <v>1015.22</v>
      </c>
      <c r="K1528" s="149">
        <v>271.64999999999998</v>
      </c>
      <c r="L1528" s="149">
        <v>705.26</v>
      </c>
      <c r="M1528" s="149">
        <v>37.200000000000003</v>
      </c>
      <c r="N1528" s="149">
        <v>1.1100000000000001</v>
      </c>
    </row>
    <row r="1529" spans="1:14">
      <c r="A1529" s="148" t="s">
        <v>30918</v>
      </c>
      <c r="B1529" s="148" t="s">
        <v>5318</v>
      </c>
      <c r="C1529" s="148" t="s">
        <v>30919</v>
      </c>
      <c r="D1529" s="149">
        <v>36</v>
      </c>
      <c r="E1529" s="149"/>
      <c r="F1529" s="148" t="s">
        <v>18354</v>
      </c>
      <c r="G1529" s="148" t="s">
        <v>5806</v>
      </c>
      <c r="H1529" s="148" t="s">
        <v>56</v>
      </c>
      <c r="I1529" s="148" t="s">
        <v>2805</v>
      </c>
      <c r="J1529" s="150">
        <v>1168.48</v>
      </c>
      <c r="K1529" s="149">
        <v>297.73</v>
      </c>
      <c r="L1529" s="149">
        <v>825.33</v>
      </c>
      <c r="M1529" s="149">
        <v>44.28</v>
      </c>
      <c r="N1529" s="149">
        <v>1.1399999999999999</v>
      </c>
    </row>
    <row r="1530" spans="1:14">
      <c r="A1530" s="148" t="s">
        <v>30918</v>
      </c>
      <c r="B1530" s="148" t="s">
        <v>5318</v>
      </c>
      <c r="C1530" s="148" t="s">
        <v>30919</v>
      </c>
      <c r="D1530" s="149">
        <v>36</v>
      </c>
      <c r="E1530" s="149"/>
      <c r="F1530" s="148" t="s">
        <v>18357</v>
      </c>
      <c r="G1530" s="148" t="s">
        <v>5808</v>
      </c>
      <c r="H1530" s="148" t="s">
        <v>56</v>
      </c>
      <c r="I1530" s="148" t="s">
        <v>2805</v>
      </c>
      <c r="J1530" s="150">
        <v>1249.04</v>
      </c>
      <c r="K1530" s="149">
        <v>311</v>
      </c>
      <c r="L1530" s="149">
        <v>889.2</v>
      </c>
      <c r="M1530" s="149">
        <v>47.69</v>
      </c>
      <c r="N1530" s="149">
        <v>1.1499999999999999</v>
      </c>
    </row>
    <row r="1531" spans="1:14">
      <c r="A1531" s="148" t="s">
        <v>30918</v>
      </c>
      <c r="B1531" s="148" t="s">
        <v>5318</v>
      </c>
      <c r="C1531" s="148" t="s">
        <v>30919</v>
      </c>
      <c r="D1531" s="149">
        <v>36</v>
      </c>
      <c r="E1531" s="149"/>
      <c r="F1531" s="148" t="s">
        <v>18360</v>
      </c>
      <c r="G1531" s="148" t="s">
        <v>5810</v>
      </c>
      <c r="H1531" s="148" t="s">
        <v>56</v>
      </c>
      <c r="I1531" s="148" t="s">
        <v>2805</v>
      </c>
      <c r="J1531" s="150">
        <v>1329.6</v>
      </c>
      <c r="K1531" s="149">
        <v>324.29000000000002</v>
      </c>
      <c r="L1531" s="149">
        <v>953.03</v>
      </c>
      <c r="M1531" s="149">
        <v>51.12</v>
      </c>
      <c r="N1531" s="149">
        <v>1.1599999999999999</v>
      </c>
    </row>
    <row r="1532" spans="1:14">
      <c r="A1532" s="148" t="s">
        <v>30918</v>
      </c>
      <c r="B1532" s="148" t="s">
        <v>5318</v>
      </c>
      <c r="C1532" s="148" t="s">
        <v>30919</v>
      </c>
      <c r="D1532" s="149">
        <v>36</v>
      </c>
      <c r="E1532" s="149"/>
      <c r="F1532" s="148" t="s">
        <v>18363</v>
      </c>
      <c r="G1532" s="148" t="s">
        <v>5812</v>
      </c>
      <c r="H1532" s="148" t="s">
        <v>56</v>
      </c>
      <c r="I1532" s="148" t="s">
        <v>2805</v>
      </c>
      <c r="J1532" s="150">
        <v>1471.99</v>
      </c>
      <c r="K1532" s="149">
        <v>285.7</v>
      </c>
      <c r="L1532" s="151">
        <v>1155.02</v>
      </c>
      <c r="M1532" s="149">
        <v>30.16</v>
      </c>
      <c r="N1532" s="149">
        <v>1.1100000000000001</v>
      </c>
    </row>
    <row r="1533" spans="1:14">
      <c r="A1533" s="148" t="s">
        <v>30918</v>
      </c>
      <c r="B1533" s="148" t="s">
        <v>5318</v>
      </c>
      <c r="C1533" s="148" t="s">
        <v>30919</v>
      </c>
      <c r="D1533" s="149">
        <v>36</v>
      </c>
      <c r="E1533" s="149"/>
      <c r="F1533" s="148" t="s">
        <v>18366</v>
      </c>
      <c r="G1533" s="148" t="s">
        <v>5814</v>
      </c>
      <c r="H1533" s="148" t="s">
        <v>56</v>
      </c>
      <c r="I1533" s="148" t="s">
        <v>2805</v>
      </c>
      <c r="J1533" s="150">
        <v>1625.24</v>
      </c>
      <c r="K1533" s="149">
        <v>311.79000000000002</v>
      </c>
      <c r="L1533" s="151">
        <v>1275.1099999999999</v>
      </c>
      <c r="M1533" s="149">
        <v>37.200000000000003</v>
      </c>
      <c r="N1533" s="149">
        <v>1.1399999999999999</v>
      </c>
    </row>
    <row r="1534" spans="1:14">
      <c r="A1534" s="148" t="s">
        <v>30918</v>
      </c>
      <c r="B1534" s="148" t="s">
        <v>5318</v>
      </c>
      <c r="C1534" s="148" t="s">
        <v>30919</v>
      </c>
      <c r="D1534" s="149">
        <v>36</v>
      </c>
      <c r="E1534" s="149"/>
      <c r="F1534" s="148" t="s">
        <v>18369</v>
      </c>
      <c r="G1534" s="148" t="s">
        <v>5816</v>
      </c>
      <c r="H1534" s="148" t="s">
        <v>56</v>
      </c>
      <c r="I1534" s="148" t="s">
        <v>2805</v>
      </c>
      <c r="J1534" s="150">
        <v>1778.5</v>
      </c>
      <c r="K1534" s="149">
        <v>337.89</v>
      </c>
      <c r="L1534" s="151">
        <v>1395.17</v>
      </c>
      <c r="M1534" s="149">
        <v>44.27</v>
      </c>
      <c r="N1534" s="149">
        <v>1.17</v>
      </c>
    </row>
    <row r="1535" spans="1:14">
      <c r="A1535" s="148" t="s">
        <v>30918</v>
      </c>
      <c r="B1535" s="148" t="s">
        <v>5318</v>
      </c>
      <c r="C1535" s="148" t="s">
        <v>30919</v>
      </c>
      <c r="D1535" s="149">
        <v>36</v>
      </c>
      <c r="E1535" s="149"/>
      <c r="F1535" s="148" t="s">
        <v>18372</v>
      </c>
      <c r="G1535" s="148" t="s">
        <v>5818</v>
      </c>
      <c r="H1535" s="148" t="s">
        <v>56</v>
      </c>
      <c r="I1535" s="148" t="s">
        <v>2805</v>
      </c>
      <c r="J1535" s="150">
        <v>1859.06</v>
      </c>
      <c r="K1535" s="149">
        <v>351.16</v>
      </c>
      <c r="L1535" s="151">
        <v>1459.03</v>
      </c>
      <c r="M1535" s="149">
        <v>47.69</v>
      </c>
      <c r="N1535" s="149">
        <v>1.18</v>
      </c>
    </row>
    <row r="1536" spans="1:14">
      <c r="A1536" s="148" t="s">
        <v>30918</v>
      </c>
      <c r="B1536" s="148" t="s">
        <v>5318</v>
      </c>
      <c r="C1536" s="148" t="s">
        <v>30919</v>
      </c>
      <c r="D1536" s="149">
        <v>36</v>
      </c>
      <c r="E1536" s="149"/>
      <c r="F1536" s="148" t="s">
        <v>18375</v>
      </c>
      <c r="G1536" s="148" t="s">
        <v>5820</v>
      </c>
      <c r="H1536" s="148" t="s">
        <v>56</v>
      </c>
      <c r="I1536" s="148" t="s">
        <v>2805</v>
      </c>
      <c r="J1536" s="150">
        <v>1939.62</v>
      </c>
      <c r="K1536" s="149">
        <v>364.46</v>
      </c>
      <c r="L1536" s="151">
        <v>1522.85</v>
      </c>
      <c r="M1536" s="149">
        <v>51.12</v>
      </c>
      <c r="N1536" s="149">
        <v>1.19</v>
      </c>
    </row>
    <row r="1537" spans="1:14">
      <c r="A1537" s="148" t="s">
        <v>30918</v>
      </c>
      <c r="B1537" s="148" t="s">
        <v>5318</v>
      </c>
      <c r="C1537" s="148" t="s">
        <v>30919</v>
      </c>
      <c r="D1537" s="149">
        <v>36</v>
      </c>
      <c r="E1537" s="149"/>
      <c r="F1537" s="148" t="s">
        <v>18378</v>
      </c>
      <c r="G1537" s="148" t="s">
        <v>5822</v>
      </c>
      <c r="H1537" s="148" t="s">
        <v>56</v>
      </c>
      <c r="I1537" s="148" t="s">
        <v>2805</v>
      </c>
      <c r="J1537" s="150">
        <v>2662</v>
      </c>
      <c r="K1537" s="149">
        <v>976.17</v>
      </c>
      <c r="L1537" s="151">
        <v>1666.6</v>
      </c>
      <c r="M1537" s="149">
        <v>16.78</v>
      </c>
      <c r="N1537" s="149">
        <v>2.4500000000000002</v>
      </c>
    </row>
    <row r="1538" spans="1:14">
      <c r="A1538" s="148" t="s">
        <v>30918</v>
      </c>
      <c r="B1538" s="148" t="s">
        <v>5318</v>
      </c>
      <c r="C1538" s="148" t="s">
        <v>30919</v>
      </c>
      <c r="D1538" s="149">
        <v>36</v>
      </c>
      <c r="E1538" s="149"/>
      <c r="F1538" s="148" t="s">
        <v>18379</v>
      </c>
      <c r="G1538" s="148" t="s">
        <v>5823</v>
      </c>
      <c r="H1538" s="148" t="s">
        <v>56</v>
      </c>
      <c r="I1538" s="148" t="s">
        <v>2805</v>
      </c>
      <c r="J1538" s="150">
        <v>3459.95</v>
      </c>
      <c r="K1538" s="151">
        <v>1303.0899999999999</v>
      </c>
      <c r="L1538" s="151">
        <v>2137.02</v>
      </c>
      <c r="M1538" s="149">
        <v>17.11</v>
      </c>
      <c r="N1538" s="149">
        <v>2.73</v>
      </c>
    </row>
    <row r="1539" spans="1:14">
      <c r="A1539" s="148" t="s">
        <v>30918</v>
      </c>
      <c r="B1539" s="148" t="s">
        <v>5318</v>
      </c>
      <c r="C1539" s="148" t="s">
        <v>30919</v>
      </c>
      <c r="D1539" s="149">
        <v>36</v>
      </c>
      <c r="E1539" s="149"/>
      <c r="F1539" s="148" t="s">
        <v>18382</v>
      </c>
      <c r="G1539" s="148" t="s">
        <v>5825</v>
      </c>
      <c r="H1539" s="148" t="s">
        <v>56</v>
      </c>
      <c r="I1539" s="148" t="s">
        <v>2805</v>
      </c>
      <c r="J1539" s="150">
        <v>4257.8999999999996</v>
      </c>
      <c r="K1539" s="151">
        <v>1629.91</v>
      </c>
      <c r="L1539" s="151">
        <v>2607.4899999999998</v>
      </c>
      <c r="M1539" s="149">
        <v>17.47</v>
      </c>
      <c r="N1539" s="149">
        <v>3.03</v>
      </c>
    </row>
    <row r="1540" spans="1:14">
      <c r="A1540" s="148" t="s">
        <v>30918</v>
      </c>
      <c r="B1540" s="148" t="s">
        <v>5318</v>
      </c>
      <c r="C1540" s="148" t="s">
        <v>30919</v>
      </c>
      <c r="D1540" s="149">
        <v>36</v>
      </c>
      <c r="E1540" s="149"/>
      <c r="F1540" s="148" t="s">
        <v>18385</v>
      </c>
      <c r="G1540" s="148" t="s">
        <v>5827</v>
      </c>
      <c r="H1540" s="148" t="s">
        <v>56</v>
      </c>
      <c r="I1540" s="148" t="s">
        <v>2805</v>
      </c>
      <c r="J1540" s="150">
        <v>4698.2299999999996</v>
      </c>
      <c r="K1540" s="151">
        <v>1806.4</v>
      </c>
      <c r="L1540" s="151">
        <v>2870.91</v>
      </c>
      <c r="M1540" s="149">
        <v>17.7</v>
      </c>
      <c r="N1540" s="149">
        <v>3.22</v>
      </c>
    </row>
    <row r="1541" spans="1:14">
      <c r="A1541" s="148" t="s">
        <v>30918</v>
      </c>
      <c r="B1541" s="148" t="s">
        <v>5318</v>
      </c>
      <c r="C1541" s="148" t="s">
        <v>30919</v>
      </c>
      <c r="D1541" s="149">
        <v>36</v>
      </c>
      <c r="E1541" s="149"/>
      <c r="F1541" s="148" t="s">
        <v>18388</v>
      </c>
      <c r="G1541" s="148" t="s">
        <v>5829</v>
      </c>
      <c r="H1541" s="148" t="s">
        <v>56</v>
      </c>
      <c r="I1541" s="148" t="s">
        <v>2805</v>
      </c>
      <c r="J1541" s="150">
        <v>5138.5600000000004</v>
      </c>
      <c r="K1541" s="151">
        <v>1982.78</v>
      </c>
      <c r="L1541" s="151">
        <v>3134.41</v>
      </c>
      <c r="M1541" s="149">
        <v>17.940000000000001</v>
      </c>
      <c r="N1541" s="149">
        <v>3.43</v>
      </c>
    </row>
    <row r="1542" spans="1:14">
      <c r="A1542" s="148" t="s">
        <v>30918</v>
      </c>
      <c r="B1542" s="148" t="s">
        <v>5318</v>
      </c>
      <c r="C1542" s="148" t="s">
        <v>30919</v>
      </c>
      <c r="D1542" s="149">
        <v>36</v>
      </c>
      <c r="E1542" s="149"/>
      <c r="F1542" s="148" t="s">
        <v>18391</v>
      </c>
      <c r="G1542" s="148" t="s">
        <v>5831</v>
      </c>
      <c r="H1542" s="148" t="s">
        <v>56</v>
      </c>
      <c r="I1542" s="148" t="s">
        <v>2805</v>
      </c>
      <c r="J1542" s="150">
        <v>3272.02</v>
      </c>
      <c r="K1542" s="151">
        <v>1016.23</v>
      </c>
      <c r="L1542" s="151">
        <v>2236.5100000000002</v>
      </c>
      <c r="M1542" s="149">
        <v>16.8</v>
      </c>
      <c r="N1542" s="149">
        <v>2.48</v>
      </c>
    </row>
    <row r="1543" spans="1:14">
      <c r="A1543" s="148" t="s">
        <v>30918</v>
      </c>
      <c r="B1543" s="148" t="s">
        <v>5318</v>
      </c>
      <c r="C1543" s="148" t="s">
        <v>30919</v>
      </c>
      <c r="D1543" s="149">
        <v>36</v>
      </c>
      <c r="E1543" s="149"/>
      <c r="F1543" s="148" t="s">
        <v>18394</v>
      </c>
      <c r="G1543" s="148" t="s">
        <v>5833</v>
      </c>
      <c r="H1543" s="148" t="s">
        <v>56</v>
      </c>
      <c r="I1543" s="148" t="s">
        <v>2805</v>
      </c>
      <c r="J1543" s="150">
        <v>4069.97</v>
      </c>
      <c r="K1543" s="151">
        <v>1343.17</v>
      </c>
      <c r="L1543" s="151">
        <v>2706.9</v>
      </c>
      <c r="M1543" s="149">
        <v>17.14</v>
      </c>
      <c r="N1543" s="149">
        <v>2.76</v>
      </c>
    </row>
    <row r="1544" spans="1:14">
      <c r="A1544" s="148" t="s">
        <v>30918</v>
      </c>
      <c r="B1544" s="148" t="s">
        <v>5318</v>
      </c>
      <c r="C1544" s="148" t="s">
        <v>30919</v>
      </c>
      <c r="D1544" s="149">
        <v>36</v>
      </c>
      <c r="E1544" s="149"/>
      <c r="F1544" s="148" t="s">
        <v>18397</v>
      </c>
      <c r="G1544" s="148" t="s">
        <v>5835</v>
      </c>
      <c r="H1544" s="148" t="s">
        <v>56</v>
      </c>
      <c r="I1544" s="148" t="s">
        <v>2805</v>
      </c>
      <c r="J1544" s="150">
        <v>4867.92</v>
      </c>
      <c r="K1544" s="151">
        <v>1670.03</v>
      </c>
      <c r="L1544" s="151">
        <v>3177.33</v>
      </c>
      <c r="M1544" s="149">
        <v>17.5</v>
      </c>
      <c r="N1544" s="149">
        <v>3.06</v>
      </c>
    </row>
    <row r="1545" spans="1:14">
      <c r="A1545" s="148" t="s">
        <v>30918</v>
      </c>
      <c r="B1545" s="148" t="s">
        <v>5318</v>
      </c>
      <c r="C1545" s="148" t="s">
        <v>30919</v>
      </c>
      <c r="D1545" s="149">
        <v>36</v>
      </c>
      <c r="E1545" s="149"/>
      <c r="F1545" s="148" t="s">
        <v>18400</v>
      </c>
      <c r="G1545" s="148" t="s">
        <v>5837</v>
      </c>
      <c r="H1545" s="148" t="s">
        <v>56</v>
      </c>
      <c r="I1545" s="148" t="s">
        <v>2805</v>
      </c>
      <c r="J1545" s="150">
        <v>5308.25</v>
      </c>
      <c r="K1545" s="151">
        <v>1846.51</v>
      </c>
      <c r="L1545" s="151">
        <v>3440.76</v>
      </c>
      <c r="M1545" s="149">
        <v>17.73</v>
      </c>
      <c r="N1545" s="149">
        <v>3.25</v>
      </c>
    </row>
    <row r="1546" spans="1:14">
      <c r="A1546" s="148" t="s">
        <v>30918</v>
      </c>
      <c r="B1546" s="148" t="s">
        <v>5318</v>
      </c>
      <c r="C1546" s="148" t="s">
        <v>30919</v>
      </c>
      <c r="D1546" s="149">
        <v>36</v>
      </c>
      <c r="E1546" s="149"/>
      <c r="F1546" s="148" t="s">
        <v>18403</v>
      </c>
      <c r="G1546" s="148" t="s">
        <v>5839</v>
      </c>
      <c r="H1546" s="148" t="s">
        <v>56</v>
      </c>
      <c r="I1546" s="148" t="s">
        <v>2805</v>
      </c>
      <c r="J1546" s="150">
        <v>5748.58</v>
      </c>
      <c r="K1546" s="151">
        <v>2022.91</v>
      </c>
      <c r="L1546" s="151">
        <v>3704.24</v>
      </c>
      <c r="M1546" s="149">
        <v>17.97</v>
      </c>
      <c r="N1546" s="149">
        <v>3.46</v>
      </c>
    </row>
    <row r="1547" spans="1:14">
      <c r="A1547" s="148" t="s">
        <v>30918</v>
      </c>
      <c r="B1547" s="148" t="s">
        <v>5318</v>
      </c>
      <c r="C1547" s="148" t="s">
        <v>30919</v>
      </c>
      <c r="D1547" s="149">
        <v>36</v>
      </c>
      <c r="E1547" s="149"/>
      <c r="F1547" s="148" t="s">
        <v>18406</v>
      </c>
      <c r="G1547" s="148" t="s">
        <v>5841</v>
      </c>
      <c r="H1547" s="148" t="s">
        <v>114</v>
      </c>
      <c r="I1547" s="148" t="s">
        <v>2805</v>
      </c>
      <c r="J1547" s="148">
        <v>387.79</v>
      </c>
      <c r="K1547" s="149">
        <v>61.21</v>
      </c>
      <c r="L1547" s="149">
        <v>310.11</v>
      </c>
      <c r="M1547" s="149">
        <v>16.399999999999999</v>
      </c>
      <c r="N1547" s="149">
        <v>7.0000000000000007E-2</v>
      </c>
    </row>
    <row r="1548" spans="1:14">
      <c r="A1548" s="148" t="s">
        <v>30918</v>
      </c>
      <c r="B1548" s="148" t="s">
        <v>5318</v>
      </c>
      <c r="C1548" s="148" t="s">
        <v>30919</v>
      </c>
      <c r="D1548" s="149">
        <v>36</v>
      </c>
      <c r="E1548" s="149"/>
      <c r="F1548" s="148" t="s">
        <v>18409</v>
      </c>
      <c r="G1548" s="148" t="s">
        <v>5843</v>
      </c>
      <c r="H1548" s="148" t="s">
        <v>114</v>
      </c>
      <c r="I1548" s="148" t="s">
        <v>2785</v>
      </c>
      <c r="J1548" s="150">
        <v>1451.04</v>
      </c>
      <c r="K1548" s="149">
        <v>671.95</v>
      </c>
      <c r="L1548" s="149">
        <v>778.03</v>
      </c>
      <c r="M1548" s="149">
        <v>0.56999999999999995</v>
      </c>
      <c r="N1548" s="149">
        <v>0.49</v>
      </c>
    </row>
    <row r="1549" spans="1:14">
      <c r="A1549" s="148" t="s">
        <v>30918</v>
      </c>
      <c r="B1549" s="148" t="s">
        <v>5318</v>
      </c>
      <c r="C1549" s="148" t="s">
        <v>30919</v>
      </c>
      <c r="D1549" s="149">
        <v>36</v>
      </c>
      <c r="E1549" s="149"/>
      <c r="F1549" s="148" t="s">
        <v>18412</v>
      </c>
      <c r="G1549" s="148" t="s">
        <v>5845</v>
      </c>
      <c r="H1549" s="148" t="s">
        <v>56</v>
      </c>
      <c r="I1549" s="148" t="s">
        <v>2805</v>
      </c>
      <c r="J1549" s="150">
        <v>2577.36</v>
      </c>
      <c r="K1549" s="149">
        <v>971.04</v>
      </c>
      <c r="L1549" s="151">
        <v>1587.21</v>
      </c>
      <c r="M1549" s="149">
        <v>16.71</v>
      </c>
      <c r="N1549" s="149">
        <v>2.4</v>
      </c>
    </row>
    <row r="1550" spans="1:14">
      <c r="A1550" s="148" t="s">
        <v>30918</v>
      </c>
      <c r="B1550" s="148" t="s">
        <v>5318</v>
      </c>
      <c r="C1550" s="148" t="s">
        <v>30919</v>
      </c>
      <c r="D1550" s="149">
        <v>36</v>
      </c>
      <c r="E1550" s="149"/>
      <c r="F1550" s="148" t="s">
        <v>18415</v>
      </c>
      <c r="G1550" s="148" t="s">
        <v>5847</v>
      </c>
      <c r="H1550" s="148" t="s">
        <v>114</v>
      </c>
      <c r="I1550" s="148" t="s">
        <v>2785</v>
      </c>
      <c r="J1550" s="150">
        <v>1528.07</v>
      </c>
      <c r="K1550" s="149">
        <v>649.54</v>
      </c>
      <c r="L1550" s="149">
        <v>877.35</v>
      </c>
      <c r="M1550" s="149">
        <v>0.64</v>
      </c>
      <c r="N1550" s="149">
        <v>0.54</v>
      </c>
    </row>
    <row r="1551" spans="1:14">
      <c r="A1551" s="148" t="s">
        <v>30918</v>
      </c>
      <c r="B1551" s="148" t="s">
        <v>5318</v>
      </c>
      <c r="C1551" s="148" t="s">
        <v>30919</v>
      </c>
      <c r="D1551" s="149">
        <v>36</v>
      </c>
      <c r="E1551" s="149"/>
      <c r="F1551" s="148" t="s">
        <v>18418</v>
      </c>
      <c r="G1551" s="148" t="s">
        <v>5849</v>
      </c>
      <c r="H1551" s="148" t="s">
        <v>56</v>
      </c>
      <c r="I1551" s="148" t="s">
        <v>2805</v>
      </c>
      <c r="J1551" s="150">
        <v>4057.41</v>
      </c>
      <c r="K1551" s="151">
        <v>1511.05</v>
      </c>
      <c r="L1551" s="151">
        <v>2492.94</v>
      </c>
      <c r="M1551" s="149">
        <v>49.3</v>
      </c>
      <c r="N1551" s="149">
        <v>4.12</v>
      </c>
    </row>
    <row r="1552" spans="1:14">
      <c r="A1552" s="148" t="s">
        <v>30918</v>
      </c>
      <c r="B1552" s="148" t="s">
        <v>5318</v>
      </c>
      <c r="C1552" s="148" t="s">
        <v>30919</v>
      </c>
      <c r="D1552" s="149">
        <v>36</v>
      </c>
      <c r="E1552" s="149"/>
      <c r="F1552" s="148" t="s">
        <v>18421</v>
      </c>
      <c r="G1552" s="148" t="s">
        <v>18422</v>
      </c>
      <c r="H1552" s="148" t="s">
        <v>56</v>
      </c>
      <c r="I1552" s="148" t="s">
        <v>2805</v>
      </c>
      <c r="J1552" s="150">
        <v>1772.85</v>
      </c>
      <c r="K1552" s="149">
        <v>428.38</v>
      </c>
      <c r="L1552" s="151">
        <v>1241.78</v>
      </c>
      <c r="M1552" s="149">
        <v>101.09</v>
      </c>
      <c r="N1552" s="149">
        <v>1.6</v>
      </c>
    </row>
    <row r="1553" spans="1:14">
      <c r="A1553" s="148" t="s">
        <v>30918</v>
      </c>
      <c r="B1553" s="148" t="s">
        <v>5318</v>
      </c>
      <c r="C1553" s="148" t="s">
        <v>30919</v>
      </c>
      <c r="D1553" s="149">
        <v>36</v>
      </c>
      <c r="E1553" s="149"/>
      <c r="F1553" s="148" t="s">
        <v>18425</v>
      </c>
      <c r="G1553" s="148" t="s">
        <v>5851</v>
      </c>
      <c r="H1553" s="148" t="s">
        <v>114</v>
      </c>
      <c r="I1553" s="148" t="s">
        <v>2805</v>
      </c>
      <c r="J1553" s="148">
        <v>550.65</v>
      </c>
      <c r="K1553" s="149">
        <v>78.28</v>
      </c>
      <c r="L1553" s="149">
        <v>431.01</v>
      </c>
      <c r="M1553" s="149">
        <v>41.26</v>
      </c>
      <c r="N1553" s="149">
        <v>0.1</v>
      </c>
    </row>
    <row r="1554" spans="1:14">
      <c r="A1554" s="148" t="s">
        <v>30918</v>
      </c>
      <c r="B1554" s="148" t="s">
        <v>5318</v>
      </c>
      <c r="C1554" s="148" t="s">
        <v>30919</v>
      </c>
      <c r="D1554" s="149">
        <v>36</v>
      </c>
      <c r="E1554" s="149"/>
      <c r="F1554" s="148" t="s">
        <v>18428</v>
      </c>
      <c r="G1554" s="148" t="s">
        <v>5853</v>
      </c>
      <c r="H1554" s="148" t="s">
        <v>114</v>
      </c>
      <c r="I1554" s="148" t="s">
        <v>2785</v>
      </c>
      <c r="J1554" s="150">
        <v>1655.61</v>
      </c>
      <c r="K1554" s="149">
        <v>767.92</v>
      </c>
      <c r="L1554" s="149">
        <v>886.49</v>
      </c>
      <c r="M1554" s="149">
        <v>0.64</v>
      </c>
      <c r="N1554" s="149">
        <v>0.56000000000000005</v>
      </c>
    </row>
    <row r="1555" spans="1:14">
      <c r="A1555" s="148" t="s">
        <v>30918</v>
      </c>
      <c r="B1555" s="148" t="s">
        <v>5318</v>
      </c>
      <c r="C1555" s="148" t="s">
        <v>30919</v>
      </c>
      <c r="D1555" s="149">
        <v>36</v>
      </c>
      <c r="E1555" s="149"/>
      <c r="F1555" s="148" t="s">
        <v>18431</v>
      </c>
      <c r="G1555" s="148" t="s">
        <v>5855</v>
      </c>
      <c r="H1555" s="148" t="s">
        <v>56</v>
      </c>
      <c r="I1555" s="148" t="s">
        <v>2805</v>
      </c>
      <c r="J1555" s="150">
        <v>3280.64</v>
      </c>
      <c r="K1555" s="151">
        <v>1203.96</v>
      </c>
      <c r="L1555" s="151">
        <v>2051.81</v>
      </c>
      <c r="M1555" s="149">
        <v>21.67</v>
      </c>
      <c r="N1555" s="149">
        <v>3.2</v>
      </c>
    </row>
    <row r="1556" spans="1:14">
      <c r="A1556" s="148" t="s">
        <v>30918</v>
      </c>
      <c r="B1556" s="148" t="s">
        <v>5318</v>
      </c>
      <c r="C1556" s="148" t="s">
        <v>30919</v>
      </c>
      <c r="D1556" s="149">
        <v>36</v>
      </c>
      <c r="E1556" s="149"/>
      <c r="F1556" s="148" t="s">
        <v>18434</v>
      </c>
      <c r="G1556" s="148" t="s">
        <v>5857</v>
      </c>
      <c r="H1556" s="148" t="s">
        <v>114</v>
      </c>
      <c r="I1556" s="148" t="s">
        <v>2785</v>
      </c>
      <c r="J1556" s="150">
        <v>1872.85</v>
      </c>
      <c r="K1556" s="149">
        <v>799.32</v>
      </c>
      <c r="L1556" s="151">
        <v>1072.1500000000001</v>
      </c>
      <c r="M1556" s="149">
        <v>0.75</v>
      </c>
      <c r="N1556" s="149">
        <v>0.63</v>
      </c>
    </row>
    <row r="1557" spans="1:14">
      <c r="A1557" s="148" t="s">
        <v>30918</v>
      </c>
      <c r="B1557" s="148" t="s">
        <v>5318</v>
      </c>
      <c r="C1557" s="148" t="s">
        <v>30919</v>
      </c>
      <c r="D1557" s="149">
        <v>36</v>
      </c>
      <c r="E1557" s="149"/>
      <c r="F1557" s="148" t="s">
        <v>18437</v>
      </c>
      <c r="G1557" s="148" t="s">
        <v>5859</v>
      </c>
      <c r="H1557" s="148" t="s">
        <v>56</v>
      </c>
      <c r="I1557" s="148" t="s">
        <v>2805</v>
      </c>
      <c r="J1557" s="150">
        <v>2128.31</v>
      </c>
      <c r="K1557" s="149">
        <v>832.86</v>
      </c>
      <c r="L1557" s="151">
        <v>1276.9000000000001</v>
      </c>
      <c r="M1557" s="149">
        <v>16.53</v>
      </c>
      <c r="N1557" s="149">
        <v>2.02</v>
      </c>
    </row>
    <row r="1558" spans="1:14">
      <c r="A1558" s="148" t="s">
        <v>30918</v>
      </c>
      <c r="B1558" s="148" t="s">
        <v>5318</v>
      </c>
      <c r="C1558" s="148" t="s">
        <v>30919</v>
      </c>
      <c r="D1558" s="149">
        <v>36</v>
      </c>
      <c r="E1558" s="149"/>
      <c r="F1558" s="148" t="s">
        <v>18440</v>
      </c>
      <c r="G1558" s="148" t="s">
        <v>5861</v>
      </c>
      <c r="H1558" s="148" t="s">
        <v>114</v>
      </c>
      <c r="I1558" s="148" t="s">
        <v>2785</v>
      </c>
      <c r="J1558" s="150">
        <v>1041.9000000000001</v>
      </c>
      <c r="K1558" s="149">
        <v>480.02</v>
      </c>
      <c r="L1558" s="149">
        <v>561.13</v>
      </c>
      <c r="M1558" s="149">
        <v>0.39</v>
      </c>
      <c r="N1558" s="149">
        <v>0.36</v>
      </c>
    </row>
    <row r="1559" spans="1:14">
      <c r="A1559" s="148" t="s">
        <v>30918</v>
      </c>
      <c r="B1559" s="148" t="s">
        <v>5318</v>
      </c>
      <c r="C1559" s="148" t="s">
        <v>30919</v>
      </c>
      <c r="D1559" s="149">
        <v>36</v>
      </c>
      <c r="E1559" s="149"/>
      <c r="F1559" s="148" t="s">
        <v>18443</v>
      </c>
      <c r="G1559" s="148" t="s">
        <v>5863</v>
      </c>
      <c r="H1559" s="148" t="s">
        <v>56</v>
      </c>
      <c r="I1559" s="148" t="s">
        <v>2805</v>
      </c>
      <c r="J1559" s="150">
        <v>4763.03</v>
      </c>
      <c r="K1559" s="151">
        <v>1761.61</v>
      </c>
      <c r="L1559" s="151">
        <v>2938.49</v>
      </c>
      <c r="M1559" s="149">
        <v>58.02</v>
      </c>
      <c r="N1559" s="149">
        <v>4.91</v>
      </c>
    </row>
    <row r="1560" spans="1:14">
      <c r="A1560" s="148" t="s">
        <v>30918</v>
      </c>
      <c r="B1560" s="148" t="s">
        <v>5318</v>
      </c>
      <c r="C1560" s="148" t="s">
        <v>30919</v>
      </c>
      <c r="D1560" s="149">
        <v>36</v>
      </c>
      <c r="E1560" s="149"/>
      <c r="F1560" s="148" t="s">
        <v>18446</v>
      </c>
      <c r="G1560" s="148" t="s">
        <v>5865</v>
      </c>
      <c r="H1560" s="148" t="s">
        <v>56</v>
      </c>
      <c r="I1560" s="148" t="s">
        <v>2805</v>
      </c>
      <c r="J1560" s="150">
        <v>2690.01</v>
      </c>
      <c r="K1560" s="151">
        <v>1044.07</v>
      </c>
      <c r="L1560" s="151">
        <v>1622.58</v>
      </c>
      <c r="M1560" s="149">
        <v>20.76</v>
      </c>
      <c r="N1560" s="149">
        <v>2.6</v>
      </c>
    </row>
    <row r="1561" spans="1:14">
      <c r="A1561" s="148" t="s">
        <v>30918</v>
      </c>
      <c r="B1561" s="148" t="s">
        <v>5318</v>
      </c>
      <c r="C1561" s="148" t="s">
        <v>30919</v>
      </c>
      <c r="D1561" s="149">
        <v>36</v>
      </c>
      <c r="E1561" s="149"/>
      <c r="F1561" s="148" t="s">
        <v>18449</v>
      </c>
      <c r="G1561" s="148" t="s">
        <v>5867</v>
      </c>
      <c r="H1561" s="148" t="s">
        <v>114</v>
      </c>
      <c r="I1561" s="148" t="s">
        <v>2785</v>
      </c>
      <c r="J1561" s="150">
        <v>1246.47</v>
      </c>
      <c r="K1561" s="149">
        <v>575.99</v>
      </c>
      <c r="L1561" s="149">
        <v>669.58</v>
      </c>
      <c r="M1561" s="149">
        <v>0.48</v>
      </c>
      <c r="N1561" s="149">
        <v>0.42</v>
      </c>
    </row>
    <row r="1562" spans="1:14">
      <c r="A1562" s="148" t="s">
        <v>30918</v>
      </c>
      <c r="B1562" s="148" t="s">
        <v>5318</v>
      </c>
      <c r="C1562" s="148" t="s">
        <v>30919</v>
      </c>
      <c r="D1562" s="149">
        <v>36</v>
      </c>
      <c r="E1562" s="149"/>
      <c r="F1562" s="148" t="s">
        <v>18451</v>
      </c>
      <c r="G1562" s="148" t="s">
        <v>5869</v>
      </c>
      <c r="H1562" s="148" t="s">
        <v>114</v>
      </c>
      <c r="I1562" s="148" t="s">
        <v>2785</v>
      </c>
      <c r="J1562" s="150">
        <v>1860.23</v>
      </c>
      <c r="K1562" s="149">
        <v>863.9</v>
      </c>
      <c r="L1562" s="149">
        <v>994.99</v>
      </c>
      <c r="M1562" s="149">
        <v>0.72</v>
      </c>
      <c r="N1562" s="149">
        <v>0.62</v>
      </c>
    </row>
    <row r="1563" spans="1:14">
      <c r="A1563" s="148" t="s">
        <v>30918</v>
      </c>
      <c r="B1563" s="148" t="s">
        <v>5318</v>
      </c>
      <c r="C1563" s="148" t="s">
        <v>30919</v>
      </c>
      <c r="D1563" s="149">
        <v>36</v>
      </c>
      <c r="E1563" s="149"/>
      <c r="F1563" s="148" t="s">
        <v>18454</v>
      </c>
      <c r="G1563" s="148" t="s">
        <v>5871</v>
      </c>
      <c r="H1563" s="148" t="s">
        <v>56</v>
      </c>
      <c r="I1563" s="148" t="s">
        <v>2805</v>
      </c>
      <c r="J1563" s="150">
        <v>3251.63</v>
      </c>
      <c r="K1563" s="151">
        <v>1255.19</v>
      </c>
      <c r="L1563" s="151">
        <v>1968.29</v>
      </c>
      <c r="M1563" s="149">
        <v>24.97</v>
      </c>
      <c r="N1563" s="149">
        <v>3.18</v>
      </c>
    </row>
    <row r="1564" spans="1:14">
      <c r="A1564" s="148" t="s">
        <v>30918</v>
      </c>
      <c r="B1564" s="148" t="s">
        <v>5318</v>
      </c>
      <c r="C1564" s="148" t="s">
        <v>30919</v>
      </c>
      <c r="D1564" s="149">
        <v>36</v>
      </c>
      <c r="E1564" s="149"/>
      <c r="F1564" s="148" t="s">
        <v>18457</v>
      </c>
      <c r="G1564" s="148" t="s">
        <v>5873</v>
      </c>
      <c r="H1564" s="148" t="s">
        <v>114</v>
      </c>
      <c r="I1564" s="148" t="s">
        <v>2785</v>
      </c>
      <c r="J1564" s="150">
        <v>1451.04</v>
      </c>
      <c r="K1564" s="149">
        <v>671.95</v>
      </c>
      <c r="L1564" s="149">
        <v>778.03</v>
      </c>
      <c r="M1564" s="149">
        <v>0.56999999999999995</v>
      </c>
      <c r="N1564" s="149">
        <v>0.49</v>
      </c>
    </row>
    <row r="1565" spans="1:14">
      <c r="A1565" s="148" t="s">
        <v>30918</v>
      </c>
      <c r="B1565" s="148" t="s">
        <v>5318</v>
      </c>
      <c r="C1565" s="148" t="s">
        <v>30919</v>
      </c>
      <c r="D1565" s="149">
        <v>36</v>
      </c>
      <c r="E1565" s="149"/>
      <c r="F1565" s="148" t="s">
        <v>18458</v>
      </c>
      <c r="G1565" s="148" t="s">
        <v>5874</v>
      </c>
      <c r="H1565" s="148" t="s">
        <v>56</v>
      </c>
      <c r="I1565" s="148" t="s">
        <v>2805</v>
      </c>
      <c r="J1565" s="150">
        <v>3813.29</v>
      </c>
      <c r="K1565" s="151">
        <v>1466.38</v>
      </c>
      <c r="L1565" s="151">
        <v>2313.92</v>
      </c>
      <c r="M1565" s="149">
        <v>29.23</v>
      </c>
      <c r="N1565" s="149">
        <v>3.76</v>
      </c>
    </row>
    <row r="1566" spans="1:14">
      <c r="A1566" s="148" t="s">
        <v>30918</v>
      </c>
      <c r="B1566" s="148" t="s">
        <v>5318</v>
      </c>
      <c r="C1566" s="148" t="s">
        <v>30919</v>
      </c>
      <c r="D1566" s="149">
        <v>36</v>
      </c>
      <c r="E1566" s="149"/>
      <c r="F1566" s="148" t="s">
        <v>18461</v>
      </c>
      <c r="G1566" s="148" t="s">
        <v>18462</v>
      </c>
      <c r="H1566" s="148" t="s">
        <v>56</v>
      </c>
      <c r="I1566" s="148" t="s">
        <v>2805</v>
      </c>
      <c r="J1566" s="148">
        <v>331.32</v>
      </c>
      <c r="K1566" s="149">
        <v>78.42</v>
      </c>
      <c r="L1566" s="149">
        <v>243.64</v>
      </c>
      <c r="M1566" s="149">
        <v>8.99</v>
      </c>
      <c r="N1566" s="149">
        <v>0.27</v>
      </c>
    </row>
    <row r="1567" spans="1:14">
      <c r="A1567" s="148" t="s">
        <v>30918</v>
      </c>
      <c r="B1567" s="148" t="s">
        <v>5318</v>
      </c>
      <c r="C1567" s="148" t="s">
        <v>30919</v>
      </c>
      <c r="D1567" s="149">
        <v>36</v>
      </c>
      <c r="E1567" s="149"/>
      <c r="F1567" s="148" t="s">
        <v>18465</v>
      </c>
      <c r="G1567" s="148" t="s">
        <v>5876</v>
      </c>
      <c r="H1567" s="148" t="s">
        <v>114</v>
      </c>
      <c r="I1567" s="148" t="s">
        <v>2785</v>
      </c>
      <c r="J1567" s="150">
        <v>1655.61</v>
      </c>
      <c r="K1567" s="149">
        <v>767.92</v>
      </c>
      <c r="L1567" s="149">
        <v>886.49</v>
      </c>
      <c r="M1567" s="149">
        <v>0.64</v>
      </c>
      <c r="N1567" s="149">
        <v>0.56000000000000005</v>
      </c>
    </row>
    <row r="1568" spans="1:14">
      <c r="A1568" s="148" t="s">
        <v>30918</v>
      </c>
      <c r="B1568" s="148" t="s">
        <v>5318</v>
      </c>
      <c r="C1568" s="148" t="s">
        <v>30919</v>
      </c>
      <c r="D1568" s="149">
        <v>36</v>
      </c>
      <c r="E1568" s="149"/>
      <c r="F1568" s="148" t="s">
        <v>18466</v>
      </c>
      <c r="G1568" s="148" t="s">
        <v>18467</v>
      </c>
      <c r="H1568" s="148" t="s">
        <v>56</v>
      </c>
      <c r="I1568" s="148" t="s">
        <v>2805</v>
      </c>
      <c r="J1568" s="148">
        <v>416.11</v>
      </c>
      <c r="K1568" s="149">
        <v>93.42</v>
      </c>
      <c r="L1568" s="149">
        <v>309.35000000000002</v>
      </c>
      <c r="M1568" s="149">
        <v>13.06</v>
      </c>
      <c r="N1568" s="149">
        <v>0.28000000000000003</v>
      </c>
    </row>
    <row r="1569" spans="1:14">
      <c r="A1569" s="148" t="s">
        <v>30918</v>
      </c>
      <c r="B1569" s="148" t="s">
        <v>5318</v>
      </c>
      <c r="C1569" s="148" t="s">
        <v>30919</v>
      </c>
      <c r="D1569" s="149">
        <v>36</v>
      </c>
      <c r="E1569" s="149"/>
      <c r="F1569" s="148" t="s">
        <v>18470</v>
      </c>
      <c r="G1569" s="148" t="s">
        <v>5877</v>
      </c>
      <c r="H1569" s="148" t="s">
        <v>56</v>
      </c>
      <c r="I1569" s="148" t="s">
        <v>2805</v>
      </c>
      <c r="J1569" s="150">
        <v>5468.53</v>
      </c>
      <c r="K1569" s="151">
        <v>2012.15</v>
      </c>
      <c r="L1569" s="151">
        <v>3384</v>
      </c>
      <c r="M1569" s="149">
        <v>66.7</v>
      </c>
      <c r="N1569" s="149">
        <v>5.68</v>
      </c>
    </row>
    <row r="1570" spans="1:14">
      <c r="A1570" s="148" t="s">
        <v>30918</v>
      </c>
      <c r="B1570" s="148" t="s">
        <v>5318</v>
      </c>
      <c r="C1570" s="148" t="s">
        <v>30919</v>
      </c>
      <c r="D1570" s="149">
        <v>36</v>
      </c>
      <c r="E1570" s="149"/>
      <c r="F1570" s="148" t="s">
        <v>18473</v>
      </c>
      <c r="G1570" s="148" t="s">
        <v>5879</v>
      </c>
      <c r="H1570" s="148" t="s">
        <v>56</v>
      </c>
      <c r="I1570" s="148" t="s">
        <v>2805</v>
      </c>
      <c r="J1570" s="148">
        <v>948.45</v>
      </c>
      <c r="K1570" s="149">
        <v>368.34</v>
      </c>
      <c r="L1570" s="149">
        <v>574.70000000000005</v>
      </c>
      <c r="M1570" s="149">
        <v>4.59</v>
      </c>
      <c r="N1570" s="149">
        <v>0.82</v>
      </c>
    </row>
    <row r="1571" spans="1:14">
      <c r="A1571" s="148" t="s">
        <v>30918</v>
      </c>
      <c r="B1571" s="148" t="s">
        <v>5318</v>
      </c>
      <c r="C1571" s="148" t="s">
        <v>30919</v>
      </c>
      <c r="D1571" s="149">
        <v>36</v>
      </c>
      <c r="E1571" s="149"/>
      <c r="F1571" s="148" t="s">
        <v>18476</v>
      </c>
      <c r="G1571" s="148" t="s">
        <v>5881</v>
      </c>
      <c r="H1571" s="148" t="s">
        <v>56</v>
      </c>
      <c r="I1571" s="148" t="s">
        <v>2805</v>
      </c>
      <c r="J1571" s="150">
        <v>1383.14</v>
      </c>
      <c r="K1571" s="149">
        <v>549.01</v>
      </c>
      <c r="L1571" s="149">
        <v>828.32</v>
      </c>
      <c r="M1571" s="149">
        <v>4.8099999999999996</v>
      </c>
      <c r="N1571" s="149">
        <v>1</v>
      </c>
    </row>
    <row r="1572" spans="1:14">
      <c r="A1572" s="148" t="s">
        <v>30918</v>
      </c>
      <c r="B1572" s="148" t="s">
        <v>5318</v>
      </c>
      <c r="C1572" s="148" t="s">
        <v>30919</v>
      </c>
      <c r="D1572" s="149">
        <v>36</v>
      </c>
      <c r="E1572" s="149"/>
      <c r="F1572" s="148" t="s">
        <v>18479</v>
      </c>
      <c r="G1572" s="148" t="s">
        <v>5883</v>
      </c>
      <c r="H1572" s="148" t="s">
        <v>56</v>
      </c>
      <c r="I1572" s="148" t="s">
        <v>2805</v>
      </c>
      <c r="J1572" s="150">
        <v>4397.4399999999996</v>
      </c>
      <c r="K1572" s="151">
        <v>1677.55</v>
      </c>
      <c r="L1572" s="151">
        <v>2664</v>
      </c>
      <c r="M1572" s="149">
        <v>51.54</v>
      </c>
      <c r="N1572" s="149">
        <v>4.3499999999999996</v>
      </c>
    </row>
    <row r="1573" spans="1:14">
      <c r="A1573" s="148" t="s">
        <v>30918</v>
      </c>
      <c r="B1573" s="148" t="s">
        <v>5318</v>
      </c>
      <c r="C1573" s="148" t="s">
        <v>30919</v>
      </c>
      <c r="D1573" s="149">
        <v>36</v>
      </c>
      <c r="E1573" s="149"/>
      <c r="F1573" s="148" t="s">
        <v>18482</v>
      </c>
      <c r="G1573" s="148" t="s">
        <v>18483</v>
      </c>
      <c r="H1573" s="148" t="s">
        <v>56</v>
      </c>
      <c r="I1573" s="148" t="s">
        <v>2805</v>
      </c>
      <c r="J1573" s="148">
        <v>657.49</v>
      </c>
      <c r="K1573" s="149">
        <v>201.41</v>
      </c>
      <c r="L1573" s="149">
        <v>429.21</v>
      </c>
      <c r="M1573" s="149">
        <v>26.07</v>
      </c>
      <c r="N1573" s="149">
        <v>0.8</v>
      </c>
    </row>
    <row r="1574" spans="1:14">
      <c r="A1574" s="148" t="s">
        <v>30918</v>
      </c>
      <c r="B1574" s="148" t="s">
        <v>5318</v>
      </c>
      <c r="C1574" s="148" t="s">
        <v>30919</v>
      </c>
      <c r="D1574" s="149">
        <v>36</v>
      </c>
      <c r="E1574" s="149"/>
      <c r="F1574" s="148" t="s">
        <v>18486</v>
      </c>
      <c r="G1574" s="148" t="s">
        <v>5885</v>
      </c>
      <c r="H1574" s="148" t="s">
        <v>114</v>
      </c>
      <c r="I1574" s="148" t="s">
        <v>2785</v>
      </c>
      <c r="J1574" s="150">
        <v>2064.8000000000002</v>
      </c>
      <c r="K1574" s="149">
        <v>959.84</v>
      </c>
      <c r="L1574" s="151">
        <v>1103.47</v>
      </c>
      <c r="M1574" s="149">
        <v>0.8</v>
      </c>
      <c r="N1574" s="149">
        <v>0.69</v>
      </c>
    </row>
    <row r="1575" spans="1:14">
      <c r="A1575" s="148" t="s">
        <v>30918</v>
      </c>
      <c r="B1575" s="148" t="s">
        <v>5318</v>
      </c>
      <c r="C1575" s="148" t="s">
        <v>30919</v>
      </c>
      <c r="D1575" s="149">
        <v>36</v>
      </c>
      <c r="E1575" s="149"/>
      <c r="F1575" s="148" t="s">
        <v>18489</v>
      </c>
      <c r="G1575" s="148" t="s">
        <v>5887</v>
      </c>
      <c r="H1575" s="148" t="s">
        <v>114</v>
      </c>
      <c r="I1575" s="148" t="s">
        <v>2785</v>
      </c>
      <c r="J1575" s="150">
        <v>1860.23</v>
      </c>
      <c r="K1575" s="149">
        <v>863.9</v>
      </c>
      <c r="L1575" s="149">
        <v>994.99</v>
      </c>
      <c r="M1575" s="149">
        <v>0.72</v>
      </c>
      <c r="N1575" s="149">
        <v>0.62</v>
      </c>
    </row>
    <row r="1576" spans="1:14">
      <c r="A1576" s="148" t="s">
        <v>30918</v>
      </c>
      <c r="B1576" s="148" t="s">
        <v>5318</v>
      </c>
      <c r="C1576" s="148" t="s">
        <v>30919</v>
      </c>
      <c r="D1576" s="149">
        <v>36</v>
      </c>
      <c r="E1576" s="149"/>
      <c r="F1576" s="148" t="s">
        <v>18490</v>
      </c>
      <c r="G1576" s="148" t="s">
        <v>5888</v>
      </c>
      <c r="H1576" s="148" t="s">
        <v>114</v>
      </c>
      <c r="I1576" s="148" t="s">
        <v>2805</v>
      </c>
      <c r="J1576" s="148">
        <v>230.11</v>
      </c>
      <c r="K1576" s="149">
        <v>42.92</v>
      </c>
      <c r="L1576" s="149">
        <v>175.04</v>
      </c>
      <c r="M1576" s="149">
        <v>12.11</v>
      </c>
      <c r="N1576" s="149">
        <v>0.04</v>
      </c>
    </row>
    <row r="1577" spans="1:14">
      <c r="A1577" s="148" t="s">
        <v>30918</v>
      </c>
      <c r="B1577" s="148" t="s">
        <v>5318</v>
      </c>
      <c r="C1577" s="148" t="s">
        <v>30919</v>
      </c>
      <c r="D1577" s="149">
        <v>36</v>
      </c>
      <c r="E1577" s="149"/>
      <c r="F1577" s="148" t="s">
        <v>18493</v>
      </c>
      <c r="G1577" s="148" t="s">
        <v>5890</v>
      </c>
      <c r="H1577" s="148" t="s">
        <v>56</v>
      </c>
      <c r="I1577" s="148" t="s">
        <v>2805</v>
      </c>
      <c r="J1577" s="150">
        <v>4961.8599999999997</v>
      </c>
      <c r="K1577" s="151">
        <v>1888.7</v>
      </c>
      <c r="L1577" s="151">
        <v>3010.12</v>
      </c>
      <c r="M1577" s="149">
        <v>58.1</v>
      </c>
      <c r="N1577" s="149">
        <v>4.9400000000000004</v>
      </c>
    </row>
    <row r="1578" spans="1:14">
      <c r="A1578" s="148" t="s">
        <v>30918</v>
      </c>
      <c r="B1578" s="148" t="s">
        <v>5318</v>
      </c>
      <c r="C1578" s="148" t="s">
        <v>30919</v>
      </c>
      <c r="D1578" s="149">
        <v>36</v>
      </c>
      <c r="E1578" s="149"/>
      <c r="F1578" s="148" t="s">
        <v>18496</v>
      </c>
      <c r="G1578" s="148" t="s">
        <v>5892</v>
      </c>
      <c r="H1578" s="148" t="s">
        <v>56</v>
      </c>
      <c r="I1578" s="148" t="s">
        <v>2805</v>
      </c>
      <c r="J1578" s="150">
        <v>1772.2</v>
      </c>
      <c r="K1578" s="149">
        <v>688.7</v>
      </c>
      <c r="L1578" s="151">
        <v>1070.6600000000001</v>
      </c>
      <c r="M1578" s="149">
        <v>11.29</v>
      </c>
      <c r="N1578" s="149">
        <v>1.55</v>
      </c>
    </row>
    <row r="1579" spans="1:14">
      <c r="A1579" s="148" t="s">
        <v>30918</v>
      </c>
      <c r="B1579" s="148" t="s">
        <v>5318</v>
      </c>
      <c r="C1579" s="148" t="s">
        <v>30919</v>
      </c>
      <c r="D1579" s="149">
        <v>36</v>
      </c>
      <c r="E1579" s="149"/>
      <c r="F1579" s="148" t="s">
        <v>18499</v>
      </c>
      <c r="G1579" s="148" t="s">
        <v>5894</v>
      </c>
      <c r="H1579" s="148" t="s">
        <v>114</v>
      </c>
      <c r="I1579" s="148" t="s">
        <v>2785</v>
      </c>
      <c r="J1579" s="150">
        <v>2064.8000000000002</v>
      </c>
      <c r="K1579" s="149">
        <v>959.84</v>
      </c>
      <c r="L1579" s="151">
        <v>1103.47</v>
      </c>
      <c r="M1579" s="149">
        <v>0.8</v>
      </c>
      <c r="N1579" s="149">
        <v>0.69</v>
      </c>
    </row>
    <row r="1580" spans="1:14">
      <c r="A1580" s="148" t="s">
        <v>30918</v>
      </c>
      <c r="B1580" s="148" t="s">
        <v>5318</v>
      </c>
      <c r="C1580" s="148" t="s">
        <v>30919</v>
      </c>
      <c r="D1580" s="149">
        <v>36</v>
      </c>
      <c r="E1580" s="149"/>
      <c r="F1580" s="148" t="s">
        <v>18500</v>
      </c>
      <c r="G1580" s="148" t="s">
        <v>5895</v>
      </c>
      <c r="H1580" s="148" t="s">
        <v>114</v>
      </c>
      <c r="I1580" s="148" t="s">
        <v>2785</v>
      </c>
      <c r="J1580" s="150">
        <v>2302.79</v>
      </c>
      <c r="K1580" s="151">
        <v>1067.44</v>
      </c>
      <c r="L1580" s="151">
        <v>1233.6099999999999</v>
      </c>
      <c r="M1580" s="149">
        <v>0.94</v>
      </c>
      <c r="N1580" s="149">
        <v>0.8</v>
      </c>
    </row>
    <row r="1581" spans="1:14">
      <c r="A1581" s="148" t="s">
        <v>30918</v>
      </c>
      <c r="B1581" s="148" t="s">
        <v>5318</v>
      </c>
      <c r="C1581" s="148" t="s">
        <v>30919</v>
      </c>
      <c r="D1581" s="149">
        <v>36</v>
      </c>
      <c r="E1581" s="149"/>
      <c r="F1581" s="148" t="s">
        <v>18503</v>
      </c>
      <c r="G1581" s="148" t="s">
        <v>5897</v>
      </c>
      <c r="H1581" s="148" t="s">
        <v>114</v>
      </c>
      <c r="I1581" s="148" t="s">
        <v>2785</v>
      </c>
      <c r="J1581" s="150">
        <v>1068.3499999999999</v>
      </c>
      <c r="K1581" s="149">
        <v>449.8</v>
      </c>
      <c r="L1581" s="149">
        <v>617.63</v>
      </c>
      <c r="M1581" s="149">
        <v>0.5</v>
      </c>
      <c r="N1581" s="149">
        <v>0.42</v>
      </c>
    </row>
    <row r="1582" spans="1:14">
      <c r="A1582" s="148" t="s">
        <v>30918</v>
      </c>
      <c r="B1582" s="148" t="s">
        <v>5318</v>
      </c>
      <c r="C1582" s="148" t="s">
        <v>30919</v>
      </c>
      <c r="D1582" s="149">
        <v>36</v>
      </c>
      <c r="E1582" s="149"/>
      <c r="F1582" s="148" t="s">
        <v>18506</v>
      </c>
      <c r="G1582" s="148" t="s">
        <v>5899</v>
      </c>
      <c r="H1582" s="148" t="s">
        <v>56</v>
      </c>
      <c r="I1582" s="148" t="s">
        <v>2805</v>
      </c>
      <c r="J1582" s="150">
        <v>6174.18</v>
      </c>
      <c r="K1582" s="151">
        <v>2262.71</v>
      </c>
      <c r="L1582" s="151">
        <v>3829.63</v>
      </c>
      <c r="M1582" s="149">
        <v>75.41</v>
      </c>
      <c r="N1582" s="149">
        <v>6.43</v>
      </c>
    </row>
    <row r="1583" spans="1:14">
      <c r="A1583" s="148" t="s">
        <v>30918</v>
      </c>
      <c r="B1583" s="148" t="s">
        <v>5318</v>
      </c>
      <c r="C1583" s="148" t="s">
        <v>30919</v>
      </c>
      <c r="D1583" s="149">
        <v>36</v>
      </c>
      <c r="E1583" s="149"/>
      <c r="F1583" s="148" t="s">
        <v>18509</v>
      </c>
      <c r="G1583" s="148" t="s">
        <v>18510</v>
      </c>
      <c r="H1583" s="148" t="s">
        <v>56</v>
      </c>
      <c r="I1583" s="148" t="s">
        <v>2805</v>
      </c>
      <c r="J1583" s="148">
        <v>840.34</v>
      </c>
      <c r="K1583" s="149">
        <v>221.69</v>
      </c>
      <c r="L1583" s="149">
        <v>587.95000000000005</v>
      </c>
      <c r="M1583" s="149">
        <v>29.95</v>
      </c>
      <c r="N1583" s="149">
        <v>0.75</v>
      </c>
    </row>
    <row r="1584" spans="1:14">
      <c r="A1584" s="148" t="s">
        <v>30918</v>
      </c>
      <c r="B1584" s="148" t="s">
        <v>5318</v>
      </c>
      <c r="C1584" s="148" t="s">
        <v>30919</v>
      </c>
      <c r="D1584" s="149">
        <v>36</v>
      </c>
      <c r="E1584" s="149"/>
      <c r="F1584" s="148" t="s">
        <v>18513</v>
      </c>
      <c r="G1584" s="148" t="s">
        <v>5901</v>
      </c>
      <c r="H1584" s="148" t="s">
        <v>56</v>
      </c>
      <c r="I1584" s="148" t="s">
        <v>2805</v>
      </c>
      <c r="J1584" s="150">
        <v>5526.42</v>
      </c>
      <c r="K1584" s="151">
        <v>2099.91</v>
      </c>
      <c r="L1584" s="151">
        <v>3356.4</v>
      </c>
      <c r="M1584" s="149">
        <v>64.58</v>
      </c>
      <c r="N1584" s="149">
        <v>5.53</v>
      </c>
    </row>
    <row r="1585" spans="1:14">
      <c r="A1585" s="148" t="s">
        <v>30918</v>
      </c>
      <c r="B1585" s="148" t="s">
        <v>5318</v>
      </c>
      <c r="C1585" s="148" t="s">
        <v>30919</v>
      </c>
      <c r="D1585" s="149">
        <v>36</v>
      </c>
      <c r="E1585" s="149"/>
      <c r="F1585" s="148" t="s">
        <v>18516</v>
      </c>
      <c r="G1585" s="148" t="s">
        <v>5903</v>
      </c>
      <c r="H1585" s="148" t="s">
        <v>56</v>
      </c>
      <c r="I1585" s="148" t="s">
        <v>2805</v>
      </c>
      <c r="J1585" s="150">
        <v>7795.58</v>
      </c>
      <c r="K1585" s="151">
        <v>2715.59</v>
      </c>
      <c r="L1585" s="151">
        <v>4968.17</v>
      </c>
      <c r="M1585" s="149">
        <v>103.42</v>
      </c>
      <c r="N1585" s="149">
        <v>8.4</v>
      </c>
    </row>
    <row r="1586" spans="1:14">
      <c r="A1586" s="148" t="s">
        <v>30918</v>
      </c>
      <c r="B1586" s="148" t="s">
        <v>5318</v>
      </c>
      <c r="C1586" s="148" t="s">
        <v>30919</v>
      </c>
      <c r="D1586" s="149">
        <v>36</v>
      </c>
      <c r="E1586" s="149"/>
      <c r="F1586" s="148" t="s">
        <v>18519</v>
      </c>
      <c r="G1586" s="148" t="s">
        <v>5905</v>
      </c>
      <c r="H1586" s="148" t="s">
        <v>114</v>
      </c>
      <c r="I1586" s="148" t="s">
        <v>2805</v>
      </c>
      <c r="J1586" s="148">
        <v>298.51</v>
      </c>
      <c r="K1586" s="149">
        <v>51.69</v>
      </c>
      <c r="L1586" s="149">
        <v>232.66</v>
      </c>
      <c r="M1586" s="149">
        <v>14.11</v>
      </c>
      <c r="N1586" s="149">
        <v>0.05</v>
      </c>
    </row>
    <row r="1587" spans="1:14">
      <c r="A1587" s="148" t="s">
        <v>30918</v>
      </c>
      <c r="B1587" s="148" t="s">
        <v>5318</v>
      </c>
      <c r="C1587" s="148" t="s">
        <v>30919</v>
      </c>
      <c r="D1587" s="149">
        <v>36</v>
      </c>
      <c r="E1587" s="149"/>
      <c r="F1587" s="148" t="s">
        <v>18522</v>
      </c>
      <c r="G1587" s="148" t="s">
        <v>5907</v>
      </c>
      <c r="H1587" s="148" t="s">
        <v>114</v>
      </c>
      <c r="I1587" s="148" t="s">
        <v>2785</v>
      </c>
      <c r="J1587" s="150">
        <v>2269.37</v>
      </c>
      <c r="K1587" s="151">
        <v>1055.8599999999999</v>
      </c>
      <c r="L1587" s="151">
        <v>1211.8800000000001</v>
      </c>
      <c r="M1587" s="149">
        <v>0.87</v>
      </c>
      <c r="N1587" s="149">
        <v>0.76</v>
      </c>
    </row>
    <row r="1588" spans="1:14">
      <c r="A1588" s="148" t="s">
        <v>30918</v>
      </c>
      <c r="B1588" s="148" t="s">
        <v>5318</v>
      </c>
      <c r="C1588" s="148" t="s">
        <v>30919</v>
      </c>
      <c r="D1588" s="149">
        <v>36</v>
      </c>
      <c r="E1588" s="149"/>
      <c r="F1588" s="148" t="s">
        <v>18525</v>
      </c>
      <c r="G1588" s="148" t="s">
        <v>5909</v>
      </c>
      <c r="H1588" s="148" t="s">
        <v>56</v>
      </c>
      <c r="I1588" s="148" t="s">
        <v>2805</v>
      </c>
      <c r="J1588" s="150">
        <v>3334.15</v>
      </c>
      <c r="K1588" s="151">
        <v>1260.5</v>
      </c>
      <c r="L1588" s="151">
        <v>2044.02</v>
      </c>
      <c r="M1588" s="149">
        <v>26.27</v>
      </c>
      <c r="N1588" s="149">
        <v>3.36</v>
      </c>
    </row>
    <row r="1589" spans="1:14">
      <c r="A1589" s="148" t="s">
        <v>30918</v>
      </c>
      <c r="B1589" s="148" t="s">
        <v>5318</v>
      </c>
      <c r="C1589" s="148" t="s">
        <v>30919</v>
      </c>
      <c r="D1589" s="149">
        <v>36</v>
      </c>
      <c r="E1589" s="149"/>
      <c r="F1589" s="148" t="s">
        <v>18528</v>
      </c>
      <c r="G1589" s="148" t="s">
        <v>5911</v>
      </c>
      <c r="H1589" s="148" t="s">
        <v>114</v>
      </c>
      <c r="I1589" s="148" t="s">
        <v>2785</v>
      </c>
      <c r="J1589" s="150">
        <v>2269.37</v>
      </c>
      <c r="K1589" s="151">
        <v>1055.8599999999999</v>
      </c>
      <c r="L1589" s="151">
        <v>1211.8800000000001</v>
      </c>
      <c r="M1589" s="149">
        <v>0.87</v>
      </c>
      <c r="N1589" s="149">
        <v>0.76</v>
      </c>
    </row>
    <row r="1590" spans="1:14">
      <c r="A1590" s="148" t="s">
        <v>30918</v>
      </c>
      <c r="B1590" s="148" t="s">
        <v>5318</v>
      </c>
      <c r="C1590" s="148" t="s">
        <v>30919</v>
      </c>
      <c r="D1590" s="149">
        <v>36</v>
      </c>
      <c r="E1590" s="149"/>
      <c r="F1590" s="148" t="s">
        <v>18529</v>
      </c>
      <c r="G1590" s="148" t="s">
        <v>5912</v>
      </c>
      <c r="H1590" s="148" t="s">
        <v>56</v>
      </c>
      <c r="I1590" s="148" t="s">
        <v>2805</v>
      </c>
      <c r="J1590" s="150">
        <v>2178.58</v>
      </c>
      <c r="K1590" s="149">
        <v>834.28</v>
      </c>
      <c r="L1590" s="151">
        <v>1328.57</v>
      </c>
      <c r="M1590" s="149">
        <v>13.78</v>
      </c>
      <c r="N1590" s="149">
        <v>1.95</v>
      </c>
    </row>
    <row r="1591" spans="1:14">
      <c r="A1591" s="148" t="s">
        <v>30918</v>
      </c>
      <c r="B1591" s="148" t="s">
        <v>5318</v>
      </c>
      <c r="C1591" s="148" t="s">
        <v>30919</v>
      </c>
      <c r="D1591" s="149">
        <v>36</v>
      </c>
      <c r="E1591" s="149"/>
      <c r="F1591" s="148" t="s">
        <v>18532</v>
      </c>
      <c r="G1591" s="148" t="s">
        <v>5914</v>
      </c>
      <c r="H1591" s="148" t="s">
        <v>114</v>
      </c>
      <c r="I1591" s="148" t="s">
        <v>2785</v>
      </c>
      <c r="J1591" s="150">
        <v>1298.18</v>
      </c>
      <c r="K1591" s="149">
        <v>549.71</v>
      </c>
      <c r="L1591" s="149">
        <v>747.43</v>
      </c>
      <c r="M1591" s="149">
        <v>0.56000000000000005</v>
      </c>
      <c r="N1591" s="149">
        <v>0.48</v>
      </c>
    </row>
    <row r="1592" spans="1:14">
      <c r="A1592" s="148" t="s">
        <v>30918</v>
      </c>
      <c r="B1592" s="148" t="s">
        <v>5318</v>
      </c>
      <c r="C1592" s="148" t="s">
        <v>30919</v>
      </c>
      <c r="D1592" s="149">
        <v>36</v>
      </c>
      <c r="E1592" s="149"/>
      <c r="F1592" s="148" t="s">
        <v>18535</v>
      </c>
      <c r="G1592" s="148" t="s">
        <v>5916</v>
      </c>
      <c r="H1592" s="148" t="s">
        <v>56</v>
      </c>
      <c r="I1592" s="148" t="s">
        <v>2805</v>
      </c>
      <c r="J1592" s="150">
        <v>6879.76</v>
      </c>
      <c r="K1592" s="151">
        <v>2513.31</v>
      </c>
      <c r="L1592" s="151">
        <v>4275.16</v>
      </c>
      <c r="M1592" s="149">
        <v>84.08</v>
      </c>
      <c r="N1592" s="149">
        <v>7.21</v>
      </c>
    </row>
    <row r="1593" spans="1:14">
      <c r="A1593" s="148" t="s">
        <v>30918</v>
      </c>
      <c r="B1593" s="148" t="s">
        <v>5318</v>
      </c>
      <c r="C1593" s="148" t="s">
        <v>30919</v>
      </c>
      <c r="D1593" s="149">
        <v>36</v>
      </c>
      <c r="E1593" s="149"/>
      <c r="F1593" s="148" t="s">
        <v>18538</v>
      </c>
      <c r="G1593" s="148" t="s">
        <v>5912</v>
      </c>
      <c r="H1593" s="148" t="s">
        <v>56</v>
      </c>
      <c r="I1593" s="148" t="s">
        <v>2805</v>
      </c>
      <c r="J1593" s="150">
        <v>1282.3599999999999</v>
      </c>
      <c r="K1593" s="149">
        <v>293.66000000000003</v>
      </c>
      <c r="L1593" s="149">
        <v>949.17</v>
      </c>
      <c r="M1593" s="149">
        <v>38.479999999999997</v>
      </c>
      <c r="N1593" s="149">
        <v>1.05</v>
      </c>
    </row>
    <row r="1594" spans="1:14">
      <c r="A1594" s="148" t="s">
        <v>30918</v>
      </c>
      <c r="B1594" s="148" t="s">
        <v>5318</v>
      </c>
      <c r="C1594" s="148" t="s">
        <v>30919</v>
      </c>
      <c r="D1594" s="149">
        <v>36</v>
      </c>
      <c r="E1594" s="149"/>
      <c r="F1594" s="148" t="s">
        <v>18541</v>
      </c>
      <c r="G1594" s="148" t="s">
        <v>5918</v>
      </c>
      <c r="H1594" s="148" t="s">
        <v>114</v>
      </c>
      <c r="I1594" s="148" t="s">
        <v>2785</v>
      </c>
      <c r="J1594" s="150">
        <v>2507.36</v>
      </c>
      <c r="K1594" s="151">
        <v>1163.3900000000001</v>
      </c>
      <c r="L1594" s="151">
        <v>1342.09</v>
      </c>
      <c r="M1594" s="149">
        <v>1.01</v>
      </c>
      <c r="N1594" s="149">
        <v>0.87</v>
      </c>
    </row>
    <row r="1595" spans="1:14">
      <c r="A1595" s="148" t="s">
        <v>30918</v>
      </c>
      <c r="B1595" s="148" t="s">
        <v>5318</v>
      </c>
      <c r="C1595" s="148" t="s">
        <v>30919</v>
      </c>
      <c r="D1595" s="149">
        <v>36</v>
      </c>
      <c r="E1595" s="149"/>
      <c r="F1595" s="148" t="s">
        <v>18544</v>
      </c>
      <c r="G1595" s="148" t="s">
        <v>5920</v>
      </c>
      <c r="H1595" s="148" t="s">
        <v>114</v>
      </c>
      <c r="I1595" s="148" t="s">
        <v>2785</v>
      </c>
      <c r="J1595" s="150">
        <v>2501.59</v>
      </c>
      <c r="K1595" s="151">
        <v>1161.4000000000001</v>
      </c>
      <c r="L1595" s="151">
        <v>1338.33</v>
      </c>
      <c r="M1595" s="149">
        <v>1</v>
      </c>
      <c r="N1595" s="149">
        <v>0.86</v>
      </c>
    </row>
    <row r="1596" spans="1:14">
      <c r="A1596" s="148" t="s">
        <v>30918</v>
      </c>
      <c r="B1596" s="148" t="s">
        <v>5318</v>
      </c>
      <c r="C1596" s="148" t="s">
        <v>30919</v>
      </c>
      <c r="D1596" s="149">
        <v>36</v>
      </c>
      <c r="E1596" s="149"/>
      <c r="F1596" s="148" t="s">
        <v>18547</v>
      </c>
      <c r="G1596" s="148" t="s">
        <v>5922</v>
      </c>
      <c r="H1596" s="148" t="s">
        <v>56</v>
      </c>
      <c r="I1596" s="148" t="s">
        <v>2805</v>
      </c>
      <c r="J1596" s="150">
        <v>8808.6299999999992</v>
      </c>
      <c r="K1596" s="151">
        <v>3046.3</v>
      </c>
      <c r="L1596" s="151">
        <v>5636.3</v>
      </c>
      <c r="M1596" s="149">
        <v>116.47</v>
      </c>
      <c r="N1596" s="149">
        <v>9.56</v>
      </c>
    </row>
    <row r="1597" spans="1:14">
      <c r="A1597" s="148" t="s">
        <v>30918</v>
      </c>
      <c r="B1597" s="148" t="s">
        <v>5318</v>
      </c>
      <c r="C1597" s="148" t="s">
        <v>30919</v>
      </c>
      <c r="D1597" s="149">
        <v>36</v>
      </c>
      <c r="E1597" s="149"/>
      <c r="F1597" s="148" t="s">
        <v>18550</v>
      </c>
      <c r="G1597" s="148" t="s">
        <v>5924</v>
      </c>
      <c r="H1597" s="148" t="s">
        <v>114</v>
      </c>
      <c r="I1597" s="148" t="s">
        <v>2785</v>
      </c>
      <c r="J1597" s="150">
        <v>2711.86</v>
      </c>
      <c r="K1597" s="151">
        <v>1259.3399999999999</v>
      </c>
      <c r="L1597" s="151">
        <v>1450.49</v>
      </c>
      <c r="M1597" s="149">
        <v>1.1000000000000001</v>
      </c>
      <c r="N1597" s="149">
        <v>0.93</v>
      </c>
    </row>
    <row r="1598" spans="1:14">
      <c r="A1598" s="148" t="s">
        <v>30918</v>
      </c>
      <c r="B1598" s="148" t="s">
        <v>5318</v>
      </c>
      <c r="C1598" s="148" t="s">
        <v>30919</v>
      </c>
      <c r="D1598" s="149">
        <v>36</v>
      </c>
      <c r="E1598" s="149"/>
      <c r="F1598" s="148" t="s">
        <v>18553</v>
      </c>
      <c r="G1598" s="148" t="s">
        <v>5926</v>
      </c>
      <c r="H1598" s="148" t="s">
        <v>56</v>
      </c>
      <c r="I1598" s="148" t="s">
        <v>2805</v>
      </c>
      <c r="J1598" s="150">
        <v>9821.7099999999991</v>
      </c>
      <c r="K1598" s="151">
        <v>3377.01</v>
      </c>
      <c r="L1598" s="151">
        <v>6304.49</v>
      </c>
      <c r="M1598" s="149">
        <v>129.5</v>
      </c>
      <c r="N1598" s="149">
        <v>10.71</v>
      </c>
    </row>
    <row r="1599" spans="1:14">
      <c r="A1599" s="148" t="s">
        <v>30918</v>
      </c>
      <c r="B1599" s="148" t="s">
        <v>5318</v>
      </c>
      <c r="C1599" s="148" t="s">
        <v>30919</v>
      </c>
      <c r="D1599" s="149">
        <v>36</v>
      </c>
      <c r="E1599" s="149"/>
      <c r="F1599" s="148" t="s">
        <v>18556</v>
      </c>
      <c r="G1599" s="148" t="s">
        <v>5928</v>
      </c>
      <c r="H1599" s="148" t="s">
        <v>56</v>
      </c>
      <c r="I1599" s="148" t="s">
        <v>2805</v>
      </c>
      <c r="J1599" s="150">
        <v>4909.55</v>
      </c>
      <c r="K1599" s="151">
        <v>1808.57</v>
      </c>
      <c r="L1599" s="151">
        <v>3053.92</v>
      </c>
      <c r="M1599" s="149">
        <v>41.96</v>
      </c>
      <c r="N1599" s="149">
        <v>5.0999999999999996</v>
      </c>
    </row>
    <row r="1600" spans="1:14">
      <c r="A1600" s="148" t="s">
        <v>30918</v>
      </c>
      <c r="B1600" s="148" t="s">
        <v>5318</v>
      </c>
      <c r="C1600" s="148" t="s">
        <v>30919</v>
      </c>
      <c r="D1600" s="149">
        <v>36</v>
      </c>
      <c r="E1600" s="149"/>
      <c r="F1600" s="148" t="s">
        <v>18559</v>
      </c>
      <c r="G1600" s="148" t="s">
        <v>5930</v>
      </c>
      <c r="H1600" s="148" t="s">
        <v>114</v>
      </c>
      <c r="I1600" s="148" t="s">
        <v>2785</v>
      </c>
      <c r="J1600" s="150">
        <v>2922.2</v>
      </c>
      <c r="K1600" s="151">
        <v>1357.31</v>
      </c>
      <c r="L1600" s="151">
        <v>1562.68</v>
      </c>
      <c r="M1600" s="149">
        <v>1.2</v>
      </c>
      <c r="N1600" s="149">
        <v>1.01</v>
      </c>
    </row>
    <row r="1601" spans="1:14">
      <c r="A1601" s="148" t="s">
        <v>30918</v>
      </c>
      <c r="B1601" s="148" t="s">
        <v>5318</v>
      </c>
      <c r="C1601" s="148" t="s">
        <v>30919</v>
      </c>
      <c r="D1601" s="149">
        <v>36</v>
      </c>
      <c r="E1601" s="149"/>
      <c r="F1601" s="148" t="s">
        <v>18562</v>
      </c>
      <c r="G1601" s="148" t="s">
        <v>5932</v>
      </c>
      <c r="H1601" s="148" t="s">
        <v>56</v>
      </c>
      <c r="I1601" s="148" t="s">
        <v>2805</v>
      </c>
      <c r="J1601" s="150">
        <v>9004.2999999999993</v>
      </c>
      <c r="K1601" s="151">
        <v>3088.5</v>
      </c>
      <c r="L1601" s="151">
        <v>5787.38</v>
      </c>
      <c r="M1601" s="149">
        <v>118.65</v>
      </c>
      <c r="N1601" s="149">
        <v>9.77</v>
      </c>
    </row>
    <row r="1602" spans="1:14">
      <c r="A1602" s="148" t="s">
        <v>30918</v>
      </c>
      <c r="B1602" s="148" t="s">
        <v>5318</v>
      </c>
      <c r="C1602" s="148" t="s">
        <v>30919</v>
      </c>
      <c r="D1602" s="149">
        <v>36</v>
      </c>
      <c r="E1602" s="149"/>
      <c r="F1602" s="148" t="s">
        <v>18565</v>
      </c>
      <c r="G1602" s="148" t="s">
        <v>5934</v>
      </c>
      <c r="H1602" s="148" t="s">
        <v>114</v>
      </c>
      <c r="I1602" s="148" t="s">
        <v>2785</v>
      </c>
      <c r="J1602" s="150">
        <v>2717.62</v>
      </c>
      <c r="K1602" s="151">
        <v>1261.3399999999999</v>
      </c>
      <c r="L1602" s="151">
        <v>1454.23</v>
      </c>
      <c r="M1602" s="149">
        <v>1.1100000000000001</v>
      </c>
      <c r="N1602" s="149">
        <v>0.94</v>
      </c>
    </row>
    <row r="1603" spans="1:14">
      <c r="A1603" s="148" t="s">
        <v>30918</v>
      </c>
      <c r="B1603" s="148" t="s">
        <v>5318</v>
      </c>
      <c r="C1603" s="148" t="s">
        <v>30919</v>
      </c>
      <c r="D1603" s="149">
        <v>36</v>
      </c>
      <c r="E1603" s="149"/>
      <c r="F1603" s="148" t="s">
        <v>18568</v>
      </c>
      <c r="G1603" s="148" t="s">
        <v>5936</v>
      </c>
      <c r="H1603" s="148" t="s">
        <v>56</v>
      </c>
      <c r="I1603" s="148" t="s">
        <v>2805</v>
      </c>
      <c r="J1603" s="150">
        <v>10169.799999999999</v>
      </c>
      <c r="K1603" s="151">
        <v>3459.11</v>
      </c>
      <c r="L1603" s="151">
        <v>6565.71</v>
      </c>
      <c r="M1603" s="149">
        <v>133.86000000000001</v>
      </c>
      <c r="N1603" s="149">
        <v>11.12</v>
      </c>
    </row>
    <row r="1604" spans="1:14">
      <c r="A1604" s="148" t="s">
        <v>30918</v>
      </c>
      <c r="B1604" s="148" t="s">
        <v>5318</v>
      </c>
      <c r="C1604" s="148" t="s">
        <v>30919</v>
      </c>
      <c r="D1604" s="149">
        <v>36</v>
      </c>
      <c r="E1604" s="149"/>
      <c r="F1604" s="148" t="s">
        <v>18571</v>
      </c>
      <c r="G1604" s="148" t="s">
        <v>5938</v>
      </c>
      <c r="H1604" s="148" t="s">
        <v>114</v>
      </c>
      <c r="I1604" s="148" t="s">
        <v>2785</v>
      </c>
      <c r="J1604" s="150">
        <v>2922.2</v>
      </c>
      <c r="K1604" s="151">
        <v>1357.31</v>
      </c>
      <c r="L1604" s="151">
        <v>1562.68</v>
      </c>
      <c r="M1604" s="149">
        <v>1.2</v>
      </c>
      <c r="N1604" s="149">
        <v>1.01</v>
      </c>
    </row>
    <row r="1605" spans="1:14">
      <c r="A1605" s="148" t="s">
        <v>30918</v>
      </c>
      <c r="B1605" s="148" t="s">
        <v>5318</v>
      </c>
      <c r="C1605" s="148" t="s">
        <v>30919</v>
      </c>
      <c r="D1605" s="149">
        <v>36</v>
      </c>
      <c r="E1605" s="149"/>
      <c r="F1605" s="148" t="s">
        <v>18572</v>
      </c>
      <c r="G1605" s="148" t="s">
        <v>5939</v>
      </c>
      <c r="H1605" s="148" t="s">
        <v>114</v>
      </c>
      <c r="I1605" s="148" t="s">
        <v>2785</v>
      </c>
      <c r="J1605" s="150">
        <v>1887.87</v>
      </c>
      <c r="K1605" s="149">
        <v>873.49</v>
      </c>
      <c r="L1605" s="151">
        <v>1012.96</v>
      </c>
      <c r="M1605" s="149">
        <v>0.76</v>
      </c>
      <c r="N1605" s="149">
        <v>0.66</v>
      </c>
    </row>
    <row r="1606" spans="1:14">
      <c r="A1606" s="148" t="s">
        <v>30918</v>
      </c>
      <c r="B1606" s="148" t="s">
        <v>5318</v>
      </c>
      <c r="C1606" s="148" t="s">
        <v>30919</v>
      </c>
      <c r="D1606" s="149">
        <v>36</v>
      </c>
      <c r="E1606" s="149"/>
      <c r="F1606" s="148" t="s">
        <v>18575</v>
      </c>
      <c r="G1606" s="148" t="s">
        <v>5941</v>
      </c>
      <c r="H1606" s="148" t="s">
        <v>56</v>
      </c>
      <c r="I1606" s="148" t="s">
        <v>2805</v>
      </c>
      <c r="J1606" s="150">
        <v>11335.33</v>
      </c>
      <c r="K1606" s="151">
        <v>3829.71</v>
      </c>
      <c r="L1606" s="151">
        <v>7344.07</v>
      </c>
      <c r="M1606" s="149">
        <v>149.08000000000001</v>
      </c>
      <c r="N1606" s="149">
        <v>12.47</v>
      </c>
    </row>
    <row r="1607" spans="1:14">
      <c r="A1607" s="148" t="s">
        <v>30918</v>
      </c>
      <c r="B1607" s="148" t="s">
        <v>5318</v>
      </c>
      <c r="C1607" s="148" t="s">
        <v>30919</v>
      </c>
      <c r="D1607" s="149">
        <v>36</v>
      </c>
      <c r="E1607" s="149"/>
      <c r="F1607" s="148" t="s">
        <v>18578</v>
      </c>
      <c r="G1607" s="148" t="s">
        <v>5943</v>
      </c>
      <c r="H1607" s="148" t="s">
        <v>114</v>
      </c>
      <c r="I1607" s="148" t="s">
        <v>2785</v>
      </c>
      <c r="J1607" s="150">
        <v>3132.54</v>
      </c>
      <c r="K1607" s="151">
        <v>1455.27</v>
      </c>
      <c r="L1607" s="151">
        <v>1674.9</v>
      </c>
      <c r="M1607" s="149">
        <v>1.29</v>
      </c>
      <c r="N1607" s="149">
        <v>1.08</v>
      </c>
    </row>
    <row r="1608" spans="1:14">
      <c r="A1608" s="148" t="s">
        <v>30918</v>
      </c>
      <c r="B1608" s="148" t="s">
        <v>5318</v>
      </c>
      <c r="C1608" s="148" t="s">
        <v>30919</v>
      </c>
      <c r="D1608" s="149">
        <v>36</v>
      </c>
      <c r="E1608" s="149"/>
      <c r="F1608" s="148" t="s">
        <v>18581</v>
      </c>
      <c r="G1608" s="148" t="s">
        <v>5945</v>
      </c>
      <c r="H1608" s="148" t="s">
        <v>56</v>
      </c>
      <c r="I1608" s="148" t="s">
        <v>2805</v>
      </c>
      <c r="J1608" s="150">
        <v>11538.77</v>
      </c>
      <c r="K1608" s="151">
        <v>3872.3</v>
      </c>
      <c r="L1608" s="151">
        <v>7502.47</v>
      </c>
      <c r="M1608" s="149">
        <v>151.30000000000001</v>
      </c>
      <c r="N1608" s="149">
        <v>12.7</v>
      </c>
    </row>
    <row r="1609" spans="1:14">
      <c r="A1609" s="148" t="s">
        <v>30918</v>
      </c>
      <c r="B1609" s="148" t="s">
        <v>5318</v>
      </c>
      <c r="C1609" s="148" t="s">
        <v>30919</v>
      </c>
      <c r="D1609" s="149">
        <v>36</v>
      </c>
      <c r="E1609" s="149"/>
      <c r="F1609" s="148" t="s">
        <v>18584</v>
      </c>
      <c r="G1609" s="148" t="s">
        <v>5947</v>
      </c>
      <c r="H1609" s="148" t="s">
        <v>114</v>
      </c>
      <c r="I1609" s="148" t="s">
        <v>2785</v>
      </c>
      <c r="J1609" s="150">
        <v>3132.54</v>
      </c>
      <c r="K1609" s="151">
        <v>1455.27</v>
      </c>
      <c r="L1609" s="151">
        <v>1674.9</v>
      </c>
      <c r="M1609" s="149">
        <v>1.29</v>
      </c>
      <c r="N1609" s="149">
        <v>1.08</v>
      </c>
    </row>
    <row r="1610" spans="1:14">
      <c r="A1610" s="148" t="s">
        <v>30918</v>
      </c>
      <c r="B1610" s="148" t="s">
        <v>5318</v>
      </c>
      <c r="C1610" s="148" t="s">
        <v>30919</v>
      </c>
      <c r="D1610" s="149">
        <v>36</v>
      </c>
      <c r="E1610" s="149"/>
      <c r="F1610" s="148" t="s">
        <v>18585</v>
      </c>
      <c r="G1610" s="148" t="s">
        <v>5948</v>
      </c>
      <c r="H1610" s="148" t="s">
        <v>56</v>
      </c>
      <c r="I1610" s="148" t="s">
        <v>2805</v>
      </c>
      <c r="J1610" s="150">
        <v>5749.33</v>
      </c>
      <c r="K1610" s="151">
        <v>2098.17</v>
      </c>
      <c r="L1610" s="151">
        <v>3596.15</v>
      </c>
      <c r="M1610" s="149">
        <v>48.95</v>
      </c>
      <c r="N1610" s="149">
        <v>6.06</v>
      </c>
    </row>
    <row r="1611" spans="1:14">
      <c r="A1611" s="148" t="s">
        <v>30918</v>
      </c>
      <c r="B1611" s="148" t="s">
        <v>5318</v>
      </c>
      <c r="C1611" s="148" t="s">
        <v>30919</v>
      </c>
      <c r="D1611" s="149">
        <v>36</v>
      </c>
      <c r="E1611" s="149"/>
      <c r="F1611" s="148" t="s">
        <v>18588</v>
      </c>
      <c r="G1611" s="148" t="s">
        <v>5950</v>
      </c>
      <c r="H1611" s="148" t="s">
        <v>56</v>
      </c>
      <c r="I1611" s="148" t="s">
        <v>2805</v>
      </c>
      <c r="J1611" s="150">
        <v>12857.84</v>
      </c>
      <c r="K1611" s="151">
        <v>4282.92</v>
      </c>
      <c r="L1611" s="151">
        <v>8392.02</v>
      </c>
      <c r="M1611" s="149">
        <v>168.67</v>
      </c>
      <c r="N1611" s="149">
        <v>14.23</v>
      </c>
    </row>
    <row r="1612" spans="1:14">
      <c r="A1612" s="148" t="s">
        <v>30918</v>
      </c>
      <c r="B1612" s="148" t="s">
        <v>5318</v>
      </c>
      <c r="C1612" s="148" t="s">
        <v>30919</v>
      </c>
      <c r="D1612" s="149">
        <v>36</v>
      </c>
      <c r="E1612" s="149"/>
      <c r="F1612" s="148" t="s">
        <v>18591</v>
      </c>
      <c r="G1612" s="148" t="s">
        <v>5952</v>
      </c>
      <c r="H1612" s="148" t="s">
        <v>114</v>
      </c>
      <c r="I1612" s="148" t="s">
        <v>2785</v>
      </c>
      <c r="J1612" s="150">
        <v>3342.88</v>
      </c>
      <c r="K1612" s="151">
        <v>1553.24</v>
      </c>
      <c r="L1612" s="151">
        <v>1787.11</v>
      </c>
      <c r="M1612" s="149">
        <v>1.38</v>
      </c>
      <c r="N1612" s="149">
        <v>1.1499999999999999</v>
      </c>
    </row>
    <row r="1613" spans="1:14">
      <c r="A1613" s="148" t="s">
        <v>30918</v>
      </c>
      <c r="B1613" s="148" t="s">
        <v>5318</v>
      </c>
      <c r="C1613" s="148" t="s">
        <v>30919</v>
      </c>
      <c r="D1613" s="149">
        <v>36</v>
      </c>
      <c r="E1613" s="149"/>
      <c r="F1613" s="148" t="s">
        <v>18594</v>
      </c>
      <c r="G1613" s="148" t="s">
        <v>5954</v>
      </c>
      <c r="H1613" s="148" t="s">
        <v>56</v>
      </c>
      <c r="I1613" s="148" t="s">
        <v>2805</v>
      </c>
      <c r="J1613" s="150">
        <v>14389.46</v>
      </c>
      <c r="K1613" s="151">
        <v>4736.6499999999996</v>
      </c>
      <c r="L1613" s="151">
        <v>9448.59</v>
      </c>
      <c r="M1613" s="149">
        <v>188.23</v>
      </c>
      <c r="N1613" s="149">
        <v>15.99</v>
      </c>
    </row>
    <row r="1614" spans="1:14">
      <c r="A1614" s="148" t="s">
        <v>30918</v>
      </c>
      <c r="B1614" s="148" t="s">
        <v>5318</v>
      </c>
      <c r="C1614" s="148" t="s">
        <v>30919</v>
      </c>
      <c r="D1614" s="149">
        <v>36</v>
      </c>
      <c r="E1614" s="149"/>
      <c r="F1614" s="148" t="s">
        <v>18597</v>
      </c>
      <c r="G1614" s="148" t="s">
        <v>5956</v>
      </c>
      <c r="H1614" s="148" t="s">
        <v>114</v>
      </c>
      <c r="I1614" s="148" t="s">
        <v>2785</v>
      </c>
      <c r="J1614" s="150">
        <v>2092.4299999999998</v>
      </c>
      <c r="K1614" s="149">
        <v>969.43</v>
      </c>
      <c r="L1614" s="151">
        <v>1121.43</v>
      </c>
      <c r="M1614" s="149">
        <v>0.84</v>
      </c>
      <c r="N1614" s="149">
        <v>0.73</v>
      </c>
    </row>
    <row r="1615" spans="1:14">
      <c r="A1615" s="148" t="s">
        <v>30918</v>
      </c>
      <c r="B1615" s="148" t="s">
        <v>5318</v>
      </c>
      <c r="C1615" s="148" t="s">
        <v>30919</v>
      </c>
      <c r="D1615" s="149">
        <v>36</v>
      </c>
      <c r="E1615" s="149"/>
      <c r="F1615" s="148" t="s">
        <v>18600</v>
      </c>
      <c r="G1615" s="148" t="s">
        <v>5958</v>
      </c>
      <c r="H1615" s="148" t="s">
        <v>114</v>
      </c>
      <c r="I1615" s="148" t="s">
        <v>2805</v>
      </c>
      <c r="J1615" s="148">
        <v>158.38</v>
      </c>
      <c r="K1615" s="149">
        <v>26.4</v>
      </c>
      <c r="L1615" s="149">
        <v>125.12</v>
      </c>
      <c r="M1615" s="149">
        <v>6.84</v>
      </c>
      <c r="N1615" s="149">
        <v>0.02</v>
      </c>
    </row>
    <row r="1616" spans="1:14">
      <c r="A1616" s="148" t="s">
        <v>30918</v>
      </c>
      <c r="B1616" s="148" t="s">
        <v>5318</v>
      </c>
      <c r="C1616" s="148" t="s">
        <v>30919</v>
      </c>
      <c r="D1616" s="149">
        <v>36</v>
      </c>
      <c r="E1616" s="149"/>
      <c r="F1616" s="148" t="s">
        <v>18603</v>
      </c>
      <c r="G1616" s="148" t="s">
        <v>5960</v>
      </c>
      <c r="H1616" s="148" t="s">
        <v>114</v>
      </c>
      <c r="I1616" s="148" t="s">
        <v>2785</v>
      </c>
      <c r="J1616" s="148">
        <v>835.69</v>
      </c>
      <c r="K1616" s="149">
        <v>350.11</v>
      </c>
      <c r="L1616" s="149">
        <v>484.79</v>
      </c>
      <c r="M1616" s="149">
        <v>0.42</v>
      </c>
      <c r="N1616" s="149">
        <v>0.37</v>
      </c>
    </row>
    <row r="1617" spans="1:14">
      <c r="A1617" s="148" t="s">
        <v>30918</v>
      </c>
      <c r="B1617" s="148" t="s">
        <v>5318</v>
      </c>
      <c r="C1617" s="148" t="s">
        <v>30919</v>
      </c>
      <c r="D1617" s="149">
        <v>36</v>
      </c>
      <c r="E1617" s="149"/>
      <c r="F1617" s="148" t="s">
        <v>18606</v>
      </c>
      <c r="G1617" s="148" t="s">
        <v>5962</v>
      </c>
      <c r="H1617" s="148" t="s">
        <v>56</v>
      </c>
      <c r="I1617" s="148" t="s">
        <v>2805</v>
      </c>
      <c r="J1617" s="150">
        <v>6629.45</v>
      </c>
      <c r="K1617" s="151">
        <v>2388.0100000000002</v>
      </c>
      <c r="L1617" s="151">
        <v>4146.26</v>
      </c>
      <c r="M1617" s="149">
        <v>88.18</v>
      </c>
      <c r="N1617" s="149">
        <v>7</v>
      </c>
    </row>
    <row r="1618" spans="1:14">
      <c r="A1618" s="148" t="s">
        <v>30918</v>
      </c>
      <c r="B1618" s="148" t="s">
        <v>5318</v>
      </c>
      <c r="C1618" s="148" t="s">
        <v>30919</v>
      </c>
      <c r="D1618" s="149">
        <v>36</v>
      </c>
      <c r="E1618" s="149"/>
      <c r="F1618" s="148" t="s">
        <v>18609</v>
      </c>
      <c r="G1618" s="148" t="s">
        <v>5964</v>
      </c>
      <c r="H1618" s="148" t="s">
        <v>114</v>
      </c>
      <c r="I1618" s="148" t="s">
        <v>2785</v>
      </c>
      <c r="J1618" s="150">
        <v>2297.0100000000002</v>
      </c>
      <c r="K1618" s="151">
        <v>1065.44</v>
      </c>
      <c r="L1618" s="151">
        <v>1229.8599999999999</v>
      </c>
      <c r="M1618" s="149">
        <v>0.92</v>
      </c>
      <c r="N1618" s="149">
        <v>0.79</v>
      </c>
    </row>
    <row r="1619" spans="1:14">
      <c r="A1619" s="148" t="s">
        <v>30918</v>
      </c>
      <c r="B1619" s="148" t="s">
        <v>5318</v>
      </c>
      <c r="C1619" s="148" t="s">
        <v>30919</v>
      </c>
      <c r="D1619" s="149">
        <v>36</v>
      </c>
      <c r="E1619" s="149"/>
      <c r="F1619" s="148" t="s">
        <v>18612</v>
      </c>
      <c r="G1619" s="148" t="s">
        <v>5966</v>
      </c>
      <c r="H1619" s="148" t="s">
        <v>56</v>
      </c>
      <c r="I1619" s="148" t="s">
        <v>2805</v>
      </c>
      <c r="J1619" s="150">
        <v>7474.24</v>
      </c>
      <c r="K1619" s="151">
        <v>2677.8</v>
      </c>
      <c r="L1619" s="151">
        <v>4689.47</v>
      </c>
      <c r="M1619" s="149">
        <v>99.01</v>
      </c>
      <c r="N1619" s="149">
        <v>7.96</v>
      </c>
    </row>
    <row r="1620" spans="1:14">
      <c r="A1620" s="148" t="s">
        <v>30918</v>
      </c>
      <c r="B1620" s="148" t="s">
        <v>5318</v>
      </c>
      <c r="C1620" s="148" t="s">
        <v>30919</v>
      </c>
      <c r="D1620" s="149">
        <v>36</v>
      </c>
      <c r="E1620" s="149"/>
      <c r="F1620" s="148" t="s">
        <v>18615</v>
      </c>
      <c r="G1620" s="148" t="s">
        <v>5968</v>
      </c>
      <c r="H1620" s="148" t="s">
        <v>114</v>
      </c>
      <c r="I1620" s="148" t="s">
        <v>2785</v>
      </c>
      <c r="J1620" s="150">
        <v>2501.59</v>
      </c>
      <c r="K1620" s="151">
        <v>1161.4000000000001</v>
      </c>
      <c r="L1620" s="151">
        <v>1338.33</v>
      </c>
      <c r="M1620" s="149">
        <v>1</v>
      </c>
      <c r="N1620" s="149">
        <v>0.86</v>
      </c>
    </row>
    <row r="1621" spans="1:14">
      <c r="A1621" s="148" t="s">
        <v>30918</v>
      </c>
      <c r="B1621" s="148" t="s">
        <v>5318</v>
      </c>
      <c r="C1621" s="148" t="s">
        <v>30919</v>
      </c>
      <c r="D1621" s="149">
        <v>36</v>
      </c>
      <c r="E1621" s="149"/>
      <c r="F1621" s="148" t="s">
        <v>18616</v>
      </c>
      <c r="G1621" s="148" t="s">
        <v>5969</v>
      </c>
      <c r="H1621" s="148" t="s">
        <v>56</v>
      </c>
      <c r="I1621" s="148" t="s">
        <v>2805</v>
      </c>
      <c r="J1621" s="150">
        <v>8318.98</v>
      </c>
      <c r="K1621" s="151">
        <v>2967.58</v>
      </c>
      <c r="L1621" s="151">
        <v>5232.59</v>
      </c>
      <c r="M1621" s="149">
        <v>109.9</v>
      </c>
      <c r="N1621" s="149">
        <v>8.91</v>
      </c>
    </row>
    <row r="1622" spans="1:14">
      <c r="A1622" s="148" t="s">
        <v>30918</v>
      </c>
      <c r="B1622" s="148" t="s">
        <v>5318</v>
      </c>
      <c r="C1622" s="148" t="s">
        <v>30919</v>
      </c>
      <c r="D1622" s="149">
        <v>36</v>
      </c>
      <c r="E1622" s="149"/>
      <c r="F1622" s="148" t="s">
        <v>18619</v>
      </c>
      <c r="G1622" s="148" t="s">
        <v>5971</v>
      </c>
      <c r="H1622" s="148" t="s">
        <v>114</v>
      </c>
      <c r="I1622" s="148" t="s">
        <v>2785</v>
      </c>
      <c r="J1622" s="150">
        <v>2711.86</v>
      </c>
      <c r="K1622" s="151">
        <v>1259.3399999999999</v>
      </c>
      <c r="L1622" s="151">
        <v>1450.49</v>
      </c>
      <c r="M1622" s="149">
        <v>1.1000000000000001</v>
      </c>
      <c r="N1622" s="149">
        <v>0.93</v>
      </c>
    </row>
    <row r="1623" spans="1:14">
      <c r="A1623" s="148" t="s">
        <v>30918</v>
      </c>
      <c r="B1623" s="148" t="s">
        <v>5318</v>
      </c>
      <c r="C1623" s="148" t="s">
        <v>30919</v>
      </c>
      <c r="D1623" s="149">
        <v>36</v>
      </c>
      <c r="E1623" s="149"/>
      <c r="F1623" s="148" t="s">
        <v>18620</v>
      </c>
      <c r="G1623" s="148" t="s">
        <v>5972</v>
      </c>
      <c r="H1623" s="148" t="s">
        <v>56</v>
      </c>
      <c r="I1623" s="148" t="s">
        <v>2805</v>
      </c>
      <c r="J1623" s="150">
        <v>6782.53</v>
      </c>
      <c r="K1623" s="151">
        <v>2384.9</v>
      </c>
      <c r="L1623" s="151">
        <v>4300.0200000000004</v>
      </c>
      <c r="M1623" s="149">
        <v>90.37</v>
      </c>
      <c r="N1623" s="149">
        <v>7.24</v>
      </c>
    </row>
    <row r="1624" spans="1:14">
      <c r="A1624" s="148" t="s">
        <v>30918</v>
      </c>
      <c r="B1624" s="148" t="s">
        <v>5318</v>
      </c>
      <c r="C1624" s="148" t="s">
        <v>30919</v>
      </c>
      <c r="D1624" s="149">
        <v>36</v>
      </c>
      <c r="E1624" s="149"/>
      <c r="F1624" s="148" t="s">
        <v>18623</v>
      </c>
      <c r="G1624" s="148" t="s">
        <v>5974</v>
      </c>
      <c r="H1624" s="148" t="s">
        <v>114</v>
      </c>
      <c r="I1624" s="148" t="s">
        <v>2785</v>
      </c>
      <c r="J1624" s="150">
        <v>3496.77</v>
      </c>
      <c r="K1624" s="151">
        <v>1631.6</v>
      </c>
      <c r="L1624" s="151">
        <v>1862.64</v>
      </c>
      <c r="M1624" s="149">
        <v>1.38</v>
      </c>
      <c r="N1624" s="149">
        <v>1.1499999999999999</v>
      </c>
    </row>
    <row r="1625" spans="1:14">
      <c r="A1625" s="148" t="s">
        <v>30918</v>
      </c>
      <c r="B1625" s="148" t="s">
        <v>5318</v>
      </c>
      <c r="C1625" s="148" t="s">
        <v>5976</v>
      </c>
      <c r="D1625" s="149">
        <v>37</v>
      </c>
      <c r="E1625" s="149"/>
      <c r="F1625" s="148" t="s">
        <v>18626</v>
      </c>
      <c r="G1625" s="148" t="s">
        <v>5978</v>
      </c>
      <c r="H1625" s="148" t="s">
        <v>114</v>
      </c>
      <c r="I1625" s="148" t="s">
        <v>2805</v>
      </c>
      <c r="J1625" s="148">
        <v>24.2</v>
      </c>
      <c r="K1625" s="149">
        <v>9.8800000000000008</v>
      </c>
      <c r="L1625" s="149">
        <v>14.01</v>
      </c>
      <c r="M1625" s="149">
        <v>0.31</v>
      </c>
      <c r="N1625" s="149">
        <v>0</v>
      </c>
    </row>
    <row r="1626" spans="1:14">
      <c r="A1626" s="148" t="s">
        <v>30918</v>
      </c>
      <c r="B1626" s="148" t="s">
        <v>5318</v>
      </c>
      <c r="C1626" s="148" t="s">
        <v>5976</v>
      </c>
      <c r="D1626" s="149">
        <v>37</v>
      </c>
      <c r="E1626" s="149"/>
      <c r="F1626" s="148" t="s">
        <v>18628</v>
      </c>
      <c r="G1626" s="148" t="s">
        <v>5980</v>
      </c>
      <c r="H1626" s="148" t="s">
        <v>114</v>
      </c>
      <c r="I1626" s="148" t="s">
        <v>2805</v>
      </c>
      <c r="J1626" s="148">
        <v>26.97</v>
      </c>
      <c r="K1626" s="149">
        <v>11.81</v>
      </c>
      <c r="L1626" s="149">
        <v>14.7</v>
      </c>
      <c r="M1626" s="149">
        <v>0.46</v>
      </c>
      <c r="N1626" s="149">
        <v>0</v>
      </c>
    </row>
    <row r="1627" spans="1:14">
      <c r="A1627" s="148" t="s">
        <v>30918</v>
      </c>
      <c r="B1627" s="148" t="s">
        <v>5318</v>
      </c>
      <c r="C1627" s="148" t="s">
        <v>5976</v>
      </c>
      <c r="D1627" s="149">
        <v>37</v>
      </c>
      <c r="E1627" s="149"/>
      <c r="F1627" s="148" t="s">
        <v>18629</v>
      </c>
      <c r="G1627" s="148" t="s">
        <v>5982</v>
      </c>
      <c r="H1627" s="148" t="s">
        <v>114</v>
      </c>
      <c r="I1627" s="148" t="s">
        <v>2805</v>
      </c>
      <c r="J1627" s="148">
        <v>31.17</v>
      </c>
      <c r="K1627" s="149">
        <v>10.52</v>
      </c>
      <c r="L1627" s="149">
        <v>20.28</v>
      </c>
      <c r="M1627" s="149">
        <v>0.37</v>
      </c>
      <c r="N1627" s="149">
        <v>0</v>
      </c>
    </row>
    <row r="1628" spans="1:14">
      <c r="A1628" s="148" t="s">
        <v>30918</v>
      </c>
      <c r="B1628" s="148" t="s">
        <v>5318</v>
      </c>
      <c r="C1628" s="148" t="s">
        <v>5976</v>
      </c>
      <c r="D1628" s="149">
        <v>37</v>
      </c>
      <c r="E1628" s="149"/>
      <c r="F1628" s="148" t="s">
        <v>18631</v>
      </c>
      <c r="G1628" s="148" t="s">
        <v>5984</v>
      </c>
      <c r="H1628" s="148" t="s">
        <v>114</v>
      </c>
      <c r="I1628" s="148" t="s">
        <v>2805</v>
      </c>
      <c r="J1628" s="148">
        <v>34.36</v>
      </c>
      <c r="K1628" s="149">
        <v>12.75</v>
      </c>
      <c r="L1628" s="149">
        <v>21.08</v>
      </c>
      <c r="M1628" s="149">
        <v>0.53</v>
      </c>
      <c r="N1628" s="149">
        <v>0</v>
      </c>
    </row>
    <row r="1629" spans="1:14">
      <c r="A1629" s="148" t="s">
        <v>30918</v>
      </c>
      <c r="B1629" s="148" t="s">
        <v>5318</v>
      </c>
      <c r="C1629" s="148" t="s">
        <v>5976</v>
      </c>
      <c r="D1629" s="149">
        <v>37</v>
      </c>
      <c r="E1629" s="149"/>
      <c r="F1629" s="148" t="s">
        <v>18634</v>
      </c>
      <c r="G1629" s="148" t="s">
        <v>5986</v>
      </c>
      <c r="H1629" s="148" t="s">
        <v>114</v>
      </c>
      <c r="I1629" s="148" t="s">
        <v>2805</v>
      </c>
      <c r="J1629" s="148">
        <v>37.200000000000003</v>
      </c>
      <c r="K1629" s="149">
        <v>11.13</v>
      </c>
      <c r="L1629" s="149">
        <v>25.67</v>
      </c>
      <c r="M1629" s="149">
        <v>0.4</v>
      </c>
      <c r="N1629" s="149">
        <v>0</v>
      </c>
    </row>
    <row r="1630" spans="1:14">
      <c r="A1630" s="148" t="s">
        <v>30918</v>
      </c>
      <c r="B1630" s="148" t="s">
        <v>5318</v>
      </c>
      <c r="C1630" s="148" t="s">
        <v>5976</v>
      </c>
      <c r="D1630" s="149">
        <v>37</v>
      </c>
      <c r="E1630" s="149"/>
      <c r="F1630" s="148" t="s">
        <v>18636</v>
      </c>
      <c r="G1630" s="148" t="s">
        <v>5988</v>
      </c>
      <c r="H1630" s="148" t="s">
        <v>114</v>
      </c>
      <c r="I1630" s="148" t="s">
        <v>2805</v>
      </c>
      <c r="J1630" s="148">
        <v>40.71</v>
      </c>
      <c r="K1630" s="149">
        <v>13.58</v>
      </c>
      <c r="L1630" s="149">
        <v>26.55</v>
      </c>
      <c r="M1630" s="149">
        <v>0.57999999999999996</v>
      </c>
      <c r="N1630" s="149">
        <v>0</v>
      </c>
    </row>
    <row r="1631" spans="1:14">
      <c r="A1631" s="148" t="s">
        <v>30918</v>
      </c>
      <c r="B1631" s="148" t="s">
        <v>5318</v>
      </c>
      <c r="C1631" s="148" t="s">
        <v>5976</v>
      </c>
      <c r="D1631" s="149">
        <v>37</v>
      </c>
      <c r="E1631" s="149"/>
      <c r="F1631" s="148" t="s">
        <v>18638</v>
      </c>
      <c r="G1631" s="148" t="s">
        <v>5990</v>
      </c>
      <c r="H1631" s="148" t="s">
        <v>114</v>
      </c>
      <c r="I1631" s="148" t="s">
        <v>2805</v>
      </c>
      <c r="J1631" s="148">
        <v>52.59</v>
      </c>
      <c r="K1631" s="149">
        <v>13.43</v>
      </c>
      <c r="L1631" s="149">
        <v>38.590000000000003</v>
      </c>
      <c r="M1631" s="149">
        <v>0.56999999999999995</v>
      </c>
      <c r="N1631" s="149">
        <v>0</v>
      </c>
    </row>
    <row r="1632" spans="1:14">
      <c r="A1632" s="148" t="s">
        <v>30918</v>
      </c>
      <c r="B1632" s="148" t="s">
        <v>5318</v>
      </c>
      <c r="C1632" s="148" t="s">
        <v>5976</v>
      </c>
      <c r="D1632" s="149">
        <v>37</v>
      </c>
      <c r="E1632" s="149"/>
      <c r="F1632" s="148" t="s">
        <v>18639</v>
      </c>
      <c r="G1632" s="148" t="s">
        <v>5992</v>
      </c>
      <c r="H1632" s="148" t="s">
        <v>114</v>
      </c>
      <c r="I1632" s="148" t="s">
        <v>2805</v>
      </c>
      <c r="J1632" s="148">
        <v>57.48</v>
      </c>
      <c r="K1632" s="149">
        <v>16.84</v>
      </c>
      <c r="L1632" s="149">
        <v>39.82</v>
      </c>
      <c r="M1632" s="149">
        <v>0.82</v>
      </c>
      <c r="N1632" s="149">
        <v>0</v>
      </c>
    </row>
    <row r="1633" spans="1:14">
      <c r="A1633" s="148" t="s">
        <v>30918</v>
      </c>
      <c r="B1633" s="148" t="s">
        <v>5318</v>
      </c>
      <c r="C1633" s="148" t="s">
        <v>5976</v>
      </c>
      <c r="D1633" s="149">
        <v>37</v>
      </c>
      <c r="E1633" s="149"/>
      <c r="F1633" s="148" t="s">
        <v>18642</v>
      </c>
      <c r="G1633" s="148" t="s">
        <v>5994</v>
      </c>
      <c r="H1633" s="148" t="s">
        <v>114</v>
      </c>
      <c r="I1633" s="148" t="s">
        <v>2805</v>
      </c>
      <c r="J1633" s="148">
        <v>63.9</v>
      </c>
      <c r="K1633" s="149">
        <v>16.18</v>
      </c>
      <c r="L1633" s="149">
        <v>46.93</v>
      </c>
      <c r="M1633" s="149">
        <v>0.79</v>
      </c>
      <c r="N1633" s="149">
        <v>0</v>
      </c>
    </row>
    <row r="1634" spans="1:14">
      <c r="A1634" s="148" t="s">
        <v>30918</v>
      </c>
      <c r="B1634" s="148" t="s">
        <v>5318</v>
      </c>
      <c r="C1634" s="148" t="s">
        <v>5976</v>
      </c>
      <c r="D1634" s="149">
        <v>37</v>
      </c>
      <c r="E1634" s="149"/>
      <c r="F1634" s="148" t="s">
        <v>18644</v>
      </c>
      <c r="G1634" s="148" t="s">
        <v>5996</v>
      </c>
      <c r="H1634" s="148" t="s">
        <v>114</v>
      </c>
      <c r="I1634" s="148" t="s">
        <v>2805</v>
      </c>
      <c r="J1634" s="148">
        <v>70.42</v>
      </c>
      <c r="K1634" s="149">
        <v>20.72</v>
      </c>
      <c r="L1634" s="149">
        <v>48.59</v>
      </c>
      <c r="M1634" s="149">
        <v>1.1100000000000001</v>
      </c>
      <c r="N1634" s="149">
        <v>0</v>
      </c>
    </row>
    <row r="1635" spans="1:14">
      <c r="A1635" s="148" t="s">
        <v>30918</v>
      </c>
      <c r="B1635" s="148" t="s">
        <v>5318</v>
      </c>
      <c r="C1635" s="148" t="s">
        <v>5976</v>
      </c>
      <c r="D1635" s="149">
        <v>37</v>
      </c>
      <c r="E1635" s="149"/>
      <c r="F1635" s="148" t="s">
        <v>18645</v>
      </c>
      <c r="G1635" s="148" t="s">
        <v>5998</v>
      </c>
      <c r="H1635" s="148" t="s">
        <v>114</v>
      </c>
      <c r="I1635" s="148" t="s">
        <v>2785</v>
      </c>
      <c r="J1635" s="148">
        <v>36.409999999999997</v>
      </c>
      <c r="K1635" s="149">
        <v>11.11</v>
      </c>
      <c r="L1635" s="149">
        <v>25.3</v>
      </c>
      <c r="M1635" s="149">
        <v>0</v>
      </c>
      <c r="N1635" s="149">
        <v>0</v>
      </c>
    </row>
    <row r="1636" spans="1:14">
      <c r="A1636" s="148" t="s">
        <v>30918</v>
      </c>
      <c r="B1636" s="148" t="s">
        <v>5318</v>
      </c>
      <c r="C1636" s="148" t="s">
        <v>5976</v>
      </c>
      <c r="D1636" s="149">
        <v>37</v>
      </c>
      <c r="E1636" s="149"/>
      <c r="F1636" s="148" t="s">
        <v>18647</v>
      </c>
      <c r="G1636" s="148" t="s">
        <v>6000</v>
      </c>
      <c r="H1636" s="148" t="s">
        <v>114</v>
      </c>
      <c r="I1636" s="148" t="s">
        <v>2785</v>
      </c>
      <c r="J1636" s="148">
        <v>39.69</v>
      </c>
      <c r="K1636" s="149">
        <v>13.6</v>
      </c>
      <c r="L1636" s="149">
        <v>26.09</v>
      </c>
      <c r="M1636" s="149">
        <v>0</v>
      </c>
      <c r="N1636" s="149">
        <v>0</v>
      </c>
    </row>
    <row r="1637" spans="1:14">
      <c r="A1637" s="148" t="s">
        <v>30918</v>
      </c>
      <c r="B1637" s="148" t="s">
        <v>5318</v>
      </c>
      <c r="C1637" s="148" t="s">
        <v>5976</v>
      </c>
      <c r="D1637" s="149">
        <v>37</v>
      </c>
      <c r="E1637" s="149"/>
      <c r="F1637" s="148" t="s">
        <v>18650</v>
      </c>
      <c r="G1637" s="148" t="s">
        <v>6002</v>
      </c>
      <c r="H1637" s="148" t="s">
        <v>114</v>
      </c>
      <c r="I1637" s="148" t="s">
        <v>2785</v>
      </c>
      <c r="J1637" s="148">
        <v>34.67</v>
      </c>
      <c r="K1637" s="149">
        <v>10.09</v>
      </c>
      <c r="L1637" s="149">
        <v>24.58</v>
      </c>
      <c r="M1637" s="149">
        <v>0</v>
      </c>
      <c r="N1637" s="149">
        <v>0</v>
      </c>
    </row>
    <row r="1638" spans="1:14">
      <c r="A1638" s="148" t="s">
        <v>30918</v>
      </c>
      <c r="B1638" s="148" t="s">
        <v>5318</v>
      </c>
      <c r="C1638" s="148" t="s">
        <v>5976</v>
      </c>
      <c r="D1638" s="149">
        <v>37</v>
      </c>
      <c r="E1638" s="149"/>
      <c r="F1638" s="148" t="s">
        <v>18651</v>
      </c>
      <c r="G1638" s="148" t="s">
        <v>6004</v>
      </c>
      <c r="H1638" s="148" t="s">
        <v>114</v>
      </c>
      <c r="I1638" s="148" t="s">
        <v>2785</v>
      </c>
      <c r="J1638" s="148">
        <v>37.950000000000003</v>
      </c>
      <c r="K1638" s="149">
        <v>12.57</v>
      </c>
      <c r="L1638" s="149">
        <v>25.38</v>
      </c>
      <c r="M1638" s="149">
        <v>0</v>
      </c>
      <c r="N1638" s="149">
        <v>0</v>
      </c>
    </row>
    <row r="1639" spans="1:14">
      <c r="A1639" s="148" t="s">
        <v>30918</v>
      </c>
      <c r="B1639" s="148" t="s">
        <v>5318</v>
      </c>
      <c r="C1639" s="148" t="s">
        <v>5976</v>
      </c>
      <c r="D1639" s="149">
        <v>37</v>
      </c>
      <c r="E1639" s="149"/>
      <c r="F1639" s="148" t="s">
        <v>18653</v>
      </c>
      <c r="G1639" s="148" t="s">
        <v>6005</v>
      </c>
      <c r="H1639" s="148" t="s">
        <v>114</v>
      </c>
      <c r="I1639" s="148" t="s">
        <v>2785</v>
      </c>
      <c r="J1639" s="148">
        <v>38.24</v>
      </c>
      <c r="K1639" s="149">
        <v>13.83</v>
      </c>
      <c r="L1639" s="149">
        <v>24.41</v>
      </c>
      <c r="M1639" s="149">
        <v>0</v>
      </c>
      <c r="N1639" s="149">
        <v>0</v>
      </c>
    </row>
    <row r="1640" spans="1:14">
      <c r="A1640" s="148" t="s">
        <v>30918</v>
      </c>
      <c r="B1640" s="148" t="s">
        <v>5318</v>
      </c>
      <c r="C1640" s="148" t="s">
        <v>5976</v>
      </c>
      <c r="D1640" s="149">
        <v>37</v>
      </c>
      <c r="E1640" s="149"/>
      <c r="F1640" s="148" t="s">
        <v>18656</v>
      </c>
      <c r="G1640" s="148" t="s">
        <v>6006</v>
      </c>
      <c r="H1640" s="148" t="s">
        <v>114</v>
      </c>
      <c r="I1640" s="148" t="s">
        <v>2785</v>
      </c>
      <c r="J1640" s="148">
        <v>48.21</v>
      </c>
      <c r="K1640" s="149">
        <v>21.35</v>
      </c>
      <c r="L1640" s="149">
        <v>26.86</v>
      </c>
      <c r="M1640" s="149">
        <v>0</v>
      </c>
      <c r="N1640" s="149">
        <v>0</v>
      </c>
    </row>
    <row r="1641" spans="1:14">
      <c r="A1641" s="148" t="s">
        <v>30918</v>
      </c>
      <c r="B1641" s="148" t="s">
        <v>5318</v>
      </c>
      <c r="C1641" s="148" t="s">
        <v>5976</v>
      </c>
      <c r="D1641" s="149">
        <v>37</v>
      </c>
      <c r="E1641" s="149"/>
      <c r="F1641" s="148" t="s">
        <v>18658</v>
      </c>
      <c r="G1641" s="148" t="s">
        <v>6008</v>
      </c>
      <c r="H1641" s="148" t="s">
        <v>114</v>
      </c>
      <c r="I1641" s="148" t="s">
        <v>2785</v>
      </c>
      <c r="J1641" s="148">
        <v>48.92</v>
      </c>
      <c r="K1641" s="149">
        <v>15.08</v>
      </c>
      <c r="L1641" s="149">
        <v>33.840000000000003</v>
      </c>
      <c r="M1641" s="149">
        <v>0</v>
      </c>
      <c r="N1641" s="149">
        <v>0</v>
      </c>
    </row>
    <row r="1642" spans="1:14">
      <c r="A1642" s="148" t="s">
        <v>30918</v>
      </c>
      <c r="B1642" s="148" t="s">
        <v>5318</v>
      </c>
      <c r="C1642" s="148" t="s">
        <v>5976</v>
      </c>
      <c r="D1642" s="149">
        <v>37</v>
      </c>
      <c r="E1642" s="149"/>
      <c r="F1642" s="148" t="s">
        <v>18661</v>
      </c>
      <c r="G1642" s="148" t="s">
        <v>6010</v>
      </c>
      <c r="H1642" s="148" t="s">
        <v>114</v>
      </c>
      <c r="I1642" s="148" t="s">
        <v>2785</v>
      </c>
      <c r="J1642" s="148">
        <v>58.89</v>
      </c>
      <c r="K1642" s="149">
        <v>22.61</v>
      </c>
      <c r="L1642" s="149">
        <v>36.28</v>
      </c>
      <c r="M1642" s="149">
        <v>0</v>
      </c>
      <c r="N1642" s="149">
        <v>0</v>
      </c>
    </row>
    <row r="1643" spans="1:14">
      <c r="A1643" s="148" t="s">
        <v>30918</v>
      </c>
      <c r="B1643" s="148" t="s">
        <v>5318</v>
      </c>
      <c r="C1643" s="148" t="s">
        <v>5976</v>
      </c>
      <c r="D1643" s="149">
        <v>37</v>
      </c>
      <c r="E1643" s="149"/>
      <c r="F1643" s="148" t="s">
        <v>18664</v>
      </c>
      <c r="G1643" s="148" t="s">
        <v>6012</v>
      </c>
      <c r="H1643" s="148" t="s">
        <v>114</v>
      </c>
      <c r="I1643" s="148" t="s">
        <v>2785</v>
      </c>
      <c r="J1643" s="148">
        <v>59.11</v>
      </c>
      <c r="K1643" s="149">
        <v>15.96</v>
      </c>
      <c r="L1643" s="149">
        <v>43.15</v>
      </c>
      <c r="M1643" s="149">
        <v>0</v>
      </c>
      <c r="N1643" s="149">
        <v>0</v>
      </c>
    </row>
    <row r="1644" spans="1:14">
      <c r="A1644" s="148" t="s">
        <v>30918</v>
      </c>
      <c r="B1644" s="148" t="s">
        <v>5318</v>
      </c>
      <c r="C1644" s="148" t="s">
        <v>5976</v>
      </c>
      <c r="D1644" s="149">
        <v>37</v>
      </c>
      <c r="E1644" s="149"/>
      <c r="F1644" s="148" t="s">
        <v>18667</v>
      </c>
      <c r="G1644" s="148" t="s">
        <v>6014</v>
      </c>
      <c r="H1644" s="148" t="s">
        <v>114</v>
      </c>
      <c r="I1644" s="148" t="s">
        <v>2785</v>
      </c>
      <c r="J1644" s="148">
        <v>69.09</v>
      </c>
      <c r="K1644" s="149">
        <v>23.48</v>
      </c>
      <c r="L1644" s="149">
        <v>45.61</v>
      </c>
      <c r="M1644" s="149">
        <v>0</v>
      </c>
      <c r="N1644" s="149">
        <v>0</v>
      </c>
    </row>
    <row r="1645" spans="1:14">
      <c r="A1645" s="148" t="s">
        <v>30918</v>
      </c>
      <c r="B1645" s="148" t="s">
        <v>5318</v>
      </c>
      <c r="C1645" s="148" t="s">
        <v>5976</v>
      </c>
      <c r="D1645" s="149">
        <v>37</v>
      </c>
      <c r="E1645" s="149"/>
      <c r="F1645" s="148" t="s">
        <v>18668</v>
      </c>
      <c r="G1645" s="148" t="s">
        <v>6016</v>
      </c>
      <c r="H1645" s="148" t="s">
        <v>114</v>
      </c>
      <c r="I1645" s="148" t="s">
        <v>2785</v>
      </c>
      <c r="J1645" s="148">
        <v>30.37</v>
      </c>
      <c r="K1645" s="149">
        <v>12.61</v>
      </c>
      <c r="L1645" s="149">
        <v>17.760000000000002</v>
      </c>
      <c r="M1645" s="149">
        <v>0</v>
      </c>
      <c r="N1645" s="149">
        <v>0</v>
      </c>
    </row>
    <row r="1646" spans="1:14">
      <c r="A1646" s="148" t="s">
        <v>30918</v>
      </c>
      <c r="B1646" s="148" t="s">
        <v>5318</v>
      </c>
      <c r="C1646" s="148" t="s">
        <v>5976</v>
      </c>
      <c r="D1646" s="149">
        <v>37</v>
      </c>
      <c r="E1646" s="149"/>
      <c r="F1646" s="148" t="s">
        <v>18671</v>
      </c>
      <c r="G1646" s="148" t="s">
        <v>6018</v>
      </c>
      <c r="H1646" s="148" t="s">
        <v>114</v>
      </c>
      <c r="I1646" s="148" t="s">
        <v>2785</v>
      </c>
      <c r="J1646" s="148">
        <v>39.1</v>
      </c>
      <c r="K1646" s="149">
        <v>19.190000000000001</v>
      </c>
      <c r="L1646" s="149">
        <v>19.91</v>
      </c>
      <c r="M1646" s="149">
        <v>0</v>
      </c>
      <c r="N1646" s="149">
        <v>0</v>
      </c>
    </row>
    <row r="1647" spans="1:14">
      <c r="A1647" s="148" t="s">
        <v>30918</v>
      </c>
      <c r="B1647" s="148" t="s">
        <v>5318</v>
      </c>
      <c r="C1647" s="148" t="s">
        <v>5976</v>
      </c>
      <c r="D1647" s="149">
        <v>37</v>
      </c>
      <c r="E1647" s="149"/>
      <c r="F1647" s="148" t="s">
        <v>18673</v>
      </c>
      <c r="G1647" s="148" t="s">
        <v>6020</v>
      </c>
      <c r="H1647" s="148" t="s">
        <v>114</v>
      </c>
      <c r="I1647" s="148" t="s">
        <v>2785</v>
      </c>
      <c r="J1647" s="148">
        <v>38.15</v>
      </c>
      <c r="K1647" s="149">
        <v>13.72</v>
      </c>
      <c r="L1647" s="149">
        <v>24.43</v>
      </c>
      <c r="M1647" s="149">
        <v>0</v>
      </c>
      <c r="N1647" s="149">
        <v>0</v>
      </c>
    </row>
    <row r="1648" spans="1:14">
      <c r="A1648" s="148" t="s">
        <v>30918</v>
      </c>
      <c r="B1648" s="148" t="s">
        <v>5318</v>
      </c>
      <c r="C1648" s="148" t="s">
        <v>5976</v>
      </c>
      <c r="D1648" s="149">
        <v>37</v>
      </c>
      <c r="E1648" s="149"/>
      <c r="F1648" s="148" t="s">
        <v>18675</v>
      </c>
      <c r="G1648" s="148" t="s">
        <v>6022</v>
      </c>
      <c r="H1648" s="148" t="s">
        <v>114</v>
      </c>
      <c r="I1648" s="148" t="s">
        <v>2785</v>
      </c>
      <c r="J1648" s="148">
        <v>46.88</v>
      </c>
      <c r="K1648" s="149">
        <v>20.3</v>
      </c>
      <c r="L1648" s="149">
        <v>26.58</v>
      </c>
      <c r="M1648" s="149">
        <v>0</v>
      </c>
      <c r="N1648" s="149">
        <v>0</v>
      </c>
    </row>
    <row r="1649" spans="1:14">
      <c r="A1649" s="148" t="s">
        <v>30918</v>
      </c>
      <c r="B1649" s="148" t="s">
        <v>5318</v>
      </c>
      <c r="C1649" s="148" t="s">
        <v>5976</v>
      </c>
      <c r="D1649" s="149">
        <v>37</v>
      </c>
      <c r="E1649" s="149"/>
      <c r="F1649" s="148" t="s">
        <v>18677</v>
      </c>
      <c r="G1649" s="148" t="s">
        <v>6024</v>
      </c>
      <c r="H1649" s="148" t="s">
        <v>114</v>
      </c>
      <c r="I1649" s="148" t="s">
        <v>2785</v>
      </c>
      <c r="J1649" s="148">
        <v>45.49</v>
      </c>
      <c r="K1649" s="149">
        <v>14.49</v>
      </c>
      <c r="L1649" s="149">
        <v>31</v>
      </c>
      <c r="M1649" s="149">
        <v>0</v>
      </c>
      <c r="N1649" s="149">
        <v>0</v>
      </c>
    </row>
    <row r="1650" spans="1:14">
      <c r="A1650" s="148" t="s">
        <v>30918</v>
      </c>
      <c r="B1650" s="148" t="s">
        <v>5318</v>
      </c>
      <c r="C1650" s="148" t="s">
        <v>5976</v>
      </c>
      <c r="D1650" s="149">
        <v>37</v>
      </c>
      <c r="E1650" s="149"/>
      <c r="F1650" s="148" t="s">
        <v>18679</v>
      </c>
      <c r="G1650" s="148" t="s">
        <v>6026</v>
      </c>
      <c r="H1650" s="148" t="s">
        <v>114</v>
      </c>
      <c r="I1650" s="148" t="s">
        <v>2785</v>
      </c>
      <c r="J1650" s="148">
        <v>54.22</v>
      </c>
      <c r="K1650" s="149">
        <v>21.07</v>
      </c>
      <c r="L1650" s="149">
        <v>33.15</v>
      </c>
      <c r="M1650" s="149">
        <v>0</v>
      </c>
      <c r="N1650" s="149">
        <v>0</v>
      </c>
    </row>
    <row r="1651" spans="1:14">
      <c r="A1651" s="148" t="s">
        <v>30918</v>
      </c>
      <c r="B1651" s="148" t="s">
        <v>5318</v>
      </c>
      <c r="C1651" s="148" t="s">
        <v>5976</v>
      </c>
      <c r="D1651" s="149">
        <v>37</v>
      </c>
      <c r="E1651" s="149"/>
      <c r="F1651" s="148" t="s">
        <v>18682</v>
      </c>
      <c r="G1651" s="148" t="s">
        <v>6028</v>
      </c>
      <c r="H1651" s="148" t="s">
        <v>114</v>
      </c>
      <c r="I1651" s="148" t="s">
        <v>2785</v>
      </c>
      <c r="J1651" s="148">
        <v>114.5</v>
      </c>
      <c r="K1651" s="149">
        <v>23.08</v>
      </c>
      <c r="L1651" s="149">
        <v>91.42</v>
      </c>
      <c r="M1651" s="149">
        <v>0</v>
      </c>
      <c r="N1651" s="149">
        <v>0</v>
      </c>
    </row>
    <row r="1652" spans="1:14">
      <c r="A1652" s="148" t="s">
        <v>30918</v>
      </c>
      <c r="B1652" s="148" t="s">
        <v>5318</v>
      </c>
      <c r="C1652" s="148" t="s">
        <v>5976</v>
      </c>
      <c r="D1652" s="149">
        <v>37</v>
      </c>
      <c r="E1652" s="149"/>
      <c r="F1652" s="148" t="s">
        <v>18685</v>
      </c>
      <c r="G1652" s="148" t="s">
        <v>6030</v>
      </c>
      <c r="H1652" s="148" t="s">
        <v>114</v>
      </c>
      <c r="I1652" s="148" t="s">
        <v>2785</v>
      </c>
      <c r="J1652" s="148">
        <v>7.21</v>
      </c>
      <c r="K1652" s="149">
        <v>2.11</v>
      </c>
      <c r="L1652" s="149">
        <v>5.07</v>
      </c>
      <c r="M1652" s="149">
        <v>0.01</v>
      </c>
      <c r="N1652" s="149">
        <v>0.02</v>
      </c>
    </row>
    <row r="1653" spans="1:14">
      <c r="A1653" s="148" t="s">
        <v>6032</v>
      </c>
      <c r="B1653" s="148" t="s">
        <v>6033</v>
      </c>
      <c r="C1653" s="148" t="s">
        <v>6034</v>
      </c>
      <c r="D1653" s="149">
        <v>23</v>
      </c>
      <c r="E1653" s="149"/>
      <c r="F1653" s="148" t="s">
        <v>18687</v>
      </c>
      <c r="G1653" s="148" t="s">
        <v>18688</v>
      </c>
      <c r="H1653" s="148" t="s">
        <v>60</v>
      </c>
      <c r="I1653" s="148" t="s">
        <v>2805</v>
      </c>
      <c r="J1653" s="148">
        <v>16.010000000000002</v>
      </c>
      <c r="K1653" s="149">
        <v>9.92</v>
      </c>
      <c r="L1653" s="149">
        <v>6.09</v>
      </c>
      <c r="M1653" s="149">
        <v>0</v>
      </c>
      <c r="N1653" s="149">
        <v>0</v>
      </c>
    </row>
    <row r="1654" spans="1:14">
      <c r="A1654" s="148" t="s">
        <v>6032</v>
      </c>
      <c r="B1654" s="148" t="s">
        <v>6033</v>
      </c>
      <c r="C1654" s="148" t="s">
        <v>6034</v>
      </c>
      <c r="D1654" s="149">
        <v>23</v>
      </c>
      <c r="E1654" s="149"/>
      <c r="F1654" s="148" t="s">
        <v>18690</v>
      </c>
      <c r="G1654" s="148" t="s">
        <v>18691</v>
      </c>
      <c r="H1654" s="148" t="s">
        <v>60</v>
      </c>
      <c r="I1654" s="148" t="s">
        <v>2805</v>
      </c>
      <c r="J1654" s="148">
        <v>22.53</v>
      </c>
      <c r="K1654" s="149">
        <v>14.68</v>
      </c>
      <c r="L1654" s="149">
        <v>7.85</v>
      </c>
      <c r="M1654" s="149">
        <v>0</v>
      </c>
      <c r="N1654" s="149">
        <v>0</v>
      </c>
    </row>
    <row r="1655" spans="1:14">
      <c r="A1655" s="148" t="s">
        <v>6032</v>
      </c>
      <c r="B1655" s="148" t="s">
        <v>6033</v>
      </c>
      <c r="C1655" s="148" t="s">
        <v>6034</v>
      </c>
      <c r="D1655" s="149">
        <v>23</v>
      </c>
      <c r="E1655" s="149"/>
      <c r="F1655" s="148" t="s">
        <v>18692</v>
      </c>
      <c r="G1655" s="148" t="s">
        <v>18693</v>
      </c>
      <c r="H1655" s="148" t="s">
        <v>60</v>
      </c>
      <c r="I1655" s="148" t="s">
        <v>2805</v>
      </c>
      <c r="J1655" s="148">
        <v>12.36</v>
      </c>
      <c r="K1655" s="149">
        <v>7.39</v>
      </c>
      <c r="L1655" s="149">
        <v>4.97</v>
      </c>
      <c r="M1655" s="149">
        <v>0</v>
      </c>
      <c r="N1655" s="149">
        <v>0</v>
      </c>
    </row>
    <row r="1656" spans="1:14">
      <c r="A1656" s="148" t="s">
        <v>6032</v>
      </c>
      <c r="B1656" s="148" t="s">
        <v>6033</v>
      </c>
      <c r="C1656" s="148" t="s">
        <v>6034</v>
      </c>
      <c r="D1656" s="149">
        <v>23</v>
      </c>
      <c r="E1656" s="149"/>
      <c r="F1656" s="148" t="s">
        <v>18696</v>
      </c>
      <c r="G1656" s="148" t="s">
        <v>18697</v>
      </c>
      <c r="H1656" s="148" t="s">
        <v>60</v>
      </c>
      <c r="I1656" s="148" t="s">
        <v>2805</v>
      </c>
      <c r="J1656" s="148">
        <v>18.88</v>
      </c>
      <c r="K1656" s="149">
        <v>12.14</v>
      </c>
      <c r="L1656" s="149">
        <v>6.74</v>
      </c>
      <c r="M1656" s="149">
        <v>0</v>
      </c>
      <c r="N1656" s="149">
        <v>0</v>
      </c>
    </row>
    <row r="1657" spans="1:14">
      <c r="A1657" s="148" t="s">
        <v>6032</v>
      </c>
      <c r="B1657" s="148" t="s">
        <v>6033</v>
      </c>
      <c r="C1657" s="148" t="s">
        <v>6034</v>
      </c>
      <c r="D1657" s="149">
        <v>23</v>
      </c>
      <c r="E1657" s="149"/>
      <c r="F1657" s="148" t="s">
        <v>18698</v>
      </c>
      <c r="G1657" s="148" t="s">
        <v>18699</v>
      </c>
      <c r="H1657" s="148" t="s">
        <v>60</v>
      </c>
      <c r="I1657" s="148" t="s">
        <v>2805</v>
      </c>
      <c r="J1657" s="148">
        <v>9.11</v>
      </c>
      <c r="K1657" s="149">
        <v>4.82</v>
      </c>
      <c r="L1657" s="149">
        <v>4.29</v>
      </c>
      <c r="M1657" s="149">
        <v>0</v>
      </c>
      <c r="N1657" s="149">
        <v>0</v>
      </c>
    </row>
    <row r="1658" spans="1:14">
      <c r="A1658" s="148" t="s">
        <v>6032</v>
      </c>
      <c r="B1658" s="148" t="s">
        <v>6033</v>
      </c>
      <c r="C1658" s="148" t="s">
        <v>6034</v>
      </c>
      <c r="D1658" s="149">
        <v>23</v>
      </c>
      <c r="E1658" s="149"/>
      <c r="F1658" s="148" t="s">
        <v>18700</v>
      </c>
      <c r="G1658" s="148" t="s">
        <v>18701</v>
      </c>
      <c r="H1658" s="148" t="s">
        <v>60</v>
      </c>
      <c r="I1658" s="148" t="s">
        <v>2805</v>
      </c>
      <c r="J1658" s="148">
        <v>15.74</v>
      </c>
      <c r="K1658" s="149">
        <v>9.58</v>
      </c>
      <c r="L1658" s="149">
        <v>6.16</v>
      </c>
      <c r="M1658" s="149">
        <v>0</v>
      </c>
      <c r="N1658" s="149">
        <v>0</v>
      </c>
    </row>
    <row r="1659" spans="1:14">
      <c r="A1659" s="148" t="s">
        <v>6032</v>
      </c>
      <c r="B1659" s="148" t="s">
        <v>6033</v>
      </c>
      <c r="C1659" s="148" t="s">
        <v>6034</v>
      </c>
      <c r="D1659" s="149">
        <v>23</v>
      </c>
      <c r="E1659" s="149"/>
      <c r="F1659" s="148" t="s">
        <v>18703</v>
      </c>
      <c r="G1659" s="148" t="s">
        <v>18704</v>
      </c>
      <c r="H1659" s="148" t="s">
        <v>60</v>
      </c>
      <c r="I1659" s="148" t="s">
        <v>2805</v>
      </c>
      <c r="J1659" s="148">
        <v>26.6</v>
      </c>
      <c r="K1659" s="149">
        <v>12.85</v>
      </c>
      <c r="L1659" s="149">
        <v>13.75</v>
      </c>
      <c r="M1659" s="149">
        <v>0</v>
      </c>
      <c r="N1659" s="149">
        <v>0</v>
      </c>
    </row>
    <row r="1660" spans="1:14">
      <c r="A1660" s="148" t="s">
        <v>6032</v>
      </c>
      <c r="B1660" s="148" t="s">
        <v>6033</v>
      </c>
      <c r="C1660" s="148" t="s">
        <v>6034</v>
      </c>
      <c r="D1660" s="149">
        <v>23</v>
      </c>
      <c r="E1660" s="149"/>
      <c r="F1660" s="148" t="s">
        <v>18705</v>
      </c>
      <c r="G1660" s="148" t="s">
        <v>18706</v>
      </c>
      <c r="H1660" s="148" t="s">
        <v>60</v>
      </c>
      <c r="I1660" s="148" t="s">
        <v>2805</v>
      </c>
      <c r="J1660" s="148">
        <v>34.950000000000003</v>
      </c>
      <c r="K1660" s="149">
        <v>19.02</v>
      </c>
      <c r="L1660" s="149">
        <v>15.93</v>
      </c>
      <c r="M1660" s="149">
        <v>0</v>
      </c>
      <c r="N1660" s="149">
        <v>0</v>
      </c>
    </row>
    <row r="1661" spans="1:14">
      <c r="A1661" s="148" t="s">
        <v>6032</v>
      </c>
      <c r="B1661" s="148" t="s">
        <v>6033</v>
      </c>
      <c r="C1661" s="148" t="s">
        <v>6034</v>
      </c>
      <c r="D1661" s="149">
        <v>23</v>
      </c>
      <c r="E1661" s="149"/>
      <c r="F1661" s="148" t="s">
        <v>18708</v>
      </c>
      <c r="G1661" s="148" t="s">
        <v>18709</v>
      </c>
      <c r="H1661" s="148" t="s">
        <v>60</v>
      </c>
      <c r="I1661" s="148" t="s">
        <v>2805</v>
      </c>
      <c r="J1661" s="148">
        <v>21.56</v>
      </c>
      <c r="K1661" s="149">
        <v>9.5399999999999991</v>
      </c>
      <c r="L1661" s="149">
        <v>12.02</v>
      </c>
      <c r="M1661" s="149">
        <v>0</v>
      </c>
      <c r="N1661" s="149">
        <v>0</v>
      </c>
    </row>
    <row r="1662" spans="1:14">
      <c r="A1662" s="148" t="s">
        <v>6032</v>
      </c>
      <c r="B1662" s="148" t="s">
        <v>6033</v>
      </c>
      <c r="C1662" s="148" t="s">
        <v>6034</v>
      </c>
      <c r="D1662" s="149">
        <v>23</v>
      </c>
      <c r="E1662" s="149"/>
      <c r="F1662" s="148" t="s">
        <v>18711</v>
      </c>
      <c r="G1662" s="148" t="s">
        <v>18712</v>
      </c>
      <c r="H1662" s="148" t="s">
        <v>60</v>
      </c>
      <c r="I1662" s="148" t="s">
        <v>2805</v>
      </c>
      <c r="J1662" s="148">
        <v>29.9</v>
      </c>
      <c r="K1662" s="149">
        <v>15.72</v>
      </c>
      <c r="L1662" s="149">
        <v>14.18</v>
      </c>
      <c r="M1662" s="149">
        <v>0</v>
      </c>
      <c r="N1662" s="149">
        <v>0</v>
      </c>
    </row>
    <row r="1663" spans="1:14">
      <c r="A1663" s="148" t="s">
        <v>6032</v>
      </c>
      <c r="B1663" s="148" t="s">
        <v>6033</v>
      </c>
      <c r="C1663" s="148" t="s">
        <v>6034</v>
      </c>
      <c r="D1663" s="149">
        <v>23</v>
      </c>
      <c r="E1663" s="149"/>
      <c r="F1663" s="148" t="s">
        <v>18714</v>
      </c>
      <c r="G1663" s="148" t="s">
        <v>18715</v>
      </c>
      <c r="H1663" s="148" t="s">
        <v>60</v>
      </c>
      <c r="I1663" s="148" t="s">
        <v>2805</v>
      </c>
      <c r="J1663" s="148">
        <v>18.29</v>
      </c>
      <c r="K1663" s="149">
        <v>6.23</v>
      </c>
      <c r="L1663" s="149">
        <v>12.06</v>
      </c>
      <c r="M1663" s="149">
        <v>0</v>
      </c>
      <c r="N1663" s="149">
        <v>0</v>
      </c>
    </row>
    <row r="1664" spans="1:14">
      <c r="A1664" s="148" t="s">
        <v>6032</v>
      </c>
      <c r="B1664" s="148" t="s">
        <v>6033</v>
      </c>
      <c r="C1664" s="148" t="s">
        <v>6034</v>
      </c>
      <c r="D1664" s="149">
        <v>23</v>
      </c>
      <c r="E1664" s="149"/>
      <c r="F1664" s="148" t="s">
        <v>18717</v>
      </c>
      <c r="G1664" s="148" t="s">
        <v>18718</v>
      </c>
      <c r="H1664" s="148" t="s">
        <v>60</v>
      </c>
      <c r="I1664" s="148" t="s">
        <v>2805</v>
      </c>
      <c r="J1664" s="148">
        <v>26.76</v>
      </c>
      <c r="K1664" s="149">
        <v>12.4</v>
      </c>
      <c r="L1664" s="149">
        <v>14.36</v>
      </c>
      <c r="M1664" s="149">
        <v>0</v>
      </c>
      <c r="N1664" s="149">
        <v>0</v>
      </c>
    </row>
    <row r="1665" spans="1:14">
      <c r="A1665" s="148" t="s">
        <v>6032</v>
      </c>
      <c r="B1665" s="148" t="s">
        <v>6033</v>
      </c>
      <c r="C1665" s="148" t="s">
        <v>6034</v>
      </c>
      <c r="D1665" s="149">
        <v>23</v>
      </c>
      <c r="E1665" s="149"/>
      <c r="F1665" s="148" t="s">
        <v>18719</v>
      </c>
      <c r="G1665" s="148" t="s">
        <v>18720</v>
      </c>
      <c r="H1665" s="148" t="s">
        <v>60</v>
      </c>
      <c r="I1665" s="148" t="s">
        <v>2805</v>
      </c>
      <c r="J1665" s="148">
        <v>42.63</v>
      </c>
      <c r="K1665" s="149">
        <v>20.34</v>
      </c>
      <c r="L1665" s="149">
        <v>22.29</v>
      </c>
      <c r="M1665" s="149">
        <v>0</v>
      </c>
      <c r="N1665" s="149">
        <v>0</v>
      </c>
    </row>
    <row r="1666" spans="1:14">
      <c r="A1666" s="148" t="s">
        <v>6032</v>
      </c>
      <c r="B1666" s="148" t="s">
        <v>6033</v>
      </c>
      <c r="C1666" s="148" t="s">
        <v>6034</v>
      </c>
      <c r="D1666" s="149">
        <v>23</v>
      </c>
      <c r="E1666" s="149"/>
      <c r="F1666" s="148" t="s">
        <v>18721</v>
      </c>
      <c r="G1666" s="148" t="s">
        <v>18722</v>
      </c>
      <c r="H1666" s="148" t="s">
        <v>60</v>
      </c>
      <c r="I1666" s="148" t="s">
        <v>2805</v>
      </c>
      <c r="J1666" s="148">
        <v>55.64</v>
      </c>
      <c r="K1666" s="149">
        <v>30.1</v>
      </c>
      <c r="L1666" s="149">
        <v>25.54</v>
      </c>
      <c r="M1666" s="149">
        <v>0</v>
      </c>
      <c r="N1666" s="149">
        <v>0</v>
      </c>
    </row>
    <row r="1667" spans="1:14">
      <c r="A1667" s="148" t="s">
        <v>6032</v>
      </c>
      <c r="B1667" s="148" t="s">
        <v>6033</v>
      </c>
      <c r="C1667" s="148" t="s">
        <v>6034</v>
      </c>
      <c r="D1667" s="149">
        <v>23</v>
      </c>
      <c r="E1667" s="149"/>
      <c r="F1667" s="148" t="s">
        <v>18725</v>
      </c>
      <c r="G1667" s="148" t="s">
        <v>18726</v>
      </c>
      <c r="H1667" s="148" t="s">
        <v>60</v>
      </c>
      <c r="I1667" s="148" t="s">
        <v>2805</v>
      </c>
      <c r="J1667" s="148">
        <v>34.32</v>
      </c>
      <c r="K1667" s="149">
        <v>15.11</v>
      </c>
      <c r="L1667" s="149">
        <v>19.21</v>
      </c>
      <c r="M1667" s="149">
        <v>0</v>
      </c>
      <c r="N1667" s="149">
        <v>0</v>
      </c>
    </row>
    <row r="1668" spans="1:14">
      <c r="A1668" s="148" t="s">
        <v>6032</v>
      </c>
      <c r="B1668" s="148" t="s">
        <v>6033</v>
      </c>
      <c r="C1668" s="148" t="s">
        <v>6034</v>
      </c>
      <c r="D1668" s="149">
        <v>23</v>
      </c>
      <c r="E1668" s="149"/>
      <c r="F1668" s="148" t="s">
        <v>18729</v>
      </c>
      <c r="G1668" s="148" t="s">
        <v>18730</v>
      </c>
      <c r="H1668" s="148" t="s">
        <v>60</v>
      </c>
      <c r="I1668" s="148" t="s">
        <v>2805</v>
      </c>
      <c r="J1668" s="148">
        <v>47.32</v>
      </c>
      <c r="K1668" s="149">
        <v>24.87</v>
      </c>
      <c r="L1668" s="149">
        <v>22.45</v>
      </c>
      <c r="M1668" s="149">
        <v>0</v>
      </c>
      <c r="N1668" s="149">
        <v>0</v>
      </c>
    </row>
    <row r="1669" spans="1:14">
      <c r="A1669" s="148" t="s">
        <v>6032</v>
      </c>
      <c r="B1669" s="148" t="s">
        <v>6033</v>
      </c>
      <c r="C1669" s="148" t="s">
        <v>6034</v>
      </c>
      <c r="D1669" s="149">
        <v>23</v>
      </c>
      <c r="E1669" s="149"/>
      <c r="F1669" s="148" t="s">
        <v>18733</v>
      </c>
      <c r="G1669" s="148" t="s">
        <v>18734</v>
      </c>
      <c r="H1669" s="148" t="s">
        <v>60</v>
      </c>
      <c r="I1669" s="148" t="s">
        <v>2805</v>
      </c>
      <c r="J1669" s="148">
        <v>28.39</v>
      </c>
      <c r="K1669" s="149">
        <v>9.86</v>
      </c>
      <c r="L1669" s="149">
        <v>18.53</v>
      </c>
      <c r="M1669" s="149">
        <v>0</v>
      </c>
      <c r="N1669" s="149">
        <v>0</v>
      </c>
    </row>
    <row r="1670" spans="1:14">
      <c r="A1670" s="148" t="s">
        <v>6032</v>
      </c>
      <c r="B1670" s="148" t="s">
        <v>6033</v>
      </c>
      <c r="C1670" s="148" t="s">
        <v>6034</v>
      </c>
      <c r="D1670" s="149">
        <v>23</v>
      </c>
      <c r="E1670" s="149"/>
      <c r="F1670" s="148" t="s">
        <v>18736</v>
      </c>
      <c r="G1670" s="148" t="s">
        <v>18737</v>
      </c>
      <c r="H1670" s="148" t="s">
        <v>60</v>
      </c>
      <c r="I1670" s="148" t="s">
        <v>2805</v>
      </c>
      <c r="J1670" s="148">
        <v>41.52</v>
      </c>
      <c r="K1670" s="149">
        <v>19.63</v>
      </c>
      <c r="L1670" s="149">
        <v>21.89</v>
      </c>
      <c r="M1670" s="149">
        <v>0</v>
      </c>
      <c r="N1670" s="149">
        <v>0</v>
      </c>
    </row>
    <row r="1671" spans="1:14">
      <c r="A1671" s="148" t="s">
        <v>6032</v>
      </c>
      <c r="B1671" s="148" t="s">
        <v>6033</v>
      </c>
      <c r="C1671" s="148" t="s">
        <v>30920</v>
      </c>
      <c r="D1671" s="149">
        <v>24</v>
      </c>
      <c r="E1671" s="149"/>
      <c r="F1671" s="148" t="s">
        <v>18740</v>
      </c>
      <c r="G1671" s="148" t="s">
        <v>18741</v>
      </c>
      <c r="H1671" s="148" t="s">
        <v>60</v>
      </c>
      <c r="I1671" s="148" t="s">
        <v>2805</v>
      </c>
      <c r="J1671" s="148">
        <v>61.25</v>
      </c>
      <c r="K1671" s="149">
        <v>26.32</v>
      </c>
      <c r="L1671" s="149">
        <v>17.690000000000001</v>
      </c>
      <c r="M1671" s="149">
        <v>17.239999999999998</v>
      </c>
      <c r="N1671" s="149">
        <v>0</v>
      </c>
    </row>
    <row r="1672" spans="1:14">
      <c r="A1672" s="148" t="s">
        <v>6032</v>
      </c>
      <c r="B1672" s="148" t="s">
        <v>6033</v>
      </c>
      <c r="C1672" s="148" t="s">
        <v>30920</v>
      </c>
      <c r="D1672" s="149">
        <v>24</v>
      </c>
      <c r="E1672" s="149"/>
      <c r="F1672" s="148" t="s">
        <v>18743</v>
      </c>
      <c r="G1672" s="148" t="s">
        <v>18744</v>
      </c>
      <c r="H1672" s="148" t="s">
        <v>60</v>
      </c>
      <c r="I1672" s="148" t="s">
        <v>2805</v>
      </c>
      <c r="J1672" s="148">
        <v>89.73</v>
      </c>
      <c r="K1672" s="149">
        <v>38.94</v>
      </c>
      <c r="L1672" s="149">
        <v>25.25</v>
      </c>
      <c r="M1672" s="149">
        <v>25.54</v>
      </c>
      <c r="N1672" s="149">
        <v>0</v>
      </c>
    </row>
    <row r="1673" spans="1:14">
      <c r="A1673" s="148" t="s">
        <v>6032</v>
      </c>
      <c r="B1673" s="148" t="s">
        <v>6033</v>
      </c>
      <c r="C1673" s="148" t="s">
        <v>30920</v>
      </c>
      <c r="D1673" s="149">
        <v>24</v>
      </c>
      <c r="E1673" s="149"/>
      <c r="F1673" s="148" t="s">
        <v>18747</v>
      </c>
      <c r="G1673" s="148" t="s">
        <v>18748</v>
      </c>
      <c r="H1673" s="148" t="s">
        <v>60</v>
      </c>
      <c r="I1673" s="148" t="s">
        <v>2805</v>
      </c>
      <c r="J1673" s="148">
        <v>46.15</v>
      </c>
      <c r="K1673" s="149">
        <v>19.57</v>
      </c>
      <c r="L1673" s="149">
        <v>13.77</v>
      </c>
      <c r="M1673" s="149">
        <v>12.81</v>
      </c>
      <c r="N1673" s="149">
        <v>0</v>
      </c>
    </row>
    <row r="1674" spans="1:14">
      <c r="A1674" s="148" t="s">
        <v>6032</v>
      </c>
      <c r="B1674" s="148" t="s">
        <v>6033</v>
      </c>
      <c r="C1674" s="148" t="s">
        <v>30920</v>
      </c>
      <c r="D1674" s="149">
        <v>24</v>
      </c>
      <c r="E1674" s="149"/>
      <c r="F1674" s="148" t="s">
        <v>18750</v>
      </c>
      <c r="G1674" s="148" t="s">
        <v>18751</v>
      </c>
      <c r="H1674" s="148" t="s">
        <v>60</v>
      </c>
      <c r="I1674" s="148" t="s">
        <v>2805</v>
      </c>
      <c r="J1674" s="148">
        <v>74.63</v>
      </c>
      <c r="K1674" s="149">
        <v>32.18</v>
      </c>
      <c r="L1674" s="149">
        <v>21.34</v>
      </c>
      <c r="M1674" s="149">
        <v>21.11</v>
      </c>
      <c r="N1674" s="149">
        <v>0</v>
      </c>
    </row>
    <row r="1675" spans="1:14">
      <c r="A1675" s="148" t="s">
        <v>6032</v>
      </c>
      <c r="B1675" s="148" t="s">
        <v>6033</v>
      </c>
      <c r="C1675" s="148" t="s">
        <v>30920</v>
      </c>
      <c r="D1675" s="149">
        <v>24</v>
      </c>
      <c r="E1675" s="149"/>
      <c r="F1675" s="148" t="s">
        <v>18754</v>
      </c>
      <c r="G1675" s="148" t="s">
        <v>18755</v>
      </c>
      <c r="H1675" s="148" t="s">
        <v>60</v>
      </c>
      <c r="I1675" s="148" t="s">
        <v>2805</v>
      </c>
      <c r="J1675" s="148">
        <v>31.84</v>
      </c>
      <c r="K1675" s="149">
        <v>12.79</v>
      </c>
      <c r="L1675" s="149">
        <v>10.67</v>
      </c>
      <c r="M1675" s="149">
        <v>8.3800000000000008</v>
      </c>
      <c r="N1675" s="149">
        <v>0</v>
      </c>
    </row>
    <row r="1676" spans="1:14">
      <c r="A1676" s="148" t="s">
        <v>6032</v>
      </c>
      <c r="B1676" s="148" t="s">
        <v>6033</v>
      </c>
      <c r="C1676" s="148" t="s">
        <v>30920</v>
      </c>
      <c r="D1676" s="149">
        <v>24</v>
      </c>
      <c r="E1676" s="149"/>
      <c r="F1676" s="148" t="s">
        <v>18757</v>
      </c>
      <c r="G1676" s="148" t="s">
        <v>18758</v>
      </c>
      <c r="H1676" s="148" t="s">
        <v>60</v>
      </c>
      <c r="I1676" s="148" t="s">
        <v>2805</v>
      </c>
      <c r="J1676" s="148">
        <v>60.42</v>
      </c>
      <c r="K1676" s="149">
        <v>25.41</v>
      </c>
      <c r="L1676" s="149">
        <v>18.36</v>
      </c>
      <c r="M1676" s="149">
        <v>16.649999999999999</v>
      </c>
      <c r="N1676" s="149">
        <v>0</v>
      </c>
    </row>
    <row r="1677" spans="1:14">
      <c r="A1677" s="148" t="s">
        <v>6032</v>
      </c>
      <c r="B1677" s="148" t="s">
        <v>6033</v>
      </c>
      <c r="C1677" s="148" t="s">
        <v>30920</v>
      </c>
      <c r="D1677" s="149">
        <v>24</v>
      </c>
      <c r="E1677" s="149"/>
      <c r="F1677" s="148" t="s">
        <v>18761</v>
      </c>
      <c r="G1677" s="148" t="s">
        <v>18762</v>
      </c>
      <c r="H1677" s="148" t="s">
        <v>60</v>
      </c>
      <c r="I1677" s="148" t="s">
        <v>2805</v>
      </c>
      <c r="J1677" s="148">
        <v>11.66</v>
      </c>
      <c r="K1677" s="149">
        <v>5.26</v>
      </c>
      <c r="L1677" s="149">
        <v>2.96</v>
      </c>
      <c r="M1677" s="149">
        <v>3.44</v>
      </c>
      <c r="N1677" s="149">
        <v>0</v>
      </c>
    </row>
    <row r="1678" spans="1:14">
      <c r="A1678" s="148" t="s">
        <v>6032</v>
      </c>
      <c r="B1678" s="148" t="s">
        <v>6033</v>
      </c>
      <c r="C1678" s="148" t="s">
        <v>30920</v>
      </c>
      <c r="D1678" s="149">
        <v>24</v>
      </c>
      <c r="E1678" s="149"/>
      <c r="F1678" s="148" t="s">
        <v>18763</v>
      </c>
      <c r="G1678" s="148" t="s">
        <v>18764</v>
      </c>
      <c r="H1678" s="148" t="s">
        <v>60</v>
      </c>
      <c r="I1678" s="148" t="s">
        <v>2805</v>
      </c>
      <c r="J1678" s="148">
        <v>17.25</v>
      </c>
      <c r="K1678" s="149">
        <v>7.79</v>
      </c>
      <c r="L1678" s="149">
        <v>4.37</v>
      </c>
      <c r="M1678" s="149">
        <v>5.09</v>
      </c>
      <c r="N1678" s="149">
        <v>0</v>
      </c>
    </row>
    <row r="1679" spans="1:14">
      <c r="A1679" s="148" t="s">
        <v>6032</v>
      </c>
      <c r="B1679" s="148" t="s">
        <v>6033</v>
      </c>
      <c r="C1679" s="148" t="s">
        <v>30920</v>
      </c>
      <c r="D1679" s="149">
        <v>24</v>
      </c>
      <c r="E1679" s="149"/>
      <c r="F1679" s="148" t="s">
        <v>18766</v>
      </c>
      <c r="G1679" s="148" t="s">
        <v>18767</v>
      </c>
      <c r="H1679" s="148" t="s">
        <v>60</v>
      </c>
      <c r="I1679" s="148" t="s">
        <v>2805</v>
      </c>
      <c r="J1679" s="148">
        <v>8.64</v>
      </c>
      <c r="K1679" s="149">
        <v>3.93</v>
      </c>
      <c r="L1679" s="149">
        <v>2.16</v>
      </c>
      <c r="M1679" s="149">
        <v>2.5499999999999998</v>
      </c>
      <c r="N1679" s="149">
        <v>0</v>
      </c>
    </row>
    <row r="1680" spans="1:14">
      <c r="A1680" s="148" t="s">
        <v>6032</v>
      </c>
      <c r="B1680" s="148" t="s">
        <v>6033</v>
      </c>
      <c r="C1680" s="148" t="s">
        <v>30920</v>
      </c>
      <c r="D1680" s="149">
        <v>24</v>
      </c>
      <c r="E1680" s="149"/>
      <c r="F1680" s="148" t="s">
        <v>18768</v>
      </c>
      <c r="G1680" s="148" t="s">
        <v>18769</v>
      </c>
      <c r="H1680" s="148" t="s">
        <v>60</v>
      </c>
      <c r="I1680" s="148" t="s">
        <v>2805</v>
      </c>
      <c r="J1680" s="148">
        <v>14.24</v>
      </c>
      <c r="K1680" s="149">
        <v>6.43</v>
      </c>
      <c r="L1680" s="149">
        <v>3.59</v>
      </c>
      <c r="M1680" s="149">
        <v>4.22</v>
      </c>
      <c r="N1680" s="149">
        <v>0</v>
      </c>
    </row>
    <row r="1681" spans="1:14">
      <c r="A1681" s="148" t="s">
        <v>6032</v>
      </c>
      <c r="B1681" s="148" t="s">
        <v>6033</v>
      </c>
      <c r="C1681" s="148" t="s">
        <v>30920</v>
      </c>
      <c r="D1681" s="149">
        <v>24</v>
      </c>
      <c r="E1681" s="149"/>
      <c r="F1681" s="148" t="s">
        <v>18770</v>
      </c>
      <c r="G1681" s="148" t="s">
        <v>18771</v>
      </c>
      <c r="H1681" s="148" t="s">
        <v>60</v>
      </c>
      <c r="I1681" s="148" t="s">
        <v>2805</v>
      </c>
      <c r="J1681" s="148">
        <v>5.65</v>
      </c>
      <c r="K1681" s="149">
        <v>2.59</v>
      </c>
      <c r="L1681" s="149">
        <v>1.38</v>
      </c>
      <c r="M1681" s="149">
        <v>1.68</v>
      </c>
      <c r="N1681" s="149">
        <v>0</v>
      </c>
    </row>
    <row r="1682" spans="1:14">
      <c r="A1682" s="148" t="s">
        <v>6032</v>
      </c>
      <c r="B1682" s="148" t="s">
        <v>6033</v>
      </c>
      <c r="C1682" s="148" t="s">
        <v>30920</v>
      </c>
      <c r="D1682" s="149">
        <v>24</v>
      </c>
      <c r="E1682" s="149"/>
      <c r="F1682" s="148" t="s">
        <v>18772</v>
      </c>
      <c r="G1682" s="148" t="s">
        <v>18773</v>
      </c>
      <c r="H1682" s="148" t="s">
        <v>60</v>
      </c>
      <c r="I1682" s="148" t="s">
        <v>2805</v>
      </c>
      <c r="J1682" s="148">
        <v>11.24</v>
      </c>
      <c r="K1682" s="149">
        <v>5.09</v>
      </c>
      <c r="L1682" s="149">
        <v>2.82</v>
      </c>
      <c r="M1682" s="149">
        <v>3.33</v>
      </c>
      <c r="N1682" s="149">
        <v>0</v>
      </c>
    </row>
    <row r="1683" spans="1:14">
      <c r="A1683" s="148" t="s">
        <v>6092</v>
      </c>
      <c r="B1683" s="148" t="s">
        <v>6093</v>
      </c>
      <c r="C1683" s="148" t="s">
        <v>6094</v>
      </c>
      <c r="D1683" s="149">
        <v>89</v>
      </c>
      <c r="E1683" s="149"/>
      <c r="F1683" s="148" t="s">
        <v>18774</v>
      </c>
      <c r="G1683" s="148" t="s">
        <v>18775</v>
      </c>
      <c r="H1683" s="148" t="s">
        <v>56</v>
      </c>
      <c r="I1683" s="148" t="s">
        <v>2785</v>
      </c>
      <c r="J1683" s="148">
        <v>504.03</v>
      </c>
      <c r="K1683" s="149">
        <v>12.86</v>
      </c>
      <c r="L1683" s="149">
        <v>491.17</v>
      </c>
      <c r="M1683" s="149">
        <v>0</v>
      </c>
      <c r="N1683" s="149">
        <v>0</v>
      </c>
    </row>
    <row r="1684" spans="1:14">
      <c r="A1684" s="148" t="s">
        <v>6092</v>
      </c>
      <c r="B1684" s="148" t="s">
        <v>6093</v>
      </c>
      <c r="C1684" s="148" t="s">
        <v>6094</v>
      </c>
      <c r="D1684" s="149">
        <v>89</v>
      </c>
      <c r="E1684" s="149"/>
      <c r="F1684" s="148" t="s">
        <v>18778</v>
      </c>
      <c r="G1684" s="148" t="s">
        <v>18779</v>
      </c>
      <c r="H1684" s="148" t="s">
        <v>56</v>
      </c>
      <c r="I1684" s="148" t="s">
        <v>2785</v>
      </c>
      <c r="J1684" s="148">
        <v>505.69</v>
      </c>
      <c r="K1684" s="149">
        <v>14.2</v>
      </c>
      <c r="L1684" s="149">
        <v>491.49</v>
      </c>
      <c r="M1684" s="149">
        <v>0</v>
      </c>
      <c r="N1684" s="149">
        <v>0</v>
      </c>
    </row>
    <row r="1685" spans="1:14">
      <c r="A1685" s="148" t="s">
        <v>6092</v>
      </c>
      <c r="B1685" s="148" t="s">
        <v>6093</v>
      </c>
      <c r="C1685" s="148" t="s">
        <v>6094</v>
      </c>
      <c r="D1685" s="149">
        <v>89</v>
      </c>
      <c r="E1685" s="149"/>
      <c r="F1685" s="148" t="s">
        <v>18782</v>
      </c>
      <c r="G1685" s="148" t="s">
        <v>18783</v>
      </c>
      <c r="H1685" s="148" t="s">
        <v>56</v>
      </c>
      <c r="I1685" s="148" t="s">
        <v>2785</v>
      </c>
      <c r="J1685" s="148">
        <v>521.94000000000005</v>
      </c>
      <c r="K1685" s="149">
        <v>15.52</v>
      </c>
      <c r="L1685" s="149">
        <v>506.42</v>
      </c>
      <c r="M1685" s="149">
        <v>0</v>
      </c>
      <c r="N1685" s="149">
        <v>0</v>
      </c>
    </row>
    <row r="1686" spans="1:14">
      <c r="A1686" s="148" t="s">
        <v>6092</v>
      </c>
      <c r="B1686" s="148" t="s">
        <v>6093</v>
      </c>
      <c r="C1686" s="148" t="s">
        <v>6094</v>
      </c>
      <c r="D1686" s="149">
        <v>89</v>
      </c>
      <c r="E1686" s="149"/>
      <c r="F1686" s="148" t="s">
        <v>18786</v>
      </c>
      <c r="G1686" s="148" t="s">
        <v>18787</v>
      </c>
      <c r="H1686" s="148" t="s">
        <v>56</v>
      </c>
      <c r="I1686" s="148" t="s">
        <v>2785</v>
      </c>
      <c r="J1686" s="148">
        <v>612.70000000000005</v>
      </c>
      <c r="K1686" s="149">
        <v>21</v>
      </c>
      <c r="L1686" s="149">
        <v>591.70000000000005</v>
      </c>
      <c r="M1686" s="149">
        <v>0</v>
      </c>
      <c r="N1686" s="149">
        <v>0</v>
      </c>
    </row>
    <row r="1687" spans="1:14">
      <c r="A1687" s="148" t="s">
        <v>6092</v>
      </c>
      <c r="B1687" s="148" t="s">
        <v>6093</v>
      </c>
      <c r="C1687" s="148" t="s">
        <v>6094</v>
      </c>
      <c r="D1687" s="149">
        <v>89</v>
      </c>
      <c r="E1687" s="149"/>
      <c r="F1687" s="148" t="s">
        <v>18790</v>
      </c>
      <c r="G1687" s="148" t="s">
        <v>18791</v>
      </c>
      <c r="H1687" s="148" t="s">
        <v>56</v>
      </c>
      <c r="I1687" s="148" t="s">
        <v>2785</v>
      </c>
      <c r="J1687" s="148">
        <v>653.65</v>
      </c>
      <c r="K1687" s="149">
        <v>25.99</v>
      </c>
      <c r="L1687" s="149">
        <v>627.66</v>
      </c>
      <c r="M1687" s="149">
        <v>0</v>
      </c>
      <c r="N1687" s="149">
        <v>0</v>
      </c>
    </row>
    <row r="1688" spans="1:14">
      <c r="A1688" s="148" t="s">
        <v>6092</v>
      </c>
      <c r="B1688" s="148" t="s">
        <v>6093</v>
      </c>
      <c r="C1688" s="148" t="s">
        <v>6094</v>
      </c>
      <c r="D1688" s="149">
        <v>89</v>
      </c>
      <c r="E1688" s="149"/>
      <c r="F1688" s="148" t="s">
        <v>18794</v>
      </c>
      <c r="G1688" s="148" t="s">
        <v>18795</v>
      </c>
      <c r="H1688" s="148" t="s">
        <v>56</v>
      </c>
      <c r="I1688" s="148" t="s">
        <v>2785</v>
      </c>
      <c r="J1688" s="148">
        <v>444.63</v>
      </c>
      <c r="K1688" s="149">
        <v>43.03</v>
      </c>
      <c r="L1688" s="149">
        <v>401.6</v>
      </c>
      <c r="M1688" s="149">
        <v>0</v>
      </c>
      <c r="N1688" s="149">
        <v>0</v>
      </c>
    </row>
    <row r="1689" spans="1:14">
      <c r="A1689" s="148" t="s">
        <v>6092</v>
      </c>
      <c r="B1689" s="148" t="s">
        <v>6093</v>
      </c>
      <c r="C1689" s="148" t="s">
        <v>6094</v>
      </c>
      <c r="D1689" s="149">
        <v>89</v>
      </c>
      <c r="E1689" s="149"/>
      <c r="F1689" s="148" t="s">
        <v>18798</v>
      </c>
      <c r="G1689" s="148" t="s">
        <v>18799</v>
      </c>
      <c r="H1689" s="148" t="s">
        <v>56</v>
      </c>
      <c r="I1689" s="148" t="s">
        <v>2785</v>
      </c>
      <c r="J1689" s="148">
        <v>450.6</v>
      </c>
      <c r="K1689" s="149">
        <v>47.56</v>
      </c>
      <c r="L1689" s="149">
        <v>403.04</v>
      </c>
      <c r="M1689" s="149">
        <v>0</v>
      </c>
      <c r="N1689" s="149">
        <v>0</v>
      </c>
    </row>
    <row r="1690" spans="1:14">
      <c r="A1690" s="148" t="s">
        <v>6092</v>
      </c>
      <c r="B1690" s="148" t="s">
        <v>6093</v>
      </c>
      <c r="C1690" s="148" t="s">
        <v>6094</v>
      </c>
      <c r="D1690" s="149">
        <v>89</v>
      </c>
      <c r="E1690" s="149"/>
      <c r="F1690" s="148" t="s">
        <v>18802</v>
      </c>
      <c r="G1690" s="148" t="s">
        <v>18803</v>
      </c>
      <c r="H1690" s="148" t="s">
        <v>56</v>
      </c>
      <c r="I1690" s="148" t="s">
        <v>2785</v>
      </c>
      <c r="J1690" s="148">
        <v>456.57</v>
      </c>
      <c r="K1690" s="149">
        <v>52.11</v>
      </c>
      <c r="L1690" s="149">
        <v>404.46</v>
      </c>
      <c r="M1690" s="149">
        <v>0</v>
      </c>
      <c r="N1690" s="149">
        <v>0</v>
      </c>
    </row>
    <row r="1691" spans="1:14">
      <c r="A1691" s="148" t="s">
        <v>6092</v>
      </c>
      <c r="B1691" s="148" t="s">
        <v>6093</v>
      </c>
      <c r="C1691" s="148" t="s">
        <v>6094</v>
      </c>
      <c r="D1691" s="149">
        <v>89</v>
      </c>
      <c r="E1691" s="149"/>
      <c r="F1691" s="148" t="s">
        <v>18806</v>
      </c>
      <c r="G1691" s="148" t="s">
        <v>18807</v>
      </c>
      <c r="H1691" s="148" t="s">
        <v>56</v>
      </c>
      <c r="I1691" s="148" t="s">
        <v>2785</v>
      </c>
      <c r="J1691" s="148">
        <v>462.53</v>
      </c>
      <c r="K1691" s="149">
        <v>56.64</v>
      </c>
      <c r="L1691" s="149">
        <v>405.89</v>
      </c>
      <c r="M1691" s="149">
        <v>0</v>
      </c>
      <c r="N1691" s="149">
        <v>0</v>
      </c>
    </row>
    <row r="1692" spans="1:14">
      <c r="A1692" s="148" t="s">
        <v>6092</v>
      </c>
      <c r="B1692" s="148" t="s">
        <v>6093</v>
      </c>
      <c r="C1692" s="148" t="s">
        <v>6094</v>
      </c>
      <c r="D1692" s="149">
        <v>89</v>
      </c>
      <c r="E1692" s="149"/>
      <c r="F1692" s="148" t="s">
        <v>18810</v>
      </c>
      <c r="G1692" s="148" t="s">
        <v>18811</v>
      </c>
      <c r="H1692" s="148" t="s">
        <v>56</v>
      </c>
      <c r="I1692" s="148" t="s">
        <v>2785</v>
      </c>
      <c r="J1692" s="148">
        <v>662.16</v>
      </c>
      <c r="K1692" s="149">
        <v>59.32</v>
      </c>
      <c r="L1692" s="149">
        <v>602.84</v>
      </c>
      <c r="M1692" s="149">
        <v>0</v>
      </c>
      <c r="N1692" s="149">
        <v>0</v>
      </c>
    </row>
    <row r="1693" spans="1:14">
      <c r="A1693" s="148" t="s">
        <v>6092</v>
      </c>
      <c r="B1693" s="148" t="s">
        <v>6093</v>
      </c>
      <c r="C1693" s="148" t="s">
        <v>6094</v>
      </c>
      <c r="D1693" s="149">
        <v>89</v>
      </c>
      <c r="E1693" s="149"/>
      <c r="F1693" s="148" t="s">
        <v>18814</v>
      </c>
      <c r="G1693" s="148" t="s">
        <v>18815</v>
      </c>
      <c r="H1693" s="148" t="s">
        <v>56</v>
      </c>
      <c r="I1693" s="148" t="s">
        <v>2785</v>
      </c>
      <c r="J1693" s="148">
        <v>684.54</v>
      </c>
      <c r="K1693" s="149">
        <v>64.47</v>
      </c>
      <c r="L1693" s="149">
        <v>620.07000000000005</v>
      </c>
      <c r="M1693" s="149">
        <v>0</v>
      </c>
      <c r="N1693" s="149">
        <v>0</v>
      </c>
    </row>
    <row r="1694" spans="1:14">
      <c r="A1694" s="148" t="s">
        <v>6092</v>
      </c>
      <c r="B1694" s="148" t="s">
        <v>6093</v>
      </c>
      <c r="C1694" s="148" t="s">
        <v>6094</v>
      </c>
      <c r="D1694" s="149">
        <v>89</v>
      </c>
      <c r="E1694" s="149"/>
      <c r="F1694" s="148" t="s">
        <v>18818</v>
      </c>
      <c r="G1694" s="148" t="s">
        <v>18819</v>
      </c>
      <c r="H1694" s="148" t="s">
        <v>56</v>
      </c>
      <c r="I1694" s="148" t="s">
        <v>2785</v>
      </c>
      <c r="J1694" s="148">
        <v>204.74</v>
      </c>
      <c r="K1694" s="149">
        <v>76.61</v>
      </c>
      <c r="L1694" s="149">
        <v>128.13</v>
      </c>
      <c r="M1694" s="149">
        <v>0</v>
      </c>
      <c r="N1694" s="149">
        <v>0</v>
      </c>
    </row>
    <row r="1695" spans="1:14">
      <c r="A1695" s="148" t="s">
        <v>6092</v>
      </c>
      <c r="B1695" s="148" t="s">
        <v>6093</v>
      </c>
      <c r="C1695" s="148" t="s">
        <v>6094</v>
      </c>
      <c r="D1695" s="149">
        <v>89</v>
      </c>
      <c r="E1695" s="149"/>
      <c r="F1695" s="148" t="s">
        <v>18822</v>
      </c>
      <c r="G1695" s="148" t="s">
        <v>18823</v>
      </c>
      <c r="H1695" s="148" t="s">
        <v>56</v>
      </c>
      <c r="I1695" s="148" t="s">
        <v>2785</v>
      </c>
      <c r="J1695" s="148">
        <v>278.52999999999997</v>
      </c>
      <c r="K1695" s="149">
        <v>124.7</v>
      </c>
      <c r="L1695" s="149">
        <v>153.83000000000001</v>
      </c>
      <c r="M1695" s="149">
        <v>0</v>
      </c>
      <c r="N1695" s="149">
        <v>0</v>
      </c>
    </row>
    <row r="1696" spans="1:14">
      <c r="A1696" s="148" t="s">
        <v>6092</v>
      </c>
      <c r="B1696" s="148" t="s">
        <v>6093</v>
      </c>
      <c r="C1696" s="148" t="s">
        <v>6094</v>
      </c>
      <c r="D1696" s="149">
        <v>89</v>
      </c>
      <c r="E1696" s="149"/>
      <c r="F1696" s="148" t="s">
        <v>18826</v>
      </c>
      <c r="G1696" s="148" t="s">
        <v>18827</v>
      </c>
      <c r="H1696" s="148" t="s">
        <v>56</v>
      </c>
      <c r="I1696" s="148" t="s">
        <v>2785</v>
      </c>
      <c r="J1696" s="148">
        <v>212.47</v>
      </c>
      <c r="K1696" s="149">
        <v>35.89</v>
      </c>
      <c r="L1696" s="149">
        <v>176.58</v>
      </c>
      <c r="M1696" s="149">
        <v>0</v>
      </c>
      <c r="N1696" s="149">
        <v>0</v>
      </c>
    </row>
    <row r="1697" spans="1:14">
      <c r="A1697" s="148" t="s">
        <v>6092</v>
      </c>
      <c r="B1697" s="148" t="s">
        <v>6093</v>
      </c>
      <c r="C1697" s="148" t="s">
        <v>6094</v>
      </c>
      <c r="D1697" s="149">
        <v>89</v>
      </c>
      <c r="E1697" s="149"/>
      <c r="F1697" s="148" t="s">
        <v>18830</v>
      </c>
      <c r="G1697" s="148" t="s">
        <v>18831</v>
      </c>
      <c r="H1697" s="148" t="s">
        <v>56</v>
      </c>
      <c r="I1697" s="148" t="s">
        <v>2785</v>
      </c>
      <c r="J1697" s="148">
        <v>218.17</v>
      </c>
      <c r="K1697" s="149">
        <v>39.58</v>
      </c>
      <c r="L1697" s="149">
        <v>178.59</v>
      </c>
      <c r="M1697" s="149">
        <v>0</v>
      </c>
      <c r="N1697" s="149">
        <v>0</v>
      </c>
    </row>
    <row r="1698" spans="1:14">
      <c r="A1698" s="148" t="s">
        <v>6092</v>
      </c>
      <c r="B1698" s="148" t="s">
        <v>6093</v>
      </c>
      <c r="C1698" s="148" t="s">
        <v>6094</v>
      </c>
      <c r="D1698" s="149">
        <v>89</v>
      </c>
      <c r="E1698" s="149"/>
      <c r="F1698" s="148" t="s">
        <v>18834</v>
      </c>
      <c r="G1698" s="148" t="s">
        <v>18835</v>
      </c>
      <c r="H1698" s="148" t="s">
        <v>56</v>
      </c>
      <c r="I1698" s="148" t="s">
        <v>2785</v>
      </c>
      <c r="J1698" s="148">
        <v>234.1</v>
      </c>
      <c r="K1698" s="149">
        <v>43.27</v>
      </c>
      <c r="L1698" s="149">
        <v>190.83</v>
      </c>
      <c r="M1698" s="149">
        <v>0</v>
      </c>
      <c r="N1698" s="149">
        <v>0</v>
      </c>
    </row>
    <row r="1699" spans="1:14">
      <c r="A1699" s="148" t="s">
        <v>6092</v>
      </c>
      <c r="B1699" s="148" t="s">
        <v>6093</v>
      </c>
      <c r="C1699" s="148" t="s">
        <v>6094</v>
      </c>
      <c r="D1699" s="149">
        <v>89</v>
      </c>
      <c r="E1699" s="149"/>
      <c r="F1699" s="148" t="s">
        <v>18838</v>
      </c>
      <c r="G1699" s="148" t="s">
        <v>18839</v>
      </c>
      <c r="H1699" s="148" t="s">
        <v>56</v>
      </c>
      <c r="I1699" s="148" t="s">
        <v>2785</v>
      </c>
      <c r="J1699" s="148">
        <v>283.77</v>
      </c>
      <c r="K1699" s="149">
        <v>46.97</v>
      </c>
      <c r="L1699" s="149">
        <v>236.8</v>
      </c>
      <c r="M1699" s="149">
        <v>0</v>
      </c>
      <c r="N1699" s="149">
        <v>0</v>
      </c>
    </row>
    <row r="1700" spans="1:14">
      <c r="A1700" s="148" t="s">
        <v>6092</v>
      </c>
      <c r="B1700" s="148" t="s">
        <v>6093</v>
      </c>
      <c r="C1700" s="148" t="s">
        <v>6094</v>
      </c>
      <c r="D1700" s="149">
        <v>89</v>
      </c>
      <c r="E1700" s="149"/>
      <c r="F1700" s="148" t="s">
        <v>18842</v>
      </c>
      <c r="G1700" s="148" t="s">
        <v>18843</v>
      </c>
      <c r="H1700" s="148" t="s">
        <v>56</v>
      </c>
      <c r="I1700" s="148" t="s">
        <v>2785</v>
      </c>
      <c r="J1700" s="148">
        <v>400.53</v>
      </c>
      <c r="K1700" s="149">
        <v>60.06</v>
      </c>
      <c r="L1700" s="149">
        <v>340.47</v>
      </c>
      <c r="M1700" s="149">
        <v>0</v>
      </c>
      <c r="N1700" s="149">
        <v>0</v>
      </c>
    </row>
    <row r="1701" spans="1:14">
      <c r="A1701" s="148" t="s">
        <v>6092</v>
      </c>
      <c r="B1701" s="148" t="s">
        <v>6093</v>
      </c>
      <c r="C1701" s="148" t="s">
        <v>6094</v>
      </c>
      <c r="D1701" s="149">
        <v>89</v>
      </c>
      <c r="E1701" s="149"/>
      <c r="F1701" s="148" t="s">
        <v>18846</v>
      </c>
      <c r="G1701" s="148" t="s">
        <v>18847</v>
      </c>
      <c r="H1701" s="148" t="s">
        <v>56</v>
      </c>
      <c r="I1701" s="148" t="s">
        <v>2785</v>
      </c>
      <c r="J1701" s="148">
        <v>444.76</v>
      </c>
      <c r="K1701" s="149">
        <v>65.17</v>
      </c>
      <c r="L1701" s="149">
        <v>379.59</v>
      </c>
      <c r="M1701" s="149">
        <v>0</v>
      </c>
      <c r="N1701" s="149">
        <v>0</v>
      </c>
    </row>
    <row r="1702" spans="1:14">
      <c r="A1702" s="148" t="s">
        <v>6092</v>
      </c>
      <c r="B1702" s="148" t="s">
        <v>6093</v>
      </c>
      <c r="C1702" s="148" t="s">
        <v>6094</v>
      </c>
      <c r="D1702" s="149">
        <v>89</v>
      </c>
      <c r="E1702" s="149"/>
      <c r="F1702" s="148" t="s">
        <v>18850</v>
      </c>
      <c r="G1702" s="148" t="s">
        <v>18851</v>
      </c>
      <c r="H1702" s="148" t="s">
        <v>56</v>
      </c>
      <c r="I1702" s="148" t="s">
        <v>2785</v>
      </c>
      <c r="J1702" s="148">
        <v>138.16999999999999</v>
      </c>
      <c r="K1702" s="149">
        <v>28.04</v>
      </c>
      <c r="L1702" s="149">
        <v>110.13</v>
      </c>
      <c r="M1702" s="149">
        <v>0</v>
      </c>
      <c r="N1702" s="149">
        <v>0</v>
      </c>
    </row>
    <row r="1703" spans="1:14">
      <c r="A1703" s="148" t="s">
        <v>6092</v>
      </c>
      <c r="B1703" s="148" t="s">
        <v>6093</v>
      </c>
      <c r="C1703" s="148" t="s">
        <v>6094</v>
      </c>
      <c r="D1703" s="149">
        <v>89</v>
      </c>
      <c r="E1703" s="149"/>
      <c r="F1703" s="148" t="s">
        <v>18854</v>
      </c>
      <c r="G1703" s="148" t="s">
        <v>18855</v>
      </c>
      <c r="H1703" s="148" t="s">
        <v>56</v>
      </c>
      <c r="I1703" s="148" t="s">
        <v>2785</v>
      </c>
      <c r="J1703" s="148">
        <v>120.32</v>
      </c>
      <c r="K1703" s="149">
        <v>21.46</v>
      </c>
      <c r="L1703" s="149">
        <v>98.86</v>
      </c>
      <c r="M1703" s="149">
        <v>0</v>
      </c>
      <c r="N1703" s="149">
        <v>0</v>
      </c>
    </row>
    <row r="1704" spans="1:14">
      <c r="A1704" s="148" t="s">
        <v>6092</v>
      </c>
      <c r="B1704" s="148" t="s">
        <v>6093</v>
      </c>
      <c r="C1704" s="148" t="s">
        <v>6094</v>
      </c>
      <c r="D1704" s="149">
        <v>89</v>
      </c>
      <c r="E1704" s="149"/>
      <c r="F1704" s="148" t="s">
        <v>18857</v>
      </c>
      <c r="G1704" s="148" t="s">
        <v>18858</v>
      </c>
      <c r="H1704" s="148" t="s">
        <v>56</v>
      </c>
      <c r="I1704" s="148" t="s">
        <v>2785</v>
      </c>
      <c r="J1704" s="148">
        <v>671.51</v>
      </c>
      <c r="K1704" s="149">
        <v>200.3</v>
      </c>
      <c r="L1704" s="149">
        <v>471.21</v>
      </c>
      <c r="M1704" s="149">
        <v>0</v>
      </c>
      <c r="N1704" s="149">
        <v>0</v>
      </c>
    </row>
    <row r="1705" spans="1:14">
      <c r="A1705" s="148" t="s">
        <v>6092</v>
      </c>
      <c r="B1705" s="148" t="s">
        <v>6093</v>
      </c>
      <c r="C1705" s="148" t="s">
        <v>6094</v>
      </c>
      <c r="D1705" s="149">
        <v>89</v>
      </c>
      <c r="E1705" s="149"/>
      <c r="F1705" s="148" t="s">
        <v>18861</v>
      </c>
      <c r="G1705" s="148" t="s">
        <v>18862</v>
      </c>
      <c r="H1705" s="148" t="s">
        <v>56</v>
      </c>
      <c r="I1705" s="148" t="s">
        <v>2785</v>
      </c>
      <c r="J1705" s="148">
        <v>678.46</v>
      </c>
      <c r="K1705" s="149">
        <v>204.37</v>
      </c>
      <c r="L1705" s="149">
        <v>474.09</v>
      </c>
      <c r="M1705" s="149">
        <v>0</v>
      </c>
      <c r="N1705" s="149">
        <v>0</v>
      </c>
    </row>
    <row r="1706" spans="1:14">
      <c r="A1706" s="148" t="s">
        <v>6092</v>
      </c>
      <c r="B1706" s="148" t="s">
        <v>6093</v>
      </c>
      <c r="C1706" s="148" t="s">
        <v>6094</v>
      </c>
      <c r="D1706" s="149">
        <v>89</v>
      </c>
      <c r="E1706" s="149"/>
      <c r="F1706" s="148" t="s">
        <v>18865</v>
      </c>
      <c r="G1706" s="148" t="s">
        <v>18866</v>
      </c>
      <c r="H1706" s="148" t="s">
        <v>56</v>
      </c>
      <c r="I1706" s="148" t="s">
        <v>2785</v>
      </c>
      <c r="J1706" s="148">
        <v>713.5</v>
      </c>
      <c r="K1706" s="149">
        <v>215.01</v>
      </c>
      <c r="L1706" s="149">
        <v>498.49</v>
      </c>
      <c r="M1706" s="149">
        <v>0</v>
      </c>
      <c r="N1706" s="149">
        <v>0</v>
      </c>
    </row>
    <row r="1707" spans="1:14">
      <c r="A1707" s="148" t="s">
        <v>6092</v>
      </c>
      <c r="B1707" s="148" t="s">
        <v>6093</v>
      </c>
      <c r="C1707" s="148" t="s">
        <v>6094</v>
      </c>
      <c r="D1707" s="149">
        <v>89</v>
      </c>
      <c r="E1707" s="149"/>
      <c r="F1707" s="148" t="s">
        <v>18869</v>
      </c>
      <c r="G1707" s="148" t="s">
        <v>18870</v>
      </c>
      <c r="H1707" s="148" t="s">
        <v>56</v>
      </c>
      <c r="I1707" s="148" t="s">
        <v>2785</v>
      </c>
      <c r="J1707" s="148">
        <v>764.42</v>
      </c>
      <c r="K1707" s="149">
        <v>219.09</v>
      </c>
      <c r="L1707" s="149">
        <v>545.33000000000004</v>
      </c>
      <c r="M1707" s="149">
        <v>0</v>
      </c>
      <c r="N1707" s="149">
        <v>0</v>
      </c>
    </row>
    <row r="1708" spans="1:14">
      <c r="A1708" s="148" t="s">
        <v>6092</v>
      </c>
      <c r="B1708" s="148" t="s">
        <v>6093</v>
      </c>
      <c r="C1708" s="148" t="s">
        <v>6094</v>
      </c>
      <c r="D1708" s="149">
        <v>89</v>
      </c>
      <c r="E1708" s="149"/>
      <c r="F1708" s="148" t="s">
        <v>18873</v>
      </c>
      <c r="G1708" s="148" t="s">
        <v>18874</v>
      </c>
      <c r="H1708" s="148" t="s">
        <v>56</v>
      </c>
      <c r="I1708" s="148" t="s">
        <v>2785</v>
      </c>
      <c r="J1708" s="148">
        <v>879.93</v>
      </c>
      <c r="K1708" s="149">
        <v>231.76</v>
      </c>
      <c r="L1708" s="149">
        <v>648.16999999999996</v>
      </c>
      <c r="M1708" s="149">
        <v>0</v>
      </c>
      <c r="N1708" s="149">
        <v>0</v>
      </c>
    </row>
    <row r="1709" spans="1:14">
      <c r="A1709" s="148" t="s">
        <v>6092</v>
      </c>
      <c r="B1709" s="148" t="s">
        <v>6093</v>
      </c>
      <c r="C1709" s="148" t="s">
        <v>6094</v>
      </c>
      <c r="D1709" s="149">
        <v>89</v>
      </c>
      <c r="E1709" s="149"/>
      <c r="F1709" s="148" t="s">
        <v>18877</v>
      </c>
      <c r="G1709" s="148" t="s">
        <v>18878</v>
      </c>
      <c r="H1709" s="148" t="s">
        <v>56</v>
      </c>
      <c r="I1709" s="148" t="s">
        <v>2785</v>
      </c>
      <c r="J1709" s="148">
        <v>925.41</v>
      </c>
      <c r="K1709" s="149">
        <v>237.25</v>
      </c>
      <c r="L1709" s="149">
        <v>688.16</v>
      </c>
      <c r="M1709" s="149">
        <v>0</v>
      </c>
      <c r="N1709" s="149">
        <v>0</v>
      </c>
    </row>
    <row r="1710" spans="1:14">
      <c r="A1710" s="148" t="s">
        <v>6092</v>
      </c>
      <c r="B1710" s="148" t="s">
        <v>6093</v>
      </c>
      <c r="C1710" s="148" t="s">
        <v>6094</v>
      </c>
      <c r="D1710" s="149">
        <v>89</v>
      </c>
      <c r="E1710" s="149"/>
      <c r="F1710" s="148" t="s">
        <v>18881</v>
      </c>
      <c r="G1710" s="148" t="s">
        <v>18882</v>
      </c>
      <c r="H1710" s="148" t="s">
        <v>56</v>
      </c>
      <c r="I1710" s="148" t="s">
        <v>2785</v>
      </c>
      <c r="J1710" s="148">
        <v>551.19000000000005</v>
      </c>
      <c r="K1710" s="149">
        <v>178.85</v>
      </c>
      <c r="L1710" s="149">
        <v>372.34</v>
      </c>
      <c r="M1710" s="149">
        <v>0</v>
      </c>
      <c r="N1710" s="149">
        <v>0</v>
      </c>
    </row>
    <row r="1711" spans="1:14">
      <c r="A1711" s="148" t="s">
        <v>6092</v>
      </c>
      <c r="B1711" s="148" t="s">
        <v>6093</v>
      </c>
      <c r="C1711" s="148" t="s">
        <v>6094</v>
      </c>
      <c r="D1711" s="149">
        <v>89</v>
      </c>
      <c r="E1711" s="149"/>
      <c r="F1711" s="148" t="s">
        <v>18885</v>
      </c>
      <c r="G1711" s="148" t="s">
        <v>18886</v>
      </c>
      <c r="H1711" s="148" t="s">
        <v>56</v>
      </c>
      <c r="I1711" s="148" t="s">
        <v>2785</v>
      </c>
      <c r="J1711" s="148">
        <v>558.14</v>
      </c>
      <c r="K1711" s="149">
        <v>182.93</v>
      </c>
      <c r="L1711" s="149">
        <v>375.21</v>
      </c>
      <c r="M1711" s="149">
        <v>0</v>
      </c>
      <c r="N1711" s="149">
        <v>0</v>
      </c>
    </row>
    <row r="1712" spans="1:14">
      <c r="A1712" s="148" t="s">
        <v>6092</v>
      </c>
      <c r="B1712" s="148" t="s">
        <v>6093</v>
      </c>
      <c r="C1712" s="148" t="s">
        <v>6094</v>
      </c>
      <c r="D1712" s="149">
        <v>89</v>
      </c>
      <c r="E1712" s="149"/>
      <c r="F1712" s="148" t="s">
        <v>18889</v>
      </c>
      <c r="G1712" s="148" t="s">
        <v>18890</v>
      </c>
      <c r="H1712" s="148" t="s">
        <v>56</v>
      </c>
      <c r="I1712" s="148" t="s">
        <v>2785</v>
      </c>
      <c r="J1712" s="148">
        <v>575.33000000000004</v>
      </c>
      <c r="K1712" s="149">
        <v>186.98</v>
      </c>
      <c r="L1712" s="149">
        <v>388.35</v>
      </c>
      <c r="M1712" s="149">
        <v>0</v>
      </c>
      <c r="N1712" s="149">
        <v>0</v>
      </c>
    </row>
    <row r="1713" spans="1:14">
      <c r="A1713" s="148" t="s">
        <v>6092</v>
      </c>
      <c r="B1713" s="148" t="s">
        <v>6093</v>
      </c>
      <c r="C1713" s="148" t="s">
        <v>6094</v>
      </c>
      <c r="D1713" s="149">
        <v>89</v>
      </c>
      <c r="E1713" s="149"/>
      <c r="F1713" s="148" t="s">
        <v>18893</v>
      </c>
      <c r="G1713" s="148" t="s">
        <v>18894</v>
      </c>
      <c r="H1713" s="148" t="s">
        <v>56</v>
      </c>
      <c r="I1713" s="148" t="s">
        <v>2785</v>
      </c>
      <c r="J1713" s="148">
        <v>626.25</v>
      </c>
      <c r="K1713" s="149">
        <v>191.06</v>
      </c>
      <c r="L1713" s="149">
        <v>435.19</v>
      </c>
      <c r="M1713" s="149">
        <v>0</v>
      </c>
      <c r="N1713" s="149">
        <v>0</v>
      </c>
    </row>
    <row r="1714" spans="1:14">
      <c r="A1714" s="148" t="s">
        <v>6092</v>
      </c>
      <c r="B1714" s="148" t="s">
        <v>6093</v>
      </c>
      <c r="C1714" s="148" t="s">
        <v>6094</v>
      </c>
      <c r="D1714" s="149">
        <v>89</v>
      </c>
      <c r="E1714" s="149"/>
      <c r="F1714" s="148" t="s">
        <v>18896</v>
      </c>
      <c r="G1714" s="148" t="s">
        <v>18897</v>
      </c>
      <c r="H1714" s="148" t="s">
        <v>56</v>
      </c>
      <c r="I1714" s="148" t="s">
        <v>2785</v>
      </c>
      <c r="J1714" s="148">
        <v>741.76</v>
      </c>
      <c r="K1714" s="149">
        <v>203.72</v>
      </c>
      <c r="L1714" s="149">
        <v>538.04</v>
      </c>
      <c r="M1714" s="149">
        <v>0</v>
      </c>
      <c r="N1714" s="149">
        <v>0</v>
      </c>
    </row>
    <row r="1715" spans="1:14">
      <c r="A1715" s="148" t="s">
        <v>6092</v>
      </c>
      <c r="B1715" s="148" t="s">
        <v>6093</v>
      </c>
      <c r="C1715" s="148" t="s">
        <v>6094</v>
      </c>
      <c r="D1715" s="149">
        <v>89</v>
      </c>
      <c r="E1715" s="149"/>
      <c r="F1715" s="148" t="s">
        <v>18900</v>
      </c>
      <c r="G1715" s="148" t="s">
        <v>18901</v>
      </c>
      <c r="H1715" s="148" t="s">
        <v>56</v>
      </c>
      <c r="I1715" s="148" t="s">
        <v>2785</v>
      </c>
      <c r="J1715" s="148">
        <v>787.24</v>
      </c>
      <c r="K1715" s="149">
        <v>209.21</v>
      </c>
      <c r="L1715" s="149">
        <v>578.03</v>
      </c>
      <c r="M1715" s="149">
        <v>0</v>
      </c>
      <c r="N1715" s="149">
        <v>0</v>
      </c>
    </row>
    <row r="1716" spans="1:14">
      <c r="A1716" s="148" t="s">
        <v>6092</v>
      </c>
      <c r="B1716" s="148" t="s">
        <v>6093</v>
      </c>
      <c r="C1716" s="148" t="s">
        <v>6094</v>
      </c>
      <c r="D1716" s="149">
        <v>89</v>
      </c>
      <c r="E1716" s="149"/>
      <c r="F1716" s="148" t="s">
        <v>18904</v>
      </c>
      <c r="G1716" s="148" t="s">
        <v>18905</v>
      </c>
      <c r="H1716" s="148" t="s">
        <v>56</v>
      </c>
      <c r="I1716" s="148" t="s">
        <v>2785</v>
      </c>
      <c r="J1716" s="148">
        <v>219.23</v>
      </c>
      <c r="K1716" s="149">
        <v>35.89</v>
      </c>
      <c r="L1716" s="149">
        <v>183.34</v>
      </c>
      <c r="M1716" s="149">
        <v>0</v>
      </c>
      <c r="N1716" s="149">
        <v>0</v>
      </c>
    </row>
    <row r="1717" spans="1:14">
      <c r="A1717" s="148" t="s">
        <v>6092</v>
      </c>
      <c r="B1717" s="148" t="s">
        <v>6093</v>
      </c>
      <c r="C1717" s="148" t="s">
        <v>6094</v>
      </c>
      <c r="D1717" s="149">
        <v>89</v>
      </c>
      <c r="E1717" s="149"/>
      <c r="F1717" s="148" t="s">
        <v>18908</v>
      </c>
      <c r="G1717" s="148" t="s">
        <v>18909</v>
      </c>
      <c r="H1717" s="148" t="s">
        <v>56</v>
      </c>
      <c r="I1717" s="148" t="s">
        <v>2785</v>
      </c>
      <c r="J1717" s="148">
        <v>225.24</v>
      </c>
      <c r="K1717" s="149">
        <v>39.58</v>
      </c>
      <c r="L1717" s="149">
        <v>185.66</v>
      </c>
      <c r="M1717" s="149">
        <v>0</v>
      </c>
      <c r="N1717" s="149">
        <v>0</v>
      </c>
    </row>
    <row r="1718" spans="1:14">
      <c r="A1718" s="148" t="s">
        <v>6092</v>
      </c>
      <c r="B1718" s="148" t="s">
        <v>6093</v>
      </c>
      <c r="C1718" s="148" t="s">
        <v>6094</v>
      </c>
      <c r="D1718" s="149">
        <v>89</v>
      </c>
      <c r="E1718" s="149"/>
      <c r="F1718" s="148" t="s">
        <v>18912</v>
      </c>
      <c r="G1718" s="148" t="s">
        <v>18913</v>
      </c>
      <c r="H1718" s="148" t="s">
        <v>56</v>
      </c>
      <c r="I1718" s="148" t="s">
        <v>2785</v>
      </c>
      <c r="J1718" s="148">
        <v>261.51</v>
      </c>
      <c r="K1718" s="149">
        <v>43.27</v>
      </c>
      <c r="L1718" s="149">
        <v>218.24</v>
      </c>
      <c r="M1718" s="149">
        <v>0</v>
      </c>
      <c r="N1718" s="149">
        <v>0</v>
      </c>
    </row>
    <row r="1719" spans="1:14">
      <c r="A1719" s="148" t="s">
        <v>6092</v>
      </c>
      <c r="B1719" s="148" t="s">
        <v>6093</v>
      </c>
      <c r="C1719" s="148" t="s">
        <v>6094</v>
      </c>
      <c r="D1719" s="149">
        <v>89</v>
      </c>
      <c r="E1719" s="149"/>
      <c r="F1719" s="148" t="s">
        <v>18916</v>
      </c>
      <c r="G1719" s="148" t="s">
        <v>18917</v>
      </c>
      <c r="H1719" s="148" t="s">
        <v>56</v>
      </c>
      <c r="I1719" s="148" t="s">
        <v>2785</v>
      </c>
      <c r="J1719" s="148">
        <v>289.75</v>
      </c>
      <c r="K1719" s="149">
        <v>46.97</v>
      </c>
      <c r="L1719" s="149">
        <v>242.78</v>
      </c>
      <c r="M1719" s="149">
        <v>0</v>
      </c>
      <c r="N1719" s="149">
        <v>0</v>
      </c>
    </row>
    <row r="1720" spans="1:14">
      <c r="A1720" s="148" t="s">
        <v>6092</v>
      </c>
      <c r="B1720" s="148" t="s">
        <v>6093</v>
      </c>
      <c r="C1720" s="148" t="s">
        <v>6094</v>
      </c>
      <c r="D1720" s="149">
        <v>89</v>
      </c>
      <c r="E1720" s="149"/>
      <c r="F1720" s="148" t="s">
        <v>18920</v>
      </c>
      <c r="G1720" s="148" t="s">
        <v>18921</v>
      </c>
      <c r="H1720" s="148" t="s">
        <v>56</v>
      </c>
      <c r="I1720" s="148" t="s">
        <v>2785</v>
      </c>
      <c r="J1720" s="148">
        <v>557.95000000000005</v>
      </c>
      <c r="K1720" s="149">
        <v>178.85</v>
      </c>
      <c r="L1720" s="149">
        <v>379.1</v>
      </c>
      <c r="M1720" s="149">
        <v>0</v>
      </c>
      <c r="N1720" s="149">
        <v>0</v>
      </c>
    </row>
    <row r="1721" spans="1:14">
      <c r="A1721" s="148" t="s">
        <v>6092</v>
      </c>
      <c r="B1721" s="148" t="s">
        <v>6093</v>
      </c>
      <c r="C1721" s="148" t="s">
        <v>6094</v>
      </c>
      <c r="D1721" s="149">
        <v>89</v>
      </c>
      <c r="E1721" s="149"/>
      <c r="F1721" s="148" t="s">
        <v>18924</v>
      </c>
      <c r="G1721" s="148" t="s">
        <v>18925</v>
      </c>
      <c r="H1721" s="148" t="s">
        <v>56</v>
      </c>
      <c r="I1721" s="148" t="s">
        <v>2785</v>
      </c>
      <c r="J1721" s="148">
        <v>565.21</v>
      </c>
      <c r="K1721" s="149">
        <v>182.92</v>
      </c>
      <c r="L1721" s="149">
        <v>382.29</v>
      </c>
      <c r="M1721" s="149">
        <v>0</v>
      </c>
      <c r="N1721" s="149">
        <v>0</v>
      </c>
    </row>
    <row r="1722" spans="1:14">
      <c r="A1722" s="148" t="s">
        <v>6092</v>
      </c>
      <c r="B1722" s="148" t="s">
        <v>6093</v>
      </c>
      <c r="C1722" s="148" t="s">
        <v>6094</v>
      </c>
      <c r="D1722" s="149">
        <v>89</v>
      </c>
      <c r="E1722" s="149"/>
      <c r="F1722" s="148" t="s">
        <v>18928</v>
      </c>
      <c r="G1722" s="148" t="s">
        <v>18929</v>
      </c>
      <c r="H1722" s="148" t="s">
        <v>56</v>
      </c>
      <c r="I1722" s="148" t="s">
        <v>2785</v>
      </c>
      <c r="J1722" s="148">
        <v>602.74</v>
      </c>
      <c r="K1722" s="149">
        <v>186.97</v>
      </c>
      <c r="L1722" s="149">
        <v>415.77</v>
      </c>
      <c r="M1722" s="149">
        <v>0</v>
      </c>
      <c r="N1722" s="149">
        <v>0</v>
      </c>
    </row>
    <row r="1723" spans="1:14">
      <c r="A1723" s="148" t="s">
        <v>6092</v>
      </c>
      <c r="B1723" s="148" t="s">
        <v>6093</v>
      </c>
      <c r="C1723" s="148" t="s">
        <v>6094</v>
      </c>
      <c r="D1723" s="149">
        <v>89</v>
      </c>
      <c r="E1723" s="149"/>
      <c r="F1723" s="148" t="s">
        <v>18932</v>
      </c>
      <c r="G1723" s="148" t="s">
        <v>18933</v>
      </c>
      <c r="H1723" s="148" t="s">
        <v>56</v>
      </c>
      <c r="I1723" s="148" t="s">
        <v>2785</v>
      </c>
      <c r="J1723" s="148">
        <v>632.23</v>
      </c>
      <c r="K1723" s="149">
        <v>191.05</v>
      </c>
      <c r="L1723" s="149">
        <v>441.18</v>
      </c>
      <c r="M1723" s="149">
        <v>0</v>
      </c>
      <c r="N1723" s="149">
        <v>0</v>
      </c>
    </row>
    <row r="1724" spans="1:14">
      <c r="A1724" s="148" t="s">
        <v>6092</v>
      </c>
      <c r="B1724" s="148" t="s">
        <v>6093</v>
      </c>
      <c r="C1724" s="148" t="s">
        <v>6094</v>
      </c>
      <c r="D1724" s="149">
        <v>89</v>
      </c>
      <c r="E1724" s="149"/>
      <c r="F1724" s="148" t="s">
        <v>18936</v>
      </c>
      <c r="G1724" s="148" t="s">
        <v>18937</v>
      </c>
      <c r="H1724" s="148" t="s">
        <v>56</v>
      </c>
      <c r="I1724" s="148" t="s">
        <v>2785</v>
      </c>
      <c r="J1724" s="148">
        <v>167.95</v>
      </c>
      <c r="K1724" s="149">
        <v>76.81</v>
      </c>
      <c r="L1724" s="149">
        <v>91.14</v>
      </c>
      <c r="M1724" s="149">
        <v>0</v>
      </c>
      <c r="N1724" s="149">
        <v>0</v>
      </c>
    </row>
    <row r="1725" spans="1:14">
      <c r="A1725" s="148" t="s">
        <v>6092</v>
      </c>
      <c r="B1725" s="148" t="s">
        <v>6093</v>
      </c>
      <c r="C1725" s="148" t="s">
        <v>6094</v>
      </c>
      <c r="D1725" s="149">
        <v>89</v>
      </c>
      <c r="E1725" s="149"/>
      <c r="F1725" s="148" t="s">
        <v>18940</v>
      </c>
      <c r="G1725" s="148" t="s">
        <v>18941</v>
      </c>
      <c r="H1725" s="148" t="s">
        <v>56</v>
      </c>
      <c r="I1725" s="148" t="s">
        <v>2785</v>
      </c>
      <c r="J1725" s="148">
        <v>241.74</v>
      </c>
      <c r="K1725" s="149">
        <v>124.92</v>
      </c>
      <c r="L1725" s="149">
        <v>116.82</v>
      </c>
      <c r="M1725" s="149">
        <v>0</v>
      </c>
      <c r="N1725" s="149">
        <v>0</v>
      </c>
    </row>
    <row r="1726" spans="1:14">
      <c r="A1726" s="148" t="s">
        <v>6092</v>
      </c>
      <c r="B1726" s="148" t="s">
        <v>6093</v>
      </c>
      <c r="C1726" s="148" t="s">
        <v>6094</v>
      </c>
      <c r="D1726" s="149">
        <v>89</v>
      </c>
      <c r="E1726" s="149"/>
      <c r="F1726" s="148" t="s">
        <v>18944</v>
      </c>
      <c r="G1726" s="148" t="s">
        <v>18945</v>
      </c>
      <c r="H1726" s="148" t="s">
        <v>56</v>
      </c>
      <c r="I1726" s="148" t="s">
        <v>2785</v>
      </c>
      <c r="J1726" s="148">
        <v>225.07</v>
      </c>
      <c r="K1726" s="149">
        <v>35.89</v>
      </c>
      <c r="L1726" s="149">
        <v>189.18</v>
      </c>
      <c r="M1726" s="149">
        <v>0</v>
      </c>
      <c r="N1726" s="149">
        <v>0</v>
      </c>
    </row>
    <row r="1727" spans="1:14">
      <c r="A1727" s="148" t="s">
        <v>6092</v>
      </c>
      <c r="B1727" s="148" t="s">
        <v>6093</v>
      </c>
      <c r="C1727" s="148" t="s">
        <v>6094</v>
      </c>
      <c r="D1727" s="149">
        <v>89</v>
      </c>
      <c r="E1727" s="149"/>
      <c r="F1727" s="148" t="s">
        <v>18948</v>
      </c>
      <c r="G1727" s="148" t="s">
        <v>18949</v>
      </c>
      <c r="H1727" s="148" t="s">
        <v>56</v>
      </c>
      <c r="I1727" s="148" t="s">
        <v>2785</v>
      </c>
      <c r="J1727" s="148">
        <v>241.57</v>
      </c>
      <c r="K1727" s="149">
        <v>39.58</v>
      </c>
      <c r="L1727" s="149">
        <v>201.99</v>
      </c>
      <c r="M1727" s="149">
        <v>0</v>
      </c>
      <c r="N1727" s="149">
        <v>0</v>
      </c>
    </row>
    <row r="1728" spans="1:14">
      <c r="A1728" s="148" t="s">
        <v>6092</v>
      </c>
      <c r="B1728" s="148" t="s">
        <v>6093</v>
      </c>
      <c r="C1728" s="148" t="s">
        <v>6094</v>
      </c>
      <c r="D1728" s="149">
        <v>89</v>
      </c>
      <c r="E1728" s="149"/>
      <c r="F1728" s="148" t="s">
        <v>18952</v>
      </c>
      <c r="G1728" s="148" t="s">
        <v>18953</v>
      </c>
      <c r="H1728" s="148" t="s">
        <v>56</v>
      </c>
      <c r="I1728" s="148" t="s">
        <v>2785</v>
      </c>
      <c r="J1728" s="148">
        <v>265.41000000000003</v>
      </c>
      <c r="K1728" s="149">
        <v>43.27</v>
      </c>
      <c r="L1728" s="149">
        <v>222.14</v>
      </c>
      <c r="M1728" s="149">
        <v>0</v>
      </c>
      <c r="N1728" s="149">
        <v>0</v>
      </c>
    </row>
    <row r="1729" spans="1:14">
      <c r="A1729" s="148" t="s">
        <v>6092</v>
      </c>
      <c r="B1729" s="148" t="s">
        <v>6093</v>
      </c>
      <c r="C1729" s="148" t="s">
        <v>6094</v>
      </c>
      <c r="D1729" s="149">
        <v>89</v>
      </c>
      <c r="E1729" s="149"/>
      <c r="F1729" s="148" t="s">
        <v>18956</v>
      </c>
      <c r="G1729" s="148" t="s">
        <v>18957</v>
      </c>
      <c r="H1729" s="148" t="s">
        <v>56</v>
      </c>
      <c r="I1729" s="148" t="s">
        <v>2805</v>
      </c>
      <c r="J1729" s="148">
        <v>564.19000000000005</v>
      </c>
      <c r="K1729" s="149">
        <v>43.26</v>
      </c>
      <c r="L1729" s="149">
        <v>520.92999999999995</v>
      </c>
      <c r="M1729" s="149">
        <v>0</v>
      </c>
      <c r="N1729" s="149">
        <v>0</v>
      </c>
    </row>
    <row r="1730" spans="1:14">
      <c r="A1730" s="148" t="s">
        <v>6092</v>
      </c>
      <c r="B1730" s="148" t="s">
        <v>6093</v>
      </c>
      <c r="C1730" s="148" t="s">
        <v>6094</v>
      </c>
      <c r="D1730" s="149">
        <v>89</v>
      </c>
      <c r="E1730" s="149"/>
      <c r="F1730" s="148" t="s">
        <v>18960</v>
      </c>
      <c r="G1730" s="148" t="s">
        <v>18961</v>
      </c>
      <c r="H1730" s="148" t="s">
        <v>56</v>
      </c>
      <c r="I1730" s="148" t="s">
        <v>2805</v>
      </c>
      <c r="J1730" s="148">
        <v>788.94</v>
      </c>
      <c r="K1730" s="149">
        <v>60.05</v>
      </c>
      <c r="L1730" s="149">
        <v>728.89</v>
      </c>
      <c r="M1730" s="149">
        <v>0</v>
      </c>
      <c r="N1730" s="149">
        <v>0</v>
      </c>
    </row>
    <row r="1731" spans="1:14">
      <c r="A1731" s="148" t="s">
        <v>6092</v>
      </c>
      <c r="B1731" s="148" t="s">
        <v>6093</v>
      </c>
      <c r="C1731" s="148" t="s">
        <v>6094</v>
      </c>
      <c r="D1731" s="149">
        <v>89</v>
      </c>
      <c r="E1731" s="149"/>
      <c r="F1731" s="148" t="s">
        <v>18964</v>
      </c>
      <c r="G1731" s="148" t="s">
        <v>18965</v>
      </c>
      <c r="H1731" s="148" t="s">
        <v>56</v>
      </c>
      <c r="I1731" s="148" t="s">
        <v>2785</v>
      </c>
      <c r="J1731" s="148">
        <v>87.04</v>
      </c>
      <c r="K1731" s="149">
        <v>28.05</v>
      </c>
      <c r="L1731" s="149">
        <v>58.99</v>
      </c>
      <c r="M1731" s="149">
        <v>0</v>
      </c>
      <c r="N1731" s="149">
        <v>0</v>
      </c>
    </row>
    <row r="1732" spans="1:14">
      <c r="A1732" s="148" t="s">
        <v>6092</v>
      </c>
      <c r="B1732" s="148" t="s">
        <v>6093</v>
      </c>
      <c r="C1732" s="148" t="s">
        <v>6094</v>
      </c>
      <c r="D1732" s="149">
        <v>89</v>
      </c>
      <c r="E1732" s="149"/>
      <c r="F1732" s="148" t="s">
        <v>18968</v>
      </c>
      <c r="G1732" s="148" t="s">
        <v>18969</v>
      </c>
      <c r="H1732" s="148" t="s">
        <v>56</v>
      </c>
      <c r="I1732" s="148" t="s">
        <v>2785</v>
      </c>
      <c r="J1732" s="148">
        <v>85.14</v>
      </c>
      <c r="K1732" s="149">
        <v>21.47</v>
      </c>
      <c r="L1732" s="149">
        <v>63.67</v>
      </c>
      <c r="M1732" s="149">
        <v>0</v>
      </c>
      <c r="N1732" s="149">
        <v>0</v>
      </c>
    </row>
    <row r="1733" spans="1:14">
      <c r="A1733" s="148" t="s">
        <v>6092</v>
      </c>
      <c r="B1733" s="148" t="s">
        <v>6093</v>
      </c>
      <c r="C1733" s="148" t="s">
        <v>6094</v>
      </c>
      <c r="D1733" s="149">
        <v>89</v>
      </c>
      <c r="E1733" s="149"/>
      <c r="F1733" s="148" t="s">
        <v>18971</v>
      </c>
      <c r="G1733" s="148" t="s">
        <v>18972</v>
      </c>
      <c r="H1733" s="148" t="s">
        <v>56</v>
      </c>
      <c r="I1733" s="148" t="s">
        <v>2785</v>
      </c>
      <c r="J1733" s="148">
        <v>120.32</v>
      </c>
      <c r="K1733" s="149">
        <v>21.46</v>
      </c>
      <c r="L1733" s="149">
        <v>98.86</v>
      </c>
      <c r="M1733" s="149">
        <v>0</v>
      </c>
      <c r="N1733" s="149">
        <v>0</v>
      </c>
    </row>
    <row r="1734" spans="1:14">
      <c r="A1734" s="148" t="s">
        <v>6092</v>
      </c>
      <c r="B1734" s="148" t="s">
        <v>6093</v>
      </c>
      <c r="C1734" s="148" t="s">
        <v>6094</v>
      </c>
      <c r="D1734" s="149">
        <v>89</v>
      </c>
      <c r="E1734" s="149"/>
      <c r="F1734" s="148" t="s">
        <v>18973</v>
      </c>
      <c r="G1734" s="148" t="s">
        <v>18974</v>
      </c>
      <c r="H1734" s="148" t="s">
        <v>56</v>
      </c>
      <c r="I1734" s="148" t="s">
        <v>2785</v>
      </c>
      <c r="J1734" s="148">
        <v>73.27</v>
      </c>
      <c r="K1734" s="149">
        <v>21.47</v>
      </c>
      <c r="L1734" s="149">
        <v>51.8</v>
      </c>
      <c r="M1734" s="149">
        <v>0</v>
      </c>
      <c r="N1734" s="149">
        <v>0</v>
      </c>
    </row>
    <row r="1735" spans="1:14">
      <c r="A1735" s="148" t="s">
        <v>6092</v>
      </c>
      <c r="B1735" s="148" t="s">
        <v>6093</v>
      </c>
      <c r="C1735" s="148" t="s">
        <v>6094</v>
      </c>
      <c r="D1735" s="149">
        <v>89</v>
      </c>
      <c r="E1735" s="149"/>
      <c r="F1735" s="148" t="s">
        <v>18977</v>
      </c>
      <c r="G1735" s="148" t="s">
        <v>18978</v>
      </c>
      <c r="H1735" s="148" t="s">
        <v>56</v>
      </c>
      <c r="I1735" s="148" t="s">
        <v>2785</v>
      </c>
      <c r="J1735" s="148">
        <v>590.99</v>
      </c>
      <c r="K1735" s="149">
        <v>200.53</v>
      </c>
      <c r="L1735" s="149">
        <v>390.46</v>
      </c>
      <c r="M1735" s="149">
        <v>0</v>
      </c>
      <c r="N1735" s="149">
        <v>0</v>
      </c>
    </row>
    <row r="1736" spans="1:14">
      <c r="A1736" s="148" t="s">
        <v>6092</v>
      </c>
      <c r="B1736" s="148" t="s">
        <v>6093</v>
      </c>
      <c r="C1736" s="148" t="s">
        <v>6094</v>
      </c>
      <c r="D1736" s="149">
        <v>89</v>
      </c>
      <c r="E1736" s="149"/>
      <c r="F1736" s="148" t="s">
        <v>18981</v>
      </c>
      <c r="G1736" s="148" t="s">
        <v>18982</v>
      </c>
      <c r="H1736" s="148" t="s">
        <v>56</v>
      </c>
      <c r="I1736" s="148" t="s">
        <v>2785</v>
      </c>
      <c r="J1736" s="148">
        <v>585.9</v>
      </c>
      <c r="K1736" s="149">
        <v>204.62</v>
      </c>
      <c r="L1736" s="149">
        <v>381.28</v>
      </c>
      <c r="M1736" s="149">
        <v>0</v>
      </c>
      <c r="N1736" s="149">
        <v>0</v>
      </c>
    </row>
    <row r="1737" spans="1:14">
      <c r="A1737" s="148" t="s">
        <v>6092</v>
      </c>
      <c r="B1737" s="148" t="s">
        <v>6093</v>
      </c>
      <c r="C1737" s="148" t="s">
        <v>6094</v>
      </c>
      <c r="D1737" s="149">
        <v>89</v>
      </c>
      <c r="E1737" s="149"/>
      <c r="F1737" s="148" t="s">
        <v>18985</v>
      </c>
      <c r="G1737" s="148" t="s">
        <v>18986</v>
      </c>
      <c r="H1737" s="148" t="s">
        <v>56</v>
      </c>
      <c r="I1737" s="148" t="s">
        <v>2785</v>
      </c>
      <c r="J1737" s="148">
        <v>616.67999999999995</v>
      </c>
      <c r="K1737" s="149">
        <v>215.25</v>
      </c>
      <c r="L1737" s="149">
        <v>401.43</v>
      </c>
      <c r="M1737" s="149">
        <v>0</v>
      </c>
      <c r="N1737" s="149">
        <v>0</v>
      </c>
    </row>
    <row r="1738" spans="1:14">
      <c r="A1738" s="148" t="s">
        <v>6092</v>
      </c>
      <c r="B1738" s="148" t="s">
        <v>6093</v>
      </c>
      <c r="C1738" s="148" t="s">
        <v>6094</v>
      </c>
      <c r="D1738" s="149">
        <v>89</v>
      </c>
      <c r="E1738" s="149"/>
      <c r="F1738" s="148" t="s">
        <v>18989</v>
      </c>
      <c r="G1738" s="148" t="s">
        <v>18990</v>
      </c>
      <c r="H1738" s="148" t="s">
        <v>56</v>
      </c>
      <c r="I1738" s="148" t="s">
        <v>2785</v>
      </c>
      <c r="J1738" s="148">
        <v>667.42</v>
      </c>
      <c r="K1738" s="149">
        <v>219.33</v>
      </c>
      <c r="L1738" s="149">
        <v>448.09</v>
      </c>
      <c r="M1738" s="149">
        <v>0</v>
      </c>
      <c r="N1738" s="149">
        <v>0</v>
      </c>
    </row>
    <row r="1739" spans="1:14">
      <c r="A1739" s="148" t="s">
        <v>6092</v>
      </c>
      <c r="B1739" s="148" t="s">
        <v>6093</v>
      </c>
      <c r="C1739" s="148" t="s">
        <v>6094</v>
      </c>
      <c r="D1739" s="149">
        <v>89</v>
      </c>
      <c r="E1739" s="149"/>
      <c r="F1739" s="148" t="s">
        <v>18993</v>
      </c>
      <c r="G1739" s="148" t="s">
        <v>18994</v>
      </c>
      <c r="H1739" s="148" t="s">
        <v>56</v>
      </c>
      <c r="I1739" s="148" t="s">
        <v>2785</v>
      </c>
      <c r="J1739" s="148">
        <v>783.11</v>
      </c>
      <c r="K1739" s="149">
        <v>231.99</v>
      </c>
      <c r="L1739" s="149">
        <v>551.12</v>
      </c>
      <c r="M1739" s="149">
        <v>0</v>
      </c>
      <c r="N1739" s="149">
        <v>0</v>
      </c>
    </row>
    <row r="1740" spans="1:14">
      <c r="A1740" s="148" t="s">
        <v>6092</v>
      </c>
      <c r="B1740" s="148" t="s">
        <v>6093</v>
      </c>
      <c r="C1740" s="148" t="s">
        <v>6094</v>
      </c>
      <c r="D1740" s="149">
        <v>89</v>
      </c>
      <c r="E1740" s="149"/>
      <c r="F1740" s="148" t="s">
        <v>18997</v>
      </c>
      <c r="G1740" s="148" t="s">
        <v>18998</v>
      </c>
      <c r="H1740" s="148" t="s">
        <v>56</v>
      </c>
      <c r="I1740" s="148" t="s">
        <v>2785</v>
      </c>
      <c r="J1740" s="148">
        <v>828.41</v>
      </c>
      <c r="K1740" s="149">
        <v>237.48</v>
      </c>
      <c r="L1740" s="149">
        <v>590.92999999999995</v>
      </c>
      <c r="M1740" s="149">
        <v>0</v>
      </c>
      <c r="N1740" s="149">
        <v>0</v>
      </c>
    </row>
    <row r="1741" spans="1:14">
      <c r="A1741" s="148" t="s">
        <v>6092</v>
      </c>
      <c r="B1741" s="148" t="s">
        <v>6093</v>
      </c>
      <c r="C1741" s="148" t="s">
        <v>6094</v>
      </c>
      <c r="D1741" s="149">
        <v>89</v>
      </c>
      <c r="E1741" s="149"/>
      <c r="F1741" s="148" t="s">
        <v>19001</v>
      </c>
      <c r="G1741" s="148" t="s">
        <v>19002</v>
      </c>
      <c r="H1741" s="148" t="s">
        <v>56</v>
      </c>
      <c r="I1741" s="148" t="s">
        <v>2785</v>
      </c>
      <c r="J1741" s="148">
        <v>505.85</v>
      </c>
      <c r="K1741" s="149">
        <v>179.07</v>
      </c>
      <c r="L1741" s="149">
        <v>326.77999999999997</v>
      </c>
      <c r="M1741" s="149">
        <v>0</v>
      </c>
      <c r="N1741" s="149">
        <v>0</v>
      </c>
    </row>
    <row r="1742" spans="1:14">
      <c r="A1742" s="148" t="s">
        <v>6092</v>
      </c>
      <c r="B1742" s="148" t="s">
        <v>6093</v>
      </c>
      <c r="C1742" s="148" t="s">
        <v>6094</v>
      </c>
      <c r="D1742" s="149">
        <v>89</v>
      </c>
      <c r="E1742" s="149"/>
      <c r="F1742" s="148" t="s">
        <v>19005</v>
      </c>
      <c r="G1742" s="148" t="s">
        <v>19006</v>
      </c>
      <c r="H1742" s="148" t="s">
        <v>56</v>
      </c>
      <c r="I1742" s="148" t="s">
        <v>2785</v>
      </c>
      <c r="J1742" s="148">
        <v>512.63</v>
      </c>
      <c r="K1742" s="149">
        <v>183.15</v>
      </c>
      <c r="L1742" s="149">
        <v>329.48</v>
      </c>
      <c r="M1742" s="149">
        <v>0</v>
      </c>
      <c r="N1742" s="149">
        <v>0</v>
      </c>
    </row>
    <row r="1743" spans="1:14">
      <c r="A1743" s="148" t="s">
        <v>6092</v>
      </c>
      <c r="B1743" s="148" t="s">
        <v>6093</v>
      </c>
      <c r="C1743" s="148" t="s">
        <v>6094</v>
      </c>
      <c r="D1743" s="149">
        <v>89</v>
      </c>
      <c r="E1743" s="149"/>
      <c r="F1743" s="148" t="s">
        <v>19009</v>
      </c>
      <c r="G1743" s="148" t="s">
        <v>19010</v>
      </c>
      <c r="H1743" s="148" t="s">
        <v>56</v>
      </c>
      <c r="I1743" s="148" t="s">
        <v>2785</v>
      </c>
      <c r="J1743" s="148">
        <v>529.64</v>
      </c>
      <c r="K1743" s="149">
        <v>187.2</v>
      </c>
      <c r="L1743" s="149">
        <v>342.44</v>
      </c>
      <c r="M1743" s="149">
        <v>0</v>
      </c>
      <c r="N1743" s="149">
        <v>0</v>
      </c>
    </row>
    <row r="1744" spans="1:14">
      <c r="A1744" s="148" t="s">
        <v>6092</v>
      </c>
      <c r="B1744" s="148" t="s">
        <v>6093</v>
      </c>
      <c r="C1744" s="148" t="s">
        <v>6094</v>
      </c>
      <c r="D1744" s="149">
        <v>89</v>
      </c>
      <c r="E1744" s="149"/>
      <c r="F1744" s="148" t="s">
        <v>19013</v>
      </c>
      <c r="G1744" s="148" t="s">
        <v>19014</v>
      </c>
      <c r="H1744" s="148" t="s">
        <v>56</v>
      </c>
      <c r="I1744" s="148" t="s">
        <v>2785</v>
      </c>
      <c r="J1744" s="148">
        <v>580.38</v>
      </c>
      <c r="K1744" s="149">
        <v>191.27</v>
      </c>
      <c r="L1744" s="149">
        <v>389.11</v>
      </c>
      <c r="M1744" s="149">
        <v>0</v>
      </c>
      <c r="N1744" s="149">
        <v>0</v>
      </c>
    </row>
    <row r="1745" spans="1:14">
      <c r="A1745" s="148" t="s">
        <v>6092</v>
      </c>
      <c r="B1745" s="148" t="s">
        <v>6093</v>
      </c>
      <c r="C1745" s="148" t="s">
        <v>6094</v>
      </c>
      <c r="D1745" s="149">
        <v>89</v>
      </c>
      <c r="E1745" s="149"/>
      <c r="F1745" s="148" t="s">
        <v>19017</v>
      </c>
      <c r="G1745" s="148" t="s">
        <v>19018</v>
      </c>
      <c r="H1745" s="148" t="s">
        <v>56</v>
      </c>
      <c r="I1745" s="148" t="s">
        <v>2785</v>
      </c>
      <c r="J1745" s="148">
        <v>696.07</v>
      </c>
      <c r="K1745" s="149">
        <v>203.93</v>
      </c>
      <c r="L1745" s="149">
        <v>492.14</v>
      </c>
      <c r="M1745" s="149">
        <v>0</v>
      </c>
      <c r="N1745" s="149">
        <v>0</v>
      </c>
    </row>
    <row r="1746" spans="1:14">
      <c r="A1746" s="148" t="s">
        <v>6092</v>
      </c>
      <c r="B1746" s="148" t="s">
        <v>6093</v>
      </c>
      <c r="C1746" s="148" t="s">
        <v>6094</v>
      </c>
      <c r="D1746" s="149">
        <v>89</v>
      </c>
      <c r="E1746" s="149"/>
      <c r="F1746" s="148" t="s">
        <v>19021</v>
      </c>
      <c r="G1746" s="148" t="s">
        <v>19022</v>
      </c>
      <c r="H1746" s="148" t="s">
        <v>56</v>
      </c>
      <c r="I1746" s="148" t="s">
        <v>2785</v>
      </c>
      <c r="J1746" s="148">
        <v>741.37</v>
      </c>
      <c r="K1746" s="149">
        <v>209.42</v>
      </c>
      <c r="L1746" s="149">
        <v>531.95000000000005</v>
      </c>
      <c r="M1746" s="149">
        <v>0</v>
      </c>
      <c r="N1746" s="149">
        <v>0</v>
      </c>
    </row>
    <row r="1747" spans="1:14">
      <c r="A1747" s="148" t="s">
        <v>6092</v>
      </c>
      <c r="B1747" s="148" t="s">
        <v>6093</v>
      </c>
      <c r="C1747" s="148" t="s">
        <v>6094</v>
      </c>
      <c r="D1747" s="149">
        <v>89</v>
      </c>
      <c r="E1747" s="149"/>
      <c r="F1747" s="148" t="s">
        <v>19025</v>
      </c>
      <c r="G1747" s="148" t="s">
        <v>19026</v>
      </c>
      <c r="H1747" s="148" t="s">
        <v>56</v>
      </c>
      <c r="I1747" s="148" t="s">
        <v>2785</v>
      </c>
      <c r="J1747" s="148">
        <v>512.61</v>
      </c>
      <c r="K1747" s="149">
        <v>179.06</v>
      </c>
      <c r="L1747" s="149">
        <v>333.55</v>
      </c>
      <c r="M1747" s="149">
        <v>0</v>
      </c>
      <c r="N1747" s="149">
        <v>0</v>
      </c>
    </row>
    <row r="1748" spans="1:14">
      <c r="A1748" s="148" t="s">
        <v>6092</v>
      </c>
      <c r="B1748" s="148" t="s">
        <v>6093</v>
      </c>
      <c r="C1748" s="148" t="s">
        <v>6094</v>
      </c>
      <c r="D1748" s="149">
        <v>89</v>
      </c>
      <c r="E1748" s="149"/>
      <c r="F1748" s="148" t="s">
        <v>19029</v>
      </c>
      <c r="G1748" s="148" t="s">
        <v>19030</v>
      </c>
      <c r="H1748" s="148" t="s">
        <v>56</v>
      </c>
      <c r="I1748" s="148" t="s">
        <v>2785</v>
      </c>
      <c r="J1748" s="148">
        <v>519.70000000000005</v>
      </c>
      <c r="K1748" s="149">
        <v>183.15</v>
      </c>
      <c r="L1748" s="149">
        <v>336.55</v>
      </c>
      <c r="M1748" s="149">
        <v>0</v>
      </c>
      <c r="N1748" s="149">
        <v>0</v>
      </c>
    </row>
    <row r="1749" spans="1:14">
      <c r="A1749" s="148" t="s">
        <v>6092</v>
      </c>
      <c r="B1749" s="148" t="s">
        <v>6093</v>
      </c>
      <c r="C1749" s="148" t="s">
        <v>6094</v>
      </c>
      <c r="D1749" s="149">
        <v>89</v>
      </c>
      <c r="E1749" s="149"/>
      <c r="F1749" s="148" t="s">
        <v>19033</v>
      </c>
      <c r="G1749" s="148" t="s">
        <v>19034</v>
      </c>
      <c r="H1749" s="148" t="s">
        <v>56</v>
      </c>
      <c r="I1749" s="148" t="s">
        <v>2785</v>
      </c>
      <c r="J1749" s="148">
        <v>557.04999999999995</v>
      </c>
      <c r="K1749" s="149">
        <v>187.18</v>
      </c>
      <c r="L1749" s="149">
        <v>369.87</v>
      </c>
      <c r="M1749" s="149">
        <v>0</v>
      </c>
      <c r="N1749" s="149">
        <v>0</v>
      </c>
    </row>
    <row r="1750" spans="1:14">
      <c r="A1750" s="148" t="s">
        <v>6092</v>
      </c>
      <c r="B1750" s="148" t="s">
        <v>6093</v>
      </c>
      <c r="C1750" s="148" t="s">
        <v>6094</v>
      </c>
      <c r="D1750" s="149">
        <v>89</v>
      </c>
      <c r="E1750" s="149"/>
      <c r="F1750" s="148" t="s">
        <v>19037</v>
      </c>
      <c r="G1750" s="148" t="s">
        <v>19038</v>
      </c>
      <c r="H1750" s="148" t="s">
        <v>56</v>
      </c>
      <c r="I1750" s="148" t="s">
        <v>2785</v>
      </c>
      <c r="J1750" s="148">
        <v>586.36</v>
      </c>
      <c r="K1750" s="149">
        <v>191.27</v>
      </c>
      <c r="L1750" s="149">
        <v>395.09</v>
      </c>
      <c r="M1750" s="149">
        <v>0</v>
      </c>
      <c r="N1750" s="149">
        <v>0</v>
      </c>
    </row>
    <row r="1751" spans="1:14">
      <c r="A1751" s="148" t="s">
        <v>6092</v>
      </c>
      <c r="B1751" s="148" t="s">
        <v>6093</v>
      </c>
      <c r="C1751" s="148" t="s">
        <v>6094</v>
      </c>
      <c r="D1751" s="149">
        <v>89</v>
      </c>
      <c r="E1751" s="149"/>
      <c r="F1751" s="148" t="s">
        <v>19041</v>
      </c>
      <c r="G1751" s="148" t="s">
        <v>19042</v>
      </c>
      <c r="H1751" s="148" t="s">
        <v>56</v>
      </c>
      <c r="I1751" s="148" t="s">
        <v>2785</v>
      </c>
      <c r="J1751" s="148">
        <v>563.79</v>
      </c>
      <c r="K1751" s="149">
        <v>178.84</v>
      </c>
      <c r="L1751" s="149">
        <v>384.95</v>
      </c>
      <c r="M1751" s="149">
        <v>0</v>
      </c>
      <c r="N1751" s="149">
        <v>0</v>
      </c>
    </row>
    <row r="1752" spans="1:14">
      <c r="A1752" s="148" t="s">
        <v>6092</v>
      </c>
      <c r="B1752" s="148" t="s">
        <v>6093</v>
      </c>
      <c r="C1752" s="148" t="s">
        <v>6094</v>
      </c>
      <c r="D1752" s="149">
        <v>89</v>
      </c>
      <c r="E1752" s="149"/>
      <c r="F1752" s="148" t="s">
        <v>19044</v>
      </c>
      <c r="G1752" s="148" t="s">
        <v>19045</v>
      </c>
      <c r="H1752" s="148" t="s">
        <v>56</v>
      </c>
      <c r="I1752" s="148" t="s">
        <v>2785</v>
      </c>
      <c r="J1752" s="148">
        <v>518.45000000000005</v>
      </c>
      <c r="K1752" s="149">
        <v>179.06</v>
      </c>
      <c r="L1752" s="149">
        <v>339.39</v>
      </c>
      <c r="M1752" s="149">
        <v>0</v>
      </c>
      <c r="N1752" s="149">
        <v>0</v>
      </c>
    </row>
    <row r="1753" spans="1:14">
      <c r="A1753" s="148" t="s">
        <v>6092</v>
      </c>
      <c r="B1753" s="148" t="s">
        <v>6093</v>
      </c>
      <c r="C1753" s="148" t="s">
        <v>6094</v>
      </c>
      <c r="D1753" s="149">
        <v>89</v>
      </c>
      <c r="E1753" s="149"/>
      <c r="F1753" s="148" t="s">
        <v>19048</v>
      </c>
      <c r="G1753" s="148" t="s">
        <v>19049</v>
      </c>
      <c r="H1753" s="148" t="s">
        <v>56</v>
      </c>
      <c r="I1753" s="148" t="s">
        <v>2785</v>
      </c>
      <c r="J1753" s="148">
        <v>581.54</v>
      </c>
      <c r="K1753" s="149">
        <v>182.91</v>
      </c>
      <c r="L1753" s="149">
        <v>398.63</v>
      </c>
      <c r="M1753" s="149">
        <v>0</v>
      </c>
      <c r="N1753" s="149">
        <v>0</v>
      </c>
    </row>
    <row r="1754" spans="1:14">
      <c r="A1754" s="148" t="s">
        <v>6092</v>
      </c>
      <c r="B1754" s="148" t="s">
        <v>6093</v>
      </c>
      <c r="C1754" s="148" t="s">
        <v>6094</v>
      </c>
      <c r="D1754" s="149">
        <v>89</v>
      </c>
      <c r="E1754" s="149"/>
      <c r="F1754" s="148" t="s">
        <v>19052</v>
      </c>
      <c r="G1754" s="148" t="s">
        <v>19053</v>
      </c>
      <c r="H1754" s="148" t="s">
        <v>56</v>
      </c>
      <c r="I1754" s="148" t="s">
        <v>2785</v>
      </c>
      <c r="J1754" s="148">
        <v>536.03</v>
      </c>
      <c r="K1754" s="149">
        <v>183.13</v>
      </c>
      <c r="L1754" s="149">
        <v>352.9</v>
      </c>
      <c r="M1754" s="149">
        <v>0</v>
      </c>
      <c r="N1754" s="149">
        <v>0</v>
      </c>
    </row>
    <row r="1755" spans="1:14">
      <c r="A1755" s="148" t="s">
        <v>6092</v>
      </c>
      <c r="B1755" s="148" t="s">
        <v>6093</v>
      </c>
      <c r="C1755" s="148" t="s">
        <v>6094</v>
      </c>
      <c r="D1755" s="149">
        <v>89</v>
      </c>
      <c r="E1755" s="149"/>
      <c r="F1755" s="148" t="s">
        <v>19056</v>
      </c>
      <c r="G1755" s="148" t="s">
        <v>19057</v>
      </c>
      <c r="H1755" s="148" t="s">
        <v>56</v>
      </c>
      <c r="I1755" s="148" t="s">
        <v>2785</v>
      </c>
      <c r="J1755" s="148">
        <v>606.64</v>
      </c>
      <c r="K1755" s="149">
        <v>186.96</v>
      </c>
      <c r="L1755" s="149">
        <v>419.68</v>
      </c>
      <c r="M1755" s="149">
        <v>0</v>
      </c>
      <c r="N1755" s="149">
        <v>0</v>
      </c>
    </row>
    <row r="1756" spans="1:14">
      <c r="A1756" s="148" t="s">
        <v>6092</v>
      </c>
      <c r="B1756" s="148" t="s">
        <v>6093</v>
      </c>
      <c r="C1756" s="148" t="s">
        <v>6094</v>
      </c>
      <c r="D1756" s="149">
        <v>89</v>
      </c>
      <c r="E1756" s="149"/>
      <c r="F1756" s="148" t="s">
        <v>19060</v>
      </c>
      <c r="G1756" s="148" t="s">
        <v>19061</v>
      </c>
      <c r="H1756" s="148" t="s">
        <v>56</v>
      </c>
      <c r="I1756" s="148" t="s">
        <v>2785</v>
      </c>
      <c r="J1756" s="148">
        <v>560.95000000000005</v>
      </c>
      <c r="K1756" s="149">
        <v>187.18</v>
      </c>
      <c r="L1756" s="149">
        <v>373.77</v>
      </c>
      <c r="M1756" s="149">
        <v>0</v>
      </c>
      <c r="N1756" s="149">
        <v>0</v>
      </c>
    </row>
    <row r="1757" spans="1:14">
      <c r="A1757" s="148" t="s">
        <v>6092</v>
      </c>
      <c r="B1757" s="148" t="s">
        <v>6093</v>
      </c>
      <c r="C1757" s="148" t="s">
        <v>6094</v>
      </c>
      <c r="D1757" s="149">
        <v>89</v>
      </c>
      <c r="E1757" s="149"/>
      <c r="F1757" s="148" t="s">
        <v>19064</v>
      </c>
      <c r="G1757" s="148" t="s">
        <v>19065</v>
      </c>
      <c r="H1757" s="148" t="s">
        <v>56</v>
      </c>
      <c r="I1757" s="148" t="s">
        <v>2805</v>
      </c>
      <c r="J1757" s="148">
        <v>905.42</v>
      </c>
      <c r="K1757" s="149">
        <v>186.86</v>
      </c>
      <c r="L1757" s="149">
        <v>718.56</v>
      </c>
      <c r="M1757" s="149">
        <v>0</v>
      </c>
      <c r="N1757" s="149">
        <v>0</v>
      </c>
    </row>
    <row r="1758" spans="1:14">
      <c r="A1758" s="148" t="s">
        <v>6092</v>
      </c>
      <c r="B1758" s="148" t="s">
        <v>6093</v>
      </c>
      <c r="C1758" s="148" t="s">
        <v>6094</v>
      </c>
      <c r="D1758" s="149">
        <v>89</v>
      </c>
      <c r="E1758" s="149"/>
      <c r="F1758" s="148" t="s">
        <v>19068</v>
      </c>
      <c r="G1758" s="148" t="s">
        <v>19069</v>
      </c>
      <c r="H1758" s="148" t="s">
        <v>56</v>
      </c>
      <c r="I1758" s="148" t="s">
        <v>2805</v>
      </c>
      <c r="J1758" s="148">
        <v>859.73</v>
      </c>
      <c r="K1758" s="149">
        <v>187.06</v>
      </c>
      <c r="L1758" s="149">
        <v>672.67</v>
      </c>
      <c r="M1758" s="149">
        <v>0</v>
      </c>
      <c r="N1758" s="149">
        <v>0</v>
      </c>
    </row>
    <row r="1759" spans="1:14">
      <c r="A1759" s="148" t="s">
        <v>6092</v>
      </c>
      <c r="B1759" s="148" t="s">
        <v>6093</v>
      </c>
      <c r="C1759" s="148" t="s">
        <v>6094</v>
      </c>
      <c r="D1759" s="149">
        <v>89</v>
      </c>
      <c r="E1759" s="149"/>
      <c r="F1759" s="148" t="s">
        <v>19072</v>
      </c>
      <c r="G1759" s="148" t="s">
        <v>19073</v>
      </c>
      <c r="H1759" s="148" t="s">
        <v>56</v>
      </c>
      <c r="I1759" s="148" t="s">
        <v>2805</v>
      </c>
      <c r="J1759" s="150">
        <v>1130.17</v>
      </c>
      <c r="K1759" s="149">
        <v>203.63</v>
      </c>
      <c r="L1759" s="149">
        <v>926.54</v>
      </c>
      <c r="M1759" s="149">
        <v>0</v>
      </c>
      <c r="N1759" s="149">
        <v>0</v>
      </c>
    </row>
    <row r="1760" spans="1:14">
      <c r="A1760" s="148" t="s">
        <v>6092</v>
      </c>
      <c r="B1760" s="148" t="s">
        <v>6093</v>
      </c>
      <c r="C1760" s="148" t="s">
        <v>6094</v>
      </c>
      <c r="D1760" s="149">
        <v>89</v>
      </c>
      <c r="E1760" s="149"/>
      <c r="F1760" s="148" t="s">
        <v>19076</v>
      </c>
      <c r="G1760" s="148" t="s">
        <v>19077</v>
      </c>
      <c r="H1760" s="148" t="s">
        <v>56</v>
      </c>
      <c r="I1760" s="148" t="s">
        <v>2805</v>
      </c>
      <c r="J1760" s="150">
        <v>1084.48</v>
      </c>
      <c r="K1760" s="149">
        <v>203.83</v>
      </c>
      <c r="L1760" s="149">
        <v>880.65</v>
      </c>
      <c r="M1760" s="149">
        <v>0</v>
      </c>
      <c r="N1760" s="149">
        <v>0</v>
      </c>
    </row>
    <row r="1761" spans="1:14">
      <c r="A1761" s="148" t="s">
        <v>6092</v>
      </c>
      <c r="B1761" s="148" t="s">
        <v>6093</v>
      </c>
      <c r="C1761" s="148" t="s">
        <v>6094</v>
      </c>
      <c r="D1761" s="149">
        <v>89</v>
      </c>
      <c r="E1761" s="149"/>
      <c r="F1761" s="148" t="s">
        <v>19080</v>
      </c>
      <c r="G1761" s="148" t="s">
        <v>19081</v>
      </c>
      <c r="H1761" s="148" t="s">
        <v>114</v>
      </c>
      <c r="I1761" s="148" t="s">
        <v>2785</v>
      </c>
      <c r="J1761" s="148">
        <v>6.27</v>
      </c>
      <c r="K1761" s="149">
        <v>1.9</v>
      </c>
      <c r="L1761" s="149">
        <v>4.37</v>
      </c>
      <c r="M1761" s="149">
        <v>0</v>
      </c>
      <c r="N1761" s="149">
        <v>0</v>
      </c>
    </row>
    <row r="1762" spans="1:14">
      <c r="A1762" s="148" t="s">
        <v>6092</v>
      </c>
      <c r="B1762" s="148" t="s">
        <v>6093</v>
      </c>
      <c r="C1762" s="148" t="s">
        <v>6094</v>
      </c>
      <c r="D1762" s="149">
        <v>89</v>
      </c>
      <c r="E1762" s="149"/>
      <c r="F1762" s="148" t="s">
        <v>19082</v>
      </c>
      <c r="G1762" s="148" t="s">
        <v>19083</v>
      </c>
      <c r="H1762" s="148" t="s">
        <v>114</v>
      </c>
      <c r="I1762" s="148" t="s">
        <v>2785</v>
      </c>
      <c r="J1762" s="148">
        <v>5.38</v>
      </c>
      <c r="K1762" s="149">
        <v>1.9</v>
      </c>
      <c r="L1762" s="149">
        <v>3.48</v>
      </c>
      <c r="M1762" s="149">
        <v>0</v>
      </c>
      <c r="N1762" s="149">
        <v>0</v>
      </c>
    </row>
    <row r="1763" spans="1:14">
      <c r="A1763" s="148" t="s">
        <v>6092</v>
      </c>
      <c r="B1763" s="148" t="s">
        <v>6093</v>
      </c>
      <c r="C1763" s="148" t="s">
        <v>6094</v>
      </c>
      <c r="D1763" s="149">
        <v>89</v>
      </c>
      <c r="E1763" s="149"/>
      <c r="F1763" s="148" t="s">
        <v>19085</v>
      </c>
      <c r="G1763" s="148" t="s">
        <v>19086</v>
      </c>
      <c r="H1763" s="148" t="s">
        <v>56</v>
      </c>
      <c r="I1763" s="148" t="s">
        <v>2785</v>
      </c>
      <c r="J1763" s="148">
        <v>581.28</v>
      </c>
      <c r="K1763" s="149">
        <v>19.12</v>
      </c>
      <c r="L1763" s="149">
        <v>562.16</v>
      </c>
      <c r="M1763" s="149">
        <v>0</v>
      </c>
      <c r="N1763" s="149">
        <v>0</v>
      </c>
    </row>
    <row r="1764" spans="1:14">
      <c r="A1764" s="148" t="s">
        <v>6092</v>
      </c>
      <c r="B1764" s="148" t="s">
        <v>6093</v>
      </c>
      <c r="C1764" s="148" t="s">
        <v>6094</v>
      </c>
      <c r="D1764" s="149">
        <v>89</v>
      </c>
      <c r="E1764" s="149"/>
      <c r="F1764" s="148" t="s">
        <v>19089</v>
      </c>
      <c r="G1764" s="148" t="s">
        <v>19090</v>
      </c>
      <c r="H1764" s="148" t="s">
        <v>56</v>
      </c>
      <c r="I1764" s="148" t="s">
        <v>2785</v>
      </c>
      <c r="J1764" s="148">
        <v>139.38999999999999</v>
      </c>
      <c r="K1764" s="149">
        <v>60.98</v>
      </c>
      <c r="L1764" s="149">
        <v>78.41</v>
      </c>
      <c r="M1764" s="149">
        <v>0</v>
      </c>
      <c r="N1764" s="149">
        <v>0</v>
      </c>
    </row>
    <row r="1765" spans="1:14">
      <c r="A1765" s="148" t="s">
        <v>6092</v>
      </c>
      <c r="B1765" s="148" t="s">
        <v>6093</v>
      </c>
      <c r="C1765" s="148" t="s">
        <v>6094</v>
      </c>
      <c r="D1765" s="149">
        <v>89</v>
      </c>
      <c r="E1765" s="149"/>
      <c r="F1765" s="148" t="s">
        <v>19093</v>
      </c>
      <c r="G1765" s="148" t="s">
        <v>19094</v>
      </c>
      <c r="H1765" s="148" t="s">
        <v>56</v>
      </c>
      <c r="I1765" s="148" t="s">
        <v>2785</v>
      </c>
      <c r="J1765" s="148">
        <v>678.27</v>
      </c>
      <c r="K1765" s="149">
        <v>200.29</v>
      </c>
      <c r="L1765" s="149">
        <v>477.98</v>
      </c>
      <c r="M1765" s="149">
        <v>0</v>
      </c>
      <c r="N1765" s="149">
        <v>0</v>
      </c>
    </row>
    <row r="1766" spans="1:14">
      <c r="A1766" s="148" t="s">
        <v>6092</v>
      </c>
      <c r="B1766" s="148" t="s">
        <v>6093</v>
      </c>
      <c r="C1766" s="148" t="s">
        <v>6094</v>
      </c>
      <c r="D1766" s="149">
        <v>89</v>
      </c>
      <c r="E1766" s="149"/>
      <c r="F1766" s="148" t="s">
        <v>19097</v>
      </c>
      <c r="G1766" s="148" t="s">
        <v>19098</v>
      </c>
      <c r="H1766" s="148" t="s">
        <v>56</v>
      </c>
      <c r="I1766" s="148" t="s">
        <v>2785</v>
      </c>
      <c r="J1766" s="148">
        <v>597.75</v>
      </c>
      <c r="K1766" s="149">
        <v>200.53</v>
      </c>
      <c r="L1766" s="149">
        <v>397.22</v>
      </c>
      <c r="M1766" s="149">
        <v>0</v>
      </c>
      <c r="N1766" s="149">
        <v>0</v>
      </c>
    </row>
    <row r="1767" spans="1:14">
      <c r="A1767" s="148" t="s">
        <v>6092</v>
      </c>
      <c r="B1767" s="148" t="s">
        <v>6093</v>
      </c>
      <c r="C1767" s="148" t="s">
        <v>6094</v>
      </c>
      <c r="D1767" s="149">
        <v>89</v>
      </c>
      <c r="E1767" s="149"/>
      <c r="F1767" s="148" t="s">
        <v>19101</v>
      </c>
      <c r="G1767" s="148" t="s">
        <v>19102</v>
      </c>
      <c r="H1767" s="148" t="s">
        <v>56</v>
      </c>
      <c r="I1767" s="148" t="s">
        <v>2785</v>
      </c>
      <c r="J1767" s="148">
        <v>685.53</v>
      </c>
      <c r="K1767" s="149">
        <v>204.37</v>
      </c>
      <c r="L1767" s="149">
        <v>481.16</v>
      </c>
      <c r="M1767" s="149">
        <v>0</v>
      </c>
      <c r="N1767" s="149">
        <v>0</v>
      </c>
    </row>
    <row r="1768" spans="1:14">
      <c r="A1768" s="148" t="s">
        <v>6092</v>
      </c>
      <c r="B1768" s="148" t="s">
        <v>6093</v>
      </c>
      <c r="C1768" s="148" t="s">
        <v>6094</v>
      </c>
      <c r="D1768" s="149">
        <v>89</v>
      </c>
      <c r="E1768" s="149"/>
      <c r="F1768" s="148" t="s">
        <v>19105</v>
      </c>
      <c r="G1768" s="148" t="s">
        <v>19106</v>
      </c>
      <c r="H1768" s="148" t="s">
        <v>56</v>
      </c>
      <c r="I1768" s="148" t="s">
        <v>2785</v>
      </c>
      <c r="J1768" s="148">
        <v>701.86</v>
      </c>
      <c r="K1768" s="149">
        <v>204.36</v>
      </c>
      <c r="L1768" s="149">
        <v>497.5</v>
      </c>
      <c r="M1768" s="149">
        <v>0</v>
      </c>
      <c r="N1768" s="149">
        <v>0</v>
      </c>
    </row>
    <row r="1769" spans="1:14">
      <c r="A1769" s="148" t="s">
        <v>6092</v>
      </c>
      <c r="B1769" s="148" t="s">
        <v>6093</v>
      </c>
      <c r="C1769" s="148" t="s">
        <v>6094</v>
      </c>
      <c r="D1769" s="149">
        <v>89</v>
      </c>
      <c r="E1769" s="149"/>
      <c r="F1769" s="148" t="s">
        <v>19109</v>
      </c>
      <c r="G1769" s="148" t="s">
        <v>19110</v>
      </c>
      <c r="H1769" s="148" t="s">
        <v>56</v>
      </c>
      <c r="I1769" s="148" t="s">
        <v>2785</v>
      </c>
      <c r="J1769" s="148">
        <v>609.29999999999995</v>
      </c>
      <c r="K1769" s="149">
        <v>204.6</v>
      </c>
      <c r="L1769" s="149">
        <v>404.7</v>
      </c>
      <c r="M1769" s="149">
        <v>0</v>
      </c>
      <c r="N1769" s="149">
        <v>0</v>
      </c>
    </row>
    <row r="1770" spans="1:14">
      <c r="A1770" s="148" t="s">
        <v>6092</v>
      </c>
      <c r="B1770" s="148" t="s">
        <v>6093</v>
      </c>
      <c r="C1770" s="148" t="s">
        <v>6094</v>
      </c>
      <c r="D1770" s="149">
        <v>89</v>
      </c>
      <c r="E1770" s="149"/>
      <c r="F1770" s="148" t="s">
        <v>19113</v>
      </c>
      <c r="G1770" s="148" t="s">
        <v>19114</v>
      </c>
      <c r="H1770" s="148" t="s">
        <v>56</v>
      </c>
      <c r="I1770" s="148" t="s">
        <v>2785</v>
      </c>
      <c r="J1770" s="148">
        <v>740.91</v>
      </c>
      <c r="K1770" s="149">
        <v>215</v>
      </c>
      <c r="L1770" s="149">
        <v>525.91</v>
      </c>
      <c r="M1770" s="149">
        <v>0</v>
      </c>
      <c r="N1770" s="149">
        <v>0</v>
      </c>
    </row>
    <row r="1771" spans="1:14">
      <c r="A1771" s="148" t="s">
        <v>6092</v>
      </c>
      <c r="B1771" s="148" t="s">
        <v>6093</v>
      </c>
      <c r="C1771" s="148" t="s">
        <v>6094</v>
      </c>
      <c r="D1771" s="149">
        <v>89</v>
      </c>
      <c r="E1771" s="149"/>
      <c r="F1771" s="148" t="s">
        <v>19117</v>
      </c>
      <c r="G1771" s="148" t="s">
        <v>19118</v>
      </c>
      <c r="H1771" s="148" t="s">
        <v>56</v>
      </c>
      <c r="I1771" s="148" t="s">
        <v>2785</v>
      </c>
      <c r="J1771" s="148">
        <v>644.09</v>
      </c>
      <c r="K1771" s="149">
        <v>215.24</v>
      </c>
      <c r="L1771" s="149">
        <v>428.85</v>
      </c>
      <c r="M1771" s="149">
        <v>0</v>
      </c>
      <c r="N1771" s="149">
        <v>0</v>
      </c>
    </row>
    <row r="1772" spans="1:14">
      <c r="A1772" s="148" t="s">
        <v>6092</v>
      </c>
      <c r="B1772" s="148" t="s">
        <v>6093</v>
      </c>
      <c r="C1772" s="148" t="s">
        <v>6094</v>
      </c>
      <c r="D1772" s="149">
        <v>89</v>
      </c>
      <c r="E1772" s="149"/>
      <c r="F1772" s="148" t="s">
        <v>19121</v>
      </c>
      <c r="G1772" s="148" t="s">
        <v>19122</v>
      </c>
      <c r="H1772" s="148" t="s">
        <v>56</v>
      </c>
      <c r="I1772" s="148" t="s">
        <v>2785</v>
      </c>
      <c r="J1772" s="148">
        <v>770.4</v>
      </c>
      <c r="K1772" s="149">
        <v>219.08</v>
      </c>
      <c r="L1772" s="149">
        <v>551.32000000000005</v>
      </c>
      <c r="M1772" s="149">
        <v>0</v>
      </c>
      <c r="N1772" s="149">
        <v>0</v>
      </c>
    </row>
    <row r="1773" spans="1:14">
      <c r="A1773" s="148" t="s">
        <v>6092</v>
      </c>
      <c r="B1773" s="148" t="s">
        <v>6093</v>
      </c>
      <c r="C1773" s="148" t="s">
        <v>6094</v>
      </c>
      <c r="D1773" s="149">
        <v>89</v>
      </c>
      <c r="E1773" s="149"/>
      <c r="F1773" s="148" t="s">
        <v>19125</v>
      </c>
      <c r="G1773" s="148" t="s">
        <v>19126</v>
      </c>
      <c r="H1773" s="148" t="s">
        <v>56</v>
      </c>
      <c r="I1773" s="148" t="s">
        <v>2785</v>
      </c>
      <c r="J1773" s="148">
        <v>673.4</v>
      </c>
      <c r="K1773" s="149">
        <v>219.32</v>
      </c>
      <c r="L1773" s="149">
        <v>454.08</v>
      </c>
      <c r="M1773" s="149">
        <v>0</v>
      </c>
      <c r="N1773" s="149">
        <v>0</v>
      </c>
    </row>
    <row r="1774" spans="1:14">
      <c r="A1774" s="148" t="s">
        <v>6092</v>
      </c>
      <c r="B1774" s="148" t="s">
        <v>6093</v>
      </c>
      <c r="C1774" s="148" t="s">
        <v>6094</v>
      </c>
      <c r="D1774" s="149">
        <v>89</v>
      </c>
      <c r="E1774" s="149"/>
      <c r="F1774" s="148" t="s">
        <v>19129</v>
      </c>
      <c r="G1774" s="148" t="s">
        <v>19130</v>
      </c>
      <c r="H1774" s="148" t="s">
        <v>56</v>
      </c>
      <c r="I1774" s="148" t="s">
        <v>2785</v>
      </c>
      <c r="J1774" s="148">
        <v>684.11</v>
      </c>
      <c r="K1774" s="149">
        <v>200.29</v>
      </c>
      <c r="L1774" s="149">
        <v>483.82</v>
      </c>
      <c r="M1774" s="149">
        <v>0</v>
      </c>
      <c r="N1774" s="149">
        <v>0</v>
      </c>
    </row>
    <row r="1775" spans="1:14">
      <c r="A1775" s="148" t="s">
        <v>6092</v>
      </c>
      <c r="B1775" s="148" t="s">
        <v>6093</v>
      </c>
      <c r="C1775" s="148" t="s">
        <v>6094</v>
      </c>
      <c r="D1775" s="149">
        <v>89</v>
      </c>
      <c r="E1775" s="149"/>
      <c r="F1775" s="148" t="s">
        <v>19133</v>
      </c>
      <c r="G1775" s="148" t="s">
        <v>19134</v>
      </c>
      <c r="H1775" s="148" t="s">
        <v>56</v>
      </c>
      <c r="I1775" s="148" t="s">
        <v>2785</v>
      </c>
      <c r="J1775" s="148">
        <v>603.59</v>
      </c>
      <c r="K1775" s="149">
        <v>200.52</v>
      </c>
      <c r="L1775" s="149">
        <v>403.07</v>
      </c>
      <c r="M1775" s="149">
        <v>0</v>
      </c>
      <c r="N1775" s="149">
        <v>0</v>
      </c>
    </row>
    <row r="1776" spans="1:14">
      <c r="A1776" s="148" t="s">
        <v>6092</v>
      </c>
      <c r="B1776" s="148" t="s">
        <v>6093</v>
      </c>
      <c r="C1776" s="148" t="s">
        <v>6094</v>
      </c>
      <c r="D1776" s="149">
        <v>89</v>
      </c>
      <c r="E1776" s="149"/>
      <c r="F1776" s="148" t="s">
        <v>19137</v>
      </c>
      <c r="G1776" s="148" t="s">
        <v>19138</v>
      </c>
      <c r="H1776" s="148" t="s">
        <v>56</v>
      </c>
      <c r="I1776" s="148" t="s">
        <v>2785</v>
      </c>
      <c r="J1776" s="148">
        <v>744.81</v>
      </c>
      <c r="K1776" s="149">
        <v>215</v>
      </c>
      <c r="L1776" s="149">
        <v>529.80999999999995</v>
      </c>
      <c r="M1776" s="149">
        <v>0</v>
      </c>
      <c r="N1776" s="149">
        <v>0</v>
      </c>
    </row>
    <row r="1777" spans="1:14">
      <c r="A1777" s="148" t="s">
        <v>6092</v>
      </c>
      <c r="B1777" s="148" t="s">
        <v>6093</v>
      </c>
      <c r="C1777" s="148" t="s">
        <v>6094</v>
      </c>
      <c r="D1777" s="149">
        <v>89</v>
      </c>
      <c r="E1777" s="149"/>
      <c r="F1777" s="148" t="s">
        <v>19141</v>
      </c>
      <c r="G1777" s="148" t="s">
        <v>19142</v>
      </c>
      <c r="H1777" s="148" t="s">
        <v>56</v>
      </c>
      <c r="I1777" s="148" t="s">
        <v>2785</v>
      </c>
      <c r="J1777" s="148">
        <v>647.99</v>
      </c>
      <c r="K1777" s="149">
        <v>215.23</v>
      </c>
      <c r="L1777" s="149">
        <v>432.76</v>
      </c>
      <c r="M1777" s="149">
        <v>0</v>
      </c>
      <c r="N1777" s="149">
        <v>0</v>
      </c>
    </row>
    <row r="1778" spans="1:14">
      <c r="A1778" s="148" t="s">
        <v>6092</v>
      </c>
      <c r="B1778" s="148" t="s">
        <v>6093</v>
      </c>
      <c r="C1778" s="148" t="s">
        <v>6094</v>
      </c>
      <c r="D1778" s="149">
        <v>89</v>
      </c>
      <c r="E1778" s="149"/>
      <c r="F1778" s="148" t="s">
        <v>19145</v>
      </c>
      <c r="G1778" s="148" t="s">
        <v>19146</v>
      </c>
      <c r="H1778" s="148" t="s">
        <v>56</v>
      </c>
      <c r="I1778" s="148" t="s">
        <v>2805</v>
      </c>
      <c r="J1778" s="150">
        <v>1043.5899999999999</v>
      </c>
      <c r="K1778" s="149">
        <v>214.91</v>
      </c>
      <c r="L1778" s="149">
        <v>828.68</v>
      </c>
      <c r="M1778" s="149">
        <v>0</v>
      </c>
      <c r="N1778" s="149">
        <v>0</v>
      </c>
    </row>
    <row r="1779" spans="1:14">
      <c r="A1779" s="148" t="s">
        <v>6092</v>
      </c>
      <c r="B1779" s="148" t="s">
        <v>6093</v>
      </c>
      <c r="C1779" s="148" t="s">
        <v>6094</v>
      </c>
      <c r="D1779" s="149">
        <v>89</v>
      </c>
      <c r="E1779" s="149"/>
      <c r="F1779" s="148" t="s">
        <v>19149</v>
      </c>
      <c r="G1779" s="148" t="s">
        <v>19150</v>
      </c>
      <c r="H1779" s="148" t="s">
        <v>56</v>
      </c>
      <c r="I1779" s="148" t="s">
        <v>2805</v>
      </c>
      <c r="J1779" s="148">
        <v>946.77</v>
      </c>
      <c r="K1779" s="149">
        <v>215.12</v>
      </c>
      <c r="L1779" s="149">
        <v>731.65</v>
      </c>
      <c r="M1779" s="149">
        <v>0</v>
      </c>
      <c r="N1779" s="149">
        <v>0</v>
      </c>
    </row>
    <row r="1780" spans="1:14">
      <c r="A1780" s="148" t="s">
        <v>6092</v>
      </c>
      <c r="B1780" s="148" t="s">
        <v>6093</v>
      </c>
      <c r="C1780" s="148" t="s">
        <v>6094</v>
      </c>
      <c r="D1780" s="149">
        <v>89</v>
      </c>
      <c r="E1780" s="149"/>
      <c r="F1780" s="148" t="s">
        <v>19153</v>
      </c>
      <c r="G1780" s="148" t="s">
        <v>19154</v>
      </c>
      <c r="H1780" s="148" t="s">
        <v>56</v>
      </c>
      <c r="I1780" s="148" t="s">
        <v>2805</v>
      </c>
      <c r="J1780" s="150">
        <v>1268.3399999999999</v>
      </c>
      <c r="K1780" s="149">
        <v>231.68</v>
      </c>
      <c r="L1780" s="151">
        <v>1036.6600000000001</v>
      </c>
      <c r="M1780" s="149">
        <v>0</v>
      </c>
      <c r="N1780" s="149">
        <v>0</v>
      </c>
    </row>
    <row r="1781" spans="1:14">
      <c r="A1781" s="148" t="s">
        <v>6092</v>
      </c>
      <c r="B1781" s="148" t="s">
        <v>6093</v>
      </c>
      <c r="C1781" s="148" t="s">
        <v>6094</v>
      </c>
      <c r="D1781" s="149">
        <v>89</v>
      </c>
      <c r="E1781" s="149"/>
      <c r="F1781" s="148" t="s">
        <v>19157</v>
      </c>
      <c r="G1781" s="148" t="s">
        <v>19158</v>
      </c>
      <c r="H1781" s="148" t="s">
        <v>56</v>
      </c>
      <c r="I1781" s="148" t="s">
        <v>2805</v>
      </c>
      <c r="J1781" s="150">
        <v>1171.52</v>
      </c>
      <c r="K1781" s="149">
        <v>231.88</v>
      </c>
      <c r="L1781" s="149">
        <v>939.64</v>
      </c>
      <c r="M1781" s="149">
        <v>0</v>
      </c>
      <c r="N1781" s="149">
        <v>0</v>
      </c>
    </row>
    <row r="1782" spans="1:14">
      <c r="A1782" s="148" t="s">
        <v>6092</v>
      </c>
      <c r="B1782" s="148" t="s">
        <v>6093</v>
      </c>
      <c r="C1782" s="148" t="s">
        <v>6094</v>
      </c>
      <c r="D1782" s="149">
        <v>89</v>
      </c>
      <c r="E1782" s="149"/>
      <c r="F1782" s="148" t="s">
        <v>19161</v>
      </c>
      <c r="G1782" s="148" t="s">
        <v>19162</v>
      </c>
      <c r="H1782" s="148" t="s">
        <v>56</v>
      </c>
      <c r="I1782" s="148" t="s">
        <v>2785</v>
      </c>
      <c r="J1782" s="148">
        <v>53.79</v>
      </c>
      <c r="K1782" s="149">
        <v>42.26</v>
      </c>
      <c r="L1782" s="149">
        <v>11.53</v>
      </c>
      <c r="M1782" s="149">
        <v>0</v>
      </c>
      <c r="N1782" s="149">
        <v>0</v>
      </c>
    </row>
    <row r="1783" spans="1:14">
      <c r="A1783" s="148" t="s">
        <v>6092</v>
      </c>
      <c r="B1783" s="148" t="s">
        <v>6093</v>
      </c>
      <c r="C1783" s="148" t="s">
        <v>6094</v>
      </c>
      <c r="D1783" s="149">
        <v>89</v>
      </c>
      <c r="E1783" s="149"/>
      <c r="F1783" s="148" t="s">
        <v>19164</v>
      </c>
      <c r="G1783" s="148" t="s">
        <v>19165</v>
      </c>
      <c r="H1783" s="148" t="s">
        <v>56</v>
      </c>
      <c r="I1783" s="148" t="s">
        <v>2785</v>
      </c>
      <c r="J1783" s="148">
        <v>59.77</v>
      </c>
      <c r="K1783" s="149">
        <v>46.98</v>
      </c>
      <c r="L1783" s="149">
        <v>12.79</v>
      </c>
      <c r="M1783" s="149">
        <v>0</v>
      </c>
      <c r="N1783" s="149">
        <v>0</v>
      </c>
    </row>
    <row r="1784" spans="1:14">
      <c r="A1784" s="148" t="s">
        <v>6092</v>
      </c>
      <c r="B1784" s="148" t="s">
        <v>6093</v>
      </c>
      <c r="C1784" s="148" t="s">
        <v>6094</v>
      </c>
      <c r="D1784" s="149">
        <v>89</v>
      </c>
      <c r="E1784" s="149"/>
      <c r="F1784" s="148" t="s">
        <v>19167</v>
      </c>
      <c r="G1784" s="148" t="s">
        <v>19168</v>
      </c>
      <c r="H1784" s="148" t="s">
        <v>56</v>
      </c>
      <c r="I1784" s="148" t="s">
        <v>2785</v>
      </c>
      <c r="J1784" s="148">
        <v>65.790000000000006</v>
      </c>
      <c r="K1784" s="149">
        <v>51.74</v>
      </c>
      <c r="L1784" s="149">
        <v>14.05</v>
      </c>
      <c r="M1784" s="149">
        <v>0</v>
      </c>
      <c r="N1784" s="149">
        <v>0</v>
      </c>
    </row>
    <row r="1785" spans="1:14">
      <c r="A1785" s="148" t="s">
        <v>6092</v>
      </c>
      <c r="B1785" s="148" t="s">
        <v>6093</v>
      </c>
      <c r="C1785" s="148" t="s">
        <v>6094</v>
      </c>
      <c r="D1785" s="149">
        <v>89</v>
      </c>
      <c r="E1785" s="149"/>
      <c r="F1785" s="148" t="s">
        <v>19170</v>
      </c>
      <c r="G1785" s="148" t="s">
        <v>19171</v>
      </c>
      <c r="H1785" s="148" t="s">
        <v>56</v>
      </c>
      <c r="I1785" s="148" t="s">
        <v>2785</v>
      </c>
      <c r="J1785" s="148">
        <v>71.81</v>
      </c>
      <c r="K1785" s="149">
        <v>56.51</v>
      </c>
      <c r="L1785" s="149">
        <v>15.3</v>
      </c>
      <c r="M1785" s="149">
        <v>0</v>
      </c>
      <c r="N1785" s="149">
        <v>0</v>
      </c>
    </row>
    <row r="1786" spans="1:14">
      <c r="A1786" s="148" t="s">
        <v>6092</v>
      </c>
      <c r="B1786" s="148" t="s">
        <v>6093</v>
      </c>
      <c r="C1786" s="148" t="s">
        <v>6094</v>
      </c>
      <c r="D1786" s="149">
        <v>89</v>
      </c>
      <c r="E1786" s="149"/>
      <c r="F1786" s="148" t="s">
        <v>19174</v>
      </c>
      <c r="G1786" s="148" t="s">
        <v>19175</v>
      </c>
      <c r="H1786" s="148" t="s">
        <v>56</v>
      </c>
      <c r="I1786" s="148" t="s">
        <v>2785</v>
      </c>
      <c r="J1786" s="148">
        <v>86.58</v>
      </c>
      <c r="K1786" s="149">
        <v>68.52</v>
      </c>
      <c r="L1786" s="149">
        <v>18.059999999999999</v>
      </c>
      <c r="M1786" s="149">
        <v>0</v>
      </c>
      <c r="N1786" s="149">
        <v>0</v>
      </c>
    </row>
    <row r="1787" spans="1:14">
      <c r="A1787" s="148" t="s">
        <v>6092</v>
      </c>
      <c r="B1787" s="148" t="s">
        <v>6093</v>
      </c>
      <c r="C1787" s="148" t="s">
        <v>6094</v>
      </c>
      <c r="D1787" s="149">
        <v>89</v>
      </c>
      <c r="E1787" s="149"/>
      <c r="F1787" s="148" t="s">
        <v>19177</v>
      </c>
      <c r="G1787" s="148" t="s">
        <v>19178</v>
      </c>
      <c r="H1787" s="148" t="s">
        <v>56</v>
      </c>
      <c r="I1787" s="148" t="s">
        <v>2785</v>
      </c>
      <c r="J1787" s="148">
        <v>548.75</v>
      </c>
      <c r="K1787" s="149">
        <v>130.33000000000001</v>
      </c>
      <c r="L1787" s="149">
        <v>418.42</v>
      </c>
      <c r="M1787" s="149">
        <v>0</v>
      </c>
      <c r="N1787" s="149">
        <v>0</v>
      </c>
    </row>
    <row r="1788" spans="1:14">
      <c r="A1788" s="148" t="s">
        <v>6092</v>
      </c>
      <c r="B1788" s="148" t="s">
        <v>6093</v>
      </c>
      <c r="C1788" s="148" t="s">
        <v>6094</v>
      </c>
      <c r="D1788" s="149">
        <v>89</v>
      </c>
      <c r="E1788" s="149"/>
      <c r="F1788" s="148" t="s">
        <v>19181</v>
      </c>
      <c r="G1788" s="148" t="s">
        <v>19182</v>
      </c>
      <c r="H1788" s="148" t="s">
        <v>56</v>
      </c>
      <c r="I1788" s="148" t="s">
        <v>2785</v>
      </c>
      <c r="J1788" s="148">
        <v>592.97</v>
      </c>
      <c r="K1788" s="149">
        <v>204.62</v>
      </c>
      <c r="L1788" s="149">
        <v>388.35</v>
      </c>
      <c r="M1788" s="149">
        <v>0</v>
      </c>
      <c r="N1788" s="149">
        <v>0</v>
      </c>
    </row>
    <row r="1789" spans="1:14">
      <c r="A1789" s="148" t="s">
        <v>6092</v>
      </c>
      <c r="B1789" s="148" t="s">
        <v>6093</v>
      </c>
      <c r="C1789" s="148" t="s">
        <v>6271</v>
      </c>
      <c r="D1789" s="149">
        <v>90</v>
      </c>
      <c r="E1789" s="149"/>
      <c r="F1789" s="148" t="s">
        <v>19185</v>
      </c>
      <c r="G1789" s="148" t="s">
        <v>19186</v>
      </c>
      <c r="H1789" s="148" t="s">
        <v>60</v>
      </c>
      <c r="I1789" s="148" t="s">
        <v>2805</v>
      </c>
      <c r="J1789" s="148">
        <v>716.4</v>
      </c>
      <c r="K1789" s="149">
        <v>48.49</v>
      </c>
      <c r="L1789" s="149">
        <v>667.91</v>
      </c>
      <c r="M1789" s="149">
        <v>0</v>
      </c>
      <c r="N1789" s="149">
        <v>0</v>
      </c>
    </row>
    <row r="1790" spans="1:14">
      <c r="A1790" s="148" t="s">
        <v>6092</v>
      </c>
      <c r="B1790" s="148" t="s">
        <v>6093</v>
      </c>
      <c r="C1790" s="148" t="s">
        <v>6271</v>
      </c>
      <c r="D1790" s="149">
        <v>90</v>
      </c>
      <c r="E1790" s="149"/>
      <c r="F1790" s="148" t="s">
        <v>19189</v>
      </c>
      <c r="G1790" s="148" t="s">
        <v>19190</v>
      </c>
      <c r="H1790" s="148" t="s">
        <v>60</v>
      </c>
      <c r="I1790" s="148" t="s">
        <v>2805</v>
      </c>
      <c r="J1790" s="148">
        <v>569.16999999999996</v>
      </c>
      <c r="K1790" s="149">
        <v>48.49</v>
      </c>
      <c r="L1790" s="149">
        <v>520.67999999999995</v>
      </c>
      <c r="M1790" s="149">
        <v>0</v>
      </c>
      <c r="N1790" s="149">
        <v>0</v>
      </c>
    </row>
    <row r="1791" spans="1:14">
      <c r="A1791" s="148" t="s">
        <v>6092</v>
      </c>
      <c r="B1791" s="148" t="s">
        <v>6093</v>
      </c>
      <c r="C1791" s="148" t="s">
        <v>6271</v>
      </c>
      <c r="D1791" s="149">
        <v>90</v>
      </c>
      <c r="E1791" s="149"/>
      <c r="F1791" s="148" t="s">
        <v>19193</v>
      </c>
      <c r="G1791" s="148" t="s">
        <v>19194</v>
      </c>
      <c r="H1791" s="148" t="s">
        <v>60</v>
      </c>
      <c r="I1791" s="148" t="s">
        <v>2805</v>
      </c>
      <c r="J1791" s="148">
        <v>924.53</v>
      </c>
      <c r="K1791" s="149">
        <v>48.49</v>
      </c>
      <c r="L1791" s="149">
        <v>876.04</v>
      </c>
      <c r="M1791" s="149">
        <v>0</v>
      </c>
      <c r="N1791" s="149">
        <v>0</v>
      </c>
    </row>
    <row r="1792" spans="1:14">
      <c r="A1792" s="148" t="s">
        <v>6092</v>
      </c>
      <c r="B1792" s="148" t="s">
        <v>6093</v>
      </c>
      <c r="C1792" s="148" t="s">
        <v>6271</v>
      </c>
      <c r="D1792" s="149">
        <v>90</v>
      </c>
      <c r="E1792" s="149"/>
      <c r="F1792" s="148" t="s">
        <v>19197</v>
      </c>
      <c r="G1792" s="148" t="s">
        <v>19198</v>
      </c>
      <c r="H1792" s="148" t="s">
        <v>60</v>
      </c>
      <c r="I1792" s="148" t="s">
        <v>2805</v>
      </c>
      <c r="J1792" s="150">
        <v>1127.8499999999999</v>
      </c>
      <c r="K1792" s="149">
        <v>109.13</v>
      </c>
      <c r="L1792" s="151">
        <v>1018.72</v>
      </c>
      <c r="M1792" s="149">
        <v>0</v>
      </c>
      <c r="N1792" s="149">
        <v>0</v>
      </c>
    </row>
    <row r="1793" spans="1:14">
      <c r="A1793" s="148" t="s">
        <v>6092</v>
      </c>
      <c r="B1793" s="148" t="s">
        <v>6093</v>
      </c>
      <c r="C1793" s="148" t="s">
        <v>6271</v>
      </c>
      <c r="D1793" s="149">
        <v>90</v>
      </c>
      <c r="E1793" s="149"/>
      <c r="F1793" s="148" t="s">
        <v>19201</v>
      </c>
      <c r="G1793" s="148" t="s">
        <v>19202</v>
      </c>
      <c r="H1793" s="148" t="s">
        <v>60</v>
      </c>
      <c r="I1793" s="148" t="s">
        <v>2805</v>
      </c>
      <c r="J1793" s="148">
        <v>671.75</v>
      </c>
      <c r="K1793" s="149">
        <v>69.849999999999994</v>
      </c>
      <c r="L1793" s="149">
        <v>601.9</v>
      </c>
      <c r="M1793" s="149">
        <v>0</v>
      </c>
      <c r="N1793" s="149">
        <v>0</v>
      </c>
    </row>
    <row r="1794" spans="1:14">
      <c r="A1794" s="148" t="s">
        <v>6092</v>
      </c>
      <c r="B1794" s="148" t="s">
        <v>6093</v>
      </c>
      <c r="C1794" s="148" t="s">
        <v>6271</v>
      </c>
      <c r="D1794" s="149">
        <v>90</v>
      </c>
      <c r="E1794" s="149"/>
      <c r="F1794" s="148" t="s">
        <v>19205</v>
      </c>
      <c r="G1794" s="148" t="s">
        <v>19206</v>
      </c>
      <c r="H1794" s="148" t="s">
        <v>60</v>
      </c>
      <c r="I1794" s="148" t="s">
        <v>2805</v>
      </c>
      <c r="J1794" s="148">
        <v>889.25</v>
      </c>
      <c r="K1794" s="149">
        <v>53.91</v>
      </c>
      <c r="L1794" s="149">
        <v>835.34</v>
      </c>
      <c r="M1794" s="149">
        <v>0</v>
      </c>
      <c r="N1794" s="149">
        <v>0</v>
      </c>
    </row>
    <row r="1795" spans="1:14">
      <c r="A1795" s="148" t="s">
        <v>6092</v>
      </c>
      <c r="B1795" s="148" t="s">
        <v>6093</v>
      </c>
      <c r="C1795" s="148" t="s">
        <v>6271</v>
      </c>
      <c r="D1795" s="149">
        <v>90</v>
      </c>
      <c r="E1795" s="149"/>
      <c r="F1795" s="148" t="s">
        <v>19209</v>
      </c>
      <c r="G1795" s="148" t="s">
        <v>19210</v>
      </c>
      <c r="H1795" s="148" t="s">
        <v>60</v>
      </c>
      <c r="I1795" s="148" t="s">
        <v>2805</v>
      </c>
      <c r="J1795" s="150">
        <v>1100.8</v>
      </c>
      <c r="K1795" s="149">
        <v>53.91</v>
      </c>
      <c r="L1795" s="151">
        <v>1046.8900000000001</v>
      </c>
      <c r="M1795" s="149">
        <v>0</v>
      </c>
      <c r="N1795" s="149">
        <v>0</v>
      </c>
    </row>
    <row r="1796" spans="1:14">
      <c r="A1796" s="148" t="s">
        <v>6092</v>
      </c>
      <c r="B1796" s="148" t="s">
        <v>6093</v>
      </c>
      <c r="C1796" s="148" t="s">
        <v>6271</v>
      </c>
      <c r="D1796" s="149">
        <v>90</v>
      </c>
      <c r="E1796" s="149"/>
      <c r="F1796" s="148" t="s">
        <v>19213</v>
      </c>
      <c r="G1796" s="148" t="s">
        <v>19214</v>
      </c>
      <c r="H1796" s="148" t="s">
        <v>60</v>
      </c>
      <c r="I1796" s="148" t="s">
        <v>2805</v>
      </c>
      <c r="J1796" s="148">
        <v>714.79</v>
      </c>
      <c r="K1796" s="149">
        <v>53.91</v>
      </c>
      <c r="L1796" s="149">
        <v>660.88</v>
      </c>
      <c r="M1796" s="149">
        <v>0</v>
      </c>
      <c r="N1796" s="149">
        <v>0</v>
      </c>
    </row>
    <row r="1797" spans="1:14">
      <c r="A1797" s="148" t="s">
        <v>6092</v>
      </c>
      <c r="B1797" s="148" t="s">
        <v>6093</v>
      </c>
      <c r="C1797" s="148" t="s">
        <v>6287</v>
      </c>
      <c r="D1797" s="149">
        <v>92</v>
      </c>
      <c r="E1797" s="149"/>
      <c r="F1797" s="148" t="s">
        <v>19217</v>
      </c>
      <c r="G1797" s="148" t="s">
        <v>19218</v>
      </c>
      <c r="H1797" s="148" t="s">
        <v>60</v>
      </c>
      <c r="I1797" s="148" t="s">
        <v>2785</v>
      </c>
      <c r="J1797" s="148">
        <v>323.33999999999997</v>
      </c>
      <c r="K1797" s="149">
        <v>11.35</v>
      </c>
      <c r="L1797" s="149">
        <v>311.99</v>
      </c>
      <c r="M1797" s="149">
        <v>0</v>
      </c>
      <c r="N1797" s="149">
        <v>0</v>
      </c>
    </row>
    <row r="1798" spans="1:14">
      <c r="A1798" s="148" t="s">
        <v>6092</v>
      </c>
      <c r="B1798" s="148" t="s">
        <v>6093</v>
      </c>
      <c r="C1798" s="148" t="s">
        <v>6317</v>
      </c>
      <c r="D1798" s="149">
        <v>93</v>
      </c>
      <c r="E1798" s="149"/>
      <c r="F1798" s="148" t="s">
        <v>19220</v>
      </c>
      <c r="G1798" s="148" t="s">
        <v>19221</v>
      </c>
      <c r="H1798" s="148" t="s">
        <v>60</v>
      </c>
      <c r="I1798" s="148" t="s">
        <v>2805</v>
      </c>
      <c r="J1798" s="148">
        <v>599.5</v>
      </c>
      <c r="K1798" s="149">
        <v>104.7</v>
      </c>
      <c r="L1798" s="149">
        <v>494.8</v>
      </c>
      <c r="M1798" s="149">
        <v>0</v>
      </c>
      <c r="N1798" s="149">
        <v>0</v>
      </c>
    </row>
    <row r="1799" spans="1:14">
      <c r="A1799" s="148" t="s">
        <v>6092</v>
      </c>
      <c r="B1799" s="148" t="s">
        <v>6093</v>
      </c>
      <c r="C1799" s="148" t="s">
        <v>6317</v>
      </c>
      <c r="D1799" s="149">
        <v>93</v>
      </c>
      <c r="E1799" s="149"/>
      <c r="F1799" s="148" t="s">
        <v>19224</v>
      </c>
      <c r="G1799" s="148" t="s">
        <v>19225</v>
      </c>
      <c r="H1799" s="148" t="s">
        <v>60</v>
      </c>
      <c r="I1799" s="148" t="s">
        <v>2805</v>
      </c>
      <c r="J1799" s="148">
        <v>540.79</v>
      </c>
      <c r="K1799" s="149">
        <v>38.950000000000003</v>
      </c>
      <c r="L1799" s="149">
        <v>501.84</v>
      </c>
      <c r="M1799" s="149">
        <v>0</v>
      </c>
      <c r="N1799" s="149">
        <v>0</v>
      </c>
    </row>
    <row r="1800" spans="1:14">
      <c r="A1800" s="148" t="s">
        <v>6092</v>
      </c>
      <c r="B1800" s="148" t="s">
        <v>6093</v>
      </c>
      <c r="C1800" s="148" t="s">
        <v>6317</v>
      </c>
      <c r="D1800" s="149">
        <v>93</v>
      </c>
      <c r="E1800" s="149"/>
      <c r="F1800" s="148" t="s">
        <v>19228</v>
      </c>
      <c r="G1800" s="148" t="s">
        <v>19229</v>
      </c>
      <c r="H1800" s="148" t="s">
        <v>60</v>
      </c>
      <c r="I1800" s="148" t="s">
        <v>2805</v>
      </c>
      <c r="J1800" s="148">
        <v>568.26</v>
      </c>
      <c r="K1800" s="149">
        <v>47.8</v>
      </c>
      <c r="L1800" s="149">
        <v>520.46</v>
      </c>
      <c r="M1800" s="149">
        <v>0</v>
      </c>
      <c r="N1800" s="149">
        <v>0</v>
      </c>
    </row>
    <row r="1801" spans="1:14">
      <c r="A1801" s="148" t="s">
        <v>6092</v>
      </c>
      <c r="B1801" s="148" t="s">
        <v>6093</v>
      </c>
      <c r="C1801" s="148" t="s">
        <v>6317</v>
      </c>
      <c r="D1801" s="149">
        <v>93</v>
      </c>
      <c r="E1801" s="149"/>
      <c r="F1801" s="148" t="s">
        <v>19232</v>
      </c>
      <c r="G1801" s="148" t="s">
        <v>19233</v>
      </c>
      <c r="H1801" s="148" t="s">
        <v>60</v>
      </c>
      <c r="I1801" s="148" t="s">
        <v>2805</v>
      </c>
      <c r="J1801" s="148">
        <v>713.81</v>
      </c>
      <c r="K1801" s="149">
        <v>54.52</v>
      </c>
      <c r="L1801" s="149">
        <v>659.29</v>
      </c>
      <c r="M1801" s="149">
        <v>0</v>
      </c>
      <c r="N1801" s="149">
        <v>0</v>
      </c>
    </row>
    <row r="1802" spans="1:14">
      <c r="A1802" s="148" t="s">
        <v>6092</v>
      </c>
      <c r="B1802" s="148" t="s">
        <v>6093</v>
      </c>
      <c r="C1802" s="148" t="s">
        <v>6317</v>
      </c>
      <c r="D1802" s="149">
        <v>93</v>
      </c>
      <c r="E1802" s="149"/>
      <c r="F1802" s="148" t="s">
        <v>19236</v>
      </c>
      <c r="G1802" s="148" t="s">
        <v>19237</v>
      </c>
      <c r="H1802" s="148" t="s">
        <v>114</v>
      </c>
      <c r="I1802" s="148" t="s">
        <v>2805</v>
      </c>
      <c r="J1802" s="148">
        <v>46.26</v>
      </c>
      <c r="K1802" s="149">
        <v>14.97</v>
      </c>
      <c r="L1802" s="149">
        <v>31.29</v>
      </c>
      <c r="M1802" s="149">
        <v>0</v>
      </c>
      <c r="N1802" s="149">
        <v>0</v>
      </c>
    </row>
    <row r="1803" spans="1:14">
      <c r="A1803" s="148" t="s">
        <v>6092</v>
      </c>
      <c r="B1803" s="148" t="s">
        <v>6093</v>
      </c>
      <c r="C1803" s="148" t="s">
        <v>6317</v>
      </c>
      <c r="D1803" s="149">
        <v>93</v>
      </c>
      <c r="E1803" s="149"/>
      <c r="F1803" s="148" t="s">
        <v>19239</v>
      </c>
      <c r="G1803" s="148" t="s">
        <v>19240</v>
      </c>
      <c r="H1803" s="148" t="s">
        <v>114</v>
      </c>
      <c r="I1803" s="148" t="s">
        <v>2805</v>
      </c>
      <c r="J1803" s="148">
        <v>39.83</v>
      </c>
      <c r="K1803" s="149">
        <v>7.77</v>
      </c>
      <c r="L1803" s="149">
        <v>32.06</v>
      </c>
      <c r="M1803" s="149">
        <v>0</v>
      </c>
      <c r="N1803" s="149">
        <v>0</v>
      </c>
    </row>
    <row r="1804" spans="1:14">
      <c r="A1804" s="148" t="s">
        <v>6092</v>
      </c>
      <c r="B1804" s="148" t="s">
        <v>6093</v>
      </c>
      <c r="C1804" s="148" t="s">
        <v>6341</v>
      </c>
      <c r="D1804" s="149">
        <v>95</v>
      </c>
      <c r="E1804" s="149"/>
      <c r="F1804" s="148" t="s">
        <v>19242</v>
      </c>
      <c r="G1804" s="148" t="s">
        <v>19243</v>
      </c>
      <c r="H1804" s="148" t="s">
        <v>114</v>
      </c>
      <c r="I1804" s="148" t="s">
        <v>2805</v>
      </c>
      <c r="J1804" s="148">
        <v>459.64</v>
      </c>
      <c r="K1804" s="149">
        <v>151.22999999999999</v>
      </c>
      <c r="L1804" s="149">
        <v>308.41000000000003</v>
      </c>
      <c r="M1804" s="149">
        <v>0</v>
      </c>
      <c r="N1804" s="149">
        <v>0</v>
      </c>
    </row>
    <row r="1805" spans="1:14">
      <c r="A1805" s="148" t="s">
        <v>6092</v>
      </c>
      <c r="B1805" s="148" t="s">
        <v>6093</v>
      </c>
      <c r="C1805" s="148" t="s">
        <v>6341</v>
      </c>
      <c r="D1805" s="149">
        <v>95</v>
      </c>
      <c r="E1805" s="149"/>
      <c r="F1805" s="148" t="s">
        <v>19246</v>
      </c>
      <c r="G1805" s="148" t="s">
        <v>19247</v>
      </c>
      <c r="H1805" s="148" t="s">
        <v>114</v>
      </c>
      <c r="I1805" s="148" t="s">
        <v>2805</v>
      </c>
      <c r="J1805" s="148">
        <v>384.36</v>
      </c>
      <c r="K1805" s="149">
        <v>158.65</v>
      </c>
      <c r="L1805" s="149">
        <v>225.71</v>
      </c>
      <c r="M1805" s="149">
        <v>0</v>
      </c>
      <c r="N1805" s="149">
        <v>0</v>
      </c>
    </row>
    <row r="1806" spans="1:14">
      <c r="A1806" s="148" t="s">
        <v>6092</v>
      </c>
      <c r="B1806" s="148" t="s">
        <v>6093</v>
      </c>
      <c r="C1806" s="148" t="s">
        <v>6341</v>
      </c>
      <c r="D1806" s="149">
        <v>95</v>
      </c>
      <c r="E1806" s="149"/>
      <c r="F1806" s="148" t="s">
        <v>19250</v>
      </c>
      <c r="G1806" s="148" t="s">
        <v>19251</v>
      </c>
      <c r="H1806" s="148" t="s">
        <v>114</v>
      </c>
      <c r="I1806" s="148" t="s">
        <v>2805</v>
      </c>
      <c r="J1806" s="150">
        <v>1025.0999999999999</v>
      </c>
      <c r="K1806" s="149">
        <v>92.01</v>
      </c>
      <c r="L1806" s="149">
        <v>933.09</v>
      </c>
      <c r="M1806" s="149">
        <v>0</v>
      </c>
      <c r="N1806" s="149">
        <v>0</v>
      </c>
    </row>
    <row r="1807" spans="1:14">
      <c r="A1807" s="148" t="s">
        <v>6092</v>
      </c>
      <c r="B1807" s="148" t="s">
        <v>6093</v>
      </c>
      <c r="C1807" s="148" t="s">
        <v>6341</v>
      </c>
      <c r="D1807" s="149">
        <v>95</v>
      </c>
      <c r="E1807" s="149"/>
      <c r="F1807" s="148" t="s">
        <v>19254</v>
      </c>
      <c r="G1807" s="148" t="s">
        <v>19255</v>
      </c>
      <c r="H1807" s="148" t="s">
        <v>114</v>
      </c>
      <c r="I1807" s="148" t="s">
        <v>2805</v>
      </c>
      <c r="J1807" s="148">
        <v>82.85</v>
      </c>
      <c r="K1807" s="149">
        <v>26.01</v>
      </c>
      <c r="L1807" s="149">
        <v>56.84</v>
      </c>
      <c r="M1807" s="149">
        <v>0</v>
      </c>
      <c r="N1807" s="149">
        <v>0</v>
      </c>
    </row>
    <row r="1808" spans="1:14">
      <c r="A1808" s="148" t="s">
        <v>6092</v>
      </c>
      <c r="B1808" s="148" t="s">
        <v>6093</v>
      </c>
      <c r="C1808" s="148" t="s">
        <v>6341</v>
      </c>
      <c r="D1808" s="149">
        <v>95</v>
      </c>
      <c r="E1808" s="149"/>
      <c r="F1808" s="148" t="s">
        <v>19257</v>
      </c>
      <c r="G1808" s="148" t="s">
        <v>19258</v>
      </c>
      <c r="H1808" s="148" t="s">
        <v>114</v>
      </c>
      <c r="I1808" s="148" t="s">
        <v>2805</v>
      </c>
      <c r="J1808" s="148">
        <v>70.16</v>
      </c>
      <c r="K1808" s="149">
        <v>36.53</v>
      </c>
      <c r="L1808" s="149">
        <v>33.630000000000003</v>
      </c>
      <c r="M1808" s="149">
        <v>0</v>
      </c>
      <c r="N1808" s="149">
        <v>0</v>
      </c>
    </row>
    <row r="1809" spans="1:14">
      <c r="A1809" s="148" t="s">
        <v>6092</v>
      </c>
      <c r="B1809" s="148" t="s">
        <v>6093</v>
      </c>
      <c r="C1809" s="148" t="s">
        <v>6341</v>
      </c>
      <c r="D1809" s="149">
        <v>95</v>
      </c>
      <c r="E1809" s="149"/>
      <c r="F1809" s="148" t="s">
        <v>19261</v>
      </c>
      <c r="G1809" s="148" t="s">
        <v>19262</v>
      </c>
      <c r="H1809" s="148" t="s">
        <v>60</v>
      </c>
      <c r="I1809" s="148" t="s">
        <v>2805</v>
      </c>
      <c r="J1809" s="148">
        <v>475.11</v>
      </c>
      <c r="K1809" s="149">
        <v>233.49</v>
      </c>
      <c r="L1809" s="149">
        <v>241.62</v>
      </c>
      <c r="M1809" s="149">
        <v>0</v>
      </c>
      <c r="N1809" s="149">
        <v>0</v>
      </c>
    </row>
    <row r="1810" spans="1:14">
      <c r="A1810" s="148" t="s">
        <v>6092</v>
      </c>
      <c r="B1810" s="148" t="s">
        <v>6093</v>
      </c>
      <c r="C1810" s="148" t="s">
        <v>6341</v>
      </c>
      <c r="D1810" s="149">
        <v>95</v>
      </c>
      <c r="E1810" s="149"/>
      <c r="F1810" s="148" t="s">
        <v>19265</v>
      </c>
      <c r="G1810" s="148" t="s">
        <v>19266</v>
      </c>
      <c r="H1810" s="148" t="s">
        <v>60</v>
      </c>
      <c r="I1810" s="148" t="s">
        <v>2805</v>
      </c>
      <c r="J1810" s="148">
        <v>473.43</v>
      </c>
      <c r="K1810" s="149">
        <v>242.58</v>
      </c>
      <c r="L1810" s="149">
        <v>230.85</v>
      </c>
      <c r="M1810" s="149">
        <v>0</v>
      </c>
      <c r="N1810" s="149">
        <v>0</v>
      </c>
    </row>
    <row r="1811" spans="1:14">
      <c r="A1811" s="148" t="s">
        <v>6092</v>
      </c>
      <c r="B1811" s="148" t="s">
        <v>6093</v>
      </c>
      <c r="C1811" s="148" t="s">
        <v>6366</v>
      </c>
      <c r="D1811" s="149">
        <v>98</v>
      </c>
      <c r="E1811" s="149"/>
      <c r="F1811" s="148" t="s">
        <v>19269</v>
      </c>
      <c r="G1811" s="148" t="s">
        <v>19270</v>
      </c>
      <c r="H1811" s="148" t="s">
        <v>56</v>
      </c>
      <c r="I1811" s="148" t="s">
        <v>2785</v>
      </c>
      <c r="J1811" s="148">
        <v>751.09</v>
      </c>
      <c r="K1811" s="149">
        <v>81.55</v>
      </c>
      <c r="L1811" s="149">
        <v>669.54</v>
      </c>
      <c r="M1811" s="149">
        <v>0</v>
      </c>
      <c r="N1811" s="149">
        <v>0</v>
      </c>
    </row>
    <row r="1812" spans="1:14">
      <c r="A1812" s="148" t="s">
        <v>6092</v>
      </c>
      <c r="B1812" s="148" t="s">
        <v>6093</v>
      </c>
      <c r="C1812" s="148" t="s">
        <v>6366</v>
      </c>
      <c r="D1812" s="149">
        <v>98</v>
      </c>
      <c r="E1812" s="149"/>
      <c r="F1812" s="148" t="s">
        <v>19273</v>
      </c>
      <c r="G1812" s="148" t="s">
        <v>19274</v>
      </c>
      <c r="H1812" s="148" t="s">
        <v>60</v>
      </c>
      <c r="I1812" s="148" t="s">
        <v>2785</v>
      </c>
      <c r="J1812" s="148">
        <v>649.89</v>
      </c>
      <c r="K1812" s="149">
        <v>7.97</v>
      </c>
      <c r="L1812" s="149">
        <v>641.91999999999996</v>
      </c>
      <c r="M1812" s="149">
        <v>0</v>
      </c>
      <c r="N1812" s="149">
        <v>0</v>
      </c>
    </row>
    <row r="1813" spans="1:14">
      <c r="A1813" s="148" t="s">
        <v>6092</v>
      </c>
      <c r="B1813" s="148" t="s">
        <v>6093</v>
      </c>
      <c r="C1813" s="148" t="s">
        <v>6366</v>
      </c>
      <c r="D1813" s="149">
        <v>98</v>
      </c>
      <c r="E1813" s="149"/>
      <c r="F1813" s="148" t="s">
        <v>19277</v>
      </c>
      <c r="G1813" s="148" t="s">
        <v>19278</v>
      </c>
      <c r="H1813" s="148" t="s">
        <v>60</v>
      </c>
      <c r="I1813" s="148" t="s">
        <v>2785</v>
      </c>
      <c r="J1813" s="148">
        <v>471.89</v>
      </c>
      <c r="K1813" s="149">
        <v>8.56</v>
      </c>
      <c r="L1813" s="149">
        <v>463.33</v>
      </c>
      <c r="M1813" s="149">
        <v>0</v>
      </c>
      <c r="N1813" s="149">
        <v>0</v>
      </c>
    </row>
    <row r="1814" spans="1:14">
      <c r="A1814" s="148" t="s">
        <v>6092</v>
      </c>
      <c r="B1814" s="148" t="s">
        <v>6093</v>
      </c>
      <c r="C1814" s="148" t="s">
        <v>6366</v>
      </c>
      <c r="D1814" s="149">
        <v>98</v>
      </c>
      <c r="E1814" s="149"/>
      <c r="F1814" s="148" t="s">
        <v>19281</v>
      </c>
      <c r="G1814" s="148" t="s">
        <v>19282</v>
      </c>
      <c r="H1814" s="148" t="s">
        <v>56</v>
      </c>
      <c r="I1814" s="148" t="s">
        <v>2785</v>
      </c>
      <c r="J1814" s="148">
        <v>779.32</v>
      </c>
      <c r="K1814" s="149">
        <v>14.58</v>
      </c>
      <c r="L1814" s="149">
        <v>764.74</v>
      </c>
      <c r="M1814" s="149">
        <v>0</v>
      </c>
      <c r="N1814" s="149">
        <v>0</v>
      </c>
    </row>
    <row r="1815" spans="1:14">
      <c r="A1815" s="148" t="s">
        <v>6092</v>
      </c>
      <c r="B1815" s="148" t="s">
        <v>6093</v>
      </c>
      <c r="C1815" s="148" t="s">
        <v>6366</v>
      </c>
      <c r="D1815" s="149">
        <v>98</v>
      </c>
      <c r="E1815" s="149"/>
      <c r="F1815" s="148" t="s">
        <v>19285</v>
      </c>
      <c r="G1815" s="148" t="s">
        <v>19286</v>
      </c>
      <c r="H1815" s="148" t="s">
        <v>56</v>
      </c>
      <c r="I1815" s="148" t="s">
        <v>2785</v>
      </c>
      <c r="J1815" s="148">
        <v>353.97</v>
      </c>
      <c r="K1815" s="149">
        <v>20.6</v>
      </c>
      <c r="L1815" s="149">
        <v>333.37</v>
      </c>
      <c r="M1815" s="149">
        <v>0</v>
      </c>
      <c r="N1815" s="149">
        <v>0</v>
      </c>
    </row>
    <row r="1816" spans="1:14">
      <c r="A1816" s="148" t="s">
        <v>6092</v>
      </c>
      <c r="B1816" s="148" t="s">
        <v>6093</v>
      </c>
      <c r="C1816" s="148" t="s">
        <v>6366</v>
      </c>
      <c r="D1816" s="149">
        <v>98</v>
      </c>
      <c r="E1816" s="149"/>
      <c r="F1816" s="148" t="s">
        <v>19289</v>
      </c>
      <c r="G1816" s="148" t="s">
        <v>19290</v>
      </c>
      <c r="H1816" s="148" t="s">
        <v>56</v>
      </c>
      <c r="I1816" s="148" t="s">
        <v>2785</v>
      </c>
      <c r="J1816" s="148">
        <v>422.36</v>
      </c>
      <c r="K1816" s="149">
        <v>21.71</v>
      </c>
      <c r="L1816" s="149">
        <v>400.65</v>
      </c>
      <c r="M1816" s="149">
        <v>0</v>
      </c>
      <c r="N1816" s="149">
        <v>0</v>
      </c>
    </row>
    <row r="1817" spans="1:14">
      <c r="A1817" s="148" t="s">
        <v>6092</v>
      </c>
      <c r="B1817" s="148" t="s">
        <v>6093</v>
      </c>
      <c r="C1817" s="148" t="s">
        <v>6366</v>
      </c>
      <c r="D1817" s="149">
        <v>98</v>
      </c>
      <c r="E1817" s="149"/>
      <c r="F1817" s="148" t="s">
        <v>19293</v>
      </c>
      <c r="G1817" s="148" t="s">
        <v>19294</v>
      </c>
      <c r="H1817" s="148" t="s">
        <v>60</v>
      </c>
      <c r="I1817" s="148" t="s">
        <v>2785</v>
      </c>
      <c r="J1817" s="148">
        <v>395.23</v>
      </c>
      <c r="K1817" s="149">
        <v>6.31</v>
      </c>
      <c r="L1817" s="149">
        <v>388.92</v>
      </c>
      <c r="M1817" s="149">
        <v>0</v>
      </c>
      <c r="N1817" s="149">
        <v>0</v>
      </c>
    </row>
    <row r="1818" spans="1:14">
      <c r="A1818" s="148" t="s">
        <v>6092</v>
      </c>
      <c r="B1818" s="148" t="s">
        <v>6093</v>
      </c>
      <c r="C1818" s="148" t="s">
        <v>6397</v>
      </c>
      <c r="D1818" s="149">
        <v>100</v>
      </c>
      <c r="E1818" s="149"/>
      <c r="F1818" s="148" t="s">
        <v>19297</v>
      </c>
      <c r="G1818" s="148" t="s">
        <v>6402</v>
      </c>
      <c r="H1818" s="148" t="s">
        <v>56</v>
      </c>
      <c r="I1818" s="148" t="s">
        <v>2785</v>
      </c>
      <c r="J1818" s="148">
        <v>430.87</v>
      </c>
      <c r="K1818" s="149">
        <v>248.49</v>
      </c>
      <c r="L1818" s="149">
        <v>182.38</v>
      </c>
      <c r="M1818" s="149">
        <v>0</v>
      </c>
      <c r="N1818" s="149">
        <v>0</v>
      </c>
    </row>
    <row r="1819" spans="1:14">
      <c r="A1819" s="148" t="s">
        <v>6092</v>
      </c>
      <c r="B1819" s="148" t="s">
        <v>6093</v>
      </c>
      <c r="C1819" s="148" t="s">
        <v>6397</v>
      </c>
      <c r="D1819" s="149">
        <v>100</v>
      </c>
      <c r="E1819" s="149"/>
      <c r="F1819" s="148" t="s">
        <v>19300</v>
      </c>
      <c r="G1819" s="148" t="s">
        <v>6404</v>
      </c>
      <c r="H1819" s="148" t="s">
        <v>56</v>
      </c>
      <c r="I1819" s="148" t="s">
        <v>2785</v>
      </c>
      <c r="J1819" s="148">
        <v>668.79</v>
      </c>
      <c r="K1819" s="149">
        <v>14.88</v>
      </c>
      <c r="L1819" s="149">
        <v>653.91</v>
      </c>
      <c r="M1819" s="149">
        <v>0</v>
      </c>
      <c r="N1819" s="149">
        <v>0</v>
      </c>
    </row>
    <row r="1820" spans="1:14">
      <c r="A1820" s="148" t="s">
        <v>6092</v>
      </c>
      <c r="B1820" s="148" t="s">
        <v>6093</v>
      </c>
      <c r="C1820" s="148" t="s">
        <v>6413</v>
      </c>
      <c r="D1820" s="149">
        <v>102</v>
      </c>
      <c r="E1820" s="149"/>
      <c r="F1820" s="148" t="s">
        <v>19303</v>
      </c>
      <c r="G1820" s="148" t="s">
        <v>19304</v>
      </c>
      <c r="H1820" s="148" t="s">
        <v>56</v>
      </c>
      <c r="I1820" s="148" t="s">
        <v>2785</v>
      </c>
      <c r="J1820" s="148">
        <v>26.34</v>
      </c>
      <c r="K1820" s="149">
        <v>9.3000000000000007</v>
      </c>
      <c r="L1820" s="149">
        <v>17.04</v>
      </c>
      <c r="M1820" s="149">
        <v>0</v>
      </c>
      <c r="N1820" s="149">
        <v>0</v>
      </c>
    </row>
    <row r="1821" spans="1:14">
      <c r="A1821" s="148" t="s">
        <v>6092</v>
      </c>
      <c r="B1821" s="148" t="s">
        <v>6093</v>
      </c>
      <c r="C1821" s="148" t="s">
        <v>6413</v>
      </c>
      <c r="D1821" s="149">
        <v>102</v>
      </c>
      <c r="E1821" s="149"/>
      <c r="F1821" s="148" t="s">
        <v>19306</v>
      </c>
      <c r="G1821" s="148" t="s">
        <v>19307</v>
      </c>
      <c r="H1821" s="148" t="s">
        <v>56</v>
      </c>
      <c r="I1821" s="148" t="s">
        <v>2785</v>
      </c>
      <c r="J1821" s="148">
        <v>54.4</v>
      </c>
      <c r="K1821" s="149">
        <v>14.86</v>
      </c>
      <c r="L1821" s="149">
        <v>39.54</v>
      </c>
      <c r="M1821" s="149">
        <v>0</v>
      </c>
      <c r="N1821" s="149">
        <v>0</v>
      </c>
    </row>
    <row r="1822" spans="1:14">
      <c r="A1822" s="148" t="s">
        <v>6092</v>
      </c>
      <c r="B1822" s="148" t="s">
        <v>6093</v>
      </c>
      <c r="C1822" s="148" t="s">
        <v>6413</v>
      </c>
      <c r="D1822" s="149">
        <v>102</v>
      </c>
      <c r="E1822" s="149"/>
      <c r="F1822" s="148" t="s">
        <v>19309</v>
      </c>
      <c r="G1822" s="148" t="s">
        <v>19310</v>
      </c>
      <c r="H1822" s="148" t="s">
        <v>56</v>
      </c>
      <c r="I1822" s="148" t="s">
        <v>2785</v>
      </c>
      <c r="J1822" s="148">
        <v>65.19</v>
      </c>
      <c r="K1822" s="149">
        <v>25.59</v>
      </c>
      <c r="L1822" s="149">
        <v>39.6</v>
      </c>
      <c r="M1822" s="149">
        <v>0</v>
      </c>
      <c r="N1822" s="149">
        <v>0</v>
      </c>
    </row>
    <row r="1823" spans="1:14">
      <c r="A1823" s="148" t="s">
        <v>6092</v>
      </c>
      <c r="B1823" s="148" t="s">
        <v>6093</v>
      </c>
      <c r="C1823" s="148" t="s">
        <v>6413</v>
      </c>
      <c r="D1823" s="149">
        <v>102</v>
      </c>
      <c r="E1823" s="149"/>
      <c r="F1823" s="148" t="s">
        <v>19312</v>
      </c>
      <c r="G1823" s="148" t="s">
        <v>19313</v>
      </c>
      <c r="H1823" s="148" t="s">
        <v>56</v>
      </c>
      <c r="I1823" s="148" t="s">
        <v>2785</v>
      </c>
      <c r="J1823" s="148">
        <v>61.26</v>
      </c>
      <c r="K1823" s="149">
        <v>33.21</v>
      </c>
      <c r="L1823" s="149">
        <v>28.05</v>
      </c>
      <c r="M1823" s="149">
        <v>0</v>
      </c>
      <c r="N1823" s="149">
        <v>0</v>
      </c>
    </row>
    <row r="1824" spans="1:14">
      <c r="A1824" s="148" t="s">
        <v>6092</v>
      </c>
      <c r="B1824" s="148" t="s">
        <v>6093</v>
      </c>
      <c r="C1824" s="148" t="s">
        <v>6413</v>
      </c>
      <c r="D1824" s="149">
        <v>102</v>
      </c>
      <c r="E1824" s="149"/>
      <c r="F1824" s="148" t="s">
        <v>19316</v>
      </c>
      <c r="G1824" s="148" t="s">
        <v>19317</v>
      </c>
      <c r="H1824" s="148" t="s">
        <v>56</v>
      </c>
      <c r="I1824" s="148" t="s">
        <v>2785</v>
      </c>
      <c r="J1824" s="148">
        <v>115.11</v>
      </c>
      <c r="K1824" s="149">
        <v>31.52</v>
      </c>
      <c r="L1824" s="149">
        <v>83.59</v>
      </c>
      <c r="M1824" s="149">
        <v>0</v>
      </c>
      <c r="N1824" s="149">
        <v>0</v>
      </c>
    </row>
    <row r="1825" spans="1:14">
      <c r="A1825" s="148" t="s">
        <v>6092</v>
      </c>
      <c r="B1825" s="148" t="s">
        <v>6093</v>
      </c>
      <c r="C1825" s="148" t="s">
        <v>6413</v>
      </c>
      <c r="D1825" s="149">
        <v>102</v>
      </c>
      <c r="E1825" s="149"/>
      <c r="F1825" s="148" t="s">
        <v>19319</v>
      </c>
      <c r="G1825" s="148" t="s">
        <v>19320</v>
      </c>
      <c r="H1825" s="148" t="s">
        <v>56</v>
      </c>
      <c r="I1825" s="148" t="s">
        <v>2785</v>
      </c>
      <c r="J1825" s="148">
        <v>142.79</v>
      </c>
      <c r="K1825" s="149">
        <v>34.96</v>
      </c>
      <c r="L1825" s="149">
        <v>107.83</v>
      </c>
      <c r="M1825" s="149">
        <v>0</v>
      </c>
      <c r="N1825" s="149">
        <v>0</v>
      </c>
    </row>
    <row r="1826" spans="1:14">
      <c r="A1826" s="148" t="s">
        <v>6092</v>
      </c>
      <c r="B1826" s="148" t="s">
        <v>6093</v>
      </c>
      <c r="C1826" s="148" t="s">
        <v>6413</v>
      </c>
      <c r="D1826" s="149">
        <v>102</v>
      </c>
      <c r="E1826" s="149"/>
      <c r="F1826" s="148" t="s">
        <v>19322</v>
      </c>
      <c r="G1826" s="148" t="s">
        <v>19323</v>
      </c>
      <c r="H1826" s="148" t="s">
        <v>56</v>
      </c>
      <c r="I1826" s="148" t="s">
        <v>2785</v>
      </c>
      <c r="J1826" s="148">
        <v>40.1</v>
      </c>
      <c r="K1826" s="149">
        <v>25.67</v>
      </c>
      <c r="L1826" s="149">
        <v>14.43</v>
      </c>
      <c r="M1826" s="149">
        <v>0</v>
      </c>
      <c r="N1826" s="149">
        <v>0</v>
      </c>
    </row>
    <row r="1827" spans="1:14">
      <c r="A1827" s="148" t="s">
        <v>6092</v>
      </c>
      <c r="B1827" s="148" t="s">
        <v>6093</v>
      </c>
      <c r="C1827" s="148" t="s">
        <v>6413</v>
      </c>
      <c r="D1827" s="149">
        <v>102</v>
      </c>
      <c r="E1827" s="149"/>
      <c r="F1827" s="148" t="s">
        <v>19325</v>
      </c>
      <c r="G1827" s="148" t="s">
        <v>19326</v>
      </c>
      <c r="H1827" s="148" t="s">
        <v>56</v>
      </c>
      <c r="I1827" s="148" t="s">
        <v>2785</v>
      </c>
      <c r="J1827" s="148">
        <v>86.46</v>
      </c>
      <c r="K1827" s="149">
        <v>34.22</v>
      </c>
      <c r="L1827" s="149">
        <v>52.24</v>
      </c>
      <c r="M1827" s="149">
        <v>0</v>
      </c>
      <c r="N1827" s="149">
        <v>0</v>
      </c>
    </row>
    <row r="1828" spans="1:14">
      <c r="A1828" s="148" t="s">
        <v>6092</v>
      </c>
      <c r="B1828" s="148" t="s">
        <v>6093</v>
      </c>
      <c r="C1828" s="148" t="s">
        <v>6429</v>
      </c>
      <c r="D1828" s="149">
        <v>103</v>
      </c>
      <c r="E1828" s="149"/>
      <c r="F1828" s="148" t="s">
        <v>19329</v>
      </c>
      <c r="G1828" s="148" t="s">
        <v>6431</v>
      </c>
      <c r="H1828" s="148" t="s">
        <v>60</v>
      </c>
      <c r="I1828" s="148" t="s">
        <v>2785</v>
      </c>
      <c r="J1828" s="148">
        <v>142.6</v>
      </c>
      <c r="K1828" s="149">
        <v>10.49</v>
      </c>
      <c r="L1828" s="149">
        <v>132.11000000000001</v>
      </c>
      <c r="M1828" s="149">
        <v>0</v>
      </c>
      <c r="N1828" s="149">
        <v>0</v>
      </c>
    </row>
    <row r="1829" spans="1:14">
      <c r="A1829" s="148" t="s">
        <v>6092</v>
      </c>
      <c r="B1829" s="148" t="s">
        <v>6093</v>
      </c>
      <c r="C1829" s="148" t="s">
        <v>6429</v>
      </c>
      <c r="D1829" s="149">
        <v>103</v>
      </c>
      <c r="E1829" s="149"/>
      <c r="F1829" s="148" t="s">
        <v>19332</v>
      </c>
      <c r="G1829" s="148" t="s">
        <v>6433</v>
      </c>
      <c r="H1829" s="148" t="s">
        <v>60</v>
      </c>
      <c r="I1829" s="148" t="s">
        <v>2785</v>
      </c>
      <c r="J1829" s="148">
        <v>183.31</v>
      </c>
      <c r="K1829" s="149">
        <v>11.8</v>
      </c>
      <c r="L1829" s="149">
        <v>171.51</v>
      </c>
      <c r="M1829" s="149">
        <v>0</v>
      </c>
      <c r="N1829" s="149">
        <v>0</v>
      </c>
    </row>
    <row r="1830" spans="1:14">
      <c r="A1830" s="148" t="s">
        <v>6092</v>
      </c>
      <c r="B1830" s="148" t="s">
        <v>6093</v>
      </c>
      <c r="C1830" s="148" t="s">
        <v>6429</v>
      </c>
      <c r="D1830" s="149">
        <v>103</v>
      </c>
      <c r="E1830" s="149"/>
      <c r="F1830" s="148" t="s">
        <v>19335</v>
      </c>
      <c r="G1830" s="148" t="s">
        <v>6435</v>
      </c>
      <c r="H1830" s="148" t="s">
        <v>60</v>
      </c>
      <c r="I1830" s="148" t="s">
        <v>2785</v>
      </c>
      <c r="J1830" s="148">
        <v>141.24</v>
      </c>
      <c r="K1830" s="149">
        <v>13.11</v>
      </c>
      <c r="L1830" s="149">
        <v>128.13</v>
      </c>
      <c r="M1830" s="149">
        <v>0</v>
      </c>
      <c r="N1830" s="149">
        <v>0</v>
      </c>
    </row>
    <row r="1831" spans="1:14">
      <c r="A1831" s="148" t="s">
        <v>6092</v>
      </c>
      <c r="B1831" s="148" t="s">
        <v>6093</v>
      </c>
      <c r="C1831" s="148" t="s">
        <v>6429</v>
      </c>
      <c r="D1831" s="149">
        <v>103</v>
      </c>
      <c r="E1831" s="149"/>
      <c r="F1831" s="148" t="s">
        <v>19338</v>
      </c>
      <c r="G1831" s="148" t="s">
        <v>6437</v>
      </c>
      <c r="H1831" s="148" t="s">
        <v>60</v>
      </c>
      <c r="I1831" s="148" t="s">
        <v>2785</v>
      </c>
      <c r="J1831" s="148">
        <v>174.56</v>
      </c>
      <c r="K1831" s="149">
        <v>13.11</v>
      </c>
      <c r="L1831" s="149">
        <v>161.44999999999999</v>
      </c>
      <c r="M1831" s="149">
        <v>0</v>
      </c>
      <c r="N1831" s="149">
        <v>0</v>
      </c>
    </row>
    <row r="1832" spans="1:14">
      <c r="A1832" s="148" t="s">
        <v>6092</v>
      </c>
      <c r="B1832" s="148" t="s">
        <v>6093</v>
      </c>
      <c r="C1832" s="148" t="s">
        <v>6429</v>
      </c>
      <c r="D1832" s="149">
        <v>103</v>
      </c>
      <c r="E1832" s="149"/>
      <c r="F1832" s="148" t="s">
        <v>19341</v>
      </c>
      <c r="G1832" s="148" t="s">
        <v>6439</v>
      </c>
      <c r="H1832" s="148" t="s">
        <v>60</v>
      </c>
      <c r="I1832" s="148" t="s">
        <v>2785</v>
      </c>
      <c r="J1832" s="148">
        <v>217.04</v>
      </c>
      <c r="K1832" s="149">
        <v>13.11</v>
      </c>
      <c r="L1832" s="149">
        <v>203.93</v>
      </c>
      <c r="M1832" s="149">
        <v>0</v>
      </c>
      <c r="N1832" s="149">
        <v>0</v>
      </c>
    </row>
    <row r="1833" spans="1:14">
      <c r="A1833" s="148" t="s">
        <v>6092</v>
      </c>
      <c r="B1833" s="148" t="s">
        <v>6093</v>
      </c>
      <c r="C1833" s="148" t="s">
        <v>6429</v>
      </c>
      <c r="D1833" s="149">
        <v>103</v>
      </c>
      <c r="E1833" s="149"/>
      <c r="F1833" s="148" t="s">
        <v>19344</v>
      </c>
      <c r="G1833" s="148" t="s">
        <v>6441</v>
      </c>
      <c r="H1833" s="148" t="s">
        <v>60</v>
      </c>
      <c r="I1833" s="148" t="s">
        <v>2785</v>
      </c>
      <c r="J1833" s="148">
        <v>157.02000000000001</v>
      </c>
      <c r="K1833" s="149">
        <v>11.8</v>
      </c>
      <c r="L1833" s="149">
        <v>145.22</v>
      </c>
      <c r="M1833" s="149">
        <v>0</v>
      </c>
      <c r="N1833" s="149">
        <v>0</v>
      </c>
    </row>
    <row r="1834" spans="1:14">
      <c r="A1834" s="148" t="s">
        <v>6092</v>
      </c>
      <c r="B1834" s="148" t="s">
        <v>6093</v>
      </c>
      <c r="C1834" s="148" t="s">
        <v>6429</v>
      </c>
      <c r="D1834" s="149">
        <v>103</v>
      </c>
      <c r="E1834" s="149"/>
      <c r="F1834" s="148" t="s">
        <v>19347</v>
      </c>
      <c r="G1834" s="148" t="s">
        <v>6443</v>
      </c>
      <c r="H1834" s="148" t="s">
        <v>60</v>
      </c>
      <c r="I1834" s="148" t="s">
        <v>2785</v>
      </c>
      <c r="J1834" s="148">
        <v>423.02</v>
      </c>
      <c r="K1834" s="149">
        <v>11.8</v>
      </c>
      <c r="L1834" s="149">
        <v>411.22</v>
      </c>
      <c r="M1834" s="149">
        <v>0</v>
      </c>
      <c r="N1834" s="149">
        <v>0</v>
      </c>
    </row>
    <row r="1835" spans="1:14">
      <c r="A1835" s="148" t="s">
        <v>6092</v>
      </c>
      <c r="B1835" s="148" t="s">
        <v>6093</v>
      </c>
      <c r="C1835" s="148" t="s">
        <v>6429</v>
      </c>
      <c r="D1835" s="149">
        <v>103</v>
      </c>
      <c r="E1835" s="149">
        <v>73838</v>
      </c>
      <c r="F1835" s="148" t="s">
        <v>6445</v>
      </c>
      <c r="G1835" s="148" t="s">
        <v>6447</v>
      </c>
      <c r="H1835" s="148" t="s">
        <v>56</v>
      </c>
      <c r="I1835" s="148" t="s">
        <v>2785</v>
      </c>
      <c r="J1835" s="150">
        <v>1134.58</v>
      </c>
      <c r="K1835" s="149">
        <v>4.67</v>
      </c>
      <c r="L1835" s="151">
        <v>1129.9100000000001</v>
      </c>
      <c r="M1835" s="149">
        <v>0</v>
      </c>
      <c r="N1835" s="149">
        <v>0</v>
      </c>
    </row>
    <row r="1836" spans="1:14">
      <c r="A1836" s="148" t="s">
        <v>6092</v>
      </c>
      <c r="B1836" s="148" t="s">
        <v>6093</v>
      </c>
      <c r="C1836" s="148" t="s">
        <v>6429</v>
      </c>
      <c r="D1836" s="149">
        <v>103</v>
      </c>
      <c r="E1836" s="149">
        <v>74125</v>
      </c>
      <c r="F1836" s="148" t="s">
        <v>6449</v>
      </c>
      <c r="G1836" s="148" t="s">
        <v>6451</v>
      </c>
      <c r="H1836" s="148" t="s">
        <v>60</v>
      </c>
      <c r="I1836" s="148" t="s">
        <v>2785</v>
      </c>
      <c r="J1836" s="148">
        <v>541.85</v>
      </c>
      <c r="K1836" s="149">
        <v>72.180000000000007</v>
      </c>
      <c r="L1836" s="149">
        <v>469.67</v>
      </c>
      <c r="M1836" s="149">
        <v>0</v>
      </c>
      <c r="N1836" s="149">
        <v>0</v>
      </c>
    </row>
    <row r="1837" spans="1:14">
      <c r="A1837" s="148" t="s">
        <v>6092</v>
      </c>
      <c r="B1837" s="148" t="s">
        <v>6093</v>
      </c>
      <c r="C1837" s="148" t="s">
        <v>6429</v>
      </c>
      <c r="D1837" s="149">
        <v>103</v>
      </c>
      <c r="E1837" s="149">
        <v>74125</v>
      </c>
      <c r="F1837" s="148" t="s">
        <v>6453</v>
      </c>
      <c r="G1837" s="148" t="s">
        <v>6454</v>
      </c>
      <c r="H1837" s="148" t="s">
        <v>60</v>
      </c>
      <c r="I1837" s="148" t="s">
        <v>2805</v>
      </c>
      <c r="J1837" s="148">
        <v>577.74</v>
      </c>
      <c r="K1837" s="149">
        <v>52.22</v>
      </c>
      <c r="L1837" s="149">
        <v>525.52</v>
      </c>
      <c r="M1837" s="149">
        <v>0</v>
      </c>
      <c r="N1837" s="149">
        <v>0</v>
      </c>
    </row>
    <row r="1838" spans="1:14">
      <c r="A1838" s="148" t="s">
        <v>6092</v>
      </c>
      <c r="B1838" s="148" t="s">
        <v>6093</v>
      </c>
      <c r="C1838" s="148" t="s">
        <v>6429</v>
      </c>
      <c r="D1838" s="149">
        <v>103</v>
      </c>
      <c r="E1838" s="149"/>
      <c r="F1838" s="148" t="s">
        <v>19356</v>
      </c>
      <c r="G1838" s="148" t="s">
        <v>6456</v>
      </c>
      <c r="H1838" s="148" t="s">
        <v>60</v>
      </c>
      <c r="I1838" s="148" t="s">
        <v>2785</v>
      </c>
      <c r="J1838" s="148">
        <v>219.86</v>
      </c>
      <c r="K1838" s="149">
        <v>17.73</v>
      </c>
      <c r="L1838" s="149">
        <v>202.13</v>
      </c>
      <c r="M1838" s="149">
        <v>0</v>
      </c>
      <c r="N1838" s="149">
        <v>0</v>
      </c>
    </row>
    <row r="1839" spans="1:14">
      <c r="A1839" s="148" t="s">
        <v>6092</v>
      </c>
      <c r="B1839" s="148" t="s">
        <v>6093</v>
      </c>
      <c r="C1839" s="148" t="s">
        <v>6429</v>
      </c>
      <c r="D1839" s="149">
        <v>103</v>
      </c>
      <c r="E1839" s="149"/>
      <c r="F1839" s="148" t="s">
        <v>19359</v>
      </c>
      <c r="G1839" s="148" t="s">
        <v>6458</v>
      </c>
      <c r="H1839" s="148" t="s">
        <v>60</v>
      </c>
      <c r="I1839" s="148" t="s">
        <v>2785</v>
      </c>
      <c r="J1839" s="148">
        <v>257.86</v>
      </c>
      <c r="K1839" s="149">
        <v>17.73</v>
      </c>
      <c r="L1839" s="149">
        <v>240.13</v>
      </c>
      <c r="M1839" s="149">
        <v>0</v>
      </c>
      <c r="N1839" s="149">
        <v>0</v>
      </c>
    </row>
    <row r="1840" spans="1:14">
      <c r="A1840" s="148" t="s">
        <v>6092</v>
      </c>
      <c r="B1840" s="148" t="s">
        <v>6093</v>
      </c>
      <c r="C1840" s="148" t="s">
        <v>6429</v>
      </c>
      <c r="D1840" s="149">
        <v>103</v>
      </c>
      <c r="E1840" s="149"/>
      <c r="F1840" s="148" t="s">
        <v>19362</v>
      </c>
      <c r="G1840" s="148" t="s">
        <v>6460</v>
      </c>
      <c r="H1840" s="148" t="s">
        <v>60</v>
      </c>
      <c r="I1840" s="148" t="s">
        <v>2785</v>
      </c>
      <c r="J1840" s="148">
        <v>245.19</v>
      </c>
      <c r="K1840" s="149">
        <v>17.73</v>
      </c>
      <c r="L1840" s="149">
        <v>227.46</v>
      </c>
      <c r="M1840" s="149">
        <v>0</v>
      </c>
      <c r="N1840" s="149">
        <v>0</v>
      </c>
    </row>
    <row r="1841" spans="1:14">
      <c r="A1841" s="148" t="s">
        <v>6092</v>
      </c>
      <c r="B1841" s="148" t="s">
        <v>6093</v>
      </c>
      <c r="C1841" s="148" t="s">
        <v>6429</v>
      </c>
      <c r="D1841" s="149">
        <v>103</v>
      </c>
      <c r="E1841" s="149"/>
      <c r="F1841" s="148" t="s">
        <v>19365</v>
      </c>
      <c r="G1841" s="148" t="s">
        <v>6462</v>
      </c>
      <c r="H1841" s="148" t="s">
        <v>60</v>
      </c>
      <c r="I1841" s="148" t="s">
        <v>2785</v>
      </c>
      <c r="J1841" s="148">
        <v>346.53</v>
      </c>
      <c r="K1841" s="149">
        <v>17.73</v>
      </c>
      <c r="L1841" s="149">
        <v>328.8</v>
      </c>
      <c r="M1841" s="149">
        <v>0</v>
      </c>
      <c r="N1841" s="149">
        <v>0</v>
      </c>
    </row>
    <row r="1842" spans="1:14">
      <c r="A1842" s="148" t="s">
        <v>6092</v>
      </c>
      <c r="B1842" s="148" t="s">
        <v>6093</v>
      </c>
      <c r="C1842" s="148" t="s">
        <v>6429</v>
      </c>
      <c r="D1842" s="149">
        <v>103</v>
      </c>
      <c r="E1842" s="149"/>
      <c r="F1842" s="148" t="s">
        <v>19368</v>
      </c>
      <c r="G1842" s="148" t="s">
        <v>6464</v>
      </c>
      <c r="H1842" s="148" t="s">
        <v>60</v>
      </c>
      <c r="I1842" s="148" t="s">
        <v>2785</v>
      </c>
      <c r="J1842" s="148">
        <v>169.19</v>
      </c>
      <c r="K1842" s="149">
        <v>17.73</v>
      </c>
      <c r="L1842" s="149">
        <v>151.46</v>
      </c>
      <c r="M1842" s="149">
        <v>0</v>
      </c>
      <c r="N1842" s="149">
        <v>0</v>
      </c>
    </row>
    <row r="1843" spans="1:14">
      <c r="A1843" s="148" t="s">
        <v>6092</v>
      </c>
      <c r="B1843" s="148" t="s">
        <v>6093</v>
      </c>
      <c r="C1843" s="148" t="s">
        <v>6429</v>
      </c>
      <c r="D1843" s="149">
        <v>103</v>
      </c>
      <c r="E1843" s="149"/>
      <c r="F1843" s="148" t="s">
        <v>19371</v>
      </c>
      <c r="G1843" s="148" t="s">
        <v>6466</v>
      </c>
      <c r="H1843" s="148" t="s">
        <v>60</v>
      </c>
      <c r="I1843" s="148" t="s">
        <v>2785</v>
      </c>
      <c r="J1843" s="148">
        <v>492.79</v>
      </c>
      <c r="K1843" s="149">
        <v>35.47</v>
      </c>
      <c r="L1843" s="149">
        <v>457.32</v>
      </c>
      <c r="M1843" s="149">
        <v>0</v>
      </c>
      <c r="N1843" s="149">
        <v>0</v>
      </c>
    </row>
    <row r="1844" spans="1:14">
      <c r="A1844" s="148" t="s">
        <v>6092</v>
      </c>
      <c r="B1844" s="148" t="s">
        <v>6093</v>
      </c>
      <c r="C1844" s="148" t="s">
        <v>6484</v>
      </c>
      <c r="D1844" s="149">
        <v>222</v>
      </c>
      <c r="E1844" s="149"/>
      <c r="F1844" s="148" t="s">
        <v>19374</v>
      </c>
      <c r="G1844" s="148" t="s">
        <v>19375</v>
      </c>
      <c r="H1844" s="148" t="s">
        <v>60</v>
      </c>
      <c r="I1844" s="148" t="s">
        <v>2805</v>
      </c>
      <c r="J1844" s="148">
        <v>306.55</v>
      </c>
      <c r="K1844" s="149">
        <v>38.270000000000003</v>
      </c>
      <c r="L1844" s="149">
        <v>268.27999999999997</v>
      </c>
      <c r="M1844" s="149">
        <v>0</v>
      </c>
      <c r="N1844" s="149">
        <v>0</v>
      </c>
    </row>
    <row r="1845" spans="1:14">
      <c r="A1845" s="148" t="s">
        <v>6092</v>
      </c>
      <c r="B1845" s="148" t="s">
        <v>6093</v>
      </c>
      <c r="C1845" s="148" t="s">
        <v>6484</v>
      </c>
      <c r="D1845" s="149">
        <v>222</v>
      </c>
      <c r="E1845" s="149"/>
      <c r="F1845" s="148" t="s">
        <v>19378</v>
      </c>
      <c r="G1845" s="148" t="s">
        <v>19379</v>
      </c>
      <c r="H1845" s="148" t="s">
        <v>60</v>
      </c>
      <c r="I1845" s="148" t="s">
        <v>2805</v>
      </c>
      <c r="J1845" s="148">
        <v>184.23</v>
      </c>
      <c r="K1845" s="149">
        <v>11.61</v>
      </c>
      <c r="L1845" s="149">
        <v>172.62</v>
      </c>
      <c r="M1845" s="149">
        <v>0</v>
      </c>
      <c r="N1845" s="149">
        <v>0</v>
      </c>
    </row>
    <row r="1846" spans="1:14">
      <c r="A1846" s="148" t="s">
        <v>6092</v>
      </c>
      <c r="B1846" s="148" t="s">
        <v>6093</v>
      </c>
      <c r="C1846" s="148" t="s">
        <v>6484</v>
      </c>
      <c r="D1846" s="149">
        <v>222</v>
      </c>
      <c r="E1846" s="149"/>
      <c r="F1846" s="148" t="s">
        <v>19382</v>
      </c>
      <c r="G1846" s="148" t="s">
        <v>19383</v>
      </c>
      <c r="H1846" s="148" t="s">
        <v>60</v>
      </c>
      <c r="I1846" s="148" t="s">
        <v>2805</v>
      </c>
      <c r="J1846" s="148">
        <v>273.24</v>
      </c>
      <c r="K1846" s="149">
        <v>15.62</v>
      </c>
      <c r="L1846" s="149">
        <v>257.62</v>
      </c>
      <c r="M1846" s="149">
        <v>0</v>
      </c>
      <c r="N1846" s="149">
        <v>0</v>
      </c>
    </row>
    <row r="1847" spans="1:14">
      <c r="A1847" s="148" t="s">
        <v>6092</v>
      </c>
      <c r="B1847" s="148" t="s">
        <v>6093</v>
      </c>
      <c r="C1847" s="148" t="s">
        <v>6484</v>
      </c>
      <c r="D1847" s="149">
        <v>222</v>
      </c>
      <c r="E1847" s="149"/>
      <c r="F1847" s="148" t="s">
        <v>19386</v>
      </c>
      <c r="G1847" s="148" t="s">
        <v>19387</v>
      </c>
      <c r="H1847" s="148" t="s">
        <v>60</v>
      </c>
      <c r="I1847" s="148" t="s">
        <v>2805</v>
      </c>
      <c r="J1847" s="148">
        <v>216.35</v>
      </c>
      <c r="K1847" s="149">
        <v>21.53</v>
      </c>
      <c r="L1847" s="149">
        <v>194.82</v>
      </c>
      <c r="M1847" s="149">
        <v>0</v>
      </c>
      <c r="N1847" s="149">
        <v>0</v>
      </c>
    </row>
    <row r="1848" spans="1:14">
      <c r="A1848" s="148" t="s">
        <v>6092</v>
      </c>
      <c r="B1848" s="148" t="s">
        <v>6093</v>
      </c>
      <c r="C1848" s="148" t="s">
        <v>6484</v>
      </c>
      <c r="D1848" s="149">
        <v>222</v>
      </c>
      <c r="E1848" s="149"/>
      <c r="F1848" s="148" t="s">
        <v>19390</v>
      </c>
      <c r="G1848" s="148" t="s">
        <v>19391</v>
      </c>
      <c r="H1848" s="148" t="s">
        <v>60</v>
      </c>
      <c r="I1848" s="148" t="s">
        <v>2785</v>
      </c>
      <c r="J1848" s="148">
        <v>312.52</v>
      </c>
      <c r="K1848" s="149">
        <v>25.12</v>
      </c>
      <c r="L1848" s="149">
        <v>287.39999999999998</v>
      </c>
      <c r="M1848" s="149">
        <v>0</v>
      </c>
      <c r="N1848" s="149">
        <v>0</v>
      </c>
    </row>
    <row r="1849" spans="1:14">
      <c r="A1849" s="148" t="s">
        <v>6092</v>
      </c>
      <c r="B1849" s="148" t="s">
        <v>6093</v>
      </c>
      <c r="C1849" s="148" t="s">
        <v>6484</v>
      </c>
      <c r="D1849" s="149">
        <v>222</v>
      </c>
      <c r="E1849" s="149"/>
      <c r="F1849" s="148" t="s">
        <v>19394</v>
      </c>
      <c r="G1849" s="148" t="s">
        <v>19395</v>
      </c>
      <c r="H1849" s="148" t="s">
        <v>60</v>
      </c>
      <c r="I1849" s="148" t="s">
        <v>2805</v>
      </c>
      <c r="J1849" s="148">
        <v>203.05</v>
      </c>
      <c r="K1849" s="149">
        <v>16.14</v>
      </c>
      <c r="L1849" s="149">
        <v>186.91</v>
      </c>
      <c r="M1849" s="149">
        <v>0</v>
      </c>
      <c r="N1849" s="149">
        <v>0</v>
      </c>
    </row>
    <row r="1850" spans="1:14">
      <c r="A1850" s="148" t="s">
        <v>6533</v>
      </c>
      <c r="B1850" s="148" t="s">
        <v>6534</v>
      </c>
      <c r="C1850" s="148" t="s">
        <v>6535</v>
      </c>
      <c r="D1850" s="149">
        <v>38</v>
      </c>
      <c r="E1850" s="149"/>
      <c r="F1850" s="148" t="s">
        <v>19398</v>
      </c>
      <c r="G1850" s="148" t="s">
        <v>19399</v>
      </c>
      <c r="H1850" s="148" t="s">
        <v>85</v>
      </c>
      <c r="I1850" s="148" t="s">
        <v>2805</v>
      </c>
      <c r="J1850" s="150">
        <v>1096.26</v>
      </c>
      <c r="K1850" s="149">
        <v>523.08000000000004</v>
      </c>
      <c r="L1850" s="149">
        <v>566.52</v>
      </c>
      <c r="M1850" s="149">
        <v>5.07</v>
      </c>
      <c r="N1850" s="149">
        <v>1.59</v>
      </c>
    </row>
    <row r="1851" spans="1:14">
      <c r="A1851" s="148" t="s">
        <v>6533</v>
      </c>
      <c r="B1851" s="148" t="s">
        <v>6534</v>
      </c>
      <c r="C1851" s="148" t="s">
        <v>6535</v>
      </c>
      <c r="D1851" s="149">
        <v>38</v>
      </c>
      <c r="E1851" s="149"/>
      <c r="F1851" s="148" t="s">
        <v>19402</v>
      </c>
      <c r="G1851" s="148" t="s">
        <v>19403</v>
      </c>
      <c r="H1851" s="148" t="s">
        <v>85</v>
      </c>
      <c r="I1851" s="148" t="s">
        <v>2805</v>
      </c>
      <c r="J1851" s="150">
        <v>1029.58</v>
      </c>
      <c r="K1851" s="149">
        <v>466.27</v>
      </c>
      <c r="L1851" s="149">
        <v>556.70000000000005</v>
      </c>
      <c r="M1851" s="149">
        <v>5.04</v>
      </c>
      <c r="N1851" s="149">
        <v>1.57</v>
      </c>
    </row>
    <row r="1852" spans="1:14">
      <c r="A1852" s="148" t="s">
        <v>6533</v>
      </c>
      <c r="B1852" s="148" t="s">
        <v>6534</v>
      </c>
      <c r="C1852" s="148" t="s">
        <v>6535</v>
      </c>
      <c r="D1852" s="149">
        <v>38</v>
      </c>
      <c r="E1852" s="149"/>
      <c r="F1852" s="148" t="s">
        <v>19406</v>
      </c>
      <c r="G1852" s="148" t="s">
        <v>19407</v>
      </c>
      <c r="H1852" s="148" t="s">
        <v>85</v>
      </c>
      <c r="I1852" s="148" t="s">
        <v>2805</v>
      </c>
      <c r="J1852" s="148">
        <v>940.78</v>
      </c>
      <c r="K1852" s="149">
        <v>385.2</v>
      </c>
      <c r="L1852" s="149">
        <v>549.04999999999995</v>
      </c>
      <c r="M1852" s="149">
        <v>5</v>
      </c>
      <c r="N1852" s="149">
        <v>1.53</v>
      </c>
    </row>
    <row r="1853" spans="1:14">
      <c r="A1853" s="148" t="s">
        <v>6533</v>
      </c>
      <c r="B1853" s="148" t="s">
        <v>6534</v>
      </c>
      <c r="C1853" s="148" t="s">
        <v>6535</v>
      </c>
      <c r="D1853" s="149">
        <v>38</v>
      </c>
      <c r="E1853" s="149"/>
      <c r="F1853" s="148" t="s">
        <v>19410</v>
      </c>
      <c r="G1853" s="148" t="s">
        <v>19411</v>
      </c>
      <c r="H1853" s="148" t="s">
        <v>85</v>
      </c>
      <c r="I1853" s="148" t="s">
        <v>2805</v>
      </c>
      <c r="J1853" s="148">
        <v>854.79</v>
      </c>
      <c r="K1853" s="149">
        <v>332.01</v>
      </c>
      <c r="L1853" s="149">
        <v>516.39</v>
      </c>
      <c r="M1853" s="149">
        <v>4.91</v>
      </c>
      <c r="N1853" s="149">
        <v>1.48</v>
      </c>
    </row>
    <row r="1854" spans="1:14">
      <c r="A1854" s="148" t="s">
        <v>6533</v>
      </c>
      <c r="B1854" s="148" t="s">
        <v>6534</v>
      </c>
      <c r="C1854" s="148" t="s">
        <v>6535</v>
      </c>
      <c r="D1854" s="149">
        <v>38</v>
      </c>
      <c r="E1854" s="149"/>
      <c r="F1854" s="148" t="s">
        <v>19414</v>
      </c>
      <c r="G1854" s="148" t="s">
        <v>19415</v>
      </c>
      <c r="H1854" s="148" t="s">
        <v>85</v>
      </c>
      <c r="I1854" s="148" t="s">
        <v>2805</v>
      </c>
      <c r="J1854" s="148">
        <v>716.87</v>
      </c>
      <c r="K1854" s="149">
        <v>142.27000000000001</v>
      </c>
      <c r="L1854" s="149">
        <v>527.16999999999996</v>
      </c>
      <c r="M1854" s="149">
        <v>45.84</v>
      </c>
      <c r="N1854" s="149">
        <v>1.59</v>
      </c>
    </row>
    <row r="1855" spans="1:14">
      <c r="A1855" s="148" t="s">
        <v>6533</v>
      </c>
      <c r="B1855" s="148" t="s">
        <v>6534</v>
      </c>
      <c r="C1855" s="148" t="s">
        <v>6535</v>
      </c>
      <c r="D1855" s="149">
        <v>38</v>
      </c>
      <c r="E1855" s="149"/>
      <c r="F1855" s="148" t="s">
        <v>19418</v>
      </c>
      <c r="G1855" s="148" t="s">
        <v>19419</v>
      </c>
      <c r="H1855" s="148" t="s">
        <v>85</v>
      </c>
      <c r="I1855" s="148" t="s">
        <v>2805</v>
      </c>
      <c r="J1855" s="148">
        <v>701.74</v>
      </c>
      <c r="K1855" s="149">
        <v>135.81</v>
      </c>
      <c r="L1855" s="149">
        <v>522.09</v>
      </c>
      <c r="M1855" s="149">
        <v>42.27</v>
      </c>
      <c r="N1855" s="149">
        <v>1.57</v>
      </c>
    </row>
    <row r="1856" spans="1:14">
      <c r="A1856" s="148" t="s">
        <v>6533</v>
      </c>
      <c r="B1856" s="148" t="s">
        <v>6534</v>
      </c>
      <c r="C1856" s="148" t="s">
        <v>6535</v>
      </c>
      <c r="D1856" s="149">
        <v>38</v>
      </c>
      <c r="E1856" s="149"/>
      <c r="F1856" s="148" t="s">
        <v>19422</v>
      </c>
      <c r="G1856" s="148" t="s">
        <v>19423</v>
      </c>
      <c r="H1856" s="148" t="s">
        <v>85</v>
      </c>
      <c r="I1856" s="148" t="s">
        <v>2805</v>
      </c>
      <c r="J1856" s="148">
        <v>683.68</v>
      </c>
      <c r="K1856" s="149">
        <v>123.56</v>
      </c>
      <c r="L1856" s="149">
        <v>520.91</v>
      </c>
      <c r="M1856" s="149">
        <v>37.68</v>
      </c>
      <c r="N1856" s="149">
        <v>1.53</v>
      </c>
    </row>
    <row r="1857" spans="1:14">
      <c r="A1857" s="148" t="s">
        <v>6533</v>
      </c>
      <c r="B1857" s="148" t="s">
        <v>6534</v>
      </c>
      <c r="C1857" s="148" t="s">
        <v>6535</v>
      </c>
      <c r="D1857" s="149">
        <v>38</v>
      </c>
      <c r="E1857" s="149"/>
      <c r="F1857" s="148" t="s">
        <v>19426</v>
      </c>
      <c r="G1857" s="148" t="s">
        <v>19427</v>
      </c>
      <c r="H1857" s="148" t="s">
        <v>85</v>
      </c>
      <c r="I1857" s="148" t="s">
        <v>2805</v>
      </c>
      <c r="J1857" s="148">
        <v>643.64</v>
      </c>
      <c r="K1857" s="149">
        <v>115.05</v>
      </c>
      <c r="L1857" s="149">
        <v>492.45</v>
      </c>
      <c r="M1857" s="149">
        <v>34.659999999999997</v>
      </c>
      <c r="N1857" s="149">
        <v>1.48</v>
      </c>
    </row>
    <row r="1858" spans="1:14">
      <c r="A1858" s="148" t="s">
        <v>6533</v>
      </c>
      <c r="B1858" s="148" t="s">
        <v>6534</v>
      </c>
      <c r="C1858" s="148" t="s">
        <v>6535</v>
      </c>
      <c r="D1858" s="149">
        <v>38</v>
      </c>
      <c r="E1858" s="149"/>
      <c r="F1858" s="148" t="s">
        <v>19430</v>
      </c>
      <c r="G1858" s="148" t="s">
        <v>19431</v>
      </c>
      <c r="H1858" s="148" t="s">
        <v>85</v>
      </c>
      <c r="I1858" s="148" t="s">
        <v>2805</v>
      </c>
      <c r="J1858" s="150">
        <v>1006.95</v>
      </c>
      <c r="K1858" s="149">
        <v>449.26</v>
      </c>
      <c r="L1858" s="149">
        <v>554.92999999999995</v>
      </c>
      <c r="M1858" s="149">
        <v>2.76</v>
      </c>
      <c r="N1858" s="149">
        <v>0</v>
      </c>
    </row>
    <row r="1859" spans="1:14">
      <c r="A1859" s="148" t="s">
        <v>6533</v>
      </c>
      <c r="B1859" s="148" t="s">
        <v>6534</v>
      </c>
      <c r="C1859" s="148" t="s">
        <v>6535</v>
      </c>
      <c r="D1859" s="149">
        <v>38</v>
      </c>
      <c r="E1859" s="149"/>
      <c r="F1859" s="148" t="s">
        <v>19434</v>
      </c>
      <c r="G1859" s="148" t="s">
        <v>19435</v>
      </c>
      <c r="H1859" s="148" t="s">
        <v>85</v>
      </c>
      <c r="I1859" s="148" t="s">
        <v>2805</v>
      </c>
      <c r="J1859" s="148">
        <v>941.83</v>
      </c>
      <c r="K1859" s="149">
        <v>393.74</v>
      </c>
      <c r="L1859" s="149">
        <v>545.33000000000004</v>
      </c>
      <c r="M1859" s="149">
        <v>2.76</v>
      </c>
      <c r="N1859" s="149">
        <v>0</v>
      </c>
    </row>
    <row r="1860" spans="1:14">
      <c r="A1860" s="148" t="s">
        <v>6533</v>
      </c>
      <c r="B1860" s="148" t="s">
        <v>6534</v>
      </c>
      <c r="C1860" s="148" t="s">
        <v>6535</v>
      </c>
      <c r="D1860" s="149">
        <v>38</v>
      </c>
      <c r="E1860" s="149"/>
      <c r="F1860" s="148" t="s">
        <v>19438</v>
      </c>
      <c r="G1860" s="148" t="s">
        <v>19439</v>
      </c>
      <c r="H1860" s="148" t="s">
        <v>85</v>
      </c>
      <c r="I1860" s="148" t="s">
        <v>2805</v>
      </c>
      <c r="J1860" s="148">
        <v>855.75</v>
      </c>
      <c r="K1860" s="149">
        <v>314.82</v>
      </c>
      <c r="L1860" s="149">
        <v>538.16999999999996</v>
      </c>
      <c r="M1860" s="149">
        <v>2.76</v>
      </c>
      <c r="N1860" s="149">
        <v>0</v>
      </c>
    </row>
    <row r="1861" spans="1:14">
      <c r="A1861" s="148" t="s">
        <v>6533</v>
      </c>
      <c r="B1861" s="148" t="s">
        <v>6534</v>
      </c>
      <c r="C1861" s="148" t="s">
        <v>6535</v>
      </c>
      <c r="D1861" s="149">
        <v>38</v>
      </c>
      <c r="E1861" s="149"/>
      <c r="F1861" s="148" t="s">
        <v>19442</v>
      </c>
      <c r="G1861" s="148" t="s">
        <v>19443</v>
      </c>
      <c r="H1861" s="148" t="s">
        <v>85</v>
      </c>
      <c r="I1861" s="148" t="s">
        <v>2805</v>
      </c>
      <c r="J1861" s="148">
        <v>772.97</v>
      </c>
      <c r="K1861" s="149">
        <v>264.24</v>
      </c>
      <c r="L1861" s="149">
        <v>505.97</v>
      </c>
      <c r="M1861" s="149">
        <v>2.76</v>
      </c>
      <c r="N1861" s="149">
        <v>0</v>
      </c>
    </row>
    <row r="1862" spans="1:14">
      <c r="A1862" s="148" t="s">
        <v>6533</v>
      </c>
      <c r="B1862" s="148" t="s">
        <v>6534</v>
      </c>
      <c r="C1862" s="148" t="s">
        <v>6535</v>
      </c>
      <c r="D1862" s="149">
        <v>38</v>
      </c>
      <c r="E1862" s="149"/>
      <c r="F1862" s="148" t="s">
        <v>19446</v>
      </c>
      <c r="G1862" s="148" t="s">
        <v>19447</v>
      </c>
      <c r="H1862" s="148" t="s">
        <v>85</v>
      </c>
      <c r="I1862" s="148" t="s">
        <v>2805</v>
      </c>
      <c r="J1862" s="148">
        <v>622.29999999999995</v>
      </c>
      <c r="K1862" s="149">
        <v>63.28</v>
      </c>
      <c r="L1862" s="149">
        <v>515.5</v>
      </c>
      <c r="M1862" s="149">
        <v>43.52</v>
      </c>
      <c r="N1862" s="149">
        <v>0</v>
      </c>
    </row>
    <row r="1863" spans="1:14">
      <c r="A1863" s="148" t="s">
        <v>6533</v>
      </c>
      <c r="B1863" s="148" t="s">
        <v>6534</v>
      </c>
      <c r="C1863" s="148" t="s">
        <v>6535</v>
      </c>
      <c r="D1863" s="149">
        <v>38</v>
      </c>
      <c r="E1863" s="149"/>
      <c r="F1863" s="148" t="s">
        <v>19450</v>
      </c>
      <c r="G1863" s="148" t="s">
        <v>19451</v>
      </c>
      <c r="H1863" s="148" t="s">
        <v>85</v>
      </c>
      <c r="I1863" s="148" t="s">
        <v>2805</v>
      </c>
      <c r="J1863" s="148">
        <v>609.01</v>
      </c>
      <c r="K1863" s="149">
        <v>58.37</v>
      </c>
      <c r="L1863" s="149">
        <v>510.65</v>
      </c>
      <c r="M1863" s="149">
        <v>39.99</v>
      </c>
      <c r="N1863" s="149">
        <v>0</v>
      </c>
    </row>
    <row r="1864" spans="1:14">
      <c r="A1864" s="148" t="s">
        <v>6533</v>
      </c>
      <c r="B1864" s="148" t="s">
        <v>6534</v>
      </c>
      <c r="C1864" s="148" t="s">
        <v>6535</v>
      </c>
      <c r="D1864" s="149">
        <v>38</v>
      </c>
      <c r="E1864" s="149"/>
      <c r="F1864" s="148" t="s">
        <v>19454</v>
      </c>
      <c r="G1864" s="148" t="s">
        <v>19455</v>
      </c>
      <c r="H1864" s="148" t="s">
        <v>85</v>
      </c>
      <c r="I1864" s="148" t="s">
        <v>2805</v>
      </c>
      <c r="J1864" s="148">
        <v>594.27</v>
      </c>
      <c r="K1864" s="149">
        <v>48.87</v>
      </c>
      <c r="L1864" s="149">
        <v>509.95</v>
      </c>
      <c r="M1864" s="149">
        <v>35.450000000000003</v>
      </c>
      <c r="N1864" s="149">
        <v>0</v>
      </c>
    </row>
    <row r="1865" spans="1:14">
      <c r="A1865" s="148" t="s">
        <v>6533</v>
      </c>
      <c r="B1865" s="148" t="s">
        <v>6534</v>
      </c>
      <c r="C1865" s="148" t="s">
        <v>6535</v>
      </c>
      <c r="D1865" s="149">
        <v>38</v>
      </c>
      <c r="E1865" s="149"/>
      <c r="F1865" s="148" t="s">
        <v>19457</v>
      </c>
      <c r="G1865" s="148" t="s">
        <v>19458</v>
      </c>
      <c r="H1865" s="148" t="s">
        <v>85</v>
      </c>
      <c r="I1865" s="148" t="s">
        <v>2805</v>
      </c>
      <c r="J1865" s="148">
        <v>558.03</v>
      </c>
      <c r="K1865" s="149">
        <v>43.55</v>
      </c>
      <c r="L1865" s="149">
        <v>481.96</v>
      </c>
      <c r="M1865" s="149">
        <v>32.520000000000003</v>
      </c>
      <c r="N1865" s="149">
        <v>0</v>
      </c>
    </row>
    <row r="1866" spans="1:14">
      <c r="A1866" s="148" t="s">
        <v>6533</v>
      </c>
      <c r="B1866" s="148" t="s">
        <v>6534</v>
      </c>
      <c r="C1866" s="148" t="s">
        <v>6535</v>
      </c>
      <c r="D1866" s="149">
        <v>38</v>
      </c>
      <c r="E1866" s="149"/>
      <c r="F1866" s="148" t="s">
        <v>19461</v>
      </c>
      <c r="G1866" s="148" t="s">
        <v>19462</v>
      </c>
      <c r="H1866" s="148" t="s">
        <v>85</v>
      </c>
      <c r="I1866" s="148" t="s">
        <v>2805</v>
      </c>
      <c r="J1866" s="148">
        <v>748.04</v>
      </c>
      <c r="K1866" s="149">
        <v>296.56</v>
      </c>
      <c r="L1866" s="149">
        <v>444.75</v>
      </c>
      <c r="M1866" s="149">
        <v>5.1100000000000003</v>
      </c>
      <c r="N1866" s="149">
        <v>1.62</v>
      </c>
    </row>
    <row r="1867" spans="1:14">
      <c r="A1867" s="148" t="s">
        <v>6533</v>
      </c>
      <c r="B1867" s="148" t="s">
        <v>6534</v>
      </c>
      <c r="C1867" s="148" t="s">
        <v>6535</v>
      </c>
      <c r="D1867" s="149">
        <v>38</v>
      </c>
      <c r="E1867" s="149"/>
      <c r="F1867" s="148" t="s">
        <v>19465</v>
      </c>
      <c r="G1867" s="148" t="s">
        <v>19466</v>
      </c>
      <c r="H1867" s="148" t="s">
        <v>85</v>
      </c>
      <c r="I1867" s="148" t="s">
        <v>2805</v>
      </c>
      <c r="J1867" s="148">
        <v>660.65</v>
      </c>
      <c r="K1867" s="149">
        <v>224.08</v>
      </c>
      <c r="L1867" s="149">
        <v>433.81</v>
      </c>
      <c r="M1867" s="149">
        <v>2.76</v>
      </c>
      <c r="N1867" s="149">
        <v>0</v>
      </c>
    </row>
    <row r="1868" spans="1:14">
      <c r="A1868" s="148" t="s">
        <v>6533</v>
      </c>
      <c r="B1868" s="148" t="s">
        <v>6534</v>
      </c>
      <c r="C1868" s="148" t="s">
        <v>6638</v>
      </c>
      <c r="D1868" s="149">
        <v>39</v>
      </c>
      <c r="E1868" s="149"/>
      <c r="F1868" s="148" t="s">
        <v>19469</v>
      </c>
      <c r="G1868" s="148" t="s">
        <v>6700</v>
      </c>
      <c r="H1868" s="148" t="s">
        <v>56</v>
      </c>
      <c r="I1868" s="148" t="s">
        <v>2805</v>
      </c>
      <c r="J1868" s="148">
        <v>17.93</v>
      </c>
      <c r="K1868" s="149">
        <v>13.72</v>
      </c>
      <c r="L1868" s="149">
        <v>3.76</v>
      </c>
      <c r="M1868" s="149">
        <v>0.45</v>
      </c>
      <c r="N1868" s="149">
        <v>0</v>
      </c>
    </row>
    <row r="1869" spans="1:14">
      <c r="A1869" s="148" t="s">
        <v>6533</v>
      </c>
      <c r="B1869" s="148" t="s">
        <v>6534</v>
      </c>
      <c r="C1869" s="148" t="s">
        <v>6638</v>
      </c>
      <c r="D1869" s="149">
        <v>39</v>
      </c>
      <c r="E1869" s="149"/>
      <c r="F1869" s="148" t="s">
        <v>19472</v>
      </c>
      <c r="G1869" s="148" t="s">
        <v>6702</v>
      </c>
      <c r="H1869" s="148" t="s">
        <v>56</v>
      </c>
      <c r="I1869" s="148" t="s">
        <v>2805</v>
      </c>
      <c r="J1869" s="148">
        <v>22.84</v>
      </c>
      <c r="K1869" s="149">
        <v>17.27</v>
      </c>
      <c r="L1869" s="149">
        <v>4.78</v>
      </c>
      <c r="M1869" s="149">
        <v>0.79</v>
      </c>
      <c r="N1869" s="149">
        <v>0</v>
      </c>
    </row>
    <row r="1870" spans="1:14">
      <c r="A1870" s="148" t="s">
        <v>6533</v>
      </c>
      <c r="B1870" s="148" t="s">
        <v>6534</v>
      </c>
      <c r="C1870" s="148" t="s">
        <v>6638</v>
      </c>
      <c r="D1870" s="149">
        <v>39</v>
      </c>
      <c r="E1870" s="149"/>
      <c r="F1870" s="148" t="s">
        <v>19473</v>
      </c>
      <c r="G1870" s="148" t="s">
        <v>6703</v>
      </c>
      <c r="H1870" s="148" t="s">
        <v>56</v>
      </c>
      <c r="I1870" s="148" t="s">
        <v>2805</v>
      </c>
      <c r="J1870" s="148">
        <v>29.97</v>
      </c>
      <c r="K1870" s="149">
        <v>22.61</v>
      </c>
      <c r="L1870" s="149">
        <v>6.31</v>
      </c>
      <c r="M1870" s="149">
        <v>1.05</v>
      </c>
      <c r="N1870" s="149">
        <v>0</v>
      </c>
    </row>
    <row r="1871" spans="1:14">
      <c r="A1871" s="148" t="s">
        <v>6533</v>
      </c>
      <c r="B1871" s="148" t="s">
        <v>6534</v>
      </c>
      <c r="C1871" s="148" t="s">
        <v>6638</v>
      </c>
      <c r="D1871" s="149">
        <v>39</v>
      </c>
      <c r="E1871" s="149"/>
      <c r="F1871" s="148" t="s">
        <v>19475</v>
      </c>
      <c r="G1871" s="148" t="s">
        <v>6705</v>
      </c>
      <c r="H1871" s="148" t="s">
        <v>56</v>
      </c>
      <c r="I1871" s="148" t="s">
        <v>2805</v>
      </c>
      <c r="J1871" s="148">
        <v>39.450000000000003</v>
      </c>
      <c r="K1871" s="149">
        <v>29.7</v>
      </c>
      <c r="L1871" s="149">
        <v>8.35</v>
      </c>
      <c r="M1871" s="149">
        <v>1.4</v>
      </c>
      <c r="N1871" s="149">
        <v>0</v>
      </c>
    </row>
    <row r="1872" spans="1:14">
      <c r="A1872" s="148" t="s">
        <v>6533</v>
      </c>
      <c r="B1872" s="148" t="s">
        <v>6534</v>
      </c>
      <c r="C1872" s="148" t="s">
        <v>6638</v>
      </c>
      <c r="D1872" s="149">
        <v>39</v>
      </c>
      <c r="E1872" s="149"/>
      <c r="F1872" s="148" t="s">
        <v>19477</v>
      </c>
      <c r="G1872" s="148" t="s">
        <v>6707</v>
      </c>
      <c r="H1872" s="148" t="s">
        <v>56</v>
      </c>
      <c r="I1872" s="148" t="s">
        <v>2805</v>
      </c>
      <c r="J1872" s="148">
        <v>61.86</v>
      </c>
      <c r="K1872" s="149">
        <v>46.58</v>
      </c>
      <c r="L1872" s="149">
        <v>13.1</v>
      </c>
      <c r="M1872" s="149">
        <v>2.1800000000000002</v>
      </c>
      <c r="N1872" s="149">
        <v>0</v>
      </c>
    </row>
    <row r="1873" spans="1:14">
      <c r="A1873" s="148" t="s">
        <v>6533</v>
      </c>
      <c r="B1873" s="148" t="s">
        <v>6534</v>
      </c>
      <c r="C1873" s="148" t="s">
        <v>6638</v>
      </c>
      <c r="D1873" s="149">
        <v>39</v>
      </c>
      <c r="E1873" s="149"/>
      <c r="F1873" s="148" t="s">
        <v>19480</v>
      </c>
      <c r="G1873" s="148" t="s">
        <v>6709</v>
      </c>
      <c r="H1873" s="148" t="s">
        <v>56</v>
      </c>
      <c r="I1873" s="148" t="s">
        <v>2785</v>
      </c>
      <c r="J1873" s="148">
        <v>5.24</v>
      </c>
      <c r="K1873" s="149">
        <v>3.15</v>
      </c>
      <c r="L1873" s="149">
        <v>2.0699999999999998</v>
      </c>
      <c r="M1873" s="149">
        <v>0.02</v>
      </c>
      <c r="N1873" s="149">
        <v>0</v>
      </c>
    </row>
    <row r="1874" spans="1:14">
      <c r="A1874" s="148" t="s">
        <v>6533</v>
      </c>
      <c r="B1874" s="148" t="s">
        <v>6534</v>
      </c>
      <c r="C1874" s="148" t="s">
        <v>6638</v>
      </c>
      <c r="D1874" s="149">
        <v>39</v>
      </c>
      <c r="E1874" s="149"/>
      <c r="F1874" s="148" t="s">
        <v>19481</v>
      </c>
      <c r="G1874" s="148" t="s">
        <v>6711</v>
      </c>
      <c r="H1874" s="148" t="s">
        <v>56</v>
      </c>
      <c r="I1874" s="148" t="s">
        <v>2785</v>
      </c>
      <c r="J1874" s="148">
        <v>6.05</v>
      </c>
      <c r="K1874" s="149">
        <v>3.62</v>
      </c>
      <c r="L1874" s="149">
        <v>2.4</v>
      </c>
      <c r="M1874" s="149">
        <v>0.03</v>
      </c>
      <c r="N1874" s="149">
        <v>0</v>
      </c>
    </row>
    <row r="1875" spans="1:14">
      <c r="A1875" s="148" t="s">
        <v>6533</v>
      </c>
      <c r="B1875" s="148" t="s">
        <v>6534</v>
      </c>
      <c r="C1875" s="148" t="s">
        <v>6638</v>
      </c>
      <c r="D1875" s="149">
        <v>39</v>
      </c>
      <c r="E1875" s="149"/>
      <c r="F1875" s="148" t="s">
        <v>19482</v>
      </c>
      <c r="G1875" s="148" t="s">
        <v>6713</v>
      </c>
      <c r="H1875" s="148" t="s">
        <v>56</v>
      </c>
      <c r="I1875" s="148" t="s">
        <v>2785</v>
      </c>
      <c r="J1875" s="148">
        <v>6.74</v>
      </c>
      <c r="K1875" s="149">
        <v>4.07</v>
      </c>
      <c r="L1875" s="149">
        <v>2.64</v>
      </c>
      <c r="M1875" s="149">
        <v>0.03</v>
      </c>
      <c r="N1875" s="149">
        <v>0</v>
      </c>
    </row>
    <row r="1876" spans="1:14">
      <c r="A1876" s="148" t="s">
        <v>6533</v>
      </c>
      <c r="B1876" s="148" t="s">
        <v>6534</v>
      </c>
      <c r="C1876" s="148" t="s">
        <v>6638</v>
      </c>
      <c r="D1876" s="149">
        <v>39</v>
      </c>
      <c r="E1876" s="149"/>
      <c r="F1876" s="148" t="s">
        <v>19483</v>
      </c>
      <c r="G1876" s="148" t="s">
        <v>19484</v>
      </c>
      <c r="H1876" s="148" t="s">
        <v>114</v>
      </c>
      <c r="I1876" s="148" t="s">
        <v>2805</v>
      </c>
      <c r="J1876" s="148">
        <v>90.4</v>
      </c>
      <c r="K1876" s="149">
        <v>11.8</v>
      </c>
      <c r="L1876" s="149">
        <v>62.94</v>
      </c>
      <c r="M1876" s="149">
        <v>15.66</v>
      </c>
      <c r="N1876" s="149">
        <v>0</v>
      </c>
    </row>
    <row r="1877" spans="1:14">
      <c r="A1877" s="148" t="s">
        <v>6533</v>
      </c>
      <c r="B1877" s="148" t="s">
        <v>6534</v>
      </c>
      <c r="C1877" s="148" t="s">
        <v>6638</v>
      </c>
      <c r="D1877" s="149">
        <v>39</v>
      </c>
      <c r="E1877" s="149"/>
      <c r="F1877" s="148" t="s">
        <v>19487</v>
      </c>
      <c r="G1877" s="148" t="s">
        <v>19488</v>
      </c>
      <c r="H1877" s="148" t="s">
        <v>114</v>
      </c>
      <c r="I1877" s="148" t="s">
        <v>2805</v>
      </c>
      <c r="J1877" s="148">
        <v>170.79</v>
      </c>
      <c r="K1877" s="149">
        <v>15.97</v>
      </c>
      <c r="L1877" s="149">
        <v>135.38</v>
      </c>
      <c r="M1877" s="149">
        <v>19.440000000000001</v>
      </c>
      <c r="N1877" s="149">
        <v>0</v>
      </c>
    </row>
    <row r="1878" spans="1:14">
      <c r="A1878" s="148" t="s">
        <v>6533</v>
      </c>
      <c r="B1878" s="148" t="s">
        <v>6534</v>
      </c>
      <c r="C1878" s="148" t="s">
        <v>6638</v>
      </c>
      <c r="D1878" s="149">
        <v>39</v>
      </c>
      <c r="E1878" s="149"/>
      <c r="F1878" s="148" t="s">
        <v>19491</v>
      </c>
      <c r="G1878" s="148" t="s">
        <v>19492</v>
      </c>
      <c r="H1878" s="148" t="s">
        <v>114</v>
      </c>
      <c r="I1878" s="148" t="s">
        <v>2805</v>
      </c>
      <c r="J1878" s="148">
        <v>283.75</v>
      </c>
      <c r="K1878" s="149">
        <v>21.02</v>
      </c>
      <c r="L1878" s="149">
        <v>239.75</v>
      </c>
      <c r="M1878" s="149">
        <v>22.98</v>
      </c>
      <c r="N1878" s="149">
        <v>0</v>
      </c>
    </row>
    <row r="1879" spans="1:14">
      <c r="A1879" s="148" t="s">
        <v>6533</v>
      </c>
      <c r="B1879" s="148" t="s">
        <v>6534</v>
      </c>
      <c r="C1879" s="148" t="s">
        <v>6638</v>
      </c>
      <c r="D1879" s="149">
        <v>39</v>
      </c>
      <c r="E1879" s="149"/>
      <c r="F1879" s="148" t="s">
        <v>19495</v>
      </c>
      <c r="G1879" s="148" t="s">
        <v>19496</v>
      </c>
      <c r="H1879" s="148" t="s">
        <v>114</v>
      </c>
      <c r="I1879" s="148" t="s">
        <v>2805</v>
      </c>
      <c r="J1879" s="148">
        <v>386.95</v>
      </c>
      <c r="K1879" s="149">
        <v>24.67</v>
      </c>
      <c r="L1879" s="149">
        <v>336.34</v>
      </c>
      <c r="M1879" s="149">
        <v>25.94</v>
      </c>
      <c r="N1879" s="149">
        <v>0</v>
      </c>
    </row>
    <row r="1880" spans="1:14">
      <c r="A1880" s="148" t="s">
        <v>6533</v>
      </c>
      <c r="B1880" s="148" t="s">
        <v>6534</v>
      </c>
      <c r="C1880" s="148" t="s">
        <v>6638</v>
      </c>
      <c r="D1880" s="149">
        <v>39</v>
      </c>
      <c r="E1880" s="149"/>
      <c r="F1880" s="148" t="s">
        <v>19499</v>
      </c>
      <c r="G1880" s="148" t="s">
        <v>19500</v>
      </c>
      <c r="H1880" s="148" t="s">
        <v>114</v>
      </c>
      <c r="I1880" s="148" t="s">
        <v>2805</v>
      </c>
      <c r="J1880" s="148">
        <v>443.87</v>
      </c>
      <c r="K1880" s="149">
        <v>22.01</v>
      </c>
      <c r="L1880" s="149">
        <v>390.8</v>
      </c>
      <c r="M1880" s="149">
        <v>31.06</v>
      </c>
      <c r="N1880" s="149">
        <v>0</v>
      </c>
    </row>
    <row r="1881" spans="1:14">
      <c r="A1881" s="148" t="s">
        <v>6533</v>
      </c>
      <c r="B1881" s="148" t="s">
        <v>6534</v>
      </c>
      <c r="C1881" s="148" t="s">
        <v>6638</v>
      </c>
      <c r="D1881" s="149">
        <v>39</v>
      </c>
      <c r="E1881" s="149"/>
      <c r="F1881" s="148" t="s">
        <v>19503</v>
      </c>
      <c r="G1881" s="148" t="s">
        <v>19504</v>
      </c>
      <c r="H1881" s="148" t="s">
        <v>114</v>
      </c>
      <c r="I1881" s="148" t="s">
        <v>2805</v>
      </c>
      <c r="J1881" s="148">
        <v>71.260000000000005</v>
      </c>
      <c r="K1881" s="149">
        <v>12.2</v>
      </c>
      <c r="L1881" s="149">
        <v>55.98</v>
      </c>
      <c r="M1881" s="149">
        <v>3.08</v>
      </c>
      <c r="N1881" s="149">
        <v>0</v>
      </c>
    </row>
    <row r="1882" spans="1:14">
      <c r="A1882" s="148" t="s">
        <v>6533</v>
      </c>
      <c r="B1882" s="148" t="s">
        <v>6534</v>
      </c>
      <c r="C1882" s="148" t="s">
        <v>6638</v>
      </c>
      <c r="D1882" s="149">
        <v>39</v>
      </c>
      <c r="E1882" s="149"/>
      <c r="F1882" s="148" t="s">
        <v>19505</v>
      </c>
      <c r="G1882" s="148" t="s">
        <v>19506</v>
      </c>
      <c r="H1882" s="148" t="s">
        <v>114</v>
      </c>
      <c r="I1882" s="148" t="s">
        <v>2805</v>
      </c>
      <c r="J1882" s="148">
        <v>90.84</v>
      </c>
      <c r="K1882" s="149">
        <v>12.81</v>
      </c>
      <c r="L1882" s="149">
        <v>74.77</v>
      </c>
      <c r="M1882" s="149">
        <v>3.26</v>
      </c>
      <c r="N1882" s="149">
        <v>0</v>
      </c>
    </row>
    <row r="1883" spans="1:14">
      <c r="A1883" s="148" t="s">
        <v>6533</v>
      </c>
      <c r="B1883" s="148" t="s">
        <v>6534</v>
      </c>
      <c r="C1883" s="148" t="s">
        <v>6638</v>
      </c>
      <c r="D1883" s="149">
        <v>39</v>
      </c>
      <c r="E1883" s="149"/>
      <c r="F1883" s="148" t="s">
        <v>19508</v>
      </c>
      <c r="G1883" s="148" t="s">
        <v>19509</v>
      </c>
      <c r="H1883" s="148" t="s">
        <v>114</v>
      </c>
      <c r="I1883" s="148" t="s">
        <v>2805</v>
      </c>
      <c r="J1883" s="148">
        <v>204.52</v>
      </c>
      <c r="K1883" s="149">
        <v>16.54</v>
      </c>
      <c r="L1883" s="149">
        <v>184.16</v>
      </c>
      <c r="M1883" s="149">
        <v>3.82</v>
      </c>
      <c r="N1883" s="149">
        <v>0</v>
      </c>
    </row>
    <row r="1884" spans="1:14">
      <c r="A1884" s="148" t="s">
        <v>6533</v>
      </c>
      <c r="B1884" s="148" t="s">
        <v>6534</v>
      </c>
      <c r="C1884" s="148" t="s">
        <v>6638</v>
      </c>
      <c r="D1884" s="149">
        <v>39</v>
      </c>
      <c r="E1884" s="149"/>
      <c r="F1884" s="148" t="s">
        <v>19512</v>
      </c>
      <c r="G1884" s="148" t="s">
        <v>19513</v>
      </c>
      <c r="H1884" s="148" t="s">
        <v>3253</v>
      </c>
      <c r="I1884" s="148" t="s">
        <v>2805</v>
      </c>
      <c r="J1884" s="148">
        <v>9.24</v>
      </c>
      <c r="K1884" s="149">
        <v>0.36</v>
      </c>
      <c r="L1884" s="149">
        <v>8.82</v>
      </c>
      <c r="M1884" s="149">
        <v>0.06</v>
      </c>
      <c r="N1884" s="149">
        <v>0</v>
      </c>
    </row>
    <row r="1885" spans="1:14">
      <c r="A1885" s="148" t="s">
        <v>6533</v>
      </c>
      <c r="B1885" s="148" t="s">
        <v>6534</v>
      </c>
      <c r="C1885" s="148" t="s">
        <v>6638</v>
      </c>
      <c r="D1885" s="149">
        <v>39</v>
      </c>
      <c r="E1885" s="149"/>
      <c r="F1885" s="148" t="s">
        <v>19514</v>
      </c>
      <c r="G1885" s="148" t="s">
        <v>19515</v>
      </c>
      <c r="H1885" s="148" t="s">
        <v>3253</v>
      </c>
      <c r="I1885" s="148" t="s">
        <v>2805</v>
      </c>
      <c r="J1885" s="148">
        <v>9.1</v>
      </c>
      <c r="K1885" s="149">
        <v>0.28000000000000003</v>
      </c>
      <c r="L1885" s="149">
        <v>8.77</v>
      </c>
      <c r="M1885" s="149">
        <v>0.05</v>
      </c>
      <c r="N1885" s="149">
        <v>0</v>
      </c>
    </row>
    <row r="1886" spans="1:14">
      <c r="A1886" s="148" t="s">
        <v>6533</v>
      </c>
      <c r="B1886" s="148" t="s">
        <v>6534</v>
      </c>
      <c r="C1886" s="148" t="s">
        <v>6638</v>
      </c>
      <c r="D1886" s="149">
        <v>39</v>
      </c>
      <c r="E1886" s="149"/>
      <c r="F1886" s="148" t="s">
        <v>19516</v>
      </c>
      <c r="G1886" s="148" t="s">
        <v>19517</v>
      </c>
      <c r="H1886" s="148" t="s">
        <v>3253</v>
      </c>
      <c r="I1886" s="148" t="s">
        <v>2805</v>
      </c>
      <c r="J1886" s="148">
        <v>8.86</v>
      </c>
      <c r="K1886" s="149">
        <v>0.57999999999999996</v>
      </c>
      <c r="L1886" s="149">
        <v>8.16</v>
      </c>
      <c r="M1886" s="149">
        <v>0.12</v>
      </c>
      <c r="N1886" s="149">
        <v>0</v>
      </c>
    </row>
    <row r="1887" spans="1:14">
      <c r="A1887" s="148" t="s">
        <v>6533</v>
      </c>
      <c r="B1887" s="148" t="s">
        <v>6534</v>
      </c>
      <c r="C1887" s="148" t="s">
        <v>6638</v>
      </c>
      <c r="D1887" s="149">
        <v>39</v>
      </c>
      <c r="E1887" s="149"/>
      <c r="F1887" s="148" t="s">
        <v>19518</v>
      </c>
      <c r="G1887" s="148" t="s">
        <v>19519</v>
      </c>
      <c r="H1887" s="148" t="s">
        <v>3253</v>
      </c>
      <c r="I1887" s="148" t="s">
        <v>2805</v>
      </c>
      <c r="J1887" s="148">
        <v>8.73</v>
      </c>
      <c r="K1887" s="149">
        <v>0.49</v>
      </c>
      <c r="L1887" s="149">
        <v>8.16</v>
      </c>
      <c r="M1887" s="149">
        <v>0.08</v>
      </c>
      <c r="N1887" s="149">
        <v>0</v>
      </c>
    </row>
    <row r="1888" spans="1:14">
      <c r="A1888" s="148" t="s">
        <v>6533</v>
      </c>
      <c r="B1888" s="148" t="s">
        <v>6534</v>
      </c>
      <c r="C1888" s="148" t="s">
        <v>6638</v>
      </c>
      <c r="D1888" s="149">
        <v>39</v>
      </c>
      <c r="E1888" s="149"/>
      <c r="F1888" s="148" t="s">
        <v>19520</v>
      </c>
      <c r="G1888" s="148" t="s">
        <v>19521</v>
      </c>
      <c r="H1888" s="148" t="s">
        <v>3253</v>
      </c>
      <c r="I1888" s="148" t="s">
        <v>2805</v>
      </c>
      <c r="J1888" s="148">
        <v>8.6300000000000008</v>
      </c>
      <c r="K1888" s="149">
        <v>0.42</v>
      </c>
      <c r="L1888" s="149">
        <v>8.14</v>
      </c>
      <c r="M1888" s="149">
        <v>7.0000000000000007E-2</v>
      </c>
      <c r="N1888" s="149">
        <v>0</v>
      </c>
    </row>
    <row r="1889" spans="1:14">
      <c r="A1889" s="148" t="s">
        <v>6533</v>
      </c>
      <c r="B1889" s="148" t="s">
        <v>6534</v>
      </c>
      <c r="C1889" s="148" t="s">
        <v>6638</v>
      </c>
      <c r="D1889" s="149">
        <v>39</v>
      </c>
      <c r="E1889" s="149"/>
      <c r="F1889" s="148" t="s">
        <v>19522</v>
      </c>
      <c r="G1889" s="148" t="s">
        <v>19523</v>
      </c>
      <c r="H1889" s="148" t="s">
        <v>114</v>
      </c>
      <c r="I1889" s="148" t="s">
        <v>2805</v>
      </c>
      <c r="J1889" s="148">
        <v>39.85</v>
      </c>
      <c r="K1889" s="149">
        <v>5.6</v>
      </c>
      <c r="L1889" s="149">
        <v>26.61</v>
      </c>
      <c r="M1889" s="149">
        <v>7.64</v>
      </c>
      <c r="N1889" s="149">
        <v>0</v>
      </c>
    </row>
    <row r="1890" spans="1:14">
      <c r="A1890" s="148" t="s">
        <v>6533</v>
      </c>
      <c r="B1890" s="148" t="s">
        <v>6534</v>
      </c>
      <c r="C1890" s="148" t="s">
        <v>6638</v>
      </c>
      <c r="D1890" s="149">
        <v>39</v>
      </c>
      <c r="E1890" s="149"/>
      <c r="F1890" s="148" t="s">
        <v>19525</v>
      </c>
      <c r="G1890" s="148" t="s">
        <v>19526</v>
      </c>
      <c r="H1890" s="148" t="s">
        <v>114</v>
      </c>
      <c r="I1890" s="148" t="s">
        <v>2805</v>
      </c>
      <c r="J1890" s="148">
        <v>76.63</v>
      </c>
      <c r="K1890" s="149">
        <v>7.13</v>
      </c>
      <c r="L1890" s="149">
        <v>59.28</v>
      </c>
      <c r="M1890" s="149">
        <v>10.220000000000001</v>
      </c>
      <c r="N1890" s="149">
        <v>0</v>
      </c>
    </row>
    <row r="1891" spans="1:14">
      <c r="A1891" s="148" t="s">
        <v>6533</v>
      </c>
      <c r="B1891" s="148" t="s">
        <v>6534</v>
      </c>
      <c r="C1891" s="148" t="s">
        <v>6638</v>
      </c>
      <c r="D1891" s="149">
        <v>39</v>
      </c>
      <c r="E1891" s="149"/>
      <c r="F1891" s="148" t="s">
        <v>19528</v>
      </c>
      <c r="G1891" s="148" t="s">
        <v>19529</v>
      </c>
      <c r="H1891" s="148" t="s">
        <v>114</v>
      </c>
      <c r="I1891" s="148" t="s">
        <v>2805</v>
      </c>
      <c r="J1891" s="148">
        <v>146.82</v>
      </c>
      <c r="K1891" s="149">
        <v>8.8699999999999992</v>
      </c>
      <c r="L1891" s="149">
        <v>125.51</v>
      </c>
      <c r="M1891" s="149">
        <v>12.44</v>
      </c>
      <c r="N1891" s="149">
        <v>0</v>
      </c>
    </row>
    <row r="1892" spans="1:14">
      <c r="A1892" s="148" t="s">
        <v>6533</v>
      </c>
      <c r="B1892" s="148" t="s">
        <v>6534</v>
      </c>
      <c r="C1892" s="148" t="s">
        <v>6638</v>
      </c>
      <c r="D1892" s="149">
        <v>39</v>
      </c>
      <c r="E1892" s="149"/>
      <c r="F1892" s="148" t="s">
        <v>19532</v>
      </c>
      <c r="G1892" s="148" t="s">
        <v>19533</v>
      </c>
      <c r="H1892" s="148" t="s">
        <v>114</v>
      </c>
      <c r="I1892" s="148" t="s">
        <v>2805</v>
      </c>
      <c r="J1892" s="148">
        <v>57</v>
      </c>
      <c r="K1892" s="149">
        <v>18.04</v>
      </c>
      <c r="L1892" s="149">
        <v>30.93</v>
      </c>
      <c r="M1892" s="149">
        <v>8.0299999999999994</v>
      </c>
      <c r="N1892" s="149">
        <v>0</v>
      </c>
    </row>
    <row r="1893" spans="1:14">
      <c r="A1893" s="148" t="s">
        <v>6533</v>
      </c>
      <c r="B1893" s="148" t="s">
        <v>6534</v>
      </c>
      <c r="C1893" s="148" t="s">
        <v>6638</v>
      </c>
      <c r="D1893" s="149">
        <v>39</v>
      </c>
      <c r="E1893" s="149"/>
      <c r="F1893" s="148" t="s">
        <v>19535</v>
      </c>
      <c r="G1893" s="148" t="s">
        <v>19536</v>
      </c>
      <c r="H1893" s="148" t="s">
        <v>114</v>
      </c>
      <c r="I1893" s="148" t="s">
        <v>2805</v>
      </c>
      <c r="J1893" s="148">
        <v>168.35</v>
      </c>
      <c r="K1893" s="149">
        <v>11.14</v>
      </c>
      <c r="L1893" s="149">
        <v>144.78</v>
      </c>
      <c r="M1893" s="149">
        <v>12.43</v>
      </c>
      <c r="N1893" s="149">
        <v>0</v>
      </c>
    </row>
    <row r="1894" spans="1:14">
      <c r="A1894" s="148" t="s">
        <v>6533</v>
      </c>
      <c r="B1894" s="148" t="s">
        <v>6534</v>
      </c>
      <c r="C1894" s="148" t="s">
        <v>6638</v>
      </c>
      <c r="D1894" s="149">
        <v>39</v>
      </c>
      <c r="E1894" s="149"/>
      <c r="F1894" s="148" t="s">
        <v>19539</v>
      </c>
      <c r="G1894" s="148" t="s">
        <v>19540</v>
      </c>
      <c r="H1894" s="148" t="s">
        <v>114</v>
      </c>
      <c r="I1894" s="148" t="s">
        <v>2805</v>
      </c>
      <c r="J1894" s="148">
        <v>197.26</v>
      </c>
      <c r="K1894" s="149">
        <v>41.04</v>
      </c>
      <c r="L1894" s="149">
        <v>137.26</v>
      </c>
      <c r="M1894" s="149">
        <v>18.260000000000002</v>
      </c>
      <c r="N1894" s="149">
        <v>0.7</v>
      </c>
    </row>
    <row r="1895" spans="1:14">
      <c r="A1895" s="148" t="s">
        <v>6533</v>
      </c>
      <c r="B1895" s="148" t="s">
        <v>6534</v>
      </c>
      <c r="C1895" s="148" t="s">
        <v>6638</v>
      </c>
      <c r="D1895" s="149">
        <v>39</v>
      </c>
      <c r="E1895" s="149"/>
      <c r="F1895" s="148" t="s">
        <v>19543</v>
      </c>
      <c r="G1895" s="148" t="s">
        <v>19544</v>
      </c>
      <c r="H1895" s="148" t="s">
        <v>114</v>
      </c>
      <c r="I1895" s="148" t="s">
        <v>2805</v>
      </c>
      <c r="J1895" s="148">
        <v>291.02999999999997</v>
      </c>
      <c r="K1895" s="149">
        <v>60.39</v>
      </c>
      <c r="L1895" s="149">
        <v>205.4</v>
      </c>
      <c r="M1895" s="149">
        <v>24.1</v>
      </c>
      <c r="N1895" s="149">
        <v>1.1399999999999999</v>
      </c>
    </row>
    <row r="1896" spans="1:14">
      <c r="A1896" s="148" t="s">
        <v>6533</v>
      </c>
      <c r="B1896" s="148" t="s">
        <v>6534</v>
      </c>
      <c r="C1896" s="148" t="s">
        <v>6638</v>
      </c>
      <c r="D1896" s="149">
        <v>39</v>
      </c>
      <c r="E1896" s="149"/>
      <c r="F1896" s="148" t="s">
        <v>19547</v>
      </c>
      <c r="G1896" s="148" t="s">
        <v>19548</v>
      </c>
      <c r="H1896" s="148" t="s">
        <v>114</v>
      </c>
      <c r="I1896" s="148" t="s">
        <v>2805</v>
      </c>
      <c r="J1896" s="148">
        <v>370.77</v>
      </c>
      <c r="K1896" s="149">
        <v>80.349999999999994</v>
      </c>
      <c r="L1896" s="149">
        <v>257.66000000000003</v>
      </c>
      <c r="M1896" s="149">
        <v>31.09</v>
      </c>
      <c r="N1896" s="149">
        <v>1.67</v>
      </c>
    </row>
    <row r="1897" spans="1:14">
      <c r="A1897" s="148" t="s">
        <v>6533</v>
      </c>
      <c r="B1897" s="148" t="s">
        <v>6534</v>
      </c>
      <c r="C1897" s="148" t="s">
        <v>6638</v>
      </c>
      <c r="D1897" s="149">
        <v>39</v>
      </c>
      <c r="E1897" s="149"/>
      <c r="F1897" s="148" t="s">
        <v>19551</v>
      </c>
      <c r="G1897" s="148" t="s">
        <v>19552</v>
      </c>
      <c r="H1897" s="148" t="s">
        <v>114</v>
      </c>
      <c r="I1897" s="148" t="s">
        <v>2805</v>
      </c>
      <c r="J1897" s="148">
        <v>497.03</v>
      </c>
      <c r="K1897" s="149">
        <v>98.16</v>
      </c>
      <c r="L1897" s="149">
        <v>359.81</v>
      </c>
      <c r="M1897" s="149">
        <v>37.01</v>
      </c>
      <c r="N1897" s="149">
        <v>2.0499999999999998</v>
      </c>
    </row>
    <row r="1898" spans="1:14">
      <c r="A1898" s="148" t="s">
        <v>6533</v>
      </c>
      <c r="B1898" s="148" t="s">
        <v>6534</v>
      </c>
      <c r="C1898" s="148" t="s">
        <v>6638</v>
      </c>
      <c r="D1898" s="149">
        <v>39</v>
      </c>
      <c r="E1898" s="149"/>
      <c r="F1898" s="148" t="s">
        <v>19555</v>
      </c>
      <c r="G1898" s="148" t="s">
        <v>19556</v>
      </c>
      <c r="H1898" s="148" t="s">
        <v>114</v>
      </c>
      <c r="I1898" s="148" t="s">
        <v>2805</v>
      </c>
      <c r="J1898" s="148">
        <v>250.09</v>
      </c>
      <c r="K1898" s="149">
        <v>63.61</v>
      </c>
      <c r="L1898" s="149">
        <v>148.58000000000001</v>
      </c>
      <c r="M1898" s="149">
        <v>36.4</v>
      </c>
      <c r="N1898" s="149">
        <v>1.5</v>
      </c>
    </row>
    <row r="1899" spans="1:14">
      <c r="A1899" s="148" t="s">
        <v>6533</v>
      </c>
      <c r="B1899" s="148" t="s">
        <v>6534</v>
      </c>
      <c r="C1899" s="148" t="s">
        <v>6638</v>
      </c>
      <c r="D1899" s="149">
        <v>39</v>
      </c>
      <c r="E1899" s="149"/>
      <c r="F1899" s="148" t="s">
        <v>19559</v>
      </c>
      <c r="G1899" s="148" t="s">
        <v>19560</v>
      </c>
      <c r="H1899" s="148" t="s">
        <v>114</v>
      </c>
      <c r="I1899" s="148" t="s">
        <v>2805</v>
      </c>
      <c r="J1899" s="148">
        <v>357.05</v>
      </c>
      <c r="K1899" s="149">
        <v>88.58</v>
      </c>
      <c r="L1899" s="149">
        <v>219.58</v>
      </c>
      <c r="M1899" s="149">
        <v>46.75</v>
      </c>
      <c r="N1899" s="149">
        <v>2.14</v>
      </c>
    </row>
    <row r="1900" spans="1:14">
      <c r="A1900" s="148" t="s">
        <v>6533</v>
      </c>
      <c r="B1900" s="148" t="s">
        <v>6534</v>
      </c>
      <c r="C1900" s="148" t="s">
        <v>6638</v>
      </c>
      <c r="D1900" s="149">
        <v>39</v>
      </c>
      <c r="E1900" s="149"/>
      <c r="F1900" s="148" t="s">
        <v>19563</v>
      </c>
      <c r="G1900" s="148" t="s">
        <v>19564</v>
      </c>
      <c r="H1900" s="148" t="s">
        <v>114</v>
      </c>
      <c r="I1900" s="148" t="s">
        <v>2805</v>
      </c>
      <c r="J1900" s="148">
        <v>453.77</v>
      </c>
      <c r="K1900" s="149">
        <v>115.76</v>
      </c>
      <c r="L1900" s="149">
        <v>275.51</v>
      </c>
      <c r="M1900" s="149">
        <v>59.55</v>
      </c>
      <c r="N1900" s="149">
        <v>2.95</v>
      </c>
    </row>
    <row r="1901" spans="1:14">
      <c r="A1901" s="148" t="s">
        <v>6533</v>
      </c>
      <c r="B1901" s="148" t="s">
        <v>6534</v>
      </c>
      <c r="C1901" s="148" t="s">
        <v>6638</v>
      </c>
      <c r="D1901" s="149">
        <v>39</v>
      </c>
      <c r="E1901" s="149"/>
      <c r="F1901" s="148" t="s">
        <v>19567</v>
      </c>
      <c r="G1901" s="148" t="s">
        <v>19568</v>
      </c>
      <c r="H1901" s="148" t="s">
        <v>114</v>
      </c>
      <c r="I1901" s="148" t="s">
        <v>2805</v>
      </c>
      <c r="J1901" s="148">
        <v>593.84</v>
      </c>
      <c r="K1901" s="149">
        <v>139.49</v>
      </c>
      <c r="L1901" s="149">
        <v>380.63</v>
      </c>
      <c r="M1901" s="149">
        <v>70.19</v>
      </c>
      <c r="N1901" s="149">
        <v>3.53</v>
      </c>
    </row>
    <row r="1902" spans="1:14">
      <c r="A1902" s="148" t="s">
        <v>6533</v>
      </c>
      <c r="B1902" s="148" t="s">
        <v>6534</v>
      </c>
      <c r="C1902" s="148" t="s">
        <v>6638</v>
      </c>
      <c r="D1902" s="149">
        <v>39</v>
      </c>
      <c r="E1902" s="149"/>
      <c r="F1902" s="148" t="s">
        <v>19571</v>
      </c>
      <c r="G1902" s="148" t="s">
        <v>19572</v>
      </c>
      <c r="H1902" s="148" t="s">
        <v>114</v>
      </c>
      <c r="I1902" s="148" t="s">
        <v>2785</v>
      </c>
      <c r="J1902" s="148">
        <v>46.39</v>
      </c>
      <c r="K1902" s="149">
        <v>17.79</v>
      </c>
      <c r="L1902" s="149">
        <v>28.49</v>
      </c>
      <c r="M1902" s="149">
        <v>0.06</v>
      </c>
      <c r="N1902" s="149">
        <v>0.05</v>
      </c>
    </row>
    <row r="1903" spans="1:14">
      <c r="A1903" s="148" t="s">
        <v>6533</v>
      </c>
      <c r="B1903" s="148" t="s">
        <v>6534</v>
      </c>
      <c r="C1903" s="148" t="s">
        <v>6638</v>
      </c>
      <c r="D1903" s="149">
        <v>39</v>
      </c>
      <c r="E1903" s="149"/>
      <c r="F1903" s="148" t="s">
        <v>19575</v>
      </c>
      <c r="G1903" s="148" t="s">
        <v>19576</v>
      </c>
      <c r="H1903" s="148" t="s">
        <v>114</v>
      </c>
      <c r="I1903" s="148" t="s">
        <v>2785</v>
      </c>
      <c r="J1903" s="148">
        <v>65</v>
      </c>
      <c r="K1903" s="149">
        <v>27.55</v>
      </c>
      <c r="L1903" s="149">
        <v>37.28</v>
      </c>
      <c r="M1903" s="149">
        <v>0.09</v>
      </c>
      <c r="N1903" s="149">
        <v>0.08</v>
      </c>
    </row>
    <row r="1904" spans="1:14">
      <c r="A1904" s="148" t="s">
        <v>6533</v>
      </c>
      <c r="B1904" s="148" t="s">
        <v>6534</v>
      </c>
      <c r="C1904" s="148" t="s">
        <v>6638</v>
      </c>
      <c r="D1904" s="149">
        <v>39</v>
      </c>
      <c r="E1904" s="149"/>
      <c r="F1904" s="148" t="s">
        <v>19578</v>
      </c>
      <c r="G1904" s="148" t="s">
        <v>19579</v>
      </c>
      <c r="H1904" s="148" t="s">
        <v>114</v>
      </c>
      <c r="I1904" s="148" t="s">
        <v>2785</v>
      </c>
      <c r="J1904" s="148">
        <v>88.8</v>
      </c>
      <c r="K1904" s="149">
        <v>37.46</v>
      </c>
      <c r="L1904" s="149">
        <v>51.08</v>
      </c>
      <c r="M1904" s="149">
        <v>0.15</v>
      </c>
      <c r="N1904" s="149">
        <v>0.11</v>
      </c>
    </row>
    <row r="1905" spans="1:14">
      <c r="A1905" s="148" t="s">
        <v>6533</v>
      </c>
      <c r="B1905" s="148" t="s">
        <v>6534</v>
      </c>
      <c r="C1905" s="148" t="s">
        <v>6638</v>
      </c>
      <c r="D1905" s="149">
        <v>39</v>
      </c>
      <c r="E1905" s="149"/>
      <c r="F1905" s="148" t="s">
        <v>19581</v>
      </c>
      <c r="G1905" s="148" t="s">
        <v>19582</v>
      </c>
      <c r="H1905" s="148" t="s">
        <v>114</v>
      </c>
      <c r="I1905" s="148" t="s">
        <v>2785</v>
      </c>
      <c r="J1905" s="148">
        <v>114.83</v>
      </c>
      <c r="K1905" s="149">
        <v>45.28</v>
      </c>
      <c r="L1905" s="149">
        <v>69.290000000000006</v>
      </c>
      <c r="M1905" s="149">
        <v>0.15</v>
      </c>
      <c r="N1905" s="149">
        <v>0.11</v>
      </c>
    </row>
    <row r="1906" spans="1:14">
      <c r="A1906" s="148" t="s">
        <v>6533</v>
      </c>
      <c r="B1906" s="148" t="s">
        <v>6534</v>
      </c>
      <c r="C1906" s="148" t="s">
        <v>6769</v>
      </c>
      <c r="D1906" s="149">
        <v>40</v>
      </c>
      <c r="E1906" s="149"/>
      <c r="F1906" s="148" t="s">
        <v>19585</v>
      </c>
      <c r="G1906" s="148" t="s">
        <v>6773</v>
      </c>
      <c r="H1906" s="148" t="s">
        <v>60</v>
      </c>
      <c r="I1906" s="148" t="s">
        <v>2785</v>
      </c>
      <c r="J1906" s="148">
        <v>14.94</v>
      </c>
      <c r="K1906" s="149">
        <v>4.97</v>
      </c>
      <c r="L1906" s="149">
        <v>9.8699999999999992</v>
      </c>
      <c r="M1906" s="149">
        <v>0.06</v>
      </c>
      <c r="N1906" s="149">
        <v>0.04</v>
      </c>
    </row>
    <row r="1907" spans="1:14">
      <c r="A1907" s="148" t="s">
        <v>6533</v>
      </c>
      <c r="B1907" s="148" t="s">
        <v>6534</v>
      </c>
      <c r="C1907" s="148" t="s">
        <v>6769</v>
      </c>
      <c r="D1907" s="149">
        <v>40</v>
      </c>
      <c r="E1907" s="149"/>
      <c r="F1907" s="148" t="s">
        <v>19586</v>
      </c>
      <c r="G1907" s="148" t="s">
        <v>6775</v>
      </c>
      <c r="H1907" s="148" t="s">
        <v>60</v>
      </c>
      <c r="I1907" s="148" t="s">
        <v>2785</v>
      </c>
      <c r="J1907" s="148">
        <v>24.9</v>
      </c>
      <c r="K1907" s="149">
        <v>8.26</v>
      </c>
      <c r="L1907" s="149">
        <v>16.48</v>
      </c>
      <c r="M1907" s="149">
        <v>0.09</v>
      </c>
      <c r="N1907" s="149">
        <v>7.0000000000000007E-2</v>
      </c>
    </row>
    <row r="1908" spans="1:14">
      <c r="A1908" s="148" t="s">
        <v>6533</v>
      </c>
      <c r="B1908" s="148" t="s">
        <v>6534</v>
      </c>
      <c r="C1908" s="148" t="s">
        <v>6769</v>
      </c>
      <c r="D1908" s="149">
        <v>40</v>
      </c>
      <c r="E1908" s="149"/>
      <c r="F1908" s="148" t="s">
        <v>19588</v>
      </c>
      <c r="G1908" s="148" t="s">
        <v>6777</v>
      </c>
      <c r="H1908" s="148" t="s">
        <v>85</v>
      </c>
      <c r="I1908" s="148" t="s">
        <v>2785</v>
      </c>
      <c r="J1908" s="148">
        <v>518.44000000000005</v>
      </c>
      <c r="K1908" s="149">
        <v>180.57</v>
      </c>
      <c r="L1908" s="149">
        <v>333.99</v>
      </c>
      <c r="M1908" s="149">
        <v>2.29</v>
      </c>
      <c r="N1908" s="149">
        <v>1.59</v>
      </c>
    </row>
    <row r="1909" spans="1:14">
      <c r="A1909" s="148" t="s">
        <v>6533</v>
      </c>
      <c r="B1909" s="148" t="s">
        <v>6534</v>
      </c>
      <c r="C1909" s="148" t="s">
        <v>6769</v>
      </c>
      <c r="D1909" s="149">
        <v>40</v>
      </c>
      <c r="E1909" s="149"/>
      <c r="F1909" s="148" t="s">
        <v>19591</v>
      </c>
      <c r="G1909" s="148" t="s">
        <v>6779</v>
      </c>
      <c r="H1909" s="148" t="s">
        <v>60</v>
      </c>
      <c r="I1909" s="148" t="s">
        <v>2785</v>
      </c>
      <c r="J1909" s="148">
        <v>15.54</v>
      </c>
      <c r="K1909" s="149">
        <v>5.43</v>
      </c>
      <c r="L1909" s="149">
        <v>10.01</v>
      </c>
      <c r="M1909" s="149">
        <v>0.06</v>
      </c>
      <c r="N1909" s="149">
        <v>0.04</v>
      </c>
    </row>
    <row r="1910" spans="1:14">
      <c r="A1910" s="148" t="s">
        <v>6533</v>
      </c>
      <c r="B1910" s="148" t="s">
        <v>6534</v>
      </c>
      <c r="C1910" s="148" t="s">
        <v>6769</v>
      </c>
      <c r="D1910" s="149">
        <v>40</v>
      </c>
      <c r="E1910" s="149"/>
      <c r="F1910" s="148" t="s">
        <v>19593</v>
      </c>
      <c r="G1910" s="148" t="s">
        <v>6781</v>
      </c>
      <c r="H1910" s="148" t="s">
        <v>60</v>
      </c>
      <c r="I1910" s="148" t="s">
        <v>2785</v>
      </c>
      <c r="J1910" s="148">
        <v>25.91</v>
      </c>
      <c r="K1910" s="149">
        <v>9.0399999999999991</v>
      </c>
      <c r="L1910" s="149">
        <v>16.71</v>
      </c>
      <c r="M1910" s="149">
        <v>0.09</v>
      </c>
      <c r="N1910" s="149">
        <v>7.0000000000000007E-2</v>
      </c>
    </row>
    <row r="1911" spans="1:14">
      <c r="A1911" s="148" t="s">
        <v>6533</v>
      </c>
      <c r="B1911" s="148" t="s">
        <v>6534</v>
      </c>
      <c r="C1911" s="148" t="s">
        <v>6769</v>
      </c>
      <c r="D1911" s="149">
        <v>40</v>
      </c>
      <c r="E1911" s="149"/>
      <c r="F1911" s="148" t="s">
        <v>19594</v>
      </c>
      <c r="G1911" s="148" t="s">
        <v>6783</v>
      </c>
      <c r="H1911" s="148" t="s">
        <v>85</v>
      </c>
      <c r="I1911" s="148" t="s">
        <v>2785</v>
      </c>
      <c r="J1911" s="148">
        <v>498.43</v>
      </c>
      <c r="K1911" s="149">
        <v>165.05</v>
      </c>
      <c r="L1911" s="149">
        <v>329.5</v>
      </c>
      <c r="M1911" s="149">
        <v>2.29</v>
      </c>
      <c r="N1911" s="149">
        <v>1.59</v>
      </c>
    </row>
    <row r="1912" spans="1:14">
      <c r="A1912" s="148" t="s">
        <v>6533</v>
      </c>
      <c r="B1912" s="148" t="s">
        <v>6534</v>
      </c>
      <c r="C1912" s="148" t="s">
        <v>6769</v>
      </c>
      <c r="D1912" s="149">
        <v>40</v>
      </c>
      <c r="E1912" s="149"/>
      <c r="F1912" s="148" t="s">
        <v>19597</v>
      </c>
      <c r="G1912" s="148" t="s">
        <v>6785</v>
      </c>
      <c r="H1912" s="148" t="s">
        <v>85</v>
      </c>
      <c r="I1912" s="148" t="s">
        <v>2805</v>
      </c>
      <c r="J1912" s="148">
        <v>182.6</v>
      </c>
      <c r="K1912" s="149">
        <v>70.260000000000005</v>
      </c>
      <c r="L1912" s="149">
        <v>112.24</v>
      </c>
      <c r="M1912" s="149">
        <v>0.1</v>
      </c>
      <c r="N1912" s="149">
        <v>0</v>
      </c>
    </row>
    <row r="1913" spans="1:14">
      <c r="A1913" s="148" t="s">
        <v>6533</v>
      </c>
      <c r="B1913" s="148" t="s">
        <v>6534</v>
      </c>
      <c r="C1913" s="148" t="s">
        <v>6769</v>
      </c>
      <c r="D1913" s="149">
        <v>40</v>
      </c>
      <c r="E1913" s="149"/>
      <c r="F1913" s="148" t="s">
        <v>19600</v>
      </c>
      <c r="G1913" s="148" t="s">
        <v>6787</v>
      </c>
      <c r="H1913" s="148" t="s">
        <v>85</v>
      </c>
      <c r="I1913" s="148" t="s">
        <v>2805</v>
      </c>
      <c r="J1913" s="148">
        <v>123.86</v>
      </c>
      <c r="K1913" s="149">
        <v>25.02</v>
      </c>
      <c r="L1913" s="149">
        <v>98.81</v>
      </c>
      <c r="M1913" s="149">
        <v>0.03</v>
      </c>
      <c r="N1913" s="149">
        <v>0</v>
      </c>
    </row>
    <row r="1914" spans="1:14">
      <c r="A1914" s="148" t="s">
        <v>6533</v>
      </c>
      <c r="B1914" s="148" t="s">
        <v>6534</v>
      </c>
      <c r="C1914" s="148" t="s">
        <v>6769</v>
      </c>
      <c r="D1914" s="149">
        <v>40</v>
      </c>
      <c r="E1914" s="149"/>
      <c r="F1914" s="148" t="s">
        <v>19602</v>
      </c>
      <c r="G1914" s="148" t="s">
        <v>6789</v>
      </c>
      <c r="H1914" s="148" t="s">
        <v>85</v>
      </c>
      <c r="I1914" s="148" t="s">
        <v>2805</v>
      </c>
      <c r="J1914" s="148">
        <v>168.91</v>
      </c>
      <c r="K1914" s="149">
        <v>59.64</v>
      </c>
      <c r="L1914" s="149">
        <v>109.17</v>
      </c>
      <c r="M1914" s="149">
        <v>0.1</v>
      </c>
      <c r="N1914" s="149">
        <v>0</v>
      </c>
    </row>
    <row r="1915" spans="1:14">
      <c r="A1915" s="148" t="s">
        <v>6533</v>
      </c>
      <c r="B1915" s="148" t="s">
        <v>6534</v>
      </c>
      <c r="C1915" s="148" t="s">
        <v>6769</v>
      </c>
      <c r="D1915" s="149">
        <v>40</v>
      </c>
      <c r="E1915" s="149"/>
      <c r="F1915" s="148" t="s">
        <v>19605</v>
      </c>
      <c r="G1915" s="148" t="s">
        <v>19606</v>
      </c>
      <c r="H1915" s="148" t="s">
        <v>85</v>
      </c>
      <c r="I1915" s="148" t="s">
        <v>2805</v>
      </c>
      <c r="J1915" s="148">
        <v>119.04</v>
      </c>
      <c r="K1915" s="149">
        <v>21.27</v>
      </c>
      <c r="L1915" s="149">
        <v>97.74</v>
      </c>
      <c r="M1915" s="149">
        <v>0.03</v>
      </c>
      <c r="N1915" s="149">
        <v>0</v>
      </c>
    </row>
    <row r="1916" spans="1:14">
      <c r="A1916" s="148" t="s">
        <v>6533</v>
      </c>
      <c r="B1916" s="148" t="s">
        <v>6534</v>
      </c>
      <c r="C1916" s="148" t="s">
        <v>6769</v>
      </c>
      <c r="D1916" s="149">
        <v>40</v>
      </c>
      <c r="E1916" s="149"/>
      <c r="F1916" s="148" t="s">
        <v>19609</v>
      </c>
      <c r="G1916" s="148" t="s">
        <v>6793</v>
      </c>
      <c r="H1916" s="148" t="s">
        <v>85</v>
      </c>
      <c r="I1916" s="148" t="s">
        <v>3710</v>
      </c>
      <c r="J1916" s="148">
        <v>43.87</v>
      </c>
      <c r="K1916" s="149">
        <v>30.91</v>
      </c>
      <c r="L1916" s="149">
        <v>12.96</v>
      </c>
      <c r="M1916" s="149">
        <v>0</v>
      </c>
      <c r="N1916" s="149">
        <v>0</v>
      </c>
    </row>
    <row r="1917" spans="1:14">
      <c r="A1917" s="148" t="s">
        <v>6533</v>
      </c>
      <c r="B1917" s="148" t="s">
        <v>6534</v>
      </c>
      <c r="C1917" s="148" t="s">
        <v>6769</v>
      </c>
      <c r="D1917" s="149">
        <v>40</v>
      </c>
      <c r="E1917" s="149"/>
      <c r="F1917" s="148" t="s">
        <v>19611</v>
      </c>
      <c r="G1917" s="148" t="s">
        <v>6795</v>
      </c>
      <c r="H1917" s="148" t="s">
        <v>60</v>
      </c>
      <c r="I1917" s="148" t="s">
        <v>2805</v>
      </c>
      <c r="J1917" s="148">
        <v>2.46</v>
      </c>
      <c r="K1917" s="149">
        <v>1.76</v>
      </c>
      <c r="L1917" s="149">
        <v>0.65</v>
      </c>
      <c r="M1917" s="149">
        <v>0.05</v>
      </c>
      <c r="N1917" s="149">
        <v>0</v>
      </c>
    </row>
    <row r="1918" spans="1:14">
      <c r="A1918" s="148" t="s">
        <v>6533</v>
      </c>
      <c r="B1918" s="148" t="s">
        <v>6534</v>
      </c>
      <c r="C1918" s="148" t="s">
        <v>6769</v>
      </c>
      <c r="D1918" s="149">
        <v>40</v>
      </c>
      <c r="E1918" s="149"/>
      <c r="F1918" s="148" t="s">
        <v>19612</v>
      </c>
      <c r="G1918" s="148" t="s">
        <v>6796</v>
      </c>
      <c r="H1918" s="148" t="s">
        <v>60</v>
      </c>
      <c r="I1918" s="148" t="s">
        <v>2805</v>
      </c>
      <c r="J1918" s="148">
        <v>0.5</v>
      </c>
      <c r="K1918" s="149">
        <v>0.39</v>
      </c>
      <c r="L1918" s="149">
        <v>0.11</v>
      </c>
      <c r="M1918" s="149">
        <v>0</v>
      </c>
      <c r="N1918" s="149">
        <v>0</v>
      </c>
    </row>
    <row r="1919" spans="1:14">
      <c r="A1919" s="148" t="s">
        <v>6533</v>
      </c>
      <c r="B1919" s="148" t="s">
        <v>6534</v>
      </c>
      <c r="C1919" s="148" t="s">
        <v>6769</v>
      </c>
      <c r="D1919" s="149">
        <v>40</v>
      </c>
      <c r="E1919" s="149"/>
      <c r="F1919" s="148" t="s">
        <v>19613</v>
      </c>
      <c r="G1919" s="148" t="s">
        <v>6797</v>
      </c>
      <c r="H1919" s="148" t="s">
        <v>60</v>
      </c>
      <c r="I1919" s="148" t="s">
        <v>2785</v>
      </c>
      <c r="J1919" s="148">
        <v>91.38</v>
      </c>
      <c r="K1919" s="149">
        <v>59.47</v>
      </c>
      <c r="L1919" s="149">
        <v>31.91</v>
      </c>
      <c r="M1919" s="149">
        <v>0</v>
      </c>
      <c r="N1919" s="149">
        <v>0</v>
      </c>
    </row>
    <row r="1920" spans="1:14">
      <c r="A1920" s="148" t="s">
        <v>6533</v>
      </c>
      <c r="B1920" s="148" t="s">
        <v>6534</v>
      </c>
      <c r="C1920" s="148" t="s">
        <v>6769</v>
      </c>
      <c r="D1920" s="149">
        <v>40</v>
      </c>
      <c r="E1920" s="149"/>
      <c r="F1920" s="148" t="s">
        <v>19616</v>
      </c>
      <c r="G1920" s="148" t="s">
        <v>19617</v>
      </c>
      <c r="H1920" s="148" t="s">
        <v>60</v>
      </c>
      <c r="I1920" s="148" t="s">
        <v>2785</v>
      </c>
      <c r="J1920" s="148">
        <v>1.87</v>
      </c>
      <c r="K1920" s="149">
        <v>0.28000000000000003</v>
      </c>
      <c r="L1920" s="149">
        <v>1.59</v>
      </c>
      <c r="M1920" s="149">
        <v>0</v>
      </c>
      <c r="N1920" s="149">
        <v>0</v>
      </c>
    </row>
    <row r="1921" spans="1:14">
      <c r="A1921" s="148" t="s">
        <v>6533</v>
      </c>
      <c r="B1921" s="148" t="s">
        <v>6534</v>
      </c>
      <c r="C1921" s="148" t="s">
        <v>6769</v>
      </c>
      <c r="D1921" s="149">
        <v>40</v>
      </c>
      <c r="E1921" s="149"/>
      <c r="F1921" s="148" t="s">
        <v>19619</v>
      </c>
      <c r="G1921" s="148" t="s">
        <v>19620</v>
      </c>
      <c r="H1921" s="148" t="s">
        <v>3253</v>
      </c>
      <c r="I1921" s="148" t="s">
        <v>2785</v>
      </c>
      <c r="J1921" s="148">
        <v>11.3</v>
      </c>
      <c r="K1921" s="149">
        <v>0.87</v>
      </c>
      <c r="L1921" s="149">
        <v>10.43</v>
      </c>
      <c r="M1921" s="149">
        <v>0</v>
      </c>
      <c r="N1921" s="149">
        <v>0</v>
      </c>
    </row>
    <row r="1922" spans="1:14">
      <c r="A1922" s="148" t="s">
        <v>6533</v>
      </c>
      <c r="B1922" s="148" t="s">
        <v>6534</v>
      </c>
      <c r="C1922" s="148" t="s">
        <v>6769</v>
      </c>
      <c r="D1922" s="149">
        <v>40</v>
      </c>
      <c r="E1922" s="149"/>
      <c r="F1922" s="148" t="s">
        <v>19623</v>
      </c>
      <c r="G1922" s="148" t="s">
        <v>19624</v>
      </c>
      <c r="H1922" s="148" t="s">
        <v>3253</v>
      </c>
      <c r="I1922" s="148" t="s">
        <v>2785</v>
      </c>
      <c r="J1922" s="148">
        <v>10.31</v>
      </c>
      <c r="K1922" s="149">
        <v>0.75</v>
      </c>
      <c r="L1922" s="149">
        <v>9.56</v>
      </c>
      <c r="M1922" s="149">
        <v>0</v>
      </c>
      <c r="N1922" s="149">
        <v>0</v>
      </c>
    </row>
    <row r="1923" spans="1:14">
      <c r="A1923" s="148" t="s">
        <v>6533</v>
      </c>
      <c r="B1923" s="148" t="s">
        <v>6534</v>
      </c>
      <c r="C1923" s="148" t="s">
        <v>6769</v>
      </c>
      <c r="D1923" s="149">
        <v>40</v>
      </c>
      <c r="E1923" s="149"/>
      <c r="F1923" s="148" t="s">
        <v>19626</v>
      </c>
      <c r="G1923" s="148" t="s">
        <v>19627</v>
      </c>
      <c r="H1923" s="148" t="s">
        <v>3253</v>
      </c>
      <c r="I1923" s="148" t="s">
        <v>2785</v>
      </c>
      <c r="J1923" s="148">
        <v>10.09</v>
      </c>
      <c r="K1923" s="149">
        <v>0.64</v>
      </c>
      <c r="L1923" s="149">
        <v>9.4499999999999993</v>
      </c>
      <c r="M1923" s="149">
        <v>0</v>
      </c>
      <c r="N1923" s="149">
        <v>0</v>
      </c>
    </row>
    <row r="1924" spans="1:14">
      <c r="A1924" s="148" t="s">
        <v>6533</v>
      </c>
      <c r="B1924" s="148" t="s">
        <v>6534</v>
      </c>
      <c r="C1924" s="148" t="s">
        <v>6769</v>
      </c>
      <c r="D1924" s="149">
        <v>40</v>
      </c>
      <c r="E1924" s="149"/>
      <c r="F1924" s="148" t="s">
        <v>19628</v>
      </c>
      <c r="G1924" s="148" t="s">
        <v>19629</v>
      </c>
      <c r="H1924" s="148" t="s">
        <v>3253</v>
      </c>
      <c r="I1924" s="148" t="s">
        <v>2785</v>
      </c>
      <c r="J1924" s="148">
        <v>9.76</v>
      </c>
      <c r="K1924" s="149">
        <v>0.57999999999999996</v>
      </c>
      <c r="L1924" s="149">
        <v>9.18</v>
      </c>
      <c r="M1924" s="149">
        <v>0</v>
      </c>
      <c r="N1924" s="149">
        <v>0</v>
      </c>
    </row>
    <row r="1925" spans="1:14">
      <c r="A1925" s="148" t="s">
        <v>6533</v>
      </c>
      <c r="B1925" s="148" t="s">
        <v>6534</v>
      </c>
      <c r="C1925" s="148" t="s">
        <v>6769</v>
      </c>
      <c r="D1925" s="149">
        <v>40</v>
      </c>
      <c r="E1925" s="149"/>
      <c r="F1925" s="148" t="s">
        <v>19630</v>
      </c>
      <c r="G1925" s="148" t="s">
        <v>19631</v>
      </c>
      <c r="H1925" s="148" t="s">
        <v>3253</v>
      </c>
      <c r="I1925" s="148" t="s">
        <v>2785</v>
      </c>
      <c r="J1925" s="148">
        <v>9.43</v>
      </c>
      <c r="K1925" s="149">
        <v>0.49</v>
      </c>
      <c r="L1925" s="149">
        <v>8.94</v>
      </c>
      <c r="M1925" s="149">
        <v>0</v>
      </c>
      <c r="N1925" s="149">
        <v>0</v>
      </c>
    </row>
    <row r="1926" spans="1:14">
      <c r="A1926" s="148" t="s">
        <v>6533</v>
      </c>
      <c r="B1926" s="148" t="s">
        <v>6534</v>
      </c>
      <c r="C1926" s="148" t="s">
        <v>6769</v>
      </c>
      <c r="D1926" s="149">
        <v>40</v>
      </c>
      <c r="E1926" s="149"/>
      <c r="F1926" s="148" t="s">
        <v>19633</v>
      </c>
      <c r="G1926" s="148" t="s">
        <v>19634</v>
      </c>
      <c r="H1926" s="148" t="s">
        <v>3253</v>
      </c>
      <c r="I1926" s="148" t="s">
        <v>2785</v>
      </c>
      <c r="J1926" s="148">
        <v>8.81</v>
      </c>
      <c r="K1926" s="149">
        <v>0.38</v>
      </c>
      <c r="L1926" s="149">
        <v>8.43</v>
      </c>
      <c r="M1926" s="149">
        <v>0</v>
      </c>
      <c r="N1926" s="149">
        <v>0</v>
      </c>
    </row>
    <row r="1927" spans="1:14">
      <c r="A1927" s="148" t="s">
        <v>6533</v>
      </c>
      <c r="B1927" s="148" t="s">
        <v>6534</v>
      </c>
      <c r="C1927" s="148" t="s">
        <v>6769</v>
      </c>
      <c r="D1927" s="149">
        <v>40</v>
      </c>
      <c r="E1927" s="149"/>
      <c r="F1927" s="148" t="s">
        <v>19635</v>
      </c>
      <c r="G1927" s="148" t="s">
        <v>6799</v>
      </c>
      <c r="H1927" s="148" t="s">
        <v>85</v>
      </c>
      <c r="I1927" s="148" t="s">
        <v>2805</v>
      </c>
      <c r="J1927" s="148">
        <v>420.63</v>
      </c>
      <c r="K1927" s="149">
        <v>13.97</v>
      </c>
      <c r="L1927" s="149">
        <v>406.55</v>
      </c>
      <c r="M1927" s="149">
        <v>0.05</v>
      </c>
      <c r="N1927" s="149">
        <v>0.06</v>
      </c>
    </row>
    <row r="1928" spans="1:14">
      <c r="A1928" s="148" t="s">
        <v>6533</v>
      </c>
      <c r="B1928" s="148" t="s">
        <v>6534</v>
      </c>
      <c r="C1928" s="148" t="s">
        <v>6769</v>
      </c>
      <c r="D1928" s="149">
        <v>40</v>
      </c>
      <c r="E1928" s="149"/>
      <c r="F1928" s="148" t="s">
        <v>19638</v>
      </c>
      <c r="G1928" s="148" t="s">
        <v>6801</v>
      </c>
      <c r="H1928" s="148" t="s">
        <v>85</v>
      </c>
      <c r="I1928" s="148" t="s">
        <v>2805</v>
      </c>
      <c r="J1928" s="148">
        <v>394.83</v>
      </c>
      <c r="K1928" s="149">
        <v>12.25</v>
      </c>
      <c r="L1928" s="149">
        <v>382.49</v>
      </c>
      <c r="M1928" s="149">
        <v>0.04</v>
      </c>
      <c r="N1928" s="149">
        <v>0.05</v>
      </c>
    </row>
    <row r="1929" spans="1:14">
      <c r="A1929" s="148" t="s">
        <v>6533</v>
      </c>
      <c r="B1929" s="148" t="s">
        <v>6534</v>
      </c>
      <c r="C1929" s="148" t="s">
        <v>6769</v>
      </c>
      <c r="D1929" s="149">
        <v>40</v>
      </c>
      <c r="E1929" s="149"/>
      <c r="F1929" s="148" t="s">
        <v>19641</v>
      </c>
      <c r="G1929" s="148" t="s">
        <v>6803</v>
      </c>
      <c r="H1929" s="148" t="s">
        <v>85</v>
      </c>
      <c r="I1929" s="148" t="s">
        <v>2805</v>
      </c>
      <c r="J1929" s="148">
        <v>381.58</v>
      </c>
      <c r="K1929" s="149">
        <v>11.4</v>
      </c>
      <c r="L1929" s="149">
        <v>370.1</v>
      </c>
      <c r="M1929" s="149">
        <v>0.03</v>
      </c>
      <c r="N1929" s="149">
        <v>0.05</v>
      </c>
    </row>
    <row r="1930" spans="1:14">
      <c r="A1930" s="148" t="s">
        <v>6533</v>
      </c>
      <c r="B1930" s="148" t="s">
        <v>6534</v>
      </c>
      <c r="C1930" s="148" t="s">
        <v>6769</v>
      </c>
      <c r="D1930" s="149">
        <v>40</v>
      </c>
      <c r="E1930" s="149"/>
      <c r="F1930" s="148" t="s">
        <v>19644</v>
      </c>
      <c r="G1930" s="148" t="s">
        <v>19645</v>
      </c>
      <c r="H1930" s="148" t="s">
        <v>60</v>
      </c>
      <c r="I1930" s="148" t="s">
        <v>2805</v>
      </c>
      <c r="J1930" s="148">
        <v>27.31</v>
      </c>
      <c r="K1930" s="149">
        <v>1.5</v>
      </c>
      <c r="L1930" s="149">
        <v>25.81</v>
      </c>
      <c r="M1930" s="149">
        <v>0</v>
      </c>
      <c r="N1930" s="149">
        <v>0</v>
      </c>
    </row>
    <row r="1931" spans="1:14">
      <c r="A1931" s="148" t="s">
        <v>6533</v>
      </c>
      <c r="B1931" s="148" t="s">
        <v>6534</v>
      </c>
      <c r="C1931" s="148" t="s">
        <v>6769</v>
      </c>
      <c r="D1931" s="149">
        <v>40</v>
      </c>
      <c r="E1931" s="149"/>
      <c r="F1931" s="148" t="s">
        <v>19647</v>
      </c>
      <c r="G1931" s="148" t="s">
        <v>19648</v>
      </c>
      <c r="H1931" s="148" t="s">
        <v>60</v>
      </c>
      <c r="I1931" s="148" t="s">
        <v>2805</v>
      </c>
      <c r="J1931" s="148">
        <v>122.12</v>
      </c>
      <c r="K1931" s="149">
        <v>12</v>
      </c>
      <c r="L1931" s="149">
        <v>110.07</v>
      </c>
      <c r="M1931" s="149">
        <v>0.05</v>
      </c>
      <c r="N1931" s="149">
        <v>0</v>
      </c>
    </row>
    <row r="1932" spans="1:14">
      <c r="A1932" s="148" t="s">
        <v>6533</v>
      </c>
      <c r="B1932" s="148" t="s">
        <v>6534</v>
      </c>
      <c r="C1932" s="148" t="s">
        <v>6769</v>
      </c>
      <c r="D1932" s="149">
        <v>40</v>
      </c>
      <c r="E1932" s="149"/>
      <c r="F1932" s="148" t="s">
        <v>19651</v>
      </c>
      <c r="G1932" s="148" t="s">
        <v>19652</v>
      </c>
      <c r="H1932" s="148" t="s">
        <v>60</v>
      </c>
      <c r="I1932" s="148" t="s">
        <v>2805</v>
      </c>
      <c r="J1932" s="148">
        <v>141.11000000000001</v>
      </c>
      <c r="K1932" s="149">
        <v>13.62</v>
      </c>
      <c r="L1932" s="149">
        <v>127.44</v>
      </c>
      <c r="M1932" s="149">
        <v>0.05</v>
      </c>
      <c r="N1932" s="149">
        <v>0</v>
      </c>
    </row>
    <row r="1933" spans="1:14">
      <c r="A1933" s="148" t="s">
        <v>6533</v>
      </c>
      <c r="B1933" s="148" t="s">
        <v>6534</v>
      </c>
      <c r="C1933" s="148" t="s">
        <v>6769</v>
      </c>
      <c r="D1933" s="149">
        <v>40</v>
      </c>
      <c r="E1933" s="149"/>
      <c r="F1933" s="148" t="s">
        <v>19655</v>
      </c>
      <c r="G1933" s="148" t="s">
        <v>19656</v>
      </c>
      <c r="H1933" s="148" t="s">
        <v>60</v>
      </c>
      <c r="I1933" s="148" t="s">
        <v>2805</v>
      </c>
      <c r="J1933" s="148">
        <v>182.96</v>
      </c>
      <c r="K1933" s="149">
        <v>15.8</v>
      </c>
      <c r="L1933" s="149">
        <v>167.1</v>
      </c>
      <c r="M1933" s="149">
        <v>0.05</v>
      </c>
      <c r="N1933" s="149">
        <v>0.01</v>
      </c>
    </row>
    <row r="1934" spans="1:14">
      <c r="A1934" s="148" t="s">
        <v>6533</v>
      </c>
      <c r="B1934" s="148" t="s">
        <v>6534</v>
      </c>
      <c r="C1934" s="148" t="s">
        <v>6769</v>
      </c>
      <c r="D1934" s="149">
        <v>40</v>
      </c>
      <c r="E1934" s="149"/>
      <c r="F1934" s="148" t="s">
        <v>19659</v>
      </c>
      <c r="G1934" s="148" t="s">
        <v>19660</v>
      </c>
      <c r="H1934" s="148" t="s">
        <v>85</v>
      </c>
      <c r="I1934" s="148" t="s">
        <v>2805</v>
      </c>
      <c r="J1934" s="148">
        <v>119.04</v>
      </c>
      <c r="K1934" s="149">
        <v>21.27</v>
      </c>
      <c r="L1934" s="149">
        <v>97.74</v>
      </c>
      <c r="M1934" s="149">
        <v>0.03</v>
      </c>
      <c r="N1934" s="149">
        <v>0</v>
      </c>
    </row>
    <row r="1935" spans="1:14">
      <c r="A1935" s="148" t="s">
        <v>6533</v>
      </c>
      <c r="B1935" s="148" t="s">
        <v>6534</v>
      </c>
      <c r="C1935" s="148" t="s">
        <v>6769</v>
      </c>
      <c r="D1935" s="149">
        <v>40</v>
      </c>
      <c r="E1935" s="149"/>
      <c r="F1935" s="148" t="s">
        <v>19661</v>
      </c>
      <c r="G1935" s="148" t="s">
        <v>19662</v>
      </c>
      <c r="H1935" s="148" t="s">
        <v>85</v>
      </c>
      <c r="I1935" s="148" t="s">
        <v>2805</v>
      </c>
      <c r="J1935" s="148">
        <v>160.56</v>
      </c>
      <c r="K1935" s="149">
        <v>21.27</v>
      </c>
      <c r="L1935" s="149">
        <v>139.26</v>
      </c>
      <c r="M1935" s="149">
        <v>0.03</v>
      </c>
      <c r="N1935" s="149">
        <v>0</v>
      </c>
    </row>
    <row r="1936" spans="1:14">
      <c r="A1936" s="148" t="s">
        <v>6533</v>
      </c>
      <c r="B1936" s="148" t="s">
        <v>6534</v>
      </c>
      <c r="C1936" s="148" t="s">
        <v>6769</v>
      </c>
      <c r="D1936" s="149">
        <v>40</v>
      </c>
      <c r="E1936" s="149"/>
      <c r="F1936" s="148" t="s">
        <v>19665</v>
      </c>
      <c r="G1936" s="148" t="s">
        <v>19666</v>
      </c>
      <c r="H1936" s="148" t="s">
        <v>85</v>
      </c>
      <c r="I1936" s="148" t="s">
        <v>2805</v>
      </c>
      <c r="J1936" s="148">
        <v>119.03</v>
      </c>
      <c r="K1936" s="149">
        <v>21.27</v>
      </c>
      <c r="L1936" s="149">
        <v>97.73</v>
      </c>
      <c r="M1936" s="149">
        <v>0.03</v>
      </c>
      <c r="N1936" s="149">
        <v>0</v>
      </c>
    </row>
    <row r="1937" spans="1:14">
      <c r="A1937" s="148" t="s">
        <v>6533</v>
      </c>
      <c r="B1937" s="148" t="s">
        <v>6534</v>
      </c>
      <c r="C1937" s="148" t="s">
        <v>6805</v>
      </c>
      <c r="D1937" s="149">
        <v>41</v>
      </c>
      <c r="E1937" s="149"/>
      <c r="F1937" s="148" t="s">
        <v>19668</v>
      </c>
      <c r="G1937" s="148" t="s">
        <v>6807</v>
      </c>
      <c r="H1937" s="148" t="s">
        <v>60</v>
      </c>
      <c r="I1937" s="148" t="s">
        <v>2805</v>
      </c>
      <c r="J1937" s="148">
        <v>12.31</v>
      </c>
      <c r="K1937" s="149">
        <v>6.28</v>
      </c>
      <c r="L1937" s="149">
        <v>6.03</v>
      </c>
      <c r="M1937" s="149">
        <v>0</v>
      </c>
      <c r="N1937" s="149">
        <v>0</v>
      </c>
    </row>
    <row r="1938" spans="1:14">
      <c r="A1938" s="148" t="s">
        <v>6533</v>
      </c>
      <c r="B1938" s="148" t="s">
        <v>6534</v>
      </c>
      <c r="C1938" s="148" t="s">
        <v>6805</v>
      </c>
      <c r="D1938" s="149">
        <v>41</v>
      </c>
      <c r="E1938" s="149"/>
      <c r="F1938" s="148" t="s">
        <v>19670</v>
      </c>
      <c r="G1938" s="148" t="s">
        <v>6809</v>
      </c>
      <c r="H1938" s="148" t="s">
        <v>60</v>
      </c>
      <c r="I1938" s="148" t="s">
        <v>2805</v>
      </c>
      <c r="J1938" s="148">
        <v>16.899999999999999</v>
      </c>
      <c r="K1938" s="149">
        <v>9.7799999999999994</v>
      </c>
      <c r="L1938" s="149">
        <v>7.12</v>
      </c>
      <c r="M1938" s="149">
        <v>0</v>
      </c>
      <c r="N1938" s="149">
        <v>0</v>
      </c>
    </row>
    <row r="1939" spans="1:14">
      <c r="A1939" s="148" t="s">
        <v>6533</v>
      </c>
      <c r="B1939" s="148" t="s">
        <v>6534</v>
      </c>
      <c r="C1939" s="148" t="s">
        <v>6805</v>
      </c>
      <c r="D1939" s="149">
        <v>41</v>
      </c>
      <c r="E1939" s="149"/>
      <c r="F1939" s="148" t="s">
        <v>19671</v>
      </c>
      <c r="G1939" s="148" t="s">
        <v>6811</v>
      </c>
      <c r="H1939" s="148" t="s">
        <v>60</v>
      </c>
      <c r="I1939" s="148" t="s">
        <v>2805</v>
      </c>
      <c r="J1939" s="148">
        <v>20.5</v>
      </c>
      <c r="K1939" s="149">
        <v>12.52</v>
      </c>
      <c r="L1939" s="149">
        <v>7.98</v>
      </c>
      <c r="M1939" s="149">
        <v>0</v>
      </c>
      <c r="N1939" s="149">
        <v>0</v>
      </c>
    </row>
    <row r="1940" spans="1:14">
      <c r="A1940" s="148" t="s">
        <v>6533</v>
      </c>
      <c r="B1940" s="148" t="s">
        <v>6534</v>
      </c>
      <c r="C1940" s="148" t="s">
        <v>6805</v>
      </c>
      <c r="D1940" s="149">
        <v>41</v>
      </c>
      <c r="E1940" s="149"/>
      <c r="F1940" s="148" t="s">
        <v>19672</v>
      </c>
      <c r="G1940" s="148" t="s">
        <v>6813</v>
      </c>
      <c r="H1940" s="148" t="s">
        <v>60</v>
      </c>
      <c r="I1940" s="148" t="s">
        <v>2805</v>
      </c>
      <c r="J1940" s="148">
        <v>15.53</v>
      </c>
      <c r="K1940" s="149">
        <v>8.73</v>
      </c>
      <c r="L1940" s="149">
        <v>6.8</v>
      </c>
      <c r="M1940" s="149">
        <v>0</v>
      </c>
      <c r="N1940" s="149">
        <v>0</v>
      </c>
    </row>
    <row r="1941" spans="1:14">
      <c r="A1941" s="148" t="s">
        <v>6533</v>
      </c>
      <c r="B1941" s="148" t="s">
        <v>6534</v>
      </c>
      <c r="C1941" s="148" t="s">
        <v>6805</v>
      </c>
      <c r="D1941" s="149">
        <v>41</v>
      </c>
      <c r="E1941" s="149"/>
      <c r="F1941" s="148" t="s">
        <v>19675</v>
      </c>
      <c r="G1941" s="148" t="s">
        <v>6814</v>
      </c>
      <c r="H1941" s="148" t="s">
        <v>60</v>
      </c>
      <c r="I1941" s="148" t="s">
        <v>2805</v>
      </c>
      <c r="J1941" s="148">
        <v>14.25</v>
      </c>
      <c r="K1941" s="149">
        <v>7.77</v>
      </c>
      <c r="L1941" s="149">
        <v>6.48</v>
      </c>
      <c r="M1941" s="149">
        <v>0</v>
      </c>
      <c r="N1941" s="149">
        <v>0</v>
      </c>
    </row>
    <row r="1942" spans="1:14">
      <c r="A1942" s="148" t="s">
        <v>6533</v>
      </c>
      <c r="B1942" s="148" t="s">
        <v>6534</v>
      </c>
      <c r="C1942" s="148" t="s">
        <v>6805</v>
      </c>
      <c r="D1942" s="149">
        <v>41</v>
      </c>
      <c r="E1942" s="149"/>
      <c r="F1942" s="148" t="s">
        <v>19677</v>
      </c>
      <c r="G1942" s="148" t="s">
        <v>6816</v>
      </c>
      <c r="H1942" s="148" t="s">
        <v>60</v>
      </c>
      <c r="I1942" s="148" t="s">
        <v>2805</v>
      </c>
      <c r="J1942" s="148">
        <v>16.57</v>
      </c>
      <c r="K1942" s="149">
        <v>9.5299999999999994</v>
      </c>
      <c r="L1942" s="149">
        <v>7.04</v>
      </c>
      <c r="M1942" s="149">
        <v>0</v>
      </c>
      <c r="N1942" s="149">
        <v>0</v>
      </c>
    </row>
    <row r="1943" spans="1:14">
      <c r="A1943" s="148" t="s">
        <v>6533</v>
      </c>
      <c r="B1943" s="148" t="s">
        <v>6534</v>
      </c>
      <c r="C1943" s="148" t="s">
        <v>6805</v>
      </c>
      <c r="D1943" s="149">
        <v>41</v>
      </c>
      <c r="E1943" s="149"/>
      <c r="F1943" s="148" t="s">
        <v>19679</v>
      </c>
      <c r="G1943" s="148" t="s">
        <v>6818</v>
      </c>
      <c r="H1943" s="148" t="s">
        <v>60</v>
      </c>
      <c r="I1943" s="148" t="s">
        <v>2805</v>
      </c>
      <c r="J1943" s="148">
        <v>13.09</v>
      </c>
      <c r="K1943" s="149">
        <v>7.3</v>
      </c>
      <c r="L1943" s="149">
        <v>5.79</v>
      </c>
      <c r="M1943" s="149">
        <v>0</v>
      </c>
      <c r="N1943" s="149">
        <v>0</v>
      </c>
    </row>
    <row r="1944" spans="1:14">
      <c r="A1944" s="148" t="s">
        <v>6533</v>
      </c>
      <c r="B1944" s="148" t="s">
        <v>6534</v>
      </c>
      <c r="C1944" s="148" t="s">
        <v>6805</v>
      </c>
      <c r="D1944" s="149">
        <v>41</v>
      </c>
      <c r="E1944" s="149"/>
      <c r="F1944" s="148" t="s">
        <v>19680</v>
      </c>
      <c r="G1944" s="148" t="s">
        <v>6820</v>
      </c>
      <c r="H1944" s="148" t="s">
        <v>60</v>
      </c>
      <c r="I1944" s="148" t="s">
        <v>2805</v>
      </c>
      <c r="J1944" s="148">
        <v>15.78</v>
      </c>
      <c r="K1944" s="149">
        <v>9.35</v>
      </c>
      <c r="L1944" s="149">
        <v>6.43</v>
      </c>
      <c r="M1944" s="149">
        <v>0</v>
      </c>
      <c r="N1944" s="149">
        <v>0</v>
      </c>
    </row>
    <row r="1945" spans="1:14">
      <c r="A1945" s="148" t="s">
        <v>6533</v>
      </c>
      <c r="B1945" s="148" t="s">
        <v>6534</v>
      </c>
      <c r="C1945" s="148" t="s">
        <v>6805</v>
      </c>
      <c r="D1945" s="149">
        <v>41</v>
      </c>
      <c r="E1945" s="149"/>
      <c r="F1945" s="148" t="s">
        <v>19682</v>
      </c>
      <c r="G1945" s="148" t="s">
        <v>6822</v>
      </c>
      <c r="H1945" s="148" t="s">
        <v>60</v>
      </c>
      <c r="I1945" s="148" t="s">
        <v>2805</v>
      </c>
      <c r="J1945" s="148">
        <v>12.07</v>
      </c>
      <c r="K1945" s="149">
        <v>6.52</v>
      </c>
      <c r="L1945" s="149">
        <v>5.55</v>
      </c>
      <c r="M1945" s="149">
        <v>0</v>
      </c>
      <c r="N1945" s="149">
        <v>0</v>
      </c>
    </row>
    <row r="1946" spans="1:14">
      <c r="A1946" s="148" t="s">
        <v>6533</v>
      </c>
      <c r="B1946" s="148" t="s">
        <v>6534</v>
      </c>
      <c r="C1946" s="148" t="s">
        <v>6805</v>
      </c>
      <c r="D1946" s="149">
        <v>41</v>
      </c>
      <c r="E1946" s="149"/>
      <c r="F1946" s="148" t="s">
        <v>19683</v>
      </c>
      <c r="G1946" s="148" t="s">
        <v>6824</v>
      </c>
      <c r="H1946" s="148" t="s">
        <v>60</v>
      </c>
      <c r="I1946" s="148" t="s">
        <v>2805</v>
      </c>
      <c r="J1946" s="148">
        <v>10.79</v>
      </c>
      <c r="K1946" s="149">
        <v>5.54</v>
      </c>
      <c r="L1946" s="149">
        <v>5.25</v>
      </c>
      <c r="M1946" s="149">
        <v>0</v>
      </c>
      <c r="N1946" s="149">
        <v>0</v>
      </c>
    </row>
    <row r="1947" spans="1:14">
      <c r="A1947" s="148" t="s">
        <v>6533</v>
      </c>
      <c r="B1947" s="148" t="s">
        <v>6534</v>
      </c>
      <c r="C1947" s="148" t="s">
        <v>6805</v>
      </c>
      <c r="D1947" s="149">
        <v>41</v>
      </c>
      <c r="E1947" s="149"/>
      <c r="F1947" s="148" t="s">
        <v>19685</v>
      </c>
      <c r="G1947" s="148" t="s">
        <v>6826</v>
      </c>
      <c r="H1947" s="148" t="s">
        <v>60</v>
      </c>
      <c r="I1947" s="148" t="s">
        <v>2805</v>
      </c>
      <c r="J1947" s="148">
        <v>13.11</v>
      </c>
      <c r="K1947" s="149">
        <v>7.31</v>
      </c>
      <c r="L1947" s="149">
        <v>5.8</v>
      </c>
      <c r="M1947" s="149">
        <v>0</v>
      </c>
      <c r="N1947" s="149">
        <v>0</v>
      </c>
    </row>
    <row r="1948" spans="1:14">
      <c r="A1948" s="148" t="s">
        <v>6533</v>
      </c>
      <c r="B1948" s="148" t="s">
        <v>6534</v>
      </c>
      <c r="C1948" s="148" t="s">
        <v>6805</v>
      </c>
      <c r="D1948" s="149">
        <v>41</v>
      </c>
      <c r="E1948" s="149"/>
      <c r="F1948" s="148" t="s">
        <v>19686</v>
      </c>
      <c r="G1948" s="148" t="s">
        <v>19687</v>
      </c>
      <c r="H1948" s="148" t="s">
        <v>60</v>
      </c>
      <c r="I1948" s="148" t="s">
        <v>2785</v>
      </c>
      <c r="J1948" s="148">
        <v>100.85</v>
      </c>
      <c r="K1948" s="149">
        <v>30.1</v>
      </c>
      <c r="L1948" s="149">
        <v>70.58</v>
      </c>
      <c r="M1948" s="149">
        <v>0.01</v>
      </c>
      <c r="N1948" s="149">
        <v>0.16</v>
      </c>
    </row>
    <row r="1949" spans="1:14">
      <c r="A1949" s="148" t="s">
        <v>6533</v>
      </c>
      <c r="B1949" s="148" t="s">
        <v>6534</v>
      </c>
      <c r="C1949" s="148" t="s">
        <v>6805</v>
      </c>
      <c r="D1949" s="149">
        <v>41</v>
      </c>
      <c r="E1949" s="149"/>
      <c r="F1949" s="148" t="s">
        <v>19690</v>
      </c>
      <c r="G1949" s="148" t="s">
        <v>19691</v>
      </c>
      <c r="H1949" s="148" t="s">
        <v>60</v>
      </c>
      <c r="I1949" s="148" t="s">
        <v>2785</v>
      </c>
      <c r="J1949" s="148">
        <v>121.59</v>
      </c>
      <c r="K1949" s="149">
        <v>30.09</v>
      </c>
      <c r="L1949" s="149">
        <v>91.33</v>
      </c>
      <c r="M1949" s="149">
        <v>0.01</v>
      </c>
      <c r="N1949" s="149">
        <v>0.16</v>
      </c>
    </row>
    <row r="1950" spans="1:14">
      <c r="A1950" s="148" t="s">
        <v>6533</v>
      </c>
      <c r="B1950" s="148" t="s">
        <v>6534</v>
      </c>
      <c r="C1950" s="148" t="s">
        <v>6805</v>
      </c>
      <c r="D1950" s="149">
        <v>41</v>
      </c>
      <c r="E1950" s="149"/>
      <c r="F1950" s="148" t="s">
        <v>19694</v>
      </c>
      <c r="G1950" s="148" t="s">
        <v>19695</v>
      </c>
      <c r="H1950" s="148" t="s">
        <v>60</v>
      </c>
      <c r="I1950" s="148" t="s">
        <v>2785</v>
      </c>
      <c r="J1950" s="148">
        <v>73.930000000000007</v>
      </c>
      <c r="K1950" s="149">
        <v>24.4</v>
      </c>
      <c r="L1950" s="149">
        <v>49.4</v>
      </c>
      <c r="M1950" s="149">
        <v>0.01</v>
      </c>
      <c r="N1950" s="149">
        <v>0.12</v>
      </c>
    </row>
    <row r="1951" spans="1:14">
      <c r="A1951" s="148" t="s">
        <v>6533</v>
      </c>
      <c r="B1951" s="148" t="s">
        <v>6534</v>
      </c>
      <c r="C1951" s="148" t="s">
        <v>6805</v>
      </c>
      <c r="D1951" s="149">
        <v>41</v>
      </c>
      <c r="E1951" s="149"/>
      <c r="F1951" s="148" t="s">
        <v>19698</v>
      </c>
      <c r="G1951" s="148" t="s">
        <v>19699</v>
      </c>
      <c r="H1951" s="148" t="s">
        <v>60</v>
      </c>
      <c r="I1951" s="148" t="s">
        <v>2785</v>
      </c>
      <c r="J1951" s="148">
        <v>91.72</v>
      </c>
      <c r="K1951" s="149">
        <v>24.39</v>
      </c>
      <c r="L1951" s="149">
        <v>67.2</v>
      </c>
      <c r="M1951" s="149">
        <v>0.01</v>
      </c>
      <c r="N1951" s="149">
        <v>0.12</v>
      </c>
    </row>
    <row r="1952" spans="1:14">
      <c r="A1952" s="148" t="s">
        <v>6533</v>
      </c>
      <c r="B1952" s="148" t="s">
        <v>6534</v>
      </c>
      <c r="C1952" s="148" t="s">
        <v>6805</v>
      </c>
      <c r="D1952" s="149">
        <v>41</v>
      </c>
      <c r="E1952" s="149"/>
      <c r="F1952" s="148" t="s">
        <v>19702</v>
      </c>
      <c r="G1952" s="148" t="s">
        <v>19703</v>
      </c>
      <c r="H1952" s="148" t="s">
        <v>60</v>
      </c>
      <c r="I1952" s="148" t="s">
        <v>2785</v>
      </c>
      <c r="J1952" s="148">
        <v>26.83</v>
      </c>
      <c r="K1952" s="149">
        <v>0.64</v>
      </c>
      <c r="L1952" s="149">
        <v>26.18</v>
      </c>
      <c r="M1952" s="149">
        <v>0</v>
      </c>
      <c r="N1952" s="149">
        <v>0.01</v>
      </c>
    </row>
    <row r="1953" spans="1:14">
      <c r="A1953" s="148" t="s">
        <v>6533</v>
      </c>
      <c r="B1953" s="148" t="s">
        <v>6534</v>
      </c>
      <c r="C1953" s="148" t="s">
        <v>6805</v>
      </c>
      <c r="D1953" s="149">
        <v>41</v>
      </c>
      <c r="E1953" s="149"/>
      <c r="F1953" s="148" t="s">
        <v>19704</v>
      </c>
      <c r="G1953" s="148" t="s">
        <v>19705</v>
      </c>
      <c r="H1953" s="148" t="s">
        <v>60</v>
      </c>
      <c r="I1953" s="148" t="s">
        <v>2785</v>
      </c>
      <c r="J1953" s="148">
        <v>43.13</v>
      </c>
      <c r="K1953" s="149">
        <v>0.64</v>
      </c>
      <c r="L1953" s="149">
        <v>42.48</v>
      </c>
      <c r="M1953" s="149">
        <v>0</v>
      </c>
      <c r="N1953" s="149">
        <v>0.01</v>
      </c>
    </row>
    <row r="1954" spans="1:14">
      <c r="A1954" s="148" t="s">
        <v>6533</v>
      </c>
      <c r="B1954" s="148" t="s">
        <v>6534</v>
      </c>
      <c r="C1954" s="148" t="s">
        <v>6805</v>
      </c>
      <c r="D1954" s="149">
        <v>41</v>
      </c>
      <c r="E1954" s="149"/>
      <c r="F1954" s="148" t="s">
        <v>19707</v>
      </c>
      <c r="G1954" s="148" t="s">
        <v>19708</v>
      </c>
      <c r="H1954" s="148" t="s">
        <v>60</v>
      </c>
      <c r="I1954" s="148" t="s">
        <v>2785</v>
      </c>
      <c r="J1954" s="148">
        <v>112.01</v>
      </c>
      <c r="K1954" s="149">
        <v>17.21</v>
      </c>
      <c r="L1954" s="149">
        <v>94.68</v>
      </c>
      <c r="M1954" s="149">
        <v>0</v>
      </c>
      <c r="N1954" s="149">
        <v>0.12</v>
      </c>
    </row>
    <row r="1955" spans="1:14">
      <c r="A1955" s="148" t="s">
        <v>6533</v>
      </c>
      <c r="B1955" s="148" t="s">
        <v>6534</v>
      </c>
      <c r="C1955" s="148" t="s">
        <v>6805</v>
      </c>
      <c r="D1955" s="149">
        <v>41</v>
      </c>
      <c r="E1955" s="149"/>
      <c r="F1955" s="148" t="s">
        <v>19710</v>
      </c>
      <c r="G1955" s="148" t="s">
        <v>19711</v>
      </c>
      <c r="H1955" s="148" t="s">
        <v>60</v>
      </c>
      <c r="I1955" s="148" t="s">
        <v>2785</v>
      </c>
      <c r="J1955" s="148">
        <v>91.66</v>
      </c>
      <c r="K1955" s="149">
        <v>21.55</v>
      </c>
      <c r="L1955" s="149">
        <v>69.97</v>
      </c>
      <c r="M1955" s="149">
        <v>0</v>
      </c>
      <c r="N1955" s="149">
        <v>0.14000000000000001</v>
      </c>
    </row>
    <row r="1956" spans="1:14">
      <c r="A1956" s="148" t="s">
        <v>6533</v>
      </c>
      <c r="B1956" s="148" t="s">
        <v>6534</v>
      </c>
      <c r="C1956" s="148" t="s">
        <v>6805</v>
      </c>
      <c r="D1956" s="149">
        <v>41</v>
      </c>
      <c r="E1956" s="149"/>
      <c r="F1956" s="148" t="s">
        <v>19713</v>
      </c>
      <c r="G1956" s="148" t="s">
        <v>19714</v>
      </c>
      <c r="H1956" s="148" t="s">
        <v>60</v>
      </c>
      <c r="I1956" s="148" t="s">
        <v>2785</v>
      </c>
      <c r="J1956" s="148">
        <v>48.54</v>
      </c>
      <c r="K1956" s="149">
        <v>0.3</v>
      </c>
      <c r="L1956" s="149">
        <v>48.24</v>
      </c>
      <c r="M1956" s="149">
        <v>0</v>
      </c>
      <c r="N1956" s="149">
        <v>0</v>
      </c>
    </row>
    <row r="1957" spans="1:14">
      <c r="A1957" s="148" t="s">
        <v>6533</v>
      </c>
      <c r="B1957" s="148" t="s">
        <v>6534</v>
      </c>
      <c r="C1957" s="148" t="s">
        <v>6805</v>
      </c>
      <c r="D1957" s="149">
        <v>41</v>
      </c>
      <c r="E1957" s="149"/>
      <c r="F1957" s="148" t="s">
        <v>19717</v>
      </c>
      <c r="G1957" s="148" t="s">
        <v>19718</v>
      </c>
      <c r="H1957" s="148" t="s">
        <v>114</v>
      </c>
      <c r="I1957" s="148" t="s">
        <v>2785</v>
      </c>
      <c r="J1957" s="148">
        <v>21.95</v>
      </c>
      <c r="K1957" s="149">
        <v>3.86</v>
      </c>
      <c r="L1957" s="149">
        <v>18.04</v>
      </c>
      <c r="M1957" s="149">
        <v>0</v>
      </c>
      <c r="N1957" s="149">
        <v>0.05</v>
      </c>
    </row>
    <row r="1958" spans="1:14">
      <c r="A1958" s="148" t="s">
        <v>6533</v>
      </c>
      <c r="B1958" s="148" t="s">
        <v>6534</v>
      </c>
      <c r="C1958" s="148" t="s">
        <v>6805</v>
      </c>
      <c r="D1958" s="149">
        <v>41</v>
      </c>
      <c r="E1958" s="149"/>
      <c r="F1958" s="148" t="s">
        <v>19720</v>
      </c>
      <c r="G1958" s="148" t="s">
        <v>19721</v>
      </c>
      <c r="H1958" s="148" t="s">
        <v>114</v>
      </c>
      <c r="I1958" s="148" t="s">
        <v>2785</v>
      </c>
      <c r="J1958" s="148">
        <v>9.9</v>
      </c>
      <c r="K1958" s="149">
        <v>2.54</v>
      </c>
      <c r="L1958" s="149">
        <v>7.35</v>
      </c>
      <c r="M1958" s="149">
        <v>0</v>
      </c>
      <c r="N1958" s="149">
        <v>0.01</v>
      </c>
    </row>
    <row r="1959" spans="1:14">
      <c r="A1959" s="148" t="s">
        <v>6533</v>
      </c>
      <c r="B1959" s="148" t="s">
        <v>6534</v>
      </c>
      <c r="C1959" s="148" t="s">
        <v>6805</v>
      </c>
      <c r="D1959" s="149">
        <v>41</v>
      </c>
      <c r="E1959" s="149"/>
      <c r="F1959" s="148" t="s">
        <v>19723</v>
      </c>
      <c r="G1959" s="148" t="s">
        <v>19724</v>
      </c>
      <c r="H1959" s="148" t="s">
        <v>60</v>
      </c>
      <c r="I1959" s="148" t="s">
        <v>2785</v>
      </c>
      <c r="J1959" s="148">
        <v>189.61</v>
      </c>
      <c r="K1959" s="149">
        <v>76.430000000000007</v>
      </c>
      <c r="L1959" s="149">
        <v>113.06</v>
      </c>
      <c r="M1959" s="149">
        <v>0</v>
      </c>
      <c r="N1959" s="149">
        <v>0.12</v>
      </c>
    </row>
    <row r="1960" spans="1:14">
      <c r="A1960" s="148" t="s">
        <v>6533</v>
      </c>
      <c r="B1960" s="148" t="s">
        <v>6534</v>
      </c>
      <c r="C1960" s="148" t="s">
        <v>6805</v>
      </c>
      <c r="D1960" s="149">
        <v>41</v>
      </c>
      <c r="E1960" s="149"/>
      <c r="F1960" s="148" t="s">
        <v>19727</v>
      </c>
      <c r="G1960" s="148" t="s">
        <v>19728</v>
      </c>
      <c r="H1960" s="148" t="s">
        <v>60</v>
      </c>
      <c r="I1960" s="148" t="s">
        <v>2785</v>
      </c>
      <c r="J1960" s="148">
        <v>125.92</v>
      </c>
      <c r="K1960" s="149">
        <v>61.11</v>
      </c>
      <c r="L1960" s="149">
        <v>64.75</v>
      </c>
      <c r="M1960" s="149">
        <v>0</v>
      </c>
      <c r="N1960" s="149">
        <v>0.06</v>
      </c>
    </row>
    <row r="1961" spans="1:14">
      <c r="A1961" s="148" t="s">
        <v>6533</v>
      </c>
      <c r="B1961" s="148" t="s">
        <v>6534</v>
      </c>
      <c r="C1961" s="148" t="s">
        <v>6805</v>
      </c>
      <c r="D1961" s="149">
        <v>41</v>
      </c>
      <c r="E1961" s="149"/>
      <c r="F1961" s="148" t="s">
        <v>19730</v>
      </c>
      <c r="G1961" s="148" t="s">
        <v>19731</v>
      </c>
      <c r="H1961" s="148" t="s">
        <v>60</v>
      </c>
      <c r="I1961" s="148" t="s">
        <v>2785</v>
      </c>
      <c r="J1961" s="148">
        <v>82.11</v>
      </c>
      <c r="K1961" s="149">
        <v>44.74</v>
      </c>
      <c r="L1961" s="149">
        <v>37.340000000000003</v>
      </c>
      <c r="M1961" s="149">
        <v>0</v>
      </c>
      <c r="N1961" s="149">
        <v>0.03</v>
      </c>
    </row>
    <row r="1962" spans="1:14">
      <c r="A1962" s="148" t="s">
        <v>6533</v>
      </c>
      <c r="B1962" s="148" t="s">
        <v>6534</v>
      </c>
      <c r="C1962" s="148" t="s">
        <v>6805</v>
      </c>
      <c r="D1962" s="149">
        <v>41</v>
      </c>
      <c r="E1962" s="149"/>
      <c r="F1962" s="148" t="s">
        <v>19734</v>
      </c>
      <c r="G1962" s="148" t="s">
        <v>19735</v>
      </c>
      <c r="H1962" s="148" t="s">
        <v>60</v>
      </c>
      <c r="I1962" s="148" t="s">
        <v>2785</v>
      </c>
      <c r="J1962" s="148">
        <v>89.71</v>
      </c>
      <c r="K1962" s="149">
        <v>37.74</v>
      </c>
      <c r="L1962" s="149">
        <v>43.29</v>
      </c>
      <c r="M1962" s="149">
        <v>8.6</v>
      </c>
      <c r="N1962" s="149">
        <v>0.08</v>
      </c>
    </row>
    <row r="1963" spans="1:14">
      <c r="A1963" s="148" t="s">
        <v>6533</v>
      </c>
      <c r="B1963" s="148" t="s">
        <v>6534</v>
      </c>
      <c r="C1963" s="148" t="s">
        <v>6805</v>
      </c>
      <c r="D1963" s="149">
        <v>41</v>
      </c>
      <c r="E1963" s="149"/>
      <c r="F1963" s="148" t="s">
        <v>19738</v>
      </c>
      <c r="G1963" s="148" t="s">
        <v>19739</v>
      </c>
      <c r="H1963" s="148" t="s">
        <v>60</v>
      </c>
      <c r="I1963" s="148" t="s">
        <v>2785</v>
      </c>
      <c r="J1963" s="148">
        <v>107.73</v>
      </c>
      <c r="K1963" s="149">
        <v>51.93</v>
      </c>
      <c r="L1963" s="149">
        <v>47.12</v>
      </c>
      <c r="M1963" s="149">
        <v>8.6</v>
      </c>
      <c r="N1963" s="149">
        <v>0.08</v>
      </c>
    </row>
    <row r="1964" spans="1:14">
      <c r="A1964" s="148" t="s">
        <v>6533</v>
      </c>
      <c r="B1964" s="148" t="s">
        <v>6534</v>
      </c>
      <c r="C1964" s="148" t="s">
        <v>6805</v>
      </c>
      <c r="D1964" s="149">
        <v>41</v>
      </c>
      <c r="E1964" s="149"/>
      <c r="F1964" s="148" t="s">
        <v>19741</v>
      </c>
      <c r="G1964" s="148" t="s">
        <v>19742</v>
      </c>
      <c r="H1964" s="148" t="s">
        <v>60</v>
      </c>
      <c r="I1964" s="148" t="s">
        <v>2785</v>
      </c>
      <c r="J1964" s="148">
        <v>56.89</v>
      </c>
      <c r="K1964" s="149">
        <v>24.84</v>
      </c>
      <c r="L1964" s="149">
        <v>23.39</v>
      </c>
      <c r="M1964" s="149">
        <v>8.6199999999999992</v>
      </c>
      <c r="N1964" s="149">
        <v>0.04</v>
      </c>
    </row>
    <row r="1965" spans="1:14">
      <c r="A1965" s="148" t="s">
        <v>6533</v>
      </c>
      <c r="B1965" s="148" t="s">
        <v>6534</v>
      </c>
      <c r="C1965" s="148" t="s">
        <v>6805</v>
      </c>
      <c r="D1965" s="149">
        <v>41</v>
      </c>
      <c r="E1965" s="149"/>
      <c r="F1965" s="148" t="s">
        <v>19744</v>
      </c>
      <c r="G1965" s="148" t="s">
        <v>19745</v>
      </c>
      <c r="H1965" s="148" t="s">
        <v>60</v>
      </c>
      <c r="I1965" s="148" t="s">
        <v>2785</v>
      </c>
      <c r="J1965" s="148">
        <v>70.69</v>
      </c>
      <c r="K1965" s="149">
        <v>35.700000000000003</v>
      </c>
      <c r="L1965" s="149">
        <v>26.34</v>
      </c>
      <c r="M1965" s="149">
        <v>8.61</v>
      </c>
      <c r="N1965" s="149">
        <v>0.04</v>
      </c>
    </row>
    <row r="1966" spans="1:14">
      <c r="A1966" s="148" t="s">
        <v>6533</v>
      </c>
      <c r="B1966" s="148" t="s">
        <v>6534</v>
      </c>
      <c r="C1966" s="148" t="s">
        <v>6805</v>
      </c>
      <c r="D1966" s="149">
        <v>41</v>
      </c>
      <c r="E1966" s="149"/>
      <c r="F1966" s="148" t="s">
        <v>19747</v>
      </c>
      <c r="G1966" s="148" t="s">
        <v>19748</v>
      </c>
      <c r="H1966" s="148" t="s">
        <v>60</v>
      </c>
      <c r="I1966" s="148" t="s">
        <v>2785</v>
      </c>
      <c r="J1966" s="148">
        <v>46.49</v>
      </c>
      <c r="K1966" s="149">
        <v>20.36</v>
      </c>
      <c r="L1966" s="149">
        <v>17.47</v>
      </c>
      <c r="M1966" s="149">
        <v>8.6300000000000008</v>
      </c>
      <c r="N1966" s="149">
        <v>0.03</v>
      </c>
    </row>
    <row r="1967" spans="1:14">
      <c r="A1967" s="148" t="s">
        <v>6533</v>
      </c>
      <c r="B1967" s="148" t="s">
        <v>6534</v>
      </c>
      <c r="C1967" s="148" t="s">
        <v>6805</v>
      </c>
      <c r="D1967" s="149">
        <v>41</v>
      </c>
      <c r="E1967" s="149"/>
      <c r="F1967" s="148" t="s">
        <v>19750</v>
      </c>
      <c r="G1967" s="148" t="s">
        <v>19751</v>
      </c>
      <c r="H1967" s="148" t="s">
        <v>60</v>
      </c>
      <c r="I1967" s="148" t="s">
        <v>2785</v>
      </c>
      <c r="J1967" s="148">
        <v>58.51</v>
      </c>
      <c r="K1967" s="149">
        <v>29.82</v>
      </c>
      <c r="L1967" s="149">
        <v>20.04</v>
      </c>
      <c r="M1967" s="149">
        <v>8.6199999999999992</v>
      </c>
      <c r="N1967" s="149">
        <v>0.03</v>
      </c>
    </row>
    <row r="1968" spans="1:14">
      <c r="A1968" s="148" t="s">
        <v>6533</v>
      </c>
      <c r="B1968" s="148" t="s">
        <v>6534</v>
      </c>
      <c r="C1968" s="148" t="s">
        <v>6805</v>
      </c>
      <c r="D1968" s="149">
        <v>41</v>
      </c>
      <c r="E1968" s="149"/>
      <c r="F1968" s="148" t="s">
        <v>19754</v>
      </c>
      <c r="G1968" s="148" t="s">
        <v>19755</v>
      </c>
      <c r="H1968" s="148" t="s">
        <v>60</v>
      </c>
      <c r="I1968" s="148" t="s">
        <v>2785</v>
      </c>
      <c r="J1968" s="148">
        <v>41.24</v>
      </c>
      <c r="K1968" s="149">
        <v>18.079999999999998</v>
      </c>
      <c r="L1968" s="149">
        <v>14.51</v>
      </c>
      <c r="M1968" s="149">
        <v>8.6300000000000008</v>
      </c>
      <c r="N1968" s="149">
        <v>0.02</v>
      </c>
    </row>
    <row r="1969" spans="1:14">
      <c r="A1969" s="148" t="s">
        <v>6533</v>
      </c>
      <c r="B1969" s="148" t="s">
        <v>6534</v>
      </c>
      <c r="C1969" s="148" t="s">
        <v>6805</v>
      </c>
      <c r="D1969" s="149">
        <v>41</v>
      </c>
      <c r="E1969" s="149"/>
      <c r="F1969" s="148" t="s">
        <v>19757</v>
      </c>
      <c r="G1969" s="148" t="s">
        <v>19758</v>
      </c>
      <c r="H1969" s="148" t="s">
        <v>60</v>
      </c>
      <c r="I1969" s="148" t="s">
        <v>2785</v>
      </c>
      <c r="J1969" s="148">
        <v>52.37</v>
      </c>
      <c r="K1969" s="149">
        <v>26.84</v>
      </c>
      <c r="L1969" s="149">
        <v>16.899999999999999</v>
      </c>
      <c r="M1969" s="149">
        <v>8.61</v>
      </c>
      <c r="N1969" s="149">
        <v>0.02</v>
      </c>
    </row>
    <row r="1970" spans="1:14">
      <c r="A1970" s="148" t="s">
        <v>6533</v>
      </c>
      <c r="B1970" s="148" t="s">
        <v>6534</v>
      </c>
      <c r="C1970" s="148" t="s">
        <v>6805</v>
      </c>
      <c r="D1970" s="149">
        <v>41</v>
      </c>
      <c r="E1970" s="149"/>
      <c r="F1970" s="148" t="s">
        <v>19760</v>
      </c>
      <c r="G1970" s="148" t="s">
        <v>19761</v>
      </c>
      <c r="H1970" s="148" t="s">
        <v>60</v>
      </c>
      <c r="I1970" s="148" t="s">
        <v>2785</v>
      </c>
      <c r="J1970" s="148">
        <v>38.01</v>
      </c>
      <c r="K1970" s="149">
        <v>16.07</v>
      </c>
      <c r="L1970" s="149">
        <v>13.31</v>
      </c>
      <c r="M1970" s="149">
        <v>8.6199999999999992</v>
      </c>
      <c r="N1970" s="149">
        <v>0.01</v>
      </c>
    </row>
    <row r="1971" spans="1:14">
      <c r="A1971" s="148" t="s">
        <v>6533</v>
      </c>
      <c r="B1971" s="148" t="s">
        <v>6534</v>
      </c>
      <c r="C1971" s="148" t="s">
        <v>6805</v>
      </c>
      <c r="D1971" s="149">
        <v>41</v>
      </c>
      <c r="E1971" s="149"/>
      <c r="F1971" s="148" t="s">
        <v>19763</v>
      </c>
      <c r="G1971" s="148" t="s">
        <v>19764</v>
      </c>
      <c r="H1971" s="148" t="s">
        <v>60</v>
      </c>
      <c r="I1971" s="148" t="s">
        <v>2785</v>
      </c>
      <c r="J1971" s="148">
        <v>48.59</v>
      </c>
      <c r="K1971" s="149">
        <v>24.39</v>
      </c>
      <c r="L1971" s="149">
        <v>15.58</v>
      </c>
      <c r="M1971" s="149">
        <v>8.61</v>
      </c>
      <c r="N1971" s="149">
        <v>0.01</v>
      </c>
    </row>
    <row r="1972" spans="1:14">
      <c r="A1972" s="148" t="s">
        <v>6533</v>
      </c>
      <c r="B1972" s="148" t="s">
        <v>6534</v>
      </c>
      <c r="C1972" s="148" t="s">
        <v>6805</v>
      </c>
      <c r="D1972" s="149">
        <v>41</v>
      </c>
      <c r="E1972" s="149"/>
      <c r="F1972" s="148" t="s">
        <v>19765</v>
      </c>
      <c r="G1972" s="148" t="s">
        <v>19766</v>
      </c>
      <c r="H1972" s="148" t="s">
        <v>60</v>
      </c>
      <c r="I1972" s="148" t="s">
        <v>2785</v>
      </c>
      <c r="J1972" s="148">
        <v>36.11</v>
      </c>
      <c r="K1972" s="149">
        <v>15.3</v>
      </c>
      <c r="L1972" s="149">
        <v>12.17</v>
      </c>
      <c r="M1972" s="149">
        <v>8.6300000000000008</v>
      </c>
      <c r="N1972" s="149">
        <v>0.01</v>
      </c>
    </row>
    <row r="1973" spans="1:14">
      <c r="A1973" s="148" t="s">
        <v>6533</v>
      </c>
      <c r="B1973" s="148" t="s">
        <v>6534</v>
      </c>
      <c r="C1973" s="148" t="s">
        <v>6805</v>
      </c>
      <c r="D1973" s="149">
        <v>41</v>
      </c>
      <c r="E1973" s="149"/>
      <c r="F1973" s="148" t="s">
        <v>19768</v>
      </c>
      <c r="G1973" s="148" t="s">
        <v>19769</v>
      </c>
      <c r="H1973" s="148" t="s">
        <v>60</v>
      </c>
      <c r="I1973" s="148" t="s">
        <v>2785</v>
      </c>
      <c r="J1973" s="148">
        <v>46.32</v>
      </c>
      <c r="K1973" s="149">
        <v>23.33</v>
      </c>
      <c r="L1973" s="149">
        <v>14.36</v>
      </c>
      <c r="M1973" s="149">
        <v>8.6199999999999992</v>
      </c>
      <c r="N1973" s="149">
        <v>0.01</v>
      </c>
    </row>
    <row r="1974" spans="1:14">
      <c r="A1974" s="148" t="s">
        <v>6533</v>
      </c>
      <c r="B1974" s="148" t="s">
        <v>6534</v>
      </c>
      <c r="C1974" s="148" t="s">
        <v>6805</v>
      </c>
      <c r="D1974" s="149">
        <v>41</v>
      </c>
      <c r="E1974" s="149"/>
      <c r="F1974" s="148" t="s">
        <v>19772</v>
      </c>
      <c r="G1974" s="148" t="s">
        <v>19773</v>
      </c>
      <c r="H1974" s="148" t="s">
        <v>60</v>
      </c>
      <c r="I1974" s="148" t="s">
        <v>2785</v>
      </c>
      <c r="J1974" s="148">
        <v>34.74</v>
      </c>
      <c r="K1974" s="149">
        <v>14.75</v>
      </c>
      <c r="L1974" s="149">
        <v>11.35</v>
      </c>
      <c r="M1974" s="149">
        <v>8.6300000000000008</v>
      </c>
      <c r="N1974" s="149">
        <v>0.01</v>
      </c>
    </row>
    <row r="1975" spans="1:14">
      <c r="A1975" s="148" t="s">
        <v>6533</v>
      </c>
      <c r="B1975" s="148" t="s">
        <v>6534</v>
      </c>
      <c r="C1975" s="148" t="s">
        <v>6805</v>
      </c>
      <c r="D1975" s="149">
        <v>41</v>
      </c>
      <c r="E1975" s="149"/>
      <c r="F1975" s="148" t="s">
        <v>19775</v>
      </c>
      <c r="G1975" s="148" t="s">
        <v>19776</v>
      </c>
      <c r="H1975" s="148" t="s">
        <v>60</v>
      </c>
      <c r="I1975" s="148" t="s">
        <v>2785</v>
      </c>
      <c r="J1975" s="148">
        <v>44.7</v>
      </c>
      <c r="K1975" s="149">
        <v>22.59</v>
      </c>
      <c r="L1975" s="149">
        <v>13.48</v>
      </c>
      <c r="M1975" s="149">
        <v>8.6199999999999992</v>
      </c>
      <c r="N1975" s="149">
        <v>0.01</v>
      </c>
    </row>
    <row r="1976" spans="1:14">
      <c r="A1976" s="148" t="s">
        <v>6533</v>
      </c>
      <c r="B1976" s="148" t="s">
        <v>6534</v>
      </c>
      <c r="C1976" s="148" t="s">
        <v>6805</v>
      </c>
      <c r="D1976" s="149">
        <v>41</v>
      </c>
      <c r="E1976" s="149"/>
      <c r="F1976" s="148" t="s">
        <v>19778</v>
      </c>
      <c r="G1976" s="148" t="s">
        <v>19779</v>
      </c>
      <c r="H1976" s="148" t="s">
        <v>60</v>
      </c>
      <c r="I1976" s="148" t="s">
        <v>2785</v>
      </c>
      <c r="J1976" s="148">
        <v>31.88</v>
      </c>
      <c r="K1976" s="149">
        <v>13.75</v>
      </c>
      <c r="L1976" s="149">
        <v>9.5</v>
      </c>
      <c r="M1976" s="149">
        <v>8.6199999999999992</v>
      </c>
      <c r="N1976" s="149">
        <v>0.01</v>
      </c>
    </row>
    <row r="1977" spans="1:14">
      <c r="A1977" s="148" t="s">
        <v>6533</v>
      </c>
      <c r="B1977" s="148" t="s">
        <v>6534</v>
      </c>
      <c r="C1977" s="148" t="s">
        <v>6805</v>
      </c>
      <c r="D1977" s="149">
        <v>41</v>
      </c>
      <c r="E1977" s="149"/>
      <c r="F1977" s="148" t="s">
        <v>19780</v>
      </c>
      <c r="G1977" s="148" t="s">
        <v>19781</v>
      </c>
      <c r="H1977" s="148" t="s">
        <v>60</v>
      </c>
      <c r="I1977" s="148" t="s">
        <v>2785</v>
      </c>
      <c r="J1977" s="148">
        <v>41.49</v>
      </c>
      <c r="K1977" s="149">
        <v>21.32</v>
      </c>
      <c r="L1977" s="149">
        <v>11.54</v>
      </c>
      <c r="M1977" s="149">
        <v>8.6199999999999992</v>
      </c>
      <c r="N1977" s="149">
        <v>0.01</v>
      </c>
    </row>
    <row r="1978" spans="1:14">
      <c r="A1978" s="148" t="s">
        <v>6533</v>
      </c>
      <c r="B1978" s="148" t="s">
        <v>6534</v>
      </c>
      <c r="C1978" s="148" t="s">
        <v>6805</v>
      </c>
      <c r="D1978" s="149">
        <v>41</v>
      </c>
      <c r="E1978" s="149"/>
      <c r="F1978" s="148" t="s">
        <v>19783</v>
      </c>
      <c r="G1978" s="148" t="s">
        <v>19784</v>
      </c>
      <c r="H1978" s="148" t="s">
        <v>60</v>
      </c>
      <c r="I1978" s="148" t="s">
        <v>2785</v>
      </c>
      <c r="J1978" s="148">
        <v>180.52</v>
      </c>
      <c r="K1978" s="149">
        <v>74.66</v>
      </c>
      <c r="L1978" s="149">
        <v>105.71</v>
      </c>
      <c r="M1978" s="149">
        <v>0</v>
      </c>
      <c r="N1978" s="149">
        <v>0.15</v>
      </c>
    </row>
    <row r="1979" spans="1:14">
      <c r="A1979" s="148" t="s">
        <v>6533</v>
      </c>
      <c r="B1979" s="148" t="s">
        <v>6534</v>
      </c>
      <c r="C1979" s="148" t="s">
        <v>6805</v>
      </c>
      <c r="D1979" s="149">
        <v>41</v>
      </c>
      <c r="E1979" s="149"/>
      <c r="F1979" s="148" t="s">
        <v>19786</v>
      </c>
      <c r="G1979" s="148" t="s">
        <v>19787</v>
      </c>
      <c r="H1979" s="148" t="s">
        <v>60</v>
      </c>
      <c r="I1979" s="148" t="s">
        <v>2785</v>
      </c>
      <c r="J1979" s="148">
        <v>128.88999999999999</v>
      </c>
      <c r="K1979" s="149">
        <v>57.42</v>
      </c>
      <c r="L1979" s="149">
        <v>71.38</v>
      </c>
      <c r="M1979" s="149">
        <v>0</v>
      </c>
      <c r="N1979" s="149">
        <v>0.09</v>
      </c>
    </row>
    <row r="1980" spans="1:14">
      <c r="A1980" s="148" t="s">
        <v>6533</v>
      </c>
      <c r="B1980" s="148" t="s">
        <v>6534</v>
      </c>
      <c r="C1980" s="148" t="s">
        <v>6805</v>
      </c>
      <c r="D1980" s="149">
        <v>41</v>
      </c>
      <c r="E1980" s="149"/>
      <c r="F1980" s="148" t="s">
        <v>19790</v>
      </c>
      <c r="G1980" s="148" t="s">
        <v>19791</v>
      </c>
      <c r="H1980" s="148" t="s">
        <v>60</v>
      </c>
      <c r="I1980" s="148" t="s">
        <v>2785</v>
      </c>
      <c r="J1980" s="148">
        <v>102.7</v>
      </c>
      <c r="K1980" s="149">
        <v>46.75</v>
      </c>
      <c r="L1980" s="149">
        <v>55.89</v>
      </c>
      <c r="M1980" s="149">
        <v>0</v>
      </c>
      <c r="N1980" s="149">
        <v>0.06</v>
      </c>
    </row>
    <row r="1981" spans="1:14">
      <c r="A1981" s="148" t="s">
        <v>6533</v>
      </c>
      <c r="B1981" s="148" t="s">
        <v>6534</v>
      </c>
      <c r="C1981" s="148" t="s">
        <v>6805</v>
      </c>
      <c r="D1981" s="149">
        <v>41</v>
      </c>
      <c r="E1981" s="149"/>
      <c r="F1981" s="148" t="s">
        <v>19794</v>
      </c>
      <c r="G1981" s="148" t="s">
        <v>19795</v>
      </c>
      <c r="H1981" s="148" t="s">
        <v>60</v>
      </c>
      <c r="I1981" s="148" t="s">
        <v>2785</v>
      </c>
      <c r="J1981" s="148">
        <v>173.44</v>
      </c>
      <c r="K1981" s="149">
        <v>61.57</v>
      </c>
      <c r="L1981" s="149">
        <v>111.62</v>
      </c>
      <c r="M1981" s="149">
        <v>0</v>
      </c>
      <c r="N1981" s="149">
        <v>0.25</v>
      </c>
    </row>
    <row r="1982" spans="1:14">
      <c r="A1982" s="148" t="s">
        <v>6533</v>
      </c>
      <c r="B1982" s="148" t="s">
        <v>6534</v>
      </c>
      <c r="C1982" s="148" t="s">
        <v>6805</v>
      </c>
      <c r="D1982" s="149">
        <v>41</v>
      </c>
      <c r="E1982" s="149"/>
      <c r="F1982" s="148" t="s">
        <v>19798</v>
      </c>
      <c r="G1982" s="148" t="s">
        <v>19799</v>
      </c>
      <c r="H1982" s="148" t="s">
        <v>60</v>
      </c>
      <c r="I1982" s="148" t="s">
        <v>2785</v>
      </c>
      <c r="J1982" s="148">
        <v>209.99</v>
      </c>
      <c r="K1982" s="149">
        <v>61.04</v>
      </c>
      <c r="L1982" s="149">
        <v>43.54</v>
      </c>
      <c r="M1982" s="149">
        <v>105.34</v>
      </c>
      <c r="N1982" s="149">
        <v>7.0000000000000007E-2</v>
      </c>
    </row>
    <row r="1983" spans="1:14">
      <c r="A1983" s="148" t="s">
        <v>6533</v>
      </c>
      <c r="B1983" s="148" t="s">
        <v>6534</v>
      </c>
      <c r="C1983" s="148" t="s">
        <v>6805</v>
      </c>
      <c r="D1983" s="149">
        <v>41</v>
      </c>
      <c r="E1983" s="149"/>
      <c r="F1983" s="148" t="s">
        <v>19802</v>
      </c>
      <c r="G1983" s="148" t="s">
        <v>19803</v>
      </c>
      <c r="H1983" s="148" t="s">
        <v>60</v>
      </c>
      <c r="I1983" s="148" t="s">
        <v>2785</v>
      </c>
      <c r="J1983" s="148">
        <v>118.37</v>
      </c>
      <c r="K1983" s="149">
        <v>44.09</v>
      </c>
      <c r="L1983" s="149">
        <v>74.12</v>
      </c>
      <c r="M1983" s="149">
        <v>0</v>
      </c>
      <c r="N1983" s="149">
        <v>0.16</v>
      </c>
    </row>
    <row r="1984" spans="1:14">
      <c r="A1984" s="148" t="s">
        <v>6533</v>
      </c>
      <c r="B1984" s="148" t="s">
        <v>6534</v>
      </c>
      <c r="C1984" s="148" t="s">
        <v>6805</v>
      </c>
      <c r="D1984" s="149">
        <v>41</v>
      </c>
      <c r="E1984" s="149"/>
      <c r="F1984" s="148" t="s">
        <v>19804</v>
      </c>
      <c r="G1984" s="148" t="s">
        <v>19805</v>
      </c>
      <c r="H1984" s="148" t="s">
        <v>60</v>
      </c>
      <c r="I1984" s="148" t="s">
        <v>2785</v>
      </c>
      <c r="J1984" s="148">
        <v>109.56</v>
      </c>
      <c r="K1984" s="149">
        <v>49.67</v>
      </c>
      <c r="L1984" s="149">
        <v>44.03</v>
      </c>
      <c r="M1984" s="149">
        <v>15.79</v>
      </c>
      <c r="N1984" s="149">
        <v>7.0000000000000007E-2</v>
      </c>
    </row>
    <row r="1985" spans="1:14">
      <c r="A1985" s="148" t="s">
        <v>6533</v>
      </c>
      <c r="B1985" s="148" t="s">
        <v>6534</v>
      </c>
      <c r="C1985" s="148" t="s">
        <v>6805</v>
      </c>
      <c r="D1985" s="149">
        <v>41</v>
      </c>
      <c r="E1985" s="149"/>
      <c r="F1985" s="148" t="s">
        <v>19808</v>
      </c>
      <c r="G1985" s="148" t="s">
        <v>19809</v>
      </c>
      <c r="H1985" s="148" t="s">
        <v>60</v>
      </c>
      <c r="I1985" s="148" t="s">
        <v>2785</v>
      </c>
      <c r="J1985" s="148">
        <v>149.38999999999999</v>
      </c>
      <c r="K1985" s="149">
        <v>53.39</v>
      </c>
      <c r="L1985" s="149">
        <v>95.79</v>
      </c>
      <c r="M1985" s="149">
        <v>0</v>
      </c>
      <c r="N1985" s="149">
        <v>0.21</v>
      </c>
    </row>
    <row r="1986" spans="1:14">
      <c r="A1986" s="148" t="s">
        <v>6533</v>
      </c>
      <c r="B1986" s="148" t="s">
        <v>6534</v>
      </c>
      <c r="C1986" s="148" t="s">
        <v>6805</v>
      </c>
      <c r="D1986" s="149">
        <v>41</v>
      </c>
      <c r="E1986" s="149"/>
      <c r="F1986" s="148" t="s">
        <v>19811</v>
      </c>
      <c r="G1986" s="148" t="s">
        <v>19812</v>
      </c>
      <c r="H1986" s="148" t="s">
        <v>60</v>
      </c>
      <c r="I1986" s="148" t="s">
        <v>2785</v>
      </c>
      <c r="J1986" s="148">
        <v>190.29</v>
      </c>
      <c r="K1986" s="149">
        <v>52.52</v>
      </c>
      <c r="L1986" s="149">
        <v>32.380000000000003</v>
      </c>
      <c r="M1986" s="149">
        <v>105.35</v>
      </c>
      <c r="N1986" s="149">
        <v>0.04</v>
      </c>
    </row>
    <row r="1987" spans="1:14">
      <c r="A1987" s="148" t="s">
        <v>6533</v>
      </c>
      <c r="B1987" s="148" t="s">
        <v>6534</v>
      </c>
      <c r="C1987" s="148" t="s">
        <v>6805</v>
      </c>
      <c r="D1987" s="149">
        <v>41</v>
      </c>
      <c r="E1987" s="149"/>
      <c r="F1987" s="148" t="s">
        <v>19815</v>
      </c>
      <c r="G1987" s="148" t="s">
        <v>19816</v>
      </c>
      <c r="H1987" s="148" t="s">
        <v>60</v>
      </c>
      <c r="I1987" s="148" t="s">
        <v>2785</v>
      </c>
      <c r="J1987" s="148">
        <v>97.82</v>
      </c>
      <c r="K1987" s="149">
        <v>37.04</v>
      </c>
      <c r="L1987" s="149">
        <v>60.66</v>
      </c>
      <c r="M1987" s="149">
        <v>0</v>
      </c>
      <c r="N1987" s="149">
        <v>0.12</v>
      </c>
    </row>
    <row r="1988" spans="1:14">
      <c r="A1988" s="148" t="s">
        <v>6533</v>
      </c>
      <c r="B1988" s="148" t="s">
        <v>6534</v>
      </c>
      <c r="C1988" s="148" t="s">
        <v>6805</v>
      </c>
      <c r="D1988" s="149">
        <v>41</v>
      </c>
      <c r="E1988" s="149"/>
      <c r="F1988" s="148" t="s">
        <v>19818</v>
      </c>
      <c r="G1988" s="148" t="s">
        <v>19819</v>
      </c>
      <c r="H1988" s="148" t="s">
        <v>60</v>
      </c>
      <c r="I1988" s="148" t="s">
        <v>2785</v>
      </c>
      <c r="J1988" s="148">
        <v>89.93</v>
      </c>
      <c r="K1988" s="149">
        <v>42.01</v>
      </c>
      <c r="L1988" s="149">
        <v>32.08</v>
      </c>
      <c r="M1988" s="149">
        <v>15.8</v>
      </c>
      <c r="N1988" s="149">
        <v>0.04</v>
      </c>
    </row>
    <row r="1989" spans="1:14">
      <c r="A1989" s="148" t="s">
        <v>6533</v>
      </c>
      <c r="B1989" s="148" t="s">
        <v>6534</v>
      </c>
      <c r="C1989" s="148" t="s">
        <v>6805</v>
      </c>
      <c r="D1989" s="149">
        <v>41</v>
      </c>
      <c r="E1989" s="149"/>
      <c r="F1989" s="148" t="s">
        <v>19821</v>
      </c>
      <c r="G1989" s="148" t="s">
        <v>19822</v>
      </c>
      <c r="H1989" s="148" t="s">
        <v>60</v>
      </c>
      <c r="I1989" s="148" t="s">
        <v>2785</v>
      </c>
      <c r="J1989" s="148">
        <v>130.04</v>
      </c>
      <c r="K1989" s="149">
        <v>46.86</v>
      </c>
      <c r="L1989" s="149">
        <v>83</v>
      </c>
      <c r="M1989" s="149">
        <v>0</v>
      </c>
      <c r="N1989" s="149">
        <v>0.18</v>
      </c>
    </row>
    <row r="1990" spans="1:14">
      <c r="A1990" s="148" t="s">
        <v>6533</v>
      </c>
      <c r="B1990" s="148" t="s">
        <v>6534</v>
      </c>
      <c r="C1990" s="148" t="s">
        <v>6805</v>
      </c>
      <c r="D1990" s="149">
        <v>41</v>
      </c>
      <c r="E1990" s="149"/>
      <c r="F1990" s="148" t="s">
        <v>19825</v>
      </c>
      <c r="G1990" s="148" t="s">
        <v>6945</v>
      </c>
      <c r="H1990" s="148" t="s">
        <v>60</v>
      </c>
      <c r="I1990" s="148" t="s">
        <v>2785</v>
      </c>
      <c r="J1990" s="148">
        <v>177.55</v>
      </c>
      <c r="K1990" s="149">
        <v>46.42</v>
      </c>
      <c r="L1990" s="149">
        <v>25.78</v>
      </c>
      <c r="M1990" s="149">
        <v>105.32</v>
      </c>
      <c r="N1990" s="149">
        <v>0.03</v>
      </c>
    </row>
    <row r="1991" spans="1:14">
      <c r="A1991" s="148" t="s">
        <v>6533</v>
      </c>
      <c r="B1991" s="148" t="s">
        <v>6534</v>
      </c>
      <c r="C1991" s="148" t="s">
        <v>6805</v>
      </c>
      <c r="D1991" s="149">
        <v>41</v>
      </c>
      <c r="E1991" s="149"/>
      <c r="F1991" s="148" t="s">
        <v>19828</v>
      </c>
      <c r="G1991" s="148" t="s">
        <v>19829</v>
      </c>
      <c r="H1991" s="148" t="s">
        <v>60</v>
      </c>
      <c r="I1991" s="148" t="s">
        <v>2785</v>
      </c>
      <c r="J1991" s="148">
        <v>83.32</v>
      </c>
      <c r="K1991" s="149">
        <v>31.95</v>
      </c>
      <c r="L1991" s="149">
        <v>51.27</v>
      </c>
      <c r="M1991" s="149">
        <v>0</v>
      </c>
      <c r="N1991" s="149">
        <v>0.1</v>
      </c>
    </row>
    <row r="1992" spans="1:14">
      <c r="A1992" s="148" t="s">
        <v>6533</v>
      </c>
      <c r="B1992" s="148" t="s">
        <v>6534</v>
      </c>
      <c r="C1992" s="148" t="s">
        <v>6805</v>
      </c>
      <c r="D1992" s="149">
        <v>41</v>
      </c>
      <c r="E1992" s="149"/>
      <c r="F1992" s="148" t="s">
        <v>19830</v>
      </c>
      <c r="G1992" s="148" t="s">
        <v>19831</v>
      </c>
      <c r="H1992" s="148" t="s">
        <v>60</v>
      </c>
      <c r="I1992" s="148" t="s">
        <v>2785</v>
      </c>
      <c r="J1992" s="148">
        <v>74.3</v>
      </c>
      <c r="K1992" s="149">
        <v>36.71</v>
      </c>
      <c r="L1992" s="149">
        <v>24.96</v>
      </c>
      <c r="M1992" s="149">
        <v>12.6</v>
      </c>
      <c r="N1992" s="149">
        <v>0.03</v>
      </c>
    </row>
    <row r="1993" spans="1:14">
      <c r="A1993" s="148" t="s">
        <v>6533</v>
      </c>
      <c r="B1993" s="148" t="s">
        <v>6534</v>
      </c>
      <c r="C1993" s="148" t="s">
        <v>6805</v>
      </c>
      <c r="D1993" s="149">
        <v>41</v>
      </c>
      <c r="E1993" s="149"/>
      <c r="F1993" s="148" t="s">
        <v>19833</v>
      </c>
      <c r="G1993" s="148" t="s">
        <v>19834</v>
      </c>
      <c r="H1993" s="148" t="s">
        <v>60</v>
      </c>
      <c r="I1993" s="148" t="s">
        <v>2785</v>
      </c>
      <c r="J1993" s="148">
        <v>119.86</v>
      </c>
      <c r="K1993" s="149">
        <v>42.81</v>
      </c>
      <c r="L1993" s="149">
        <v>76.89</v>
      </c>
      <c r="M1993" s="149">
        <v>0</v>
      </c>
      <c r="N1993" s="149">
        <v>0.16</v>
      </c>
    </row>
    <row r="1994" spans="1:14">
      <c r="A1994" s="148" t="s">
        <v>6533</v>
      </c>
      <c r="B1994" s="148" t="s">
        <v>6534</v>
      </c>
      <c r="C1994" s="148" t="s">
        <v>6805</v>
      </c>
      <c r="D1994" s="149">
        <v>41</v>
      </c>
      <c r="E1994" s="149"/>
      <c r="F1994" s="148" t="s">
        <v>19837</v>
      </c>
      <c r="G1994" s="148" t="s">
        <v>19838</v>
      </c>
      <c r="H1994" s="148" t="s">
        <v>60</v>
      </c>
      <c r="I1994" s="148" t="s">
        <v>2785</v>
      </c>
      <c r="J1994" s="148">
        <v>169.25</v>
      </c>
      <c r="K1994" s="149">
        <v>41.97</v>
      </c>
      <c r="L1994" s="149">
        <v>21.91</v>
      </c>
      <c r="M1994" s="149">
        <v>105.35</v>
      </c>
      <c r="N1994" s="149">
        <v>0.02</v>
      </c>
    </row>
    <row r="1995" spans="1:14">
      <c r="A1995" s="148" t="s">
        <v>6533</v>
      </c>
      <c r="B1995" s="148" t="s">
        <v>6534</v>
      </c>
      <c r="C1995" s="148" t="s">
        <v>6805</v>
      </c>
      <c r="D1995" s="149">
        <v>41</v>
      </c>
      <c r="E1995" s="149"/>
      <c r="F1995" s="148" t="s">
        <v>19841</v>
      </c>
      <c r="G1995" s="148" t="s">
        <v>19842</v>
      </c>
      <c r="H1995" s="148" t="s">
        <v>60</v>
      </c>
      <c r="I1995" s="148" t="s">
        <v>2785</v>
      </c>
      <c r="J1995" s="148">
        <v>75.48</v>
      </c>
      <c r="K1995" s="149">
        <v>28.78</v>
      </c>
      <c r="L1995" s="149">
        <v>46.61</v>
      </c>
      <c r="M1995" s="149">
        <v>0</v>
      </c>
      <c r="N1995" s="149">
        <v>0.09</v>
      </c>
    </row>
    <row r="1996" spans="1:14">
      <c r="A1996" s="148" t="s">
        <v>6533</v>
      </c>
      <c r="B1996" s="148" t="s">
        <v>6534</v>
      </c>
      <c r="C1996" s="148" t="s">
        <v>6805</v>
      </c>
      <c r="D1996" s="149">
        <v>41</v>
      </c>
      <c r="E1996" s="149"/>
      <c r="F1996" s="148" t="s">
        <v>19844</v>
      </c>
      <c r="G1996" s="148" t="s">
        <v>19845</v>
      </c>
      <c r="H1996" s="148" t="s">
        <v>60</v>
      </c>
      <c r="I1996" s="148" t="s">
        <v>2785</v>
      </c>
      <c r="J1996" s="148">
        <v>69.78</v>
      </c>
      <c r="K1996" s="149">
        <v>33.01</v>
      </c>
      <c r="L1996" s="149">
        <v>20.94</v>
      </c>
      <c r="M1996" s="149">
        <v>15.81</v>
      </c>
      <c r="N1996" s="149">
        <v>0.02</v>
      </c>
    </row>
    <row r="1997" spans="1:14">
      <c r="A1997" s="148" t="s">
        <v>6533</v>
      </c>
      <c r="B1997" s="148" t="s">
        <v>6534</v>
      </c>
      <c r="C1997" s="148" t="s">
        <v>6805</v>
      </c>
      <c r="D1997" s="149">
        <v>41</v>
      </c>
      <c r="E1997" s="149"/>
      <c r="F1997" s="148" t="s">
        <v>19848</v>
      </c>
      <c r="G1997" s="148" t="s">
        <v>19849</v>
      </c>
      <c r="H1997" s="148" t="s">
        <v>60</v>
      </c>
      <c r="I1997" s="148" t="s">
        <v>2785</v>
      </c>
      <c r="J1997" s="148">
        <v>95.56</v>
      </c>
      <c r="K1997" s="149">
        <v>35.67</v>
      </c>
      <c r="L1997" s="149">
        <v>59.78</v>
      </c>
      <c r="M1997" s="149">
        <v>0</v>
      </c>
      <c r="N1997" s="149">
        <v>0.11</v>
      </c>
    </row>
    <row r="1998" spans="1:14">
      <c r="A1998" s="148" t="s">
        <v>6533</v>
      </c>
      <c r="B1998" s="148" t="s">
        <v>6534</v>
      </c>
      <c r="C1998" s="148" t="s">
        <v>6805</v>
      </c>
      <c r="D1998" s="149">
        <v>41</v>
      </c>
      <c r="E1998" s="149"/>
      <c r="F1998" s="148" t="s">
        <v>19851</v>
      </c>
      <c r="G1998" s="148" t="s">
        <v>19852</v>
      </c>
      <c r="H1998" s="148" t="s">
        <v>60</v>
      </c>
      <c r="I1998" s="148" t="s">
        <v>2785</v>
      </c>
      <c r="J1998" s="148">
        <v>163.43</v>
      </c>
      <c r="K1998" s="149">
        <v>37.51</v>
      </c>
      <c r="L1998" s="149">
        <v>20.6</v>
      </c>
      <c r="M1998" s="149">
        <v>105.31</v>
      </c>
      <c r="N1998" s="149">
        <v>0.01</v>
      </c>
    </row>
    <row r="1999" spans="1:14">
      <c r="A1999" s="148" t="s">
        <v>6533</v>
      </c>
      <c r="B1999" s="148" t="s">
        <v>6534</v>
      </c>
      <c r="C1999" s="148" t="s">
        <v>6805</v>
      </c>
      <c r="D1999" s="149">
        <v>41</v>
      </c>
      <c r="E1999" s="149"/>
      <c r="F1999" s="148" t="s">
        <v>19855</v>
      </c>
      <c r="G1999" s="148" t="s">
        <v>19856</v>
      </c>
      <c r="H1999" s="148" t="s">
        <v>60</v>
      </c>
      <c r="I1999" s="148" t="s">
        <v>2785</v>
      </c>
      <c r="J1999" s="148">
        <v>61.75</v>
      </c>
      <c r="K1999" s="149">
        <v>24.01</v>
      </c>
      <c r="L1999" s="149">
        <v>37.68</v>
      </c>
      <c r="M1999" s="149">
        <v>0</v>
      </c>
      <c r="N1999" s="149">
        <v>0.06</v>
      </c>
    </row>
    <row r="2000" spans="1:14">
      <c r="A2000" s="148" t="s">
        <v>6533</v>
      </c>
      <c r="B2000" s="148" t="s">
        <v>6534</v>
      </c>
      <c r="C2000" s="148" t="s">
        <v>6805</v>
      </c>
      <c r="D2000" s="149">
        <v>41</v>
      </c>
      <c r="E2000" s="149"/>
      <c r="F2000" s="148" t="s">
        <v>19857</v>
      </c>
      <c r="G2000" s="148" t="s">
        <v>19858</v>
      </c>
      <c r="H2000" s="148" t="s">
        <v>60</v>
      </c>
      <c r="I2000" s="148" t="s">
        <v>2785</v>
      </c>
      <c r="J2000" s="148">
        <v>64.400000000000006</v>
      </c>
      <c r="K2000" s="149">
        <v>29.21</v>
      </c>
      <c r="L2000" s="149">
        <v>19.38</v>
      </c>
      <c r="M2000" s="149">
        <v>15.8</v>
      </c>
      <c r="N2000" s="149">
        <v>0.01</v>
      </c>
    </row>
    <row r="2001" spans="1:14">
      <c r="A2001" s="148" t="s">
        <v>6533</v>
      </c>
      <c r="B2001" s="148" t="s">
        <v>6534</v>
      </c>
      <c r="C2001" s="148" t="s">
        <v>6805</v>
      </c>
      <c r="D2001" s="149">
        <v>41</v>
      </c>
      <c r="E2001" s="149"/>
      <c r="F2001" s="148" t="s">
        <v>19860</v>
      </c>
      <c r="G2001" s="148" t="s">
        <v>19861</v>
      </c>
      <c r="H2001" s="148" t="s">
        <v>60</v>
      </c>
      <c r="I2001" s="148" t="s">
        <v>2785</v>
      </c>
      <c r="J2001" s="148">
        <v>87.02</v>
      </c>
      <c r="K2001" s="149">
        <v>32.64</v>
      </c>
      <c r="L2001" s="149">
        <v>54.28</v>
      </c>
      <c r="M2001" s="149">
        <v>0</v>
      </c>
      <c r="N2001" s="149">
        <v>0.1</v>
      </c>
    </row>
    <row r="2002" spans="1:14">
      <c r="A2002" s="148" t="s">
        <v>6533</v>
      </c>
      <c r="B2002" s="148" t="s">
        <v>6534</v>
      </c>
      <c r="C2002" s="148" t="s">
        <v>6805</v>
      </c>
      <c r="D2002" s="149">
        <v>41</v>
      </c>
      <c r="E2002" s="149"/>
      <c r="F2002" s="148" t="s">
        <v>19864</v>
      </c>
      <c r="G2002" s="148" t="s">
        <v>19865</v>
      </c>
      <c r="H2002" s="148" t="s">
        <v>60</v>
      </c>
      <c r="I2002" s="148" t="s">
        <v>2785</v>
      </c>
      <c r="J2002" s="148">
        <v>158.65</v>
      </c>
      <c r="K2002" s="149">
        <v>34.54</v>
      </c>
      <c r="L2002" s="149">
        <v>18.760000000000002</v>
      </c>
      <c r="M2002" s="149">
        <v>105.34</v>
      </c>
      <c r="N2002" s="149">
        <v>0.01</v>
      </c>
    </row>
    <row r="2003" spans="1:14">
      <c r="A2003" s="148" t="s">
        <v>6533</v>
      </c>
      <c r="B2003" s="148" t="s">
        <v>6534</v>
      </c>
      <c r="C2003" s="148" t="s">
        <v>6805</v>
      </c>
      <c r="D2003" s="149">
        <v>41</v>
      </c>
      <c r="E2003" s="149"/>
      <c r="F2003" s="148" t="s">
        <v>19868</v>
      </c>
      <c r="G2003" s="148" t="s">
        <v>19869</v>
      </c>
      <c r="H2003" s="148" t="s">
        <v>60</v>
      </c>
      <c r="I2003" s="148" t="s">
        <v>2785</v>
      </c>
      <c r="J2003" s="148">
        <v>56.31</v>
      </c>
      <c r="K2003" s="149">
        <v>21.99</v>
      </c>
      <c r="L2003" s="149">
        <v>34.270000000000003</v>
      </c>
      <c r="M2003" s="149">
        <v>0</v>
      </c>
      <c r="N2003" s="149">
        <v>0.05</v>
      </c>
    </row>
    <row r="2004" spans="1:14">
      <c r="A2004" s="148" t="s">
        <v>6533</v>
      </c>
      <c r="B2004" s="148" t="s">
        <v>6534</v>
      </c>
      <c r="C2004" s="148" t="s">
        <v>6805</v>
      </c>
      <c r="D2004" s="149">
        <v>41</v>
      </c>
      <c r="E2004" s="149"/>
      <c r="F2004" s="148" t="s">
        <v>19872</v>
      </c>
      <c r="G2004" s="148" t="s">
        <v>19873</v>
      </c>
      <c r="H2004" s="148" t="s">
        <v>60</v>
      </c>
      <c r="I2004" s="148" t="s">
        <v>2785</v>
      </c>
      <c r="J2004" s="148">
        <v>60.3</v>
      </c>
      <c r="K2004" s="149">
        <v>26.87</v>
      </c>
      <c r="L2004" s="149">
        <v>17.61</v>
      </c>
      <c r="M2004" s="149">
        <v>15.81</v>
      </c>
      <c r="N2004" s="149">
        <v>0.01</v>
      </c>
    </row>
    <row r="2005" spans="1:14">
      <c r="A2005" s="148" t="s">
        <v>6533</v>
      </c>
      <c r="B2005" s="148" t="s">
        <v>6534</v>
      </c>
      <c r="C2005" s="148" t="s">
        <v>6805</v>
      </c>
      <c r="D2005" s="149">
        <v>41</v>
      </c>
      <c r="E2005" s="149"/>
      <c r="F2005" s="148" t="s">
        <v>19876</v>
      </c>
      <c r="G2005" s="148" t="s">
        <v>19877</v>
      </c>
      <c r="H2005" s="148" t="s">
        <v>60</v>
      </c>
      <c r="I2005" s="148" t="s">
        <v>2785</v>
      </c>
      <c r="J2005" s="148">
        <v>80.06</v>
      </c>
      <c r="K2005" s="149">
        <v>30</v>
      </c>
      <c r="L2005" s="149">
        <v>49.97</v>
      </c>
      <c r="M2005" s="149">
        <v>0</v>
      </c>
      <c r="N2005" s="149">
        <v>0.09</v>
      </c>
    </row>
    <row r="2006" spans="1:14">
      <c r="A2006" s="148" t="s">
        <v>6533</v>
      </c>
      <c r="B2006" s="148" t="s">
        <v>6534</v>
      </c>
      <c r="C2006" s="148" t="s">
        <v>6805</v>
      </c>
      <c r="D2006" s="149">
        <v>41</v>
      </c>
      <c r="E2006" s="149"/>
      <c r="F2006" s="148" t="s">
        <v>19879</v>
      </c>
      <c r="G2006" s="148" t="s">
        <v>19880</v>
      </c>
      <c r="H2006" s="148" t="s">
        <v>60</v>
      </c>
      <c r="I2006" s="148" t="s">
        <v>2785</v>
      </c>
      <c r="J2006" s="148">
        <v>154.49</v>
      </c>
      <c r="K2006" s="149">
        <v>31.89</v>
      </c>
      <c r="L2006" s="149">
        <v>17.260000000000002</v>
      </c>
      <c r="M2006" s="149">
        <v>105.33</v>
      </c>
      <c r="N2006" s="149">
        <v>0.01</v>
      </c>
    </row>
    <row r="2007" spans="1:14">
      <c r="A2007" s="148" t="s">
        <v>6533</v>
      </c>
      <c r="B2007" s="148" t="s">
        <v>6534</v>
      </c>
      <c r="C2007" s="148" t="s">
        <v>6805</v>
      </c>
      <c r="D2007" s="149">
        <v>41</v>
      </c>
      <c r="E2007" s="149"/>
      <c r="F2007" s="148" t="s">
        <v>19883</v>
      </c>
      <c r="G2007" s="148" t="s">
        <v>19884</v>
      </c>
      <c r="H2007" s="148" t="s">
        <v>60</v>
      </c>
      <c r="I2007" s="148" t="s">
        <v>2785</v>
      </c>
      <c r="J2007" s="148">
        <v>51.86</v>
      </c>
      <c r="K2007" s="149">
        <v>20.21</v>
      </c>
      <c r="L2007" s="149">
        <v>31.6</v>
      </c>
      <c r="M2007" s="149">
        <v>0</v>
      </c>
      <c r="N2007" s="149">
        <v>0.05</v>
      </c>
    </row>
    <row r="2008" spans="1:14">
      <c r="A2008" s="148" t="s">
        <v>6533</v>
      </c>
      <c r="B2008" s="148" t="s">
        <v>6534</v>
      </c>
      <c r="C2008" s="148" t="s">
        <v>6805</v>
      </c>
      <c r="D2008" s="149">
        <v>41</v>
      </c>
      <c r="E2008" s="149"/>
      <c r="F2008" s="148" t="s">
        <v>19887</v>
      </c>
      <c r="G2008" s="148" t="s">
        <v>19888</v>
      </c>
      <c r="H2008" s="148" t="s">
        <v>60</v>
      </c>
      <c r="I2008" s="148" t="s">
        <v>2785</v>
      </c>
      <c r="J2008" s="148">
        <v>56.8</v>
      </c>
      <c r="K2008" s="149">
        <v>24.81</v>
      </c>
      <c r="L2008" s="149">
        <v>16.170000000000002</v>
      </c>
      <c r="M2008" s="149">
        <v>15.81</v>
      </c>
      <c r="N2008" s="149">
        <v>0.01</v>
      </c>
    </row>
    <row r="2009" spans="1:14">
      <c r="A2009" s="148" t="s">
        <v>6533</v>
      </c>
      <c r="B2009" s="148" t="s">
        <v>6534</v>
      </c>
      <c r="C2009" s="148" t="s">
        <v>6805</v>
      </c>
      <c r="D2009" s="149">
        <v>41</v>
      </c>
      <c r="E2009" s="149"/>
      <c r="F2009" s="148" t="s">
        <v>19889</v>
      </c>
      <c r="G2009" s="148" t="s">
        <v>19890</v>
      </c>
      <c r="H2009" s="148" t="s">
        <v>60</v>
      </c>
      <c r="I2009" s="148" t="s">
        <v>2785</v>
      </c>
      <c r="J2009" s="148">
        <v>65.349999999999994</v>
      </c>
      <c r="K2009" s="149">
        <v>24.91</v>
      </c>
      <c r="L2009" s="149">
        <v>40.369999999999997</v>
      </c>
      <c r="M2009" s="149">
        <v>0</v>
      </c>
      <c r="N2009" s="149">
        <v>7.0000000000000007E-2</v>
      </c>
    </row>
    <row r="2010" spans="1:14">
      <c r="A2010" s="148" t="s">
        <v>6533</v>
      </c>
      <c r="B2010" s="148" t="s">
        <v>6534</v>
      </c>
      <c r="C2010" s="148" t="s">
        <v>6805</v>
      </c>
      <c r="D2010" s="149">
        <v>41</v>
      </c>
      <c r="E2010" s="149"/>
      <c r="F2010" s="148" t="s">
        <v>19892</v>
      </c>
      <c r="G2010" s="148" t="s">
        <v>19893</v>
      </c>
      <c r="H2010" s="148" t="s">
        <v>60</v>
      </c>
      <c r="I2010" s="148" t="s">
        <v>2785</v>
      </c>
      <c r="J2010" s="148">
        <v>146.4</v>
      </c>
      <c r="K2010" s="149">
        <v>26.98</v>
      </c>
      <c r="L2010" s="149">
        <v>14.08</v>
      </c>
      <c r="M2010" s="149">
        <v>105.33</v>
      </c>
      <c r="N2010" s="149">
        <v>0.01</v>
      </c>
    </row>
    <row r="2011" spans="1:14">
      <c r="A2011" s="148" t="s">
        <v>6533</v>
      </c>
      <c r="B2011" s="148" t="s">
        <v>6534</v>
      </c>
      <c r="C2011" s="148" t="s">
        <v>6805</v>
      </c>
      <c r="D2011" s="149">
        <v>41</v>
      </c>
      <c r="E2011" s="149"/>
      <c r="F2011" s="148" t="s">
        <v>19896</v>
      </c>
      <c r="G2011" s="148" t="s">
        <v>19897</v>
      </c>
      <c r="H2011" s="148" t="s">
        <v>60</v>
      </c>
      <c r="I2011" s="148" t="s">
        <v>2785</v>
      </c>
      <c r="J2011" s="148">
        <v>42.46</v>
      </c>
      <c r="K2011" s="149">
        <v>16.8</v>
      </c>
      <c r="L2011" s="149">
        <v>25.62</v>
      </c>
      <c r="M2011" s="149">
        <v>0</v>
      </c>
      <c r="N2011" s="149">
        <v>0.04</v>
      </c>
    </row>
    <row r="2012" spans="1:14">
      <c r="A2012" s="148" t="s">
        <v>6533</v>
      </c>
      <c r="B2012" s="148" t="s">
        <v>6534</v>
      </c>
      <c r="C2012" s="148" t="s">
        <v>6805</v>
      </c>
      <c r="D2012" s="149">
        <v>41</v>
      </c>
      <c r="E2012" s="149"/>
      <c r="F2012" s="148" t="s">
        <v>19900</v>
      </c>
      <c r="G2012" s="148" t="s">
        <v>19901</v>
      </c>
      <c r="H2012" s="148" t="s">
        <v>60</v>
      </c>
      <c r="I2012" s="148" t="s">
        <v>2785</v>
      </c>
      <c r="J2012" s="148">
        <v>49.89</v>
      </c>
      <c r="K2012" s="149">
        <v>20.97</v>
      </c>
      <c r="L2012" s="149">
        <v>13.1</v>
      </c>
      <c r="M2012" s="149">
        <v>15.81</v>
      </c>
      <c r="N2012" s="149">
        <v>0.01</v>
      </c>
    </row>
    <row r="2013" spans="1:14">
      <c r="A2013" s="148" t="s">
        <v>6533</v>
      </c>
      <c r="B2013" s="148" t="s">
        <v>6534</v>
      </c>
      <c r="C2013" s="148" t="s">
        <v>6805</v>
      </c>
      <c r="D2013" s="149">
        <v>41</v>
      </c>
      <c r="E2013" s="149"/>
      <c r="F2013" s="148" t="s">
        <v>19903</v>
      </c>
      <c r="G2013" s="148" t="s">
        <v>19904</v>
      </c>
      <c r="H2013" s="148" t="s">
        <v>60</v>
      </c>
      <c r="I2013" s="148" t="s">
        <v>2785</v>
      </c>
      <c r="J2013" s="148">
        <v>195.45</v>
      </c>
      <c r="K2013" s="149">
        <v>81.23</v>
      </c>
      <c r="L2013" s="149">
        <v>114.21</v>
      </c>
      <c r="M2013" s="149">
        <v>0</v>
      </c>
      <c r="N2013" s="149">
        <v>0.01</v>
      </c>
    </row>
    <row r="2014" spans="1:14">
      <c r="A2014" s="148" t="s">
        <v>6533</v>
      </c>
      <c r="B2014" s="148" t="s">
        <v>6534</v>
      </c>
      <c r="C2014" s="148" t="s">
        <v>6805</v>
      </c>
      <c r="D2014" s="149">
        <v>41</v>
      </c>
      <c r="E2014" s="149"/>
      <c r="F2014" s="148" t="s">
        <v>19907</v>
      </c>
      <c r="G2014" s="148" t="s">
        <v>19908</v>
      </c>
      <c r="H2014" s="148" t="s">
        <v>60</v>
      </c>
      <c r="I2014" s="148" t="s">
        <v>2785</v>
      </c>
      <c r="J2014" s="148">
        <v>147.47999999999999</v>
      </c>
      <c r="K2014" s="149">
        <v>71.73</v>
      </c>
      <c r="L2014" s="149">
        <v>75.739999999999995</v>
      </c>
      <c r="M2014" s="149">
        <v>0</v>
      </c>
      <c r="N2014" s="149">
        <v>0.01</v>
      </c>
    </row>
    <row r="2015" spans="1:14">
      <c r="A2015" s="148" t="s">
        <v>6533</v>
      </c>
      <c r="B2015" s="148" t="s">
        <v>6534</v>
      </c>
      <c r="C2015" s="148" t="s">
        <v>6805</v>
      </c>
      <c r="D2015" s="149">
        <v>41</v>
      </c>
      <c r="E2015" s="149"/>
      <c r="F2015" s="148" t="s">
        <v>19911</v>
      </c>
      <c r="G2015" s="148" t="s">
        <v>19912</v>
      </c>
      <c r="H2015" s="148" t="s">
        <v>60</v>
      </c>
      <c r="I2015" s="148" t="s">
        <v>2785</v>
      </c>
      <c r="J2015" s="148">
        <v>105.82</v>
      </c>
      <c r="K2015" s="149">
        <v>55.56</v>
      </c>
      <c r="L2015" s="149">
        <v>50.25</v>
      </c>
      <c r="M2015" s="149">
        <v>0</v>
      </c>
      <c r="N2015" s="149">
        <v>0.01</v>
      </c>
    </row>
    <row r="2016" spans="1:14">
      <c r="A2016" s="148" t="s">
        <v>6533</v>
      </c>
      <c r="B2016" s="148" t="s">
        <v>6534</v>
      </c>
      <c r="C2016" s="148" t="s">
        <v>6805</v>
      </c>
      <c r="D2016" s="149">
        <v>41</v>
      </c>
      <c r="E2016" s="149"/>
      <c r="F2016" s="148" t="s">
        <v>19915</v>
      </c>
      <c r="G2016" s="148" t="s">
        <v>19916</v>
      </c>
      <c r="H2016" s="148" t="s">
        <v>60</v>
      </c>
      <c r="I2016" s="148" t="s">
        <v>2805</v>
      </c>
      <c r="J2016" s="148">
        <v>65.900000000000006</v>
      </c>
      <c r="K2016" s="149">
        <v>23.56</v>
      </c>
      <c r="L2016" s="149">
        <v>13.21</v>
      </c>
      <c r="M2016" s="149">
        <v>29.13</v>
      </c>
      <c r="N2016" s="149">
        <v>0</v>
      </c>
    </row>
    <row r="2017" spans="1:14">
      <c r="A2017" s="148" t="s">
        <v>6533</v>
      </c>
      <c r="B2017" s="148" t="s">
        <v>6534</v>
      </c>
      <c r="C2017" s="148" t="s">
        <v>6805</v>
      </c>
      <c r="D2017" s="149">
        <v>41</v>
      </c>
      <c r="E2017" s="149"/>
      <c r="F2017" s="148" t="s">
        <v>19919</v>
      </c>
      <c r="G2017" s="148" t="s">
        <v>19920</v>
      </c>
      <c r="H2017" s="148" t="s">
        <v>60</v>
      </c>
      <c r="I2017" s="148" t="s">
        <v>2805</v>
      </c>
      <c r="J2017" s="148">
        <v>38.619999999999997</v>
      </c>
      <c r="K2017" s="149">
        <v>16.91</v>
      </c>
      <c r="L2017" s="149">
        <v>11.37</v>
      </c>
      <c r="M2017" s="149">
        <v>10.34</v>
      </c>
      <c r="N2017" s="149">
        <v>0</v>
      </c>
    </row>
    <row r="2018" spans="1:14">
      <c r="A2018" s="148" t="s">
        <v>6533</v>
      </c>
      <c r="B2018" s="148" t="s">
        <v>6534</v>
      </c>
      <c r="C2018" s="148" t="s">
        <v>6805</v>
      </c>
      <c r="D2018" s="149">
        <v>41</v>
      </c>
      <c r="E2018" s="149"/>
      <c r="F2018" s="148" t="s">
        <v>19922</v>
      </c>
      <c r="G2018" s="148" t="s">
        <v>19923</v>
      </c>
      <c r="H2018" s="148" t="s">
        <v>60</v>
      </c>
      <c r="I2018" s="148" t="s">
        <v>2805</v>
      </c>
      <c r="J2018" s="148">
        <v>63.47</v>
      </c>
      <c r="K2018" s="149">
        <v>22.38</v>
      </c>
      <c r="L2018" s="149">
        <v>11.95</v>
      </c>
      <c r="M2018" s="149">
        <v>29.14</v>
      </c>
      <c r="N2018" s="149">
        <v>0</v>
      </c>
    </row>
    <row r="2019" spans="1:14">
      <c r="A2019" s="148" t="s">
        <v>6533</v>
      </c>
      <c r="B2019" s="148" t="s">
        <v>6534</v>
      </c>
      <c r="C2019" s="148" t="s">
        <v>6805</v>
      </c>
      <c r="D2019" s="149">
        <v>41</v>
      </c>
      <c r="E2019" s="149"/>
      <c r="F2019" s="148" t="s">
        <v>19924</v>
      </c>
      <c r="G2019" s="148" t="s">
        <v>19925</v>
      </c>
      <c r="H2019" s="148" t="s">
        <v>60</v>
      </c>
      <c r="I2019" s="148" t="s">
        <v>2805</v>
      </c>
      <c r="J2019" s="148">
        <v>36.6</v>
      </c>
      <c r="K2019" s="149">
        <v>16.04</v>
      </c>
      <c r="L2019" s="149">
        <v>10.210000000000001</v>
      </c>
      <c r="M2019" s="149">
        <v>10.35</v>
      </c>
      <c r="N2019" s="149">
        <v>0</v>
      </c>
    </row>
    <row r="2020" spans="1:14">
      <c r="A2020" s="148" t="s">
        <v>6533</v>
      </c>
      <c r="B2020" s="148" t="s">
        <v>6534</v>
      </c>
      <c r="C2020" s="148" t="s">
        <v>6805</v>
      </c>
      <c r="D2020" s="149">
        <v>41</v>
      </c>
      <c r="E2020" s="149"/>
      <c r="F2020" s="148" t="s">
        <v>19927</v>
      </c>
      <c r="G2020" s="148" t="s">
        <v>19928</v>
      </c>
      <c r="H2020" s="148" t="s">
        <v>60</v>
      </c>
      <c r="I2020" s="148" t="s">
        <v>2805</v>
      </c>
      <c r="J2020" s="148">
        <v>61.84</v>
      </c>
      <c r="K2020" s="149">
        <v>21.61</v>
      </c>
      <c r="L2020" s="149">
        <v>11.08</v>
      </c>
      <c r="M2020" s="149">
        <v>29.15</v>
      </c>
      <c r="N2020" s="149">
        <v>0</v>
      </c>
    </row>
    <row r="2021" spans="1:14">
      <c r="A2021" s="148" t="s">
        <v>6533</v>
      </c>
      <c r="B2021" s="148" t="s">
        <v>6534</v>
      </c>
      <c r="C2021" s="148" t="s">
        <v>6805</v>
      </c>
      <c r="D2021" s="149">
        <v>41</v>
      </c>
      <c r="E2021" s="149"/>
      <c r="F2021" s="148" t="s">
        <v>19930</v>
      </c>
      <c r="G2021" s="148" t="s">
        <v>19931</v>
      </c>
      <c r="H2021" s="148" t="s">
        <v>60</v>
      </c>
      <c r="I2021" s="148" t="s">
        <v>2805</v>
      </c>
      <c r="J2021" s="148">
        <v>35.229999999999997</v>
      </c>
      <c r="K2021" s="149">
        <v>15.48</v>
      </c>
      <c r="L2021" s="149">
        <v>9.4</v>
      </c>
      <c r="M2021" s="149">
        <v>10.35</v>
      </c>
      <c r="N2021" s="149">
        <v>0</v>
      </c>
    </row>
    <row r="2022" spans="1:14">
      <c r="A2022" s="148" t="s">
        <v>6533</v>
      </c>
      <c r="B2022" s="148" t="s">
        <v>6534</v>
      </c>
      <c r="C2022" s="148" t="s">
        <v>6805</v>
      </c>
      <c r="D2022" s="149">
        <v>41</v>
      </c>
      <c r="E2022" s="149"/>
      <c r="F2022" s="148" t="s">
        <v>19934</v>
      </c>
      <c r="G2022" s="148" t="s">
        <v>19935</v>
      </c>
      <c r="H2022" s="148" t="s">
        <v>60</v>
      </c>
      <c r="I2022" s="148" t="s">
        <v>2805</v>
      </c>
      <c r="J2022" s="148">
        <v>60.85</v>
      </c>
      <c r="K2022" s="149">
        <v>21.06</v>
      </c>
      <c r="L2022" s="149">
        <v>10.65</v>
      </c>
      <c r="M2022" s="149">
        <v>29.14</v>
      </c>
      <c r="N2022" s="149">
        <v>0</v>
      </c>
    </row>
    <row r="2023" spans="1:14">
      <c r="A2023" s="148" t="s">
        <v>6533</v>
      </c>
      <c r="B2023" s="148" t="s">
        <v>6534</v>
      </c>
      <c r="C2023" s="148" t="s">
        <v>6805</v>
      </c>
      <c r="D2023" s="149">
        <v>41</v>
      </c>
      <c r="E2023" s="149"/>
      <c r="F2023" s="148" t="s">
        <v>19938</v>
      </c>
      <c r="G2023" s="148" t="s">
        <v>19939</v>
      </c>
      <c r="H2023" s="148" t="s">
        <v>60</v>
      </c>
      <c r="I2023" s="148" t="s">
        <v>2805</v>
      </c>
      <c r="J2023" s="148">
        <v>34.43</v>
      </c>
      <c r="K2023" s="149">
        <v>15.07</v>
      </c>
      <c r="L2023" s="149">
        <v>9.01</v>
      </c>
      <c r="M2023" s="149">
        <v>10.35</v>
      </c>
      <c r="N2023" s="149">
        <v>0</v>
      </c>
    </row>
    <row r="2024" spans="1:14">
      <c r="A2024" s="148" t="s">
        <v>6533</v>
      </c>
      <c r="B2024" s="148" t="s">
        <v>6534</v>
      </c>
      <c r="C2024" s="148" t="s">
        <v>6805</v>
      </c>
      <c r="D2024" s="149">
        <v>41</v>
      </c>
      <c r="E2024" s="149"/>
      <c r="F2024" s="148" t="s">
        <v>19941</v>
      </c>
      <c r="G2024" s="148" t="s">
        <v>19942</v>
      </c>
      <c r="H2024" s="148" t="s">
        <v>60</v>
      </c>
      <c r="I2024" s="148" t="s">
        <v>2805</v>
      </c>
      <c r="J2024" s="148">
        <v>40.43</v>
      </c>
      <c r="K2024" s="149">
        <v>20.329999999999998</v>
      </c>
      <c r="L2024" s="149">
        <v>9.84</v>
      </c>
      <c r="M2024" s="149">
        <v>10.26</v>
      </c>
      <c r="N2024" s="149">
        <v>0</v>
      </c>
    </row>
    <row r="2025" spans="1:14">
      <c r="A2025" s="148" t="s">
        <v>6533</v>
      </c>
      <c r="B2025" s="148" t="s">
        <v>6534</v>
      </c>
      <c r="C2025" s="148" t="s">
        <v>6805</v>
      </c>
      <c r="D2025" s="149">
        <v>41</v>
      </c>
      <c r="E2025" s="149"/>
      <c r="F2025" s="148" t="s">
        <v>19945</v>
      </c>
      <c r="G2025" s="148" t="s">
        <v>19946</v>
      </c>
      <c r="H2025" s="148" t="s">
        <v>60</v>
      </c>
      <c r="I2025" s="148" t="s">
        <v>2805</v>
      </c>
      <c r="J2025" s="148">
        <v>33.119999999999997</v>
      </c>
      <c r="K2025" s="149">
        <v>14.51</v>
      </c>
      <c r="L2025" s="149">
        <v>8.26</v>
      </c>
      <c r="M2025" s="149">
        <v>10.35</v>
      </c>
      <c r="N2025" s="149">
        <v>0</v>
      </c>
    </row>
    <row r="2026" spans="1:14">
      <c r="A2026" s="148" t="s">
        <v>6533</v>
      </c>
      <c r="B2026" s="148" t="s">
        <v>6534</v>
      </c>
      <c r="C2026" s="148" t="s">
        <v>6805</v>
      </c>
      <c r="D2026" s="149">
        <v>41</v>
      </c>
      <c r="E2026" s="149"/>
      <c r="F2026" s="148" t="s">
        <v>19947</v>
      </c>
      <c r="G2026" s="148" t="s">
        <v>19948</v>
      </c>
      <c r="H2026" s="148" t="s">
        <v>60</v>
      </c>
      <c r="I2026" s="148" t="s">
        <v>2805</v>
      </c>
      <c r="J2026" s="148">
        <v>67.92</v>
      </c>
      <c r="K2026" s="149">
        <v>23.51</v>
      </c>
      <c r="L2026" s="149">
        <v>23.44</v>
      </c>
      <c r="M2026" s="149">
        <v>20.97</v>
      </c>
      <c r="N2026" s="149">
        <v>0</v>
      </c>
    </row>
    <row r="2027" spans="1:14">
      <c r="A2027" s="148" t="s">
        <v>6533</v>
      </c>
      <c r="B2027" s="148" t="s">
        <v>6534</v>
      </c>
      <c r="C2027" s="148" t="s">
        <v>6805</v>
      </c>
      <c r="D2027" s="149">
        <v>41</v>
      </c>
      <c r="E2027" s="149"/>
      <c r="F2027" s="148" t="s">
        <v>19949</v>
      </c>
      <c r="G2027" s="148" t="s">
        <v>19950</v>
      </c>
      <c r="H2027" s="148" t="s">
        <v>60</v>
      </c>
      <c r="I2027" s="148" t="s">
        <v>2805</v>
      </c>
      <c r="J2027" s="148">
        <v>36.75</v>
      </c>
      <c r="K2027" s="149">
        <v>13.74</v>
      </c>
      <c r="L2027" s="149">
        <v>20.84</v>
      </c>
      <c r="M2027" s="149">
        <v>2.17</v>
      </c>
      <c r="N2027" s="149">
        <v>0</v>
      </c>
    </row>
    <row r="2028" spans="1:14">
      <c r="A2028" s="148" t="s">
        <v>6533</v>
      </c>
      <c r="B2028" s="148" t="s">
        <v>6534</v>
      </c>
      <c r="C2028" s="148" t="s">
        <v>6805</v>
      </c>
      <c r="D2028" s="149">
        <v>41</v>
      </c>
      <c r="E2028" s="149"/>
      <c r="F2028" s="148" t="s">
        <v>19953</v>
      </c>
      <c r="G2028" s="148" t="s">
        <v>19954</v>
      </c>
      <c r="H2028" s="148" t="s">
        <v>60</v>
      </c>
      <c r="I2028" s="148" t="s">
        <v>2805</v>
      </c>
      <c r="J2028" s="148">
        <v>54.8</v>
      </c>
      <c r="K2028" s="149">
        <v>18.010000000000002</v>
      </c>
      <c r="L2028" s="149">
        <v>15.8</v>
      </c>
      <c r="M2028" s="149">
        <v>20.99</v>
      </c>
      <c r="N2028" s="149">
        <v>0</v>
      </c>
    </row>
    <row r="2029" spans="1:14">
      <c r="A2029" s="148" t="s">
        <v>6533</v>
      </c>
      <c r="B2029" s="148" t="s">
        <v>6534</v>
      </c>
      <c r="C2029" s="148" t="s">
        <v>6805</v>
      </c>
      <c r="D2029" s="149">
        <v>41</v>
      </c>
      <c r="E2029" s="149"/>
      <c r="F2029" s="148" t="s">
        <v>19956</v>
      </c>
      <c r="G2029" s="148" t="s">
        <v>19957</v>
      </c>
      <c r="H2029" s="148" t="s">
        <v>60</v>
      </c>
      <c r="I2029" s="148" t="s">
        <v>2805</v>
      </c>
      <c r="J2029" s="148">
        <v>26.48</v>
      </c>
      <c r="K2029" s="149">
        <v>10.5</v>
      </c>
      <c r="L2029" s="149">
        <v>13.8</v>
      </c>
      <c r="M2029" s="149">
        <v>2.1800000000000002</v>
      </c>
      <c r="N2029" s="149">
        <v>0</v>
      </c>
    </row>
    <row r="2030" spans="1:14">
      <c r="A2030" s="148" t="s">
        <v>6533</v>
      </c>
      <c r="B2030" s="148" t="s">
        <v>6534</v>
      </c>
      <c r="C2030" s="148" t="s">
        <v>6805</v>
      </c>
      <c r="D2030" s="149">
        <v>41</v>
      </c>
      <c r="E2030" s="149"/>
      <c r="F2030" s="148" t="s">
        <v>19960</v>
      </c>
      <c r="G2030" s="148" t="s">
        <v>19961</v>
      </c>
      <c r="H2030" s="148" t="s">
        <v>60</v>
      </c>
      <c r="I2030" s="148" t="s">
        <v>2805</v>
      </c>
      <c r="J2030" s="148">
        <v>49.26</v>
      </c>
      <c r="K2030" s="149">
        <v>15.61</v>
      </c>
      <c r="L2030" s="149">
        <v>12.65</v>
      </c>
      <c r="M2030" s="149">
        <v>21</v>
      </c>
      <c r="N2030" s="149">
        <v>0</v>
      </c>
    </row>
    <row r="2031" spans="1:14">
      <c r="A2031" s="148" t="s">
        <v>6533</v>
      </c>
      <c r="B2031" s="148" t="s">
        <v>6534</v>
      </c>
      <c r="C2031" s="148" t="s">
        <v>6805</v>
      </c>
      <c r="D2031" s="149">
        <v>41</v>
      </c>
      <c r="E2031" s="149"/>
      <c r="F2031" s="148" t="s">
        <v>19964</v>
      </c>
      <c r="G2031" s="148" t="s">
        <v>19965</v>
      </c>
      <c r="H2031" s="148" t="s">
        <v>60</v>
      </c>
      <c r="I2031" s="148" t="s">
        <v>2805</v>
      </c>
      <c r="J2031" s="148">
        <v>22.19</v>
      </c>
      <c r="K2031" s="149">
        <v>9.1</v>
      </c>
      <c r="L2031" s="149">
        <v>10.91</v>
      </c>
      <c r="M2031" s="149">
        <v>2.1800000000000002</v>
      </c>
      <c r="N2031" s="149">
        <v>0</v>
      </c>
    </row>
    <row r="2032" spans="1:14">
      <c r="A2032" s="148" t="s">
        <v>6533</v>
      </c>
      <c r="B2032" s="148" t="s">
        <v>6534</v>
      </c>
      <c r="C2032" s="148" t="s">
        <v>6805</v>
      </c>
      <c r="D2032" s="149">
        <v>41</v>
      </c>
      <c r="E2032" s="149"/>
      <c r="F2032" s="148" t="s">
        <v>19966</v>
      </c>
      <c r="G2032" s="148" t="s">
        <v>19967</v>
      </c>
      <c r="H2032" s="148" t="s">
        <v>60</v>
      </c>
      <c r="I2032" s="148" t="s">
        <v>2805</v>
      </c>
      <c r="J2032" s="148">
        <v>46.43</v>
      </c>
      <c r="K2032" s="149">
        <v>14.41</v>
      </c>
      <c r="L2032" s="149">
        <v>11.03</v>
      </c>
      <c r="M2032" s="149">
        <v>20.99</v>
      </c>
      <c r="N2032" s="149">
        <v>0</v>
      </c>
    </row>
    <row r="2033" spans="1:14">
      <c r="A2033" s="148" t="s">
        <v>6533</v>
      </c>
      <c r="B2033" s="148" t="s">
        <v>6534</v>
      </c>
      <c r="C2033" s="148" t="s">
        <v>6805</v>
      </c>
      <c r="D2033" s="149">
        <v>41</v>
      </c>
      <c r="E2033" s="149"/>
      <c r="F2033" s="148" t="s">
        <v>19969</v>
      </c>
      <c r="G2033" s="148" t="s">
        <v>19970</v>
      </c>
      <c r="H2033" s="148" t="s">
        <v>60</v>
      </c>
      <c r="I2033" s="148" t="s">
        <v>2805</v>
      </c>
      <c r="J2033" s="148">
        <v>19.989999999999998</v>
      </c>
      <c r="K2033" s="149">
        <v>8.39</v>
      </c>
      <c r="L2033" s="149">
        <v>9.42</v>
      </c>
      <c r="M2033" s="149">
        <v>2.1800000000000002</v>
      </c>
      <c r="N2033" s="149">
        <v>0</v>
      </c>
    </row>
    <row r="2034" spans="1:14">
      <c r="A2034" s="148" t="s">
        <v>6533</v>
      </c>
      <c r="B2034" s="148" t="s">
        <v>6534</v>
      </c>
      <c r="C2034" s="148" t="s">
        <v>6805</v>
      </c>
      <c r="D2034" s="149">
        <v>41</v>
      </c>
      <c r="E2034" s="149"/>
      <c r="F2034" s="148" t="s">
        <v>19972</v>
      </c>
      <c r="G2034" s="148" t="s">
        <v>19973</v>
      </c>
      <c r="H2034" s="148" t="s">
        <v>60</v>
      </c>
      <c r="I2034" s="148" t="s">
        <v>2805</v>
      </c>
      <c r="J2034" s="148">
        <v>46.13</v>
      </c>
      <c r="K2034" s="149">
        <v>13.65</v>
      </c>
      <c r="L2034" s="149">
        <v>11.49</v>
      </c>
      <c r="M2034" s="149">
        <v>20.99</v>
      </c>
      <c r="N2034" s="149">
        <v>0</v>
      </c>
    </row>
    <row r="2035" spans="1:14">
      <c r="A2035" s="148" t="s">
        <v>6533</v>
      </c>
      <c r="B2035" s="148" t="s">
        <v>6534</v>
      </c>
      <c r="C2035" s="148" t="s">
        <v>6805</v>
      </c>
      <c r="D2035" s="149">
        <v>41</v>
      </c>
      <c r="E2035" s="149"/>
      <c r="F2035" s="148" t="s">
        <v>19975</v>
      </c>
      <c r="G2035" s="148" t="s">
        <v>19976</v>
      </c>
      <c r="H2035" s="148" t="s">
        <v>60</v>
      </c>
      <c r="I2035" s="148" t="s">
        <v>2805</v>
      </c>
      <c r="J2035" s="148">
        <v>20.07</v>
      </c>
      <c r="K2035" s="149">
        <v>7.92</v>
      </c>
      <c r="L2035" s="149">
        <v>9.9700000000000006</v>
      </c>
      <c r="M2035" s="149">
        <v>2.1800000000000002</v>
      </c>
      <c r="N2035" s="149">
        <v>0</v>
      </c>
    </row>
    <row r="2036" spans="1:14">
      <c r="A2036" s="148" t="s">
        <v>6533</v>
      </c>
      <c r="B2036" s="148" t="s">
        <v>6534</v>
      </c>
      <c r="C2036" s="148" t="s">
        <v>6805</v>
      </c>
      <c r="D2036" s="149">
        <v>41</v>
      </c>
      <c r="E2036" s="149"/>
      <c r="F2036" s="148" t="s">
        <v>19978</v>
      </c>
      <c r="G2036" s="148" t="s">
        <v>19979</v>
      </c>
      <c r="H2036" s="148" t="s">
        <v>60</v>
      </c>
      <c r="I2036" s="148" t="s">
        <v>2805</v>
      </c>
      <c r="J2036" s="148">
        <v>44.94</v>
      </c>
      <c r="K2036" s="149">
        <v>13.18</v>
      </c>
      <c r="L2036" s="149">
        <v>10.78</v>
      </c>
      <c r="M2036" s="149">
        <v>20.98</v>
      </c>
      <c r="N2036" s="149">
        <v>0</v>
      </c>
    </row>
    <row r="2037" spans="1:14">
      <c r="A2037" s="148" t="s">
        <v>6533</v>
      </c>
      <c r="B2037" s="148" t="s">
        <v>6534</v>
      </c>
      <c r="C2037" s="148" t="s">
        <v>6805</v>
      </c>
      <c r="D2037" s="149">
        <v>41</v>
      </c>
      <c r="E2037" s="149"/>
      <c r="F2037" s="148" t="s">
        <v>19981</v>
      </c>
      <c r="G2037" s="148" t="s">
        <v>19982</v>
      </c>
      <c r="H2037" s="148" t="s">
        <v>60</v>
      </c>
      <c r="I2037" s="148" t="s">
        <v>2805</v>
      </c>
      <c r="J2037" s="148">
        <v>19.12</v>
      </c>
      <c r="K2037" s="149">
        <v>7.65</v>
      </c>
      <c r="L2037" s="149">
        <v>9.2899999999999991</v>
      </c>
      <c r="M2037" s="149">
        <v>2.1800000000000002</v>
      </c>
      <c r="N2037" s="149">
        <v>0</v>
      </c>
    </row>
    <row r="2038" spans="1:14">
      <c r="A2038" s="148" t="s">
        <v>6533</v>
      </c>
      <c r="B2038" s="148" t="s">
        <v>6534</v>
      </c>
      <c r="C2038" s="148" t="s">
        <v>6805</v>
      </c>
      <c r="D2038" s="149">
        <v>41</v>
      </c>
      <c r="E2038" s="149"/>
      <c r="F2038" s="148" t="s">
        <v>19984</v>
      </c>
      <c r="G2038" s="148" t="s">
        <v>19985</v>
      </c>
      <c r="H2038" s="148" t="s">
        <v>60</v>
      </c>
      <c r="I2038" s="148" t="s">
        <v>2805</v>
      </c>
      <c r="J2038" s="148">
        <v>44.03</v>
      </c>
      <c r="K2038" s="149">
        <v>12.84</v>
      </c>
      <c r="L2038" s="149">
        <v>10.19</v>
      </c>
      <c r="M2038" s="149">
        <v>21</v>
      </c>
      <c r="N2038" s="149">
        <v>0</v>
      </c>
    </row>
    <row r="2039" spans="1:14">
      <c r="A2039" s="148" t="s">
        <v>6533</v>
      </c>
      <c r="B2039" s="148" t="s">
        <v>6534</v>
      </c>
      <c r="C2039" s="148" t="s">
        <v>6805</v>
      </c>
      <c r="D2039" s="149">
        <v>41</v>
      </c>
      <c r="E2039" s="149"/>
      <c r="F2039" s="148" t="s">
        <v>19987</v>
      </c>
      <c r="G2039" s="148" t="s">
        <v>19988</v>
      </c>
      <c r="H2039" s="148" t="s">
        <v>60</v>
      </c>
      <c r="I2039" s="148" t="s">
        <v>2805</v>
      </c>
      <c r="J2039" s="148">
        <v>18.43</v>
      </c>
      <c r="K2039" s="149">
        <v>7.47</v>
      </c>
      <c r="L2039" s="149">
        <v>8.7799999999999994</v>
      </c>
      <c r="M2039" s="149">
        <v>2.1800000000000002</v>
      </c>
      <c r="N2039" s="149">
        <v>0</v>
      </c>
    </row>
    <row r="2040" spans="1:14">
      <c r="A2040" s="148" t="s">
        <v>6533</v>
      </c>
      <c r="B2040" s="148" t="s">
        <v>6534</v>
      </c>
      <c r="C2040" s="148" t="s">
        <v>6805</v>
      </c>
      <c r="D2040" s="149">
        <v>41</v>
      </c>
      <c r="E2040" s="149"/>
      <c r="F2040" s="148" t="s">
        <v>19989</v>
      </c>
      <c r="G2040" s="148" t="s">
        <v>19990</v>
      </c>
      <c r="H2040" s="148" t="s">
        <v>60</v>
      </c>
      <c r="I2040" s="148" t="s">
        <v>2805</v>
      </c>
      <c r="J2040" s="148">
        <v>42.43</v>
      </c>
      <c r="K2040" s="149">
        <v>12.38</v>
      </c>
      <c r="L2040" s="149">
        <v>9.06</v>
      </c>
      <c r="M2040" s="149">
        <v>20.99</v>
      </c>
      <c r="N2040" s="149">
        <v>0</v>
      </c>
    </row>
    <row r="2041" spans="1:14">
      <c r="A2041" s="148" t="s">
        <v>6533</v>
      </c>
      <c r="B2041" s="148" t="s">
        <v>6534</v>
      </c>
      <c r="C2041" s="148" t="s">
        <v>6805</v>
      </c>
      <c r="D2041" s="149">
        <v>41</v>
      </c>
      <c r="E2041" s="149"/>
      <c r="F2041" s="148" t="s">
        <v>19992</v>
      </c>
      <c r="G2041" s="148" t="s">
        <v>19993</v>
      </c>
      <c r="H2041" s="148" t="s">
        <v>60</v>
      </c>
      <c r="I2041" s="148" t="s">
        <v>2805</v>
      </c>
      <c r="J2041" s="148">
        <v>17.04</v>
      </c>
      <c r="K2041" s="149">
        <v>7.16</v>
      </c>
      <c r="L2041" s="149">
        <v>7.7</v>
      </c>
      <c r="M2041" s="149">
        <v>2.1800000000000002</v>
      </c>
      <c r="N2041" s="149">
        <v>0</v>
      </c>
    </row>
    <row r="2042" spans="1:14">
      <c r="A2042" s="148" t="s">
        <v>6533</v>
      </c>
      <c r="B2042" s="148" t="s">
        <v>6534</v>
      </c>
      <c r="C2042" s="148" t="s">
        <v>6805</v>
      </c>
      <c r="D2042" s="149">
        <v>41</v>
      </c>
      <c r="E2042" s="149"/>
      <c r="F2042" s="148" t="s">
        <v>19995</v>
      </c>
      <c r="G2042" s="148" t="s">
        <v>7118</v>
      </c>
      <c r="H2042" s="148" t="s">
        <v>60</v>
      </c>
      <c r="I2042" s="148" t="s">
        <v>2785</v>
      </c>
      <c r="J2042" s="148">
        <v>163</v>
      </c>
      <c r="K2042" s="149">
        <v>47.43</v>
      </c>
      <c r="L2042" s="149">
        <v>115.37</v>
      </c>
      <c r="M2042" s="149">
        <v>0.01</v>
      </c>
      <c r="N2042" s="149">
        <v>0.19</v>
      </c>
    </row>
    <row r="2043" spans="1:14">
      <c r="A2043" s="148" t="s">
        <v>6533</v>
      </c>
      <c r="B2043" s="148" t="s">
        <v>6534</v>
      </c>
      <c r="C2043" s="148" t="s">
        <v>6805</v>
      </c>
      <c r="D2043" s="149">
        <v>41</v>
      </c>
      <c r="E2043" s="149"/>
      <c r="F2043" s="148" t="s">
        <v>19998</v>
      </c>
      <c r="G2043" s="148" t="s">
        <v>7120</v>
      </c>
      <c r="H2043" s="148" t="s">
        <v>60</v>
      </c>
      <c r="I2043" s="148" t="s">
        <v>2785</v>
      </c>
      <c r="J2043" s="148">
        <v>141.41</v>
      </c>
      <c r="K2043" s="149">
        <v>65.09</v>
      </c>
      <c r="L2043" s="149">
        <v>73.709999999999994</v>
      </c>
      <c r="M2043" s="149">
        <v>2.5099999999999998</v>
      </c>
      <c r="N2043" s="149">
        <v>0.1</v>
      </c>
    </row>
    <row r="2044" spans="1:14">
      <c r="A2044" s="148" t="s">
        <v>6533</v>
      </c>
      <c r="B2044" s="148" t="s">
        <v>6534</v>
      </c>
      <c r="C2044" s="148" t="s">
        <v>6805</v>
      </c>
      <c r="D2044" s="149">
        <v>41</v>
      </c>
      <c r="E2044" s="149"/>
      <c r="F2044" s="148" t="s">
        <v>20001</v>
      </c>
      <c r="G2044" s="148" t="s">
        <v>7122</v>
      </c>
      <c r="H2044" s="148" t="s">
        <v>60</v>
      </c>
      <c r="I2044" s="148" t="s">
        <v>2785</v>
      </c>
      <c r="J2044" s="148">
        <v>132.06</v>
      </c>
      <c r="K2044" s="149">
        <v>59.02</v>
      </c>
      <c r="L2044" s="149">
        <v>71.38</v>
      </c>
      <c r="M2044" s="149">
        <v>1.56</v>
      </c>
      <c r="N2044" s="149">
        <v>0.1</v>
      </c>
    </row>
    <row r="2045" spans="1:14">
      <c r="A2045" s="148" t="s">
        <v>6533</v>
      </c>
      <c r="B2045" s="148" t="s">
        <v>6534</v>
      </c>
      <c r="C2045" s="148" t="s">
        <v>6805</v>
      </c>
      <c r="D2045" s="149">
        <v>41</v>
      </c>
      <c r="E2045" s="149"/>
      <c r="F2045" s="148" t="s">
        <v>20004</v>
      </c>
      <c r="G2045" s="148" t="s">
        <v>7124</v>
      </c>
      <c r="H2045" s="148" t="s">
        <v>60</v>
      </c>
      <c r="I2045" s="148" t="s">
        <v>2785</v>
      </c>
      <c r="J2045" s="148">
        <v>160.97</v>
      </c>
      <c r="K2045" s="149">
        <v>81.680000000000007</v>
      </c>
      <c r="L2045" s="149">
        <v>77.92</v>
      </c>
      <c r="M2045" s="149">
        <v>1.27</v>
      </c>
      <c r="N2045" s="149">
        <v>0.1</v>
      </c>
    </row>
    <row r="2046" spans="1:14">
      <c r="A2046" s="148" t="s">
        <v>6533</v>
      </c>
      <c r="B2046" s="148" t="s">
        <v>6534</v>
      </c>
      <c r="C2046" s="148" t="s">
        <v>6805</v>
      </c>
      <c r="D2046" s="149">
        <v>41</v>
      </c>
      <c r="E2046" s="149"/>
      <c r="F2046" s="148" t="s">
        <v>20007</v>
      </c>
      <c r="G2046" s="148" t="s">
        <v>7126</v>
      </c>
      <c r="H2046" s="148" t="s">
        <v>60</v>
      </c>
      <c r="I2046" s="148" t="s">
        <v>2785</v>
      </c>
      <c r="J2046" s="148">
        <v>223.2</v>
      </c>
      <c r="K2046" s="149">
        <v>102.93</v>
      </c>
      <c r="L2046" s="149">
        <v>119.47</v>
      </c>
      <c r="M2046" s="149">
        <v>0.04</v>
      </c>
      <c r="N2046" s="149">
        <v>0.76</v>
      </c>
    </row>
    <row r="2047" spans="1:14">
      <c r="A2047" s="148" t="s">
        <v>6533</v>
      </c>
      <c r="B2047" s="148" t="s">
        <v>6534</v>
      </c>
      <c r="C2047" s="148" t="s">
        <v>6805</v>
      </c>
      <c r="D2047" s="149">
        <v>41</v>
      </c>
      <c r="E2047" s="149"/>
      <c r="F2047" s="148" t="s">
        <v>20010</v>
      </c>
      <c r="G2047" s="148" t="s">
        <v>7128</v>
      </c>
      <c r="H2047" s="148" t="s">
        <v>60</v>
      </c>
      <c r="I2047" s="148" t="s">
        <v>2785</v>
      </c>
      <c r="J2047" s="148">
        <v>109.88</v>
      </c>
      <c r="K2047" s="149">
        <v>36.61</v>
      </c>
      <c r="L2047" s="149">
        <v>73.11</v>
      </c>
      <c r="M2047" s="149">
        <v>0</v>
      </c>
      <c r="N2047" s="149">
        <v>0.16</v>
      </c>
    </row>
    <row r="2048" spans="1:14">
      <c r="A2048" s="148" t="s">
        <v>6533</v>
      </c>
      <c r="B2048" s="148" t="s">
        <v>6534</v>
      </c>
      <c r="C2048" s="148" t="s">
        <v>6805</v>
      </c>
      <c r="D2048" s="149">
        <v>41</v>
      </c>
      <c r="E2048" s="149"/>
      <c r="F2048" s="148" t="s">
        <v>20013</v>
      </c>
      <c r="G2048" s="148" t="s">
        <v>7130</v>
      </c>
      <c r="H2048" s="148" t="s">
        <v>60</v>
      </c>
      <c r="I2048" s="148" t="s">
        <v>2785</v>
      </c>
      <c r="J2048" s="148">
        <v>81.91</v>
      </c>
      <c r="K2048" s="149">
        <v>36.29</v>
      </c>
      <c r="L2048" s="149">
        <v>45.53</v>
      </c>
      <c r="M2048" s="149">
        <v>0</v>
      </c>
      <c r="N2048" s="149">
        <v>0.09</v>
      </c>
    </row>
    <row r="2049" spans="1:14">
      <c r="A2049" s="148" t="s">
        <v>6533</v>
      </c>
      <c r="B2049" s="148" t="s">
        <v>6534</v>
      </c>
      <c r="C2049" s="148" t="s">
        <v>6805</v>
      </c>
      <c r="D2049" s="149">
        <v>41</v>
      </c>
      <c r="E2049" s="149"/>
      <c r="F2049" s="148" t="s">
        <v>20016</v>
      </c>
      <c r="G2049" s="148" t="s">
        <v>7132</v>
      </c>
      <c r="H2049" s="148" t="s">
        <v>60</v>
      </c>
      <c r="I2049" s="148" t="s">
        <v>2785</v>
      </c>
      <c r="J2049" s="148">
        <v>146.87</v>
      </c>
      <c r="K2049" s="149">
        <v>77.55</v>
      </c>
      <c r="L2049" s="149">
        <v>68.92</v>
      </c>
      <c r="M2049" s="149">
        <v>0.01</v>
      </c>
      <c r="N2049" s="149">
        <v>0.39</v>
      </c>
    </row>
    <row r="2050" spans="1:14">
      <c r="A2050" s="148" t="s">
        <v>6533</v>
      </c>
      <c r="B2050" s="148" t="s">
        <v>6534</v>
      </c>
      <c r="C2050" s="148" t="s">
        <v>6805</v>
      </c>
      <c r="D2050" s="149">
        <v>41</v>
      </c>
      <c r="E2050" s="149"/>
      <c r="F2050" s="148" t="s">
        <v>20019</v>
      </c>
      <c r="G2050" s="148" t="s">
        <v>7134</v>
      </c>
      <c r="H2050" s="148" t="s">
        <v>60</v>
      </c>
      <c r="I2050" s="148" t="s">
        <v>2785</v>
      </c>
      <c r="J2050" s="148">
        <v>71.37</v>
      </c>
      <c r="K2050" s="149">
        <v>29.96</v>
      </c>
      <c r="L2050" s="149">
        <v>41.33</v>
      </c>
      <c r="M2050" s="149">
        <v>0</v>
      </c>
      <c r="N2050" s="149">
        <v>0.08</v>
      </c>
    </row>
    <row r="2051" spans="1:14">
      <c r="A2051" s="148" t="s">
        <v>6533</v>
      </c>
      <c r="B2051" s="148" t="s">
        <v>6534</v>
      </c>
      <c r="C2051" s="148" t="s">
        <v>6805</v>
      </c>
      <c r="D2051" s="149">
        <v>41</v>
      </c>
      <c r="E2051" s="149"/>
      <c r="F2051" s="148" t="s">
        <v>20021</v>
      </c>
      <c r="G2051" s="148" t="s">
        <v>7136</v>
      </c>
      <c r="H2051" s="148" t="s">
        <v>60</v>
      </c>
      <c r="I2051" s="148" t="s">
        <v>2785</v>
      </c>
      <c r="J2051" s="148">
        <v>60.57</v>
      </c>
      <c r="K2051" s="149">
        <v>32.68</v>
      </c>
      <c r="L2051" s="149">
        <v>27.85</v>
      </c>
      <c r="M2051" s="149">
        <v>0</v>
      </c>
      <c r="N2051" s="149">
        <v>0.04</v>
      </c>
    </row>
    <row r="2052" spans="1:14">
      <c r="A2052" s="148" t="s">
        <v>6533</v>
      </c>
      <c r="B2052" s="148" t="s">
        <v>6534</v>
      </c>
      <c r="C2052" s="148" t="s">
        <v>6805</v>
      </c>
      <c r="D2052" s="149">
        <v>41</v>
      </c>
      <c r="E2052" s="149"/>
      <c r="F2052" s="148" t="s">
        <v>20023</v>
      </c>
      <c r="G2052" s="148" t="s">
        <v>7138</v>
      </c>
      <c r="H2052" s="148" t="s">
        <v>60</v>
      </c>
      <c r="I2052" s="148" t="s">
        <v>2785</v>
      </c>
      <c r="J2052" s="148">
        <v>107.11</v>
      </c>
      <c r="K2052" s="149">
        <v>64.290000000000006</v>
      </c>
      <c r="L2052" s="149">
        <v>42.62</v>
      </c>
      <c r="M2052" s="149">
        <v>0</v>
      </c>
      <c r="N2052" s="149">
        <v>0.2</v>
      </c>
    </row>
    <row r="2053" spans="1:14">
      <c r="A2053" s="148" t="s">
        <v>6533</v>
      </c>
      <c r="B2053" s="148" t="s">
        <v>6534</v>
      </c>
      <c r="C2053" s="148" t="s">
        <v>6805</v>
      </c>
      <c r="D2053" s="149">
        <v>41</v>
      </c>
      <c r="E2053" s="149"/>
      <c r="F2053" s="148" t="s">
        <v>20025</v>
      </c>
      <c r="G2053" s="148" t="s">
        <v>7140</v>
      </c>
      <c r="H2053" s="148" t="s">
        <v>60</v>
      </c>
      <c r="I2053" s="148" t="s">
        <v>2785</v>
      </c>
      <c r="J2053" s="148">
        <v>51.33</v>
      </c>
      <c r="K2053" s="149">
        <v>26.51</v>
      </c>
      <c r="L2053" s="149">
        <v>24.78</v>
      </c>
      <c r="M2053" s="149">
        <v>0</v>
      </c>
      <c r="N2053" s="149">
        <v>0.04</v>
      </c>
    </row>
    <row r="2054" spans="1:14">
      <c r="A2054" s="148" t="s">
        <v>6533</v>
      </c>
      <c r="B2054" s="148" t="s">
        <v>6534</v>
      </c>
      <c r="C2054" s="148" t="s">
        <v>6805</v>
      </c>
      <c r="D2054" s="149">
        <v>41</v>
      </c>
      <c r="E2054" s="149"/>
      <c r="F2054" s="148" t="s">
        <v>20028</v>
      </c>
      <c r="G2054" s="148" t="s">
        <v>7142</v>
      </c>
      <c r="H2054" s="148" t="s">
        <v>60</v>
      </c>
      <c r="I2054" s="148" t="s">
        <v>2785</v>
      </c>
      <c r="J2054" s="148">
        <v>127.72</v>
      </c>
      <c r="K2054" s="149">
        <v>60.02</v>
      </c>
      <c r="L2054" s="149">
        <v>67.59</v>
      </c>
      <c r="M2054" s="149">
        <v>0</v>
      </c>
      <c r="N2054" s="149">
        <v>0.11</v>
      </c>
    </row>
    <row r="2055" spans="1:14">
      <c r="A2055" s="148" t="s">
        <v>6533</v>
      </c>
      <c r="B2055" s="148" t="s">
        <v>6534</v>
      </c>
      <c r="C2055" s="148" t="s">
        <v>6805</v>
      </c>
      <c r="D2055" s="149">
        <v>41</v>
      </c>
      <c r="E2055" s="149"/>
      <c r="F2055" s="148" t="s">
        <v>20029</v>
      </c>
      <c r="G2055" s="148" t="s">
        <v>7144</v>
      </c>
      <c r="H2055" s="148" t="s">
        <v>60</v>
      </c>
      <c r="I2055" s="148" t="s">
        <v>2785</v>
      </c>
      <c r="J2055" s="148">
        <v>196.7</v>
      </c>
      <c r="K2055" s="149">
        <v>110.91</v>
      </c>
      <c r="L2055" s="149">
        <v>85.44</v>
      </c>
      <c r="M2055" s="149">
        <v>0.01</v>
      </c>
      <c r="N2055" s="149">
        <v>0.34</v>
      </c>
    </row>
    <row r="2056" spans="1:14">
      <c r="A2056" s="148" t="s">
        <v>6533</v>
      </c>
      <c r="B2056" s="148" t="s">
        <v>6534</v>
      </c>
      <c r="C2056" s="148" t="s">
        <v>6805</v>
      </c>
      <c r="D2056" s="149">
        <v>41</v>
      </c>
      <c r="E2056" s="149"/>
      <c r="F2056" s="148" t="s">
        <v>20032</v>
      </c>
      <c r="G2056" s="148" t="s">
        <v>7146</v>
      </c>
      <c r="H2056" s="148" t="s">
        <v>60</v>
      </c>
      <c r="I2056" s="148" t="s">
        <v>2785</v>
      </c>
      <c r="J2056" s="148">
        <v>86.42</v>
      </c>
      <c r="K2056" s="149">
        <v>45.02</v>
      </c>
      <c r="L2056" s="149">
        <v>41.34</v>
      </c>
      <c r="M2056" s="149">
        <v>0</v>
      </c>
      <c r="N2056" s="149">
        <v>0.06</v>
      </c>
    </row>
    <row r="2057" spans="1:14">
      <c r="A2057" s="148" t="s">
        <v>6533</v>
      </c>
      <c r="B2057" s="148" t="s">
        <v>6534</v>
      </c>
      <c r="C2057" s="148" t="s">
        <v>6805</v>
      </c>
      <c r="D2057" s="149">
        <v>41</v>
      </c>
      <c r="E2057" s="149"/>
      <c r="F2057" s="148" t="s">
        <v>20035</v>
      </c>
      <c r="G2057" s="148" t="s">
        <v>7148</v>
      </c>
      <c r="H2057" s="148" t="s">
        <v>60</v>
      </c>
      <c r="I2057" s="148" t="s">
        <v>2785</v>
      </c>
      <c r="J2057" s="148">
        <v>92.77</v>
      </c>
      <c r="K2057" s="149">
        <v>51.23</v>
      </c>
      <c r="L2057" s="149">
        <v>41.49</v>
      </c>
      <c r="M2057" s="149">
        <v>0</v>
      </c>
      <c r="N2057" s="149">
        <v>0.05</v>
      </c>
    </row>
    <row r="2058" spans="1:14">
      <c r="A2058" s="148" t="s">
        <v>6533</v>
      </c>
      <c r="B2058" s="148" t="s">
        <v>6534</v>
      </c>
      <c r="C2058" s="148" t="s">
        <v>6805</v>
      </c>
      <c r="D2058" s="149">
        <v>41</v>
      </c>
      <c r="E2058" s="149"/>
      <c r="F2058" s="148" t="s">
        <v>20037</v>
      </c>
      <c r="G2058" s="148" t="s">
        <v>7150</v>
      </c>
      <c r="H2058" s="148" t="s">
        <v>60</v>
      </c>
      <c r="I2058" s="148" t="s">
        <v>2785</v>
      </c>
      <c r="J2058" s="148">
        <v>142.21</v>
      </c>
      <c r="K2058" s="149">
        <v>88.26</v>
      </c>
      <c r="L2058" s="149">
        <v>53.77</v>
      </c>
      <c r="M2058" s="149">
        <v>0</v>
      </c>
      <c r="N2058" s="149">
        <v>0.18</v>
      </c>
    </row>
    <row r="2059" spans="1:14">
      <c r="A2059" s="148" t="s">
        <v>6533</v>
      </c>
      <c r="B2059" s="148" t="s">
        <v>6534</v>
      </c>
      <c r="C2059" s="148" t="s">
        <v>6805</v>
      </c>
      <c r="D2059" s="149">
        <v>41</v>
      </c>
      <c r="E2059" s="149"/>
      <c r="F2059" s="148" t="s">
        <v>20040</v>
      </c>
      <c r="G2059" s="148" t="s">
        <v>7152</v>
      </c>
      <c r="H2059" s="148" t="s">
        <v>60</v>
      </c>
      <c r="I2059" s="148" t="s">
        <v>2785</v>
      </c>
      <c r="J2059" s="148">
        <v>67.16</v>
      </c>
      <c r="K2059" s="149">
        <v>40.46</v>
      </c>
      <c r="L2059" s="149">
        <v>26.67</v>
      </c>
      <c r="M2059" s="149">
        <v>0</v>
      </c>
      <c r="N2059" s="149">
        <v>0.03</v>
      </c>
    </row>
    <row r="2060" spans="1:14">
      <c r="A2060" s="148" t="s">
        <v>6533</v>
      </c>
      <c r="B2060" s="148" t="s">
        <v>6534</v>
      </c>
      <c r="C2060" s="148" t="s">
        <v>6805</v>
      </c>
      <c r="D2060" s="149">
        <v>41</v>
      </c>
      <c r="E2060" s="149"/>
      <c r="F2060" s="148" t="s">
        <v>20043</v>
      </c>
      <c r="G2060" s="148" t="s">
        <v>7154</v>
      </c>
      <c r="H2060" s="148" t="s">
        <v>3253</v>
      </c>
      <c r="I2060" s="148" t="s">
        <v>2805</v>
      </c>
      <c r="J2060" s="148">
        <v>14.34</v>
      </c>
      <c r="K2060" s="149">
        <v>5.49</v>
      </c>
      <c r="L2060" s="149">
        <v>8.85</v>
      </c>
      <c r="M2060" s="149">
        <v>0</v>
      </c>
      <c r="N2060" s="149">
        <v>0</v>
      </c>
    </row>
    <row r="2061" spans="1:14">
      <c r="A2061" s="148" t="s">
        <v>6533</v>
      </c>
      <c r="B2061" s="148" t="s">
        <v>6534</v>
      </c>
      <c r="C2061" s="148" t="s">
        <v>6805</v>
      </c>
      <c r="D2061" s="149">
        <v>41</v>
      </c>
      <c r="E2061" s="149"/>
      <c r="F2061" s="148" t="s">
        <v>20045</v>
      </c>
      <c r="G2061" s="148" t="s">
        <v>7155</v>
      </c>
      <c r="H2061" s="148" t="s">
        <v>60</v>
      </c>
      <c r="I2061" s="148" t="s">
        <v>2785</v>
      </c>
      <c r="J2061" s="148">
        <v>148.78</v>
      </c>
      <c r="K2061" s="149">
        <v>72.87</v>
      </c>
      <c r="L2061" s="149">
        <v>75.02</v>
      </c>
      <c r="M2061" s="149">
        <v>0.79</v>
      </c>
      <c r="N2061" s="149">
        <v>0.1</v>
      </c>
    </row>
    <row r="2062" spans="1:14">
      <c r="A2062" s="148" t="s">
        <v>6533</v>
      </c>
      <c r="B2062" s="148" t="s">
        <v>6534</v>
      </c>
      <c r="C2062" s="148" t="s">
        <v>6805</v>
      </c>
      <c r="D2062" s="149">
        <v>41</v>
      </c>
      <c r="E2062" s="149"/>
      <c r="F2062" s="148" t="s">
        <v>20048</v>
      </c>
      <c r="G2062" s="148" t="s">
        <v>20049</v>
      </c>
      <c r="H2062" s="148" t="s">
        <v>114</v>
      </c>
      <c r="I2062" s="148" t="s">
        <v>2785</v>
      </c>
      <c r="J2062" s="148">
        <v>15.95</v>
      </c>
      <c r="K2062" s="149">
        <v>1.43</v>
      </c>
      <c r="L2062" s="149">
        <v>14.51</v>
      </c>
      <c r="M2062" s="149">
        <v>0</v>
      </c>
      <c r="N2062" s="149">
        <v>0.01</v>
      </c>
    </row>
    <row r="2063" spans="1:14">
      <c r="A2063" s="148" t="s">
        <v>6533</v>
      </c>
      <c r="B2063" s="148" t="s">
        <v>6534</v>
      </c>
      <c r="C2063" s="148" t="s">
        <v>6805</v>
      </c>
      <c r="D2063" s="149">
        <v>41</v>
      </c>
      <c r="E2063" s="149"/>
      <c r="F2063" s="148" t="s">
        <v>20051</v>
      </c>
      <c r="G2063" s="148" t="s">
        <v>20052</v>
      </c>
      <c r="H2063" s="148" t="s">
        <v>85</v>
      </c>
      <c r="I2063" s="148" t="s">
        <v>2785</v>
      </c>
      <c r="J2063" s="148">
        <v>11.12</v>
      </c>
      <c r="K2063" s="149">
        <v>4.79</v>
      </c>
      <c r="L2063" s="149">
        <v>6.33</v>
      </c>
      <c r="M2063" s="149">
        <v>0</v>
      </c>
      <c r="N2063" s="149">
        <v>0</v>
      </c>
    </row>
    <row r="2064" spans="1:14">
      <c r="A2064" s="148" t="s">
        <v>6533</v>
      </c>
      <c r="B2064" s="148" t="s">
        <v>6534</v>
      </c>
      <c r="C2064" s="148" t="s">
        <v>6805</v>
      </c>
      <c r="D2064" s="149">
        <v>41</v>
      </c>
      <c r="E2064" s="149"/>
      <c r="F2064" s="148" t="s">
        <v>20053</v>
      </c>
      <c r="G2064" s="148" t="s">
        <v>20054</v>
      </c>
      <c r="H2064" s="148" t="s">
        <v>85</v>
      </c>
      <c r="I2064" s="148" t="s">
        <v>2785</v>
      </c>
      <c r="J2064" s="148">
        <v>16.98</v>
      </c>
      <c r="K2064" s="149">
        <v>6.42</v>
      </c>
      <c r="L2064" s="149">
        <v>10.56</v>
      </c>
      <c r="M2064" s="149">
        <v>0</v>
      </c>
      <c r="N2064" s="149">
        <v>0</v>
      </c>
    </row>
    <row r="2065" spans="1:14">
      <c r="A2065" s="148" t="s">
        <v>6533</v>
      </c>
      <c r="B2065" s="148" t="s">
        <v>6534</v>
      </c>
      <c r="C2065" s="148" t="s">
        <v>6805</v>
      </c>
      <c r="D2065" s="149">
        <v>41</v>
      </c>
      <c r="E2065" s="149"/>
      <c r="F2065" s="148" t="s">
        <v>20057</v>
      </c>
      <c r="G2065" s="148" t="s">
        <v>20058</v>
      </c>
      <c r="H2065" s="148" t="s">
        <v>60</v>
      </c>
      <c r="I2065" s="148" t="s">
        <v>2785</v>
      </c>
      <c r="J2065" s="148">
        <v>107.73</v>
      </c>
      <c r="K2065" s="149">
        <v>18.8</v>
      </c>
      <c r="L2065" s="149">
        <v>88.79</v>
      </c>
      <c r="M2065" s="149">
        <v>0</v>
      </c>
      <c r="N2065" s="149">
        <v>0.14000000000000001</v>
      </c>
    </row>
    <row r="2066" spans="1:14">
      <c r="A2066" s="148" t="s">
        <v>6533</v>
      </c>
      <c r="B2066" s="148" t="s">
        <v>6534</v>
      </c>
      <c r="C2066" s="148" t="s">
        <v>6805</v>
      </c>
      <c r="D2066" s="149">
        <v>41</v>
      </c>
      <c r="E2066" s="149"/>
      <c r="F2066" s="148" t="s">
        <v>20060</v>
      </c>
      <c r="G2066" s="148" t="s">
        <v>20061</v>
      </c>
      <c r="H2066" s="148" t="s">
        <v>60</v>
      </c>
      <c r="I2066" s="148" t="s">
        <v>2785</v>
      </c>
      <c r="J2066" s="148">
        <v>89.13</v>
      </c>
      <c r="K2066" s="149">
        <v>18.809999999999999</v>
      </c>
      <c r="L2066" s="149">
        <v>70.180000000000007</v>
      </c>
      <c r="M2066" s="149">
        <v>0</v>
      </c>
      <c r="N2066" s="149">
        <v>0.14000000000000001</v>
      </c>
    </row>
    <row r="2067" spans="1:14">
      <c r="A2067" s="148" t="s">
        <v>6533</v>
      </c>
      <c r="B2067" s="148" t="s">
        <v>6534</v>
      </c>
      <c r="C2067" s="148" t="s">
        <v>6805</v>
      </c>
      <c r="D2067" s="149">
        <v>41</v>
      </c>
      <c r="E2067" s="149"/>
      <c r="F2067" s="148" t="s">
        <v>20063</v>
      </c>
      <c r="G2067" s="148" t="s">
        <v>20064</v>
      </c>
      <c r="H2067" s="148" t="s">
        <v>60</v>
      </c>
      <c r="I2067" s="148" t="s">
        <v>2785</v>
      </c>
      <c r="J2067" s="148">
        <v>108.78</v>
      </c>
      <c r="K2067" s="149">
        <v>20.45</v>
      </c>
      <c r="L2067" s="149">
        <v>88.23</v>
      </c>
      <c r="M2067" s="149">
        <v>0</v>
      </c>
      <c r="N2067" s="149">
        <v>0.1</v>
      </c>
    </row>
    <row r="2068" spans="1:14">
      <c r="A2068" s="148" t="s">
        <v>6533</v>
      </c>
      <c r="B2068" s="148" t="s">
        <v>6534</v>
      </c>
      <c r="C2068" s="148" t="s">
        <v>6805</v>
      </c>
      <c r="D2068" s="149">
        <v>41</v>
      </c>
      <c r="E2068" s="149"/>
      <c r="F2068" s="148" t="s">
        <v>20067</v>
      </c>
      <c r="G2068" s="148" t="s">
        <v>20068</v>
      </c>
      <c r="H2068" s="148" t="s">
        <v>60</v>
      </c>
      <c r="I2068" s="148" t="s">
        <v>2785</v>
      </c>
      <c r="J2068" s="148">
        <v>314</v>
      </c>
      <c r="K2068" s="149">
        <v>153.01</v>
      </c>
      <c r="L2068" s="149">
        <v>160.85</v>
      </c>
      <c r="M2068" s="149">
        <v>0</v>
      </c>
      <c r="N2068" s="149">
        <v>0.14000000000000001</v>
      </c>
    </row>
    <row r="2069" spans="1:14">
      <c r="A2069" s="148" t="s">
        <v>6533</v>
      </c>
      <c r="B2069" s="148" t="s">
        <v>6534</v>
      </c>
      <c r="C2069" s="148" t="s">
        <v>6805</v>
      </c>
      <c r="D2069" s="149">
        <v>41</v>
      </c>
      <c r="E2069" s="149"/>
      <c r="F2069" s="148" t="s">
        <v>20071</v>
      </c>
      <c r="G2069" s="148" t="s">
        <v>20072</v>
      </c>
      <c r="H2069" s="148" t="s">
        <v>60</v>
      </c>
      <c r="I2069" s="148" t="s">
        <v>2785</v>
      </c>
      <c r="J2069" s="148">
        <v>263.19</v>
      </c>
      <c r="K2069" s="149">
        <v>121.97</v>
      </c>
      <c r="L2069" s="149">
        <v>141.09</v>
      </c>
      <c r="M2069" s="149">
        <v>0</v>
      </c>
      <c r="N2069" s="149">
        <v>0.13</v>
      </c>
    </row>
    <row r="2070" spans="1:14">
      <c r="A2070" s="148" t="s">
        <v>6533</v>
      </c>
      <c r="B2070" s="148" t="s">
        <v>6534</v>
      </c>
      <c r="C2070" s="148" t="s">
        <v>6805</v>
      </c>
      <c r="D2070" s="149">
        <v>41</v>
      </c>
      <c r="E2070" s="149"/>
      <c r="F2070" s="148" t="s">
        <v>20075</v>
      </c>
      <c r="G2070" s="148" t="s">
        <v>20076</v>
      </c>
      <c r="H2070" s="148" t="s">
        <v>60</v>
      </c>
      <c r="I2070" s="148" t="s">
        <v>2785</v>
      </c>
      <c r="J2070" s="148">
        <v>200.56</v>
      </c>
      <c r="K2070" s="149">
        <v>104.61</v>
      </c>
      <c r="L2070" s="149">
        <v>88.66</v>
      </c>
      <c r="M2070" s="149">
        <v>7.17</v>
      </c>
      <c r="N2070" s="149">
        <v>0.12</v>
      </c>
    </row>
    <row r="2071" spans="1:14">
      <c r="A2071" s="148" t="s">
        <v>6533</v>
      </c>
      <c r="B2071" s="148" t="s">
        <v>6534</v>
      </c>
      <c r="C2071" s="148" t="s">
        <v>6805</v>
      </c>
      <c r="D2071" s="149">
        <v>41</v>
      </c>
      <c r="E2071" s="149"/>
      <c r="F2071" s="148" t="s">
        <v>20079</v>
      </c>
      <c r="G2071" s="148" t="s">
        <v>20080</v>
      </c>
      <c r="H2071" s="148" t="s">
        <v>60</v>
      </c>
      <c r="I2071" s="148" t="s">
        <v>2785</v>
      </c>
      <c r="J2071" s="148">
        <v>176.95</v>
      </c>
      <c r="K2071" s="149">
        <v>84.1</v>
      </c>
      <c r="L2071" s="149">
        <v>82.48</v>
      </c>
      <c r="M2071" s="149">
        <v>10.25</v>
      </c>
      <c r="N2071" s="149">
        <v>0.12</v>
      </c>
    </row>
    <row r="2072" spans="1:14">
      <c r="A2072" s="148" t="s">
        <v>6533</v>
      </c>
      <c r="B2072" s="148" t="s">
        <v>6534</v>
      </c>
      <c r="C2072" s="148" t="s">
        <v>6805</v>
      </c>
      <c r="D2072" s="149">
        <v>41</v>
      </c>
      <c r="E2072" s="149"/>
      <c r="F2072" s="148" t="s">
        <v>20083</v>
      </c>
      <c r="G2072" s="148" t="s">
        <v>20084</v>
      </c>
      <c r="H2072" s="148" t="s">
        <v>60</v>
      </c>
      <c r="I2072" s="148" t="s">
        <v>2785</v>
      </c>
      <c r="J2072" s="148">
        <v>148.43</v>
      </c>
      <c r="K2072" s="149">
        <v>70.94</v>
      </c>
      <c r="L2072" s="149">
        <v>67.17</v>
      </c>
      <c r="M2072" s="149">
        <v>10.25</v>
      </c>
      <c r="N2072" s="149">
        <v>7.0000000000000007E-2</v>
      </c>
    </row>
    <row r="2073" spans="1:14">
      <c r="A2073" s="148" t="s">
        <v>6533</v>
      </c>
      <c r="B2073" s="148" t="s">
        <v>6534</v>
      </c>
      <c r="C2073" s="148" t="s">
        <v>6805</v>
      </c>
      <c r="D2073" s="149">
        <v>41</v>
      </c>
      <c r="E2073" s="149"/>
      <c r="F2073" s="148" t="s">
        <v>20087</v>
      </c>
      <c r="G2073" s="148" t="s">
        <v>20088</v>
      </c>
      <c r="H2073" s="148" t="s">
        <v>60</v>
      </c>
      <c r="I2073" s="148" t="s">
        <v>2785</v>
      </c>
      <c r="J2073" s="148">
        <v>132.28</v>
      </c>
      <c r="K2073" s="149">
        <v>65.5</v>
      </c>
      <c r="L2073" s="149">
        <v>56.47</v>
      </c>
      <c r="M2073" s="149">
        <v>10.25</v>
      </c>
      <c r="N2073" s="149">
        <v>0.06</v>
      </c>
    </row>
    <row r="2074" spans="1:14">
      <c r="A2074" s="148" t="s">
        <v>6533</v>
      </c>
      <c r="B2074" s="148" t="s">
        <v>6534</v>
      </c>
      <c r="C2074" s="148" t="s">
        <v>6805</v>
      </c>
      <c r="D2074" s="149">
        <v>41</v>
      </c>
      <c r="E2074" s="149"/>
      <c r="F2074" s="148" t="s">
        <v>20091</v>
      </c>
      <c r="G2074" s="148" t="s">
        <v>20092</v>
      </c>
      <c r="H2074" s="148" t="s">
        <v>60</v>
      </c>
      <c r="I2074" s="148" t="s">
        <v>2785</v>
      </c>
      <c r="J2074" s="148">
        <v>122.16</v>
      </c>
      <c r="K2074" s="149">
        <v>62.13</v>
      </c>
      <c r="L2074" s="149">
        <v>49.73</v>
      </c>
      <c r="M2074" s="149">
        <v>10.25</v>
      </c>
      <c r="N2074" s="149">
        <v>0.05</v>
      </c>
    </row>
    <row r="2075" spans="1:14">
      <c r="A2075" s="148" t="s">
        <v>6533</v>
      </c>
      <c r="B2075" s="148" t="s">
        <v>6534</v>
      </c>
      <c r="C2075" s="148" t="s">
        <v>6805</v>
      </c>
      <c r="D2075" s="149">
        <v>41</v>
      </c>
      <c r="E2075" s="149"/>
      <c r="F2075" s="148" t="s">
        <v>20095</v>
      </c>
      <c r="G2075" s="148" t="s">
        <v>20096</v>
      </c>
      <c r="H2075" s="148" t="s">
        <v>60</v>
      </c>
      <c r="I2075" s="148" t="s">
        <v>2785</v>
      </c>
      <c r="J2075" s="148">
        <v>110.63</v>
      </c>
      <c r="K2075" s="149">
        <v>22.05</v>
      </c>
      <c r="L2075" s="149">
        <v>88.36</v>
      </c>
      <c r="M2075" s="149">
        <v>0</v>
      </c>
      <c r="N2075" s="149">
        <v>0.22</v>
      </c>
    </row>
    <row r="2076" spans="1:14">
      <c r="A2076" s="148" t="s">
        <v>6533</v>
      </c>
      <c r="B2076" s="148" t="s">
        <v>6534</v>
      </c>
      <c r="C2076" s="148" t="s">
        <v>6805</v>
      </c>
      <c r="D2076" s="149">
        <v>41</v>
      </c>
      <c r="E2076" s="149"/>
      <c r="F2076" s="148" t="s">
        <v>20099</v>
      </c>
      <c r="G2076" s="148" t="s">
        <v>20100</v>
      </c>
      <c r="H2076" s="148" t="s">
        <v>60</v>
      </c>
      <c r="I2076" s="148" t="s">
        <v>2785</v>
      </c>
      <c r="J2076" s="148">
        <v>86.99</v>
      </c>
      <c r="K2076" s="149">
        <v>22.06</v>
      </c>
      <c r="L2076" s="149">
        <v>64.709999999999994</v>
      </c>
      <c r="M2076" s="149">
        <v>0</v>
      </c>
      <c r="N2076" s="149">
        <v>0.22</v>
      </c>
    </row>
    <row r="2077" spans="1:14">
      <c r="A2077" s="148" t="s">
        <v>6533</v>
      </c>
      <c r="B2077" s="148" t="s">
        <v>6534</v>
      </c>
      <c r="C2077" s="148" t="s">
        <v>6805</v>
      </c>
      <c r="D2077" s="149">
        <v>41</v>
      </c>
      <c r="E2077" s="149"/>
      <c r="F2077" s="148" t="s">
        <v>20103</v>
      </c>
      <c r="G2077" s="148" t="s">
        <v>20104</v>
      </c>
      <c r="H2077" s="148" t="s">
        <v>60</v>
      </c>
      <c r="I2077" s="148" t="s">
        <v>2785</v>
      </c>
      <c r="J2077" s="148">
        <v>124.86</v>
      </c>
      <c r="K2077" s="149">
        <v>21.51</v>
      </c>
      <c r="L2077" s="149">
        <v>103.19</v>
      </c>
      <c r="M2077" s="149">
        <v>0</v>
      </c>
      <c r="N2077" s="149">
        <v>0.16</v>
      </c>
    </row>
    <row r="2078" spans="1:14">
      <c r="A2078" s="148" t="s">
        <v>6533</v>
      </c>
      <c r="B2078" s="148" t="s">
        <v>6534</v>
      </c>
      <c r="C2078" s="148" t="s">
        <v>6805</v>
      </c>
      <c r="D2078" s="149">
        <v>41</v>
      </c>
      <c r="E2078" s="149"/>
      <c r="F2078" s="148" t="s">
        <v>20107</v>
      </c>
      <c r="G2078" s="148" t="s">
        <v>20108</v>
      </c>
      <c r="H2078" s="148" t="s">
        <v>60</v>
      </c>
      <c r="I2078" s="148" t="s">
        <v>2785</v>
      </c>
      <c r="J2078" s="148">
        <v>113.65</v>
      </c>
      <c r="K2078" s="149">
        <v>22.58</v>
      </c>
      <c r="L2078" s="149">
        <v>90.87</v>
      </c>
      <c r="M2078" s="149">
        <v>0</v>
      </c>
      <c r="N2078" s="149">
        <v>0.2</v>
      </c>
    </row>
    <row r="2079" spans="1:14">
      <c r="A2079" s="148" t="s">
        <v>6533</v>
      </c>
      <c r="B2079" s="148" t="s">
        <v>6534</v>
      </c>
      <c r="C2079" s="148" t="s">
        <v>6805</v>
      </c>
      <c r="D2079" s="149">
        <v>41</v>
      </c>
      <c r="E2079" s="149"/>
      <c r="F2079" s="148" t="s">
        <v>20111</v>
      </c>
      <c r="G2079" s="148" t="s">
        <v>20112</v>
      </c>
      <c r="H2079" s="148" t="s">
        <v>60</v>
      </c>
      <c r="I2079" s="148" t="s">
        <v>2785</v>
      </c>
      <c r="J2079" s="148">
        <v>95.29</v>
      </c>
      <c r="K2079" s="149">
        <v>22.59</v>
      </c>
      <c r="L2079" s="149">
        <v>72.5</v>
      </c>
      <c r="M2079" s="149">
        <v>0</v>
      </c>
      <c r="N2079" s="149">
        <v>0.2</v>
      </c>
    </row>
    <row r="2080" spans="1:14">
      <c r="A2080" s="148" t="s">
        <v>6533</v>
      </c>
      <c r="B2080" s="148" t="s">
        <v>6534</v>
      </c>
      <c r="C2080" s="148" t="s">
        <v>6805</v>
      </c>
      <c r="D2080" s="149">
        <v>41</v>
      </c>
      <c r="E2080" s="149"/>
      <c r="F2080" s="148" t="s">
        <v>20115</v>
      </c>
      <c r="G2080" s="148" t="s">
        <v>20116</v>
      </c>
      <c r="H2080" s="148" t="s">
        <v>60</v>
      </c>
      <c r="I2080" s="148" t="s">
        <v>2785</v>
      </c>
      <c r="J2080" s="148">
        <v>117.09</v>
      </c>
      <c r="K2080" s="149">
        <v>22.23</v>
      </c>
      <c r="L2080" s="149">
        <v>94.75</v>
      </c>
      <c r="M2080" s="149">
        <v>0</v>
      </c>
      <c r="N2080" s="149">
        <v>0.11</v>
      </c>
    </row>
    <row r="2081" spans="1:14">
      <c r="A2081" s="148" t="s">
        <v>6533</v>
      </c>
      <c r="B2081" s="148" t="s">
        <v>6534</v>
      </c>
      <c r="C2081" s="148" t="s">
        <v>6805</v>
      </c>
      <c r="D2081" s="149">
        <v>41</v>
      </c>
      <c r="E2081" s="149"/>
      <c r="F2081" s="148" t="s">
        <v>20118</v>
      </c>
      <c r="G2081" s="148" t="s">
        <v>20119</v>
      </c>
      <c r="H2081" s="148" t="s">
        <v>60</v>
      </c>
      <c r="I2081" s="148" t="s">
        <v>2785</v>
      </c>
      <c r="J2081" s="148">
        <v>112.66</v>
      </c>
      <c r="K2081" s="149">
        <v>25.3</v>
      </c>
      <c r="L2081" s="149">
        <v>87.09</v>
      </c>
      <c r="M2081" s="149">
        <v>0</v>
      </c>
      <c r="N2081" s="149">
        <v>0.27</v>
      </c>
    </row>
    <row r="2082" spans="1:14">
      <c r="A2082" s="148" t="s">
        <v>6533</v>
      </c>
      <c r="B2082" s="148" t="s">
        <v>6534</v>
      </c>
      <c r="C2082" s="148" t="s">
        <v>6805</v>
      </c>
      <c r="D2082" s="149">
        <v>41</v>
      </c>
      <c r="E2082" s="149"/>
      <c r="F2082" s="148" t="s">
        <v>20122</v>
      </c>
      <c r="G2082" s="148" t="s">
        <v>20123</v>
      </c>
      <c r="H2082" s="148" t="s">
        <v>60</v>
      </c>
      <c r="I2082" s="148" t="s">
        <v>2785</v>
      </c>
      <c r="J2082" s="148">
        <v>90.06</v>
      </c>
      <c r="K2082" s="149">
        <v>25.31</v>
      </c>
      <c r="L2082" s="149">
        <v>64.48</v>
      </c>
      <c r="M2082" s="149">
        <v>0</v>
      </c>
      <c r="N2082" s="149">
        <v>0.27</v>
      </c>
    </row>
    <row r="2083" spans="1:14">
      <c r="A2083" s="148" t="s">
        <v>6533</v>
      </c>
      <c r="B2083" s="148" t="s">
        <v>6534</v>
      </c>
      <c r="C2083" s="148" t="s">
        <v>6805</v>
      </c>
      <c r="D2083" s="149">
        <v>41</v>
      </c>
      <c r="E2083" s="149"/>
      <c r="F2083" s="148" t="s">
        <v>20126</v>
      </c>
      <c r="G2083" s="148" t="s">
        <v>20127</v>
      </c>
      <c r="H2083" s="148" t="s">
        <v>60</v>
      </c>
      <c r="I2083" s="148" t="s">
        <v>2785</v>
      </c>
      <c r="J2083" s="148">
        <v>144.91</v>
      </c>
      <c r="K2083" s="149">
        <v>23.21</v>
      </c>
      <c r="L2083" s="149">
        <v>121.52</v>
      </c>
      <c r="M2083" s="149">
        <v>0</v>
      </c>
      <c r="N2083" s="149">
        <v>0.18</v>
      </c>
    </row>
    <row r="2084" spans="1:14">
      <c r="A2084" s="148" t="s">
        <v>6533</v>
      </c>
      <c r="B2084" s="148" t="s">
        <v>6534</v>
      </c>
      <c r="C2084" s="148" t="s">
        <v>6805</v>
      </c>
      <c r="D2084" s="149">
        <v>41</v>
      </c>
      <c r="E2084" s="149"/>
      <c r="F2084" s="148" t="s">
        <v>20130</v>
      </c>
      <c r="G2084" s="148" t="s">
        <v>20131</v>
      </c>
      <c r="H2084" s="148" t="s">
        <v>60</v>
      </c>
      <c r="I2084" s="148" t="s">
        <v>2785</v>
      </c>
      <c r="J2084" s="148">
        <v>118.78</v>
      </c>
      <c r="K2084" s="149">
        <v>21.01</v>
      </c>
      <c r="L2084" s="149">
        <v>97.61</v>
      </c>
      <c r="M2084" s="149">
        <v>0</v>
      </c>
      <c r="N2084" s="149">
        <v>0.16</v>
      </c>
    </row>
    <row r="2085" spans="1:14">
      <c r="A2085" s="148" t="s">
        <v>6533</v>
      </c>
      <c r="B2085" s="148" t="s">
        <v>6534</v>
      </c>
      <c r="C2085" s="148" t="s">
        <v>6805</v>
      </c>
      <c r="D2085" s="149">
        <v>41</v>
      </c>
      <c r="E2085" s="149"/>
      <c r="F2085" s="148" t="s">
        <v>20133</v>
      </c>
      <c r="G2085" s="148" t="s">
        <v>20134</v>
      </c>
      <c r="H2085" s="148" t="s">
        <v>60</v>
      </c>
      <c r="I2085" s="148" t="s">
        <v>2785</v>
      </c>
      <c r="J2085" s="148">
        <v>98.17</v>
      </c>
      <c r="K2085" s="149">
        <v>21.02</v>
      </c>
      <c r="L2085" s="149">
        <v>76.989999999999995</v>
      </c>
      <c r="M2085" s="149">
        <v>0</v>
      </c>
      <c r="N2085" s="149">
        <v>0.16</v>
      </c>
    </row>
    <row r="2086" spans="1:14">
      <c r="A2086" s="148" t="s">
        <v>6533</v>
      </c>
      <c r="B2086" s="148" t="s">
        <v>6534</v>
      </c>
      <c r="C2086" s="148" t="s">
        <v>6805</v>
      </c>
      <c r="D2086" s="149">
        <v>41</v>
      </c>
      <c r="E2086" s="149"/>
      <c r="F2086" s="148" t="s">
        <v>20136</v>
      </c>
      <c r="G2086" s="148" t="s">
        <v>20137</v>
      </c>
      <c r="H2086" s="148" t="s">
        <v>60</v>
      </c>
      <c r="I2086" s="148" t="s">
        <v>2785</v>
      </c>
      <c r="J2086" s="148">
        <v>124.68</v>
      </c>
      <c r="K2086" s="149">
        <v>22.15</v>
      </c>
      <c r="L2086" s="149">
        <v>102.42</v>
      </c>
      <c r="M2086" s="149">
        <v>0.01</v>
      </c>
      <c r="N2086" s="149">
        <v>0.1</v>
      </c>
    </row>
    <row r="2087" spans="1:14">
      <c r="A2087" s="148" t="s">
        <v>6533</v>
      </c>
      <c r="B2087" s="148" t="s">
        <v>6534</v>
      </c>
      <c r="C2087" s="148" t="s">
        <v>6805</v>
      </c>
      <c r="D2087" s="149">
        <v>41</v>
      </c>
      <c r="E2087" s="149"/>
      <c r="F2087" s="148" t="s">
        <v>20140</v>
      </c>
      <c r="G2087" s="148" t="s">
        <v>20141</v>
      </c>
      <c r="H2087" s="148" t="s">
        <v>60</v>
      </c>
      <c r="I2087" s="148" t="s">
        <v>2785</v>
      </c>
      <c r="J2087" s="148">
        <v>112.06</v>
      </c>
      <c r="K2087" s="149">
        <v>25.05</v>
      </c>
      <c r="L2087" s="149">
        <v>86.75</v>
      </c>
      <c r="M2087" s="149">
        <v>0</v>
      </c>
      <c r="N2087" s="149">
        <v>0.26</v>
      </c>
    </row>
    <row r="2088" spans="1:14">
      <c r="A2088" s="148" t="s">
        <v>6533</v>
      </c>
      <c r="B2088" s="148" t="s">
        <v>6534</v>
      </c>
      <c r="C2088" s="148" t="s">
        <v>6805</v>
      </c>
      <c r="D2088" s="149">
        <v>41</v>
      </c>
      <c r="E2088" s="149"/>
      <c r="F2088" s="148" t="s">
        <v>20143</v>
      </c>
      <c r="G2088" s="148" t="s">
        <v>20144</v>
      </c>
      <c r="H2088" s="148" t="s">
        <v>60</v>
      </c>
      <c r="I2088" s="148" t="s">
        <v>2785</v>
      </c>
      <c r="J2088" s="148">
        <v>88.95</v>
      </c>
      <c r="K2088" s="149">
        <v>25.06</v>
      </c>
      <c r="L2088" s="149">
        <v>63.63</v>
      </c>
      <c r="M2088" s="149">
        <v>0</v>
      </c>
      <c r="N2088" s="149">
        <v>0.26</v>
      </c>
    </row>
    <row r="2089" spans="1:14">
      <c r="A2089" s="148" t="s">
        <v>6533</v>
      </c>
      <c r="B2089" s="148" t="s">
        <v>6534</v>
      </c>
      <c r="C2089" s="148" t="s">
        <v>6805</v>
      </c>
      <c r="D2089" s="149">
        <v>41</v>
      </c>
      <c r="E2089" s="149"/>
      <c r="F2089" s="148" t="s">
        <v>20146</v>
      </c>
      <c r="G2089" s="148" t="s">
        <v>20147</v>
      </c>
      <c r="H2089" s="148" t="s">
        <v>60</v>
      </c>
      <c r="I2089" s="148" t="s">
        <v>2785</v>
      </c>
      <c r="J2089" s="148">
        <v>154.4</v>
      </c>
      <c r="K2089" s="149">
        <v>23.73</v>
      </c>
      <c r="L2089" s="149">
        <v>130.49</v>
      </c>
      <c r="M2089" s="149">
        <v>0</v>
      </c>
      <c r="N2089" s="149">
        <v>0.18</v>
      </c>
    </row>
    <row r="2090" spans="1:14">
      <c r="A2090" s="148" t="s">
        <v>6533</v>
      </c>
      <c r="B2090" s="148" t="s">
        <v>6534</v>
      </c>
      <c r="C2090" s="148" t="s">
        <v>6805</v>
      </c>
      <c r="D2090" s="149">
        <v>41</v>
      </c>
      <c r="E2090" s="149"/>
      <c r="F2090" s="148" t="s">
        <v>20150</v>
      </c>
      <c r="G2090" s="148" t="s">
        <v>20151</v>
      </c>
      <c r="H2090" s="148" t="s">
        <v>60</v>
      </c>
      <c r="I2090" s="148" t="s">
        <v>2785</v>
      </c>
      <c r="J2090" s="148">
        <v>311.64</v>
      </c>
      <c r="K2090" s="149">
        <v>148.94</v>
      </c>
      <c r="L2090" s="149">
        <v>162.52000000000001</v>
      </c>
      <c r="M2090" s="149">
        <v>0</v>
      </c>
      <c r="N2090" s="149">
        <v>0.18</v>
      </c>
    </row>
    <row r="2091" spans="1:14">
      <c r="A2091" s="148" t="s">
        <v>6533</v>
      </c>
      <c r="B2091" s="148" t="s">
        <v>6534</v>
      </c>
      <c r="C2091" s="148" t="s">
        <v>6805</v>
      </c>
      <c r="D2091" s="149">
        <v>41</v>
      </c>
      <c r="E2091" s="149"/>
      <c r="F2091" s="148" t="s">
        <v>20154</v>
      </c>
      <c r="G2091" s="148" t="s">
        <v>20155</v>
      </c>
      <c r="H2091" s="148" t="s">
        <v>60</v>
      </c>
      <c r="I2091" s="148" t="s">
        <v>2785</v>
      </c>
      <c r="J2091" s="148">
        <v>263.44</v>
      </c>
      <c r="K2091" s="149">
        <v>118.66</v>
      </c>
      <c r="L2091" s="149">
        <v>144.61000000000001</v>
      </c>
      <c r="M2091" s="149">
        <v>0</v>
      </c>
      <c r="N2091" s="149">
        <v>0.17</v>
      </c>
    </row>
    <row r="2092" spans="1:14">
      <c r="A2092" s="148" t="s">
        <v>6533</v>
      </c>
      <c r="B2092" s="148" t="s">
        <v>6534</v>
      </c>
      <c r="C2092" s="148" t="s">
        <v>6805</v>
      </c>
      <c r="D2092" s="149">
        <v>41</v>
      </c>
      <c r="E2092" s="149"/>
      <c r="F2092" s="148" t="s">
        <v>20158</v>
      </c>
      <c r="G2092" s="148" t="s">
        <v>20159</v>
      </c>
      <c r="H2092" s="148" t="s">
        <v>60</v>
      </c>
      <c r="I2092" s="148" t="s">
        <v>2785</v>
      </c>
      <c r="J2092" s="148">
        <v>198.13</v>
      </c>
      <c r="K2092" s="149">
        <v>108.01</v>
      </c>
      <c r="L2092" s="149">
        <v>85.18</v>
      </c>
      <c r="M2092" s="149">
        <v>4.74</v>
      </c>
      <c r="N2092" s="149">
        <v>0.2</v>
      </c>
    </row>
    <row r="2093" spans="1:14">
      <c r="A2093" s="148" t="s">
        <v>6533</v>
      </c>
      <c r="B2093" s="148" t="s">
        <v>6534</v>
      </c>
      <c r="C2093" s="148" t="s">
        <v>6805</v>
      </c>
      <c r="D2093" s="149">
        <v>41</v>
      </c>
      <c r="E2093" s="149"/>
      <c r="F2093" s="148" t="s">
        <v>20161</v>
      </c>
      <c r="G2093" s="148" t="s">
        <v>20162</v>
      </c>
      <c r="H2093" s="148" t="s">
        <v>60</v>
      </c>
      <c r="I2093" s="148" t="s">
        <v>2785</v>
      </c>
      <c r="J2093" s="148">
        <v>175.23</v>
      </c>
      <c r="K2093" s="149">
        <v>87.92</v>
      </c>
      <c r="L2093" s="149">
        <v>80.349999999999994</v>
      </c>
      <c r="M2093" s="149">
        <v>6.76</v>
      </c>
      <c r="N2093" s="149">
        <v>0.2</v>
      </c>
    </row>
    <row r="2094" spans="1:14">
      <c r="A2094" s="148" t="s">
        <v>6533</v>
      </c>
      <c r="B2094" s="148" t="s">
        <v>6534</v>
      </c>
      <c r="C2094" s="148" t="s">
        <v>6805</v>
      </c>
      <c r="D2094" s="149">
        <v>41</v>
      </c>
      <c r="E2094" s="149"/>
      <c r="F2094" s="148" t="s">
        <v>20165</v>
      </c>
      <c r="G2094" s="148" t="s">
        <v>20166</v>
      </c>
      <c r="H2094" s="148" t="s">
        <v>60</v>
      </c>
      <c r="I2094" s="148" t="s">
        <v>2785</v>
      </c>
      <c r="J2094" s="148">
        <v>148.99</v>
      </c>
      <c r="K2094" s="149">
        <v>73.2</v>
      </c>
      <c r="L2094" s="149">
        <v>68.91</v>
      </c>
      <c r="M2094" s="149">
        <v>6.76</v>
      </c>
      <c r="N2094" s="149">
        <v>0.12</v>
      </c>
    </row>
    <row r="2095" spans="1:14">
      <c r="A2095" s="148" t="s">
        <v>6533</v>
      </c>
      <c r="B2095" s="148" t="s">
        <v>6534</v>
      </c>
      <c r="C2095" s="148" t="s">
        <v>6805</v>
      </c>
      <c r="D2095" s="149">
        <v>41</v>
      </c>
      <c r="E2095" s="149"/>
      <c r="F2095" s="148" t="s">
        <v>20169</v>
      </c>
      <c r="G2095" s="148" t="s">
        <v>20170</v>
      </c>
      <c r="H2095" s="148" t="s">
        <v>60</v>
      </c>
      <c r="I2095" s="148" t="s">
        <v>2785</v>
      </c>
      <c r="J2095" s="148">
        <v>132.52000000000001</v>
      </c>
      <c r="K2095" s="149">
        <v>67.41</v>
      </c>
      <c r="L2095" s="149">
        <v>58.25</v>
      </c>
      <c r="M2095" s="149">
        <v>6.76</v>
      </c>
      <c r="N2095" s="149">
        <v>0.1</v>
      </c>
    </row>
    <row r="2096" spans="1:14">
      <c r="A2096" s="148" t="s">
        <v>6533</v>
      </c>
      <c r="B2096" s="148" t="s">
        <v>6534</v>
      </c>
      <c r="C2096" s="148" t="s">
        <v>6805</v>
      </c>
      <c r="D2096" s="149">
        <v>41</v>
      </c>
      <c r="E2096" s="149"/>
      <c r="F2096" s="148" t="s">
        <v>20173</v>
      </c>
      <c r="G2096" s="148" t="s">
        <v>20174</v>
      </c>
      <c r="H2096" s="148" t="s">
        <v>60</v>
      </c>
      <c r="I2096" s="148" t="s">
        <v>2785</v>
      </c>
      <c r="J2096" s="148">
        <v>122.2</v>
      </c>
      <c r="K2096" s="149">
        <v>63.81</v>
      </c>
      <c r="L2096" s="149">
        <v>51.55</v>
      </c>
      <c r="M2096" s="149">
        <v>6.76</v>
      </c>
      <c r="N2096" s="149">
        <v>0.08</v>
      </c>
    </row>
    <row r="2097" spans="1:14">
      <c r="A2097" s="148" t="s">
        <v>6533</v>
      </c>
      <c r="B2097" s="148" t="s">
        <v>6534</v>
      </c>
      <c r="C2097" s="148" t="s">
        <v>6805</v>
      </c>
      <c r="D2097" s="149">
        <v>41</v>
      </c>
      <c r="E2097" s="149"/>
      <c r="F2097" s="148" t="s">
        <v>20177</v>
      </c>
      <c r="G2097" s="148" t="s">
        <v>20178</v>
      </c>
      <c r="H2097" s="148" t="s">
        <v>60</v>
      </c>
      <c r="I2097" s="148" t="s">
        <v>2785</v>
      </c>
      <c r="J2097" s="148">
        <v>310.76</v>
      </c>
      <c r="K2097" s="149">
        <v>152.69</v>
      </c>
      <c r="L2097" s="149">
        <v>157.93</v>
      </c>
      <c r="M2097" s="149">
        <v>0</v>
      </c>
      <c r="N2097" s="149">
        <v>0.14000000000000001</v>
      </c>
    </row>
    <row r="2098" spans="1:14">
      <c r="A2098" s="148" t="s">
        <v>6533</v>
      </c>
      <c r="B2098" s="148" t="s">
        <v>6534</v>
      </c>
      <c r="C2098" s="148" t="s">
        <v>6805</v>
      </c>
      <c r="D2098" s="149">
        <v>41</v>
      </c>
      <c r="E2098" s="149"/>
      <c r="F2098" s="148" t="s">
        <v>20181</v>
      </c>
      <c r="G2098" s="148" t="s">
        <v>20182</v>
      </c>
      <c r="H2098" s="148" t="s">
        <v>60</v>
      </c>
      <c r="I2098" s="148" t="s">
        <v>2785</v>
      </c>
      <c r="J2098" s="148">
        <v>256.7</v>
      </c>
      <c r="K2098" s="149">
        <v>121</v>
      </c>
      <c r="L2098" s="149">
        <v>135.58000000000001</v>
      </c>
      <c r="M2098" s="149">
        <v>0</v>
      </c>
      <c r="N2098" s="149">
        <v>0.12</v>
      </c>
    </row>
    <row r="2099" spans="1:14">
      <c r="A2099" s="148" t="s">
        <v>6533</v>
      </c>
      <c r="B2099" s="148" t="s">
        <v>6534</v>
      </c>
      <c r="C2099" s="148" t="s">
        <v>6805</v>
      </c>
      <c r="D2099" s="149">
        <v>41</v>
      </c>
      <c r="E2099" s="149"/>
      <c r="F2099" s="148" t="s">
        <v>20185</v>
      </c>
      <c r="G2099" s="148" t="s">
        <v>20186</v>
      </c>
      <c r="H2099" s="148" t="s">
        <v>60</v>
      </c>
      <c r="I2099" s="148" t="s">
        <v>2785</v>
      </c>
      <c r="J2099" s="148">
        <v>203.69</v>
      </c>
      <c r="K2099" s="149">
        <v>107.58</v>
      </c>
      <c r="L2099" s="149">
        <v>89.52</v>
      </c>
      <c r="M2099" s="149">
        <v>6.42</v>
      </c>
      <c r="N2099" s="149">
        <v>0.17</v>
      </c>
    </row>
    <row r="2100" spans="1:14">
      <c r="A2100" s="148" t="s">
        <v>6533</v>
      </c>
      <c r="B2100" s="148" t="s">
        <v>6534</v>
      </c>
      <c r="C2100" s="148" t="s">
        <v>6805</v>
      </c>
      <c r="D2100" s="149">
        <v>41</v>
      </c>
      <c r="E2100" s="149"/>
      <c r="F2100" s="148" t="s">
        <v>20189</v>
      </c>
      <c r="G2100" s="148" t="s">
        <v>20190</v>
      </c>
      <c r="H2100" s="148" t="s">
        <v>60</v>
      </c>
      <c r="I2100" s="148" t="s">
        <v>2785</v>
      </c>
      <c r="J2100" s="148">
        <v>178.75</v>
      </c>
      <c r="K2100" s="149">
        <v>86.82</v>
      </c>
      <c r="L2100" s="149">
        <v>82.59</v>
      </c>
      <c r="M2100" s="149">
        <v>9.17</v>
      </c>
      <c r="N2100" s="149">
        <v>0.17</v>
      </c>
    </row>
    <row r="2101" spans="1:14">
      <c r="A2101" s="148" t="s">
        <v>6533</v>
      </c>
      <c r="B2101" s="148" t="s">
        <v>6534</v>
      </c>
      <c r="C2101" s="148" t="s">
        <v>6805</v>
      </c>
      <c r="D2101" s="149">
        <v>41</v>
      </c>
      <c r="E2101" s="149"/>
      <c r="F2101" s="148" t="s">
        <v>20192</v>
      </c>
      <c r="G2101" s="148" t="s">
        <v>20193</v>
      </c>
      <c r="H2101" s="148" t="s">
        <v>60</v>
      </c>
      <c r="I2101" s="148" t="s">
        <v>2785</v>
      </c>
      <c r="J2101" s="148">
        <v>148.59</v>
      </c>
      <c r="K2101" s="149">
        <v>72.61</v>
      </c>
      <c r="L2101" s="149">
        <v>66.709999999999994</v>
      </c>
      <c r="M2101" s="149">
        <v>9.17</v>
      </c>
      <c r="N2101" s="149">
        <v>0.1</v>
      </c>
    </row>
    <row r="2102" spans="1:14">
      <c r="A2102" s="148" t="s">
        <v>6533</v>
      </c>
      <c r="B2102" s="148" t="s">
        <v>6534</v>
      </c>
      <c r="C2102" s="148" t="s">
        <v>6805</v>
      </c>
      <c r="D2102" s="149">
        <v>41</v>
      </c>
      <c r="E2102" s="149"/>
      <c r="F2102" s="148" t="s">
        <v>20195</v>
      </c>
      <c r="G2102" s="148" t="s">
        <v>20196</v>
      </c>
      <c r="H2102" s="148" t="s">
        <v>60</v>
      </c>
      <c r="I2102" s="148" t="s">
        <v>2785</v>
      </c>
      <c r="J2102" s="148">
        <v>131.78</v>
      </c>
      <c r="K2102" s="149">
        <v>66.739999999999995</v>
      </c>
      <c r="L2102" s="149">
        <v>55.78</v>
      </c>
      <c r="M2102" s="149">
        <v>9.18</v>
      </c>
      <c r="N2102" s="149">
        <v>0.08</v>
      </c>
    </row>
    <row r="2103" spans="1:14">
      <c r="A2103" s="148" t="s">
        <v>6533</v>
      </c>
      <c r="B2103" s="148" t="s">
        <v>6534</v>
      </c>
      <c r="C2103" s="148" t="s">
        <v>6805</v>
      </c>
      <c r="D2103" s="149">
        <v>41</v>
      </c>
      <c r="E2103" s="149"/>
      <c r="F2103" s="148" t="s">
        <v>20198</v>
      </c>
      <c r="G2103" s="148" t="s">
        <v>20199</v>
      </c>
      <c r="H2103" s="148" t="s">
        <v>60</v>
      </c>
      <c r="I2103" s="148" t="s">
        <v>2785</v>
      </c>
      <c r="J2103" s="148">
        <v>122.39</v>
      </c>
      <c r="K2103" s="149">
        <v>63.36</v>
      </c>
      <c r="L2103" s="149">
        <v>49.78</v>
      </c>
      <c r="M2103" s="149">
        <v>9.18</v>
      </c>
      <c r="N2103" s="149">
        <v>7.0000000000000007E-2</v>
      </c>
    </row>
    <row r="2104" spans="1:14">
      <c r="A2104" s="148" t="s">
        <v>6533</v>
      </c>
      <c r="B2104" s="148" t="s">
        <v>6534</v>
      </c>
      <c r="C2104" s="148" t="s">
        <v>6805</v>
      </c>
      <c r="D2104" s="149">
        <v>41</v>
      </c>
      <c r="E2104" s="149"/>
      <c r="F2104" s="148" t="s">
        <v>20202</v>
      </c>
      <c r="G2104" s="148" t="s">
        <v>20203</v>
      </c>
      <c r="H2104" s="148" t="s">
        <v>60</v>
      </c>
      <c r="I2104" s="148" t="s">
        <v>2785</v>
      </c>
      <c r="J2104" s="148">
        <v>331.45</v>
      </c>
      <c r="K2104" s="149">
        <v>150.41999999999999</v>
      </c>
      <c r="L2104" s="149">
        <v>180.83</v>
      </c>
      <c r="M2104" s="149">
        <v>0</v>
      </c>
      <c r="N2104" s="149">
        <v>0.2</v>
      </c>
    </row>
    <row r="2105" spans="1:14">
      <c r="A2105" s="148" t="s">
        <v>6533</v>
      </c>
      <c r="B2105" s="148" t="s">
        <v>6534</v>
      </c>
      <c r="C2105" s="148" t="s">
        <v>6805</v>
      </c>
      <c r="D2105" s="149">
        <v>41</v>
      </c>
      <c r="E2105" s="149"/>
      <c r="F2105" s="148" t="s">
        <v>20206</v>
      </c>
      <c r="G2105" s="148" t="s">
        <v>20207</v>
      </c>
      <c r="H2105" s="148" t="s">
        <v>60</v>
      </c>
      <c r="I2105" s="148" t="s">
        <v>2785</v>
      </c>
      <c r="J2105" s="148">
        <v>274.68</v>
      </c>
      <c r="K2105" s="149">
        <v>119.58</v>
      </c>
      <c r="L2105" s="149">
        <v>154.91999999999999</v>
      </c>
      <c r="M2105" s="149">
        <v>0</v>
      </c>
      <c r="N2105" s="149">
        <v>0.18</v>
      </c>
    </row>
    <row r="2106" spans="1:14">
      <c r="A2106" s="148" t="s">
        <v>6533</v>
      </c>
      <c r="B2106" s="148" t="s">
        <v>6534</v>
      </c>
      <c r="C2106" s="148" t="s">
        <v>6805</v>
      </c>
      <c r="D2106" s="149">
        <v>41</v>
      </c>
      <c r="E2106" s="149"/>
      <c r="F2106" s="148" t="s">
        <v>20210</v>
      </c>
      <c r="G2106" s="148" t="s">
        <v>20211</v>
      </c>
      <c r="H2106" s="148" t="s">
        <v>60</v>
      </c>
      <c r="I2106" s="148" t="s">
        <v>2785</v>
      </c>
      <c r="J2106" s="148">
        <v>198.93</v>
      </c>
      <c r="K2106" s="149">
        <v>110.52</v>
      </c>
      <c r="L2106" s="149">
        <v>83.87</v>
      </c>
      <c r="M2106" s="149">
        <v>4.3</v>
      </c>
      <c r="N2106" s="149">
        <v>0.24</v>
      </c>
    </row>
    <row r="2107" spans="1:14">
      <c r="A2107" s="148" t="s">
        <v>6533</v>
      </c>
      <c r="B2107" s="148" t="s">
        <v>6534</v>
      </c>
      <c r="C2107" s="148" t="s">
        <v>6805</v>
      </c>
      <c r="D2107" s="149">
        <v>41</v>
      </c>
      <c r="E2107" s="149"/>
      <c r="F2107" s="148" t="s">
        <v>20214</v>
      </c>
      <c r="G2107" s="148" t="s">
        <v>20215</v>
      </c>
      <c r="H2107" s="148" t="s">
        <v>60</v>
      </c>
      <c r="I2107" s="148" t="s">
        <v>2785</v>
      </c>
      <c r="J2107" s="148">
        <v>174.99</v>
      </c>
      <c r="K2107" s="149">
        <v>90.21</v>
      </c>
      <c r="L2107" s="149">
        <v>78.38</v>
      </c>
      <c r="M2107" s="149">
        <v>6.16</v>
      </c>
      <c r="N2107" s="149">
        <v>0.24</v>
      </c>
    </row>
    <row r="2108" spans="1:14">
      <c r="A2108" s="148" t="s">
        <v>6533</v>
      </c>
      <c r="B2108" s="148" t="s">
        <v>6534</v>
      </c>
      <c r="C2108" s="148" t="s">
        <v>6805</v>
      </c>
      <c r="D2108" s="149">
        <v>41</v>
      </c>
      <c r="E2108" s="149"/>
      <c r="F2108" s="148" t="s">
        <v>20218</v>
      </c>
      <c r="G2108" s="148" t="s">
        <v>20219</v>
      </c>
      <c r="H2108" s="148" t="s">
        <v>60</v>
      </c>
      <c r="I2108" s="148" t="s">
        <v>2785</v>
      </c>
      <c r="J2108" s="148">
        <v>147.49</v>
      </c>
      <c r="K2108" s="149">
        <v>74.59</v>
      </c>
      <c r="L2108" s="149">
        <v>66.59</v>
      </c>
      <c r="M2108" s="149">
        <v>6.16</v>
      </c>
      <c r="N2108" s="149">
        <v>0.15</v>
      </c>
    </row>
    <row r="2109" spans="1:14">
      <c r="A2109" s="148" t="s">
        <v>6533</v>
      </c>
      <c r="B2109" s="148" t="s">
        <v>6534</v>
      </c>
      <c r="C2109" s="148" t="s">
        <v>6805</v>
      </c>
      <c r="D2109" s="149">
        <v>41</v>
      </c>
      <c r="E2109" s="149"/>
      <c r="F2109" s="148" t="s">
        <v>20222</v>
      </c>
      <c r="G2109" s="148" t="s">
        <v>20223</v>
      </c>
      <c r="H2109" s="148" t="s">
        <v>60</v>
      </c>
      <c r="I2109" s="148" t="s">
        <v>2785</v>
      </c>
      <c r="J2109" s="148">
        <v>130.80000000000001</v>
      </c>
      <c r="K2109" s="149">
        <v>68.44</v>
      </c>
      <c r="L2109" s="149">
        <v>56.08</v>
      </c>
      <c r="M2109" s="149">
        <v>6.16</v>
      </c>
      <c r="N2109" s="149">
        <v>0.12</v>
      </c>
    </row>
    <row r="2110" spans="1:14">
      <c r="A2110" s="148" t="s">
        <v>6533</v>
      </c>
      <c r="B2110" s="148" t="s">
        <v>6534</v>
      </c>
      <c r="C2110" s="148" t="s">
        <v>6805</v>
      </c>
      <c r="D2110" s="149">
        <v>41</v>
      </c>
      <c r="E2110" s="149"/>
      <c r="F2110" s="148" t="s">
        <v>20226</v>
      </c>
      <c r="G2110" s="148" t="s">
        <v>20227</v>
      </c>
      <c r="H2110" s="148" t="s">
        <v>60</v>
      </c>
      <c r="I2110" s="148" t="s">
        <v>2785</v>
      </c>
      <c r="J2110" s="148">
        <v>121.46</v>
      </c>
      <c r="K2110" s="149">
        <v>64.88</v>
      </c>
      <c r="L2110" s="149">
        <v>50.32</v>
      </c>
      <c r="M2110" s="149">
        <v>6.16</v>
      </c>
      <c r="N2110" s="149">
        <v>0.1</v>
      </c>
    </row>
    <row r="2111" spans="1:14">
      <c r="A2111" s="148" t="s">
        <v>6533</v>
      </c>
      <c r="B2111" s="148" t="s">
        <v>6534</v>
      </c>
      <c r="C2111" s="148" t="s">
        <v>6805</v>
      </c>
      <c r="D2111" s="149">
        <v>41</v>
      </c>
      <c r="E2111" s="149"/>
      <c r="F2111" s="148" t="s">
        <v>20230</v>
      </c>
      <c r="G2111" s="148" t="s">
        <v>20231</v>
      </c>
      <c r="H2111" s="148" t="s">
        <v>60</v>
      </c>
      <c r="I2111" s="148" t="s">
        <v>2785</v>
      </c>
      <c r="J2111" s="148">
        <v>319.31</v>
      </c>
      <c r="K2111" s="149">
        <v>152.16</v>
      </c>
      <c r="L2111" s="149">
        <v>167.01</v>
      </c>
      <c r="M2111" s="149">
        <v>0.01</v>
      </c>
      <c r="N2111" s="149">
        <v>0.13</v>
      </c>
    </row>
    <row r="2112" spans="1:14">
      <c r="A2112" s="148" t="s">
        <v>6533</v>
      </c>
      <c r="B2112" s="148" t="s">
        <v>6534</v>
      </c>
      <c r="C2112" s="148" t="s">
        <v>6805</v>
      </c>
      <c r="D2112" s="149">
        <v>41</v>
      </c>
      <c r="E2112" s="149"/>
      <c r="F2112" s="148" t="s">
        <v>20234</v>
      </c>
      <c r="G2112" s="148" t="s">
        <v>20235</v>
      </c>
      <c r="H2112" s="148" t="s">
        <v>60</v>
      </c>
      <c r="I2112" s="148" t="s">
        <v>2785</v>
      </c>
      <c r="J2112" s="148">
        <v>263.06</v>
      </c>
      <c r="K2112" s="149">
        <v>120.28</v>
      </c>
      <c r="L2112" s="149">
        <v>142.66999999999999</v>
      </c>
      <c r="M2112" s="149">
        <v>0</v>
      </c>
      <c r="N2112" s="149">
        <v>0.11</v>
      </c>
    </row>
    <row r="2113" spans="1:14">
      <c r="A2113" s="148" t="s">
        <v>6533</v>
      </c>
      <c r="B2113" s="148" t="s">
        <v>6534</v>
      </c>
      <c r="C2113" s="148" t="s">
        <v>6805</v>
      </c>
      <c r="D2113" s="149">
        <v>41</v>
      </c>
      <c r="E2113" s="149"/>
      <c r="F2113" s="148" t="s">
        <v>20237</v>
      </c>
      <c r="G2113" s="148" t="s">
        <v>20238</v>
      </c>
      <c r="H2113" s="148" t="s">
        <v>60</v>
      </c>
      <c r="I2113" s="148" t="s">
        <v>2785</v>
      </c>
      <c r="J2113" s="148">
        <v>203.73</v>
      </c>
      <c r="K2113" s="149">
        <v>105.76</v>
      </c>
      <c r="L2113" s="149">
        <v>92.14</v>
      </c>
      <c r="M2113" s="149">
        <v>5.7</v>
      </c>
      <c r="N2113" s="149">
        <v>0.13</v>
      </c>
    </row>
    <row r="2114" spans="1:14">
      <c r="A2114" s="148" t="s">
        <v>6533</v>
      </c>
      <c r="B2114" s="148" t="s">
        <v>6534</v>
      </c>
      <c r="C2114" s="148" t="s">
        <v>6805</v>
      </c>
      <c r="D2114" s="149">
        <v>41</v>
      </c>
      <c r="E2114" s="149"/>
      <c r="F2114" s="148" t="s">
        <v>20241</v>
      </c>
      <c r="G2114" s="148" t="s">
        <v>20242</v>
      </c>
      <c r="H2114" s="148" t="s">
        <v>60</v>
      </c>
      <c r="I2114" s="148" t="s">
        <v>2785</v>
      </c>
      <c r="J2114" s="148">
        <v>177.45</v>
      </c>
      <c r="K2114" s="149">
        <v>84.82</v>
      </c>
      <c r="L2114" s="149">
        <v>84.34</v>
      </c>
      <c r="M2114" s="149">
        <v>8.16</v>
      </c>
      <c r="N2114" s="149">
        <v>0.13</v>
      </c>
    </row>
    <row r="2115" spans="1:14">
      <c r="A2115" s="148" t="s">
        <v>6533</v>
      </c>
      <c r="B2115" s="148" t="s">
        <v>6534</v>
      </c>
      <c r="C2115" s="148" t="s">
        <v>6805</v>
      </c>
      <c r="D2115" s="149">
        <v>41</v>
      </c>
      <c r="E2115" s="149"/>
      <c r="F2115" s="148" t="s">
        <v>20244</v>
      </c>
      <c r="G2115" s="148" t="s">
        <v>20245</v>
      </c>
      <c r="H2115" s="148" t="s">
        <v>60</v>
      </c>
      <c r="I2115" s="148" t="s">
        <v>2785</v>
      </c>
      <c r="J2115" s="148">
        <v>148.12</v>
      </c>
      <c r="K2115" s="149">
        <v>71.33</v>
      </c>
      <c r="L2115" s="149">
        <v>68.55</v>
      </c>
      <c r="M2115" s="149">
        <v>8.16</v>
      </c>
      <c r="N2115" s="149">
        <v>0.08</v>
      </c>
    </row>
    <row r="2116" spans="1:14">
      <c r="A2116" s="148" t="s">
        <v>6533</v>
      </c>
      <c r="B2116" s="148" t="s">
        <v>6534</v>
      </c>
      <c r="C2116" s="148" t="s">
        <v>6805</v>
      </c>
      <c r="D2116" s="149">
        <v>41</v>
      </c>
      <c r="E2116" s="149"/>
      <c r="F2116" s="148" t="s">
        <v>20248</v>
      </c>
      <c r="G2116" s="148" t="s">
        <v>20249</v>
      </c>
      <c r="H2116" s="148" t="s">
        <v>60</v>
      </c>
      <c r="I2116" s="148" t="s">
        <v>2785</v>
      </c>
      <c r="J2116" s="148">
        <v>131.94</v>
      </c>
      <c r="K2116" s="149">
        <v>65.87</v>
      </c>
      <c r="L2116" s="149">
        <v>57.85</v>
      </c>
      <c r="M2116" s="149">
        <v>8.16</v>
      </c>
      <c r="N2116" s="149">
        <v>0.06</v>
      </c>
    </row>
    <row r="2117" spans="1:14">
      <c r="A2117" s="148" t="s">
        <v>6533</v>
      </c>
      <c r="B2117" s="148" t="s">
        <v>6534</v>
      </c>
      <c r="C2117" s="148" t="s">
        <v>6805</v>
      </c>
      <c r="D2117" s="149">
        <v>41</v>
      </c>
      <c r="E2117" s="149"/>
      <c r="F2117" s="148" t="s">
        <v>20252</v>
      </c>
      <c r="G2117" s="148" t="s">
        <v>20253</v>
      </c>
      <c r="H2117" s="148" t="s">
        <v>60</v>
      </c>
      <c r="I2117" s="148" t="s">
        <v>2785</v>
      </c>
      <c r="J2117" s="148">
        <v>122.24</v>
      </c>
      <c r="K2117" s="149">
        <v>62.55</v>
      </c>
      <c r="L2117" s="149">
        <v>51.48</v>
      </c>
      <c r="M2117" s="149">
        <v>8.16</v>
      </c>
      <c r="N2117" s="149">
        <v>0.05</v>
      </c>
    </row>
    <row r="2118" spans="1:14">
      <c r="A2118" s="148" t="s">
        <v>6533</v>
      </c>
      <c r="B2118" s="148" t="s">
        <v>6534</v>
      </c>
      <c r="C2118" s="148" t="s">
        <v>6805</v>
      </c>
      <c r="D2118" s="149">
        <v>41</v>
      </c>
      <c r="E2118" s="149"/>
      <c r="F2118" s="148" t="s">
        <v>20256</v>
      </c>
      <c r="G2118" s="148" t="s">
        <v>20257</v>
      </c>
      <c r="H2118" s="148" t="s">
        <v>60</v>
      </c>
      <c r="I2118" s="148" t="s">
        <v>2785</v>
      </c>
      <c r="J2118" s="148">
        <v>334.19</v>
      </c>
      <c r="K2118" s="149">
        <v>149.35</v>
      </c>
      <c r="L2118" s="149">
        <v>184.65</v>
      </c>
      <c r="M2118" s="149">
        <v>0</v>
      </c>
      <c r="N2118" s="149">
        <v>0.19</v>
      </c>
    </row>
    <row r="2119" spans="1:14">
      <c r="A2119" s="148" t="s">
        <v>6533</v>
      </c>
      <c r="B2119" s="148" t="s">
        <v>6534</v>
      </c>
      <c r="C2119" s="148" t="s">
        <v>6805</v>
      </c>
      <c r="D2119" s="149">
        <v>41</v>
      </c>
      <c r="E2119" s="149"/>
      <c r="F2119" s="148" t="s">
        <v>20260</v>
      </c>
      <c r="G2119" s="148" t="s">
        <v>20261</v>
      </c>
      <c r="H2119" s="148" t="s">
        <v>60</v>
      </c>
      <c r="I2119" s="148" t="s">
        <v>2785</v>
      </c>
      <c r="J2119" s="148">
        <v>280.64</v>
      </c>
      <c r="K2119" s="149">
        <v>118.34</v>
      </c>
      <c r="L2119" s="149">
        <v>162.13</v>
      </c>
      <c r="M2119" s="149">
        <v>0</v>
      </c>
      <c r="N2119" s="149">
        <v>0.17</v>
      </c>
    </row>
    <row r="2120" spans="1:14">
      <c r="A2120" s="148" t="s">
        <v>6533</v>
      </c>
      <c r="B2120" s="148" t="s">
        <v>6534</v>
      </c>
      <c r="C2120" s="148" t="s">
        <v>6805</v>
      </c>
      <c r="D2120" s="149">
        <v>41</v>
      </c>
      <c r="E2120" s="149"/>
      <c r="F2120" s="148" t="s">
        <v>20264</v>
      </c>
      <c r="G2120" s="148" t="s">
        <v>20265</v>
      </c>
      <c r="H2120" s="148" t="s">
        <v>60</v>
      </c>
      <c r="I2120" s="148" t="s">
        <v>2785</v>
      </c>
      <c r="J2120" s="148">
        <v>195.82</v>
      </c>
      <c r="K2120" s="149">
        <v>110.04</v>
      </c>
      <c r="L2120" s="149">
        <v>82.61</v>
      </c>
      <c r="M2120" s="149">
        <v>2.94</v>
      </c>
      <c r="N2120" s="149">
        <v>0.23</v>
      </c>
    </row>
    <row r="2121" spans="1:14">
      <c r="A2121" s="148" t="s">
        <v>6533</v>
      </c>
      <c r="B2121" s="148" t="s">
        <v>6534</v>
      </c>
      <c r="C2121" s="148" t="s">
        <v>6805</v>
      </c>
      <c r="D2121" s="149">
        <v>41</v>
      </c>
      <c r="E2121" s="149"/>
      <c r="F2121" s="148" t="s">
        <v>20268</v>
      </c>
      <c r="G2121" s="148" t="s">
        <v>20269</v>
      </c>
      <c r="H2121" s="148" t="s">
        <v>60</v>
      </c>
      <c r="I2121" s="148" t="s">
        <v>2785</v>
      </c>
      <c r="J2121" s="148">
        <v>170.39</v>
      </c>
      <c r="K2121" s="149">
        <v>89.49</v>
      </c>
      <c r="L2121" s="149">
        <v>76.48</v>
      </c>
      <c r="M2121" s="149">
        <v>4.1900000000000004</v>
      </c>
      <c r="N2121" s="149">
        <v>0.23</v>
      </c>
    </row>
    <row r="2122" spans="1:14">
      <c r="A2122" s="148" t="s">
        <v>6533</v>
      </c>
      <c r="B2122" s="148" t="s">
        <v>6534</v>
      </c>
      <c r="C2122" s="148" t="s">
        <v>6805</v>
      </c>
      <c r="D2122" s="149">
        <v>41</v>
      </c>
      <c r="E2122" s="149"/>
      <c r="F2122" s="148" t="s">
        <v>20272</v>
      </c>
      <c r="G2122" s="148" t="s">
        <v>20273</v>
      </c>
      <c r="H2122" s="148" t="s">
        <v>60</v>
      </c>
      <c r="I2122" s="148" t="s">
        <v>2785</v>
      </c>
      <c r="J2122" s="148">
        <v>144.22999999999999</v>
      </c>
      <c r="K2122" s="149">
        <v>74.2</v>
      </c>
      <c r="L2122" s="149">
        <v>65.7</v>
      </c>
      <c r="M2122" s="149">
        <v>4.1900000000000004</v>
      </c>
      <c r="N2122" s="149">
        <v>0.14000000000000001</v>
      </c>
    </row>
    <row r="2123" spans="1:14">
      <c r="A2123" s="148" t="s">
        <v>6533</v>
      </c>
      <c r="B2123" s="148" t="s">
        <v>6534</v>
      </c>
      <c r="C2123" s="148" t="s">
        <v>6805</v>
      </c>
      <c r="D2123" s="149">
        <v>41</v>
      </c>
      <c r="E2123" s="149"/>
      <c r="F2123" s="148" t="s">
        <v>20276</v>
      </c>
      <c r="G2123" s="148" t="s">
        <v>20277</v>
      </c>
      <c r="H2123" s="148" t="s">
        <v>60</v>
      </c>
      <c r="I2123" s="148" t="s">
        <v>2785</v>
      </c>
      <c r="J2123" s="148">
        <v>127.6</v>
      </c>
      <c r="K2123" s="149">
        <v>68.069999999999993</v>
      </c>
      <c r="L2123" s="149">
        <v>55.22</v>
      </c>
      <c r="M2123" s="149">
        <v>4.2</v>
      </c>
      <c r="N2123" s="149">
        <v>0.11</v>
      </c>
    </row>
    <row r="2124" spans="1:14">
      <c r="A2124" s="148" t="s">
        <v>6533</v>
      </c>
      <c r="B2124" s="148" t="s">
        <v>6534</v>
      </c>
      <c r="C2124" s="148" t="s">
        <v>6805</v>
      </c>
      <c r="D2124" s="149">
        <v>41</v>
      </c>
      <c r="E2124" s="149"/>
      <c r="F2124" s="148" t="s">
        <v>20280</v>
      </c>
      <c r="G2124" s="148" t="s">
        <v>20281</v>
      </c>
      <c r="H2124" s="148" t="s">
        <v>60</v>
      </c>
      <c r="I2124" s="148" t="s">
        <v>2785</v>
      </c>
      <c r="J2124" s="148">
        <v>118.3</v>
      </c>
      <c r="K2124" s="149">
        <v>64.540000000000006</v>
      </c>
      <c r="L2124" s="149">
        <v>49.48</v>
      </c>
      <c r="M2124" s="149">
        <v>4.1900000000000004</v>
      </c>
      <c r="N2124" s="149">
        <v>0.09</v>
      </c>
    </row>
    <row r="2125" spans="1:14">
      <c r="A2125" s="148" t="s">
        <v>6533</v>
      </c>
      <c r="B2125" s="148" t="s">
        <v>6534</v>
      </c>
      <c r="C2125" s="148" t="s">
        <v>6805</v>
      </c>
      <c r="D2125" s="149">
        <v>41</v>
      </c>
      <c r="E2125" s="149"/>
      <c r="F2125" s="148" t="s">
        <v>20283</v>
      </c>
      <c r="G2125" s="148" t="s">
        <v>20284</v>
      </c>
      <c r="H2125" s="148" t="s">
        <v>60</v>
      </c>
      <c r="I2125" s="148" t="s">
        <v>2785</v>
      </c>
      <c r="J2125" s="148">
        <v>298.14999999999998</v>
      </c>
      <c r="K2125" s="149">
        <v>139.02000000000001</v>
      </c>
      <c r="L2125" s="149">
        <v>158.99</v>
      </c>
      <c r="M2125" s="149">
        <v>0</v>
      </c>
      <c r="N2125" s="149">
        <v>0.14000000000000001</v>
      </c>
    </row>
    <row r="2126" spans="1:14">
      <c r="A2126" s="148" t="s">
        <v>6533</v>
      </c>
      <c r="B2126" s="148" t="s">
        <v>6534</v>
      </c>
      <c r="C2126" s="148" t="s">
        <v>6805</v>
      </c>
      <c r="D2126" s="149">
        <v>41</v>
      </c>
      <c r="E2126" s="149"/>
      <c r="F2126" s="148" t="s">
        <v>20287</v>
      </c>
      <c r="G2126" s="148" t="s">
        <v>20288</v>
      </c>
      <c r="H2126" s="148" t="s">
        <v>60</v>
      </c>
      <c r="I2126" s="148" t="s">
        <v>2785</v>
      </c>
      <c r="J2126" s="148">
        <v>247.74</v>
      </c>
      <c r="K2126" s="149">
        <v>110.56</v>
      </c>
      <c r="L2126" s="149">
        <v>137.06</v>
      </c>
      <c r="M2126" s="149">
        <v>0</v>
      </c>
      <c r="N2126" s="149">
        <v>0.12</v>
      </c>
    </row>
    <row r="2127" spans="1:14">
      <c r="A2127" s="148" t="s">
        <v>6533</v>
      </c>
      <c r="B2127" s="148" t="s">
        <v>6534</v>
      </c>
      <c r="C2127" s="148" t="s">
        <v>6805</v>
      </c>
      <c r="D2127" s="149">
        <v>41</v>
      </c>
      <c r="E2127" s="149"/>
      <c r="F2127" s="148" t="s">
        <v>20291</v>
      </c>
      <c r="G2127" s="148" t="s">
        <v>20292</v>
      </c>
      <c r="H2127" s="148" t="s">
        <v>60</v>
      </c>
      <c r="I2127" s="148" t="s">
        <v>2785</v>
      </c>
      <c r="J2127" s="148">
        <v>185.63</v>
      </c>
      <c r="K2127" s="149">
        <v>92.03</v>
      </c>
      <c r="L2127" s="149">
        <v>87.02</v>
      </c>
      <c r="M2127" s="149">
        <v>6.43</v>
      </c>
      <c r="N2127" s="149">
        <v>0.15</v>
      </c>
    </row>
    <row r="2128" spans="1:14">
      <c r="A2128" s="148" t="s">
        <v>6533</v>
      </c>
      <c r="B2128" s="148" t="s">
        <v>6534</v>
      </c>
      <c r="C2128" s="148" t="s">
        <v>6805</v>
      </c>
      <c r="D2128" s="149">
        <v>41</v>
      </c>
      <c r="E2128" s="149"/>
      <c r="F2128" s="148" t="s">
        <v>20295</v>
      </c>
      <c r="G2128" s="148" t="s">
        <v>20296</v>
      </c>
      <c r="H2128" s="148" t="s">
        <v>60</v>
      </c>
      <c r="I2128" s="148" t="s">
        <v>2785</v>
      </c>
      <c r="J2128" s="148">
        <v>164.89</v>
      </c>
      <c r="K2128" s="149">
        <v>74.61</v>
      </c>
      <c r="L2128" s="149">
        <v>80.95</v>
      </c>
      <c r="M2128" s="149">
        <v>9.19</v>
      </c>
      <c r="N2128" s="149">
        <v>0.14000000000000001</v>
      </c>
    </row>
    <row r="2129" spans="1:14">
      <c r="A2129" s="148" t="s">
        <v>6533</v>
      </c>
      <c r="B2129" s="148" t="s">
        <v>6534</v>
      </c>
      <c r="C2129" s="148" t="s">
        <v>6805</v>
      </c>
      <c r="D2129" s="149">
        <v>41</v>
      </c>
      <c r="E2129" s="149"/>
      <c r="F2129" s="148" t="s">
        <v>20299</v>
      </c>
      <c r="G2129" s="148" t="s">
        <v>20300</v>
      </c>
      <c r="H2129" s="148" t="s">
        <v>60</v>
      </c>
      <c r="I2129" s="148" t="s">
        <v>2785</v>
      </c>
      <c r="J2129" s="148">
        <v>136.63</v>
      </c>
      <c r="K2129" s="149">
        <v>61.97</v>
      </c>
      <c r="L2129" s="149">
        <v>65.38</v>
      </c>
      <c r="M2129" s="149">
        <v>9.19</v>
      </c>
      <c r="N2129" s="149">
        <v>0.09</v>
      </c>
    </row>
    <row r="2130" spans="1:14">
      <c r="A2130" s="148" t="s">
        <v>6533</v>
      </c>
      <c r="B2130" s="148" t="s">
        <v>6534</v>
      </c>
      <c r="C2130" s="148" t="s">
        <v>6805</v>
      </c>
      <c r="D2130" s="149">
        <v>41</v>
      </c>
      <c r="E2130" s="149"/>
      <c r="F2130" s="148" t="s">
        <v>20303</v>
      </c>
      <c r="G2130" s="148" t="s">
        <v>20304</v>
      </c>
      <c r="H2130" s="148" t="s">
        <v>60</v>
      </c>
      <c r="I2130" s="148" t="s">
        <v>2785</v>
      </c>
      <c r="J2130" s="148">
        <v>120.43</v>
      </c>
      <c r="K2130" s="149">
        <v>56.83</v>
      </c>
      <c r="L2130" s="149">
        <v>54.34</v>
      </c>
      <c r="M2130" s="149">
        <v>9.19</v>
      </c>
      <c r="N2130" s="149">
        <v>7.0000000000000007E-2</v>
      </c>
    </row>
    <row r="2131" spans="1:14">
      <c r="A2131" s="148" t="s">
        <v>6533</v>
      </c>
      <c r="B2131" s="148" t="s">
        <v>6534</v>
      </c>
      <c r="C2131" s="148" t="s">
        <v>6805</v>
      </c>
      <c r="D2131" s="149">
        <v>41</v>
      </c>
      <c r="E2131" s="149"/>
      <c r="F2131" s="148" t="s">
        <v>20306</v>
      </c>
      <c r="G2131" s="148" t="s">
        <v>20307</v>
      </c>
      <c r="H2131" s="148" t="s">
        <v>60</v>
      </c>
      <c r="I2131" s="148" t="s">
        <v>2785</v>
      </c>
      <c r="J2131" s="148">
        <v>111.38</v>
      </c>
      <c r="K2131" s="149">
        <v>53.87</v>
      </c>
      <c r="L2131" s="149">
        <v>48.26</v>
      </c>
      <c r="M2131" s="149">
        <v>9.19</v>
      </c>
      <c r="N2131" s="149">
        <v>0.06</v>
      </c>
    </row>
    <row r="2132" spans="1:14">
      <c r="A2132" s="148" t="s">
        <v>6533</v>
      </c>
      <c r="B2132" s="148" t="s">
        <v>6534</v>
      </c>
      <c r="C2132" s="148" t="s">
        <v>6805</v>
      </c>
      <c r="D2132" s="149">
        <v>41</v>
      </c>
      <c r="E2132" s="149"/>
      <c r="F2132" s="148" t="s">
        <v>20310</v>
      </c>
      <c r="G2132" s="148" t="s">
        <v>20311</v>
      </c>
      <c r="H2132" s="148" t="s">
        <v>60</v>
      </c>
      <c r="I2132" s="148" t="s">
        <v>2785</v>
      </c>
      <c r="J2132" s="148">
        <v>301.08</v>
      </c>
      <c r="K2132" s="149">
        <v>136.07</v>
      </c>
      <c r="L2132" s="149">
        <v>164.81</v>
      </c>
      <c r="M2132" s="149">
        <v>0</v>
      </c>
      <c r="N2132" s="149">
        <v>0.2</v>
      </c>
    </row>
    <row r="2133" spans="1:14">
      <c r="A2133" s="148" t="s">
        <v>6533</v>
      </c>
      <c r="B2133" s="148" t="s">
        <v>6534</v>
      </c>
      <c r="C2133" s="148" t="s">
        <v>6805</v>
      </c>
      <c r="D2133" s="149">
        <v>41</v>
      </c>
      <c r="E2133" s="149"/>
      <c r="F2133" s="148" t="s">
        <v>20314</v>
      </c>
      <c r="G2133" s="148" t="s">
        <v>20315</v>
      </c>
      <c r="H2133" s="148" t="s">
        <v>60</v>
      </c>
      <c r="I2133" s="148" t="s">
        <v>2785</v>
      </c>
      <c r="J2133" s="148">
        <v>253.84</v>
      </c>
      <c r="K2133" s="149">
        <v>108.53</v>
      </c>
      <c r="L2133" s="149">
        <v>145.13</v>
      </c>
      <c r="M2133" s="149">
        <v>0</v>
      </c>
      <c r="N2133" s="149">
        <v>0.18</v>
      </c>
    </row>
    <row r="2134" spans="1:14">
      <c r="A2134" s="148" t="s">
        <v>6533</v>
      </c>
      <c r="B2134" s="148" t="s">
        <v>6534</v>
      </c>
      <c r="C2134" s="148" t="s">
        <v>6805</v>
      </c>
      <c r="D2134" s="149">
        <v>41</v>
      </c>
      <c r="E2134" s="149"/>
      <c r="F2134" s="148" t="s">
        <v>20318</v>
      </c>
      <c r="G2134" s="148" t="s">
        <v>20319</v>
      </c>
      <c r="H2134" s="148" t="s">
        <v>60</v>
      </c>
      <c r="I2134" s="148" t="s">
        <v>2785</v>
      </c>
      <c r="J2134" s="148">
        <v>175.57</v>
      </c>
      <c r="K2134" s="149">
        <v>94.03</v>
      </c>
      <c r="L2134" s="149">
        <v>77.03</v>
      </c>
      <c r="M2134" s="149">
        <v>4.3099999999999996</v>
      </c>
      <c r="N2134" s="149">
        <v>0.2</v>
      </c>
    </row>
    <row r="2135" spans="1:14">
      <c r="A2135" s="148" t="s">
        <v>6533</v>
      </c>
      <c r="B2135" s="148" t="s">
        <v>6534</v>
      </c>
      <c r="C2135" s="148" t="s">
        <v>6805</v>
      </c>
      <c r="D2135" s="149">
        <v>41</v>
      </c>
      <c r="E2135" s="149"/>
      <c r="F2135" s="148" t="s">
        <v>20322</v>
      </c>
      <c r="G2135" s="148" t="s">
        <v>20323</v>
      </c>
      <c r="H2135" s="148" t="s">
        <v>60</v>
      </c>
      <c r="I2135" s="148" t="s">
        <v>2785</v>
      </c>
      <c r="J2135" s="148">
        <v>155.83000000000001</v>
      </c>
      <c r="K2135" s="149">
        <v>77.03</v>
      </c>
      <c r="L2135" s="149">
        <v>72.430000000000007</v>
      </c>
      <c r="M2135" s="149">
        <v>6.17</v>
      </c>
      <c r="N2135" s="149">
        <v>0.2</v>
      </c>
    </row>
    <row r="2136" spans="1:14">
      <c r="A2136" s="148" t="s">
        <v>6533</v>
      </c>
      <c r="B2136" s="148" t="s">
        <v>6534</v>
      </c>
      <c r="C2136" s="148" t="s">
        <v>6805</v>
      </c>
      <c r="D2136" s="149">
        <v>41</v>
      </c>
      <c r="E2136" s="149"/>
      <c r="F2136" s="148" t="s">
        <v>20326</v>
      </c>
      <c r="G2136" s="148" t="s">
        <v>20327</v>
      </c>
      <c r="H2136" s="148" t="s">
        <v>60</v>
      </c>
      <c r="I2136" s="148" t="s">
        <v>2785</v>
      </c>
      <c r="J2136" s="148">
        <v>131.37</v>
      </c>
      <c r="K2136" s="149">
        <v>63.41</v>
      </c>
      <c r="L2136" s="149">
        <v>61.67</v>
      </c>
      <c r="M2136" s="149">
        <v>6.17</v>
      </c>
      <c r="N2136" s="149">
        <v>0.12</v>
      </c>
    </row>
    <row r="2137" spans="1:14">
      <c r="A2137" s="148" t="s">
        <v>6533</v>
      </c>
      <c r="B2137" s="148" t="s">
        <v>6534</v>
      </c>
      <c r="C2137" s="148" t="s">
        <v>6805</v>
      </c>
      <c r="D2137" s="149">
        <v>41</v>
      </c>
      <c r="E2137" s="149"/>
      <c r="F2137" s="148" t="s">
        <v>20330</v>
      </c>
      <c r="G2137" s="148" t="s">
        <v>20331</v>
      </c>
      <c r="H2137" s="148" t="s">
        <v>60</v>
      </c>
      <c r="I2137" s="148" t="s">
        <v>2785</v>
      </c>
      <c r="J2137" s="148">
        <v>116.1</v>
      </c>
      <c r="K2137" s="149">
        <v>58.05</v>
      </c>
      <c r="L2137" s="149">
        <v>51.79</v>
      </c>
      <c r="M2137" s="149">
        <v>6.17</v>
      </c>
      <c r="N2137" s="149">
        <v>0.09</v>
      </c>
    </row>
    <row r="2138" spans="1:14">
      <c r="A2138" s="148" t="s">
        <v>6533</v>
      </c>
      <c r="B2138" s="148" t="s">
        <v>6534</v>
      </c>
      <c r="C2138" s="148" t="s">
        <v>6805</v>
      </c>
      <c r="D2138" s="149">
        <v>41</v>
      </c>
      <c r="E2138" s="149"/>
      <c r="F2138" s="148" t="s">
        <v>20334</v>
      </c>
      <c r="G2138" s="148" t="s">
        <v>20335</v>
      </c>
      <c r="H2138" s="148" t="s">
        <v>60</v>
      </c>
      <c r="I2138" s="148" t="s">
        <v>2785</v>
      </c>
      <c r="J2138" s="148">
        <v>110.67</v>
      </c>
      <c r="K2138" s="149">
        <v>54.17</v>
      </c>
      <c r="L2138" s="149">
        <v>50.27</v>
      </c>
      <c r="M2138" s="149">
        <v>6.17</v>
      </c>
      <c r="N2138" s="149">
        <v>0.06</v>
      </c>
    </row>
    <row r="2139" spans="1:14">
      <c r="A2139" s="148" t="s">
        <v>6533</v>
      </c>
      <c r="B2139" s="148" t="s">
        <v>6534</v>
      </c>
      <c r="C2139" s="148" t="s">
        <v>6805</v>
      </c>
      <c r="D2139" s="149">
        <v>41</v>
      </c>
      <c r="E2139" s="149"/>
      <c r="F2139" s="148" t="s">
        <v>20338</v>
      </c>
      <c r="G2139" s="148" t="s">
        <v>20339</v>
      </c>
      <c r="H2139" s="148" t="s">
        <v>85</v>
      </c>
      <c r="I2139" s="148" t="s">
        <v>2805</v>
      </c>
      <c r="J2139" s="150">
        <v>2433.5700000000002</v>
      </c>
      <c r="K2139" s="149">
        <v>842.55</v>
      </c>
      <c r="L2139" s="151">
        <v>1526.76</v>
      </c>
      <c r="M2139" s="149">
        <v>63.21</v>
      </c>
      <c r="N2139" s="149">
        <v>1.05</v>
      </c>
    </row>
    <row r="2140" spans="1:14">
      <c r="A2140" s="148" t="s">
        <v>6533</v>
      </c>
      <c r="B2140" s="148" t="s">
        <v>6534</v>
      </c>
      <c r="C2140" s="148" t="s">
        <v>6805</v>
      </c>
      <c r="D2140" s="149">
        <v>41</v>
      </c>
      <c r="E2140" s="149"/>
      <c r="F2140" s="148" t="s">
        <v>20342</v>
      </c>
      <c r="G2140" s="148" t="s">
        <v>20343</v>
      </c>
      <c r="H2140" s="148" t="s">
        <v>85</v>
      </c>
      <c r="I2140" s="148" t="s">
        <v>2805</v>
      </c>
      <c r="J2140" s="150">
        <v>2966.01</v>
      </c>
      <c r="K2140" s="149">
        <v>942.45</v>
      </c>
      <c r="L2140" s="151">
        <v>1941.84</v>
      </c>
      <c r="M2140" s="149">
        <v>80.73</v>
      </c>
      <c r="N2140" s="149">
        <v>0.99</v>
      </c>
    </row>
    <row r="2141" spans="1:14">
      <c r="A2141" s="148" t="s">
        <v>6533</v>
      </c>
      <c r="B2141" s="148" t="s">
        <v>6534</v>
      </c>
      <c r="C2141" s="148" t="s">
        <v>6805</v>
      </c>
      <c r="D2141" s="149">
        <v>41</v>
      </c>
      <c r="E2141" s="149"/>
      <c r="F2141" s="148" t="s">
        <v>20346</v>
      </c>
      <c r="G2141" s="148" t="s">
        <v>20347</v>
      </c>
      <c r="H2141" s="148" t="s">
        <v>85</v>
      </c>
      <c r="I2141" s="148" t="s">
        <v>2805</v>
      </c>
      <c r="J2141" s="150">
        <v>3133.87</v>
      </c>
      <c r="K2141" s="149">
        <v>978.57</v>
      </c>
      <c r="L2141" s="151">
        <v>2084.23</v>
      </c>
      <c r="M2141" s="149">
        <v>69.739999999999995</v>
      </c>
      <c r="N2141" s="149">
        <v>1.33</v>
      </c>
    </row>
    <row r="2142" spans="1:14">
      <c r="A2142" s="148" t="s">
        <v>6533</v>
      </c>
      <c r="B2142" s="148" t="s">
        <v>6534</v>
      </c>
      <c r="C2142" s="148" t="s">
        <v>6805</v>
      </c>
      <c r="D2142" s="149">
        <v>41</v>
      </c>
      <c r="E2142" s="149"/>
      <c r="F2142" s="148" t="s">
        <v>20350</v>
      </c>
      <c r="G2142" s="148" t="s">
        <v>20351</v>
      </c>
      <c r="H2142" s="148" t="s">
        <v>85</v>
      </c>
      <c r="I2142" s="148" t="s">
        <v>2805</v>
      </c>
      <c r="J2142" s="150">
        <v>3182.3</v>
      </c>
      <c r="K2142" s="149">
        <v>955.41</v>
      </c>
      <c r="L2142" s="151">
        <v>2147.25</v>
      </c>
      <c r="M2142" s="149">
        <v>78.400000000000006</v>
      </c>
      <c r="N2142" s="149">
        <v>1.24</v>
      </c>
    </row>
    <row r="2143" spans="1:14">
      <c r="A2143" s="148" t="s">
        <v>6533</v>
      </c>
      <c r="B2143" s="148" t="s">
        <v>6534</v>
      </c>
      <c r="C2143" s="148" t="s">
        <v>6805</v>
      </c>
      <c r="D2143" s="149">
        <v>41</v>
      </c>
      <c r="E2143" s="149"/>
      <c r="F2143" s="148" t="s">
        <v>20354</v>
      </c>
      <c r="G2143" s="148" t="s">
        <v>20355</v>
      </c>
      <c r="H2143" s="148" t="s">
        <v>85</v>
      </c>
      <c r="I2143" s="148" t="s">
        <v>2805</v>
      </c>
      <c r="J2143" s="150">
        <v>3538.43</v>
      </c>
      <c r="K2143" s="151">
        <v>1269.0899999999999</v>
      </c>
      <c r="L2143" s="151">
        <v>2224.34</v>
      </c>
      <c r="M2143" s="149">
        <v>42.62</v>
      </c>
      <c r="N2143" s="149">
        <v>2.38</v>
      </c>
    </row>
    <row r="2144" spans="1:14">
      <c r="A2144" s="148" t="s">
        <v>6533</v>
      </c>
      <c r="B2144" s="148" t="s">
        <v>6534</v>
      </c>
      <c r="C2144" s="148" t="s">
        <v>6805</v>
      </c>
      <c r="D2144" s="149">
        <v>41</v>
      </c>
      <c r="E2144" s="149"/>
      <c r="F2144" s="148" t="s">
        <v>20358</v>
      </c>
      <c r="G2144" s="148" t="s">
        <v>20359</v>
      </c>
      <c r="H2144" s="148" t="s">
        <v>85</v>
      </c>
      <c r="I2144" s="148" t="s">
        <v>2805</v>
      </c>
      <c r="J2144" s="150">
        <v>3542.27</v>
      </c>
      <c r="K2144" s="151">
        <v>1250.46</v>
      </c>
      <c r="L2144" s="151">
        <v>2217.5100000000002</v>
      </c>
      <c r="M2144" s="149">
        <v>72.13</v>
      </c>
      <c r="N2144" s="149">
        <v>2.17</v>
      </c>
    </row>
    <row r="2145" spans="1:14">
      <c r="A2145" s="148" t="s">
        <v>6533</v>
      </c>
      <c r="B2145" s="148" t="s">
        <v>6534</v>
      </c>
      <c r="C2145" s="148" t="s">
        <v>6805</v>
      </c>
      <c r="D2145" s="149">
        <v>41</v>
      </c>
      <c r="E2145" s="149"/>
      <c r="F2145" s="148" t="s">
        <v>20362</v>
      </c>
      <c r="G2145" s="148" t="s">
        <v>20363</v>
      </c>
      <c r="H2145" s="148" t="s">
        <v>85</v>
      </c>
      <c r="I2145" s="148" t="s">
        <v>2805</v>
      </c>
      <c r="J2145" s="150">
        <v>3451.45</v>
      </c>
      <c r="K2145" s="151">
        <v>1195.26</v>
      </c>
      <c r="L2145" s="151">
        <v>2196.19</v>
      </c>
      <c r="M2145" s="149">
        <v>57.71</v>
      </c>
      <c r="N2145" s="149">
        <v>2.29</v>
      </c>
    </row>
    <row r="2146" spans="1:14">
      <c r="A2146" s="148" t="s">
        <v>6533</v>
      </c>
      <c r="B2146" s="148" t="s">
        <v>6534</v>
      </c>
      <c r="C2146" s="148" t="s">
        <v>6805</v>
      </c>
      <c r="D2146" s="149">
        <v>41</v>
      </c>
      <c r="E2146" s="149"/>
      <c r="F2146" s="148" t="s">
        <v>20366</v>
      </c>
      <c r="G2146" s="148" t="s">
        <v>20367</v>
      </c>
      <c r="H2146" s="148" t="s">
        <v>85</v>
      </c>
      <c r="I2146" s="148" t="s">
        <v>2805</v>
      </c>
      <c r="J2146" s="150">
        <v>3031.15</v>
      </c>
      <c r="K2146" s="149">
        <v>952.54</v>
      </c>
      <c r="L2146" s="151">
        <v>2028.77</v>
      </c>
      <c r="M2146" s="149">
        <v>48.24</v>
      </c>
      <c r="N2146" s="149">
        <v>1.6</v>
      </c>
    </row>
    <row r="2147" spans="1:14">
      <c r="A2147" s="148" t="s">
        <v>6533</v>
      </c>
      <c r="B2147" s="148" t="s">
        <v>6534</v>
      </c>
      <c r="C2147" s="148" t="s">
        <v>6805</v>
      </c>
      <c r="D2147" s="149">
        <v>41</v>
      </c>
      <c r="E2147" s="149"/>
      <c r="F2147" s="148" t="s">
        <v>20370</v>
      </c>
      <c r="G2147" s="148" t="s">
        <v>20371</v>
      </c>
      <c r="H2147" s="148" t="s">
        <v>60</v>
      </c>
      <c r="I2147" s="148" t="s">
        <v>2785</v>
      </c>
      <c r="J2147" s="148">
        <v>114.56</v>
      </c>
      <c r="K2147" s="149">
        <v>21.07</v>
      </c>
      <c r="L2147" s="149">
        <v>93.32</v>
      </c>
      <c r="M2147" s="149">
        <v>0</v>
      </c>
      <c r="N2147" s="149">
        <v>0.17</v>
      </c>
    </row>
    <row r="2148" spans="1:14">
      <c r="A2148" s="148" t="s">
        <v>6533</v>
      </c>
      <c r="B2148" s="148" t="s">
        <v>6534</v>
      </c>
      <c r="C2148" s="148" t="s">
        <v>6805</v>
      </c>
      <c r="D2148" s="149">
        <v>41</v>
      </c>
      <c r="E2148" s="149"/>
      <c r="F2148" s="148" t="s">
        <v>20373</v>
      </c>
      <c r="G2148" s="148" t="s">
        <v>20374</v>
      </c>
      <c r="H2148" s="148" t="s">
        <v>60</v>
      </c>
      <c r="I2148" s="148" t="s">
        <v>2785</v>
      </c>
      <c r="J2148" s="148">
        <v>95.28</v>
      </c>
      <c r="K2148" s="149">
        <v>21.08</v>
      </c>
      <c r="L2148" s="149">
        <v>74.03</v>
      </c>
      <c r="M2148" s="149">
        <v>0</v>
      </c>
      <c r="N2148" s="149">
        <v>0.17</v>
      </c>
    </row>
    <row r="2149" spans="1:14">
      <c r="A2149" s="148" t="s">
        <v>6533</v>
      </c>
      <c r="B2149" s="148" t="s">
        <v>6534</v>
      </c>
      <c r="C2149" s="148" t="s">
        <v>6805</v>
      </c>
      <c r="D2149" s="149">
        <v>41</v>
      </c>
      <c r="E2149" s="149"/>
      <c r="F2149" s="148" t="s">
        <v>20377</v>
      </c>
      <c r="G2149" s="148" t="s">
        <v>20378</v>
      </c>
      <c r="H2149" s="148" t="s">
        <v>60</v>
      </c>
      <c r="I2149" s="148" t="s">
        <v>2785</v>
      </c>
      <c r="J2149" s="148">
        <v>117.11</v>
      </c>
      <c r="K2149" s="149">
        <v>22.06</v>
      </c>
      <c r="L2149" s="149">
        <v>94.94</v>
      </c>
      <c r="M2149" s="149">
        <v>0</v>
      </c>
      <c r="N2149" s="149">
        <v>0.11</v>
      </c>
    </row>
    <row r="2150" spans="1:14">
      <c r="A2150" s="148" t="s">
        <v>6533</v>
      </c>
      <c r="B2150" s="148" t="s">
        <v>6534</v>
      </c>
      <c r="C2150" s="148" t="s">
        <v>6805</v>
      </c>
      <c r="D2150" s="149">
        <v>41</v>
      </c>
      <c r="E2150" s="149"/>
      <c r="F2150" s="148" t="s">
        <v>20381</v>
      </c>
      <c r="G2150" s="148" t="s">
        <v>20382</v>
      </c>
      <c r="H2150" s="148" t="s">
        <v>60</v>
      </c>
      <c r="I2150" s="148" t="s">
        <v>2785</v>
      </c>
      <c r="J2150" s="148">
        <v>106.1</v>
      </c>
      <c r="K2150" s="149">
        <v>22.79</v>
      </c>
      <c r="L2150" s="149">
        <v>83.09</v>
      </c>
      <c r="M2150" s="149">
        <v>0</v>
      </c>
      <c r="N2150" s="149">
        <v>0.22</v>
      </c>
    </row>
    <row r="2151" spans="1:14">
      <c r="A2151" s="148" t="s">
        <v>6533</v>
      </c>
      <c r="B2151" s="148" t="s">
        <v>6534</v>
      </c>
      <c r="C2151" s="148" t="s">
        <v>6805</v>
      </c>
      <c r="D2151" s="149">
        <v>41</v>
      </c>
      <c r="E2151" s="149"/>
      <c r="F2151" s="148" t="s">
        <v>20384</v>
      </c>
      <c r="G2151" s="148" t="s">
        <v>20385</v>
      </c>
      <c r="H2151" s="148" t="s">
        <v>60</v>
      </c>
      <c r="I2151" s="148" t="s">
        <v>2785</v>
      </c>
      <c r="J2151" s="148">
        <v>84.23</v>
      </c>
      <c r="K2151" s="149">
        <v>22.8</v>
      </c>
      <c r="L2151" s="149">
        <v>61.21</v>
      </c>
      <c r="M2151" s="149">
        <v>0</v>
      </c>
      <c r="N2151" s="149">
        <v>0.22</v>
      </c>
    </row>
    <row r="2152" spans="1:14">
      <c r="A2152" s="148" t="s">
        <v>6533</v>
      </c>
      <c r="B2152" s="148" t="s">
        <v>6534</v>
      </c>
      <c r="C2152" s="148" t="s">
        <v>6805</v>
      </c>
      <c r="D2152" s="149">
        <v>41</v>
      </c>
      <c r="E2152" s="149"/>
      <c r="F2152" s="148" t="s">
        <v>20388</v>
      </c>
      <c r="G2152" s="148" t="s">
        <v>20389</v>
      </c>
      <c r="H2152" s="148" t="s">
        <v>60</v>
      </c>
      <c r="I2152" s="148" t="s">
        <v>2785</v>
      </c>
      <c r="J2152" s="148">
        <v>132.84</v>
      </c>
      <c r="K2152" s="149">
        <v>23.04</v>
      </c>
      <c r="L2152" s="149">
        <v>109.62</v>
      </c>
      <c r="M2152" s="149">
        <v>0</v>
      </c>
      <c r="N2152" s="149">
        <v>0.18</v>
      </c>
    </row>
    <row r="2153" spans="1:14">
      <c r="A2153" s="148" t="s">
        <v>6533</v>
      </c>
      <c r="B2153" s="148" t="s">
        <v>6534</v>
      </c>
      <c r="C2153" s="148" t="s">
        <v>7158</v>
      </c>
      <c r="D2153" s="149">
        <v>42</v>
      </c>
      <c r="E2153" s="149"/>
      <c r="F2153" s="148" t="s">
        <v>20392</v>
      </c>
      <c r="G2153" s="148" t="s">
        <v>7208</v>
      </c>
      <c r="H2153" s="148" t="s">
        <v>3253</v>
      </c>
      <c r="I2153" s="148" t="s">
        <v>2785</v>
      </c>
      <c r="J2153" s="148">
        <v>8.58</v>
      </c>
      <c r="K2153" s="149">
        <v>1.53</v>
      </c>
      <c r="L2153" s="149">
        <v>7.05</v>
      </c>
      <c r="M2153" s="149">
        <v>0</v>
      </c>
      <c r="N2153" s="149">
        <v>0</v>
      </c>
    </row>
    <row r="2154" spans="1:14">
      <c r="A2154" s="148" t="s">
        <v>6533</v>
      </c>
      <c r="B2154" s="148" t="s">
        <v>6534</v>
      </c>
      <c r="C2154" s="148" t="s">
        <v>7158</v>
      </c>
      <c r="D2154" s="149">
        <v>42</v>
      </c>
      <c r="E2154" s="149"/>
      <c r="F2154" s="148" t="s">
        <v>20395</v>
      </c>
      <c r="G2154" s="148" t="s">
        <v>7210</v>
      </c>
      <c r="H2154" s="148" t="s">
        <v>3253</v>
      </c>
      <c r="I2154" s="148" t="s">
        <v>3710</v>
      </c>
      <c r="J2154" s="148">
        <v>6.98</v>
      </c>
      <c r="K2154" s="149">
        <v>0.99</v>
      </c>
      <c r="L2154" s="149">
        <v>5.99</v>
      </c>
      <c r="M2154" s="149">
        <v>0</v>
      </c>
      <c r="N2154" s="149">
        <v>0</v>
      </c>
    </row>
    <row r="2155" spans="1:14">
      <c r="A2155" s="148" t="s">
        <v>6533</v>
      </c>
      <c r="B2155" s="148" t="s">
        <v>6534</v>
      </c>
      <c r="C2155" s="148" t="s">
        <v>7158</v>
      </c>
      <c r="D2155" s="149">
        <v>42</v>
      </c>
      <c r="E2155" s="149"/>
      <c r="F2155" s="148" t="s">
        <v>20396</v>
      </c>
      <c r="G2155" s="148" t="s">
        <v>7212</v>
      </c>
      <c r="H2155" s="148" t="s">
        <v>3253</v>
      </c>
      <c r="I2155" s="148" t="s">
        <v>2785</v>
      </c>
      <c r="J2155" s="148">
        <v>8.14</v>
      </c>
      <c r="K2155" s="149">
        <v>1.21</v>
      </c>
      <c r="L2155" s="149">
        <v>6.93</v>
      </c>
      <c r="M2155" s="149">
        <v>0</v>
      </c>
      <c r="N2155" s="149">
        <v>0</v>
      </c>
    </row>
    <row r="2156" spans="1:14">
      <c r="A2156" s="148" t="s">
        <v>6533</v>
      </c>
      <c r="B2156" s="148" t="s">
        <v>6534</v>
      </c>
      <c r="C2156" s="148" t="s">
        <v>7158</v>
      </c>
      <c r="D2156" s="149">
        <v>42</v>
      </c>
      <c r="E2156" s="149"/>
      <c r="F2156" s="148" t="s">
        <v>20397</v>
      </c>
      <c r="G2156" s="148" t="s">
        <v>7214</v>
      </c>
      <c r="H2156" s="148" t="s">
        <v>3253</v>
      </c>
      <c r="I2156" s="148" t="s">
        <v>2785</v>
      </c>
      <c r="J2156" s="148">
        <v>11.86</v>
      </c>
      <c r="K2156" s="149">
        <v>3.74</v>
      </c>
      <c r="L2156" s="149">
        <v>8.1199999999999992</v>
      </c>
      <c r="M2156" s="149">
        <v>0</v>
      </c>
      <c r="N2156" s="149">
        <v>0</v>
      </c>
    </row>
    <row r="2157" spans="1:14">
      <c r="A2157" s="148" t="s">
        <v>6533</v>
      </c>
      <c r="B2157" s="148" t="s">
        <v>6534</v>
      </c>
      <c r="C2157" s="148" t="s">
        <v>7158</v>
      </c>
      <c r="D2157" s="149">
        <v>42</v>
      </c>
      <c r="E2157" s="149"/>
      <c r="F2157" s="148" t="s">
        <v>20398</v>
      </c>
      <c r="G2157" s="148" t="s">
        <v>7216</v>
      </c>
      <c r="H2157" s="148" t="s">
        <v>3253</v>
      </c>
      <c r="I2157" s="148" t="s">
        <v>2785</v>
      </c>
      <c r="J2157" s="148">
        <v>9.69</v>
      </c>
      <c r="K2157" s="149">
        <v>2.39</v>
      </c>
      <c r="L2157" s="149">
        <v>7.3</v>
      </c>
      <c r="M2157" s="149">
        <v>0</v>
      </c>
      <c r="N2157" s="149">
        <v>0</v>
      </c>
    </row>
    <row r="2158" spans="1:14">
      <c r="A2158" s="148" t="s">
        <v>6533</v>
      </c>
      <c r="B2158" s="148" t="s">
        <v>6534</v>
      </c>
      <c r="C2158" s="148" t="s">
        <v>7158</v>
      </c>
      <c r="D2158" s="149">
        <v>42</v>
      </c>
      <c r="E2158" s="149"/>
      <c r="F2158" s="148" t="s">
        <v>20400</v>
      </c>
      <c r="G2158" s="148" t="s">
        <v>20401</v>
      </c>
      <c r="H2158" s="148" t="s">
        <v>3253</v>
      </c>
      <c r="I2158" s="148" t="s">
        <v>2805</v>
      </c>
      <c r="J2158" s="148">
        <v>7.11</v>
      </c>
      <c r="K2158" s="149">
        <v>0.49</v>
      </c>
      <c r="L2158" s="149">
        <v>6.62</v>
      </c>
      <c r="M2158" s="149">
        <v>0</v>
      </c>
      <c r="N2158" s="149">
        <v>0</v>
      </c>
    </row>
    <row r="2159" spans="1:14">
      <c r="A2159" s="148" t="s">
        <v>6533</v>
      </c>
      <c r="B2159" s="148" t="s">
        <v>6534</v>
      </c>
      <c r="C2159" s="148" t="s">
        <v>7158</v>
      </c>
      <c r="D2159" s="149">
        <v>42</v>
      </c>
      <c r="E2159" s="149"/>
      <c r="F2159" s="148" t="s">
        <v>20402</v>
      </c>
      <c r="G2159" s="148" t="s">
        <v>20403</v>
      </c>
      <c r="H2159" s="148" t="s">
        <v>3253</v>
      </c>
      <c r="I2159" s="148" t="s">
        <v>2805</v>
      </c>
      <c r="J2159" s="148">
        <v>7.46</v>
      </c>
      <c r="K2159" s="149">
        <v>0.72</v>
      </c>
      <c r="L2159" s="149">
        <v>6.74</v>
      </c>
      <c r="M2159" s="149">
        <v>0</v>
      </c>
      <c r="N2159" s="149">
        <v>0</v>
      </c>
    </row>
    <row r="2160" spans="1:14">
      <c r="A2160" s="148" t="s">
        <v>6533</v>
      </c>
      <c r="B2160" s="148" t="s">
        <v>6534</v>
      </c>
      <c r="C2160" s="148" t="s">
        <v>7158</v>
      </c>
      <c r="D2160" s="149">
        <v>42</v>
      </c>
      <c r="E2160" s="149"/>
      <c r="F2160" s="148" t="s">
        <v>20405</v>
      </c>
      <c r="G2160" s="148" t="s">
        <v>20406</v>
      </c>
      <c r="H2160" s="148" t="s">
        <v>3253</v>
      </c>
      <c r="I2160" s="148" t="s">
        <v>2805</v>
      </c>
      <c r="J2160" s="148">
        <v>8.0299999999999994</v>
      </c>
      <c r="K2160" s="149">
        <v>1.1599999999999999</v>
      </c>
      <c r="L2160" s="149">
        <v>6.87</v>
      </c>
      <c r="M2160" s="149">
        <v>0</v>
      </c>
      <c r="N2160" s="149">
        <v>0</v>
      </c>
    </row>
    <row r="2161" spans="1:14">
      <c r="A2161" s="148" t="s">
        <v>6533</v>
      </c>
      <c r="B2161" s="148" t="s">
        <v>6534</v>
      </c>
      <c r="C2161" s="148" t="s">
        <v>7158</v>
      </c>
      <c r="D2161" s="149">
        <v>42</v>
      </c>
      <c r="E2161" s="149"/>
      <c r="F2161" s="148" t="s">
        <v>20407</v>
      </c>
      <c r="G2161" s="148" t="s">
        <v>20408</v>
      </c>
      <c r="H2161" s="148" t="s">
        <v>3253</v>
      </c>
      <c r="I2161" s="148" t="s">
        <v>2805</v>
      </c>
      <c r="J2161" s="148">
        <v>7.36</v>
      </c>
      <c r="K2161" s="149">
        <v>0.69</v>
      </c>
      <c r="L2161" s="149">
        <v>6.67</v>
      </c>
      <c r="M2161" s="149">
        <v>0</v>
      </c>
      <c r="N2161" s="149">
        <v>0</v>
      </c>
    </row>
    <row r="2162" spans="1:14">
      <c r="A2162" s="148" t="s">
        <v>6533</v>
      </c>
      <c r="B2162" s="148" t="s">
        <v>6534</v>
      </c>
      <c r="C2162" s="148" t="s">
        <v>7158</v>
      </c>
      <c r="D2162" s="149">
        <v>42</v>
      </c>
      <c r="E2162" s="149"/>
      <c r="F2162" s="148" t="s">
        <v>20409</v>
      </c>
      <c r="G2162" s="148" t="s">
        <v>20410</v>
      </c>
      <c r="H2162" s="148" t="s">
        <v>3253</v>
      </c>
      <c r="I2162" s="148" t="s">
        <v>2805</v>
      </c>
      <c r="J2162" s="148">
        <v>5.31</v>
      </c>
      <c r="K2162" s="149">
        <v>0.72</v>
      </c>
      <c r="L2162" s="149">
        <v>4.59</v>
      </c>
      <c r="M2162" s="149">
        <v>0</v>
      </c>
      <c r="N2162" s="149">
        <v>0</v>
      </c>
    </row>
    <row r="2163" spans="1:14">
      <c r="A2163" s="148" t="s">
        <v>6533</v>
      </c>
      <c r="B2163" s="148" t="s">
        <v>6534</v>
      </c>
      <c r="C2163" s="148" t="s">
        <v>7158</v>
      </c>
      <c r="D2163" s="149">
        <v>42</v>
      </c>
      <c r="E2163" s="149"/>
      <c r="F2163" s="148" t="s">
        <v>20411</v>
      </c>
      <c r="G2163" s="148" t="s">
        <v>20412</v>
      </c>
      <c r="H2163" s="148" t="s">
        <v>3253</v>
      </c>
      <c r="I2163" s="148" t="s">
        <v>2805</v>
      </c>
      <c r="J2163" s="148">
        <v>7.3</v>
      </c>
      <c r="K2163" s="149">
        <v>0.83</v>
      </c>
      <c r="L2163" s="149">
        <v>6.47</v>
      </c>
      <c r="M2163" s="149">
        <v>0</v>
      </c>
      <c r="N2163" s="149">
        <v>0</v>
      </c>
    </row>
    <row r="2164" spans="1:14">
      <c r="A2164" s="148" t="s">
        <v>6533</v>
      </c>
      <c r="B2164" s="148" t="s">
        <v>6534</v>
      </c>
      <c r="C2164" s="148" t="s">
        <v>7158</v>
      </c>
      <c r="D2164" s="149">
        <v>42</v>
      </c>
      <c r="E2164" s="149"/>
      <c r="F2164" s="148" t="s">
        <v>20413</v>
      </c>
      <c r="G2164" s="148" t="s">
        <v>20414</v>
      </c>
      <c r="H2164" s="148" t="s">
        <v>3253</v>
      </c>
      <c r="I2164" s="148" t="s">
        <v>2805</v>
      </c>
      <c r="J2164" s="148">
        <v>5.6</v>
      </c>
      <c r="K2164" s="149">
        <v>0.9</v>
      </c>
      <c r="L2164" s="149">
        <v>4.7</v>
      </c>
      <c r="M2164" s="149">
        <v>0</v>
      </c>
      <c r="N2164" s="149">
        <v>0</v>
      </c>
    </row>
    <row r="2165" spans="1:14">
      <c r="A2165" s="148" t="s">
        <v>6533</v>
      </c>
      <c r="B2165" s="148" t="s">
        <v>6534</v>
      </c>
      <c r="C2165" s="148" t="s">
        <v>7158</v>
      </c>
      <c r="D2165" s="149">
        <v>42</v>
      </c>
      <c r="E2165" s="149"/>
      <c r="F2165" s="148" t="s">
        <v>20415</v>
      </c>
      <c r="G2165" s="148" t="s">
        <v>20416</v>
      </c>
      <c r="H2165" s="148" t="s">
        <v>3253</v>
      </c>
      <c r="I2165" s="148" t="s">
        <v>2805</v>
      </c>
      <c r="J2165" s="148">
        <v>9.43</v>
      </c>
      <c r="K2165" s="149">
        <v>2.19</v>
      </c>
      <c r="L2165" s="149">
        <v>7.24</v>
      </c>
      <c r="M2165" s="149">
        <v>0</v>
      </c>
      <c r="N2165" s="149">
        <v>0</v>
      </c>
    </row>
    <row r="2166" spans="1:14">
      <c r="A2166" s="148" t="s">
        <v>6533</v>
      </c>
      <c r="B2166" s="148" t="s">
        <v>6534</v>
      </c>
      <c r="C2166" s="148" t="s">
        <v>7158</v>
      </c>
      <c r="D2166" s="149">
        <v>42</v>
      </c>
      <c r="E2166" s="149"/>
      <c r="F2166" s="148" t="s">
        <v>20418</v>
      </c>
      <c r="G2166" s="148" t="s">
        <v>20419</v>
      </c>
      <c r="H2166" s="148" t="s">
        <v>3253</v>
      </c>
      <c r="I2166" s="148" t="s">
        <v>2785</v>
      </c>
      <c r="J2166" s="148">
        <v>9.92</v>
      </c>
      <c r="K2166" s="149">
        <v>1.62</v>
      </c>
      <c r="L2166" s="149">
        <v>8.3000000000000007</v>
      </c>
      <c r="M2166" s="149">
        <v>0</v>
      </c>
      <c r="N2166" s="149">
        <v>0</v>
      </c>
    </row>
    <row r="2167" spans="1:14">
      <c r="A2167" s="148" t="s">
        <v>6533</v>
      </c>
      <c r="B2167" s="148" t="s">
        <v>6534</v>
      </c>
      <c r="C2167" s="148" t="s">
        <v>7158</v>
      </c>
      <c r="D2167" s="149">
        <v>42</v>
      </c>
      <c r="E2167" s="149"/>
      <c r="F2167" s="148" t="s">
        <v>20420</v>
      </c>
      <c r="G2167" s="148" t="s">
        <v>20421</v>
      </c>
      <c r="H2167" s="148" t="s">
        <v>3253</v>
      </c>
      <c r="I2167" s="148" t="s">
        <v>2785</v>
      </c>
      <c r="J2167" s="148">
        <v>9.1199999999999992</v>
      </c>
      <c r="K2167" s="149">
        <v>0.96</v>
      </c>
      <c r="L2167" s="149">
        <v>8.16</v>
      </c>
      <c r="M2167" s="149">
        <v>0</v>
      </c>
      <c r="N2167" s="149">
        <v>0</v>
      </c>
    </row>
    <row r="2168" spans="1:14">
      <c r="A2168" s="148" t="s">
        <v>6533</v>
      </c>
      <c r="B2168" s="148" t="s">
        <v>6534</v>
      </c>
      <c r="C2168" s="148" t="s">
        <v>7158</v>
      </c>
      <c r="D2168" s="149">
        <v>42</v>
      </c>
      <c r="E2168" s="149"/>
      <c r="F2168" s="148" t="s">
        <v>20422</v>
      </c>
      <c r="G2168" s="148" t="s">
        <v>20423</v>
      </c>
      <c r="H2168" s="148" t="s">
        <v>3253</v>
      </c>
      <c r="I2168" s="148" t="s">
        <v>2785</v>
      </c>
      <c r="J2168" s="148">
        <v>8.6199999999999992</v>
      </c>
      <c r="K2168" s="149">
        <v>0.91</v>
      </c>
      <c r="L2168" s="149">
        <v>7.71</v>
      </c>
      <c r="M2168" s="149">
        <v>0</v>
      </c>
      <c r="N2168" s="149">
        <v>0</v>
      </c>
    </row>
    <row r="2169" spans="1:14">
      <c r="A2169" s="148" t="s">
        <v>6533</v>
      </c>
      <c r="B2169" s="148" t="s">
        <v>6534</v>
      </c>
      <c r="C2169" s="148" t="s">
        <v>7158</v>
      </c>
      <c r="D2169" s="149">
        <v>42</v>
      </c>
      <c r="E2169" s="149"/>
      <c r="F2169" s="148" t="s">
        <v>20425</v>
      </c>
      <c r="G2169" s="148" t="s">
        <v>7238</v>
      </c>
      <c r="H2169" s="148" t="s">
        <v>3253</v>
      </c>
      <c r="I2169" s="148" t="s">
        <v>2805</v>
      </c>
      <c r="J2169" s="148">
        <v>11.99</v>
      </c>
      <c r="K2169" s="149">
        <v>3.77</v>
      </c>
      <c r="L2169" s="149">
        <v>8.2200000000000006</v>
      </c>
      <c r="M2169" s="149">
        <v>0</v>
      </c>
      <c r="N2169" s="149">
        <v>0</v>
      </c>
    </row>
    <row r="2170" spans="1:14">
      <c r="A2170" s="148" t="s">
        <v>6533</v>
      </c>
      <c r="B2170" s="148" t="s">
        <v>6534</v>
      </c>
      <c r="C2170" s="148" t="s">
        <v>7158</v>
      </c>
      <c r="D2170" s="149">
        <v>42</v>
      </c>
      <c r="E2170" s="149"/>
      <c r="F2170" s="148" t="s">
        <v>20428</v>
      </c>
      <c r="G2170" s="148" t="s">
        <v>7240</v>
      </c>
      <c r="H2170" s="148" t="s">
        <v>3253</v>
      </c>
      <c r="I2170" s="148" t="s">
        <v>2805</v>
      </c>
      <c r="J2170" s="148">
        <v>11.19</v>
      </c>
      <c r="K2170" s="149">
        <v>2.57</v>
      </c>
      <c r="L2170" s="149">
        <v>8.6199999999999992</v>
      </c>
      <c r="M2170" s="149">
        <v>0</v>
      </c>
      <c r="N2170" s="149">
        <v>0</v>
      </c>
    </row>
    <row r="2171" spans="1:14">
      <c r="A2171" s="148" t="s">
        <v>6533</v>
      </c>
      <c r="B2171" s="148" t="s">
        <v>6534</v>
      </c>
      <c r="C2171" s="148" t="s">
        <v>7158</v>
      </c>
      <c r="D2171" s="149">
        <v>42</v>
      </c>
      <c r="E2171" s="149"/>
      <c r="F2171" s="148" t="s">
        <v>20429</v>
      </c>
      <c r="G2171" s="148" t="s">
        <v>7242</v>
      </c>
      <c r="H2171" s="148" t="s">
        <v>3253</v>
      </c>
      <c r="I2171" s="148" t="s">
        <v>2805</v>
      </c>
      <c r="J2171" s="148">
        <v>10.42</v>
      </c>
      <c r="K2171" s="149">
        <v>1.74</v>
      </c>
      <c r="L2171" s="149">
        <v>8.68</v>
      </c>
      <c r="M2171" s="149">
        <v>0</v>
      </c>
      <c r="N2171" s="149">
        <v>0</v>
      </c>
    </row>
    <row r="2172" spans="1:14">
      <c r="A2172" s="148" t="s">
        <v>6533</v>
      </c>
      <c r="B2172" s="148" t="s">
        <v>6534</v>
      </c>
      <c r="C2172" s="148" t="s">
        <v>7158</v>
      </c>
      <c r="D2172" s="149">
        <v>42</v>
      </c>
      <c r="E2172" s="149"/>
      <c r="F2172" s="148" t="s">
        <v>20430</v>
      </c>
      <c r="G2172" s="148" t="s">
        <v>7244</v>
      </c>
      <c r="H2172" s="148" t="s">
        <v>3253</v>
      </c>
      <c r="I2172" s="148" t="s">
        <v>2805</v>
      </c>
      <c r="J2172" s="148">
        <v>9.2899999999999991</v>
      </c>
      <c r="K2172" s="149">
        <v>1.22</v>
      </c>
      <c r="L2172" s="149">
        <v>8.07</v>
      </c>
      <c r="M2172" s="149">
        <v>0</v>
      </c>
      <c r="N2172" s="149">
        <v>0</v>
      </c>
    </row>
    <row r="2173" spans="1:14">
      <c r="A2173" s="148" t="s">
        <v>6533</v>
      </c>
      <c r="B2173" s="148" t="s">
        <v>6534</v>
      </c>
      <c r="C2173" s="148" t="s">
        <v>7158</v>
      </c>
      <c r="D2173" s="149">
        <v>42</v>
      </c>
      <c r="E2173" s="149"/>
      <c r="F2173" s="148" t="s">
        <v>20431</v>
      </c>
      <c r="G2173" s="148" t="s">
        <v>7246</v>
      </c>
      <c r="H2173" s="148" t="s">
        <v>3253</v>
      </c>
      <c r="I2173" s="148" t="s">
        <v>2805</v>
      </c>
      <c r="J2173" s="148">
        <v>7.81</v>
      </c>
      <c r="K2173" s="149">
        <v>0.84</v>
      </c>
      <c r="L2173" s="149">
        <v>6.97</v>
      </c>
      <c r="M2173" s="149">
        <v>0</v>
      </c>
      <c r="N2173" s="149">
        <v>0</v>
      </c>
    </row>
    <row r="2174" spans="1:14">
      <c r="A2174" s="148" t="s">
        <v>6533</v>
      </c>
      <c r="B2174" s="148" t="s">
        <v>6534</v>
      </c>
      <c r="C2174" s="148" t="s">
        <v>7158</v>
      </c>
      <c r="D2174" s="149">
        <v>42</v>
      </c>
      <c r="E2174" s="149"/>
      <c r="F2174" s="148" t="s">
        <v>20432</v>
      </c>
      <c r="G2174" s="148" t="s">
        <v>7247</v>
      </c>
      <c r="H2174" s="148" t="s">
        <v>3253</v>
      </c>
      <c r="I2174" s="148" t="s">
        <v>2805</v>
      </c>
      <c r="J2174" s="148">
        <v>7.4</v>
      </c>
      <c r="K2174" s="149">
        <v>0.55000000000000004</v>
      </c>
      <c r="L2174" s="149">
        <v>6.85</v>
      </c>
      <c r="M2174" s="149">
        <v>0</v>
      </c>
      <c r="N2174" s="149">
        <v>0</v>
      </c>
    </row>
    <row r="2175" spans="1:14">
      <c r="A2175" s="148" t="s">
        <v>6533</v>
      </c>
      <c r="B2175" s="148" t="s">
        <v>6534</v>
      </c>
      <c r="C2175" s="148" t="s">
        <v>7158</v>
      </c>
      <c r="D2175" s="149">
        <v>42</v>
      </c>
      <c r="E2175" s="149"/>
      <c r="F2175" s="148" t="s">
        <v>20433</v>
      </c>
      <c r="G2175" s="148" t="s">
        <v>7249</v>
      </c>
      <c r="H2175" s="148" t="s">
        <v>3253</v>
      </c>
      <c r="I2175" s="148" t="s">
        <v>2805</v>
      </c>
      <c r="J2175" s="148">
        <v>8.2899999999999991</v>
      </c>
      <c r="K2175" s="149">
        <v>0.35</v>
      </c>
      <c r="L2175" s="149">
        <v>7.94</v>
      </c>
      <c r="M2175" s="149">
        <v>0</v>
      </c>
      <c r="N2175" s="149">
        <v>0</v>
      </c>
    </row>
    <row r="2176" spans="1:14">
      <c r="A2176" s="148" t="s">
        <v>6533</v>
      </c>
      <c r="B2176" s="148" t="s">
        <v>6534</v>
      </c>
      <c r="C2176" s="148" t="s">
        <v>7158</v>
      </c>
      <c r="D2176" s="149">
        <v>42</v>
      </c>
      <c r="E2176" s="149"/>
      <c r="F2176" s="148" t="s">
        <v>20434</v>
      </c>
      <c r="G2176" s="148" t="s">
        <v>7250</v>
      </c>
      <c r="H2176" s="148" t="s">
        <v>3253</v>
      </c>
      <c r="I2176" s="148" t="s">
        <v>2785</v>
      </c>
      <c r="J2176" s="148">
        <v>8.08</v>
      </c>
      <c r="K2176" s="149">
        <v>0.19</v>
      </c>
      <c r="L2176" s="149">
        <v>7.89</v>
      </c>
      <c r="M2176" s="149">
        <v>0</v>
      </c>
      <c r="N2176" s="149">
        <v>0</v>
      </c>
    </row>
    <row r="2177" spans="1:14">
      <c r="A2177" s="148" t="s">
        <v>6533</v>
      </c>
      <c r="B2177" s="148" t="s">
        <v>6534</v>
      </c>
      <c r="C2177" s="148" t="s">
        <v>7158</v>
      </c>
      <c r="D2177" s="149">
        <v>42</v>
      </c>
      <c r="E2177" s="149"/>
      <c r="F2177" s="148" t="s">
        <v>20435</v>
      </c>
      <c r="G2177" s="148" t="s">
        <v>7251</v>
      </c>
      <c r="H2177" s="148" t="s">
        <v>3253</v>
      </c>
      <c r="I2177" s="148" t="s">
        <v>2805</v>
      </c>
      <c r="J2177" s="148">
        <v>12.18</v>
      </c>
      <c r="K2177" s="149">
        <v>3.74</v>
      </c>
      <c r="L2177" s="149">
        <v>8.44</v>
      </c>
      <c r="M2177" s="149">
        <v>0</v>
      </c>
      <c r="N2177" s="149">
        <v>0</v>
      </c>
    </row>
    <row r="2178" spans="1:14">
      <c r="A2178" s="148" t="s">
        <v>6533</v>
      </c>
      <c r="B2178" s="148" t="s">
        <v>6534</v>
      </c>
      <c r="C2178" s="148" t="s">
        <v>7158</v>
      </c>
      <c r="D2178" s="149">
        <v>42</v>
      </c>
      <c r="E2178" s="149"/>
      <c r="F2178" s="148" t="s">
        <v>20436</v>
      </c>
      <c r="G2178" s="148" t="s">
        <v>7253</v>
      </c>
      <c r="H2178" s="148" t="s">
        <v>3253</v>
      </c>
      <c r="I2178" s="148" t="s">
        <v>2805</v>
      </c>
      <c r="J2178" s="148">
        <v>10.76</v>
      </c>
      <c r="K2178" s="149">
        <v>2.71</v>
      </c>
      <c r="L2178" s="149">
        <v>8.0500000000000007</v>
      </c>
      <c r="M2178" s="149">
        <v>0</v>
      </c>
      <c r="N2178" s="149">
        <v>0</v>
      </c>
    </row>
    <row r="2179" spans="1:14">
      <c r="A2179" s="148" t="s">
        <v>6533</v>
      </c>
      <c r="B2179" s="148" t="s">
        <v>6534</v>
      </c>
      <c r="C2179" s="148" t="s">
        <v>7158</v>
      </c>
      <c r="D2179" s="149">
        <v>42</v>
      </c>
      <c r="E2179" s="149"/>
      <c r="F2179" s="148" t="s">
        <v>20437</v>
      </c>
      <c r="G2179" s="148" t="s">
        <v>7255</v>
      </c>
      <c r="H2179" s="148" t="s">
        <v>3253</v>
      </c>
      <c r="I2179" s="148" t="s">
        <v>2805</v>
      </c>
      <c r="J2179" s="148">
        <v>10.25</v>
      </c>
      <c r="K2179" s="149">
        <v>1.79</v>
      </c>
      <c r="L2179" s="149">
        <v>8.4600000000000009</v>
      </c>
      <c r="M2179" s="149">
        <v>0</v>
      </c>
      <c r="N2179" s="149">
        <v>0</v>
      </c>
    </row>
    <row r="2180" spans="1:14">
      <c r="A2180" s="148" t="s">
        <v>6533</v>
      </c>
      <c r="B2180" s="148" t="s">
        <v>6534</v>
      </c>
      <c r="C2180" s="148" t="s">
        <v>7158</v>
      </c>
      <c r="D2180" s="149">
        <v>42</v>
      </c>
      <c r="E2180" s="149"/>
      <c r="F2180" s="148" t="s">
        <v>20439</v>
      </c>
      <c r="G2180" s="148" t="s">
        <v>7257</v>
      </c>
      <c r="H2180" s="148" t="s">
        <v>3253</v>
      </c>
      <c r="I2180" s="148" t="s">
        <v>2805</v>
      </c>
      <c r="J2180" s="148">
        <v>9.69</v>
      </c>
      <c r="K2180" s="149">
        <v>1.19</v>
      </c>
      <c r="L2180" s="149">
        <v>8.5</v>
      </c>
      <c r="M2180" s="149">
        <v>0</v>
      </c>
      <c r="N2180" s="149">
        <v>0</v>
      </c>
    </row>
    <row r="2181" spans="1:14">
      <c r="A2181" s="148" t="s">
        <v>6533</v>
      </c>
      <c r="B2181" s="148" t="s">
        <v>6534</v>
      </c>
      <c r="C2181" s="148" t="s">
        <v>7158</v>
      </c>
      <c r="D2181" s="149">
        <v>42</v>
      </c>
      <c r="E2181" s="149"/>
      <c r="F2181" s="148" t="s">
        <v>20440</v>
      </c>
      <c r="G2181" s="148" t="s">
        <v>7258</v>
      </c>
      <c r="H2181" s="148" t="s">
        <v>3253</v>
      </c>
      <c r="I2181" s="148" t="s">
        <v>2805</v>
      </c>
      <c r="J2181" s="148">
        <v>8.73</v>
      </c>
      <c r="K2181" s="149">
        <v>0.79</v>
      </c>
      <c r="L2181" s="149">
        <v>7.94</v>
      </c>
      <c r="M2181" s="149">
        <v>0</v>
      </c>
      <c r="N2181" s="149">
        <v>0</v>
      </c>
    </row>
    <row r="2182" spans="1:14">
      <c r="A2182" s="148" t="s">
        <v>6533</v>
      </c>
      <c r="B2182" s="148" t="s">
        <v>6534</v>
      </c>
      <c r="C2182" s="148" t="s">
        <v>7158</v>
      </c>
      <c r="D2182" s="149">
        <v>42</v>
      </c>
      <c r="E2182" s="149"/>
      <c r="F2182" s="148" t="s">
        <v>20441</v>
      </c>
      <c r="G2182" s="148" t="s">
        <v>7260</v>
      </c>
      <c r="H2182" s="148" t="s">
        <v>3253</v>
      </c>
      <c r="I2182" s="148" t="s">
        <v>2805</v>
      </c>
      <c r="J2182" s="148">
        <v>7.39</v>
      </c>
      <c r="K2182" s="149">
        <v>0.53</v>
      </c>
      <c r="L2182" s="149">
        <v>6.86</v>
      </c>
      <c r="M2182" s="149">
        <v>0</v>
      </c>
      <c r="N2182" s="149">
        <v>0</v>
      </c>
    </row>
    <row r="2183" spans="1:14">
      <c r="A2183" s="148" t="s">
        <v>6533</v>
      </c>
      <c r="B2183" s="148" t="s">
        <v>6534</v>
      </c>
      <c r="C2183" s="148" t="s">
        <v>7158</v>
      </c>
      <c r="D2183" s="149">
        <v>42</v>
      </c>
      <c r="E2183" s="149"/>
      <c r="F2183" s="148" t="s">
        <v>20442</v>
      </c>
      <c r="G2183" s="148" t="s">
        <v>7262</v>
      </c>
      <c r="H2183" s="148" t="s">
        <v>3253</v>
      </c>
      <c r="I2183" s="148" t="s">
        <v>2785</v>
      </c>
      <c r="J2183" s="148">
        <v>7.1</v>
      </c>
      <c r="K2183" s="149">
        <v>0.33</v>
      </c>
      <c r="L2183" s="149">
        <v>6.77</v>
      </c>
      <c r="M2183" s="149">
        <v>0</v>
      </c>
      <c r="N2183" s="149">
        <v>0</v>
      </c>
    </row>
    <row r="2184" spans="1:14">
      <c r="A2184" s="148" t="s">
        <v>6533</v>
      </c>
      <c r="B2184" s="148" t="s">
        <v>6534</v>
      </c>
      <c r="C2184" s="148" t="s">
        <v>7158</v>
      </c>
      <c r="D2184" s="149">
        <v>42</v>
      </c>
      <c r="E2184" s="149"/>
      <c r="F2184" s="148" t="s">
        <v>20443</v>
      </c>
      <c r="G2184" s="148" t="s">
        <v>7263</v>
      </c>
      <c r="H2184" s="148" t="s">
        <v>3253</v>
      </c>
      <c r="I2184" s="148" t="s">
        <v>2785</v>
      </c>
      <c r="J2184" s="148">
        <v>8.07</v>
      </c>
      <c r="K2184" s="149">
        <v>0.18</v>
      </c>
      <c r="L2184" s="149">
        <v>7.89</v>
      </c>
      <c r="M2184" s="149">
        <v>0</v>
      </c>
      <c r="N2184" s="149">
        <v>0</v>
      </c>
    </row>
    <row r="2185" spans="1:14">
      <c r="A2185" s="148" t="s">
        <v>6533</v>
      </c>
      <c r="B2185" s="148" t="s">
        <v>6534</v>
      </c>
      <c r="C2185" s="148" t="s">
        <v>7158</v>
      </c>
      <c r="D2185" s="149">
        <v>42</v>
      </c>
      <c r="E2185" s="149"/>
      <c r="F2185" s="148" t="s">
        <v>20445</v>
      </c>
      <c r="G2185" s="148" t="s">
        <v>7265</v>
      </c>
      <c r="H2185" s="148" t="s">
        <v>3253</v>
      </c>
      <c r="I2185" s="148" t="s">
        <v>2805</v>
      </c>
      <c r="J2185" s="148">
        <v>14.43</v>
      </c>
      <c r="K2185" s="149">
        <v>5.68</v>
      </c>
      <c r="L2185" s="149">
        <v>8.75</v>
      </c>
      <c r="M2185" s="149">
        <v>0</v>
      </c>
      <c r="N2185" s="149">
        <v>0</v>
      </c>
    </row>
    <row r="2186" spans="1:14">
      <c r="A2186" s="148" t="s">
        <v>6533</v>
      </c>
      <c r="B2186" s="148" t="s">
        <v>6534</v>
      </c>
      <c r="C2186" s="148" t="s">
        <v>7158</v>
      </c>
      <c r="D2186" s="149">
        <v>42</v>
      </c>
      <c r="E2186" s="149"/>
      <c r="F2186" s="148" t="s">
        <v>20446</v>
      </c>
      <c r="G2186" s="148" t="s">
        <v>7267</v>
      </c>
      <c r="H2186" s="148" t="s">
        <v>3253</v>
      </c>
      <c r="I2186" s="148" t="s">
        <v>2805</v>
      </c>
      <c r="J2186" s="148">
        <v>13.05</v>
      </c>
      <c r="K2186" s="149">
        <v>4.0199999999999996</v>
      </c>
      <c r="L2186" s="149">
        <v>9.0299999999999994</v>
      </c>
      <c r="M2186" s="149">
        <v>0</v>
      </c>
      <c r="N2186" s="149">
        <v>0</v>
      </c>
    </row>
    <row r="2187" spans="1:14">
      <c r="A2187" s="148" t="s">
        <v>6533</v>
      </c>
      <c r="B2187" s="148" t="s">
        <v>6534</v>
      </c>
      <c r="C2187" s="148" t="s">
        <v>7158</v>
      </c>
      <c r="D2187" s="149">
        <v>42</v>
      </c>
      <c r="E2187" s="149"/>
      <c r="F2187" s="148" t="s">
        <v>20447</v>
      </c>
      <c r="G2187" s="148" t="s">
        <v>7268</v>
      </c>
      <c r="H2187" s="148" t="s">
        <v>3253</v>
      </c>
      <c r="I2187" s="148" t="s">
        <v>2805</v>
      </c>
      <c r="J2187" s="148">
        <v>11.81</v>
      </c>
      <c r="K2187" s="149">
        <v>2.82</v>
      </c>
      <c r="L2187" s="149">
        <v>8.99</v>
      </c>
      <c r="M2187" s="149">
        <v>0</v>
      </c>
      <c r="N2187" s="149">
        <v>0</v>
      </c>
    </row>
    <row r="2188" spans="1:14">
      <c r="A2188" s="148" t="s">
        <v>6533</v>
      </c>
      <c r="B2188" s="148" t="s">
        <v>6534</v>
      </c>
      <c r="C2188" s="148" t="s">
        <v>7158</v>
      </c>
      <c r="D2188" s="149">
        <v>42</v>
      </c>
      <c r="E2188" s="149"/>
      <c r="F2188" s="148" t="s">
        <v>20449</v>
      </c>
      <c r="G2188" s="148" t="s">
        <v>7270</v>
      </c>
      <c r="H2188" s="148" t="s">
        <v>3253</v>
      </c>
      <c r="I2188" s="148" t="s">
        <v>2805</v>
      </c>
      <c r="J2188" s="148">
        <v>10.32</v>
      </c>
      <c r="K2188" s="149">
        <v>2.04</v>
      </c>
      <c r="L2188" s="149">
        <v>8.2799999999999994</v>
      </c>
      <c r="M2188" s="149">
        <v>0</v>
      </c>
      <c r="N2188" s="149">
        <v>0</v>
      </c>
    </row>
    <row r="2189" spans="1:14">
      <c r="A2189" s="148" t="s">
        <v>6533</v>
      </c>
      <c r="B2189" s="148" t="s">
        <v>6534</v>
      </c>
      <c r="C2189" s="148" t="s">
        <v>7158</v>
      </c>
      <c r="D2189" s="149">
        <v>42</v>
      </c>
      <c r="E2189" s="149"/>
      <c r="F2189" s="148" t="s">
        <v>20451</v>
      </c>
      <c r="G2189" s="148" t="s">
        <v>7271</v>
      </c>
      <c r="H2189" s="148" t="s">
        <v>3253</v>
      </c>
      <c r="I2189" s="148" t="s">
        <v>2805</v>
      </c>
      <c r="J2189" s="148">
        <v>8.56</v>
      </c>
      <c r="K2189" s="149">
        <v>1.43</v>
      </c>
      <c r="L2189" s="149">
        <v>7.13</v>
      </c>
      <c r="M2189" s="149">
        <v>0</v>
      </c>
      <c r="N2189" s="149">
        <v>0</v>
      </c>
    </row>
    <row r="2190" spans="1:14">
      <c r="A2190" s="148" t="s">
        <v>6533</v>
      </c>
      <c r="B2190" s="148" t="s">
        <v>6534</v>
      </c>
      <c r="C2190" s="148" t="s">
        <v>7158</v>
      </c>
      <c r="D2190" s="149">
        <v>42</v>
      </c>
      <c r="E2190" s="149"/>
      <c r="F2190" s="148" t="s">
        <v>20452</v>
      </c>
      <c r="G2190" s="148" t="s">
        <v>7273</v>
      </c>
      <c r="H2190" s="148" t="s">
        <v>3253</v>
      </c>
      <c r="I2190" s="148" t="s">
        <v>2805</v>
      </c>
      <c r="J2190" s="148">
        <v>7.91</v>
      </c>
      <c r="K2190" s="149">
        <v>0.94</v>
      </c>
      <c r="L2190" s="149">
        <v>6.97</v>
      </c>
      <c r="M2190" s="149">
        <v>0</v>
      </c>
      <c r="N2190" s="149">
        <v>0</v>
      </c>
    </row>
    <row r="2191" spans="1:14">
      <c r="A2191" s="148" t="s">
        <v>6533</v>
      </c>
      <c r="B2191" s="148" t="s">
        <v>6534</v>
      </c>
      <c r="C2191" s="148" t="s">
        <v>7158</v>
      </c>
      <c r="D2191" s="149">
        <v>42</v>
      </c>
      <c r="E2191" s="149"/>
      <c r="F2191" s="148" t="s">
        <v>20453</v>
      </c>
      <c r="G2191" s="148" t="s">
        <v>7275</v>
      </c>
      <c r="H2191" s="148" t="s">
        <v>3253</v>
      </c>
      <c r="I2191" s="148" t="s">
        <v>2805</v>
      </c>
      <c r="J2191" s="148">
        <v>8.6300000000000008</v>
      </c>
      <c r="K2191" s="149">
        <v>0.6</v>
      </c>
      <c r="L2191" s="149">
        <v>8.0299999999999994</v>
      </c>
      <c r="M2191" s="149">
        <v>0</v>
      </c>
      <c r="N2191" s="149">
        <v>0</v>
      </c>
    </row>
    <row r="2192" spans="1:14">
      <c r="A2192" s="148" t="s">
        <v>6533</v>
      </c>
      <c r="B2192" s="148" t="s">
        <v>6534</v>
      </c>
      <c r="C2192" s="148" t="s">
        <v>7158</v>
      </c>
      <c r="D2192" s="149">
        <v>42</v>
      </c>
      <c r="E2192" s="149"/>
      <c r="F2192" s="148" t="s">
        <v>20455</v>
      </c>
      <c r="G2192" s="148" t="s">
        <v>7276</v>
      </c>
      <c r="H2192" s="148" t="s">
        <v>3253</v>
      </c>
      <c r="I2192" s="148" t="s">
        <v>2785</v>
      </c>
      <c r="J2192" s="148">
        <v>8.2799999999999994</v>
      </c>
      <c r="K2192" s="149">
        <v>0.34</v>
      </c>
      <c r="L2192" s="149">
        <v>7.94</v>
      </c>
      <c r="M2192" s="149">
        <v>0</v>
      </c>
      <c r="N2192" s="149">
        <v>0</v>
      </c>
    </row>
    <row r="2193" spans="1:14">
      <c r="A2193" s="148" t="s">
        <v>6533</v>
      </c>
      <c r="B2193" s="148" t="s">
        <v>6534</v>
      </c>
      <c r="C2193" s="148" t="s">
        <v>7158</v>
      </c>
      <c r="D2193" s="149">
        <v>42</v>
      </c>
      <c r="E2193" s="149"/>
      <c r="F2193" s="148" t="s">
        <v>20457</v>
      </c>
      <c r="G2193" s="148" t="s">
        <v>7277</v>
      </c>
      <c r="H2193" s="148" t="s">
        <v>3253</v>
      </c>
      <c r="I2193" s="148" t="s">
        <v>2805</v>
      </c>
      <c r="J2193" s="148">
        <v>14.23</v>
      </c>
      <c r="K2193" s="149">
        <v>5.34</v>
      </c>
      <c r="L2193" s="149">
        <v>8.89</v>
      </c>
      <c r="M2193" s="149">
        <v>0</v>
      </c>
      <c r="N2193" s="149">
        <v>0</v>
      </c>
    </row>
    <row r="2194" spans="1:14">
      <c r="A2194" s="148" t="s">
        <v>6533</v>
      </c>
      <c r="B2194" s="148" t="s">
        <v>6534</v>
      </c>
      <c r="C2194" s="148" t="s">
        <v>7158</v>
      </c>
      <c r="D2194" s="149">
        <v>42</v>
      </c>
      <c r="E2194" s="149"/>
      <c r="F2194" s="148" t="s">
        <v>20458</v>
      </c>
      <c r="G2194" s="148" t="s">
        <v>7279</v>
      </c>
      <c r="H2194" s="148" t="s">
        <v>3253</v>
      </c>
      <c r="I2194" s="148" t="s">
        <v>2805</v>
      </c>
      <c r="J2194" s="148">
        <v>12.43</v>
      </c>
      <c r="K2194" s="149">
        <v>4.01</v>
      </c>
      <c r="L2194" s="149">
        <v>8.42</v>
      </c>
      <c r="M2194" s="149">
        <v>0</v>
      </c>
      <c r="N2194" s="149">
        <v>0</v>
      </c>
    </row>
    <row r="2195" spans="1:14">
      <c r="A2195" s="148" t="s">
        <v>6533</v>
      </c>
      <c r="B2195" s="148" t="s">
        <v>6534</v>
      </c>
      <c r="C2195" s="148" t="s">
        <v>7158</v>
      </c>
      <c r="D2195" s="149">
        <v>42</v>
      </c>
      <c r="E2195" s="149"/>
      <c r="F2195" s="148" t="s">
        <v>20459</v>
      </c>
      <c r="G2195" s="148" t="s">
        <v>7280</v>
      </c>
      <c r="H2195" s="148" t="s">
        <v>3253</v>
      </c>
      <c r="I2195" s="148" t="s">
        <v>2805</v>
      </c>
      <c r="J2195" s="148">
        <v>11.52</v>
      </c>
      <c r="K2195" s="149">
        <v>2.79</v>
      </c>
      <c r="L2195" s="149">
        <v>8.73</v>
      </c>
      <c r="M2195" s="149">
        <v>0</v>
      </c>
      <c r="N2195" s="149">
        <v>0</v>
      </c>
    </row>
    <row r="2196" spans="1:14">
      <c r="A2196" s="148" t="s">
        <v>6533</v>
      </c>
      <c r="B2196" s="148" t="s">
        <v>6534</v>
      </c>
      <c r="C2196" s="148" t="s">
        <v>7158</v>
      </c>
      <c r="D2196" s="149">
        <v>42</v>
      </c>
      <c r="E2196" s="149"/>
      <c r="F2196" s="148" t="s">
        <v>20460</v>
      </c>
      <c r="G2196" s="148" t="s">
        <v>7282</v>
      </c>
      <c r="H2196" s="148" t="s">
        <v>3253</v>
      </c>
      <c r="I2196" s="148" t="s">
        <v>2805</v>
      </c>
      <c r="J2196" s="148">
        <v>10.63</v>
      </c>
      <c r="K2196" s="149">
        <v>1.91</v>
      </c>
      <c r="L2196" s="149">
        <v>8.7200000000000006</v>
      </c>
      <c r="M2196" s="149">
        <v>0</v>
      </c>
      <c r="N2196" s="149">
        <v>0</v>
      </c>
    </row>
    <row r="2197" spans="1:14">
      <c r="A2197" s="148" t="s">
        <v>6533</v>
      </c>
      <c r="B2197" s="148" t="s">
        <v>6534</v>
      </c>
      <c r="C2197" s="148" t="s">
        <v>7158</v>
      </c>
      <c r="D2197" s="149">
        <v>42</v>
      </c>
      <c r="E2197" s="149"/>
      <c r="F2197" s="148" t="s">
        <v>20461</v>
      </c>
      <c r="G2197" s="148" t="s">
        <v>7283</v>
      </c>
      <c r="H2197" s="148" t="s">
        <v>3253</v>
      </c>
      <c r="I2197" s="148" t="s">
        <v>2805</v>
      </c>
      <c r="J2197" s="148">
        <v>9.4</v>
      </c>
      <c r="K2197" s="149">
        <v>1.34</v>
      </c>
      <c r="L2197" s="149">
        <v>8.06</v>
      </c>
      <c r="M2197" s="149">
        <v>0</v>
      </c>
      <c r="N2197" s="149">
        <v>0</v>
      </c>
    </row>
    <row r="2198" spans="1:14">
      <c r="A2198" s="148" t="s">
        <v>6533</v>
      </c>
      <c r="B2198" s="148" t="s">
        <v>6534</v>
      </c>
      <c r="C2198" s="148" t="s">
        <v>7158</v>
      </c>
      <c r="D2198" s="149">
        <v>42</v>
      </c>
      <c r="E2198" s="149"/>
      <c r="F2198" s="148" t="s">
        <v>20462</v>
      </c>
      <c r="G2198" s="148" t="s">
        <v>7285</v>
      </c>
      <c r="H2198" s="148" t="s">
        <v>3253</v>
      </c>
      <c r="I2198" s="148" t="s">
        <v>2805</v>
      </c>
      <c r="J2198" s="148">
        <v>7.87</v>
      </c>
      <c r="K2198" s="149">
        <v>0.91</v>
      </c>
      <c r="L2198" s="149">
        <v>6.96</v>
      </c>
      <c r="M2198" s="149">
        <v>0</v>
      </c>
      <c r="N2198" s="149">
        <v>0</v>
      </c>
    </row>
    <row r="2199" spans="1:14">
      <c r="A2199" s="148" t="s">
        <v>6533</v>
      </c>
      <c r="B2199" s="148" t="s">
        <v>6534</v>
      </c>
      <c r="C2199" s="148" t="s">
        <v>7158</v>
      </c>
      <c r="D2199" s="149">
        <v>42</v>
      </c>
      <c r="E2199" s="149"/>
      <c r="F2199" s="148" t="s">
        <v>20463</v>
      </c>
      <c r="G2199" s="148" t="s">
        <v>7287</v>
      </c>
      <c r="H2199" s="148" t="s">
        <v>3253</v>
      </c>
      <c r="I2199" s="148" t="s">
        <v>2785</v>
      </c>
      <c r="J2199" s="148">
        <v>7.4</v>
      </c>
      <c r="K2199" s="149">
        <v>0.56999999999999995</v>
      </c>
      <c r="L2199" s="149">
        <v>6.83</v>
      </c>
      <c r="M2199" s="149">
        <v>0</v>
      </c>
      <c r="N2199" s="149">
        <v>0</v>
      </c>
    </row>
    <row r="2200" spans="1:14">
      <c r="A2200" s="148" t="s">
        <v>6533</v>
      </c>
      <c r="B2200" s="148" t="s">
        <v>6534</v>
      </c>
      <c r="C2200" s="148" t="s">
        <v>7158</v>
      </c>
      <c r="D2200" s="149">
        <v>42</v>
      </c>
      <c r="E2200" s="149"/>
      <c r="F2200" s="148" t="s">
        <v>20464</v>
      </c>
      <c r="G2200" s="148" t="s">
        <v>7289</v>
      </c>
      <c r="H2200" s="148" t="s">
        <v>3253</v>
      </c>
      <c r="I2200" s="148" t="s">
        <v>2785</v>
      </c>
      <c r="J2200" s="148">
        <v>8.25</v>
      </c>
      <c r="K2200" s="149">
        <v>0.33</v>
      </c>
      <c r="L2200" s="149">
        <v>7.92</v>
      </c>
      <c r="M2200" s="149">
        <v>0</v>
      </c>
      <c r="N2200" s="149">
        <v>0</v>
      </c>
    </row>
    <row r="2201" spans="1:14">
      <c r="A2201" s="148" t="s">
        <v>6533</v>
      </c>
      <c r="B2201" s="148" t="s">
        <v>6534</v>
      </c>
      <c r="C2201" s="148" t="s">
        <v>7158</v>
      </c>
      <c r="D2201" s="149">
        <v>42</v>
      </c>
      <c r="E2201" s="149"/>
      <c r="F2201" s="148" t="s">
        <v>20466</v>
      </c>
      <c r="G2201" s="148" t="s">
        <v>7291</v>
      </c>
      <c r="H2201" s="148" t="s">
        <v>3253</v>
      </c>
      <c r="I2201" s="148" t="s">
        <v>2785</v>
      </c>
      <c r="J2201" s="148">
        <v>8.4499999999999993</v>
      </c>
      <c r="K2201" s="149">
        <v>1.42</v>
      </c>
      <c r="L2201" s="149">
        <v>7.03</v>
      </c>
      <c r="M2201" s="149">
        <v>0</v>
      </c>
      <c r="N2201" s="149">
        <v>0</v>
      </c>
    </row>
    <row r="2202" spans="1:14">
      <c r="A2202" s="148" t="s">
        <v>6533</v>
      </c>
      <c r="B2202" s="148" t="s">
        <v>6534</v>
      </c>
      <c r="C2202" s="148" t="s">
        <v>7158</v>
      </c>
      <c r="D2202" s="149">
        <v>42</v>
      </c>
      <c r="E2202" s="149"/>
      <c r="F2202" s="148" t="s">
        <v>20467</v>
      </c>
      <c r="G2202" s="148" t="s">
        <v>7292</v>
      </c>
      <c r="H2202" s="148" t="s">
        <v>3253</v>
      </c>
      <c r="I2202" s="148" t="s">
        <v>2785</v>
      </c>
      <c r="J2202" s="148">
        <v>8.39</v>
      </c>
      <c r="K2202" s="149">
        <v>0.76</v>
      </c>
      <c r="L2202" s="149">
        <v>7.63</v>
      </c>
      <c r="M2202" s="149">
        <v>0</v>
      </c>
      <c r="N2202" s="149">
        <v>0</v>
      </c>
    </row>
    <row r="2203" spans="1:14">
      <c r="A2203" s="148" t="s">
        <v>6533</v>
      </c>
      <c r="B2203" s="148" t="s">
        <v>6534</v>
      </c>
      <c r="C2203" s="148" t="s">
        <v>7158</v>
      </c>
      <c r="D2203" s="149">
        <v>42</v>
      </c>
      <c r="E2203" s="149"/>
      <c r="F2203" s="148" t="s">
        <v>20468</v>
      </c>
      <c r="G2203" s="148" t="s">
        <v>7294</v>
      </c>
      <c r="H2203" s="148" t="s">
        <v>3253</v>
      </c>
      <c r="I2203" s="148" t="s">
        <v>2785</v>
      </c>
      <c r="J2203" s="148">
        <v>8.24</v>
      </c>
      <c r="K2203" s="149">
        <v>0.4</v>
      </c>
      <c r="L2203" s="149">
        <v>7.84</v>
      </c>
      <c r="M2203" s="149">
        <v>0</v>
      </c>
      <c r="N2203" s="149">
        <v>0</v>
      </c>
    </row>
    <row r="2204" spans="1:14">
      <c r="A2204" s="148" t="s">
        <v>6533</v>
      </c>
      <c r="B2204" s="148" t="s">
        <v>6534</v>
      </c>
      <c r="C2204" s="148" t="s">
        <v>7158</v>
      </c>
      <c r="D2204" s="149">
        <v>42</v>
      </c>
      <c r="E2204" s="149"/>
      <c r="F2204" s="148" t="s">
        <v>20469</v>
      </c>
      <c r="G2204" s="148" t="s">
        <v>7296</v>
      </c>
      <c r="H2204" s="148" t="s">
        <v>3253</v>
      </c>
      <c r="I2204" s="148" t="s">
        <v>2785</v>
      </c>
      <c r="J2204" s="148">
        <v>7.56</v>
      </c>
      <c r="K2204" s="149">
        <v>0.23</v>
      </c>
      <c r="L2204" s="149">
        <v>7.33</v>
      </c>
      <c r="M2204" s="149">
        <v>0</v>
      </c>
      <c r="N2204" s="149">
        <v>0</v>
      </c>
    </row>
    <row r="2205" spans="1:14">
      <c r="A2205" s="148" t="s">
        <v>6533</v>
      </c>
      <c r="B2205" s="148" t="s">
        <v>6534</v>
      </c>
      <c r="C2205" s="148" t="s">
        <v>7158</v>
      </c>
      <c r="D2205" s="149">
        <v>42</v>
      </c>
      <c r="E2205" s="149"/>
      <c r="F2205" s="148" t="s">
        <v>20471</v>
      </c>
      <c r="G2205" s="148" t="s">
        <v>7298</v>
      </c>
      <c r="H2205" s="148" t="s">
        <v>3253</v>
      </c>
      <c r="I2205" s="148" t="s">
        <v>2785</v>
      </c>
      <c r="J2205" s="148">
        <v>6.46</v>
      </c>
      <c r="K2205" s="149">
        <v>0.12</v>
      </c>
      <c r="L2205" s="149">
        <v>6.34</v>
      </c>
      <c r="M2205" s="149">
        <v>0</v>
      </c>
      <c r="N2205" s="149">
        <v>0</v>
      </c>
    </row>
    <row r="2206" spans="1:14">
      <c r="A2206" s="148" t="s">
        <v>6533</v>
      </c>
      <c r="B2206" s="148" t="s">
        <v>6534</v>
      </c>
      <c r="C2206" s="148" t="s">
        <v>7158</v>
      </c>
      <c r="D2206" s="149">
        <v>42</v>
      </c>
      <c r="E2206" s="149"/>
      <c r="F2206" s="148" t="s">
        <v>20472</v>
      </c>
      <c r="G2206" s="148" t="s">
        <v>7300</v>
      </c>
      <c r="H2206" s="148" t="s">
        <v>3253</v>
      </c>
      <c r="I2206" s="148" t="s">
        <v>2785</v>
      </c>
      <c r="J2206" s="148">
        <v>6.37</v>
      </c>
      <c r="K2206" s="149">
        <v>0.06</v>
      </c>
      <c r="L2206" s="149">
        <v>6.31</v>
      </c>
      <c r="M2206" s="149">
        <v>0</v>
      </c>
      <c r="N2206" s="149">
        <v>0</v>
      </c>
    </row>
    <row r="2207" spans="1:14">
      <c r="A2207" s="148" t="s">
        <v>6533</v>
      </c>
      <c r="B2207" s="148" t="s">
        <v>6534</v>
      </c>
      <c r="C2207" s="148" t="s">
        <v>7158</v>
      </c>
      <c r="D2207" s="149">
        <v>42</v>
      </c>
      <c r="E2207" s="149"/>
      <c r="F2207" s="148" t="s">
        <v>20473</v>
      </c>
      <c r="G2207" s="148" t="s">
        <v>7302</v>
      </c>
      <c r="H2207" s="148" t="s">
        <v>3253</v>
      </c>
      <c r="I2207" s="148" t="s">
        <v>2785</v>
      </c>
      <c r="J2207" s="148">
        <v>7.5</v>
      </c>
      <c r="K2207" s="149">
        <v>0.03</v>
      </c>
      <c r="L2207" s="149">
        <v>7.47</v>
      </c>
      <c r="M2207" s="149">
        <v>0</v>
      </c>
      <c r="N2207" s="149">
        <v>0</v>
      </c>
    </row>
    <row r="2208" spans="1:14">
      <c r="A2208" s="148" t="s">
        <v>6533</v>
      </c>
      <c r="B2208" s="148" t="s">
        <v>6534</v>
      </c>
      <c r="C2208" s="148" t="s">
        <v>7158</v>
      </c>
      <c r="D2208" s="149">
        <v>42</v>
      </c>
      <c r="E2208" s="149"/>
      <c r="F2208" s="148" t="s">
        <v>20474</v>
      </c>
      <c r="G2208" s="148" t="s">
        <v>7304</v>
      </c>
      <c r="H2208" s="148" t="s">
        <v>3253</v>
      </c>
      <c r="I2208" s="148" t="s">
        <v>2785</v>
      </c>
      <c r="J2208" s="148">
        <v>7.48</v>
      </c>
      <c r="K2208" s="149">
        <v>0.01</v>
      </c>
      <c r="L2208" s="149">
        <v>7.47</v>
      </c>
      <c r="M2208" s="149">
        <v>0</v>
      </c>
      <c r="N2208" s="149">
        <v>0</v>
      </c>
    </row>
    <row r="2209" spans="1:14">
      <c r="A2209" s="148" t="s">
        <v>6533</v>
      </c>
      <c r="B2209" s="148" t="s">
        <v>6534</v>
      </c>
      <c r="C2209" s="148" t="s">
        <v>7158</v>
      </c>
      <c r="D2209" s="149">
        <v>42</v>
      </c>
      <c r="E2209" s="149"/>
      <c r="F2209" s="148" t="s">
        <v>20475</v>
      </c>
      <c r="G2209" s="148" t="s">
        <v>7306</v>
      </c>
      <c r="H2209" s="148" t="s">
        <v>3253</v>
      </c>
      <c r="I2209" s="148" t="s">
        <v>2785</v>
      </c>
      <c r="J2209" s="148">
        <v>8.85</v>
      </c>
      <c r="K2209" s="149">
        <v>1.73</v>
      </c>
      <c r="L2209" s="149">
        <v>7.12</v>
      </c>
      <c r="M2209" s="149">
        <v>0</v>
      </c>
      <c r="N2209" s="149">
        <v>0</v>
      </c>
    </row>
    <row r="2210" spans="1:14">
      <c r="A2210" s="148" t="s">
        <v>6533</v>
      </c>
      <c r="B2210" s="148" t="s">
        <v>6534</v>
      </c>
      <c r="C2210" s="148" t="s">
        <v>7158</v>
      </c>
      <c r="D2210" s="149">
        <v>42</v>
      </c>
      <c r="E2210" s="149"/>
      <c r="F2210" s="148" t="s">
        <v>20476</v>
      </c>
      <c r="G2210" s="148" t="s">
        <v>7308</v>
      </c>
      <c r="H2210" s="148" t="s">
        <v>3253</v>
      </c>
      <c r="I2210" s="148" t="s">
        <v>2785</v>
      </c>
      <c r="J2210" s="148">
        <v>8.01</v>
      </c>
      <c r="K2210" s="149">
        <v>1.07</v>
      </c>
      <c r="L2210" s="149">
        <v>6.94</v>
      </c>
      <c r="M2210" s="149">
        <v>0</v>
      </c>
      <c r="N2210" s="149">
        <v>0</v>
      </c>
    </row>
    <row r="2211" spans="1:14">
      <c r="A2211" s="148" t="s">
        <v>6533</v>
      </c>
      <c r="B2211" s="148" t="s">
        <v>6534</v>
      </c>
      <c r="C2211" s="148" t="s">
        <v>7158</v>
      </c>
      <c r="D2211" s="149">
        <v>42</v>
      </c>
      <c r="E2211" s="149"/>
      <c r="F2211" s="148" t="s">
        <v>20477</v>
      </c>
      <c r="G2211" s="148" t="s">
        <v>7309</v>
      </c>
      <c r="H2211" s="148" t="s">
        <v>3253</v>
      </c>
      <c r="I2211" s="148" t="s">
        <v>2785</v>
      </c>
      <c r="J2211" s="148">
        <v>8.1300000000000008</v>
      </c>
      <c r="K2211" s="149">
        <v>0.56999999999999995</v>
      </c>
      <c r="L2211" s="149">
        <v>7.56</v>
      </c>
      <c r="M2211" s="149">
        <v>0</v>
      </c>
      <c r="N2211" s="149">
        <v>0</v>
      </c>
    </row>
    <row r="2212" spans="1:14">
      <c r="A2212" s="148" t="s">
        <v>6533</v>
      </c>
      <c r="B2212" s="148" t="s">
        <v>6534</v>
      </c>
      <c r="C2212" s="148" t="s">
        <v>7158</v>
      </c>
      <c r="D2212" s="149">
        <v>42</v>
      </c>
      <c r="E2212" s="149"/>
      <c r="F2212" s="148" t="s">
        <v>20478</v>
      </c>
      <c r="G2212" s="148" t="s">
        <v>7310</v>
      </c>
      <c r="H2212" s="148" t="s">
        <v>3253</v>
      </c>
      <c r="I2212" s="148" t="s">
        <v>2785</v>
      </c>
      <c r="J2212" s="148">
        <v>8.08</v>
      </c>
      <c r="K2212" s="149">
        <v>0.28999999999999998</v>
      </c>
      <c r="L2212" s="149">
        <v>7.79</v>
      </c>
      <c r="M2212" s="149">
        <v>0</v>
      </c>
      <c r="N2212" s="149">
        <v>0</v>
      </c>
    </row>
    <row r="2213" spans="1:14">
      <c r="A2213" s="148" t="s">
        <v>6533</v>
      </c>
      <c r="B2213" s="148" t="s">
        <v>6534</v>
      </c>
      <c r="C2213" s="148" t="s">
        <v>7158</v>
      </c>
      <c r="D2213" s="149">
        <v>42</v>
      </c>
      <c r="E2213" s="149"/>
      <c r="F2213" s="148" t="s">
        <v>20479</v>
      </c>
      <c r="G2213" s="148" t="s">
        <v>7311</v>
      </c>
      <c r="H2213" s="148" t="s">
        <v>3253</v>
      </c>
      <c r="I2213" s="148" t="s">
        <v>2785</v>
      </c>
      <c r="J2213" s="148">
        <v>7.47</v>
      </c>
      <c r="K2213" s="149">
        <v>0.15</v>
      </c>
      <c r="L2213" s="149">
        <v>7.32</v>
      </c>
      <c r="M2213" s="149">
        <v>0</v>
      </c>
      <c r="N2213" s="149">
        <v>0</v>
      </c>
    </row>
    <row r="2214" spans="1:14">
      <c r="A2214" s="148" t="s">
        <v>6533</v>
      </c>
      <c r="B2214" s="148" t="s">
        <v>6534</v>
      </c>
      <c r="C2214" s="148" t="s">
        <v>7158</v>
      </c>
      <c r="D2214" s="149">
        <v>42</v>
      </c>
      <c r="E2214" s="149"/>
      <c r="F2214" s="148" t="s">
        <v>20480</v>
      </c>
      <c r="G2214" s="148" t="s">
        <v>7313</v>
      </c>
      <c r="H2214" s="148" t="s">
        <v>3253</v>
      </c>
      <c r="I2214" s="148" t="s">
        <v>2785</v>
      </c>
      <c r="J2214" s="148">
        <v>6.41</v>
      </c>
      <c r="K2214" s="149">
        <v>0.08</v>
      </c>
      <c r="L2214" s="149">
        <v>6.33</v>
      </c>
      <c r="M2214" s="149">
        <v>0</v>
      </c>
      <c r="N2214" s="149">
        <v>0</v>
      </c>
    </row>
    <row r="2215" spans="1:14">
      <c r="A2215" s="148" t="s">
        <v>6533</v>
      </c>
      <c r="B2215" s="148" t="s">
        <v>6534</v>
      </c>
      <c r="C2215" s="148" t="s">
        <v>7158</v>
      </c>
      <c r="D2215" s="149">
        <v>42</v>
      </c>
      <c r="E2215" s="149"/>
      <c r="F2215" s="148" t="s">
        <v>20481</v>
      </c>
      <c r="G2215" s="148" t="s">
        <v>7314</v>
      </c>
      <c r="H2215" s="148" t="s">
        <v>3253</v>
      </c>
      <c r="I2215" s="148" t="s">
        <v>2785</v>
      </c>
      <c r="J2215" s="148">
        <v>6.35</v>
      </c>
      <c r="K2215" s="149">
        <v>0.04</v>
      </c>
      <c r="L2215" s="149">
        <v>6.31</v>
      </c>
      <c r="M2215" s="149">
        <v>0</v>
      </c>
      <c r="N2215" s="149">
        <v>0</v>
      </c>
    </row>
    <row r="2216" spans="1:14">
      <c r="A2216" s="148" t="s">
        <v>6533</v>
      </c>
      <c r="B2216" s="148" t="s">
        <v>6534</v>
      </c>
      <c r="C2216" s="148" t="s">
        <v>7158</v>
      </c>
      <c r="D2216" s="149">
        <v>42</v>
      </c>
      <c r="E2216" s="149"/>
      <c r="F2216" s="148" t="s">
        <v>20482</v>
      </c>
      <c r="G2216" s="148" t="s">
        <v>7316</v>
      </c>
      <c r="H2216" s="148" t="s">
        <v>3253</v>
      </c>
      <c r="I2216" s="148" t="s">
        <v>2785</v>
      </c>
      <c r="J2216" s="148">
        <v>7.48</v>
      </c>
      <c r="K2216" s="149">
        <v>0.02</v>
      </c>
      <c r="L2216" s="149">
        <v>7.46</v>
      </c>
      <c r="M2216" s="149">
        <v>0</v>
      </c>
      <c r="N2216" s="149">
        <v>0</v>
      </c>
    </row>
    <row r="2217" spans="1:14">
      <c r="A2217" s="148" t="s">
        <v>6533</v>
      </c>
      <c r="B2217" s="148" t="s">
        <v>6534</v>
      </c>
      <c r="C2217" s="148" t="s">
        <v>7158</v>
      </c>
      <c r="D2217" s="149">
        <v>42</v>
      </c>
      <c r="E2217" s="149"/>
      <c r="F2217" s="148" t="s">
        <v>20483</v>
      </c>
      <c r="G2217" s="148" t="s">
        <v>7318</v>
      </c>
      <c r="H2217" s="148" t="s">
        <v>3253</v>
      </c>
      <c r="I2217" s="148" t="s">
        <v>2785</v>
      </c>
      <c r="J2217" s="148">
        <v>7.72</v>
      </c>
      <c r="K2217" s="149">
        <v>0.76</v>
      </c>
      <c r="L2217" s="149">
        <v>6.96</v>
      </c>
      <c r="M2217" s="149">
        <v>0</v>
      </c>
      <c r="N2217" s="149">
        <v>0</v>
      </c>
    </row>
    <row r="2218" spans="1:14">
      <c r="A2218" s="148" t="s">
        <v>6533</v>
      </c>
      <c r="B2218" s="148" t="s">
        <v>6534</v>
      </c>
      <c r="C2218" s="148" t="s">
        <v>7158</v>
      </c>
      <c r="D2218" s="149">
        <v>42</v>
      </c>
      <c r="E2218" s="149"/>
      <c r="F2218" s="148" t="s">
        <v>20484</v>
      </c>
      <c r="G2218" s="148" t="s">
        <v>7319</v>
      </c>
      <c r="H2218" s="148" t="s">
        <v>3253</v>
      </c>
      <c r="I2218" s="148" t="s">
        <v>2785</v>
      </c>
      <c r="J2218" s="148">
        <v>7.51</v>
      </c>
      <c r="K2218" s="149">
        <v>0.4</v>
      </c>
      <c r="L2218" s="149">
        <v>7.11</v>
      </c>
      <c r="M2218" s="149">
        <v>0</v>
      </c>
      <c r="N2218" s="149">
        <v>0</v>
      </c>
    </row>
    <row r="2219" spans="1:14">
      <c r="A2219" s="148" t="s">
        <v>6533</v>
      </c>
      <c r="B2219" s="148" t="s">
        <v>6534</v>
      </c>
      <c r="C2219" s="148" t="s">
        <v>7158</v>
      </c>
      <c r="D2219" s="149">
        <v>42</v>
      </c>
      <c r="E2219" s="149"/>
      <c r="F2219" s="148" t="s">
        <v>20485</v>
      </c>
      <c r="G2219" s="148" t="s">
        <v>7320</v>
      </c>
      <c r="H2219" s="148" t="s">
        <v>3253</v>
      </c>
      <c r="I2219" s="148" t="s">
        <v>2785</v>
      </c>
      <c r="J2219" s="148">
        <v>8.09</v>
      </c>
      <c r="K2219" s="149">
        <v>0.23</v>
      </c>
      <c r="L2219" s="149">
        <v>7.86</v>
      </c>
      <c r="M2219" s="149">
        <v>0</v>
      </c>
      <c r="N2219" s="149">
        <v>0</v>
      </c>
    </row>
    <row r="2220" spans="1:14">
      <c r="A2220" s="148" t="s">
        <v>6533</v>
      </c>
      <c r="B2220" s="148" t="s">
        <v>6534</v>
      </c>
      <c r="C2220" s="148" t="s">
        <v>7158</v>
      </c>
      <c r="D2220" s="149">
        <v>42</v>
      </c>
      <c r="E2220" s="149"/>
      <c r="F2220" s="148" t="s">
        <v>20486</v>
      </c>
      <c r="G2220" s="148" t="s">
        <v>7322</v>
      </c>
      <c r="H2220" s="148" t="s">
        <v>3253</v>
      </c>
      <c r="I2220" s="148" t="s">
        <v>2785</v>
      </c>
      <c r="J2220" s="148">
        <v>7.97</v>
      </c>
      <c r="K2220" s="149">
        <v>0.12</v>
      </c>
      <c r="L2220" s="149">
        <v>7.85</v>
      </c>
      <c r="M2220" s="149">
        <v>0</v>
      </c>
      <c r="N2220" s="149">
        <v>0</v>
      </c>
    </row>
    <row r="2221" spans="1:14">
      <c r="A2221" s="148" t="s">
        <v>6533</v>
      </c>
      <c r="B2221" s="148" t="s">
        <v>6534</v>
      </c>
      <c r="C2221" s="148" t="s">
        <v>7158</v>
      </c>
      <c r="D2221" s="149">
        <v>42</v>
      </c>
      <c r="E2221" s="149"/>
      <c r="F2221" s="148" t="s">
        <v>20487</v>
      </c>
      <c r="G2221" s="148" t="s">
        <v>7324</v>
      </c>
      <c r="H2221" s="148" t="s">
        <v>3253</v>
      </c>
      <c r="I2221" s="148" t="s">
        <v>2785</v>
      </c>
      <c r="J2221" s="148">
        <v>7.88</v>
      </c>
      <c r="K2221" s="149">
        <v>0.06</v>
      </c>
      <c r="L2221" s="149">
        <v>7.82</v>
      </c>
      <c r="M2221" s="149">
        <v>0</v>
      </c>
      <c r="N2221" s="149">
        <v>0</v>
      </c>
    </row>
    <row r="2222" spans="1:14">
      <c r="A2222" s="148" t="s">
        <v>6533</v>
      </c>
      <c r="B2222" s="148" t="s">
        <v>6534</v>
      </c>
      <c r="C2222" s="148" t="s">
        <v>7158</v>
      </c>
      <c r="D2222" s="149">
        <v>42</v>
      </c>
      <c r="E2222" s="149"/>
      <c r="F2222" s="148" t="s">
        <v>20488</v>
      </c>
      <c r="G2222" s="148" t="s">
        <v>7326</v>
      </c>
      <c r="H2222" s="148" t="s">
        <v>3253</v>
      </c>
      <c r="I2222" s="148" t="s">
        <v>2785</v>
      </c>
      <c r="J2222" s="148">
        <v>8.06</v>
      </c>
      <c r="K2222" s="149">
        <v>0.03</v>
      </c>
      <c r="L2222" s="149">
        <v>8.0299999999999994</v>
      </c>
      <c r="M2222" s="149">
        <v>0</v>
      </c>
      <c r="N2222" s="149">
        <v>0</v>
      </c>
    </row>
    <row r="2223" spans="1:14">
      <c r="A2223" s="148" t="s">
        <v>6533</v>
      </c>
      <c r="B2223" s="148" t="s">
        <v>6534</v>
      </c>
      <c r="C2223" s="148" t="s">
        <v>7158</v>
      </c>
      <c r="D2223" s="149">
        <v>42</v>
      </c>
      <c r="E2223" s="149"/>
      <c r="F2223" s="148" t="s">
        <v>20489</v>
      </c>
      <c r="G2223" s="148" t="s">
        <v>7328</v>
      </c>
      <c r="H2223" s="148" t="s">
        <v>3253</v>
      </c>
      <c r="I2223" s="148" t="s">
        <v>2785</v>
      </c>
      <c r="J2223" s="148">
        <v>8.0399999999999991</v>
      </c>
      <c r="K2223" s="149">
        <v>0.01</v>
      </c>
      <c r="L2223" s="149">
        <v>8.0299999999999994</v>
      </c>
      <c r="M2223" s="149">
        <v>0</v>
      </c>
      <c r="N2223" s="149">
        <v>0</v>
      </c>
    </row>
    <row r="2224" spans="1:14">
      <c r="A2224" s="148" t="s">
        <v>6533</v>
      </c>
      <c r="B2224" s="148" t="s">
        <v>6534</v>
      </c>
      <c r="C2224" s="148" t="s">
        <v>7158</v>
      </c>
      <c r="D2224" s="149">
        <v>42</v>
      </c>
      <c r="E2224" s="149"/>
      <c r="F2224" s="148" t="s">
        <v>20490</v>
      </c>
      <c r="G2224" s="148" t="s">
        <v>7329</v>
      </c>
      <c r="H2224" s="148" t="s">
        <v>3253</v>
      </c>
      <c r="I2224" s="148" t="s">
        <v>2805</v>
      </c>
      <c r="J2224" s="148">
        <v>10.52</v>
      </c>
      <c r="K2224" s="149">
        <v>2.57</v>
      </c>
      <c r="L2224" s="149">
        <v>7.95</v>
      </c>
      <c r="M2224" s="149">
        <v>0</v>
      </c>
      <c r="N2224" s="149">
        <v>0</v>
      </c>
    </row>
    <row r="2225" spans="1:14">
      <c r="A2225" s="148" t="s">
        <v>6533</v>
      </c>
      <c r="B2225" s="148" t="s">
        <v>6534</v>
      </c>
      <c r="C2225" s="148" t="s">
        <v>7158</v>
      </c>
      <c r="D2225" s="149">
        <v>42</v>
      </c>
      <c r="E2225" s="149"/>
      <c r="F2225" s="148" t="s">
        <v>20491</v>
      </c>
      <c r="G2225" s="148" t="s">
        <v>7330</v>
      </c>
      <c r="H2225" s="148" t="s">
        <v>3253</v>
      </c>
      <c r="I2225" s="148" t="s">
        <v>2805</v>
      </c>
      <c r="J2225" s="148">
        <v>9.69</v>
      </c>
      <c r="K2225" s="149">
        <v>1.74</v>
      </c>
      <c r="L2225" s="149">
        <v>7.95</v>
      </c>
      <c r="M2225" s="149">
        <v>0</v>
      </c>
      <c r="N2225" s="149">
        <v>0</v>
      </c>
    </row>
    <row r="2226" spans="1:14">
      <c r="A2226" s="148" t="s">
        <v>6533</v>
      </c>
      <c r="B2226" s="148" t="s">
        <v>6534</v>
      </c>
      <c r="C2226" s="148" t="s">
        <v>7158</v>
      </c>
      <c r="D2226" s="149">
        <v>42</v>
      </c>
      <c r="E2226" s="149"/>
      <c r="F2226" s="148" t="s">
        <v>20492</v>
      </c>
      <c r="G2226" s="148" t="s">
        <v>7332</v>
      </c>
      <c r="H2226" s="148" t="s">
        <v>3253</v>
      </c>
      <c r="I2226" s="148" t="s">
        <v>2805</v>
      </c>
      <c r="J2226" s="148">
        <v>9.82</v>
      </c>
      <c r="K2226" s="149">
        <v>1.22</v>
      </c>
      <c r="L2226" s="149">
        <v>8.6</v>
      </c>
      <c r="M2226" s="149">
        <v>0</v>
      </c>
      <c r="N2226" s="149">
        <v>0</v>
      </c>
    </row>
    <row r="2227" spans="1:14">
      <c r="A2227" s="148" t="s">
        <v>6533</v>
      </c>
      <c r="B2227" s="148" t="s">
        <v>6534</v>
      </c>
      <c r="C2227" s="148" t="s">
        <v>7158</v>
      </c>
      <c r="D2227" s="149">
        <v>42</v>
      </c>
      <c r="E2227" s="149"/>
      <c r="F2227" s="148" t="s">
        <v>20494</v>
      </c>
      <c r="G2227" s="148" t="s">
        <v>7334</v>
      </c>
      <c r="H2227" s="148" t="s">
        <v>3253</v>
      </c>
      <c r="I2227" s="148" t="s">
        <v>2805</v>
      </c>
      <c r="J2227" s="148">
        <v>9.32</v>
      </c>
      <c r="K2227" s="149">
        <v>0.84</v>
      </c>
      <c r="L2227" s="149">
        <v>8.48</v>
      </c>
      <c r="M2227" s="149">
        <v>0</v>
      </c>
      <c r="N2227" s="149">
        <v>0</v>
      </c>
    </row>
    <row r="2228" spans="1:14">
      <c r="A2228" s="148" t="s">
        <v>6533</v>
      </c>
      <c r="B2228" s="148" t="s">
        <v>6534</v>
      </c>
      <c r="C2228" s="148" t="s">
        <v>7158</v>
      </c>
      <c r="D2228" s="149">
        <v>42</v>
      </c>
      <c r="E2228" s="149"/>
      <c r="F2228" s="148" t="s">
        <v>20496</v>
      </c>
      <c r="G2228" s="148" t="s">
        <v>7336</v>
      </c>
      <c r="H2228" s="148" t="s">
        <v>3253</v>
      </c>
      <c r="I2228" s="148" t="s">
        <v>2805</v>
      </c>
      <c r="J2228" s="148">
        <v>8.91</v>
      </c>
      <c r="K2228" s="149">
        <v>0.55000000000000004</v>
      </c>
      <c r="L2228" s="149">
        <v>8.36</v>
      </c>
      <c r="M2228" s="149">
        <v>0</v>
      </c>
      <c r="N2228" s="149">
        <v>0</v>
      </c>
    </row>
    <row r="2229" spans="1:14">
      <c r="A2229" s="148" t="s">
        <v>6533</v>
      </c>
      <c r="B2229" s="148" t="s">
        <v>6534</v>
      </c>
      <c r="C2229" s="148" t="s">
        <v>7158</v>
      </c>
      <c r="D2229" s="149">
        <v>42</v>
      </c>
      <c r="E2229" s="149"/>
      <c r="F2229" s="148" t="s">
        <v>20499</v>
      </c>
      <c r="G2229" s="148" t="s">
        <v>7337</v>
      </c>
      <c r="H2229" s="148" t="s">
        <v>3253</v>
      </c>
      <c r="I2229" s="148" t="s">
        <v>2805</v>
      </c>
      <c r="J2229" s="148">
        <v>8.85</v>
      </c>
      <c r="K2229" s="149">
        <v>0.35</v>
      </c>
      <c r="L2229" s="149">
        <v>8.5</v>
      </c>
      <c r="M2229" s="149">
        <v>0</v>
      </c>
      <c r="N2229" s="149">
        <v>0</v>
      </c>
    </row>
    <row r="2230" spans="1:14">
      <c r="A2230" s="148" t="s">
        <v>6533</v>
      </c>
      <c r="B2230" s="148" t="s">
        <v>6534</v>
      </c>
      <c r="C2230" s="148" t="s">
        <v>7158</v>
      </c>
      <c r="D2230" s="149">
        <v>42</v>
      </c>
      <c r="E2230" s="149"/>
      <c r="F2230" s="148" t="s">
        <v>20501</v>
      </c>
      <c r="G2230" s="148" t="s">
        <v>7338</v>
      </c>
      <c r="H2230" s="148" t="s">
        <v>3253</v>
      </c>
      <c r="I2230" s="148" t="s">
        <v>2785</v>
      </c>
      <c r="J2230" s="148">
        <v>8.64</v>
      </c>
      <c r="K2230" s="149">
        <v>0.19</v>
      </c>
      <c r="L2230" s="149">
        <v>8.4499999999999993</v>
      </c>
      <c r="M2230" s="149">
        <v>0</v>
      </c>
      <c r="N2230" s="149">
        <v>0</v>
      </c>
    </row>
    <row r="2231" spans="1:14">
      <c r="A2231" s="148" t="s">
        <v>6533</v>
      </c>
      <c r="B2231" s="148" t="s">
        <v>6534</v>
      </c>
      <c r="C2231" s="148" t="s">
        <v>7158</v>
      </c>
      <c r="D2231" s="149">
        <v>42</v>
      </c>
      <c r="E2231" s="149"/>
      <c r="F2231" s="148" t="s">
        <v>20502</v>
      </c>
      <c r="G2231" s="148" t="s">
        <v>7340</v>
      </c>
      <c r="H2231" s="148" t="s">
        <v>3253</v>
      </c>
      <c r="I2231" s="148" t="s">
        <v>2805</v>
      </c>
      <c r="J2231" s="148">
        <v>13.21</v>
      </c>
      <c r="K2231" s="149">
        <v>4.7300000000000004</v>
      </c>
      <c r="L2231" s="149">
        <v>8.48</v>
      </c>
      <c r="M2231" s="149">
        <v>0</v>
      </c>
      <c r="N2231" s="149">
        <v>0</v>
      </c>
    </row>
    <row r="2232" spans="1:14">
      <c r="A2232" s="148" t="s">
        <v>6533</v>
      </c>
      <c r="B2232" s="148" t="s">
        <v>6534</v>
      </c>
      <c r="C2232" s="148" t="s">
        <v>7158</v>
      </c>
      <c r="D2232" s="149">
        <v>42</v>
      </c>
      <c r="E2232" s="149"/>
      <c r="F2232" s="148" t="s">
        <v>20504</v>
      </c>
      <c r="G2232" s="148" t="s">
        <v>7342</v>
      </c>
      <c r="H2232" s="148" t="s">
        <v>3253</v>
      </c>
      <c r="I2232" s="148" t="s">
        <v>2805</v>
      </c>
      <c r="J2232" s="148">
        <v>12.12</v>
      </c>
      <c r="K2232" s="149">
        <v>3.29</v>
      </c>
      <c r="L2232" s="149">
        <v>8.83</v>
      </c>
      <c r="M2232" s="149">
        <v>0</v>
      </c>
      <c r="N2232" s="149">
        <v>0</v>
      </c>
    </row>
    <row r="2233" spans="1:14">
      <c r="A2233" s="148" t="s">
        <v>6533</v>
      </c>
      <c r="B2233" s="148" t="s">
        <v>6534</v>
      </c>
      <c r="C2233" s="148" t="s">
        <v>7158</v>
      </c>
      <c r="D2233" s="149">
        <v>42</v>
      </c>
      <c r="E2233" s="149"/>
      <c r="F2233" s="148" t="s">
        <v>20505</v>
      </c>
      <c r="G2233" s="148" t="s">
        <v>7344</v>
      </c>
      <c r="H2233" s="148" t="s">
        <v>3253</v>
      </c>
      <c r="I2233" s="148" t="s">
        <v>2805</v>
      </c>
      <c r="J2233" s="148">
        <v>11.12</v>
      </c>
      <c r="K2233" s="149">
        <v>2.29</v>
      </c>
      <c r="L2233" s="149">
        <v>8.83</v>
      </c>
      <c r="M2233" s="149">
        <v>0</v>
      </c>
      <c r="N2233" s="149">
        <v>0</v>
      </c>
    </row>
    <row r="2234" spans="1:14">
      <c r="A2234" s="148" t="s">
        <v>6533</v>
      </c>
      <c r="B2234" s="148" t="s">
        <v>6534</v>
      </c>
      <c r="C2234" s="148" t="s">
        <v>7158</v>
      </c>
      <c r="D2234" s="149">
        <v>42</v>
      </c>
      <c r="E2234" s="149"/>
      <c r="F2234" s="148" t="s">
        <v>20506</v>
      </c>
      <c r="G2234" s="148" t="s">
        <v>7346</v>
      </c>
      <c r="H2234" s="148" t="s">
        <v>3253</v>
      </c>
      <c r="I2234" s="148" t="s">
        <v>2805</v>
      </c>
      <c r="J2234" s="148">
        <v>9.8000000000000007</v>
      </c>
      <c r="K2234" s="149">
        <v>1.62</v>
      </c>
      <c r="L2234" s="149">
        <v>8.18</v>
      </c>
      <c r="M2234" s="149">
        <v>0</v>
      </c>
      <c r="N2234" s="149">
        <v>0</v>
      </c>
    </row>
    <row r="2235" spans="1:14">
      <c r="A2235" s="148" t="s">
        <v>6533</v>
      </c>
      <c r="B2235" s="148" t="s">
        <v>6534</v>
      </c>
      <c r="C2235" s="148" t="s">
        <v>7158</v>
      </c>
      <c r="D2235" s="149">
        <v>42</v>
      </c>
      <c r="E2235" s="149"/>
      <c r="F2235" s="148" t="s">
        <v>20508</v>
      </c>
      <c r="G2235" s="148" t="s">
        <v>7348</v>
      </c>
      <c r="H2235" s="148" t="s">
        <v>3253</v>
      </c>
      <c r="I2235" s="148" t="s">
        <v>2805</v>
      </c>
      <c r="J2235" s="148">
        <v>8.18</v>
      </c>
      <c r="K2235" s="149">
        <v>1.1399999999999999</v>
      </c>
      <c r="L2235" s="149">
        <v>7.04</v>
      </c>
      <c r="M2235" s="149">
        <v>0</v>
      </c>
      <c r="N2235" s="149">
        <v>0</v>
      </c>
    </row>
    <row r="2236" spans="1:14">
      <c r="A2236" s="148" t="s">
        <v>6533</v>
      </c>
      <c r="B2236" s="148" t="s">
        <v>6534</v>
      </c>
      <c r="C2236" s="148" t="s">
        <v>7158</v>
      </c>
      <c r="D2236" s="149">
        <v>42</v>
      </c>
      <c r="E2236" s="149"/>
      <c r="F2236" s="148" t="s">
        <v>20509</v>
      </c>
      <c r="G2236" s="148" t="s">
        <v>7350</v>
      </c>
      <c r="H2236" s="148" t="s">
        <v>3253</v>
      </c>
      <c r="I2236" s="148" t="s">
        <v>2805</v>
      </c>
      <c r="J2236" s="148">
        <v>7.65</v>
      </c>
      <c r="K2236" s="149">
        <v>0.74</v>
      </c>
      <c r="L2236" s="149">
        <v>6.91</v>
      </c>
      <c r="M2236" s="149">
        <v>0</v>
      </c>
      <c r="N2236" s="149">
        <v>0</v>
      </c>
    </row>
    <row r="2237" spans="1:14">
      <c r="A2237" s="148" t="s">
        <v>6533</v>
      </c>
      <c r="B2237" s="148" t="s">
        <v>6534</v>
      </c>
      <c r="C2237" s="148" t="s">
        <v>7158</v>
      </c>
      <c r="D2237" s="149">
        <v>42</v>
      </c>
      <c r="E2237" s="149"/>
      <c r="F2237" s="148" t="s">
        <v>20510</v>
      </c>
      <c r="G2237" s="148" t="s">
        <v>7352</v>
      </c>
      <c r="H2237" s="148" t="s">
        <v>3253</v>
      </c>
      <c r="I2237" s="148" t="s">
        <v>2805</v>
      </c>
      <c r="J2237" s="148">
        <v>8.4600000000000009</v>
      </c>
      <c r="K2237" s="149">
        <v>0.47</v>
      </c>
      <c r="L2237" s="149">
        <v>7.99</v>
      </c>
      <c r="M2237" s="149">
        <v>0</v>
      </c>
      <c r="N2237" s="149">
        <v>0</v>
      </c>
    </row>
    <row r="2238" spans="1:14">
      <c r="A2238" s="148" t="s">
        <v>6533</v>
      </c>
      <c r="B2238" s="148" t="s">
        <v>6534</v>
      </c>
      <c r="C2238" s="148" t="s">
        <v>7158</v>
      </c>
      <c r="D2238" s="149">
        <v>42</v>
      </c>
      <c r="E2238" s="149"/>
      <c r="F2238" s="148" t="s">
        <v>20511</v>
      </c>
      <c r="G2238" s="148" t="s">
        <v>7354</v>
      </c>
      <c r="H2238" s="148" t="s">
        <v>3253</v>
      </c>
      <c r="I2238" s="148" t="s">
        <v>2785</v>
      </c>
      <c r="J2238" s="148">
        <v>8.18</v>
      </c>
      <c r="K2238" s="149">
        <v>0.26</v>
      </c>
      <c r="L2238" s="149">
        <v>7.92</v>
      </c>
      <c r="M2238" s="149">
        <v>0</v>
      </c>
      <c r="N2238" s="149">
        <v>0</v>
      </c>
    </row>
    <row r="2239" spans="1:14">
      <c r="A2239" s="148" t="s">
        <v>6533</v>
      </c>
      <c r="B2239" s="148" t="s">
        <v>6534</v>
      </c>
      <c r="C2239" s="148" t="s">
        <v>7158</v>
      </c>
      <c r="D2239" s="149">
        <v>42</v>
      </c>
      <c r="E2239" s="149"/>
      <c r="F2239" s="148" t="s">
        <v>20512</v>
      </c>
      <c r="G2239" s="148" t="s">
        <v>7356</v>
      </c>
      <c r="H2239" s="148" t="s">
        <v>3253</v>
      </c>
      <c r="I2239" s="148" t="s">
        <v>2785</v>
      </c>
      <c r="J2239" s="148">
        <v>6.8</v>
      </c>
      <c r="K2239" s="149">
        <v>0.47</v>
      </c>
      <c r="L2239" s="149">
        <v>6.33</v>
      </c>
      <c r="M2239" s="149">
        <v>0</v>
      </c>
      <c r="N2239" s="149">
        <v>0</v>
      </c>
    </row>
    <row r="2240" spans="1:14">
      <c r="A2240" s="148" t="s">
        <v>6533</v>
      </c>
      <c r="B2240" s="148" t="s">
        <v>6534</v>
      </c>
      <c r="C2240" s="148" t="s">
        <v>7158</v>
      </c>
      <c r="D2240" s="149">
        <v>42</v>
      </c>
      <c r="E2240" s="149"/>
      <c r="F2240" s="148" t="s">
        <v>20513</v>
      </c>
      <c r="G2240" s="148" t="s">
        <v>7358</v>
      </c>
      <c r="H2240" s="148" t="s">
        <v>3253</v>
      </c>
      <c r="I2240" s="148" t="s">
        <v>2785</v>
      </c>
      <c r="J2240" s="148">
        <v>7.37</v>
      </c>
      <c r="K2240" s="149">
        <v>0.35</v>
      </c>
      <c r="L2240" s="149">
        <v>7.02</v>
      </c>
      <c r="M2240" s="149">
        <v>0</v>
      </c>
      <c r="N2240" s="149">
        <v>0</v>
      </c>
    </row>
    <row r="2241" spans="1:14">
      <c r="A2241" s="148" t="s">
        <v>6533</v>
      </c>
      <c r="B2241" s="148" t="s">
        <v>6534</v>
      </c>
      <c r="C2241" s="148" t="s">
        <v>7158</v>
      </c>
      <c r="D2241" s="149">
        <v>42</v>
      </c>
      <c r="E2241" s="149"/>
      <c r="F2241" s="148" t="s">
        <v>20514</v>
      </c>
      <c r="G2241" s="148" t="s">
        <v>20515</v>
      </c>
      <c r="H2241" s="148" t="s">
        <v>3253</v>
      </c>
      <c r="I2241" s="148" t="s">
        <v>2785</v>
      </c>
      <c r="J2241" s="148">
        <v>8.2100000000000009</v>
      </c>
      <c r="K2241" s="149">
        <v>0.01</v>
      </c>
      <c r="L2241" s="149">
        <v>8.1999999999999993</v>
      </c>
      <c r="M2241" s="149">
        <v>0</v>
      </c>
      <c r="N2241" s="149">
        <v>0</v>
      </c>
    </row>
    <row r="2242" spans="1:14">
      <c r="A2242" s="148" t="s">
        <v>6533</v>
      </c>
      <c r="B2242" s="148" t="s">
        <v>6534</v>
      </c>
      <c r="C2242" s="148" t="s">
        <v>7158</v>
      </c>
      <c r="D2242" s="149">
        <v>42</v>
      </c>
      <c r="E2242" s="149"/>
      <c r="F2242" s="148" t="s">
        <v>20516</v>
      </c>
      <c r="G2242" s="148" t="s">
        <v>7359</v>
      </c>
      <c r="H2242" s="148" t="s">
        <v>3253</v>
      </c>
      <c r="I2242" s="148" t="s">
        <v>2785</v>
      </c>
      <c r="J2242" s="148">
        <v>10.57</v>
      </c>
      <c r="K2242" s="149">
        <v>2</v>
      </c>
      <c r="L2242" s="149">
        <v>8.57</v>
      </c>
      <c r="M2242" s="149">
        <v>0</v>
      </c>
      <c r="N2242" s="149">
        <v>0</v>
      </c>
    </row>
    <row r="2243" spans="1:14">
      <c r="A2243" s="148" t="s">
        <v>6533</v>
      </c>
      <c r="B2243" s="148" t="s">
        <v>6534</v>
      </c>
      <c r="C2243" s="148" t="s">
        <v>7158</v>
      </c>
      <c r="D2243" s="149">
        <v>42</v>
      </c>
      <c r="E2243" s="149"/>
      <c r="F2243" s="148" t="s">
        <v>20517</v>
      </c>
      <c r="G2243" s="148" t="s">
        <v>7360</v>
      </c>
      <c r="H2243" s="148" t="s">
        <v>3253</v>
      </c>
      <c r="I2243" s="148" t="s">
        <v>2785</v>
      </c>
      <c r="J2243" s="148">
        <v>9.5</v>
      </c>
      <c r="K2243" s="149">
        <v>1.51</v>
      </c>
      <c r="L2243" s="149">
        <v>7.99</v>
      </c>
      <c r="M2243" s="149">
        <v>0</v>
      </c>
      <c r="N2243" s="149">
        <v>0</v>
      </c>
    </row>
    <row r="2244" spans="1:14">
      <c r="A2244" s="148" t="s">
        <v>6533</v>
      </c>
      <c r="B2244" s="148" t="s">
        <v>6534</v>
      </c>
      <c r="C2244" s="148" t="s">
        <v>7158</v>
      </c>
      <c r="D2244" s="149">
        <v>42</v>
      </c>
      <c r="E2244" s="149"/>
      <c r="F2244" s="148" t="s">
        <v>20518</v>
      </c>
      <c r="G2244" s="148" t="s">
        <v>7362</v>
      </c>
      <c r="H2244" s="148" t="s">
        <v>3253</v>
      </c>
      <c r="I2244" s="148" t="s">
        <v>2785</v>
      </c>
      <c r="J2244" s="148">
        <v>8.08</v>
      </c>
      <c r="K2244" s="149">
        <v>1.1599999999999999</v>
      </c>
      <c r="L2244" s="149">
        <v>6.92</v>
      </c>
      <c r="M2244" s="149">
        <v>0</v>
      </c>
      <c r="N2244" s="149">
        <v>0</v>
      </c>
    </row>
    <row r="2245" spans="1:14">
      <c r="A2245" s="148" t="s">
        <v>6533</v>
      </c>
      <c r="B2245" s="148" t="s">
        <v>6534</v>
      </c>
      <c r="C2245" s="148" t="s">
        <v>7158</v>
      </c>
      <c r="D2245" s="149">
        <v>42</v>
      </c>
      <c r="E2245" s="149"/>
      <c r="F2245" s="148" t="s">
        <v>20519</v>
      </c>
      <c r="G2245" s="148" t="s">
        <v>7364</v>
      </c>
      <c r="H2245" s="148" t="s">
        <v>3253</v>
      </c>
      <c r="I2245" s="148" t="s">
        <v>2785</v>
      </c>
      <c r="J2245" s="148">
        <v>7.69</v>
      </c>
      <c r="K2245" s="149">
        <v>0.85</v>
      </c>
      <c r="L2245" s="149">
        <v>6.84</v>
      </c>
      <c r="M2245" s="149">
        <v>0</v>
      </c>
      <c r="N2245" s="149">
        <v>0</v>
      </c>
    </row>
    <row r="2246" spans="1:14">
      <c r="A2246" s="148" t="s">
        <v>6533</v>
      </c>
      <c r="B2246" s="148" t="s">
        <v>6534</v>
      </c>
      <c r="C2246" s="148" t="s">
        <v>7158</v>
      </c>
      <c r="D2246" s="149">
        <v>42</v>
      </c>
      <c r="E2246" s="149"/>
      <c r="F2246" s="148" t="s">
        <v>20520</v>
      </c>
      <c r="G2246" s="148" t="s">
        <v>7366</v>
      </c>
      <c r="H2246" s="148" t="s">
        <v>3253</v>
      </c>
      <c r="I2246" s="148" t="s">
        <v>2785</v>
      </c>
      <c r="J2246" s="148">
        <v>8.6300000000000008</v>
      </c>
      <c r="K2246" s="149">
        <v>0.67</v>
      </c>
      <c r="L2246" s="149">
        <v>7.96</v>
      </c>
      <c r="M2246" s="149">
        <v>0</v>
      </c>
      <c r="N2246" s="149">
        <v>0</v>
      </c>
    </row>
    <row r="2247" spans="1:14">
      <c r="A2247" s="148" t="s">
        <v>6533</v>
      </c>
      <c r="B2247" s="148" t="s">
        <v>6534</v>
      </c>
      <c r="C2247" s="148" t="s">
        <v>7158</v>
      </c>
      <c r="D2247" s="149">
        <v>42</v>
      </c>
      <c r="E2247" s="149"/>
      <c r="F2247" s="148" t="s">
        <v>20521</v>
      </c>
      <c r="G2247" s="148" t="s">
        <v>7368</v>
      </c>
      <c r="H2247" s="148" t="s">
        <v>3253</v>
      </c>
      <c r="I2247" s="148" t="s">
        <v>2785</v>
      </c>
      <c r="J2247" s="148">
        <v>8.44</v>
      </c>
      <c r="K2247" s="149">
        <v>0.52</v>
      </c>
      <c r="L2247" s="149">
        <v>7.92</v>
      </c>
      <c r="M2247" s="149">
        <v>0</v>
      </c>
      <c r="N2247" s="149">
        <v>0</v>
      </c>
    </row>
    <row r="2248" spans="1:14">
      <c r="A2248" s="148" t="s">
        <v>6533</v>
      </c>
      <c r="B2248" s="148" t="s">
        <v>6534</v>
      </c>
      <c r="C2248" s="148" t="s">
        <v>7158</v>
      </c>
      <c r="D2248" s="149">
        <v>42</v>
      </c>
      <c r="E2248" s="149"/>
      <c r="F2248" s="148" t="s">
        <v>20522</v>
      </c>
      <c r="G2248" s="148" t="s">
        <v>20523</v>
      </c>
      <c r="H2248" s="148" t="s">
        <v>3253</v>
      </c>
      <c r="I2248" s="148" t="s">
        <v>2785</v>
      </c>
      <c r="J2248" s="148">
        <v>9.0399999999999991</v>
      </c>
      <c r="K2248" s="149">
        <v>0.42</v>
      </c>
      <c r="L2248" s="149">
        <v>8.6199999999999992</v>
      </c>
      <c r="M2248" s="149">
        <v>0</v>
      </c>
      <c r="N2248" s="149">
        <v>0</v>
      </c>
    </row>
    <row r="2249" spans="1:14">
      <c r="A2249" s="148" t="s">
        <v>6533</v>
      </c>
      <c r="B2249" s="148" t="s">
        <v>6534</v>
      </c>
      <c r="C2249" s="148" t="s">
        <v>7158</v>
      </c>
      <c r="D2249" s="149">
        <v>42</v>
      </c>
      <c r="E2249" s="149"/>
      <c r="F2249" s="148" t="s">
        <v>20525</v>
      </c>
      <c r="G2249" s="148" t="s">
        <v>7370</v>
      </c>
      <c r="H2249" s="148" t="s">
        <v>3253</v>
      </c>
      <c r="I2249" s="148" t="s">
        <v>2785</v>
      </c>
      <c r="J2249" s="148">
        <v>13.62</v>
      </c>
      <c r="K2249" s="149">
        <v>5.6</v>
      </c>
      <c r="L2249" s="149">
        <v>8.02</v>
      </c>
      <c r="M2249" s="149">
        <v>0</v>
      </c>
      <c r="N2249" s="149">
        <v>0</v>
      </c>
    </row>
    <row r="2250" spans="1:14">
      <c r="A2250" s="148" t="s">
        <v>6533</v>
      </c>
      <c r="B2250" s="148" t="s">
        <v>6534</v>
      </c>
      <c r="C2250" s="148" t="s">
        <v>7158</v>
      </c>
      <c r="D2250" s="149">
        <v>42</v>
      </c>
      <c r="E2250" s="149"/>
      <c r="F2250" s="148" t="s">
        <v>20527</v>
      </c>
      <c r="G2250" s="148" t="s">
        <v>7371</v>
      </c>
      <c r="H2250" s="148" t="s">
        <v>3253</v>
      </c>
      <c r="I2250" s="148" t="s">
        <v>2785</v>
      </c>
      <c r="J2250" s="148">
        <v>11.73</v>
      </c>
      <c r="K2250" s="149">
        <v>3.54</v>
      </c>
      <c r="L2250" s="149">
        <v>8.19</v>
      </c>
      <c r="M2250" s="149">
        <v>0</v>
      </c>
      <c r="N2250" s="149">
        <v>0</v>
      </c>
    </row>
    <row r="2251" spans="1:14">
      <c r="A2251" s="148" t="s">
        <v>6533</v>
      </c>
      <c r="B2251" s="148" t="s">
        <v>6534</v>
      </c>
      <c r="C2251" s="148" t="s">
        <v>7158</v>
      </c>
      <c r="D2251" s="149">
        <v>42</v>
      </c>
      <c r="E2251" s="149"/>
      <c r="F2251" s="148" t="s">
        <v>20528</v>
      </c>
      <c r="G2251" s="148" t="s">
        <v>7373</v>
      </c>
      <c r="H2251" s="148" t="s">
        <v>3253</v>
      </c>
      <c r="I2251" s="148" t="s">
        <v>2785</v>
      </c>
      <c r="J2251" s="148">
        <v>10.99</v>
      </c>
      <c r="K2251" s="149">
        <v>2.34</v>
      </c>
      <c r="L2251" s="149">
        <v>8.65</v>
      </c>
      <c r="M2251" s="149">
        <v>0</v>
      </c>
      <c r="N2251" s="149">
        <v>0</v>
      </c>
    </row>
    <row r="2252" spans="1:14">
      <c r="A2252" s="148" t="s">
        <v>6533</v>
      </c>
      <c r="B2252" s="148" t="s">
        <v>6534</v>
      </c>
      <c r="C2252" s="148" t="s">
        <v>7158</v>
      </c>
      <c r="D2252" s="149">
        <v>42</v>
      </c>
      <c r="E2252" s="149"/>
      <c r="F2252" s="148" t="s">
        <v>20529</v>
      </c>
      <c r="G2252" s="148" t="s">
        <v>7375</v>
      </c>
      <c r="H2252" s="148" t="s">
        <v>3253</v>
      </c>
      <c r="I2252" s="148" t="s">
        <v>2785</v>
      </c>
      <c r="J2252" s="148">
        <v>9.81</v>
      </c>
      <c r="K2252" s="149">
        <v>1.76</v>
      </c>
      <c r="L2252" s="149">
        <v>8.0500000000000007</v>
      </c>
      <c r="M2252" s="149">
        <v>0</v>
      </c>
      <c r="N2252" s="149">
        <v>0</v>
      </c>
    </row>
    <row r="2253" spans="1:14">
      <c r="A2253" s="148" t="s">
        <v>6533</v>
      </c>
      <c r="B2253" s="148" t="s">
        <v>6534</v>
      </c>
      <c r="C2253" s="148" t="s">
        <v>7158</v>
      </c>
      <c r="D2253" s="149">
        <v>42</v>
      </c>
      <c r="E2253" s="149"/>
      <c r="F2253" s="148" t="s">
        <v>20530</v>
      </c>
      <c r="G2253" s="148" t="s">
        <v>7377</v>
      </c>
      <c r="H2253" s="148" t="s">
        <v>3253</v>
      </c>
      <c r="I2253" s="148" t="s">
        <v>2785</v>
      </c>
      <c r="J2253" s="148">
        <v>8.35</v>
      </c>
      <c r="K2253" s="149">
        <v>1.36</v>
      </c>
      <c r="L2253" s="149">
        <v>6.99</v>
      </c>
      <c r="M2253" s="149">
        <v>0</v>
      </c>
      <c r="N2253" s="149">
        <v>0</v>
      </c>
    </row>
    <row r="2254" spans="1:14">
      <c r="A2254" s="148" t="s">
        <v>6533</v>
      </c>
      <c r="B2254" s="148" t="s">
        <v>6534</v>
      </c>
      <c r="C2254" s="148" t="s">
        <v>7158</v>
      </c>
      <c r="D2254" s="149">
        <v>42</v>
      </c>
      <c r="E2254" s="149"/>
      <c r="F2254" s="148" t="s">
        <v>20531</v>
      </c>
      <c r="G2254" s="148" t="s">
        <v>7379</v>
      </c>
      <c r="H2254" s="148" t="s">
        <v>3253</v>
      </c>
      <c r="I2254" s="148" t="s">
        <v>2785</v>
      </c>
      <c r="J2254" s="148">
        <v>7.9</v>
      </c>
      <c r="K2254" s="149">
        <v>1.02</v>
      </c>
      <c r="L2254" s="149">
        <v>6.88</v>
      </c>
      <c r="M2254" s="149">
        <v>0</v>
      </c>
      <c r="N2254" s="149">
        <v>0</v>
      </c>
    </row>
    <row r="2255" spans="1:14">
      <c r="A2255" s="148" t="s">
        <v>6533</v>
      </c>
      <c r="B2255" s="148" t="s">
        <v>6534</v>
      </c>
      <c r="C2255" s="148" t="s">
        <v>7158</v>
      </c>
      <c r="D2255" s="149">
        <v>42</v>
      </c>
      <c r="E2255" s="149"/>
      <c r="F2255" s="148" t="s">
        <v>20532</v>
      </c>
      <c r="G2255" s="148" t="s">
        <v>7381</v>
      </c>
      <c r="H2255" s="148" t="s">
        <v>3253</v>
      </c>
      <c r="I2255" s="148" t="s">
        <v>2785</v>
      </c>
      <c r="J2255" s="148">
        <v>8.8000000000000007</v>
      </c>
      <c r="K2255" s="149">
        <v>0.8</v>
      </c>
      <c r="L2255" s="149">
        <v>8</v>
      </c>
      <c r="M2255" s="149">
        <v>0</v>
      </c>
      <c r="N2255" s="149">
        <v>0</v>
      </c>
    </row>
    <row r="2256" spans="1:14">
      <c r="A2256" s="148" t="s">
        <v>6533</v>
      </c>
      <c r="B2256" s="148" t="s">
        <v>6534</v>
      </c>
      <c r="C2256" s="148" t="s">
        <v>7158</v>
      </c>
      <c r="D2256" s="149">
        <v>42</v>
      </c>
      <c r="E2256" s="149"/>
      <c r="F2256" s="148" t="s">
        <v>20533</v>
      </c>
      <c r="G2256" s="148" t="s">
        <v>7382</v>
      </c>
      <c r="H2256" s="148" t="s">
        <v>3253</v>
      </c>
      <c r="I2256" s="148" t="s">
        <v>2785</v>
      </c>
      <c r="J2256" s="148">
        <v>8.59</v>
      </c>
      <c r="K2256" s="149">
        <v>0.64</v>
      </c>
      <c r="L2256" s="149">
        <v>7.95</v>
      </c>
      <c r="M2256" s="149">
        <v>0</v>
      </c>
      <c r="N2256" s="149">
        <v>0</v>
      </c>
    </row>
    <row r="2257" spans="1:14">
      <c r="A2257" s="148" t="s">
        <v>6533</v>
      </c>
      <c r="B2257" s="148" t="s">
        <v>6534</v>
      </c>
      <c r="C2257" s="148" t="s">
        <v>7158</v>
      </c>
      <c r="D2257" s="149">
        <v>42</v>
      </c>
      <c r="E2257" s="149"/>
      <c r="F2257" s="148" t="s">
        <v>20534</v>
      </c>
      <c r="G2257" s="148" t="s">
        <v>20535</v>
      </c>
      <c r="H2257" s="148" t="s">
        <v>3253</v>
      </c>
      <c r="I2257" s="148" t="s">
        <v>2785</v>
      </c>
      <c r="J2257" s="148">
        <v>9.1300000000000008</v>
      </c>
      <c r="K2257" s="149">
        <v>0.49</v>
      </c>
      <c r="L2257" s="149">
        <v>8.64</v>
      </c>
      <c r="M2257" s="149">
        <v>0</v>
      </c>
      <c r="N2257" s="149">
        <v>0</v>
      </c>
    </row>
    <row r="2258" spans="1:14">
      <c r="A2258" s="148" t="s">
        <v>6533</v>
      </c>
      <c r="B2258" s="148" t="s">
        <v>6534</v>
      </c>
      <c r="C2258" s="148" t="s">
        <v>7158</v>
      </c>
      <c r="D2258" s="149">
        <v>42</v>
      </c>
      <c r="E2258" s="149"/>
      <c r="F2258" s="148" t="s">
        <v>20536</v>
      </c>
      <c r="G2258" s="148" t="s">
        <v>7384</v>
      </c>
      <c r="H2258" s="148" t="s">
        <v>3253</v>
      </c>
      <c r="I2258" s="148" t="s">
        <v>2785</v>
      </c>
      <c r="J2258" s="148">
        <v>16.57</v>
      </c>
      <c r="K2258" s="149">
        <v>7.57</v>
      </c>
      <c r="L2258" s="149">
        <v>9</v>
      </c>
      <c r="M2258" s="149">
        <v>0</v>
      </c>
      <c r="N2258" s="149">
        <v>0</v>
      </c>
    </row>
    <row r="2259" spans="1:14">
      <c r="A2259" s="148" t="s">
        <v>6533</v>
      </c>
      <c r="B2259" s="148" t="s">
        <v>6534</v>
      </c>
      <c r="C2259" s="148" t="s">
        <v>7158</v>
      </c>
      <c r="D2259" s="149">
        <v>42</v>
      </c>
      <c r="E2259" s="149"/>
      <c r="F2259" s="148" t="s">
        <v>20538</v>
      </c>
      <c r="G2259" s="148" t="s">
        <v>7385</v>
      </c>
      <c r="H2259" s="148" t="s">
        <v>3253</v>
      </c>
      <c r="I2259" s="148" t="s">
        <v>2785</v>
      </c>
      <c r="J2259" s="148">
        <v>13.54</v>
      </c>
      <c r="K2259" s="149">
        <v>4.59</v>
      </c>
      <c r="L2259" s="149">
        <v>8.9499999999999993</v>
      </c>
      <c r="M2259" s="149">
        <v>0</v>
      </c>
      <c r="N2259" s="149">
        <v>0</v>
      </c>
    </row>
    <row r="2260" spans="1:14">
      <c r="A2260" s="148" t="s">
        <v>6533</v>
      </c>
      <c r="B2260" s="148" t="s">
        <v>6534</v>
      </c>
      <c r="C2260" s="148" t="s">
        <v>7158</v>
      </c>
      <c r="D2260" s="149">
        <v>42</v>
      </c>
      <c r="E2260" s="149"/>
      <c r="F2260" s="148" t="s">
        <v>20540</v>
      </c>
      <c r="G2260" s="148" t="s">
        <v>20541</v>
      </c>
      <c r="H2260" s="148" t="s">
        <v>3253</v>
      </c>
      <c r="I2260" s="148" t="s">
        <v>2805</v>
      </c>
      <c r="J2260" s="148">
        <v>17.37</v>
      </c>
      <c r="K2260" s="149">
        <v>8.01</v>
      </c>
      <c r="L2260" s="149">
        <v>9.36</v>
      </c>
      <c r="M2260" s="149">
        <v>0</v>
      </c>
      <c r="N2260" s="149">
        <v>0</v>
      </c>
    </row>
    <row r="2261" spans="1:14">
      <c r="A2261" s="148" t="s">
        <v>6533</v>
      </c>
      <c r="B2261" s="148" t="s">
        <v>6534</v>
      </c>
      <c r="C2261" s="148" t="s">
        <v>7158</v>
      </c>
      <c r="D2261" s="149">
        <v>42</v>
      </c>
      <c r="E2261" s="149"/>
      <c r="F2261" s="148" t="s">
        <v>20543</v>
      </c>
      <c r="G2261" s="148" t="s">
        <v>20544</v>
      </c>
      <c r="H2261" s="148" t="s">
        <v>3253</v>
      </c>
      <c r="I2261" s="148" t="s">
        <v>2805</v>
      </c>
      <c r="J2261" s="148">
        <v>15.79</v>
      </c>
      <c r="K2261" s="149">
        <v>6.2</v>
      </c>
      <c r="L2261" s="149">
        <v>9.59</v>
      </c>
      <c r="M2261" s="149">
        <v>0</v>
      </c>
      <c r="N2261" s="149">
        <v>0</v>
      </c>
    </row>
    <row r="2262" spans="1:14">
      <c r="A2262" s="148" t="s">
        <v>6533</v>
      </c>
      <c r="B2262" s="148" t="s">
        <v>6534</v>
      </c>
      <c r="C2262" s="148" t="s">
        <v>7158</v>
      </c>
      <c r="D2262" s="149">
        <v>42</v>
      </c>
      <c r="E2262" s="149"/>
      <c r="F2262" s="148" t="s">
        <v>20546</v>
      </c>
      <c r="G2262" s="148" t="s">
        <v>20547</v>
      </c>
      <c r="H2262" s="148" t="s">
        <v>3253</v>
      </c>
      <c r="I2262" s="148" t="s">
        <v>2805</v>
      </c>
      <c r="J2262" s="148">
        <v>12.77</v>
      </c>
      <c r="K2262" s="149">
        <v>3.6</v>
      </c>
      <c r="L2262" s="149">
        <v>9.17</v>
      </c>
      <c r="M2262" s="149">
        <v>0</v>
      </c>
      <c r="N2262" s="149">
        <v>0</v>
      </c>
    </row>
    <row r="2263" spans="1:14">
      <c r="A2263" s="148" t="s">
        <v>6533</v>
      </c>
      <c r="B2263" s="148" t="s">
        <v>6534</v>
      </c>
      <c r="C2263" s="148" t="s">
        <v>7158</v>
      </c>
      <c r="D2263" s="149">
        <v>42</v>
      </c>
      <c r="E2263" s="149"/>
      <c r="F2263" s="148" t="s">
        <v>20548</v>
      </c>
      <c r="G2263" s="148" t="s">
        <v>20549</v>
      </c>
      <c r="H2263" s="148" t="s">
        <v>3253</v>
      </c>
      <c r="I2263" s="148" t="s">
        <v>2805</v>
      </c>
      <c r="J2263" s="148">
        <v>10.16</v>
      </c>
      <c r="K2263" s="149">
        <v>1.92</v>
      </c>
      <c r="L2263" s="149">
        <v>8.24</v>
      </c>
      <c r="M2263" s="149">
        <v>0</v>
      </c>
      <c r="N2263" s="149">
        <v>0</v>
      </c>
    </row>
    <row r="2264" spans="1:14">
      <c r="A2264" s="148" t="s">
        <v>6533</v>
      </c>
      <c r="B2264" s="148" t="s">
        <v>6534</v>
      </c>
      <c r="C2264" s="148" t="s">
        <v>7158</v>
      </c>
      <c r="D2264" s="149">
        <v>42</v>
      </c>
      <c r="E2264" s="149"/>
      <c r="F2264" s="148" t="s">
        <v>20550</v>
      </c>
      <c r="G2264" s="148" t="s">
        <v>20551</v>
      </c>
      <c r="H2264" s="148" t="s">
        <v>3253</v>
      </c>
      <c r="I2264" s="148" t="s">
        <v>2805</v>
      </c>
      <c r="J2264" s="148">
        <v>7.83</v>
      </c>
      <c r="K2264" s="149">
        <v>0.86</v>
      </c>
      <c r="L2264" s="149">
        <v>6.97</v>
      </c>
      <c r="M2264" s="149">
        <v>0</v>
      </c>
      <c r="N2264" s="149">
        <v>0</v>
      </c>
    </row>
    <row r="2265" spans="1:14">
      <c r="A2265" s="148" t="s">
        <v>6533</v>
      </c>
      <c r="B2265" s="148" t="s">
        <v>6534</v>
      </c>
      <c r="C2265" s="148" t="s">
        <v>7158</v>
      </c>
      <c r="D2265" s="149">
        <v>42</v>
      </c>
      <c r="E2265" s="149"/>
      <c r="F2265" s="148" t="s">
        <v>20553</v>
      </c>
      <c r="G2265" s="148" t="s">
        <v>20554</v>
      </c>
      <c r="H2265" s="148" t="s">
        <v>3253</v>
      </c>
      <c r="I2265" s="148" t="s">
        <v>2805</v>
      </c>
      <c r="J2265" s="148">
        <v>6.9</v>
      </c>
      <c r="K2265" s="149">
        <v>0.16</v>
      </c>
      <c r="L2265" s="149">
        <v>6.74</v>
      </c>
      <c r="M2265" s="149">
        <v>0</v>
      </c>
      <c r="N2265" s="149">
        <v>0</v>
      </c>
    </row>
    <row r="2266" spans="1:14">
      <c r="A2266" s="148" t="s">
        <v>6533</v>
      </c>
      <c r="B2266" s="148" t="s">
        <v>6534</v>
      </c>
      <c r="C2266" s="148" t="s">
        <v>7158</v>
      </c>
      <c r="D2266" s="149">
        <v>42</v>
      </c>
      <c r="E2266" s="149"/>
      <c r="F2266" s="148" t="s">
        <v>20556</v>
      </c>
      <c r="G2266" s="148" t="s">
        <v>7397</v>
      </c>
      <c r="H2266" s="148" t="s">
        <v>3253</v>
      </c>
      <c r="I2266" s="148" t="s">
        <v>2805</v>
      </c>
      <c r="J2266" s="148">
        <v>12.98</v>
      </c>
      <c r="K2266" s="149">
        <v>3.92</v>
      </c>
      <c r="L2266" s="149">
        <v>9.06</v>
      </c>
      <c r="M2266" s="149">
        <v>0</v>
      </c>
      <c r="N2266" s="149">
        <v>0</v>
      </c>
    </row>
    <row r="2267" spans="1:14">
      <c r="A2267" s="148" t="s">
        <v>6533</v>
      </c>
      <c r="B2267" s="148" t="s">
        <v>6534</v>
      </c>
      <c r="C2267" s="148" t="s">
        <v>7158</v>
      </c>
      <c r="D2267" s="149">
        <v>42</v>
      </c>
      <c r="E2267" s="149"/>
      <c r="F2267" s="148" t="s">
        <v>20558</v>
      </c>
      <c r="G2267" s="148" t="s">
        <v>7399</v>
      </c>
      <c r="H2267" s="148" t="s">
        <v>3253</v>
      </c>
      <c r="I2267" s="148" t="s">
        <v>2805</v>
      </c>
      <c r="J2267" s="148">
        <v>11.81</v>
      </c>
      <c r="K2267" s="149">
        <v>2.81</v>
      </c>
      <c r="L2267" s="149">
        <v>9</v>
      </c>
      <c r="M2267" s="149">
        <v>0</v>
      </c>
      <c r="N2267" s="149">
        <v>0</v>
      </c>
    </row>
    <row r="2268" spans="1:14">
      <c r="A2268" s="148" t="s">
        <v>6533</v>
      </c>
      <c r="B2268" s="148" t="s">
        <v>6534</v>
      </c>
      <c r="C2268" s="148" t="s">
        <v>7158</v>
      </c>
      <c r="D2268" s="149">
        <v>42</v>
      </c>
      <c r="E2268" s="149"/>
      <c r="F2268" s="148" t="s">
        <v>20559</v>
      </c>
      <c r="G2268" s="148" t="s">
        <v>7401</v>
      </c>
      <c r="H2268" s="148" t="s">
        <v>3253</v>
      </c>
      <c r="I2268" s="148" t="s">
        <v>2805</v>
      </c>
      <c r="J2268" s="148">
        <v>10.38</v>
      </c>
      <c r="K2268" s="149">
        <v>2.09</v>
      </c>
      <c r="L2268" s="149">
        <v>8.2899999999999991</v>
      </c>
      <c r="M2268" s="149">
        <v>0</v>
      </c>
      <c r="N2268" s="149">
        <v>0</v>
      </c>
    </row>
    <row r="2269" spans="1:14">
      <c r="A2269" s="148" t="s">
        <v>6533</v>
      </c>
      <c r="B2269" s="148" t="s">
        <v>6534</v>
      </c>
      <c r="C2269" s="148" t="s">
        <v>7158</v>
      </c>
      <c r="D2269" s="149">
        <v>42</v>
      </c>
      <c r="E2269" s="149"/>
      <c r="F2269" s="148" t="s">
        <v>20560</v>
      </c>
      <c r="G2269" s="148" t="s">
        <v>7403</v>
      </c>
      <c r="H2269" s="148" t="s">
        <v>3253</v>
      </c>
      <c r="I2269" s="148" t="s">
        <v>2805</v>
      </c>
      <c r="J2269" s="148">
        <v>8.69</v>
      </c>
      <c r="K2269" s="149">
        <v>1.52</v>
      </c>
      <c r="L2269" s="149">
        <v>7.17</v>
      </c>
      <c r="M2269" s="149">
        <v>0</v>
      </c>
      <c r="N2269" s="149">
        <v>0</v>
      </c>
    </row>
    <row r="2270" spans="1:14">
      <c r="A2270" s="148" t="s">
        <v>6533</v>
      </c>
      <c r="B2270" s="148" t="s">
        <v>6534</v>
      </c>
      <c r="C2270" s="148" t="s">
        <v>7158</v>
      </c>
      <c r="D2270" s="149">
        <v>42</v>
      </c>
      <c r="E2270" s="149"/>
      <c r="F2270" s="148" t="s">
        <v>20562</v>
      </c>
      <c r="G2270" s="148" t="s">
        <v>7405</v>
      </c>
      <c r="H2270" s="148" t="s">
        <v>3253</v>
      </c>
      <c r="I2270" s="148" t="s">
        <v>2805</v>
      </c>
      <c r="J2270" s="148">
        <v>8.08</v>
      </c>
      <c r="K2270" s="149">
        <v>1.08</v>
      </c>
      <c r="L2270" s="149">
        <v>7</v>
      </c>
      <c r="M2270" s="149">
        <v>0</v>
      </c>
      <c r="N2270" s="149">
        <v>0</v>
      </c>
    </row>
    <row r="2271" spans="1:14">
      <c r="A2271" s="148" t="s">
        <v>6533</v>
      </c>
      <c r="B2271" s="148" t="s">
        <v>6534</v>
      </c>
      <c r="C2271" s="148" t="s">
        <v>7158</v>
      </c>
      <c r="D2271" s="149">
        <v>42</v>
      </c>
      <c r="E2271" s="149"/>
      <c r="F2271" s="148" t="s">
        <v>20564</v>
      </c>
      <c r="G2271" s="148" t="s">
        <v>7406</v>
      </c>
      <c r="H2271" s="148" t="s">
        <v>3253</v>
      </c>
      <c r="I2271" s="148" t="s">
        <v>2805</v>
      </c>
      <c r="J2271" s="148">
        <v>8.86</v>
      </c>
      <c r="K2271" s="149">
        <v>0.78</v>
      </c>
      <c r="L2271" s="149">
        <v>8.08</v>
      </c>
      <c r="M2271" s="149">
        <v>0</v>
      </c>
      <c r="N2271" s="149">
        <v>0</v>
      </c>
    </row>
    <row r="2272" spans="1:14">
      <c r="A2272" s="148" t="s">
        <v>6533</v>
      </c>
      <c r="B2272" s="148" t="s">
        <v>6534</v>
      </c>
      <c r="C2272" s="148" t="s">
        <v>7158</v>
      </c>
      <c r="D2272" s="149">
        <v>42</v>
      </c>
      <c r="E2272" s="149"/>
      <c r="F2272" s="148" t="s">
        <v>20565</v>
      </c>
      <c r="G2272" s="148" t="s">
        <v>7408</v>
      </c>
      <c r="H2272" s="148" t="s">
        <v>3253</v>
      </c>
      <c r="I2272" s="148" t="s">
        <v>2805</v>
      </c>
      <c r="J2272" s="148">
        <v>8.5500000000000007</v>
      </c>
      <c r="K2272" s="149">
        <v>0.53</v>
      </c>
      <c r="L2272" s="149">
        <v>8.02</v>
      </c>
      <c r="M2272" s="149">
        <v>0</v>
      </c>
      <c r="N2272" s="149">
        <v>0</v>
      </c>
    </row>
    <row r="2273" spans="1:14">
      <c r="A2273" s="148" t="s">
        <v>6533</v>
      </c>
      <c r="B2273" s="148" t="s">
        <v>6534</v>
      </c>
      <c r="C2273" s="148" t="s">
        <v>7158</v>
      </c>
      <c r="D2273" s="149">
        <v>42</v>
      </c>
      <c r="E2273" s="149"/>
      <c r="F2273" s="148" t="s">
        <v>20566</v>
      </c>
      <c r="G2273" s="148" t="s">
        <v>20567</v>
      </c>
      <c r="H2273" s="148" t="s">
        <v>3253</v>
      </c>
      <c r="I2273" s="148" t="s">
        <v>2805</v>
      </c>
      <c r="J2273" s="148">
        <v>7.23</v>
      </c>
      <c r="K2273" s="149">
        <v>0.47</v>
      </c>
      <c r="L2273" s="149">
        <v>6.76</v>
      </c>
      <c r="M2273" s="149">
        <v>0</v>
      </c>
      <c r="N2273" s="149">
        <v>0</v>
      </c>
    </row>
    <row r="2274" spans="1:14">
      <c r="A2274" s="148" t="s">
        <v>6533</v>
      </c>
      <c r="B2274" s="148" t="s">
        <v>6534</v>
      </c>
      <c r="C2274" s="148" t="s">
        <v>7158</v>
      </c>
      <c r="D2274" s="149">
        <v>42</v>
      </c>
      <c r="E2274" s="149"/>
      <c r="F2274" s="148" t="s">
        <v>20568</v>
      </c>
      <c r="G2274" s="148" t="s">
        <v>20569</v>
      </c>
      <c r="H2274" s="148" t="s">
        <v>3253</v>
      </c>
      <c r="I2274" s="148" t="s">
        <v>2785</v>
      </c>
      <c r="J2274" s="148">
        <v>9.64</v>
      </c>
      <c r="K2274" s="149">
        <v>2.0299999999999998</v>
      </c>
      <c r="L2274" s="149">
        <v>7.61</v>
      </c>
      <c r="M2274" s="149">
        <v>0</v>
      </c>
      <c r="N2274" s="149">
        <v>0</v>
      </c>
    </row>
    <row r="2275" spans="1:14">
      <c r="A2275" s="148" t="s">
        <v>6533</v>
      </c>
      <c r="B2275" s="148" t="s">
        <v>6534</v>
      </c>
      <c r="C2275" s="148" t="s">
        <v>7158</v>
      </c>
      <c r="D2275" s="149">
        <v>42</v>
      </c>
      <c r="E2275" s="149"/>
      <c r="F2275" s="148" t="s">
        <v>20570</v>
      </c>
      <c r="G2275" s="148" t="s">
        <v>20571</v>
      </c>
      <c r="H2275" s="148" t="s">
        <v>3253</v>
      </c>
      <c r="I2275" s="148" t="s">
        <v>2785</v>
      </c>
      <c r="J2275" s="148">
        <v>7.37</v>
      </c>
      <c r="K2275" s="149">
        <v>0.71</v>
      </c>
      <c r="L2275" s="149">
        <v>6.66</v>
      </c>
      <c r="M2275" s="149">
        <v>0</v>
      </c>
      <c r="N2275" s="149">
        <v>0</v>
      </c>
    </row>
    <row r="2276" spans="1:14">
      <c r="A2276" s="148" t="s">
        <v>6533</v>
      </c>
      <c r="B2276" s="148" t="s">
        <v>6534</v>
      </c>
      <c r="C2276" s="148" t="s">
        <v>7409</v>
      </c>
      <c r="D2276" s="149">
        <v>43</v>
      </c>
      <c r="E2276" s="149"/>
      <c r="F2276" s="148" t="s">
        <v>20572</v>
      </c>
      <c r="G2276" s="148" t="s">
        <v>7416</v>
      </c>
      <c r="H2276" s="148" t="s">
        <v>85</v>
      </c>
      <c r="I2276" s="148" t="s">
        <v>2785</v>
      </c>
      <c r="J2276" s="148">
        <v>720.1</v>
      </c>
      <c r="K2276" s="149">
        <v>270.14999999999998</v>
      </c>
      <c r="L2276" s="149">
        <v>447.81</v>
      </c>
      <c r="M2276" s="149">
        <v>1.07</v>
      </c>
      <c r="N2276" s="149">
        <v>1.07</v>
      </c>
    </row>
    <row r="2277" spans="1:14">
      <c r="A2277" s="148" t="s">
        <v>6533</v>
      </c>
      <c r="B2277" s="148" t="s">
        <v>6534</v>
      </c>
      <c r="C2277" s="148" t="s">
        <v>7409</v>
      </c>
      <c r="D2277" s="149">
        <v>43</v>
      </c>
      <c r="E2277" s="149"/>
      <c r="F2277" s="148" t="s">
        <v>20575</v>
      </c>
      <c r="G2277" s="148" t="s">
        <v>7418</v>
      </c>
      <c r="H2277" s="148" t="s">
        <v>85</v>
      </c>
      <c r="I2277" s="148" t="s">
        <v>2785</v>
      </c>
      <c r="J2277" s="148">
        <v>611.01</v>
      </c>
      <c r="K2277" s="149">
        <v>187.12</v>
      </c>
      <c r="L2277" s="149">
        <v>421.75</v>
      </c>
      <c r="M2277" s="149">
        <v>1.07</v>
      </c>
      <c r="N2277" s="149">
        <v>1.07</v>
      </c>
    </row>
    <row r="2278" spans="1:14">
      <c r="A2278" s="148" t="s">
        <v>6533</v>
      </c>
      <c r="B2278" s="148" t="s">
        <v>6534</v>
      </c>
      <c r="C2278" s="148" t="s">
        <v>7409</v>
      </c>
      <c r="D2278" s="149">
        <v>43</v>
      </c>
      <c r="E2278" s="149"/>
      <c r="F2278" s="148" t="s">
        <v>20578</v>
      </c>
      <c r="G2278" s="148" t="s">
        <v>7420</v>
      </c>
      <c r="H2278" s="148" t="s">
        <v>85</v>
      </c>
      <c r="I2278" s="148" t="s">
        <v>2785</v>
      </c>
      <c r="J2278" s="148">
        <v>692.2</v>
      </c>
      <c r="K2278" s="149">
        <v>248.92</v>
      </c>
      <c r="L2278" s="149">
        <v>441.14</v>
      </c>
      <c r="M2278" s="149">
        <v>1.07</v>
      </c>
      <c r="N2278" s="149">
        <v>1.07</v>
      </c>
    </row>
    <row r="2279" spans="1:14">
      <c r="A2279" s="148" t="s">
        <v>6533</v>
      </c>
      <c r="B2279" s="148" t="s">
        <v>6534</v>
      </c>
      <c r="C2279" s="148" t="s">
        <v>7409</v>
      </c>
      <c r="D2279" s="149">
        <v>43</v>
      </c>
      <c r="E2279" s="149"/>
      <c r="F2279" s="148" t="s">
        <v>20581</v>
      </c>
      <c r="G2279" s="148" t="s">
        <v>7422</v>
      </c>
      <c r="H2279" s="148" t="s">
        <v>85</v>
      </c>
      <c r="I2279" s="148" t="s">
        <v>2785</v>
      </c>
      <c r="J2279" s="148">
        <v>367.96</v>
      </c>
      <c r="K2279" s="149">
        <v>65.16</v>
      </c>
      <c r="L2279" s="149">
        <v>300.8</v>
      </c>
      <c r="M2279" s="149">
        <v>1.01</v>
      </c>
      <c r="N2279" s="149">
        <v>0.99</v>
      </c>
    </row>
    <row r="2280" spans="1:14">
      <c r="A2280" s="148" t="s">
        <v>6533</v>
      </c>
      <c r="B2280" s="148" t="s">
        <v>6534</v>
      </c>
      <c r="C2280" s="148" t="s">
        <v>7409</v>
      </c>
      <c r="D2280" s="149">
        <v>43</v>
      </c>
      <c r="E2280" s="149"/>
      <c r="F2280" s="148" t="s">
        <v>20584</v>
      </c>
      <c r="G2280" s="148" t="s">
        <v>7424</v>
      </c>
      <c r="H2280" s="148" t="s">
        <v>85</v>
      </c>
      <c r="I2280" s="148" t="s">
        <v>2785</v>
      </c>
      <c r="J2280" s="148">
        <v>380.54</v>
      </c>
      <c r="K2280" s="149">
        <v>58.59</v>
      </c>
      <c r="L2280" s="149">
        <v>320.14999999999998</v>
      </c>
      <c r="M2280" s="149">
        <v>0.91</v>
      </c>
      <c r="N2280" s="149">
        <v>0.89</v>
      </c>
    </row>
    <row r="2281" spans="1:14">
      <c r="A2281" s="148" t="s">
        <v>6533</v>
      </c>
      <c r="B2281" s="148" t="s">
        <v>6534</v>
      </c>
      <c r="C2281" s="148" t="s">
        <v>7409</v>
      </c>
      <c r="D2281" s="149">
        <v>43</v>
      </c>
      <c r="E2281" s="149"/>
      <c r="F2281" s="148" t="s">
        <v>20587</v>
      </c>
      <c r="G2281" s="148" t="s">
        <v>7426</v>
      </c>
      <c r="H2281" s="148" t="s">
        <v>85</v>
      </c>
      <c r="I2281" s="148" t="s">
        <v>2785</v>
      </c>
      <c r="J2281" s="148">
        <v>413.93</v>
      </c>
      <c r="K2281" s="149">
        <v>63.93</v>
      </c>
      <c r="L2281" s="149">
        <v>348.03</v>
      </c>
      <c r="M2281" s="149">
        <v>1</v>
      </c>
      <c r="N2281" s="149">
        <v>0.97</v>
      </c>
    </row>
    <row r="2282" spans="1:14">
      <c r="A2282" s="148" t="s">
        <v>6533</v>
      </c>
      <c r="B2282" s="148" t="s">
        <v>6534</v>
      </c>
      <c r="C2282" s="148" t="s">
        <v>7409</v>
      </c>
      <c r="D2282" s="149">
        <v>43</v>
      </c>
      <c r="E2282" s="149"/>
      <c r="F2282" s="148" t="s">
        <v>20590</v>
      </c>
      <c r="G2282" s="148" t="s">
        <v>7428</v>
      </c>
      <c r="H2282" s="148" t="s">
        <v>85</v>
      </c>
      <c r="I2282" s="148" t="s">
        <v>2785</v>
      </c>
      <c r="J2282" s="148">
        <v>455.72</v>
      </c>
      <c r="K2282" s="149">
        <v>61.25</v>
      </c>
      <c r="L2282" s="149">
        <v>392.58</v>
      </c>
      <c r="M2282" s="149">
        <v>0.96</v>
      </c>
      <c r="N2282" s="149">
        <v>0.93</v>
      </c>
    </row>
    <row r="2283" spans="1:14">
      <c r="A2283" s="148" t="s">
        <v>6533</v>
      </c>
      <c r="B2283" s="148" t="s">
        <v>6534</v>
      </c>
      <c r="C2283" s="148" t="s">
        <v>7409</v>
      </c>
      <c r="D2283" s="149">
        <v>43</v>
      </c>
      <c r="E2283" s="149"/>
      <c r="F2283" s="148" t="s">
        <v>20593</v>
      </c>
      <c r="G2283" s="148" t="s">
        <v>7430</v>
      </c>
      <c r="H2283" s="148" t="s">
        <v>85</v>
      </c>
      <c r="I2283" s="148" t="s">
        <v>2785</v>
      </c>
      <c r="J2283" s="148">
        <v>371.6</v>
      </c>
      <c r="K2283" s="149">
        <v>67.41</v>
      </c>
      <c r="L2283" s="149">
        <v>302.10000000000002</v>
      </c>
      <c r="M2283" s="149">
        <v>1.06</v>
      </c>
      <c r="N2283" s="149">
        <v>1.03</v>
      </c>
    </row>
    <row r="2284" spans="1:14">
      <c r="A2284" s="148" t="s">
        <v>6533</v>
      </c>
      <c r="B2284" s="148" t="s">
        <v>6534</v>
      </c>
      <c r="C2284" s="148" t="s">
        <v>7409</v>
      </c>
      <c r="D2284" s="149">
        <v>43</v>
      </c>
      <c r="E2284" s="149"/>
      <c r="F2284" s="148" t="s">
        <v>20596</v>
      </c>
      <c r="G2284" s="148" t="s">
        <v>7432</v>
      </c>
      <c r="H2284" s="148" t="s">
        <v>85</v>
      </c>
      <c r="I2284" s="148" t="s">
        <v>2785</v>
      </c>
      <c r="J2284" s="148">
        <v>385.5</v>
      </c>
      <c r="K2284" s="149">
        <v>60.65</v>
      </c>
      <c r="L2284" s="149">
        <v>322.98</v>
      </c>
      <c r="M2284" s="149">
        <v>0.95</v>
      </c>
      <c r="N2284" s="149">
        <v>0.92</v>
      </c>
    </row>
    <row r="2285" spans="1:14">
      <c r="A2285" s="148" t="s">
        <v>6533</v>
      </c>
      <c r="B2285" s="148" t="s">
        <v>6534</v>
      </c>
      <c r="C2285" s="148" t="s">
        <v>7409</v>
      </c>
      <c r="D2285" s="149">
        <v>43</v>
      </c>
      <c r="E2285" s="149"/>
      <c r="F2285" s="148" t="s">
        <v>20599</v>
      </c>
      <c r="G2285" s="148" t="s">
        <v>7434</v>
      </c>
      <c r="H2285" s="148" t="s">
        <v>85</v>
      </c>
      <c r="I2285" s="148" t="s">
        <v>2785</v>
      </c>
      <c r="J2285" s="148">
        <v>419.55</v>
      </c>
      <c r="K2285" s="149">
        <v>65.97</v>
      </c>
      <c r="L2285" s="149">
        <v>351.67</v>
      </c>
      <c r="M2285" s="149">
        <v>0.89</v>
      </c>
      <c r="N2285" s="149">
        <v>1.02</v>
      </c>
    </row>
    <row r="2286" spans="1:14">
      <c r="A2286" s="148" t="s">
        <v>6533</v>
      </c>
      <c r="B2286" s="148" t="s">
        <v>6534</v>
      </c>
      <c r="C2286" s="148" t="s">
        <v>7409</v>
      </c>
      <c r="D2286" s="149">
        <v>43</v>
      </c>
      <c r="E2286" s="149"/>
      <c r="F2286" s="148" t="s">
        <v>20601</v>
      </c>
      <c r="G2286" s="148" t="s">
        <v>7436</v>
      </c>
      <c r="H2286" s="148" t="s">
        <v>85</v>
      </c>
      <c r="I2286" s="148" t="s">
        <v>2785</v>
      </c>
      <c r="J2286" s="148">
        <v>464.08</v>
      </c>
      <c r="K2286" s="149">
        <v>63.09</v>
      </c>
      <c r="L2286" s="149">
        <v>399.05</v>
      </c>
      <c r="M2286" s="149">
        <v>0.98</v>
      </c>
      <c r="N2286" s="149">
        <v>0.96</v>
      </c>
    </row>
    <row r="2287" spans="1:14">
      <c r="A2287" s="148" t="s">
        <v>6533</v>
      </c>
      <c r="B2287" s="148" t="s">
        <v>6534</v>
      </c>
      <c r="C2287" s="148" t="s">
        <v>7409</v>
      </c>
      <c r="D2287" s="149">
        <v>43</v>
      </c>
      <c r="E2287" s="149"/>
      <c r="F2287" s="148" t="s">
        <v>20604</v>
      </c>
      <c r="G2287" s="148" t="s">
        <v>20605</v>
      </c>
      <c r="H2287" s="148" t="s">
        <v>85</v>
      </c>
      <c r="I2287" s="148" t="s">
        <v>2805</v>
      </c>
      <c r="J2287" s="148">
        <v>425.01</v>
      </c>
      <c r="K2287" s="149">
        <v>21.35</v>
      </c>
      <c r="L2287" s="149">
        <v>403.54</v>
      </c>
      <c r="M2287" s="149">
        <v>0.06</v>
      </c>
      <c r="N2287" s="149">
        <v>0.06</v>
      </c>
    </row>
    <row r="2288" spans="1:14">
      <c r="A2288" s="148" t="s">
        <v>6533</v>
      </c>
      <c r="B2288" s="148" t="s">
        <v>6534</v>
      </c>
      <c r="C2288" s="148" t="s">
        <v>7409</v>
      </c>
      <c r="D2288" s="149">
        <v>43</v>
      </c>
      <c r="E2288" s="149"/>
      <c r="F2288" s="148" t="s">
        <v>20608</v>
      </c>
      <c r="G2288" s="148" t="s">
        <v>20609</v>
      </c>
      <c r="H2288" s="148" t="s">
        <v>85</v>
      </c>
      <c r="I2288" s="148" t="s">
        <v>2805</v>
      </c>
      <c r="J2288" s="148">
        <v>411.94</v>
      </c>
      <c r="K2288" s="149">
        <v>19.559999999999999</v>
      </c>
      <c r="L2288" s="149">
        <v>392.28</v>
      </c>
      <c r="M2288" s="149">
        <v>0.05</v>
      </c>
      <c r="N2288" s="149">
        <v>0.05</v>
      </c>
    </row>
    <row r="2289" spans="1:14">
      <c r="A2289" s="148" t="s">
        <v>6533</v>
      </c>
      <c r="B2289" s="148" t="s">
        <v>6534</v>
      </c>
      <c r="C2289" s="148" t="s">
        <v>7409</v>
      </c>
      <c r="D2289" s="149">
        <v>43</v>
      </c>
      <c r="E2289" s="149"/>
      <c r="F2289" s="148" t="s">
        <v>20612</v>
      </c>
      <c r="G2289" s="148" t="s">
        <v>20613</v>
      </c>
      <c r="H2289" s="148" t="s">
        <v>85</v>
      </c>
      <c r="I2289" s="148" t="s">
        <v>2805</v>
      </c>
      <c r="J2289" s="148">
        <v>451.47</v>
      </c>
      <c r="K2289" s="149">
        <v>30.5</v>
      </c>
      <c r="L2289" s="149">
        <v>420.79</v>
      </c>
      <c r="M2289" s="149">
        <v>0.1</v>
      </c>
      <c r="N2289" s="149">
        <v>0.08</v>
      </c>
    </row>
    <row r="2290" spans="1:14">
      <c r="A2290" s="148" t="s">
        <v>6533</v>
      </c>
      <c r="B2290" s="148" t="s">
        <v>6534</v>
      </c>
      <c r="C2290" s="148" t="s">
        <v>7409</v>
      </c>
      <c r="D2290" s="149">
        <v>43</v>
      </c>
      <c r="E2290" s="149"/>
      <c r="F2290" s="148" t="s">
        <v>20616</v>
      </c>
      <c r="G2290" s="148" t="s">
        <v>20617</v>
      </c>
      <c r="H2290" s="148" t="s">
        <v>85</v>
      </c>
      <c r="I2290" s="148" t="s">
        <v>2805</v>
      </c>
      <c r="J2290" s="148">
        <v>428.72</v>
      </c>
      <c r="K2290" s="149">
        <v>24.15</v>
      </c>
      <c r="L2290" s="149">
        <v>404.44</v>
      </c>
      <c r="M2290" s="149">
        <v>7.0000000000000007E-2</v>
      </c>
      <c r="N2290" s="149">
        <v>0.06</v>
      </c>
    </row>
    <row r="2291" spans="1:14">
      <c r="A2291" s="148" t="s">
        <v>6533</v>
      </c>
      <c r="B2291" s="148" t="s">
        <v>6534</v>
      </c>
      <c r="C2291" s="148" t="s">
        <v>7409</v>
      </c>
      <c r="D2291" s="149">
        <v>43</v>
      </c>
      <c r="E2291" s="149"/>
      <c r="F2291" s="148" t="s">
        <v>20620</v>
      </c>
      <c r="G2291" s="148" t="s">
        <v>20621</v>
      </c>
      <c r="H2291" s="148" t="s">
        <v>85</v>
      </c>
      <c r="I2291" s="148" t="s">
        <v>2805</v>
      </c>
      <c r="J2291" s="148">
        <v>414.41</v>
      </c>
      <c r="K2291" s="149">
        <v>21.44</v>
      </c>
      <c r="L2291" s="149">
        <v>392.85</v>
      </c>
      <c r="M2291" s="149">
        <v>0.06</v>
      </c>
      <c r="N2291" s="149">
        <v>0.06</v>
      </c>
    </row>
    <row r="2292" spans="1:14">
      <c r="A2292" s="148" t="s">
        <v>6533</v>
      </c>
      <c r="B2292" s="148" t="s">
        <v>6534</v>
      </c>
      <c r="C2292" s="148" t="s">
        <v>7409</v>
      </c>
      <c r="D2292" s="149">
        <v>43</v>
      </c>
      <c r="E2292" s="149"/>
      <c r="F2292" s="148" t="s">
        <v>20624</v>
      </c>
      <c r="G2292" s="148" t="s">
        <v>20625</v>
      </c>
      <c r="H2292" s="148" t="s">
        <v>85</v>
      </c>
      <c r="I2292" s="148" t="s">
        <v>2805</v>
      </c>
      <c r="J2292" s="148">
        <v>468.51</v>
      </c>
      <c r="K2292" s="149">
        <v>43.33</v>
      </c>
      <c r="L2292" s="149">
        <v>424.92</v>
      </c>
      <c r="M2292" s="149">
        <v>0.14000000000000001</v>
      </c>
      <c r="N2292" s="149">
        <v>0.12</v>
      </c>
    </row>
    <row r="2293" spans="1:14">
      <c r="A2293" s="148" t="s">
        <v>6533</v>
      </c>
      <c r="B2293" s="148" t="s">
        <v>6534</v>
      </c>
      <c r="C2293" s="148" t="s">
        <v>7409</v>
      </c>
      <c r="D2293" s="149">
        <v>43</v>
      </c>
      <c r="E2293" s="149"/>
      <c r="F2293" s="148" t="s">
        <v>20628</v>
      </c>
      <c r="G2293" s="148" t="s">
        <v>20629</v>
      </c>
      <c r="H2293" s="148" t="s">
        <v>85</v>
      </c>
      <c r="I2293" s="148" t="s">
        <v>2785</v>
      </c>
      <c r="J2293" s="148">
        <v>425.96</v>
      </c>
      <c r="K2293" s="149">
        <v>15.94</v>
      </c>
      <c r="L2293" s="149">
        <v>410.02</v>
      </c>
      <c r="M2293" s="149">
        <v>0</v>
      </c>
      <c r="N2293" s="149">
        <v>0</v>
      </c>
    </row>
    <row r="2294" spans="1:14">
      <c r="A2294" s="148" t="s">
        <v>6533</v>
      </c>
      <c r="B2294" s="148" t="s">
        <v>6534</v>
      </c>
      <c r="C2294" s="148" t="s">
        <v>7409</v>
      </c>
      <c r="D2294" s="149">
        <v>43</v>
      </c>
      <c r="E2294" s="149"/>
      <c r="F2294" s="148" t="s">
        <v>20632</v>
      </c>
      <c r="G2294" s="148" t="s">
        <v>20633</v>
      </c>
      <c r="H2294" s="148" t="s">
        <v>85</v>
      </c>
      <c r="I2294" s="148" t="s">
        <v>2785</v>
      </c>
      <c r="J2294" s="148">
        <v>431.09</v>
      </c>
      <c r="K2294" s="149">
        <v>19.82</v>
      </c>
      <c r="L2294" s="149">
        <v>411.27</v>
      </c>
      <c r="M2294" s="149">
        <v>0</v>
      </c>
      <c r="N2294" s="149">
        <v>0</v>
      </c>
    </row>
    <row r="2295" spans="1:14">
      <c r="A2295" s="148" t="s">
        <v>6533</v>
      </c>
      <c r="B2295" s="148" t="s">
        <v>6534</v>
      </c>
      <c r="C2295" s="148" t="s">
        <v>7409</v>
      </c>
      <c r="D2295" s="149">
        <v>43</v>
      </c>
      <c r="E2295" s="149"/>
      <c r="F2295" s="148" t="s">
        <v>20636</v>
      </c>
      <c r="G2295" s="148" t="s">
        <v>20637</v>
      </c>
      <c r="H2295" s="148" t="s">
        <v>85</v>
      </c>
      <c r="I2295" s="148" t="s">
        <v>2805</v>
      </c>
      <c r="J2295" s="148">
        <v>418.4</v>
      </c>
      <c r="K2295" s="149">
        <v>21.73</v>
      </c>
      <c r="L2295" s="149">
        <v>396.55</v>
      </c>
      <c r="M2295" s="149">
        <v>0.06</v>
      </c>
      <c r="N2295" s="149">
        <v>0.06</v>
      </c>
    </row>
    <row r="2296" spans="1:14">
      <c r="A2296" s="148" t="s">
        <v>6533</v>
      </c>
      <c r="B2296" s="148" t="s">
        <v>6534</v>
      </c>
      <c r="C2296" s="148" t="s">
        <v>7409</v>
      </c>
      <c r="D2296" s="149">
        <v>43</v>
      </c>
      <c r="E2296" s="149"/>
      <c r="F2296" s="148" t="s">
        <v>20640</v>
      </c>
      <c r="G2296" s="148" t="s">
        <v>20641</v>
      </c>
      <c r="H2296" s="148" t="s">
        <v>85</v>
      </c>
      <c r="I2296" s="148" t="s">
        <v>2785</v>
      </c>
      <c r="J2296" s="148">
        <v>400.27</v>
      </c>
      <c r="K2296" s="149">
        <v>12.49</v>
      </c>
      <c r="L2296" s="149">
        <v>387.78</v>
      </c>
      <c r="M2296" s="149">
        <v>0</v>
      </c>
      <c r="N2296" s="149">
        <v>0</v>
      </c>
    </row>
    <row r="2297" spans="1:14">
      <c r="A2297" s="148" t="s">
        <v>6533</v>
      </c>
      <c r="B2297" s="148" t="s">
        <v>6534</v>
      </c>
      <c r="C2297" s="148" t="s">
        <v>7409</v>
      </c>
      <c r="D2297" s="149">
        <v>43</v>
      </c>
      <c r="E2297" s="149"/>
      <c r="F2297" s="148" t="s">
        <v>20644</v>
      </c>
      <c r="G2297" s="148" t="s">
        <v>7458</v>
      </c>
      <c r="H2297" s="148" t="s">
        <v>85</v>
      </c>
      <c r="I2297" s="148" t="s">
        <v>2805</v>
      </c>
      <c r="J2297" s="148">
        <v>506.37</v>
      </c>
      <c r="K2297" s="149">
        <v>121.9</v>
      </c>
      <c r="L2297" s="149">
        <v>382.89</v>
      </c>
      <c r="M2297" s="149">
        <v>0.9</v>
      </c>
      <c r="N2297" s="149">
        <v>0.68</v>
      </c>
    </row>
    <row r="2298" spans="1:14">
      <c r="A2298" s="148" t="s">
        <v>6533</v>
      </c>
      <c r="B2298" s="148" t="s">
        <v>6534</v>
      </c>
      <c r="C2298" s="148" t="s">
        <v>7409</v>
      </c>
      <c r="D2298" s="149">
        <v>43</v>
      </c>
      <c r="E2298" s="149"/>
      <c r="F2298" s="148" t="s">
        <v>20647</v>
      </c>
      <c r="G2298" s="148" t="s">
        <v>7460</v>
      </c>
      <c r="H2298" s="148" t="s">
        <v>85</v>
      </c>
      <c r="I2298" s="148" t="s">
        <v>2805</v>
      </c>
      <c r="J2298" s="148">
        <v>372.96</v>
      </c>
      <c r="K2298" s="149">
        <v>23.27</v>
      </c>
      <c r="L2298" s="149">
        <v>349.39</v>
      </c>
      <c r="M2298" s="149">
        <v>0.16</v>
      </c>
      <c r="N2298" s="149">
        <v>0.14000000000000001</v>
      </c>
    </row>
    <row r="2299" spans="1:14">
      <c r="A2299" s="148" t="s">
        <v>6533</v>
      </c>
      <c r="B2299" s="148" t="s">
        <v>6534</v>
      </c>
      <c r="C2299" s="148" t="s">
        <v>7409</v>
      </c>
      <c r="D2299" s="149">
        <v>43</v>
      </c>
      <c r="E2299" s="149"/>
      <c r="F2299" s="148" t="s">
        <v>20650</v>
      </c>
      <c r="G2299" s="148" t="s">
        <v>7462</v>
      </c>
      <c r="H2299" s="148" t="s">
        <v>85</v>
      </c>
      <c r="I2299" s="148" t="s">
        <v>2805</v>
      </c>
      <c r="J2299" s="148">
        <v>396.59</v>
      </c>
      <c r="K2299" s="149">
        <v>19.43</v>
      </c>
      <c r="L2299" s="149">
        <v>377.03</v>
      </c>
      <c r="M2299" s="149">
        <v>7.0000000000000007E-2</v>
      </c>
      <c r="N2299" s="149">
        <v>0.06</v>
      </c>
    </row>
    <row r="2300" spans="1:14">
      <c r="A2300" s="148" t="s">
        <v>6533</v>
      </c>
      <c r="B2300" s="148" t="s">
        <v>6534</v>
      </c>
      <c r="C2300" s="148" t="s">
        <v>7409</v>
      </c>
      <c r="D2300" s="149">
        <v>43</v>
      </c>
      <c r="E2300" s="149"/>
      <c r="F2300" s="148" t="s">
        <v>20653</v>
      </c>
      <c r="G2300" s="148" t="s">
        <v>7464</v>
      </c>
      <c r="H2300" s="148" t="s">
        <v>85</v>
      </c>
      <c r="I2300" s="148" t="s">
        <v>2805</v>
      </c>
      <c r="J2300" s="148">
        <v>364.78</v>
      </c>
      <c r="K2300" s="149">
        <v>17.25</v>
      </c>
      <c r="L2300" s="149">
        <v>347.33</v>
      </c>
      <c r="M2300" s="149">
        <v>0.1</v>
      </c>
      <c r="N2300" s="149">
        <v>0.1</v>
      </c>
    </row>
    <row r="2301" spans="1:14">
      <c r="A2301" s="148" t="s">
        <v>6533</v>
      </c>
      <c r="B2301" s="148" t="s">
        <v>6534</v>
      </c>
      <c r="C2301" s="148" t="s">
        <v>7409</v>
      </c>
      <c r="D2301" s="149">
        <v>43</v>
      </c>
      <c r="E2301" s="149"/>
      <c r="F2301" s="148" t="s">
        <v>20656</v>
      </c>
      <c r="G2301" s="148" t="s">
        <v>7466</v>
      </c>
      <c r="H2301" s="148" t="s">
        <v>85</v>
      </c>
      <c r="I2301" s="148" t="s">
        <v>2805</v>
      </c>
      <c r="J2301" s="148">
        <v>393.25</v>
      </c>
      <c r="K2301" s="149">
        <v>17.03</v>
      </c>
      <c r="L2301" s="149">
        <v>376.1</v>
      </c>
      <c r="M2301" s="149">
        <v>7.0000000000000007E-2</v>
      </c>
      <c r="N2301" s="149">
        <v>0.05</v>
      </c>
    </row>
    <row r="2302" spans="1:14">
      <c r="A2302" s="148" t="s">
        <v>6533</v>
      </c>
      <c r="B2302" s="148" t="s">
        <v>6534</v>
      </c>
      <c r="C2302" s="148" t="s">
        <v>7409</v>
      </c>
      <c r="D2302" s="149">
        <v>43</v>
      </c>
      <c r="E2302" s="149"/>
      <c r="F2302" s="148" t="s">
        <v>20659</v>
      </c>
      <c r="G2302" s="148" t="s">
        <v>7468</v>
      </c>
      <c r="H2302" s="148" t="s">
        <v>85</v>
      </c>
      <c r="I2302" s="148" t="s">
        <v>2805</v>
      </c>
      <c r="J2302" s="148">
        <v>386.82</v>
      </c>
      <c r="K2302" s="149">
        <v>21.26</v>
      </c>
      <c r="L2302" s="149">
        <v>365.39</v>
      </c>
      <c r="M2302" s="149">
        <v>0.09</v>
      </c>
      <c r="N2302" s="149">
        <v>0.08</v>
      </c>
    </row>
    <row r="2303" spans="1:14">
      <c r="A2303" s="148" t="s">
        <v>6533</v>
      </c>
      <c r="B2303" s="148" t="s">
        <v>6534</v>
      </c>
      <c r="C2303" s="148" t="s">
        <v>7409</v>
      </c>
      <c r="D2303" s="149">
        <v>43</v>
      </c>
      <c r="E2303" s="149"/>
      <c r="F2303" s="148" t="s">
        <v>20662</v>
      </c>
      <c r="G2303" s="148" t="s">
        <v>7470</v>
      </c>
      <c r="H2303" s="148" t="s">
        <v>85</v>
      </c>
      <c r="I2303" s="148" t="s">
        <v>2805</v>
      </c>
      <c r="J2303" s="148">
        <v>383.79</v>
      </c>
      <c r="K2303" s="149">
        <v>18.989999999999998</v>
      </c>
      <c r="L2303" s="149">
        <v>364.67</v>
      </c>
      <c r="M2303" s="149">
        <v>7.0000000000000007E-2</v>
      </c>
      <c r="N2303" s="149">
        <v>0.06</v>
      </c>
    </row>
    <row r="2304" spans="1:14">
      <c r="A2304" s="148" t="s">
        <v>6533</v>
      </c>
      <c r="B2304" s="148" t="s">
        <v>6534</v>
      </c>
      <c r="C2304" s="148" t="s">
        <v>7409</v>
      </c>
      <c r="D2304" s="149">
        <v>43</v>
      </c>
      <c r="E2304" s="149"/>
      <c r="F2304" s="148" t="s">
        <v>20665</v>
      </c>
      <c r="G2304" s="148" t="s">
        <v>7472</v>
      </c>
      <c r="H2304" s="148" t="s">
        <v>85</v>
      </c>
      <c r="I2304" s="148" t="s">
        <v>2805</v>
      </c>
      <c r="J2304" s="148">
        <v>382.52</v>
      </c>
      <c r="K2304" s="149">
        <v>18.04</v>
      </c>
      <c r="L2304" s="149">
        <v>364.36</v>
      </c>
      <c r="M2304" s="149">
        <v>7.0000000000000007E-2</v>
      </c>
      <c r="N2304" s="149">
        <v>0.05</v>
      </c>
    </row>
    <row r="2305" spans="1:14">
      <c r="A2305" s="148" t="s">
        <v>6533</v>
      </c>
      <c r="B2305" s="148" t="s">
        <v>6534</v>
      </c>
      <c r="C2305" s="148" t="s">
        <v>7409</v>
      </c>
      <c r="D2305" s="149">
        <v>43</v>
      </c>
      <c r="E2305" s="149"/>
      <c r="F2305" s="148" t="s">
        <v>20668</v>
      </c>
      <c r="G2305" s="148" t="s">
        <v>7474</v>
      </c>
      <c r="H2305" s="148" t="s">
        <v>85</v>
      </c>
      <c r="I2305" s="148" t="s">
        <v>2805</v>
      </c>
      <c r="J2305" s="148">
        <v>380.37</v>
      </c>
      <c r="K2305" s="149">
        <v>16.41</v>
      </c>
      <c r="L2305" s="149">
        <v>363.86</v>
      </c>
      <c r="M2305" s="149">
        <v>0.06</v>
      </c>
      <c r="N2305" s="149">
        <v>0.04</v>
      </c>
    </row>
    <row r="2306" spans="1:14">
      <c r="A2306" s="148" t="s">
        <v>6533</v>
      </c>
      <c r="B2306" s="148" t="s">
        <v>6534</v>
      </c>
      <c r="C2306" s="148" t="s">
        <v>7409</v>
      </c>
      <c r="D2306" s="149">
        <v>43</v>
      </c>
      <c r="E2306" s="149"/>
      <c r="F2306" s="148" t="s">
        <v>20671</v>
      </c>
      <c r="G2306" s="148" t="s">
        <v>7476</v>
      </c>
      <c r="H2306" s="148" t="s">
        <v>85</v>
      </c>
      <c r="I2306" s="148" t="s">
        <v>2805</v>
      </c>
      <c r="J2306" s="148">
        <v>446.38</v>
      </c>
      <c r="K2306" s="149">
        <v>83.84</v>
      </c>
      <c r="L2306" s="149">
        <v>361.98</v>
      </c>
      <c r="M2306" s="149">
        <v>0.26</v>
      </c>
      <c r="N2306" s="149">
        <v>0.3</v>
      </c>
    </row>
    <row r="2307" spans="1:14">
      <c r="A2307" s="148" t="s">
        <v>6533</v>
      </c>
      <c r="B2307" s="148" t="s">
        <v>6534</v>
      </c>
      <c r="C2307" s="148" t="s">
        <v>7409</v>
      </c>
      <c r="D2307" s="149">
        <v>43</v>
      </c>
      <c r="E2307" s="149"/>
      <c r="F2307" s="148" t="s">
        <v>20674</v>
      </c>
      <c r="G2307" s="148" t="s">
        <v>7478</v>
      </c>
      <c r="H2307" s="148" t="s">
        <v>85</v>
      </c>
      <c r="I2307" s="148" t="s">
        <v>2805</v>
      </c>
      <c r="J2307" s="148">
        <v>425.36</v>
      </c>
      <c r="K2307" s="149">
        <v>68.430000000000007</v>
      </c>
      <c r="L2307" s="149">
        <v>356.49</v>
      </c>
      <c r="M2307" s="149">
        <v>0.2</v>
      </c>
      <c r="N2307" s="149">
        <v>0.24</v>
      </c>
    </row>
    <row r="2308" spans="1:14">
      <c r="A2308" s="148" t="s">
        <v>6533</v>
      </c>
      <c r="B2308" s="148" t="s">
        <v>6534</v>
      </c>
      <c r="C2308" s="148" t="s">
        <v>7409</v>
      </c>
      <c r="D2308" s="149">
        <v>43</v>
      </c>
      <c r="E2308" s="149"/>
      <c r="F2308" s="148" t="s">
        <v>20677</v>
      </c>
      <c r="G2308" s="148" t="s">
        <v>7480</v>
      </c>
      <c r="H2308" s="148" t="s">
        <v>85</v>
      </c>
      <c r="I2308" s="148" t="s">
        <v>2805</v>
      </c>
      <c r="J2308" s="148">
        <v>416.48</v>
      </c>
      <c r="K2308" s="149">
        <v>61.92</v>
      </c>
      <c r="L2308" s="149">
        <v>354.18</v>
      </c>
      <c r="M2308" s="149">
        <v>0.17</v>
      </c>
      <c r="N2308" s="149">
        <v>0.21</v>
      </c>
    </row>
    <row r="2309" spans="1:14">
      <c r="A2309" s="148" t="s">
        <v>6533</v>
      </c>
      <c r="B2309" s="148" t="s">
        <v>6534</v>
      </c>
      <c r="C2309" s="148" t="s">
        <v>7409</v>
      </c>
      <c r="D2309" s="149">
        <v>43</v>
      </c>
      <c r="E2309" s="149"/>
      <c r="F2309" s="148" t="s">
        <v>20680</v>
      </c>
      <c r="G2309" s="148" t="s">
        <v>7482</v>
      </c>
      <c r="H2309" s="148" t="s">
        <v>85</v>
      </c>
      <c r="I2309" s="148" t="s">
        <v>2805</v>
      </c>
      <c r="J2309" s="148">
        <v>401.64</v>
      </c>
      <c r="K2309" s="149">
        <v>51.03</v>
      </c>
      <c r="L2309" s="149">
        <v>350.3</v>
      </c>
      <c r="M2309" s="149">
        <v>0.14000000000000001</v>
      </c>
      <c r="N2309" s="149">
        <v>0.17</v>
      </c>
    </row>
    <row r="2310" spans="1:14">
      <c r="A2310" s="148" t="s">
        <v>6533</v>
      </c>
      <c r="B2310" s="148" t="s">
        <v>6534</v>
      </c>
      <c r="C2310" s="148" t="s">
        <v>7409</v>
      </c>
      <c r="D2310" s="149">
        <v>43</v>
      </c>
      <c r="E2310" s="149"/>
      <c r="F2310" s="148" t="s">
        <v>20683</v>
      </c>
      <c r="G2310" s="148" t="s">
        <v>7484</v>
      </c>
      <c r="H2310" s="148" t="s">
        <v>85</v>
      </c>
      <c r="I2310" s="148" t="s">
        <v>2805</v>
      </c>
      <c r="J2310" s="148">
        <v>418.46</v>
      </c>
      <c r="K2310" s="149">
        <v>63.22</v>
      </c>
      <c r="L2310" s="149">
        <v>354.96</v>
      </c>
      <c r="M2310" s="149">
        <v>0.13</v>
      </c>
      <c r="N2310" s="149">
        <v>0.15</v>
      </c>
    </row>
    <row r="2311" spans="1:14">
      <c r="A2311" s="148" t="s">
        <v>6533</v>
      </c>
      <c r="B2311" s="148" t="s">
        <v>6534</v>
      </c>
      <c r="C2311" s="148" t="s">
        <v>7409</v>
      </c>
      <c r="D2311" s="149">
        <v>43</v>
      </c>
      <c r="E2311" s="149"/>
      <c r="F2311" s="148" t="s">
        <v>20686</v>
      </c>
      <c r="G2311" s="148" t="s">
        <v>7486</v>
      </c>
      <c r="H2311" s="148" t="s">
        <v>85</v>
      </c>
      <c r="I2311" s="148" t="s">
        <v>2805</v>
      </c>
      <c r="J2311" s="148">
        <v>404.12</v>
      </c>
      <c r="K2311" s="149">
        <v>52.74</v>
      </c>
      <c r="L2311" s="149">
        <v>351.15</v>
      </c>
      <c r="M2311" s="149">
        <v>0.11</v>
      </c>
      <c r="N2311" s="149">
        <v>0.12</v>
      </c>
    </row>
    <row r="2312" spans="1:14">
      <c r="A2312" s="148" t="s">
        <v>6533</v>
      </c>
      <c r="B2312" s="148" t="s">
        <v>6534</v>
      </c>
      <c r="C2312" s="148" t="s">
        <v>7409</v>
      </c>
      <c r="D2312" s="149">
        <v>43</v>
      </c>
      <c r="E2312" s="149"/>
      <c r="F2312" s="148" t="s">
        <v>20689</v>
      </c>
      <c r="G2312" s="148" t="s">
        <v>7488</v>
      </c>
      <c r="H2312" s="148" t="s">
        <v>85</v>
      </c>
      <c r="I2312" s="148" t="s">
        <v>2805</v>
      </c>
      <c r="J2312" s="148">
        <v>398.02</v>
      </c>
      <c r="K2312" s="149">
        <v>48.26</v>
      </c>
      <c r="L2312" s="149">
        <v>349.58</v>
      </c>
      <c r="M2312" s="149">
        <v>0.08</v>
      </c>
      <c r="N2312" s="149">
        <v>0.1</v>
      </c>
    </row>
    <row r="2313" spans="1:14">
      <c r="A2313" s="148" t="s">
        <v>6533</v>
      </c>
      <c r="B2313" s="148" t="s">
        <v>6534</v>
      </c>
      <c r="C2313" s="148" t="s">
        <v>7409</v>
      </c>
      <c r="D2313" s="149">
        <v>43</v>
      </c>
      <c r="E2313" s="149"/>
      <c r="F2313" s="148" t="s">
        <v>20692</v>
      </c>
      <c r="G2313" s="148" t="s">
        <v>7490</v>
      </c>
      <c r="H2313" s="148" t="s">
        <v>85</v>
      </c>
      <c r="I2313" s="148" t="s">
        <v>2805</v>
      </c>
      <c r="J2313" s="148">
        <v>387.89</v>
      </c>
      <c r="K2313" s="149">
        <v>40.86</v>
      </c>
      <c r="L2313" s="149">
        <v>346.87</v>
      </c>
      <c r="M2313" s="149">
        <v>0.08</v>
      </c>
      <c r="N2313" s="149">
        <v>0.08</v>
      </c>
    </row>
    <row r="2314" spans="1:14">
      <c r="A2314" s="148" t="s">
        <v>6533</v>
      </c>
      <c r="B2314" s="148" t="s">
        <v>6534</v>
      </c>
      <c r="C2314" s="148" t="s">
        <v>7409</v>
      </c>
      <c r="D2314" s="149">
        <v>43</v>
      </c>
      <c r="E2314" s="149"/>
      <c r="F2314" s="148" t="s">
        <v>20695</v>
      </c>
      <c r="G2314" s="148" t="s">
        <v>7492</v>
      </c>
      <c r="H2314" s="148" t="s">
        <v>85</v>
      </c>
      <c r="I2314" s="148" t="s">
        <v>2805</v>
      </c>
      <c r="J2314" s="148">
        <v>396.55</v>
      </c>
      <c r="K2314" s="149">
        <v>48.89</v>
      </c>
      <c r="L2314" s="149">
        <v>347.22</v>
      </c>
      <c r="M2314" s="149">
        <v>0.2</v>
      </c>
      <c r="N2314" s="149">
        <v>0.24</v>
      </c>
    </row>
    <row r="2315" spans="1:14">
      <c r="A2315" s="148" t="s">
        <v>6533</v>
      </c>
      <c r="B2315" s="148" t="s">
        <v>6534</v>
      </c>
      <c r="C2315" s="148" t="s">
        <v>7409</v>
      </c>
      <c r="D2315" s="149">
        <v>43</v>
      </c>
      <c r="E2315" s="149"/>
      <c r="F2315" s="148" t="s">
        <v>20698</v>
      </c>
      <c r="G2315" s="148" t="s">
        <v>7494</v>
      </c>
      <c r="H2315" s="148" t="s">
        <v>85</v>
      </c>
      <c r="I2315" s="148" t="s">
        <v>2805</v>
      </c>
      <c r="J2315" s="148">
        <v>385.1</v>
      </c>
      <c r="K2315" s="149">
        <v>40.22</v>
      </c>
      <c r="L2315" s="149">
        <v>344.53</v>
      </c>
      <c r="M2315" s="149">
        <v>0.16</v>
      </c>
      <c r="N2315" s="149">
        <v>0.19</v>
      </c>
    </row>
    <row r="2316" spans="1:14">
      <c r="A2316" s="148" t="s">
        <v>6533</v>
      </c>
      <c r="B2316" s="148" t="s">
        <v>6534</v>
      </c>
      <c r="C2316" s="148" t="s">
        <v>7409</v>
      </c>
      <c r="D2316" s="149">
        <v>43</v>
      </c>
      <c r="E2316" s="149"/>
      <c r="F2316" s="148" t="s">
        <v>20701</v>
      </c>
      <c r="G2316" s="148" t="s">
        <v>7496</v>
      </c>
      <c r="H2316" s="148" t="s">
        <v>85</v>
      </c>
      <c r="I2316" s="148" t="s">
        <v>2805</v>
      </c>
      <c r="J2316" s="148">
        <v>368.5</v>
      </c>
      <c r="K2316" s="149">
        <v>27.61</v>
      </c>
      <c r="L2316" s="149">
        <v>340.67</v>
      </c>
      <c r="M2316" s="149">
        <v>0.11</v>
      </c>
      <c r="N2316" s="149">
        <v>0.11</v>
      </c>
    </row>
    <row r="2317" spans="1:14">
      <c r="A2317" s="148" t="s">
        <v>6533</v>
      </c>
      <c r="B2317" s="148" t="s">
        <v>6534</v>
      </c>
      <c r="C2317" s="148" t="s">
        <v>7409</v>
      </c>
      <c r="D2317" s="149">
        <v>43</v>
      </c>
      <c r="E2317" s="149"/>
      <c r="F2317" s="148" t="s">
        <v>20704</v>
      </c>
      <c r="G2317" s="148" t="s">
        <v>7498</v>
      </c>
      <c r="H2317" s="148" t="s">
        <v>85</v>
      </c>
      <c r="I2317" s="148" t="s">
        <v>2805</v>
      </c>
      <c r="J2317" s="148">
        <v>362.84</v>
      </c>
      <c r="K2317" s="149">
        <v>23.31</v>
      </c>
      <c r="L2317" s="149">
        <v>339.36</v>
      </c>
      <c r="M2317" s="149">
        <v>0.08</v>
      </c>
      <c r="N2317" s="149">
        <v>0.09</v>
      </c>
    </row>
    <row r="2318" spans="1:14">
      <c r="A2318" s="148" t="s">
        <v>6533</v>
      </c>
      <c r="B2318" s="148" t="s">
        <v>6534</v>
      </c>
      <c r="C2318" s="148" t="s">
        <v>7409</v>
      </c>
      <c r="D2318" s="149">
        <v>43</v>
      </c>
      <c r="E2318" s="149"/>
      <c r="F2318" s="148" t="s">
        <v>20707</v>
      </c>
      <c r="G2318" s="148" t="s">
        <v>7500</v>
      </c>
      <c r="H2318" s="148" t="s">
        <v>85</v>
      </c>
      <c r="I2318" s="148" t="s">
        <v>2805</v>
      </c>
      <c r="J2318" s="148">
        <v>563.37</v>
      </c>
      <c r="K2318" s="149">
        <v>170.82</v>
      </c>
      <c r="L2318" s="149">
        <v>391.3</v>
      </c>
      <c r="M2318" s="149">
        <v>0.63</v>
      </c>
      <c r="N2318" s="149">
        <v>0.62</v>
      </c>
    </row>
    <row r="2319" spans="1:14">
      <c r="A2319" s="148" t="s">
        <v>6533</v>
      </c>
      <c r="B2319" s="148" t="s">
        <v>6534</v>
      </c>
      <c r="C2319" s="148" t="s">
        <v>7409</v>
      </c>
      <c r="D2319" s="149">
        <v>43</v>
      </c>
      <c r="E2319" s="149"/>
      <c r="F2319" s="148" t="s">
        <v>20710</v>
      </c>
      <c r="G2319" s="148" t="s">
        <v>7502</v>
      </c>
      <c r="H2319" s="148" t="s">
        <v>85</v>
      </c>
      <c r="I2319" s="148" t="s">
        <v>2805</v>
      </c>
      <c r="J2319" s="148">
        <v>775.23</v>
      </c>
      <c r="K2319" s="149">
        <v>327.29000000000002</v>
      </c>
      <c r="L2319" s="149">
        <v>445.52</v>
      </c>
      <c r="M2319" s="149">
        <v>1.22</v>
      </c>
      <c r="N2319" s="149">
        <v>1.2</v>
      </c>
    </row>
    <row r="2320" spans="1:14">
      <c r="A2320" s="148" t="s">
        <v>6533</v>
      </c>
      <c r="B2320" s="148" t="s">
        <v>6534</v>
      </c>
      <c r="C2320" s="148" t="s">
        <v>7409</v>
      </c>
      <c r="D2320" s="149">
        <v>43</v>
      </c>
      <c r="E2320" s="149"/>
      <c r="F2320" s="148" t="s">
        <v>20713</v>
      </c>
      <c r="G2320" s="148" t="s">
        <v>7504</v>
      </c>
      <c r="H2320" s="148" t="s">
        <v>85</v>
      </c>
      <c r="I2320" s="148" t="s">
        <v>2805</v>
      </c>
      <c r="J2320" s="148">
        <v>164.97</v>
      </c>
      <c r="K2320" s="149">
        <v>121.95</v>
      </c>
      <c r="L2320" s="149">
        <v>41.44</v>
      </c>
      <c r="M2320" s="149">
        <v>0.9</v>
      </c>
      <c r="N2320" s="149">
        <v>0.68</v>
      </c>
    </row>
    <row r="2321" spans="1:14">
      <c r="A2321" s="148" t="s">
        <v>6533</v>
      </c>
      <c r="B2321" s="148" t="s">
        <v>6534</v>
      </c>
      <c r="C2321" s="148" t="s">
        <v>7409</v>
      </c>
      <c r="D2321" s="149">
        <v>43</v>
      </c>
      <c r="E2321" s="149"/>
      <c r="F2321" s="148" t="s">
        <v>20716</v>
      </c>
      <c r="G2321" s="148" t="s">
        <v>7506</v>
      </c>
      <c r="H2321" s="148" t="s">
        <v>85</v>
      </c>
      <c r="I2321" s="148" t="s">
        <v>2805</v>
      </c>
      <c r="J2321" s="148">
        <v>26.75</v>
      </c>
      <c r="K2321" s="149">
        <v>19.55</v>
      </c>
      <c r="L2321" s="149">
        <v>7.07</v>
      </c>
      <c r="M2321" s="149">
        <v>7.0000000000000007E-2</v>
      </c>
      <c r="N2321" s="149">
        <v>0.06</v>
      </c>
    </row>
    <row r="2322" spans="1:14">
      <c r="A2322" s="148" t="s">
        <v>6533</v>
      </c>
      <c r="B2322" s="148" t="s">
        <v>6534</v>
      </c>
      <c r="C2322" s="148" t="s">
        <v>7409</v>
      </c>
      <c r="D2322" s="149">
        <v>43</v>
      </c>
      <c r="E2322" s="149"/>
      <c r="F2322" s="148" t="s">
        <v>20718</v>
      </c>
      <c r="G2322" s="148" t="s">
        <v>7508</v>
      </c>
      <c r="H2322" s="148" t="s">
        <v>85</v>
      </c>
      <c r="I2322" s="148" t="s">
        <v>2785</v>
      </c>
      <c r="J2322" s="148">
        <v>320.17</v>
      </c>
      <c r="K2322" s="149">
        <v>55.21</v>
      </c>
      <c r="L2322" s="149">
        <v>263.66000000000003</v>
      </c>
      <c r="M2322" s="149">
        <v>0.53</v>
      </c>
      <c r="N2322" s="149">
        <v>0.77</v>
      </c>
    </row>
    <row r="2323" spans="1:14">
      <c r="A2323" s="148" t="s">
        <v>6533</v>
      </c>
      <c r="B2323" s="148" t="s">
        <v>6534</v>
      </c>
      <c r="C2323" s="148" t="s">
        <v>7409</v>
      </c>
      <c r="D2323" s="149">
        <v>43</v>
      </c>
      <c r="E2323" s="149"/>
      <c r="F2323" s="148" t="s">
        <v>20721</v>
      </c>
      <c r="G2323" s="148" t="s">
        <v>7510</v>
      </c>
      <c r="H2323" s="148" t="s">
        <v>85</v>
      </c>
      <c r="I2323" s="148" t="s">
        <v>2785</v>
      </c>
      <c r="J2323" s="148">
        <v>347.19</v>
      </c>
      <c r="K2323" s="149">
        <v>54.9</v>
      </c>
      <c r="L2323" s="149">
        <v>290.99</v>
      </c>
      <c r="M2323" s="149">
        <v>0.53</v>
      </c>
      <c r="N2323" s="149">
        <v>0.77</v>
      </c>
    </row>
    <row r="2324" spans="1:14">
      <c r="A2324" s="148" t="s">
        <v>6533</v>
      </c>
      <c r="B2324" s="148" t="s">
        <v>6534</v>
      </c>
      <c r="C2324" s="148" t="s">
        <v>7409</v>
      </c>
      <c r="D2324" s="149">
        <v>43</v>
      </c>
      <c r="E2324" s="149"/>
      <c r="F2324" s="148" t="s">
        <v>20724</v>
      </c>
      <c r="G2324" s="148" t="s">
        <v>7512</v>
      </c>
      <c r="H2324" s="148" t="s">
        <v>85</v>
      </c>
      <c r="I2324" s="148" t="s">
        <v>2785</v>
      </c>
      <c r="J2324" s="148">
        <v>372.8</v>
      </c>
      <c r="K2324" s="149">
        <v>59.69</v>
      </c>
      <c r="L2324" s="149">
        <v>311.7</v>
      </c>
      <c r="M2324" s="149">
        <v>0.56999999999999995</v>
      </c>
      <c r="N2324" s="149">
        <v>0.84</v>
      </c>
    </row>
    <row r="2325" spans="1:14">
      <c r="A2325" s="148" t="s">
        <v>6533</v>
      </c>
      <c r="B2325" s="148" t="s">
        <v>6534</v>
      </c>
      <c r="C2325" s="148" t="s">
        <v>7409</v>
      </c>
      <c r="D2325" s="149">
        <v>43</v>
      </c>
      <c r="E2325" s="149"/>
      <c r="F2325" s="148" t="s">
        <v>20727</v>
      </c>
      <c r="G2325" s="148" t="s">
        <v>7514</v>
      </c>
      <c r="H2325" s="148" t="s">
        <v>85</v>
      </c>
      <c r="I2325" s="148" t="s">
        <v>2785</v>
      </c>
      <c r="J2325" s="148">
        <v>382.04</v>
      </c>
      <c r="K2325" s="149">
        <v>54.49</v>
      </c>
      <c r="L2325" s="149">
        <v>326.26</v>
      </c>
      <c r="M2325" s="149">
        <v>0.53</v>
      </c>
      <c r="N2325" s="149">
        <v>0.76</v>
      </c>
    </row>
    <row r="2326" spans="1:14">
      <c r="A2326" s="148" t="s">
        <v>6533</v>
      </c>
      <c r="B2326" s="148" t="s">
        <v>6534</v>
      </c>
      <c r="C2326" s="148" t="s">
        <v>7409</v>
      </c>
      <c r="D2326" s="149">
        <v>43</v>
      </c>
      <c r="E2326" s="149"/>
      <c r="F2326" s="148" t="s">
        <v>20730</v>
      </c>
      <c r="G2326" s="148" t="s">
        <v>7516</v>
      </c>
      <c r="H2326" s="148" t="s">
        <v>85</v>
      </c>
      <c r="I2326" s="148" t="s">
        <v>2785</v>
      </c>
      <c r="J2326" s="148">
        <v>392.41</v>
      </c>
      <c r="K2326" s="149">
        <v>54.17</v>
      </c>
      <c r="L2326" s="149">
        <v>336.96</v>
      </c>
      <c r="M2326" s="149">
        <v>0.52</v>
      </c>
      <c r="N2326" s="149">
        <v>0.76</v>
      </c>
    </row>
    <row r="2327" spans="1:14">
      <c r="A2327" s="148" t="s">
        <v>6533</v>
      </c>
      <c r="B2327" s="148" t="s">
        <v>6534</v>
      </c>
      <c r="C2327" s="148" t="s">
        <v>7409</v>
      </c>
      <c r="D2327" s="149">
        <v>43</v>
      </c>
      <c r="E2327" s="149"/>
      <c r="F2327" s="148" t="s">
        <v>20733</v>
      </c>
      <c r="G2327" s="148" t="s">
        <v>7518</v>
      </c>
      <c r="H2327" s="148" t="s">
        <v>85</v>
      </c>
      <c r="I2327" s="148" t="s">
        <v>2785</v>
      </c>
      <c r="J2327" s="148">
        <v>438.62</v>
      </c>
      <c r="K2327" s="149">
        <v>57.49</v>
      </c>
      <c r="L2327" s="149">
        <v>379.78</v>
      </c>
      <c r="M2327" s="149">
        <v>0.55000000000000004</v>
      </c>
      <c r="N2327" s="149">
        <v>0.8</v>
      </c>
    </row>
    <row r="2328" spans="1:14">
      <c r="A2328" s="148" t="s">
        <v>6533</v>
      </c>
      <c r="B2328" s="148" t="s">
        <v>6534</v>
      </c>
      <c r="C2328" s="148" t="s">
        <v>7409</v>
      </c>
      <c r="D2328" s="149">
        <v>43</v>
      </c>
      <c r="E2328" s="149"/>
      <c r="F2328" s="148" t="s">
        <v>20736</v>
      </c>
      <c r="G2328" s="148" t="s">
        <v>7520</v>
      </c>
      <c r="H2328" s="148" t="s">
        <v>85</v>
      </c>
      <c r="I2328" s="148" t="s">
        <v>2785</v>
      </c>
      <c r="J2328" s="148">
        <v>316.86</v>
      </c>
      <c r="K2328" s="149">
        <v>49.69</v>
      </c>
      <c r="L2328" s="149">
        <v>263.70999999999998</v>
      </c>
      <c r="M2328" s="149">
        <v>2.0499999999999998</v>
      </c>
      <c r="N2328" s="149">
        <v>1.41</v>
      </c>
    </row>
    <row r="2329" spans="1:14">
      <c r="A2329" s="148" t="s">
        <v>6533</v>
      </c>
      <c r="B2329" s="148" t="s">
        <v>6534</v>
      </c>
      <c r="C2329" s="148" t="s">
        <v>7409</v>
      </c>
      <c r="D2329" s="149">
        <v>43</v>
      </c>
      <c r="E2329" s="149"/>
      <c r="F2329" s="148" t="s">
        <v>20739</v>
      </c>
      <c r="G2329" s="148" t="s">
        <v>7522</v>
      </c>
      <c r="H2329" s="148" t="s">
        <v>85</v>
      </c>
      <c r="I2329" s="148" t="s">
        <v>2785</v>
      </c>
      <c r="J2329" s="148">
        <v>341.08</v>
      </c>
      <c r="K2329" s="149">
        <v>47.81</v>
      </c>
      <c r="L2329" s="149">
        <v>289.95</v>
      </c>
      <c r="M2329" s="149">
        <v>1.97</v>
      </c>
      <c r="N2329" s="149">
        <v>1.35</v>
      </c>
    </row>
    <row r="2330" spans="1:14">
      <c r="A2330" s="148" t="s">
        <v>6533</v>
      </c>
      <c r="B2330" s="148" t="s">
        <v>6534</v>
      </c>
      <c r="C2330" s="148" t="s">
        <v>7409</v>
      </c>
      <c r="D2330" s="149">
        <v>43</v>
      </c>
      <c r="E2330" s="149"/>
      <c r="F2330" s="148" t="s">
        <v>20742</v>
      </c>
      <c r="G2330" s="148" t="s">
        <v>7524</v>
      </c>
      <c r="H2330" s="148" t="s">
        <v>85</v>
      </c>
      <c r="I2330" s="148" t="s">
        <v>2785</v>
      </c>
      <c r="J2330" s="148">
        <v>361.39</v>
      </c>
      <c r="K2330" s="149">
        <v>47.81</v>
      </c>
      <c r="L2330" s="149">
        <v>310.26</v>
      </c>
      <c r="M2330" s="149">
        <v>1.97</v>
      </c>
      <c r="N2330" s="149">
        <v>1.35</v>
      </c>
    </row>
    <row r="2331" spans="1:14">
      <c r="A2331" s="148" t="s">
        <v>6533</v>
      </c>
      <c r="B2331" s="148" t="s">
        <v>6534</v>
      </c>
      <c r="C2331" s="148" t="s">
        <v>7409</v>
      </c>
      <c r="D2331" s="149">
        <v>43</v>
      </c>
      <c r="E2331" s="149"/>
      <c r="F2331" s="148" t="s">
        <v>20745</v>
      </c>
      <c r="G2331" s="148" t="s">
        <v>7526</v>
      </c>
      <c r="H2331" s="148" t="s">
        <v>85</v>
      </c>
      <c r="I2331" s="148" t="s">
        <v>2785</v>
      </c>
      <c r="J2331" s="148">
        <v>375.81</v>
      </c>
      <c r="K2331" s="149">
        <v>46.67</v>
      </c>
      <c r="L2331" s="149">
        <v>325.91000000000003</v>
      </c>
      <c r="M2331" s="149">
        <v>1.92</v>
      </c>
      <c r="N2331" s="149">
        <v>1.31</v>
      </c>
    </row>
    <row r="2332" spans="1:14">
      <c r="A2332" s="148" t="s">
        <v>6533</v>
      </c>
      <c r="B2332" s="148" t="s">
        <v>6534</v>
      </c>
      <c r="C2332" s="148" t="s">
        <v>7409</v>
      </c>
      <c r="D2332" s="149">
        <v>43</v>
      </c>
      <c r="E2332" s="149"/>
      <c r="F2332" s="148" t="s">
        <v>20748</v>
      </c>
      <c r="G2332" s="148" t="s">
        <v>7528</v>
      </c>
      <c r="H2332" s="148" t="s">
        <v>85</v>
      </c>
      <c r="I2332" s="148" t="s">
        <v>2785</v>
      </c>
      <c r="J2332" s="148">
        <v>386.01</v>
      </c>
      <c r="K2332" s="149">
        <v>46.24</v>
      </c>
      <c r="L2332" s="149">
        <v>336.54</v>
      </c>
      <c r="M2332" s="149">
        <v>1.92</v>
      </c>
      <c r="N2332" s="149">
        <v>1.31</v>
      </c>
    </row>
    <row r="2333" spans="1:14">
      <c r="A2333" s="148" t="s">
        <v>6533</v>
      </c>
      <c r="B2333" s="148" t="s">
        <v>6534</v>
      </c>
      <c r="C2333" s="148" t="s">
        <v>7409</v>
      </c>
      <c r="D2333" s="149">
        <v>43</v>
      </c>
      <c r="E2333" s="149"/>
      <c r="F2333" s="148" t="s">
        <v>20751</v>
      </c>
      <c r="G2333" s="148" t="s">
        <v>7530</v>
      </c>
      <c r="H2333" s="148" t="s">
        <v>85</v>
      </c>
      <c r="I2333" s="148" t="s">
        <v>2785</v>
      </c>
      <c r="J2333" s="148">
        <v>430.73</v>
      </c>
      <c r="K2333" s="149">
        <v>47.81</v>
      </c>
      <c r="L2333" s="149">
        <v>379.6</v>
      </c>
      <c r="M2333" s="149">
        <v>1.97</v>
      </c>
      <c r="N2333" s="149">
        <v>1.35</v>
      </c>
    </row>
    <row r="2334" spans="1:14">
      <c r="A2334" s="148" t="s">
        <v>6533</v>
      </c>
      <c r="B2334" s="148" t="s">
        <v>6534</v>
      </c>
      <c r="C2334" s="148" t="s">
        <v>7409</v>
      </c>
      <c r="D2334" s="149">
        <v>43</v>
      </c>
      <c r="E2334" s="149"/>
      <c r="F2334" s="148" t="s">
        <v>20754</v>
      </c>
      <c r="G2334" s="148" t="s">
        <v>7532</v>
      </c>
      <c r="H2334" s="148" t="s">
        <v>85</v>
      </c>
      <c r="I2334" s="148" t="s">
        <v>2785</v>
      </c>
      <c r="J2334" s="148">
        <v>406.58</v>
      </c>
      <c r="K2334" s="149">
        <v>106.4</v>
      </c>
      <c r="L2334" s="149">
        <v>300.18</v>
      </c>
      <c r="M2334" s="149">
        <v>0</v>
      </c>
      <c r="N2334" s="149">
        <v>0</v>
      </c>
    </row>
    <row r="2335" spans="1:14">
      <c r="A2335" s="148" t="s">
        <v>6533</v>
      </c>
      <c r="B2335" s="148" t="s">
        <v>6534</v>
      </c>
      <c r="C2335" s="148" t="s">
        <v>7409</v>
      </c>
      <c r="D2335" s="149">
        <v>43</v>
      </c>
      <c r="E2335" s="149"/>
      <c r="F2335" s="148" t="s">
        <v>20757</v>
      </c>
      <c r="G2335" s="148" t="s">
        <v>7534</v>
      </c>
      <c r="H2335" s="148" t="s">
        <v>85</v>
      </c>
      <c r="I2335" s="148" t="s">
        <v>2785</v>
      </c>
      <c r="J2335" s="148">
        <v>431.15</v>
      </c>
      <c r="K2335" s="149">
        <v>106.6</v>
      </c>
      <c r="L2335" s="149">
        <v>324.55</v>
      </c>
      <c r="M2335" s="149">
        <v>0</v>
      </c>
      <c r="N2335" s="149">
        <v>0</v>
      </c>
    </row>
    <row r="2336" spans="1:14">
      <c r="A2336" s="148" t="s">
        <v>6533</v>
      </c>
      <c r="B2336" s="148" t="s">
        <v>6534</v>
      </c>
      <c r="C2336" s="148" t="s">
        <v>7409</v>
      </c>
      <c r="D2336" s="149">
        <v>43</v>
      </c>
      <c r="E2336" s="149"/>
      <c r="F2336" s="148" t="s">
        <v>20760</v>
      </c>
      <c r="G2336" s="148" t="s">
        <v>7536</v>
      </c>
      <c r="H2336" s="148" t="s">
        <v>85</v>
      </c>
      <c r="I2336" s="148" t="s">
        <v>2805</v>
      </c>
      <c r="J2336" s="148">
        <v>533.58000000000004</v>
      </c>
      <c r="K2336" s="149">
        <v>120.12</v>
      </c>
      <c r="L2336" s="149">
        <v>408.91</v>
      </c>
      <c r="M2336" s="149">
        <v>2.73</v>
      </c>
      <c r="N2336" s="149">
        <v>1.82</v>
      </c>
    </row>
    <row r="2337" spans="1:14">
      <c r="A2337" s="148" t="s">
        <v>6533</v>
      </c>
      <c r="B2337" s="148" t="s">
        <v>6534</v>
      </c>
      <c r="C2337" s="148" t="s">
        <v>7409</v>
      </c>
      <c r="D2337" s="149">
        <v>43</v>
      </c>
      <c r="E2337" s="149"/>
      <c r="F2337" s="148" t="s">
        <v>20763</v>
      </c>
      <c r="G2337" s="148" t="s">
        <v>7538</v>
      </c>
      <c r="H2337" s="148" t="s">
        <v>85</v>
      </c>
      <c r="I2337" s="148" t="s">
        <v>2805</v>
      </c>
      <c r="J2337" s="148">
        <v>601.37</v>
      </c>
      <c r="K2337" s="149">
        <v>172.28</v>
      </c>
      <c r="L2337" s="149">
        <v>424.23</v>
      </c>
      <c r="M2337" s="149">
        <v>2.93</v>
      </c>
      <c r="N2337" s="149">
        <v>1.93</v>
      </c>
    </row>
    <row r="2338" spans="1:14">
      <c r="A2338" s="148" t="s">
        <v>6533</v>
      </c>
      <c r="B2338" s="148" t="s">
        <v>6534</v>
      </c>
      <c r="C2338" s="148" t="s">
        <v>7409</v>
      </c>
      <c r="D2338" s="149">
        <v>43</v>
      </c>
      <c r="E2338" s="149"/>
      <c r="F2338" s="148" t="s">
        <v>20765</v>
      </c>
      <c r="G2338" s="148" t="s">
        <v>7540</v>
      </c>
      <c r="H2338" s="148" t="s">
        <v>85</v>
      </c>
      <c r="I2338" s="148" t="s">
        <v>2805</v>
      </c>
      <c r="J2338" s="148">
        <v>413.72</v>
      </c>
      <c r="K2338" s="149">
        <v>11.99</v>
      </c>
      <c r="L2338" s="149">
        <v>401.57</v>
      </c>
      <c r="M2338" s="149">
        <v>0.08</v>
      </c>
      <c r="N2338" s="149">
        <v>0.08</v>
      </c>
    </row>
    <row r="2339" spans="1:14">
      <c r="A2339" s="148" t="s">
        <v>6533</v>
      </c>
      <c r="B2339" s="148" t="s">
        <v>6534</v>
      </c>
      <c r="C2339" s="148" t="s">
        <v>7409</v>
      </c>
      <c r="D2339" s="149">
        <v>43</v>
      </c>
      <c r="E2339" s="149"/>
      <c r="F2339" s="148" t="s">
        <v>20768</v>
      </c>
      <c r="G2339" s="148" t="s">
        <v>7542</v>
      </c>
      <c r="H2339" s="148" t="s">
        <v>85</v>
      </c>
      <c r="I2339" s="148" t="s">
        <v>2805</v>
      </c>
      <c r="J2339" s="148">
        <v>419.59</v>
      </c>
      <c r="K2339" s="149">
        <v>16.3</v>
      </c>
      <c r="L2339" s="149">
        <v>403.06</v>
      </c>
      <c r="M2339" s="149">
        <v>0.11</v>
      </c>
      <c r="N2339" s="149">
        <v>0.12</v>
      </c>
    </row>
    <row r="2340" spans="1:14">
      <c r="A2340" s="148" t="s">
        <v>6533</v>
      </c>
      <c r="B2340" s="148" t="s">
        <v>6534</v>
      </c>
      <c r="C2340" s="148" t="s">
        <v>7409</v>
      </c>
      <c r="D2340" s="149">
        <v>43</v>
      </c>
      <c r="E2340" s="149"/>
      <c r="F2340" s="148" t="s">
        <v>20771</v>
      </c>
      <c r="G2340" s="148" t="s">
        <v>20772</v>
      </c>
      <c r="H2340" s="148" t="s">
        <v>85</v>
      </c>
      <c r="I2340" s="148" t="s">
        <v>2785</v>
      </c>
      <c r="J2340" s="148">
        <v>404.57</v>
      </c>
      <c r="K2340" s="149">
        <v>12.49</v>
      </c>
      <c r="L2340" s="149">
        <v>392.08</v>
      </c>
      <c r="M2340" s="149">
        <v>0</v>
      </c>
      <c r="N2340" s="149">
        <v>0</v>
      </c>
    </row>
    <row r="2341" spans="1:14">
      <c r="A2341" s="148" t="s">
        <v>6533</v>
      </c>
      <c r="B2341" s="148" t="s">
        <v>6534</v>
      </c>
      <c r="C2341" s="148" t="s">
        <v>7409</v>
      </c>
      <c r="D2341" s="149">
        <v>43</v>
      </c>
      <c r="E2341" s="149"/>
      <c r="F2341" s="148" t="s">
        <v>20775</v>
      </c>
      <c r="G2341" s="148" t="s">
        <v>20776</v>
      </c>
      <c r="H2341" s="148" t="s">
        <v>85</v>
      </c>
      <c r="I2341" s="148" t="s">
        <v>2805</v>
      </c>
      <c r="J2341" s="148">
        <v>423.29</v>
      </c>
      <c r="K2341" s="149">
        <v>21.35</v>
      </c>
      <c r="L2341" s="149">
        <v>401.82</v>
      </c>
      <c r="M2341" s="149">
        <v>0.06</v>
      </c>
      <c r="N2341" s="149">
        <v>0.06</v>
      </c>
    </row>
    <row r="2342" spans="1:14">
      <c r="A2342" s="148" t="s">
        <v>6533</v>
      </c>
      <c r="B2342" s="148" t="s">
        <v>6534</v>
      </c>
      <c r="C2342" s="148" t="s">
        <v>7409</v>
      </c>
      <c r="D2342" s="149">
        <v>43</v>
      </c>
      <c r="E2342" s="149"/>
      <c r="F2342" s="148" t="s">
        <v>20779</v>
      </c>
      <c r="G2342" s="148" t="s">
        <v>20780</v>
      </c>
      <c r="H2342" s="148" t="s">
        <v>85</v>
      </c>
      <c r="I2342" s="148" t="s">
        <v>2805</v>
      </c>
      <c r="J2342" s="148">
        <v>400.27</v>
      </c>
      <c r="K2342" s="149">
        <v>12.53</v>
      </c>
      <c r="L2342" s="149">
        <v>387.64</v>
      </c>
      <c r="M2342" s="149">
        <v>0.05</v>
      </c>
      <c r="N2342" s="149">
        <v>0.05</v>
      </c>
    </row>
    <row r="2343" spans="1:14">
      <c r="A2343" s="148" t="s">
        <v>6533</v>
      </c>
      <c r="B2343" s="148" t="s">
        <v>6534</v>
      </c>
      <c r="C2343" s="148" t="s">
        <v>7409</v>
      </c>
      <c r="D2343" s="149">
        <v>43</v>
      </c>
      <c r="E2343" s="149"/>
      <c r="F2343" s="148" t="s">
        <v>20781</v>
      </c>
      <c r="G2343" s="148" t="s">
        <v>20782</v>
      </c>
      <c r="H2343" s="148" t="s">
        <v>85</v>
      </c>
      <c r="I2343" s="148" t="s">
        <v>2805</v>
      </c>
      <c r="J2343" s="148">
        <v>449.68</v>
      </c>
      <c r="K2343" s="149">
        <v>30.5</v>
      </c>
      <c r="L2343" s="149">
        <v>419</v>
      </c>
      <c r="M2343" s="149">
        <v>0.1</v>
      </c>
      <c r="N2343" s="149">
        <v>0.08</v>
      </c>
    </row>
    <row r="2344" spans="1:14">
      <c r="A2344" s="148" t="s">
        <v>6533</v>
      </c>
      <c r="B2344" s="148" t="s">
        <v>6534</v>
      </c>
      <c r="C2344" s="148" t="s">
        <v>7409</v>
      </c>
      <c r="D2344" s="149">
        <v>43</v>
      </c>
      <c r="E2344" s="149"/>
      <c r="F2344" s="148" t="s">
        <v>20785</v>
      </c>
      <c r="G2344" s="148" t="s">
        <v>20786</v>
      </c>
      <c r="H2344" s="148" t="s">
        <v>85</v>
      </c>
      <c r="I2344" s="148" t="s">
        <v>2805</v>
      </c>
      <c r="J2344" s="148">
        <v>427</v>
      </c>
      <c r="K2344" s="149">
        <v>24.15</v>
      </c>
      <c r="L2344" s="149">
        <v>402.72</v>
      </c>
      <c r="M2344" s="149">
        <v>7.0000000000000007E-2</v>
      </c>
      <c r="N2344" s="149">
        <v>0.06</v>
      </c>
    </row>
    <row r="2345" spans="1:14">
      <c r="A2345" s="148" t="s">
        <v>6533</v>
      </c>
      <c r="B2345" s="148" t="s">
        <v>6534</v>
      </c>
      <c r="C2345" s="148" t="s">
        <v>7409</v>
      </c>
      <c r="D2345" s="149">
        <v>43</v>
      </c>
      <c r="E2345" s="149"/>
      <c r="F2345" s="148" t="s">
        <v>20789</v>
      </c>
      <c r="G2345" s="148" t="s">
        <v>20790</v>
      </c>
      <c r="H2345" s="148" t="s">
        <v>85</v>
      </c>
      <c r="I2345" s="148" t="s">
        <v>2805</v>
      </c>
      <c r="J2345" s="148">
        <v>412.74</v>
      </c>
      <c r="K2345" s="149">
        <v>21.44</v>
      </c>
      <c r="L2345" s="149">
        <v>391.18</v>
      </c>
      <c r="M2345" s="149">
        <v>0.06</v>
      </c>
      <c r="N2345" s="149">
        <v>0.06</v>
      </c>
    </row>
    <row r="2346" spans="1:14">
      <c r="A2346" s="148" t="s">
        <v>6533</v>
      </c>
      <c r="B2346" s="148" t="s">
        <v>6534</v>
      </c>
      <c r="C2346" s="148" t="s">
        <v>7409</v>
      </c>
      <c r="D2346" s="149">
        <v>43</v>
      </c>
      <c r="E2346" s="149"/>
      <c r="F2346" s="148" t="s">
        <v>20793</v>
      </c>
      <c r="G2346" s="148" t="s">
        <v>20794</v>
      </c>
      <c r="H2346" s="148" t="s">
        <v>85</v>
      </c>
      <c r="I2346" s="148" t="s">
        <v>2805</v>
      </c>
      <c r="J2346" s="148">
        <v>466.72</v>
      </c>
      <c r="K2346" s="149">
        <v>43.33</v>
      </c>
      <c r="L2346" s="149">
        <v>423.13</v>
      </c>
      <c r="M2346" s="149">
        <v>0.14000000000000001</v>
      </c>
      <c r="N2346" s="149">
        <v>0.12</v>
      </c>
    </row>
    <row r="2347" spans="1:14">
      <c r="A2347" s="148" t="s">
        <v>6533</v>
      </c>
      <c r="B2347" s="148" t="s">
        <v>6534</v>
      </c>
      <c r="C2347" s="148" t="s">
        <v>7409</v>
      </c>
      <c r="D2347" s="149">
        <v>43</v>
      </c>
      <c r="E2347" s="149"/>
      <c r="F2347" s="148" t="s">
        <v>20797</v>
      </c>
      <c r="G2347" s="148" t="s">
        <v>20798</v>
      </c>
      <c r="H2347" s="148" t="s">
        <v>85</v>
      </c>
      <c r="I2347" s="148" t="s">
        <v>2785</v>
      </c>
      <c r="J2347" s="148">
        <v>430.5</v>
      </c>
      <c r="K2347" s="149">
        <v>15.94</v>
      </c>
      <c r="L2347" s="149">
        <v>414.56</v>
      </c>
      <c r="M2347" s="149">
        <v>0</v>
      </c>
      <c r="N2347" s="149">
        <v>0</v>
      </c>
    </row>
    <row r="2348" spans="1:14">
      <c r="A2348" s="148" t="s">
        <v>6533</v>
      </c>
      <c r="B2348" s="148" t="s">
        <v>6534</v>
      </c>
      <c r="C2348" s="148" t="s">
        <v>7409</v>
      </c>
      <c r="D2348" s="149">
        <v>43</v>
      </c>
      <c r="E2348" s="149"/>
      <c r="F2348" s="148" t="s">
        <v>20801</v>
      </c>
      <c r="G2348" s="148" t="s">
        <v>20802</v>
      </c>
      <c r="H2348" s="148" t="s">
        <v>85</v>
      </c>
      <c r="I2348" s="148" t="s">
        <v>2785</v>
      </c>
      <c r="J2348" s="148">
        <v>435.63</v>
      </c>
      <c r="K2348" s="149">
        <v>19.82</v>
      </c>
      <c r="L2348" s="149">
        <v>415.81</v>
      </c>
      <c r="M2348" s="149">
        <v>0</v>
      </c>
      <c r="N2348" s="149">
        <v>0</v>
      </c>
    </row>
    <row r="2349" spans="1:14">
      <c r="A2349" s="148" t="s">
        <v>6533</v>
      </c>
      <c r="B2349" s="148" t="s">
        <v>6534</v>
      </c>
      <c r="C2349" s="148" t="s">
        <v>7409</v>
      </c>
      <c r="D2349" s="149">
        <v>43</v>
      </c>
      <c r="E2349" s="149"/>
      <c r="F2349" s="148" t="s">
        <v>20805</v>
      </c>
      <c r="G2349" s="148" t="s">
        <v>20806</v>
      </c>
      <c r="H2349" s="148" t="s">
        <v>85</v>
      </c>
      <c r="I2349" s="148" t="s">
        <v>2805</v>
      </c>
      <c r="J2349" s="148">
        <v>416.71</v>
      </c>
      <c r="K2349" s="149">
        <v>21.73</v>
      </c>
      <c r="L2349" s="149">
        <v>394.86</v>
      </c>
      <c r="M2349" s="149">
        <v>0.06</v>
      </c>
      <c r="N2349" s="149">
        <v>0.06</v>
      </c>
    </row>
    <row r="2350" spans="1:14">
      <c r="A2350" s="148" t="s">
        <v>6533</v>
      </c>
      <c r="B2350" s="148" t="s">
        <v>6534</v>
      </c>
      <c r="C2350" s="148" t="s">
        <v>7546</v>
      </c>
      <c r="D2350" s="149">
        <v>44</v>
      </c>
      <c r="E2350" s="149"/>
      <c r="F2350" s="148" t="s">
        <v>20809</v>
      </c>
      <c r="G2350" s="148" t="s">
        <v>20810</v>
      </c>
      <c r="H2350" s="148" t="s">
        <v>60</v>
      </c>
      <c r="I2350" s="148" t="s">
        <v>2805</v>
      </c>
      <c r="J2350" s="148">
        <v>113.67</v>
      </c>
      <c r="K2350" s="149">
        <v>22.33</v>
      </c>
      <c r="L2350" s="149">
        <v>91.34</v>
      </c>
      <c r="M2350" s="149">
        <v>0</v>
      </c>
      <c r="N2350" s="149">
        <v>0</v>
      </c>
    </row>
    <row r="2351" spans="1:14">
      <c r="A2351" s="148" t="s">
        <v>6533</v>
      </c>
      <c r="B2351" s="148" t="s">
        <v>6534</v>
      </c>
      <c r="C2351" s="148" t="s">
        <v>7546</v>
      </c>
      <c r="D2351" s="149">
        <v>44</v>
      </c>
      <c r="E2351" s="149"/>
      <c r="F2351" s="148" t="s">
        <v>20813</v>
      </c>
      <c r="G2351" s="148" t="s">
        <v>20814</v>
      </c>
      <c r="H2351" s="148" t="s">
        <v>60</v>
      </c>
      <c r="I2351" s="148" t="s">
        <v>2805</v>
      </c>
      <c r="J2351" s="148">
        <v>105.44</v>
      </c>
      <c r="K2351" s="149">
        <v>20.95</v>
      </c>
      <c r="L2351" s="149">
        <v>84.49</v>
      </c>
      <c r="M2351" s="149">
        <v>0</v>
      </c>
      <c r="N2351" s="149">
        <v>0</v>
      </c>
    </row>
    <row r="2352" spans="1:14">
      <c r="A2352" s="148" t="s">
        <v>6533</v>
      </c>
      <c r="B2352" s="148" t="s">
        <v>6534</v>
      </c>
      <c r="C2352" s="148" t="s">
        <v>7567</v>
      </c>
      <c r="D2352" s="149">
        <v>247</v>
      </c>
      <c r="E2352" s="149"/>
      <c r="F2352" s="148" t="s">
        <v>20817</v>
      </c>
      <c r="G2352" s="148" t="s">
        <v>20818</v>
      </c>
      <c r="H2352" s="148" t="s">
        <v>85</v>
      </c>
      <c r="I2352" s="148" t="s">
        <v>2785</v>
      </c>
      <c r="J2352" s="148">
        <v>669.89</v>
      </c>
      <c r="K2352" s="149">
        <v>242.32</v>
      </c>
      <c r="L2352" s="149">
        <v>427.29</v>
      </c>
      <c r="M2352" s="149">
        <v>0.15</v>
      </c>
      <c r="N2352" s="149">
        <v>0.13</v>
      </c>
    </row>
    <row r="2353" spans="1:14">
      <c r="A2353" s="148" t="s">
        <v>6533</v>
      </c>
      <c r="B2353" s="148" t="s">
        <v>6534</v>
      </c>
      <c r="C2353" s="148" t="s">
        <v>7567</v>
      </c>
      <c r="D2353" s="149">
        <v>247</v>
      </c>
      <c r="E2353" s="149"/>
      <c r="F2353" s="148" t="s">
        <v>20821</v>
      </c>
      <c r="G2353" s="148" t="s">
        <v>20822</v>
      </c>
      <c r="H2353" s="148" t="s">
        <v>85</v>
      </c>
      <c r="I2353" s="148" t="s">
        <v>2785</v>
      </c>
      <c r="J2353" s="148">
        <v>529.38</v>
      </c>
      <c r="K2353" s="149">
        <v>199.26</v>
      </c>
      <c r="L2353" s="149">
        <v>329.84</v>
      </c>
      <c r="M2353" s="149">
        <v>0.15</v>
      </c>
      <c r="N2353" s="149">
        <v>0.13</v>
      </c>
    </row>
    <row r="2354" spans="1:14">
      <c r="A2354" s="148" t="s">
        <v>6533</v>
      </c>
      <c r="B2354" s="148" t="s">
        <v>6534</v>
      </c>
      <c r="C2354" s="148" t="s">
        <v>7583</v>
      </c>
      <c r="D2354" s="149">
        <v>286</v>
      </c>
      <c r="E2354" s="149"/>
      <c r="F2354" s="148" t="s">
        <v>20825</v>
      </c>
      <c r="G2354" s="148" t="s">
        <v>7593</v>
      </c>
      <c r="H2354" s="148" t="s">
        <v>114</v>
      </c>
      <c r="I2354" s="148" t="s">
        <v>2805</v>
      </c>
      <c r="J2354" s="148">
        <v>14.45</v>
      </c>
      <c r="K2354" s="149">
        <v>0.54</v>
      </c>
      <c r="L2354" s="149">
        <v>13.91</v>
      </c>
      <c r="M2354" s="149">
        <v>0</v>
      </c>
      <c r="N2354" s="149">
        <v>0</v>
      </c>
    </row>
    <row r="2355" spans="1:14">
      <c r="A2355" s="148" t="s">
        <v>6533</v>
      </c>
      <c r="B2355" s="148" t="s">
        <v>6534</v>
      </c>
      <c r="C2355" s="148" t="s">
        <v>7595</v>
      </c>
      <c r="D2355" s="149">
        <v>296</v>
      </c>
      <c r="E2355" s="149"/>
      <c r="F2355" s="148" t="s">
        <v>20826</v>
      </c>
      <c r="G2355" s="148" t="s">
        <v>7597</v>
      </c>
      <c r="H2355" s="148" t="s">
        <v>114</v>
      </c>
      <c r="I2355" s="148" t="s">
        <v>2805</v>
      </c>
      <c r="J2355" s="148">
        <v>31.34</v>
      </c>
      <c r="K2355" s="149">
        <v>7.59</v>
      </c>
      <c r="L2355" s="149">
        <v>23.68</v>
      </c>
      <c r="M2355" s="149">
        <v>0.03</v>
      </c>
      <c r="N2355" s="149">
        <v>0.04</v>
      </c>
    </row>
    <row r="2356" spans="1:14">
      <c r="A2356" s="148" t="s">
        <v>6533</v>
      </c>
      <c r="B2356" s="148" t="s">
        <v>6534</v>
      </c>
      <c r="C2356" s="148" t="s">
        <v>7595</v>
      </c>
      <c r="D2356" s="149">
        <v>296</v>
      </c>
      <c r="E2356" s="149"/>
      <c r="F2356" s="148" t="s">
        <v>20828</v>
      </c>
      <c r="G2356" s="148" t="s">
        <v>7599</v>
      </c>
      <c r="H2356" s="148" t="s">
        <v>114</v>
      </c>
      <c r="I2356" s="148" t="s">
        <v>2805</v>
      </c>
      <c r="J2356" s="148">
        <v>39.75</v>
      </c>
      <c r="K2356" s="149">
        <v>8.4700000000000006</v>
      </c>
      <c r="L2356" s="149">
        <v>31.19</v>
      </c>
      <c r="M2356" s="149">
        <v>0.03</v>
      </c>
      <c r="N2356" s="149">
        <v>0.06</v>
      </c>
    </row>
    <row r="2357" spans="1:14">
      <c r="A2357" s="148" t="s">
        <v>6533</v>
      </c>
      <c r="B2357" s="148" t="s">
        <v>6534</v>
      </c>
      <c r="C2357" s="148" t="s">
        <v>7595</v>
      </c>
      <c r="D2357" s="149">
        <v>296</v>
      </c>
      <c r="E2357" s="149"/>
      <c r="F2357" s="148" t="s">
        <v>20829</v>
      </c>
      <c r="G2357" s="148" t="s">
        <v>7601</v>
      </c>
      <c r="H2357" s="148" t="s">
        <v>114</v>
      </c>
      <c r="I2357" s="148" t="s">
        <v>2805</v>
      </c>
      <c r="J2357" s="148">
        <v>23.54</v>
      </c>
      <c r="K2357" s="149">
        <v>6.58</v>
      </c>
      <c r="L2357" s="149">
        <v>16.940000000000001</v>
      </c>
      <c r="M2357" s="149">
        <v>0</v>
      </c>
      <c r="N2357" s="149">
        <v>0.02</v>
      </c>
    </row>
    <row r="2358" spans="1:14">
      <c r="A2358" s="148" t="s">
        <v>6533</v>
      </c>
      <c r="B2358" s="148" t="s">
        <v>6534</v>
      </c>
      <c r="C2358" s="148" t="s">
        <v>7595</v>
      </c>
      <c r="D2358" s="149">
        <v>296</v>
      </c>
      <c r="E2358" s="149"/>
      <c r="F2358" s="148" t="s">
        <v>20832</v>
      </c>
      <c r="G2358" s="148" t="s">
        <v>7603</v>
      </c>
      <c r="H2358" s="148" t="s">
        <v>114</v>
      </c>
      <c r="I2358" s="148" t="s">
        <v>2805</v>
      </c>
      <c r="J2358" s="148">
        <v>39.119999999999997</v>
      </c>
      <c r="K2358" s="149">
        <v>8.16</v>
      </c>
      <c r="L2358" s="149">
        <v>30.88</v>
      </c>
      <c r="M2358" s="149">
        <v>0.03</v>
      </c>
      <c r="N2358" s="149">
        <v>0.05</v>
      </c>
    </row>
    <row r="2359" spans="1:14">
      <c r="A2359" s="148" t="s">
        <v>6533</v>
      </c>
      <c r="B2359" s="148" t="s">
        <v>6534</v>
      </c>
      <c r="C2359" s="148" t="s">
        <v>7595</v>
      </c>
      <c r="D2359" s="149">
        <v>296</v>
      </c>
      <c r="E2359" s="149"/>
      <c r="F2359" s="148" t="s">
        <v>20834</v>
      </c>
      <c r="G2359" s="148" t="s">
        <v>7604</v>
      </c>
      <c r="H2359" s="148" t="s">
        <v>114</v>
      </c>
      <c r="I2359" s="148" t="s">
        <v>2805</v>
      </c>
      <c r="J2359" s="148">
        <v>56.31</v>
      </c>
      <c r="K2359" s="149">
        <v>17.260000000000002</v>
      </c>
      <c r="L2359" s="149">
        <v>38.96</v>
      </c>
      <c r="M2359" s="149">
        <v>0.03</v>
      </c>
      <c r="N2359" s="149">
        <v>0.06</v>
      </c>
    </row>
    <row r="2360" spans="1:14">
      <c r="A2360" s="148" t="s">
        <v>6533</v>
      </c>
      <c r="B2360" s="148" t="s">
        <v>6534</v>
      </c>
      <c r="C2360" s="148" t="s">
        <v>7595</v>
      </c>
      <c r="D2360" s="149">
        <v>296</v>
      </c>
      <c r="E2360" s="149"/>
      <c r="F2360" s="148" t="s">
        <v>20835</v>
      </c>
      <c r="G2360" s="148" t="s">
        <v>7606</v>
      </c>
      <c r="H2360" s="148" t="s">
        <v>114</v>
      </c>
      <c r="I2360" s="148" t="s">
        <v>2805</v>
      </c>
      <c r="J2360" s="148">
        <v>64.349999999999994</v>
      </c>
      <c r="K2360" s="149">
        <v>18.2</v>
      </c>
      <c r="L2360" s="149">
        <v>46.04</v>
      </c>
      <c r="M2360" s="149">
        <v>0.03</v>
      </c>
      <c r="N2360" s="149">
        <v>0.08</v>
      </c>
    </row>
    <row r="2361" spans="1:14">
      <c r="A2361" s="148" t="s">
        <v>6533</v>
      </c>
      <c r="B2361" s="148" t="s">
        <v>6534</v>
      </c>
      <c r="C2361" s="148" t="s">
        <v>7595</v>
      </c>
      <c r="D2361" s="149">
        <v>296</v>
      </c>
      <c r="E2361" s="149"/>
      <c r="F2361" s="148" t="s">
        <v>20838</v>
      </c>
      <c r="G2361" s="148" t="s">
        <v>7608</v>
      </c>
      <c r="H2361" s="148" t="s">
        <v>114</v>
      </c>
      <c r="I2361" s="148" t="s">
        <v>2805</v>
      </c>
      <c r="J2361" s="148">
        <v>52.58</v>
      </c>
      <c r="K2361" s="149">
        <v>16.170000000000002</v>
      </c>
      <c r="L2361" s="149">
        <v>36.36</v>
      </c>
      <c r="M2361" s="149">
        <v>0</v>
      </c>
      <c r="N2361" s="149">
        <v>0.05</v>
      </c>
    </row>
    <row r="2362" spans="1:14">
      <c r="A2362" s="148" t="s">
        <v>6533</v>
      </c>
      <c r="B2362" s="148" t="s">
        <v>6534</v>
      </c>
      <c r="C2362" s="148" t="s">
        <v>7595</v>
      </c>
      <c r="D2362" s="149">
        <v>296</v>
      </c>
      <c r="E2362" s="149"/>
      <c r="F2362" s="148" t="s">
        <v>20839</v>
      </c>
      <c r="G2362" s="148" t="s">
        <v>7610</v>
      </c>
      <c r="H2362" s="148" t="s">
        <v>114</v>
      </c>
      <c r="I2362" s="148" t="s">
        <v>2805</v>
      </c>
      <c r="J2362" s="148">
        <v>64.83</v>
      </c>
      <c r="K2362" s="149">
        <v>17.96</v>
      </c>
      <c r="L2362" s="149">
        <v>46.76</v>
      </c>
      <c r="M2362" s="149">
        <v>0.03</v>
      </c>
      <c r="N2362" s="149">
        <v>0.08</v>
      </c>
    </row>
    <row r="2363" spans="1:14">
      <c r="A2363" s="148" t="s">
        <v>6533</v>
      </c>
      <c r="B2363" s="148" t="s">
        <v>6534</v>
      </c>
      <c r="C2363" s="148" t="s">
        <v>7595</v>
      </c>
      <c r="D2363" s="149">
        <v>296</v>
      </c>
      <c r="E2363" s="149"/>
      <c r="F2363" s="148" t="s">
        <v>20842</v>
      </c>
      <c r="G2363" s="148" t="s">
        <v>7612</v>
      </c>
      <c r="H2363" s="148" t="s">
        <v>114</v>
      </c>
      <c r="I2363" s="148" t="s">
        <v>2785</v>
      </c>
      <c r="J2363" s="148">
        <v>32.299999999999997</v>
      </c>
      <c r="K2363" s="149">
        <v>7.39</v>
      </c>
      <c r="L2363" s="149">
        <v>24.9</v>
      </c>
      <c r="M2363" s="149">
        <v>0</v>
      </c>
      <c r="N2363" s="149">
        <v>0.01</v>
      </c>
    </row>
    <row r="2364" spans="1:14">
      <c r="A2364" s="148" t="s">
        <v>6533</v>
      </c>
      <c r="B2364" s="148" t="s">
        <v>6534</v>
      </c>
      <c r="C2364" s="148" t="s">
        <v>7595</v>
      </c>
      <c r="D2364" s="149">
        <v>296</v>
      </c>
      <c r="E2364" s="149"/>
      <c r="F2364" s="148" t="s">
        <v>20843</v>
      </c>
      <c r="G2364" s="148" t="s">
        <v>7613</v>
      </c>
      <c r="H2364" s="148" t="s">
        <v>114</v>
      </c>
      <c r="I2364" s="148" t="s">
        <v>2785</v>
      </c>
      <c r="J2364" s="148">
        <v>33.65</v>
      </c>
      <c r="K2364" s="149">
        <v>6.97</v>
      </c>
      <c r="L2364" s="149">
        <v>26.67</v>
      </c>
      <c r="M2364" s="149">
        <v>0</v>
      </c>
      <c r="N2364" s="149">
        <v>0.01</v>
      </c>
    </row>
    <row r="2365" spans="1:14">
      <c r="A2365" s="148" t="s">
        <v>6533</v>
      </c>
      <c r="B2365" s="148" t="s">
        <v>6534</v>
      </c>
      <c r="C2365" s="148" t="s">
        <v>7595</v>
      </c>
      <c r="D2365" s="149">
        <v>296</v>
      </c>
      <c r="E2365" s="149"/>
      <c r="F2365" s="148" t="s">
        <v>20846</v>
      </c>
      <c r="G2365" s="148" t="s">
        <v>7614</v>
      </c>
      <c r="H2365" s="148" t="s">
        <v>114</v>
      </c>
      <c r="I2365" s="148" t="s">
        <v>2785</v>
      </c>
      <c r="J2365" s="148">
        <v>35.299999999999997</v>
      </c>
      <c r="K2365" s="149">
        <v>7.66</v>
      </c>
      <c r="L2365" s="149">
        <v>27.63</v>
      </c>
      <c r="M2365" s="149">
        <v>0</v>
      </c>
      <c r="N2365" s="149">
        <v>0.01</v>
      </c>
    </row>
    <row r="2366" spans="1:14">
      <c r="A2366" s="148" t="s">
        <v>6533</v>
      </c>
      <c r="B2366" s="148" t="s">
        <v>6534</v>
      </c>
      <c r="C2366" s="148" t="s">
        <v>7595</v>
      </c>
      <c r="D2366" s="149">
        <v>296</v>
      </c>
      <c r="E2366" s="149"/>
      <c r="F2366" s="148" t="s">
        <v>20848</v>
      </c>
      <c r="G2366" s="148" t="s">
        <v>7616</v>
      </c>
      <c r="H2366" s="148" t="s">
        <v>114</v>
      </c>
      <c r="I2366" s="148" t="s">
        <v>2785</v>
      </c>
      <c r="J2366" s="148">
        <v>34.18</v>
      </c>
      <c r="K2366" s="149">
        <v>6.74</v>
      </c>
      <c r="L2366" s="149">
        <v>27.43</v>
      </c>
      <c r="M2366" s="149">
        <v>0</v>
      </c>
      <c r="N2366" s="149">
        <v>0.01</v>
      </c>
    </row>
    <row r="2367" spans="1:14">
      <c r="A2367" s="148" t="s">
        <v>6533</v>
      </c>
      <c r="B2367" s="148" t="s">
        <v>6534</v>
      </c>
      <c r="C2367" s="148" t="s">
        <v>7595</v>
      </c>
      <c r="D2367" s="149">
        <v>296</v>
      </c>
      <c r="E2367" s="149"/>
      <c r="F2367" s="148" t="s">
        <v>20850</v>
      </c>
      <c r="G2367" s="148" t="s">
        <v>7618</v>
      </c>
      <c r="H2367" s="148" t="s">
        <v>114</v>
      </c>
      <c r="I2367" s="148" t="s">
        <v>2805</v>
      </c>
      <c r="J2367" s="148">
        <v>30.79</v>
      </c>
      <c r="K2367" s="149">
        <v>7.47</v>
      </c>
      <c r="L2367" s="149">
        <v>23.25</v>
      </c>
      <c r="M2367" s="149">
        <v>0.03</v>
      </c>
      <c r="N2367" s="149">
        <v>0.04</v>
      </c>
    </row>
    <row r="2368" spans="1:14">
      <c r="A2368" s="148" t="s">
        <v>6533</v>
      </c>
      <c r="B2368" s="148" t="s">
        <v>6534</v>
      </c>
      <c r="C2368" s="148" t="s">
        <v>7595</v>
      </c>
      <c r="D2368" s="149">
        <v>296</v>
      </c>
      <c r="E2368" s="149"/>
      <c r="F2368" s="148" t="s">
        <v>20851</v>
      </c>
      <c r="G2368" s="148" t="s">
        <v>7619</v>
      </c>
      <c r="H2368" s="148" t="s">
        <v>114</v>
      </c>
      <c r="I2368" s="148" t="s">
        <v>2805</v>
      </c>
      <c r="J2368" s="148">
        <v>36.99</v>
      </c>
      <c r="K2368" s="149">
        <v>8.4499999999999993</v>
      </c>
      <c r="L2368" s="149">
        <v>28.46</v>
      </c>
      <c r="M2368" s="149">
        <v>0.03</v>
      </c>
      <c r="N2368" s="149">
        <v>0.05</v>
      </c>
    </row>
    <row r="2369" spans="1:14">
      <c r="A2369" s="148" t="s">
        <v>6533</v>
      </c>
      <c r="B2369" s="148" t="s">
        <v>6534</v>
      </c>
      <c r="C2369" s="148" t="s">
        <v>7595</v>
      </c>
      <c r="D2369" s="149">
        <v>296</v>
      </c>
      <c r="E2369" s="149"/>
      <c r="F2369" s="148" t="s">
        <v>20853</v>
      </c>
      <c r="G2369" s="148" t="s">
        <v>7621</v>
      </c>
      <c r="H2369" s="148" t="s">
        <v>114</v>
      </c>
      <c r="I2369" s="148" t="s">
        <v>2805</v>
      </c>
      <c r="J2369" s="148">
        <v>54.6</v>
      </c>
      <c r="K2369" s="149">
        <v>17.260000000000002</v>
      </c>
      <c r="L2369" s="149">
        <v>37.25</v>
      </c>
      <c r="M2369" s="149">
        <v>0.03</v>
      </c>
      <c r="N2369" s="149">
        <v>0.06</v>
      </c>
    </row>
    <row r="2370" spans="1:14">
      <c r="A2370" s="148" t="s">
        <v>6533</v>
      </c>
      <c r="B2370" s="148" t="s">
        <v>6534</v>
      </c>
      <c r="C2370" s="148" t="s">
        <v>7595</v>
      </c>
      <c r="D2370" s="149">
        <v>296</v>
      </c>
      <c r="E2370" s="149"/>
      <c r="F2370" s="148" t="s">
        <v>20856</v>
      </c>
      <c r="G2370" s="148" t="s">
        <v>7623</v>
      </c>
      <c r="H2370" s="148" t="s">
        <v>114</v>
      </c>
      <c r="I2370" s="148" t="s">
        <v>2805</v>
      </c>
      <c r="J2370" s="148">
        <v>60.89</v>
      </c>
      <c r="K2370" s="149">
        <v>18.260000000000002</v>
      </c>
      <c r="L2370" s="149">
        <v>42.52</v>
      </c>
      <c r="M2370" s="149">
        <v>0.03</v>
      </c>
      <c r="N2370" s="149">
        <v>0.08</v>
      </c>
    </row>
    <row r="2371" spans="1:14">
      <c r="A2371" s="148" t="s">
        <v>6533</v>
      </c>
      <c r="B2371" s="148" t="s">
        <v>6534</v>
      </c>
      <c r="C2371" s="148" t="s">
        <v>7595</v>
      </c>
      <c r="D2371" s="149">
        <v>296</v>
      </c>
      <c r="E2371" s="149"/>
      <c r="F2371" s="148" t="s">
        <v>20858</v>
      </c>
      <c r="G2371" s="148" t="s">
        <v>7625</v>
      </c>
      <c r="H2371" s="148" t="s">
        <v>114</v>
      </c>
      <c r="I2371" s="148" t="s">
        <v>2785</v>
      </c>
      <c r="J2371" s="148">
        <v>29.09</v>
      </c>
      <c r="K2371" s="149">
        <v>7.4</v>
      </c>
      <c r="L2371" s="149">
        <v>21.68</v>
      </c>
      <c r="M2371" s="149">
        <v>0</v>
      </c>
      <c r="N2371" s="149">
        <v>0.01</v>
      </c>
    </row>
    <row r="2372" spans="1:14">
      <c r="A2372" s="148" t="s">
        <v>6533</v>
      </c>
      <c r="B2372" s="148" t="s">
        <v>6534</v>
      </c>
      <c r="C2372" s="148" t="s">
        <v>7595</v>
      </c>
      <c r="D2372" s="149">
        <v>296</v>
      </c>
      <c r="E2372" s="149"/>
      <c r="F2372" s="148" t="s">
        <v>20860</v>
      </c>
      <c r="G2372" s="148" t="s">
        <v>7627</v>
      </c>
      <c r="H2372" s="148" t="s">
        <v>114</v>
      </c>
      <c r="I2372" s="148" t="s">
        <v>2785</v>
      </c>
      <c r="J2372" s="148">
        <v>28.63</v>
      </c>
      <c r="K2372" s="149">
        <v>7.04</v>
      </c>
      <c r="L2372" s="149">
        <v>21.58</v>
      </c>
      <c r="M2372" s="149">
        <v>0</v>
      </c>
      <c r="N2372" s="149">
        <v>0.01</v>
      </c>
    </row>
    <row r="2373" spans="1:14">
      <c r="A2373" s="148" t="s">
        <v>6533</v>
      </c>
      <c r="B2373" s="148" t="s">
        <v>6534</v>
      </c>
      <c r="C2373" s="148" t="s">
        <v>7595</v>
      </c>
      <c r="D2373" s="149">
        <v>296</v>
      </c>
      <c r="E2373" s="149"/>
      <c r="F2373" s="148" t="s">
        <v>20862</v>
      </c>
      <c r="G2373" s="148" t="s">
        <v>7629</v>
      </c>
      <c r="H2373" s="148" t="s">
        <v>114</v>
      </c>
      <c r="I2373" s="148" t="s">
        <v>2785</v>
      </c>
      <c r="J2373" s="148">
        <v>2.66</v>
      </c>
      <c r="K2373" s="149">
        <v>1.1499999999999999</v>
      </c>
      <c r="L2373" s="149">
        <v>1.51</v>
      </c>
      <c r="M2373" s="149">
        <v>0</v>
      </c>
      <c r="N2373" s="149">
        <v>0</v>
      </c>
    </row>
    <row r="2374" spans="1:14">
      <c r="A2374" s="148" t="s">
        <v>6533</v>
      </c>
      <c r="B2374" s="148" t="s">
        <v>6534</v>
      </c>
      <c r="C2374" s="148" t="s">
        <v>7595</v>
      </c>
      <c r="D2374" s="149">
        <v>296</v>
      </c>
      <c r="E2374" s="149"/>
      <c r="F2374" s="148" t="s">
        <v>20863</v>
      </c>
      <c r="G2374" s="148" t="s">
        <v>7631</v>
      </c>
      <c r="H2374" s="148" t="s">
        <v>114</v>
      </c>
      <c r="I2374" s="148" t="s">
        <v>2785</v>
      </c>
      <c r="J2374" s="148">
        <v>5.3</v>
      </c>
      <c r="K2374" s="149">
        <v>3.23</v>
      </c>
      <c r="L2374" s="149">
        <v>2.0699999999999998</v>
      </c>
      <c r="M2374" s="149">
        <v>0</v>
      </c>
      <c r="N2374" s="149">
        <v>0</v>
      </c>
    </row>
    <row r="2375" spans="1:14">
      <c r="A2375" s="148" t="s">
        <v>6533</v>
      </c>
      <c r="B2375" s="148" t="s">
        <v>6534</v>
      </c>
      <c r="C2375" s="148" t="s">
        <v>7595</v>
      </c>
      <c r="D2375" s="149">
        <v>296</v>
      </c>
      <c r="E2375" s="149"/>
      <c r="F2375" s="148" t="s">
        <v>20864</v>
      </c>
      <c r="G2375" s="148" t="s">
        <v>7633</v>
      </c>
      <c r="H2375" s="148" t="s">
        <v>114</v>
      </c>
      <c r="I2375" s="148" t="s">
        <v>2785</v>
      </c>
      <c r="J2375" s="148">
        <v>21.72</v>
      </c>
      <c r="K2375" s="149">
        <v>10.65</v>
      </c>
      <c r="L2375" s="149">
        <v>11.06</v>
      </c>
      <c r="M2375" s="149">
        <v>0.01</v>
      </c>
      <c r="N2375" s="149">
        <v>0</v>
      </c>
    </row>
    <row r="2376" spans="1:14">
      <c r="A2376" s="148" t="s">
        <v>6533</v>
      </c>
      <c r="B2376" s="148" t="s">
        <v>6534</v>
      </c>
      <c r="C2376" s="148" t="s">
        <v>7595</v>
      </c>
      <c r="D2376" s="149">
        <v>296</v>
      </c>
      <c r="E2376" s="149"/>
      <c r="F2376" s="148" t="s">
        <v>20866</v>
      </c>
      <c r="G2376" s="148" t="s">
        <v>7635</v>
      </c>
      <c r="H2376" s="148" t="s">
        <v>114</v>
      </c>
      <c r="I2376" s="148" t="s">
        <v>3710</v>
      </c>
      <c r="J2376" s="148">
        <v>12.05</v>
      </c>
      <c r="K2376" s="149">
        <v>1.5</v>
      </c>
      <c r="L2376" s="149">
        <v>10.55</v>
      </c>
      <c r="M2376" s="149">
        <v>0</v>
      </c>
      <c r="N2376" s="149">
        <v>0</v>
      </c>
    </row>
    <row r="2377" spans="1:14">
      <c r="A2377" s="148" t="s">
        <v>6533</v>
      </c>
      <c r="B2377" s="148" t="s">
        <v>6534</v>
      </c>
      <c r="C2377" s="148" t="s">
        <v>7595</v>
      </c>
      <c r="D2377" s="149">
        <v>296</v>
      </c>
      <c r="E2377" s="149"/>
      <c r="F2377" s="148" t="s">
        <v>20867</v>
      </c>
      <c r="G2377" s="148" t="s">
        <v>7636</v>
      </c>
      <c r="H2377" s="148" t="s">
        <v>114</v>
      </c>
      <c r="I2377" s="148" t="s">
        <v>2805</v>
      </c>
      <c r="J2377" s="148">
        <v>41.82</v>
      </c>
      <c r="K2377" s="149">
        <v>13.49</v>
      </c>
      <c r="L2377" s="149">
        <v>28.29</v>
      </c>
      <c r="M2377" s="149">
        <v>0</v>
      </c>
      <c r="N2377" s="149">
        <v>0.04</v>
      </c>
    </row>
    <row r="2378" spans="1:14">
      <c r="A2378" s="148" t="s">
        <v>6533</v>
      </c>
      <c r="B2378" s="148" t="s">
        <v>6534</v>
      </c>
      <c r="C2378" s="148" t="s">
        <v>7595</v>
      </c>
      <c r="D2378" s="149">
        <v>296</v>
      </c>
      <c r="E2378" s="149"/>
      <c r="F2378" s="148" t="s">
        <v>20869</v>
      </c>
      <c r="G2378" s="148" t="s">
        <v>7638</v>
      </c>
      <c r="H2378" s="148" t="s">
        <v>114</v>
      </c>
      <c r="I2378" s="148" t="s">
        <v>2785</v>
      </c>
      <c r="J2378" s="148">
        <v>27.99</v>
      </c>
      <c r="K2378" s="149">
        <v>6.79</v>
      </c>
      <c r="L2378" s="149">
        <v>21.19</v>
      </c>
      <c r="M2378" s="149">
        <v>0</v>
      </c>
      <c r="N2378" s="149">
        <v>0.01</v>
      </c>
    </row>
    <row r="2379" spans="1:14">
      <c r="A2379" s="148" t="s">
        <v>6533</v>
      </c>
      <c r="B2379" s="148" t="s">
        <v>6534</v>
      </c>
      <c r="C2379" s="148" t="s">
        <v>7640</v>
      </c>
      <c r="D2379" s="149">
        <v>301</v>
      </c>
      <c r="E2379" s="149"/>
      <c r="F2379" s="148" t="s">
        <v>20871</v>
      </c>
      <c r="G2379" s="148" t="s">
        <v>7658</v>
      </c>
      <c r="H2379" s="148" t="s">
        <v>85</v>
      </c>
      <c r="I2379" s="148" t="s">
        <v>2805</v>
      </c>
      <c r="J2379" s="150">
        <v>1551.93</v>
      </c>
      <c r="K2379" s="149">
        <v>336.35</v>
      </c>
      <c r="L2379" s="151">
        <v>1177.46</v>
      </c>
      <c r="M2379" s="149">
        <v>37.68</v>
      </c>
      <c r="N2379" s="149">
        <v>0.44</v>
      </c>
    </row>
    <row r="2380" spans="1:14">
      <c r="A2380" s="148" t="s">
        <v>6533</v>
      </c>
      <c r="B2380" s="148" t="s">
        <v>6534</v>
      </c>
      <c r="C2380" s="148" t="s">
        <v>7640</v>
      </c>
      <c r="D2380" s="149">
        <v>301</v>
      </c>
      <c r="E2380" s="149"/>
      <c r="F2380" s="148" t="s">
        <v>20874</v>
      </c>
      <c r="G2380" s="148" t="s">
        <v>7660</v>
      </c>
      <c r="H2380" s="148" t="s">
        <v>85</v>
      </c>
      <c r="I2380" s="148" t="s">
        <v>2805</v>
      </c>
      <c r="J2380" s="150">
        <v>2528.02</v>
      </c>
      <c r="K2380" s="149">
        <v>772.32</v>
      </c>
      <c r="L2380" s="151">
        <v>1707.52</v>
      </c>
      <c r="M2380" s="149">
        <v>46.78</v>
      </c>
      <c r="N2380" s="149">
        <v>1.4</v>
      </c>
    </row>
    <row r="2381" spans="1:14">
      <c r="A2381" s="148" t="s">
        <v>6533</v>
      </c>
      <c r="B2381" s="148" t="s">
        <v>6534</v>
      </c>
      <c r="C2381" s="148" t="s">
        <v>7640</v>
      </c>
      <c r="D2381" s="149">
        <v>301</v>
      </c>
      <c r="E2381" s="149"/>
      <c r="F2381" s="148" t="s">
        <v>20877</v>
      </c>
      <c r="G2381" s="148" t="s">
        <v>7662</v>
      </c>
      <c r="H2381" s="148" t="s">
        <v>85</v>
      </c>
      <c r="I2381" s="148" t="s">
        <v>2805</v>
      </c>
      <c r="J2381" s="150">
        <v>1825.85</v>
      </c>
      <c r="K2381" s="149">
        <v>508.38</v>
      </c>
      <c r="L2381" s="151">
        <v>1270.1400000000001</v>
      </c>
      <c r="M2381" s="149">
        <v>46.84</v>
      </c>
      <c r="N2381" s="149">
        <v>0.49</v>
      </c>
    </row>
    <row r="2382" spans="1:14">
      <c r="A2382" s="148" t="s">
        <v>6533</v>
      </c>
      <c r="B2382" s="148" t="s">
        <v>6534</v>
      </c>
      <c r="C2382" s="148" t="s">
        <v>7640</v>
      </c>
      <c r="D2382" s="149">
        <v>301</v>
      </c>
      <c r="E2382" s="149"/>
      <c r="F2382" s="148" t="s">
        <v>20880</v>
      </c>
      <c r="G2382" s="148" t="s">
        <v>7664</v>
      </c>
      <c r="H2382" s="148" t="s">
        <v>85</v>
      </c>
      <c r="I2382" s="148" t="s">
        <v>2805</v>
      </c>
      <c r="J2382" s="150">
        <v>2227.86</v>
      </c>
      <c r="K2382" s="149">
        <v>650.97</v>
      </c>
      <c r="L2382" s="151">
        <v>1545.47</v>
      </c>
      <c r="M2382" s="149">
        <v>30.35</v>
      </c>
      <c r="N2382" s="149">
        <v>1.07</v>
      </c>
    </row>
    <row r="2383" spans="1:14">
      <c r="A2383" s="148" t="s">
        <v>6533</v>
      </c>
      <c r="B2383" s="148" t="s">
        <v>6534</v>
      </c>
      <c r="C2383" s="148" t="s">
        <v>7640</v>
      </c>
      <c r="D2383" s="149">
        <v>301</v>
      </c>
      <c r="E2383" s="149"/>
      <c r="F2383" s="148" t="s">
        <v>20883</v>
      </c>
      <c r="G2383" s="148" t="s">
        <v>7666</v>
      </c>
      <c r="H2383" s="148" t="s">
        <v>85</v>
      </c>
      <c r="I2383" s="148" t="s">
        <v>2805</v>
      </c>
      <c r="J2383" s="150">
        <v>1766.64</v>
      </c>
      <c r="K2383" s="149">
        <v>480</v>
      </c>
      <c r="L2383" s="151">
        <v>1255.71</v>
      </c>
      <c r="M2383" s="149">
        <v>30.38</v>
      </c>
      <c r="N2383" s="149">
        <v>0.55000000000000004</v>
      </c>
    </row>
    <row r="2384" spans="1:14">
      <c r="A2384" s="148" t="s">
        <v>6533</v>
      </c>
      <c r="B2384" s="148" t="s">
        <v>6534</v>
      </c>
      <c r="C2384" s="148" t="s">
        <v>7640</v>
      </c>
      <c r="D2384" s="149">
        <v>301</v>
      </c>
      <c r="E2384" s="149"/>
      <c r="F2384" s="148" t="s">
        <v>20886</v>
      </c>
      <c r="G2384" s="148" t="s">
        <v>7668</v>
      </c>
      <c r="H2384" s="148" t="s">
        <v>85</v>
      </c>
      <c r="I2384" s="148" t="s">
        <v>2805</v>
      </c>
      <c r="J2384" s="150">
        <v>2257.64</v>
      </c>
      <c r="K2384" s="149">
        <v>553.74</v>
      </c>
      <c r="L2384" s="151">
        <v>1675.54</v>
      </c>
      <c r="M2384" s="149">
        <v>27.58</v>
      </c>
      <c r="N2384" s="149">
        <v>0.78</v>
      </c>
    </row>
    <row r="2385" spans="1:14">
      <c r="A2385" s="148" t="s">
        <v>6533</v>
      </c>
      <c r="B2385" s="148" t="s">
        <v>6534</v>
      </c>
      <c r="C2385" s="148" t="s">
        <v>7640</v>
      </c>
      <c r="D2385" s="149">
        <v>301</v>
      </c>
      <c r="E2385" s="149"/>
      <c r="F2385" s="148" t="s">
        <v>20889</v>
      </c>
      <c r="G2385" s="148" t="s">
        <v>7670</v>
      </c>
      <c r="H2385" s="148" t="s">
        <v>85</v>
      </c>
      <c r="I2385" s="148" t="s">
        <v>2805</v>
      </c>
      <c r="J2385" s="150">
        <v>2277.64</v>
      </c>
      <c r="K2385" s="149">
        <v>835.08</v>
      </c>
      <c r="L2385" s="151">
        <v>1365.54</v>
      </c>
      <c r="M2385" s="149">
        <v>76.08</v>
      </c>
      <c r="N2385" s="149">
        <v>0.94</v>
      </c>
    </row>
    <row r="2386" spans="1:14">
      <c r="A2386" s="148" t="s">
        <v>6533</v>
      </c>
      <c r="B2386" s="148" t="s">
        <v>6534</v>
      </c>
      <c r="C2386" s="148" t="s">
        <v>7640</v>
      </c>
      <c r="D2386" s="149">
        <v>301</v>
      </c>
      <c r="E2386" s="149"/>
      <c r="F2386" s="148" t="s">
        <v>20892</v>
      </c>
      <c r="G2386" s="148" t="s">
        <v>7672</v>
      </c>
      <c r="H2386" s="148" t="s">
        <v>85</v>
      </c>
      <c r="I2386" s="148" t="s">
        <v>2805</v>
      </c>
      <c r="J2386" s="150">
        <v>2673.28</v>
      </c>
      <c r="K2386" s="151">
        <v>1448.91</v>
      </c>
      <c r="L2386" s="151">
        <v>1199.78</v>
      </c>
      <c r="M2386" s="149">
        <v>14.24</v>
      </c>
      <c r="N2386" s="149">
        <v>10.35</v>
      </c>
    </row>
    <row r="2387" spans="1:14">
      <c r="A2387" s="148" t="s">
        <v>6533</v>
      </c>
      <c r="B2387" s="148" t="s">
        <v>6534</v>
      </c>
      <c r="C2387" s="148" t="s">
        <v>7640</v>
      </c>
      <c r="D2387" s="149">
        <v>301</v>
      </c>
      <c r="E2387" s="149"/>
      <c r="F2387" s="148" t="s">
        <v>20895</v>
      </c>
      <c r="G2387" s="148" t="s">
        <v>7674</v>
      </c>
      <c r="H2387" s="148" t="s">
        <v>85</v>
      </c>
      <c r="I2387" s="148" t="s">
        <v>2805</v>
      </c>
      <c r="J2387" s="150">
        <v>2307.75</v>
      </c>
      <c r="K2387" s="151">
        <v>1259.25</v>
      </c>
      <c r="L2387" s="151">
        <v>1024.74</v>
      </c>
      <c r="M2387" s="149">
        <v>14.16</v>
      </c>
      <c r="N2387" s="149">
        <v>9.6</v>
      </c>
    </row>
    <row r="2388" spans="1:14">
      <c r="A2388" s="148" t="s">
        <v>6533</v>
      </c>
      <c r="B2388" s="148" t="s">
        <v>6534</v>
      </c>
      <c r="C2388" s="148" t="s">
        <v>7640</v>
      </c>
      <c r="D2388" s="149">
        <v>301</v>
      </c>
      <c r="E2388" s="149"/>
      <c r="F2388" s="148" t="s">
        <v>20898</v>
      </c>
      <c r="G2388" s="148" t="s">
        <v>7676</v>
      </c>
      <c r="H2388" s="148" t="s">
        <v>85</v>
      </c>
      <c r="I2388" s="148" t="s">
        <v>2805</v>
      </c>
      <c r="J2388" s="150">
        <v>1908.07</v>
      </c>
      <c r="K2388" s="149">
        <v>955.77</v>
      </c>
      <c r="L2388" s="149">
        <v>934.27</v>
      </c>
      <c r="M2388" s="149">
        <v>10.8</v>
      </c>
      <c r="N2388" s="149">
        <v>7.23</v>
      </c>
    </row>
    <row r="2389" spans="1:14">
      <c r="A2389" s="148" t="s">
        <v>6533</v>
      </c>
      <c r="B2389" s="148" t="s">
        <v>6534</v>
      </c>
      <c r="C2389" s="148" t="s">
        <v>7640</v>
      </c>
      <c r="D2389" s="149">
        <v>301</v>
      </c>
      <c r="E2389" s="149"/>
      <c r="F2389" s="148" t="s">
        <v>20901</v>
      </c>
      <c r="G2389" s="148" t="s">
        <v>7678</v>
      </c>
      <c r="H2389" s="148" t="s">
        <v>85</v>
      </c>
      <c r="I2389" s="148" t="s">
        <v>2805</v>
      </c>
      <c r="J2389" s="150">
        <v>1184.52</v>
      </c>
      <c r="K2389" s="149">
        <v>393.73</v>
      </c>
      <c r="L2389" s="149">
        <v>784.62</v>
      </c>
      <c r="M2389" s="149">
        <v>3.62</v>
      </c>
      <c r="N2389" s="149">
        <v>2.5499999999999998</v>
      </c>
    </row>
    <row r="2390" spans="1:14">
      <c r="A2390" s="148" t="s">
        <v>6533</v>
      </c>
      <c r="B2390" s="148" t="s">
        <v>6534</v>
      </c>
      <c r="C2390" s="148" t="s">
        <v>7640</v>
      </c>
      <c r="D2390" s="149">
        <v>301</v>
      </c>
      <c r="E2390" s="149"/>
      <c r="F2390" s="148" t="s">
        <v>20904</v>
      </c>
      <c r="G2390" s="148" t="s">
        <v>7680</v>
      </c>
      <c r="H2390" s="148" t="s">
        <v>85</v>
      </c>
      <c r="I2390" s="148" t="s">
        <v>2805</v>
      </c>
      <c r="J2390" s="150">
        <v>2627.09</v>
      </c>
      <c r="K2390" s="151">
        <v>1239.55</v>
      </c>
      <c r="L2390" s="151">
        <v>1367.28</v>
      </c>
      <c r="M2390" s="149">
        <v>12.19</v>
      </c>
      <c r="N2390" s="149">
        <v>8.07</v>
      </c>
    </row>
    <row r="2391" spans="1:14">
      <c r="A2391" s="148" t="s">
        <v>6533</v>
      </c>
      <c r="B2391" s="148" t="s">
        <v>6534</v>
      </c>
      <c r="C2391" s="148" t="s">
        <v>7640</v>
      </c>
      <c r="D2391" s="149">
        <v>301</v>
      </c>
      <c r="E2391" s="149"/>
      <c r="F2391" s="148" t="s">
        <v>20907</v>
      </c>
      <c r="G2391" s="148" t="s">
        <v>7682</v>
      </c>
      <c r="H2391" s="148" t="s">
        <v>85</v>
      </c>
      <c r="I2391" s="148" t="s">
        <v>2805</v>
      </c>
      <c r="J2391" s="150">
        <v>3451.23</v>
      </c>
      <c r="K2391" s="151">
        <v>1584.86</v>
      </c>
      <c r="L2391" s="151">
        <v>1841.36</v>
      </c>
      <c r="M2391" s="149">
        <v>14.41</v>
      </c>
      <c r="N2391" s="149">
        <v>10.6</v>
      </c>
    </row>
    <row r="2392" spans="1:14">
      <c r="A2392" s="148" t="s">
        <v>6533</v>
      </c>
      <c r="B2392" s="148" t="s">
        <v>6534</v>
      </c>
      <c r="C2392" s="148" t="s">
        <v>7640</v>
      </c>
      <c r="D2392" s="149">
        <v>301</v>
      </c>
      <c r="E2392" s="149"/>
      <c r="F2392" s="148" t="s">
        <v>20910</v>
      </c>
      <c r="G2392" s="148" t="s">
        <v>7684</v>
      </c>
      <c r="H2392" s="148" t="s">
        <v>85</v>
      </c>
      <c r="I2392" s="148" t="s">
        <v>2805</v>
      </c>
      <c r="J2392" s="150">
        <v>2159.56</v>
      </c>
      <c r="K2392" s="151">
        <v>1028.46</v>
      </c>
      <c r="L2392" s="151">
        <v>1112.82</v>
      </c>
      <c r="M2392" s="149">
        <v>10.77</v>
      </c>
      <c r="N2392" s="149">
        <v>7.51</v>
      </c>
    </row>
    <row r="2393" spans="1:14">
      <c r="A2393" s="148" t="s">
        <v>6533</v>
      </c>
      <c r="B2393" s="148" t="s">
        <v>6534</v>
      </c>
      <c r="C2393" s="148" t="s">
        <v>7640</v>
      </c>
      <c r="D2393" s="149">
        <v>301</v>
      </c>
      <c r="E2393" s="149"/>
      <c r="F2393" s="148" t="s">
        <v>20913</v>
      </c>
      <c r="G2393" s="148" t="s">
        <v>7686</v>
      </c>
      <c r="H2393" s="148" t="s">
        <v>85</v>
      </c>
      <c r="I2393" s="148" t="s">
        <v>2805</v>
      </c>
      <c r="J2393" s="150">
        <v>1551.22</v>
      </c>
      <c r="K2393" s="149">
        <v>527.54999999999995</v>
      </c>
      <c r="L2393" s="151">
        <v>1016.25</v>
      </c>
      <c r="M2393" s="149">
        <v>4.1399999999999997</v>
      </c>
      <c r="N2393" s="149">
        <v>3.28</v>
      </c>
    </row>
    <row r="2394" spans="1:14">
      <c r="A2394" s="148" t="s">
        <v>6533</v>
      </c>
      <c r="B2394" s="148" t="s">
        <v>6534</v>
      </c>
      <c r="C2394" s="148" t="s">
        <v>7640</v>
      </c>
      <c r="D2394" s="149">
        <v>301</v>
      </c>
      <c r="E2394" s="149"/>
      <c r="F2394" s="148" t="s">
        <v>20916</v>
      </c>
      <c r="G2394" s="148" t="s">
        <v>7688</v>
      </c>
      <c r="H2394" s="148" t="s">
        <v>60</v>
      </c>
      <c r="I2394" s="148" t="s">
        <v>2805</v>
      </c>
      <c r="J2394" s="148">
        <v>91.19</v>
      </c>
      <c r="K2394" s="149">
        <v>13.61</v>
      </c>
      <c r="L2394" s="149">
        <v>58.31</v>
      </c>
      <c r="M2394" s="149">
        <v>19.27</v>
      </c>
      <c r="N2394" s="149">
        <v>0</v>
      </c>
    </row>
    <row r="2395" spans="1:14">
      <c r="A2395" s="148" t="s">
        <v>6533</v>
      </c>
      <c r="B2395" s="148" t="s">
        <v>6534</v>
      </c>
      <c r="C2395" s="148" t="s">
        <v>7640</v>
      </c>
      <c r="D2395" s="149">
        <v>301</v>
      </c>
      <c r="E2395" s="149"/>
      <c r="F2395" s="148" t="s">
        <v>20919</v>
      </c>
      <c r="G2395" s="148" t="s">
        <v>7690</v>
      </c>
      <c r="H2395" s="148" t="s">
        <v>60</v>
      </c>
      <c r="I2395" s="148" t="s">
        <v>2805</v>
      </c>
      <c r="J2395" s="148">
        <v>71.510000000000005</v>
      </c>
      <c r="K2395" s="149">
        <v>8.4499999999999993</v>
      </c>
      <c r="L2395" s="149">
        <v>50.86</v>
      </c>
      <c r="M2395" s="149">
        <v>12.2</v>
      </c>
      <c r="N2395" s="149">
        <v>0</v>
      </c>
    </row>
    <row r="2396" spans="1:14">
      <c r="A2396" s="148" t="s">
        <v>6533</v>
      </c>
      <c r="B2396" s="148" t="s">
        <v>6534</v>
      </c>
      <c r="C2396" s="148" t="s">
        <v>7640</v>
      </c>
      <c r="D2396" s="149">
        <v>301</v>
      </c>
      <c r="E2396" s="149"/>
      <c r="F2396" s="148" t="s">
        <v>20920</v>
      </c>
      <c r="G2396" s="148" t="s">
        <v>7692</v>
      </c>
      <c r="H2396" s="148" t="s">
        <v>60</v>
      </c>
      <c r="I2396" s="148" t="s">
        <v>2805</v>
      </c>
      <c r="J2396" s="148">
        <v>66</v>
      </c>
      <c r="K2396" s="149">
        <v>6.64</v>
      </c>
      <c r="L2396" s="149">
        <v>49.77</v>
      </c>
      <c r="M2396" s="149">
        <v>9.59</v>
      </c>
      <c r="N2396" s="149">
        <v>0</v>
      </c>
    </row>
    <row r="2397" spans="1:14">
      <c r="A2397" s="148" t="s">
        <v>6533</v>
      </c>
      <c r="B2397" s="148" t="s">
        <v>6534</v>
      </c>
      <c r="C2397" s="148" t="s">
        <v>7640</v>
      </c>
      <c r="D2397" s="149">
        <v>301</v>
      </c>
      <c r="E2397" s="149"/>
      <c r="F2397" s="148" t="s">
        <v>20922</v>
      </c>
      <c r="G2397" s="148" t="s">
        <v>7694</v>
      </c>
      <c r="H2397" s="148" t="s">
        <v>60</v>
      </c>
      <c r="I2397" s="148" t="s">
        <v>2805</v>
      </c>
      <c r="J2397" s="148">
        <v>90.65</v>
      </c>
      <c r="K2397" s="149">
        <v>9.76</v>
      </c>
      <c r="L2397" s="149">
        <v>66.78</v>
      </c>
      <c r="M2397" s="149">
        <v>14.11</v>
      </c>
      <c r="N2397" s="149">
        <v>0</v>
      </c>
    </row>
    <row r="2398" spans="1:14">
      <c r="A2398" s="148" t="s">
        <v>6533</v>
      </c>
      <c r="B2398" s="148" t="s">
        <v>6534</v>
      </c>
      <c r="C2398" s="148" t="s">
        <v>7640</v>
      </c>
      <c r="D2398" s="149">
        <v>301</v>
      </c>
      <c r="E2398" s="149"/>
      <c r="F2398" s="148" t="s">
        <v>20923</v>
      </c>
      <c r="G2398" s="148" t="s">
        <v>7696</v>
      </c>
      <c r="H2398" s="148" t="s">
        <v>60</v>
      </c>
      <c r="I2398" s="148" t="s">
        <v>2805</v>
      </c>
      <c r="J2398" s="148">
        <v>82.33</v>
      </c>
      <c r="K2398" s="149">
        <v>7.05</v>
      </c>
      <c r="L2398" s="149">
        <v>65.099999999999994</v>
      </c>
      <c r="M2398" s="149">
        <v>10.18</v>
      </c>
      <c r="N2398" s="149">
        <v>0</v>
      </c>
    </row>
    <row r="2399" spans="1:14">
      <c r="A2399" s="148" t="s">
        <v>6533</v>
      </c>
      <c r="B2399" s="148" t="s">
        <v>6534</v>
      </c>
      <c r="C2399" s="148" t="s">
        <v>7640</v>
      </c>
      <c r="D2399" s="149">
        <v>301</v>
      </c>
      <c r="E2399" s="149"/>
      <c r="F2399" s="148" t="s">
        <v>20926</v>
      </c>
      <c r="G2399" s="148" t="s">
        <v>7698</v>
      </c>
      <c r="H2399" s="148" t="s">
        <v>60</v>
      </c>
      <c r="I2399" s="148" t="s">
        <v>2805</v>
      </c>
      <c r="J2399" s="148">
        <v>78.11</v>
      </c>
      <c r="K2399" s="149">
        <v>5.7</v>
      </c>
      <c r="L2399" s="149">
        <v>64.19</v>
      </c>
      <c r="M2399" s="149">
        <v>8.2200000000000006</v>
      </c>
      <c r="N2399" s="149">
        <v>0</v>
      </c>
    </row>
    <row r="2400" spans="1:14">
      <c r="A2400" s="148" t="s">
        <v>6533</v>
      </c>
      <c r="B2400" s="148" t="s">
        <v>6534</v>
      </c>
      <c r="C2400" s="148" t="s">
        <v>7640</v>
      </c>
      <c r="D2400" s="149">
        <v>301</v>
      </c>
      <c r="E2400" s="149"/>
      <c r="F2400" s="148" t="s">
        <v>20929</v>
      </c>
      <c r="G2400" s="148" t="s">
        <v>7700</v>
      </c>
      <c r="H2400" s="148" t="s">
        <v>60</v>
      </c>
      <c r="I2400" s="148" t="s">
        <v>2805</v>
      </c>
      <c r="J2400" s="148">
        <v>102.49</v>
      </c>
      <c r="K2400" s="149">
        <v>8.57</v>
      </c>
      <c r="L2400" s="149">
        <v>81.47</v>
      </c>
      <c r="M2400" s="149">
        <v>12.45</v>
      </c>
      <c r="N2400" s="149">
        <v>0</v>
      </c>
    </row>
    <row r="2401" spans="1:14">
      <c r="A2401" s="148" t="s">
        <v>6533</v>
      </c>
      <c r="B2401" s="148" t="s">
        <v>6534</v>
      </c>
      <c r="C2401" s="148" t="s">
        <v>7640</v>
      </c>
      <c r="D2401" s="149">
        <v>301</v>
      </c>
      <c r="E2401" s="149"/>
      <c r="F2401" s="148" t="s">
        <v>20932</v>
      </c>
      <c r="G2401" s="148" t="s">
        <v>7702</v>
      </c>
      <c r="H2401" s="148" t="s">
        <v>60</v>
      </c>
      <c r="I2401" s="148" t="s">
        <v>2805</v>
      </c>
      <c r="J2401" s="148">
        <v>95.77</v>
      </c>
      <c r="K2401" s="149">
        <v>6.41</v>
      </c>
      <c r="L2401" s="149">
        <v>80.02</v>
      </c>
      <c r="M2401" s="149">
        <v>9.34</v>
      </c>
      <c r="N2401" s="149">
        <v>0</v>
      </c>
    </row>
    <row r="2402" spans="1:14">
      <c r="A2402" s="148" t="s">
        <v>6533</v>
      </c>
      <c r="B2402" s="148" t="s">
        <v>6534</v>
      </c>
      <c r="C2402" s="148" t="s">
        <v>7640</v>
      </c>
      <c r="D2402" s="149">
        <v>301</v>
      </c>
      <c r="E2402" s="149"/>
      <c r="F2402" s="148" t="s">
        <v>20935</v>
      </c>
      <c r="G2402" s="148" t="s">
        <v>7704</v>
      </c>
      <c r="H2402" s="148" t="s">
        <v>60</v>
      </c>
      <c r="I2402" s="148" t="s">
        <v>2805</v>
      </c>
      <c r="J2402" s="148">
        <v>92.36</v>
      </c>
      <c r="K2402" s="149">
        <v>5.34</v>
      </c>
      <c r="L2402" s="149">
        <v>79.28</v>
      </c>
      <c r="M2402" s="149">
        <v>7.74</v>
      </c>
      <c r="N2402" s="149">
        <v>0</v>
      </c>
    </row>
    <row r="2403" spans="1:14">
      <c r="A2403" s="148" t="s">
        <v>6533</v>
      </c>
      <c r="B2403" s="148" t="s">
        <v>6534</v>
      </c>
      <c r="C2403" s="148" t="s">
        <v>7640</v>
      </c>
      <c r="D2403" s="149">
        <v>301</v>
      </c>
      <c r="E2403" s="149"/>
      <c r="F2403" s="148" t="s">
        <v>20937</v>
      </c>
      <c r="G2403" s="148" t="s">
        <v>7706</v>
      </c>
      <c r="H2403" s="148" t="s">
        <v>60</v>
      </c>
      <c r="I2403" s="148" t="s">
        <v>2805</v>
      </c>
      <c r="J2403" s="148">
        <v>115.5</v>
      </c>
      <c r="K2403" s="149">
        <v>7.9</v>
      </c>
      <c r="L2403" s="149">
        <v>96.09</v>
      </c>
      <c r="M2403" s="149">
        <v>11.51</v>
      </c>
      <c r="N2403" s="149">
        <v>0</v>
      </c>
    </row>
    <row r="2404" spans="1:14">
      <c r="A2404" s="148" t="s">
        <v>6533</v>
      </c>
      <c r="B2404" s="148" t="s">
        <v>6534</v>
      </c>
      <c r="C2404" s="148" t="s">
        <v>7640</v>
      </c>
      <c r="D2404" s="149">
        <v>301</v>
      </c>
      <c r="E2404" s="149"/>
      <c r="F2404" s="148" t="s">
        <v>20940</v>
      </c>
      <c r="G2404" s="148" t="s">
        <v>7708</v>
      </c>
      <c r="H2404" s="148" t="s">
        <v>60</v>
      </c>
      <c r="I2404" s="148" t="s">
        <v>2805</v>
      </c>
      <c r="J2404" s="148">
        <v>109.85</v>
      </c>
      <c r="K2404" s="149">
        <v>6.11</v>
      </c>
      <c r="L2404" s="149">
        <v>94.86</v>
      </c>
      <c r="M2404" s="149">
        <v>8.8800000000000008</v>
      </c>
      <c r="N2404" s="149">
        <v>0</v>
      </c>
    </row>
    <row r="2405" spans="1:14">
      <c r="A2405" s="148" t="s">
        <v>6533</v>
      </c>
      <c r="B2405" s="148" t="s">
        <v>6534</v>
      </c>
      <c r="C2405" s="148" t="s">
        <v>7640</v>
      </c>
      <c r="D2405" s="149">
        <v>301</v>
      </c>
      <c r="E2405" s="149"/>
      <c r="F2405" s="148" t="s">
        <v>20943</v>
      </c>
      <c r="G2405" s="148" t="s">
        <v>7710</v>
      </c>
      <c r="H2405" s="148" t="s">
        <v>60</v>
      </c>
      <c r="I2405" s="148" t="s">
        <v>2805</v>
      </c>
      <c r="J2405" s="148">
        <v>106.91</v>
      </c>
      <c r="K2405" s="149">
        <v>5.2</v>
      </c>
      <c r="L2405" s="149">
        <v>94.09</v>
      </c>
      <c r="M2405" s="149">
        <v>7.62</v>
      </c>
      <c r="N2405" s="149">
        <v>0</v>
      </c>
    </row>
    <row r="2406" spans="1:14">
      <c r="A2406" s="148" t="s">
        <v>6533</v>
      </c>
      <c r="B2406" s="148" t="s">
        <v>6534</v>
      </c>
      <c r="C2406" s="148" t="s">
        <v>7640</v>
      </c>
      <c r="D2406" s="149">
        <v>301</v>
      </c>
      <c r="E2406" s="149"/>
      <c r="F2406" s="148" t="s">
        <v>20946</v>
      </c>
      <c r="G2406" s="148" t="s">
        <v>7712</v>
      </c>
      <c r="H2406" s="148" t="s">
        <v>114</v>
      </c>
      <c r="I2406" s="148" t="s">
        <v>2805</v>
      </c>
      <c r="J2406" s="148">
        <v>485.62</v>
      </c>
      <c r="K2406" s="149">
        <v>137.96</v>
      </c>
      <c r="L2406" s="149">
        <v>337.4</v>
      </c>
      <c r="M2406" s="149">
        <v>9.4600000000000009</v>
      </c>
      <c r="N2406" s="149">
        <v>0.8</v>
      </c>
    </row>
    <row r="2407" spans="1:14">
      <c r="A2407" s="148" t="s">
        <v>6533</v>
      </c>
      <c r="B2407" s="148" t="s">
        <v>6534</v>
      </c>
      <c r="C2407" s="148" t="s">
        <v>7640</v>
      </c>
      <c r="D2407" s="149">
        <v>301</v>
      </c>
      <c r="E2407" s="149"/>
      <c r="F2407" s="148" t="s">
        <v>20949</v>
      </c>
      <c r="G2407" s="148" t="s">
        <v>7714</v>
      </c>
      <c r="H2407" s="148" t="s">
        <v>114</v>
      </c>
      <c r="I2407" s="148" t="s">
        <v>2805</v>
      </c>
      <c r="J2407" s="148">
        <v>491.85</v>
      </c>
      <c r="K2407" s="149">
        <v>139.58000000000001</v>
      </c>
      <c r="L2407" s="149">
        <v>340.61</v>
      </c>
      <c r="M2407" s="149">
        <v>10.86</v>
      </c>
      <c r="N2407" s="149">
        <v>0.8</v>
      </c>
    </row>
    <row r="2408" spans="1:14">
      <c r="A2408" s="148" t="s">
        <v>6533</v>
      </c>
      <c r="B2408" s="148" t="s">
        <v>6534</v>
      </c>
      <c r="C2408" s="148" t="s">
        <v>7640</v>
      </c>
      <c r="D2408" s="149">
        <v>301</v>
      </c>
      <c r="E2408" s="149"/>
      <c r="F2408" s="148" t="s">
        <v>20952</v>
      </c>
      <c r="G2408" s="148" t="s">
        <v>7716</v>
      </c>
      <c r="H2408" s="148" t="s">
        <v>114</v>
      </c>
      <c r="I2408" s="148" t="s">
        <v>2805</v>
      </c>
      <c r="J2408" s="148">
        <v>498.09</v>
      </c>
      <c r="K2408" s="149">
        <v>141.22</v>
      </c>
      <c r="L2408" s="149">
        <v>343.83</v>
      </c>
      <c r="M2408" s="149">
        <v>12.24</v>
      </c>
      <c r="N2408" s="149">
        <v>0.8</v>
      </c>
    </row>
    <row r="2409" spans="1:14">
      <c r="A2409" s="148" t="s">
        <v>6533</v>
      </c>
      <c r="B2409" s="148" t="s">
        <v>6534</v>
      </c>
      <c r="C2409" s="148" t="s">
        <v>7640</v>
      </c>
      <c r="D2409" s="149">
        <v>301</v>
      </c>
      <c r="E2409" s="149"/>
      <c r="F2409" s="148" t="s">
        <v>20955</v>
      </c>
      <c r="G2409" s="148" t="s">
        <v>7718</v>
      </c>
      <c r="H2409" s="148" t="s">
        <v>114</v>
      </c>
      <c r="I2409" s="148" t="s">
        <v>2805</v>
      </c>
      <c r="J2409" s="148">
        <v>504.33</v>
      </c>
      <c r="K2409" s="149">
        <v>142.86000000000001</v>
      </c>
      <c r="L2409" s="149">
        <v>347.03</v>
      </c>
      <c r="M2409" s="149">
        <v>13.64</v>
      </c>
      <c r="N2409" s="149">
        <v>0.8</v>
      </c>
    </row>
    <row r="2410" spans="1:14">
      <c r="A2410" s="148" t="s">
        <v>6533</v>
      </c>
      <c r="B2410" s="148" t="s">
        <v>6534</v>
      </c>
      <c r="C2410" s="148" t="s">
        <v>7640</v>
      </c>
      <c r="D2410" s="149">
        <v>301</v>
      </c>
      <c r="E2410" s="149"/>
      <c r="F2410" s="148" t="s">
        <v>20958</v>
      </c>
      <c r="G2410" s="148" t="s">
        <v>7720</v>
      </c>
      <c r="H2410" s="148" t="s">
        <v>114</v>
      </c>
      <c r="I2410" s="148" t="s">
        <v>2805</v>
      </c>
      <c r="J2410" s="148">
        <v>516.79999999999995</v>
      </c>
      <c r="K2410" s="149">
        <v>146.13999999999999</v>
      </c>
      <c r="L2410" s="149">
        <v>353.44</v>
      </c>
      <c r="M2410" s="149">
        <v>16.420000000000002</v>
      </c>
      <c r="N2410" s="149">
        <v>0.8</v>
      </c>
    </row>
    <row r="2411" spans="1:14">
      <c r="A2411" s="148" t="s">
        <v>6533</v>
      </c>
      <c r="B2411" s="148" t="s">
        <v>6534</v>
      </c>
      <c r="C2411" s="148" t="s">
        <v>7640</v>
      </c>
      <c r="D2411" s="149">
        <v>301</v>
      </c>
      <c r="E2411" s="149"/>
      <c r="F2411" s="148" t="s">
        <v>20961</v>
      </c>
      <c r="G2411" s="148" t="s">
        <v>7722</v>
      </c>
      <c r="H2411" s="148" t="s">
        <v>114</v>
      </c>
      <c r="I2411" s="148" t="s">
        <v>2785</v>
      </c>
      <c r="J2411" s="148">
        <v>45.51</v>
      </c>
      <c r="K2411" s="149">
        <v>26.54</v>
      </c>
      <c r="L2411" s="149">
        <v>18.97</v>
      </c>
      <c r="M2411" s="149">
        <v>0</v>
      </c>
      <c r="N2411" s="149">
        <v>0</v>
      </c>
    </row>
    <row r="2412" spans="1:14">
      <c r="A2412" s="148" t="s">
        <v>6533</v>
      </c>
      <c r="B2412" s="148" t="s">
        <v>6534</v>
      </c>
      <c r="C2412" s="148" t="s">
        <v>7640</v>
      </c>
      <c r="D2412" s="149">
        <v>301</v>
      </c>
      <c r="E2412" s="149"/>
      <c r="F2412" s="148" t="s">
        <v>20963</v>
      </c>
      <c r="G2412" s="148" t="s">
        <v>7724</v>
      </c>
      <c r="H2412" s="148" t="s">
        <v>114</v>
      </c>
      <c r="I2412" s="148" t="s">
        <v>2785</v>
      </c>
      <c r="J2412" s="148">
        <v>52.34</v>
      </c>
      <c r="K2412" s="149">
        <v>27.55</v>
      </c>
      <c r="L2412" s="149">
        <v>24.79</v>
      </c>
      <c r="M2412" s="149">
        <v>0</v>
      </c>
      <c r="N2412" s="149">
        <v>0</v>
      </c>
    </row>
    <row r="2413" spans="1:14">
      <c r="A2413" s="148" t="s">
        <v>6533</v>
      </c>
      <c r="B2413" s="148" t="s">
        <v>6534</v>
      </c>
      <c r="C2413" s="148" t="s">
        <v>7640</v>
      </c>
      <c r="D2413" s="149">
        <v>301</v>
      </c>
      <c r="E2413" s="149"/>
      <c r="F2413" s="148" t="s">
        <v>20966</v>
      </c>
      <c r="G2413" s="148" t="s">
        <v>7726</v>
      </c>
      <c r="H2413" s="148" t="s">
        <v>114</v>
      </c>
      <c r="I2413" s="148" t="s">
        <v>2785</v>
      </c>
      <c r="J2413" s="148">
        <v>60.43</v>
      </c>
      <c r="K2413" s="149">
        <v>28.39</v>
      </c>
      <c r="L2413" s="149">
        <v>32.04</v>
      </c>
      <c r="M2413" s="149">
        <v>0</v>
      </c>
      <c r="N2413" s="149">
        <v>0</v>
      </c>
    </row>
    <row r="2414" spans="1:14">
      <c r="A2414" s="148" t="s">
        <v>6533</v>
      </c>
      <c r="B2414" s="148" t="s">
        <v>6534</v>
      </c>
      <c r="C2414" s="148" t="s">
        <v>7640</v>
      </c>
      <c r="D2414" s="149">
        <v>301</v>
      </c>
      <c r="E2414" s="149"/>
      <c r="F2414" s="148" t="s">
        <v>20968</v>
      </c>
      <c r="G2414" s="148" t="s">
        <v>7728</v>
      </c>
      <c r="H2414" s="148" t="s">
        <v>114</v>
      </c>
      <c r="I2414" s="148" t="s">
        <v>2785</v>
      </c>
      <c r="J2414" s="148">
        <v>81.430000000000007</v>
      </c>
      <c r="K2414" s="149">
        <v>30.43</v>
      </c>
      <c r="L2414" s="149">
        <v>51</v>
      </c>
      <c r="M2414" s="149">
        <v>0</v>
      </c>
      <c r="N2414" s="149">
        <v>0</v>
      </c>
    </row>
    <row r="2415" spans="1:14">
      <c r="A2415" s="148" t="s">
        <v>6533</v>
      </c>
      <c r="B2415" s="148" t="s">
        <v>6534</v>
      </c>
      <c r="C2415" s="148" t="s">
        <v>7640</v>
      </c>
      <c r="D2415" s="149">
        <v>301</v>
      </c>
      <c r="E2415" s="149"/>
      <c r="F2415" s="148" t="s">
        <v>20970</v>
      </c>
      <c r="G2415" s="148" t="s">
        <v>7730</v>
      </c>
      <c r="H2415" s="148" t="s">
        <v>114</v>
      </c>
      <c r="I2415" s="148" t="s">
        <v>2785</v>
      </c>
      <c r="J2415" s="148">
        <v>106.44</v>
      </c>
      <c r="K2415" s="149">
        <v>32.29</v>
      </c>
      <c r="L2415" s="149">
        <v>74.150000000000006</v>
      </c>
      <c r="M2415" s="149">
        <v>0</v>
      </c>
      <c r="N2415" s="149">
        <v>0</v>
      </c>
    </row>
    <row r="2416" spans="1:14">
      <c r="A2416" s="148" t="s">
        <v>6533</v>
      </c>
      <c r="B2416" s="148" t="s">
        <v>6534</v>
      </c>
      <c r="C2416" s="148" t="s">
        <v>7640</v>
      </c>
      <c r="D2416" s="149">
        <v>301</v>
      </c>
      <c r="E2416" s="149"/>
      <c r="F2416" s="148" t="s">
        <v>20973</v>
      </c>
      <c r="G2416" s="148" t="s">
        <v>7732</v>
      </c>
      <c r="H2416" s="148" t="s">
        <v>114</v>
      </c>
      <c r="I2416" s="148" t="s">
        <v>2785</v>
      </c>
      <c r="J2416" s="148">
        <v>137.31</v>
      </c>
      <c r="K2416" s="149">
        <v>34.159999999999997</v>
      </c>
      <c r="L2416" s="149">
        <v>103.15</v>
      </c>
      <c r="M2416" s="149">
        <v>0</v>
      </c>
      <c r="N2416" s="149">
        <v>0</v>
      </c>
    </row>
    <row r="2417" spans="1:14">
      <c r="A2417" s="148" t="s">
        <v>6533</v>
      </c>
      <c r="B2417" s="148" t="s">
        <v>6534</v>
      </c>
      <c r="C2417" s="148" t="s">
        <v>7640</v>
      </c>
      <c r="D2417" s="149">
        <v>301</v>
      </c>
      <c r="E2417" s="149"/>
      <c r="F2417" s="148" t="s">
        <v>20976</v>
      </c>
      <c r="G2417" s="148" t="s">
        <v>20977</v>
      </c>
      <c r="H2417" s="148" t="s">
        <v>3253</v>
      </c>
      <c r="I2417" s="148" t="s">
        <v>2805</v>
      </c>
      <c r="J2417" s="148">
        <v>11.12</v>
      </c>
      <c r="K2417" s="149">
        <v>1.03</v>
      </c>
      <c r="L2417" s="149">
        <v>8.49</v>
      </c>
      <c r="M2417" s="149">
        <v>0.85</v>
      </c>
      <c r="N2417" s="149">
        <v>0.75</v>
      </c>
    </row>
    <row r="2418" spans="1:14">
      <c r="A2418" s="148" t="s">
        <v>6533</v>
      </c>
      <c r="B2418" s="148" t="s">
        <v>6534</v>
      </c>
      <c r="C2418" s="148" t="s">
        <v>7640</v>
      </c>
      <c r="D2418" s="149">
        <v>301</v>
      </c>
      <c r="E2418" s="149"/>
      <c r="F2418" s="148" t="s">
        <v>20978</v>
      </c>
      <c r="G2418" s="148" t="s">
        <v>20979</v>
      </c>
      <c r="H2418" s="148" t="s">
        <v>3253</v>
      </c>
      <c r="I2418" s="148" t="s">
        <v>2805</v>
      </c>
      <c r="J2418" s="148">
        <v>10.96</v>
      </c>
      <c r="K2418" s="149">
        <v>1</v>
      </c>
      <c r="L2418" s="149">
        <v>8.39</v>
      </c>
      <c r="M2418" s="149">
        <v>0.84</v>
      </c>
      <c r="N2418" s="149">
        <v>0.73</v>
      </c>
    </row>
    <row r="2419" spans="1:14">
      <c r="A2419" s="148" t="s">
        <v>6533</v>
      </c>
      <c r="B2419" s="148" t="s">
        <v>6534</v>
      </c>
      <c r="C2419" s="148" t="s">
        <v>7640</v>
      </c>
      <c r="D2419" s="149">
        <v>301</v>
      </c>
      <c r="E2419" s="149"/>
      <c r="F2419" s="148" t="s">
        <v>20981</v>
      </c>
      <c r="G2419" s="148" t="s">
        <v>20982</v>
      </c>
      <c r="H2419" s="148" t="s">
        <v>3253</v>
      </c>
      <c r="I2419" s="148" t="s">
        <v>2805</v>
      </c>
      <c r="J2419" s="148">
        <v>10.11</v>
      </c>
      <c r="K2419" s="149">
        <v>0.49</v>
      </c>
      <c r="L2419" s="149">
        <v>9.0399999999999991</v>
      </c>
      <c r="M2419" s="149">
        <v>0.3</v>
      </c>
      <c r="N2419" s="149">
        <v>0.28000000000000003</v>
      </c>
    </row>
    <row r="2420" spans="1:14">
      <c r="A2420" s="148" t="s">
        <v>6533</v>
      </c>
      <c r="B2420" s="148" t="s">
        <v>6534</v>
      </c>
      <c r="C2420" s="148" t="s">
        <v>7640</v>
      </c>
      <c r="D2420" s="149">
        <v>301</v>
      </c>
      <c r="E2420" s="149"/>
      <c r="F2420" s="148" t="s">
        <v>20983</v>
      </c>
      <c r="G2420" s="148" t="s">
        <v>20984</v>
      </c>
      <c r="H2420" s="148" t="s">
        <v>3253</v>
      </c>
      <c r="I2420" s="148" t="s">
        <v>2805</v>
      </c>
      <c r="J2420" s="148">
        <v>10.32</v>
      </c>
      <c r="K2420" s="149">
        <v>0.75</v>
      </c>
      <c r="L2420" s="149">
        <v>9.02</v>
      </c>
      <c r="M2420" s="149">
        <v>0.28000000000000003</v>
      </c>
      <c r="N2420" s="149">
        <v>0.27</v>
      </c>
    </row>
    <row r="2421" spans="1:14">
      <c r="A2421" s="148" t="s">
        <v>6533</v>
      </c>
      <c r="B2421" s="148" t="s">
        <v>6534</v>
      </c>
      <c r="C2421" s="148" t="s">
        <v>7640</v>
      </c>
      <c r="D2421" s="149">
        <v>301</v>
      </c>
      <c r="E2421" s="149"/>
      <c r="F2421" s="148" t="s">
        <v>20985</v>
      </c>
      <c r="G2421" s="148" t="s">
        <v>20986</v>
      </c>
      <c r="H2421" s="148" t="s">
        <v>3253</v>
      </c>
      <c r="I2421" s="148" t="s">
        <v>2805</v>
      </c>
      <c r="J2421" s="148">
        <v>12.17</v>
      </c>
      <c r="K2421" s="149">
        <v>3.73</v>
      </c>
      <c r="L2421" s="149">
        <v>8.44</v>
      </c>
      <c r="M2421" s="149">
        <v>0</v>
      </c>
      <c r="N2421" s="149">
        <v>0</v>
      </c>
    </row>
    <row r="2422" spans="1:14">
      <c r="A2422" s="148" t="s">
        <v>6533</v>
      </c>
      <c r="B2422" s="148" t="s">
        <v>6534</v>
      </c>
      <c r="C2422" s="148" t="s">
        <v>7640</v>
      </c>
      <c r="D2422" s="149">
        <v>301</v>
      </c>
      <c r="E2422" s="149"/>
      <c r="F2422" s="148" t="s">
        <v>20987</v>
      </c>
      <c r="G2422" s="148" t="s">
        <v>20988</v>
      </c>
      <c r="H2422" s="148" t="s">
        <v>3253</v>
      </c>
      <c r="I2422" s="148" t="s">
        <v>2805</v>
      </c>
      <c r="J2422" s="148">
        <v>16.600000000000001</v>
      </c>
      <c r="K2422" s="149">
        <v>6.57</v>
      </c>
      <c r="L2422" s="149">
        <v>10.029999999999999</v>
      </c>
      <c r="M2422" s="149">
        <v>0</v>
      </c>
      <c r="N2422" s="149">
        <v>0</v>
      </c>
    </row>
    <row r="2423" spans="1:14">
      <c r="A2423" s="148" t="s">
        <v>6533</v>
      </c>
      <c r="B2423" s="148" t="s">
        <v>6534</v>
      </c>
      <c r="C2423" s="148" t="s">
        <v>7640</v>
      </c>
      <c r="D2423" s="149">
        <v>301</v>
      </c>
      <c r="E2423" s="149"/>
      <c r="F2423" s="148" t="s">
        <v>20990</v>
      </c>
      <c r="G2423" s="148" t="s">
        <v>20991</v>
      </c>
      <c r="H2423" s="148" t="s">
        <v>3253</v>
      </c>
      <c r="I2423" s="148" t="s">
        <v>2805</v>
      </c>
      <c r="J2423" s="148">
        <v>16.93</v>
      </c>
      <c r="K2423" s="149">
        <v>3.01</v>
      </c>
      <c r="L2423" s="149">
        <v>8.3000000000000007</v>
      </c>
      <c r="M2423" s="149">
        <v>3.13</v>
      </c>
      <c r="N2423" s="149">
        <v>2.4900000000000002</v>
      </c>
    </row>
    <row r="2424" spans="1:14">
      <c r="A2424" s="148" t="s">
        <v>6533</v>
      </c>
      <c r="B2424" s="148" t="s">
        <v>6534</v>
      </c>
      <c r="C2424" s="148" t="s">
        <v>7640</v>
      </c>
      <c r="D2424" s="149">
        <v>301</v>
      </c>
      <c r="E2424" s="149"/>
      <c r="F2424" s="148" t="s">
        <v>20994</v>
      </c>
      <c r="G2424" s="148" t="s">
        <v>20995</v>
      </c>
      <c r="H2424" s="148" t="s">
        <v>3253</v>
      </c>
      <c r="I2424" s="148" t="s">
        <v>2805</v>
      </c>
      <c r="J2424" s="148">
        <v>16.260000000000002</v>
      </c>
      <c r="K2424" s="149">
        <v>2.8</v>
      </c>
      <c r="L2424" s="149">
        <v>7.96</v>
      </c>
      <c r="M2424" s="149">
        <v>3.07</v>
      </c>
      <c r="N2424" s="149">
        <v>2.4300000000000002</v>
      </c>
    </row>
    <row r="2425" spans="1:14">
      <c r="A2425" s="148" t="s">
        <v>6533</v>
      </c>
      <c r="B2425" s="148" t="s">
        <v>6534</v>
      </c>
      <c r="C2425" s="148" t="s">
        <v>7640</v>
      </c>
      <c r="D2425" s="149">
        <v>301</v>
      </c>
      <c r="E2425" s="149"/>
      <c r="F2425" s="148" t="s">
        <v>20997</v>
      </c>
      <c r="G2425" s="148" t="s">
        <v>20998</v>
      </c>
      <c r="H2425" s="148" t="s">
        <v>3253</v>
      </c>
      <c r="I2425" s="148" t="s">
        <v>2805</v>
      </c>
      <c r="J2425" s="148">
        <v>19.43</v>
      </c>
      <c r="K2425" s="149">
        <v>4.46</v>
      </c>
      <c r="L2425" s="149">
        <v>8.49</v>
      </c>
      <c r="M2425" s="149">
        <v>5.83</v>
      </c>
      <c r="N2425" s="149">
        <v>0.65</v>
      </c>
    </row>
    <row r="2426" spans="1:14">
      <c r="A2426" s="148" t="s">
        <v>6533</v>
      </c>
      <c r="B2426" s="148" t="s">
        <v>6534</v>
      </c>
      <c r="C2426" s="148" t="s">
        <v>7640</v>
      </c>
      <c r="D2426" s="149">
        <v>301</v>
      </c>
      <c r="E2426" s="149"/>
      <c r="F2426" s="148" t="s">
        <v>21000</v>
      </c>
      <c r="G2426" s="148" t="s">
        <v>21001</v>
      </c>
      <c r="H2426" s="148" t="s">
        <v>3253</v>
      </c>
      <c r="I2426" s="148" t="s">
        <v>2805</v>
      </c>
      <c r="J2426" s="148">
        <v>11.37</v>
      </c>
      <c r="K2426" s="149">
        <v>2.4500000000000002</v>
      </c>
      <c r="L2426" s="149">
        <v>7.95</v>
      </c>
      <c r="M2426" s="149">
        <v>0.91</v>
      </c>
      <c r="N2426" s="149">
        <v>0.06</v>
      </c>
    </row>
    <row r="2427" spans="1:14">
      <c r="A2427" s="148" t="s">
        <v>6533</v>
      </c>
      <c r="B2427" s="148" t="s">
        <v>6534</v>
      </c>
      <c r="C2427" s="148" t="s">
        <v>7640</v>
      </c>
      <c r="D2427" s="149">
        <v>301</v>
      </c>
      <c r="E2427" s="149"/>
      <c r="F2427" s="148" t="s">
        <v>21003</v>
      </c>
      <c r="G2427" s="148" t="s">
        <v>21004</v>
      </c>
      <c r="H2427" s="148" t="s">
        <v>3253</v>
      </c>
      <c r="I2427" s="148" t="s">
        <v>2805</v>
      </c>
      <c r="J2427" s="148">
        <v>14.11</v>
      </c>
      <c r="K2427" s="149">
        <v>1.25</v>
      </c>
      <c r="L2427" s="149">
        <v>12.29</v>
      </c>
      <c r="M2427" s="149">
        <v>0.32</v>
      </c>
      <c r="N2427" s="149">
        <v>0.25</v>
      </c>
    </row>
    <row r="2428" spans="1:14">
      <c r="A2428" s="148" t="s">
        <v>6533</v>
      </c>
      <c r="B2428" s="148" t="s">
        <v>6534</v>
      </c>
      <c r="C2428" s="148" t="s">
        <v>7640</v>
      </c>
      <c r="D2428" s="149">
        <v>301</v>
      </c>
      <c r="E2428" s="149"/>
      <c r="F2428" s="148" t="s">
        <v>21005</v>
      </c>
      <c r="G2428" s="148" t="s">
        <v>21006</v>
      </c>
      <c r="H2428" s="148" t="s">
        <v>3253</v>
      </c>
      <c r="I2428" s="148" t="s">
        <v>2805</v>
      </c>
      <c r="J2428" s="148">
        <v>7.76</v>
      </c>
      <c r="K2428" s="149">
        <v>0.28999999999999998</v>
      </c>
      <c r="L2428" s="149">
        <v>7.3</v>
      </c>
      <c r="M2428" s="149">
        <v>0.08</v>
      </c>
      <c r="N2428" s="149">
        <v>0.09</v>
      </c>
    </row>
    <row r="2429" spans="1:14">
      <c r="A2429" s="148" t="s">
        <v>6533</v>
      </c>
      <c r="B2429" s="148" t="s">
        <v>6534</v>
      </c>
      <c r="C2429" s="148" t="s">
        <v>7640</v>
      </c>
      <c r="D2429" s="149">
        <v>301</v>
      </c>
      <c r="E2429" s="149"/>
      <c r="F2429" s="148" t="s">
        <v>21007</v>
      </c>
      <c r="G2429" s="148" t="s">
        <v>21008</v>
      </c>
      <c r="H2429" s="148" t="s">
        <v>3253</v>
      </c>
      <c r="I2429" s="148" t="s">
        <v>2805</v>
      </c>
      <c r="J2429" s="148">
        <v>9.52</v>
      </c>
      <c r="K2429" s="149">
        <v>0.98</v>
      </c>
      <c r="L2429" s="149">
        <v>8.31</v>
      </c>
      <c r="M2429" s="149">
        <v>0.11</v>
      </c>
      <c r="N2429" s="149">
        <v>0.12</v>
      </c>
    </row>
    <row r="2430" spans="1:14">
      <c r="A2430" s="148" t="s">
        <v>6533</v>
      </c>
      <c r="B2430" s="148" t="s">
        <v>6534</v>
      </c>
      <c r="C2430" s="148" t="s">
        <v>7640</v>
      </c>
      <c r="D2430" s="149">
        <v>301</v>
      </c>
      <c r="E2430" s="149"/>
      <c r="F2430" s="148" t="s">
        <v>21010</v>
      </c>
      <c r="G2430" s="148" t="s">
        <v>21011</v>
      </c>
      <c r="H2430" s="148" t="s">
        <v>3253</v>
      </c>
      <c r="I2430" s="148" t="s">
        <v>2805</v>
      </c>
      <c r="J2430" s="148">
        <v>14.17</v>
      </c>
      <c r="K2430" s="149">
        <v>1.25</v>
      </c>
      <c r="L2430" s="149">
        <v>12.35</v>
      </c>
      <c r="M2430" s="149">
        <v>0.32</v>
      </c>
      <c r="N2430" s="149">
        <v>0.25</v>
      </c>
    </row>
    <row r="2431" spans="1:14">
      <c r="A2431" s="148" t="s">
        <v>6533</v>
      </c>
      <c r="B2431" s="148" t="s">
        <v>6534</v>
      </c>
      <c r="C2431" s="148" t="s">
        <v>7640</v>
      </c>
      <c r="D2431" s="149">
        <v>301</v>
      </c>
      <c r="E2431" s="149"/>
      <c r="F2431" s="148" t="s">
        <v>21012</v>
      </c>
      <c r="G2431" s="148" t="s">
        <v>21013</v>
      </c>
      <c r="H2431" s="148" t="s">
        <v>3253</v>
      </c>
      <c r="I2431" s="148" t="s">
        <v>2805</v>
      </c>
      <c r="J2431" s="148">
        <v>10.39</v>
      </c>
      <c r="K2431" s="149">
        <v>1.18</v>
      </c>
      <c r="L2431" s="149">
        <v>7.39</v>
      </c>
      <c r="M2431" s="149">
        <v>0.84</v>
      </c>
      <c r="N2431" s="149">
        <v>0.98</v>
      </c>
    </row>
    <row r="2432" spans="1:14">
      <c r="A2432" s="148" t="s">
        <v>6533</v>
      </c>
      <c r="B2432" s="148" t="s">
        <v>6534</v>
      </c>
      <c r="C2432" s="148" t="s">
        <v>7640</v>
      </c>
      <c r="D2432" s="149">
        <v>301</v>
      </c>
      <c r="E2432" s="149"/>
      <c r="F2432" s="148" t="s">
        <v>21015</v>
      </c>
      <c r="G2432" s="148" t="s">
        <v>21016</v>
      </c>
      <c r="H2432" s="148" t="s">
        <v>3253</v>
      </c>
      <c r="I2432" s="148" t="s">
        <v>2805</v>
      </c>
      <c r="J2432" s="148">
        <v>6.55</v>
      </c>
      <c r="K2432" s="149">
        <v>0.15</v>
      </c>
      <c r="L2432" s="149">
        <v>6.17</v>
      </c>
      <c r="M2432" s="149">
        <v>0.11</v>
      </c>
      <c r="N2432" s="149">
        <v>0.12</v>
      </c>
    </row>
    <row r="2433" spans="1:14">
      <c r="A2433" s="148" t="s">
        <v>7733</v>
      </c>
      <c r="B2433" s="148" t="s">
        <v>7734</v>
      </c>
      <c r="C2433" s="148" t="s">
        <v>7735</v>
      </c>
      <c r="D2433" s="149">
        <v>138</v>
      </c>
      <c r="E2433" s="149"/>
      <c r="F2433" s="148" t="s">
        <v>21017</v>
      </c>
      <c r="G2433" s="148" t="s">
        <v>7737</v>
      </c>
      <c r="H2433" s="148" t="s">
        <v>60</v>
      </c>
      <c r="I2433" s="148" t="s">
        <v>2785</v>
      </c>
      <c r="J2433" s="148">
        <v>39.04</v>
      </c>
      <c r="K2433" s="149">
        <v>21.1</v>
      </c>
      <c r="L2433" s="149">
        <v>17.899999999999999</v>
      </c>
      <c r="M2433" s="149">
        <v>0.02</v>
      </c>
      <c r="N2433" s="149">
        <v>0.02</v>
      </c>
    </row>
    <row r="2434" spans="1:14">
      <c r="A2434" s="148" t="s">
        <v>7733</v>
      </c>
      <c r="B2434" s="148" t="s">
        <v>7734</v>
      </c>
      <c r="C2434" s="148" t="s">
        <v>7735</v>
      </c>
      <c r="D2434" s="149">
        <v>138</v>
      </c>
      <c r="E2434" s="149"/>
      <c r="F2434" s="148" t="s">
        <v>21020</v>
      </c>
      <c r="G2434" s="148" t="s">
        <v>7739</v>
      </c>
      <c r="H2434" s="148" t="s">
        <v>60</v>
      </c>
      <c r="I2434" s="148" t="s">
        <v>2785</v>
      </c>
      <c r="J2434" s="148">
        <v>35.65</v>
      </c>
      <c r="K2434" s="149">
        <v>19.399999999999999</v>
      </c>
      <c r="L2434" s="149">
        <v>16.2</v>
      </c>
      <c r="M2434" s="149">
        <v>0.02</v>
      </c>
      <c r="N2434" s="149">
        <v>0.03</v>
      </c>
    </row>
    <row r="2435" spans="1:14">
      <c r="A2435" s="148" t="s">
        <v>7733</v>
      </c>
      <c r="B2435" s="148" t="s">
        <v>7734</v>
      </c>
      <c r="C2435" s="148" t="s">
        <v>7735</v>
      </c>
      <c r="D2435" s="149">
        <v>138</v>
      </c>
      <c r="E2435" s="149"/>
      <c r="F2435" s="148" t="s">
        <v>21023</v>
      </c>
      <c r="G2435" s="148" t="s">
        <v>7740</v>
      </c>
      <c r="H2435" s="148" t="s">
        <v>60</v>
      </c>
      <c r="I2435" s="148" t="s">
        <v>2785</v>
      </c>
      <c r="J2435" s="148">
        <v>34.42</v>
      </c>
      <c r="K2435" s="149">
        <v>16.37</v>
      </c>
      <c r="L2435" s="149">
        <v>18.010000000000002</v>
      </c>
      <c r="M2435" s="149">
        <v>0.02</v>
      </c>
      <c r="N2435" s="149">
        <v>0.02</v>
      </c>
    </row>
    <row r="2436" spans="1:14">
      <c r="A2436" s="148" t="s">
        <v>7733</v>
      </c>
      <c r="B2436" s="148" t="s">
        <v>7734</v>
      </c>
      <c r="C2436" s="148" t="s">
        <v>7742</v>
      </c>
      <c r="D2436" s="149">
        <v>140</v>
      </c>
      <c r="E2436" s="149"/>
      <c r="F2436" s="148" t="s">
        <v>21025</v>
      </c>
      <c r="G2436" s="148" t="s">
        <v>21026</v>
      </c>
      <c r="H2436" s="148" t="s">
        <v>60</v>
      </c>
      <c r="I2436" s="148" t="s">
        <v>2785</v>
      </c>
      <c r="J2436" s="148">
        <v>21.77</v>
      </c>
      <c r="K2436" s="149">
        <v>11.34</v>
      </c>
      <c r="L2436" s="149">
        <v>10.43</v>
      </c>
      <c r="M2436" s="149">
        <v>0</v>
      </c>
      <c r="N2436" s="149">
        <v>0</v>
      </c>
    </row>
    <row r="2437" spans="1:14">
      <c r="A2437" s="148" t="s">
        <v>7733</v>
      </c>
      <c r="B2437" s="148" t="s">
        <v>7734</v>
      </c>
      <c r="C2437" s="148" t="s">
        <v>7742</v>
      </c>
      <c r="D2437" s="149">
        <v>140</v>
      </c>
      <c r="E2437" s="149"/>
      <c r="F2437" s="148" t="s">
        <v>21028</v>
      </c>
      <c r="G2437" s="148" t="s">
        <v>21029</v>
      </c>
      <c r="H2437" s="148" t="s">
        <v>60</v>
      </c>
      <c r="I2437" s="148" t="s">
        <v>2785</v>
      </c>
      <c r="J2437" s="148">
        <v>39.700000000000003</v>
      </c>
      <c r="K2437" s="149">
        <v>18.72</v>
      </c>
      <c r="L2437" s="149">
        <v>20.98</v>
      </c>
      <c r="M2437" s="149">
        <v>0</v>
      </c>
      <c r="N2437" s="149">
        <v>0</v>
      </c>
    </row>
    <row r="2438" spans="1:14">
      <c r="A2438" s="148" t="s">
        <v>7733</v>
      </c>
      <c r="B2438" s="148" t="s">
        <v>7734</v>
      </c>
      <c r="C2438" s="148" t="s">
        <v>7742</v>
      </c>
      <c r="D2438" s="149">
        <v>140</v>
      </c>
      <c r="E2438" s="149"/>
      <c r="F2438" s="148" t="s">
        <v>21032</v>
      </c>
      <c r="G2438" s="148" t="s">
        <v>21033</v>
      </c>
      <c r="H2438" s="148" t="s">
        <v>56</v>
      </c>
      <c r="I2438" s="148" t="s">
        <v>2785</v>
      </c>
      <c r="J2438" s="148">
        <v>5.99</v>
      </c>
      <c r="K2438" s="149">
        <v>2.56</v>
      </c>
      <c r="L2438" s="149">
        <v>3.43</v>
      </c>
      <c r="M2438" s="149">
        <v>0</v>
      </c>
      <c r="N2438" s="149">
        <v>0</v>
      </c>
    </row>
    <row r="2439" spans="1:14">
      <c r="A2439" s="148" t="s">
        <v>7733</v>
      </c>
      <c r="B2439" s="148" t="s">
        <v>7734</v>
      </c>
      <c r="C2439" s="148" t="s">
        <v>7742</v>
      </c>
      <c r="D2439" s="149">
        <v>140</v>
      </c>
      <c r="E2439" s="149"/>
      <c r="F2439" s="148" t="s">
        <v>21035</v>
      </c>
      <c r="G2439" s="148" t="s">
        <v>7751</v>
      </c>
      <c r="H2439" s="148" t="s">
        <v>114</v>
      </c>
      <c r="I2439" s="148" t="s">
        <v>2785</v>
      </c>
      <c r="J2439" s="148">
        <v>3.39</v>
      </c>
      <c r="K2439" s="149">
        <v>1.22</v>
      </c>
      <c r="L2439" s="149">
        <v>2.17</v>
      </c>
      <c r="M2439" s="149">
        <v>0</v>
      </c>
      <c r="N2439" s="149">
        <v>0</v>
      </c>
    </row>
    <row r="2440" spans="1:14">
      <c r="A2440" s="148" t="s">
        <v>7733</v>
      </c>
      <c r="B2440" s="148" t="s">
        <v>7734</v>
      </c>
      <c r="C2440" s="148" t="s">
        <v>7752</v>
      </c>
      <c r="D2440" s="149">
        <v>141</v>
      </c>
      <c r="E2440" s="149"/>
      <c r="F2440" s="148" t="s">
        <v>21036</v>
      </c>
      <c r="G2440" s="148" t="s">
        <v>7759</v>
      </c>
      <c r="H2440" s="148" t="s">
        <v>60</v>
      </c>
      <c r="I2440" s="148" t="s">
        <v>2805</v>
      </c>
      <c r="J2440" s="148">
        <v>73.86</v>
      </c>
      <c r="K2440" s="149">
        <v>20.14</v>
      </c>
      <c r="L2440" s="149">
        <v>53.72</v>
      </c>
      <c r="M2440" s="149">
        <v>0</v>
      </c>
      <c r="N2440" s="149">
        <v>0</v>
      </c>
    </row>
    <row r="2441" spans="1:14">
      <c r="A2441" s="148" t="s">
        <v>7733</v>
      </c>
      <c r="B2441" s="148" t="s">
        <v>7734</v>
      </c>
      <c r="C2441" s="148" t="s">
        <v>7752</v>
      </c>
      <c r="D2441" s="149">
        <v>141</v>
      </c>
      <c r="E2441" s="149"/>
      <c r="F2441" s="148" t="s">
        <v>21038</v>
      </c>
      <c r="G2441" s="148" t="s">
        <v>7761</v>
      </c>
      <c r="H2441" s="148" t="s">
        <v>60</v>
      </c>
      <c r="I2441" s="148" t="s">
        <v>2805</v>
      </c>
      <c r="J2441" s="148">
        <v>135.68</v>
      </c>
      <c r="K2441" s="149">
        <v>29.21</v>
      </c>
      <c r="L2441" s="149">
        <v>106.47</v>
      </c>
      <c r="M2441" s="149">
        <v>0</v>
      </c>
      <c r="N2441" s="149">
        <v>0</v>
      </c>
    </row>
    <row r="2442" spans="1:14">
      <c r="A2442" s="148" t="s">
        <v>7733</v>
      </c>
      <c r="B2442" s="148" t="s">
        <v>7734</v>
      </c>
      <c r="C2442" s="148" t="s">
        <v>7752</v>
      </c>
      <c r="D2442" s="149">
        <v>141</v>
      </c>
      <c r="E2442" s="149"/>
      <c r="F2442" s="148" t="s">
        <v>21041</v>
      </c>
      <c r="G2442" s="148" t="s">
        <v>21042</v>
      </c>
      <c r="H2442" s="148" t="s">
        <v>60</v>
      </c>
      <c r="I2442" s="148" t="s">
        <v>2785</v>
      </c>
      <c r="J2442" s="148">
        <v>98.37</v>
      </c>
      <c r="K2442" s="149">
        <v>10.09</v>
      </c>
      <c r="L2442" s="149">
        <v>88.28</v>
      </c>
      <c r="M2442" s="149">
        <v>0</v>
      </c>
      <c r="N2442" s="149">
        <v>0</v>
      </c>
    </row>
    <row r="2443" spans="1:14">
      <c r="A2443" s="148" t="s">
        <v>7733</v>
      </c>
      <c r="B2443" s="148" t="s">
        <v>7734</v>
      </c>
      <c r="C2443" s="148" t="s">
        <v>7752</v>
      </c>
      <c r="D2443" s="149">
        <v>141</v>
      </c>
      <c r="E2443" s="149"/>
      <c r="F2443" s="148" t="s">
        <v>21045</v>
      </c>
      <c r="G2443" s="148" t="s">
        <v>21046</v>
      </c>
      <c r="H2443" s="148" t="s">
        <v>60</v>
      </c>
      <c r="I2443" s="148" t="s">
        <v>2785</v>
      </c>
      <c r="J2443" s="148">
        <v>35.340000000000003</v>
      </c>
      <c r="K2443" s="149">
        <v>12.29</v>
      </c>
      <c r="L2443" s="149">
        <v>23.05</v>
      </c>
      <c r="M2443" s="149">
        <v>0</v>
      </c>
      <c r="N2443" s="149">
        <v>0</v>
      </c>
    </row>
    <row r="2444" spans="1:14">
      <c r="A2444" s="148" t="s">
        <v>7733</v>
      </c>
      <c r="B2444" s="148" t="s">
        <v>7734</v>
      </c>
      <c r="C2444" s="148" t="s">
        <v>30921</v>
      </c>
      <c r="D2444" s="149">
        <v>145</v>
      </c>
      <c r="E2444" s="149"/>
      <c r="F2444" s="148" t="s">
        <v>21048</v>
      </c>
      <c r="G2444" s="148" t="s">
        <v>7777</v>
      </c>
      <c r="H2444" s="148" t="s">
        <v>60</v>
      </c>
      <c r="I2444" s="148" t="s">
        <v>2785</v>
      </c>
      <c r="J2444" s="148">
        <v>27.92</v>
      </c>
      <c r="K2444" s="149">
        <v>8.9600000000000009</v>
      </c>
      <c r="L2444" s="149">
        <v>18.96</v>
      </c>
      <c r="M2444" s="149">
        <v>0</v>
      </c>
      <c r="N2444" s="149">
        <v>0</v>
      </c>
    </row>
    <row r="2445" spans="1:14">
      <c r="A2445" s="148" t="s">
        <v>7733</v>
      </c>
      <c r="B2445" s="148" t="s">
        <v>7734</v>
      </c>
      <c r="C2445" s="148" t="s">
        <v>7799</v>
      </c>
      <c r="D2445" s="149">
        <v>150</v>
      </c>
      <c r="E2445" s="149"/>
      <c r="F2445" s="148" t="s">
        <v>21050</v>
      </c>
      <c r="G2445" s="148" t="s">
        <v>7801</v>
      </c>
      <c r="H2445" s="148" t="s">
        <v>60</v>
      </c>
      <c r="I2445" s="148" t="s">
        <v>2785</v>
      </c>
      <c r="J2445" s="148">
        <v>26.76</v>
      </c>
      <c r="K2445" s="149">
        <v>11.2</v>
      </c>
      <c r="L2445" s="149">
        <v>15.56</v>
      </c>
      <c r="M2445" s="149">
        <v>0</v>
      </c>
      <c r="N2445" s="149">
        <v>0</v>
      </c>
    </row>
    <row r="2446" spans="1:14">
      <c r="A2446" s="148" t="s">
        <v>7733</v>
      </c>
      <c r="B2446" s="148" t="s">
        <v>7734</v>
      </c>
      <c r="C2446" s="148" t="s">
        <v>7799</v>
      </c>
      <c r="D2446" s="149">
        <v>150</v>
      </c>
      <c r="E2446" s="149"/>
      <c r="F2446" s="148" t="s">
        <v>21051</v>
      </c>
      <c r="G2446" s="148" t="s">
        <v>7803</v>
      </c>
      <c r="H2446" s="148" t="s">
        <v>60</v>
      </c>
      <c r="I2446" s="148" t="s">
        <v>2785</v>
      </c>
      <c r="J2446" s="148">
        <v>37.57</v>
      </c>
      <c r="K2446" s="149">
        <v>12.09</v>
      </c>
      <c r="L2446" s="149">
        <v>25.48</v>
      </c>
      <c r="M2446" s="149">
        <v>0</v>
      </c>
      <c r="N2446" s="149">
        <v>0</v>
      </c>
    </row>
    <row r="2447" spans="1:14">
      <c r="A2447" s="148" t="s">
        <v>7733</v>
      </c>
      <c r="B2447" s="148" t="s">
        <v>7734</v>
      </c>
      <c r="C2447" s="148" t="s">
        <v>7799</v>
      </c>
      <c r="D2447" s="149">
        <v>150</v>
      </c>
      <c r="E2447" s="149"/>
      <c r="F2447" s="148" t="s">
        <v>21053</v>
      </c>
      <c r="G2447" s="148" t="s">
        <v>7805</v>
      </c>
      <c r="H2447" s="148" t="s">
        <v>60</v>
      </c>
      <c r="I2447" s="148" t="s">
        <v>2785</v>
      </c>
      <c r="J2447" s="148">
        <v>38.68</v>
      </c>
      <c r="K2447" s="149">
        <v>17.04</v>
      </c>
      <c r="L2447" s="149">
        <v>21.64</v>
      </c>
      <c r="M2447" s="149">
        <v>0</v>
      </c>
      <c r="N2447" s="149">
        <v>0</v>
      </c>
    </row>
    <row r="2448" spans="1:14">
      <c r="A2448" s="148" t="s">
        <v>7733</v>
      </c>
      <c r="B2448" s="148" t="s">
        <v>7734</v>
      </c>
      <c r="C2448" s="148" t="s">
        <v>7799</v>
      </c>
      <c r="D2448" s="149">
        <v>150</v>
      </c>
      <c r="E2448" s="149"/>
      <c r="F2448" s="148" t="s">
        <v>21054</v>
      </c>
      <c r="G2448" s="148" t="s">
        <v>7806</v>
      </c>
      <c r="H2448" s="148" t="s">
        <v>60</v>
      </c>
      <c r="I2448" s="148" t="s">
        <v>2785</v>
      </c>
      <c r="J2448" s="148">
        <v>49.49</v>
      </c>
      <c r="K2448" s="149">
        <v>17.96</v>
      </c>
      <c r="L2448" s="149">
        <v>31.53</v>
      </c>
      <c r="M2448" s="149">
        <v>0</v>
      </c>
      <c r="N2448" s="149">
        <v>0</v>
      </c>
    </row>
    <row r="2449" spans="1:14">
      <c r="A2449" s="148" t="s">
        <v>7733</v>
      </c>
      <c r="B2449" s="148" t="s">
        <v>7734</v>
      </c>
      <c r="C2449" s="148" t="s">
        <v>7799</v>
      </c>
      <c r="D2449" s="149">
        <v>150</v>
      </c>
      <c r="E2449" s="149"/>
      <c r="F2449" s="148" t="s">
        <v>21056</v>
      </c>
      <c r="G2449" s="148" t="s">
        <v>7807</v>
      </c>
      <c r="H2449" s="148" t="s">
        <v>60</v>
      </c>
      <c r="I2449" s="148" t="s">
        <v>2785</v>
      </c>
      <c r="J2449" s="148">
        <v>50.02</v>
      </c>
      <c r="K2449" s="149">
        <v>22.78</v>
      </c>
      <c r="L2449" s="149">
        <v>27.24</v>
      </c>
      <c r="M2449" s="149">
        <v>0</v>
      </c>
      <c r="N2449" s="149">
        <v>0</v>
      </c>
    </row>
    <row r="2450" spans="1:14">
      <c r="A2450" s="148" t="s">
        <v>7733</v>
      </c>
      <c r="B2450" s="148" t="s">
        <v>7734</v>
      </c>
      <c r="C2450" s="148" t="s">
        <v>7799</v>
      </c>
      <c r="D2450" s="149">
        <v>150</v>
      </c>
      <c r="E2450" s="149"/>
      <c r="F2450" s="148" t="s">
        <v>21058</v>
      </c>
      <c r="G2450" s="148" t="s">
        <v>7809</v>
      </c>
      <c r="H2450" s="148" t="s">
        <v>60</v>
      </c>
      <c r="I2450" s="148" t="s">
        <v>2785</v>
      </c>
      <c r="J2450" s="148">
        <v>60.8</v>
      </c>
      <c r="K2450" s="149">
        <v>23.68</v>
      </c>
      <c r="L2450" s="149">
        <v>37.119999999999997</v>
      </c>
      <c r="M2450" s="149">
        <v>0</v>
      </c>
      <c r="N2450" s="149">
        <v>0</v>
      </c>
    </row>
    <row r="2451" spans="1:14">
      <c r="A2451" s="148" t="s">
        <v>7733</v>
      </c>
      <c r="B2451" s="148" t="s">
        <v>7734</v>
      </c>
      <c r="C2451" s="148" t="s">
        <v>7799</v>
      </c>
      <c r="D2451" s="149">
        <v>150</v>
      </c>
      <c r="E2451" s="149"/>
      <c r="F2451" s="148" t="s">
        <v>21061</v>
      </c>
      <c r="G2451" s="148" t="s">
        <v>7811</v>
      </c>
      <c r="H2451" s="148" t="s">
        <v>60</v>
      </c>
      <c r="I2451" s="148" t="s">
        <v>2785</v>
      </c>
      <c r="J2451" s="148">
        <v>61.92</v>
      </c>
      <c r="K2451" s="149">
        <v>28.64</v>
      </c>
      <c r="L2451" s="149">
        <v>33.28</v>
      </c>
      <c r="M2451" s="149">
        <v>0</v>
      </c>
      <c r="N2451" s="149">
        <v>0</v>
      </c>
    </row>
    <row r="2452" spans="1:14">
      <c r="A2452" s="148" t="s">
        <v>7733</v>
      </c>
      <c r="B2452" s="148" t="s">
        <v>7734</v>
      </c>
      <c r="C2452" s="148" t="s">
        <v>7799</v>
      </c>
      <c r="D2452" s="149">
        <v>150</v>
      </c>
      <c r="E2452" s="149"/>
      <c r="F2452" s="148" t="s">
        <v>21063</v>
      </c>
      <c r="G2452" s="148" t="s">
        <v>7813</v>
      </c>
      <c r="H2452" s="148" t="s">
        <v>60</v>
      </c>
      <c r="I2452" s="148" t="s">
        <v>2785</v>
      </c>
      <c r="J2452" s="148">
        <v>72.739999999999995</v>
      </c>
      <c r="K2452" s="149">
        <v>29.55</v>
      </c>
      <c r="L2452" s="149">
        <v>43.19</v>
      </c>
      <c r="M2452" s="149">
        <v>0</v>
      </c>
      <c r="N2452" s="149">
        <v>0</v>
      </c>
    </row>
    <row r="2453" spans="1:14">
      <c r="A2453" s="148" t="s">
        <v>7733</v>
      </c>
      <c r="B2453" s="148" t="s">
        <v>7734</v>
      </c>
      <c r="C2453" s="148" t="s">
        <v>7799</v>
      </c>
      <c r="D2453" s="149">
        <v>150</v>
      </c>
      <c r="E2453" s="149"/>
      <c r="F2453" s="148" t="s">
        <v>21066</v>
      </c>
      <c r="G2453" s="148" t="s">
        <v>7815</v>
      </c>
      <c r="H2453" s="148" t="s">
        <v>60</v>
      </c>
      <c r="I2453" s="148" t="s">
        <v>2785</v>
      </c>
      <c r="J2453" s="148">
        <v>29.89</v>
      </c>
      <c r="K2453" s="149">
        <v>12.27</v>
      </c>
      <c r="L2453" s="149">
        <v>17.62</v>
      </c>
      <c r="M2453" s="149">
        <v>0</v>
      </c>
      <c r="N2453" s="149">
        <v>0</v>
      </c>
    </row>
    <row r="2454" spans="1:14">
      <c r="A2454" s="148" t="s">
        <v>7733</v>
      </c>
      <c r="B2454" s="148" t="s">
        <v>7734</v>
      </c>
      <c r="C2454" s="148" t="s">
        <v>7799</v>
      </c>
      <c r="D2454" s="149">
        <v>150</v>
      </c>
      <c r="E2454" s="149"/>
      <c r="F2454" s="148" t="s">
        <v>21068</v>
      </c>
      <c r="G2454" s="148" t="s">
        <v>7817</v>
      </c>
      <c r="H2454" s="148" t="s">
        <v>60</v>
      </c>
      <c r="I2454" s="148" t="s">
        <v>2785</v>
      </c>
      <c r="J2454" s="148">
        <v>36.93</v>
      </c>
      <c r="K2454" s="149">
        <v>15.52</v>
      </c>
      <c r="L2454" s="149">
        <v>21.41</v>
      </c>
      <c r="M2454" s="149">
        <v>0</v>
      </c>
      <c r="N2454" s="149">
        <v>0</v>
      </c>
    </row>
    <row r="2455" spans="1:14">
      <c r="A2455" s="148" t="s">
        <v>7733</v>
      </c>
      <c r="B2455" s="148" t="s">
        <v>7734</v>
      </c>
      <c r="C2455" s="148" t="s">
        <v>7799</v>
      </c>
      <c r="D2455" s="149">
        <v>150</v>
      </c>
      <c r="E2455" s="149"/>
      <c r="F2455" s="148" t="s">
        <v>21070</v>
      </c>
      <c r="G2455" s="148" t="s">
        <v>7819</v>
      </c>
      <c r="H2455" s="148" t="s">
        <v>60</v>
      </c>
      <c r="I2455" s="148" t="s">
        <v>2785</v>
      </c>
      <c r="J2455" s="148">
        <v>47.4</v>
      </c>
      <c r="K2455" s="149">
        <v>16.170000000000002</v>
      </c>
      <c r="L2455" s="149">
        <v>31.23</v>
      </c>
      <c r="M2455" s="149">
        <v>0</v>
      </c>
      <c r="N2455" s="149">
        <v>0</v>
      </c>
    </row>
    <row r="2456" spans="1:14">
      <c r="A2456" s="148" t="s">
        <v>30922</v>
      </c>
      <c r="B2456" s="148" t="s">
        <v>7823</v>
      </c>
      <c r="C2456" s="148" t="s">
        <v>7824</v>
      </c>
      <c r="D2456" s="149">
        <v>165</v>
      </c>
      <c r="E2456" s="149"/>
      <c r="F2456" s="148" t="s">
        <v>21071</v>
      </c>
      <c r="G2456" s="148" t="s">
        <v>7832</v>
      </c>
      <c r="H2456" s="148" t="s">
        <v>114</v>
      </c>
      <c r="I2456" s="148" t="s">
        <v>2785</v>
      </c>
      <c r="J2456" s="148">
        <v>5.3</v>
      </c>
      <c r="K2456" s="149">
        <v>2.96</v>
      </c>
      <c r="L2456" s="149">
        <v>2.34</v>
      </c>
      <c r="M2456" s="149">
        <v>0</v>
      </c>
      <c r="N2456" s="149">
        <v>0</v>
      </c>
    </row>
    <row r="2457" spans="1:14">
      <c r="A2457" s="148" t="s">
        <v>30922</v>
      </c>
      <c r="B2457" s="148" t="s">
        <v>7823</v>
      </c>
      <c r="C2457" s="148" t="s">
        <v>7824</v>
      </c>
      <c r="D2457" s="149">
        <v>165</v>
      </c>
      <c r="E2457" s="149"/>
      <c r="F2457" s="148" t="s">
        <v>21072</v>
      </c>
      <c r="G2457" s="148" t="s">
        <v>21073</v>
      </c>
      <c r="H2457" s="148" t="s">
        <v>114</v>
      </c>
      <c r="I2457" s="148" t="s">
        <v>2785</v>
      </c>
      <c r="J2457" s="148">
        <v>5.57</v>
      </c>
      <c r="K2457" s="149">
        <v>2.96</v>
      </c>
      <c r="L2457" s="149">
        <v>2.61</v>
      </c>
      <c r="M2457" s="149">
        <v>0</v>
      </c>
      <c r="N2457" s="149">
        <v>0</v>
      </c>
    </row>
    <row r="2458" spans="1:14">
      <c r="A2458" s="148" t="s">
        <v>30922</v>
      </c>
      <c r="B2458" s="148" t="s">
        <v>7823</v>
      </c>
      <c r="C2458" s="148" t="s">
        <v>7824</v>
      </c>
      <c r="D2458" s="149">
        <v>165</v>
      </c>
      <c r="E2458" s="149"/>
      <c r="F2458" s="148" t="s">
        <v>21075</v>
      </c>
      <c r="G2458" s="148" t="s">
        <v>7834</v>
      </c>
      <c r="H2458" s="148" t="s">
        <v>114</v>
      </c>
      <c r="I2458" s="148" t="s">
        <v>2785</v>
      </c>
      <c r="J2458" s="148">
        <v>5.99</v>
      </c>
      <c r="K2458" s="149">
        <v>3.42</v>
      </c>
      <c r="L2458" s="149">
        <v>2.57</v>
      </c>
      <c r="M2458" s="149">
        <v>0</v>
      </c>
      <c r="N2458" s="149">
        <v>0</v>
      </c>
    </row>
    <row r="2459" spans="1:14">
      <c r="A2459" s="148" t="s">
        <v>30922</v>
      </c>
      <c r="B2459" s="148" t="s">
        <v>7823</v>
      </c>
      <c r="C2459" s="148" t="s">
        <v>7824</v>
      </c>
      <c r="D2459" s="149">
        <v>165</v>
      </c>
      <c r="E2459" s="149"/>
      <c r="F2459" s="148" t="s">
        <v>21076</v>
      </c>
      <c r="G2459" s="148" t="s">
        <v>21077</v>
      </c>
      <c r="H2459" s="148" t="s">
        <v>114</v>
      </c>
      <c r="I2459" s="148" t="s">
        <v>2785</v>
      </c>
      <c r="J2459" s="148">
        <v>6.69</v>
      </c>
      <c r="K2459" s="149">
        <v>3.41</v>
      </c>
      <c r="L2459" s="149">
        <v>3.28</v>
      </c>
      <c r="M2459" s="149">
        <v>0</v>
      </c>
      <c r="N2459" s="149">
        <v>0</v>
      </c>
    </row>
    <row r="2460" spans="1:14">
      <c r="A2460" s="148" t="s">
        <v>30922</v>
      </c>
      <c r="B2460" s="148" t="s">
        <v>7823</v>
      </c>
      <c r="C2460" s="148" t="s">
        <v>7824</v>
      </c>
      <c r="D2460" s="149">
        <v>165</v>
      </c>
      <c r="E2460" s="149"/>
      <c r="F2460" s="148" t="s">
        <v>21078</v>
      </c>
      <c r="G2460" s="148" t="s">
        <v>7835</v>
      </c>
      <c r="H2460" s="148" t="s">
        <v>114</v>
      </c>
      <c r="I2460" s="148" t="s">
        <v>2785</v>
      </c>
      <c r="J2460" s="148">
        <v>7.72</v>
      </c>
      <c r="K2460" s="149">
        <v>3.99</v>
      </c>
      <c r="L2460" s="149">
        <v>3.73</v>
      </c>
      <c r="M2460" s="149">
        <v>0</v>
      </c>
      <c r="N2460" s="149">
        <v>0</v>
      </c>
    </row>
    <row r="2461" spans="1:14">
      <c r="A2461" s="148" t="s">
        <v>30922</v>
      </c>
      <c r="B2461" s="148" t="s">
        <v>7823</v>
      </c>
      <c r="C2461" s="148" t="s">
        <v>7824</v>
      </c>
      <c r="D2461" s="149">
        <v>165</v>
      </c>
      <c r="E2461" s="149"/>
      <c r="F2461" s="148" t="s">
        <v>21079</v>
      </c>
      <c r="G2461" s="148" t="s">
        <v>21080</v>
      </c>
      <c r="H2461" s="148" t="s">
        <v>114</v>
      </c>
      <c r="I2461" s="148" t="s">
        <v>2785</v>
      </c>
      <c r="J2461" s="148">
        <v>9.3800000000000008</v>
      </c>
      <c r="K2461" s="149">
        <v>3.97</v>
      </c>
      <c r="L2461" s="149">
        <v>5.41</v>
      </c>
      <c r="M2461" s="149">
        <v>0</v>
      </c>
      <c r="N2461" s="149">
        <v>0</v>
      </c>
    </row>
    <row r="2462" spans="1:14">
      <c r="A2462" s="148" t="s">
        <v>30922</v>
      </c>
      <c r="B2462" s="148" t="s">
        <v>7823</v>
      </c>
      <c r="C2462" s="148" t="s">
        <v>7824</v>
      </c>
      <c r="D2462" s="149">
        <v>165</v>
      </c>
      <c r="E2462" s="149"/>
      <c r="F2462" s="148" t="s">
        <v>21082</v>
      </c>
      <c r="G2462" s="148" t="s">
        <v>21083</v>
      </c>
      <c r="H2462" s="148" t="s">
        <v>114</v>
      </c>
      <c r="I2462" s="148" t="s">
        <v>2805</v>
      </c>
      <c r="J2462" s="148">
        <v>7.73</v>
      </c>
      <c r="K2462" s="149">
        <v>3.99</v>
      </c>
      <c r="L2462" s="149">
        <v>3.74</v>
      </c>
      <c r="M2462" s="149">
        <v>0</v>
      </c>
      <c r="N2462" s="149">
        <v>0</v>
      </c>
    </row>
    <row r="2463" spans="1:14">
      <c r="A2463" s="148" t="s">
        <v>30922</v>
      </c>
      <c r="B2463" s="148" t="s">
        <v>7823</v>
      </c>
      <c r="C2463" s="148" t="s">
        <v>7824</v>
      </c>
      <c r="D2463" s="149">
        <v>165</v>
      </c>
      <c r="E2463" s="149"/>
      <c r="F2463" s="148" t="s">
        <v>21085</v>
      </c>
      <c r="G2463" s="148" t="s">
        <v>21086</v>
      </c>
      <c r="H2463" s="148" t="s">
        <v>114</v>
      </c>
      <c r="I2463" s="148" t="s">
        <v>2805</v>
      </c>
      <c r="J2463" s="148">
        <v>9.82</v>
      </c>
      <c r="K2463" s="149">
        <v>4.6399999999999997</v>
      </c>
      <c r="L2463" s="149">
        <v>5.18</v>
      </c>
      <c r="M2463" s="149">
        <v>0</v>
      </c>
      <c r="N2463" s="149">
        <v>0</v>
      </c>
    </row>
    <row r="2464" spans="1:14">
      <c r="A2464" s="148" t="s">
        <v>30922</v>
      </c>
      <c r="B2464" s="148" t="s">
        <v>7823</v>
      </c>
      <c r="C2464" s="148" t="s">
        <v>7824</v>
      </c>
      <c r="D2464" s="149">
        <v>165</v>
      </c>
      <c r="E2464" s="149"/>
      <c r="F2464" s="148" t="s">
        <v>21087</v>
      </c>
      <c r="G2464" s="148" t="s">
        <v>21088</v>
      </c>
      <c r="H2464" s="148" t="s">
        <v>114</v>
      </c>
      <c r="I2464" s="148" t="s">
        <v>2805</v>
      </c>
      <c r="J2464" s="148">
        <v>9.2799999999999994</v>
      </c>
      <c r="K2464" s="149">
        <v>4.66</v>
      </c>
      <c r="L2464" s="149">
        <v>4.62</v>
      </c>
      <c r="M2464" s="149">
        <v>0</v>
      </c>
      <c r="N2464" s="149">
        <v>0</v>
      </c>
    </row>
    <row r="2465" spans="1:14">
      <c r="A2465" s="148" t="s">
        <v>30922</v>
      </c>
      <c r="B2465" s="148" t="s">
        <v>7823</v>
      </c>
      <c r="C2465" s="148" t="s">
        <v>7824</v>
      </c>
      <c r="D2465" s="149">
        <v>165</v>
      </c>
      <c r="E2465" s="149"/>
      <c r="F2465" s="148" t="s">
        <v>21089</v>
      </c>
      <c r="G2465" s="148" t="s">
        <v>7836</v>
      </c>
      <c r="H2465" s="148" t="s">
        <v>114</v>
      </c>
      <c r="I2465" s="148" t="s">
        <v>2785</v>
      </c>
      <c r="J2465" s="148">
        <v>4.03</v>
      </c>
      <c r="K2465" s="149">
        <v>2.16</v>
      </c>
      <c r="L2465" s="149">
        <v>1.87</v>
      </c>
      <c r="M2465" s="149">
        <v>0</v>
      </c>
      <c r="N2465" s="149">
        <v>0</v>
      </c>
    </row>
    <row r="2466" spans="1:14">
      <c r="A2466" s="148" t="s">
        <v>30922</v>
      </c>
      <c r="B2466" s="148" t="s">
        <v>7823</v>
      </c>
      <c r="C2466" s="148" t="s">
        <v>7824</v>
      </c>
      <c r="D2466" s="149">
        <v>165</v>
      </c>
      <c r="E2466" s="149"/>
      <c r="F2466" s="148" t="s">
        <v>21090</v>
      </c>
      <c r="G2466" s="148" t="s">
        <v>21091</v>
      </c>
      <c r="H2466" s="148" t="s">
        <v>114</v>
      </c>
      <c r="I2466" s="148" t="s">
        <v>2785</v>
      </c>
      <c r="J2466" s="148">
        <v>4.3</v>
      </c>
      <c r="K2466" s="149">
        <v>2.15</v>
      </c>
      <c r="L2466" s="149">
        <v>2.15</v>
      </c>
      <c r="M2466" s="149">
        <v>0</v>
      </c>
      <c r="N2466" s="149">
        <v>0</v>
      </c>
    </row>
    <row r="2467" spans="1:14">
      <c r="A2467" s="148" t="s">
        <v>30922</v>
      </c>
      <c r="B2467" s="148" t="s">
        <v>7823</v>
      </c>
      <c r="C2467" s="148" t="s">
        <v>7824</v>
      </c>
      <c r="D2467" s="149">
        <v>165</v>
      </c>
      <c r="E2467" s="149"/>
      <c r="F2467" s="148" t="s">
        <v>21092</v>
      </c>
      <c r="G2467" s="148" t="s">
        <v>7838</v>
      </c>
      <c r="H2467" s="148" t="s">
        <v>114</v>
      </c>
      <c r="I2467" s="148" t="s">
        <v>2785</v>
      </c>
      <c r="J2467" s="148">
        <v>4.72</v>
      </c>
      <c r="K2467" s="149">
        <v>2.58</v>
      </c>
      <c r="L2467" s="149">
        <v>2.14</v>
      </c>
      <c r="M2467" s="149">
        <v>0</v>
      </c>
      <c r="N2467" s="149">
        <v>0</v>
      </c>
    </row>
    <row r="2468" spans="1:14">
      <c r="A2468" s="148" t="s">
        <v>30922</v>
      </c>
      <c r="B2468" s="148" t="s">
        <v>7823</v>
      </c>
      <c r="C2468" s="148" t="s">
        <v>7824</v>
      </c>
      <c r="D2468" s="149">
        <v>165</v>
      </c>
      <c r="E2468" s="149"/>
      <c r="F2468" s="148" t="s">
        <v>21093</v>
      </c>
      <c r="G2468" s="148" t="s">
        <v>21094</v>
      </c>
      <c r="H2468" s="148" t="s">
        <v>114</v>
      </c>
      <c r="I2468" s="148" t="s">
        <v>2785</v>
      </c>
      <c r="J2468" s="148">
        <v>5.42</v>
      </c>
      <c r="K2468" s="149">
        <v>2.57</v>
      </c>
      <c r="L2468" s="149">
        <v>2.85</v>
      </c>
      <c r="M2468" s="149">
        <v>0</v>
      </c>
      <c r="N2468" s="149">
        <v>0</v>
      </c>
    </row>
    <row r="2469" spans="1:14">
      <c r="A2469" s="148" t="s">
        <v>30922</v>
      </c>
      <c r="B2469" s="148" t="s">
        <v>7823</v>
      </c>
      <c r="C2469" s="148" t="s">
        <v>7824</v>
      </c>
      <c r="D2469" s="149">
        <v>165</v>
      </c>
      <c r="E2469" s="149"/>
      <c r="F2469" s="148" t="s">
        <v>21096</v>
      </c>
      <c r="G2469" s="148" t="s">
        <v>7840</v>
      </c>
      <c r="H2469" s="148" t="s">
        <v>114</v>
      </c>
      <c r="I2469" s="148" t="s">
        <v>2785</v>
      </c>
      <c r="J2469" s="148">
        <v>6.47</v>
      </c>
      <c r="K2469" s="149">
        <v>3.17</v>
      </c>
      <c r="L2469" s="149">
        <v>3.3</v>
      </c>
      <c r="M2469" s="149">
        <v>0</v>
      </c>
      <c r="N2469" s="149">
        <v>0</v>
      </c>
    </row>
    <row r="2470" spans="1:14">
      <c r="A2470" s="148" t="s">
        <v>30922</v>
      </c>
      <c r="B2470" s="148" t="s">
        <v>7823</v>
      </c>
      <c r="C2470" s="148" t="s">
        <v>7824</v>
      </c>
      <c r="D2470" s="149">
        <v>165</v>
      </c>
      <c r="E2470" s="149"/>
      <c r="F2470" s="148" t="s">
        <v>21097</v>
      </c>
      <c r="G2470" s="148" t="s">
        <v>21098</v>
      </c>
      <c r="H2470" s="148" t="s">
        <v>114</v>
      </c>
      <c r="I2470" s="148" t="s">
        <v>2785</v>
      </c>
      <c r="J2470" s="148">
        <v>8.1300000000000008</v>
      </c>
      <c r="K2470" s="149">
        <v>3.16</v>
      </c>
      <c r="L2470" s="149">
        <v>4.97</v>
      </c>
      <c r="M2470" s="149">
        <v>0</v>
      </c>
      <c r="N2470" s="149">
        <v>0</v>
      </c>
    </row>
    <row r="2471" spans="1:14">
      <c r="A2471" s="148" t="s">
        <v>30922</v>
      </c>
      <c r="B2471" s="148" t="s">
        <v>7823</v>
      </c>
      <c r="C2471" s="148" t="s">
        <v>7824</v>
      </c>
      <c r="D2471" s="149">
        <v>165</v>
      </c>
      <c r="E2471" s="149"/>
      <c r="F2471" s="148" t="s">
        <v>21099</v>
      </c>
      <c r="G2471" s="148" t="s">
        <v>21100</v>
      </c>
      <c r="H2471" s="148" t="s">
        <v>114</v>
      </c>
      <c r="I2471" s="148" t="s">
        <v>2805</v>
      </c>
      <c r="J2471" s="148">
        <v>6.48</v>
      </c>
      <c r="K2471" s="149">
        <v>3.17</v>
      </c>
      <c r="L2471" s="149">
        <v>3.31</v>
      </c>
      <c r="M2471" s="149">
        <v>0</v>
      </c>
      <c r="N2471" s="149">
        <v>0</v>
      </c>
    </row>
    <row r="2472" spans="1:14">
      <c r="A2472" s="148" t="s">
        <v>30922</v>
      </c>
      <c r="B2472" s="148" t="s">
        <v>7823</v>
      </c>
      <c r="C2472" s="148" t="s">
        <v>7824</v>
      </c>
      <c r="D2472" s="149">
        <v>165</v>
      </c>
      <c r="E2472" s="149"/>
      <c r="F2472" s="148" t="s">
        <v>21101</v>
      </c>
      <c r="G2472" s="148" t="s">
        <v>21102</v>
      </c>
      <c r="H2472" s="148" t="s">
        <v>114</v>
      </c>
      <c r="I2472" s="148" t="s">
        <v>2805</v>
      </c>
      <c r="J2472" s="148">
        <v>8.6</v>
      </c>
      <c r="K2472" s="149">
        <v>3.87</v>
      </c>
      <c r="L2472" s="149">
        <v>4.7300000000000004</v>
      </c>
      <c r="M2472" s="149">
        <v>0</v>
      </c>
      <c r="N2472" s="149">
        <v>0</v>
      </c>
    </row>
    <row r="2473" spans="1:14">
      <c r="A2473" s="148" t="s">
        <v>30922</v>
      </c>
      <c r="B2473" s="148" t="s">
        <v>7823</v>
      </c>
      <c r="C2473" s="148" t="s">
        <v>7824</v>
      </c>
      <c r="D2473" s="149">
        <v>165</v>
      </c>
      <c r="E2473" s="149"/>
      <c r="F2473" s="148" t="s">
        <v>21103</v>
      </c>
      <c r="G2473" s="148" t="s">
        <v>21104</v>
      </c>
      <c r="H2473" s="148" t="s">
        <v>114</v>
      </c>
      <c r="I2473" s="148" t="s">
        <v>2805</v>
      </c>
      <c r="J2473" s="148">
        <v>8.06</v>
      </c>
      <c r="K2473" s="149">
        <v>3.87</v>
      </c>
      <c r="L2473" s="149">
        <v>4.1900000000000004</v>
      </c>
      <c r="M2473" s="149">
        <v>0</v>
      </c>
      <c r="N2473" s="149">
        <v>0</v>
      </c>
    </row>
    <row r="2474" spans="1:14">
      <c r="A2474" s="148" t="s">
        <v>30922</v>
      </c>
      <c r="B2474" s="148" t="s">
        <v>7823</v>
      </c>
      <c r="C2474" s="148" t="s">
        <v>7824</v>
      </c>
      <c r="D2474" s="149">
        <v>165</v>
      </c>
      <c r="E2474" s="149"/>
      <c r="F2474" s="148" t="s">
        <v>21105</v>
      </c>
      <c r="G2474" s="148" t="s">
        <v>7842</v>
      </c>
      <c r="H2474" s="148" t="s">
        <v>114</v>
      </c>
      <c r="I2474" s="148" t="s">
        <v>2785</v>
      </c>
      <c r="J2474" s="148">
        <v>6.11</v>
      </c>
      <c r="K2474" s="149">
        <v>3.84</v>
      </c>
      <c r="L2474" s="149">
        <v>2.27</v>
      </c>
      <c r="M2474" s="149">
        <v>0</v>
      </c>
      <c r="N2474" s="149">
        <v>0</v>
      </c>
    </row>
    <row r="2475" spans="1:14">
      <c r="A2475" s="148" t="s">
        <v>30922</v>
      </c>
      <c r="B2475" s="148" t="s">
        <v>7823</v>
      </c>
      <c r="C2475" s="148" t="s">
        <v>7824</v>
      </c>
      <c r="D2475" s="149">
        <v>165</v>
      </c>
      <c r="E2475" s="149"/>
      <c r="F2475" s="148" t="s">
        <v>21106</v>
      </c>
      <c r="G2475" s="148" t="s">
        <v>21107</v>
      </c>
      <c r="H2475" s="148" t="s">
        <v>114</v>
      </c>
      <c r="I2475" s="148" t="s">
        <v>2785</v>
      </c>
      <c r="J2475" s="148">
        <v>6.37</v>
      </c>
      <c r="K2475" s="149">
        <v>3.84</v>
      </c>
      <c r="L2475" s="149">
        <v>2.5299999999999998</v>
      </c>
      <c r="M2475" s="149">
        <v>0</v>
      </c>
      <c r="N2475" s="149">
        <v>0</v>
      </c>
    </row>
    <row r="2476" spans="1:14">
      <c r="A2476" s="148" t="s">
        <v>30922</v>
      </c>
      <c r="B2476" s="148" t="s">
        <v>7823</v>
      </c>
      <c r="C2476" s="148" t="s">
        <v>7824</v>
      </c>
      <c r="D2476" s="149">
        <v>165</v>
      </c>
      <c r="E2476" s="149"/>
      <c r="F2476" s="148" t="s">
        <v>21108</v>
      </c>
      <c r="G2476" s="148" t="s">
        <v>7844</v>
      </c>
      <c r="H2476" s="148" t="s">
        <v>114</v>
      </c>
      <c r="I2476" s="148" t="s">
        <v>2785</v>
      </c>
      <c r="J2476" s="148">
        <v>6.81</v>
      </c>
      <c r="K2476" s="149">
        <v>4.29</v>
      </c>
      <c r="L2476" s="149">
        <v>2.52</v>
      </c>
      <c r="M2476" s="149">
        <v>0</v>
      </c>
      <c r="N2476" s="149">
        <v>0</v>
      </c>
    </row>
    <row r="2477" spans="1:14">
      <c r="A2477" s="148" t="s">
        <v>30922</v>
      </c>
      <c r="B2477" s="148" t="s">
        <v>7823</v>
      </c>
      <c r="C2477" s="148" t="s">
        <v>7824</v>
      </c>
      <c r="D2477" s="149">
        <v>165</v>
      </c>
      <c r="E2477" s="149"/>
      <c r="F2477" s="148" t="s">
        <v>21110</v>
      </c>
      <c r="G2477" s="148" t="s">
        <v>21111</v>
      </c>
      <c r="H2477" s="148" t="s">
        <v>114</v>
      </c>
      <c r="I2477" s="148" t="s">
        <v>2785</v>
      </c>
      <c r="J2477" s="148">
        <v>7.46</v>
      </c>
      <c r="K2477" s="149">
        <v>4.28</v>
      </c>
      <c r="L2477" s="149">
        <v>3.18</v>
      </c>
      <c r="M2477" s="149">
        <v>0</v>
      </c>
      <c r="N2477" s="149">
        <v>0</v>
      </c>
    </row>
    <row r="2478" spans="1:14">
      <c r="A2478" s="148" t="s">
        <v>30922</v>
      </c>
      <c r="B2478" s="148" t="s">
        <v>7823</v>
      </c>
      <c r="C2478" s="148" t="s">
        <v>7824</v>
      </c>
      <c r="D2478" s="149">
        <v>165</v>
      </c>
      <c r="E2478" s="149"/>
      <c r="F2478" s="148" t="s">
        <v>21112</v>
      </c>
      <c r="G2478" s="148" t="s">
        <v>7846</v>
      </c>
      <c r="H2478" s="148" t="s">
        <v>114</v>
      </c>
      <c r="I2478" s="148" t="s">
        <v>2785</v>
      </c>
      <c r="J2478" s="148">
        <v>8.4499999999999993</v>
      </c>
      <c r="K2478" s="149">
        <v>4.8600000000000003</v>
      </c>
      <c r="L2478" s="149">
        <v>3.59</v>
      </c>
      <c r="M2478" s="149">
        <v>0</v>
      </c>
      <c r="N2478" s="149">
        <v>0</v>
      </c>
    </row>
    <row r="2479" spans="1:14">
      <c r="A2479" s="148" t="s">
        <v>30922</v>
      </c>
      <c r="B2479" s="148" t="s">
        <v>7823</v>
      </c>
      <c r="C2479" s="148" t="s">
        <v>7824</v>
      </c>
      <c r="D2479" s="149">
        <v>165</v>
      </c>
      <c r="E2479" s="149"/>
      <c r="F2479" s="148" t="s">
        <v>21113</v>
      </c>
      <c r="G2479" s="148" t="s">
        <v>21114</v>
      </c>
      <c r="H2479" s="148" t="s">
        <v>114</v>
      </c>
      <c r="I2479" s="148" t="s">
        <v>2785</v>
      </c>
      <c r="J2479" s="148">
        <v>9.99</v>
      </c>
      <c r="K2479" s="149">
        <v>4.84</v>
      </c>
      <c r="L2479" s="149">
        <v>5.15</v>
      </c>
      <c r="M2479" s="149">
        <v>0</v>
      </c>
      <c r="N2479" s="149">
        <v>0</v>
      </c>
    </row>
    <row r="2480" spans="1:14">
      <c r="A2480" s="148" t="s">
        <v>30922</v>
      </c>
      <c r="B2480" s="148" t="s">
        <v>7823</v>
      </c>
      <c r="C2480" s="148" t="s">
        <v>7824</v>
      </c>
      <c r="D2480" s="149">
        <v>165</v>
      </c>
      <c r="E2480" s="149"/>
      <c r="F2480" s="148" t="s">
        <v>21116</v>
      </c>
      <c r="G2480" s="148" t="s">
        <v>21117</v>
      </c>
      <c r="H2480" s="148" t="s">
        <v>114</v>
      </c>
      <c r="I2480" s="148" t="s">
        <v>2805</v>
      </c>
      <c r="J2480" s="148">
        <v>8.4600000000000009</v>
      </c>
      <c r="K2480" s="149">
        <v>4.8600000000000003</v>
      </c>
      <c r="L2480" s="149">
        <v>3.6</v>
      </c>
      <c r="M2480" s="149">
        <v>0</v>
      </c>
      <c r="N2480" s="149">
        <v>0</v>
      </c>
    </row>
    <row r="2481" spans="1:14">
      <c r="A2481" s="148" t="s">
        <v>30922</v>
      </c>
      <c r="B2481" s="148" t="s">
        <v>7823</v>
      </c>
      <c r="C2481" s="148" t="s">
        <v>7824</v>
      </c>
      <c r="D2481" s="149">
        <v>165</v>
      </c>
      <c r="E2481" s="149"/>
      <c r="F2481" s="148" t="s">
        <v>21118</v>
      </c>
      <c r="G2481" s="148" t="s">
        <v>21119</v>
      </c>
      <c r="H2481" s="148" t="s">
        <v>114</v>
      </c>
      <c r="I2481" s="148" t="s">
        <v>2805</v>
      </c>
      <c r="J2481" s="148">
        <v>10.5</v>
      </c>
      <c r="K2481" s="149">
        <v>5.55</v>
      </c>
      <c r="L2481" s="149">
        <v>4.95</v>
      </c>
      <c r="M2481" s="149">
        <v>0</v>
      </c>
      <c r="N2481" s="149">
        <v>0</v>
      </c>
    </row>
    <row r="2482" spans="1:14">
      <c r="A2482" s="148" t="s">
        <v>30922</v>
      </c>
      <c r="B2482" s="148" t="s">
        <v>7823</v>
      </c>
      <c r="C2482" s="148" t="s">
        <v>7824</v>
      </c>
      <c r="D2482" s="149">
        <v>165</v>
      </c>
      <c r="E2482" s="149"/>
      <c r="F2482" s="148" t="s">
        <v>21121</v>
      </c>
      <c r="G2482" s="148" t="s">
        <v>21122</v>
      </c>
      <c r="H2482" s="148" t="s">
        <v>114</v>
      </c>
      <c r="I2482" s="148" t="s">
        <v>2805</v>
      </c>
      <c r="J2482" s="148">
        <v>10</v>
      </c>
      <c r="K2482" s="149">
        <v>5.55</v>
      </c>
      <c r="L2482" s="149">
        <v>4.45</v>
      </c>
      <c r="M2482" s="149">
        <v>0</v>
      </c>
      <c r="N2482" s="149">
        <v>0</v>
      </c>
    </row>
    <row r="2483" spans="1:14">
      <c r="A2483" s="148" t="s">
        <v>30922</v>
      </c>
      <c r="B2483" s="148" t="s">
        <v>7823</v>
      </c>
      <c r="C2483" s="148" t="s">
        <v>7824</v>
      </c>
      <c r="D2483" s="149">
        <v>165</v>
      </c>
      <c r="E2483" s="149"/>
      <c r="F2483" s="148" t="s">
        <v>21124</v>
      </c>
      <c r="G2483" s="148" t="s">
        <v>7847</v>
      </c>
      <c r="H2483" s="148" t="s">
        <v>114</v>
      </c>
      <c r="I2483" s="148" t="s">
        <v>2785</v>
      </c>
      <c r="J2483" s="148">
        <v>6.35</v>
      </c>
      <c r="K2483" s="149">
        <v>3.26</v>
      </c>
      <c r="L2483" s="149">
        <v>3.09</v>
      </c>
      <c r="M2483" s="149">
        <v>0</v>
      </c>
      <c r="N2483" s="149">
        <v>0</v>
      </c>
    </row>
    <row r="2484" spans="1:14">
      <c r="A2484" s="148" t="s">
        <v>30922</v>
      </c>
      <c r="B2484" s="148" t="s">
        <v>7823</v>
      </c>
      <c r="C2484" s="148" t="s">
        <v>7824</v>
      </c>
      <c r="D2484" s="149">
        <v>165</v>
      </c>
      <c r="E2484" s="149"/>
      <c r="F2484" s="148" t="s">
        <v>21125</v>
      </c>
      <c r="G2484" s="148" t="s">
        <v>7848</v>
      </c>
      <c r="H2484" s="148" t="s">
        <v>114</v>
      </c>
      <c r="I2484" s="148" t="s">
        <v>2785</v>
      </c>
      <c r="J2484" s="148">
        <v>7.47</v>
      </c>
      <c r="K2484" s="149">
        <v>3.76</v>
      </c>
      <c r="L2484" s="149">
        <v>3.71</v>
      </c>
      <c r="M2484" s="149">
        <v>0</v>
      </c>
      <c r="N2484" s="149">
        <v>0</v>
      </c>
    </row>
    <row r="2485" spans="1:14">
      <c r="A2485" s="148" t="s">
        <v>30922</v>
      </c>
      <c r="B2485" s="148" t="s">
        <v>7823</v>
      </c>
      <c r="C2485" s="148" t="s">
        <v>7824</v>
      </c>
      <c r="D2485" s="149">
        <v>165</v>
      </c>
      <c r="E2485" s="149"/>
      <c r="F2485" s="148" t="s">
        <v>21127</v>
      </c>
      <c r="G2485" s="148" t="s">
        <v>7849</v>
      </c>
      <c r="H2485" s="148" t="s">
        <v>114</v>
      </c>
      <c r="I2485" s="148" t="s">
        <v>2785</v>
      </c>
      <c r="J2485" s="148">
        <v>9.74</v>
      </c>
      <c r="K2485" s="149">
        <v>4.45</v>
      </c>
      <c r="L2485" s="149">
        <v>5.29</v>
      </c>
      <c r="M2485" s="149">
        <v>0</v>
      </c>
      <c r="N2485" s="149">
        <v>0</v>
      </c>
    </row>
    <row r="2486" spans="1:14">
      <c r="A2486" s="148" t="s">
        <v>30922</v>
      </c>
      <c r="B2486" s="148" t="s">
        <v>7823</v>
      </c>
      <c r="C2486" s="148" t="s">
        <v>7824</v>
      </c>
      <c r="D2486" s="149">
        <v>165</v>
      </c>
      <c r="E2486" s="149"/>
      <c r="F2486" s="148" t="s">
        <v>21129</v>
      </c>
      <c r="G2486" s="148" t="s">
        <v>7850</v>
      </c>
      <c r="H2486" s="148" t="s">
        <v>114</v>
      </c>
      <c r="I2486" s="148" t="s">
        <v>2785</v>
      </c>
      <c r="J2486" s="148">
        <v>12.06</v>
      </c>
      <c r="K2486" s="149">
        <v>5.28</v>
      </c>
      <c r="L2486" s="149">
        <v>6.78</v>
      </c>
      <c r="M2486" s="149">
        <v>0</v>
      </c>
      <c r="N2486" s="149">
        <v>0</v>
      </c>
    </row>
    <row r="2487" spans="1:14">
      <c r="A2487" s="148" t="s">
        <v>30922</v>
      </c>
      <c r="B2487" s="148" t="s">
        <v>7823</v>
      </c>
      <c r="C2487" s="148" t="s">
        <v>7824</v>
      </c>
      <c r="D2487" s="149">
        <v>165</v>
      </c>
      <c r="E2487" s="149"/>
      <c r="F2487" s="148" t="s">
        <v>21130</v>
      </c>
      <c r="G2487" s="148" t="s">
        <v>7852</v>
      </c>
      <c r="H2487" s="148" t="s">
        <v>114</v>
      </c>
      <c r="I2487" s="148" t="s">
        <v>2785</v>
      </c>
      <c r="J2487" s="148">
        <v>5.21</v>
      </c>
      <c r="K2487" s="149">
        <v>2.52</v>
      </c>
      <c r="L2487" s="149">
        <v>2.69</v>
      </c>
      <c r="M2487" s="149">
        <v>0</v>
      </c>
      <c r="N2487" s="149">
        <v>0</v>
      </c>
    </row>
    <row r="2488" spans="1:14">
      <c r="A2488" s="148" t="s">
        <v>30922</v>
      </c>
      <c r="B2488" s="148" t="s">
        <v>7823</v>
      </c>
      <c r="C2488" s="148" t="s">
        <v>7824</v>
      </c>
      <c r="D2488" s="149">
        <v>165</v>
      </c>
      <c r="E2488" s="149"/>
      <c r="F2488" s="148" t="s">
        <v>21131</v>
      </c>
      <c r="G2488" s="148" t="s">
        <v>7854</v>
      </c>
      <c r="H2488" s="148" t="s">
        <v>114</v>
      </c>
      <c r="I2488" s="148" t="s">
        <v>2785</v>
      </c>
      <c r="J2488" s="148">
        <v>6.32</v>
      </c>
      <c r="K2488" s="149">
        <v>3.01</v>
      </c>
      <c r="L2488" s="149">
        <v>3.31</v>
      </c>
      <c r="M2488" s="149">
        <v>0</v>
      </c>
      <c r="N2488" s="149">
        <v>0</v>
      </c>
    </row>
    <row r="2489" spans="1:14">
      <c r="A2489" s="148" t="s">
        <v>30922</v>
      </c>
      <c r="B2489" s="148" t="s">
        <v>7823</v>
      </c>
      <c r="C2489" s="148" t="s">
        <v>7824</v>
      </c>
      <c r="D2489" s="149">
        <v>165</v>
      </c>
      <c r="E2489" s="149"/>
      <c r="F2489" s="148" t="s">
        <v>21132</v>
      </c>
      <c r="G2489" s="148" t="s">
        <v>7856</v>
      </c>
      <c r="H2489" s="148" t="s">
        <v>114</v>
      </c>
      <c r="I2489" s="148" t="s">
        <v>2785</v>
      </c>
      <c r="J2489" s="148">
        <v>8.59</v>
      </c>
      <c r="K2489" s="149">
        <v>3.72</v>
      </c>
      <c r="L2489" s="149">
        <v>4.87</v>
      </c>
      <c r="M2489" s="149">
        <v>0</v>
      </c>
      <c r="N2489" s="149">
        <v>0</v>
      </c>
    </row>
    <row r="2490" spans="1:14">
      <c r="A2490" s="148" t="s">
        <v>30922</v>
      </c>
      <c r="B2490" s="148" t="s">
        <v>7823</v>
      </c>
      <c r="C2490" s="148" t="s">
        <v>7824</v>
      </c>
      <c r="D2490" s="149">
        <v>165</v>
      </c>
      <c r="E2490" s="149"/>
      <c r="F2490" s="148" t="s">
        <v>21133</v>
      </c>
      <c r="G2490" s="148" t="s">
        <v>7857</v>
      </c>
      <c r="H2490" s="148" t="s">
        <v>114</v>
      </c>
      <c r="I2490" s="148" t="s">
        <v>2785</v>
      </c>
      <c r="J2490" s="148">
        <v>10.92</v>
      </c>
      <c r="K2490" s="149">
        <v>4.54</v>
      </c>
      <c r="L2490" s="149">
        <v>6.38</v>
      </c>
      <c r="M2490" s="149">
        <v>0</v>
      </c>
      <c r="N2490" s="149">
        <v>0</v>
      </c>
    </row>
    <row r="2491" spans="1:14">
      <c r="A2491" s="148" t="s">
        <v>30922</v>
      </c>
      <c r="B2491" s="148" t="s">
        <v>7823</v>
      </c>
      <c r="C2491" s="148" t="s">
        <v>7824</v>
      </c>
      <c r="D2491" s="149">
        <v>165</v>
      </c>
      <c r="E2491" s="149"/>
      <c r="F2491" s="148" t="s">
        <v>21135</v>
      </c>
      <c r="G2491" s="148" t="s">
        <v>7858</v>
      </c>
      <c r="H2491" s="148" t="s">
        <v>114</v>
      </c>
      <c r="I2491" s="148" t="s">
        <v>2785</v>
      </c>
      <c r="J2491" s="148">
        <v>7.77</v>
      </c>
      <c r="K2491" s="149">
        <v>4.51</v>
      </c>
      <c r="L2491" s="149">
        <v>3.26</v>
      </c>
      <c r="M2491" s="149">
        <v>0</v>
      </c>
      <c r="N2491" s="149">
        <v>0</v>
      </c>
    </row>
    <row r="2492" spans="1:14">
      <c r="A2492" s="148" t="s">
        <v>30922</v>
      </c>
      <c r="B2492" s="148" t="s">
        <v>7823</v>
      </c>
      <c r="C2492" s="148" t="s">
        <v>7824</v>
      </c>
      <c r="D2492" s="149">
        <v>165</v>
      </c>
      <c r="E2492" s="149"/>
      <c r="F2492" s="148" t="s">
        <v>21136</v>
      </c>
      <c r="G2492" s="148" t="s">
        <v>7860</v>
      </c>
      <c r="H2492" s="148" t="s">
        <v>114</v>
      </c>
      <c r="I2492" s="148" t="s">
        <v>2785</v>
      </c>
      <c r="J2492" s="148">
        <v>8.93</v>
      </c>
      <c r="K2492" s="149">
        <v>5.03</v>
      </c>
      <c r="L2492" s="149">
        <v>3.9</v>
      </c>
      <c r="M2492" s="149">
        <v>0</v>
      </c>
      <c r="N2492" s="149">
        <v>0</v>
      </c>
    </row>
    <row r="2493" spans="1:14">
      <c r="A2493" s="148" t="s">
        <v>30922</v>
      </c>
      <c r="B2493" s="148" t="s">
        <v>7823</v>
      </c>
      <c r="C2493" s="148" t="s">
        <v>7824</v>
      </c>
      <c r="D2493" s="149">
        <v>165</v>
      </c>
      <c r="E2493" s="149"/>
      <c r="F2493" s="148" t="s">
        <v>21137</v>
      </c>
      <c r="G2493" s="148" t="s">
        <v>7862</v>
      </c>
      <c r="H2493" s="148" t="s">
        <v>114</v>
      </c>
      <c r="I2493" s="148" t="s">
        <v>2785</v>
      </c>
      <c r="J2493" s="148">
        <v>11.19</v>
      </c>
      <c r="K2493" s="149">
        <v>5.74</v>
      </c>
      <c r="L2493" s="149">
        <v>5.45</v>
      </c>
      <c r="M2493" s="149">
        <v>0</v>
      </c>
      <c r="N2493" s="149">
        <v>0</v>
      </c>
    </row>
    <row r="2494" spans="1:14">
      <c r="A2494" s="148" t="s">
        <v>30922</v>
      </c>
      <c r="B2494" s="148" t="s">
        <v>7823</v>
      </c>
      <c r="C2494" s="148" t="s">
        <v>7824</v>
      </c>
      <c r="D2494" s="149">
        <v>165</v>
      </c>
      <c r="E2494" s="149"/>
      <c r="F2494" s="148" t="s">
        <v>21138</v>
      </c>
      <c r="G2494" s="148" t="s">
        <v>7863</v>
      </c>
      <c r="H2494" s="148" t="s">
        <v>114</v>
      </c>
      <c r="I2494" s="148" t="s">
        <v>2785</v>
      </c>
      <c r="J2494" s="148">
        <v>13.47</v>
      </c>
      <c r="K2494" s="149">
        <v>6.5</v>
      </c>
      <c r="L2494" s="149">
        <v>6.97</v>
      </c>
      <c r="M2494" s="149">
        <v>0</v>
      </c>
      <c r="N2494" s="149">
        <v>0</v>
      </c>
    </row>
    <row r="2495" spans="1:14">
      <c r="A2495" s="148" t="s">
        <v>30922</v>
      </c>
      <c r="B2495" s="148" t="s">
        <v>7823</v>
      </c>
      <c r="C2495" s="148" t="s">
        <v>7824</v>
      </c>
      <c r="D2495" s="149">
        <v>165</v>
      </c>
      <c r="E2495" s="149"/>
      <c r="F2495" s="148" t="s">
        <v>21139</v>
      </c>
      <c r="G2495" s="148" t="s">
        <v>7865</v>
      </c>
      <c r="H2495" s="148" t="s">
        <v>114</v>
      </c>
      <c r="I2495" s="148" t="s">
        <v>2785</v>
      </c>
      <c r="J2495" s="148">
        <v>10.199999999999999</v>
      </c>
      <c r="K2495" s="149">
        <v>3.29</v>
      </c>
      <c r="L2495" s="149">
        <v>6.91</v>
      </c>
      <c r="M2495" s="149">
        <v>0</v>
      </c>
      <c r="N2495" s="149">
        <v>0</v>
      </c>
    </row>
    <row r="2496" spans="1:14">
      <c r="A2496" s="148" t="s">
        <v>30922</v>
      </c>
      <c r="B2496" s="148" t="s">
        <v>7823</v>
      </c>
      <c r="C2496" s="148" t="s">
        <v>7824</v>
      </c>
      <c r="D2496" s="149">
        <v>165</v>
      </c>
      <c r="E2496" s="149"/>
      <c r="F2496" s="148" t="s">
        <v>21141</v>
      </c>
      <c r="G2496" s="148" t="s">
        <v>7867</v>
      </c>
      <c r="H2496" s="148" t="s">
        <v>114</v>
      </c>
      <c r="I2496" s="148" t="s">
        <v>2785</v>
      </c>
      <c r="J2496" s="148">
        <v>14.58</v>
      </c>
      <c r="K2496" s="149">
        <v>3.79</v>
      </c>
      <c r="L2496" s="149">
        <v>10.79</v>
      </c>
      <c r="M2496" s="149">
        <v>0</v>
      </c>
      <c r="N2496" s="149">
        <v>0</v>
      </c>
    </row>
    <row r="2497" spans="1:14">
      <c r="A2497" s="148" t="s">
        <v>30922</v>
      </c>
      <c r="B2497" s="148" t="s">
        <v>7823</v>
      </c>
      <c r="C2497" s="148" t="s">
        <v>7824</v>
      </c>
      <c r="D2497" s="149">
        <v>165</v>
      </c>
      <c r="E2497" s="149"/>
      <c r="F2497" s="148" t="s">
        <v>21142</v>
      </c>
      <c r="G2497" s="148" t="s">
        <v>7869</v>
      </c>
      <c r="H2497" s="148" t="s">
        <v>114</v>
      </c>
      <c r="I2497" s="148" t="s">
        <v>2785</v>
      </c>
      <c r="J2497" s="148">
        <v>19.97</v>
      </c>
      <c r="K2497" s="149">
        <v>4.53</v>
      </c>
      <c r="L2497" s="149">
        <v>15.44</v>
      </c>
      <c r="M2497" s="149">
        <v>0</v>
      </c>
      <c r="N2497" s="149">
        <v>0</v>
      </c>
    </row>
    <row r="2498" spans="1:14">
      <c r="A2498" s="148" t="s">
        <v>30922</v>
      </c>
      <c r="B2498" s="148" t="s">
        <v>7823</v>
      </c>
      <c r="C2498" s="148" t="s">
        <v>7824</v>
      </c>
      <c r="D2498" s="149">
        <v>165</v>
      </c>
      <c r="E2498" s="149"/>
      <c r="F2498" s="148" t="s">
        <v>21144</v>
      </c>
      <c r="G2498" s="148" t="s">
        <v>7870</v>
      </c>
      <c r="H2498" s="148" t="s">
        <v>114</v>
      </c>
      <c r="I2498" s="148" t="s">
        <v>2785</v>
      </c>
      <c r="J2498" s="148">
        <v>24.2</v>
      </c>
      <c r="K2498" s="149">
        <v>5.03</v>
      </c>
      <c r="L2498" s="149">
        <v>19.170000000000002</v>
      </c>
      <c r="M2498" s="149">
        <v>0</v>
      </c>
      <c r="N2498" s="149">
        <v>0</v>
      </c>
    </row>
    <row r="2499" spans="1:14">
      <c r="A2499" s="148" t="s">
        <v>30922</v>
      </c>
      <c r="B2499" s="148" t="s">
        <v>7823</v>
      </c>
      <c r="C2499" s="148" t="s">
        <v>7824</v>
      </c>
      <c r="D2499" s="149">
        <v>165</v>
      </c>
      <c r="E2499" s="149"/>
      <c r="F2499" s="148" t="s">
        <v>21145</v>
      </c>
      <c r="G2499" s="148" t="s">
        <v>7872</v>
      </c>
      <c r="H2499" s="148" t="s">
        <v>114</v>
      </c>
      <c r="I2499" s="148" t="s">
        <v>2785</v>
      </c>
      <c r="J2499" s="148">
        <v>35.96</v>
      </c>
      <c r="K2499" s="149">
        <v>6.27</v>
      </c>
      <c r="L2499" s="149">
        <v>29.69</v>
      </c>
      <c r="M2499" s="149">
        <v>0</v>
      </c>
      <c r="N2499" s="149">
        <v>0</v>
      </c>
    </row>
    <row r="2500" spans="1:14">
      <c r="A2500" s="148" t="s">
        <v>30922</v>
      </c>
      <c r="B2500" s="148" t="s">
        <v>7823</v>
      </c>
      <c r="C2500" s="148" t="s">
        <v>7824</v>
      </c>
      <c r="D2500" s="149">
        <v>165</v>
      </c>
      <c r="E2500" s="149"/>
      <c r="F2500" s="148" t="s">
        <v>21147</v>
      </c>
      <c r="G2500" s="148" t="s">
        <v>7874</v>
      </c>
      <c r="H2500" s="148" t="s">
        <v>114</v>
      </c>
      <c r="I2500" s="148" t="s">
        <v>2785</v>
      </c>
      <c r="J2500" s="148">
        <v>4.26</v>
      </c>
      <c r="K2500" s="149">
        <v>2.25</v>
      </c>
      <c r="L2500" s="149">
        <v>2.0099999999999998</v>
      </c>
      <c r="M2500" s="149">
        <v>0</v>
      </c>
      <c r="N2500" s="149">
        <v>0</v>
      </c>
    </row>
    <row r="2501" spans="1:14">
      <c r="A2501" s="148" t="s">
        <v>30922</v>
      </c>
      <c r="B2501" s="148" t="s">
        <v>7823</v>
      </c>
      <c r="C2501" s="148" t="s">
        <v>7824</v>
      </c>
      <c r="D2501" s="149">
        <v>165</v>
      </c>
      <c r="E2501" s="149"/>
      <c r="F2501" s="148" t="s">
        <v>21148</v>
      </c>
      <c r="G2501" s="148" t="s">
        <v>7876</v>
      </c>
      <c r="H2501" s="148" t="s">
        <v>114</v>
      </c>
      <c r="I2501" s="148" t="s">
        <v>2785</v>
      </c>
      <c r="J2501" s="148">
        <v>4.87</v>
      </c>
      <c r="K2501" s="149">
        <v>2.48</v>
      </c>
      <c r="L2501" s="149">
        <v>2.39</v>
      </c>
      <c r="M2501" s="149">
        <v>0</v>
      </c>
      <c r="N2501" s="149">
        <v>0</v>
      </c>
    </row>
    <row r="2502" spans="1:14">
      <c r="A2502" s="148" t="s">
        <v>30922</v>
      </c>
      <c r="B2502" s="148" t="s">
        <v>7823</v>
      </c>
      <c r="C2502" s="148" t="s">
        <v>7824</v>
      </c>
      <c r="D2502" s="149">
        <v>165</v>
      </c>
      <c r="E2502" s="149"/>
      <c r="F2502" s="148" t="s">
        <v>21149</v>
      </c>
      <c r="G2502" s="148" t="s">
        <v>7877</v>
      </c>
      <c r="H2502" s="148" t="s">
        <v>114</v>
      </c>
      <c r="I2502" s="148" t="s">
        <v>2785</v>
      </c>
      <c r="J2502" s="148">
        <v>6.09</v>
      </c>
      <c r="K2502" s="149">
        <v>2.8</v>
      </c>
      <c r="L2502" s="149">
        <v>3.29</v>
      </c>
      <c r="M2502" s="149">
        <v>0</v>
      </c>
      <c r="N2502" s="149">
        <v>0</v>
      </c>
    </row>
    <row r="2503" spans="1:14">
      <c r="A2503" s="148" t="s">
        <v>30922</v>
      </c>
      <c r="B2503" s="148" t="s">
        <v>7823</v>
      </c>
      <c r="C2503" s="148" t="s">
        <v>7824</v>
      </c>
      <c r="D2503" s="149">
        <v>165</v>
      </c>
      <c r="E2503" s="149"/>
      <c r="F2503" s="148" t="s">
        <v>21150</v>
      </c>
      <c r="G2503" s="148" t="s">
        <v>7879</v>
      </c>
      <c r="H2503" s="148" t="s">
        <v>114</v>
      </c>
      <c r="I2503" s="148" t="s">
        <v>2785</v>
      </c>
      <c r="J2503" s="148">
        <v>5.91</v>
      </c>
      <c r="K2503" s="149">
        <v>3.56</v>
      </c>
      <c r="L2503" s="149">
        <v>2.35</v>
      </c>
      <c r="M2503" s="149">
        <v>0</v>
      </c>
      <c r="N2503" s="149">
        <v>0</v>
      </c>
    </row>
    <row r="2504" spans="1:14">
      <c r="A2504" s="148" t="s">
        <v>30922</v>
      </c>
      <c r="B2504" s="148" t="s">
        <v>7823</v>
      </c>
      <c r="C2504" s="148" t="s">
        <v>7824</v>
      </c>
      <c r="D2504" s="149">
        <v>165</v>
      </c>
      <c r="E2504" s="149"/>
      <c r="F2504" s="148" t="s">
        <v>21151</v>
      </c>
      <c r="G2504" s="148" t="s">
        <v>7880</v>
      </c>
      <c r="H2504" s="148" t="s">
        <v>114</v>
      </c>
      <c r="I2504" s="148" t="s">
        <v>2785</v>
      </c>
      <c r="J2504" s="148">
        <v>6.51</v>
      </c>
      <c r="K2504" s="149">
        <v>3.78</v>
      </c>
      <c r="L2504" s="149">
        <v>2.73</v>
      </c>
      <c r="M2504" s="149">
        <v>0</v>
      </c>
      <c r="N2504" s="149">
        <v>0</v>
      </c>
    </row>
    <row r="2505" spans="1:14">
      <c r="A2505" s="148" t="s">
        <v>30922</v>
      </c>
      <c r="B2505" s="148" t="s">
        <v>7823</v>
      </c>
      <c r="C2505" s="148" t="s">
        <v>7824</v>
      </c>
      <c r="D2505" s="149">
        <v>165</v>
      </c>
      <c r="E2505" s="149"/>
      <c r="F2505" s="148" t="s">
        <v>21152</v>
      </c>
      <c r="G2505" s="148" t="s">
        <v>7882</v>
      </c>
      <c r="H2505" s="148" t="s">
        <v>114</v>
      </c>
      <c r="I2505" s="148" t="s">
        <v>2785</v>
      </c>
      <c r="J2505" s="148">
        <v>7.74</v>
      </c>
      <c r="K2505" s="149">
        <v>4.1100000000000003</v>
      </c>
      <c r="L2505" s="149">
        <v>3.63</v>
      </c>
      <c r="M2505" s="149">
        <v>0</v>
      </c>
      <c r="N2505" s="149">
        <v>0</v>
      </c>
    </row>
    <row r="2506" spans="1:14">
      <c r="A2506" s="148" t="s">
        <v>30922</v>
      </c>
      <c r="B2506" s="148" t="s">
        <v>7823</v>
      </c>
      <c r="C2506" s="148" t="s">
        <v>7824</v>
      </c>
      <c r="D2506" s="149">
        <v>165</v>
      </c>
      <c r="E2506" s="149"/>
      <c r="F2506" s="148" t="s">
        <v>21153</v>
      </c>
      <c r="G2506" s="148" t="s">
        <v>7883</v>
      </c>
      <c r="H2506" s="148" t="s">
        <v>56</v>
      </c>
      <c r="I2506" s="148" t="s">
        <v>2785</v>
      </c>
      <c r="J2506" s="148">
        <v>3.24</v>
      </c>
      <c r="K2506" s="149">
        <v>1.83</v>
      </c>
      <c r="L2506" s="149">
        <v>1.41</v>
      </c>
      <c r="M2506" s="149">
        <v>0</v>
      </c>
      <c r="N2506" s="149">
        <v>0</v>
      </c>
    </row>
    <row r="2507" spans="1:14">
      <c r="A2507" s="148" t="s">
        <v>30922</v>
      </c>
      <c r="B2507" s="148" t="s">
        <v>7823</v>
      </c>
      <c r="C2507" s="148" t="s">
        <v>7824</v>
      </c>
      <c r="D2507" s="149">
        <v>165</v>
      </c>
      <c r="E2507" s="149"/>
      <c r="F2507" s="148" t="s">
        <v>21154</v>
      </c>
      <c r="G2507" s="148" t="s">
        <v>7884</v>
      </c>
      <c r="H2507" s="148" t="s">
        <v>114</v>
      </c>
      <c r="I2507" s="148" t="s">
        <v>2785</v>
      </c>
      <c r="J2507" s="148">
        <v>13.03</v>
      </c>
      <c r="K2507" s="149">
        <v>4.79</v>
      </c>
      <c r="L2507" s="149">
        <v>8.24</v>
      </c>
      <c r="M2507" s="149">
        <v>0</v>
      </c>
      <c r="N2507" s="149">
        <v>0</v>
      </c>
    </row>
    <row r="2508" spans="1:14">
      <c r="A2508" s="148" t="s">
        <v>30922</v>
      </c>
      <c r="B2508" s="148" t="s">
        <v>7823</v>
      </c>
      <c r="C2508" s="148" t="s">
        <v>7824</v>
      </c>
      <c r="D2508" s="149">
        <v>165</v>
      </c>
      <c r="E2508" s="149"/>
      <c r="F2508" s="148" t="s">
        <v>21156</v>
      </c>
      <c r="G2508" s="148" t="s">
        <v>7886</v>
      </c>
      <c r="H2508" s="148" t="s">
        <v>114</v>
      </c>
      <c r="I2508" s="148" t="s">
        <v>2785</v>
      </c>
      <c r="J2508" s="148">
        <v>16.14</v>
      </c>
      <c r="K2508" s="149">
        <v>5.73</v>
      </c>
      <c r="L2508" s="149">
        <v>10.41</v>
      </c>
      <c r="M2508" s="149">
        <v>0</v>
      </c>
      <c r="N2508" s="149">
        <v>0</v>
      </c>
    </row>
    <row r="2509" spans="1:14">
      <c r="A2509" s="148" t="s">
        <v>30922</v>
      </c>
      <c r="B2509" s="148" t="s">
        <v>7823</v>
      </c>
      <c r="C2509" s="148" t="s">
        <v>7824</v>
      </c>
      <c r="D2509" s="149">
        <v>165</v>
      </c>
      <c r="E2509" s="149"/>
      <c r="F2509" s="148" t="s">
        <v>21157</v>
      </c>
      <c r="G2509" s="148" t="s">
        <v>7888</v>
      </c>
      <c r="H2509" s="148" t="s">
        <v>114</v>
      </c>
      <c r="I2509" s="148" t="s">
        <v>2785</v>
      </c>
      <c r="J2509" s="148">
        <v>25.61</v>
      </c>
      <c r="K2509" s="149">
        <v>7.01</v>
      </c>
      <c r="L2509" s="149">
        <v>18.600000000000001</v>
      </c>
      <c r="M2509" s="149">
        <v>0</v>
      </c>
      <c r="N2509" s="149">
        <v>0</v>
      </c>
    </row>
    <row r="2510" spans="1:14">
      <c r="A2510" s="148" t="s">
        <v>30922</v>
      </c>
      <c r="B2510" s="148" t="s">
        <v>7823</v>
      </c>
      <c r="C2510" s="148" t="s">
        <v>7824</v>
      </c>
      <c r="D2510" s="149">
        <v>165</v>
      </c>
      <c r="E2510" s="149"/>
      <c r="F2510" s="148" t="s">
        <v>21159</v>
      </c>
      <c r="G2510" s="148" t="s">
        <v>7889</v>
      </c>
      <c r="H2510" s="148" t="s">
        <v>114</v>
      </c>
      <c r="I2510" s="148" t="s">
        <v>2785</v>
      </c>
      <c r="J2510" s="148">
        <v>28.15</v>
      </c>
      <c r="K2510" s="149">
        <v>8.51</v>
      </c>
      <c r="L2510" s="149">
        <v>19.64</v>
      </c>
      <c r="M2510" s="149">
        <v>0</v>
      </c>
      <c r="N2510" s="149">
        <v>0</v>
      </c>
    </row>
    <row r="2511" spans="1:14">
      <c r="A2511" s="148" t="s">
        <v>30922</v>
      </c>
      <c r="B2511" s="148" t="s">
        <v>7823</v>
      </c>
      <c r="C2511" s="148" t="s">
        <v>7824</v>
      </c>
      <c r="D2511" s="149">
        <v>165</v>
      </c>
      <c r="E2511" s="149"/>
      <c r="F2511" s="148" t="s">
        <v>21161</v>
      </c>
      <c r="G2511" s="148" t="s">
        <v>7891</v>
      </c>
      <c r="H2511" s="148" t="s">
        <v>114</v>
      </c>
      <c r="I2511" s="148" t="s">
        <v>2785</v>
      </c>
      <c r="J2511" s="148">
        <v>18.37</v>
      </c>
      <c r="K2511" s="149">
        <v>8.91</v>
      </c>
      <c r="L2511" s="149">
        <v>9.4600000000000009</v>
      </c>
      <c r="M2511" s="149">
        <v>0</v>
      </c>
      <c r="N2511" s="149">
        <v>0</v>
      </c>
    </row>
    <row r="2512" spans="1:14">
      <c r="A2512" s="148" t="s">
        <v>30922</v>
      </c>
      <c r="B2512" s="148" t="s">
        <v>7823</v>
      </c>
      <c r="C2512" s="148" t="s">
        <v>7824</v>
      </c>
      <c r="D2512" s="149">
        <v>165</v>
      </c>
      <c r="E2512" s="149"/>
      <c r="F2512" s="148" t="s">
        <v>21162</v>
      </c>
      <c r="G2512" s="148" t="s">
        <v>7893</v>
      </c>
      <c r="H2512" s="148" t="s">
        <v>114</v>
      </c>
      <c r="I2512" s="148" t="s">
        <v>2785</v>
      </c>
      <c r="J2512" s="148">
        <v>21.37</v>
      </c>
      <c r="K2512" s="149">
        <v>9.75</v>
      </c>
      <c r="L2512" s="149">
        <v>11.62</v>
      </c>
      <c r="M2512" s="149">
        <v>0</v>
      </c>
      <c r="N2512" s="149">
        <v>0</v>
      </c>
    </row>
    <row r="2513" spans="1:14">
      <c r="A2513" s="148" t="s">
        <v>30922</v>
      </c>
      <c r="B2513" s="148" t="s">
        <v>7823</v>
      </c>
      <c r="C2513" s="148" t="s">
        <v>7824</v>
      </c>
      <c r="D2513" s="149">
        <v>165</v>
      </c>
      <c r="E2513" s="149"/>
      <c r="F2513" s="148" t="s">
        <v>21165</v>
      </c>
      <c r="G2513" s="148" t="s">
        <v>781</v>
      </c>
      <c r="H2513" s="148" t="s">
        <v>114</v>
      </c>
      <c r="I2513" s="148" t="s">
        <v>2785</v>
      </c>
      <c r="J2513" s="148">
        <v>30.67</v>
      </c>
      <c r="K2513" s="149">
        <v>10.9</v>
      </c>
      <c r="L2513" s="149">
        <v>19.77</v>
      </c>
      <c r="M2513" s="149">
        <v>0</v>
      </c>
      <c r="N2513" s="149">
        <v>0</v>
      </c>
    </row>
    <row r="2514" spans="1:14">
      <c r="A2514" s="148" t="s">
        <v>30922</v>
      </c>
      <c r="B2514" s="148" t="s">
        <v>7823</v>
      </c>
      <c r="C2514" s="148" t="s">
        <v>7824</v>
      </c>
      <c r="D2514" s="149">
        <v>165</v>
      </c>
      <c r="E2514" s="149"/>
      <c r="F2514" s="148" t="s">
        <v>21167</v>
      </c>
      <c r="G2514" s="148" t="s">
        <v>7896</v>
      </c>
      <c r="H2514" s="148" t="s">
        <v>114</v>
      </c>
      <c r="I2514" s="148" t="s">
        <v>2785</v>
      </c>
      <c r="J2514" s="148">
        <v>33.03</v>
      </c>
      <c r="K2514" s="149">
        <v>12.28</v>
      </c>
      <c r="L2514" s="149">
        <v>20.75</v>
      </c>
      <c r="M2514" s="149">
        <v>0</v>
      </c>
      <c r="N2514" s="149">
        <v>0</v>
      </c>
    </row>
    <row r="2515" spans="1:14">
      <c r="A2515" s="148" t="s">
        <v>30922</v>
      </c>
      <c r="B2515" s="148" t="s">
        <v>7823</v>
      </c>
      <c r="C2515" s="148" t="s">
        <v>7824</v>
      </c>
      <c r="D2515" s="149">
        <v>165</v>
      </c>
      <c r="E2515" s="149"/>
      <c r="F2515" s="148" t="s">
        <v>21169</v>
      </c>
      <c r="G2515" s="148" t="s">
        <v>21170</v>
      </c>
      <c r="H2515" s="148" t="s">
        <v>114</v>
      </c>
      <c r="I2515" s="148" t="s">
        <v>2805</v>
      </c>
      <c r="J2515" s="148">
        <v>6.41</v>
      </c>
      <c r="K2515" s="149">
        <v>1.81</v>
      </c>
      <c r="L2515" s="149">
        <v>4.5999999999999996</v>
      </c>
      <c r="M2515" s="149">
        <v>0</v>
      </c>
      <c r="N2515" s="149">
        <v>0</v>
      </c>
    </row>
    <row r="2516" spans="1:14">
      <c r="A2516" s="148" t="s">
        <v>30922</v>
      </c>
      <c r="B2516" s="148" t="s">
        <v>7823</v>
      </c>
      <c r="C2516" s="148" t="s">
        <v>7824</v>
      </c>
      <c r="D2516" s="149">
        <v>165</v>
      </c>
      <c r="E2516" s="149"/>
      <c r="F2516" s="148" t="s">
        <v>21171</v>
      </c>
      <c r="G2516" s="148" t="s">
        <v>21172</v>
      </c>
      <c r="H2516" s="148" t="s">
        <v>114</v>
      </c>
      <c r="I2516" s="148" t="s">
        <v>2805</v>
      </c>
      <c r="J2516" s="148">
        <v>9.83</v>
      </c>
      <c r="K2516" s="149">
        <v>3.09</v>
      </c>
      <c r="L2516" s="149">
        <v>6.74</v>
      </c>
      <c r="M2516" s="149">
        <v>0</v>
      </c>
      <c r="N2516" s="149">
        <v>0</v>
      </c>
    </row>
    <row r="2517" spans="1:14">
      <c r="A2517" s="148" t="s">
        <v>30922</v>
      </c>
      <c r="B2517" s="148" t="s">
        <v>7823</v>
      </c>
      <c r="C2517" s="148" t="s">
        <v>7824</v>
      </c>
      <c r="D2517" s="149">
        <v>165</v>
      </c>
      <c r="E2517" s="149"/>
      <c r="F2517" s="148" t="s">
        <v>21173</v>
      </c>
      <c r="G2517" s="148" t="s">
        <v>21174</v>
      </c>
      <c r="H2517" s="148" t="s">
        <v>114</v>
      </c>
      <c r="I2517" s="148" t="s">
        <v>2805</v>
      </c>
      <c r="J2517" s="148">
        <v>15.68</v>
      </c>
      <c r="K2517" s="149">
        <v>5.78</v>
      </c>
      <c r="L2517" s="149">
        <v>9.9</v>
      </c>
      <c r="M2517" s="149">
        <v>0</v>
      </c>
      <c r="N2517" s="149">
        <v>0</v>
      </c>
    </row>
    <row r="2518" spans="1:14">
      <c r="A2518" s="148" t="s">
        <v>30922</v>
      </c>
      <c r="B2518" s="148" t="s">
        <v>7823</v>
      </c>
      <c r="C2518" s="148" t="s">
        <v>7824</v>
      </c>
      <c r="D2518" s="149">
        <v>165</v>
      </c>
      <c r="E2518" s="149"/>
      <c r="F2518" s="148" t="s">
        <v>21176</v>
      </c>
      <c r="G2518" s="148" t="s">
        <v>21177</v>
      </c>
      <c r="H2518" s="148" t="s">
        <v>114</v>
      </c>
      <c r="I2518" s="148" t="s">
        <v>2805</v>
      </c>
      <c r="J2518" s="148">
        <v>20.190000000000001</v>
      </c>
      <c r="K2518" s="149">
        <v>6.79</v>
      </c>
      <c r="L2518" s="149">
        <v>13.4</v>
      </c>
      <c r="M2518" s="149">
        <v>0</v>
      </c>
      <c r="N2518" s="149">
        <v>0</v>
      </c>
    </row>
    <row r="2519" spans="1:14">
      <c r="A2519" s="148" t="s">
        <v>30922</v>
      </c>
      <c r="B2519" s="148" t="s">
        <v>7823</v>
      </c>
      <c r="C2519" s="148" t="s">
        <v>7898</v>
      </c>
      <c r="D2519" s="149">
        <v>166</v>
      </c>
      <c r="E2519" s="149"/>
      <c r="F2519" s="148" t="s">
        <v>21178</v>
      </c>
      <c r="G2519" s="148" t="s">
        <v>7939</v>
      </c>
      <c r="H2519" s="148" t="s">
        <v>56</v>
      </c>
      <c r="I2519" s="148" t="s">
        <v>2785</v>
      </c>
      <c r="J2519" s="148">
        <v>3.54</v>
      </c>
      <c r="K2519" s="149">
        <v>2.48</v>
      </c>
      <c r="L2519" s="149">
        <v>1.06</v>
      </c>
      <c r="M2519" s="149">
        <v>0</v>
      </c>
      <c r="N2519" s="149">
        <v>0</v>
      </c>
    </row>
    <row r="2520" spans="1:14">
      <c r="A2520" s="148" t="s">
        <v>30922</v>
      </c>
      <c r="B2520" s="148" t="s">
        <v>7823</v>
      </c>
      <c r="C2520" s="148" t="s">
        <v>7898</v>
      </c>
      <c r="D2520" s="149">
        <v>166</v>
      </c>
      <c r="E2520" s="149"/>
      <c r="F2520" s="148" t="s">
        <v>21179</v>
      </c>
      <c r="G2520" s="148" t="s">
        <v>7941</v>
      </c>
      <c r="H2520" s="148" t="s">
        <v>56</v>
      </c>
      <c r="I2520" s="148" t="s">
        <v>2785</v>
      </c>
      <c r="J2520" s="148">
        <v>4.6500000000000004</v>
      </c>
      <c r="K2520" s="149">
        <v>3.2</v>
      </c>
      <c r="L2520" s="149">
        <v>1.45</v>
      </c>
      <c r="M2520" s="149">
        <v>0</v>
      </c>
      <c r="N2520" s="149">
        <v>0</v>
      </c>
    </row>
    <row r="2521" spans="1:14">
      <c r="A2521" s="148" t="s">
        <v>30922</v>
      </c>
      <c r="B2521" s="148" t="s">
        <v>7823</v>
      </c>
      <c r="C2521" s="148" t="s">
        <v>7898</v>
      </c>
      <c r="D2521" s="149">
        <v>166</v>
      </c>
      <c r="E2521" s="149"/>
      <c r="F2521" s="148" t="s">
        <v>21181</v>
      </c>
      <c r="G2521" s="148" t="s">
        <v>7943</v>
      </c>
      <c r="H2521" s="148" t="s">
        <v>56</v>
      </c>
      <c r="I2521" s="148" t="s">
        <v>2785</v>
      </c>
      <c r="J2521" s="148">
        <v>6.09</v>
      </c>
      <c r="K2521" s="149">
        <v>4.1399999999999997</v>
      </c>
      <c r="L2521" s="149">
        <v>1.95</v>
      </c>
      <c r="M2521" s="149">
        <v>0</v>
      </c>
      <c r="N2521" s="149">
        <v>0</v>
      </c>
    </row>
    <row r="2522" spans="1:14">
      <c r="A2522" s="148" t="s">
        <v>30922</v>
      </c>
      <c r="B2522" s="148" t="s">
        <v>7823</v>
      </c>
      <c r="C2522" s="148" t="s">
        <v>7898</v>
      </c>
      <c r="D2522" s="149">
        <v>166</v>
      </c>
      <c r="E2522" s="149"/>
      <c r="F2522" s="148" t="s">
        <v>21182</v>
      </c>
      <c r="G2522" s="148" t="s">
        <v>7945</v>
      </c>
      <c r="H2522" s="148" t="s">
        <v>56</v>
      </c>
      <c r="I2522" s="148" t="s">
        <v>2785</v>
      </c>
      <c r="J2522" s="148">
        <v>7.93</v>
      </c>
      <c r="K2522" s="149">
        <v>5.21</v>
      </c>
      <c r="L2522" s="149">
        <v>2.72</v>
      </c>
      <c r="M2522" s="149">
        <v>0</v>
      </c>
      <c r="N2522" s="149">
        <v>0</v>
      </c>
    </row>
    <row r="2523" spans="1:14">
      <c r="A2523" s="148" t="s">
        <v>30922</v>
      </c>
      <c r="B2523" s="148" t="s">
        <v>7823</v>
      </c>
      <c r="C2523" s="148" t="s">
        <v>7898</v>
      </c>
      <c r="D2523" s="149">
        <v>166</v>
      </c>
      <c r="E2523" s="149"/>
      <c r="F2523" s="148" t="s">
        <v>21183</v>
      </c>
      <c r="G2523" s="148" t="s">
        <v>7947</v>
      </c>
      <c r="H2523" s="148" t="s">
        <v>56</v>
      </c>
      <c r="I2523" s="148" t="s">
        <v>2785</v>
      </c>
      <c r="J2523" s="148">
        <v>4.67</v>
      </c>
      <c r="K2523" s="149">
        <v>3.32</v>
      </c>
      <c r="L2523" s="149">
        <v>1.35</v>
      </c>
      <c r="M2523" s="149">
        <v>0</v>
      </c>
      <c r="N2523" s="149">
        <v>0</v>
      </c>
    </row>
    <row r="2524" spans="1:14">
      <c r="A2524" s="148" t="s">
        <v>30922</v>
      </c>
      <c r="B2524" s="148" t="s">
        <v>7823</v>
      </c>
      <c r="C2524" s="148" t="s">
        <v>7898</v>
      </c>
      <c r="D2524" s="149">
        <v>166</v>
      </c>
      <c r="E2524" s="149"/>
      <c r="F2524" s="148" t="s">
        <v>21184</v>
      </c>
      <c r="G2524" s="148" t="s">
        <v>7948</v>
      </c>
      <c r="H2524" s="148" t="s">
        <v>56</v>
      </c>
      <c r="I2524" s="148" t="s">
        <v>2785</v>
      </c>
      <c r="J2524" s="148">
        <v>5.72</v>
      </c>
      <c r="K2524" s="149">
        <v>4</v>
      </c>
      <c r="L2524" s="149">
        <v>1.72</v>
      </c>
      <c r="M2524" s="149">
        <v>0</v>
      </c>
      <c r="N2524" s="149">
        <v>0</v>
      </c>
    </row>
    <row r="2525" spans="1:14">
      <c r="A2525" s="148" t="s">
        <v>30922</v>
      </c>
      <c r="B2525" s="148" t="s">
        <v>7823</v>
      </c>
      <c r="C2525" s="148" t="s">
        <v>7898</v>
      </c>
      <c r="D2525" s="149">
        <v>166</v>
      </c>
      <c r="E2525" s="149"/>
      <c r="F2525" s="148" t="s">
        <v>21186</v>
      </c>
      <c r="G2525" s="148" t="s">
        <v>7950</v>
      </c>
      <c r="H2525" s="148" t="s">
        <v>56</v>
      </c>
      <c r="I2525" s="148" t="s">
        <v>2785</v>
      </c>
      <c r="J2525" s="148">
        <v>7.21</v>
      </c>
      <c r="K2525" s="149">
        <v>4.97</v>
      </c>
      <c r="L2525" s="149">
        <v>2.2400000000000002</v>
      </c>
      <c r="M2525" s="149">
        <v>0</v>
      </c>
      <c r="N2525" s="149">
        <v>0</v>
      </c>
    </row>
    <row r="2526" spans="1:14">
      <c r="A2526" s="148" t="s">
        <v>30922</v>
      </c>
      <c r="B2526" s="148" t="s">
        <v>7823</v>
      </c>
      <c r="C2526" s="148" t="s">
        <v>7898</v>
      </c>
      <c r="D2526" s="149">
        <v>166</v>
      </c>
      <c r="E2526" s="149"/>
      <c r="F2526" s="148" t="s">
        <v>21187</v>
      </c>
      <c r="G2526" s="148" t="s">
        <v>7952</v>
      </c>
      <c r="H2526" s="148" t="s">
        <v>56</v>
      </c>
      <c r="I2526" s="148" t="s">
        <v>2785</v>
      </c>
      <c r="J2526" s="148">
        <v>9.0500000000000007</v>
      </c>
      <c r="K2526" s="149">
        <v>6.07</v>
      </c>
      <c r="L2526" s="149">
        <v>2.98</v>
      </c>
      <c r="M2526" s="149">
        <v>0</v>
      </c>
      <c r="N2526" s="149">
        <v>0</v>
      </c>
    </row>
    <row r="2527" spans="1:14">
      <c r="A2527" s="148" t="s">
        <v>30922</v>
      </c>
      <c r="B2527" s="148" t="s">
        <v>7823</v>
      </c>
      <c r="C2527" s="148" t="s">
        <v>7898</v>
      </c>
      <c r="D2527" s="149">
        <v>166</v>
      </c>
      <c r="E2527" s="149"/>
      <c r="F2527" s="148" t="s">
        <v>21189</v>
      </c>
      <c r="G2527" s="148" t="s">
        <v>7953</v>
      </c>
      <c r="H2527" s="148" t="s">
        <v>56</v>
      </c>
      <c r="I2527" s="148" t="s">
        <v>2785</v>
      </c>
      <c r="J2527" s="148">
        <v>5.87</v>
      </c>
      <c r="K2527" s="149">
        <v>4.26</v>
      </c>
      <c r="L2527" s="149">
        <v>1.61</v>
      </c>
      <c r="M2527" s="149">
        <v>0</v>
      </c>
      <c r="N2527" s="149">
        <v>0</v>
      </c>
    </row>
    <row r="2528" spans="1:14">
      <c r="A2528" s="148" t="s">
        <v>30922</v>
      </c>
      <c r="B2528" s="148" t="s">
        <v>7823</v>
      </c>
      <c r="C2528" s="148" t="s">
        <v>7898</v>
      </c>
      <c r="D2528" s="149">
        <v>166</v>
      </c>
      <c r="E2528" s="149"/>
      <c r="F2528" s="148" t="s">
        <v>21192</v>
      </c>
      <c r="G2528" s="148" t="s">
        <v>7955</v>
      </c>
      <c r="H2528" s="148" t="s">
        <v>56</v>
      </c>
      <c r="I2528" s="148" t="s">
        <v>2785</v>
      </c>
      <c r="J2528" s="148">
        <v>6.66</v>
      </c>
      <c r="K2528" s="149">
        <v>4.74</v>
      </c>
      <c r="L2528" s="149">
        <v>1.92</v>
      </c>
      <c r="M2528" s="149">
        <v>0</v>
      </c>
      <c r="N2528" s="149">
        <v>0</v>
      </c>
    </row>
    <row r="2529" spans="1:14">
      <c r="A2529" s="148" t="s">
        <v>30922</v>
      </c>
      <c r="B2529" s="148" t="s">
        <v>7823</v>
      </c>
      <c r="C2529" s="148" t="s">
        <v>7898</v>
      </c>
      <c r="D2529" s="149">
        <v>166</v>
      </c>
      <c r="E2529" s="149"/>
      <c r="F2529" s="148" t="s">
        <v>21193</v>
      </c>
      <c r="G2529" s="148" t="s">
        <v>7956</v>
      </c>
      <c r="H2529" s="148" t="s">
        <v>56</v>
      </c>
      <c r="I2529" s="148" t="s">
        <v>2785</v>
      </c>
      <c r="J2529" s="148">
        <v>7.75</v>
      </c>
      <c r="K2529" s="149">
        <v>5.39</v>
      </c>
      <c r="L2529" s="149">
        <v>2.36</v>
      </c>
      <c r="M2529" s="149">
        <v>0</v>
      </c>
      <c r="N2529" s="149">
        <v>0</v>
      </c>
    </row>
    <row r="2530" spans="1:14">
      <c r="A2530" s="148" t="s">
        <v>30922</v>
      </c>
      <c r="B2530" s="148" t="s">
        <v>7823</v>
      </c>
      <c r="C2530" s="148" t="s">
        <v>7898</v>
      </c>
      <c r="D2530" s="149">
        <v>166</v>
      </c>
      <c r="E2530" s="149"/>
      <c r="F2530" s="148" t="s">
        <v>21195</v>
      </c>
      <c r="G2530" s="148" t="s">
        <v>7958</v>
      </c>
      <c r="H2530" s="148" t="s">
        <v>56</v>
      </c>
      <c r="I2530" s="148" t="s">
        <v>2785</v>
      </c>
      <c r="J2530" s="148">
        <v>9.17</v>
      </c>
      <c r="K2530" s="149">
        <v>6.17</v>
      </c>
      <c r="L2530" s="149">
        <v>3</v>
      </c>
      <c r="M2530" s="149">
        <v>0</v>
      </c>
      <c r="N2530" s="149">
        <v>0</v>
      </c>
    </row>
    <row r="2531" spans="1:14">
      <c r="A2531" s="148" t="s">
        <v>30922</v>
      </c>
      <c r="B2531" s="148" t="s">
        <v>7823</v>
      </c>
      <c r="C2531" s="148" t="s">
        <v>7898</v>
      </c>
      <c r="D2531" s="149">
        <v>166</v>
      </c>
      <c r="E2531" s="149"/>
      <c r="F2531" s="148" t="s">
        <v>21197</v>
      </c>
      <c r="G2531" s="148" t="s">
        <v>7960</v>
      </c>
      <c r="H2531" s="148" t="s">
        <v>56</v>
      </c>
      <c r="I2531" s="148" t="s">
        <v>2785</v>
      </c>
      <c r="J2531" s="148">
        <v>6.02</v>
      </c>
      <c r="K2531" s="149">
        <v>3.71</v>
      </c>
      <c r="L2531" s="149">
        <v>2.31</v>
      </c>
      <c r="M2531" s="149">
        <v>0</v>
      </c>
      <c r="N2531" s="149">
        <v>0</v>
      </c>
    </row>
    <row r="2532" spans="1:14">
      <c r="A2532" s="148" t="s">
        <v>30922</v>
      </c>
      <c r="B2532" s="148" t="s">
        <v>7823</v>
      </c>
      <c r="C2532" s="148" t="s">
        <v>7898</v>
      </c>
      <c r="D2532" s="149">
        <v>166</v>
      </c>
      <c r="E2532" s="149"/>
      <c r="F2532" s="148" t="s">
        <v>21199</v>
      </c>
      <c r="G2532" s="148" t="s">
        <v>7962</v>
      </c>
      <c r="H2532" s="148" t="s">
        <v>56</v>
      </c>
      <c r="I2532" s="148" t="s">
        <v>2785</v>
      </c>
      <c r="J2532" s="148">
        <v>5.89</v>
      </c>
      <c r="K2532" s="149">
        <v>3.72</v>
      </c>
      <c r="L2532" s="149">
        <v>2.17</v>
      </c>
      <c r="M2532" s="149">
        <v>0</v>
      </c>
      <c r="N2532" s="149">
        <v>0</v>
      </c>
    </row>
    <row r="2533" spans="1:14">
      <c r="A2533" s="148" t="s">
        <v>30922</v>
      </c>
      <c r="B2533" s="148" t="s">
        <v>7823</v>
      </c>
      <c r="C2533" s="148" t="s">
        <v>7898</v>
      </c>
      <c r="D2533" s="149">
        <v>166</v>
      </c>
      <c r="E2533" s="149"/>
      <c r="F2533" s="148" t="s">
        <v>21200</v>
      </c>
      <c r="G2533" s="148" t="s">
        <v>7963</v>
      </c>
      <c r="H2533" s="148" t="s">
        <v>56</v>
      </c>
      <c r="I2533" s="148" t="s">
        <v>2785</v>
      </c>
      <c r="J2533" s="148">
        <v>7.38</v>
      </c>
      <c r="K2533" s="149">
        <v>4.76</v>
      </c>
      <c r="L2533" s="149">
        <v>2.62</v>
      </c>
      <c r="M2533" s="149">
        <v>0</v>
      </c>
      <c r="N2533" s="149">
        <v>0</v>
      </c>
    </row>
    <row r="2534" spans="1:14">
      <c r="A2534" s="148" t="s">
        <v>30922</v>
      </c>
      <c r="B2534" s="148" t="s">
        <v>7823</v>
      </c>
      <c r="C2534" s="148" t="s">
        <v>7898</v>
      </c>
      <c r="D2534" s="149">
        <v>166</v>
      </c>
      <c r="E2534" s="149"/>
      <c r="F2534" s="148" t="s">
        <v>21201</v>
      </c>
      <c r="G2534" s="148" t="s">
        <v>7965</v>
      </c>
      <c r="H2534" s="148" t="s">
        <v>56</v>
      </c>
      <c r="I2534" s="148" t="s">
        <v>2785</v>
      </c>
      <c r="J2534" s="148">
        <v>8.25</v>
      </c>
      <c r="K2534" s="149">
        <v>4.75</v>
      </c>
      <c r="L2534" s="149">
        <v>3.5</v>
      </c>
      <c r="M2534" s="149">
        <v>0</v>
      </c>
      <c r="N2534" s="149">
        <v>0</v>
      </c>
    </row>
    <row r="2535" spans="1:14">
      <c r="A2535" s="148" t="s">
        <v>30922</v>
      </c>
      <c r="B2535" s="148" t="s">
        <v>7823</v>
      </c>
      <c r="C2535" s="148" t="s">
        <v>7898</v>
      </c>
      <c r="D2535" s="149">
        <v>166</v>
      </c>
      <c r="E2535" s="149"/>
      <c r="F2535" s="148" t="s">
        <v>21202</v>
      </c>
      <c r="G2535" s="148" t="s">
        <v>7967</v>
      </c>
      <c r="H2535" s="148" t="s">
        <v>56</v>
      </c>
      <c r="I2535" s="148" t="s">
        <v>2785</v>
      </c>
      <c r="J2535" s="148">
        <v>9.9</v>
      </c>
      <c r="K2535" s="149">
        <v>6.18</v>
      </c>
      <c r="L2535" s="149">
        <v>3.72</v>
      </c>
      <c r="M2535" s="149">
        <v>0</v>
      </c>
      <c r="N2535" s="149">
        <v>0</v>
      </c>
    </row>
    <row r="2536" spans="1:14">
      <c r="A2536" s="148" t="s">
        <v>30922</v>
      </c>
      <c r="B2536" s="148" t="s">
        <v>7823</v>
      </c>
      <c r="C2536" s="148" t="s">
        <v>7898</v>
      </c>
      <c r="D2536" s="149">
        <v>166</v>
      </c>
      <c r="E2536" s="149"/>
      <c r="F2536" s="148" t="s">
        <v>21203</v>
      </c>
      <c r="G2536" s="148" t="s">
        <v>21204</v>
      </c>
      <c r="H2536" s="148" t="s">
        <v>56</v>
      </c>
      <c r="I2536" s="148" t="s">
        <v>2785</v>
      </c>
      <c r="J2536" s="148">
        <v>10.78</v>
      </c>
      <c r="K2536" s="149">
        <v>6.18</v>
      </c>
      <c r="L2536" s="149">
        <v>4.5999999999999996</v>
      </c>
      <c r="M2536" s="149">
        <v>0</v>
      </c>
      <c r="N2536" s="149">
        <v>0</v>
      </c>
    </row>
    <row r="2537" spans="1:14">
      <c r="A2537" s="148" t="s">
        <v>30922</v>
      </c>
      <c r="B2537" s="148" t="s">
        <v>7823</v>
      </c>
      <c r="C2537" s="148" t="s">
        <v>7898</v>
      </c>
      <c r="D2537" s="149">
        <v>166</v>
      </c>
      <c r="E2537" s="149"/>
      <c r="F2537" s="148" t="s">
        <v>21206</v>
      </c>
      <c r="G2537" s="148" t="s">
        <v>7968</v>
      </c>
      <c r="H2537" s="148" t="s">
        <v>56</v>
      </c>
      <c r="I2537" s="148" t="s">
        <v>2785</v>
      </c>
      <c r="J2537" s="148">
        <v>12.25</v>
      </c>
      <c r="K2537" s="149">
        <v>7.8</v>
      </c>
      <c r="L2537" s="149">
        <v>4.45</v>
      </c>
      <c r="M2537" s="149">
        <v>0</v>
      </c>
      <c r="N2537" s="149">
        <v>0</v>
      </c>
    </row>
    <row r="2538" spans="1:14">
      <c r="A2538" s="148" t="s">
        <v>30922</v>
      </c>
      <c r="B2538" s="148" t="s">
        <v>7823</v>
      </c>
      <c r="C2538" s="148" t="s">
        <v>7898</v>
      </c>
      <c r="D2538" s="149">
        <v>166</v>
      </c>
      <c r="E2538" s="149"/>
      <c r="F2538" s="148" t="s">
        <v>21207</v>
      </c>
      <c r="G2538" s="148" t="s">
        <v>7970</v>
      </c>
      <c r="H2538" s="148" t="s">
        <v>56</v>
      </c>
      <c r="I2538" s="148" t="s">
        <v>2785</v>
      </c>
      <c r="J2538" s="148">
        <v>13.2</v>
      </c>
      <c r="K2538" s="149">
        <v>7.8</v>
      </c>
      <c r="L2538" s="149">
        <v>5.4</v>
      </c>
      <c r="M2538" s="149">
        <v>0</v>
      </c>
      <c r="N2538" s="149">
        <v>0</v>
      </c>
    </row>
    <row r="2539" spans="1:14">
      <c r="A2539" s="148" t="s">
        <v>30922</v>
      </c>
      <c r="B2539" s="148" t="s">
        <v>7823</v>
      </c>
      <c r="C2539" s="148" t="s">
        <v>7898</v>
      </c>
      <c r="D2539" s="149">
        <v>166</v>
      </c>
      <c r="E2539" s="149"/>
      <c r="F2539" s="148" t="s">
        <v>21208</v>
      </c>
      <c r="G2539" s="148" t="s">
        <v>7972</v>
      </c>
      <c r="H2539" s="148" t="s">
        <v>56</v>
      </c>
      <c r="I2539" s="148" t="s">
        <v>2785</v>
      </c>
      <c r="J2539" s="148">
        <v>7.64</v>
      </c>
      <c r="K2539" s="149">
        <v>4.93</v>
      </c>
      <c r="L2539" s="149">
        <v>2.71</v>
      </c>
      <c r="M2539" s="149">
        <v>0</v>
      </c>
      <c r="N2539" s="149">
        <v>0</v>
      </c>
    </row>
    <row r="2540" spans="1:14">
      <c r="A2540" s="148" t="s">
        <v>30922</v>
      </c>
      <c r="B2540" s="148" t="s">
        <v>7823</v>
      </c>
      <c r="C2540" s="148" t="s">
        <v>7898</v>
      </c>
      <c r="D2540" s="149">
        <v>166</v>
      </c>
      <c r="E2540" s="149"/>
      <c r="F2540" s="148" t="s">
        <v>21209</v>
      </c>
      <c r="G2540" s="148" t="s">
        <v>7973</v>
      </c>
      <c r="H2540" s="148" t="s">
        <v>56</v>
      </c>
      <c r="I2540" s="148" t="s">
        <v>2785</v>
      </c>
      <c r="J2540" s="148">
        <v>7.51</v>
      </c>
      <c r="K2540" s="149">
        <v>4.93</v>
      </c>
      <c r="L2540" s="149">
        <v>2.58</v>
      </c>
      <c r="M2540" s="149">
        <v>0</v>
      </c>
      <c r="N2540" s="149">
        <v>0</v>
      </c>
    </row>
    <row r="2541" spans="1:14">
      <c r="A2541" s="148" t="s">
        <v>30922</v>
      </c>
      <c r="B2541" s="148" t="s">
        <v>7823</v>
      </c>
      <c r="C2541" s="148" t="s">
        <v>7898</v>
      </c>
      <c r="D2541" s="149">
        <v>166</v>
      </c>
      <c r="E2541" s="149"/>
      <c r="F2541" s="148" t="s">
        <v>21210</v>
      </c>
      <c r="G2541" s="148" t="s">
        <v>7974</v>
      </c>
      <c r="H2541" s="148" t="s">
        <v>56</v>
      </c>
      <c r="I2541" s="148" t="s">
        <v>2785</v>
      </c>
      <c r="J2541" s="148">
        <v>9.01</v>
      </c>
      <c r="K2541" s="149">
        <v>5.98</v>
      </c>
      <c r="L2541" s="149">
        <v>3.03</v>
      </c>
      <c r="M2541" s="149">
        <v>0</v>
      </c>
      <c r="N2541" s="149">
        <v>0</v>
      </c>
    </row>
    <row r="2542" spans="1:14">
      <c r="A2542" s="148" t="s">
        <v>30922</v>
      </c>
      <c r="B2542" s="148" t="s">
        <v>7823</v>
      </c>
      <c r="C2542" s="148" t="s">
        <v>7898</v>
      </c>
      <c r="D2542" s="149">
        <v>166</v>
      </c>
      <c r="E2542" s="149"/>
      <c r="F2542" s="148" t="s">
        <v>21211</v>
      </c>
      <c r="G2542" s="148" t="s">
        <v>7976</v>
      </c>
      <c r="H2542" s="148" t="s">
        <v>56</v>
      </c>
      <c r="I2542" s="148" t="s">
        <v>2785</v>
      </c>
      <c r="J2542" s="148">
        <v>9.8800000000000008</v>
      </c>
      <c r="K2542" s="149">
        <v>5.98</v>
      </c>
      <c r="L2542" s="149">
        <v>3.9</v>
      </c>
      <c r="M2542" s="149">
        <v>0</v>
      </c>
      <c r="N2542" s="149">
        <v>0</v>
      </c>
    </row>
    <row r="2543" spans="1:14">
      <c r="A2543" s="148" t="s">
        <v>30922</v>
      </c>
      <c r="B2543" s="148" t="s">
        <v>7823</v>
      </c>
      <c r="C2543" s="148" t="s">
        <v>7898</v>
      </c>
      <c r="D2543" s="149">
        <v>166</v>
      </c>
      <c r="E2543" s="149"/>
      <c r="F2543" s="148" t="s">
        <v>21212</v>
      </c>
      <c r="G2543" s="148" t="s">
        <v>7978</v>
      </c>
      <c r="H2543" s="148" t="s">
        <v>56</v>
      </c>
      <c r="I2543" s="148" t="s">
        <v>2785</v>
      </c>
      <c r="J2543" s="148">
        <v>11.53</v>
      </c>
      <c r="K2543" s="149">
        <v>7.44</v>
      </c>
      <c r="L2543" s="149">
        <v>4.09</v>
      </c>
      <c r="M2543" s="149">
        <v>0</v>
      </c>
      <c r="N2543" s="149">
        <v>0</v>
      </c>
    </row>
    <row r="2544" spans="1:14">
      <c r="A2544" s="148" t="s">
        <v>30922</v>
      </c>
      <c r="B2544" s="148" t="s">
        <v>7823</v>
      </c>
      <c r="C2544" s="148" t="s">
        <v>7898</v>
      </c>
      <c r="D2544" s="149">
        <v>166</v>
      </c>
      <c r="E2544" s="149"/>
      <c r="F2544" s="148" t="s">
        <v>21213</v>
      </c>
      <c r="G2544" s="148" t="s">
        <v>21214</v>
      </c>
      <c r="H2544" s="148" t="s">
        <v>56</v>
      </c>
      <c r="I2544" s="148" t="s">
        <v>2785</v>
      </c>
      <c r="J2544" s="148">
        <v>12.41</v>
      </c>
      <c r="K2544" s="149">
        <v>7.44</v>
      </c>
      <c r="L2544" s="149">
        <v>4.97</v>
      </c>
      <c r="M2544" s="149">
        <v>0</v>
      </c>
      <c r="N2544" s="149">
        <v>0</v>
      </c>
    </row>
    <row r="2545" spans="1:14">
      <c r="A2545" s="148" t="s">
        <v>30922</v>
      </c>
      <c r="B2545" s="148" t="s">
        <v>7823</v>
      </c>
      <c r="C2545" s="148" t="s">
        <v>7898</v>
      </c>
      <c r="D2545" s="149">
        <v>166</v>
      </c>
      <c r="E2545" s="149"/>
      <c r="F2545" s="148" t="s">
        <v>21215</v>
      </c>
      <c r="G2545" s="148" t="s">
        <v>7980</v>
      </c>
      <c r="H2545" s="148" t="s">
        <v>56</v>
      </c>
      <c r="I2545" s="148" t="s">
        <v>2785</v>
      </c>
      <c r="J2545" s="148">
        <v>13.92</v>
      </c>
      <c r="K2545" s="149">
        <v>9.08</v>
      </c>
      <c r="L2545" s="149">
        <v>4.84</v>
      </c>
      <c r="M2545" s="149">
        <v>0</v>
      </c>
      <c r="N2545" s="149">
        <v>0</v>
      </c>
    </row>
    <row r="2546" spans="1:14">
      <c r="A2546" s="148" t="s">
        <v>30922</v>
      </c>
      <c r="B2546" s="148" t="s">
        <v>7823</v>
      </c>
      <c r="C2546" s="148" t="s">
        <v>7898</v>
      </c>
      <c r="D2546" s="149">
        <v>166</v>
      </c>
      <c r="E2546" s="149"/>
      <c r="F2546" s="148" t="s">
        <v>21216</v>
      </c>
      <c r="G2546" s="148" t="s">
        <v>7982</v>
      </c>
      <c r="H2546" s="148" t="s">
        <v>56</v>
      </c>
      <c r="I2546" s="148" t="s">
        <v>2785</v>
      </c>
      <c r="J2546" s="148">
        <v>14.87</v>
      </c>
      <c r="K2546" s="149">
        <v>9.08</v>
      </c>
      <c r="L2546" s="149">
        <v>5.79</v>
      </c>
      <c r="M2546" s="149">
        <v>0</v>
      </c>
      <c r="N2546" s="149">
        <v>0</v>
      </c>
    </row>
    <row r="2547" spans="1:14">
      <c r="A2547" s="148" t="s">
        <v>30922</v>
      </c>
      <c r="B2547" s="148" t="s">
        <v>7823</v>
      </c>
      <c r="C2547" s="148" t="s">
        <v>7898</v>
      </c>
      <c r="D2547" s="149">
        <v>166</v>
      </c>
      <c r="E2547" s="149"/>
      <c r="F2547" s="148" t="s">
        <v>21218</v>
      </c>
      <c r="G2547" s="148" t="s">
        <v>7984</v>
      </c>
      <c r="H2547" s="148" t="s">
        <v>56</v>
      </c>
      <c r="I2547" s="148" t="s">
        <v>2785</v>
      </c>
      <c r="J2547" s="148">
        <v>9.49</v>
      </c>
      <c r="K2547" s="149">
        <v>6.37</v>
      </c>
      <c r="L2547" s="149">
        <v>3.12</v>
      </c>
      <c r="M2547" s="149">
        <v>0</v>
      </c>
      <c r="N2547" s="149">
        <v>0</v>
      </c>
    </row>
    <row r="2548" spans="1:14">
      <c r="A2548" s="148" t="s">
        <v>30922</v>
      </c>
      <c r="B2548" s="148" t="s">
        <v>7823</v>
      </c>
      <c r="C2548" s="148" t="s">
        <v>7898</v>
      </c>
      <c r="D2548" s="149">
        <v>166</v>
      </c>
      <c r="E2548" s="149"/>
      <c r="F2548" s="148" t="s">
        <v>21219</v>
      </c>
      <c r="G2548" s="148" t="s">
        <v>7986</v>
      </c>
      <c r="H2548" s="148" t="s">
        <v>56</v>
      </c>
      <c r="I2548" s="148" t="s">
        <v>2785</v>
      </c>
      <c r="J2548" s="148">
        <v>9.36</v>
      </c>
      <c r="K2548" s="149">
        <v>6.37</v>
      </c>
      <c r="L2548" s="149">
        <v>2.99</v>
      </c>
      <c r="M2548" s="149">
        <v>0</v>
      </c>
      <c r="N2548" s="149">
        <v>0</v>
      </c>
    </row>
    <row r="2549" spans="1:14">
      <c r="A2549" s="148" t="s">
        <v>30922</v>
      </c>
      <c r="B2549" s="148" t="s">
        <v>7823</v>
      </c>
      <c r="C2549" s="148" t="s">
        <v>7898</v>
      </c>
      <c r="D2549" s="149">
        <v>166</v>
      </c>
      <c r="E2549" s="149"/>
      <c r="F2549" s="148" t="s">
        <v>21221</v>
      </c>
      <c r="G2549" s="148" t="s">
        <v>7988</v>
      </c>
      <c r="H2549" s="148" t="s">
        <v>56</v>
      </c>
      <c r="I2549" s="148" t="s">
        <v>2785</v>
      </c>
      <c r="J2549" s="148">
        <v>10.44</v>
      </c>
      <c r="K2549" s="149">
        <v>7.09</v>
      </c>
      <c r="L2549" s="149">
        <v>3.35</v>
      </c>
      <c r="M2549" s="149">
        <v>0</v>
      </c>
      <c r="N2549" s="149">
        <v>0</v>
      </c>
    </row>
    <row r="2550" spans="1:14">
      <c r="A2550" s="148" t="s">
        <v>30922</v>
      </c>
      <c r="B2550" s="148" t="s">
        <v>7823</v>
      </c>
      <c r="C2550" s="148" t="s">
        <v>7898</v>
      </c>
      <c r="D2550" s="149">
        <v>166</v>
      </c>
      <c r="E2550" s="149"/>
      <c r="F2550" s="148" t="s">
        <v>21223</v>
      </c>
      <c r="G2550" s="148" t="s">
        <v>7990</v>
      </c>
      <c r="H2550" s="148" t="s">
        <v>56</v>
      </c>
      <c r="I2550" s="148" t="s">
        <v>2785</v>
      </c>
      <c r="J2550" s="148">
        <v>11.31</v>
      </c>
      <c r="K2550" s="149">
        <v>7.09</v>
      </c>
      <c r="L2550" s="149">
        <v>4.22</v>
      </c>
      <c r="M2550" s="149">
        <v>0</v>
      </c>
      <c r="N2550" s="149">
        <v>0</v>
      </c>
    </row>
    <row r="2551" spans="1:14">
      <c r="A2551" s="148" t="s">
        <v>30922</v>
      </c>
      <c r="B2551" s="148" t="s">
        <v>7823</v>
      </c>
      <c r="C2551" s="148" t="s">
        <v>7898</v>
      </c>
      <c r="D2551" s="149">
        <v>166</v>
      </c>
      <c r="E2551" s="149"/>
      <c r="F2551" s="148" t="s">
        <v>21226</v>
      </c>
      <c r="G2551" s="148" t="s">
        <v>7992</v>
      </c>
      <c r="H2551" s="148" t="s">
        <v>56</v>
      </c>
      <c r="I2551" s="148" t="s">
        <v>2785</v>
      </c>
      <c r="J2551" s="148">
        <v>12.38</v>
      </c>
      <c r="K2551" s="149">
        <v>8.08</v>
      </c>
      <c r="L2551" s="149">
        <v>4.3</v>
      </c>
      <c r="M2551" s="149">
        <v>0</v>
      </c>
      <c r="N2551" s="149">
        <v>0</v>
      </c>
    </row>
    <row r="2552" spans="1:14">
      <c r="A2552" s="148" t="s">
        <v>30922</v>
      </c>
      <c r="B2552" s="148" t="s">
        <v>7823</v>
      </c>
      <c r="C2552" s="148" t="s">
        <v>7898</v>
      </c>
      <c r="D2552" s="149">
        <v>166</v>
      </c>
      <c r="E2552" s="149"/>
      <c r="F2552" s="148" t="s">
        <v>21229</v>
      </c>
      <c r="G2552" s="148" t="s">
        <v>21230</v>
      </c>
      <c r="H2552" s="148" t="s">
        <v>56</v>
      </c>
      <c r="I2552" s="148" t="s">
        <v>2785</v>
      </c>
      <c r="J2552" s="148">
        <v>13.26</v>
      </c>
      <c r="K2552" s="149">
        <v>8.08</v>
      </c>
      <c r="L2552" s="149">
        <v>5.18</v>
      </c>
      <c r="M2552" s="149">
        <v>0</v>
      </c>
      <c r="N2552" s="149">
        <v>0</v>
      </c>
    </row>
    <row r="2553" spans="1:14">
      <c r="A2553" s="148" t="s">
        <v>30922</v>
      </c>
      <c r="B2553" s="148" t="s">
        <v>7823</v>
      </c>
      <c r="C2553" s="148" t="s">
        <v>7898</v>
      </c>
      <c r="D2553" s="149">
        <v>166</v>
      </c>
      <c r="E2553" s="149"/>
      <c r="F2553" s="148" t="s">
        <v>21232</v>
      </c>
      <c r="G2553" s="148" t="s">
        <v>7994</v>
      </c>
      <c r="H2553" s="148" t="s">
        <v>56</v>
      </c>
      <c r="I2553" s="148" t="s">
        <v>2785</v>
      </c>
      <c r="J2553" s="148">
        <v>14.11</v>
      </c>
      <c r="K2553" s="149">
        <v>9.2200000000000006</v>
      </c>
      <c r="L2553" s="149">
        <v>4.8899999999999997</v>
      </c>
      <c r="M2553" s="149">
        <v>0</v>
      </c>
      <c r="N2553" s="149">
        <v>0</v>
      </c>
    </row>
    <row r="2554" spans="1:14">
      <c r="A2554" s="148" t="s">
        <v>30922</v>
      </c>
      <c r="B2554" s="148" t="s">
        <v>7823</v>
      </c>
      <c r="C2554" s="148" t="s">
        <v>7898</v>
      </c>
      <c r="D2554" s="149">
        <v>166</v>
      </c>
      <c r="E2554" s="149"/>
      <c r="F2554" s="148" t="s">
        <v>21233</v>
      </c>
      <c r="G2554" s="148" t="s">
        <v>7996</v>
      </c>
      <c r="H2554" s="148" t="s">
        <v>56</v>
      </c>
      <c r="I2554" s="148" t="s">
        <v>2785</v>
      </c>
      <c r="J2554" s="148">
        <v>15.06</v>
      </c>
      <c r="K2554" s="149">
        <v>9.2200000000000006</v>
      </c>
      <c r="L2554" s="149">
        <v>5.84</v>
      </c>
      <c r="M2554" s="149">
        <v>0</v>
      </c>
      <c r="N2554" s="149">
        <v>0</v>
      </c>
    </row>
    <row r="2555" spans="1:14">
      <c r="A2555" s="148" t="s">
        <v>30922</v>
      </c>
      <c r="B2555" s="148" t="s">
        <v>7823</v>
      </c>
      <c r="C2555" s="148" t="s">
        <v>7898</v>
      </c>
      <c r="D2555" s="149">
        <v>166</v>
      </c>
      <c r="E2555" s="149"/>
      <c r="F2555" s="148" t="s">
        <v>21235</v>
      </c>
      <c r="G2555" s="148" t="s">
        <v>7998</v>
      </c>
      <c r="H2555" s="148" t="s">
        <v>56</v>
      </c>
      <c r="I2555" s="148" t="s">
        <v>2785</v>
      </c>
      <c r="J2555" s="148">
        <v>10.210000000000001</v>
      </c>
      <c r="K2555" s="149">
        <v>6.62</v>
      </c>
      <c r="L2555" s="149">
        <v>3.59</v>
      </c>
      <c r="M2555" s="149">
        <v>0</v>
      </c>
      <c r="N2555" s="149">
        <v>0</v>
      </c>
    </row>
    <row r="2556" spans="1:14">
      <c r="A2556" s="148" t="s">
        <v>30922</v>
      </c>
      <c r="B2556" s="148" t="s">
        <v>7823</v>
      </c>
      <c r="C2556" s="148" t="s">
        <v>7898</v>
      </c>
      <c r="D2556" s="149">
        <v>166</v>
      </c>
      <c r="E2556" s="149"/>
      <c r="F2556" s="148" t="s">
        <v>21236</v>
      </c>
      <c r="G2556" s="148" t="s">
        <v>8000</v>
      </c>
      <c r="H2556" s="148" t="s">
        <v>56</v>
      </c>
      <c r="I2556" s="148" t="s">
        <v>2785</v>
      </c>
      <c r="J2556" s="148">
        <v>12.22</v>
      </c>
      <c r="K2556" s="149">
        <v>7.63</v>
      </c>
      <c r="L2556" s="149">
        <v>4.59</v>
      </c>
      <c r="M2556" s="149">
        <v>0</v>
      </c>
      <c r="N2556" s="149">
        <v>0</v>
      </c>
    </row>
    <row r="2557" spans="1:14">
      <c r="A2557" s="148" t="s">
        <v>30922</v>
      </c>
      <c r="B2557" s="148" t="s">
        <v>7823</v>
      </c>
      <c r="C2557" s="148" t="s">
        <v>7898</v>
      </c>
      <c r="D2557" s="149">
        <v>166</v>
      </c>
      <c r="E2557" s="149"/>
      <c r="F2557" s="148" t="s">
        <v>21238</v>
      </c>
      <c r="G2557" s="148" t="s">
        <v>8001</v>
      </c>
      <c r="H2557" s="148" t="s">
        <v>56</v>
      </c>
      <c r="I2557" s="148" t="s">
        <v>2785</v>
      </c>
      <c r="J2557" s="148">
        <v>16.940000000000001</v>
      </c>
      <c r="K2557" s="149">
        <v>9.1</v>
      </c>
      <c r="L2557" s="149">
        <v>7.84</v>
      </c>
      <c r="M2557" s="149">
        <v>0</v>
      </c>
      <c r="N2557" s="149">
        <v>0</v>
      </c>
    </row>
    <row r="2558" spans="1:14">
      <c r="A2558" s="148" t="s">
        <v>30922</v>
      </c>
      <c r="B2558" s="148" t="s">
        <v>7823</v>
      </c>
      <c r="C2558" s="148" t="s">
        <v>7898</v>
      </c>
      <c r="D2558" s="149">
        <v>166</v>
      </c>
      <c r="E2558" s="149"/>
      <c r="F2558" s="148" t="s">
        <v>21239</v>
      </c>
      <c r="G2558" s="148" t="s">
        <v>8003</v>
      </c>
      <c r="H2558" s="148" t="s">
        <v>56</v>
      </c>
      <c r="I2558" s="148" t="s">
        <v>2785</v>
      </c>
      <c r="J2558" s="148">
        <v>19.98</v>
      </c>
      <c r="K2558" s="149">
        <v>10.09</v>
      </c>
      <c r="L2558" s="149">
        <v>9.89</v>
      </c>
      <c r="M2558" s="149">
        <v>0</v>
      </c>
      <c r="N2558" s="149">
        <v>0</v>
      </c>
    </row>
    <row r="2559" spans="1:14">
      <c r="A2559" s="148" t="s">
        <v>30922</v>
      </c>
      <c r="B2559" s="148" t="s">
        <v>7823</v>
      </c>
      <c r="C2559" s="148" t="s">
        <v>7898</v>
      </c>
      <c r="D2559" s="149">
        <v>166</v>
      </c>
      <c r="E2559" s="149"/>
      <c r="F2559" s="148" t="s">
        <v>21240</v>
      </c>
      <c r="G2559" s="148" t="s">
        <v>8004</v>
      </c>
      <c r="H2559" s="148" t="s">
        <v>56</v>
      </c>
      <c r="I2559" s="148" t="s">
        <v>2785</v>
      </c>
      <c r="J2559" s="148">
        <v>28.38</v>
      </c>
      <c r="K2559" s="149">
        <v>12.56</v>
      </c>
      <c r="L2559" s="149">
        <v>15.82</v>
      </c>
      <c r="M2559" s="149">
        <v>0</v>
      </c>
      <c r="N2559" s="149">
        <v>0</v>
      </c>
    </row>
    <row r="2560" spans="1:14">
      <c r="A2560" s="148" t="s">
        <v>30922</v>
      </c>
      <c r="B2560" s="148" t="s">
        <v>7823</v>
      </c>
      <c r="C2560" s="148" t="s">
        <v>7898</v>
      </c>
      <c r="D2560" s="149">
        <v>166</v>
      </c>
      <c r="E2560" s="149"/>
      <c r="F2560" s="148" t="s">
        <v>21241</v>
      </c>
      <c r="G2560" s="148" t="s">
        <v>8006</v>
      </c>
      <c r="H2560" s="148" t="s">
        <v>56</v>
      </c>
      <c r="I2560" s="148" t="s">
        <v>2785</v>
      </c>
      <c r="J2560" s="148">
        <v>15.48</v>
      </c>
      <c r="K2560" s="149">
        <v>9.93</v>
      </c>
      <c r="L2560" s="149">
        <v>5.55</v>
      </c>
      <c r="M2560" s="149">
        <v>0</v>
      </c>
      <c r="N2560" s="149">
        <v>0</v>
      </c>
    </row>
    <row r="2561" spans="1:14">
      <c r="A2561" s="148" t="s">
        <v>30922</v>
      </c>
      <c r="B2561" s="148" t="s">
        <v>7823</v>
      </c>
      <c r="C2561" s="148" t="s">
        <v>7898</v>
      </c>
      <c r="D2561" s="149">
        <v>166</v>
      </c>
      <c r="E2561" s="149"/>
      <c r="F2561" s="148" t="s">
        <v>21242</v>
      </c>
      <c r="G2561" s="148" t="s">
        <v>8008</v>
      </c>
      <c r="H2561" s="148" t="s">
        <v>56</v>
      </c>
      <c r="I2561" s="148" t="s">
        <v>2785</v>
      </c>
      <c r="J2561" s="148">
        <v>19.03</v>
      </c>
      <c r="K2561" s="149">
        <v>11.43</v>
      </c>
      <c r="L2561" s="149">
        <v>7.6</v>
      </c>
      <c r="M2561" s="149">
        <v>0</v>
      </c>
      <c r="N2561" s="149">
        <v>0</v>
      </c>
    </row>
    <row r="2562" spans="1:14">
      <c r="A2562" s="148" t="s">
        <v>30922</v>
      </c>
      <c r="B2562" s="148" t="s">
        <v>7823</v>
      </c>
      <c r="C2562" s="148" t="s">
        <v>7898</v>
      </c>
      <c r="D2562" s="149">
        <v>166</v>
      </c>
      <c r="E2562" s="149"/>
      <c r="F2562" s="148" t="s">
        <v>21244</v>
      </c>
      <c r="G2562" s="148" t="s">
        <v>8010</v>
      </c>
      <c r="H2562" s="148" t="s">
        <v>56</v>
      </c>
      <c r="I2562" s="148" t="s">
        <v>2785</v>
      </c>
      <c r="J2562" s="148">
        <v>28.31</v>
      </c>
      <c r="K2562" s="149">
        <v>13.66</v>
      </c>
      <c r="L2562" s="149">
        <v>14.65</v>
      </c>
      <c r="M2562" s="149">
        <v>0</v>
      </c>
      <c r="N2562" s="149">
        <v>0</v>
      </c>
    </row>
    <row r="2563" spans="1:14">
      <c r="A2563" s="148" t="s">
        <v>30922</v>
      </c>
      <c r="B2563" s="148" t="s">
        <v>7823</v>
      </c>
      <c r="C2563" s="148" t="s">
        <v>7898</v>
      </c>
      <c r="D2563" s="149">
        <v>166</v>
      </c>
      <c r="E2563" s="149"/>
      <c r="F2563" s="148" t="s">
        <v>21247</v>
      </c>
      <c r="G2563" s="148" t="s">
        <v>8011</v>
      </c>
      <c r="H2563" s="148" t="s">
        <v>56</v>
      </c>
      <c r="I2563" s="148" t="s">
        <v>2785</v>
      </c>
      <c r="J2563" s="148">
        <v>30.24</v>
      </c>
      <c r="K2563" s="149">
        <v>15.11</v>
      </c>
      <c r="L2563" s="149">
        <v>15.13</v>
      </c>
      <c r="M2563" s="149">
        <v>0</v>
      </c>
      <c r="N2563" s="149">
        <v>0</v>
      </c>
    </row>
    <row r="2564" spans="1:14">
      <c r="A2564" s="148" t="s">
        <v>30922</v>
      </c>
      <c r="B2564" s="148" t="s">
        <v>7823</v>
      </c>
      <c r="C2564" s="148" t="s">
        <v>7898</v>
      </c>
      <c r="D2564" s="149">
        <v>166</v>
      </c>
      <c r="E2564" s="149"/>
      <c r="F2564" s="148" t="s">
        <v>21250</v>
      </c>
      <c r="G2564" s="148" t="s">
        <v>8013</v>
      </c>
      <c r="H2564" s="148" t="s">
        <v>56</v>
      </c>
      <c r="I2564" s="148" t="s">
        <v>2785</v>
      </c>
      <c r="J2564" s="148">
        <v>45.66</v>
      </c>
      <c r="K2564" s="149">
        <v>18.829999999999998</v>
      </c>
      <c r="L2564" s="149">
        <v>26.83</v>
      </c>
      <c r="M2564" s="149">
        <v>0</v>
      </c>
      <c r="N2564" s="149">
        <v>0</v>
      </c>
    </row>
    <row r="2565" spans="1:14">
      <c r="A2565" s="148" t="s">
        <v>30922</v>
      </c>
      <c r="B2565" s="148" t="s">
        <v>7823</v>
      </c>
      <c r="C2565" s="148" t="s">
        <v>7898</v>
      </c>
      <c r="D2565" s="149">
        <v>166</v>
      </c>
      <c r="E2565" s="149"/>
      <c r="F2565" s="148" t="s">
        <v>21252</v>
      </c>
      <c r="G2565" s="148" t="s">
        <v>8015</v>
      </c>
      <c r="H2565" s="148" t="s">
        <v>56</v>
      </c>
      <c r="I2565" s="148" t="s">
        <v>2785</v>
      </c>
      <c r="J2565" s="148">
        <v>4.18</v>
      </c>
      <c r="K2565" s="149">
        <v>2.3199999999999998</v>
      </c>
      <c r="L2565" s="149">
        <v>1.86</v>
      </c>
      <c r="M2565" s="149">
        <v>0</v>
      </c>
      <c r="N2565" s="149">
        <v>0</v>
      </c>
    </row>
    <row r="2566" spans="1:14">
      <c r="A2566" s="148" t="s">
        <v>30922</v>
      </c>
      <c r="B2566" s="148" t="s">
        <v>7823</v>
      </c>
      <c r="C2566" s="148" t="s">
        <v>7898</v>
      </c>
      <c r="D2566" s="149">
        <v>166</v>
      </c>
      <c r="E2566" s="149"/>
      <c r="F2566" s="148" t="s">
        <v>21253</v>
      </c>
      <c r="G2566" s="148" t="s">
        <v>8016</v>
      </c>
      <c r="H2566" s="148" t="s">
        <v>56</v>
      </c>
      <c r="I2566" s="148" t="s">
        <v>2785</v>
      </c>
      <c r="J2566" s="148">
        <v>5.53</v>
      </c>
      <c r="K2566" s="149">
        <v>3.02</v>
      </c>
      <c r="L2566" s="149">
        <v>2.5099999999999998</v>
      </c>
      <c r="M2566" s="149">
        <v>0</v>
      </c>
      <c r="N2566" s="149">
        <v>0</v>
      </c>
    </row>
    <row r="2567" spans="1:14">
      <c r="A2567" s="148" t="s">
        <v>30922</v>
      </c>
      <c r="B2567" s="148" t="s">
        <v>7823</v>
      </c>
      <c r="C2567" s="148" t="s">
        <v>7898</v>
      </c>
      <c r="D2567" s="149">
        <v>166</v>
      </c>
      <c r="E2567" s="149"/>
      <c r="F2567" s="148" t="s">
        <v>21254</v>
      </c>
      <c r="G2567" s="148" t="s">
        <v>8017</v>
      </c>
      <c r="H2567" s="148" t="s">
        <v>56</v>
      </c>
      <c r="I2567" s="148" t="s">
        <v>2785</v>
      </c>
      <c r="J2567" s="148">
        <v>4.95</v>
      </c>
      <c r="K2567" s="149">
        <v>3.13</v>
      </c>
      <c r="L2567" s="149">
        <v>1.82</v>
      </c>
      <c r="M2567" s="149">
        <v>0</v>
      </c>
      <c r="N2567" s="149">
        <v>0</v>
      </c>
    </row>
    <row r="2568" spans="1:14">
      <c r="A2568" s="148" t="s">
        <v>30922</v>
      </c>
      <c r="B2568" s="148" t="s">
        <v>7823</v>
      </c>
      <c r="C2568" s="148" t="s">
        <v>7898</v>
      </c>
      <c r="D2568" s="149">
        <v>166</v>
      </c>
      <c r="E2568" s="149"/>
      <c r="F2568" s="148" t="s">
        <v>21255</v>
      </c>
      <c r="G2568" s="148" t="s">
        <v>8019</v>
      </c>
      <c r="H2568" s="148" t="s">
        <v>56</v>
      </c>
      <c r="I2568" s="148" t="s">
        <v>2785</v>
      </c>
      <c r="J2568" s="148">
        <v>5.69</v>
      </c>
      <c r="K2568" s="149">
        <v>3.48</v>
      </c>
      <c r="L2568" s="149">
        <v>2.21</v>
      </c>
      <c r="M2568" s="149">
        <v>0</v>
      </c>
      <c r="N2568" s="149">
        <v>0</v>
      </c>
    </row>
    <row r="2569" spans="1:14">
      <c r="A2569" s="148" t="s">
        <v>30922</v>
      </c>
      <c r="B2569" s="148" t="s">
        <v>7823</v>
      </c>
      <c r="C2569" s="148" t="s">
        <v>7898</v>
      </c>
      <c r="D2569" s="149">
        <v>166</v>
      </c>
      <c r="E2569" s="149"/>
      <c r="F2569" s="148" t="s">
        <v>21256</v>
      </c>
      <c r="G2569" s="148" t="s">
        <v>8020</v>
      </c>
      <c r="H2569" s="148" t="s">
        <v>56</v>
      </c>
      <c r="I2569" s="148" t="s">
        <v>2785</v>
      </c>
      <c r="J2569" s="148">
        <v>6.76</v>
      </c>
      <c r="K2569" s="149">
        <v>3.97</v>
      </c>
      <c r="L2569" s="149">
        <v>2.79</v>
      </c>
      <c r="M2569" s="149">
        <v>0</v>
      </c>
      <c r="N2569" s="149">
        <v>0</v>
      </c>
    </row>
    <row r="2570" spans="1:14">
      <c r="A2570" s="148" t="s">
        <v>30922</v>
      </c>
      <c r="B2570" s="148" t="s">
        <v>7823</v>
      </c>
      <c r="C2570" s="148" t="s">
        <v>7898</v>
      </c>
      <c r="D2570" s="149">
        <v>166</v>
      </c>
      <c r="E2570" s="149"/>
      <c r="F2570" s="148" t="s">
        <v>21257</v>
      </c>
      <c r="G2570" s="148" t="s">
        <v>8021</v>
      </c>
      <c r="H2570" s="148" t="s">
        <v>56</v>
      </c>
      <c r="I2570" s="148" t="s">
        <v>2785</v>
      </c>
      <c r="J2570" s="148">
        <v>5.16</v>
      </c>
      <c r="K2570" s="149">
        <v>3.15</v>
      </c>
      <c r="L2570" s="149">
        <v>2.0099999999999998</v>
      </c>
      <c r="M2570" s="149">
        <v>0</v>
      </c>
      <c r="N2570" s="149">
        <v>0</v>
      </c>
    </row>
    <row r="2571" spans="1:14">
      <c r="A2571" s="148" t="s">
        <v>30922</v>
      </c>
      <c r="B2571" s="148" t="s">
        <v>7823</v>
      </c>
      <c r="C2571" s="148" t="s">
        <v>7898</v>
      </c>
      <c r="D2571" s="149">
        <v>166</v>
      </c>
      <c r="E2571" s="149"/>
      <c r="F2571" s="148" t="s">
        <v>21258</v>
      </c>
      <c r="G2571" s="148" t="s">
        <v>8022</v>
      </c>
      <c r="H2571" s="148" t="s">
        <v>56</v>
      </c>
      <c r="I2571" s="148" t="s">
        <v>2785</v>
      </c>
      <c r="J2571" s="148">
        <v>6.48</v>
      </c>
      <c r="K2571" s="149">
        <v>4.0199999999999996</v>
      </c>
      <c r="L2571" s="149">
        <v>2.46</v>
      </c>
      <c r="M2571" s="149">
        <v>0</v>
      </c>
      <c r="N2571" s="149">
        <v>0</v>
      </c>
    </row>
    <row r="2572" spans="1:14">
      <c r="A2572" s="148" t="s">
        <v>30922</v>
      </c>
      <c r="B2572" s="148" t="s">
        <v>7823</v>
      </c>
      <c r="C2572" s="148" t="s">
        <v>7898</v>
      </c>
      <c r="D2572" s="149">
        <v>166</v>
      </c>
      <c r="E2572" s="149"/>
      <c r="F2572" s="148" t="s">
        <v>21259</v>
      </c>
      <c r="G2572" s="148" t="s">
        <v>8023</v>
      </c>
      <c r="H2572" s="148" t="s">
        <v>56</v>
      </c>
      <c r="I2572" s="148" t="s">
        <v>2785</v>
      </c>
      <c r="J2572" s="148">
        <v>9.07</v>
      </c>
      <c r="K2572" s="149">
        <v>5.24</v>
      </c>
      <c r="L2572" s="149">
        <v>3.83</v>
      </c>
      <c r="M2572" s="149">
        <v>0</v>
      </c>
      <c r="N2572" s="149">
        <v>0</v>
      </c>
    </row>
    <row r="2573" spans="1:14">
      <c r="A2573" s="148" t="s">
        <v>30922</v>
      </c>
      <c r="B2573" s="148" t="s">
        <v>7823</v>
      </c>
      <c r="C2573" s="148" t="s">
        <v>7898</v>
      </c>
      <c r="D2573" s="149">
        <v>166</v>
      </c>
      <c r="E2573" s="149"/>
      <c r="F2573" s="148" t="s">
        <v>21260</v>
      </c>
      <c r="G2573" s="148" t="s">
        <v>8025</v>
      </c>
      <c r="H2573" s="148" t="s">
        <v>56</v>
      </c>
      <c r="I2573" s="148" t="s">
        <v>2785</v>
      </c>
      <c r="J2573" s="148">
        <v>11.91</v>
      </c>
      <c r="K2573" s="149">
        <v>6.63</v>
      </c>
      <c r="L2573" s="149">
        <v>5.28</v>
      </c>
      <c r="M2573" s="149">
        <v>0</v>
      </c>
      <c r="N2573" s="149">
        <v>0</v>
      </c>
    </row>
    <row r="2574" spans="1:14">
      <c r="A2574" s="148" t="s">
        <v>30922</v>
      </c>
      <c r="B2574" s="148" t="s">
        <v>7823</v>
      </c>
      <c r="C2574" s="148" t="s">
        <v>7898</v>
      </c>
      <c r="D2574" s="149">
        <v>166</v>
      </c>
      <c r="E2574" s="149"/>
      <c r="F2574" s="148" t="s">
        <v>21262</v>
      </c>
      <c r="G2574" s="148" t="s">
        <v>8026</v>
      </c>
      <c r="H2574" s="148" t="s">
        <v>56</v>
      </c>
      <c r="I2574" s="148" t="s">
        <v>2785</v>
      </c>
      <c r="J2574" s="148">
        <v>8.1300000000000008</v>
      </c>
      <c r="K2574" s="149">
        <v>5.41</v>
      </c>
      <c r="L2574" s="149">
        <v>2.72</v>
      </c>
      <c r="M2574" s="149">
        <v>0</v>
      </c>
      <c r="N2574" s="149">
        <v>0</v>
      </c>
    </row>
    <row r="2575" spans="1:14">
      <c r="A2575" s="148" t="s">
        <v>30922</v>
      </c>
      <c r="B2575" s="148" t="s">
        <v>7823</v>
      </c>
      <c r="C2575" s="148" t="s">
        <v>7898</v>
      </c>
      <c r="D2575" s="149">
        <v>166</v>
      </c>
      <c r="E2575" s="149"/>
      <c r="F2575" s="148" t="s">
        <v>21263</v>
      </c>
      <c r="G2575" s="148" t="s">
        <v>8027</v>
      </c>
      <c r="H2575" s="148" t="s">
        <v>56</v>
      </c>
      <c r="I2575" s="148" t="s">
        <v>2785</v>
      </c>
      <c r="J2575" s="148">
        <v>9.11</v>
      </c>
      <c r="K2575" s="149">
        <v>6.02</v>
      </c>
      <c r="L2575" s="149">
        <v>3.09</v>
      </c>
      <c r="M2575" s="149">
        <v>0</v>
      </c>
      <c r="N2575" s="149">
        <v>0</v>
      </c>
    </row>
    <row r="2576" spans="1:14">
      <c r="A2576" s="148" t="s">
        <v>30922</v>
      </c>
      <c r="B2576" s="148" t="s">
        <v>7823</v>
      </c>
      <c r="C2576" s="148" t="s">
        <v>7898</v>
      </c>
      <c r="D2576" s="149">
        <v>166</v>
      </c>
      <c r="E2576" s="149"/>
      <c r="F2576" s="148" t="s">
        <v>21264</v>
      </c>
      <c r="G2576" s="148" t="s">
        <v>8029</v>
      </c>
      <c r="H2576" s="148" t="s">
        <v>56</v>
      </c>
      <c r="I2576" s="148" t="s">
        <v>2785</v>
      </c>
      <c r="J2576" s="148">
        <v>11.2</v>
      </c>
      <c r="K2576" s="149">
        <v>6.87</v>
      </c>
      <c r="L2576" s="149">
        <v>4.33</v>
      </c>
      <c r="M2576" s="149">
        <v>0</v>
      </c>
      <c r="N2576" s="149">
        <v>0</v>
      </c>
    </row>
    <row r="2577" spans="1:14">
      <c r="A2577" s="148" t="s">
        <v>30922</v>
      </c>
      <c r="B2577" s="148" t="s">
        <v>7823</v>
      </c>
      <c r="C2577" s="148" t="s">
        <v>7898</v>
      </c>
      <c r="D2577" s="149">
        <v>166</v>
      </c>
      <c r="E2577" s="149"/>
      <c r="F2577" s="148" t="s">
        <v>21265</v>
      </c>
      <c r="G2577" s="148" t="s">
        <v>8031</v>
      </c>
      <c r="H2577" s="148" t="s">
        <v>56</v>
      </c>
      <c r="I2577" s="148" t="s">
        <v>2785</v>
      </c>
      <c r="J2577" s="148">
        <v>13.48</v>
      </c>
      <c r="K2577" s="149">
        <v>7.85</v>
      </c>
      <c r="L2577" s="149">
        <v>5.63</v>
      </c>
      <c r="M2577" s="149">
        <v>0</v>
      </c>
      <c r="N2577" s="149">
        <v>0</v>
      </c>
    </row>
    <row r="2578" spans="1:14">
      <c r="A2578" s="148" t="s">
        <v>30922</v>
      </c>
      <c r="B2578" s="148" t="s">
        <v>7823</v>
      </c>
      <c r="C2578" s="148" t="s">
        <v>7898</v>
      </c>
      <c r="D2578" s="149">
        <v>166</v>
      </c>
      <c r="E2578" s="149"/>
      <c r="F2578" s="148" t="s">
        <v>21266</v>
      </c>
      <c r="G2578" s="148" t="s">
        <v>21267</v>
      </c>
      <c r="H2578" s="148" t="s">
        <v>56</v>
      </c>
      <c r="I2578" s="148" t="s">
        <v>2785</v>
      </c>
      <c r="J2578" s="148">
        <v>7.28</v>
      </c>
      <c r="K2578" s="149">
        <v>4.76</v>
      </c>
      <c r="L2578" s="149">
        <v>2.52</v>
      </c>
      <c r="M2578" s="149">
        <v>0</v>
      </c>
      <c r="N2578" s="149">
        <v>0</v>
      </c>
    </row>
    <row r="2579" spans="1:14">
      <c r="A2579" s="148" t="s">
        <v>30922</v>
      </c>
      <c r="B2579" s="148" t="s">
        <v>7823</v>
      </c>
      <c r="C2579" s="148" t="s">
        <v>7898</v>
      </c>
      <c r="D2579" s="149">
        <v>166</v>
      </c>
      <c r="E2579" s="149"/>
      <c r="F2579" s="148" t="s">
        <v>21269</v>
      </c>
      <c r="G2579" s="148" t="s">
        <v>21270</v>
      </c>
      <c r="H2579" s="148" t="s">
        <v>56</v>
      </c>
      <c r="I2579" s="148" t="s">
        <v>2785</v>
      </c>
      <c r="J2579" s="148">
        <v>8.91</v>
      </c>
      <c r="K2579" s="149">
        <v>5.98</v>
      </c>
      <c r="L2579" s="149">
        <v>2.93</v>
      </c>
      <c r="M2579" s="149">
        <v>0</v>
      </c>
      <c r="N2579" s="149">
        <v>0</v>
      </c>
    </row>
    <row r="2580" spans="1:14">
      <c r="A2580" s="148" t="s">
        <v>30922</v>
      </c>
      <c r="B2580" s="148" t="s">
        <v>7823</v>
      </c>
      <c r="C2580" s="148" t="s">
        <v>7898</v>
      </c>
      <c r="D2580" s="149">
        <v>166</v>
      </c>
      <c r="E2580" s="149"/>
      <c r="F2580" s="148" t="s">
        <v>21271</v>
      </c>
      <c r="G2580" s="148" t="s">
        <v>21272</v>
      </c>
      <c r="H2580" s="148" t="s">
        <v>56</v>
      </c>
      <c r="I2580" s="148" t="s">
        <v>2785</v>
      </c>
      <c r="J2580" s="148">
        <v>10.34</v>
      </c>
      <c r="K2580" s="149">
        <v>7.09</v>
      </c>
      <c r="L2580" s="149">
        <v>3.25</v>
      </c>
      <c r="M2580" s="149">
        <v>0</v>
      </c>
      <c r="N2580" s="149">
        <v>0</v>
      </c>
    </row>
    <row r="2581" spans="1:14">
      <c r="A2581" s="148" t="s">
        <v>30922</v>
      </c>
      <c r="B2581" s="148" t="s">
        <v>7823</v>
      </c>
      <c r="C2581" s="148" t="s">
        <v>8033</v>
      </c>
      <c r="D2581" s="149">
        <v>167</v>
      </c>
      <c r="E2581" s="149"/>
      <c r="F2581" s="148" t="s">
        <v>21273</v>
      </c>
      <c r="G2581" s="148" t="s">
        <v>8035</v>
      </c>
      <c r="H2581" s="148" t="s">
        <v>114</v>
      </c>
      <c r="I2581" s="148" t="s">
        <v>2785</v>
      </c>
      <c r="J2581" s="148">
        <v>1.96</v>
      </c>
      <c r="K2581" s="149">
        <v>0.71</v>
      </c>
      <c r="L2581" s="149">
        <v>1.25</v>
      </c>
      <c r="M2581" s="149">
        <v>0</v>
      </c>
      <c r="N2581" s="149">
        <v>0</v>
      </c>
    </row>
    <row r="2582" spans="1:14">
      <c r="A2582" s="148" t="s">
        <v>30922</v>
      </c>
      <c r="B2582" s="148" t="s">
        <v>7823</v>
      </c>
      <c r="C2582" s="148" t="s">
        <v>8033</v>
      </c>
      <c r="D2582" s="149">
        <v>167</v>
      </c>
      <c r="E2582" s="149"/>
      <c r="F2582" s="148" t="s">
        <v>21275</v>
      </c>
      <c r="G2582" s="148" t="s">
        <v>822</v>
      </c>
      <c r="H2582" s="148" t="s">
        <v>114</v>
      </c>
      <c r="I2582" s="148" t="s">
        <v>2785</v>
      </c>
      <c r="J2582" s="148">
        <v>2.66</v>
      </c>
      <c r="K2582" s="149">
        <v>0.7</v>
      </c>
      <c r="L2582" s="149">
        <v>1.96</v>
      </c>
      <c r="M2582" s="149">
        <v>0</v>
      </c>
      <c r="N2582" s="149">
        <v>0</v>
      </c>
    </row>
    <row r="2583" spans="1:14">
      <c r="A2583" s="148" t="s">
        <v>30922</v>
      </c>
      <c r="B2583" s="148" t="s">
        <v>7823</v>
      </c>
      <c r="C2583" s="148" t="s">
        <v>8033</v>
      </c>
      <c r="D2583" s="149">
        <v>167</v>
      </c>
      <c r="E2583" s="149"/>
      <c r="F2583" s="148" t="s">
        <v>21276</v>
      </c>
      <c r="G2583" s="148" t="s">
        <v>8038</v>
      </c>
      <c r="H2583" s="148" t="s">
        <v>114</v>
      </c>
      <c r="I2583" s="148" t="s">
        <v>2785</v>
      </c>
      <c r="J2583" s="148">
        <v>2.78</v>
      </c>
      <c r="K2583" s="149">
        <v>0.88</v>
      </c>
      <c r="L2583" s="149">
        <v>1.9</v>
      </c>
      <c r="M2583" s="149">
        <v>0</v>
      </c>
      <c r="N2583" s="149">
        <v>0</v>
      </c>
    </row>
    <row r="2584" spans="1:14">
      <c r="A2584" s="148" t="s">
        <v>30922</v>
      </c>
      <c r="B2584" s="148" t="s">
        <v>7823</v>
      </c>
      <c r="C2584" s="148" t="s">
        <v>8033</v>
      </c>
      <c r="D2584" s="149">
        <v>167</v>
      </c>
      <c r="E2584" s="149"/>
      <c r="F2584" s="148" t="s">
        <v>21277</v>
      </c>
      <c r="G2584" s="148" t="s">
        <v>824</v>
      </c>
      <c r="H2584" s="148" t="s">
        <v>114</v>
      </c>
      <c r="I2584" s="148" t="s">
        <v>2785</v>
      </c>
      <c r="J2584" s="148">
        <v>3.56</v>
      </c>
      <c r="K2584" s="149">
        <v>0.88</v>
      </c>
      <c r="L2584" s="149">
        <v>2.68</v>
      </c>
      <c r="M2584" s="149">
        <v>0</v>
      </c>
      <c r="N2584" s="149">
        <v>0</v>
      </c>
    </row>
    <row r="2585" spans="1:14">
      <c r="A2585" s="148" t="s">
        <v>30922</v>
      </c>
      <c r="B2585" s="148" t="s">
        <v>7823</v>
      </c>
      <c r="C2585" s="148" t="s">
        <v>8033</v>
      </c>
      <c r="D2585" s="149">
        <v>167</v>
      </c>
      <c r="E2585" s="149"/>
      <c r="F2585" s="148" t="s">
        <v>21279</v>
      </c>
      <c r="G2585" s="148" t="s">
        <v>8040</v>
      </c>
      <c r="H2585" s="148" t="s">
        <v>114</v>
      </c>
      <c r="I2585" s="148" t="s">
        <v>2785</v>
      </c>
      <c r="J2585" s="148">
        <v>4.42</v>
      </c>
      <c r="K2585" s="149">
        <v>1.17</v>
      </c>
      <c r="L2585" s="149">
        <v>3.25</v>
      </c>
      <c r="M2585" s="149">
        <v>0</v>
      </c>
      <c r="N2585" s="149">
        <v>0</v>
      </c>
    </row>
    <row r="2586" spans="1:14">
      <c r="A2586" s="148" t="s">
        <v>30922</v>
      </c>
      <c r="B2586" s="148" t="s">
        <v>7823</v>
      </c>
      <c r="C2586" s="148" t="s">
        <v>8033</v>
      </c>
      <c r="D2586" s="149">
        <v>167</v>
      </c>
      <c r="E2586" s="149"/>
      <c r="F2586" s="148" t="s">
        <v>21280</v>
      </c>
      <c r="G2586" s="148" t="s">
        <v>8042</v>
      </c>
      <c r="H2586" s="148" t="s">
        <v>114</v>
      </c>
      <c r="I2586" s="148" t="s">
        <v>2785</v>
      </c>
      <c r="J2586" s="148">
        <v>4.97</v>
      </c>
      <c r="K2586" s="149">
        <v>1.17</v>
      </c>
      <c r="L2586" s="149">
        <v>3.8</v>
      </c>
      <c r="M2586" s="149">
        <v>0</v>
      </c>
      <c r="N2586" s="149">
        <v>0</v>
      </c>
    </row>
    <row r="2587" spans="1:14">
      <c r="A2587" s="148" t="s">
        <v>30922</v>
      </c>
      <c r="B2587" s="148" t="s">
        <v>7823</v>
      </c>
      <c r="C2587" s="148" t="s">
        <v>8033</v>
      </c>
      <c r="D2587" s="149">
        <v>167</v>
      </c>
      <c r="E2587" s="149"/>
      <c r="F2587" s="148" t="s">
        <v>21281</v>
      </c>
      <c r="G2587" s="148" t="s">
        <v>8044</v>
      </c>
      <c r="H2587" s="148" t="s">
        <v>114</v>
      </c>
      <c r="I2587" s="148" t="s">
        <v>2785</v>
      </c>
      <c r="J2587" s="148">
        <v>6.05</v>
      </c>
      <c r="K2587" s="149">
        <v>1.52</v>
      </c>
      <c r="L2587" s="149">
        <v>4.53</v>
      </c>
      <c r="M2587" s="149">
        <v>0</v>
      </c>
      <c r="N2587" s="149">
        <v>0</v>
      </c>
    </row>
    <row r="2588" spans="1:14">
      <c r="A2588" s="148" t="s">
        <v>30922</v>
      </c>
      <c r="B2588" s="148" t="s">
        <v>7823</v>
      </c>
      <c r="C2588" s="148" t="s">
        <v>8033</v>
      </c>
      <c r="D2588" s="149">
        <v>167</v>
      </c>
      <c r="E2588" s="149"/>
      <c r="F2588" s="148" t="s">
        <v>21283</v>
      </c>
      <c r="G2588" s="148" t="s">
        <v>8045</v>
      </c>
      <c r="H2588" s="148" t="s">
        <v>114</v>
      </c>
      <c r="I2588" s="148" t="s">
        <v>2785</v>
      </c>
      <c r="J2588" s="148">
        <v>6.7</v>
      </c>
      <c r="K2588" s="149">
        <v>1.52</v>
      </c>
      <c r="L2588" s="149">
        <v>5.18</v>
      </c>
      <c r="M2588" s="149">
        <v>0</v>
      </c>
      <c r="N2588" s="149">
        <v>0</v>
      </c>
    </row>
    <row r="2589" spans="1:14">
      <c r="A2589" s="148" t="s">
        <v>30922</v>
      </c>
      <c r="B2589" s="148" t="s">
        <v>7823</v>
      </c>
      <c r="C2589" s="148" t="s">
        <v>8033</v>
      </c>
      <c r="D2589" s="149">
        <v>167</v>
      </c>
      <c r="E2589" s="149"/>
      <c r="F2589" s="148" t="s">
        <v>21284</v>
      </c>
      <c r="G2589" s="148" t="s">
        <v>8046</v>
      </c>
      <c r="H2589" s="148" t="s">
        <v>114</v>
      </c>
      <c r="I2589" s="148" t="s">
        <v>2785</v>
      </c>
      <c r="J2589" s="148">
        <v>9.85</v>
      </c>
      <c r="K2589" s="149">
        <v>2.2599999999999998</v>
      </c>
      <c r="L2589" s="149">
        <v>7.59</v>
      </c>
      <c r="M2589" s="149">
        <v>0</v>
      </c>
      <c r="N2589" s="149">
        <v>0</v>
      </c>
    </row>
    <row r="2590" spans="1:14">
      <c r="A2590" s="148" t="s">
        <v>30922</v>
      </c>
      <c r="B2590" s="148" t="s">
        <v>7823</v>
      </c>
      <c r="C2590" s="148" t="s">
        <v>8033</v>
      </c>
      <c r="D2590" s="149">
        <v>167</v>
      </c>
      <c r="E2590" s="149"/>
      <c r="F2590" s="148" t="s">
        <v>21286</v>
      </c>
      <c r="G2590" s="148" t="s">
        <v>8047</v>
      </c>
      <c r="H2590" s="148" t="s">
        <v>114</v>
      </c>
      <c r="I2590" s="148" t="s">
        <v>2785</v>
      </c>
      <c r="J2590" s="148">
        <v>10.47</v>
      </c>
      <c r="K2590" s="149">
        <v>2.2599999999999998</v>
      </c>
      <c r="L2590" s="149">
        <v>8.2100000000000009</v>
      </c>
      <c r="M2590" s="149">
        <v>0</v>
      </c>
      <c r="N2590" s="149">
        <v>0</v>
      </c>
    </row>
    <row r="2591" spans="1:14">
      <c r="A2591" s="148" t="s">
        <v>30922</v>
      </c>
      <c r="B2591" s="148" t="s">
        <v>7823</v>
      </c>
      <c r="C2591" s="148" t="s">
        <v>8033</v>
      </c>
      <c r="D2591" s="149">
        <v>167</v>
      </c>
      <c r="E2591" s="149"/>
      <c r="F2591" s="148" t="s">
        <v>21287</v>
      </c>
      <c r="G2591" s="148" t="s">
        <v>8049</v>
      </c>
      <c r="H2591" s="148" t="s">
        <v>114</v>
      </c>
      <c r="I2591" s="148" t="s">
        <v>2785</v>
      </c>
      <c r="J2591" s="148">
        <v>15.05</v>
      </c>
      <c r="K2591" s="149">
        <v>3.39</v>
      </c>
      <c r="L2591" s="149">
        <v>11.66</v>
      </c>
      <c r="M2591" s="149">
        <v>0</v>
      </c>
      <c r="N2591" s="149">
        <v>0</v>
      </c>
    </row>
    <row r="2592" spans="1:14">
      <c r="A2592" s="148" t="s">
        <v>30922</v>
      </c>
      <c r="B2592" s="148" t="s">
        <v>7823</v>
      </c>
      <c r="C2592" s="148" t="s">
        <v>8033</v>
      </c>
      <c r="D2592" s="149">
        <v>167</v>
      </c>
      <c r="E2592" s="149"/>
      <c r="F2592" s="148" t="s">
        <v>21289</v>
      </c>
      <c r="G2592" s="148" t="s">
        <v>8051</v>
      </c>
      <c r="H2592" s="148" t="s">
        <v>114</v>
      </c>
      <c r="I2592" s="148" t="s">
        <v>2785</v>
      </c>
      <c r="J2592" s="148">
        <v>15.95</v>
      </c>
      <c r="K2592" s="149">
        <v>3.39</v>
      </c>
      <c r="L2592" s="149">
        <v>12.56</v>
      </c>
      <c r="M2592" s="149">
        <v>0</v>
      </c>
      <c r="N2592" s="149">
        <v>0</v>
      </c>
    </row>
    <row r="2593" spans="1:14">
      <c r="A2593" s="148" t="s">
        <v>30922</v>
      </c>
      <c r="B2593" s="148" t="s">
        <v>7823</v>
      </c>
      <c r="C2593" s="148" t="s">
        <v>8033</v>
      </c>
      <c r="D2593" s="149">
        <v>167</v>
      </c>
      <c r="E2593" s="149"/>
      <c r="F2593" s="148" t="s">
        <v>21290</v>
      </c>
      <c r="G2593" s="148" t="s">
        <v>8053</v>
      </c>
      <c r="H2593" s="148" t="s">
        <v>114</v>
      </c>
      <c r="I2593" s="148" t="s">
        <v>2785</v>
      </c>
      <c r="J2593" s="148">
        <v>6.29</v>
      </c>
      <c r="K2593" s="149">
        <v>0.25</v>
      </c>
      <c r="L2593" s="149">
        <v>6.04</v>
      </c>
      <c r="M2593" s="149">
        <v>0</v>
      </c>
      <c r="N2593" s="149">
        <v>0</v>
      </c>
    </row>
    <row r="2594" spans="1:14">
      <c r="A2594" s="148" t="s">
        <v>30922</v>
      </c>
      <c r="B2594" s="148" t="s">
        <v>7823</v>
      </c>
      <c r="C2594" s="148" t="s">
        <v>8033</v>
      </c>
      <c r="D2594" s="149">
        <v>167</v>
      </c>
      <c r="E2594" s="149"/>
      <c r="F2594" s="148" t="s">
        <v>21291</v>
      </c>
      <c r="G2594" s="148" t="s">
        <v>8054</v>
      </c>
      <c r="H2594" s="148" t="s">
        <v>114</v>
      </c>
      <c r="I2594" s="148" t="s">
        <v>2785</v>
      </c>
      <c r="J2594" s="148">
        <v>6.82</v>
      </c>
      <c r="K2594" s="149">
        <v>0.25</v>
      </c>
      <c r="L2594" s="149">
        <v>6.57</v>
      </c>
      <c r="M2594" s="149">
        <v>0</v>
      </c>
      <c r="N2594" s="149">
        <v>0</v>
      </c>
    </row>
    <row r="2595" spans="1:14">
      <c r="A2595" s="148" t="s">
        <v>30922</v>
      </c>
      <c r="B2595" s="148" t="s">
        <v>7823</v>
      </c>
      <c r="C2595" s="148" t="s">
        <v>8033</v>
      </c>
      <c r="D2595" s="149">
        <v>167</v>
      </c>
      <c r="E2595" s="149"/>
      <c r="F2595" s="148" t="s">
        <v>21292</v>
      </c>
      <c r="G2595" s="148" t="s">
        <v>8055</v>
      </c>
      <c r="H2595" s="148" t="s">
        <v>114</v>
      </c>
      <c r="I2595" s="148" t="s">
        <v>2785</v>
      </c>
      <c r="J2595" s="148">
        <v>9.66</v>
      </c>
      <c r="K2595" s="149">
        <v>0.36</v>
      </c>
      <c r="L2595" s="149">
        <v>9.3000000000000007</v>
      </c>
      <c r="M2595" s="149">
        <v>0</v>
      </c>
      <c r="N2595" s="149">
        <v>0</v>
      </c>
    </row>
    <row r="2596" spans="1:14">
      <c r="A2596" s="148" t="s">
        <v>30922</v>
      </c>
      <c r="B2596" s="148" t="s">
        <v>7823</v>
      </c>
      <c r="C2596" s="148" t="s">
        <v>8033</v>
      </c>
      <c r="D2596" s="149">
        <v>167</v>
      </c>
      <c r="E2596" s="149"/>
      <c r="F2596" s="148" t="s">
        <v>21293</v>
      </c>
      <c r="G2596" s="148" t="s">
        <v>8057</v>
      </c>
      <c r="H2596" s="148" t="s">
        <v>114</v>
      </c>
      <c r="I2596" s="148" t="s">
        <v>2785</v>
      </c>
      <c r="J2596" s="148">
        <v>10.44</v>
      </c>
      <c r="K2596" s="149">
        <v>0.36</v>
      </c>
      <c r="L2596" s="149">
        <v>10.08</v>
      </c>
      <c r="M2596" s="149">
        <v>0</v>
      </c>
      <c r="N2596" s="149">
        <v>0</v>
      </c>
    </row>
    <row r="2597" spans="1:14">
      <c r="A2597" s="148" t="s">
        <v>30922</v>
      </c>
      <c r="B2597" s="148" t="s">
        <v>7823</v>
      </c>
      <c r="C2597" s="148" t="s">
        <v>8033</v>
      </c>
      <c r="D2597" s="149">
        <v>167</v>
      </c>
      <c r="E2597" s="149"/>
      <c r="F2597" s="148" t="s">
        <v>21294</v>
      </c>
      <c r="G2597" s="148" t="s">
        <v>8059</v>
      </c>
      <c r="H2597" s="148" t="s">
        <v>114</v>
      </c>
      <c r="I2597" s="148" t="s">
        <v>2785</v>
      </c>
      <c r="J2597" s="148">
        <v>16.989999999999998</v>
      </c>
      <c r="K2597" s="149">
        <v>1.86</v>
      </c>
      <c r="L2597" s="149">
        <v>15.13</v>
      </c>
      <c r="M2597" s="149">
        <v>0</v>
      </c>
      <c r="N2597" s="149">
        <v>0</v>
      </c>
    </row>
    <row r="2598" spans="1:14">
      <c r="A2598" s="148" t="s">
        <v>30922</v>
      </c>
      <c r="B2598" s="148" t="s">
        <v>7823</v>
      </c>
      <c r="C2598" s="148" t="s">
        <v>8033</v>
      </c>
      <c r="D2598" s="149">
        <v>167</v>
      </c>
      <c r="E2598" s="149"/>
      <c r="F2598" s="148" t="s">
        <v>21296</v>
      </c>
      <c r="G2598" s="148" t="s">
        <v>8060</v>
      </c>
      <c r="H2598" s="148" t="s">
        <v>114</v>
      </c>
      <c r="I2598" s="148" t="s">
        <v>2785</v>
      </c>
      <c r="J2598" s="148">
        <v>17.420000000000002</v>
      </c>
      <c r="K2598" s="149">
        <v>1.86</v>
      </c>
      <c r="L2598" s="149">
        <v>15.56</v>
      </c>
      <c r="M2598" s="149">
        <v>0</v>
      </c>
      <c r="N2598" s="149">
        <v>0</v>
      </c>
    </row>
    <row r="2599" spans="1:14">
      <c r="A2599" s="148" t="s">
        <v>30922</v>
      </c>
      <c r="B2599" s="148" t="s">
        <v>7823</v>
      </c>
      <c r="C2599" s="148" t="s">
        <v>8033</v>
      </c>
      <c r="D2599" s="149">
        <v>167</v>
      </c>
      <c r="E2599" s="149"/>
      <c r="F2599" s="148" t="s">
        <v>21297</v>
      </c>
      <c r="G2599" s="148" t="s">
        <v>8062</v>
      </c>
      <c r="H2599" s="148" t="s">
        <v>114</v>
      </c>
      <c r="I2599" s="148" t="s">
        <v>2785</v>
      </c>
      <c r="J2599" s="148">
        <v>22.76</v>
      </c>
      <c r="K2599" s="149">
        <v>2.14</v>
      </c>
      <c r="L2599" s="149">
        <v>20.62</v>
      </c>
      <c r="M2599" s="149">
        <v>0</v>
      </c>
      <c r="N2599" s="149">
        <v>0</v>
      </c>
    </row>
    <row r="2600" spans="1:14">
      <c r="A2600" s="148" t="s">
        <v>30922</v>
      </c>
      <c r="B2600" s="148" t="s">
        <v>7823</v>
      </c>
      <c r="C2600" s="148" t="s">
        <v>8033</v>
      </c>
      <c r="D2600" s="149">
        <v>167</v>
      </c>
      <c r="E2600" s="149"/>
      <c r="F2600" s="148" t="s">
        <v>21300</v>
      </c>
      <c r="G2600" s="148" t="s">
        <v>8064</v>
      </c>
      <c r="H2600" s="148" t="s">
        <v>114</v>
      </c>
      <c r="I2600" s="148" t="s">
        <v>2785</v>
      </c>
      <c r="J2600" s="148">
        <v>23.41</v>
      </c>
      <c r="K2600" s="149">
        <v>2.14</v>
      </c>
      <c r="L2600" s="149">
        <v>21.27</v>
      </c>
      <c r="M2600" s="149">
        <v>0</v>
      </c>
      <c r="N2600" s="149">
        <v>0</v>
      </c>
    </row>
    <row r="2601" spans="1:14">
      <c r="A2601" s="148" t="s">
        <v>30922</v>
      </c>
      <c r="B2601" s="148" t="s">
        <v>7823</v>
      </c>
      <c r="C2601" s="148" t="s">
        <v>8033</v>
      </c>
      <c r="D2601" s="149">
        <v>167</v>
      </c>
      <c r="E2601" s="149"/>
      <c r="F2601" s="148" t="s">
        <v>21302</v>
      </c>
      <c r="G2601" s="148" t="s">
        <v>8066</v>
      </c>
      <c r="H2601" s="148" t="s">
        <v>114</v>
      </c>
      <c r="I2601" s="148" t="s">
        <v>2785</v>
      </c>
      <c r="J2601" s="148">
        <v>32.619999999999997</v>
      </c>
      <c r="K2601" s="149">
        <v>2.54</v>
      </c>
      <c r="L2601" s="149">
        <v>30.08</v>
      </c>
      <c r="M2601" s="149">
        <v>0</v>
      </c>
      <c r="N2601" s="149">
        <v>0</v>
      </c>
    </row>
    <row r="2602" spans="1:14">
      <c r="A2602" s="148" t="s">
        <v>30922</v>
      </c>
      <c r="B2602" s="148" t="s">
        <v>7823</v>
      </c>
      <c r="C2602" s="148" t="s">
        <v>8033</v>
      </c>
      <c r="D2602" s="149">
        <v>167</v>
      </c>
      <c r="E2602" s="149"/>
      <c r="F2602" s="148" t="s">
        <v>21303</v>
      </c>
      <c r="G2602" s="148" t="s">
        <v>8068</v>
      </c>
      <c r="H2602" s="148" t="s">
        <v>114</v>
      </c>
      <c r="I2602" s="148" t="s">
        <v>2785</v>
      </c>
      <c r="J2602" s="148">
        <v>32.69</v>
      </c>
      <c r="K2602" s="149">
        <v>2.54</v>
      </c>
      <c r="L2602" s="149">
        <v>30.15</v>
      </c>
      <c r="M2602" s="149">
        <v>0</v>
      </c>
      <c r="N2602" s="149">
        <v>0</v>
      </c>
    </row>
    <row r="2603" spans="1:14">
      <c r="A2603" s="148" t="s">
        <v>30922</v>
      </c>
      <c r="B2603" s="148" t="s">
        <v>7823</v>
      </c>
      <c r="C2603" s="148" t="s">
        <v>8033</v>
      </c>
      <c r="D2603" s="149">
        <v>167</v>
      </c>
      <c r="E2603" s="149"/>
      <c r="F2603" s="148" t="s">
        <v>21304</v>
      </c>
      <c r="G2603" s="148" t="s">
        <v>8070</v>
      </c>
      <c r="H2603" s="148" t="s">
        <v>114</v>
      </c>
      <c r="I2603" s="148" t="s">
        <v>2785</v>
      </c>
      <c r="J2603" s="148">
        <v>45.19</v>
      </c>
      <c r="K2603" s="149">
        <v>3.08</v>
      </c>
      <c r="L2603" s="149">
        <v>42.11</v>
      </c>
      <c r="M2603" s="149">
        <v>0</v>
      </c>
      <c r="N2603" s="149">
        <v>0</v>
      </c>
    </row>
    <row r="2604" spans="1:14">
      <c r="A2604" s="148" t="s">
        <v>30922</v>
      </c>
      <c r="B2604" s="148" t="s">
        <v>7823</v>
      </c>
      <c r="C2604" s="148" t="s">
        <v>8033</v>
      </c>
      <c r="D2604" s="149">
        <v>167</v>
      </c>
      <c r="E2604" s="149"/>
      <c r="F2604" s="148" t="s">
        <v>21306</v>
      </c>
      <c r="G2604" s="148" t="s">
        <v>8072</v>
      </c>
      <c r="H2604" s="148" t="s">
        <v>114</v>
      </c>
      <c r="I2604" s="148" t="s">
        <v>2785</v>
      </c>
      <c r="J2604" s="148">
        <v>44.69</v>
      </c>
      <c r="K2604" s="149">
        <v>3.08</v>
      </c>
      <c r="L2604" s="149">
        <v>41.61</v>
      </c>
      <c r="M2604" s="149">
        <v>0</v>
      </c>
      <c r="N2604" s="149">
        <v>0</v>
      </c>
    </row>
    <row r="2605" spans="1:14">
      <c r="A2605" s="148" t="s">
        <v>30922</v>
      </c>
      <c r="B2605" s="148" t="s">
        <v>7823</v>
      </c>
      <c r="C2605" s="148" t="s">
        <v>8033</v>
      </c>
      <c r="D2605" s="149">
        <v>167</v>
      </c>
      <c r="E2605" s="149"/>
      <c r="F2605" s="148" t="s">
        <v>21308</v>
      </c>
      <c r="G2605" s="148" t="s">
        <v>8074</v>
      </c>
      <c r="H2605" s="148" t="s">
        <v>114</v>
      </c>
      <c r="I2605" s="148" t="s">
        <v>2785</v>
      </c>
      <c r="J2605" s="148">
        <v>58.88</v>
      </c>
      <c r="K2605" s="149">
        <v>3.74</v>
      </c>
      <c r="L2605" s="149">
        <v>55.14</v>
      </c>
      <c r="M2605" s="149">
        <v>0</v>
      </c>
      <c r="N2605" s="149">
        <v>0</v>
      </c>
    </row>
    <row r="2606" spans="1:14">
      <c r="A2606" s="148" t="s">
        <v>30922</v>
      </c>
      <c r="B2606" s="148" t="s">
        <v>7823</v>
      </c>
      <c r="C2606" s="148" t="s">
        <v>8033</v>
      </c>
      <c r="D2606" s="149">
        <v>167</v>
      </c>
      <c r="E2606" s="149"/>
      <c r="F2606" s="148" t="s">
        <v>21310</v>
      </c>
      <c r="G2606" s="148" t="s">
        <v>8076</v>
      </c>
      <c r="H2606" s="148" t="s">
        <v>114</v>
      </c>
      <c r="I2606" s="148" t="s">
        <v>2785</v>
      </c>
      <c r="J2606" s="148">
        <v>58.92</v>
      </c>
      <c r="K2606" s="149">
        <v>3.74</v>
      </c>
      <c r="L2606" s="149">
        <v>55.18</v>
      </c>
      <c r="M2606" s="149">
        <v>0</v>
      </c>
      <c r="N2606" s="149">
        <v>0</v>
      </c>
    </row>
    <row r="2607" spans="1:14">
      <c r="A2607" s="148" t="s">
        <v>30922</v>
      </c>
      <c r="B2607" s="148" t="s">
        <v>7823</v>
      </c>
      <c r="C2607" s="148" t="s">
        <v>8033</v>
      </c>
      <c r="D2607" s="149">
        <v>167</v>
      </c>
      <c r="E2607" s="149"/>
      <c r="F2607" s="148" t="s">
        <v>21313</v>
      </c>
      <c r="G2607" s="148" t="s">
        <v>8078</v>
      </c>
      <c r="H2607" s="148" t="s">
        <v>114</v>
      </c>
      <c r="I2607" s="148" t="s">
        <v>2785</v>
      </c>
      <c r="J2607" s="148">
        <v>75.38</v>
      </c>
      <c r="K2607" s="149">
        <v>4.46</v>
      </c>
      <c r="L2607" s="149">
        <v>70.92</v>
      </c>
      <c r="M2607" s="149">
        <v>0</v>
      </c>
      <c r="N2607" s="149">
        <v>0</v>
      </c>
    </row>
    <row r="2608" spans="1:14">
      <c r="A2608" s="148" t="s">
        <v>30922</v>
      </c>
      <c r="B2608" s="148" t="s">
        <v>7823</v>
      </c>
      <c r="C2608" s="148" t="s">
        <v>8033</v>
      </c>
      <c r="D2608" s="149">
        <v>167</v>
      </c>
      <c r="E2608" s="149"/>
      <c r="F2608" s="148" t="s">
        <v>21315</v>
      </c>
      <c r="G2608" s="148" t="s">
        <v>8080</v>
      </c>
      <c r="H2608" s="148" t="s">
        <v>114</v>
      </c>
      <c r="I2608" s="148" t="s">
        <v>2785</v>
      </c>
      <c r="J2608" s="148">
        <v>76.11</v>
      </c>
      <c r="K2608" s="149">
        <v>4.46</v>
      </c>
      <c r="L2608" s="149">
        <v>71.650000000000006</v>
      </c>
      <c r="M2608" s="149">
        <v>0</v>
      </c>
      <c r="N2608" s="149">
        <v>0</v>
      </c>
    </row>
    <row r="2609" spans="1:14">
      <c r="A2609" s="148" t="s">
        <v>30922</v>
      </c>
      <c r="B2609" s="148" t="s">
        <v>7823</v>
      </c>
      <c r="C2609" s="148" t="s">
        <v>8033</v>
      </c>
      <c r="D2609" s="149">
        <v>167</v>
      </c>
      <c r="E2609" s="149"/>
      <c r="F2609" s="148" t="s">
        <v>21318</v>
      </c>
      <c r="G2609" s="148" t="s">
        <v>8082</v>
      </c>
      <c r="H2609" s="148" t="s">
        <v>114</v>
      </c>
      <c r="I2609" s="148" t="s">
        <v>2785</v>
      </c>
      <c r="J2609" s="148">
        <v>93.69</v>
      </c>
      <c r="K2609" s="149">
        <v>5.25</v>
      </c>
      <c r="L2609" s="149">
        <v>88.44</v>
      </c>
      <c r="M2609" s="149">
        <v>0</v>
      </c>
      <c r="N2609" s="149">
        <v>0</v>
      </c>
    </row>
    <row r="2610" spans="1:14">
      <c r="A2610" s="148" t="s">
        <v>30922</v>
      </c>
      <c r="B2610" s="148" t="s">
        <v>7823</v>
      </c>
      <c r="C2610" s="148" t="s">
        <v>8033</v>
      </c>
      <c r="D2610" s="149">
        <v>167</v>
      </c>
      <c r="E2610" s="149"/>
      <c r="F2610" s="148" t="s">
        <v>21321</v>
      </c>
      <c r="G2610" s="148" t="s">
        <v>8084</v>
      </c>
      <c r="H2610" s="148" t="s">
        <v>114</v>
      </c>
      <c r="I2610" s="148" t="s">
        <v>2785</v>
      </c>
      <c r="J2610" s="148">
        <v>93.95</v>
      </c>
      <c r="K2610" s="149">
        <v>5.25</v>
      </c>
      <c r="L2610" s="149">
        <v>88.7</v>
      </c>
      <c r="M2610" s="149">
        <v>0</v>
      </c>
      <c r="N2610" s="149">
        <v>0</v>
      </c>
    </row>
    <row r="2611" spans="1:14">
      <c r="A2611" s="148" t="s">
        <v>30922</v>
      </c>
      <c r="B2611" s="148" t="s">
        <v>7823</v>
      </c>
      <c r="C2611" s="148" t="s">
        <v>8033</v>
      </c>
      <c r="D2611" s="149">
        <v>167</v>
      </c>
      <c r="E2611" s="149"/>
      <c r="F2611" s="148" t="s">
        <v>21324</v>
      </c>
      <c r="G2611" s="148" t="s">
        <v>8086</v>
      </c>
      <c r="H2611" s="148" t="s">
        <v>114</v>
      </c>
      <c r="I2611" s="148" t="s">
        <v>2785</v>
      </c>
      <c r="J2611" s="148">
        <v>113.81</v>
      </c>
      <c r="K2611" s="149">
        <v>6.23</v>
      </c>
      <c r="L2611" s="149">
        <v>107.58</v>
      </c>
      <c r="M2611" s="149">
        <v>0</v>
      </c>
      <c r="N2611" s="149">
        <v>0</v>
      </c>
    </row>
    <row r="2612" spans="1:14">
      <c r="A2612" s="148" t="s">
        <v>30922</v>
      </c>
      <c r="B2612" s="148" t="s">
        <v>7823</v>
      </c>
      <c r="C2612" s="148" t="s">
        <v>8033</v>
      </c>
      <c r="D2612" s="149">
        <v>167</v>
      </c>
      <c r="E2612" s="149"/>
      <c r="F2612" s="148" t="s">
        <v>21326</v>
      </c>
      <c r="G2612" s="148" t="s">
        <v>8088</v>
      </c>
      <c r="H2612" s="148" t="s">
        <v>114</v>
      </c>
      <c r="I2612" s="148" t="s">
        <v>2785</v>
      </c>
      <c r="J2612" s="148">
        <v>114.88</v>
      </c>
      <c r="K2612" s="149">
        <v>6.23</v>
      </c>
      <c r="L2612" s="149">
        <v>108.65</v>
      </c>
      <c r="M2612" s="149">
        <v>0</v>
      </c>
      <c r="N2612" s="149">
        <v>0</v>
      </c>
    </row>
    <row r="2613" spans="1:14">
      <c r="A2613" s="148" t="s">
        <v>30922</v>
      </c>
      <c r="B2613" s="148" t="s">
        <v>7823</v>
      </c>
      <c r="C2613" s="148" t="s">
        <v>8033</v>
      </c>
      <c r="D2613" s="149">
        <v>167</v>
      </c>
      <c r="E2613" s="149"/>
      <c r="F2613" s="148" t="s">
        <v>21328</v>
      </c>
      <c r="G2613" s="148" t="s">
        <v>8090</v>
      </c>
      <c r="H2613" s="148" t="s">
        <v>114</v>
      </c>
      <c r="I2613" s="148" t="s">
        <v>2785</v>
      </c>
      <c r="J2613" s="148">
        <v>149.75</v>
      </c>
      <c r="K2613" s="149">
        <v>7.73</v>
      </c>
      <c r="L2613" s="149">
        <v>142.02000000000001</v>
      </c>
      <c r="M2613" s="149">
        <v>0</v>
      </c>
      <c r="N2613" s="149">
        <v>0</v>
      </c>
    </row>
    <row r="2614" spans="1:14">
      <c r="A2614" s="148" t="s">
        <v>30922</v>
      </c>
      <c r="B2614" s="148" t="s">
        <v>7823</v>
      </c>
      <c r="C2614" s="148" t="s">
        <v>8033</v>
      </c>
      <c r="D2614" s="149">
        <v>167</v>
      </c>
      <c r="E2614" s="149"/>
      <c r="F2614" s="148" t="s">
        <v>21331</v>
      </c>
      <c r="G2614" s="148" t="s">
        <v>8092</v>
      </c>
      <c r="H2614" s="148" t="s">
        <v>114</v>
      </c>
      <c r="I2614" s="148" t="s">
        <v>2785</v>
      </c>
      <c r="J2614" s="148">
        <v>150.63999999999999</v>
      </c>
      <c r="K2614" s="149">
        <v>7.73</v>
      </c>
      <c r="L2614" s="149">
        <v>142.91</v>
      </c>
      <c r="M2614" s="149">
        <v>0</v>
      </c>
      <c r="N2614" s="149">
        <v>0</v>
      </c>
    </row>
    <row r="2615" spans="1:14">
      <c r="A2615" s="148" t="s">
        <v>30922</v>
      </c>
      <c r="B2615" s="148" t="s">
        <v>7823</v>
      </c>
      <c r="C2615" s="148" t="s">
        <v>8033</v>
      </c>
      <c r="D2615" s="149">
        <v>167</v>
      </c>
      <c r="E2615" s="149"/>
      <c r="F2615" s="148" t="s">
        <v>21334</v>
      </c>
      <c r="G2615" s="148" t="s">
        <v>8094</v>
      </c>
      <c r="H2615" s="148" t="s">
        <v>114</v>
      </c>
      <c r="I2615" s="148" t="s">
        <v>2785</v>
      </c>
      <c r="J2615" s="148">
        <v>182.8</v>
      </c>
      <c r="K2615" s="149">
        <v>9.14</v>
      </c>
      <c r="L2615" s="149">
        <v>173.66</v>
      </c>
      <c r="M2615" s="149">
        <v>0</v>
      </c>
      <c r="N2615" s="149">
        <v>0</v>
      </c>
    </row>
    <row r="2616" spans="1:14">
      <c r="A2616" s="148" t="s">
        <v>30922</v>
      </c>
      <c r="B2616" s="148" t="s">
        <v>7823</v>
      </c>
      <c r="C2616" s="148" t="s">
        <v>8033</v>
      </c>
      <c r="D2616" s="149">
        <v>167</v>
      </c>
      <c r="E2616" s="149"/>
      <c r="F2616" s="148" t="s">
        <v>21337</v>
      </c>
      <c r="G2616" s="148" t="s">
        <v>8096</v>
      </c>
      <c r="H2616" s="148" t="s">
        <v>114</v>
      </c>
      <c r="I2616" s="148" t="s">
        <v>2785</v>
      </c>
      <c r="J2616" s="148">
        <v>187.81</v>
      </c>
      <c r="K2616" s="149">
        <v>9.14</v>
      </c>
      <c r="L2616" s="149">
        <v>178.67</v>
      </c>
      <c r="M2616" s="149">
        <v>0</v>
      </c>
      <c r="N2616" s="149">
        <v>0</v>
      </c>
    </row>
    <row r="2617" spans="1:14">
      <c r="A2617" s="148" t="s">
        <v>30922</v>
      </c>
      <c r="B2617" s="148" t="s">
        <v>7823</v>
      </c>
      <c r="C2617" s="148" t="s">
        <v>8033</v>
      </c>
      <c r="D2617" s="149">
        <v>167</v>
      </c>
      <c r="E2617" s="149"/>
      <c r="F2617" s="148" t="s">
        <v>21340</v>
      </c>
      <c r="G2617" s="148" t="s">
        <v>21341</v>
      </c>
      <c r="H2617" s="148" t="s">
        <v>114</v>
      </c>
      <c r="I2617" s="148" t="s">
        <v>2785</v>
      </c>
      <c r="J2617" s="148">
        <v>6.09</v>
      </c>
      <c r="K2617" s="149">
        <v>0.1</v>
      </c>
      <c r="L2617" s="149">
        <v>5.99</v>
      </c>
      <c r="M2617" s="149">
        <v>0</v>
      </c>
      <c r="N2617" s="149">
        <v>0</v>
      </c>
    </row>
    <row r="2618" spans="1:14">
      <c r="A2618" s="148" t="s">
        <v>30922</v>
      </c>
      <c r="B2618" s="148" t="s">
        <v>7823</v>
      </c>
      <c r="C2618" s="148" t="s">
        <v>8033</v>
      </c>
      <c r="D2618" s="149">
        <v>167</v>
      </c>
      <c r="E2618" s="149"/>
      <c r="F2618" s="148" t="s">
        <v>21342</v>
      </c>
      <c r="G2618" s="148" t="s">
        <v>21343</v>
      </c>
      <c r="H2618" s="148" t="s">
        <v>114</v>
      </c>
      <c r="I2618" s="148" t="s">
        <v>2785</v>
      </c>
      <c r="J2618" s="148">
        <v>6.62</v>
      </c>
      <c r="K2618" s="149">
        <v>0.1</v>
      </c>
      <c r="L2618" s="149">
        <v>6.52</v>
      </c>
      <c r="M2618" s="149">
        <v>0</v>
      </c>
      <c r="N2618" s="149">
        <v>0</v>
      </c>
    </row>
    <row r="2619" spans="1:14">
      <c r="A2619" s="148" t="s">
        <v>30922</v>
      </c>
      <c r="B2619" s="148" t="s">
        <v>7823</v>
      </c>
      <c r="C2619" s="148" t="s">
        <v>8033</v>
      </c>
      <c r="D2619" s="149">
        <v>167</v>
      </c>
      <c r="E2619" s="149"/>
      <c r="F2619" s="148" t="s">
        <v>21345</v>
      </c>
      <c r="G2619" s="148" t="s">
        <v>21346</v>
      </c>
      <c r="H2619" s="148" t="s">
        <v>114</v>
      </c>
      <c r="I2619" s="148" t="s">
        <v>2785</v>
      </c>
      <c r="J2619" s="148">
        <v>9.43</v>
      </c>
      <c r="K2619" s="149">
        <v>0.19</v>
      </c>
      <c r="L2619" s="149">
        <v>9.24</v>
      </c>
      <c r="M2619" s="149">
        <v>0</v>
      </c>
      <c r="N2619" s="149">
        <v>0</v>
      </c>
    </row>
    <row r="2620" spans="1:14">
      <c r="A2620" s="148" t="s">
        <v>30922</v>
      </c>
      <c r="B2620" s="148" t="s">
        <v>7823</v>
      </c>
      <c r="C2620" s="148" t="s">
        <v>8033</v>
      </c>
      <c r="D2620" s="149">
        <v>167</v>
      </c>
      <c r="E2620" s="149"/>
      <c r="F2620" s="148" t="s">
        <v>21347</v>
      </c>
      <c r="G2620" s="148" t="s">
        <v>21348</v>
      </c>
      <c r="H2620" s="148" t="s">
        <v>114</v>
      </c>
      <c r="I2620" s="148" t="s">
        <v>2785</v>
      </c>
      <c r="J2620" s="148">
        <v>10.210000000000001</v>
      </c>
      <c r="K2620" s="149">
        <v>0.19</v>
      </c>
      <c r="L2620" s="149">
        <v>10.02</v>
      </c>
      <c r="M2620" s="149">
        <v>0</v>
      </c>
      <c r="N2620" s="149">
        <v>0</v>
      </c>
    </row>
    <row r="2621" spans="1:14">
      <c r="A2621" s="148" t="s">
        <v>30922</v>
      </c>
      <c r="B2621" s="148" t="s">
        <v>7823</v>
      </c>
      <c r="C2621" s="148" t="s">
        <v>8033</v>
      </c>
      <c r="D2621" s="149">
        <v>167</v>
      </c>
      <c r="E2621" s="149"/>
      <c r="F2621" s="148" t="s">
        <v>21350</v>
      </c>
      <c r="G2621" s="148" t="s">
        <v>21351</v>
      </c>
      <c r="H2621" s="148" t="s">
        <v>114</v>
      </c>
      <c r="I2621" s="148" t="s">
        <v>2785</v>
      </c>
      <c r="J2621" s="148">
        <v>15.14</v>
      </c>
      <c r="K2621" s="149">
        <v>0.34</v>
      </c>
      <c r="L2621" s="149">
        <v>14.8</v>
      </c>
      <c r="M2621" s="149">
        <v>0</v>
      </c>
      <c r="N2621" s="149">
        <v>0</v>
      </c>
    </row>
    <row r="2622" spans="1:14">
      <c r="A2622" s="148" t="s">
        <v>30922</v>
      </c>
      <c r="B2622" s="148" t="s">
        <v>7823</v>
      </c>
      <c r="C2622" s="148" t="s">
        <v>8033</v>
      </c>
      <c r="D2622" s="149">
        <v>167</v>
      </c>
      <c r="E2622" s="149"/>
      <c r="F2622" s="148" t="s">
        <v>21353</v>
      </c>
      <c r="G2622" s="148" t="s">
        <v>21354</v>
      </c>
      <c r="H2622" s="148" t="s">
        <v>114</v>
      </c>
      <c r="I2622" s="148" t="s">
        <v>2785</v>
      </c>
      <c r="J2622" s="148">
        <v>15.57</v>
      </c>
      <c r="K2622" s="149">
        <v>0.34</v>
      </c>
      <c r="L2622" s="149">
        <v>15.23</v>
      </c>
      <c r="M2622" s="149">
        <v>0</v>
      </c>
      <c r="N2622" s="149">
        <v>0</v>
      </c>
    </row>
    <row r="2623" spans="1:14">
      <c r="A2623" s="148" t="s">
        <v>30922</v>
      </c>
      <c r="B2623" s="148" t="s">
        <v>7823</v>
      </c>
      <c r="C2623" s="148" t="s">
        <v>8098</v>
      </c>
      <c r="D2623" s="149">
        <v>168</v>
      </c>
      <c r="E2623" s="149"/>
      <c r="F2623" s="148" t="s">
        <v>21356</v>
      </c>
      <c r="G2623" s="148" t="s">
        <v>8100</v>
      </c>
      <c r="H2623" s="148" t="s">
        <v>56</v>
      </c>
      <c r="I2623" s="148" t="s">
        <v>2785</v>
      </c>
      <c r="J2623" s="148">
        <v>175.26</v>
      </c>
      <c r="K2623" s="149">
        <v>76.45</v>
      </c>
      <c r="L2623" s="149">
        <v>98.81</v>
      </c>
      <c r="M2623" s="149">
        <v>0</v>
      </c>
      <c r="N2623" s="149">
        <v>0</v>
      </c>
    </row>
    <row r="2624" spans="1:14">
      <c r="A2624" s="148" t="s">
        <v>30922</v>
      </c>
      <c r="B2624" s="148" t="s">
        <v>7823</v>
      </c>
      <c r="C2624" s="148" t="s">
        <v>8098</v>
      </c>
      <c r="D2624" s="149">
        <v>168</v>
      </c>
      <c r="E2624" s="149"/>
      <c r="F2624" s="148" t="s">
        <v>21359</v>
      </c>
      <c r="G2624" s="148" t="s">
        <v>8102</v>
      </c>
      <c r="H2624" s="148" t="s">
        <v>56</v>
      </c>
      <c r="I2624" s="148" t="s">
        <v>2785</v>
      </c>
      <c r="J2624" s="148">
        <v>8.23</v>
      </c>
      <c r="K2624" s="149">
        <v>4.25</v>
      </c>
      <c r="L2624" s="149">
        <v>3.98</v>
      </c>
      <c r="M2624" s="149">
        <v>0</v>
      </c>
      <c r="N2624" s="149">
        <v>0</v>
      </c>
    </row>
    <row r="2625" spans="1:14">
      <c r="A2625" s="148" t="s">
        <v>30922</v>
      </c>
      <c r="B2625" s="148" t="s">
        <v>7823</v>
      </c>
      <c r="C2625" s="148" t="s">
        <v>8098</v>
      </c>
      <c r="D2625" s="149">
        <v>168</v>
      </c>
      <c r="E2625" s="149"/>
      <c r="F2625" s="148" t="s">
        <v>21360</v>
      </c>
      <c r="G2625" s="148" t="s">
        <v>8104</v>
      </c>
      <c r="H2625" s="148" t="s">
        <v>56</v>
      </c>
      <c r="I2625" s="148" t="s">
        <v>2785</v>
      </c>
      <c r="J2625" s="148">
        <v>7.39</v>
      </c>
      <c r="K2625" s="149">
        <v>4.25</v>
      </c>
      <c r="L2625" s="149">
        <v>3.14</v>
      </c>
      <c r="M2625" s="149">
        <v>0</v>
      </c>
      <c r="N2625" s="149">
        <v>0</v>
      </c>
    </row>
    <row r="2626" spans="1:14">
      <c r="A2626" s="148" t="s">
        <v>30922</v>
      </c>
      <c r="B2626" s="148" t="s">
        <v>7823</v>
      </c>
      <c r="C2626" s="148" t="s">
        <v>8098</v>
      </c>
      <c r="D2626" s="149">
        <v>168</v>
      </c>
      <c r="E2626" s="149"/>
      <c r="F2626" s="148" t="s">
        <v>21361</v>
      </c>
      <c r="G2626" s="148" t="s">
        <v>8106</v>
      </c>
      <c r="H2626" s="148" t="s">
        <v>56</v>
      </c>
      <c r="I2626" s="148" t="s">
        <v>2785</v>
      </c>
      <c r="J2626" s="148">
        <v>21.53</v>
      </c>
      <c r="K2626" s="149">
        <v>15.42</v>
      </c>
      <c r="L2626" s="149">
        <v>6.11</v>
      </c>
      <c r="M2626" s="149">
        <v>0</v>
      </c>
      <c r="N2626" s="149">
        <v>0</v>
      </c>
    </row>
    <row r="2627" spans="1:14">
      <c r="A2627" s="148" t="s">
        <v>30922</v>
      </c>
      <c r="B2627" s="148" t="s">
        <v>7823</v>
      </c>
      <c r="C2627" s="148" t="s">
        <v>8098</v>
      </c>
      <c r="D2627" s="149">
        <v>168</v>
      </c>
      <c r="E2627" s="149"/>
      <c r="F2627" s="148" t="s">
        <v>21364</v>
      </c>
      <c r="G2627" s="148" t="s">
        <v>8108</v>
      </c>
      <c r="H2627" s="148" t="s">
        <v>56</v>
      </c>
      <c r="I2627" s="148" t="s">
        <v>2785</v>
      </c>
      <c r="J2627" s="148">
        <v>11.02</v>
      </c>
      <c r="K2627" s="149">
        <v>7.4</v>
      </c>
      <c r="L2627" s="149">
        <v>3.62</v>
      </c>
      <c r="M2627" s="149">
        <v>0</v>
      </c>
      <c r="N2627" s="149">
        <v>0</v>
      </c>
    </row>
    <row r="2628" spans="1:14">
      <c r="A2628" s="148" t="s">
        <v>30922</v>
      </c>
      <c r="B2628" s="148" t="s">
        <v>7823</v>
      </c>
      <c r="C2628" s="148" t="s">
        <v>8098</v>
      </c>
      <c r="D2628" s="149">
        <v>168</v>
      </c>
      <c r="E2628" s="149"/>
      <c r="F2628" s="148" t="s">
        <v>21365</v>
      </c>
      <c r="G2628" s="148" t="s">
        <v>8110</v>
      </c>
      <c r="H2628" s="148" t="s">
        <v>56</v>
      </c>
      <c r="I2628" s="148" t="s">
        <v>2785</v>
      </c>
      <c r="J2628" s="148">
        <v>7.08</v>
      </c>
      <c r="K2628" s="149">
        <v>4.42</v>
      </c>
      <c r="L2628" s="149">
        <v>2.66</v>
      </c>
      <c r="M2628" s="149">
        <v>0</v>
      </c>
      <c r="N2628" s="149">
        <v>0</v>
      </c>
    </row>
    <row r="2629" spans="1:14">
      <c r="A2629" s="148" t="s">
        <v>30922</v>
      </c>
      <c r="B2629" s="148" t="s">
        <v>7823</v>
      </c>
      <c r="C2629" s="148" t="s">
        <v>8098</v>
      </c>
      <c r="D2629" s="149">
        <v>168</v>
      </c>
      <c r="E2629" s="149"/>
      <c r="F2629" s="148" t="s">
        <v>21366</v>
      </c>
      <c r="G2629" s="148" t="s">
        <v>8112</v>
      </c>
      <c r="H2629" s="148" t="s">
        <v>56</v>
      </c>
      <c r="I2629" s="148" t="s">
        <v>2785</v>
      </c>
      <c r="J2629" s="148">
        <v>25.68</v>
      </c>
      <c r="K2629" s="149">
        <v>17.739999999999998</v>
      </c>
      <c r="L2629" s="149">
        <v>7.94</v>
      </c>
      <c r="M2629" s="149">
        <v>0</v>
      </c>
      <c r="N2629" s="149">
        <v>0</v>
      </c>
    </row>
    <row r="2630" spans="1:14">
      <c r="A2630" s="148" t="s">
        <v>30922</v>
      </c>
      <c r="B2630" s="148" t="s">
        <v>7823</v>
      </c>
      <c r="C2630" s="148" t="s">
        <v>8098</v>
      </c>
      <c r="D2630" s="149">
        <v>168</v>
      </c>
      <c r="E2630" s="149"/>
      <c r="F2630" s="148" t="s">
        <v>21367</v>
      </c>
      <c r="G2630" s="148" t="s">
        <v>8114</v>
      </c>
      <c r="H2630" s="148" t="s">
        <v>56</v>
      </c>
      <c r="I2630" s="148" t="s">
        <v>2785</v>
      </c>
      <c r="J2630" s="148">
        <v>13.59</v>
      </c>
      <c r="K2630" s="149">
        <v>8.5</v>
      </c>
      <c r="L2630" s="149">
        <v>5.09</v>
      </c>
      <c r="M2630" s="149">
        <v>0</v>
      </c>
      <c r="N2630" s="149">
        <v>0</v>
      </c>
    </row>
    <row r="2631" spans="1:14">
      <c r="A2631" s="148" t="s">
        <v>30922</v>
      </c>
      <c r="B2631" s="148" t="s">
        <v>7823</v>
      </c>
      <c r="C2631" s="148" t="s">
        <v>8098</v>
      </c>
      <c r="D2631" s="149">
        <v>168</v>
      </c>
      <c r="E2631" s="149"/>
      <c r="F2631" s="148" t="s">
        <v>21369</v>
      </c>
      <c r="G2631" s="148" t="s">
        <v>8116</v>
      </c>
      <c r="H2631" s="148" t="s">
        <v>56</v>
      </c>
      <c r="I2631" s="148" t="s">
        <v>2785</v>
      </c>
      <c r="J2631" s="148">
        <v>9.07</v>
      </c>
      <c r="K2631" s="149">
        <v>5.04</v>
      </c>
      <c r="L2631" s="149">
        <v>4.03</v>
      </c>
      <c r="M2631" s="149">
        <v>0</v>
      </c>
      <c r="N2631" s="149">
        <v>0</v>
      </c>
    </row>
    <row r="2632" spans="1:14">
      <c r="A2632" s="148" t="s">
        <v>30922</v>
      </c>
      <c r="B2632" s="148" t="s">
        <v>7823</v>
      </c>
      <c r="C2632" s="148" t="s">
        <v>8098</v>
      </c>
      <c r="D2632" s="149">
        <v>168</v>
      </c>
      <c r="E2632" s="149"/>
      <c r="F2632" s="148" t="s">
        <v>21370</v>
      </c>
      <c r="G2632" s="148" t="s">
        <v>8118</v>
      </c>
      <c r="H2632" s="148" t="s">
        <v>56</v>
      </c>
      <c r="I2632" s="148" t="s">
        <v>2805</v>
      </c>
      <c r="J2632" s="148">
        <v>8.3800000000000008</v>
      </c>
      <c r="K2632" s="149">
        <v>4.25</v>
      </c>
      <c r="L2632" s="149">
        <v>4.13</v>
      </c>
      <c r="M2632" s="149">
        <v>0</v>
      </c>
      <c r="N2632" s="149">
        <v>0</v>
      </c>
    </row>
    <row r="2633" spans="1:14">
      <c r="A2633" s="148" t="s">
        <v>30922</v>
      </c>
      <c r="B2633" s="148" t="s">
        <v>7823</v>
      </c>
      <c r="C2633" s="148" t="s">
        <v>8098</v>
      </c>
      <c r="D2633" s="149">
        <v>168</v>
      </c>
      <c r="E2633" s="149"/>
      <c r="F2633" s="148" t="s">
        <v>21371</v>
      </c>
      <c r="G2633" s="148" t="s">
        <v>8120</v>
      </c>
      <c r="H2633" s="148" t="s">
        <v>56</v>
      </c>
      <c r="I2633" s="148" t="s">
        <v>2805</v>
      </c>
      <c r="J2633" s="148">
        <v>6.83</v>
      </c>
      <c r="K2633" s="149">
        <v>4.25</v>
      </c>
      <c r="L2633" s="149">
        <v>2.58</v>
      </c>
      <c r="M2633" s="149">
        <v>0</v>
      </c>
      <c r="N2633" s="149">
        <v>0</v>
      </c>
    </row>
    <row r="2634" spans="1:14">
      <c r="A2634" s="148" t="s">
        <v>30922</v>
      </c>
      <c r="B2634" s="148" t="s">
        <v>7823</v>
      </c>
      <c r="C2634" s="148" t="s">
        <v>8098</v>
      </c>
      <c r="D2634" s="149">
        <v>168</v>
      </c>
      <c r="E2634" s="149"/>
      <c r="F2634" s="148" t="s">
        <v>21372</v>
      </c>
      <c r="G2634" s="148" t="s">
        <v>8122</v>
      </c>
      <c r="H2634" s="148" t="s">
        <v>56</v>
      </c>
      <c r="I2634" s="148" t="s">
        <v>2805</v>
      </c>
      <c r="J2634" s="148">
        <v>21.83</v>
      </c>
      <c r="K2634" s="149">
        <v>15.41</v>
      </c>
      <c r="L2634" s="149">
        <v>6.42</v>
      </c>
      <c r="M2634" s="149">
        <v>0</v>
      </c>
      <c r="N2634" s="149">
        <v>0</v>
      </c>
    </row>
    <row r="2635" spans="1:14">
      <c r="A2635" s="148" t="s">
        <v>30922</v>
      </c>
      <c r="B2635" s="148" t="s">
        <v>7823</v>
      </c>
      <c r="C2635" s="148" t="s">
        <v>8098</v>
      </c>
      <c r="D2635" s="149">
        <v>168</v>
      </c>
      <c r="E2635" s="149"/>
      <c r="F2635" s="148" t="s">
        <v>21373</v>
      </c>
      <c r="G2635" s="148" t="s">
        <v>8124</v>
      </c>
      <c r="H2635" s="148" t="s">
        <v>56</v>
      </c>
      <c r="I2635" s="148" t="s">
        <v>2805</v>
      </c>
      <c r="J2635" s="148">
        <v>11.32</v>
      </c>
      <c r="K2635" s="149">
        <v>7.39</v>
      </c>
      <c r="L2635" s="149">
        <v>3.93</v>
      </c>
      <c r="M2635" s="149">
        <v>0</v>
      </c>
      <c r="N2635" s="149">
        <v>0</v>
      </c>
    </row>
    <row r="2636" spans="1:14">
      <c r="A2636" s="148" t="s">
        <v>30922</v>
      </c>
      <c r="B2636" s="148" t="s">
        <v>7823</v>
      </c>
      <c r="C2636" s="148" t="s">
        <v>8098</v>
      </c>
      <c r="D2636" s="149">
        <v>168</v>
      </c>
      <c r="E2636" s="149"/>
      <c r="F2636" s="148" t="s">
        <v>21375</v>
      </c>
      <c r="G2636" s="148" t="s">
        <v>8126</v>
      </c>
      <c r="H2636" s="148" t="s">
        <v>56</v>
      </c>
      <c r="I2636" s="148" t="s">
        <v>2805</v>
      </c>
      <c r="J2636" s="148">
        <v>7.38</v>
      </c>
      <c r="K2636" s="149">
        <v>4.41</v>
      </c>
      <c r="L2636" s="149">
        <v>2.97</v>
      </c>
      <c r="M2636" s="149">
        <v>0</v>
      </c>
      <c r="N2636" s="149">
        <v>0</v>
      </c>
    </row>
    <row r="2637" spans="1:14">
      <c r="A2637" s="148" t="s">
        <v>30922</v>
      </c>
      <c r="B2637" s="148" t="s">
        <v>7823</v>
      </c>
      <c r="C2637" s="148" t="s">
        <v>8098</v>
      </c>
      <c r="D2637" s="149">
        <v>168</v>
      </c>
      <c r="E2637" s="149"/>
      <c r="F2637" s="148" t="s">
        <v>21376</v>
      </c>
      <c r="G2637" s="148" t="s">
        <v>8127</v>
      </c>
      <c r="H2637" s="148" t="s">
        <v>56</v>
      </c>
      <c r="I2637" s="148" t="s">
        <v>2805</v>
      </c>
      <c r="J2637" s="148">
        <v>26.46</v>
      </c>
      <c r="K2637" s="149">
        <v>17.739999999999998</v>
      </c>
      <c r="L2637" s="149">
        <v>8.7200000000000006</v>
      </c>
      <c r="M2637" s="149">
        <v>0</v>
      </c>
      <c r="N2637" s="149">
        <v>0</v>
      </c>
    </row>
    <row r="2638" spans="1:14">
      <c r="A2638" s="148" t="s">
        <v>30922</v>
      </c>
      <c r="B2638" s="148" t="s">
        <v>7823</v>
      </c>
      <c r="C2638" s="148" t="s">
        <v>8098</v>
      </c>
      <c r="D2638" s="149">
        <v>168</v>
      </c>
      <c r="E2638" s="149"/>
      <c r="F2638" s="148" t="s">
        <v>21378</v>
      </c>
      <c r="G2638" s="148" t="s">
        <v>8129</v>
      </c>
      <c r="H2638" s="148" t="s">
        <v>56</v>
      </c>
      <c r="I2638" s="148" t="s">
        <v>2805</v>
      </c>
      <c r="J2638" s="148">
        <v>14.37</v>
      </c>
      <c r="K2638" s="149">
        <v>8.5</v>
      </c>
      <c r="L2638" s="149">
        <v>5.87</v>
      </c>
      <c r="M2638" s="149">
        <v>0</v>
      </c>
      <c r="N2638" s="149">
        <v>0</v>
      </c>
    </row>
    <row r="2639" spans="1:14">
      <c r="A2639" s="148" t="s">
        <v>30922</v>
      </c>
      <c r="B2639" s="148" t="s">
        <v>7823</v>
      </c>
      <c r="C2639" s="148" t="s">
        <v>8098</v>
      </c>
      <c r="D2639" s="149">
        <v>168</v>
      </c>
      <c r="E2639" s="149"/>
      <c r="F2639" s="148" t="s">
        <v>21379</v>
      </c>
      <c r="G2639" s="148" t="s">
        <v>8130</v>
      </c>
      <c r="H2639" s="148" t="s">
        <v>56</v>
      </c>
      <c r="I2639" s="148" t="s">
        <v>2805</v>
      </c>
      <c r="J2639" s="148">
        <v>9.85</v>
      </c>
      <c r="K2639" s="149">
        <v>5.04</v>
      </c>
      <c r="L2639" s="149">
        <v>4.8099999999999996</v>
      </c>
      <c r="M2639" s="149">
        <v>0</v>
      </c>
      <c r="N2639" s="149">
        <v>0</v>
      </c>
    </row>
    <row r="2640" spans="1:14">
      <c r="A2640" s="148" t="s">
        <v>30922</v>
      </c>
      <c r="B2640" s="148" t="s">
        <v>7823</v>
      </c>
      <c r="C2640" s="148" t="s">
        <v>8098</v>
      </c>
      <c r="D2640" s="149">
        <v>168</v>
      </c>
      <c r="E2640" s="149"/>
      <c r="F2640" s="148" t="s">
        <v>21380</v>
      </c>
      <c r="G2640" s="148" t="s">
        <v>8132</v>
      </c>
      <c r="H2640" s="148" t="s">
        <v>56</v>
      </c>
      <c r="I2640" s="148" t="s">
        <v>2785</v>
      </c>
      <c r="J2640" s="148">
        <v>21.98</v>
      </c>
      <c r="K2640" s="149">
        <v>10.119999999999999</v>
      </c>
      <c r="L2640" s="149">
        <v>11.86</v>
      </c>
      <c r="M2640" s="149">
        <v>0</v>
      </c>
      <c r="N2640" s="149">
        <v>0</v>
      </c>
    </row>
    <row r="2641" spans="1:14">
      <c r="A2641" s="148" t="s">
        <v>30922</v>
      </c>
      <c r="B2641" s="148" t="s">
        <v>7823</v>
      </c>
      <c r="C2641" s="148" t="s">
        <v>8098</v>
      </c>
      <c r="D2641" s="149">
        <v>168</v>
      </c>
      <c r="E2641" s="149"/>
      <c r="F2641" s="148" t="s">
        <v>21381</v>
      </c>
      <c r="G2641" s="148" t="s">
        <v>8134</v>
      </c>
      <c r="H2641" s="148" t="s">
        <v>56</v>
      </c>
      <c r="I2641" s="148" t="s">
        <v>2785</v>
      </c>
      <c r="J2641" s="148">
        <v>22.49</v>
      </c>
      <c r="K2641" s="149">
        <v>10.119999999999999</v>
      </c>
      <c r="L2641" s="149">
        <v>12.37</v>
      </c>
      <c r="M2641" s="149">
        <v>0</v>
      </c>
      <c r="N2641" s="149">
        <v>0</v>
      </c>
    </row>
    <row r="2642" spans="1:14">
      <c r="A2642" s="148" t="s">
        <v>30922</v>
      </c>
      <c r="B2642" s="148" t="s">
        <v>7823</v>
      </c>
      <c r="C2642" s="148" t="s">
        <v>8098</v>
      </c>
      <c r="D2642" s="149">
        <v>168</v>
      </c>
      <c r="E2642" s="149"/>
      <c r="F2642" s="148" t="s">
        <v>21383</v>
      </c>
      <c r="G2642" s="148" t="s">
        <v>8136</v>
      </c>
      <c r="H2642" s="148" t="s">
        <v>56</v>
      </c>
      <c r="I2642" s="148" t="s">
        <v>2785</v>
      </c>
      <c r="J2642" s="148">
        <v>20.79</v>
      </c>
      <c r="K2642" s="149">
        <v>10.119999999999999</v>
      </c>
      <c r="L2642" s="149">
        <v>10.67</v>
      </c>
      <c r="M2642" s="149">
        <v>0</v>
      </c>
      <c r="N2642" s="149">
        <v>0</v>
      </c>
    </row>
    <row r="2643" spans="1:14">
      <c r="A2643" s="148" t="s">
        <v>30922</v>
      </c>
      <c r="B2643" s="148" t="s">
        <v>7823</v>
      </c>
      <c r="C2643" s="148" t="s">
        <v>8098</v>
      </c>
      <c r="D2643" s="149">
        <v>168</v>
      </c>
      <c r="E2643" s="149"/>
      <c r="F2643" s="148" t="s">
        <v>21385</v>
      </c>
      <c r="G2643" s="148" t="s">
        <v>8138</v>
      </c>
      <c r="H2643" s="148" t="s">
        <v>56</v>
      </c>
      <c r="I2643" s="148" t="s">
        <v>2785</v>
      </c>
      <c r="J2643" s="148">
        <v>24.88</v>
      </c>
      <c r="K2643" s="149">
        <v>10.53</v>
      </c>
      <c r="L2643" s="149">
        <v>14.35</v>
      </c>
      <c r="M2643" s="149">
        <v>0</v>
      </c>
      <c r="N2643" s="149">
        <v>0</v>
      </c>
    </row>
    <row r="2644" spans="1:14">
      <c r="A2644" s="148" t="s">
        <v>30922</v>
      </c>
      <c r="B2644" s="148" t="s">
        <v>7823</v>
      </c>
      <c r="C2644" s="148" t="s">
        <v>8098</v>
      </c>
      <c r="D2644" s="149">
        <v>168</v>
      </c>
      <c r="E2644" s="149"/>
      <c r="F2644" s="148" t="s">
        <v>21388</v>
      </c>
      <c r="G2644" s="148" t="s">
        <v>8140</v>
      </c>
      <c r="H2644" s="148" t="s">
        <v>56</v>
      </c>
      <c r="I2644" s="148" t="s">
        <v>2785</v>
      </c>
      <c r="J2644" s="148">
        <v>25.25</v>
      </c>
      <c r="K2644" s="149">
        <v>10.53</v>
      </c>
      <c r="L2644" s="149">
        <v>14.72</v>
      </c>
      <c r="M2644" s="149">
        <v>0</v>
      </c>
      <c r="N2644" s="149">
        <v>0</v>
      </c>
    </row>
    <row r="2645" spans="1:14">
      <c r="A2645" s="148" t="s">
        <v>30922</v>
      </c>
      <c r="B2645" s="148" t="s">
        <v>7823</v>
      </c>
      <c r="C2645" s="148" t="s">
        <v>8098</v>
      </c>
      <c r="D2645" s="149">
        <v>168</v>
      </c>
      <c r="E2645" s="149"/>
      <c r="F2645" s="148" t="s">
        <v>21389</v>
      </c>
      <c r="G2645" s="148" t="s">
        <v>8141</v>
      </c>
      <c r="H2645" s="148" t="s">
        <v>56</v>
      </c>
      <c r="I2645" s="148" t="s">
        <v>2785</v>
      </c>
      <c r="J2645" s="148">
        <v>26.23</v>
      </c>
      <c r="K2645" s="149">
        <v>10.53</v>
      </c>
      <c r="L2645" s="149">
        <v>15.7</v>
      </c>
      <c r="M2645" s="149">
        <v>0</v>
      </c>
      <c r="N2645" s="149">
        <v>0</v>
      </c>
    </row>
    <row r="2646" spans="1:14">
      <c r="A2646" s="148" t="s">
        <v>30922</v>
      </c>
      <c r="B2646" s="148" t="s">
        <v>7823</v>
      </c>
      <c r="C2646" s="148" t="s">
        <v>8098</v>
      </c>
      <c r="D2646" s="149">
        <v>168</v>
      </c>
      <c r="E2646" s="149"/>
      <c r="F2646" s="148" t="s">
        <v>21392</v>
      </c>
      <c r="G2646" s="148" t="s">
        <v>8143</v>
      </c>
      <c r="H2646" s="148" t="s">
        <v>56</v>
      </c>
      <c r="I2646" s="148" t="s">
        <v>2785</v>
      </c>
      <c r="J2646" s="148">
        <v>29.72</v>
      </c>
      <c r="K2646" s="149">
        <v>11.08</v>
      </c>
      <c r="L2646" s="149">
        <v>18.64</v>
      </c>
      <c r="M2646" s="149">
        <v>0</v>
      </c>
      <c r="N2646" s="149">
        <v>0</v>
      </c>
    </row>
    <row r="2647" spans="1:14">
      <c r="A2647" s="148" t="s">
        <v>30922</v>
      </c>
      <c r="B2647" s="148" t="s">
        <v>7823</v>
      </c>
      <c r="C2647" s="148" t="s">
        <v>8098</v>
      </c>
      <c r="D2647" s="149">
        <v>168</v>
      </c>
      <c r="E2647" s="149"/>
      <c r="F2647" s="148" t="s">
        <v>21395</v>
      </c>
      <c r="G2647" s="148" t="s">
        <v>8145</v>
      </c>
      <c r="H2647" s="148" t="s">
        <v>56</v>
      </c>
      <c r="I2647" s="148" t="s">
        <v>2785</v>
      </c>
      <c r="J2647" s="148">
        <v>22.33</v>
      </c>
      <c r="K2647" s="149">
        <v>11.11</v>
      </c>
      <c r="L2647" s="149">
        <v>11.22</v>
      </c>
      <c r="M2647" s="149">
        <v>0</v>
      </c>
      <c r="N2647" s="149">
        <v>0</v>
      </c>
    </row>
    <row r="2648" spans="1:14">
      <c r="A2648" s="148" t="s">
        <v>30922</v>
      </c>
      <c r="B2648" s="148" t="s">
        <v>7823</v>
      </c>
      <c r="C2648" s="148" t="s">
        <v>8098</v>
      </c>
      <c r="D2648" s="149">
        <v>168</v>
      </c>
      <c r="E2648" s="149"/>
      <c r="F2648" s="148" t="s">
        <v>21396</v>
      </c>
      <c r="G2648" s="148" t="s">
        <v>8146</v>
      </c>
      <c r="H2648" s="148" t="s">
        <v>56</v>
      </c>
      <c r="I2648" s="148" t="s">
        <v>2785</v>
      </c>
      <c r="J2648" s="148">
        <v>27.4</v>
      </c>
      <c r="K2648" s="149">
        <v>11.73</v>
      </c>
      <c r="L2648" s="149">
        <v>15.67</v>
      </c>
      <c r="M2648" s="149">
        <v>0</v>
      </c>
      <c r="N2648" s="149">
        <v>0</v>
      </c>
    </row>
    <row r="2649" spans="1:14">
      <c r="A2649" s="148" t="s">
        <v>30922</v>
      </c>
      <c r="B2649" s="148" t="s">
        <v>7823</v>
      </c>
      <c r="C2649" s="148" t="s">
        <v>8098</v>
      </c>
      <c r="D2649" s="149">
        <v>168</v>
      </c>
      <c r="E2649" s="149"/>
      <c r="F2649" s="148" t="s">
        <v>21398</v>
      </c>
      <c r="G2649" s="148" t="s">
        <v>8148</v>
      </c>
      <c r="H2649" s="148" t="s">
        <v>56</v>
      </c>
      <c r="I2649" s="148" t="s">
        <v>2785</v>
      </c>
      <c r="J2649" s="148">
        <v>34.97</v>
      </c>
      <c r="K2649" s="149">
        <v>12.58</v>
      </c>
      <c r="L2649" s="149">
        <v>22.39</v>
      </c>
      <c r="M2649" s="149">
        <v>0</v>
      </c>
      <c r="N2649" s="149">
        <v>0</v>
      </c>
    </row>
    <row r="2650" spans="1:14">
      <c r="A2650" s="148" t="s">
        <v>30922</v>
      </c>
      <c r="B2650" s="148" t="s">
        <v>7823</v>
      </c>
      <c r="C2650" s="148" t="s">
        <v>8098</v>
      </c>
      <c r="D2650" s="149">
        <v>168</v>
      </c>
      <c r="E2650" s="149"/>
      <c r="F2650" s="148" t="s">
        <v>21400</v>
      </c>
      <c r="G2650" s="148" t="s">
        <v>8150</v>
      </c>
      <c r="H2650" s="148" t="s">
        <v>56</v>
      </c>
      <c r="I2650" s="148" t="s">
        <v>2785</v>
      </c>
      <c r="J2650" s="148">
        <v>25.8</v>
      </c>
      <c r="K2650" s="149">
        <v>12.88</v>
      </c>
      <c r="L2650" s="149">
        <v>12.92</v>
      </c>
      <c r="M2650" s="149">
        <v>0</v>
      </c>
      <c r="N2650" s="149">
        <v>0</v>
      </c>
    </row>
    <row r="2651" spans="1:14">
      <c r="A2651" s="148" t="s">
        <v>30922</v>
      </c>
      <c r="B2651" s="148" t="s">
        <v>7823</v>
      </c>
      <c r="C2651" s="148" t="s">
        <v>8098</v>
      </c>
      <c r="D2651" s="149">
        <v>168</v>
      </c>
      <c r="E2651" s="149"/>
      <c r="F2651" s="148" t="s">
        <v>21401</v>
      </c>
      <c r="G2651" s="148" t="s">
        <v>8152</v>
      </c>
      <c r="H2651" s="148" t="s">
        <v>56</v>
      </c>
      <c r="I2651" s="148" t="s">
        <v>2785</v>
      </c>
      <c r="J2651" s="148">
        <v>32.25</v>
      </c>
      <c r="K2651" s="149">
        <v>13.8</v>
      </c>
      <c r="L2651" s="149">
        <v>18.45</v>
      </c>
      <c r="M2651" s="149">
        <v>0</v>
      </c>
      <c r="N2651" s="149">
        <v>0</v>
      </c>
    </row>
    <row r="2652" spans="1:14">
      <c r="A2652" s="148" t="s">
        <v>30922</v>
      </c>
      <c r="B2652" s="148" t="s">
        <v>7823</v>
      </c>
      <c r="C2652" s="148" t="s">
        <v>8098</v>
      </c>
      <c r="D2652" s="149">
        <v>168</v>
      </c>
      <c r="E2652" s="149"/>
      <c r="F2652" s="148" t="s">
        <v>21403</v>
      </c>
      <c r="G2652" s="148" t="s">
        <v>8154</v>
      </c>
      <c r="H2652" s="148" t="s">
        <v>56</v>
      </c>
      <c r="I2652" s="148" t="s">
        <v>2785</v>
      </c>
      <c r="J2652" s="148">
        <v>40.69</v>
      </c>
      <c r="K2652" s="149">
        <v>15.09</v>
      </c>
      <c r="L2652" s="149">
        <v>25.6</v>
      </c>
      <c r="M2652" s="149">
        <v>0</v>
      </c>
      <c r="N2652" s="149">
        <v>0</v>
      </c>
    </row>
    <row r="2653" spans="1:14">
      <c r="A2653" s="148" t="s">
        <v>30922</v>
      </c>
      <c r="B2653" s="148" t="s">
        <v>7823</v>
      </c>
      <c r="C2653" s="148" t="s">
        <v>8098</v>
      </c>
      <c r="D2653" s="149">
        <v>168</v>
      </c>
      <c r="E2653" s="149"/>
      <c r="F2653" s="148" t="s">
        <v>21406</v>
      </c>
      <c r="G2653" s="148" t="s">
        <v>8156</v>
      </c>
      <c r="H2653" s="148" t="s">
        <v>56</v>
      </c>
      <c r="I2653" s="148" t="s">
        <v>2785</v>
      </c>
      <c r="J2653" s="148">
        <v>30.86</v>
      </c>
      <c r="K2653" s="149">
        <v>14.65</v>
      </c>
      <c r="L2653" s="149">
        <v>16.21</v>
      </c>
      <c r="M2653" s="149">
        <v>0</v>
      </c>
      <c r="N2653" s="149">
        <v>0</v>
      </c>
    </row>
    <row r="2654" spans="1:14">
      <c r="A2654" s="148" t="s">
        <v>30922</v>
      </c>
      <c r="B2654" s="148" t="s">
        <v>7823</v>
      </c>
      <c r="C2654" s="148" t="s">
        <v>8098</v>
      </c>
      <c r="D2654" s="149">
        <v>168</v>
      </c>
      <c r="E2654" s="149"/>
      <c r="F2654" s="148" t="s">
        <v>21408</v>
      </c>
      <c r="G2654" s="148" t="s">
        <v>8158</v>
      </c>
      <c r="H2654" s="148" t="s">
        <v>56</v>
      </c>
      <c r="I2654" s="148" t="s">
        <v>2785</v>
      </c>
      <c r="J2654" s="148">
        <v>34.380000000000003</v>
      </c>
      <c r="K2654" s="149">
        <v>15.86</v>
      </c>
      <c r="L2654" s="149">
        <v>18.52</v>
      </c>
      <c r="M2654" s="149">
        <v>0</v>
      </c>
      <c r="N2654" s="149">
        <v>0</v>
      </c>
    </row>
    <row r="2655" spans="1:14">
      <c r="A2655" s="148" t="s">
        <v>30922</v>
      </c>
      <c r="B2655" s="148" t="s">
        <v>7823</v>
      </c>
      <c r="C2655" s="148" t="s">
        <v>8098</v>
      </c>
      <c r="D2655" s="149">
        <v>168</v>
      </c>
      <c r="E2655" s="149"/>
      <c r="F2655" s="148" t="s">
        <v>21411</v>
      </c>
      <c r="G2655" s="148" t="s">
        <v>8160</v>
      </c>
      <c r="H2655" s="148" t="s">
        <v>56</v>
      </c>
      <c r="I2655" s="148" t="s">
        <v>2785</v>
      </c>
      <c r="J2655" s="148">
        <v>45.16</v>
      </c>
      <c r="K2655" s="149">
        <v>17.61</v>
      </c>
      <c r="L2655" s="149">
        <v>27.55</v>
      </c>
      <c r="M2655" s="149">
        <v>0</v>
      </c>
      <c r="N2655" s="149">
        <v>0</v>
      </c>
    </row>
    <row r="2656" spans="1:14">
      <c r="A2656" s="148" t="s">
        <v>30922</v>
      </c>
      <c r="B2656" s="148" t="s">
        <v>7823</v>
      </c>
      <c r="C2656" s="148" t="s">
        <v>8098</v>
      </c>
      <c r="D2656" s="149">
        <v>168</v>
      </c>
      <c r="E2656" s="149"/>
      <c r="F2656" s="148" t="s">
        <v>21413</v>
      </c>
      <c r="G2656" s="148" t="s">
        <v>8162</v>
      </c>
      <c r="H2656" s="148" t="s">
        <v>56</v>
      </c>
      <c r="I2656" s="148" t="s">
        <v>2785</v>
      </c>
      <c r="J2656" s="148">
        <v>15.7</v>
      </c>
      <c r="K2656" s="149">
        <v>8.4</v>
      </c>
      <c r="L2656" s="149">
        <v>7.3</v>
      </c>
      <c r="M2656" s="149">
        <v>0</v>
      </c>
      <c r="N2656" s="149">
        <v>0</v>
      </c>
    </row>
    <row r="2657" spans="1:14">
      <c r="A2657" s="148" t="s">
        <v>30922</v>
      </c>
      <c r="B2657" s="148" t="s">
        <v>7823</v>
      </c>
      <c r="C2657" s="148" t="s">
        <v>8098</v>
      </c>
      <c r="D2657" s="149">
        <v>168</v>
      </c>
      <c r="E2657" s="149"/>
      <c r="F2657" s="148" t="s">
        <v>21415</v>
      </c>
      <c r="G2657" s="148" t="s">
        <v>8163</v>
      </c>
      <c r="H2657" s="148" t="s">
        <v>56</v>
      </c>
      <c r="I2657" s="148" t="s">
        <v>2785</v>
      </c>
      <c r="J2657" s="148">
        <v>15.88</v>
      </c>
      <c r="K2657" s="149">
        <v>8.5500000000000007</v>
      </c>
      <c r="L2657" s="149">
        <v>7.33</v>
      </c>
      <c r="M2657" s="149">
        <v>0</v>
      </c>
      <c r="N2657" s="149">
        <v>0</v>
      </c>
    </row>
    <row r="2658" spans="1:14">
      <c r="A2658" s="148" t="s">
        <v>30922</v>
      </c>
      <c r="B2658" s="148" t="s">
        <v>7823</v>
      </c>
      <c r="C2658" s="148" t="s">
        <v>8098</v>
      </c>
      <c r="D2658" s="149">
        <v>168</v>
      </c>
      <c r="E2658" s="149"/>
      <c r="F2658" s="148" t="s">
        <v>21417</v>
      </c>
      <c r="G2658" s="148" t="s">
        <v>8165</v>
      </c>
      <c r="H2658" s="148" t="s">
        <v>56</v>
      </c>
      <c r="I2658" s="148" t="s">
        <v>2785</v>
      </c>
      <c r="J2658" s="148">
        <v>16.329999999999998</v>
      </c>
      <c r="K2658" s="149">
        <v>8.74</v>
      </c>
      <c r="L2658" s="149">
        <v>7.59</v>
      </c>
      <c r="M2658" s="149">
        <v>0</v>
      </c>
      <c r="N2658" s="149">
        <v>0</v>
      </c>
    </row>
    <row r="2659" spans="1:14">
      <c r="A2659" s="148" t="s">
        <v>30922</v>
      </c>
      <c r="B2659" s="148" t="s">
        <v>7823</v>
      </c>
      <c r="C2659" s="148" t="s">
        <v>8098</v>
      </c>
      <c r="D2659" s="149">
        <v>168</v>
      </c>
      <c r="E2659" s="149"/>
      <c r="F2659" s="148" t="s">
        <v>21419</v>
      </c>
      <c r="G2659" s="148" t="s">
        <v>8167</v>
      </c>
      <c r="H2659" s="148" t="s">
        <v>56</v>
      </c>
      <c r="I2659" s="148" t="s">
        <v>2785</v>
      </c>
      <c r="J2659" s="148">
        <v>18.23</v>
      </c>
      <c r="K2659" s="149">
        <v>10</v>
      </c>
      <c r="L2659" s="149">
        <v>8.23</v>
      </c>
      <c r="M2659" s="149">
        <v>0</v>
      </c>
      <c r="N2659" s="149">
        <v>0</v>
      </c>
    </row>
    <row r="2660" spans="1:14">
      <c r="A2660" s="148" t="s">
        <v>30922</v>
      </c>
      <c r="B2660" s="148" t="s">
        <v>7823</v>
      </c>
      <c r="C2660" s="148" t="s">
        <v>8098</v>
      </c>
      <c r="D2660" s="149">
        <v>168</v>
      </c>
      <c r="E2660" s="149"/>
      <c r="F2660" s="148" t="s">
        <v>21420</v>
      </c>
      <c r="G2660" s="148" t="s">
        <v>8169</v>
      </c>
      <c r="H2660" s="148" t="s">
        <v>56</v>
      </c>
      <c r="I2660" s="148" t="s">
        <v>2785</v>
      </c>
      <c r="J2660" s="148">
        <v>18.77</v>
      </c>
      <c r="K2660" s="149">
        <v>10.4</v>
      </c>
      <c r="L2660" s="149">
        <v>8.3699999999999992</v>
      </c>
      <c r="M2660" s="149">
        <v>0</v>
      </c>
      <c r="N2660" s="149">
        <v>0</v>
      </c>
    </row>
    <row r="2661" spans="1:14">
      <c r="A2661" s="148" t="s">
        <v>30922</v>
      </c>
      <c r="B2661" s="148" t="s">
        <v>7823</v>
      </c>
      <c r="C2661" s="148" t="s">
        <v>8098</v>
      </c>
      <c r="D2661" s="149">
        <v>168</v>
      </c>
      <c r="E2661" s="149"/>
      <c r="F2661" s="148" t="s">
        <v>21421</v>
      </c>
      <c r="G2661" s="148" t="s">
        <v>8170</v>
      </c>
      <c r="H2661" s="148" t="s">
        <v>56</v>
      </c>
      <c r="I2661" s="148" t="s">
        <v>2785</v>
      </c>
      <c r="J2661" s="148">
        <v>20.34</v>
      </c>
      <c r="K2661" s="149">
        <v>10.99</v>
      </c>
      <c r="L2661" s="149">
        <v>9.35</v>
      </c>
      <c r="M2661" s="149">
        <v>0</v>
      </c>
      <c r="N2661" s="149">
        <v>0</v>
      </c>
    </row>
    <row r="2662" spans="1:14">
      <c r="A2662" s="148" t="s">
        <v>30922</v>
      </c>
      <c r="B2662" s="148" t="s">
        <v>7823</v>
      </c>
      <c r="C2662" s="148" t="s">
        <v>8098</v>
      </c>
      <c r="D2662" s="149">
        <v>168</v>
      </c>
      <c r="E2662" s="149"/>
      <c r="F2662" s="148" t="s">
        <v>21422</v>
      </c>
      <c r="G2662" s="148" t="s">
        <v>8172</v>
      </c>
      <c r="H2662" s="148" t="s">
        <v>56</v>
      </c>
      <c r="I2662" s="148" t="s">
        <v>2785</v>
      </c>
      <c r="J2662" s="148">
        <v>7.97</v>
      </c>
      <c r="K2662" s="149">
        <v>2.38</v>
      </c>
      <c r="L2662" s="149">
        <v>5.59</v>
      </c>
      <c r="M2662" s="149">
        <v>0</v>
      </c>
      <c r="N2662" s="149">
        <v>0</v>
      </c>
    </row>
    <row r="2663" spans="1:14">
      <c r="A2663" s="148" t="s">
        <v>30922</v>
      </c>
      <c r="B2663" s="148" t="s">
        <v>7823</v>
      </c>
      <c r="C2663" s="148" t="s">
        <v>8098</v>
      </c>
      <c r="D2663" s="149">
        <v>168</v>
      </c>
      <c r="E2663" s="149"/>
      <c r="F2663" s="148" t="s">
        <v>21423</v>
      </c>
      <c r="G2663" s="148" t="s">
        <v>8174</v>
      </c>
      <c r="H2663" s="148" t="s">
        <v>56</v>
      </c>
      <c r="I2663" s="148" t="s">
        <v>2785</v>
      </c>
      <c r="J2663" s="148">
        <v>8.52</v>
      </c>
      <c r="K2663" s="149">
        <v>2.8</v>
      </c>
      <c r="L2663" s="149">
        <v>5.72</v>
      </c>
      <c r="M2663" s="149">
        <v>0</v>
      </c>
      <c r="N2663" s="149">
        <v>0</v>
      </c>
    </row>
    <row r="2664" spans="1:14">
      <c r="A2664" s="148" t="s">
        <v>30922</v>
      </c>
      <c r="B2664" s="148" t="s">
        <v>7823</v>
      </c>
      <c r="C2664" s="148" t="s">
        <v>8098</v>
      </c>
      <c r="D2664" s="149">
        <v>168</v>
      </c>
      <c r="E2664" s="149"/>
      <c r="F2664" s="148" t="s">
        <v>21425</v>
      </c>
      <c r="G2664" s="148" t="s">
        <v>8176</v>
      </c>
      <c r="H2664" s="148" t="s">
        <v>56</v>
      </c>
      <c r="I2664" s="148" t="s">
        <v>2785</v>
      </c>
      <c r="J2664" s="148">
        <v>10.08</v>
      </c>
      <c r="K2664" s="149">
        <v>3.39</v>
      </c>
      <c r="L2664" s="149">
        <v>6.69</v>
      </c>
      <c r="M2664" s="149">
        <v>0</v>
      </c>
      <c r="N2664" s="149">
        <v>0</v>
      </c>
    </row>
    <row r="2665" spans="1:14">
      <c r="A2665" s="148" t="s">
        <v>30922</v>
      </c>
      <c r="B2665" s="148" t="s">
        <v>7823</v>
      </c>
      <c r="C2665" s="148" t="s">
        <v>8098</v>
      </c>
      <c r="D2665" s="149">
        <v>168</v>
      </c>
      <c r="E2665" s="149"/>
      <c r="F2665" s="148" t="s">
        <v>21426</v>
      </c>
      <c r="G2665" s="148" t="s">
        <v>8178</v>
      </c>
      <c r="H2665" s="148" t="s">
        <v>56</v>
      </c>
      <c r="I2665" s="148" t="s">
        <v>2785</v>
      </c>
      <c r="J2665" s="148">
        <v>10.050000000000001</v>
      </c>
      <c r="K2665" s="149">
        <v>3.59</v>
      </c>
      <c r="L2665" s="149">
        <v>6.46</v>
      </c>
      <c r="M2665" s="149">
        <v>0</v>
      </c>
      <c r="N2665" s="149">
        <v>0</v>
      </c>
    </row>
    <row r="2666" spans="1:14">
      <c r="A2666" s="148" t="s">
        <v>30922</v>
      </c>
      <c r="B2666" s="148" t="s">
        <v>7823</v>
      </c>
      <c r="C2666" s="148" t="s">
        <v>8098</v>
      </c>
      <c r="D2666" s="149">
        <v>168</v>
      </c>
      <c r="E2666" s="149"/>
      <c r="F2666" s="148" t="s">
        <v>21428</v>
      </c>
      <c r="G2666" s="148" t="s">
        <v>8179</v>
      </c>
      <c r="H2666" s="148" t="s">
        <v>56</v>
      </c>
      <c r="I2666" s="148" t="s">
        <v>2785</v>
      </c>
      <c r="J2666" s="148">
        <v>10.87</v>
      </c>
      <c r="K2666" s="149">
        <v>4.22</v>
      </c>
      <c r="L2666" s="149">
        <v>6.65</v>
      </c>
      <c r="M2666" s="149">
        <v>0</v>
      </c>
      <c r="N2666" s="149">
        <v>0</v>
      </c>
    </row>
    <row r="2667" spans="1:14">
      <c r="A2667" s="148" t="s">
        <v>30922</v>
      </c>
      <c r="B2667" s="148" t="s">
        <v>7823</v>
      </c>
      <c r="C2667" s="148" t="s">
        <v>8098</v>
      </c>
      <c r="D2667" s="149">
        <v>168</v>
      </c>
      <c r="E2667" s="149"/>
      <c r="F2667" s="148" t="s">
        <v>21429</v>
      </c>
      <c r="G2667" s="148" t="s">
        <v>8180</v>
      </c>
      <c r="H2667" s="148" t="s">
        <v>56</v>
      </c>
      <c r="I2667" s="148" t="s">
        <v>2785</v>
      </c>
      <c r="J2667" s="148">
        <v>13.71</v>
      </c>
      <c r="K2667" s="149">
        <v>5.09</v>
      </c>
      <c r="L2667" s="149">
        <v>8.6199999999999992</v>
      </c>
      <c r="M2667" s="149">
        <v>0</v>
      </c>
      <c r="N2667" s="149">
        <v>0</v>
      </c>
    </row>
    <row r="2668" spans="1:14">
      <c r="A2668" s="148" t="s">
        <v>30922</v>
      </c>
      <c r="B2668" s="148" t="s">
        <v>7823</v>
      </c>
      <c r="C2668" s="148" t="s">
        <v>8098</v>
      </c>
      <c r="D2668" s="149">
        <v>168</v>
      </c>
      <c r="E2668" s="149"/>
      <c r="F2668" s="148" t="s">
        <v>21430</v>
      </c>
      <c r="G2668" s="148" t="s">
        <v>8182</v>
      </c>
      <c r="H2668" s="148" t="s">
        <v>56</v>
      </c>
      <c r="I2668" s="148" t="s">
        <v>2785</v>
      </c>
      <c r="J2668" s="148">
        <v>22.46</v>
      </c>
      <c r="K2668" s="149">
        <v>12.37</v>
      </c>
      <c r="L2668" s="149">
        <v>10.09</v>
      </c>
      <c r="M2668" s="149">
        <v>0</v>
      </c>
      <c r="N2668" s="149">
        <v>0</v>
      </c>
    </row>
    <row r="2669" spans="1:14">
      <c r="A2669" s="148" t="s">
        <v>30922</v>
      </c>
      <c r="B2669" s="148" t="s">
        <v>7823</v>
      </c>
      <c r="C2669" s="148" t="s">
        <v>8098</v>
      </c>
      <c r="D2669" s="149">
        <v>168</v>
      </c>
      <c r="E2669" s="149"/>
      <c r="F2669" s="148" t="s">
        <v>21431</v>
      </c>
      <c r="G2669" s="148" t="s">
        <v>8184</v>
      </c>
      <c r="H2669" s="148" t="s">
        <v>56</v>
      </c>
      <c r="I2669" s="148" t="s">
        <v>2785</v>
      </c>
      <c r="J2669" s="148">
        <v>23.37</v>
      </c>
      <c r="K2669" s="149">
        <v>13.23</v>
      </c>
      <c r="L2669" s="149">
        <v>10.14</v>
      </c>
      <c r="M2669" s="149">
        <v>0</v>
      </c>
      <c r="N2669" s="149">
        <v>0</v>
      </c>
    </row>
    <row r="2670" spans="1:14">
      <c r="A2670" s="148" t="s">
        <v>30922</v>
      </c>
      <c r="B2670" s="148" t="s">
        <v>7823</v>
      </c>
      <c r="C2670" s="148" t="s">
        <v>8098</v>
      </c>
      <c r="D2670" s="149">
        <v>168</v>
      </c>
      <c r="E2670" s="149"/>
      <c r="F2670" s="148" t="s">
        <v>21432</v>
      </c>
      <c r="G2670" s="148" t="s">
        <v>8186</v>
      </c>
      <c r="H2670" s="148" t="s">
        <v>56</v>
      </c>
      <c r="I2670" s="148" t="s">
        <v>2785</v>
      </c>
      <c r="J2670" s="148">
        <v>27.2</v>
      </c>
      <c r="K2670" s="149">
        <v>14.39</v>
      </c>
      <c r="L2670" s="149">
        <v>12.81</v>
      </c>
      <c r="M2670" s="149">
        <v>0</v>
      </c>
      <c r="N2670" s="149">
        <v>0</v>
      </c>
    </row>
    <row r="2671" spans="1:14">
      <c r="A2671" s="148" t="s">
        <v>30922</v>
      </c>
      <c r="B2671" s="148" t="s">
        <v>7823</v>
      </c>
      <c r="C2671" s="148" t="s">
        <v>8098</v>
      </c>
      <c r="D2671" s="149">
        <v>168</v>
      </c>
      <c r="E2671" s="149"/>
      <c r="F2671" s="148" t="s">
        <v>21434</v>
      </c>
      <c r="G2671" s="148" t="s">
        <v>21435</v>
      </c>
      <c r="H2671" s="148" t="s">
        <v>56</v>
      </c>
      <c r="I2671" s="148" t="s">
        <v>2805</v>
      </c>
      <c r="J2671" s="148">
        <v>74.319999999999993</v>
      </c>
      <c r="K2671" s="149">
        <v>17.91</v>
      </c>
      <c r="L2671" s="149">
        <v>56.25</v>
      </c>
      <c r="M2671" s="149">
        <v>0.08</v>
      </c>
      <c r="N2671" s="149">
        <v>0.08</v>
      </c>
    </row>
    <row r="2672" spans="1:14">
      <c r="A2672" s="148" t="s">
        <v>30922</v>
      </c>
      <c r="B2672" s="148" t="s">
        <v>7823</v>
      </c>
      <c r="C2672" s="148" t="s">
        <v>8098</v>
      </c>
      <c r="D2672" s="149">
        <v>168</v>
      </c>
      <c r="E2672" s="149"/>
      <c r="F2672" s="148" t="s">
        <v>21437</v>
      </c>
      <c r="G2672" s="148" t="s">
        <v>21438</v>
      </c>
      <c r="H2672" s="148" t="s">
        <v>56</v>
      </c>
      <c r="I2672" s="148" t="s">
        <v>2805</v>
      </c>
      <c r="J2672" s="148">
        <v>113.85</v>
      </c>
      <c r="K2672" s="149">
        <v>24.87</v>
      </c>
      <c r="L2672" s="149">
        <v>88.67</v>
      </c>
      <c r="M2672" s="149">
        <v>0.18</v>
      </c>
      <c r="N2672" s="149">
        <v>0.13</v>
      </c>
    </row>
    <row r="2673" spans="1:14">
      <c r="A2673" s="148" t="s">
        <v>30922</v>
      </c>
      <c r="B2673" s="148" t="s">
        <v>7823</v>
      </c>
      <c r="C2673" s="148" t="s">
        <v>8098</v>
      </c>
      <c r="D2673" s="149">
        <v>168</v>
      </c>
      <c r="E2673" s="149"/>
      <c r="F2673" s="148" t="s">
        <v>21440</v>
      </c>
      <c r="G2673" s="148" t="s">
        <v>21441</v>
      </c>
      <c r="H2673" s="148" t="s">
        <v>56</v>
      </c>
      <c r="I2673" s="148" t="s">
        <v>2805</v>
      </c>
      <c r="J2673" s="148">
        <v>217.29</v>
      </c>
      <c r="K2673" s="149">
        <v>41.71</v>
      </c>
      <c r="L2673" s="149">
        <v>170.79</v>
      </c>
      <c r="M2673" s="149">
        <v>4.57</v>
      </c>
      <c r="N2673" s="149">
        <v>0.22</v>
      </c>
    </row>
    <row r="2674" spans="1:14">
      <c r="A2674" s="148" t="s">
        <v>30922</v>
      </c>
      <c r="B2674" s="148" t="s">
        <v>7823</v>
      </c>
      <c r="C2674" s="148" t="s">
        <v>8098</v>
      </c>
      <c r="D2674" s="149">
        <v>168</v>
      </c>
      <c r="E2674" s="149"/>
      <c r="F2674" s="148" t="s">
        <v>21444</v>
      </c>
      <c r="G2674" s="148" t="s">
        <v>21445</v>
      </c>
      <c r="H2674" s="148" t="s">
        <v>56</v>
      </c>
      <c r="I2674" s="148" t="s">
        <v>2805</v>
      </c>
      <c r="J2674" s="148">
        <v>410.53</v>
      </c>
      <c r="K2674" s="149">
        <v>66.349999999999994</v>
      </c>
      <c r="L2674" s="149">
        <v>338.02</v>
      </c>
      <c r="M2674" s="149">
        <v>5.77</v>
      </c>
      <c r="N2674" s="149">
        <v>0.39</v>
      </c>
    </row>
    <row r="2675" spans="1:14">
      <c r="A2675" s="148" t="s">
        <v>30922</v>
      </c>
      <c r="B2675" s="148" t="s">
        <v>7823</v>
      </c>
      <c r="C2675" s="148" t="s">
        <v>8098</v>
      </c>
      <c r="D2675" s="149">
        <v>168</v>
      </c>
      <c r="E2675" s="149"/>
      <c r="F2675" s="148" t="s">
        <v>21448</v>
      </c>
      <c r="G2675" s="148" t="s">
        <v>21449</v>
      </c>
      <c r="H2675" s="148" t="s">
        <v>56</v>
      </c>
      <c r="I2675" s="148" t="s">
        <v>2805</v>
      </c>
      <c r="J2675" s="148">
        <v>629.1</v>
      </c>
      <c r="K2675" s="149">
        <v>96.58</v>
      </c>
      <c r="L2675" s="149">
        <v>524.42999999999995</v>
      </c>
      <c r="M2675" s="149">
        <v>7.5</v>
      </c>
      <c r="N2675" s="149">
        <v>0.59</v>
      </c>
    </row>
    <row r="2676" spans="1:14">
      <c r="A2676" s="148" t="s">
        <v>30922</v>
      </c>
      <c r="B2676" s="148" t="s">
        <v>7823</v>
      </c>
      <c r="C2676" s="148" t="s">
        <v>8098</v>
      </c>
      <c r="D2676" s="149">
        <v>168</v>
      </c>
      <c r="E2676" s="149"/>
      <c r="F2676" s="148" t="s">
        <v>21452</v>
      </c>
      <c r="G2676" s="148" t="s">
        <v>8188</v>
      </c>
      <c r="H2676" s="148" t="s">
        <v>56</v>
      </c>
      <c r="I2676" s="148" t="s">
        <v>2805</v>
      </c>
      <c r="J2676" s="148">
        <v>145.02000000000001</v>
      </c>
      <c r="K2676" s="149">
        <v>69.97</v>
      </c>
      <c r="L2676" s="149">
        <v>74.650000000000006</v>
      </c>
      <c r="M2676" s="149">
        <v>0.23</v>
      </c>
      <c r="N2676" s="149">
        <v>0.17</v>
      </c>
    </row>
    <row r="2677" spans="1:14">
      <c r="A2677" s="148" t="s">
        <v>30922</v>
      </c>
      <c r="B2677" s="148" t="s">
        <v>7823</v>
      </c>
      <c r="C2677" s="148" t="s">
        <v>8098</v>
      </c>
      <c r="D2677" s="149">
        <v>168</v>
      </c>
      <c r="E2677" s="149"/>
      <c r="F2677" s="148" t="s">
        <v>21455</v>
      </c>
      <c r="G2677" s="148" t="s">
        <v>8190</v>
      </c>
      <c r="H2677" s="148" t="s">
        <v>56</v>
      </c>
      <c r="I2677" s="148" t="s">
        <v>2805</v>
      </c>
      <c r="J2677" s="148">
        <v>229.38</v>
      </c>
      <c r="K2677" s="149">
        <v>110.3</v>
      </c>
      <c r="L2677" s="149">
        <v>118.51</v>
      </c>
      <c r="M2677" s="149">
        <v>0.31</v>
      </c>
      <c r="N2677" s="149">
        <v>0.26</v>
      </c>
    </row>
    <row r="2678" spans="1:14">
      <c r="A2678" s="148" t="s">
        <v>30922</v>
      </c>
      <c r="B2678" s="148" t="s">
        <v>7823</v>
      </c>
      <c r="C2678" s="148" t="s">
        <v>8098</v>
      </c>
      <c r="D2678" s="149">
        <v>168</v>
      </c>
      <c r="E2678" s="149"/>
      <c r="F2678" s="148" t="s">
        <v>21458</v>
      </c>
      <c r="G2678" s="148" t="s">
        <v>8192</v>
      </c>
      <c r="H2678" s="148" t="s">
        <v>56</v>
      </c>
      <c r="I2678" s="148" t="s">
        <v>2805</v>
      </c>
      <c r="J2678" s="148">
        <v>445.3</v>
      </c>
      <c r="K2678" s="149">
        <v>206.8</v>
      </c>
      <c r="L2678" s="149">
        <v>235.59</v>
      </c>
      <c r="M2678" s="149">
        <v>2.52</v>
      </c>
      <c r="N2678" s="149">
        <v>0.39</v>
      </c>
    </row>
    <row r="2679" spans="1:14">
      <c r="A2679" s="148" t="s">
        <v>30922</v>
      </c>
      <c r="B2679" s="148" t="s">
        <v>7823</v>
      </c>
      <c r="C2679" s="148" t="s">
        <v>8098</v>
      </c>
      <c r="D2679" s="149">
        <v>168</v>
      </c>
      <c r="E2679" s="149"/>
      <c r="F2679" s="148" t="s">
        <v>21461</v>
      </c>
      <c r="G2679" s="148" t="s">
        <v>8194</v>
      </c>
      <c r="H2679" s="148" t="s">
        <v>56</v>
      </c>
      <c r="I2679" s="148" t="s">
        <v>2805</v>
      </c>
      <c r="J2679" s="148">
        <v>595.97</v>
      </c>
      <c r="K2679" s="149">
        <v>275.74</v>
      </c>
      <c r="L2679" s="149">
        <v>316.74</v>
      </c>
      <c r="M2679" s="149">
        <v>2.91</v>
      </c>
      <c r="N2679" s="149">
        <v>0.57999999999999996</v>
      </c>
    </row>
    <row r="2680" spans="1:14">
      <c r="A2680" s="148" t="s">
        <v>30922</v>
      </c>
      <c r="B2680" s="148" t="s">
        <v>7823</v>
      </c>
      <c r="C2680" s="148" t="s">
        <v>8098</v>
      </c>
      <c r="D2680" s="149">
        <v>168</v>
      </c>
      <c r="E2680" s="149"/>
      <c r="F2680" s="148" t="s">
        <v>21464</v>
      </c>
      <c r="G2680" s="148" t="s">
        <v>8196</v>
      </c>
      <c r="H2680" s="148" t="s">
        <v>56</v>
      </c>
      <c r="I2680" s="148" t="s">
        <v>2805</v>
      </c>
      <c r="J2680" s="148">
        <v>686.98</v>
      </c>
      <c r="K2680" s="149">
        <v>295.26</v>
      </c>
      <c r="L2680" s="149">
        <v>387.89</v>
      </c>
      <c r="M2680" s="149">
        <v>3.47</v>
      </c>
      <c r="N2680" s="149">
        <v>0.36</v>
      </c>
    </row>
    <row r="2681" spans="1:14">
      <c r="A2681" s="148" t="s">
        <v>30922</v>
      </c>
      <c r="B2681" s="148" t="s">
        <v>7823</v>
      </c>
      <c r="C2681" s="148" t="s">
        <v>8098</v>
      </c>
      <c r="D2681" s="149">
        <v>168</v>
      </c>
      <c r="E2681" s="149"/>
      <c r="F2681" s="148" t="s">
        <v>21467</v>
      </c>
      <c r="G2681" s="148" t="s">
        <v>8198</v>
      </c>
      <c r="H2681" s="148" t="s">
        <v>56</v>
      </c>
      <c r="I2681" s="148" t="s">
        <v>2805</v>
      </c>
      <c r="J2681" s="148">
        <v>161.99</v>
      </c>
      <c r="K2681" s="149">
        <v>83.85</v>
      </c>
      <c r="L2681" s="149">
        <v>77.59</v>
      </c>
      <c r="M2681" s="149">
        <v>0.3</v>
      </c>
      <c r="N2681" s="149">
        <v>0.25</v>
      </c>
    </row>
    <row r="2682" spans="1:14">
      <c r="A2682" s="148" t="s">
        <v>30922</v>
      </c>
      <c r="B2682" s="148" t="s">
        <v>7823</v>
      </c>
      <c r="C2682" s="148" t="s">
        <v>8098</v>
      </c>
      <c r="D2682" s="149">
        <v>168</v>
      </c>
      <c r="E2682" s="149"/>
      <c r="F2682" s="148" t="s">
        <v>21470</v>
      </c>
      <c r="G2682" s="148" t="s">
        <v>8200</v>
      </c>
      <c r="H2682" s="148" t="s">
        <v>56</v>
      </c>
      <c r="I2682" s="148" t="s">
        <v>2805</v>
      </c>
      <c r="J2682" s="148">
        <v>302.82</v>
      </c>
      <c r="K2682" s="149">
        <v>150.84</v>
      </c>
      <c r="L2682" s="149">
        <v>149.15</v>
      </c>
      <c r="M2682" s="149">
        <v>2.48</v>
      </c>
      <c r="N2682" s="149">
        <v>0.35</v>
      </c>
    </row>
    <row r="2683" spans="1:14">
      <c r="A2683" s="148" t="s">
        <v>30922</v>
      </c>
      <c r="B2683" s="148" t="s">
        <v>7823</v>
      </c>
      <c r="C2683" s="148" t="s">
        <v>8098</v>
      </c>
      <c r="D2683" s="149">
        <v>168</v>
      </c>
      <c r="E2683" s="149"/>
      <c r="F2683" s="148" t="s">
        <v>21473</v>
      </c>
      <c r="G2683" s="148" t="s">
        <v>8202</v>
      </c>
      <c r="H2683" s="148" t="s">
        <v>56</v>
      </c>
      <c r="I2683" s="148" t="s">
        <v>2805</v>
      </c>
      <c r="J2683" s="148">
        <v>414.27</v>
      </c>
      <c r="K2683" s="149">
        <v>204.32</v>
      </c>
      <c r="L2683" s="149">
        <v>206.56</v>
      </c>
      <c r="M2683" s="149">
        <v>2.85</v>
      </c>
      <c r="N2683" s="149">
        <v>0.54</v>
      </c>
    </row>
    <row r="2684" spans="1:14">
      <c r="A2684" s="148" t="s">
        <v>30922</v>
      </c>
      <c r="B2684" s="148" t="s">
        <v>7823</v>
      </c>
      <c r="C2684" s="148" t="s">
        <v>8098</v>
      </c>
      <c r="D2684" s="149">
        <v>168</v>
      </c>
      <c r="E2684" s="149"/>
      <c r="F2684" s="148" t="s">
        <v>21476</v>
      </c>
      <c r="G2684" s="148" t="s">
        <v>8204</v>
      </c>
      <c r="H2684" s="148" t="s">
        <v>56</v>
      </c>
      <c r="I2684" s="148" t="s">
        <v>2805</v>
      </c>
      <c r="J2684" s="148">
        <v>466.8</v>
      </c>
      <c r="K2684" s="149">
        <v>208.68</v>
      </c>
      <c r="L2684" s="149">
        <v>254.4</v>
      </c>
      <c r="M2684" s="149">
        <v>3.41</v>
      </c>
      <c r="N2684" s="149">
        <v>0.31</v>
      </c>
    </row>
    <row r="2685" spans="1:14">
      <c r="A2685" s="148" t="s">
        <v>30922</v>
      </c>
      <c r="B2685" s="148" t="s">
        <v>7823</v>
      </c>
      <c r="C2685" s="148" t="s">
        <v>8206</v>
      </c>
      <c r="D2685" s="149">
        <v>169</v>
      </c>
      <c r="E2685" s="149"/>
      <c r="F2685" s="148" t="s">
        <v>21479</v>
      </c>
      <c r="G2685" s="148" t="s">
        <v>21480</v>
      </c>
      <c r="H2685" s="148" t="s">
        <v>56</v>
      </c>
      <c r="I2685" s="148" t="s">
        <v>2785</v>
      </c>
      <c r="J2685" s="148">
        <v>10.32</v>
      </c>
      <c r="K2685" s="149">
        <v>1.02</v>
      </c>
      <c r="L2685" s="149">
        <v>9.3000000000000007</v>
      </c>
      <c r="M2685" s="149">
        <v>0</v>
      </c>
      <c r="N2685" s="149">
        <v>0</v>
      </c>
    </row>
    <row r="2686" spans="1:14">
      <c r="A2686" s="148" t="s">
        <v>30922</v>
      </c>
      <c r="B2686" s="148" t="s">
        <v>7823</v>
      </c>
      <c r="C2686" s="148" t="s">
        <v>8206</v>
      </c>
      <c r="D2686" s="149">
        <v>169</v>
      </c>
      <c r="E2686" s="149"/>
      <c r="F2686" s="148" t="s">
        <v>21481</v>
      </c>
      <c r="G2686" s="148" t="s">
        <v>21482</v>
      </c>
      <c r="H2686" s="148" t="s">
        <v>56</v>
      </c>
      <c r="I2686" s="148" t="s">
        <v>2785</v>
      </c>
      <c r="J2686" s="148">
        <v>10.8</v>
      </c>
      <c r="K2686" s="149">
        <v>1.4</v>
      </c>
      <c r="L2686" s="149">
        <v>9.4</v>
      </c>
      <c r="M2686" s="149">
        <v>0</v>
      </c>
      <c r="N2686" s="149">
        <v>0</v>
      </c>
    </row>
    <row r="2687" spans="1:14">
      <c r="A2687" s="148" t="s">
        <v>30922</v>
      </c>
      <c r="B2687" s="148" t="s">
        <v>7823</v>
      </c>
      <c r="C2687" s="148" t="s">
        <v>8206</v>
      </c>
      <c r="D2687" s="149">
        <v>169</v>
      </c>
      <c r="E2687" s="149"/>
      <c r="F2687" s="148" t="s">
        <v>21484</v>
      </c>
      <c r="G2687" s="148" t="s">
        <v>21485</v>
      </c>
      <c r="H2687" s="148" t="s">
        <v>56</v>
      </c>
      <c r="I2687" s="148" t="s">
        <v>2785</v>
      </c>
      <c r="J2687" s="148">
        <v>11.7</v>
      </c>
      <c r="K2687" s="149">
        <v>1.93</v>
      </c>
      <c r="L2687" s="149">
        <v>9.77</v>
      </c>
      <c r="M2687" s="149">
        <v>0</v>
      </c>
      <c r="N2687" s="149">
        <v>0</v>
      </c>
    </row>
    <row r="2688" spans="1:14">
      <c r="A2688" s="148" t="s">
        <v>30922</v>
      </c>
      <c r="B2688" s="148" t="s">
        <v>7823</v>
      </c>
      <c r="C2688" s="148" t="s">
        <v>8206</v>
      </c>
      <c r="D2688" s="149">
        <v>169</v>
      </c>
      <c r="E2688" s="149"/>
      <c r="F2688" s="148" t="s">
        <v>21487</v>
      </c>
      <c r="G2688" s="148" t="s">
        <v>21488</v>
      </c>
      <c r="H2688" s="148" t="s">
        <v>56</v>
      </c>
      <c r="I2688" s="148" t="s">
        <v>2785</v>
      </c>
      <c r="J2688" s="148">
        <v>11.7</v>
      </c>
      <c r="K2688" s="149">
        <v>1.93</v>
      </c>
      <c r="L2688" s="149">
        <v>9.77</v>
      </c>
      <c r="M2688" s="149">
        <v>0</v>
      </c>
      <c r="N2688" s="149">
        <v>0</v>
      </c>
    </row>
    <row r="2689" spans="1:14">
      <c r="A2689" s="148" t="s">
        <v>30922</v>
      </c>
      <c r="B2689" s="148" t="s">
        <v>7823</v>
      </c>
      <c r="C2689" s="148" t="s">
        <v>8206</v>
      </c>
      <c r="D2689" s="149">
        <v>169</v>
      </c>
      <c r="E2689" s="149"/>
      <c r="F2689" s="148" t="s">
        <v>21489</v>
      </c>
      <c r="G2689" s="148" t="s">
        <v>21490</v>
      </c>
      <c r="H2689" s="148" t="s">
        <v>56</v>
      </c>
      <c r="I2689" s="148" t="s">
        <v>2785</v>
      </c>
      <c r="J2689" s="148">
        <v>12.8</v>
      </c>
      <c r="K2689" s="149">
        <v>2.67</v>
      </c>
      <c r="L2689" s="149">
        <v>10.130000000000001</v>
      </c>
      <c r="M2689" s="149">
        <v>0</v>
      </c>
      <c r="N2689" s="149">
        <v>0</v>
      </c>
    </row>
    <row r="2690" spans="1:14">
      <c r="A2690" s="148" t="s">
        <v>30922</v>
      </c>
      <c r="B2690" s="148" t="s">
        <v>7823</v>
      </c>
      <c r="C2690" s="148" t="s">
        <v>8206</v>
      </c>
      <c r="D2690" s="149">
        <v>169</v>
      </c>
      <c r="E2690" s="149"/>
      <c r="F2690" s="148" t="s">
        <v>21491</v>
      </c>
      <c r="G2690" s="148" t="s">
        <v>21492</v>
      </c>
      <c r="H2690" s="148" t="s">
        <v>56</v>
      </c>
      <c r="I2690" s="148" t="s">
        <v>2785</v>
      </c>
      <c r="J2690" s="148">
        <v>18.64</v>
      </c>
      <c r="K2690" s="149">
        <v>3.98</v>
      </c>
      <c r="L2690" s="149">
        <v>14.66</v>
      </c>
      <c r="M2690" s="149">
        <v>0</v>
      </c>
      <c r="N2690" s="149">
        <v>0</v>
      </c>
    </row>
    <row r="2691" spans="1:14">
      <c r="A2691" s="148" t="s">
        <v>30922</v>
      </c>
      <c r="B2691" s="148" t="s">
        <v>7823</v>
      </c>
      <c r="C2691" s="148" t="s">
        <v>8206</v>
      </c>
      <c r="D2691" s="149">
        <v>169</v>
      </c>
      <c r="E2691" s="149"/>
      <c r="F2691" s="148" t="s">
        <v>21495</v>
      </c>
      <c r="G2691" s="148" t="s">
        <v>21496</v>
      </c>
      <c r="H2691" s="148" t="s">
        <v>56</v>
      </c>
      <c r="I2691" s="148" t="s">
        <v>2785</v>
      </c>
      <c r="J2691" s="148">
        <v>20.91</v>
      </c>
      <c r="K2691" s="149">
        <v>5.57</v>
      </c>
      <c r="L2691" s="149">
        <v>15.34</v>
      </c>
      <c r="M2691" s="149">
        <v>0</v>
      </c>
      <c r="N2691" s="149">
        <v>0</v>
      </c>
    </row>
    <row r="2692" spans="1:14">
      <c r="A2692" s="148" t="s">
        <v>30922</v>
      </c>
      <c r="B2692" s="148" t="s">
        <v>7823</v>
      </c>
      <c r="C2692" s="148" t="s">
        <v>8206</v>
      </c>
      <c r="D2692" s="149">
        <v>169</v>
      </c>
      <c r="E2692" s="149"/>
      <c r="F2692" s="148" t="s">
        <v>21498</v>
      </c>
      <c r="G2692" s="148" t="s">
        <v>21499</v>
      </c>
      <c r="H2692" s="148" t="s">
        <v>56</v>
      </c>
      <c r="I2692" s="148" t="s">
        <v>2785</v>
      </c>
      <c r="J2692" s="148">
        <v>52.06</v>
      </c>
      <c r="K2692" s="149">
        <v>2.06</v>
      </c>
      <c r="L2692" s="149">
        <v>50</v>
      </c>
      <c r="M2692" s="149">
        <v>0</v>
      </c>
      <c r="N2692" s="149">
        <v>0</v>
      </c>
    </row>
    <row r="2693" spans="1:14">
      <c r="A2693" s="148" t="s">
        <v>30922</v>
      </c>
      <c r="B2693" s="148" t="s">
        <v>7823</v>
      </c>
      <c r="C2693" s="148" t="s">
        <v>8206</v>
      </c>
      <c r="D2693" s="149">
        <v>169</v>
      </c>
      <c r="E2693" s="149"/>
      <c r="F2693" s="148" t="s">
        <v>21501</v>
      </c>
      <c r="G2693" s="148" t="s">
        <v>21502</v>
      </c>
      <c r="H2693" s="148" t="s">
        <v>56</v>
      </c>
      <c r="I2693" s="148" t="s">
        <v>2785</v>
      </c>
      <c r="J2693" s="148">
        <v>53.03</v>
      </c>
      <c r="K2693" s="149">
        <v>2.78</v>
      </c>
      <c r="L2693" s="149">
        <v>50.25</v>
      </c>
      <c r="M2693" s="149">
        <v>0</v>
      </c>
      <c r="N2693" s="149">
        <v>0</v>
      </c>
    </row>
    <row r="2694" spans="1:14">
      <c r="A2694" s="148" t="s">
        <v>30922</v>
      </c>
      <c r="B2694" s="148" t="s">
        <v>7823</v>
      </c>
      <c r="C2694" s="148" t="s">
        <v>8206</v>
      </c>
      <c r="D2694" s="149">
        <v>169</v>
      </c>
      <c r="E2694" s="149"/>
      <c r="F2694" s="148" t="s">
        <v>21504</v>
      </c>
      <c r="G2694" s="148" t="s">
        <v>21505</v>
      </c>
      <c r="H2694" s="148" t="s">
        <v>56</v>
      </c>
      <c r="I2694" s="148" t="s">
        <v>2785</v>
      </c>
      <c r="J2694" s="148">
        <v>54.83</v>
      </c>
      <c r="K2694" s="149">
        <v>3.89</v>
      </c>
      <c r="L2694" s="149">
        <v>50.94</v>
      </c>
      <c r="M2694" s="149">
        <v>0</v>
      </c>
      <c r="N2694" s="149">
        <v>0</v>
      </c>
    </row>
    <row r="2695" spans="1:14">
      <c r="A2695" s="148" t="s">
        <v>30922</v>
      </c>
      <c r="B2695" s="148" t="s">
        <v>7823</v>
      </c>
      <c r="C2695" s="148" t="s">
        <v>8206</v>
      </c>
      <c r="D2695" s="149">
        <v>169</v>
      </c>
      <c r="E2695" s="149"/>
      <c r="F2695" s="148" t="s">
        <v>21507</v>
      </c>
      <c r="G2695" s="148" t="s">
        <v>21508</v>
      </c>
      <c r="H2695" s="148" t="s">
        <v>56</v>
      </c>
      <c r="I2695" s="148" t="s">
        <v>2785</v>
      </c>
      <c r="J2695" s="148">
        <v>54.83</v>
      </c>
      <c r="K2695" s="149">
        <v>3.89</v>
      </c>
      <c r="L2695" s="149">
        <v>50.94</v>
      </c>
      <c r="M2695" s="149">
        <v>0</v>
      </c>
      <c r="N2695" s="149">
        <v>0</v>
      </c>
    </row>
    <row r="2696" spans="1:14">
      <c r="A2696" s="148" t="s">
        <v>30922</v>
      </c>
      <c r="B2696" s="148" t="s">
        <v>7823</v>
      </c>
      <c r="C2696" s="148" t="s">
        <v>8206</v>
      </c>
      <c r="D2696" s="149">
        <v>169</v>
      </c>
      <c r="E2696" s="149"/>
      <c r="F2696" s="148" t="s">
        <v>21509</v>
      </c>
      <c r="G2696" s="148" t="s">
        <v>21510</v>
      </c>
      <c r="H2696" s="148" t="s">
        <v>56</v>
      </c>
      <c r="I2696" s="148" t="s">
        <v>2785</v>
      </c>
      <c r="J2696" s="148">
        <v>57.04</v>
      </c>
      <c r="K2696" s="149">
        <v>5.36</v>
      </c>
      <c r="L2696" s="149">
        <v>51.68</v>
      </c>
      <c r="M2696" s="149">
        <v>0</v>
      </c>
      <c r="N2696" s="149">
        <v>0</v>
      </c>
    </row>
    <row r="2697" spans="1:14">
      <c r="A2697" s="148" t="s">
        <v>30922</v>
      </c>
      <c r="B2697" s="148" t="s">
        <v>7823</v>
      </c>
      <c r="C2697" s="148" t="s">
        <v>8206</v>
      </c>
      <c r="D2697" s="149">
        <v>169</v>
      </c>
      <c r="E2697" s="149"/>
      <c r="F2697" s="148" t="s">
        <v>21512</v>
      </c>
      <c r="G2697" s="148" t="s">
        <v>21513</v>
      </c>
      <c r="H2697" s="148" t="s">
        <v>56</v>
      </c>
      <c r="I2697" s="148" t="s">
        <v>2785</v>
      </c>
      <c r="J2697" s="148">
        <v>59.84</v>
      </c>
      <c r="K2697" s="149">
        <v>7.96</v>
      </c>
      <c r="L2697" s="149">
        <v>51.88</v>
      </c>
      <c r="M2697" s="149">
        <v>0</v>
      </c>
      <c r="N2697" s="149">
        <v>0</v>
      </c>
    </row>
    <row r="2698" spans="1:14">
      <c r="A2698" s="148" t="s">
        <v>30922</v>
      </c>
      <c r="B2698" s="148" t="s">
        <v>7823</v>
      </c>
      <c r="C2698" s="148" t="s">
        <v>8206</v>
      </c>
      <c r="D2698" s="149">
        <v>169</v>
      </c>
      <c r="E2698" s="149"/>
      <c r="F2698" s="148" t="s">
        <v>21516</v>
      </c>
      <c r="G2698" s="148" t="s">
        <v>21517</v>
      </c>
      <c r="H2698" s="148" t="s">
        <v>56</v>
      </c>
      <c r="I2698" s="148" t="s">
        <v>2785</v>
      </c>
      <c r="J2698" s="148">
        <v>64.37</v>
      </c>
      <c r="K2698" s="149">
        <v>11.14</v>
      </c>
      <c r="L2698" s="149">
        <v>53.23</v>
      </c>
      <c r="M2698" s="149">
        <v>0</v>
      </c>
      <c r="N2698" s="149">
        <v>0</v>
      </c>
    </row>
    <row r="2699" spans="1:14">
      <c r="A2699" s="148" t="s">
        <v>30922</v>
      </c>
      <c r="B2699" s="148" t="s">
        <v>7823</v>
      </c>
      <c r="C2699" s="148" t="s">
        <v>8206</v>
      </c>
      <c r="D2699" s="149">
        <v>169</v>
      </c>
      <c r="E2699" s="149"/>
      <c r="F2699" s="148" t="s">
        <v>21520</v>
      </c>
      <c r="G2699" s="148" t="s">
        <v>21521</v>
      </c>
      <c r="H2699" s="148" t="s">
        <v>56</v>
      </c>
      <c r="I2699" s="148" t="s">
        <v>2785</v>
      </c>
      <c r="J2699" s="148">
        <v>64.84</v>
      </c>
      <c r="K2699" s="149">
        <v>3.09</v>
      </c>
      <c r="L2699" s="149">
        <v>61.75</v>
      </c>
      <c r="M2699" s="149">
        <v>0</v>
      </c>
      <c r="N2699" s="149">
        <v>0</v>
      </c>
    </row>
    <row r="2700" spans="1:14">
      <c r="A2700" s="148" t="s">
        <v>30922</v>
      </c>
      <c r="B2700" s="148" t="s">
        <v>7823</v>
      </c>
      <c r="C2700" s="148" t="s">
        <v>8206</v>
      </c>
      <c r="D2700" s="149">
        <v>169</v>
      </c>
      <c r="E2700" s="149"/>
      <c r="F2700" s="148" t="s">
        <v>21523</v>
      </c>
      <c r="G2700" s="148" t="s">
        <v>21524</v>
      </c>
      <c r="H2700" s="148" t="s">
        <v>56</v>
      </c>
      <c r="I2700" s="148" t="s">
        <v>2785</v>
      </c>
      <c r="J2700" s="148">
        <v>66.290000000000006</v>
      </c>
      <c r="K2700" s="149">
        <v>4.1900000000000004</v>
      </c>
      <c r="L2700" s="149">
        <v>62.1</v>
      </c>
      <c r="M2700" s="149">
        <v>0</v>
      </c>
      <c r="N2700" s="149">
        <v>0</v>
      </c>
    </row>
    <row r="2701" spans="1:14">
      <c r="A2701" s="148" t="s">
        <v>30922</v>
      </c>
      <c r="B2701" s="148" t="s">
        <v>7823</v>
      </c>
      <c r="C2701" s="148" t="s">
        <v>8206</v>
      </c>
      <c r="D2701" s="149">
        <v>169</v>
      </c>
      <c r="E2701" s="149"/>
      <c r="F2701" s="148" t="s">
        <v>21527</v>
      </c>
      <c r="G2701" s="148" t="s">
        <v>21528</v>
      </c>
      <c r="H2701" s="148" t="s">
        <v>56</v>
      </c>
      <c r="I2701" s="148" t="s">
        <v>2785</v>
      </c>
      <c r="J2701" s="148">
        <v>68.989999999999995</v>
      </c>
      <c r="K2701" s="149">
        <v>5.84</v>
      </c>
      <c r="L2701" s="149">
        <v>63.15</v>
      </c>
      <c r="M2701" s="149">
        <v>0</v>
      </c>
      <c r="N2701" s="149">
        <v>0</v>
      </c>
    </row>
    <row r="2702" spans="1:14">
      <c r="A2702" s="148" t="s">
        <v>30922</v>
      </c>
      <c r="B2702" s="148" t="s">
        <v>7823</v>
      </c>
      <c r="C2702" s="148" t="s">
        <v>8206</v>
      </c>
      <c r="D2702" s="149">
        <v>169</v>
      </c>
      <c r="E2702" s="149"/>
      <c r="F2702" s="148" t="s">
        <v>21531</v>
      </c>
      <c r="G2702" s="148" t="s">
        <v>21532</v>
      </c>
      <c r="H2702" s="148" t="s">
        <v>56</v>
      </c>
      <c r="I2702" s="148" t="s">
        <v>2785</v>
      </c>
      <c r="J2702" s="148">
        <v>68.989999999999995</v>
      </c>
      <c r="K2702" s="149">
        <v>5.84</v>
      </c>
      <c r="L2702" s="149">
        <v>63.15</v>
      </c>
      <c r="M2702" s="149">
        <v>0</v>
      </c>
      <c r="N2702" s="149">
        <v>0</v>
      </c>
    </row>
    <row r="2703" spans="1:14">
      <c r="A2703" s="148" t="s">
        <v>30922</v>
      </c>
      <c r="B2703" s="148" t="s">
        <v>7823</v>
      </c>
      <c r="C2703" s="148" t="s">
        <v>8206</v>
      </c>
      <c r="D2703" s="149">
        <v>169</v>
      </c>
      <c r="E2703" s="149"/>
      <c r="F2703" s="148" t="s">
        <v>21533</v>
      </c>
      <c r="G2703" s="148" t="s">
        <v>21534</v>
      </c>
      <c r="H2703" s="148" t="s">
        <v>56</v>
      </c>
      <c r="I2703" s="148" t="s">
        <v>2785</v>
      </c>
      <c r="J2703" s="148">
        <v>72.290000000000006</v>
      </c>
      <c r="K2703" s="149">
        <v>8.0399999999999991</v>
      </c>
      <c r="L2703" s="149">
        <v>64.25</v>
      </c>
      <c r="M2703" s="149">
        <v>0</v>
      </c>
      <c r="N2703" s="149">
        <v>0</v>
      </c>
    </row>
    <row r="2704" spans="1:14">
      <c r="A2704" s="148" t="s">
        <v>30922</v>
      </c>
      <c r="B2704" s="148" t="s">
        <v>7823</v>
      </c>
      <c r="C2704" s="148" t="s">
        <v>8206</v>
      </c>
      <c r="D2704" s="149">
        <v>169</v>
      </c>
      <c r="E2704" s="149"/>
      <c r="F2704" s="148" t="s">
        <v>21536</v>
      </c>
      <c r="G2704" s="148" t="s">
        <v>21537</v>
      </c>
      <c r="H2704" s="148" t="s">
        <v>56</v>
      </c>
      <c r="I2704" s="148" t="s">
        <v>2785</v>
      </c>
      <c r="J2704" s="148">
        <v>77.62</v>
      </c>
      <c r="K2704" s="149">
        <v>11.94</v>
      </c>
      <c r="L2704" s="149">
        <v>65.680000000000007</v>
      </c>
      <c r="M2704" s="149">
        <v>0</v>
      </c>
      <c r="N2704" s="149">
        <v>0</v>
      </c>
    </row>
    <row r="2705" spans="1:14">
      <c r="A2705" s="148" t="s">
        <v>30922</v>
      </c>
      <c r="B2705" s="148" t="s">
        <v>7823</v>
      </c>
      <c r="C2705" s="148" t="s">
        <v>8206</v>
      </c>
      <c r="D2705" s="149">
        <v>169</v>
      </c>
      <c r="E2705" s="149"/>
      <c r="F2705" s="148" t="s">
        <v>21540</v>
      </c>
      <c r="G2705" s="148" t="s">
        <v>21541</v>
      </c>
      <c r="H2705" s="148" t="s">
        <v>56</v>
      </c>
      <c r="I2705" s="148" t="s">
        <v>2785</v>
      </c>
      <c r="J2705" s="148">
        <v>84.41</v>
      </c>
      <c r="K2705" s="149">
        <v>16.71</v>
      </c>
      <c r="L2705" s="149">
        <v>67.7</v>
      </c>
      <c r="M2705" s="149">
        <v>0</v>
      </c>
      <c r="N2705" s="149">
        <v>0</v>
      </c>
    </row>
    <row r="2706" spans="1:14">
      <c r="A2706" s="148" t="s">
        <v>30922</v>
      </c>
      <c r="B2706" s="148" t="s">
        <v>7823</v>
      </c>
      <c r="C2706" s="148" t="s">
        <v>8206</v>
      </c>
      <c r="D2706" s="149">
        <v>169</v>
      </c>
      <c r="E2706" s="149"/>
      <c r="F2706" s="148" t="s">
        <v>21543</v>
      </c>
      <c r="G2706" s="148" t="s">
        <v>21544</v>
      </c>
      <c r="H2706" s="148" t="s">
        <v>56</v>
      </c>
      <c r="I2706" s="148" t="s">
        <v>2785</v>
      </c>
      <c r="J2706" s="150">
        <v>2228.6</v>
      </c>
      <c r="K2706" s="149">
        <v>107.85</v>
      </c>
      <c r="L2706" s="151">
        <v>2120.75</v>
      </c>
      <c r="M2706" s="149">
        <v>0</v>
      </c>
      <c r="N2706" s="149">
        <v>0</v>
      </c>
    </row>
    <row r="2707" spans="1:14">
      <c r="A2707" s="148" t="s">
        <v>30922</v>
      </c>
      <c r="B2707" s="148" t="s">
        <v>7823</v>
      </c>
      <c r="C2707" s="148" t="s">
        <v>8206</v>
      </c>
      <c r="D2707" s="149">
        <v>169</v>
      </c>
      <c r="E2707" s="149"/>
      <c r="F2707" s="148" t="s">
        <v>21547</v>
      </c>
      <c r="G2707" s="148" t="s">
        <v>21548</v>
      </c>
      <c r="H2707" s="148" t="s">
        <v>56</v>
      </c>
      <c r="I2707" s="148" t="s">
        <v>2785</v>
      </c>
      <c r="J2707" s="150">
        <v>4282.1400000000003</v>
      </c>
      <c r="K2707" s="149">
        <v>161.79</v>
      </c>
      <c r="L2707" s="151">
        <v>4120.3500000000004</v>
      </c>
      <c r="M2707" s="149">
        <v>0</v>
      </c>
      <c r="N2707" s="149">
        <v>0</v>
      </c>
    </row>
    <row r="2708" spans="1:14">
      <c r="A2708" s="148" t="s">
        <v>30922</v>
      </c>
      <c r="B2708" s="148" t="s">
        <v>7823</v>
      </c>
      <c r="C2708" s="148" t="s">
        <v>8206</v>
      </c>
      <c r="D2708" s="149">
        <v>169</v>
      </c>
      <c r="E2708" s="149"/>
      <c r="F2708" s="148" t="s">
        <v>21551</v>
      </c>
      <c r="G2708" s="148" t="s">
        <v>21552</v>
      </c>
      <c r="H2708" s="148" t="s">
        <v>56</v>
      </c>
      <c r="I2708" s="148" t="s">
        <v>2785</v>
      </c>
      <c r="J2708" s="150">
        <v>5709.53</v>
      </c>
      <c r="K2708" s="149">
        <v>215.71</v>
      </c>
      <c r="L2708" s="151">
        <v>5493.82</v>
      </c>
      <c r="M2708" s="149">
        <v>0</v>
      </c>
      <c r="N2708" s="149">
        <v>0</v>
      </c>
    </row>
    <row r="2709" spans="1:14">
      <c r="A2709" s="148" t="s">
        <v>30922</v>
      </c>
      <c r="B2709" s="148" t="s">
        <v>7823</v>
      </c>
      <c r="C2709" s="148" t="s">
        <v>8206</v>
      </c>
      <c r="D2709" s="149">
        <v>169</v>
      </c>
      <c r="E2709" s="149"/>
      <c r="F2709" s="148" t="s">
        <v>21555</v>
      </c>
      <c r="G2709" s="148" t="s">
        <v>21556</v>
      </c>
      <c r="H2709" s="148" t="s">
        <v>56</v>
      </c>
      <c r="I2709" s="148" t="s">
        <v>2805</v>
      </c>
      <c r="J2709" s="150">
        <v>1545.6</v>
      </c>
      <c r="K2709" s="149">
        <v>24.99</v>
      </c>
      <c r="L2709" s="151">
        <v>1520.61</v>
      </c>
      <c r="M2709" s="149">
        <v>0</v>
      </c>
      <c r="N2709" s="149">
        <v>0</v>
      </c>
    </row>
    <row r="2710" spans="1:14">
      <c r="A2710" s="148" t="s">
        <v>30922</v>
      </c>
      <c r="B2710" s="148" t="s">
        <v>7823</v>
      </c>
      <c r="C2710" s="148" t="s">
        <v>8206</v>
      </c>
      <c r="D2710" s="149">
        <v>169</v>
      </c>
      <c r="E2710" s="149"/>
      <c r="F2710" s="148" t="s">
        <v>21559</v>
      </c>
      <c r="G2710" s="148" t="s">
        <v>21560</v>
      </c>
      <c r="H2710" s="148" t="s">
        <v>56</v>
      </c>
      <c r="I2710" s="148" t="s">
        <v>2805</v>
      </c>
      <c r="J2710" s="148">
        <v>331.25</v>
      </c>
      <c r="K2710" s="149">
        <v>15.54</v>
      </c>
      <c r="L2710" s="149">
        <v>315.70999999999998</v>
      </c>
      <c r="M2710" s="149">
        <v>0</v>
      </c>
      <c r="N2710" s="149">
        <v>0</v>
      </c>
    </row>
    <row r="2711" spans="1:14">
      <c r="A2711" s="148" t="s">
        <v>30922</v>
      </c>
      <c r="B2711" s="148" t="s">
        <v>7823</v>
      </c>
      <c r="C2711" s="148" t="s">
        <v>8206</v>
      </c>
      <c r="D2711" s="149">
        <v>169</v>
      </c>
      <c r="E2711" s="149"/>
      <c r="F2711" s="148" t="s">
        <v>21563</v>
      </c>
      <c r="G2711" s="148" t="s">
        <v>21564</v>
      </c>
      <c r="H2711" s="148" t="s">
        <v>56</v>
      </c>
      <c r="I2711" s="148" t="s">
        <v>2785</v>
      </c>
      <c r="J2711" s="148">
        <v>52.66</v>
      </c>
      <c r="K2711" s="149">
        <v>10.119999999999999</v>
      </c>
      <c r="L2711" s="149">
        <v>42.54</v>
      </c>
      <c r="M2711" s="149">
        <v>0</v>
      </c>
      <c r="N2711" s="149">
        <v>0</v>
      </c>
    </row>
    <row r="2712" spans="1:14">
      <c r="A2712" s="148" t="s">
        <v>30922</v>
      </c>
      <c r="B2712" s="148" t="s">
        <v>7823</v>
      </c>
      <c r="C2712" s="148" t="s">
        <v>8206</v>
      </c>
      <c r="D2712" s="149">
        <v>169</v>
      </c>
      <c r="E2712" s="149"/>
      <c r="F2712" s="148" t="s">
        <v>21566</v>
      </c>
      <c r="G2712" s="148" t="s">
        <v>21567</v>
      </c>
      <c r="H2712" s="148" t="s">
        <v>56</v>
      </c>
      <c r="I2712" s="148" t="s">
        <v>2785</v>
      </c>
      <c r="J2712" s="148">
        <v>36.93</v>
      </c>
      <c r="K2712" s="149">
        <v>8.99</v>
      </c>
      <c r="L2712" s="149">
        <v>27.94</v>
      </c>
      <c r="M2712" s="149">
        <v>0</v>
      </c>
      <c r="N2712" s="149">
        <v>0</v>
      </c>
    </row>
    <row r="2713" spans="1:14">
      <c r="A2713" s="148" t="s">
        <v>30922</v>
      </c>
      <c r="B2713" s="148" t="s">
        <v>7823</v>
      </c>
      <c r="C2713" s="148" t="s">
        <v>8206</v>
      </c>
      <c r="D2713" s="149">
        <v>169</v>
      </c>
      <c r="E2713" s="149"/>
      <c r="F2713" s="148" t="s">
        <v>21569</v>
      </c>
      <c r="G2713" s="148" t="s">
        <v>21570</v>
      </c>
      <c r="H2713" s="148" t="s">
        <v>56</v>
      </c>
      <c r="I2713" s="148" t="s">
        <v>2805</v>
      </c>
      <c r="J2713" s="148">
        <v>456.38</v>
      </c>
      <c r="K2713" s="149">
        <v>44.88</v>
      </c>
      <c r="L2713" s="149">
        <v>411.5</v>
      </c>
      <c r="M2713" s="149">
        <v>0</v>
      </c>
      <c r="N2713" s="149">
        <v>0</v>
      </c>
    </row>
    <row r="2714" spans="1:14">
      <c r="A2714" s="148" t="s">
        <v>30922</v>
      </c>
      <c r="B2714" s="148" t="s">
        <v>7823</v>
      </c>
      <c r="C2714" s="148" t="s">
        <v>8206</v>
      </c>
      <c r="D2714" s="149">
        <v>169</v>
      </c>
      <c r="E2714" s="149"/>
      <c r="F2714" s="148" t="s">
        <v>751</v>
      </c>
      <c r="G2714" s="152" t="s">
        <v>21573</v>
      </c>
      <c r="H2714" s="148" t="s">
        <v>56</v>
      </c>
      <c r="I2714" s="148" t="s">
        <v>2805</v>
      </c>
      <c r="J2714" s="148">
        <v>479.62</v>
      </c>
      <c r="K2714" s="149">
        <v>17.440000000000001</v>
      </c>
      <c r="L2714" s="149">
        <v>462.18</v>
      </c>
      <c r="M2714" s="149">
        <v>0</v>
      </c>
      <c r="N2714" s="149">
        <v>0</v>
      </c>
    </row>
    <row r="2715" spans="1:14">
      <c r="A2715" s="148" t="s">
        <v>30922</v>
      </c>
      <c r="B2715" s="148" t="s">
        <v>7823</v>
      </c>
      <c r="C2715" s="148" t="s">
        <v>8206</v>
      </c>
      <c r="D2715" s="149">
        <v>169</v>
      </c>
      <c r="E2715" s="149"/>
      <c r="F2715" s="148" t="s">
        <v>753</v>
      </c>
      <c r="G2715" s="148" t="s">
        <v>21576</v>
      </c>
      <c r="H2715" s="148" t="s">
        <v>56</v>
      </c>
      <c r="I2715" s="148" t="s">
        <v>2805</v>
      </c>
      <c r="J2715" s="148">
        <v>552.25</v>
      </c>
      <c r="K2715" s="149">
        <v>20.94</v>
      </c>
      <c r="L2715" s="149">
        <v>531.30999999999995</v>
      </c>
      <c r="M2715" s="149">
        <v>0</v>
      </c>
      <c r="N2715" s="149">
        <v>0</v>
      </c>
    </row>
    <row r="2716" spans="1:14">
      <c r="A2716" s="148" t="s">
        <v>30922</v>
      </c>
      <c r="B2716" s="148" t="s">
        <v>7823</v>
      </c>
      <c r="C2716" s="148" t="s">
        <v>8206</v>
      </c>
      <c r="D2716" s="149">
        <v>169</v>
      </c>
      <c r="E2716" s="149"/>
      <c r="F2716" s="148" t="s">
        <v>757</v>
      </c>
      <c r="G2716" s="148" t="s">
        <v>21579</v>
      </c>
      <c r="H2716" s="148" t="s">
        <v>56</v>
      </c>
      <c r="I2716" s="148" t="s">
        <v>2805</v>
      </c>
      <c r="J2716" s="148">
        <v>794.2</v>
      </c>
      <c r="K2716" s="149">
        <v>21.04</v>
      </c>
      <c r="L2716" s="149">
        <v>773.16</v>
      </c>
      <c r="M2716" s="149">
        <v>0</v>
      </c>
      <c r="N2716" s="149">
        <v>0</v>
      </c>
    </row>
    <row r="2717" spans="1:14">
      <c r="A2717" s="148" t="s">
        <v>30922</v>
      </c>
      <c r="B2717" s="148" t="s">
        <v>7823</v>
      </c>
      <c r="C2717" s="148" t="s">
        <v>8206</v>
      </c>
      <c r="D2717" s="149">
        <v>169</v>
      </c>
      <c r="E2717" s="149"/>
      <c r="F2717" s="148" t="s">
        <v>21582</v>
      </c>
      <c r="G2717" s="148" t="s">
        <v>21583</v>
      </c>
      <c r="H2717" s="148" t="s">
        <v>56</v>
      </c>
      <c r="I2717" s="148" t="s">
        <v>2805</v>
      </c>
      <c r="J2717" s="150">
        <v>1127.68</v>
      </c>
      <c r="K2717" s="149">
        <v>20.97</v>
      </c>
      <c r="L2717" s="151">
        <v>1106.71</v>
      </c>
      <c r="M2717" s="149">
        <v>0</v>
      </c>
      <c r="N2717" s="149">
        <v>0</v>
      </c>
    </row>
    <row r="2718" spans="1:14">
      <c r="A2718" s="148" t="s">
        <v>30922</v>
      </c>
      <c r="B2718" s="148" t="s">
        <v>7823</v>
      </c>
      <c r="C2718" s="148" t="s">
        <v>8206</v>
      </c>
      <c r="D2718" s="149">
        <v>169</v>
      </c>
      <c r="E2718" s="149"/>
      <c r="F2718" s="148" t="s">
        <v>755</v>
      </c>
      <c r="G2718" s="148" t="s">
        <v>21586</v>
      </c>
      <c r="H2718" s="148" t="s">
        <v>56</v>
      </c>
      <c r="I2718" s="148" t="s">
        <v>2805</v>
      </c>
      <c r="J2718" s="148">
        <v>457.19</v>
      </c>
      <c r="K2718" s="149">
        <v>17.3</v>
      </c>
      <c r="L2718" s="149">
        <v>439.89</v>
      </c>
      <c r="M2718" s="149">
        <v>0</v>
      </c>
      <c r="N2718" s="149">
        <v>0</v>
      </c>
    </row>
    <row r="2719" spans="1:14">
      <c r="A2719" s="148" t="s">
        <v>30922</v>
      </c>
      <c r="B2719" s="148" t="s">
        <v>7823</v>
      </c>
      <c r="C2719" s="148" t="s">
        <v>8206</v>
      </c>
      <c r="D2719" s="149">
        <v>169</v>
      </c>
      <c r="E2719" s="149"/>
      <c r="F2719" s="148" t="s">
        <v>21588</v>
      </c>
      <c r="G2719" s="148" t="s">
        <v>21589</v>
      </c>
      <c r="H2719" s="148" t="s">
        <v>56</v>
      </c>
      <c r="I2719" s="148" t="s">
        <v>2785</v>
      </c>
      <c r="J2719" s="148">
        <v>14.19</v>
      </c>
      <c r="K2719" s="149">
        <v>1.93</v>
      </c>
      <c r="L2719" s="149">
        <v>12.26</v>
      </c>
      <c r="M2719" s="149">
        <v>0</v>
      </c>
      <c r="N2719" s="149">
        <v>0</v>
      </c>
    </row>
    <row r="2720" spans="1:14">
      <c r="A2720" s="148" t="s">
        <v>30922</v>
      </c>
      <c r="B2720" s="148" t="s">
        <v>7823</v>
      </c>
      <c r="C2720" s="148" t="s">
        <v>8206</v>
      </c>
      <c r="D2720" s="149">
        <v>169</v>
      </c>
      <c r="E2720" s="149"/>
      <c r="F2720" s="148" t="s">
        <v>21591</v>
      </c>
      <c r="G2720" s="148" t="s">
        <v>21592</v>
      </c>
      <c r="H2720" s="148" t="s">
        <v>56</v>
      </c>
      <c r="I2720" s="148" t="s">
        <v>2785</v>
      </c>
      <c r="J2720" s="148">
        <v>24.44</v>
      </c>
      <c r="K2720" s="149">
        <v>3.97</v>
      </c>
      <c r="L2720" s="149">
        <v>20.47</v>
      </c>
      <c r="M2720" s="149">
        <v>0</v>
      </c>
      <c r="N2720" s="149">
        <v>0</v>
      </c>
    </row>
    <row r="2721" spans="1:14">
      <c r="A2721" s="148" t="s">
        <v>30922</v>
      </c>
      <c r="B2721" s="148" t="s">
        <v>7823</v>
      </c>
      <c r="C2721" s="148" t="s">
        <v>8206</v>
      </c>
      <c r="D2721" s="149">
        <v>169</v>
      </c>
      <c r="E2721" s="149"/>
      <c r="F2721" s="148" t="s">
        <v>21594</v>
      </c>
      <c r="G2721" s="148" t="s">
        <v>21595</v>
      </c>
      <c r="H2721" s="148" t="s">
        <v>56</v>
      </c>
      <c r="I2721" s="148" t="s">
        <v>2785</v>
      </c>
      <c r="J2721" s="148">
        <v>65.25</v>
      </c>
      <c r="K2721" s="149">
        <v>3.89</v>
      </c>
      <c r="L2721" s="149">
        <v>61.36</v>
      </c>
      <c r="M2721" s="149">
        <v>0</v>
      </c>
      <c r="N2721" s="149">
        <v>0</v>
      </c>
    </row>
    <row r="2722" spans="1:14">
      <c r="A2722" s="148" t="s">
        <v>30922</v>
      </c>
      <c r="B2722" s="148" t="s">
        <v>7823</v>
      </c>
      <c r="C2722" s="148" t="s">
        <v>8206</v>
      </c>
      <c r="D2722" s="149">
        <v>169</v>
      </c>
      <c r="E2722" s="149"/>
      <c r="F2722" s="148" t="s">
        <v>21598</v>
      </c>
      <c r="G2722" s="148" t="s">
        <v>21599</v>
      </c>
      <c r="H2722" s="148" t="s">
        <v>56</v>
      </c>
      <c r="I2722" s="148" t="s">
        <v>2785</v>
      </c>
      <c r="J2722" s="148">
        <v>83.06</v>
      </c>
      <c r="K2722" s="149">
        <v>5.84</v>
      </c>
      <c r="L2722" s="149">
        <v>77.22</v>
      </c>
      <c r="M2722" s="149">
        <v>0</v>
      </c>
      <c r="N2722" s="149">
        <v>0</v>
      </c>
    </row>
    <row r="2723" spans="1:14">
      <c r="A2723" s="148" t="s">
        <v>30922</v>
      </c>
      <c r="B2723" s="148" t="s">
        <v>7823</v>
      </c>
      <c r="C2723" s="148" t="s">
        <v>8206</v>
      </c>
      <c r="D2723" s="149">
        <v>169</v>
      </c>
      <c r="E2723" s="149"/>
      <c r="F2723" s="148" t="s">
        <v>21602</v>
      </c>
      <c r="G2723" s="148" t="s">
        <v>21603</v>
      </c>
      <c r="H2723" s="148" t="s">
        <v>56</v>
      </c>
      <c r="I2723" s="148" t="s">
        <v>2785</v>
      </c>
      <c r="J2723" s="148">
        <v>138</v>
      </c>
      <c r="K2723" s="149">
        <v>23.06</v>
      </c>
      <c r="L2723" s="149">
        <v>114.94</v>
      </c>
      <c r="M2723" s="149">
        <v>0</v>
      </c>
      <c r="N2723" s="149">
        <v>0</v>
      </c>
    </row>
    <row r="2724" spans="1:14">
      <c r="A2724" s="148" t="s">
        <v>30922</v>
      </c>
      <c r="B2724" s="148" t="s">
        <v>7823</v>
      </c>
      <c r="C2724" s="148" t="s">
        <v>8206</v>
      </c>
      <c r="D2724" s="149">
        <v>169</v>
      </c>
      <c r="E2724" s="149"/>
      <c r="F2724" s="148" t="s">
        <v>21605</v>
      </c>
      <c r="G2724" s="148" t="s">
        <v>21606</v>
      </c>
      <c r="H2724" s="148" t="s">
        <v>56</v>
      </c>
      <c r="I2724" s="148" t="s">
        <v>2785</v>
      </c>
      <c r="J2724" s="148">
        <v>382.68</v>
      </c>
      <c r="K2724" s="149">
        <v>38.979999999999997</v>
      </c>
      <c r="L2724" s="149">
        <v>343.7</v>
      </c>
      <c r="M2724" s="149">
        <v>0</v>
      </c>
      <c r="N2724" s="149">
        <v>0</v>
      </c>
    </row>
    <row r="2725" spans="1:14">
      <c r="A2725" s="148" t="s">
        <v>30922</v>
      </c>
      <c r="B2725" s="148" t="s">
        <v>7823</v>
      </c>
      <c r="C2725" s="148" t="s">
        <v>8206</v>
      </c>
      <c r="D2725" s="149">
        <v>169</v>
      </c>
      <c r="E2725" s="149"/>
      <c r="F2725" s="148" t="s">
        <v>21608</v>
      </c>
      <c r="G2725" s="148" t="s">
        <v>21609</v>
      </c>
      <c r="H2725" s="148" t="s">
        <v>56</v>
      </c>
      <c r="I2725" s="148" t="s">
        <v>2785</v>
      </c>
      <c r="J2725" s="148">
        <v>578.47</v>
      </c>
      <c r="K2725" s="149">
        <v>38.979999999999997</v>
      </c>
      <c r="L2725" s="149">
        <v>539.49</v>
      </c>
      <c r="M2725" s="149">
        <v>0</v>
      </c>
      <c r="N2725" s="149">
        <v>0</v>
      </c>
    </row>
    <row r="2726" spans="1:14">
      <c r="A2726" s="148" t="s">
        <v>30922</v>
      </c>
      <c r="B2726" s="148" t="s">
        <v>7823</v>
      </c>
      <c r="C2726" s="148" t="s">
        <v>8206</v>
      </c>
      <c r="D2726" s="149">
        <v>169</v>
      </c>
      <c r="E2726" s="149"/>
      <c r="F2726" s="148" t="s">
        <v>21612</v>
      </c>
      <c r="G2726" s="148" t="s">
        <v>21613</v>
      </c>
      <c r="H2726" s="148" t="s">
        <v>56</v>
      </c>
      <c r="I2726" s="148" t="s">
        <v>2785</v>
      </c>
      <c r="J2726" s="148">
        <v>930.48</v>
      </c>
      <c r="K2726" s="149">
        <v>38.979999999999997</v>
      </c>
      <c r="L2726" s="149">
        <v>891.5</v>
      </c>
      <c r="M2726" s="149">
        <v>0</v>
      </c>
      <c r="N2726" s="149">
        <v>0</v>
      </c>
    </row>
    <row r="2727" spans="1:14">
      <c r="A2727" s="148" t="s">
        <v>30922</v>
      </c>
      <c r="B2727" s="148" t="s">
        <v>7823</v>
      </c>
      <c r="C2727" s="148" t="s">
        <v>8206</v>
      </c>
      <c r="D2727" s="149">
        <v>169</v>
      </c>
      <c r="E2727" s="149"/>
      <c r="F2727" s="148" t="s">
        <v>21616</v>
      </c>
      <c r="G2727" s="148" t="s">
        <v>21617</v>
      </c>
      <c r="H2727" s="148" t="s">
        <v>56</v>
      </c>
      <c r="I2727" s="148" t="s">
        <v>2785</v>
      </c>
      <c r="J2727" s="150">
        <v>1251.6500000000001</v>
      </c>
      <c r="K2727" s="149">
        <v>38.979999999999997</v>
      </c>
      <c r="L2727" s="151">
        <v>1212.67</v>
      </c>
      <c r="M2727" s="149">
        <v>0</v>
      </c>
      <c r="N2727" s="149">
        <v>0</v>
      </c>
    </row>
    <row r="2728" spans="1:14">
      <c r="A2728" s="148" t="s">
        <v>30922</v>
      </c>
      <c r="B2728" s="148" t="s">
        <v>7823</v>
      </c>
      <c r="C2728" s="148" t="s">
        <v>8206</v>
      </c>
      <c r="D2728" s="149">
        <v>169</v>
      </c>
      <c r="E2728" s="149"/>
      <c r="F2728" s="148" t="s">
        <v>21620</v>
      </c>
      <c r="G2728" s="148" t="s">
        <v>21621</v>
      </c>
      <c r="H2728" s="148" t="s">
        <v>56</v>
      </c>
      <c r="I2728" s="148" t="s">
        <v>2785</v>
      </c>
      <c r="J2728" s="150">
        <v>2015.58</v>
      </c>
      <c r="K2728" s="149">
        <v>38.979999999999997</v>
      </c>
      <c r="L2728" s="151">
        <v>1976.6</v>
      </c>
      <c r="M2728" s="149">
        <v>0</v>
      </c>
      <c r="N2728" s="149">
        <v>0</v>
      </c>
    </row>
    <row r="2729" spans="1:14">
      <c r="A2729" s="148" t="s">
        <v>30922</v>
      </c>
      <c r="B2729" s="148" t="s">
        <v>7823</v>
      </c>
      <c r="C2729" s="148" t="s">
        <v>8206</v>
      </c>
      <c r="D2729" s="149">
        <v>169</v>
      </c>
      <c r="E2729" s="149"/>
      <c r="F2729" s="148" t="s">
        <v>21624</v>
      </c>
      <c r="G2729" s="148" t="s">
        <v>21625</v>
      </c>
      <c r="H2729" s="148" t="s">
        <v>56</v>
      </c>
      <c r="I2729" s="148" t="s">
        <v>2785</v>
      </c>
      <c r="J2729" s="150">
        <v>4228.25</v>
      </c>
      <c r="K2729" s="149">
        <v>38.979999999999997</v>
      </c>
      <c r="L2729" s="151">
        <v>4189.2700000000004</v>
      </c>
      <c r="M2729" s="149">
        <v>0</v>
      </c>
      <c r="N2729" s="149">
        <v>0</v>
      </c>
    </row>
    <row r="2730" spans="1:14">
      <c r="A2730" s="148" t="s">
        <v>30922</v>
      </c>
      <c r="B2730" s="148" t="s">
        <v>7823</v>
      </c>
      <c r="C2730" s="148" t="s">
        <v>8206</v>
      </c>
      <c r="D2730" s="149">
        <v>169</v>
      </c>
      <c r="E2730" s="149"/>
      <c r="F2730" s="148" t="s">
        <v>21628</v>
      </c>
      <c r="G2730" s="148" t="s">
        <v>21629</v>
      </c>
      <c r="H2730" s="148" t="s">
        <v>56</v>
      </c>
      <c r="I2730" s="148" t="s">
        <v>2805</v>
      </c>
      <c r="J2730" s="148">
        <v>122.68</v>
      </c>
      <c r="K2730" s="149">
        <v>4.1900000000000004</v>
      </c>
      <c r="L2730" s="149">
        <v>118.49</v>
      </c>
      <c r="M2730" s="149">
        <v>0</v>
      </c>
      <c r="N2730" s="149">
        <v>0</v>
      </c>
    </row>
    <row r="2731" spans="1:14">
      <c r="A2731" s="148" t="s">
        <v>30922</v>
      </c>
      <c r="B2731" s="148" t="s">
        <v>7823</v>
      </c>
      <c r="C2731" s="148" t="s">
        <v>8206</v>
      </c>
      <c r="D2731" s="149">
        <v>169</v>
      </c>
      <c r="E2731" s="149"/>
      <c r="F2731" s="148" t="s">
        <v>21632</v>
      </c>
      <c r="G2731" s="148" t="s">
        <v>21633</v>
      </c>
      <c r="H2731" s="148" t="s">
        <v>56</v>
      </c>
      <c r="I2731" s="148" t="s">
        <v>2805</v>
      </c>
      <c r="J2731" s="148">
        <v>151.5</v>
      </c>
      <c r="K2731" s="149">
        <v>5.84</v>
      </c>
      <c r="L2731" s="149">
        <v>145.66</v>
      </c>
      <c r="M2731" s="149">
        <v>0</v>
      </c>
      <c r="N2731" s="149">
        <v>0</v>
      </c>
    </row>
    <row r="2732" spans="1:14">
      <c r="A2732" s="148" t="s">
        <v>30922</v>
      </c>
      <c r="B2732" s="148" t="s">
        <v>7823</v>
      </c>
      <c r="C2732" s="148" t="s">
        <v>8206</v>
      </c>
      <c r="D2732" s="149">
        <v>169</v>
      </c>
      <c r="E2732" s="149"/>
      <c r="F2732" s="148" t="s">
        <v>21636</v>
      </c>
      <c r="G2732" s="148" t="s">
        <v>21637</v>
      </c>
      <c r="H2732" s="148" t="s">
        <v>56</v>
      </c>
      <c r="I2732" s="148" t="s">
        <v>2805</v>
      </c>
      <c r="J2732" s="148">
        <v>316.83</v>
      </c>
      <c r="K2732" s="149">
        <v>11.93</v>
      </c>
      <c r="L2732" s="149">
        <v>304.89999999999998</v>
      </c>
      <c r="M2732" s="149">
        <v>0</v>
      </c>
      <c r="N2732" s="149">
        <v>0</v>
      </c>
    </row>
    <row r="2733" spans="1:14">
      <c r="A2733" s="148" t="s">
        <v>30922</v>
      </c>
      <c r="B2733" s="148" t="s">
        <v>7823</v>
      </c>
      <c r="C2733" s="148" t="s">
        <v>8206</v>
      </c>
      <c r="D2733" s="149">
        <v>169</v>
      </c>
      <c r="E2733" s="149"/>
      <c r="F2733" s="148" t="s">
        <v>21640</v>
      </c>
      <c r="G2733" s="148" t="s">
        <v>21641</v>
      </c>
      <c r="H2733" s="148" t="s">
        <v>56</v>
      </c>
      <c r="I2733" s="148" t="s">
        <v>2805</v>
      </c>
      <c r="J2733" s="150">
        <v>1169.6199999999999</v>
      </c>
      <c r="K2733" s="149">
        <v>23.05</v>
      </c>
      <c r="L2733" s="151">
        <v>1146.57</v>
      </c>
      <c r="M2733" s="149">
        <v>0</v>
      </c>
      <c r="N2733" s="149">
        <v>0</v>
      </c>
    </row>
    <row r="2734" spans="1:14">
      <c r="A2734" s="148" t="s">
        <v>30922</v>
      </c>
      <c r="B2734" s="148" t="s">
        <v>7823</v>
      </c>
      <c r="C2734" s="148" t="s">
        <v>8206</v>
      </c>
      <c r="D2734" s="149">
        <v>169</v>
      </c>
      <c r="E2734" s="149"/>
      <c r="F2734" s="148" t="s">
        <v>21644</v>
      </c>
      <c r="G2734" s="148" t="s">
        <v>21645</v>
      </c>
      <c r="H2734" s="148" t="s">
        <v>56</v>
      </c>
      <c r="I2734" s="148" t="s">
        <v>2785</v>
      </c>
      <c r="J2734" s="148">
        <v>70.63</v>
      </c>
      <c r="K2734" s="149">
        <v>12.65</v>
      </c>
      <c r="L2734" s="149">
        <v>57.98</v>
      </c>
      <c r="M2734" s="149">
        <v>0</v>
      </c>
      <c r="N2734" s="149">
        <v>0</v>
      </c>
    </row>
    <row r="2735" spans="1:14">
      <c r="A2735" s="148" t="s">
        <v>30922</v>
      </c>
      <c r="B2735" s="148" t="s">
        <v>7823</v>
      </c>
      <c r="C2735" s="148" t="s">
        <v>8206</v>
      </c>
      <c r="D2735" s="149">
        <v>169</v>
      </c>
      <c r="E2735" s="149"/>
      <c r="F2735" s="148" t="s">
        <v>21648</v>
      </c>
      <c r="G2735" s="148" t="s">
        <v>21649</v>
      </c>
      <c r="H2735" s="148" t="s">
        <v>56</v>
      </c>
      <c r="I2735" s="148" t="s">
        <v>2785</v>
      </c>
      <c r="J2735" s="148">
        <v>110.35</v>
      </c>
      <c r="K2735" s="149">
        <v>44.91</v>
      </c>
      <c r="L2735" s="149">
        <v>65.44</v>
      </c>
      <c r="M2735" s="149">
        <v>0</v>
      </c>
      <c r="N2735" s="149">
        <v>0</v>
      </c>
    </row>
    <row r="2736" spans="1:14">
      <c r="A2736" s="148" t="s">
        <v>30922</v>
      </c>
      <c r="B2736" s="148" t="s">
        <v>7823</v>
      </c>
      <c r="C2736" s="148" t="s">
        <v>8311</v>
      </c>
      <c r="D2736" s="149">
        <v>170</v>
      </c>
      <c r="E2736" s="149"/>
      <c r="F2736" s="148" t="s">
        <v>21652</v>
      </c>
      <c r="G2736" s="148" t="s">
        <v>8318</v>
      </c>
      <c r="H2736" s="148" t="s">
        <v>56</v>
      </c>
      <c r="I2736" s="148" t="s">
        <v>2785</v>
      </c>
      <c r="J2736" s="148">
        <v>6.66</v>
      </c>
      <c r="K2736" s="149">
        <v>3.15</v>
      </c>
      <c r="L2736" s="149">
        <v>3.51</v>
      </c>
      <c r="M2736" s="149">
        <v>0</v>
      </c>
      <c r="N2736" s="149">
        <v>0</v>
      </c>
    </row>
    <row r="2737" spans="1:14">
      <c r="A2737" s="148" t="s">
        <v>30922</v>
      </c>
      <c r="B2737" s="148" t="s">
        <v>7823</v>
      </c>
      <c r="C2737" s="148" t="s">
        <v>8311</v>
      </c>
      <c r="D2737" s="149">
        <v>170</v>
      </c>
      <c r="E2737" s="149"/>
      <c r="F2737" s="148" t="s">
        <v>21653</v>
      </c>
      <c r="G2737" s="148" t="s">
        <v>8320</v>
      </c>
      <c r="H2737" s="148" t="s">
        <v>56</v>
      </c>
      <c r="I2737" s="148" t="s">
        <v>2785</v>
      </c>
      <c r="J2737" s="148">
        <v>5.39</v>
      </c>
      <c r="K2737" s="149">
        <v>2.15</v>
      </c>
      <c r="L2737" s="149">
        <v>3.24</v>
      </c>
      <c r="M2737" s="149">
        <v>0</v>
      </c>
      <c r="N2737" s="149">
        <v>0</v>
      </c>
    </row>
    <row r="2738" spans="1:14">
      <c r="A2738" s="148" t="s">
        <v>30922</v>
      </c>
      <c r="B2738" s="148" t="s">
        <v>7823</v>
      </c>
      <c r="C2738" s="148" t="s">
        <v>8311</v>
      </c>
      <c r="D2738" s="149">
        <v>170</v>
      </c>
      <c r="E2738" s="149"/>
      <c r="F2738" s="148" t="s">
        <v>21654</v>
      </c>
      <c r="G2738" s="148" t="s">
        <v>8321</v>
      </c>
      <c r="H2738" s="148" t="s">
        <v>56</v>
      </c>
      <c r="I2738" s="148" t="s">
        <v>2785</v>
      </c>
      <c r="J2738" s="148">
        <v>4.5999999999999996</v>
      </c>
      <c r="K2738" s="149">
        <v>1.51</v>
      </c>
      <c r="L2738" s="149">
        <v>3.09</v>
      </c>
      <c r="M2738" s="149">
        <v>0</v>
      </c>
      <c r="N2738" s="149">
        <v>0</v>
      </c>
    </row>
    <row r="2739" spans="1:14">
      <c r="A2739" s="148" t="s">
        <v>30922</v>
      </c>
      <c r="B2739" s="148" t="s">
        <v>7823</v>
      </c>
      <c r="C2739" s="148" t="s">
        <v>8311</v>
      </c>
      <c r="D2739" s="149">
        <v>170</v>
      </c>
      <c r="E2739" s="149"/>
      <c r="F2739" s="148" t="s">
        <v>21655</v>
      </c>
      <c r="G2739" s="148" t="s">
        <v>8323</v>
      </c>
      <c r="H2739" s="148" t="s">
        <v>56</v>
      </c>
      <c r="I2739" s="148" t="s">
        <v>2785</v>
      </c>
      <c r="J2739" s="148">
        <v>9.81</v>
      </c>
      <c r="K2739" s="149">
        <v>3.74</v>
      </c>
      <c r="L2739" s="149">
        <v>6.07</v>
      </c>
      <c r="M2739" s="149">
        <v>0</v>
      </c>
      <c r="N2739" s="149">
        <v>0</v>
      </c>
    </row>
    <row r="2740" spans="1:14">
      <c r="A2740" s="148" t="s">
        <v>30922</v>
      </c>
      <c r="B2740" s="148" t="s">
        <v>7823</v>
      </c>
      <c r="C2740" s="148" t="s">
        <v>8311</v>
      </c>
      <c r="D2740" s="149">
        <v>170</v>
      </c>
      <c r="E2740" s="149"/>
      <c r="F2740" s="148" t="s">
        <v>21656</v>
      </c>
      <c r="G2740" s="148" t="s">
        <v>8325</v>
      </c>
      <c r="H2740" s="148" t="s">
        <v>56</v>
      </c>
      <c r="I2740" s="148" t="s">
        <v>2785</v>
      </c>
      <c r="J2740" s="148">
        <v>8.2799999999999994</v>
      </c>
      <c r="K2740" s="149">
        <v>2.52</v>
      </c>
      <c r="L2740" s="149">
        <v>5.76</v>
      </c>
      <c r="M2740" s="149">
        <v>0</v>
      </c>
      <c r="N2740" s="149">
        <v>0</v>
      </c>
    </row>
    <row r="2741" spans="1:14">
      <c r="A2741" s="148" t="s">
        <v>30922</v>
      </c>
      <c r="B2741" s="148" t="s">
        <v>7823</v>
      </c>
      <c r="C2741" s="148" t="s">
        <v>8311</v>
      </c>
      <c r="D2741" s="149">
        <v>170</v>
      </c>
      <c r="E2741" s="149"/>
      <c r="F2741" s="148" t="s">
        <v>21657</v>
      </c>
      <c r="G2741" s="148" t="s">
        <v>8326</v>
      </c>
      <c r="H2741" s="148" t="s">
        <v>56</v>
      </c>
      <c r="I2741" s="148" t="s">
        <v>2785</v>
      </c>
      <c r="J2741" s="148">
        <v>7.36</v>
      </c>
      <c r="K2741" s="149">
        <v>1.79</v>
      </c>
      <c r="L2741" s="149">
        <v>5.57</v>
      </c>
      <c r="M2741" s="149">
        <v>0</v>
      </c>
      <c r="N2741" s="149">
        <v>0</v>
      </c>
    </row>
    <row r="2742" spans="1:14">
      <c r="A2742" s="148" t="s">
        <v>30922</v>
      </c>
      <c r="B2742" s="148" t="s">
        <v>7823</v>
      </c>
      <c r="C2742" s="148" t="s">
        <v>8311</v>
      </c>
      <c r="D2742" s="149">
        <v>170</v>
      </c>
      <c r="E2742" s="149"/>
      <c r="F2742" s="148" t="s">
        <v>21658</v>
      </c>
      <c r="G2742" s="148" t="s">
        <v>8327</v>
      </c>
      <c r="H2742" s="148" t="s">
        <v>56</v>
      </c>
      <c r="I2742" s="148" t="s">
        <v>2785</v>
      </c>
      <c r="J2742" s="148">
        <v>12.85</v>
      </c>
      <c r="K2742" s="149">
        <v>6.65</v>
      </c>
      <c r="L2742" s="149">
        <v>6.2</v>
      </c>
      <c r="M2742" s="149">
        <v>0</v>
      </c>
      <c r="N2742" s="149">
        <v>0</v>
      </c>
    </row>
    <row r="2743" spans="1:14">
      <c r="A2743" s="148" t="s">
        <v>30922</v>
      </c>
      <c r="B2743" s="148" t="s">
        <v>7823</v>
      </c>
      <c r="C2743" s="148" t="s">
        <v>8311</v>
      </c>
      <c r="D2743" s="149">
        <v>170</v>
      </c>
      <c r="E2743" s="149"/>
      <c r="F2743" s="148" t="s">
        <v>21660</v>
      </c>
      <c r="G2743" s="148" t="s">
        <v>8328</v>
      </c>
      <c r="H2743" s="148" t="s">
        <v>56</v>
      </c>
      <c r="I2743" s="148" t="s">
        <v>2785</v>
      </c>
      <c r="J2743" s="148">
        <v>18.239999999999998</v>
      </c>
      <c r="K2743" s="149">
        <v>8.7899999999999991</v>
      </c>
      <c r="L2743" s="149">
        <v>9.4499999999999993</v>
      </c>
      <c r="M2743" s="149">
        <v>0</v>
      </c>
      <c r="N2743" s="149">
        <v>0</v>
      </c>
    </row>
    <row r="2744" spans="1:14">
      <c r="A2744" s="148" t="s">
        <v>30922</v>
      </c>
      <c r="B2744" s="148" t="s">
        <v>7823</v>
      </c>
      <c r="C2744" s="148" t="s">
        <v>8311</v>
      </c>
      <c r="D2744" s="149">
        <v>170</v>
      </c>
      <c r="E2744" s="149"/>
      <c r="F2744" s="148" t="s">
        <v>21662</v>
      </c>
      <c r="G2744" s="148" t="s">
        <v>8330</v>
      </c>
      <c r="H2744" s="148" t="s">
        <v>56</v>
      </c>
      <c r="I2744" s="148" t="s">
        <v>2785</v>
      </c>
      <c r="J2744" s="148">
        <v>17.32</v>
      </c>
      <c r="K2744" s="149">
        <v>9.1</v>
      </c>
      <c r="L2744" s="149">
        <v>8.2200000000000006</v>
      </c>
      <c r="M2744" s="149">
        <v>0</v>
      </c>
      <c r="N2744" s="149">
        <v>0</v>
      </c>
    </row>
    <row r="2745" spans="1:14">
      <c r="A2745" s="148" t="s">
        <v>30922</v>
      </c>
      <c r="B2745" s="148" t="s">
        <v>7823</v>
      </c>
      <c r="C2745" s="148" t="s">
        <v>8311</v>
      </c>
      <c r="D2745" s="149">
        <v>170</v>
      </c>
      <c r="E2745" s="149"/>
      <c r="F2745" s="148" t="s">
        <v>21664</v>
      </c>
      <c r="G2745" s="148" t="s">
        <v>8332</v>
      </c>
      <c r="H2745" s="148" t="s">
        <v>56</v>
      </c>
      <c r="I2745" s="148" t="s">
        <v>2785</v>
      </c>
      <c r="J2745" s="148">
        <v>22.71</v>
      </c>
      <c r="K2745" s="149">
        <v>11.24</v>
      </c>
      <c r="L2745" s="149">
        <v>11.47</v>
      </c>
      <c r="M2745" s="149">
        <v>0</v>
      </c>
      <c r="N2745" s="149">
        <v>0</v>
      </c>
    </row>
    <row r="2746" spans="1:14">
      <c r="A2746" s="148" t="s">
        <v>30922</v>
      </c>
      <c r="B2746" s="148" t="s">
        <v>7823</v>
      </c>
      <c r="C2746" s="148" t="s">
        <v>8311</v>
      </c>
      <c r="D2746" s="149">
        <v>170</v>
      </c>
      <c r="E2746" s="149"/>
      <c r="F2746" s="148" t="s">
        <v>21666</v>
      </c>
      <c r="G2746" s="148" t="s">
        <v>8334</v>
      </c>
      <c r="H2746" s="148" t="s">
        <v>56</v>
      </c>
      <c r="I2746" s="148" t="s">
        <v>2785</v>
      </c>
      <c r="J2746" s="148">
        <v>27.83</v>
      </c>
      <c r="K2746" s="149">
        <v>13.95</v>
      </c>
      <c r="L2746" s="149">
        <v>13.88</v>
      </c>
      <c r="M2746" s="149">
        <v>0</v>
      </c>
      <c r="N2746" s="149">
        <v>0</v>
      </c>
    </row>
    <row r="2747" spans="1:14">
      <c r="A2747" s="148" t="s">
        <v>30922</v>
      </c>
      <c r="B2747" s="148" t="s">
        <v>7823</v>
      </c>
      <c r="C2747" s="148" t="s">
        <v>8311</v>
      </c>
      <c r="D2747" s="149">
        <v>170</v>
      </c>
      <c r="E2747" s="149"/>
      <c r="F2747" s="148" t="s">
        <v>21668</v>
      </c>
      <c r="G2747" s="148" t="s">
        <v>8336</v>
      </c>
      <c r="H2747" s="148" t="s">
        <v>56</v>
      </c>
      <c r="I2747" s="148" t="s">
        <v>2785</v>
      </c>
      <c r="J2747" s="148">
        <v>33.22</v>
      </c>
      <c r="K2747" s="149">
        <v>16.09</v>
      </c>
      <c r="L2747" s="149">
        <v>17.13</v>
      </c>
      <c r="M2747" s="149">
        <v>0</v>
      </c>
      <c r="N2747" s="149">
        <v>0</v>
      </c>
    </row>
    <row r="2748" spans="1:14">
      <c r="A2748" s="148" t="s">
        <v>30922</v>
      </c>
      <c r="B2748" s="148" t="s">
        <v>7823</v>
      </c>
      <c r="C2748" s="148" t="s">
        <v>8311</v>
      </c>
      <c r="D2748" s="149">
        <v>170</v>
      </c>
      <c r="E2748" s="149"/>
      <c r="F2748" s="148" t="s">
        <v>21671</v>
      </c>
      <c r="G2748" s="148" t="s">
        <v>8338</v>
      </c>
      <c r="H2748" s="148" t="s">
        <v>56</v>
      </c>
      <c r="I2748" s="148" t="s">
        <v>2785</v>
      </c>
      <c r="J2748" s="148">
        <v>23.39</v>
      </c>
      <c r="K2748" s="149">
        <v>11.5</v>
      </c>
      <c r="L2748" s="149">
        <v>11.89</v>
      </c>
      <c r="M2748" s="149">
        <v>0</v>
      </c>
      <c r="N2748" s="149">
        <v>0</v>
      </c>
    </row>
    <row r="2749" spans="1:14">
      <c r="A2749" s="148" t="s">
        <v>30922</v>
      </c>
      <c r="B2749" s="148" t="s">
        <v>7823</v>
      </c>
      <c r="C2749" s="148" t="s">
        <v>8311</v>
      </c>
      <c r="D2749" s="149">
        <v>170</v>
      </c>
      <c r="E2749" s="149"/>
      <c r="F2749" s="148" t="s">
        <v>21674</v>
      </c>
      <c r="G2749" s="148" t="s">
        <v>8340</v>
      </c>
      <c r="H2749" s="148" t="s">
        <v>56</v>
      </c>
      <c r="I2749" s="148" t="s">
        <v>2785</v>
      </c>
      <c r="J2749" s="148">
        <v>28.78</v>
      </c>
      <c r="K2749" s="149">
        <v>13.65</v>
      </c>
      <c r="L2749" s="149">
        <v>15.13</v>
      </c>
      <c r="M2749" s="149">
        <v>0</v>
      </c>
      <c r="N2749" s="149">
        <v>0</v>
      </c>
    </row>
    <row r="2750" spans="1:14">
      <c r="A2750" s="148" t="s">
        <v>30922</v>
      </c>
      <c r="B2750" s="148" t="s">
        <v>7823</v>
      </c>
      <c r="C2750" s="148" t="s">
        <v>8311</v>
      </c>
      <c r="D2750" s="149">
        <v>170</v>
      </c>
      <c r="E2750" s="149"/>
      <c r="F2750" s="148" t="s">
        <v>21675</v>
      </c>
      <c r="G2750" s="148" t="s">
        <v>8342</v>
      </c>
      <c r="H2750" s="148" t="s">
        <v>56</v>
      </c>
      <c r="I2750" s="148" t="s">
        <v>2785</v>
      </c>
      <c r="J2750" s="148">
        <v>32.29</v>
      </c>
      <c r="K2750" s="149">
        <v>16.38</v>
      </c>
      <c r="L2750" s="149">
        <v>15.91</v>
      </c>
      <c r="M2750" s="149">
        <v>0</v>
      </c>
      <c r="N2750" s="149">
        <v>0</v>
      </c>
    </row>
    <row r="2751" spans="1:14">
      <c r="A2751" s="148" t="s">
        <v>30922</v>
      </c>
      <c r="B2751" s="148" t="s">
        <v>7823</v>
      </c>
      <c r="C2751" s="148" t="s">
        <v>8311</v>
      </c>
      <c r="D2751" s="149">
        <v>170</v>
      </c>
      <c r="E2751" s="149"/>
      <c r="F2751" s="148" t="s">
        <v>21677</v>
      </c>
      <c r="G2751" s="148" t="s">
        <v>8344</v>
      </c>
      <c r="H2751" s="148" t="s">
        <v>56</v>
      </c>
      <c r="I2751" s="148" t="s">
        <v>2785</v>
      </c>
      <c r="J2751" s="148">
        <v>37.68</v>
      </c>
      <c r="K2751" s="149">
        <v>18.52</v>
      </c>
      <c r="L2751" s="149">
        <v>19.16</v>
      </c>
      <c r="M2751" s="149">
        <v>0</v>
      </c>
      <c r="N2751" s="149">
        <v>0</v>
      </c>
    </row>
    <row r="2752" spans="1:14">
      <c r="A2752" s="148" t="s">
        <v>30922</v>
      </c>
      <c r="B2752" s="148" t="s">
        <v>7823</v>
      </c>
      <c r="C2752" s="148" t="s">
        <v>8311</v>
      </c>
      <c r="D2752" s="149">
        <v>170</v>
      </c>
      <c r="E2752" s="149"/>
      <c r="F2752" s="148" t="s">
        <v>21680</v>
      </c>
      <c r="G2752" s="148" t="s">
        <v>8346</v>
      </c>
      <c r="H2752" s="148" t="s">
        <v>56</v>
      </c>
      <c r="I2752" s="148" t="s">
        <v>2785</v>
      </c>
      <c r="J2752" s="148">
        <v>42.84</v>
      </c>
      <c r="K2752" s="149">
        <v>21.23</v>
      </c>
      <c r="L2752" s="149">
        <v>21.61</v>
      </c>
      <c r="M2752" s="149">
        <v>0</v>
      </c>
      <c r="N2752" s="149">
        <v>0</v>
      </c>
    </row>
    <row r="2753" spans="1:14">
      <c r="A2753" s="148" t="s">
        <v>30922</v>
      </c>
      <c r="B2753" s="148" t="s">
        <v>7823</v>
      </c>
      <c r="C2753" s="148" t="s">
        <v>8311</v>
      </c>
      <c r="D2753" s="149">
        <v>170</v>
      </c>
      <c r="E2753" s="149"/>
      <c r="F2753" s="148" t="s">
        <v>21682</v>
      </c>
      <c r="G2753" s="148" t="s">
        <v>8348</v>
      </c>
      <c r="H2753" s="148" t="s">
        <v>56</v>
      </c>
      <c r="I2753" s="148" t="s">
        <v>2785</v>
      </c>
      <c r="J2753" s="148">
        <v>48.23</v>
      </c>
      <c r="K2753" s="149">
        <v>23.38</v>
      </c>
      <c r="L2753" s="149">
        <v>24.85</v>
      </c>
      <c r="M2753" s="149">
        <v>0</v>
      </c>
      <c r="N2753" s="149">
        <v>0</v>
      </c>
    </row>
    <row r="2754" spans="1:14">
      <c r="A2754" s="148" t="s">
        <v>30922</v>
      </c>
      <c r="B2754" s="148" t="s">
        <v>7823</v>
      </c>
      <c r="C2754" s="148" t="s">
        <v>8311</v>
      </c>
      <c r="D2754" s="149">
        <v>170</v>
      </c>
      <c r="E2754" s="149"/>
      <c r="F2754" s="148" t="s">
        <v>21685</v>
      </c>
      <c r="G2754" s="148" t="s">
        <v>8350</v>
      </c>
      <c r="H2754" s="148" t="s">
        <v>56</v>
      </c>
      <c r="I2754" s="148" t="s">
        <v>2785</v>
      </c>
      <c r="J2754" s="148">
        <v>38.369999999999997</v>
      </c>
      <c r="K2754" s="149">
        <v>18.78</v>
      </c>
      <c r="L2754" s="149">
        <v>19.59</v>
      </c>
      <c r="M2754" s="149">
        <v>0</v>
      </c>
      <c r="N2754" s="149">
        <v>0</v>
      </c>
    </row>
    <row r="2755" spans="1:14">
      <c r="A2755" s="148" t="s">
        <v>30922</v>
      </c>
      <c r="B2755" s="148" t="s">
        <v>7823</v>
      </c>
      <c r="C2755" s="148" t="s">
        <v>8311</v>
      </c>
      <c r="D2755" s="149">
        <v>170</v>
      </c>
      <c r="E2755" s="149"/>
      <c r="F2755" s="148" t="s">
        <v>21688</v>
      </c>
      <c r="G2755" s="148" t="s">
        <v>8351</v>
      </c>
      <c r="H2755" s="148" t="s">
        <v>56</v>
      </c>
      <c r="I2755" s="148" t="s">
        <v>2785</v>
      </c>
      <c r="J2755" s="148">
        <v>43.76</v>
      </c>
      <c r="K2755" s="149">
        <v>20.93</v>
      </c>
      <c r="L2755" s="149">
        <v>22.83</v>
      </c>
      <c r="M2755" s="149">
        <v>0</v>
      </c>
      <c r="N2755" s="149">
        <v>0</v>
      </c>
    </row>
    <row r="2756" spans="1:14">
      <c r="A2756" s="148" t="s">
        <v>30922</v>
      </c>
      <c r="B2756" s="148" t="s">
        <v>7823</v>
      </c>
      <c r="C2756" s="148" t="s">
        <v>8311</v>
      </c>
      <c r="D2756" s="149">
        <v>170</v>
      </c>
      <c r="E2756" s="149"/>
      <c r="F2756" s="148" t="s">
        <v>21691</v>
      </c>
      <c r="G2756" s="148" t="s">
        <v>8352</v>
      </c>
      <c r="H2756" s="148" t="s">
        <v>56</v>
      </c>
      <c r="I2756" s="148" t="s">
        <v>2785</v>
      </c>
      <c r="J2756" s="148">
        <v>33.94</v>
      </c>
      <c r="K2756" s="149">
        <v>16.37</v>
      </c>
      <c r="L2756" s="149">
        <v>17.57</v>
      </c>
      <c r="M2756" s="149">
        <v>0</v>
      </c>
      <c r="N2756" s="149">
        <v>0</v>
      </c>
    </row>
    <row r="2757" spans="1:14">
      <c r="A2757" s="148" t="s">
        <v>30922</v>
      </c>
      <c r="B2757" s="148" t="s">
        <v>7823</v>
      </c>
      <c r="C2757" s="148" t="s">
        <v>8311</v>
      </c>
      <c r="D2757" s="149">
        <v>170</v>
      </c>
      <c r="E2757" s="149"/>
      <c r="F2757" s="148" t="s">
        <v>21693</v>
      </c>
      <c r="G2757" s="148" t="s">
        <v>8354</v>
      </c>
      <c r="H2757" s="148" t="s">
        <v>56</v>
      </c>
      <c r="I2757" s="148" t="s">
        <v>2785</v>
      </c>
      <c r="J2757" s="148">
        <v>39.33</v>
      </c>
      <c r="K2757" s="149">
        <v>18.52</v>
      </c>
      <c r="L2757" s="149">
        <v>20.81</v>
      </c>
      <c r="M2757" s="149">
        <v>0</v>
      </c>
      <c r="N2757" s="149">
        <v>0</v>
      </c>
    </row>
    <row r="2758" spans="1:14">
      <c r="A2758" s="148" t="s">
        <v>30922</v>
      </c>
      <c r="B2758" s="148" t="s">
        <v>7823</v>
      </c>
      <c r="C2758" s="148" t="s">
        <v>8311</v>
      </c>
      <c r="D2758" s="149">
        <v>170</v>
      </c>
      <c r="E2758" s="149"/>
      <c r="F2758" s="148" t="s">
        <v>21695</v>
      </c>
      <c r="G2758" s="148" t="s">
        <v>8356</v>
      </c>
      <c r="H2758" s="148" t="s">
        <v>56</v>
      </c>
      <c r="I2758" s="148" t="s">
        <v>2785</v>
      </c>
      <c r="J2758" s="148">
        <v>47.26</v>
      </c>
      <c r="K2758" s="149">
        <v>23.67</v>
      </c>
      <c r="L2758" s="149">
        <v>23.59</v>
      </c>
      <c r="M2758" s="149">
        <v>0</v>
      </c>
      <c r="N2758" s="149">
        <v>0</v>
      </c>
    </row>
    <row r="2759" spans="1:14">
      <c r="A2759" s="148" t="s">
        <v>30922</v>
      </c>
      <c r="B2759" s="148" t="s">
        <v>7823</v>
      </c>
      <c r="C2759" s="148" t="s">
        <v>8311</v>
      </c>
      <c r="D2759" s="149">
        <v>170</v>
      </c>
      <c r="E2759" s="149"/>
      <c r="F2759" s="148" t="s">
        <v>21697</v>
      </c>
      <c r="G2759" s="148" t="s">
        <v>8358</v>
      </c>
      <c r="H2759" s="148" t="s">
        <v>56</v>
      </c>
      <c r="I2759" s="148" t="s">
        <v>2785</v>
      </c>
      <c r="J2759" s="148">
        <v>52.65</v>
      </c>
      <c r="K2759" s="149">
        <v>25.81</v>
      </c>
      <c r="L2759" s="149">
        <v>26.84</v>
      </c>
      <c r="M2759" s="149">
        <v>0</v>
      </c>
      <c r="N2759" s="149">
        <v>0</v>
      </c>
    </row>
    <row r="2760" spans="1:14">
      <c r="A2760" s="148" t="s">
        <v>30922</v>
      </c>
      <c r="B2760" s="148" t="s">
        <v>7823</v>
      </c>
      <c r="C2760" s="148" t="s">
        <v>8311</v>
      </c>
      <c r="D2760" s="149">
        <v>170</v>
      </c>
      <c r="E2760" s="149"/>
      <c r="F2760" s="148" t="s">
        <v>21699</v>
      </c>
      <c r="G2760" s="148" t="s">
        <v>8360</v>
      </c>
      <c r="H2760" s="148" t="s">
        <v>56</v>
      </c>
      <c r="I2760" s="148" t="s">
        <v>2785</v>
      </c>
      <c r="J2760" s="148">
        <v>49.18</v>
      </c>
      <c r="K2760" s="149">
        <v>23.84</v>
      </c>
      <c r="L2760" s="149">
        <v>25.34</v>
      </c>
      <c r="M2760" s="149">
        <v>0</v>
      </c>
      <c r="N2760" s="149">
        <v>0</v>
      </c>
    </row>
    <row r="2761" spans="1:14">
      <c r="A2761" s="148" t="s">
        <v>30922</v>
      </c>
      <c r="B2761" s="148" t="s">
        <v>7823</v>
      </c>
      <c r="C2761" s="148" t="s">
        <v>8311</v>
      </c>
      <c r="D2761" s="149">
        <v>170</v>
      </c>
      <c r="E2761" s="149"/>
      <c r="F2761" s="148" t="s">
        <v>21702</v>
      </c>
      <c r="G2761" s="148" t="s">
        <v>8362</v>
      </c>
      <c r="H2761" s="148" t="s">
        <v>56</v>
      </c>
      <c r="I2761" s="148" t="s">
        <v>2785</v>
      </c>
      <c r="J2761" s="148">
        <v>57.46</v>
      </c>
      <c r="K2761" s="149">
        <v>26.38</v>
      </c>
      <c r="L2761" s="149">
        <v>31.08</v>
      </c>
      <c r="M2761" s="149">
        <v>0</v>
      </c>
      <c r="N2761" s="149">
        <v>0</v>
      </c>
    </row>
    <row r="2762" spans="1:14">
      <c r="A2762" s="148" t="s">
        <v>30922</v>
      </c>
      <c r="B2762" s="148" t="s">
        <v>7823</v>
      </c>
      <c r="C2762" s="148" t="s">
        <v>8311</v>
      </c>
      <c r="D2762" s="149">
        <v>170</v>
      </c>
      <c r="E2762" s="149"/>
      <c r="F2762" s="148" t="s">
        <v>21705</v>
      </c>
      <c r="G2762" s="148" t="s">
        <v>8364</v>
      </c>
      <c r="H2762" s="148" t="s">
        <v>56</v>
      </c>
      <c r="I2762" s="148" t="s">
        <v>2785</v>
      </c>
      <c r="J2762" s="148">
        <v>53.65</v>
      </c>
      <c r="K2762" s="149">
        <v>26.28</v>
      </c>
      <c r="L2762" s="149">
        <v>27.37</v>
      </c>
      <c r="M2762" s="149">
        <v>0</v>
      </c>
      <c r="N2762" s="149">
        <v>0</v>
      </c>
    </row>
    <row r="2763" spans="1:14">
      <c r="A2763" s="148" t="s">
        <v>30922</v>
      </c>
      <c r="B2763" s="148" t="s">
        <v>7823</v>
      </c>
      <c r="C2763" s="148" t="s">
        <v>8311</v>
      </c>
      <c r="D2763" s="149">
        <v>170</v>
      </c>
      <c r="E2763" s="149"/>
      <c r="F2763" s="148" t="s">
        <v>21707</v>
      </c>
      <c r="G2763" s="148" t="s">
        <v>8366</v>
      </c>
      <c r="H2763" s="148" t="s">
        <v>56</v>
      </c>
      <c r="I2763" s="148" t="s">
        <v>2785</v>
      </c>
      <c r="J2763" s="148">
        <v>61.93</v>
      </c>
      <c r="K2763" s="149">
        <v>28.82</v>
      </c>
      <c r="L2763" s="149">
        <v>33.11</v>
      </c>
      <c r="M2763" s="149">
        <v>0</v>
      </c>
      <c r="N2763" s="149">
        <v>0</v>
      </c>
    </row>
    <row r="2764" spans="1:14">
      <c r="A2764" s="148" t="s">
        <v>30922</v>
      </c>
      <c r="B2764" s="148" t="s">
        <v>7823</v>
      </c>
      <c r="C2764" s="148" t="s">
        <v>8311</v>
      </c>
      <c r="D2764" s="149">
        <v>170</v>
      </c>
      <c r="E2764" s="149"/>
      <c r="F2764" s="148" t="s">
        <v>21710</v>
      </c>
      <c r="G2764" s="148" t="s">
        <v>8368</v>
      </c>
      <c r="H2764" s="148" t="s">
        <v>56</v>
      </c>
      <c r="I2764" s="148" t="s">
        <v>2785</v>
      </c>
      <c r="J2764" s="148">
        <v>44.72</v>
      </c>
      <c r="K2764" s="149">
        <v>21.4</v>
      </c>
      <c r="L2764" s="149">
        <v>23.32</v>
      </c>
      <c r="M2764" s="149">
        <v>0</v>
      </c>
      <c r="N2764" s="149">
        <v>0</v>
      </c>
    </row>
    <row r="2765" spans="1:14">
      <c r="A2765" s="148" t="s">
        <v>30922</v>
      </c>
      <c r="B2765" s="148" t="s">
        <v>7823</v>
      </c>
      <c r="C2765" s="148" t="s">
        <v>8311</v>
      </c>
      <c r="D2765" s="149">
        <v>170</v>
      </c>
      <c r="E2765" s="149"/>
      <c r="F2765" s="148" t="s">
        <v>21713</v>
      </c>
      <c r="G2765" s="148" t="s">
        <v>8369</v>
      </c>
      <c r="H2765" s="148" t="s">
        <v>56</v>
      </c>
      <c r="I2765" s="148" t="s">
        <v>2785</v>
      </c>
      <c r="J2765" s="148">
        <v>53</v>
      </c>
      <c r="K2765" s="149">
        <v>23.93</v>
      </c>
      <c r="L2765" s="149">
        <v>29.07</v>
      </c>
      <c r="M2765" s="149">
        <v>0</v>
      </c>
      <c r="N2765" s="149">
        <v>0</v>
      </c>
    </row>
    <row r="2766" spans="1:14">
      <c r="A2766" s="148" t="s">
        <v>30922</v>
      </c>
      <c r="B2766" s="148" t="s">
        <v>7823</v>
      </c>
      <c r="C2766" s="148" t="s">
        <v>8311</v>
      </c>
      <c r="D2766" s="149">
        <v>170</v>
      </c>
      <c r="E2766" s="149"/>
      <c r="F2766" s="148" t="s">
        <v>21716</v>
      </c>
      <c r="G2766" s="148" t="s">
        <v>8370</v>
      </c>
      <c r="H2766" s="148" t="s">
        <v>56</v>
      </c>
      <c r="I2766" s="148" t="s">
        <v>2785</v>
      </c>
      <c r="J2766" s="148">
        <v>65.88</v>
      </c>
      <c r="K2766" s="149">
        <v>31.18</v>
      </c>
      <c r="L2766" s="149">
        <v>34.700000000000003</v>
      </c>
      <c r="M2766" s="149">
        <v>0</v>
      </c>
      <c r="N2766" s="149">
        <v>0</v>
      </c>
    </row>
    <row r="2767" spans="1:14">
      <c r="A2767" s="148" t="s">
        <v>30922</v>
      </c>
      <c r="B2767" s="148" t="s">
        <v>7823</v>
      </c>
      <c r="C2767" s="148" t="s">
        <v>8311</v>
      </c>
      <c r="D2767" s="149">
        <v>170</v>
      </c>
      <c r="E2767" s="149"/>
      <c r="F2767" s="148" t="s">
        <v>21719</v>
      </c>
      <c r="G2767" s="148" t="s">
        <v>8372</v>
      </c>
      <c r="H2767" s="148" t="s">
        <v>56</v>
      </c>
      <c r="I2767" s="148" t="s">
        <v>2785</v>
      </c>
      <c r="J2767" s="148">
        <v>74.16</v>
      </c>
      <c r="K2767" s="149">
        <v>33.71</v>
      </c>
      <c r="L2767" s="149">
        <v>40.450000000000003</v>
      </c>
      <c r="M2767" s="149">
        <v>0</v>
      </c>
      <c r="N2767" s="149">
        <v>0</v>
      </c>
    </row>
    <row r="2768" spans="1:14">
      <c r="A2768" s="148" t="s">
        <v>30922</v>
      </c>
      <c r="B2768" s="148" t="s">
        <v>7823</v>
      </c>
      <c r="C2768" s="148" t="s">
        <v>8311</v>
      </c>
      <c r="D2768" s="149">
        <v>170</v>
      </c>
      <c r="E2768" s="149"/>
      <c r="F2768" s="148" t="s">
        <v>21721</v>
      </c>
      <c r="G2768" s="148" t="s">
        <v>8374</v>
      </c>
      <c r="H2768" s="148" t="s">
        <v>56</v>
      </c>
      <c r="I2768" s="148" t="s">
        <v>2785</v>
      </c>
      <c r="J2768" s="148">
        <v>26.59</v>
      </c>
      <c r="K2768" s="149">
        <v>11.5</v>
      </c>
      <c r="L2768" s="149">
        <v>15.09</v>
      </c>
      <c r="M2768" s="149">
        <v>0</v>
      </c>
      <c r="N2768" s="149">
        <v>0</v>
      </c>
    </row>
    <row r="2769" spans="1:14">
      <c r="A2769" s="148" t="s">
        <v>30922</v>
      </c>
      <c r="B2769" s="148" t="s">
        <v>7823</v>
      </c>
      <c r="C2769" s="148" t="s">
        <v>8311</v>
      </c>
      <c r="D2769" s="149">
        <v>170</v>
      </c>
      <c r="E2769" s="149"/>
      <c r="F2769" s="148" t="s">
        <v>21724</v>
      </c>
      <c r="G2769" s="148" t="s">
        <v>8376</v>
      </c>
      <c r="H2769" s="148" t="s">
        <v>56</v>
      </c>
      <c r="I2769" s="148" t="s">
        <v>2785</v>
      </c>
      <c r="J2769" s="148">
        <v>31.98</v>
      </c>
      <c r="K2769" s="149">
        <v>13.65</v>
      </c>
      <c r="L2769" s="149">
        <v>18.329999999999998</v>
      </c>
      <c r="M2769" s="149">
        <v>0</v>
      </c>
      <c r="N2769" s="149">
        <v>0</v>
      </c>
    </row>
    <row r="2770" spans="1:14">
      <c r="A2770" s="148" t="s">
        <v>30922</v>
      </c>
      <c r="B2770" s="148" t="s">
        <v>7823</v>
      </c>
      <c r="C2770" s="148" t="s">
        <v>8311</v>
      </c>
      <c r="D2770" s="149">
        <v>170</v>
      </c>
      <c r="E2770" s="149"/>
      <c r="F2770" s="148" t="s">
        <v>21727</v>
      </c>
      <c r="G2770" s="148" t="s">
        <v>8378</v>
      </c>
      <c r="H2770" s="148" t="s">
        <v>56</v>
      </c>
      <c r="I2770" s="148" t="s">
        <v>2785</v>
      </c>
      <c r="J2770" s="148">
        <v>25.86</v>
      </c>
      <c r="K2770" s="149">
        <v>11.5</v>
      </c>
      <c r="L2770" s="149">
        <v>14.36</v>
      </c>
      <c r="M2770" s="149">
        <v>0</v>
      </c>
      <c r="N2770" s="149">
        <v>0</v>
      </c>
    </row>
    <row r="2771" spans="1:14">
      <c r="A2771" s="148" t="s">
        <v>30922</v>
      </c>
      <c r="B2771" s="148" t="s">
        <v>7823</v>
      </c>
      <c r="C2771" s="148" t="s">
        <v>8311</v>
      </c>
      <c r="D2771" s="149">
        <v>170</v>
      </c>
      <c r="E2771" s="149"/>
      <c r="F2771" s="148" t="s">
        <v>21728</v>
      </c>
      <c r="G2771" s="148" t="s">
        <v>8380</v>
      </c>
      <c r="H2771" s="148" t="s">
        <v>56</v>
      </c>
      <c r="I2771" s="148" t="s">
        <v>2785</v>
      </c>
      <c r="J2771" s="148">
        <v>31.25</v>
      </c>
      <c r="K2771" s="149">
        <v>13.65</v>
      </c>
      <c r="L2771" s="149">
        <v>17.600000000000001</v>
      </c>
      <c r="M2771" s="149">
        <v>0</v>
      </c>
      <c r="N2771" s="149">
        <v>0</v>
      </c>
    </row>
    <row r="2772" spans="1:14">
      <c r="A2772" s="148" t="s">
        <v>30922</v>
      </c>
      <c r="B2772" s="148" t="s">
        <v>7823</v>
      </c>
      <c r="C2772" s="148" t="s">
        <v>8311</v>
      </c>
      <c r="D2772" s="149">
        <v>170</v>
      </c>
      <c r="E2772" s="149"/>
      <c r="F2772" s="148" t="s">
        <v>21730</v>
      </c>
      <c r="G2772" s="148" t="s">
        <v>8382</v>
      </c>
      <c r="H2772" s="148" t="s">
        <v>56</v>
      </c>
      <c r="I2772" s="148" t="s">
        <v>2785</v>
      </c>
      <c r="J2772" s="148">
        <v>55.12</v>
      </c>
      <c r="K2772" s="149">
        <v>6.6</v>
      </c>
      <c r="L2772" s="149">
        <v>48.52</v>
      </c>
      <c r="M2772" s="149">
        <v>0</v>
      </c>
      <c r="N2772" s="149">
        <v>0</v>
      </c>
    </row>
    <row r="2773" spans="1:14">
      <c r="A2773" s="148" t="s">
        <v>30922</v>
      </c>
      <c r="B2773" s="148" t="s">
        <v>7823</v>
      </c>
      <c r="C2773" s="148" t="s">
        <v>8311</v>
      </c>
      <c r="D2773" s="149">
        <v>170</v>
      </c>
      <c r="E2773" s="149"/>
      <c r="F2773" s="148" t="s">
        <v>21732</v>
      </c>
      <c r="G2773" s="148" t="s">
        <v>8384</v>
      </c>
      <c r="H2773" s="148" t="s">
        <v>56</v>
      </c>
      <c r="I2773" s="148" t="s">
        <v>2785</v>
      </c>
      <c r="J2773" s="148">
        <v>60.51</v>
      </c>
      <c r="K2773" s="149">
        <v>8.75</v>
      </c>
      <c r="L2773" s="149">
        <v>51.76</v>
      </c>
      <c r="M2773" s="149">
        <v>0</v>
      </c>
      <c r="N2773" s="149">
        <v>0</v>
      </c>
    </row>
    <row r="2774" spans="1:14">
      <c r="A2774" s="148" t="s">
        <v>30922</v>
      </c>
      <c r="B2774" s="148" t="s">
        <v>7823</v>
      </c>
      <c r="C2774" s="148" t="s">
        <v>8311</v>
      </c>
      <c r="D2774" s="149">
        <v>170</v>
      </c>
      <c r="E2774" s="149"/>
      <c r="F2774" s="148" t="s">
        <v>21734</v>
      </c>
      <c r="G2774" s="148" t="s">
        <v>8386</v>
      </c>
      <c r="H2774" s="148" t="s">
        <v>56</v>
      </c>
      <c r="I2774" s="148" t="s">
        <v>2785</v>
      </c>
      <c r="J2774" s="148">
        <v>12.17</v>
      </c>
      <c r="K2774" s="149">
        <v>6.65</v>
      </c>
      <c r="L2774" s="149">
        <v>5.52</v>
      </c>
      <c r="M2774" s="149">
        <v>0</v>
      </c>
      <c r="N2774" s="149">
        <v>0</v>
      </c>
    </row>
    <row r="2775" spans="1:14">
      <c r="A2775" s="148" t="s">
        <v>30922</v>
      </c>
      <c r="B2775" s="148" t="s">
        <v>7823</v>
      </c>
      <c r="C2775" s="148" t="s">
        <v>8311</v>
      </c>
      <c r="D2775" s="149">
        <v>170</v>
      </c>
      <c r="E2775" s="149"/>
      <c r="F2775" s="148" t="s">
        <v>21735</v>
      </c>
      <c r="G2775" s="148" t="s">
        <v>8387</v>
      </c>
      <c r="H2775" s="148" t="s">
        <v>56</v>
      </c>
      <c r="I2775" s="148" t="s">
        <v>2785</v>
      </c>
      <c r="J2775" s="148">
        <v>17.559999999999999</v>
      </c>
      <c r="K2775" s="149">
        <v>8.8000000000000007</v>
      </c>
      <c r="L2775" s="149">
        <v>8.76</v>
      </c>
      <c r="M2775" s="149">
        <v>0</v>
      </c>
      <c r="N2775" s="149">
        <v>0</v>
      </c>
    </row>
    <row r="2776" spans="1:14">
      <c r="A2776" s="148" t="s">
        <v>30922</v>
      </c>
      <c r="B2776" s="148" t="s">
        <v>7823</v>
      </c>
      <c r="C2776" s="148" t="s">
        <v>8311</v>
      </c>
      <c r="D2776" s="149">
        <v>170</v>
      </c>
      <c r="E2776" s="149"/>
      <c r="F2776" s="148" t="s">
        <v>21737</v>
      </c>
      <c r="G2776" s="148" t="s">
        <v>8389</v>
      </c>
      <c r="H2776" s="148" t="s">
        <v>56</v>
      </c>
      <c r="I2776" s="148" t="s">
        <v>2785</v>
      </c>
      <c r="J2776" s="148">
        <v>24.73</v>
      </c>
      <c r="K2776" s="149">
        <v>10.35</v>
      </c>
      <c r="L2776" s="149">
        <v>14.38</v>
      </c>
      <c r="M2776" s="149">
        <v>0</v>
      </c>
      <c r="N2776" s="149">
        <v>0</v>
      </c>
    </row>
    <row r="2777" spans="1:14">
      <c r="A2777" s="148" t="s">
        <v>30922</v>
      </c>
      <c r="B2777" s="148" t="s">
        <v>7823</v>
      </c>
      <c r="C2777" s="148" t="s">
        <v>8311</v>
      </c>
      <c r="D2777" s="149">
        <v>170</v>
      </c>
      <c r="E2777" s="149"/>
      <c r="F2777" s="148" t="s">
        <v>21739</v>
      </c>
      <c r="G2777" s="148" t="s">
        <v>8391</v>
      </c>
      <c r="H2777" s="148" t="s">
        <v>56</v>
      </c>
      <c r="I2777" s="148" t="s">
        <v>2785</v>
      </c>
      <c r="J2777" s="148">
        <v>30.12</v>
      </c>
      <c r="K2777" s="149">
        <v>12.5</v>
      </c>
      <c r="L2777" s="149">
        <v>17.62</v>
      </c>
      <c r="M2777" s="149">
        <v>0</v>
      </c>
      <c r="N2777" s="149">
        <v>0</v>
      </c>
    </row>
    <row r="2778" spans="1:14">
      <c r="A2778" s="148" t="s">
        <v>30922</v>
      </c>
      <c r="B2778" s="148" t="s">
        <v>7823</v>
      </c>
      <c r="C2778" s="148" t="s">
        <v>8311</v>
      </c>
      <c r="D2778" s="149">
        <v>170</v>
      </c>
      <c r="E2778" s="149"/>
      <c r="F2778" s="148" t="s">
        <v>21741</v>
      </c>
      <c r="G2778" s="148" t="s">
        <v>8393</v>
      </c>
      <c r="H2778" s="148" t="s">
        <v>56</v>
      </c>
      <c r="I2778" s="148" t="s">
        <v>2785</v>
      </c>
      <c r="J2778" s="148">
        <v>14.63</v>
      </c>
      <c r="K2778" s="149">
        <v>6.63</v>
      </c>
      <c r="L2778" s="149">
        <v>8</v>
      </c>
      <c r="M2778" s="149">
        <v>0</v>
      </c>
      <c r="N2778" s="149">
        <v>0</v>
      </c>
    </row>
    <row r="2779" spans="1:14">
      <c r="A2779" s="148" t="s">
        <v>30922</v>
      </c>
      <c r="B2779" s="148" t="s">
        <v>7823</v>
      </c>
      <c r="C2779" s="148" t="s">
        <v>8311</v>
      </c>
      <c r="D2779" s="149">
        <v>170</v>
      </c>
      <c r="E2779" s="149"/>
      <c r="F2779" s="148" t="s">
        <v>21743</v>
      </c>
      <c r="G2779" s="148" t="s">
        <v>8394</v>
      </c>
      <c r="H2779" s="148" t="s">
        <v>56</v>
      </c>
      <c r="I2779" s="148" t="s">
        <v>2785</v>
      </c>
      <c r="J2779" s="148">
        <v>20.02</v>
      </c>
      <c r="K2779" s="149">
        <v>8.7799999999999994</v>
      </c>
      <c r="L2779" s="149">
        <v>11.24</v>
      </c>
      <c r="M2779" s="149">
        <v>0</v>
      </c>
      <c r="N2779" s="149">
        <v>0</v>
      </c>
    </row>
    <row r="2780" spans="1:14">
      <c r="A2780" s="148" t="s">
        <v>30922</v>
      </c>
      <c r="B2780" s="148" t="s">
        <v>7823</v>
      </c>
      <c r="C2780" s="148" t="s">
        <v>8311</v>
      </c>
      <c r="D2780" s="149">
        <v>170</v>
      </c>
      <c r="E2780" s="149"/>
      <c r="F2780" s="148" t="s">
        <v>21744</v>
      </c>
      <c r="G2780" s="148" t="s">
        <v>8396</v>
      </c>
      <c r="H2780" s="148" t="s">
        <v>56</v>
      </c>
      <c r="I2780" s="148" t="s">
        <v>2785</v>
      </c>
      <c r="J2780" s="148">
        <v>23.9</v>
      </c>
      <c r="K2780" s="149">
        <v>14.64</v>
      </c>
      <c r="L2780" s="149">
        <v>9.26</v>
      </c>
      <c r="M2780" s="149">
        <v>0</v>
      </c>
      <c r="N2780" s="149">
        <v>0</v>
      </c>
    </row>
    <row r="2781" spans="1:14">
      <c r="A2781" s="148" t="s">
        <v>30922</v>
      </c>
      <c r="B2781" s="148" t="s">
        <v>7823</v>
      </c>
      <c r="C2781" s="148" t="s">
        <v>8311</v>
      </c>
      <c r="D2781" s="149">
        <v>170</v>
      </c>
      <c r="E2781" s="149"/>
      <c r="F2781" s="148" t="s">
        <v>21747</v>
      </c>
      <c r="G2781" s="148" t="s">
        <v>8397</v>
      </c>
      <c r="H2781" s="148" t="s">
        <v>56</v>
      </c>
      <c r="I2781" s="148" t="s">
        <v>2785</v>
      </c>
      <c r="J2781" s="148">
        <v>25.22</v>
      </c>
      <c r="K2781" s="149">
        <v>14.64</v>
      </c>
      <c r="L2781" s="149">
        <v>10.58</v>
      </c>
      <c r="M2781" s="149">
        <v>0</v>
      </c>
      <c r="N2781" s="149">
        <v>0</v>
      </c>
    </row>
    <row r="2782" spans="1:14">
      <c r="A2782" s="148" t="s">
        <v>30922</v>
      </c>
      <c r="B2782" s="148" t="s">
        <v>7823</v>
      </c>
      <c r="C2782" s="148" t="s">
        <v>8311</v>
      </c>
      <c r="D2782" s="149">
        <v>170</v>
      </c>
      <c r="E2782" s="149"/>
      <c r="F2782" s="148" t="s">
        <v>21749</v>
      </c>
      <c r="G2782" s="148" t="s">
        <v>8398</v>
      </c>
      <c r="H2782" s="148" t="s">
        <v>56</v>
      </c>
      <c r="I2782" s="148" t="s">
        <v>2785</v>
      </c>
      <c r="J2782" s="148">
        <v>29.29</v>
      </c>
      <c r="K2782" s="149">
        <v>16.8</v>
      </c>
      <c r="L2782" s="149">
        <v>12.49</v>
      </c>
      <c r="M2782" s="149">
        <v>0</v>
      </c>
      <c r="N2782" s="149">
        <v>0</v>
      </c>
    </row>
    <row r="2783" spans="1:14">
      <c r="A2783" s="148" t="s">
        <v>30922</v>
      </c>
      <c r="B2783" s="148" t="s">
        <v>7823</v>
      </c>
      <c r="C2783" s="148" t="s">
        <v>8311</v>
      </c>
      <c r="D2783" s="149">
        <v>170</v>
      </c>
      <c r="E2783" s="149"/>
      <c r="F2783" s="148" t="s">
        <v>21750</v>
      </c>
      <c r="G2783" s="148" t="s">
        <v>8400</v>
      </c>
      <c r="H2783" s="148" t="s">
        <v>56</v>
      </c>
      <c r="I2783" s="148" t="s">
        <v>2785</v>
      </c>
      <c r="J2783" s="148">
        <v>30.61</v>
      </c>
      <c r="K2783" s="149">
        <v>16.8</v>
      </c>
      <c r="L2783" s="149">
        <v>13.81</v>
      </c>
      <c r="M2783" s="149">
        <v>0</v>
      </c>
      <c r="N2783" s="149">
        <v>0</v>
      </c>
    </row>
    <row r="2784" spans="1:14">
      <c r="A2784" s="148" t="s">
        <v>30922</v>
      </c>
      <c r="B2784" s="148" t="s">
        <v>7823</v>
      </c>
      <c r="C2784" s="148" t="s">
        <v>8311</v>
      </c>
      <c r="D2784" s="149">
        <v>170</v>
      </c>
      <c r="E2784" s="149"/>
      <c r="F2784" s="148" t="s">
        <v>21753</v>
      </c>
      <c r="G2784" s="148" t="s">
        <v>8402</v>
      </c>
      <c r="H2784" s="148" t="s">
        <v>56</v>
      </c>
      <c r="I2784" s="148" t="s">
        <v>2785</v>
      </c>
      <c r="J2784" s="148">
        <v>16.64</v>
      </c>
      <c r="K2784" s="149">
        <v>9.1</v>
      </c>
      <c r="L2784" s="149">
        <v>7.54</v>
      </c>
      <c r="M2784" s="149">
        <v>0</v>
      </c>
      <c r="N2784" s="149">
        <v>0</v>
      </c>
    </row>
    <row r="2785" spans="1:14">
      <c r="A2785" s="148" t="s">
        <v>30922</v>
      </c>
      <c r="B2785" s="148" t="s">
        <v>7823</v>
      </c>
      <c r="C2785" s="148" t="s">
        <v>8311</v>
      </c>
      <c r="D2785" s="149">
        <v>170</v>
      </c>
      <c r="E2785" s="149"/>
      <c r="F2785" s="148" t="s">
        <v>21754</v>
      </c>
      <c r="G2785" s="148" t="s">
        <v>8404</v>
      </c>
      <c r="H2785" s="148" t="s">
        <v>56</v>
      </c>
      <c r="I2785" s="148" t="s">
        <v>2785</v>
      </c>
      <c r="J2785" s="148">
        <v>17.96</v>
      </c>
      <c r="K2785" s="149">
        <v>9.1</v>
      </c>
      <c r="L2785" s="149">
        <v>8.86</v>
      </c>
      <c r="M2785" s="149">
        <v>0</v>
      </c>
      <c r="N2785" s="149">
        <v>0</v>
      </c>
    </row>
    <row r="2786" spans="1:14">
      <c r="A2786" s="148" t="s">
        <v>30922</v>
      </c>
      <c r="B2786" s="148" t="s">
        <v>7823</v>
      </c>
      <c r="C2786" s="148" t="s">
        <v>8311</v>
      </c>
      <c r="D2786" s="149">
        <v>170</v>
      </c>
      <c r="E2786" s="149"/>
      <c r="F2786" s="148" t="s">
        <v>21755</v>
      </c>
      <c r="G2786" s="148" t="s">
        <v>8406</v>
      </c>
      <c r="H2786" s="148" t="s">
        <v>56</v>
      </c>
      <c r="I2786" s="148" t="s">
        <v>2785</v>
      </c>
      <c r="J2786" s="148">
        <v>22.03</v>
      </c>
      <c r="K2786" s="149">
        <v>11.25</v>
      </c>
      <c r="L2786" s="149">
        <v>10.78</v>
      </c>
      <c r="M2786" s="149">
        <v>0</v>
      </c>
      <c r="N2786" s="149">
        <v>0</v>
      </c>
    </row>
    <row r="2787" spans="1:14">
      <c r="A2787" s="148" t="s">
        <v>30922</v>
      </c>
      <c r="B2787" s="148" t="s">
        <v>7823</v>
      </c>
      <c r="C2787" s="148" t="s">
        <v>8311</v>
      </c>
      <c r="D2787" s="149">
        <v>170</v>
      </c>
      <c r="E2787" s="149"/>
      <c r="F2787" s="148" t="s">
        <v>21757</v>
      </c>
      <c r="G2787" s="148" t="s">
        <v>8408</v>
      </c>
      <c r="H2787" s="148" t="s">
        <v>56</v>
      </c>
      <c r="I2787" s="148" t="s">
        <v>2785</v>
      </c>
      <c r="J2787" s="148">
        <v>23.35</v>
      </c>
      <c r="K2787" s="149">
        <v>11.24</v>
      </c>
      <c r="L2787" s="149">
        <v>12.11</v>
      </c>
      <c r="M2787" s="149">
        <v>0</v>
      </c>
      <c r="N2787" s="149">
        <v>0</v>
      </c>
    </row>
    <row r="2788" spans="1:14">
      <c r="A2788" s="148" t="s">
        <v>30922</v>
      </c>
      <c r="B2788" s="148" t="s">
        <v>7823</v>
      </c>
      <c r="C2788" s="148" t="s">
        <v>8311</v>
      </c>
      <c r="D2788" s="149">
        <v>170</v>
      </c>
      <c r="E2788" s="149"/>
      <c r="F2788" s="148" t="s">
        <v>21758</v>
      </c>
      <c r="G2788" s="148" t="s">
        <v>8409</v>
      </c>
      <c r="H2788" s="148" t="s">
        <v>56</v>
      </c>
      <c r="I2788" s="148" t="s">
        <v>2785</v>
      </c>
      <c r="J2788" s="148">
        <v>13.82</v>
      </c>
      <c r="K2788" s="149">
        <v>6.95</v>
      </c>
      <c r="L2788" s="149">
        <v>6.87</v>
      </c>
      <c r="M2788" s="149">
        <v>0</v>
      </c>
      <c r="N2788" s="149">
        <v>0</v>
      </c>
    </row>
    <row r="2789" spans="1:14">
      <c r="A2789" s="148" t="s">
        <v>30922</v>
      </c>
      <c r="B2789" s="148" t="s">
        <v>7823</v>
      </c>
      <c r="C2789" s="148" t="s">
        <v>8311</v>
      </c>
      <c r="D2789" s="149">
        <v>170</v>
      </c>
      <c r="E2789" s="149"/>
      <c r="F2789" s="148" t="s">
        <v>21760</v>
      </c>
      <c r="G2789" s="148" t="s">
        <v>8411</v>
      </c>
      <c r="H2789" s="148" t="s">
        <v>56</v>
      </c>
      <c r="I2789" s="148" t="s">
        <v>2785</v>
      </c>
      <c r="J2789" s="148">
        <v>15.14</v>
      </c>
      <c r="K2789" s="149">
        <v>6.93</v>
      </c>
      <c r="L2789" s="149">
        <v>8.2100000000000009</v>
      </c>
      <c r="M2789" s="149">
        <v>0</v>
      </c>
      <c r="N2789" s="149">
        <v>0</v>
      </c>
    </row>
    <row r="2790" spans="1:14">
      <c r="A2790" s="148" t="s">
        <v>30922</v>
      </c>
      <c r="B2790" s="148" t="s">
        <v>7823</v>
      </c>
      <c r="C2790" s="148" t="s">
        <v>8311</v>
      </c>
      <c r="D2790" s="149">
        <v>170</v>
      </c>
      <c r="E2790" s="149"/>
      <c r="F2790" s="148" t="s">
        <v>21761</v>
      </c>
      <c r="G2790" s="148" t="s">
        <v>8413</v>
      </c>
      <c r="H2790" s="148" t="s">
        <v>56</v>
      </c>
      <c r="I2790" s="148" t="s">
        <v>2785</v>
      </c>
      <c r="J2790" s="148">
        <v>19.21</v>
      </c>
      <c r="K2790" s="149">
        <v>9.09</v>
      </c>
      <c r="L2790" s="149">
        <v>10.119999999999999</v>
      </c>
      <c r="M2790" s="149">
        <v>0</v>
      </c>
      <c r="N2790" s="149">
        <v>0</v>
      </c>
    </row>
    <row r="2791" spans="1:14">
      <c r="A2791" s="148" t="s">
        <v>30922</v>
      </c>
      <c r="B2791" s="148" t="s">
        <v>7823</v>
      </c>
      <c r="C2791" s="148" t="s">
        <v>8311</v>
      </c>
      <c r="D2791" s="149">
        <v>170</v>
      </c>
      <c r="E2791" s="149"/>
      <c r="F2791" s="148" t="s">
        <v>21763</v>
      </c>
      <c r="G2791" s="148" t="s">
        <v>8415</v>
      </c>
      <c r="H2791" s="148" t="s">
        <v>56</v>
      </c>
      <c r="I2791" s="148" t="s">
        <v>2785</v>
      </c>
      <c r="J2791" s="148">
        <v>20.53</v>
      </c>
      <c r="K2791" s="149">
        <v>9.08</v>
      </c>
      <c r="L2791" s="149">
        <v>11.45</v>
      </c>
      <c r="M2791" s="149">
        <v>0</v>
      </c>
      <c r="N2791" s="149">
        <v>0</v>
      </c>
    </row>
    <row r="2792" spans="1:14">
      <c r="A2792" s="148" t="s">
        <v>30922</v>
      </c>
      <c r="B2792" s="148" t="s">
        <v>7823</v>
      </c>
      <c r="C2792" s="148" t="s">
        <v>8311</v>
      </c>
      <c r="D2792" s="149">
        <v>170</v>
      </c>
      <c r="E2792" s="149"/>
      <c r="F2792" s="148" t="s">
        <v>21766</v>
      </c>
      <c r="G2792" s="148" t="s">
        <v>8417</v>
      </c>
      <c r="H2792" s="148" t="s">
        <v>56</v>
      </c>
      <c r="I2792" s="148" t="s">
        <v>2785</v>
      </c>
      <c r="J2792" s="148">
        <v>30.93</v>
      </c>
      <c r="K2792" s="149">
        <v>16.38</v>
      </c>
      <c r="L2792" s="149">
        <v>14.55</v>
      </c>
      <c r="M2792" s="149">
        <v>0</v>
      </c>
      <c r="N2792" s="149">
        <v>0</v>
      </c>
    </row>
    <row r="2793" spans="1:14">
      <c r="A2793" s="148" t="s">
        <v>30922</v>
      </c>
      <c r="B2793" s="148" t="s">
        <v>7823</v>
      </c>
      <c r="C2793" s="148" t="s">
        <v>8311</v>
      </c>
      <c r="D2793" s="149">
        <v>170</v>
      </c>
      <c r="E2793" s="149"/>
      <c r="F2793" s="148" t="s">
        <v>21769</v>
      </c>
      <c r="G2793" s="148" t="s">
        <v>8419</v>
      </c>
      <c r="H2793" s="148" t="s">
        <v>56</v>
      </c>
      <c r="I2793" s="148" t="s">
        <v>2785</v>
      </c>
      <c r="J2793" s="148">
        <v>33.57</v>
      </c>
      <c r="K2793" s="149">
        <v>16.37</v>
      </c>
      <c r="L2793" s="149">
        <v>17.2</v>
      </c>
      <c r="M2793" s="149">
        <v>0</v>
      </c>
      <c r="N2793" s="149">
        <v>0</v>
      </c>
    </row>
    <row r="2794" spans="1:14">
      <c r="A2794" s="148" t="s">
        <v>30922</v>
      </c>
      <c r="B2794" s="148" t="s">
        <v>7823</v>
      </c>
      <c r="C2794" s="148" t="s">
        <v>8311</v>
      </c>
      <c r="D2794" s="149">
        <v>170</v>
      </c>
      <c r="E2794" s="149"/>
      <c r="F2794" s="148" t="s">
        <v>21771</v>
      </c>
      <c r="G2794" s="148" t="s">
        <v>8421</v>
      </c>
      <c r="H2794" s="148" t="s">
        <v>56</v>
      </c>
      <c r="I2794" s="148" t="s">
        <v>2785</v>
      </c>
      <c r="J2794" s="148">
        <v>36.32</v>
      </c>
      <c r="K2794" s="149">
        <v>18.54</v>
      </c>
      <c r="L2794" s="149">
        <v>17.78</v>
      </c>
      <c r="M2794" s="149">
        <v>0</v>
      </c>
      <c r="N2794" s="149">
        <v>0</v>
      </c>
    </row>
    <row r="2795" spans="1:14">
      <c r="A2795" s="148" t="s">
        <v>30922</v>
      </c>
      <c r="B2795" s="148" t="s">
        <v>7823</v>
      </c>
      <c r="C2795" s="148" t="s">
        <v>8311</v>
      </c>
      <c r="D2795" s="149">
        <v>170</v>
      </c>
      <c r="E2795" s="149"/>
      <c r="F2795" s="148" t="s">
        <v>21772</v>
      </c>
      <c r="G2795" s="148" t="s">
        <v>8423</v>
      </c>
      <c r="H2795" s="148" t="s">
        <v>56</v>
      </c>
      <c r="I2795" s="148" t="s">
        <v>2785</v>
      </c>
      <c r="J2795" s="148">
        <v>38.96</v>
      </c>
      <c r="K2795" s="149">
        <v>18.52</v>
      </c>
      <c r="L2795" s="149">
        <v>20.440000000000001</v>
      </c>
      <c r="M2795" s="149">
        <v>0</v>
      </c>
      <c r="N2795" s="149">
        <v>0</v>
      </c>
    </row>
    <row r="2796" spans="1:14">
      <c r="A2796" s="148" t="s">
        <v>30922</v>
      </c>
      <c r="B2796" s="148" t="s">
        <v>7823</v>
      </c>
      <c r="C2796" s="148" t="s">
        <v>8311</v>
      </c>
      <c r="D2796" s="149">
        <v>170</v>
      </c>
      <c r="E2796" s="149"/>
      <c r="F2796" s="148" t="s">
        <v>21774</v>
      </c>
      <c r="G2796" s="148" t="s">
        <v>8425</v>
      </c>
      <c r="H2796" s="148" t="s">
        <v>56</v>
      </c>
      <c r="I2796" s="148" t="s">
        <v>2785</v>
      </c>
      <c r="J2796" s="148">
        <v>25.29</v>
      </c>
      <c r="K2796" s="149">
        <v>12.05</v>
      </c>
      <c r="L2796" s="149">
        <v>13.24</v>
      </c>
      <c r="M2796" s="149">
        <v>0</v>
      </c>
      <c r="N2796" s="149">
        <v>0</v>
      </c>
    </row>
    <row r="2797" spans="1:14">
      <c r="A2797" s="148" t="s">
        <v>30922</v>
      </c>
      <c r="B2797" s="148" t="s">
        <v>7823</v>
      </c>
      <c r="C2797" s="148" t="s">
        <v>8311</v>
      </c>
      <c r="D2797" s="149">
        <v>170</v>
      </c>
      <c r="E2797" s="149"/>
      <c r="F2797" s="148" t="s">
        <v>21775</v>
      </c>
      <c r="G2797" s="148" t="s">
        <v>8427</v>
      </c>
      <c r="H2797" s="148" t="s">
        <v>56</v>
      </c>
      <c r="I2797" s="148" t="s">
        <v>2785</v>
      </c>
      <c r="J2797" s="148">
        <v>27.93</v>
      </c>
      <c r="K2797" s="149">
        <v>12.05</v>
      </c>
      <c r="L2797" s="149">
        <v>15.88</v>
      </c>
      <c r="M2797" s="149">
        <v>0</v>
      </c>
      <c r="N2797" s="149">
        <v>0</v>
      </c>
    </row>
    <row r="2798" spans="1:14">
      <c r="A2798" s="148" t="s">
        <v>30922</v>
      </c>
      <c r="B2798" s="148" t="s">
        <v>7823</v>
      </c>
      <c r="C2798" s="148" t="s">
        <v>8311</v>
      </c>
      <c r="D2798" s="149">
        <v>170</v>
      </c>
      <c r="E2798" s="149"/>
      <c r="F2798" s="148" t="s">
        <v>21778</v>
      </c>
      <c r="G2798" s="148" t="s">
        <v>8429</v>
      </c>
      <c r="H2798" s="148" t="s">
        <v>56</v>
      </c>
      <c r="I2798" s="148" t="s">
        <v>2785</v>
      </c>
      <c r="J2798" s="148">
        <v>30.68</v>
      </c>
      <c r="K2798" s="149">
        <v>14.2</v>
      </c>
      <c r="L2798" s="149">
        <v>16.48</v>
      </c>
      <c r="M2798" s="149">
        <v>0</v>
      </c>
      <c r="N2798" s="149">
        <v>0</v>
      </c>
    </row>
    <row r="2799" spans="1:14">
      <c r="A2799" s="148" t="s">
        <v>30922</v>
      </c>
      <c r="B2799" s="148" t="s">
        <v>7823</v>
      </c>
      <c r="C2799" s="148" t="s">
        <v>8311</v>
      </c>
      <c r="D2799" s="149">
        <v>170</v>
      </c>
      <c r="E2799" s="149"/>
      <c r="F2799" s="148" t="s">
        <v>21780</v>
      </c>
      <c r="G2799" s="148" t="s">
        <v>8431</v>
      </c>
      <c r="H2799" s="148" t="s">
        <v>56</v>
      </c>
      <c r="I2799" s="148" t="s">
        <v>2785</v>
      </c>
      <c r="J2799" s="148">
        <v>33.32</v>
      </c>
      <c r="K2799" s="149">
        <v>14.2</v>
      </c>
      <c r="L2799" s="149">
        <v>19.12</v>
      </c>
      <c r="M2799" s="149">
        <v>0</v>
      </c>
      <c r="N2799" s="149">
        <v>0</v>
      </c>
    </row>
    <row r="2800" spans="1:14">
      <c r="A2800" s="148" t="s">
        <v>30922</v>
      </c>
      <c r="B2800" s="148" t="s">
        <v>7823</v>
      </c>
      <c r="C2800" s="148" t="s">
        <v>8311</v>
      </c>
      <c r="D2800" s="149">
        <v>170</v>
      </c>
      <c r="E2800" s="149"/>
      <c r="F2800" s="148" t="s">
        <v>21783</v>
      </c>
      <c r="G2800" s="148" t="s">
        <v>8433</v>
      </c>
      <c r="H2800" s="148" t="s">
        <v>56</v>
      </c>
      <c r="I2800" s="148" t="s">
        <v>2785</v>
      </c>
      <c r="J2800" s="148">
        <v>45.22</v>
      </c>
      <c r="K2800" s="149">
        <v>23.67</v>
      </c>
      <c r="L2800" s="149">
        <v>21.55</v>
      </c>
      <c r="M2800" s="149">
        <v>0</v>
      </c>
      <c r="N2800" s="149">
        <v>0</v>
      </c>
    </row>
    <row r="2801" spans="1:14">
      <c r="A2801" s="148" t="s">
        <v>30922</v>
      </c>
      <c r="B2801" s="148" t="s">
        <v>7823</v>
      </c>
      <c r="C2801" s="148" t="s">
        <v>8311</v>
      </c>
      <c r="D2801" s="149">
        <v>170</v>
      </c>
      <c r="E2801" s="149"/>
      <c r="F2801" s="148" t="s">
        <v>21786</v>
      </c>
      <c r="G2801" s="148" t="s">
        <v>8435</v>
      </c>
      <c r="H2801" s="148" t="s">
        <v>56</v>
      </c>
      <c r="I2801" s="148" t="s">
        <v>2785</v>
      </c>
      <c r="J2801" s="148">
        <v>49.18</v>
      </c>
      <c r="K2801" s="149">
        <v>23.65</v>
      </c>
      <c r="L2801" s="149">
        <v>25.53</v>
      </c>
      <c r="M2801" s="149">
        <v>0</v>
      </c>
      <c r="N2801" s="149">
        <v>0</v>
      </c>
    </row>
    <row r="2802" spans="1:14">
      <c r="A2802" s="148" t="s">
        <v>30922</v>
      </c>
      <c r="B2802" s="148" t="s">
        <v>7823</v>
      </c>
      <c r="C2802" s="148" t="s">
        <v>8311</v>
      </c>
      <c r="D2802" s="149">
        <v>170</v>
      </c>
      <c r="E2802" s="149"/>
      <c r="F2802" s="148" t="s">
        <v>21788</v>
      </c>
      <c r="G2802" s="148" t="s">
        <v>8437</v>
      </c>
      <c r="H2802" s="148" t="s">
        <v>56</v>
      </c>
      <c r="I2802" s="148" t="s">
        <v>2785</v>
      </c>
      <c r="J2802" s="148">
        <v>50.61</v>
      </c>
      <c r="K2802" s="149">
        <v>25.82</v>
      </c>
      <c r="L2802" s="149">
        <v>24.79</v>
      </c>
      <c r="M2802" s="149">
        <v>0</v>
      </c>
      <c r="N2802" s="149">
        <v>0</v>
      </c>
    </row>
    <row r="2803" spans="1:14">
      <c r="A2803" s="148" t="s">
        <v>30922</v>
      </c>
      <c r="B2803" s="148" t="s">
        <v>7823</v>
      </c>
      <c r="C2803" s="148" t="s">
        <v>8311</v>
      </c>
      <c r="D2803" s="149">
        <v>170</v>
      </c>
      <c r="E2803" s="149"/>
      <c r="F2803" s="148" t="s">
        <v>21790</v>
      </c>
      <c r="G2803" s="148" t="s">
        <v>8439</v>
      </c>
      <c r="H2803" s="148" t="s">
        <v>56</v>
      </c>
      <c r="I2803" s="148" t="s">
        <v>2785</v>
      </c>
      <c r="J2803" s="148">
        <v>54.57</v>
      </c>
      <c r="K2803" s="149">
        <v>25.81</v>
      </c>
      <c r="L2803" s="149">
        <v>28.76</v>
      </c>
      <c r="M2803" s="149">
        <v>0</v>
      </c>
      <c r="N2803" s="149">
        <v>0</v>
      </c>
    </row>
    <row r="2804" spans="1:14">
      <c r="A2804" s="148" t="s">
        <v>30922</v>
      </c>
      <c r="B2804" s="148" t="s">
        <v>7823</v>
      </c>
      <c r="C2804" s="148" t="s">
        <v>8311</v>
      </c>
      <c r="D2804" s="149">
        <v>170</v>
      </c>
      <c r="E2804" s="149"/>
      <c r="F2804" s="148" t="s">
        <v>21792</v>
      </c>
      <c r="G2804" s="148" t="s">
        <v>8441</v>
      </c>
      <c r="H2804" s="148" t="s">
        <v>56</v>
      </c>
      <c r="I2804" s="148" t="s">
        <v>2785</v>
      </c>
      <c r="J2804" s="148">
        <v>36.76</v>
      </c>
      <c r="K2804" s="149">
        <v>17.18</v>
      </c>
      <c r="L2804" s="149">
        <v>19.579999999999998</v>
      </c>
      <c r="M2804" s="149">
        <v>0</v>
      </c>
      <c r="N2804" s="149">
        <v>0</v>
      </c>
    </row>
    <row r="2805" spans="1:14">
      <c r="A2805" s="148" t="s">
        <v>30922</v>
      </c>
      <c r="B2805" s="148" t="s">
        <v>7823</v>
      </c>
      <c r="C2805" s="148" t="s">
        <v>8311</v>
      </c>
      <c r="D2805" s="149">
        <v>170</v>
      </c>
      <c r="E2805" s="149"/>
      <c r="F2805" s="148" t="s">
        <v>21794</v>
      </c>
      <c r="G2805" s="148" t="s">
        <v>8443</v>
      </c>
      <c r="H2805" s="148" t="s">
        <v>56</v>
      </c>
      <c r="I2805" s="148" t="s">
        <v>2785</v>
      </c>
      <c r="J2805" s="148">
        <v>40.72</v>
      </c>
      <c r="K2805" s="149">
        <v>17.18</v>
      </c>
      <c r="L2805" s="149">
        <v>23.54</v>
      </c>
      <c r="M2805" s="149">
        <v>0</v>
      </c>
      <c r="N2805" s="149">
        <v>0</v>
      </c>
    </row>
    <row r="2806" spans="1:14">
      <c r="A2806" s="148" t="s">
        <v>30922</v>
      </c>
      <c r="B2806" s="148" t="s">
        <v>7823</v>
      </c>
      <c r="C2806" s="148" t="s">
        <v>8311</v>
      </c>
      <c r="D2806" s="149">
        <v>170</v>
      </c>
      <c r="E2806" s="149"/>
      <c r="F2806" s="148" t="s">
        <v>21796</v>
      </c>
      <c r="G2806" s="148" t="s">
        <v>8445</v>
      </c>
      <c r="H2806" s="148" t="s">
        <v>56</v>
      </c>
      <c r="I2806" s="148" t="s">
        <v>2785</v>
      </c>
      <c r="J2806" s="148">
        <v>42.15</v>
      </c>
      <c r="K2806" s="149">
        <v>19.329999999999998</v>
      </c>
      <c r="L2806" s="149">
        <v>22.82</v>
      </c>
      <c r="M2806" s="149">
        <v>0</v>
      </c>
      <c r="N2806" s="149">
        <v>0</v>
      </c>
    </row>
    <row r="2807" spans="1:14">
      <c r="A2807" s="148" t="s">
        <v>30922</v>
      </c>
      <c r="B2807" s="148" t="s">
        <v>7823</v>
      </c>
      <c r="C2807" s="148" t="s">
        <v>8311</v>
      </c>
      <c r="D2807" s="149">
        <v>170</v>
      </c>
      <c r="E2807" s="149"/>
      <c r="F2807" s="148" t="s">
        <v>21799</v>
      </c>
      <c r="G2807" s="148" t="s">
        <v>8447</v>
      </c>
      <c r="H2807" s="148" t="s">
        <v>56</v>
      </c>
      <c r="I2807" s="148" t="s">
        <v>2785</v>
      </c>
      <c r="J2807" s="148">
        <v>46.11</v>
      </c>
      <c r="K2807" s="149">
        <v>19.329999999999998</v>
      </c>
      <c r="L2807" s="149">
        <v>26.78</v>
      </c>
      <c r="M2807" s="149">
        <v>0</v>
      </c>
      <c r="N2807" s="149">
        <v>0</v>
      </c>
    </row>
    <row r="2808" spans="1:14">
      <c r="A2808" s="148" t="s">
        <v>30922</v>
      </c>
      <c r="B2808" s="148" t="s">
        <v>7823</v>
      </c>
      <c r="C2808" s="148" t="s">
        <v>8311</v>
      </c>
      <c r="D2808" s="149">
        <v>170</v>
      </c>
      <c r="E2808" s="149"/>
      <c r="F2808" s="148" t="s">
        <v>21802</v>
      </c>
      <c r="G2808" s="148" t="s">
        <v>8449</v>
      </c>
      <c r="H2808" s="148" t="s">
        <v>56</v>
      </c>
      <c r="I2808" s="148" t="s">
        <v>2785</v>
      </c>
      <c r="J2808" s="148">
        <v>48.61</v>
      </c>
      <c r="K2808" s="149">
        <v>22.6</v>
      </c>
      <c r="L2808" s="149">
        <v>26.01</v>
      </c>
      <c r="M2808" s="149">
        <v>0</v>
      </c>
      <c r="N2808" s="149">
        <v>0</v>
      </c>
    </row>
    <row r="2809" spans="1:14">
      <c r="A2809" s="148" t="s">
        <v>30922</v>
      </c>
      <c r="B2809" s="148" t="s">
        <v>7823</v>
      </c>
      <c r="C2809" s="148" t="s">
        <v>8311</v>
      </c>
      <c r="D2809" s="149">
        <v>170</v>
      </c>
      <c r="E2809" s="149"/>
      <c r="F2809" s="148" t="s">
        <v>21805</v>
      </c>
      <c r="G2809" s="148" t="s">
        <v>8451</v>
      </c>
      <c r="H2809" s="148" t="s">
        <v>56</v>
      </c>
      <c r="I2809" s="148" t="s">
        <v>2785</v>
      </c>
      <c r="J2809" s="148">
        <v>56.89</v>
      </c>
      <c r="K2809" s="149">
        <v>25.13</v>
      </c>
      <c r="L2809" s="149">
        <v>31.76</v>
      </c>
      <c r="M2809" s="149">
        <v>0</v>
      </c>
      <c r="N2809" s="149">
        <v>0</v>
      </c>
    </row>
    <row r="2810" spans="1:14">
      <c r="A2810" s="148" t="s">
        <v>30922</v>
      </c>
      <c r="B2810" s="148" t="s">
        <v>7823</v>
      </c>
      <c r="C2810" s="148" t="s">
        <v>8311</v>
      </c>
      <c r="D2810" s="149">
        <v>170</v>
      </c>
      <c r="E2810" s="149"/>
      <c r="F2810" s="148" t="s">
        <v>21807</v>
      </c>
      <c r="G2810" s="148" t="s">
        <v>8453</v>
      </c>
      <c r="H2810" s="148" t="s">
        <v>56</v>
      </c>
      <c r="I2810" s="148" t="s">
        <v>2785</v>
      </c>
      <c r="J2810" s="148">
        <v>71.75</v>
      </c>
      <c r="K2810" s="149">
        <v>33.020000000000003</v>
      </c>
      <c r="L2810" s="149">
        <v>38.729999999999997</v>
      </c>
      <c r="M2810" s="149">
        <v>0</v>
      </c>
      <c r="N2810" s="149">
        <v>0</v>
      </c>
    </row>
    <row r="2811" spans="1:14">
      <c r="A2811" s="148" t="s">
        <v>30922</v>
      </c>
      <c r="B2811" s="148" t="s">
        <v>7823</v>
      </c>
      <c r="C2811" s="148" t="s">
        <v>8311</v>
      </c>
      <c r="D2811" s="149">
        <v>170</v>
      </c>
      <c r="E2811" s="149"/>
      <c r="F2811" s="148" t="s">
        <v>21809</v>
      </c>
      <c r="G2811" s="148" t="s">
        <v>8455</v>
      </c>
      <c r="H2811" s="148" t="s">
        <v>56</v>
      </c>
      <c r="I2811" s="148" t="s">
        <v>2785</v>
      </c>
      <c r="J2811" s="148">
        <v>80.03</v>
      </c>
      <c r="K2811" s="149">
        <v>35.549999999999997</v>
      </c>
      <c r="L2811" s="149">
        <v>44.48</v>
      </c>
      <c r="M2811" s="149">
        <v>0</v>
      </c>
      <c r="N2811" s="149">
        <v>0</v>
      </c>
    </row>
    <row r="2812" spans="1:14">
      <c r="A2812" s="148" t="s">
        <v>30922</v>
      </c>
      <c r="B2812" s="148" t="s">
        <v>7823</v>
      </c>
      <c r="C2812" s="148" t="s">
        <v>8311</v>
      </c>
      <c r="D2812" s="149">
        <v>170</v>
      </c>
      <c r="E2812" s="149"/>
      <c r="F2812" s="148" t="s">
        <v>21812</v>
      </c>
      <c r="G2812" s="148" t="s">
        <v>8457</v>
      </c>
      <c r="H2812" s="148" t="s">
        <v>56</v>
      </c>
      <c r="I2812" s="148" t="s">
        <v>2785</v>
      </c>
      <c r="J2812" s="148">
        <v>27.15</v>
      </c>
      <c r="K2812" s="149">
        <v>13.95</v>
      </c>
      <c r="L2812" s="149">
        <v>13.2</v>
      </c>
      <c r="M2812" s="149">
        <v>0</v>
      </c>
      <c r="N2812" s="149">
        <v>0</v>
      </c>
    </row>
    <row r="2813" spans="1:14">
      <c r="A2813" s="148" t="s">
        <v>30922</v>
      </c>
      <c r="B2813" s="148" t="s">
        <v>7823</v>
      </c>
      <c r="C2813" s="148" t="s">
        <v>8311</v>
      </c>
      <c r="D2813" s="149">
        <v>170</v>
      </c>
      <c r="E2813" s="149"/>
      <c r="F2813" s="148" t="s">
        <v>21813</v>
      </c>
      <c r="G2813" s="148" t="s">
        <v>8459</v>
      </c>
      <c r="H2813" s="148" t="s">
        <v>56</v>
      </c>
      <c r="I2813" s="148" t="s">
        <v>2785</v>
      </c>
      <c r="J2813" s="148">
        <v>32.54</v>
      </c>
      <c r="K2813" s="149">
        <v>16.09</v>
      </c>
      <c r="L2813" s="149">
        <v>16.45</v>
      </c>
      <c r="M2813" s="149">
        <v>0</v>
      </c>
      <c r="N2813" s="149">
        <v>0</v>
      </c>
    </row>
    <row r="2814" spans="1:14">
      <c r="A2814" s="148" t="s">
        <v>30922</v>
      </c>
      <c r="B2814" s="148" t="s">
        <v>7823</v>
      </c>
      <c r="C2814" s="148" t="s">
        <v>8311</v>
      </c>
      <c r="D2814" s="149">
        <v>170</v>
      </c>
      <c r="E2814" s="149"/>
      <c r="F2814" s="148" t="s">
        <v>21816</v>
      </c>
      <c r="G2814" s="148" t="s">
        <v>8461</v>
      </c>
      <c r="H2814" s="148" t="s">
        <v>56</v>
      </c>
      <c r="I2814" s="148" t="s">
        <v>2785</v>
      </c>
      <c r="J2814" s="148">
        <v>41.48</v>
      </c>
      <c r="K2814" s="149">
        <v>21.24</v>
      </c>
      <c r="L2814" s="149">
        <v>20.239999999999998</v>
      </c>
      <c r="M2814" s="149">
        <v>0</v>
      </c>
      <c r="N2814" s="149">
        <v>0</v>
      </c>
    </row>
    <row r="2815" spans="1:14">
      <c r="A2815" s="148" t="s">
        <v>30922</v>
      </c>
      <c r="B2815" s="148" t="s">
        <v>7823</v>
      </c>
      <c r="C2815" s="148" t="s">
        <v>8311</v>
      </c>
      <c r="D2815" s="149">
        <v>170</v>
      </c>
      <c r="E2815" s="149"/>
      <c r="F2815" s="148" t="s">
        <v>21817</v>
      </c>
      <c r="G2815" s="148" t="s">
        <v>8463</v>
      </c>
      <c r="H2815" s="148" t="s">
        <v>56</v>
      </c>
      <c r="I2815" s="148" t="s">
        <v>2785</v>
      </c>
      <c r="J2815" s="148">
        <v>46.87</v>
      </c>
      <c r="K2815" s="149">
        <v>23.38</v>
      </c>
      <c r="L2815" s="149">
        <v>23.49</v>
      </c>
      <c r="M2815" s="149">
        <v>0</v>
      </c>
      <c r="N2815" s="149">
        <v>0</v>
      </c>
    </row>
    <row r="2816" spans="1:14">
      <c r="A2816" s="148" t="s">
        <v>30922</v>
      </c>
      <c r="B2816" s="148" t="s">
        <v>7823</v>
      </c>
      <c r="C2816" s="148" t="s">
        <v>8311</v>
      </c>
      <c r="D2816" s="149">
        <v>170</v>
      </c>
      <c r="E2816" s="149"/>
      <c r="F2816" s="148" t="s">
        <v>21820</v>
      </c>
      <c r="G2816" s="148" t="s">
        <v>8465</v>
      </c>
      <c r="H2816" s="148" t="s">
        <v>56</v>
      </c>
      <c r="I2816" s="148" t="s">
        <v>2785</v>
      </c>
      <c r="J2816" s="148">
        <v>37.69</v>
      </c>
      <c r="K2816" s="149">
        <v>18.78</v>
      </c>
      <c r="L2816" s="149">
        <v>18.91</v>
      </c>
      <c r="M2816" s="149">
        <v>0</v>
      </c>
      <c r="N2816" s="149">
        <v>0</v>
      </c>
    </row>
    <row r="2817" spans="1:14">
      <c r="A2817" s="148" t="s">
        <v>30922</v>
      </c>
      <c r="B2817" s="148" t="s">
        <v>7823</v>
      </c>
      <c r="C2817" s="148" t="s">
        <v>8311</v>
      </c>
      <c r="D2817" s="149">
        <v>170</v>
      </c>
      <c r="E2817" s="149"/>
      <c r="F2817" s="148" t="s">
        <v>21823</v>
      </c>
      <c r="G2817" s="148" t="s">
        <v>8467</v>
      </c>
      <c r="H2817" s="148" t="s">
        <v>56</v>
      </c>
      <c r="I2817" s="148" t="s">
        <v>2785</v>
      </c>
      <c r="J2817" s="148">
        <v>43.08</v>
      </c>
      <c r="K2817" s="149">
        <v>20.93</v>
      </c>
      <c r="L2817" s="149">
        <v>22.15</v>
      </c>
      <c r="M2817" s="149">
        <v>0</v>
      </c>
      <c r="N2817" s="149">
        <v>0</v>
      </c>
    </row>
    <row r="2818" spans="1:14">
      <c r="A2818" s="148" t="s">
        <v>30922</v>
      </c>
      <c r="B2818" s="148" t="s">
        <v>7823</v>
      </c>
      <c r="C2818" s="148" t="s">
        <v>8311</v>
      </c>
      <c r="D2818" s="149">
        <v>170</v>
      </c>
      <c r="E2818" s="149"/>
      <c r="F2818" s="148" t="s">
        <v>21824</v>
      </c>
      <c r="G2818" s="148" t="s">
        <v>8469</v>
      </c>
      <c r="H2818" s="148" t="s">
        <v>56</v>
      </c>
      <c r="I2818" s="148" t="s">
        <v>2785</v>
      </c>
      <c r="J2818" s="148">
        <v>31.61</v>
      </c>
      <c r="K2818" s="149">
        <v>16.38</v>
      </c>
      <c r="L2818" s="149">
        <v>15.23</v>
      </c>
      <c r="M2818" s="149">
        <v>0</v>
      </c>
      <c r="N2818" s="149">
        <v>0</v>
      </c>
    </row>
    <row r="2819" spans="1:14">
      <c r="A2819" s="148" t="s">
        <v>30922</v>
      </c>
      <c r="B2819" s="148" t="s">
        <v>7823</v>
      </c>
      <c r="C2819" s="148" t="s">
        <v>8311</v>
      </c>
      <c r="D2819" s="149">
        <v>170</v>
      </c>
      <c r="E2819" s="149"/>
      <c r="F2819" s="148" t="s">
        <v>21825</v>
      </c>
      <c r="G2819" s="148" t="s">
        <v>8471</v>
      </c>
      <c r="H2819" s="148" t="s">
        <v>56</v>
      </c>
      <c r="I2819" s="148" t="s">
        <v>2785</v>
      </c>
      <c r="J2819" s="148">
        <v>37</v>
      </c>
      <c r="K2819" s="149">
        <v>18.54</v>
      </c>
      <c r="L2819" s="149">
        <v>18.46</v>
      </c>
      <c r="M2819" s="149">
        <v>0</v>
      </c>
      <c r="N2819" s="149">
        <v>0</v>
      </c>
    </row>
    <row r="2820" spans="1:14">
      <c r="A2820" s="148" t="s">
        <v>30922</v>
      </c>
      <c r="B2820" s="148" t="s">
        <v>7823</v>
      </c>
      <c r="C2820" s="148" t="s">
        <v>8311</v>
      </c>
      <c r="D2820" s="149">
        <v>170</v>
      </c>
      <c r="E2820" s="149"/>
      <c r="F2820" s="148" t="s">
        <v>21828</v>
      </c>
      <c r="G2820" s="148" t="s">
        <v>8473</v>
      </c>
      <c r="H2820" s="148" t="s">
        <v>56</v>
      </c>
      <c r="I2820" s="148" t="s">
        <v>2785</v>
      </c>
      <c r="J2820" s="148">
        <v>45.9</v>
      </c>
      <c r="K2820" s="149">
        <v>23.67</v>
      </c>
      <c r="L2820" s="149">
        <v>22.23</v>
      </c>
      <c r="M2820" s="149">
        <v>0</v>
      </c>
      <c r="N2820" s="149">
        <v>0</v>
      </c>
    </row>
    <row r="2821" spans="1:14">
      <c r="A2821" s="148" t="s">
        <v>30922</v>
      </c>
      <c r="B2821" s="148" t="s">
        <v>7823</v>
      </c>
      <c r="C2821" s="148" t="s">
        <v>8311</v>
      </c>
      <c r="D2821" s="149">
        <v>170</v>
      </c>
      <c r="E2821" s="149"/>
      <c r="F2821" s="148" t="s">
        <v>21829</v>
      </c>
      <c r="G2821" s="148" t="s">
        <v>8475</v>
      </c>
      <c r="H2821" s="148" t="s">
        <v>56</v>
      </c>
      <c r="I2821" s="148" t="s">
        <v>2785</v>
      </c>
      <c r="J2821" s="148">
        <v>51.29</v>
      </c>
      <c r="K2821" s="149">
        <v>25.82</v>
      </c>
      <c r="L2821" s="149">
        <v>25.47</v>
      </c>
      <c r="M2821" s="149">
        <v>0</v>
      </c>
      <c r="N2821" s="149">
        <v>0</v>
      </c>
    </row>
    <row r="2822" spans="1:14">
      <c r="A2822" s="148" t="s">
        <v>30922</v>
      </c>
      <c r="B2822" s="148" t="s">
        <v>7823</v>
      </c>
      <c r="C2822" s="148" t="s">
        <v>8311</v>
      </c>
      <c r="D2822" s="149">
        <v>170</v>
      </c>
      <c r="E2822" s="149"/>
      <c r="F2822" s="148" t="s">
        <v>21830</v>
      </c>
      <c r="G2822" s="148" t="s">
        <v>8477</v>
      </c>
      <c r="H2822" s="148" t="s">
        <v>56</v>
      </c>
      <c r="I2822" s="148" t="s">
        <v>2785</v>
      </c>
      <c r="J2822" s="148">
        <v>46.58</v>
      </c>
      <c r="K2822" s="149">
        <v>23.67</v>
      </c>
      <c r="L2822" s="149">
        <v>22.91</v>
      </c>
      <c r="M2822" s="149">
        <v>0</v>
      </c>
      <c r="N2822" s="149">
        <v>0</v>
      </c>
    </row>
    <row r="2823" spans="1:14">
      <c r="A2823" s="148" t="s">
        <v>30922</v>
      </c>
      <c r="B2823" s="148" t="s">
        <v>7823</v>
      </c>
      <c r="C2823" s="148" t="s">
        <v>8311</v>
      </c>
      <c r="D2823" s="149">
        <v>170</v>
      </c>
      <c r="E2823" s="149"/>
      <c r="F2823" s="148" t="s">
        <v>21833</v>
      </c>
      <c r="G2823" s="148" t="s">
        <v>8479</v>
      </c>
      <c r="H2823" s="148" t="s">
        <v>56</v>
      </c>
      <c r="I2823" s="148" t="s">
        <v>2785</v>
      </c>
      <c r="J2823" s="148">
        <v>51.97</v>
      </c>
      <c r="K2823" s="149">
        <v>25.81</v>
      </c>
      <c r="L2823" s="149">
        <v>26.16</v>
      </c>
      <c r="M2823" s="149">
        <v>0</v>
      </c>
      <c r="N2823" s="149">
        <v>0</v>
      </c>
    </row>
    <row r="2824" spans="1:14">
      <c r="A2824" s="148" t="s">
        <v>30922</v>
      </c>
      <c r="B2824" s="148" t="s">
        <v>7823</v>
      </c>
      <c r="C2824" s="148" t="s">
        <v>8311</v>
      </c>
      <c r="D2824" s="149">
        <v>170</v>
      </c>
      <c r="E2824" s="149"/>
      <c r="F2824" s="148" t="s">
        <v>21836</v>
      </c>
      <c r="G2824" s="148" t="s">
        <v>8481</v>
      </c>
      <c r="H2824" s="148" t="s">
        <v>56</v>
      </c>
      <c r="I2824" s="148" t="s">
        <v>2785</v>
      </c>
      <c r="J2824" s="148">
        <v>42.16</v>
      </c>
      <c r="K2824" s="149">
        <v>21.24</v>
      </c>
      <c r="L2824" s="149">
        <v>20.92</v>
      </c>
      <c r="M2824" s="149">
        <v>0</v>
      </c>
      <c r="N2824" s="149">
        <v>0</v>
      </c>
    </row>
    <row r="2825" spans="1:14">
      <c r="A2825" s="148" t="s">
        <v>30922</v>
      </c>
      <c r="B2825" s="148" t="s">
        <v>7823</v>
      </c>
      <c r="C2825" s="148" t="s">
        <v>8311</v>
      </c>
      <c r="D2825" s="149">
        <v>170</v>
      </c>
      <c r="E2825" s="149"/>
      <c r="F2825" s="148" t="s">
        <v>21838</v>
      </c>
      <c r="G2825" s="148" t="s">
        <v>8483</v>
      </c>
      <c r="H2825" s="148" t="s">
        <v>56</v>
      </c>
      <c r="I2825" s="148" t="s">
        <v>2785</v>
      </c>
      <c r="J2825" s="148">
        <v>47.55</v>
      </c>
      <c r="K2825" s="149">
        <v>23.38</v>
      </c>
      <c r="L2825" s="149">
        <v>24.17</v>
      </c>
      <c r="M2825" s="149">
        <v>0</v>
      </c>
      <c r="N2825" s="149">
        <v>0</v>
      </c>
    </row>
    <row r="2826" spans="1:14">
      <c r="A2826" s="148" t="s">
        <v>30922</v>
      </c>
      <c r="B2826" s="148" t="s">
        <v>7823</v>
      </c>
      <c r="C2826" s="148" t="s">
        <v>8485</v>
      </c>
      <c r="D2826" s="149">
        <v>171</v>
      </c>
      <c r="E2826" s="149"/>
      <c r="F2826" s="148" t="s">
        <v>21840</v>
      </c>
      <c r="G2826" s="148" t="s">
        <v>21841</v>
      </c>
      <c r="H2826" s="148" t="s">
        <v>56</v>
      </c>
      <c r="I2826" s="148" t="s">
        <v>2805</v>
      </c>
      <c r="J2826" s="148">
        <v>51.4</v>
      </c>
      <c r="K2826" s="149">
        <v>8.14</v>
      </c>
      <c r="L2826" s="149">
        <v>43.26</v>
      </c>
      <c r="M2826" s="149">
        <v>0</v>
      </c>
      <c r="N2826" s="149">
        <v>0</v>
      </c>
    </row>
    <row r="2827" spans="1:14">
      <c r="A2827" s="148" t="s">
        <v>30922</v>
      </c>
      <c r="B2827" s="148" t="s">
        <v>7823</v>
      </c>
      <c r="C2827" s="148" t="s">
        <v>8485</v>
      </c>
      <c r="D2827" s="149">
        <v>171</v>
      </c>
      <c r="E2827" s="149"/>
      <c r="F2827" s="148" t="s">
        <v>21843</v>
      </c>
      <c r="G2827" s="148" t="s">
        <v>21844</v>
      </c>
      <c r="H2827" s="148" t="s">
        <v>56</v>
      </c>
      <c r="I2827" s="148" t="s">
        <v>2805</v>
      </c>
      <c r="J2827" s="148">
        <v>70.84</v>
      </c>
      <c r="K2827" s="149">
        <v>8.14</v>
      </c>
      <c r="L2827" s="149">
        <v>62.7</v>
      </c>
      <c r="M2827" s="149">
        <v>0</v>
      </c>
      <c r="N2827" s="149">
        <v>0</v>
      </c>
    </row>
    <row r="2828" spans="1:14">
      <c r="A2828" s="148" t="s">
        <v>30922</v>
      </c>
      <c r="B2828" s="148" t="s">
        <v>7823</v>
      </c>
      <c r="C2828" s="148" t="s">
        <v>8485</v>
      </c>
      <c r="D2828" s="149">
        <v>171</v>
      </c>
      <c r="E2828" s="149"/>
      <c r="F2828" s="148" t="s">
        <v>21847</v>
      </c>
      <c r="G2828" s="148" t="s">
        <v>21848</v>
      </c>
      <c r="H2828" s="148" t="s">
        <v>56</v>
      </c>
      <c r="I2828" s="148" t="s">
        <v>2805</v>
      </c>
      <c r="J2828" s="148">
        <v>68.62</v>
      </c>
      <c r="K2828" s="149">
        <v>9.27</v>
      </c>
      <c r="L2828" s="149">
        <v>59.35</v>
      </c>
      <c r="M2828" s="149">
        <v>0</v>
      </c>
      <c r="N2828" s="149">
        <v>0</v>
      </c>
    </row>
    <row r="2829" spans="1:14">
      <c r="A2829" s="148" t="s">
        <v>30922</v>
      </c>
      <c r="B2829" s="148" t="s">
        <v>7823</v>
      </c>
      <c r="C2829" s="148" t="s">
        <v>8485</v>
      </c>
      <c r="D2829" s="149">
        <v>171</v>
      </c>
      <c r="E2829" s="149"/>
      <c r="F2829" s="148" t="s">
        <v>21850</v>
      </c>
      <c r="G2829" s="148" t="s">
        <v>21851</v>
      </c>
      <c r="H2829" s="148" t="s">
        <v>56</v>
      </c>
      <c r="I2829" s="148" t="s">
        <v>2805</v>
      </c>
      <c r="J2829" s="148">
        <v>92.1</v>
      </c>
      <c r="K2829" s="149">
        <v>9.26</v>
      </c>
      <c r="L2829" s="149">
        <v>82.84</v>
      </c>
      <c r="M2829" s="149">
        <v>0</v>
      </c>
      <c r="N2829" s="149">
        <v>0</v>
      </c>
    </row>
    <row r="2830" spans="1:14">
      <c r="A2830" s="148" t="s">
        <v>30922</v>
      </c>
      <c r="B2830" s="148" t="s">
        <v>7823</v>
      </c>
      <c r="C2830" s="148" t="s">
        <v>8485</v>
      </c>
      <c r="D2830" s="149">
        <v>171</v>
      </c>
      <c r="E2830" s="149"/>
      <c r="F2830" s="148" t="s">
        <v>21853</v>
      </c>
      <c r="G2830" s="148" t="s">
        <v>21854</v>
      </c>
      <c r="H2830" s="148" t="s">
        <v>56</v>
      </c>
      <c r="I2830" s="148" t="s">
        <v>2805</v>
      </c>
      <c r="J2830" s="148">
        <v>165.11</v>
      </c>
      <c r="K2830" s="149">
        <v>7.93</v>
      </c>
      <c r="L2830" s="149">
        <v>157.18</v>
      </c>
      <c r="M2830" s="149">
        <v>0</v>
      </c>
      <c r="N2830" s="149">
        <v>0</v>
      </c>
    </row>
    <row r="2831" spans="1:14">
      <c r="A2831" s="148" t="s">
        <v>30922</v>
      </c>
      <c r="B2831" s="148" t="s">
        <v>7823</v>
      </c>
      <c r="C2831" s="148" t="s">
        <v>8485</v>
      </c>
      <c r="D2831" s="149">
        <v>171</v>
      </c>
      <c r="E2831" s="149"/>
      <c r="F2831" s="148" t="s">
        <v>21856</v>
      </c>
      <c r="G2831" s="148" t="s">
        <v>21857</v>
      </c>
      <c r="H2831" s="148" t="s">
        <v>56</v>
      </c>
      <c r="I2831" s="148" t="s">
        <v>2805</v>
      </c>
      <c r="J2831" s="148">
        <v>29.99</v>
      </c>
      <c r="K2831" s="149">
        <v>11.98</v>
      </c>
      <c r="L2831" s="149">
        <v>18.010000000000002</v>
      </c>
      <c r="M2831" s="149">
        <v>0</v>
      </c>
      <c r="N2831" s="149">
        <v>0</v>
      </c>
    </row>
    <row r="2832" spans="1:14">
      <c r="A2832" s="148" t="s">
        <v>30922</v>
      </c>
      <c r="B2832" s="148" t="s">
        <v>7823</v>
      </c>
      <c r="C2832" s="148" t="s">
        <v>8485</v>
      </c>
      <c r="D2832" s="149">
        <v>171</v>
      </c>
      <c r="E2832" s="149"/>
      <c r="F2832" s="148" t="s">
        <v>21860</v>
      </c>
      <c r="G2832" s="148" t="s">
        <v>21861</v>
      </c>
      <c r="H2832" s="148" t="s">
        <v>56</v>
      </c>
      <c r="I2832" s="148" t="s">
        <v>2805</v>
      </c>
      <c r="J2832" s="148">
        <v>62.43</v>
      </c>
      <c r="K2832" s="149">
        <v>11.97</v>
      </c>
      <c r="L2832" s="149">
        <v>50.46</v>
      </c>
      <c r="M2832" s="149">
        <v>0</v>
      </c>
      <c r="N2832" s="149">
        <v>0</v>
      </c>
    </row>
    <row r="2833" spans="1:14">
      <c r="A2833" s="148" t="s">
        <v>30922</v>
      </c>
      <c r="B2833" s="148" t="s">
        <v>7823</v>
      </c>
      <c r="C2833" s="148" t="s">
        <v>8485</v>
      </c>
      <c r="D2833" s="149">
        <v>171</v>
      </c>
      <c r="E2833" s="149"/>
      <c r="F2833" s="148" t="s">
        <v>21863</v>
      </c>
      <c r="G2833" s="148" t="s">
        <v>21864</v>
      </c>
      <c r="H2833" s="148" t="s">
        <v>56</v>
      </c>
      <c r="I2833" s="148" t="s">
        <v>2805</v>
      </c>
      <c r="J2833" s="148">
        <v>83.37</v>
      </c>
      <c r="K2833" s="149">
        <v>15.47</v>
      </c>
      <c r="L2833" s="149">
        <v>67.900000000000006</v>
      </c>
      <c r="M2833" s="149">
        <v>0</v>
      </c>
      <c r="N2833" s="149">
        <v>0</v>
      </c>
    </row>
    <row r="2834" spans="1:14">
      <c r="A2834" s="148" t="s">
        <v>30922</v>
      </c>
      <c r="B2834" s="148" t="s">
        <v>7823</v>
      </c>
      <c r="C2834" s="148" t="s">
        <v>8485</v>
      </c>
      <c r="D2834" s="149">
        <v>171</v>
      </c>
      <c r="E2834" s="149"/>
      <c r="F2834" s="148" t="s">
        <v>21867</v>
      </c>
      <c r="G2834" s="148" t="s">
        <v>21868</v>
      </c>
      <c r="H2834" s="148" t="s">
        <v>56</v>
      </c>
      <c r="I2834" s="148" t="s">
        <v>2785</v>
      </c>
      <c r="J2834" s="148">
        <v>35.97</v>
      </c>
      <c r="K2834" s="149">
        <v>11.98</v>
      </c>
      <c r="L2834" s="149">
        <v>23.99</v>
      </c>
      <c r="M2834" s="149">
        <v>0</v>
      </c>
      <c r="N2834" s="149">
        <v>0</v>
      </c>
    </row>
    <row r="2835" spans="1:14">
      <c r="A2835" s="148" t="s">
        <v>30922</v>
      </c>
      <c r="B2835" s="148" t="s">
        <v>7823</v>
      </c>
      <c r="C2835" s="148" t="s">
        <v>8485</v>
      </c>
      <c r="D2835" s="149">
        <v>171</v>
      </c>
      <c r="E2835" s="149"/>
      <c r="F2835" s="148" t="s">
        <v>21871</v>
      </c>
      <c r="G2835" s="148" t="s">
        <v>21872</v>
      </c>
      <c r="H2835" s="148" t="s">
        <v>56</v>
      </c>
      <c r="I2835" s="148" t="s">
        <v>2805</v>
      </c>
      <c r="J2835" s="148">
        <v>86.65</v>
      </c>
      <c r="K2835" s="149">
        <v>10.029999999999999</v>
      </c>
      <c r="L2835" s="149">
        <v>76.62</v>
      </c>
      <c r="M2835" s="149">
        <v>0</v>
      </c>
      <c r="N2835" s="149">
        <v>0</v>
      </c>
    </row>
    <row r="2836" spans="1:14">
      <c r="A2836" s="148" t="s">
        <v>30922</v>
      </c>
      <c r="B2836" s="148" t="s">
        <v>7823</v>
      </c>
      <c r="C2836" s="148" t="s">
        <v>8485</v>
      </c>
      <c r="D2836" s="149">
        <v>171</v>
      </c>
      <c r="E2836" s="149"/>
      <c r="F2836" s="148" t="s">
        <v>21875</v>
      </c>
      <c r="G2836" s="148" t="s">
        <v>21876</v>
      </c>
      <c r="H2836" s="148" t="s">
        <v>56</v>
      </c>
      <c r="I2836" s="148" t="s">
        <v>2805</v>
      </c>
      <c r="J2836" s="148">
        <v>82.91</v>
      </c>
      <c r="K2836" s="149">
        <v>13.04</v>
      </c>
      <c r="L2836" s="149">
        <v>69.87</v>
      </c>
      <c r="M2836" s="149">
        <v>0</v>
      </c>
      <c r="N2836" s="149">
        <v>0</v>
      </c>
    </row>
    <row r="2837" spans="1:14">
      <c r="A2837" s="148" t="s">
        <v>30922</v>
      </c>
      <c r="B2837" s="148" t="s">
        <v>7823</v>
      </c>
      <c r="C2837" s="148" t="s">
        <v>8485</v>
      </c>
      <c r="D2837" s="149">
        <v>171</v>
      </c>
      <c r="E2837" s="149"/>
      <c r="F2837" s="148" t="s">
        <v>21879</v>
      </c>
      <c r="G2837" s="148" t="s">
        <v>21880</v>
      </c>
      <c r="H2837" s="148" t="s">
        <v>56</v>
      </c>
      <c r="I2837" s="148" t="s">
        <v>2805</v>
      </c>
      <c r="J2837" s="148">
        <v>62.2</v>
      </c>
      <c r="K2837" s="149">
        <v>12.62</v>
      </c>
      <c r="L2837" s="149">
        <v>49.58</v>
      </c>
      <c r="M2837" s="149">
        <v>0</v>
      </c>
      <c r="N2837" s="149">
        <v>0</v>
      </c>
    </row>
    <row r="2838" spans="1:14">
      <c r="A2838" s="148" t="s">
        <v>30922</v>
      </c>
      <c r="B2838" s="148" t="s">
        <v>7823</v>
      </c>
      <c r="C2838" s="148" t="s">
        <v>8485</v>
      </c>
      <c r="D2838" s="149">
        <v>171</v>
      </c>
      <c r="E2838" s="149"/>
      <c r="F2838" s="148" t="s">
        <v>21883</v>
      </c>
      <c r="G2838" s="148" t="s">
        <v>21884</v>
      </c>
      <c r="H2838" s="148" t="s">
        <v>56</v>
      </c>
      <c r="I2838" s="148" t="s">
        <v>2805</v>
      </c>
      <c r="J2838" s="148">
        <v>44.68</v>
      </c>
      <c r="K2838" s="149">
        <v>12.62</v>
      </c>
      <c r="L2838" s="149">
        <v>32.06</v>
      </c>
      <c r="M2838" s="149">
        <v>0</v>
      </c>
      <c r="N2838" s="149">
        <v>0</v>
      </c>
    </row>
    <row r="2839" spans="1:14">
      <c r="A2839" s="148" t="s">
        <v>30922</v>
      </c>
      <c r="B2839" s="148" t="s">
        <v>7823</v>
      </c>
      <c r="C2839" s="148" t="s">
        <v>8485</v>
      </c>
      <c r="D2839" s="149">
        <v>171</v>
      </c>
      <c r="E2839" s="149"/>
      <c r="F2839" s="148" t="s">
        <v>21885</v>
      </c>
      <c r="G2839" s="148" t="s">
        <v>21886</v>
      </c>
      <c r="H2839" s="148" t="s">
        <v>56</v>
      </c>
      <c r="I2839" s="148" t="s">
        <v>2805</v>
      </c>
      <c r="J2839" s="148">
        <v>42.8</v>
      </c>
      <c r="K2839" s="149">
        <v>8.39</v>
      </c>
      <c r="L2839" s="149">
        <v>34.409999999999997</v>
      </c>
      <c r="M2839" s="149">
        <v>0</v>
      </c>
      <c r="N2839" s="149">
        <v>0</v>
      </c>
    </row>
    <row r="2840" spans="1:14">
      <c r="A2840" s="148" t="s">
        <v>30922</v>
      </c>
      <c r="B2840" s="148" t="s">
        <v>7823</v>
      </c>
      <c r="C2840" s="148" t="s">
        <v>8485</v>
      </c>
      <c r="D2840" s="149">
        <v>171</v>
      </c>
      <c r="E2840" s="149"/>
      <c r="F2840" s="148" t="s">
        <v>21888</v>
      </c>
      <c r="G2840" s="148" t="s">
        <v>21889</v>
      </c>
      <c r="H2840" s="148" t="s">
        <v>56</v>
      </c>
      <c r="I2840" s="148" t="s">
        <v>2805</v>
      </c>
      <c r="J2840" s="148">
        <v>40.56</v>
      </c>
      <c r="K2840" s="149">
        <v>8.39</v>
      </c>
      <c r="L2840" s="149">
        <v>32.17</v>
      </c>
      <c r="M2840" s="149">
        <v>0</v>
      </c>
      <c r="N2840" s="149">
        <v>0</v>
      </c>
    </row>
    <row r="2841" spans="1:14">
      <c r="A2841" s="148" t="s">
        <v>30922</v>
      </c>
      <c r="B2841" s="148" t="s">
        <v>7823</v>
      </c>
      <c r="C2841" s="148" t="s">
        <v>8485</v>
      </c>
      <c r="D2841" s="149">
        <v>171</v>
      </c>
      <c r="E2841" s="149"/>
      <c r="F2841" s="148" t="s">
        <v>21891</v>
      </c>
      <c r="G2841" s="148" t="s">
        <v>21892</v>
      </c>
      <c r="H2841" s="148" t="s">
        <v>56</v>
      </c>
      <c r="I2841" s="148" t="s">
        <v>2785</v>
      </c>
      <c r="J2841" s="148">
        <v>27.6</v>
      </c>
      <c r="K2841" s="149">
        <v>3.99</v>
      </c>
      <c r="L2841" s="149">
        <v>23.61</v>
      </c>
      <c r="M2841" s="149">
        <v>0</v>
      </c>
      <c r="N2841" s="149">
        <v>0</v>
      </c>
    </row>
    <row r="2842" spans="1:14">
      <c r="A2842" s="148" t="s">
        <v>30922</v>
      </c>
      <c r="B2842" s="148" t="s">
        <v>7823</v>
      </c>
      <c r="C2842" s="148" t="s">
        <v>8485</v>
      </c>
      <c r="D2842" s="149">
        <v>171</v>
      </c>
      <c r="E2842" s="149"/>
      <c r="F2842" s="148" t="s">
        <v>21893</v>
      </c>
      <c r="G2842" s="148" t="s">
        <v>21894</v>
      </c>
      <c r="H2842" s="148" t="s">
        <v>56</v>
      </c>
      <c r="I2842" s="148" t="s">
        <v>2785</v>
      </c>
      <c r="J2842" s="148">
        <v>14.89</v>
      </c>
      <c r="K2842" s="149">
        <v>3.7</v>
      </c>
      <c r="L2842" s="149">
        <v>11.19</v>
      </c>
      <c r="M2842" s="149">
        <v>0</v>
      </c>
      <c r="N2842" s="149">
        <v>0</v>
      </c>
    </row>
    <row r="2843" spans="1:14">
      <c r="A2843" s="148" t="s">
        <v>30922</v>
      </c>
      <c r="B2843" s="148" t="s">
        <v>7823</v>
      </c>
      <c r="C2843" s="148" t="s">
        <v>8485</v>
      </c>
      <c r="D2843" s="149">
        <v>171</v>
      </c>
      <c r="E2843" s="149"/>
      <c r="F2843" s="148" t="s">
        <v>21895</v>
      </c>
      <c r="G2843" s="148" t="s">
        <v>21896</v>
      </c>
      <c r="H2843" s="148" t="s">
        <v>56</v>
      </c>
      <c r="I2843" s="148" t="s">
        <v>2785</v>
      </c>
      <c r="J2843" s="148">
        <v>16.059999999999999</v>
      </c>
      <c r="K2843" s="149">
        <v>3.7</v>
      </c>
      <c r="L2843" s="149">
        <v>12.36</v>
      </c>
      <c r="M2843" s="149">
        <v>0</v>
      </c>
      <c r="N2843" s="149">
        <v>0</v>
      </c>
    </row>
    <row r="2844" spans="1:14">
      <c r="A2844" s="148" t="s">
        <v>30922</v>
      </c>
      <c r="B2844" s="148" t="s">
        <v>7823</v>
      </c>
      <c r="C2844" s="148" t="s">
        <v>8485</v>
      </c>
      <c r="D2844" s="149">
        <v>171</v>
      </c>
      <c r="E2844" s="149"/>
      <c r="F2844" s="148" t="s">
        <v>21897</v>
      </c>
      <c r="G2844" s="148" t="s">
        <v>21898</v>
      </c>
      <c r="H2844" s="148" t="s">
        <v>56</v>
      </c>
      <c r="I2844" s="148" t="s">
        <v>2805</v>
      </c>
      <c r="J2844" s="148">
        <v>17.829999999999998</v>
      </c>
      <c r="K2844" s="149">
        <v>3.7</v>
      </c>
      <c r="L2844" s="149">
        <v>14.13</v>
      </c>
      <c r="M2844" s="149">
        <v>0</v>
      </c>
      <c r="N2844" s="149">
        <v>0</v>
      </c>
    </row>
    <row r="2845" spans="1:14">
      <c r="A2845" s="148" t="s">
        <v>30922</v>
      </c>
      <c r="B2845" s="148" t="s">
        <v>7823</v>
      </c>
      <c r="C2845" s="148" t="s">
        <v>8485</v>
      </c>
      <c r="D2845" s="149">
        <v>171</v>
      </c>
      <c r="E2845" s="149"/>
      <c r="F2845" s="148" t="s">
        <v>21900</v>
      </c>
      <c r="G2845" s="148" t="s">
        <v>21901</v>
      </c>
      <c r="H2845" s="148" t="s">
        <v>56</v>
      </c>
      <c r="I2845" s="148" t="s">
        <v>2805</v>
      </c>
      <c r="J2845" s="148">
        <v>19.34</v>
      </c>
      <c r="K2845" s="149">
        <v>3.7</v>
      </c>
      <c r="L2845" s="149">
        <v>15.64</v>
      </c>
      <c r="M2845" s="149">
        <v>0</v>
      </c>
      <c r="N2845" s="149">
        <v>0</v>
      </c>
    </row>
    <row r="2846" spans="1:14">
      <c r="A2846" s="148" t="s">
        <v>30922</v>
      </c>
      <c r="B2846" s="148" t="s">
        <v>7823</v>
      </c>
      <c r="C2846" s="148" t="s">
        <v>8485</v>
      </c>
      <c r="D2846" s="149">
        <v>171</v>
      </c>
      <c r="E2846" s="149"/>
      <c r="F2846" s="148" t="s">
        <v>21904</v>
      </c>
      <c r="G2846" s="148" t="s">
        <v>21905</v>
      </c>
      <c r="H2846" s="148" t="s">
        <v>56</v>
      </c>
      <c r="I2846" s="148" t="s">
        <v>2805</v>
      </c>
      <c r="J2846" s="148">
        <v>24.35</v>
      </c>
      <c r="K2846" s="149">
        <v>3.69</v>
      </c>
      <c r="L2846" s="149">
        <v>20.66</v>
      </c>
      <c r="M2846" s="149">
        <v>0</v>
      </c>
      <c r="N2846" s="149">
        <v>0</v>
      </c>
    </row>
    <row r="2847" spans="1:14">
      <c r="A2847" s="148" t="s">
        <v>30922</v>
      </c>
      <c r="B2847" s="148" t="s">
        <v>7823</v>
      </c>
      <c r="C2847" s="148" t="s">
        <v>8485</v>
      </c>
      <c r="D2847" s="149">
        <v>171</v>
      </c>
      <c r="E2847" s="149"/>
      <c r="F2847" s="148" t="s">
        <v>21907</v>
      </c>
      <c r="G2847" s="148" t="s">
        <v>21908</v>
      </c>
      <c r="H2847" s="148" t="s">
        <v>56</v>
      </c>
      <c r="I2847" s="148" t="s">
        <v>2805</v>
      </c>
      <c r="J2847" s="148">
        <v>42.45</v>
      </c>
      <c r="K2847" s="149">
        <v>3.69</v>
      </c>
      <c r="L2847" s="149">
        <v>38.76</v>
      </c>
      <c r="M2847" s="149">
        <v>0</v>
      </c>
      <c r="N2847" s="149">
        <v>0</v>
      </c>
    </row>
    <row r="2848" spans="1:14">
      <c r="A2848" s="148" t="s">
        <v>30922</v>
      </c>
      <c r="B2848" s="148" t="s">
        <v>7823</v>
      </c>
      <c r="C2848" s="148" t="s">
        <v>8485</v>
      </c>
      <c r="D2848" s="149">
        <v>171</v>
      </c>
      <c r="E2848" s="149"/>
      <c r="F2848" s="148" t="s">
        <v>21910</v>
      </c>
      <c r="G2848" s="148" t="s">
        <v>21911</v>
      </c>
      <c r="H2848" s="148" t="s">
        <v>56</v>
      </c>
      <c r="I2848" s="148" t="s">
        <v>2805</v>
      </c>
      <c r="J2848" s="148">
        <v>35.06</v>
      </c>
      <c r="K2848" s="149">
        <v>5.53</v>
      </c>
      <c r="L2848" s="149">
        <v>29.53</v>
      </c>
      <c r="M2848" s="149">
        <v>0</v>
      </c>
      <c r="N2848" s="149">
        <v>0</v>
      </c>
    </row>
    <row r="2849" spans="1:14">
      <c r="A2849" s="148" t="s">
        <v>30922</v>
      </c>
      <c r="B2849" s="148" t="s">
        <v>7823</v>
      </c>
      <c r="C2849" s="148" t="s">
        <v>8485</v>
      </c>
      <c r="D2849" s="149">
        <v>171</v>
      </c>
      <c r="E2849" s="149"/>
      <c r="F2849" s="148" t="s">
        <v>21913</v>
      </c>
      <c r="G2849" s="148" t="s">
        <v>21914</v>
      </c>
      <c r="H2849" s="148" t="s">
        <v>56</v>
      </c>
      <c r="I2849" s="148" t="s">
        <v>2805</v>
      </c>
      <c r="J2849" s="148">
        <v>39.630000000000003</v>
      </c>
      <c r="K2849" s="149">
        <v>5.53</v>
      </c>
      <c r="L2849" s="149">
        <v>34.1</v>
      </c>
      <c r="M2849" s="149">
        <v>0</v>
      </c>
      <c r="N2849" s="149">
        <v>0</v>
      </c>
    </row>
    <row r="2850" spans="1:14">
      <c r="A2850" s="148" t="s">
        <v>30922</v>
      </c>
      <c r="B2850" s="148" t="s">
        <v>7823</v>
      </c>
      <c r="C2850" s="148" t="s">
        <v>8485</v>
      </c>
      <c r="D2850" s="149">
        <v>171</v>
      </c>
      <c r="E2850" s="149"/>
      <c r="F2850" s="148" t="s">
        <v>21915</v>
      </c>
      <c r="G2850" s="148" t="s">
        <v>21916</v>
      </c>
      <c r="H2850" s="148" t="s">
        <v>56</v>
      </c>
      <c r="I2850" s="148" t="s">
        <v>2805</v>
      </c>
      <c r="J2850" s="148">
        <v>39.4</v>
      </c>
      <c r="K2850" s="149">
        <v>5.53</v>
      </c>
      <c r="L2850" s="149">
        <v>33.869999999999997</v>
      </c>
      <c r="M2850" s="149">
        <v>0</v>
      </c>
      <c r="N2850" s="149">
        <v>0</v>
      </c>
    </row>
    <row r="2851" spans="1:14">
      <c r="A2851" s="148" t="s">
        <v>30922</v>
      </c>
      <c r="B2851" s="148" t="s">
        <v>7823</v>
      </c>
      <c r="C2851" s="148" t="s">
        <v>8485</v>
      </c>
      <c r="D2851" s="149">
        <v>171</v>
      </c>
      <c r="E2851" s="149"/>
      <c r="F2851" s="148" t="s">
        <v>21918</v>
      </c>
      <c r="G2851" s="148" t="s">
        <v>21919</v>
      </c>
      <c r="H2851" s="148" t="s">
        <v>56</v>
      </c>
      <c r="I2851" s="148" t="s">
        <v>2805</v>
      </c>
      <c r="J2851" s="148">
        <v>37.18</v>
      </c>
      <c r="K2851" s="149">
        <v>5.53</v>
      </c>
      <c r="L2851" s="149">
        <v>31.65</v>
      </c>
      <c r="M2851" s="149">
        <v>0</v>
      </c>
      <c r="N2851" s="149">
        <v>0</v>
      </c>
    </row>
    <row r="2852" spans="1:14">
      <c r="A2852" s="148" t="s">
        <v>30922</v>
      </c>
      <c r="B2852" s="148" t="s">
        <v>7823</v>
      </c>
      <c r="C2852" s="148" t="s">
        <v>8485</v>
      </c>
      <c r="D2852" s="149">
        <v>171</v>
      </c>
      <c r="E2852" s="149"/>
      <c r="F2852" s="148" t="s">
        <v>701</v>
      </c>
      <c r="G2852" s="148" t="s">
        <v>702</v>
      </c>
      <c r="H2852" s="148" t="s">
        <v>56</v>
      </c>
      <c r="I2852" s="148" t="s">
        <v>2785</v>
      </c>
      <c r="J2852" s="148">
        <v>23.8</v>
      </c>
      <c r="K2852" s="149">
        <v>5.54</v>
      </c>
      <c r="L2852" s="149">
        <v>18.260000000000002</v>
      </c>
      <c r="M2852" s="149">
        <v>0</v>
      </c>
      <c r="N2852" s="149">
        <v>0</v>
      </c>
    </row>
    <row r="2853" spans="1:14">
      <c r="A2853" s="148" t="s">
        <v>30922</v>
      </c>
      <c r="B2853" s="148" t="s">
        <v>7823</v>
      </c>
      <c r="C2853" s="148" t="s">
        <v>8485</v>
      </c>
      <c r="D2853" s="149">
        <v>171</v>
      </c>
      <c r="E2853" s="149"/>
      <c r="F2853" s="148" t="s">
        <v>698</v>
      </c>
      <c r="G2853" s="148" t="s">
        <v>700</v>
      </c>
      <c r="H2853" s="148" t="s">
        <v>56</v>
      </c>
      <c r="I2853" s="148" t="s">
        <v>2785</v>
      </c>
      <c r="J2853" s="148">
        <v>28.98</v>
      </c>
      <c r="K2853" s="149">
        <v>5.54</v>
      </c>
      <c r="L2853" s="149">
        <v>23.44</v>
      </c>
      <c r="M2853" s="149">
        <v>0</v>
      </c>
      <c r="N2853" s="149">
        <v>0</v>
      </c>
    </row>
    <row r="2854" spans="1:14">
      <c r="A2854" s="148" t="s">
        <v>30922</v>
      </c>
      <c r="B2854" s="148" t="s">
        <v>7823</v>
      </c>
      <c r="C2854" s="148" t="s">
        <v>8485</v>
      </c>
      <c r="D2854" s="149">
        <v>171</v>
      </c>
      <c r="E2854" s="149"/>
      <c r="F2854" s="148" t="s">
        <v>21923</v>
      </c>
      <c r="G2854" s="148" t="s">
        <v>21924</v>
      </c>
      <c r="H2854" s="148" t="s">
        <v>56</v>
      </c>
      <c r="I2854" s="148" t="s">
        <v>2805</v>
      </c>
      <c r="J2854" s="148">
        <v>51.4</v>
      </c>
      <c r="K2854" s="149">
        <v>8.14</v>
      </c>
      <c r="L2854" s="149">
        <v>43.26</v>
      </c>
      <c r="M2854" s="149">
        <v>0</v>
      </c>
      <c r="N2854" s="149">
        <v>0</v>
      </c>
    </row>
    <row r="2855" spans="1:14">
      <c r="A2855" s="148" t="s">
        <v>30922</v>
      </c>
      <c r="B2855" s="148" t="s">
        <v>7823</v>
      </c>
      <c r="C2855" s="148" t="s">
        <v>8485</v>
      </c>
      <c r="D2855" s="149">
        <v>171</v>
      </c>
      <c r="E2855" s="149"/>
      <c r="F2855" s="148" t="s">
        <v>21925</v>
      </c>
      <c r="G2855" s="148" t="s">
        <v>21926</v>
      </c>
      <c r="H2855" s="148" t="s">
        <v>56</v>
      </c>
      <c r="I2855" s="148" t="s">
        <v>2805</v>
      </c>
      <c r="J2855" s="148">
        <v>137.24</v>
      </c>
      <c r="K2855" s="149">
        <v>18.54</v>
      </c>
      <c r="L2855" s="149">
        <v>118.7</v>
      </c>
      <c r="M2855" s="149">
        <v>0</v>
      </c>
      <c r="N2855" s="149">
        <v>0</v>
      </c>
    </row>
    <row r="2856" spans="1:14">
      <c r="A2856" s="148" t="s">
        <v>30922</v>
      </c>
      <c r="B2856" s="148" t="s">
        <v>7823</v>
      </c>
      <c r="C2856" s="148" t="s">
        <v>8485</v>
      </c>
      <c r="D2856" s="149">
        <v>171</v>
      </c>
      <c r="E2856" s="149"/>
      <c r="F2856" s="148" t="s">
        <v>21929</v>
      </c>
      <c r="G2856" s="148" t="s">
        <v>21930</v>
      </c>
      <c r="H2856" s="148" t="s">
        <v>56</v>
      </c>
      <c r="I2856" s="148" t="s">
        <v>2805</v>
      </c>
      <c r="J2856" s="148">
        <v>184.2</v>
      </c>
      <c r="K2856" s="149">
        <v>18.53</v>
      </c>
      <c r="L2856" s="149">
        <v>165.67</v>
      </c>
      <c r="M2856" s="149">
        <v>0</v>
      </c>
      <c r="N2856" s="149">
        <v>0</v>
      </c>
    </row>
    <row r="2857" spans="1:14">
      <c r="A2857" s="148" t="s">
        <v>30922</v>
      </c>
      <c r="B2857" s="148" t="s">
        <v>7823</v>
      </c>
      <c r="C2857" s="148" t="s">
        <v>8485</v>
      </c>
      <c r="D2857" s="149">
        <v>171</v>
      </c>
      <c r="E2857" s="149"/>
      <c r="F2857" s="148" t="s">
        <v>21933</v>
      </c>
      <c r="G2857" s="148" t="s">
        <v>21934</v>
      </c>
      <c r="H2857" s="148" t="s">
        <v>56</v>
      </c>
      <c r="I2857" s="148" t="s">
        <v>2805</v>
      </c>
      <c r="J2857" s="148">
        <v>48.36</v>
      </c>
      <c r="K2857" s="149">
        <v>3.69</v>
      </c>
      <c r="L2857" s="149">
        <v>44.67</v>
      </c>
      <c r="M2857" s="149">
        <v>0</v>
      </c>
      <c r="N2857" s="149">
        <v>0</v>
      </c>
    </row>
    <row r="2858" spans="1:14">
      <c r="A2858" s="148" t="s">
        <v>30922</v>
      </c>
      <c r="B2858" s="148" t="s">
        <v>7823</v>
      </c>
      <c r="C2858" s="148" t="s">
        <v>8485</v>
      </c>
      <c r="D2858" s="149">
        <v>171</v>
      </c>
      <c r="E2858" s="149"/>
      <c r="F2858" s="148" t="s">
        <v>21936</v>
      </c>
      <c r="G2858" s="148" t="s">
        <v>21937</v>
      </c>
      <c r="H2858" s="148" t="s">
        <v>56</v>
      </c>
      <c r="I2858" s="148" t="s">
        <v>2805</v>
      </c>
      <c r="J2858" s="148">
        <v>81.73</v>
      </c>
      <c r="K2858" s="149">
        <v>3.69</v>
      </c>
      <c r="L2858" s="149">
        <v>78.040000000000006</v>
      </c>
      <c r="M2858" s="149">
        <v>0</v>
      </c>
      <c r="N2858" s="149">
        <v>0</v>
      </c>
    </row>
    <row r="2859" spans="1:14">
      <c r="A2859" s="148" t="s">
        <v>30922</v>
      </c>
      <c r="B2859" s="148" t="s">
        <v>7823</v>
      </c>
      <c r="C2859" s="148" t="s">
        <v>8485</v>
      </c>
      <c r="D2859" s="149">
        <v>171</v>
      </c>
      <c r="E2859" s="149"/>
      <c r="F2859" s="148" t="s">
        <v>21940</v>
      </c>
      <c r="G2859" s="148" t="s">
        <v>21941</v>
      </c>
      <c r="H2859" s="148" t="s">
        <v>56</v>
      </c>
      <c r="I2859" s="148" t="s">
        <v>2805</v>
      </c>
      <c r="J2859" s="148">
        <v>42.71</v>
      </c>
      <c r="K2859" s="149">
        <v>15.42</v>
      </c>
      <c r="L2859" s="149">
        <v>27.29</v>
      </c>
      <c r="M2859" s="149">
        <v>0</v>
      </c>
      <c r="N2859" s="149">
        <v>0</v>
      </c>
    </row>
    <row r="2860" spans="1:14">
      <c r="A2860" s="148" t="s">
        <v>30922</v>
      </c>
      <c r="B2860" s="148" t="s">
        <v>7823</v>
      </c>
      <c r="C2860" s="148" t="s">
        <v>8485</v>
      </c>
      <c r="D2860" s="149">
        <v>171</v>
      </c>
      <c r="E2860" s="149"/>
      <c r="F2860" s="148" t="s">
        <v>21943</v>
      </c>
      <c r="G2860" s="148" t="s">
        <v>21944</v>
      </c>
      <c r="H2860" s="148" t="s">
        <v>56</v>
      </c>
      <c r="I2860" s="148" t="s">
        <v>2805</v>
      </c>
      <c r="J2860" s="148">
        <v>30.5</v>
      </c>
      <c r="K2860" s="149">
        <v>10.62</v>
      </c>
      <c r="L2860" s="149">
        <v>19.88</v>
      </c>
      <c r="M2860" s="149">
        <v>0</v>
      </c>
      <c r="N2860" s="149">
        <v>0</v>
      </c>
    </row>
    <row r="2861" spans="1:14">
      <c r="A2861" s="148" t="s">
        <v>30922</v>
      </c>
      <c r="B2861" s="148" t="s">
        <v>7823</v>
      </c>
      <c r="C2861" s="148" t="s">
        <v>8485</v>
      </c>
      <c r="D2861" s="149">
        <v>171</v>
      </c>
      <c r="E2861" s="149"/>
      <c r="F2861" s="148" t="s">
        <v>21947</v>
      </c>
      <c r="G2861" s="148" t="s">
        <v>21948</v>
      </c>
      <c r="H2861" s="148" t="s">
        <v>56</v>
      </c>
      <c r="I2861" s="148" t="s">
        <v>2805</v>
      </c>
      <c r="J2861" s="148">
        <v>34.69</v>
      </c>
      <c r="K2861" s="149">
        <v>10.61</v>
      </c>
      <c r="L2861" s="149">
        <v>24.08</v>
      </c>
      <c r="M2861" s="149">
        <v>0</v>
      </c>
      <c r="N2861" s="149">
        <v>0</v>
      </c>
    </row>
    <row r="2862" spans="1:14">
      <c r="A2862" s="148" t="s">
        <v>30922</v>
      </c>
      <c r="B2862" s="148" t="s">
        <v>7823</v>
      </c>
      <c r="C2862" s="148" t="s">
        <v>30923</v>
      </c>
      <c r="D2862" s="149">
        <v>172</v>
      </c>
      <c r="E2862" s="149"/>
      <c r="F2862" s="148" t="s">
        <v>21950</v>
      </c>
      <c r="G2862" s="148" t="s">
        <v>8575</v>
      </c>
      <c r="H2862" s="148" t="s">
        <v>56</v>
      </c>
      <c r="I2862" s="148" t="s">
        <v>2805</v>
      </c>
      <c r="J2862" s="148">
        <v>84.57</v>
      </c>
      <c r="K2862" s="149">
        <v>44.21</v>
      </c>
      <c r="L2862" s="149">
        <v>40.36</v>
      </c>
      <c r="M2862" s="149">
        <v>0</v>
      </c>
      <c r="N2862" s="149">
        <v>0</v>
      </c>
    </row>
    <row r="2863" spans="1:14">
      <c r="A2863" s="148" t="s">
        <v>30922</v>
      </c>
      <c r="B2863" s="148" t="s">
        <v>7823</v>
      </c>
      <c r="C2863" s="148" t="s">
        <v>30923</v>
      </c>
      <c r="D2863" s="149">
        <v>172</v>
      </c>
      <c r="E2863" s="149"/>
      <c r="F2863" s="148" t="s">
        <v>21951</v>
      </c>
      <c r="G2863" s="148" t="s">
        <v>21952</v>
      </c>
      <c r="H2863" s="148" t="s">
        <v>56</v>
      </c>
      <c r="I2863" s="148" t="s">
        <v>2805</v>
      </c>
      <c r="J2863" s="148">
        <v>914.8</v>
      </c>
      <c r="K2863" s="149">
        <v>251.86</v>
      </c>
      <c r="L2863" s="149">
        <v>660.55</v>
      </c>
      <c r="M2863" s="149">
        <v>2.39</v>
      </c>
      <c r="N2863" s="149">
        <v>0</v>
      </c>
    </row>
    <row r="2864" spans="1:14">
      <c r="A2864" s="148" t="s">
        <v>30922</v>
      </c>
      <c r="B2864" s="148" t="s">
        <v>7823</v>
      </c>
      <c r="C2864" s="148" t="s">
        <v>30923</v>
      </c>
      <c r="D2864" s="149">
        <v>172</v>
      </c>
      <c r="E2864" s="149"/>
      <c r="F2864" s="148" t="s">
        <v>21955</v>
      </c>
      <c r="G2864" s="148" t="s">
        <v>21956</v>
      </c>
      <c r="H2864" s="148" t="s">
        <v>56</v>
      </c>
      <c r="I2864" s="148" t="s">
        <v>2805</v>
      </c>
      <c r="J2864" s="148">
        <v>975.08</v>
      </c>
      <c r="K2864" s="149">
        <v>264.29000000000002</v>
      </c>
      <c r="L2864" s="149">
        <v>708.4</v>
      </c>
      <c r="M2864" s="149">
        <v>2.39</v>
      </c>
      <c r="N2864" s="149">
        <v>0</v>
      </c>
    </row>
    <row r="2865" spans="1:14">
      <c r="A2865" s="148" t="s">
        <v>30922</v>
      </c>
      <c r="B2865" s="148" t="s">
        <v>7823</v>
      </c>
      <c r="C2865" s="148" t="s">
        <v>30923</v>
      </c>
      <c r="D2865" s="149">
        <v>172</v>
      </c>
      <c r="E2865" s="149"/>
      <c r="F2865" s="148" t="s">
        <v>21959</v>
      </c>
      <c r="G2865" s="148" t="s">
        <v>21960</v>
      </c>
      <c r="H2865" s="148" t="s">
        <v>56</v>
      </c>
      <c r="I2865" s="148" t="s">
        <v>2805</v>
      </c>
      <c r="J2865" s="148">
        <v>991.25</v>
      </c>
      <c r="K2865" s="149">
        <v>247.56</v>
      </c>
      <c r="L2865" s="149">
        <v>741.3</v>
      </c>
      <c r="M2865" s="149">
        <v>2.39</v>
      </c>
      <c r="N2865" s="149">
        <v>0</v>
      </c>
    </row>
    <row r="2866" spans="1:14">
      <c r="A2866" s="148" t="s">
        <v>30922</v>
      </c>
      <c r="B2866" s="148" t="s">
        <v>7823</v>
      </c>
      <c r="C2866" s="148" t="s">
        <v>30923</v>
      </c>
      <c r="D2866" s="149">
        <v>172</v>
      </c>
      <c r="E2866" s="149"/>
      <c r="F2866" s="148" t="s">
        <v>21963</v>
      </c>
      <c r="G2866" s="148" t="s">
        <v>21964</v>
      </c>
      <c r="H2866" s="148" t="s">
        <v>56</v>
      </c>
      <c r="I2866" s="148" t="s">
        <v>2805</v>
      </c>
      <c r="J2866" s="150">
        <v>1075.8900000000001</v>
      </c>
      <c r="K2866" s="149">
        <v>258.41000000000003</v>
      </c>
      <c r="L2866" s="149">
        <v>815.09</v>
      </c>
      <c r="M2866" s="149">
        <v>2.39</v>
      </c>
      <c r="N2866" s="149">
        <v>0</v>
      </c>
    </row>
    <row r="2867" spans="1:14">
      <c r="A2867" s="148" t="s">
        <v>30922</v>
      </c>
      <c r="B2867" s="148" t="s">
        <v>7823</v>
      </c>
      <c r="C2867" s="148" t="s">
        <v>30923</v>
      </c>
      <c r="D2867" s="149">
        <v>172</v>
      </c>
      <c r="E2867" s="149"/>
      <c r="F2867" s="148" t="s">
        <v>21967</v>
      </c>
      <c r="G2867" s="148" t="s">
        <v>21968</v>
      </c>
      <c r="H2867" s="148" t="s">
        <v>56</v>
      </c>
      <c r="I2867" s="148" t="s">
        <v>2805</v>
      </c>
      <c r="J2867" s="148">
        <v>902.66</v>
      </c>
      <c r="K2867" s="149">
        <v>240.46</v>
      </c>
      <c r="L2867" s="149">
        <v>659.81</v>
      </c>
      <c r="M2867" s="149">
        <v>2.39</v>
      </c>
      <c r="N2867" s="149">
        <v>0</v>
      </c>
    </row>
    <row r="2868" spans="1:14">
      <c r="A2868" s="148" t="s">
        <v>30922</v>
      </c>
      <c r="B2868" s="148" t="s">
        <v>7823</v>
      </c>
      <c r="C2868" s="148" t="s">
        <v>30923</v>
      </c>
      <c r="D2868" s="149">
        <v>172</v>
      </c>
      <c r="E2868" s="149"/>
      <c r="F2868" s="148" t="s">
        <v>21971</v>
      </c>
      <c r="G2868" s="148" t="s">
        <v>21972</v>
      </c>
      <c r="H2868" s="148" t="s">
        <v>56</v>
      </c>
      <c r="I2868" s="148" t="s">
        <v>2805</v>
      </c>
      <c r="J2868" s="148">
        <v>962.94</v>
      </c>
      <c r="K2868" s="149">
        <v>252.89</v>
      </c>
      <c r="L2868" s="149">
        <v>707.66</v>
      </c>
      <c r="M2868" s="149">
        <v>2.39</v>
      </c>
      <c r="N2868" s="149">
        <v>0</v>
      </c>
    </row>
    <row r="2869" spans="1:14">
      <c r="A2869" s="148" t="s">
        <v>30922</v>
      </c>
      <c r="B2869" s="148" t="s">
        <v>7823</v>
      </c>
      <c r="C2869" s="148" t="s">
        <v>30923</v>
      </c>
      <c r="D2869" s="149">
        <v>172</v>
      </c>
      <c r="E2869" s="149"/>
      <c r="F2869" s="148" t="s">
        <v>21975</v>
      </c>
      <c r="G2869" s="148" t="s">
        <v>21976</v>
      </c>
      <c r="H2869" s="148" t="s">
        <v>56</v>
      </c>
      <c r="I2869" s="148" t="s">
        <v>2805</v>
      </c>
      <c r="J2869" s="148">
        <v>979.11</v>
      </c>
      <c r="K2869" s="149">
        <v>236.15</v>
      </c>
      <c r="L2869" s="149">
        <v>740.57</v>
      </c>
      <c r="M2869" s="149">
        <v>2.39</v>
      </c>
      <c r="N2869" s="149">
        <v>0</v>
      </c>
    </row>
    <row r="2870" spans="1:14">
      <c r="A2870" s="148" t="s">
        <v>30922</v>
      </c>
      <c r="B2870" s="148" t="s">
        <v>7823</v>
      </c>
      <c r="C2870" s="148" t="s">
        <v>30923</v>
      </c>
      <c r="D2870" s="149">
        <v>172</v>
      </c>
      <c r="E2870" s="149"/>
      <c r="F2870" s="148" t="s">
        <v>21979</v>
      </c>
      <c r="G2870" s="148" t="s">
        <v>21980</v>
      </c>
      <c r="H2870" s="148" t="s">
        <v>56</v>
      </c>
      <c r="I2870" s="148" t="s">
        <v>2805</v>
      </c>
      <c r="J2870" s="150">
        <v>1063.75</v>
      </c>
      <c r="K2870" s="149">
        <v>247.01</v>
      </c>
      <c r="L2870" s="149">
        <v>814.35</v>
      </c>
      <c r="M2870" s="149">
        <v>2.39</v>
      </c>
      <c r="N2870" s="149">
        <v>0</v>
      </c>
    </row>
    <row r="2871" spans="1:14">
      <c r="A2871" s="148" t="s">
        <v>30922</v>
      </c>
      <c r="B2871" s="148" t="s">
        <v>7823</v>
      </c>
      <c r="C2871" s="148" t="s">
        <v>30923</v>
      </c>
      <c r="D2871" s="149">
        <v>172</v>
      </c>
      <c r="E2871" s="149"/>
      <c r="F2871" s="148" t="s">
        <v>21983</v>
      </c>
      <c r="G2871" s="148" t="s">
        <v>21984</v>
      </c>
      <c r="H2871" s="148" t="s">
        <v>56</v>
      </c>
      <c r="I2871" s="148" t="s">
        <v>2805</v>
      </c>
      <c r="J2871" s="150">
        <v>1087.2</v>
      </c>
      <c r="K2871" s="149">
        <v>270.17</v>
      </c>
      <c r="L2871" s="149">
        <v>814.64</v>
      </c>
      <c r="M2871" s="149">
        <v>2.39</v>
      </c>
      <c r="N2871" s="149">
        <v>0</v>
      </c>
    </row>
    <row r="2872" spans="1:14">
      <c r="A2872" s="148" t="s">
        <v>30922</v>
      </c>
      <c r="B2872" s="148" t="s">
        <v>7823</v>
      </c>
      <c r="C2872" s="148" t="s">
        <v>30923</v>
      </c>
      <c r="D2872" s="149">
        <v>172</v>
      </c>
      <c r="E2872" s="149"/>
      <c r="F2872" s="148" t="s">
        <v>21987</v>
      </c>
      <c r="G2872" s="148" t="s">
        <v>21988</v>
      </c>
      <c r="H2872" s="148" t="s">
        <v>56</v>
      </c>
      <c r="I2872" s="148" t="s">
        <v>2805</v>
      </c>
      <c r="J2872" s="150">
        <v>1178.44</v>
      </c>
      <c r="K2872" s="149">
        <v>288.98</v>
      </c>
      <c r="L2872" s="149">
        <v>887.07</v>
      </c>
      <c r="M2872" s="149">
        <v>2.39</v>
      </c>
      <c r="N2872" s="149">
        <v>0</v>
      </c>
    </row>
    <row r="2873" spans="1:14">
      <c r="A2873" s="148" t="s">
        <v>30922</v>
      </c>
      <c r="B2873" s="148" t="s">
        <v>7823</v>
      </c>
      <c r="C2873" s="148" t="s">
        <v>30923</v>
      </c>
      <c r="D2873" s="149">
        <v>172</v>
      </c>
      <c r="E2873" s="149"/>
      <c r="F2873" s="148" t="s">
        <v>21991</v>
      </c>
      <c r="G2873" s="148" t="s">
        <v>21992</v>
      </c>
      <c r="H2873" s="148" t="s">
        <v>56</v>
      </c>
      <c r="I2873" s="148" t="s">
        <v>2805</v>
      </c>
      <c r="J2873" s="150">
        <v>1202.92</v>
      </c>
      <c r="K2873" s="149">
        <v>263.63</v>
      </c>
      <c r="L2873" s="149">
        <v>936.9</v>
      </c>
      <c r="M2873" s="149">
        <v>2.39</v>
      </c>
      <c r="N2873" s="149">
        <v>0</v>
      </c>
    </row>
    <row r="2874" spans="1:14">
      <c r="A2874" s="148" t="s">
        <v>30922</v>
      </c>
      <c r="B2874" s="148" t="s">
        <v>7823</v>
      </c>
      <c r="C2874" s="148" t="s">
        <v>30923</v>
      </c>
      <c r="D2874" s="149">
        <v>172</v>
      </c>
      <c r="E2874" s="149"/>
      <c r="F2874" s="148" t="s">
        <v>21995</v>
      </c>
      <c r="G2874" s="148" t="s">
        <v>21996</v>
      </c>
      <c r="H2874" s="148" t="s">
        <v>56</v>
      </c>
      <c r="I2874" s="148" t="s">
        <v>2805</v>
      </c>
      <c r="J2874" s="150">
        <v>1321.4</v>
      </c>
      <c r="K2874" s="149">
        <v>276.08</v>
      </c>
      <c r="L2874" s="151">
        <v>1042.93</v>
      </c>
      <c r="M2874" s="149">
        <v>2.39</v>
      </c>
      <c r="N2874" s="149">
        <v>0</v>
      </c>
    </row>
    <row r="2875" spans="1:14">
      <c r="A2875" s="148" t="s">
        <v>30922</v>
      </c>
      <c r="B2875" s="148" t="s">
        <v>7823</v>
      </c>
      <c r="C2875" s="148" t="s">
        <v>30923</v>
      </c>
      <c r="D2875" s="149">
        <v>172</v>
      </c>
      <c r="E2875" s="149"/>
      <c r="F2875" s="148" t="s">
        <v>21999</v>
      </c>
      <c r="G2875" s="148" t="s">
        <v>22000</v>
      </c>
      <c r="H2875" s="148" t="s">
        <v>56</v>
      </c>
      <c r="I2875" s="148" t="s">
        <v>2805</v>
      </c>
      <c r="J2875" s="150">
        <v>1081.1199999999999</v>
      </c>
      <c r="K2875" s="149">
        <v>261</v>
      </c>
      <c r="L2875" s="149">
        <v>817.73</v>
      </c>
      <c r="M2875" s="149">
        <v>2.39</v>
      </c>
      <c r="N2875" s="149">
        <v>0</v>
      </c>
    </row>
    <row r="2876" spans="1:14">
      <c r="A2876" s="148" t="s">
        <v>30922</v>
      </c>
      <c r="B2876" s="148" t="s">
        <v>7823</v>
      </c>
      <c r="C2876" s="148" t="s">
        <v>30923</v>
      </c>
      <c r="D2876" s="149">
        <v>172</v>
      </c>
      <c r="E2876" s="149"/>
      <c r="F2876" s="148" t="s">
        <v>22003</v>
      </c>
      <c r="G2876" s="148" t="s">
        <v>22004</v>
      </c>
      <c r="H2876" s="148" t="s">
        <v>56</v>
      </c>
      <c r="I2876" s="148" t="s">
        <v>2805</v>
      </c>
      <c r="J2876" s="150">
        <v>1172.3599999999999</v>
      </c>
      <c r="K2876" s="149">
        <v>279.81</v>
      </c>
      <c r="L2876" s="149">
        <v>890.16</v>
      </c>
      <c r="M2876" s="149">
        <v>2.39</v>
      </c>
      <c r="N2876" s="149">
        <v>0</v>
      </c>
    </row>
    <row r="2877" spans="1:14">
      <c r="A2877" s="148" t="s">
        <v>30922</v>
      </c>
      <c r="B2877" s="148" t="s">
        <v>7823</v>
      </c>
      <c r="C2877" s="148" t="s">
        <v>30923</v>
      </c>
      <c r="D2877" s="149">
        <v>172</v>
      </c>
      <c r="E2877" s="149"/>
      <c r="F2877" s="148" t="s">
        <v>22007</v>
      </c>
      <c r="G2877" s="148" t="s">
        <v>22008</v>
      </c>
      <c r="H2877" s="148" t="s">
        <v>56</v>
      </c>
      <c r="I2877" s="148" t="s">
        <v>2805</v>
      </c>
      <c r="J2877" s="150">
        <v>1196.8399999999999</v>
      </c>
      <c r="K2877" s="149">
        <v>254.45</v>
      </c>
      <c r="L2877" s="149">
        <v>940</v>
      </c>
      <c r="M2877" s="149">
        <v>2.39</v>
      </c>
      <c r="N2877" s="149">
        <v>0</v>
      </c>
    </row>
    <row r="2878" spans="1:14">
      <c r="A2878" s="148" t="s">
        <v>30922</v>
      </c>
      <c r="B2878" s="148" t="s">
        <v>7823</v>
      </c>
      <c r="C2878" s="148" t="s">
        <v>30923</v>
      </c>
      <c r="D2878" s="149">
        <v>172</v>
      </c>
      <c r="E2878" s="149"/>
      <c r="F2878" s="148" t="s">
        <v>22011</v>
      </c>
      <c r="G2878" s="148" t="s">
        <v>22012</v>
      </c>
      <c r="H2878" s="148" t="s">
        <v>56</v>
      </c>
      <c r="I2878" s="148" t="s">
        <v>2805</v>
      </c>
      <c r="J2878" s="150">
        <v>1315.32</v>
      </c>
      <c r="K2878" s="149">
        <v>266.89999999999998</v>
      </c>
      <c r="L2878" s="151">
        <v>1046.03</v>
      </c>
      <c r="M2878" s="149">
        <v>2.39</v>
      </c>
      <c r="N2878" s="149">
        <v>0</v>
      </c>
    </row>
    <row r="2879" spans="1:14">
      <c r="A2879" s="148" t="s">
        <v>30922</v>
      </c>
      <c r="B2879" s="148" t="s">
        <v>7823</v>
      </c>
      <c r="C2879" s="148" t="s">
        <v>30923</v>
      </c>
      <c r="D2879" s="149">
        <v>172</v>
      </c>
      <c r="E2879" s="149"/>
      <c r="F2879" s="148" t="s">
        <v>22015</v>
      </c>
      <c r="G2879" s="148" t="s">
        <v>22016</v>
      </c>
      <c r="H2879" s="148" t="s">
        <v>56</v>
      </c>
      <c r="I2879" s="148" t="s">
        <v>2805</v>
      </c>
      <c r="J2879" s="150">
        <v>1165.3499999999999</v>
      </c>
      <c r="K2879" s="149">
        <v>288.3</v>
      </c>
      <c r="L2879" s="149">
        <v>874.66</v>
      </c>
      <c r="M2879" s="149">
        <v>2.39</v>
      </c>
      <c r="N2879" s="149">
        <v>0</v>
      </c>
    </row>
    <row r="2880" spans="1:14">
      <c r="A2880" s="148" t="s">
        <v>30922</v>
      </c>
      <c r="B2880" s="148" t="s">
        <v>7823</v>
      </c>
      <c r="C2880" s="148" t="s">
        <v>30923</v>
      </c>
      <c r="D2880" s="149">
        <v>172</v>
      </c>
      <c r="E2880" s="149"/>
      <c r="F2880" s="148" t="s">
        <v>22019</v>
      </c>
      <c r="G2880" s="148" t="s">
        <v>22020</v>
      </c>
      <c r="H2880" s="148" t="s">
        <v>56</v>
      </c>
      <c r="I2880" s="148" t="s">
        <v>2805</v>
      </c>
      <c r="J2880" s="150">
        <v>1287.01</v>
      </c>
      <c r="K2880" s="149">
        <v>313.38</v>
      </c>
      <c r="L2880" s="149">
        <v>971.24</v>
      </c>
      <c r="M2880" s="149">
        <v>2.39</v>
      </c>
      <c r="N2880" s="149">
        <v>0</v>
      </c>
    </row>
    <row r="2881" spans="1:14">
      <c r="A2881" s="148" t="s">
        <v>30922</v>
      </c>
      <c r="B2881" s="148" t="s">
        <v>7823</v>
      </c>
      <c r="C2881" s="148" t="s">
        <v>30923</v>
      </c>
      <c r="D2881" s="149">
        <v>172</v>
      </c>
      <c r="E2881" s="149"/>
      <c r="F2881" s="148" t="s">
        <v>22023</v>
      </c>
      <c r="G2881" s="148" t="s">
        <v>22024</v>
      </c>
      <c r="H2881" s="148" t="s">
        <v>56</v>
      </c>
      <c r="I2881" s="148" t="s">
        <v>2805</v>
      </c>
      <c r="J2881" s="150">
        <v>1319.64</v>
      </c>
      <c r="K2881" s="149">
        <v>279.57</v>
      </c>
      <c r="L2881" s="151">
        <v>1037.68</v>
      </c>
      <c r="M2881" s="149">
        <v>2.39</v>
      </c>
      <c r="N2881" s="149">
        <v>0</v>
      </c>
    </row>
    <row r="2882" spans="1:14">
      <c r="A2882" s="148" t="s">
        <v>30922</v>
      </c>
      <c r="B2882" s="148" t="s">
        <v>7823</v>
      </c>
      <c r="C2882" s="148" t="s">
        <v>30923</v>
      </c>
      <c r="D2882" s="149">
        <v>172</v>
      </c>
      <c r="E2882" s="149"/>
      <c r="F2882" s="148" t="s">
        <v>22027</v>
      </c>
      <c r="G2882" s="148" t="s">
        <v>22028</v>
      </c>
      <c r="H2882" s="148" t="s">
        <v>56</v>
      </c>
      <c r="I2882" s="148" t="s">
        <v>2805</v>
      </c>
      <c r="J2882" s="150">
        <v>1471.37</v>
      </c>
      <c r="K2882" s="149">
        <v>293.60000000000002</v>
      </c>
      <c r="L2882" s="151">
        <v>1175.3800000000001</v>
      </c>
      <c r="M2882" s="149">
        <v>2.39</v>
      </c>
      <c r="N2882" s="149">
        <v>0</v>
      </c>
    </row>
    <row r="2883" spans="1:14">
      <c r="A2883" s="148" t="s">
        <v>30922</v>
      </c>
      <c r="B2883" s="148" t="s">
        <v>7823</v>
      </c>
      <c r="C2883" s="148" t="s">
        <v>30923</v>
      </c>
      <c r="D2883" s="149">
        <v>172</v>
      </c>
      <c r="E2883" s="149"/>
      <c r="F2883" s="148" t="s">
        <v>22031</v>
      </c>
      <c r="G2883" s="148" t="s">
        <v>22032</v>
      </c>
      <c r="H2883" s="148" t="s">
        <v>56</v>
      </c>
      <c r="I2883" s="148" t="s">
        <v>2805</v>
      </c>
      <c r="J2883" s="150">
        <v>1269.44</v>
      </c>
      <c r="K2883" s="149">
        <v>279.42</v>
      </c>
      <c r="L2883" s="149">
        <v>987.63</v>
      </c>
      <c r="M2883" s="149">
        <v>2.39</v>
      </c>
      <c r="N2883" s="149">
        <v>0</v>
      </c>
    </row>
    <row r="2884" spans="1:14">
      <c r="A2884" s="148" t="s">
        <v>30922</v>
      </c>
      <c r="B2884" s="148" t="s">
        <v>7823</v>
      </c>
      <c r="C2884" s="148" t="s">
        <v>30923</v>
      </c>
      <c r="D2884" s="149">
        <v>172</v>
      </c>
      <c r="E2884" s="149"/>
      <c r="F2884" s="148" t="s">
        <v>22035</v>
      </c>
      <c r="G2884" s="148" t="s">
        <v>22036</v>
      </c>
      <c r="H2884" s="148" t="s">
        <v>56</v>
      </c>
      <c r="I2884" s="148" t="s">
        <v>2805</v>
      </c>
      <c r="J2884" s="150">
        <v>1391.1</v>
      </c>
      <c r="K2884" s="149">
        <v>304.5</v>
      </c>
      <c r="L2884" s="151">
        <v>1084.21</v>
      </c>
      <c r="M2884" s="149">
        <v>2.39</v>
      </c>
      <c r="N2884" s="149">
        <v>0</v>
      </c>
    </row>
    <row r="2885" spans="1:14">
      <c r="A2885" s="148" t="s">
        <v>30922</v>
      </c>
      <c r="B2885" s="148" t="s">
        <v>7823</v>
      </c>
      <c r="C2885" s="148" t="s">
        <v>30923</v>
      </c>
      <c r="D2885" s="149">
        <v>172</v>
      </c>
      <c r="E2885" s="149"/>
      <c r="F2885" s="148" t="s">
        <v>22039</v>
      </c>
      <c r="G2885" s="148" t="s">
        <v>22040</v>
      </c>
      <c r="H2885" s="148" t="s">
        <v>56</v>
      </c>
      <c r="I2885" s="148" t="s">
        <v>2805</v>
      </c>
      <c r="J2885" s="150">
        <v>1423.73</v>
      </c>
      <c r="K2885" s="149">
        <v>270.68</v>
      </c>
      <c r="L2885" s="151">
        <v>1150.6600000000001</v>
      </c>
      <c r="M2885" s="149">
        <v>2.39</v>
      </c>
      <c r="N2885" s="149">
        <v>0</v>
      </c>
    </row>
    <row r="2886" spans="1:14">
      <c r="A2886" s="148" t="s">
        <v>30922</v>
      </c>
      <c r="B2886" s="148" t="s">
        <v>7823</v>
      </c>
      <c r="C2886" s="148" t="s">
        <v>30923</v>
      </c>
      <c r="D2886" s="149">
        <v>172</v>
      </c>
      <c r="E2886" s="149"/>
      <c r="F2886" s="148" t="s">
        <v>22043</v>
      </c>
      <c r="G2886" s="148" t="s">
        <v>22044</v>
      </c>
      <c r="H2886" s="148" t="s">
        <v>56</v>
      </c>
      <c r="I2886" s="148" t="s">
        <v>2805</v>
      </c>
      <c r="J2886" s="150">
        <v>1575.46</v>
      </c>
      <c r="K2886" s="149">
        <v>284.72000000000003</v>
      </c>
      <c r="L2886" s="151">
        <v>1288.3499999999999</v>
      </c>
      <c r="M2886" s="149">
        <v>2.39</v>
      </c>
      <c r="N2886" s="149">
        <v>0</v>
      </c>
    </row>
    <row r="2887" spans="1:14">
      <c r="A2887" s="148" t="s">
        <v>30922</v>
      </c>
      <c r="B2887" s="148" t="s">
        <v>7823</v>
      </c>
      <c r="C2887" s="148" t="s">
        <v>30923</v>
      </c>
      <c r="D2887" s="149">
        <v>172</v>
      </c>
      <c r="E2887" s="149"/>
      <c r="F2887" s="148" t="s">
        <v>22047</v>
      </c>
      <c r="G2887" s="148" t="s">
        <v>22048</v>
      </c>
      <c r="H2887" s="148" t="s">
        <v>56</v>
      </c>
      <c r="I2887" s="148" t="s">
        <v>2805</v>
      </c>
      <c r="J2887" s="148">
        <v>503.66</v>
      </c>
      <c r="K2887" s="149">
        <v>112.01</v>
      </c>
      <c r="L2887" s="149">
        <v>391.65</v>
      </c>
      <c r="M2887" s="149">
        <v>0</v>
      </c>
      <c r="N2887" s="149">
        <v>0</v>
      </c>
    </row>
    <row r="2888" spans="1:14">
      <c r="A2888" s="148" t="s">
        <v>30922</v>
      </c>
      <c r="B2888" s="148" t="s">
        <v>7823</v>
      </c>
      <c r="C2888" s="148" t="s">
        <v>30923</v>
      </c>
      <c r="D2888" s="149">
        <v>172</v>
      </c>
      <c r="E2888" s="149"/>
      <c r="F2888" s="148" t="s">
        <v>22051</v>
      </c>
      <c r="G2888" s="148" t="s">
        <v>22052</v>
      </c>
      <c r="H2888" s="148" t="s">
        <v>56</v>
      </c>
      <c r="I2888" s="148" t="s">
        <v>2805</v>
      </c>
      <c r="J2888" s="148">
        <v>576</v>
      </c>
      <c r="K2888" s="149">
        <v>126.92</v>
      </c>
      <c r="L2888" s="149">
        <v>449.08</v>
      </c>
      <c r="M2888" s="149">
        <v>0</v>
      </c>
      <c r="N2888" s="149">
        <v>0</v>
      </c>
    </row>
    <row r="2889" spans="1:14">
      <c r="A2889" s="148" t="s">
        <v>30922</v>
      </c>
      <c r="B2889" s="148" t="s">
        <v>7823</v>
      </c>
      <c r="C2889" s="148" t="s">
        <v>30923</v>
      </c>
      <c r="D2889" s="149">
        <v>172</v>
      </c>
      <c r="E2889" s="149"/>
      <c r="F2889" s="148" t="s">
        <v>22055</v>
      </c>
      <c r="G2889" s="148" t="s">
        <v>22056</v>
      </c>
      <c r="H2889" s="148" t="s">
        <v>56</v>
      </c>
      <c r="I2889" s="148" t="s">
        <v>2805</v>
      </c>
      <c r="J2889" s="148">
        <v>595.4</v>
      </c>
      <c r="K2889" s="149">
        <v>106.77</v>
      </c>
      <c r="L2889" s="149">
        <v>488.63</v>
      </c>
      <c r="M2889" s="149">
        <v>0</v>
      </c>
      <c r="N2889" s="149">
        <v>0</v>
      </c>
    </row>
    <row r="2890" spans="1:14">
      <c r="A2890" s="148" t="s">
        <v>30922</v>
      </c>
      <c r="B2890" s="148" t="s">
        <v>7823</v>
      </c>
      <c r="C2890" s="148" t="s">
        <v>30923</v>
      </c>
      <c r="D2890" s="149">
        <v>172</v>
      </c>
      <c r="E2890" s="149"/>
      <c r="F2890" s="148" t="s">
        <v>22059</v>
      </c>
      <c r="G2890" s="148" t="s">
        <v>22060</v>
      </c>
      <c r="H2890" s="148" t="s">
        <v>56</v>
      </c>
      <c r="I2890" s="148" t="s">
        <v>2805</v>
      </c>
      <c r="J2890" s="148">
        <v>674.47</v>
      </c>
      <c r="K2890" s="149">
        <v>110.5</v>
      </c>
      <c r="L2890" s="149">
        <v>563.97</v>
      </c>
      <c r="M2890" s="149">
        <v>0</v>
      </c>
      <c r="N2890" s="149">
        <v>0</v>
      </c>
    </row>
    <row r="2891" spans="1:14">
      <c r="A2891" s="148" t="s">
        <v>30922</v>
      </c>
      <c r="B2891" s="148" t="s">
        <v>7823</v>
      </c>
      <c r="C2891" s="148" t="s">
        <v>30923</v>
      </c>
      <c r="D2891" s="149">
        <v>172</v>
      </c>
      <c r="E2891" s="149"/>
      <c r="F2891" s="148" t="s">
        <v>22063</v>
      </c>
      <c r="G2891" s="148" t="s">
        <v>22064</v>
      </c>
      <c r="H2891" s="148" t="s">
        <v>56</v>
      </c>
      <c r="I2891" s="148" t="s">
        <v>2805</v>
      </c>
      <c r="J2891" s="148">
        <v>491.52</v>
      </c>
      <c r="K2891" s="149">
        <v>100.6</v>
      </c>
      <c r="L2891" s="149">
        <v>390.92</v>
      </c>
      <c r="M2891" s="149">
        <v>0</v>
      </c>
      <c r="N2891" s="149">
        <v>0</v>
      </c>
    </row>
    <row r="2892" spans="1:14">
      <c r="A2892" s="148" t="s">
        <v>30922</v>
      </c>
      <c r="B2892" s="148" t="s">
        <v>7823</v>
      </c>
      <c r="C2892" s="148" t="s">
        <v>30923</v>
      </c>
      <c r="D2892" s="149">
        <v>172</v>
      </c>
      <c r="E2892" s="149"/>
      <c r="F2892" s="148" t="s">
        <v>22067</v>
      </c>
      <c r="G2892" s="148" t="s">
        <v>22068</v>
      </c>
      <c r="H2892" s="148" t="s">
        <v>56</v>
      </c>
      <c r="I2892" s="148" t="s">
        <v>2805</v>
      </c>
      <c r="J2892" s="148">
        <v>563.86</v>
      </c>
      <c r="K2892" s="149">
        <v>115.52</v>
      </c>
      <c r="L2892" s="149">
        <v>448.34</v>
      </c>
      <c r="M2892" s="149">
        <v>0</v>
      </c>
      <c r="N2892" s="149">
        <v>0</v>
      </c>
    </row>
    <row r="2893" spans="1:14">
      <c r="A2893" s="148" t="s">
        <v>30922</v>
      </c>
      <c r="B2893" s="148" t="s">
        <v>7823</v>
      </c>
      <c r="C2893" s="148" t="s">
        <v>30923</v>
      </c>
      <c r="D2893" s="149">
        <v>172</v>
      </c>
      <c r="E2893" s="149"/>
      <c r="F2893" s="148" t="s">
        <v>22071</v>
      </c>
      <c r="G2893" s="148" t="s">
        <v>22072</v>
      </c>
      <c r="H2893" s="148" t="s">
        <v>56</v>
      </c>
      <c r="I2893" s="148" t="s">
        <v>2805</v>
      </c>
      <c r="J2893" s="148">
        <v>583.26</v>
      </c>
      <c r="K2893" s="149">
        <v>95.36</v>
      </c>
      <c r="L2893" s="149">
        <v>487.9</v>
      </c>
      <c r="M2893" s="149">
        <v>0</v>
      </c>
      <c r="N2893" s="149">
        <v>0</v>
      </c>
    </row>
    <row r="2894" spans="1:14">
      <c r="A2894" s="148" t="s">
        <v>30922</v>
      </c>
      <c r="B2894" s="148" t="s">
        <v>7823</v>
      </c>
      <c r="C2894" s="148" t="s">
        <v>30923</v>
      </c>
      <c r="D2894" s="149">
        <v>172</v>
      </c>
      <c r="E2894" s="149"/>
      <c r="F2894" s="148" t="s">
        <v>22075</v>
      </c>
      <c r="G2894" s="148" t="s">
        <v>22076</v>
      </c>
      <c r="H2894" s="148" t="s">
        <v>56</v>
      </c>
      <c r="I2894" s="148" t="s">
        <v>2805</v>
      </c>
      <c r="J2894" s="148">
        <v>662.33</v>
      </c>
      <c r="K2894" s="149">
        <v>99.09</v>
      </c>
      <c r="L2894" s="149">
        <v>563.24</v>
      </c>
      <c r="M2894" s="149">
        <v>0</v>
      </c>
      <c r="N2894" s="149">
        <v>0</v>
      </c>
    </row>
    <row r="2895" spans="1:14">
      <c r="A2895" s="148" t="s">
        <v>30922</v>
      </c>
      <c r="B2895" s="148" t="s">
        <v>7823</v>
      </c>
      <c r="C2895" s="148" t="s">
        <v>30923</v>
      </c>
      <c r="D2895" s="149">
        <v>172</v>
      </c>
      <c r="E2895" s="149"/>
      <c r="F2895" s="148" t="s">
        <v>22079</v>
      </c>
      <c r="G2895" s="148" t="s">
        <v>22080</v>
      </c>
      <c r="H2895" s="148" t="s">
        <v>56</v>
      </c>
      <c r="I2895" s="148" t="s">
        <v>2805</v>
      </c>
      <c r="J2895" s="148">
        <v>686.01</v>
      </c>
      <c r="K2895" s="149">
        <v>132.44</v>
      </c>
      <c r="L2895" s="149">
        <v>553.57000000000005</v>
      </c>
      <c r="M2895" s="149">
        <v>0</v>
      </c>
      <c r="N2895" s="149">
        <v>0</v>
      </c>
    </row>
    <row r="2896" spans="1:14">
      <c r="A2896" s="148" t="s">
        <v>30922</v>
      </c>
      <c r="B2896" s="148" t="s">
        <v>7823</v>
      </c>
      <c r="C2896" s="148" t="s">
        <v>30923</v>
      </c>
      <c r="D2896" s="149">
        <v>172</v>
      </c>
      <c r="E2896" s="149"/>
      <c r="F2896" s="148" t="s">
        <v>22083</v>
      </c>
      <c r="G2896" s="148" t="s">
        <v>22084</v>
      </c>
      <c r="H2896" s="148" t="s">
        <v>56</v>
      </c>
      <c r="I2896" s="148" t="s">
        <v>2805</v>
      </c>
      <c r="J2896" s="148">
        <v>794.52</v>
      </c>
      <c r="K2896" s="149">
        <v>154.82</v>
      </c>
      <c r="L2896" s="149">
        <v>639.70000000000005</v>
      </c>
      <c r="M2896" s="149">
        <v>0</v>
      </c>
      <c r="N2896" s="149">
        <v>0</v>
      </c>
    </row>
    <row r="2897" spans="1:14">
      <c r="A2897" s="148" t="s">
        <v>30922</v>
      </c>
      <c r="B2897" s="148" t="s">
        <v>7823</v>
      </c>
      <c r="C2897" s="148" t="s">
        <v>30923</v>
      </c>
      <c r="D2897" s="149">
        <v>172</v>
      </c>
      <c r="E2897" s="149"/>
      <c r="F2897" s="148" t="s">
        <v>22087</v>
      </c>
      <c r="G2897" s="148" t="s">
        <v>22088</v>
      </c>
      <c r="H2897" s="148" t="s">
        <v>56</v>
      </c>
      <c r="I2897" s="148" t="s">
        <v>2805</v>
      </c>
      <c r="J2897" s="148">
        <v>823.62</v>
      </c>
      <c r="K2897" s="149">
        <v>124.58</v>
      </c>
      <c r="L2897" s="149">
        <v>699.04</v>
      </c>
      <c r="M2897" s="149">
        <v>0</v>
      </c>
      <c r="N2897" s="149">
        <v>0</v>
      </c>
    </row>
    <row r="2898" spans="1:14">
      <c r="A2898" s="148" t="s">
        <v>30922</v>
      </c>
      <c r="B2898" s="148" t="s">
        <v>7823</v>
      </c>
      <c r="C2898" s="148" t="s">
        <v>30923</v>
      </c>
      <c r="D2898" s="149">
        <v>172</v>
      </c>
      <c r="E2898" s="149"/>
      <c r="F2898" s="148" t="s">
        <v>22091</v>
      </c>
      <c r="G2898" s="148" t="s">
        <v>22092</v>
      </c>
      <c r="H2898" s="148" t="s">
        <v>56</v>
      </c>
      <c r="I2898" s="148" t="s">
        <v>2805</v>
      </c>
      <c r="J2898" s="148">
        <v>942.22</v>
      </c>
      <c r="K2898" s="149">
        <v>130.19999999999999</v>
      </c>
      <c r="L2898" s="149">
        <v>812.02</v>
      </c>
      <c r="M2898" s="149">
        <v>0</v>
      </c>
      <c r="N2898" s="149">
        <v>0</v>
      </c>
    </row>
    <row r="2899" spans="1:14">
      <c r="A2899" s="148" t="s">
        <v>30922</v>
      </c>
      <c r="B2899" s="148" t="s">
        <v>7823</v>
      </c>
      <c r="C2899" s="148" t="s">
        <v>30923</v>
      </c>
      <c r="D2899" s="149">
        <v>172</v>
      </c>
      <c r="E2899" s="149"/>
      <c r="F2899" s="148" t="s">
        <v>22095</v>
      </c>
      <c r="G2899" s="148" t="s">
        <v>22096</v>
      </c>
      <c r="H2899" s="148" t="s">
        <v>56</v>
      </c>
      <c r="I2899" s="148" t="s">
        <v>2805</v>
      </c>
      <c r="J2899" s="148">
        <v>679.93</v>
      </c>
      <c r="K2899" s="149">
        <v>123.24</v>
      </c>
      <c r="L2899" s="149">
        <v>556.69000000000005</v>
      </c>
      <c r="M2899" s="149">
        <v>0</v>
      </c>
      <c r="N2899" s="149">
        <v>0</v>
      </c>
    </row>
    <row r="2900" spans="1:14">
      <c r="A2900" s="148" t="s">
        <v>30922</v>
      </c>
      <c r="B2900" s="148" t="s">
        <v>7823</v>
      </c>
      <c r="C2900" s="148" t="s">
        <v>30923</v>
      </c>
      <c r="D2900" s="149">
        <v>172</v>
      </c>
      <c r="E2900" s="149"/>
      <c r="F2900" s="148" t="s">
        <v>22099</v>
      </c>
      <c r="G2900" s="148" t="s">
        <v>22100</v>
      </c>
      <c r="H2900" s="148" t="s">
        <v>56</v>
      </c>
      <c r="I2900" s="148" t="s">
        <v>2805</v>
      </c>
      <c r="J2900" s="148">
        <v>788.44</v>
      </c>
      <c r="K2900" s="149">
        <v>145.63</v>
      </c>
      <c r="L2900" s="149">
        <v>642.80999999999995</v>
      </c>
      <c r="M2900" s="149">
        <v>0</v>
      </c>
      <c r="N2900" s="149">
        <v>0</v>
      </c>
    </row>
    <row r="2901" spans="1:14">
      <c r="A2901" s="148" t="s">
        <v>30922</v>
      </c>
      <c r="B2901" s="148" t="s">
        <v>7823</v>
      </c>
      <c r="C2901" s="148" t="s">
        <v>30923</v>
      </c>
      <c r="D2901" s="149">
        <v>172</v>
      </c>
      <c r="E2901" s="149"/>
      <c r="F2901" s="148" t="s">
        <v>22103</v>
      </c>
      <c r="G2901" s="148" t="s">
        <v>22104</v>
      </c>
      <c r="H2901" s="148" t="s">
        <v>56</v>
      </c>
      <c r="I2901" s="148" t="s">
        <v>2805</v>
      </c>
      <c r="J2901" s="148">
        <v>817.54</v>
      </c>
      <c r="K2901" s="149">
        <v>115.37</v>
      </c>
      <c r="L2901" s="149">
        <v>702.17</v>
      </c>
      <c r="M2901" s="149">
        <v>0</v>
      </c>
      <c r="N2901" s="149">
        <v>0</v>
      </c>
    </row>
    <row r="2902" spans="1:14">
      <c r="A2902" s="148" t="s">
        <v>30922</v>
      </c>
      <c r="B2902" s="148" t="s">
        <v>7823</v>
      </c>
      <c r="C2902" s="148" t="s">
        <v>30923</v>
      </c>
      <c r="D2902" s="149">
        <v>172</v>
      </c>
      <c r="E2902" s="149"/>
      <c r="F2902" s="148" t="s">
        <v>22107</v>
      </c>
      <c r="G2902" s="148" t="s">
        <v>22108</v>
      </c>
      <c r="H2902" s="148" t="s">
        <v>56</v>
      </c>
      <c r="I2902" s="148" t="s">
        <v>2805</v>
      </c>
      <c r="J2902" s="148">
        <v>936.14</v>
      </c>
      <c r="K2902" s="149">
        <v>121</v>
      </c>
      <c r="L2902" s="149">
        <v>815.14</v>
      </c>
      <c r="M2902" s="149">
        <v>0</v>
      </c>
      <c r="N2902" s="149">
        <v>0</v>
      </c>
    </row>
    <row r="2903" spans="1:14">
      <c r="A2903" s="148" t="s">
        <v>30922</v>
      </c>
      <c r="B2903" s="148" t="s">
        <v>7823</v>
      </c>
      <c r="C2903" s="148" t="s">
        <v>30923</v>
      </c>
      <c r="D2903" s="149">
        <v>172</v>
      </c>
      <c r="E2903" s="149"/>
      <c r="F2903" s="148" t="s">
        <v>22111</v>
      </c>
      <c r="G2903" s="148" t="s">
        <v>22112</v>
      </c>
      <c r="H2903" s="148" t="s">
        <v>56</v>
      </c>
      <c r="I2903" s="148" t="s">
        <v>2805</v>
      </c>
      <c r="J2903" s="148">
        <v>775.15</v>
      </c>
      <c r="K2903" s="149">
        <v>152.94</v>
      </c>
      <c r="L2903" s="149">
        <v>622.21</v>
      </c>
      <c r="M2903" s="149">
        <v>0</v>
      </c>
      <c r="N2903" s="149">
        <v>0</v>
      </c>
    </row>
    <row r="2904" spans="1:14">
      <c r="A2904" s="148" t="s">
        <v>30922</v>
      </c>
      <c r="B2904" s="148" t="s">
        <v>7823</v>
      </c>
      <c r="C2904" s="148" t="s">
        <v>30923</v>
      </c>
      <c r="D2904" s="149">
        <v>172</v>
      </c>
      <c r="E2904" s="149"/>
      <c r="F2904" s="148" t="s">
        <v>22115</v>
      </c>
      <c r="G2904" s="148" t="s">
        <v>22116</v>
      </c>
      <c r="H2904" s="148" t="s">
        <v>56</v>
      </c>
      <c r="I2904" s="148" t="s">
        <v>2805</v>
      </c>
      <c r="J2904" s="148">
        <v>919.83</v>
      </c>
      <c r="K2904" s="149">
        <v>182.78</v>
      </c>
      <c r="L2904" s="149">
        <v>737.05</v>
      </c>
      <c r="M2904" s="149">
        <v>0</v>
      </c>
      <c r="N2904" s="149">
        <v>0</v>
      </c>
    </row>
    <row r="2905" spans="1:14">
      <c r="A2905" s="148" t="s">
        <v>30922</v>
      </c>
      <c r="B2905" s="148" t="s">
        <v>7823</v>
      </c>
      <c r="C2905" s="148" t="s">
        <v>30923</v>
      </c>
      <c r="D2905" s="149">
        <v>172</v>
      </c>
      <c r="E2905" s="149"/>
      <c r="F2905" s="148" t="s">
        <v>22119</v>
      </c>
      <c r="G2905" s="148" t="s">
        <v>22120</v>
      </c>
      <c r="H2905" s="148" t="s">
        <v>56</v>
      </c>
      <c r="I2905" s="148" t="s">
        <v>2805</v>
      </c>
      <c r="J2905" s="148">
        <v>958.63</v>
      </c>
      <c r="K2905" s="149">
        <v>142.44999999999999</v>
      </c>
      <c r="L2905" s="149">
        <v>816.18</v>
      </c>
      <c r="M2905" s="149">
        <v>0</v>
      </c>
      <c r="N2905" s="149">
        <v>0</v>
      </c>
    </row>
    <row r="2906" spans="1:14">
      <c r="A2906" s="148" t="s">
        <v>30922</v>
      </c>
      <c r="B2906" s="148" t="s">
        <v>7823</v>
      </c>
      <c r="C2906" s="148" t="s">
        <v>30923</v>
      </c>
      <c r="D2906" s="149">
        <v>172</v>
      </c>
      <c r="E2906" s="149"/>
      <c r="F2906" s="148" t="s">
        <v>22123</v>
      </c>
      <c r="G2906" s="148" t="s">
        <v>22124</v>
      </c>
      <c r="H2906" s="148" t="s">
        <v>56</v>
      </c>
      <c r="I2906" s="148" t="s">
        <v>2805</v>
      </c>
      <c r="J2906" s="150">
        <v>1116.77</v>
      </c>
      <c r="K2906" s="149">
        <v>149.96</v>
      </c>
      <c r="L2906" s="149">
        <v>966.81</v>
      </c>
      <c r="M2906" s="149">
        <v>0</v>
      </c>
      <c r="N2906" s="149">
        <v>0</v>
      </c>
    </row>
    <row r="2907" spans="1:14">
      <c r="A2907" s="148" t="s">
        <v>30922</v>
      </c>
      <c r="B2907" s="148" t="s">
        <v>7823</v>
      </c>
      <c r="C2907" s="148" t="s">
        <v>30923</v>
      </c>
      <c r="D2907" s="149">
        <v>172</v>
      </c>
      <c r="E2907" s="149"/>
      <c r="F2907" s="148" t="s">
        <v>22127</v>
      </c>
      <c r="G2907" s="148" t="s">
        <v>22128</v>
      </c>
      <c r="H2907" s="148" t="s">
        <v>56</v>
      </c>
      <c r="I2907" s="148" t="s">
        <v>2805</v>
      </c>
      <c r="J2907" s="148">
        <v>879.24</v>
      </c>
      <c r="K2907" s="149">
        <v>144.03</v>
      </c>
      <c r="L2907" s="149">
        <v>735.21</v>
      </c>
      <c r="M2907" s="149">
        <v>0</v>
      </c>
      <c r="N2907" s="149">
        <v>0</v>
      </c>
    </row>
    <row r="2908" spans="1:14">
      <c r="A2908" s="148" t="s">
        <v>30922</v>
      </c>
      <c r="B2908" s="148" t="s">
        <v>7823</v>
      </c>
      <c r="C2908" s="148" t="s">
        <v>30923</v>
      </c>
      <c r="D2908" s="149">
        <v>172</v>
      </c>
      <c r="E2908" s="149"/>
      <c r="F2908" s="148" t="s">
        <v>22131</v>
      </c>
      <c r="G2908" s="148" t="s">
        <v>22132</v>
      </c>
      <c r="H2908" s="148" t="s">
        <v>56</v>
      </c>
      <c r="I2908" s="148" t="s">
        <v>2805</v>
      </c>
      <c r="J2908" s="150">
        <v>1023.92</v>
      </c>
      <c r="K2908" s="149">
        <v>173.88</v>
      </c>
      <c r="L2908" s="149">
        <v>850.04</v>
      </c>
      <c r="M2908" s="149">
        <v>0</v>
      </c>
      <c r="N2908" s="149">
        <v>0</v>
      </c>
    </row>
    <row r="2909" spans="1:14">
      <c r="A2909" s="148" t="s">
        <v>30922</v>
      </c>
      <c r="B2909" s="148" t="s">
        <v>7823</v>
      </c>
      <c r="C2909" s="148" t="s">
        <v>30923</v>
      </c>
      <c r="D2909" s="149">
        <v>172</v>
      </c>
      <c r="E2909" s="149"/>
      <c r="F2909" s="148" t="s">
        <v>22135</v>
      </c>
      <c r="G2909" s="148" t="s">
        <v>22136</v>
      </c>
      <c r="H2909" s="148" t="s">
        <v>56</v>
      </c>
      <c r="I2909" s="148" t="s">
        <v>2805</v>
      </c>
      <c r="J2909" s="150">
        <v>1062.72</v>
      </c>
      <c r="K2909" s="149">
        <v>133.53</v>
      </c>
      <c r="L2909" s="149">
        <v>929.19</v>
      </c>
      <c r="M2909" s="149">
        <v>0</v>
      </c>
      <c r="N2909" s="149">
        <v>0</v>
      </c>
    </row>
    <row r="2910" spans="1:14">
      <c r="A2910" s="148" t="s">
        <v>30922</v>
      </c>
      <c r="B2910" s="148" t="s">
        <v>7823</v>
      </c>
      <c r="C2910" s="148" t="s">
        <v>30923</v>
      </c>
      <c r="D2910" s="149">
        <v>172</v>
      </c>
      <c r="E2910" s="149"/>
      <c r="F2910" s="148" t="s">
        <v>22139</v>
      </c>
      <c r="G2910" s="148" t="s">
        <v>22140</v>
      </c>
      <c r="H2910" s="148" t="s">
        <v>56</v>
      </c>
      <c r="I2910" s="148" t="s">
        <v>2805</v>
      </c>
      <c r="J2910" s="150">
        <v>1220.8599999999999</v>
      </c>
      <c r="K2910" s="149">
        <v>141.07</v>
      </c>
      <c r="L2910" s="151">
        <v>1079.79</v>
      </c>
      <c r="M2910" s="149">
        <v>0</v>
      </c>
      <c r="N2910" s="149">
        <v>0</v>
      </c>
    </row>
    <row r="2911" spans="1:14">
      <c r="A2911" s="148" t="s">
        <v>30922</v>
      </c>
      <c r="B2911" s="148" t="s">
        <v>7823</v>
      </c>
      <c r="C2911" s="148" t="s">
        <v>30923</v>
      </c>
      <c r="D2911" s="149">
        <v>172</v>
      </c>
      <c r="E2911" s="149"/>
      <c r="F2911" s="148" t="s">
        <v>22143</v>
      </c>
      <c r="G2911" s="148" t="s">
        <v>22144</v>
      </c>
      <c r="H2911" s="148" t="s">
        <v>56</v>
      </c>
      <c r="I2911" s="148" t="s">
        <v>2785</v>
      </c>
      <c r="J2911" s="148">
        <v>130.34</v>
      </c>
      <c r="K2911" s="149">
        <v>24.85</v>
      </c>
      <c r="L2911" s="149">
        <v>105.49</v>
      </c>
      <c r="M2911" s="149">
        <v>0</v>
      </c>
      <c r="N2911" s="149">
        <v>0</v>
      </c>
    </row>
    <row r="2912" spans="1:14">
      <c r="A2912" s="148" t="s">
        <v>30922</v>
      </c>
      <c r="B2912" s="148" t="s">
        <v>7823</v>
      </c>
      <c r="C2912" s="148" t="s">
        <v>30923</v>
      </c>
      <c r="D2912" s="149">
        <v>172</v>
      </c>
      <c r="E2912" s="149"/>
      <c r="F2912" s="148" t="s">
        <v>22147</v>
      </c>
      <c r="G2912" s="148" t="s">
        <v>22148</v>
      </c>
      <c r="H2912" s="148" t="s">
        <v>56</v>
      </c>
      <c r="I2912" s="148" t="s">
        <v>2805</v>
      </c>
      <c r="J2912" s="148">
        <v>32.01</v>
      </c>
      <c r="K2912" s="149">
        <v>6.96</v>
      </c>
      <c r="L2912" s="149">
        <v>25.05</v>
      </c>
      <c r="M2912" s="149">
        <v>0</v>
      </c>
      <c r="N2912" s="149">
        <v>0</v>
      </c>
    </row>
    <row r="2913" spans="1:14">
      <c r="A2913" s="148" t="s">
        <v>30922</v>
      </c>
      <c r="B2913" s="148" t="s">
        <v>7823</v>
      </c>
      <c r="C2913" s="148" t="s">
        <v>30923</v>
      </c>
      <c r="D2913" s="149">
        <v>172</v>
      </c>
      <c r="E2913" s="149"/>
      <c r="F2913" s="148" t="s">
        <v>22150</v>
      </c>
      <c r="G2913" s="148" t="s">
        <v>22151</v>
      </c>
      <c r="H2913" s="148" t="s">
        <v>56</v>
      </c>
      <c r="I2913" s="148" t="s">
        <v>2805</v>
      </c>
      <c r="J2913" s="148">
        <v>53.01</v>
      </c>
      <c r="K2913" s="149">
        <v>13.92</v>
      </c>
      <c r="L2913" s="149">
        <v>39.090000000000003</v>
      </c>
      <c r="M2913" s="149">
        <v>0</v>
      </c>
      <c r="N2913" s="149">
        <v>0</v>
      </c>
    </row>
    <row r="2914" spans="1:14">
      <c r="A2914" s="148" t="s">
        <v>30922</v>
      </c>
      <c r="B2914" s="148" t="s">
        <v>7823</v>
      </c>
      <c r="C2914" s="148" t="s">
        <v>30923</v>
      </c>
      <c r="D2914" s="149">
        <v>172</v>
      </c>
      <c r="E2914" s="149"/>
      <c r="F2914" s="148" t="s">
        <v>22154</v>
      </c>
      <c r="G2914" s="148" t="s">
        <v>22155</v>
      </c>
      <c r="H2914" s="148" t="s">
        <v>56</v>
      </c>
      <c r="I2914" s="148" t="s">
        <v>2805</v>
      </c>
      <c r="J2914" s="148">
        <v>89.32</v>
      </c>
      <c r="K2914" s="149">
        <v>20.9</v>
      </c>
      <c r="L2914" s="149">
        <v>68.42</v>
      </c>
      <c r="M2914" s="149">
        <v>0</v>
      </c>
      <c r="N2914" s="149">
        <v>0</v>
      </c>
    </row>
    <row r="2915" spans="1:14">
      <c r="A2915" s="148" t="s">
        <v>30922</v>
      </c>
      <c r="B2915" s="148" t="s">
        <v>7823</v>
      </c>
      <c r="C2915" s="148" t="s">
        <v>30923</v>
      </c>
      <c r="D2915" s="149">
        <v>172</v>
      </c>
      <c r="E2915" s="149"/>
      <c r="F2915" s="148" t="s">
        <v>22157</v>
      </c>
      <c r="G2915" s="148" t="s">
        <v>22158</v>
      </c>
      <c r="H2915" s="148" t="s">
        <v>56</v>
      </c>
      <c r="I2915" s="148" t="s">
        <v>2805</v>
      </c>
      <c r="J2915" s="148">
        <v>116.52</v>
      </c>
      <c r="K2915" s="149">
        <v>27.86</v>
      </c>
      <c r="L2915" s="149">
        <v>88.66</v>
      </c>
      <c r="M2915" s="149">
        <v>0</v>
      </c>
      <c r="N2915" s="149">
        <v>0</v>
      </c>
    </row>
    <row r="2916" spans="1:14">
      <c r="A2916" s="148" t="s">
        <v>30922</v>
      </c>
      <c r="B2916" s="148" t="s">
        <v>7823</v>
      </c>
      <c r="C2916" s="148" t="s">
        <v>30923</v>
      </c>
      <c r="D2916" s="149">
        <v>172</v>
      </c>
      <c r="E2916" s="149"/>
      <c r="F2916" s="148" t="s">
        <v>22161</v>
      </c>
      <c r="G2916" s="148" t="s">
        <v>22162</v>
      </c>
      <c r="H2916" s="148" t="s">
        <v>56</v>
      </c>
      <c r="I2916" s="148" t="s">
        <v>2805</v>
      </c>
      <c r="J2916" s="148">
        <v>24.09</v>
      </c>
      <c r="K2916" s="149">
        <v>5.81</v>
      </c>
      <c r="L2916" s="149">
        <v>18.28</v>
      </c>
      <c r="M2916" s="149">
        <v>0</v>
      </c>
      <c r="N2916" s="149">
        <v>0</v>
      </c>
    </row>
    <row r="2917" spans="1:14">
      <c r="A2917" s="148" t="s">
        <v>30922</v>
      </c>
      <c r="B2917" s="148" t="s">
        <v>7823</v>
      </c>
      <c r="C2917" s="148" t="s">
        <v>30923</v>
      </c>
      <c r="D2917" s="149">
        <v>172</v>
      </c>
      <c r="E2917" s="149"/>
      <c r="F2917" s="148" t="s">
        <v>22165</v>
      </c>
      <c r="G2917" s="148" t="s">
        <v>22166</v>
      </c>
      <c r="H2917" s="148" t="s">
        <v>56</v>
      </c>
      <c r="I2917" s="148" t="s">
        <v>2805</v>
      </c>
      <c r="J2917" s="148">
        <v>42.87</v>
      </c>
      <c r="K2917" s="149">
        <v>11.63</v>
      </c>
      <c r="L2917" s="149">
        <v>31.24</v>
      </c>
      <c r="M2917" s="149">
        <v>0</v>
      </c>
      <c r="N2917" s="149">
        <v>0</v>
      </c>
    </row>
    <row r="2918" spans="1:14">
      <c r="A2918" s="148" t="s">
        <v>30922</v>
      </c>
      <c r="B2918" s="148" t="s">
        <v>7823</v>
      </c>
      <c r="C2918" s="148" t="s">
        <v>30923</v>
      </c>
      <c r="D2918" s="149">
        <v>172</v>
      </c>
      <c r="E2918" s="149"/>
      <c r="F2918" s="148" t="s">
        <v>22169</v>
      </c>
      <c r="G2918" s="148" t="s">
        <v>22170</v>
      </c>
      <c r="H2918" s="148" t="s">
        <v>56</v>
      </c>
      <c r="I2918" s="148" t="s">
        <v>2805</v>
      </c>
      <c r="J2918" s="148">
        <v>68.55</v>
      </c>
      <c r="K2918" s="149">
        <v>17.440000000000001</v>
      </c>
      <c r="L2918" s="149">
        <v>51.11</v>
      </c>
      <c r="M2918" s="149">
        <v>0</v>
      </c>
      <c r="N2918" s="149">
        <v>0</v>
      </c>
    </row>
    <row r="2919" spans="1:14">
      <c r="A2919" s="148" t="s">
        <v>30922</v>
      </c>
      <c r="B2919" s="148" t="s">
        <v>7823</v>
      </c>
      <c r="C2919" s="148" t="s">
        <v>30923</v>
      </c>
      <c r="D2919" s="149">
        <v>172</v>
      </c>
      <c r="E2919" s="149"/>
      <c r="F2919" s="148" t="s">
        <v>22173</v>
      </c>
      <c r="G2919" s="148" t="s">
        <v>22174</v>
      </c>
      <c r="H2919" s="148" t="s">
        <v>56</v>
      </c>
      <c r="I2919" s="148" t="s">
        <v>2805</v>
      </c>
      <c r="J2919" s="148">
        <v>99.43</v>
      </c>
      <c r="K2919" s="149">
        <v>23.25</v>
      </c>
      <c r="L2919" s="149">
        <v>76.180000000000007</v>
      </c>
      <c r="M2919" s="149">
        <v>0</v>
      </c>
      <c r="N2919" s="149">
        <v>0</v>
      </c>
    </row>
    <row r="2920" spans="1:14">
      <c r="A2920" s="148" t="s">
        <v>30922</v>
      </c>
      <c r="B2920" s="148" t="s">
        <v>7823</v>
      </c>
      <c r="C2920" s="148" t="s">
        <v>30923</v>
      </c>
      <c r="D2920" s="149">
        <v>172</v>
      </c>
      <c r="E2920" s="149"/>
      <c r="F2920" s="148" t="s">
        <v>22177</v>
      </c>
      <c r="G2920" s="148" t="s">
        <v>22178</v>
      </c>
      <c r="H2920" s="148" t="s">
        <v>56</v>
      </c>
      <c r="I2920" s="148" t="s">
        <v>2805</v>
      </c>
      <c r="J2920" s="148">
        <v>21.64</v>
      </c>
      <c r="K2920" s="149">
        <v>1.1399999999999999</v>
      </c>
      <c r="L2920" s="149">
        <v>20.5</v>
      </c>
      <c r="M2920" s="149">
        <v>0</v>
      </c>
      <c r="N2920" s="149">
        <v>0</v>
      </c>
    </row>
    <row r="2921" spans="1:14">
      <c r="A2921" s="148" t="s">
        <v>30922</v>
      </c>
      <c r="B2921" s="148" t="s">
        <v>7823</v>
      </c>
      <c r="C2921" s="148" t="s">
        <v>30923</v>
      </c>
      <c r="D2921" s="149">
        <v>172</v>
      </c>
      <c r="E2921" s="149"/>
      <c r="F2921" s="148" t="s">
        <v>22179</v>
      </c>
      <c r="G2921" s="148" t="s">
        <v>22180</v>
      </c>
      <c r="H2921" s="148" t="s">
        <v>56</v>
      </c>
      <c r="I2921" s="148" t="s">
        <v>2805</v>
      </c>
      <c r="J2921" s="148">
        <v>67.38</v>
      </c>
      <c r="K2921" s="149">
        <v>1.1399999999999999</v>
      </c>
      <c r="L2921" s="149">
        <v>66.239999999999995</v>
      </c>
      <c r="M2921" s="149">
        <v>0</v>
      </c>
      <c r="N2921" s="149">
        <v>0</v>
      </c>
    </row>
    <row r="2922" spans="1:14">
      <c r="A2922" s="148" t="s">
        <v>30922</v>
      </c>
      <c r="B2922" s="148" t="s">
        <v>7823</v>
      </c>
      <c r="C2922" s="148" t="s">
        <v>30923</v>
      </c>
      <c r="D2922" s="149">
        <v>172</v>
      </c>
      <c r="E2922" s="149"/>
      <c r="F2922" s="148" t="s">
        <v>22182</v>
      </c>
      <c r="G2922" s="148" t="s">
        <v>22183</v>
      </c>
      <c r="H2922" s="148" t="s">
        <v>56</v>
      </c>
      <c r="I2922" s="148" t="s">
        <v>2805</v>
      </c>
      <c r="J2922" s="148">
        <v>5.5</v>
      </c>
      <c r="K2922" s="149">
        <v>1.1499999999999999</v>
      </c>
      <c r="L2922" s="149">
        <v>4.3499999999999996</v>
      </c>
      <c r="M2922" s="149">
        <v>0</v>
      </c>
      <c r="N2922" s="149">
        <v>0</v>
      </c>
    </row>
    <row r="2923" spans="1:14">
      <c r="A2923" s="148" t="s">
        <v>30922</v>
      </c>
      <c r="B2923" s="148" t="s">
        <v>7823</v>
      </c>
      <c r="C2923" s="148" t="s">
        <v>30923</v>
      </c>
      <c r="D2923" s="149">
        <v>172</v>
      </c>
      <c r="E2923" s="149"/>
      <c r="F2923" s="148" t="s">
        <v>22184</v>
      </c>
      <c r="G2923" s="148" t="s">
        <v>22185</v>
      </c>
      <c r="H2923" s="148" t="s">
        <v>56</v>
      </c>
      <c r="I2923" s="148" t="s">
        <v>2785</v>
      </c>
      <c r="J2923" s="148">
        <v>11.73</v>
      </c>
      <c r="K2923" s="149">
        <v>3.73</v>
      </c>
      <c r="L2923" s="149">
        <v>8</v>
      </c>
      <c r="M2923" s="149">
        <v>0</v>
      </c>
      <c r="N2923" s="149">
        <v>0</v>
      </c>
    </row>
    <row r="2924" spans="1:14">
      <c r="A2924" s="148" t="s">
        <v>30922</v>
      </c>
      <c r="B2924" s="148" t="s">
        <v>7823</v>
      </c>
      <c r="C2924" s="148" t="s">
        <v>30923</v>
      </c>
      <c r="D2924" s="149">
        <v>172</v>
      </c>
      <c r="E2924" s="149"/>
      <c r="F2924" s="148" t="s">
        <v>22186</v>
      </c>
      <c r="G2924" s="148" t="s">
        <v>22187</v>
      </c>
      <c r="H2924" s="148" t="s">
        <v>56</v>
      </c>
      <c r="I2924" s="148" t="s">
        <v>2805</v>
      </c>
      <c r="J2924" s="148">
        <v>11.59</v>
      </c>
      <c r="K2924" s="149">
        <v>2.92</v>
      </c>
      <c r="L2924" s="149">
        <v>8.67</v>
      </c>
      <c r="M2924" s="149">
        <v>0</v>
      </c>
      <c r="N2924" s="149">
        <v>0</v>
      </c>
    </row>
    <row r="2925" spans="1:14">
      <c r="A2925" s="148" t="s">
        <v>30922</v>
      </c>
      <c r="B2925" s="148" t="s">
        <v>7823</v>
      </c>
      <c r="C2925" s="148" t="s">
        <v>30923</v>
      </c>
      <c r="D2925" s="149">
        <v>172</v>
      </c>
      <c r="E2925" s="149"/>
      <c r="F2925" s="148" t="s">
        <v>22188</v>
      </c>
      <c r="G2925" s="148" t="s">
        <v>22189</v>
      </c>
      <c r="H2925" s="148" t="s">
        <v>56</v>
      </c>
      <c r="I2925" s="148" t="s">
        <v>2805</v>
      </c>
      <c r="J2925" s="148">
        <v>8.4700000000000006</v>
      </c>
      <c r="K2925" s="149">
        <v>2.93</v>
      </c>
      <c r="L2925" s="149">
        <v>5.54</v>
      </c>
      <c r="M2925" s="149">
        <v>0</v>
      </c>
      <c r="N2925" s="149">
        <v>0</v>
      </c>
    </row>
    <row r="2926" spans="1:14">
      <c r="A2926" s="148" t="s">
        <v>30922</v>
      </c>
      <c r="B2926" s="148" t="s">
        <v>7823</v>
      </c>
      <c r="C2926" s="148" t="s">
        <v>30923</v>
      </c>
      <c r="D2926" s="149">
        <v>172</v>
      </c>
      <c r="E2926" s="149"/>
      <c r="F2926" s="148" t="s">
        <v>22190</v>
      </c>
      <c r="G2926" s="148" t="s">
        <v>22191</v>
      </c>
      <c r="H2926" s="148" t="s">
        <v>56</v>
      </c>
      <c r="I2926" s="148" t="s">
        <v>2805</v>
      </c>
      <c r="J2926" s="148">
        <v>5.62</v>
      </c>
      <c r="K2926" s="149">
        <v>2.95</v>
      </c>
      <c r="L2926" s="149">
        <v>2.67</v>
      </c>
      <c r="M2926" s="149">
        <v>0</v>
      </c>
      <c r="N2926" s="149">
        <v>0</v>
      </c>
    </row>
    <row r="2927" spans="1:14">
      <c r="A2927" s="148" t="s">
        <v>30922</v>
      </c>
      <c r="B2927" s="148" t="s">
        <v>7823</v>
      </c>
      <c r="C2927" s="148" t="s">
        <v>30923</v>
      </c>
      <c r="D2927" s="149">
        <v>172</v>
      </c>
      <c r="E2927" s="149"/>
      <c r="F2927" s="148" t="s">
        <v>22192</v>
      </c>
      <c r="G2927" s="148" t="s">
        <v>22193</v>
      </c>
      <c r="H2927" s="148" t="s">
        <v>56</v>
      </c>
      <c r="I2927" s="148" t="s">
        <v>2805</v>
      </c>
      <c r="J2927" s="148">
        <v>5.17</v>
      </c>
      <c r="K2927" s="149">
        <v>2.96</v>
      </c>
      <c r="L2927" s="149">
        <v>2.21</v>
      </c>
      <c r="M2927" s="149">
        <v>0</v>
      </c>
      <c r="N2927" s="149">
        <v>0</v>
      </c>
    </row>
    <row r="2928" spans="1:14">
      <c r="A2928" s="148" t="s">
        <v>30922</v>
      </c>
      <c r="B2928" s="148" t="s">
        <v>7823</v>
      </c>
      <c r="C2928" s="148" t="s">
        <v>30923</v>
      </c>
      <c r="D2928" s="149">
        <v>172</v>
      </c>
      <c r="E2928" s="149"/>
      <c r="F2928" s="148" t="s">
        <v>22194</v>
      </c>
      <c r="G2928" s="148" t="s">
        <v>22195</v>
      </c>
      <c r="H2928" s="148" t="s">
        <v>114</v>
      </c>
      <c r="I2928" s="148" t="s">
        <v>2785</v>
      </c>
      <c r="J2928" s="148">
        <v>6.6</v>
      </c>
      <c r="K2928" s="149">
        <v>0.04</v>
      </c>
      <c r="L2928" s="149">
        <v>6.56</v>
      </c>
      <c r="M2928" s="149">
        <v>0</v>
      </c>
      <c r="N2928" s="149">
        <v>0</v>
      </c>
    </row>
    <row r="2929" spans="1:14">
      <c r="A2929" s="148" t="s">
        <v>30922</v>
      </c>
      <c r="B2929" s="148" t="s">
        <v>7823</v>
      </c>
      <c r="C2929" s="148" t="s">
        <v>30923</v>
      </c>
      <c r="D2929" s="149">
        <v>172</v>
      </c>
      <c r="E2929" s="149"/>
      <c r="F2929" s="148" t="s">
        <v>22196</v>
      </c>
      <c r="G2929" s="148" t="s">
        <v>22197</v>
      </c>
      <c r="H2929" s="148" t="s">
        <v>114</v>
      </c>
      <c r="I2929" s="148" t="s">
        <v>2785</v>
      </c>
      <c r="J2929" s="148">
        <v>10.1</v>
      </c>
      <c r="K2929" s="149">
        <v>0.04</v>
      </c>
      <c r="L2929" s="149">
        <v>10.06</v>
      </c>
      <c r="M2929" s="149">
        <v>0</v>
      </c>
      <c r="N2929" s="149">
        <v>0</v>
      </c>
    </row>
    <row r="2930" spans="1:14">
      <c r="A2930" s="148" t="s">
        <v>30922</v>
      </c>
      <c r="B2930" s="148" t="s">
        <v>7823</v>
      </c>
      <c r="C2930" s="148" t="s">
        <v>30923</v>
      </c>
      <c r="D2930" s="149">
        <v>172</v>
      </c>
      <c r="E2930" s="149"/>
      <c r="F2930" s="148" t="s">
        <v>22198</v>
      </c>
      <c r="G2930" s="148" t="s">
        <v>22199</v>
      </c>
      <c r="H2930" s="148" t="s">
        <v>114</v>
      </c>
      <c r="I2930" s="148" t="s">
        <v>2785</v>
      </c>
      <c r="J2930" s="148">
        <v>15.34</v>
      </c>
      <c r="K2930" s="149">
        <v>0.04</v>
      </c>
      <c r="L2930" s="149">
        <v>15.3</v>
      </c>
      <c r="M2930" s="149">
        <v>0</v>
      </c>
      <c r="N2930" s="149">
        <v>0</v>
      </c>
    </row>
    <row r="2931" spans="1:14">
      <c r="A2931" s="148" t="s">
        <v>30922</v>
      </c>
      <c r="B2931" s="148" t="s">
        <v>7823</v>
      </c>
      <c r="C2931" s="148" t="s">
        <v>30923</v>
      </c>
      <c r="D2931" s="149">
        <v>172</v>
      </c>
      <c r="E2931" s="149"/>
      <c r="F2931" s="148" t="s">
        <v>22200</v>
      </c>
      <c r="G2931" s="148" t="s">
        <v>22201</v>
      </c>
      <c r="H2931" s="148" t="s">
        <v>114</v>
      </c>
      <c r="I2931" s="148" t="s">
        <v>2785</v>
      </c>
      <c r="J2931" s="148">
        <v>21.14</v>
      </c>
      <c r="K2931" s="149">
        <v>0.05</v>
      </c>
      <c r="L2931" s="149">
        <v>21.09</v>
      </c>
      <c r="M2931" s="149">
        <v>0</v>
      </c>
      <c r="N2931" s="149">
        <v>0</v>
      </c>
    </row>
    <row r="2932" spans="1:14">
      <c r="A2932" s="148" t="s">
        <v>30922</v>
      </c>
      <c r="B2932" s="148" t="s">
        <v>7823</v>
      </c>
      <c r="C2932" s="148" t="s">
        <v>30923</v>
      </c>
      <c r="D2932" s="149">
        <v>172</v>
      </c>
      <c r="E2932" s="149"/>
      <c r="F2932" s="148" t="s">
        <v>22203</v>
      </c>
      <c r="G2932" s="148" t="s">
        <v>22204</v>
      </c>
      <c r="H2932" s="148" t="s">
        <v>114</v>
      </c>
      <c r="I2932" s="148" t="s">
        <v>2785</v>
      </c>
      <c r="J2932" s="148">
        <v>30.09</v>
      </c>
      <c r="K2932" s="149">
        <v>0.05</v>
      </c>
      <c r="L2932" s="149">
        <v>30.04</v>
      </c>
      <c r="M2932" s="149">
        <v>0</v>
      </c>
      <c r="N2932" s="149">
        <v>0</v>
      </c>
    </row>
    <row r="2933" spans="1:14">
      <c r="A2933" s="148" t="s">
        <v>30922</v>
      </c>
      <c r="B2933" s="148" t="s">
        <v>7823</v>
      </c>
      <c r="C2933" s="148" t="s">
        <v>30923</v>
      </c>
      <c r="D2933" s="149">
        <v>172</v>
      </c>
      <c r="E2933" s="149"/>
      <c r="F2933" s="148" t="s">
        <v>22207</v>
      </c>
      <c r="G2933" s="148" t="s">
        <v>22208</v>
      </c>
      <c r="H2933" s="148" t="s">
        <v>114</v>
      </c>
      <c r="I2933" s="148" t="s">
        <v>2785</v>
      </c>
      <c r="J2933" s="148">
        <v>41.68</v>
      </c>
      <c r="K2933" s="149">
        <v>0.05</v>
      </c>
      <c r="L2933" s="149">
        <v>41.63</v>
      </c>
      <c r="M2933" s="149">
        <v>0</v>
      </c>
      <c r="N2933" s="149">
        <v>0</v>
      </c>
    </row>
    <row r="2934" spans="1:14">
      <c r="A2934" s="148" t="s">
        <v>30922</v>
      </c>
      <c r="B2934" s="148" t="s">
        <v>7823</v>
      </c>
      <c r="C2934" s="148" t="s">
        <v>30923</v>
      </c>
      <c r="D2934" s="149">
        <v>172</v>
      </c>
      <c r="E2934" s="149"/>
      <c r="F2934" s="148" t="s">
        <v>22209</v>
      </c>
      <c r="G2934" s="148" t="s">
        <v>22210</v>
      </c>
      <c r="H2934" s="148" t="s">
        <v>114</v>
      </c>
      <c r="I2934" s="148" t="s">
        <v>2785</v>
      </c>
      <c r="J2934" s="148">
        <v>55.36</v>
      </c>
      <c r="K2934" s="149">
        <v>0.05</v>
      </c>
      <c r="L2934" s="149">
        <v>55.31</v>
      </c>
      <c r="M2934" s="149">
        <v>0</v>
      </c>
      <c r="N2934" s="149">
        <v>0</v>
      </c>
    </row>
    <row r="2935" spans="1:14">
      <c r="A2935" s="148" t="s">
        <v>30922</v>
      </c>
      <c r="B2935" s="148" t="s">
        <v>7823</v>
      </c>
      <c r="C2935" s="148" t="s">
        <v>30923</v>
      </c>
      <c r="D2935" s="149">
        <v>172</v>
      </c>
      <c r="E2935" s="149"/>
      <c r="F2935" s="148" t="s">
        <v>22212</v>
      </c>
      <c r="G2935" s="148" t="s">
        <v>22213</v>
      </c>
      <c r="H2935" s="148" t="s">
        <v>114</v>
      </c>
      <c r="I2935" s="148" t="s">
        <v>2785</v>
      </c>
      <c r="J2935" s="148">
        <v>72.03</v>
      </c>
      <c r="K2935" s="149">
        <v>0.05</v>
      </c>
      <c r="L2935" s="149">
        <v>71.98</v>
      </c>
      <c r="M2935" s="149">
        <v>0</v>
      </c>
      <c r="N2935" s="149">
        <v>0</v>
      </c>
    </row>
    <row r="2936" spans="1:14">
      <c r="A2936" s="148" t="s">
        <v>30922</v>
      </c>
      <c r="B2936" s="148" t="s">
        <v>7823</v>
      </c>
      <c r="C2936" s="148" t="s">
        <v>30923</v>
      </c>
      <c r="D2936" s="149">
        <v>172</v>
      </c>
      <c r="E2936" s="149"/>
      <c r="F2936" s="148" t="s">
        <v>22215</v>
      </c>
      <c r="G2936" s="148" t="s">
        <v>22216</v>
      </c>
      <c r="H2936" s="148" t="s">
        <v>56</v>
      </c>
      <c r="I2936" s="148" t="s">
        <v>2805</v>
      </c>
      <c r="J2936" s="148">
        <v>97.97</v>
      </c>
      <c r="K2936" s="149">
        <v>5.71</v>
      </c>
      <c r="L2936" s="149">
        <v>92.26</v>
      </c>
      <c r="M2936" s="149">
        <v>0</v>
      </c>
      <c r="N2936" s="149">
        <v>0</v>
      </c>
    </row>
    <row r="2937" spans="1:14">
      <c r="A2937" s="148" t="s">
        <v>30922</v>
      </c>
      <c r="B2937" s="148" t="s">
        <v>7823</v>
      </c>
      <c r="C2937" s="148" t="s">
        <v>30923</v>
      </c>
      <c r="D2937" s="149">
        <v>172</v>
      </c>
      <c r="E2937" s="149"/>
      <c r="F2937" s="148" t="s">
        <v>22218</v>
      </c>
      <c r="G2937" s="148" t="s">
        <v>22219</v>
      </c>
      <c r="H2937" s="148" t="s">
        <v>56</v>
      </c>
      <c r="I2937" s="148" t="s">
        <v>2805</v>
      </c>
      <c r="J2937" s="148">
        <v>151.12</v>
      </c>
      <c r="K2937" s="149">
        <v>5.71</v>
      </c>
      <c r="L2937" s="149">
        <v>145.41</v>
      </c>
      <c r="M2937" s="149">
        <v>0</v>
      </c>
      <c r="N2937" s="149">
        <v>0</v>
      </c>
    </row>
    <row r="2938" spans="1:14">
      <c r="A2938" s="148" t="s">
        <v>30922</v>
      </c>
      <c r="B2938" s="148" t="s">
        <v>7823</v>
      </c>
      <c r="C2938" s="148" t="s">
        <v>30923</v>
      </c>
      <c r="D2938" s="149">
        <v>172</v>
      </c>
      <c r="E2938" s="149"/>
      <c r="F2938" s="148" t="s">
        <v>22222</v>
      </c>
      <c r="G2938" s="148" t="s">
        <v>22223</v>
      </c>
      <c r="H2938" s="148" t="s">
        <v>56</v>
      </c>
      <c r="I2938" s="148" t="s">
        <v>2805</v>
      </c>
      <c r="J2938" s="148">
        <v>73.38</v>
      </c>
      <c r="K2938" s="149">
        <v>5.71</v>
      </c>
      <c r="L2938" s="149">
        <v>67.67</v>
      </c>
      <c r="M2938" s="149">
        <v>0</v>
      </c>
      <c r="N2938" s="149">
        <v>0</v>
      </c>
    </row>
    <row r="2939" spans="1:14">
      <c r="A2939" s="148" t="s">
        <v>30922</v>
      </c>
      <c r="B2939" s="148" t="s">
        <v>7823</v>
      </c>
      <c r="C2939" s="148" t="s">
        <v>30923</v>
      </c>
      <c r="D2939" s="149">
        <v>172</v>
      </c>
      <c r="E2939" s="149"/>
      <c r="F2939" s="148" t="s">
        <v>22226</v>
      </c>
      <c r="G2939" s="148" t="s">
        <v>22227</v>
      </c>
      <c r="H2939" s="148" t="s">
        <v>56</v>
      </c>
      <c r="I2939" s="148" t="s">
        <v>2805</v>
      </c>
      <c r="J2939" s="148">
        <v>86.04</v>
      </c>
      <c r="K2939" s="149">
        <v>5.71</v>
      </c>
      <c r="L2939" s="149">
        <v>80.33</v>
      </c>
      <c r="M2939" s="149">
        <v>0</v>
      </c>
      <c r="N2939" s="149">
        <v>0</v>
      </c>
    </row>
    <row r="2940" spans="1:14">
      <c r="A2940" s="148" t="s">
        <v>30922</v>
      </c>
      <c r="B2940" s="148" t="s">
        <v>7823</v>
      </c>
      <c r="C2940" s="148" t="s">
        <v>30923</v>
      </c>
      <c r="D2940" s="149">
        <v>172</v>
      </c>
      <c r="E2940" s="149"/>
      <c r="F2940" s="148" t="s">
        <v>22229</v>
      </c>
      <c r="G2940" s="148" t="s">
        <v>22230</v>
      </c>
      <c r="H2940" s="148" t="s">
        <v>56</v>
      </c>
      <c r="I2940" s="148" t="s">
        <v>2805</v>
      </c>
      <c r="J2940" s="148">
        <v>47.34</v>
      </c>
      <c r="K2940" s="149">
        <v>14.08</v>
      </c>
      <c r="L2940" s="149">
        <v>25.69</v>
      </c>
      <c r="M2940" s="149">
        <v>7.57</v>
      </c>
      <c r="N2940" s="149">
        <v>0</v>
      </c>
    </row>
    <row r="2941" spans="1:14">
      <c r="A2941" s="148" t="s">
        <v>30922</v>
      </c>
      <c r="B2941" s="148" t="s">
        <v>7823</v>
      </c>
      <c r="C2941" s="148" t="s">
        <v>30923</v>
      </c>
      <c r="D2941" s="149">
        <v>172</v>
      </c>
      <c r="E2941" s="149"/>
      <c r="F2941" s="148" t="s">
        <v>22233</v>
      </c>
      <c r="G2941" s="148" t="s">
        <v>22234</v>
      </c>
      <c r="H2941" s="148" t="s">
        <v>56</v>
      </c>
      <c r="I2941" s="148" t="s">
        <v>2805</v>
      </c>
      <c r="J2941" s="148">
        <v>23.82</v>
      </c>
      <c r="K2941" s="149">
        <v>5.72</v>
      </c>
      <c r="L2941" s="149">
        <v>18.100000000000001</v>
      </c>
      <c r="M2941" s="149">
        <v>0</v>
      </c>
      <c r="N2941" s="149">
        <v>0</v>
      </c>
    </row>
    <row r="2942" spans="1:14">
      <c r="A2942" s="148" t="s">
        <v>30922</v>
      </c>
      <c r="B2942" s="148" t="s">
        <v>7823</v>
      </c>
      <c r="C2942" s="148" t="s">
        <v>30923</v>
      </c>
      <c r="D2942" s="149">
        <v>172</v>
      </c>
      <c r="E2942" s="149"/>
      <c r="F2942" s="148" t="s">
        <v>22235</v>
      </c>
      <c r="G2942" s="148" t="s">
        <v>22236</v>
      </c>
      <c r="H2942" s="148" t="s">
        <v>56</v>
      </c>
      <c r="I2942" s="148" t="s">
        <v>2805</v>
      </c>
      <c r="J2942" s="148">
        <v>21.5</v>
      </c>
      <c r="K2942" s="149">
        <v>0.47</v>
      </c>
      <c r="L2942" s="149">
        <v>21.03</v>
      </c>
      <c r="M2942" s="149">
        <v>0</v>
      </c>
      <c r="N2942" s="149">
        <v>0</v>
      </c>
    </row>
    <row r="2943" spans="1:14">
      <c r="A2943" s="148" t="s">
        <v>30922</v>
      </c>
      <c r="B2943" s="148" t="s">
        <v>7823</v>
      </c>
      <c r="C2943" s="148" t="s">
        <v>30923</v>
      </c>
      <c r="D2943" s="149">
        <v>172</v>
      </c>
      <c r="E2943" s="149"/>
      <c r="F2943" s="148" t="s">
        <v>22237</v>
      </c>
      <c r="G2943" s="148" t="s">
        <v>22238</v>
      </c>
      <c r="H2943" s="148" t="s">
        <v>56</v>
      </c>
      <c r="I2943" s="148" t="s">
        <v>2805</v>
      </c>
      <c r="J2943" s="148">
        <v>58.78</v>
      </c>
      <c r="K2943" s="149">
        <v>6.86</v>
      </c>
      <c r="L2943" s="149">
        <v>44.36</v>
      </c>
      <c r="M2943" s="149">
        <v>7.56</v>
      </c>
      <c r="N2943" s="149">
        <v>0</v>
      </c>
    </row>
    <row r="2944" spans="1:14">
      <c r="A2944" s="148" t="s">
        <v>30922</v>
      </c>
      <c r="B2944" s="148" t="s">
        <v>7823</v>
      </c>
      <c r="C2944" s="148" t="s">
        <v>30923</v>
      </c>
      <c r="D2944" s="149">
        <v>172</v>
      </c>
      <c r="E2944" s="149"/>
      <c r="F2944" s="148" t="s">
        <v>22241</v>
      </c>
      <c r="G2944" s="148" t="s">
        <v>22242</v>
      </c>
      <c r="H2944" s="148" t="s">
        <v>56</v>
      </c>
      <c r="I2944" s="148" t="s">
        <v>2805</v>
      </c>
      <c r="J2944" s="148">
        <v>95.48</v>
      </c>
      <c r="K2944" s="149">
        <v>25.71</v>
      </c>
      <c r="L2944" s="149">
        <v>62.22</v>
      </c>
      <c r="M2944" s="149">
        <v>7.55</v>
      </c>
      <c r="N2944" s="149">
        <v>0</v>
      </c>
    </row>
    <row r="2945" spans="1:14">
      <c r="A2945" s="148" t="s">
        <v>30922</v>
      </c>
      <c r="B2945" s="148" t="s">
        <v>7823</v>
      </c>
      <c r="C2945" s="148" t="s">
        <v>30923</v>
      </c>
      <c r="D2945" s="149">
        <v>172</v>
      </c>
      <c r="E2945" s="149"/>
      <c r="F2945" s="148" t="s">
        <v>22245</v>
      </c>
      <c r="G2945" s="148" t="s">
        <v>22246</v>
      </c>
      <c r="H2945" s="148" t="s">
        <v>56</v>
      </c>
      <c r="I2945" s="148" t="s">
        <v>2805</v>
      </c>
      <c r="J2945" s="148">
        <v>91.48</v>
      </c>
      <c r="K2945" s="149">
        <v>25.72</v>
      </c>
      <c r="L2945" s="149">
        <v>58.21</v>
      </c>
      <c r="M2945" s="149">
        <v>7.55</v>
      </c>
      <c r="N2945" s="149">
        <v>0</v>
      </c>
    </row>
    <row r="2946" spans="1:14">
      <c r="A2946" s="148" t="s">
        <v>30922</v>
      </c>
      <c r="B2946" s="148" t="s">
        <v>7823</v>
      </c>
      <c r="C2946" s="148" t="s">
        <v>30923</v>
      </c>
      <c r="D2946" s="149">
        <v>172</v>
      </c>
      <c r="E2946" s="149"/>
      <c r="F2946" s="148" t="s">
        <v>22249</v>
      </c>
      <c r="G2946" s="148" t="s">
        <v>22250</v>
      </c>
      <c r="H2946" s="148" t="s">
        <v>56</v>
      </c>
      <c r="I2946" s="148" t="s">
        <v>2805</v>
      </c>
      <c r="J2946" s="148">
        <v>70.150000000000006</v>
      </c>
      <c r="K2946" s="149">
        <v>0.79</v>
      </c>
      <c r="L2946" s="149">
        <v>69.36</v>
      </c>
      <c r="M2946" s="149">
        <v>0</v>
      </c>
      <c r="N2946" s="149">
        <v>0</v>
      </c>
    </row>
    <row r="2947" spans="1:14">
      <c r="A2947" s="148" t="s">
        <v>30922</v>
      </c>
      <c r="B2947" s="148" t="s">
        <v>7823</v>
      </c>
      <c r="C2947" s="148" t="s">
        <v>30923</v>
      </c>
      <c r="D2947" s="149">
        <v>172</v>
      </c>
      <c r="E2947" s="149"/>
      <c r="F2947" s="148" t="s">
        <v>22253</v>
      </c>
      <c r="G2947" s="148" t="s">
        <v>22254</v>
      </c>
      <c r="H2947" s="148" t="s">
        <v>56</v>
      </c>
      <c r="I2947" s="148" t="s">
        <v>2805</v>
      </c>
      <c r="J2947" s="148">
        <v>36.36</v>
      </c>
      <c r="K2947" s="149">
        <v>0.79</v>
      </c>
      <c r="L2947" s="149">
        <v>35.57</v>
      </c>
      <c r="M2947" s="149">
        <v>0</v>
      </c>
      <c r="N2947" s="149">
        <v>0</v>
      </c>
    </row>
    <row r="2948" spans="1:14">
      <c r="A2948" s="148" t="s">
        <v>30922</v>
      </c>
      <c r="B2948" s="148" t="s">
        <v>7823</v>
      </c>
      <c r="C2948" s="148" t="s">
        <v>30923</v>
      </c>
      <c r="D2948" s="149">
        <v>172</v>
      </c>
      <c r="E2948" s="149"/>
      <c r="F2948" s="148" t="s">
        <v>22257</v>
      </c>
      <c r="G2948" s="148" t="s">
        <v>22258</v>
      </c>
      <c r="H2948" s="148" t="s">
        <v>56</v>
      </c>
      <c r="I2948" s="148" t="s">
        <v>2805</v>
      </c>
      <c r="J2948" s="148">
        <v>18.260000000000002</v>
      </c>
      <c r="K2948" s="149">
        <v>0.79</v>
      </c>
      <c r="L2948" s="149">
        <v>17.47</v>
      </c>
      <c r="M2948" s="149">
        <v>0</v>
      </c>
      <c r="N2948" s="149">
        <v>0</v>
      </c>
    </row>
    <row r="2949" spans="1:14">
      <c r="A2949" s="148" t="s">
        <v>30922</v>
      </c>
      <c r="B2949" s="148" t="s">
        <v>7823</v>
      </c>
      <c r="C2949" s="148" t="s">
        <v>30923</v>
      </c>
      <c r="D2949" s="149">
        <v>172</v>
      </c>
      <c r="E2949" s="149"/>
      <c r="F2949" s="148" t="s">
        <v>22260</v>
      </c>
      <c r="G2949" s="148" t="s">
        <v>22261</v>
      </c>
      <c r="H2949" s="148" t="s">
        <v>56</v>
      </c>
      <c r="I2949" s="148" t="s">
        <v>2805</v>
      </c>
      <c r="J2949" s="148">
        <v>31.74</v>
      </c>
      <c r="K2949" s="149">
        <v>0.79</v>
      </c>
      <c r="L2949" s="149">
        <v>30.95</v>
      </c>
      <c r="M2949" s="149">
        <v>0</v>
      </c>
      <c r="N2949" s="149">
        <v>0</v>
      </c>
    </row>
    <row r="2950" spans="1:14">
      <c r="A2950" s="148" t="s">
        <v>30922</v>
      </c>
      <c r="B2950" s="148" t="s">
        <v>7823</v>
      </c>
      <c r="C2950" s="148" t="s">
        <v>30923</v>
      </c>
      <c r="D2950" s="149">
        <v>172</v>
      </c>
      <c r="E2950" s="149"/>
      <c r="F2950" s="148" t="s">
        <v>22264</v>
      </c>
      <c r="G2950" s="148" t="s">
        <v>22265</v>
      </c>
      <c r="H2950" s="148" t="s">
        <v>56</v>
      </c>
      <c r="I2950" s="148" t="s">
        <v>2805</v>
      </c>
      <c r="J2950" s="148">
        <v>42.93</v>
      </c>
      <c r="K2950" s="149">
        <v>0.79</v>
      </c>
      <c r="L2950" s="149">
        <v>42.14</v>
      </c>
      <c r="M2950" s="149">
        <v>0</v>
      </c>
      <c r="N2950" s="149">
        <v>0</v>
      </c>
    </row>
    <row r="2951" spans="1:14">
      <c r="A2951" s="148" t="s">
        <v>30922</v>
      </c>
      <c r="B2951" s="148" t="s">
        <v>7823</v>
      </c>
      <c r="C2951" s="148" t="s">
        <v>30923</v>
      </c>
      <c r="D2951" s="149">
        <v>172</v>
      </c>
      <c r="E2951" s="149"/>
      <c r="F2951" s="148" t="s">
        <v>22267</v>
      </c>
      <c r="G2951" s="148" t="s">
        <v>22268</v>
      </c>
      <c r="H2951" s="148" t="s">
        <v>56</v>
      </c>
      <c r="I2951" s="148" t="s">
        <v>2805</v>
      </c>
      <c r="J2951" s="148">
        <v>20.350000000000001</v>
      </c>
      <c r="K2951" s="149">
        <v>0.79</v>
      </c>
      <c r="L2951" s="149">
        <v>19.559999999999999</v>
      </c>
      <c r="M2951" s="149">
        <v>0</v>
      </c>
      <c r="N2951" s="149">
        <v>0</v>
      </c>
    </row>
    <row r="2952" spans="1:14">
      <c r="A2952" s="148" t="s">
        <v>30922</v>
      </c>
      <c r="B2952" s="148" t="s">
        <v>7823</v>
      </c>
      <c r="C2952" s="148" t="s">
        <v>30923</v>
      </c>
      <c r="D2952" s="149">
        <v>172</v>
      </c>
      <c r="E2952" s="149"/>
      <c r="F2952" s="148" t="s">
        <v>22269</v>
      </c>
      <c r="G2952" s="148" t="s">
        <v>22270</v>
      </c>
      <c r="H2952" s="148" t="s">
        <v>56</v>
      </c>
      <c r="I2952" s="148" t="s">
        <v>2805</v>
      </c>
      <c r="J2952" s="148">
        <v>27.01</v>
      </c>
      <c r="K2952" s="149">
        <v>0.79</v>
      </c>
      <c r="L2952" s="149">
        <v>26.22</v>
      </c>
      <c r="M2952" s="149">
        <v>0</v>
      </c>
      <c r="N2952" s="149">
        <v>0</v>
      </c>
    </row>
    <row r="2953" spans="1:14">
      <c r="A2953" s="148" t="s">
        <v>30922</v>
      </c>
      <c r="B2953" s="148" t="s">
        <v>7823</v>
      </c>
      <c r="C2953" s="148" t="s">
        <v>30923</v>
      </c>
      <c r="D2953" s="149">
        <v>172</v>
      </c>
      <c r="E2953" s="149"/>
      <c r="F2953" s="148" t="s">
        <v>22272</v>
      </c>
      <c r="G2953" s="148" t="s">
        <v>22273</v>
      </c>
      <c r="H2953" s="148" t="s">
        <v>56</v>
      </c>
      <c r="I2953" s="148" t="s">
        <v>2805</v>
      </c>
      <c r="J2953" s="148">
        <v>49.57</v>
      </c>
      <c r="K2953" s="149">
        <v>0.79</v>
      </c>
      <c r="L2953" s="149">
        <v>48.78</v>
      </c>
      <c r="M2953" s="149">
        <v>0</v>
      </c>
      <c r="N2953" s="149">
        <v>0</v>
      </c>
    </row>
    <row r="2954" spans="1:14">
      <c r="A2954" s="148" t="s">
        <v>30922</v>
      </c>
      <c r="B2954" s="148" t="s">
        <v>7823</v>
      </c>
      <c r="C2954" s="148" t="s">
        <v>30923</v>
      </c>
      <c r="D2954" s="149">
        <v>172</v>
      </c>
      <c r="E2954" s="149"/>
      <c r="F2954" s="148" t="s">
        <v>22275</v>
      </c>
      <c r="G2954" s="148" t="s">
        <v>22276</v>
      </c>
      <c r="H2954" s="148" t="s">
        <v>56</v>
      </c>
      <c r="I2954" s="148" t="s">
        <v>2805</v>
      </c>
      <c r="J2954" s="148">
        <v>38.35</v>
      </c>
      <c r="K2954" s="149">
        <v>0.79</v>
      </c>
      <c r="L2954" s="149">
        <v>37.56</v>
      </c>
      <c r="M2954" s="149">
        <v>0</v>
      </c>
      <c r="N2954" s="149">
        <v>0</v>
      </c>
    </row>
    <row r="2955" spans="1:14">
      <c r="A2955" s="148" t="s">
        <v>30922</v>
      </c>
      <c r="B2955" s="148" t="s">
        <v>7823</v>
      </c>
      <c r="C2955" s="148" t="s">
        <v>30923</v>
      </c>
      <c r="D2955" s="149">
        <v>172</v>
      </c>
      <c r="E2955" s="149"/>
      <c r="F2955" s="148" t="s">
        <v>22279</v>
      </c>
      <c r="G2955" s="148" t="s">
        <v>22280</v>
      </c>
      <c r="H2955" s="148" t="s">
        <v>56</v>
      </c>
      <c r="I2955" s="148" t="s">
        <v>2805</v>
      </c>
      <c r="J2955" s="148">
        <v>44.18</v>
      </c>
      <c r="K2955" s="149">
        <v>0.79</v>
      </c>
      <c r="L2955" s="149">
        <v>43.39</v>
      </c>
      <c r="M2955" s="149">
        <v>0</v>
      </c>
      <c r="N2955" s="149">
        <v>0</v>
      </c>
    </row>
    <row r="2956" spans="1:14">
      <c r="A2956" s="148" t="s">
        <v>30922</v>
      </c>
      <c r="B2956" s="148" t="s">
        <v>7823</v>
      </c>
      <c r="C2956" s="148" t="s">
        <v>30923</v>
      </c>
      <c r="D2956" s="149">
        <v>172</v>
      </c>
      <c r="E2956" s="149"/>
      <c r="F2956" s="148" t="s">
        <v>22282</v>
      </c>
      <c r="G2956" s="148" t="s">
        <v>22283</v>
      </c>
      <c r="H2956" s="148" t="s">
        <v>56</v>
      </c>
      <c r="I2956" s="148" t="s">
        <v>2805</v>
      </c>
      <c r="J2956" s="148">
        <v>51.34</v>
      </c>
      <c r="K2956" s="149">
        <v>0.79</v>
      </c>
      <c r="L2956" s="149">
        <v>50.55</v>
      </c>
      <c r="M2956" s="149">
        <v>0</v>
      </c>
      <c r="N2956" s="149">
        <v>0</v>
      </c>
    </row>
    <row r="2957" spans="1:14">
      <c r="A2957" s="148" t="s">
        <v>30922</v>
      </c>
      <c r="B2957" s="148" t="s">
        <v>7823</v>
      </c>
      <c r="C2957" s="148" t="s">
        <v>30923</v>
      </c>
      <c r="D2957" s="149">
        <v>172</v>
      </c>
      <c r="E2957" s="149"/>
      <c r="F2957" s="148" t="s">
        <v>22286</v>
      </c>
      <c r="G2957" s="148" t="s">
        <v>22287</v>
      </c>
      <c r="H2957" s="148" t="s">
        <v>56</v>
      </c>
      <c r="I2957" s="148" t="s">
        <v>2805</v>
      </c>
      <c r="J2957" s="148">
        <v>38.869999999999997</v>
      </c>
      <c r="K2957" s="149">
        <v>7.6</v>
      </c>
      <c r="L2957" s="149">
        <v>23.7</v>
      </c>
      <c r="M2957" s="149">
        <v>7.57</v>
      </c>
      <c r="N2957" s="149">
        <v>0</v>
      </c>
    </row>
    <row r="2958" spans="1:14">
      <c r="A2958" s="148" t="s">
        <v>30922</v>
      </c>
      <c r="B2958" s="148" t="s">
        <v>7823</v>
      </c>
      <c r="C2958" s="148" t="s">
        <v>30923</v>
      </c>
      <c r="D2958" s="149">
        <v>172</v>
      </c>
      <c r="E2958" s="149"/>
      <c r="F2958" s="148" t="s">
        <v>22288</v>
      </c>
      <c r="G2958" s="148" t="s">
        <v>22289</v>
      </c>
      <c r="H2958" s="148" t="s">
        <v>56</v>
      </c>
      <c r="I2958" s="148" t="s">
        <v>2805</v>
      </c>
      <c r="J2958" s="148">
        <v>296.63</v>
      </c>
      <c r="K2958" s="149">
        <v>29.76</v>
      </c>
      <c r="L2958" s="149">
        <v>259.32</v>
      </c>
      <c r="M2958" s="149">
        <v>7.55</v>
      </c>
      <c r="N2958" s="149">
        <v>0</v>
      </c>
    </row>
    <row r="2959" spans="1:14">
      <c r="A2959" s="148" t="s">
        <v>30922</v>
      </c>
      <c r="B2959" s="148" t="s">
        <v>7823</v>
      </c>
      <c r="C2959" s="148" t="s">
        <v>30923</v>
      </c>
      <c r="D2959" s="149">
        <v>172</v>
      </c>
      <c r="E2959" s="149"/>
      <c r="F2959" s="148" t="s">
        <v>22292</v>
      </c>
      <c r="G2959" s="148" t="s">
        <v>22293</v>
      </c>
      <c r="H2959" s="148" t="s">
        <v>56</v>
      </c>
      <c r="I2959" s="148" t="s">
        <v>2805</v>
      </c>
      <c r="J2959" s="148">
        <v>175.84</v>
      </c>
      <c r="K2959" s="149">
        <v>49.62</v>
      </c>
      <c r="L2959" s="149">
        <v>118.67</v>
      </c>
      <c r="M2959" s="149">
        <v>7.55</v>
      </c>
      <c r="N2959" s="149">
        <v>0</v>
      </c>
    </row>
    <row r="2960" spans="1:14">
      <c r="A2960" s="148" t="s">
        <v>30922</v>
      </c>
      <c r="B2960" s="148" t="s">
        <v>7823</v>
      </c>
      <c r="C2960" s="148" t="s">
        <v>30923</v>
      </c>
      <c r="D2960" s="149">
        <v>172</v>
      </c>
      <c r="E2960" s="149"/>
      <c r="F2960" s="148" t="s">
        <v>22296</v>
      </c>
      <c r="G2960" s="148" t="s">
        <v>22297</v>
      </c>
      <c r="H2960" s="148" t="s">
        <v>56</v>
      </c>
      <c r="I2960" s="148" t="s">
        <v>2805</v>
      </c>
      <c r="J2960" s="148">
        <v>275.99</v>
      </c>
      <c r="K2960" s="149">
        <v>12.88</v>
      </c>
      <c r="L2960" s="149">
        <v>255.56</v>
      </c>
      <c r="M2960" s="149">
        <v>7.55</v>
      </c>
      <c r="N2960" s="149">
        <v>0</v>
      </c>
    </row>
    <row r="2961" spans="1:14">
      <c r="A2961" s="148" t="s">
        <v>30922</v>
      </c>
      <c r="B2961" s="148" t="s">
        <v>7823</v>
      </c>
      <c r="C2961" s="148" t="s">
        <v>30923</v>
      </c>
      <c r="D2961" s="149">
        <v>172</v>
      </c>
      <c r="E2961" s="149"/>
      <c r="F2961" s="148" t="s">
        <v>22299</v>
      </c>
      <c r="G2961" s="148" t="s">
        <v>22300</v>
      </c>
      <c r="H2961" s="148" t="s">
        <v>56</v>
      </c>
      <c r="I2961" s="148" t="s">
        <v>2805</v>
      </c>
      <c r="J2961" s="148">
        <v>470.51</v>
      </c>
      <c r="K2961" s="149">
        <v>12.88</v>
      </c>
      <c r="L2961" s="149">
        <v>450.08</v>
      </c>
      <c r="M2961" s="149">
        <v>7.55</v>
      </c>
      <c r="N2961" s="149">
        <v>0</v>
      </c>
    </row>
    <row r="2962" spans="1:14">
      <c r="A2962" s="148" t="s">
        <v>30922</v>
      </c>
      <c r="B2962" s="148" t="s">
        <v>7823</v>
      </c>
      <c r="C2962" s="148" t="s">
        <v>30923</v>
      </c>
      <c r="D2962" s="149">
        <v>172</v>
      </c>
      <c r="E2962" s="149"/>
      <c r="F2962" s="148" t="s">
        <v>22303</v>
      </c>
      <c r="G2962" s="148" t="s">
        <v>22304</v>
      </c>
      <c r="H2962" s="148" t="s">
        <v>56</v>
      </c>
      <c r="I2962" s="148" t="s">
        <v>2805</v>
      </c>
      <c r="J2962" s="148">
        <v>515.92999999999995</v>
      </c>
      <c r="K2962" s="149">
        <v>12.88</v>
      </c>
      <c r="L2962" s="149">
        <v>495.5</v>
      </c>
      <c r="M2962" s="149">
        <v>7.55</v>
      </c>
      <c r="N2962" s="149">
        <v>0</v>
      </c>
    </row>
    <row r="2963" spans="1:14">
      <c r="A2963" s="148" t="s">
        <v>30922</v>
      </c>
      <c r="B2963" s="148" t="s">
        <v>7823</v>
      </c>
      <c r="C2963" s="148" t="s">
        <v>30923</v>
      </c>
      <c r="D2963" s="149">
        <v>172</v>
      </c>
      <c r="E2963" s="149"/>
      <c r="F2963" s="148" t="s">
        <v>22306</v>
      </c>
      <c r="G2963" s="148" t="s">
        <v>22307</v>
      </c>
      <c r="H2963" s="148" t="s">
        <v>56</v>
      </c>
      <c r="I2963" s="148" t="s">
        <v>2805</v>
      </c>
      <c r="J2963" s="148">
        <v>612.66999999999996</v>
      </c>
      <c r="K2963" s="149">
        <v>12.88</v>
      </c>
      <c r="L2963" s="149">
        <v>592.24</v>
      </c>
      <c r="M2963" s="149">
        <v>7.55</v>
      </c>
      <c r="N2963" s="149">
        <v>0</v>
      </c>
    </row>
    <row r="2964" spans="1:14">
      <c r="A2964" s="148" t="s">
        <v>30922</v>
      </c>
      <c r="B2964" s="148" t="s">
        <v>7823</v>
      </c>
      <c r="C2964" s="148" t="s">
        <v>30923</v>
      </c>
      <c r="D2964" s="149">
        <v>172</v>
      </c>
      <c r="E2964" s="149"/>
      <c r="F2964" s="148" t="s">
        <v>22310</v>
      </c>
      <c r="G2964" s="148" t="s">
        <v>22311</v>
      </c>
      <c r="H2964" s="148" t="s">
        <v>56</v>
      </c>
      <c r="I2964" s="148" t="s">
        <v>2805</v>
      </c>
      <c r="J2964" s="148">
        <v>811.61</v>
      </c>
      <c r="K2964" s="149">
        <v>12.88</v>
      </c>
      <c r="L2964" s="149">
        <v>791.18</v>
      </c>
      <c r="M2964" s="149">
        <v>7.55</v>
      </c>
      <c r="N2964" s="149">
        <v>0</v>
      </c>
    </row>
    <row r="2965" spans="1:14">
      <c r="A2965" s="148" t="s">
        <v>30922</v>
      </c>
      <c r="B2965" s="148" t="s">
        <v>7823</v>
      </c>
      <c r="C2965" s="148" t="s">
        <v>30923</v>
      </c>
      <c r="D2965" s="149">
        <v>172</v>
      </c>
      <c r="E2965" s="149"/>
      <c r="F2965" s="148" t="s">
        <v>22314</v>
      </c>
      <c r="G2965" s="148" t="s">
        <v>22315</v>
      </c>
      <c r="H2965" s="148" t="s">
        <v>56</v>
      </c>
      <c r="I2965" s="148" t="s">
        <v>2805</v>
      </c>
      <c r="J2965" s="148">
        <v>935.33</v>
      </c>
      <c r="K2965" s="149">
        <v>12.88</v>
      </c>
      <c r="L2965" s="149">
        <v>914.9</v>
      </c>
      <c r="M2965" s="149">
        <v>7.55</v>
      </c>
      <c r="N2965" s="149">
        <v>0</v>
      </c>
    </row>
    <row r="2966" spans="1:14">
      <c r="A2966" s="148" t="s">
        <v>30922</v>
      </c>
      <c r="B2966" s="148" t="s">
        <v>7823</v>
      </c>
      <c r="C2966" s="148" t="s">
        <v>30923</v>
      </c>
      <c r="D2966" s="149">
        <v>172</v>
      </c>
      <c r="E2966" s="149"/>
      <c r="F2966" s="148" t="s">
        <v>22318</v>
      </c>
      <c r="G2966" s="148" t="s">
        <v>22319</v>
      </c>
      <c r="H2966" s="148" t="s">
        <v>56</v>
      </c>
      <c r="I2966" s="148" t="s">
        <v>2805</v>
      </c>
      <c r="J2966" s="150">
        <v>1519.39</v>
      </c>
      <c r="K2966" s="149">
        <v>12.88</v>
      </c>
      <c r="L2966" s="151">
        <v>1498.96</v>
      </c>
      <c r="M2966" s="149">
        <v>7.55</v>
      </c>
      <c r="N2966" s="149">
        <v>0</v>
      </c>
    </row>
    <row r="2967" spans="1:14">
      <c r="A2967" s="148" t="s">
        <v>30922</v>
      </c>
      <c r="B2967" s="148" t="s">
        <v>7823</v>
      </c>
      <c r="C2967" s="148" t="s">
        <v>30923</v>
      </c>
      <c r="D2967" s="149">
        <v>172</v>
      </c>
      <c r="E2967" s="149"/>
      <c r="F2967" s="148" t="s">
        <v>22322</v>
      </c>
      <c r="G2967" s="148" t="s">
        <v>22323</v>
      </c>
      <c r="H2967" s="148" t="s">
        <v>56</v>
      </c>
      <c r="I2967" s="148" t="s">
        <v>2805</v>
      </c>
      <c r="J2967" s="148">
        <v>77.13</v>
      </c>
      <c r="K2967" s="149">
        <v>36.85</v>
      </c>
      <c r="L2967" s="149">
        <v>32.72</v>
      </c>
      <c r="M2967" s="149">
        <v>7.56</v>
      </c>
      <c r="N2967" s="149">
        <v>0</v>
      </c>
    </row>
    <row r="2968" spans="1:14">
      <c r="A2968" s="148" t="s">
        <v>30922</v>
      </c>
      <c r="B2968" s="148" t="s">
        <v>7823</v>
      </c>
      <c r="C2968" s="148" t="s">
        <v>30923</v>
      </c>
      <c r="D2968" s="149">
        <v>172</v>
      </c>
      <c r="E2968" s="149"/>
      <c r="F2968" s="148" t="s">
        <v>22325</v>
      </c>
      <c r="G2968" s="148" t="s">
        <v>22326</v>
      </c>
      <c r="H2968" s="148" t="s">
        <v>56</v>
      </c>
      <c r="I2968" s="148" t="s">
        <v>2805</v>
      </c>
      <c r="J2968" s="148">
        <v>414.44</v>
      </c>
      <c r="K2968" s="149">
        <v>36.299999999999997</v>
      </c>
      <c r="L2968" s="149">
        <v>370.59</v>
      </c>
      <c r="M2968" s="149">
        <v>7.55</v>
      </c>
      <c r="N2968" s="149">
        <v>0</v>
      </c>
    </row>
    <row r="2969" spans="1:14">
      <c r="A2969" s="148" t="s">
        <v>30922</v>
      </c>
      <c r="B2969" s="148" t="s">
        <v>7823</v>
      </c>
      <c r="C2969" s="148" t="s">
        <v>30923</v>
      </c>
      <c r="D2969" s="149">
        <v>172</v>
      </c>
      <c r="E2969" s="149"/>
      <c r="F2969" s="148" t="s">
        <v>22329</v>
      </c>
      <c r="G2969" s="148" t="s">
        <v>22330</v>
      </c>
      <c r="H2969" s="148" t="s">
        <v>56</v>
      </c>
      <c r="I2969" s="148" t="s">
        <v>2805</v>
      </c>
      <c r="J2969" s="148">
        <v>18.48</v>
      </c>
      <c r="K2969" s="149">
        <v>10.85</v>
      </c>
      <c r="L2969" s="149">
        <v>7.63</v>
      </c>
      <c r="M2969" s="149">
        <v>0</v>
      </c>
      <c r="N2969" s="149">
        <v>0</v>
      </c>
    </row>
    <row r="2970" spans="1:14">
      <c r="A2970" s="148" t="s">
        <v>30922</v>
      </c>
      <c r="B2970" s="148" t="s">
        <v>7823</v>
      </c>
      <c r="C2970" s="148" t="s">
        <v>30923</v>
      </c>
      <c r="D2970" s="149">
        <v>172</v>
      </c>
      <c r="E2970" s="149"/>
      <c r="F2970" s="148" t="s">
        <v>22332</v>
      </c>
      <c r="G2970" s="148" t="s">
        <v>22333</v>
      </c>
      <c r="H2970" s="148" t="s">
        <v>56</v>
      </c>
      <c r="I2970" s="148" t="s">
        <v>2805</v>
      </c>
      <c r="J2970" s="148">
        <v>19.11</v>
      </c>
      <c r="K2970" s="149">
        <v>10.85</v>
      </c>
      <c r="L2970" s="149">
        <v>8.26</v>
      </c>
      <c r="M2970" s="149">
        <v>0</v>
      </c>
      <c r="N2970" s="149">
        <v>0</v>
      </c>
    </row>
    <row r="2971" spans="1:14">
      <c r="A2971" s="148" t="s">
        <v>30922</v>
      </c>
      <c r="B2971" s="148" t="s">
        <v>7823</v>
      </c>
      <c r="C2971" s="148" t="s">
        <v>30923</v>
      </c>
      <c r="D2971" s="149">
        <v>172</v>
      </c>
      <c r="E2971" s="149"/>
      <c r="F2971" s="148" t="s">
        <v>22336</v>
      </c>
      <c r="G2971" s="148" t="s">
        <v>22337</v>
      </c>
      <c r="H2971" s="148" t="s">
        <v>56</v>
      </c>
      <c r="I2971" s="148" t="s">
        <v>2805</v>
      </c>
      <c r="J2971" s="148">
        <v>21.8</v>
      </c>
      <c r="K2971" s="149">
        <v>10.83</v>
      </c>
      <c r="L2971" s="149">
        <v>10.97</v>
      </c>
      <c r="M2971" s="149">
        <v>0</v>
      </c>
      <c r="N2971" s="149">
        <v>0</v>
      </c>
    </row>
    <row r="2972" spans="1:14">
      <c r="A2972" s="148" t="s">
        <v>30922</v>
      </c>
      <c r="B2972" s="148" t="s">
        <v>7823</v>
      </c>
      <c r="C2972" s="148" t="s">
        <v>30923</v>
      </c>
      <c r="D2972" s="149">
        <v>172</v>
      </c>
      <c r="E2972" s="149"/>
      <c r="F2972" s="148" t="s">
        <v>22339</v>
      </c>
      <c r="G2972" s="148" t="s">
        <v>22340</v>
      </c>
      <c r="H2972" s="148" t="s">
        <v>56</v>
      </c>
      <c r="I2972" s="148" t="s">
        <v>2805</v>
      </c>
      <c r="J2972" s="148">
        <v>245.67</v>
      </c>
      <c r="K2972" s="149">
        <v>17.329999999999998</v>
      </c>
      <c r="L2972" s="149">
        <v>228.34</v>
      </c>
      <c r="M2972" s="149">
        <v>0</v>
      </c>
      <c r="N2972" s="149">
        <v>0</v>
      </c>
    </row>
    <row r="2973" spans="1:14">
      <c r="A2973" s="148" t="s">
        <v>30922</v>
      </c>
      <c r="B2973" s="148" t="s">
        <v>7823</v>
      </c>
      <c r="C2973" s="148" t="s">
        <v>30923</v>
      </c>
      <c r="D2973" s="149">
        <v>172</v>
      </c>
      <c r="E2973" s="149"/>
      <c r="F2973" s="148" t="s">
        <v>22343</v>
      </c>
      <c r="G2973" s="148" t="s">
        <v>22344</v>
      </c>
      <c r="H2973" s="148" t="s">
        <v>56</v>
      </c>
      <c r="I2973" s="148" t="s">
        <v>2805</v>
      </c>
      <c r="J2973" s="148">
        <v>118.96</v>
      </c>
      <c r="K2973" s="149">
        <v>19.7</v>
      </c>
      <c r="L2973" s="149">
        <v>99.26</v>
      </c>
      <c r="M2973" s="149">
        <v>0</v>
      </c>
      <c r="N2973" s="149">
        <v>0</v>
      </c>
    </row>
    <row r="2974" spans="1:14">
      <c r="A2974" s="148" t="s">
        <v>30922</v>
      </c>
      <c r="B2974" s="148" t="s">
        <v>7823</v>
      </c>
      <c r="C2974" s="148" t="s">
        <v>8606</v>
      </c>
      <c r="D2974" s="149">
        <v>173</v>
      </c>
      <c r="E2974" s="149"/>
      <c r="F2974" s="148" t="s">
        <v>22347</v>
      </c>
      <c r="G2974" s="148" t="s">
        <v>22348</v>
      </c>
      <c r="H2974" s="148" t="s">
        <v>56</v>
      </c>
      <c r="I2974" s="148" t="s">
        <v>2805</v>
      </c>
      <c r="J2974" s="148">
        <v>331.41</v>
      </c>
      <c r="K2974" s="149">
        <v>86.28</v>
      </c>
      <c r="L2974" s="149">
        <v>242.74</v>
      </c>
      <c r="M2974" s="149">
        <v>2.39</v>
      </c>
      <c r="N2974" s="149">
        <v>0</v>
      </c>
    </row>
    <row r="2975" spans="1:14">
      <c r="A2975" s="148" t="s">
        <v>30922</v>
      </c>
      <c r="B2975" s="148" t="s">
        <v>7823</v>
      </c>
      <c r="C2975" s="148" t="s">
        <v>8606</v>
      </c>
      <c r="D2975" s="149">
        <v>173</v>
      </c>
      <c r="E2975" s="149"/>
      <c r="F2975" s="148" t="s">
        <v>22351</v>
      </c>
      <c r="G2975" s="148" t="s">
        <v>22352</v>
      </c>
      <c r="H2975" s="148" t="s">
        <v>56</v>
      </c>
      <c r="I2975" s="148" t="s">
        <v>2805</v>
      </c>
      <c r="J2975" s="148">
        <v>363.25</v>
      </c>
      <c r="K2975" s="149">
        <v>92.71</v>
      </c>
      <c r="L2975" s="149">
        <v>268.10000000000002</v>
      </c>
      <c r="M2975" s="149">
        <v>2.44</v>
      </c>
      <c r="N2975" s="149">
        <v>0</v>
      </c>
    </row>
    <row r="2976" spans="1:14">
      <c r="A2976" s="148" t="s">
        <v>30922</v>
      </c>
      <c r="B2976" s="148" t="s">
        <v>7823</v>
      </c>
      <c r="C2976" s="148" t="s">
        <v>8606</v>
      </c>
      <c r="D2976" s="149">
        <v>173</v>
      </c>
      <c r="E2976" s="149"/>
      <c r="F2976" s="148" t="s">
        <v>22355</v>
      </c>
      <c r="G2976" s="148" t="s">
        <v>22356</v>
      </c>
      <c r="H2976" s="148" t="s">
        <v>56</v>
      </c>
      <c r="I2976" s="148" t="s">
        <v>2805</v>
      </c>
      <c r="J2976" s="148">
        <v>400.46</v>
      </c>
      <c r="K2976" s="149">
        <v>120.72</v>
      </c>
      <c r="L2976" s="149">
        <v>276.98</v>
      </c>
      <c r="M2976" s="149">
        <v>2.76</v>
      </c>
      <c r="N2976" s="149">
        <v>0</v>
      </c>
    </row>
    <row r="2977" spans="1:14">
      <c r="A2977" s="148" t="s">
        <v>30922</v>
      </c>
      <c r="B2977" s="148" t="s">
        <v>7823</v>
      </c>
      <c r="C2977" s="148" t="s">
        <v>8606</v>
      </c>
      <c r="D2977" s="149">
        <v>173</v>
      </c>
      <c r="E2977" s="149"/>
      <c r="F2977" s="148" t="s">
        <v>22359</v>
      </c>
      <c r="G2977" s="148" t="s">
        <v>22360</v>
      </c>
      <c r="H2977" s="148" t="s">
        <v>56</v>
      </c>
      <c r="I2977" s="148" t="s">
        <v>2805</v>
      </c>
      <c r="J2977" s="148">
        <v>379.04</v>
      </c>
      <c r="K2977" s="149">
        <v>95.87</v>
      </c>
      <c r="L2977" s="149">
        <v>280.73</v>
      </c>
      <c r="M2977" s="149">
        <v>2.44</v>
      </c>
      <c r="N2977" s="149">
        <v>0</v>
      </c>
    </row>
    <row r="2978" spans="1:14">
      <c r="A2978" s="148" t="s">
        <v>30922</v>
      </c>
      <c r="B2978" s="148" t="s">
        <v>7823</v>
      </c>
      <c r="C2978" s="148" t="s">
        <v>8606</v>
      </c>
      <c r="D2978" s="149">
        <v>173</v>
      </c>
      <c r="E2978" s="149"/>
      <c r="F2978" s="148" t="s">
        <v>22363</v>
      </c>
      <c r="G2978" s="148" t="s">
        <v>22364</v>
      </c>
      <c r="H2978" s="148" t="s">
        <v>56</v>
      </c>
      <c r="I2978" s="148" t="s">
        <v>2805</v>
      </c>
      <c r="J2978" s="148">
        <v>446.17</v>
      </c>
      <c r="K2978" s="149">
        <v>146.63</v>
      </c>
      <c r="L2978" s="149">
        <v>296.60000000000002</v>
      </c>
      <c r="M2978" s="149">
        <v>2.94</v>
      </c>
      <c r="N2978" s="149">
        <v>0</v>
      </c>
    </row>
    <row r="2979" spans="1:14">
      <c r="A2979" s="148" t="s">
        <v>30922</v>
      </c>
      <c r="B2979" s="148" t="s">
        <v>7823</v>
      </c>
      <c r="C2979" s="148" t="s">
        <v>8606</v>
      </c>
      <c r="D2979" s="149">
        <v>173</v>
      </c>
      <c r="E2979" s="149"/>
      <c r="F2979" s="148" t="s">
        <v>22366</v>
      </c>
      <c r="G2979" s="148" t="s">
        <v>22367</v>
      </c>
      <c r="H2979" s="148" t="s">
        <v>56</v>
      </c>
      <c r="I2979" s="148" t="s">
        <v>2805</v>
      </c>
      <c r="J2979" s="148">
        <v>396.01</v>
      </c>
      <c r="K2979" s="149">
        <v>99.85</v>
      </c>
      <c r="L2979" s="149">
        <v>293.7</v>
      </c>
      <c r="M2979" s="149">
        <v>2.46</v>
      </c>
      <c r="N2979" s="149">
        <v>0</v>
      </c>
    </row>
    <row r="2980" spans="1:14">
      <c r="A2980" s="148" t="s">
        <v>30922</v>
      </c>
      <c r="B2980" s="148" t="s">
        <v>7823</v>
      </c>
      <c r="C2980" s="148" t="s">
        <v>8606</v>
      </c>
      <c r="D2980" s="149">
        <v>173</v>
      </c>
      <c r="E2980" s="149"/>
      <c r="F2980" s="148" t="s">
        <v>22370</v>
      </c>
      <c r="G2980" s="148" t="s">
        <v>22371</v>
      </c>
      <c r="H2980" s="148" t="s">
        <v>56</v>
      </c>
      <c r="I2980" s="148" t="s">
        <v>2805</v>
      </c>
      <c r="J2980" s="148">
        <v>436.33</v>
      </c>
      <c r="K2980" s="149">
        <v>130.19999999999999</v>
      </c>
      <c r="L2980" s="149">
        <v>303.33</v>
      </c>
      <c r="M2980" s="149">
        <v>2.8</v>
      </c>
      <c r="N2980" s="149">
        <v>0</v>
      </c>
    </row>
    <row r="2981" spans="1:14">
      <c r="A2981" s="148" t="s">
        <v>30922</v>
      </c>
      <c r="B2981" s="148" t="s">
        <v>7823</v>
      </c>
      <c r="C2981" s="148" t="s">
        <v>8606</v>
      </c>
      <c r="D2981" s="149">
        <v>173</v>
      </c>
      <c r="E2981" s="149"/>
      <c r="F2981" s="148" t="s">
        <v>22374</v>
      </c>
      <c r="G2981" s="148" t="s">
        <v>22375</v>
      </c>
      <c r="H2981" s="148" t="s">
        <v>56</v>
      </c>
      <c r="I2981" s="148" t="s">
        <v>2805</v>
      </c>
      <c r="J2981" s="148">
        <v>428.97</v>
      </c>
      <c r="K2981" s="149">
        <v>107.13</v>
      </c>
      <c r="L2981" s="149">
        <v>319.33999999999997</v>
      </c>
      <c r="M2981" s="149">
        <v>2.5</v>
      </c>
      <c r="N2981" s="149">
        <v>0</v>
      </c>
    </row>
    <row r="2982" spans="1:14">
      <c r="A2982" s="148" t="s">
        <v>30922</v>
      </c>
      <c r="B2982" s="148" t="s">
        <v>7823</v>
      </c>
      <c r="C2982" s="148" t="s">
        <v>8606</v>
      </c>
      <c r="D2982" s="149">
        <v>173</v>
      </c>
      <c r="E2982" s="149"/>
      <c r="F2982" s="148" t="s">
        <v>22378</v>
      </c>
      <c r="G2982" s="148" t="s">
        <v>22379</v>
      </c>
      <c r="H2982" s="148" t="s">
        <v>56</v>
      </c>
      <c r="I2982" s="148" t="s">
        <v>2805</v>
      </c>
      <c r="J2982" s="148">
        <v>493.15</v>
      </c>
      <c r="K2982" s="149">
        <v>155.31</v>
      </c>
      <c r="L2982" s="149">
        <v>334.74</v>
      </c>
      <c r="M2982" s="149">
        <v>3.1</v>
      </c>
      <c r="N2982" s="149">
        <v>0</v>
      </c>
    </row>
    <row r="2983" spans="1:14">
      <c r="A2983" s="148" t="s">
        <v>30922</v>
      </c>
      <c r="B2983" s="148" t="s">
        <v>7823</v>
      </c>
      <c r="C2983" s="148" t="s">
        <v>8606</v>
      </c>
      <c r="D2983" s="149">
        <v>173</v>
      </c>
      <c r="E2983" s="149"/>
      <c r="F2983" s="148" t="s">
        <v>22382</v>
      </c>
      <c r="G2983" s="148" t="s">
        <v>22383</v>
      </c>
      <c r="H2983" s="148" t="s">
        <v>56</v>
      </c>
      <c r="I2983" s="148" t="s">
        <v>2805</v>
      </c>
      <c r="J2983" s="148">
        <v>463.2</v>
      </c>
      <c r="K2983" s="149">
        <v>115.42</v>
      </c>
      <c r="L2983" s="149">
        <v>345.26</v>
      </c>
      <c r="M2983" s="149">
        <v>2.52</v>
      </c>
      <c r="N2983" s="149">
        <v>0</v>
      </c>
    </row>
    <row r="2984" spans="1:14">
      <c r="A2984" s="148" t="s">
        <v>30922</v>
      </c>
      <c r="B2984" s="148" t="s">
        <v>7823</v>
      </c>
      <c r="C2984" s="148" t="s">
        <v>8606</v>
      </c>
      <c r="D2984" s="149">
        <v>173</v>
      </c>
      <c r="E2984" s="149"/>
      <c r="F2984" s="148" t="s">
        <v>22386</v>
      </c>
      <c r="G2984" s="148" t="s">
        <v>22387</v>
      </c>
      <c r="H2984" s="148" t="s">
        <v>56</v>
      </c>
      <c r="I2984" s="148" t="s">
        <v>2805</v>
      </c>
      <c r="J2984" s="148">
        <v>513.08000000000004</v>
      </c>
      <c r="K2984" s="149">
        <v>152.82</v>
      </c>
      <c r="L2984" s="149">
        <v>357.24</v>
      </c>
      <c r="M2984" s="149">
        <v>3.02</v>
      </c>
      <c r="N2984" s="149">
        <v>0</v>
      </c>
    </row>
    <row r="2985" spans="1:14">
      <c r="A2985" s="148" t="s">
        <v>30922</v>
      </c>
      <c r="B2985" s="148" t="s">
        <v>7823</v>
      </c>
      <c r="C2985" s="148" t="s">
        <v>8606</v>
      </c>
      <c r="D2985" s="149">
        <v>173</v>
      </c>
      <c r="E2985" s="149"/>
      <c r="F2985" s="148" t="s">
        <v>22390</v>
      </c>
      <c r="G2985" s="148" t="s">
        <v>22391</v>
      </c>
      <c r="H2985" s="148" t="s">
        <v>56</v>
      </c>
      <c r="I2985" s="148" t="s">
        <v>2805</v>
      </c>
      <c r="J2985" s="148">
        <v>515.1</v>
      </c>
      <c r="K2985" s="149">
        <v>146.13</v>
      </c>
      <c r="L2985" s="149">
        <v>366.26</v>
      </c>
      <c r="M2985" s="149">
        <v>2.71</v>
      </c>
      <c r="N2985" s="149">
        <v>0</v>
      </c>
    </row>
    <row r="2986" spans="1:14">
      <c r="A2986" s="148" t="s">
        <v>30922</v>
      </c>
      <c r="B2986" s="148" t="s">
        <v>7823</v>
      </c>
      <c r="C2986" s="148" t="s">
        <v>8606</v>
      </c>
      <c r="D2986" s="149">
        <v>173</v>
      </c>
      <c r="E2986" s="149"/>
      <c r="F2986" s="148" t="s">
        <v>22394</v>
      </c>
      <c r="G2986" s="148" t="s">
        <v>22395</v>
      </c>
      <c r="H2986" s="148" t="s">
        <v>56</v>
      </c>
      <c r="I2986" s="148" t="s">
        <v>2805</v>
      </c>
      <c r="J2986" s="148">
        <v>564.54999999999995</v>
      </c>
      <c r="K2986" s="149">
        <v>183.58</v>
      </c>
      <c r="L2986" s="149">
        <v>377.89</v>
      </c>
      <c r="M2986" s="149">
        <v>3.08</v>
      </c>
      <c r="N2986" s="149">
        <v>0</v>
      </c>
    </row>
    <row r="2987" spans="1:14">
      <c r="A2987" s="148" t="s">
        <v>30922</v>
      </c>
      <c r="B2987" s="148" t="s">
        <v>7823</v>
      </c>
      <c r="C2987" s="148" t="s">
        <v>8606</v>
      </c>
      <c r="D2987" s="149">
        <v>173</v>
      </c>
      <c r="E2987" s="149"/>
      <c r="F2987" s="148" t="s">
        <v>22398</v>
      </c>
      <c r="G2987" s="148" t="s">
        <v>22399</v>
      </c>
      <c r="H2987" s="148" t="s">
        <v>56</v>
      </c>
      <c r="I2987" s="148" t="s">
        <v>2805</v>
      </c>
      <c r="J2987" s="148">
        <v>510.42</v>
      </c>
      <c r="K2987" s="149">
        <v>133.24</v>
      </c>
      <c r="L2987" s="149">
        <v>374.42</v>
      </c>
      <c r="M2987" s="149">
        <v>2.76</v>
      </c>
      <c r="N2987" s="149">
        <v>0</v>
      </c>
    </row>
    <row r="2988" spans="1:14">
      <c r="A2988" s="148" t="s">
        <v>30922</v>
      </c>
      <c r="B2988" s="148" t="s">
        <v>7823</v>
      </c>
      <c r="C2988" s="148" t="s">
        <v>8606</v>
      </c>
      <c r="D2988" s="149">
        <v>173</v>
      </c>
      <c r="E2988" s="149"/>
      <c r="F2988" s="148" t="s">
        <v>22401</v>
      </c>
      <c r="G2988" s="148" t="s">
        <v>22402</v>
      </c>
      <c r="H2988" s="148" t="s">
        <v>56</v>
      </c>
      <c r="I2988" s="148" t="s">
        <v>2805</v>
      </c>
      <c r="J2988" s="148">
        <v>551.38</v>
      </c>
      <c r="K2988" s="149">
        <v>164.18</v>
      </c>
      <c r="L2988" s="149">
        <v>384.12</v>
      </c>
      <c r="M2988" s="149">
        <v>3.08</v>
      </c>
      <c r="N2988" s="149">
        <v>0</v>
      </c>
    </row>
    <row r="2989" spans="1:14">
      <c r="A2989" s="148" t="s">
        <v>30922</v>
      </c>
      <c r="B2989" s="148" t="s">
        <v>7823</v>
      </c>
      <c r="C2989" s="148" t="s">
        <v>8606</v>
      </c>
      <c r="D2989" s="149">
        <v>173</v>
      </c>
      <c r="E2989" s="149"/>
      <c r="F2989" s="148" t="s">
        <v>22405</v>
      </c>
      <c r="G2989" s="148" t="s">
        <v>22406</v>
      </c>
      <c r="H2989" s="148" t="s">
        <v>56</v>
      </c>
      <c r="I2989" s="148" t="s">
        <v>2805</v>
      </c>
      <c r="J2989" s="148">
        <v>546.88</v>
      </c>
      <c r="K2989" s="149">
        <v>143.16999999999999</v>
      </c>
      <c r="L2989" s="149">
        <v>400.91</v>
      </c>
      <c r="M2989" s="149">
        <v>2.8</v>
      </c>
      <c r="N2989" s="149">
        <v>0</v>
      </c>
    </row>
    <row r="2990" spans="1:14">
      <c r="A2990" s="148" t="s">
        <v>30922</v>
      </c>
      <c r="B2990" s="148" t="s">
        <v>7823</v>
      </c>
      <c r="C2990" s="148" t="s">
        <v>8606</v>
      </c>
      <c r="D2990" s="149">
        <v>173</v>
      </c>
      <c r="E2990" s="149"/>
      <c r="F2990" s="148" t="s">
        <v>22409</v>
      </c>
      <c r="G2990" s="148" t="s">
        <v>22410</v>
      </c>
      <c r="H2990" s="148" t="s">
        <v>56</v>
      </c>
      <c r="I2990" s="148" t="s">
        <v>2805</v>
      </c>
      <c r="J2990" s="148">
        <v>616.17999999999995</v>
      </c>
      <c r="K2990" s="149">
        <v>195.23</v>
      </c>
      <c r="L2990" s="149">
        <v>417.49</v>
      </c>
      <c r="M2990" s="149">
        <v>3.46</v>
      </c>
      <c r="N2990" s="149">
        <v>0</v>
      </c>
    </row>
    <row r="2991" spans="1:14">
      <c r="A2991" s="148" t="s">
        <v>30922</v>
      </c>
      <c r="B2991" s="148" t="s">
        <v>7823</v>
      </c>
      <c r="C2991" s="148" t="s">
        <v>8606</v>
      </c>
      <c r="D2991" s="149">
        <v>173</v>
      </c>
      <c r="E2991" s="149"/>
      <c r="F2991" s="148" t="s">
        <v>22413</v>
      </c>
      <c r="G2991" s="148" t="s">
        <v>22414</v>
      </c>
      <c r="H2991" s="148" t="s">
        <v>56</v>
      </c>
      <c r="I2991" s="148" t="s">
        <v>2805</v>
      </c>
      <c r="J2991" s="148">
        <v>656.31</v>
      </c>
      <c r="K2991" s="149">
        <v>173.17</v>
      </c>
      <c r="L2991" s="149">
        <v>480.2</v>
      </c>
      <c r="M2991" s="149">
        <v>2.94</v>
      </c>
      <c r="N2991" s="149">
        <v>0</v>
      </c>
    </row>
    <row r="2992" spans="1:14">
      <c r="A2992" s="148" t="s">
        <v>30922</v>
      </c>
      <c r="B2992" s="148" t="s">
        <v>7823</v>
      </c>
      <c r="C2992" s="148" t="s">
        <v>8606</v>
      </c>
      <c r="D2992" s="149">
        <v>173</v>
      </c>
      <c r="E2992" s="149"/>
      <c r="F2992" s="148" t="s">
        <v>22417</v>
      </c>
      <c r="G2992" s="148" t="s">
        <v>22418</v>
      </c>
      <c r="H2992" s="148" t="s">
        <v>56</v>
      </c>
      <c r="I2992" s="148" t="s">
        <v>2805</v>
      </c>
      <c r="J2992" s="148">
        <v>749.7</v>
      </c>
      <c r="K2992" s="149">
        <v>243.03</v>
      </c>
      <c r="L2992" s="149">
        <v>502.77</v>
      </c>
      <c r="M2992" s="149">
        <v>3.9</v>
      </c>
      <c r="N2992" s="149">
        <v>0</v>
      </c>
    </row>
    <row r="2993" spans="1:14">
      <c r="A2993" s="148" t="s">
        <v>30922</v>
      </c>
      <c r="B2993" s="148" t="s">
        <v>7823</v>
      </c>
      <c r="C2993" s="148" t="s">
        <v>8606</v>
      </c>
      <c r="D2993" s="149">
        <v>173</v>
      </c>
      <c r="E2993" s="149"/>
      <c r="F2993" s="148" t="s">
        <v>22421</v>
      </c>
      <c r="G2993" s="148" t="s">
        <v>22422</v>
      </c>
      <c r="H2993" s="148" t="s">
        <v>56</v>
      </c>
      <c r="I2993" s="148" t="s">
        <v>2805</v>
      </c>
      <c r="J2993" s="148">
        <v>761.09</v>
      </c>
      <c r="K2993" s="149">
        <v>217.05</v>
      </c>
      <c r="L2993" s="149">
        <v>540.71</v>
      </c>
      <c r="M2993" s="149">
        <v>3.33</v>
      </c>
      <c r="N2993" s="149">
        <v>0</v>
      </c>
    </row>
    <row r="2994" spans="1:14">
      <c r="A2994" s="148" t="s">
        <v>30922</v>
      </c>
      <c r="B2994" s="148" t="s">
        <v>7823</v>
      </c>
      <c r="C2994" s="148" t="s">
        <v>8606</v>
      </c>
      <c r="D2994" s="149">
        <v>173</v>
      </c>
      <c r="E2994" s="149"/>
      <c r="F2994" s="148" t="s">
        <v>22425</v>
      </c>
      <c r="G2994" s="148" t="s">
        <v>22426</v>
      </c>
      <c r="H2994" s="148" t="s">
        <v>56</v>
      </c>
      <c r="I2994" s="148" t="s">
        <v>2805</v>
      </c>
      <c r="J2994" s="148">
        <v>838.06</v>
      </c>
      <c r="K2994" s="149">
        <v>274.61</v>
      </c>
      <c r="L2994" s="149">
        <v>559.34</v>
      </c>
      <c r="M2994" s="149">
        <v>4.1100000000000003</v>
      </c>
      <c r="N2994" s="149">
        <v>0</v>
      </c>
    </row>
    <row r="2995" spans="1:14">
      <c r="A2995" s="148" t="s">
        <v>30922</v>
      </c>
      <c r="B2995" s="148" t="s">
        <v>7823</v>
      </c>
      <c r="C2995" s="148" t="s">
        <v>8606</v>
      </c>
      <c r="D2995" s="149">
        <v>173</v>
      </c>
      <c r="E2995" s="149"/>
      <c r="F2995" s="148" t="s">
        <v>22429</v>
      </c>
      <c r="G2995" s="148" t="s">
        <v>22430</v>
      </c>
      <c r="H2995" s="148" t="s">
        <v>56</v>
      </c>
      <c r="I2995" s="148" t="s">
        <v>2805</v>
      </c>
      <c r="J2995" s="148">
        <v>350.35</v>
      </c>
      <c r="K2995" s="149">
        <v>73.09</v>
      </c>
      <c r="L2995" s="149">
        <v>274.8</v>
      </c>
      <c r="M2995" s="149">
        <v>2.35</v>
      </c>
      <c r="N2995" s="149">
        <v>0.11</v>
      </c>
    </row>
    <row r="2996" spans="1:14">
      <c r="A2996" s="148" t="s">
        <v>30922</v>
      </c>
      <c r="B2996" s="148" t="s">
        <v>7823</v>
      </c>
      <c r="C2996" s="148" t="s">
        <v>8606</v>
      </c>
      <c r="D2996" s="149">
        <v>173</v>
      </c>
      <c r="E2996" s="149"/>
      <c r="F2996" s="148" t="s">
        <v>22433</v>
      </c>
      <c r="G2996" s="148" t="s">
        <v>22434</v>
      </c>
      <c r="H2996" s="148" t="s">
        <v>56</v>
      </c>
      <c r="I2996" s="148" t="s">
        <v>2805</v>
      </c>
      <c r="J2996" s="148">
        <v>425.15</v>
      </c>
      <c r="K2996" s="149">
        <v>106.98</v>
      </c>
      <c r="L2996" s="149">
        <v>315.48</v>
      </c>
      <c r="M2996" s="149">
        <v>2.4900000000000002</v>
      </c>
      <c r="N2996" s="149">
        <v>0.2</v>
      </c>
    </row>
    <row r="2997" spans="1:14">
      <c r="A2997" s="148" t="s">
        <v>30922</v>
      </c>
      <c r="B2997" s="148" t="s">
        <v>7823</v>
      </c>
      <c r="C2997" s="148" t="s">
        <v>8606</v>
      </c>
      <c r="D2997" s="149">
        <v>173</v>
      </c>
      <c r="E2997" s="149"/>
      <c r="F2997" s="148" t="s">
        <v>22437</v>
      </c>
      <c r="G2997" s="148" t="s">
        <v>22438</v>
      </c>
      <c r="H2997" s="148" t="s">
        <v>56</v>
      </c>
      <c r="I2997" s="148" t="s">
        <v>2805</v>
      </c>
      <c r="J2997" s="148">
        <v>553.55999999999995</v>
      </c>
      <c r="K2997" s="149">
        <v>158.05000000000001</v>
      </c>
      <c r="L2997" s="149">
        <v>392.49</v>
      </c>
      <c r="M2997" s="149">
        <v>2.62</v>
      </c>
      <c r="N2997" s="149">
        <v>0.4</v>
      </c>
    </row>
    <row r="2998" spans="1:14">
      <c r="A2998" s="148" t="s">
        <v>30922</v>
      </c>
      <c r="B2998" s="148" t="s">
        <v>7823</v>
      </c>
      <c r="C2998" s="148" t="s">
        <v>8606</v>
      </c>
      <c r="D2998" s="149">
        <v>173</v>
      </c>
      <c r="E2998" s="149"/>
      <c r="F2998" s="148" t="s">
        <v>22441</v>
      </c>
      <c r="G2998" s="148" t="s">
        <v>22442</v>
      </c>
      <c r="H2998" s="148" t="s">
        <v>56</v>
      </c>
      <c r="I2998" s="148" t="s">
        <v>2805</v>
      </c>
      <c r="J2998" s="148">
        <v>713.73</v>
      </c>
      <c r="K2998" s="149">
        <v>221.84</v>
      </c>
      <c r="L2998" s="149">
        <v>488.46</v>
      </c>
      <c r="M2998" s="149">
        <v>2.79</v>
      </c>
      <c r="N2998" s="149">
        <v>0.64</v>
      </c>
    </row>
    <row r="2999" spans="1:14">
      <c r="A2999" s="148" t="s">
        <v>30922</v>
      </c>
      <c r="B2999" s="148" t="s">
        <v>7823</v>
      </c>
      <c r="C2999" s="148" t="s">
        <v>8606</v>
      </c>
      <c r="D2999" s="149">
        <v>173</v>
      </c>
      <c r="E2999" s="149"/>
      <c r="F2999" s="148" t="s">
        <v>22445</v>
      </c>
      <c r="G2999" s="148" t="s">
        <v>22446</v>
      </c>
      <c r="H2999" s="148" t="s">
        <v>56</v>
      </c>
      <c r="I2999" s="148" t="s">
        <v>2805</v>
      </c>
      <c r="J2999" s="150">
        <v>1124.94</v>
      </c>
      <c r="K2999" s="149">
        <v>388.03</v>
      </c>
      <c r="L2999" s="149">
        <v>732.36</v>
      </c>
      <c r="M2999" s="149">
        <v>3.3</v>
      </c>
      <c r="N2999" s="149">
        <v>1.25</v>
      </c>
    </row>
    <row r="3000" spans="1:14">
      <c r="A3000" s="148" t="s">
        <v>30922</v>
      </c>
      <c r="B3000" s="148" t="s">
        <v>7823</v>
      </c>
      <c r="C3000" s="148" t="s">
        <v>8606</v>
      </c>
      <c r="D3000" s="149">
        <v>173</v>
      </c>
      <c r="E3000" s="149"/>
      <c r="F3000" s="148" t="s">
        <v>22449</v>
      </c>
      <c r="G3000" s="148" t="s">
        <v>22450</v>
      </c>
      <c r="H3000" s="148" t="s">
        <v>56</v>
      </c>
      <c r="I3000" s="148" t="s">
        <v>2805</v>
      </c>
      <c r="J3000" s="148">
        <v>449.24</v>
      </c>
      <c r="K3000" s="149">
        <v>110.17</v>
      </c>
      <c r="L3000" s="149">
        <v>336.32</v>
      </c>
      <c r="M3000" s="149">
        <v>2.56</v>
      </c>
      <c r="N3000" s="149">
        <v>0.19</v>
      </c>
    </row>
    <row r="3001" spans="1:14">
      <c r="A3001" s="148" t="s">
        <v>30922</v>
      </c>
      <c r="B3001" s="148" t="s">
        <v>7823</v>
      </c>
      <c r="C3001" s="148" t="s">
        <v>8606</v>
      </c>
      <c r="D3001" s="149">
        <v>173</v>
      </c>
      <c r="E3001" s="149"/>
      <c r="F3001" s="148" t="s">
        <v>22453</v>
      </c>
      <c r="G3001" s="148" t="s">
        <v>22454</v>
      </c>
      <c r="H3001" s="148" t="s">
        <v>56</v>
      </c>
      <c r="I3001" s="148" t="s">
        <v>2805</v>
      </c>
      <c r="J3001" s="148">
        <v>744.62</v>
      </c>
      <c r="K3001" s="149">
        <v>230.55</v>
      </c>
      <c r="L3001" s="149">
        <v>510.6</v>
      </c>
      <c r="M3001" s="149">
        <v>2.84</v>
      </c>
      <c r="N3001" s="149">
        <v>0.63</v>
      </c>
    </row>
    <row r="3002" spans="1:14">
      <c r="A3002" s="148" t="s">
        <v>30922</v>
      </c>
      <c r="B3002" s="148" t="s">
        <v>7823</v>
      </c>
      <c r="C3002" s="148" t="s">
        <v>8606</v>
      </c>
      <c r="D3002" s="149">
        <v>173</v>
      </c>
      <c r="E3002" s="149"/>
      <c r="F3002" s="148" t="s">
        <v>22457</v>
      </c>
      <c r="G3002" s="148" t="s">
        <v>22458</v>
      </c>
      <c r="H3002" s="148" t="s">
        <v>56</v>
      </c>
      <c r="I3002" s="148" t="s">
        <v>2805</v>
      </c>
      <c r="J3002" s="150">
        <v>1164.6600000000001</v>
      </c>
      <c r="K3002" s="149">
        <v>404.09</v>
      </c>
      <c r="L3002" s="149">
        <v>756.02</v>
      </c>
      <c r="M3002" s="149">
        <v>3.32</v>
      </c>
      <c r="N3002" s="149">
        <v>1.23</v>
      </c>
    </row>
    <row r="3003" spans="1:14">
      <c r="A3003" s="148" t="s">
        <v>30922</v>
      </c>
      <c r="B3003" s="148" t="s">
        <v>7823</v>
      </c>
      <c r="C3003" s="148" t="s">
        <v>8606</v>
      </c>
      <c r="D3003" s="149">
        <v>173</v>
      </c>
      <c r="E3003" s="149"/>
      <c r="F3003" s="148" t="s">
        <v>22461</v>
      </c>
      <c r="G3003" s="148" t="s">
        <v>22462</v>
      </c>
      <c r="H3003" s="148" t="s">
        <v>56</v>
      </c>
      <c r="I3003" s="148" t="s">
        <v>2805</v>
      </c>
      <c r="J3003" s="148">
        <v>460.58</v>
      </c>
      <c r="K3003" s="149">
        <v>111.62</v>
      </c>
      <c r="L3003" s="149">
        <v>346.23</v>
      </c>
      <c r="M3003" s="149">
        <v>2.5499999999999998</v>
      </c>
      <c r="N3003" s="149">
        <v>0.18</v>
      </c>
    </row>
    <row r="3004" spans="1:14">
      <c r="A3004" s="148" t="s">
        <v>30922</v>
      </c>
      <c r="B3004" s="148" t="s">
        <v>7823</v>
      </c>
      <c r="C3004" s="148" t="s">
        <v>8606</v>
      </c>
      <c r="D3004" s="149">
        <v>173</v>
      </c>
      <c r="E3004" s="149"/>
      <c r="F3004" s="148" t="s">
        <v>22465</v>
      </c>
      <c r="G3004" s="148" t="s">
        <v>22466</v>
      </c>
      <c r="H3004" s="148" t="s">
        <v>56</v>
      </c>
      <c r="I3004" s="148" t="s">
        <v>2805</v>
      </c>
      <c r="J3004" s="148">
        <v>759.88</v>
      </c>
      <c r="K3004" s="149">
        <v>234.84</v>
      </c>
      <c r="L3004" s="149">
        <v>521.59</v>
      </c>
      <c r="M3004" s="149">
        <v>2.83</v>
      </c>
      <c r="N3004" s="149">
        <v>0.62</v>
      </c>
    </row>
    <row r="3005" spans="1:14">
      <c r="A3005" s="148" t="s">
        <v>30922</v>
      </c>
      <c r="B3005" s="148" t="s">
        <v>7823</v>
      </c>
      <c r="C3005" s="148" t="s">
        <v>8606</v>
      </c>
      <c r="D3005" s="149">
        <v>173</v>
      </c>
      <c r="E3005" s="149"/>
      <c r="F3005" s="148" t="s">
        <v>22469</v>
      </c>
      <c r="G3005" s="148" t="s">
        <v>22470</v>
      </c>
      <c r="H3005" s="148" t="s">
        <v>56</v>
      </c>
      <c r="I3005" s="148" t="s">
        <v>2805</v>
      </c>
      <c r="J3005" s="150">
        <v>1185.95</v>
      </c>
      <c r="K3005" s="149">
        <v>413.1</v>
      </c>
      <c r="L3005" s="149">
        <v>768.25</v>
      </c>
      <c r="M3005" s="149">
        <v>3.37</v>
      </c>
      <c r="N3005" s="149">
        <v>1.23</v>
      </c>
    </row>
    <row r="3006" spans="1:14">
      <c r="A3006" s="148" t="s">
        <v>30922</v>
      </c>
      <c r="B3006" s="148" t="s">
        <v>7823</v>
      </c>
      <c r="C3006" s="148" t="s">
        <v>8606</v>
      </c>
      <c r="D3006" s="149">
        <v>173</v>
      </c>
      <c r="E3006" s="149"/>
      <c r="F3006" s="148" t="s">
        <v>22473</v>
      </c>
      <c r="G3006" s="148" t="s">
        <v>22474</v>
      </c>
      <c r="H3006" s="148" t="s">
        <v>56</v>
      </c>
      <c r="I3006" s="148" t="s">
        <v>2805</v>
      </c>
      <c r="J3006" s="148">
        <v>471.85</v>
      </c>
      <c r="K3006" s="149">
        <v>112.91</v>
      </c>
      <c r="L3006" s="149">
        <v>356.19</v>
      </c>
      <c r="M3006" s="149">
        <v>2.57</v>
      </c>
      <c r="N3006" s="149">
        <v>0.18</v>
      </c>
    </row>
    <row r="3007" spans="1:14">
      <c r="A3007" s="148" t="s">
        <v>30922</v>
      </c>
      <c r="B3007" s="148" t="s">
        <v>7823</v>
      </c>
      <c r="C3007" s="148" t="s">
        <v>8606</v>
      </c>
      <c r="D3007" s="149">
        <v>173</v>
      </c>
      <c r="E3007" s="149"/>
      <c r="F3007" s="148" t="s">
        <v>22477</v>
      </c>
      <c r="G3007" s="148" t="s">
        <v>22478</v>
      </c>
      <c r="H3007" s="148" t="s">
        <v>56</v>
      </c>
      <c r="I3007" s="148" t="s">
        <v>2805</v>
      </c>
      <c r="J3007" s="148">
        <v>606.29</v>
      </c>
      <c r="K3007" s="149">
        <v>168.89</v>
      </c>
      <c r="L3007" s="149">
        <v>434.34</v>
      </c>
      <c r="M3007" s="149">
        <v>2.69</v>
      </c>
      <c r="N3007" s="149">
        <v>0.37</v>
      </c>
    </row>
    <row r="3008" spans="1:14">
      <c r="A3008" s="148" t="s">
        <v>30922</v>
      </c>
      <c r="B3008" s="148" t="s">
        <v>7823</v>
      </c>
      <c r="C3008" s="148" t="s">
        <v>8606</v>
      </c>
      <c r="D3008" s="149">
        <v>173</v>
      </c>
      <c r="E3008" s="149"/>
      <c r="F3008" s="148" t="s">
        <v>22481</v>
      </c>
      <c r="G3008" s="148" t="s">
        <v>22482</v>
      </c>
      <c r="H3008" s="148" t="s">
        <v>56</v>
      </c>
      <c r="I3008" s="148" t="s">
        <v>2805</v>
      </c>
      <c r="J3008" s="148">
        <v>774.73</v>
      </c>
      <c r="K3008" s="149">
        <v>238.92</v>
      </c>
      <c r="L3008" s="149">
        <v>532.35</v>
      </c>
      <c r="M3008" s="149">
        <v>2.85</v>
      </c>
      <c r="N3008" s="149">
        <v>0.61</v>
      </c>
    </row>
    <row r="3009" spans="1:14">
      <c r="A3009" s="148" t="s">
        <v>30922</v>
      </c>
      <c r="B3009" s="148" t="s">
        <v>7823</v>
      </c>
      <c r="C3009" s="148" t="s">
        <v>8606</v>
      </c>
      <c r="D3009" s="149">
        <v>173</v>
      </c>
      <c r="E3009" s="149"/>
      <c r="F3009" s="148" t="s">
        <v>22485</v>
      </c>
      <c r="G3009" s="148" t="s">
        <v>22486</v>
      </c>
      <c r="H3009" s="148" t="s">
        <v>56</v>
      </c>
      <c r="I3009" s="148" t="s">
        <v>2805</v>
      </c>
      <c r="J3009" s="150">
        <v>1206.73</v>
      </c>
      <c r="K3009" s="149">
        <v>421.97</v>
      </c>
      <c r="L3009" s="149">
        <v>780.14</v>
      </c>
      <c r="M3009" s="149">
        <v>3.4</v>
      </c>
      <c r="N3009" s="149">
        <v>1.22</v>
      </c>
    </row>
    <row r="3010" spans="1:14">
      <c r="A3010" s="148" t="s">
        <v>30922</v>
      </c>
      <c r="B3010" s="148" t="s">
        <v>7823</v>
      </c>
      <c r="C3010" s="148" t="s">
        <v>8606</v>
      </c>
      <c r="D3010" s="149">
        <v>173</v>
      </c>
      <c r="E3010" s="149"/>
      <c r="F3010" s="148" t="s">
        <v>22489</v>
      </c>
      <c r="G3010" s="148" t="s">
        <v>22490</v>
      </c>
      <c r="H3010" s="148" t="s">
        <v>56</v>
      </c>
      <c r="I3010" s="148" t="s">
        <v>2805</v>
      </c>
      <c r="J3010" s="148">
        <v>632.04999999999995</v>
      </c>
      <c r="K3010" s="149">
        <v>173.97</v>
      </c>
      <c r="L3010" s="149">
        <v>454.98</v>
      </c>
      <c r="M3010" s="149">
        <v>2.74</v>
      </c>
      <c r="N3010" s="149">
        <v>0.36</v>
      </c>
    </row>
    <row r="3011" spans="1:14">
      <c r="A3011" s="148" t="s">
        <v>30922</v>
      </c>
      <c r="B3011" s="148" t="s">
        <v>7823</v>
      </c>
      <c r="C3011" s="148" t="s">
        <v>8606</v>
      </c>
      <c r="D3011" s="149">
        <v>173</v>
      </c>
      <c r="E3011" s="149"/>
      <c r="F3011" s="148" t="s">
        <v>22493</v>
      </c>
      <c r="G3011" s="148" t="s">
        <v>22494</v>
      </c>
      <c r="H3011" s="148" t="s">
        <v>56</v>
      </c>
      <c r="I3011" s="148" t="s">
        <v>2805</v>
      </c>
      <c r="J3011" s="148">
        <v>804.15</v>
      </c>
      <c r="K3011" s="149">
        <v>247.03</v>
      </c>
      <c r="L3011" s="149">
        <v>553.61</v>
      </c>
      <c r="M3011" s="149">
        <v>2.91</v>
      </c>
      <c r="N3011" s="149">
        <v>0.6</v>
      </c>
    </row>
    <row r="3012" spans="1:14">
      <c r="A3012" s="148" t="s">
        <v>30922</v>
      </c>
      <c r="B3012" s="148" t="s">
        <v>7823</v>
      </c>
      <c r="C3012" s="148" t="s">
        <v>8606</v>
      </c>
      <c r="D3012" s="149">
        <v>173</v>
      </c>
      <c r="E3012" s="149"/>
      <c r="F3012" s="148" t="s">
        <v>22497</v>
      </c>
      <c r="G3012" s="148" t="s">
        <v>22498</v>
      </c>
      <c r="H3012" s="148" t="s">
        <v>56</v>
      </c>
      <c r="I3012" s="148" t="s">
        <v>2805</v>
      </c>
      <c r="J3012" s="150">
        <v>1250.3900000000001</v>
      </c>
      <c r="K3012" s="149">
        <v>441.27</v>
      </c>
      <c r="L3012" s="149">
        <v>804.35</v>
      </c>
      <c r="M3012" s="149">
        <v>3.57</v>
      </c>
      <c r="N3012" s="149">
        <v>1.2</v>
      </c>
    </row>
    <row r="3013" spans="1:14">
      <c r="A3013" s="148" t="s">
        <v>30922</v>
      </c>
      <c r="B3013" s="148" t="s">
        <v>7823</v>
      </c>
      <c r="C3013" s="148" t="s">
        <v>8606</v>
      </c>
      <c r="D3013" s="149">
        <v>173</v>
      </c>
      <c r="E3013" s="149"/>
      <c r="F3013" s="148" t="s">
        <v>22501</v>
      </c>
      <c r="G3013" s="148" t="s">
        <v>22502</v>
      </c>
      <c r="H3013" s="148" t="s">
        <v>56</v>
      </c>
      <c r="I3013" s="148" t="s">
        <v>2805</v>
      </c>
      <c r="J3013" s="148">
        <v>833.39</v>
      </c>
      <c r="K3013" s="149">
        <v>255.22</v>
      </c>
      <c r="L3013" s="149">
        <v>574.64</v>
      </c>
      <c r="M3013" s="149">
        <v>2.95</v>
      </c>
      <c r="N3013" s="149">
        <v>0.57999999999999996</v>
      </c>
    </row>
    <row r="3014" spans="1:14">
      <c r="A3014" s="148" t="s">
        <v>30922</v>
      </c>
      <c r="B3014" s="148" t="s">
        <v>7823</v>
      </c>
      <c r="C3014" s="148" t="s">
        <v>8606</v>
      </c>
      <c r="D3014" s="149">
        <v>173</v>
      </c>
      <c r="E3014" s="149"/>
      <c r="F3014" s="148" t="s">
        <v>22505</v>
      </c>
      <c r="G3014" s="148" t="s">
        <v>22506</v>
      </c>
      <c r="H3014" s="148" t="s">
        <v>56</v>
      </c>
      <c r="I3014" s="148" t="s">
        <v>2805</v>
      </c>
      <c r="J3014" s="150">
        <v>1299.19</v>
      </c>
      <c r="K3014" s="149">
        <v>459.25</v>
      </c>
      <c r="L3014" s="149">
        <v>835.16</v>
      </c>
      <c r="M3014" s="149">
        <v>3.57</v>
      </c>
      <c r="N3014" s="149">
        <v>1.21</v>
      </c>
    </row>
    <row r="3015" spans="1:14">
      <c r="A3015" s="148" t="s">
        <v>30922</v>
      </c>
      <c r="B3015" s="148" t="s">
        <v>7823</v>
      </c>
      <c r="C3015" s="148" t="s">
        <v>8611</v>
      </c>
      <c r="D3015" s="149">
        <v>174</v>
      </c>
      <c r="E3015" s="149"/>
      <c r="F3015" s="148" t="s">
        <v>22509</v>
      </c>
      <c r="G3015" s="148" t="s">
        <v>22510</v>
      </c>
      <c r="H3015" s="148" t="s">
        <v>56</v>
      </c>
      <c r="I3015" s="148" t="s">
        <v>2805</v>
      </c>
      <c r="J3015" s="148">
        <v>386.17</v>
      </c>
      <c r="K3015" s="149">
        <v>72.349999999999994</v>
      </c>
      <c r="L3015" s="149">
        <v>313.82</v>
      </c>
      <c r="M3015" s="149">
        <v>0</v>
      </c>
      <c r="N3015" s="149">
        <v>0</v>
      </c>
    </row>
    <row r="3016" spans="1:14">
      <c r="A3016" s="148" t="s">
        <v>30922</v>
      </c>
      <c r="B3016" s="148" t="s">
        <v>7823</v>
      </c>
      <c r="C3016" s="148" t="s">
        <v>8611</v>
      </c>
      <c r="D3016" s="149">
        <v>174</v>
      </c>
      <c r="E3016" s="149"/>
      <c r="F3016" s="148" t="s">
        <v>22513</v>
      </c>
      <c r="G3016" s="148" t="s">
        <v>22514</v>
      </c>
      <c r="H3016" s="148" t="s">
        <v>56</v>
      </c>
      <c r="I3016" s="148" t="s">
        <v>2805</v>
      </c>
      <c r="J3016" s="150">
        <v>2197.44</v>
      </c>
      <c r="K3016" s="149">
        <v>48.28</v>
      </c>
      <c r="L3016" s="151">
        <v>2143.5</v>
      </c>
      <c r="M3016" s="149">
        <v>5.66</v>
      </c>
      <c r="N3016" s="149">
        <v>0</v>
      </c>
    </row>
    <row r="3017" spans="1:14">
      <c r="A3017" s="148" t="s">
        <v>30922</v>
      </c>
      <c r="B3017" s="148" t="s">
        <v>7823</v>
      </c>
      <c r="C3017" s="148" t="s">
        <v>8611</v>
      </c>
      <c r="D3017" s="149">
        <v>174</v>
      </c>
      <c r="E3017" s="149"/>
      <c r="F3017" s="148" t="s">
        <v>22517</v>
      </c>
      <c r="G3017" s="148" t="s">
        <v>22518</v>
      </c>
      <c r="H3017" s="148" t="s">
        <v>56</v>
      </c>
      <c r="I3017" s="148" t="s">
        <v>2805</v>
      </c>
      <c r="J3017" s="150">
        <v>2497.89</v>
      </c>
      <c r="K3017" s="149">
        <v>68.11</v>
      </c>
      <c r="L3017" s="151">
        <v>2424.12</v>
      </c>
      <c r="M3017" s="149">
        <v>5.66</v>
      </c>
      <c r="N3017" s="149">
        <v>0</v>
      </c>
    </row>
    <row r="3018" spans="1:14">
      <c r="A3018" s="148" t="s">
        <v>30922</v>
      </c>
      <c r="B3018" s="148" t="s">
        <v>7823</v>
      </c>
      <c r="C3018" s="148" t="s">
        <v>8611</v>
      </c>
      <c r="D3018" s="149">
        <v>174</v>
      </c>
      <c r="E3018" s="149"/>
      <c r="F3018" s="148" t="s">
        <v>22521</v>
      </c>
      <c r="G3018" s="148" t="s">
        <v>22522</v>
      </c>
      <c r="H3018" s="148" t="s">
        <v>56</v>
      </c>
      <c r="I3018" s="148" t="s">
        <v>2805</v>
      </c>
      <c r="J3018" s="150">
        <v>1651.09</v>
      </c>
      <c r="K3018" s="149">
        <v>79.599999999999994</v>
      </c>
      <c r="L3018" s="151">
        <v>1567.99</v>
      </c>
      <c r="M3018" s="149">
        <v>3.5</v>
      </c>
      <c r="N3018" s="149">
        <v>0</v>
      </c>
    </row>
    <row r="3019" spans="1:14">
      <c r="A3019" s="148" t="s">
        <v>30922</v>
      </c>
      <c r="B3019" s="148" t="s">
        <v>7823</v>
      </c>
      <c r="C3019" s="148" t="s">
        <v>8611</v>
      </c>
      <c r="D3019" s="149">
        <v>174</v>
      </c>
      <c r="E3019" s="149"/>
      <c r="F3019" s="148" t="s">
        <v>22525</v>
      </c>
      <c r="G3019" s="148" t="s">
        <v>22526</v>
      </c>
      <c r="H3019" s="148" t="s">
        <v>56</v>
      </c>
      <c r="I3019" s="148" t="s">
        <v>2805</v>
      </c>
      <c r="J3019" s="150">
        <v>1769.52</v>
      </c>
      <c r="K3019" s="149">
        <v>99.4</v>
      </c>
      <c r="L3019" s="151">
        <v>1666.62</v>
      </c>
      <c r="M3019" s="149">
        <v>3.5</v>
      </c>
      <c r="N3019" s="149">
        <v>0</v>
      </c>
    </row>
    <row r="3020" spans="1:14">
      <c r="A3020" s="148" t="s">
        <v>30922</v>
      </c>
      <c r="B3020" s="148" t="s">
        <v>7823</v>
      </c>
      <c r="C3020" s="148" t="s">
        <v>8628</v>
      </c>
      <c r="D3020" s="149">
        <v>175</v>
      </c>
      <c r="E3020" s="149"/>
      <c r="F3020" s="148" t="s">
        <v>22529</v>
      </c>
      <c r="G3020" s="148" t="s">
        <v>22530</v>
      </c>
      <c r="H3020" s="148" t="s">
        <v>56</v>
      </c>
      <c r="I3020" s="148" t="s">
        <v>2805</v>
      </c>
      <c r="J3020" s="148">
        <v>202.49</v>
      </c>
      <c r="K3020" s="149">
        <v>9.3000000000000007</v>
      </c>
      <c r="L3020" s="149">
        <v>193.19</v>
      </c>
      <c r="M3020" s="149">
        <v>0</v>
      </c>
      <c r="N3020" s="149">
        <v>0</v>
      </c>
    </row>
    <row r="3021" spans="1:14">
      <c r="A3021" s="148" t="s">
        <v>30922</v>
      </c>
      <c r="B3021" s="148" t="s">
        <v>7823</v>
      </c>
      <c r="C3021" s="148" t="s">
        <v>8628</v>
      </c>
      <c r="D3021" s="149">
        <v>175</v>
      </c>
      <c r="E3021" s="149"/>
      <c r="F3021" s="148" t="s">
        <v>22533</v>
      </c>
      <c r="G3021" s="148" t="s">
        <v>22534</v>
      </c>
      <c r="H3021" s="148" t="s">
        <v>56</v>
      </c>
      <c r="I3021" s="148" t="s">
        <v>2805</v>
      </c>
      <c r="J3021" s="148">
        <v>215.97</v>
      </c>
      <c r="K3021" s="149">
        <v>9.3000000000000007</v>
      </c>
      <c r="L3021" s="149">
        <v>206.67</v>
      </c>
      <c r="M3021" s="149">
        <v>0</v>
      </c>
      <c r="N3021" s="149">
        <v>0</v>
      </c>
    </row>
    <row r="3022" spans="1:14">
      <c r="A3022" s="148" t="s">
        <v>30922</v>
      </c>
      <c r="B3022" s="148" t="s">
        <v>7823</v>
      </c>
      <c r="C3022" s="148" t="s">
        <v>8628</v>
      </c>
      <c r="D3022" s="149">
        <v>175</v>
      </c>
      <c r="E3022" s="149"/>
      <c r="F3022" s="148" t="s">
        <v>22537</v>
      </c>
      <c r="G3022" s="148" t="s">
        <v>22538</v>
      </c>
      <c r="H3022" s="148" t="s">
        <v>56</v>
      </c>
      <c r="I3022" s="148" t="s">
        <v>2805</v>
      </c>
      <c r="J3022" s="148">
        <v>59.67</v>
      </c>
      <c r="K3022" s="149">
        <v>10.58</v>
      </c>
      <c r="L3022" s="149">
        <v>49.09</v>
      </c>
      <c r="M3022" s="149">
        <v>0</v>
      </c>
      <c r="N3022" s="149">
        <v>0</v>
      </c>
    </row>
    <row r="3023" spans="1:14">
      <c r="A3023" s="148" t="s">
        <v>30922</v>
      </c>
      <c r="B3023" s="148" t="s">
        <v>7823</v>
      </c>
      <c r="C3023" s="148" t="s">
        <v>8628</v>
      </c>
      <c r="D3023" s="149">
        <v>175</v>
      </c>
      <c r="E3023" s="149"/>
      <c r="F3023" s="148" t="s">
        <v>22540</v>
      </c>
      <c r="G3023" s="148" t="s">
        <v>22541</v>
      </c>
      <c r="H3023" s="148" t="s">
        <v>56</v>
      </c>
      <c r="I3023" s="148" t="s">
        <v>2805</v>
      </c>
      <c r="J3023" s="148">
        <v>62.61</v>
      </c>
      <c r="K3023" s="149">
        <v>10.58</v>
      </c>
      <c r="L3023" s="149">
        <v>52.03</v>
      </c>
      <c r="M3023" s="149">
        <v>0</v>
      </c>
      <c r="N3023" s="149">
        <v>0</v>
      </c>
    </row>
    <row r="3024" spans="1:14">
      <c r="A3024" s="148" t="s">
        <v>30922</v>
      </c>
      <c r="B3024" s="148" t="s">
        <v>7823</v>
      </c>
      <c r="C3024" s="148" t="s">
        <v>8628</v>
      </c>
      <c r="D3024" s="149">
        <v>175</v>
      </c>
      <c r="E3024" s="149"/>
      <c r="F3024" s="148" t="s">
        <v>22544</v>
      </c>
      <c r="G3024" s="148" t="s">
        <v>22545</v>
      </c>
      <c r="H3024" s="148" t="s">
        <v>56</v>
      </c>
      <c r="I3024" s="148" t="s">
        <v>2805</v>
      </c>
      <c r="J3024" s="148">
        <v>71.03</v>
      </c>
      <c r="K3024" s="149">
        <v>12.33</v>
      </c>
      <c r="L3024" s="149">
        <v>58.7</v>
      </c>
      <c r="M3024" s="149">
        <v>0</v>
      </c>
      <c r="N3024" s="149">
        <v>0</v>
      </c>
    </row>
    <row r="3025" spans="1:14">
      <c r="A3025" s="148" t="s">
        <v>30922</v>
      </c>
      <c r="B3025" s="148" t="s">
        <v>7823</v>
      </c>
      <c r="C3025" s="148" t="s">
        <v>8628</v>
      </c>
      <c r="D3025" s="149">
        <v>175</v>
      </c>
      <c r="E3025" s="149"/>
      <c r="F3025" s="148" t="s">
        <v>22546</v>
      </c>
      <c r="G3025" s="148" t="s">
        <v>22547</v>
      </c>
      <c r="H3025" s="148" t="s">
        <v>56</v>
      </c>
      <c r="I3025" s="148" t="s">
        <v>2805</v>
      </c>
      <c r="J3025" s="148">
        <v>73.97</v>
      </c>
      <c r="K3025" s="149">
        <v>12.33</v>
      </c>
      <c r="L3025" s="149">
        <v>61.64</v>
      </c>
      <c r="M3025" s="149">
        <v>0</v>
      </c>
      <c r="N3025" s="149">
        <v>0</v>
      </c>
    </row>
    <row r="3026" spans="1:14">
      <c r="A3026" s="148" t="s">
        <v>30922</v>
      </c>
      <c r="B3026" s="148" t="s">
        <v>7823</v>
      </c>
      <c r="C3026" s="148" t="s">
        <v>8697</v>
      </c>
      <c r="D3026" s="149">
        <v>176</v>
      </c>
      <c r="E3026" s="149">
        <v>73857</v>
      </c>
      <c r="F3026" s="148" t="s">
        <v>8696</v>
      </c>
      <c r="G3026" s="148" t="s">
        <v>8700</v>
      </c>
      <c r="H3026" s="148" t="s">
        <v>56</v>
      </c>
      <c r="I3026" s="148" t="s">
        <v>2805</v>
      </c>
      <c r="J3026" s="150">
        <v>7336.5</v>
      </c>
      <c r="K3026" s="149">
        <v>55.9</v>
      </c>
      <c r="L3026" s="151">
        <v>7280.6</v>
      </c>
      <c r="M3026" s="149">
        <v>0</v>
      </c>
      <c r="N3026" s="149">
        <v>0</v>
      </c>
    </row>
    <row r="3027" spans="1:14">
      <c r="A3027" s="148" t="s">
        <v>30922</v>
      </c>
      <c r="B3027" s="148" t="s">
        <v>7823</v>
      </c>
      <c r="C3027" s="148" t="s">
        <v>8697</v>
      </c>
      <c r="D3027" s="149">
        <v>176</v>
      </c>
      <c r="E3027" s="149">
        <v>73857</v>
      </c>
      <c r="F3027" s="148" t="s">
        <v>8702</v>
      </c>
      <c r="G3027" s="148" t="s">
        <v>8703</v>
      </c>
      <c r="H3027" s="148" t="s">
        <v>56</v>
      </c>
      <c r="I3027" s="148" t="s">
        <v>2805</v>
      </c>
      <c r="J3027" s="150">
        <v>9066.23</v>
      </c>
      <c r="K3027" s="149">
        <v>69.86</v>
      </c>
      <c r="L3027" s="151">
        <v>8996.3700000000008</v>
      </c>
      <c r="M3027" s="149">
        <v>0</v>
      </c>
      <c r="N3027" s="149">
        <v>0</v>
      </c>
    </row>
    <row r="3028" spans="1:14">
      <c r="A3028" s="148" t="s">
        <v>30922</v>
      </c>
      <c r="B3028" s="148" t="s">
        <v>7823</v>
      </c>
      <c r="C3028" s="148" t="s">
        <v>8697</v>
      </c>
      <c r="D3028" s="149">
        <v>176</v>
      </c>
      <c r="E3028" s="149">
        <v>73857</v>
      </c>
      <c r="F3028" s="148" t="s">
        <v>8705</v>
      </c>
      <c r="G3028" s="148" t="s">
        <v>8706</v>
      </c>
      <c r="H3028" s="148" t="s">
        <v>56</v>
      </c>
      <c r="I3028" s="148" t="s">
        <v>2805</v>
      </c>
      <c r="J3028" s="150">
        <v>11429.03</v>
      </c>
      <c r="K3028" s="149">
        <v>83.85</v>
      </c>
      <c r="L3028" s="151">
        <v>11345.18</v>
      </c>
      <c r="M3028" s="149">
        <v>0</v>
      </c>
      <c r="N3028" s="149">
        <v>0</v>
      </c>
    </row>
    <row r="3029" spans="1:14">
      <c r="A3029" s="148" t="s">
        <v>30922</v>
      </c>
      <c r="B3029" s="148" t="s">
        <v>7823</v>
      </c>
      <c r="C3029" s="148" t="s">
        <v>8697</v>
      </c>
      <c r="D3029" s="149">
        <v>176</v>
      </c>
      <c r="E3029" s="149">
        <v>73857</v>
      </c>
      <c r="F3029" s="148" t="s">
        <v>8708</v>
      </c>
      <c r="G3029" s="148" t="s">
        <v>8709</v>
      </c>
      <c r="H3029" s="148" t="s">
        <v>56</v>
      </c>
      <c r="I3029" s="148" t="s">
        <v>2805</v>
      </c>
      <c r="J3029" s="150">
        <v>16007.02</v>
      </c>
      <c r="K3029" s="149">
        <v>97.81</v>
      </c>
      <c r="L3029" s="151">
        <v>15909.21</v>
      </c>
      <c r="M3029" s="149">
        <v>0</v>
      </c>
      <c r="N3029" s="149">
        <v>0</v>
      </c>
    </row>
    <row r="3030" spans="1:14">
      <c r="A3030" s="148" t="s">
        <v>30922</v>
      </c>
      <c r="B3030" s="148" t="s">
        <v>7823</v>
      </c>
      <c r="C3030" s="148" t="s">
        <v>8697</v>
      </c>
      <c r="D3030" s="149">
        <v>176</v>
      </c>
      <c r="E3030" s="149">
        <v>73857</v>
      </c>
      <c r="F3030" s="148" t="s">
        <v>8711</v>
      </c>
      <c r="G3030" s="148" t="s">
        <v>8712</v>
      </c>
      <c r="H3030" s="148" t="s">
        <v>56</v>
      </c>
      <c r="I3030" s="148" t="s">
        <v>2805</v>
      </c>
      <c r="J3030" s="150">
        <v>18671.78</v>
      </c>
      <c r="K3030" s="149">
        <v>111.8</v>
      </c>
      <c r="L3030" s="151">
        <v>18559.98</v>
      </c>
      <c r="M3030" s="149">
        <v>0</v>
      </c>
      <c r="N3030" s="149">
        <v>0</v>
      </c>
    </row>
    <row r="3031" spans="1:14">
      <c r="A3031" s="148" t="s">
        <v>30922</v>
      </c>
      <c r="B3031" s="148" t="s">
        <v>7823</v>
      </c>
      <c r="C3031" s="148" t="s">
        <v>8697</v>
      </c>
      <c r="D3031" s="149">
        <v>176</v>
      </c>
      <c r="E3031" s="149">
        <v>73857</v>
      </c>
      <c r="F3031" s="148" t="s">
        <v>8714</v>
      </c>
      <c r="G3031" s="148" t="s">
        <v>8715</v>
      </c>
      <c r="H3031" s="148" t="s">
        <v>56</v>
      </c>
      <c r="I3031" s="148" t="s">
        <v>2805</v>
      </c>
      <c r="J3031" s="150">
        <v>30394.36</v>
      </c>
      <c r="K3031" s="149">
        <v>125.76</v>
      </c>
      <c r="L3031" s="151">
        <v>30268.6</v>
      </c>
      <c r="M3031" s="149">
        <v>0</v>
      </c>
      <c r="N3031" s="149">
        <v>0</v>
      </c>
    </row>
    <row r="3032" spans="1:14">
      <c r="A3032" s="148" t="s">
        <v>30922</v>
      </c>
      <c r="B3032" s="148" t="s">
        <v>7823</v>
      </c>
      <c r="C3032" s="148" t="s">
        <v>8697</v>
      </c>
      <c r="D3032" s="149">
        <v>176</v>
      </c>
      <c r="E3032" s="149">
        <v>73857</v>
      </c>
      <c r="F3032" s="148" t="s">
        <v>8717</v>
      </c>
      <c r="G3032" s="148" t="s">
        <v>8718</v>
      </c>
      <c r="H3032" s="148" t="s">
        <v>56</v>
      </c>
      <c r="I3032" s="148" t="s">
        <v>2805</v>
      </c>
      <c r="J3032" s="150">
        <v>5064.88</v>
      </c>
      <c r="K3032" s="149">
        <v>27.95</v>
      </c>
      <c r="L3032" s="151">
        <v>5036.93</v>
      </c>
      <c r="M3032" s="149">
        <v>0</v>
      </c>
      <c r="N3032" s="149">
        <v>0</v>
      </c>
    </row>
    <row r="3033" spans="1:14">
      <c r="A3033" s="148" t="s">
        <v>30922</v>
      </c>
      <c r="B3033" s="148" t="s">
        <v>7823</v>
      </c>
      <c r="C3033" s="148" t="s">
        <v>8697</v>
      </c>
      <c r="D3033" s="149">
        <v>176</v>
      </c>
      <c r="E3033" s="149">
        <v>73857</v>
      </c>
      <c r="F3033" s="148" t="s">
        <v>8720</v>
      </c>
      <c r="G3033" s="148" t="s">
        <v>8721</v>
      </c>
      <c r="H3033" s="148" t="s">
        <v>56</v>
      </c>
      <c r="I3033" s="148" t="s">
        <v>2805</v>
      </c>
      <c r="J3033" s="150">
        <v>5671.43</v>
      </c>
      <c r="K3033" s="149">
        <v>41.91</v>
      </c>
      <c r="L3033" s="151">
        <v>5629.52</v>
      </c>
      <c r="M3033" s="149">
        <v>0</v>
      </c>
      <c r="N3033" s="149">
        <v>0</v>
      </c>
    </row>
    <row r="3034" spans="1:14">
      <c r="A3034" s="148" t="s">
        <v>30922</v>
      </c>
      <c r="B3034" s="148" t="s">
        <v>7823</v>
      </c>
      <c r="C3034" s="148" t="s">
        <v>8697</v>
      </c>
      <c r="D3034" s="149">
        <v>176</v>
      </c>
      <c r="E3034" s="149">
        <v>73857</v>
      </c>
      <c r="F3034" s="148" t="s">
        <v>8723</v>
      </c>
      <c r="G3034" s="148" t="s">
        <v>8724</v>
      </c>
      <c r="H3034" s="148" t="s">
        <v>56</v>
      </c>
      <c r="I3034" s="148" t="s">
        <v>2805</v>
      </c>
      <c r="J3034" s="150">
        <v>41647.69</v>
      </c>
      <c r="K3034" s="149">
        <v>139.75</v>
      </c>
      <c r="L3034" s="151">
        <v>41507.94</v>
      </c>
      <c r="M3034" s="149">
        <v>0</v>
      </c>
      <c r="N3034" s="149">
        <v>0</v>
      </c>
    </row>
    <row r="3035" spans="1:14">
      <c r="A3035" s="148" t="s">
        <v>30922</v>
      </c>
      <c r="B3035" s="148" t="s">
        <v>7823</v>
      </c>
      <c r="C3035" s="148" t="s">
        <v>8697</v>
      </c>
      <c r="D3035" s="149">
        <v>176</v>
      </c>
      <c r="E3035" s="149">
        <v>73857</v>
      </c>
      <c r="F3035" s="148" t="s">
        <v>8726</v>
      </c>
      <c r="G3035" s="148" t="s">
        <v>8727</v>
      </c>
      <c r="H3035" s="148" t="s">
        <v>56</v>
      </c>
      <c r="I3035" s="148" t="s">
        <v>2805</v>
      </c>
      <c r="J3035" s="150">
        <v>58256.44</v>
      </c>
      <c r="K3035" s="149">
        <v>153.71</v>
      </c>
      <c r="L3035" s="151">
        <v>58102.73</v>
      </c>
      <c r="M3035" s="149">
        <v>0</v>
      </c>
      <c r="N3035" s="149">
        <v>0</v>
      </c>
    </row>
    <row r="3036" spans="1:14">
      <c r="A3036" s="148" t="s">
        <v>30922</v>
      </c>
      <c r="B3036" s="148" t="s">
        <v>7823</v>
      </c>
      <c r="C3036" s="148" t="s">
        <v>30924</v>
      </c>
      <c r="D3036" s="149">
        <v>177</v>
      </c>
      <c r="E3036" s="149"/>
      <c r="F3036" s="148" t="s">
        <v>22570</v>
      </c>
      <c r="G3036" s="148" t="s">
        <v>8731</v>
      </c>
      <c r="H3036" s="148" t="s">
        <v>56</v>
      </c>
      <c r="I3036" s="148" t="s">
        <v>2785</v>
      </c>
      <c r="J3036" s="148">
        <v>108.45</v>
      </c>
      <c r="K3036" s="149">
        <v>65.569999999999993</v>
      </c>
      <c r="L3036" s="149">
        <v>42.88</v>
      </c>
      <c r="M3036" s="149">
        <v>0</v>
      </c>
      <c r="N3036" s="149">
        <v>0</v>
      </c>
    </row>
    <row r="3037" spans="1:14">
      <c r="A3037" s="148" t="s">
        <v>30922</v>
      </c>
      <c r="B3037" s="148" t="s">
        <v>7823</v>
      </c>
      <c r="C3037" s="148" t="s">
        <v>30924</v>
      </c>
      <c r="D3037" s="149">
        <v>177</v>
      </c>
      <c r="E3037" s="149"/>
      <c r="F3037" s="148" t="s">
        <v>22573</v>
      </c>
      <c r="G3037" s="148" t="s">
        <v>8733</v>
      </c>
      <c r="H3037" s="148" t="s">
        <v>56</v>
      </c>
      <c r="I3037" s="148" t="s">
        <v>2785</v>
      </c>
      <c r="J3037" s="148">
        <v>127.22</v>
      </c>
      <c r="K3037" s="149">
        <v>73.459999999999994</v>
      </c>
      <c r="L3037" s="149">
        <v>53.76</v>
      </c>
      <c r="M3037" s="149">
        <v>0</v>
      </c>
      <c r="N3037" s="149">
        <v>0</v>
      </c>
    </row>
    <row r="3038" spans="1:14">
      <c r="A3038" s="148" t="s">
        <v>30922</v>
      </c>
      <c r="B3038" s="148" t="s">
        <v>7823</v>
      </c>
      <c r="C3038" s="148" t="s">
        <v>30924</v>
      </c>
      <c r="D3038" s="149">
        <v>177</v>
      </c>
      <c r="E3038" s="149"/>
      <c r="F3038" s="148" t="s">
        <v>22576</v>
      </c>
      <c r="G3038" s="148" t="s">
        <v>8735</v>
      </c>
      <c r="H3038" s="148" t="s">
        <v>56</v>
      </c>
      <c r="I3038" s="148" t="s">
        <v>2785</v>
      </c>
      <c r="J3038" s="148">
        <v>121.15</v>
      </c>
      <c r="K3038" s="149">
        <v>71.069999999999993</v>
      </c>
      <c r="L3038" s="149">
        <v>50.08</v>
      </c>
      <c r="M3038" s="149">
        <v>0</v>
      </c>
      <c r="N3038" s="149">
        <v>0</v>
      </c>
    </row>
    <row r="3039" spans="1:14">
      <c r="A3039" s="148" t="s">
        <v>30922</v>
      </c>
      <c r="B3039" s="148" t="s">
        <v>7823</v>
      </c>
      <c r="C3039" s="148" t="s">
        <v>30924</v>
      </c>
      <c r="D3039" s="149">
        <v>177</v>
      </c>
      <c r="E3039" s="149"/>
      <c r="F3039" s="148" t="s">
        <v>22579</v>
      </c>
      <c r="G3039" s="148" t="s">
        <v>8737</v>
      </c>
      <c r="H3039" s="148" t="s">
        <v>56</v>
      </c>
      <c r="I3039" s="148" t="s">
        <v>2785</v>
      </c>
      <c r="J3039" s="148">
        <v>152.59</v>
      </c>
      <c r="K3039" s="149">
        <v>84.37</v>
      </c>
      <c r="L3039" s="149">
        <v>68.22</v>
      </c>
      <c r="M3039" s="149">
        <v>0</v>
      </c>
      <c r="N3039" s="149">
        <v>0</v>
      </c>
    </row>
    <row r="3040" spans="1:14">
      <c r="A3040" s="148" t="s">
        <v>30922</v>
      </c>
      <c r="B3040" s="148" t="s">
        <v>7823</v>
      </c>
      <c r="C3040" s="148" t="s">
        <v>30924</v>
      </c>
      <c r="D3040" s="149">
        <v>177</v>
      </c>
      <c r="E3040" s="149"/>
      <c r="F3040" s="148" t="s">
        <v>22582</v>
      </c>
      <c r="G3040" s="148" t="s">
        <v>8739</v>
      </c>
      <c r="H3040" s="148" t="s">
        <v>56</v>
      </c>
      <c r="I3040" s="148" t="s">
        <v>2785</v>
      </c>
      <c r="J3040" s="148">
        <v>144.01</v>
      </c>
      <c r="K3040" s="149">
        <v>80.47</v>
      </c>
      <c r="L3040" s="149">
        <v>63.54</v>
      </c>
      <c r="M3040" s="149">
        <v>0</v>
      </c>
      <c r="N3040" s="149">
        <v>0</v>
      </c>
    </row>
    <row r="3041" spans="1:14">
      <c r="A3041" s="148" t="s">
        <v>30922</v>
      </c>
      <c r="B3041" s="148" t="s">
        <v>7823</v>
      </c>
      <c r="C3041" s="148" t="s">
        <v>30924</v>
      </c>
      <c r="D3041" s="149">
        <v>177</v>
      </c>
      <c r="E3041" s="149"/>
      <c r="F3041" s="148" t="s">
        <v>22584</v>
      </c>
      <c r="G3041" s="148" t="s">
        <v>8741</v>
      </c>
      <c r="H3041" s="148" t="s">
        <v>56</v>
      </c>
      <c r="I3041" s="148" t="s">
        <v>2785</v>
      </c>
      <c r="J3041" s="148">
        <v>130.80000000000001</v>
      </c>
      <c r="K3041" s="149">
        <v>73.28</v>
      </c>
      <c r="L3041" s="149">
        <v>57.52</v>
      </c>
      <c r="M3041" s="149">
        <v>0</v>
      </c>
      <c r="N3041" s="149">
        <v>0</v>
      </c>
    </row>
    <row r="3042" spans="1:14">
      <c r="A3042" s="148" t="s">
        <v>30922</v>
      </c>
      <c r="B3042" s="148" t="s">
        <v>7823</v>
      </c>
      <c r="C3042" s="148" t="s">
        <v>30924</v>
      </c>
      <c r="D3042" s="149">
        <v>177</v>
      </c>
      <c r="E3042" s="149"/>
      <c r="F3042" s="148" t="s">
        <v>22586</v>
      </c>
      <c r="G3042" s="148" t="s">
        <v>8743</v>
      </c>
      <c r="H3042" s="148" t="s">
        <v>56</v>
      </c>
      <c r="I3042" s="148" t="s">
        <v>2785</v>
      </c>
      <c r="J3042" s="148">
        <v>145.09</v>
      </c>
      <c r="K3042" s="149">
        <v>80.55</v>
      </c>
      <c r="L3042" s="149">
        <v>64.540000000000006</v>
      </c>
      <c r="M3042" s="149">
        <v>0</v>
      </c>
      <c r="N3042" s="149">
        <v>0</v>
      </c>
    </row>
    <row r="3043" spans="1:14">
      <c r="A3043" s="148" t="s">
        <v>30922</v>
      </c>
      <c r="B3043" s="148" t="s">
        <v>7823</v>
      </c>
      <c r="C3043" s="148" t="s">
        <v>30924</v>
      </c>
      <c r="D3043" s="149">
        <v>177</v>
      </c>
      <c r="E3043" s="149"/>
      <c r="F3043" s="148" t="s">
        <v>22588</v>
      </c>
      <c r="G3043" s="148" t="s">
        <v>8745</v>
      </c>
      <c r="H3043" s="148" t="s">
        <v>56</v>
      </c>
      <c r="I3043" s="148" t="s">
        <v>2785</v>
      </c>
      <c r="J3043" s="148">
        <v>132.12</v>
      </c>
      <c r="K3043" s="149">
        <v>73.27</v>
      </c>
      <c r="L3043" s="149">
        <v>58.85</v>
      </c>
      <c r="M3043" s="149">
        <v>0</v>
      </c>
      <c r="N3043" s="149">
        <v>0</v>
      </c>
    </row>
    <row r="3044" spans="1:14">
      <c r="A3044" s="148" t="s">
        <v>30922</v>
      </c>
      <c r="B3044" s="148" t="s">
        <v>7823</v>
      </c>
      <c r="C3044" s="148" t="s">
        <v>30924</v>
      </c>
      <c r="D3044" s="149">
        <v>177</v>
      </c>
      <c r="E3044" s="149"/>
      <c r="F3044" s="148" t="s">
        <v>22591</v>
      </c>
      <c r="G3044" s="148" t="s">
        <v>8747</v>
      </c>
      <c r="H3044" s="148" t="s">
        <v>56</v>
      </c>
      <c r="I3044" s="148" t="s">
        <v>2785</v>
      </c>
      <c r="J3044" s="148">
        <v>168.03</v>
      </c>
      <c r="K3044" s="149">
        <v>79.180000000000007</v>
      </c>
      <c r="L3044" s="149">
        <v>88.85</v>
      </c>
      <c r="M3044" s="149">
        <v>0</v>
      </c>
      <c r="N3044" s="149">
        <v>0</v>
      </c>
    </row>
    <row r="3045" spans="1:14">
      <c r="A3045" s="148" t="s">
        <v>30922</v>
      </c>
      <c r="B3045" s="148" t="s">
        <v>7823</v>
      </c>
      <c r="C3045" s="148" t="s">
        <v>30924</v>
      </c>
      <c r="D3045" s="149">
        <v>177</v>
      </c>
      <c r="E3045" s="149"/>
      <c r="F3045" s="148" t="s">
        <v>22594</v>
      </c>
      <c r="G3045" s="148" t="s">
        <v>8749</v>
      </c>
      <c r="H3045" s="148" t="s">
        <v>56</v>
      </c>
      <c r="I3045" s="148" t="s">
        <v>2785</v>
      </c>
      <c r="J3045" s="148">
        <v>157.77000000000001</v>
      </c>
      <c r="K3045" s="149">
        <v>84.2</v>
      </c>
      <c r="L3045" s="149">
        <v>73.569999999999993</v>
      </c>
      <c r="M3045" s="149">
        <v>0</v>
      </c>
      <c r="N3045" s="149">
        <v>0</v>
      </c>
    </row>
    <row r="3046" spans="1:14">
      <c r="A3046" s="148" t="s">
        <v>30922</v>
      </c>
      <c r="B3046" s="148" t="s">
        <v>7823</v>
      </c>
      <c r="C3046" s="148" t="s">
        <v>30924</v>
      </c>
      <c r="D3046" s="149">
        <v>177</v>
      </c>
      <c r="E3046" s="149"/>
      <c r="F3046" s="148" t="s">
        <v>22597</v>
      </c>
      <c r="G3046" s="148" t="s">
        <v>8751</v>
      </c>
      <c r="H3046" s="148" t="s">
        <v>56</v>
      </c>
      <c r="I3046" s="148" t="s">
        <v>2785</v>
      </c>
      <c r="J3046" s="148">
        <v>170.46</v>
      </c>
      <c r="K3046" s="149">
        <v>89.66</v>
      </c>
      <c r="L3046" s="149">
        <v>80.8</v>
      </c>
      <c r="M3046" s="149">
        <v>0</v>
      </c>
      <c r="N3046" s="149">
        <v>0</v>
      </c>
    </row>
    <row r="3047" spans="1:14">
      <c r="A3047" s="148" t="s">
        <v>30922</v>
      </c>
      <c r="B3047" s="148" t="s">
        <v>7823</v>
      </c>
      <c r="C3047" s="148" t="s">
        <v>30924</v>
      </c>
      <c r="D3047" s="149">
        <v>177</v>
      </c>
      <c r="E3047" s="149"/>
      <c r="F3047" s="148" t="s">
        <v>22600</v>
      </c>
      <c r="G3047" s="148" t="s">
        <v>8753</v>
      </c>
      <c r="H3047" s="148" t="s">
        <v>56</v>
      </c>
      <c r="I3047" s="148" t="s">
        <v>2785</v>
      </c>
      <c r="J3047" s="148">
        <v>193.36</v>
      </c>
      <c r="K3047" s="149">
        <v>99.07</v>
      </c>
      <c r="L3047" s="149">
        <v>94.29</v>
      </c>
      <c r="M3047" s="149">
        <v>0</v>
      </c>
      <c r="N3047" s="149">
        <v>0</v>
      </c>
    </row>
    <row r="3048" spans="1:14">
      <c r="A3048" s="148" t="s">
        <v>30922</v>
      </c>
      <c r="B3048" s="148" t="s">
        <v>7823</v>
      </c>
      <c r="C3048" s="148" t="s">
        <v>8755</v>
      </c>
      <c r="D3048" s="149">
        <v>243</v>
      </c>
      <c r="E3048" s="149"/>
      <c r="F3048" s="148" t="s">
        <v>22603</v>
      </c>
      <c r="G3048" s="148" t="s">
        <v>8761</v>
      </c>
      <c r="H3048" s="148" t="s">
        <v>114</v>
      </c>
      <c r="I3048" s="148" t="s">
        <v>2805</v>
      </c>
      <c r="J3048" s="148">
        <v>25.28</v>
      </c>
      <c r="K3048" s="149">
        <v>7.48</v>
      </c>
      <c r="L3048" s="149">
        <v>17.8</v>
      </c>
      <c r="M3048" s="149">
        <v>0</v>
      </c>
      <c r="N3048" s="149">
        <v>0</v>
      </c>
    </row>
    <row r="3049" spans="1:14">
      <c r="A3049" s="148" t="s">
        <v>30922</v>
      </c>
      <c r="B3049" s="148" t="s">
        <v>7823</v>
      </c>
      <c r="C3049" s="148" t="s">
        <v>8755</v>
      </c>
      <c r="D3049" s="149">
        <v>243</v>
      </c>
      <c r="E3049" s="149"/>
      <c r="F3049" s="148" t="s">
        <v>22606</v>
      </c>
      <c r="G3049" s="148" t="s">
        <v>8763</v>
      </c>
      <c r="H3049" s="148" t="s">
        <v>114</v>
      </c>
      <c r="I3049" s="148" t="s">
        <v>2805</v>
      </c>
      <c r="J3049" s="148">
        <v>35.020000000000003</v>
      </c>
      <c r="K3049" s="149">
        <v>10.11</v>
      </c>
      <c r="L3049" s="149">
        <v>24.91</v>
      </c>
      <c r="M3049" s="149">
        <v>0</v>
      </c>
      <c r="N3049" s="149">
        <v>0</v>
      </c>
    </row>
    <row r="3050" spans="1:14">
      <c r="A3050" s="148" t="s">
        <v>30922</v>
      </c>
      <c r="B3050" s="148" t="s">
        <v>7823</v>
      </c>
      <c r="C3050" s="148" t="s">
        <v>8755</v>
      </c>
      <c r="D3050" s="149">
        <v>243</v>
      </c>
      <c r="E3050" s="149"/>
      <c r="F3050" s="148" t="s">
        <v>22608</v>
      </c>
      <c r="G3050" s="148" t="s">
        <v>8765</v>
      </c>
      <c r="H3050" s="148" t="s">
        <v>114</v>
      </c>
      <c r="I3050" s="148" t="s">
        <v>2805</v>
      </c>
      <c r="J3050" s="148">
        <v>44.46</v>
      </c>
      <c r="K3050" s="149">
        <v>12.12</v>
      </c>
      <c r="L3050" s="149">
        <v>32.340000000000003</v>
      </c>
      <c r="M3050" s="149">
        <v>0</v>
      </c>
      <c r="N3050" s="149">
        <v>0</v>
      </c>
    </row>
    <row r="3051" spans="1:14">
      <c r="A3051" s="148" t="s">
        <v>30922</v>
      </c>
      <c r="B3051" s="148" t="s">
        <v>7823</v>
      </c>
      <c r="C3051" s="148" t="s">
        <v>8755</v>
      </c>
      <c r="D3051" s="149">
        <v>243</v>
      </c>
      <c r="E3051" s="149"/>
      <c r="F3051" s="148" t="s">
        <v>22611</v>
      </c>
      <c r="G3051" s="148" t="s">
        <v>8767</v>
      </c>
      <c r="H3051" s="148" t="s">
        <v>114</v>
      </c>
      <c r="I3051" s="148" t="s">
        <v>2805</v>
      </c>
      <c r="J3051" s="148">
        <v>56.91</v>
      </c>
      <c r="K3051" s="149">
        <v>14.24</v>
      </c>
      <c r="L3051" s="149">
        <v>42.67</v>
      </c>
      <c r="M3051" s="149">
        <v>0</v>
      </c>
      <c r="N3051" s="149">
        <v>0</v>
      </c>
    </row>
    <row r="3052" spans="1:14">
      <c r="A3052" s="148" t="s">
        <v>30922</v>
      </c>
      <c r="B3052" s="148" t="s">
        <v>7823</v>
      </c>
      <c r="C3052" s="148" t="s">
        <v>8755</v>
      </c>
      <c r="D3052" s="149">
        <v>243</v>
      </c>
      <c r="E3052" s="149"/>
      <c r="F3052" s="148" t="s">
        <v>22614</v>
      </c>
      <c r="G3052" s="148" t="s">
        <v>8769</v>
      </c>
      <c r="H3052" s="148" t="s">
        <v>114</v>
      </c>
      <c r="I3052" s="148" t="s">
        <v>2805</v>
      </c>
      <c r="J3052" s="148">
        <v>73.55</v>
      </c>
      <c r="K3052" s="149">
        <v>16.22</v>
      </c>
      <c r="L3052" s="149">
        <v>57.33</v>
      </c>
      <c r="M3052" s="149">
        <v>0</v>
      </c>
      <c r="N3052" s="149">
        <v>0</v>
      </c>
    </row>
    <row r="3053" spans="1:14">
      <c r="A3053" s="148" t="s">
        <v>30922</v>
      </c>
      <c r="B3053" s="148" t="s">
        <v>7823</v>
      </c>
      <c r="C3053" s="148" t="s">
        <v>8755</v>
      </c>
      <c r="D3053" s="149">
        <v>243</v>
      </c>
      <c r="E3053" s="149"/>
      <c r="F3053" s="148" t="s">
        <v>22617</v>
      </c>
      <c r="G3053" s="148" t="s">
        <v>8771</v>
      </c>
      <c r="H3053" s="148" t="s">
        <v>114</v>
      </c>
      <c r="I3053" s="148" t="s">
        <v>2805</v>
      </c>
      <c r="J3053" s="148">
        <v>95.68</v>
      </c>
      <c r="K3053" s="149">
        <v>18.03</v>
      </c>
      <c r="L3053" s="149">
        <v>77.650000000000006</v>
      </c>
      <c r="M3053" s="149">
        <v>0</v>
      </c>
      <c r="N3053" s="149">
        <v>0</v>
      </c>
    </row>
    <row r="3054" spans="1:14">
      <c r="A3054" s="148" t="s">
        <v>30922</v>
      </c>
      <c r="B3054" s="148" t="s">
        <v>7823</v>
      </c>
      <c r="C3054" s="148" t="s">
        <v>8755</v>
      </c>
      <c r="D3054" s="149">
        <v>243</v>
      </c>
      <c r="E3054" s="149"/>
      <c r="F3054" s="148" t="s">
        <v>22619</v>
      </c>
      <c r="G3054" s="148" t="s">
        <v>8773</v>
      </c>
      <c r="H3054" s="148" t="s">
        <v>114</v>
      </c>
      <c r="I3054" s="148" t="s">
        <v>2785</v>
      </c>
      <c r="J3054" s="148">
        <v>37.24</v>
      </c>
      <c r="K3054" s="149">
        <v>0.97</v>
      </c>
      <c r="L3054" s="149">
        <v>36.270000000000003</v>
      </c>
      <c r="M3054" s="149">
        <v>0</v>
      </c>
      <c r="N3054" s="149">
        <v>0</v>
      </c>
    </row>
    <row r="3055" spans="1:14">
      <c r="A3055" s="148" t="s">
        <v>30922</v>
      </c>
      <c r="B3055" s="148" t="s">
        <v>7823</v>
      </c>
      <c r="C3055" s="148" t="s">
        <v>8755</v>
      </c>
      <c r="D3055" s="149">
        <v>243</v>
      </c>
      <c r="E3055" s="149"/>
      <c r="F3055" s="148" t="s">
        <v>22621</v>
      </c>
      <c r="G3055" s="148" t="s">
        <v>8774</v>
      </c>
      <c r="H3055" s="148" t="s">
        <v>114</v>
      </c>
      <c r="I3055" s="148" t="s">
        <v>2785</v>
      </c>
      <c r="J3055" s="148">
        <v>52.22</v>
      </c>
      <c r="K3055" s="149">
        <v>1.18</v>
      </c>
      <c r="L3055" s="149">
        <v>51.04</v>
      </c>
      <c r="M3055" s="149">
        <v>0</v>
      </c>
      <c r="N3055" s="149">
        <v>0</v>
      </c>
    </row>
    <row r="3056" spans="1:14">
      <c r="A3056" s="148" t="s">
        <v>30922</v>
      </c>
      <c r="B3056" s="148" t="s">
        <v>7823</v>
      </c>
      <c r="C3056" s="148" t="s">
        <v>8755</v>
      </c>
      <c r="D3056" s="149">
        <v>243</v>
      </c>
      <c r="E3056" s="149"/>
      <c r="F3056" s="148" t="s">
        <v>22623</v>
      </c>
      <c r="G3056" s="148" t="s">
        <v>8776</v>
      </c>
      <c r="H3056" s="148" t="s">
        <v>114</v>
      </c>
      <c r="I3056" s="148" t="s">
        <v>2785</v>
      </c>
      <c r="J3056" s="148">
        <v>73.150000000000006</v>
      </c>
      <c r="K3056" s="149">
        <v>1.37</v>
      </c>
      <c r="L3056" s="149">
        <v>71.78</v>
      </c>
      <c r="M3056" s="149">
        <v>0</v>
      </c>
      <c r="N3056" s="149">
        <v>0</v>
      </c>
    </row>
    <row r="3057" spans="1:14">
      <c r="A3057" s="148" t="s">
        <v>30922</v>
      </c>
      <c r="B3057" s="148" t="s">
        <v>7823</v>
      </c>
      <c r="C3057" s="148" t="s">
        <v>8755</v>
      </c>
      <c r="D3057" s="149">
        <v>243</v>
      </c>
      <c r="E3057" s="149"/>
      <c r="F3057" s="148" t="s">
        <v>22625</v>
      </c>
      <c r="G3057" s="148" t="s">
        <v>8778</v>
      </c>
      <c r="H3057" s="148" t="s">
        <v>56</v>
      </c>
      <c r="I3057" s="148" t="s">
        <v>2785</v>
      </c>
      <c r="J3057" s="148">
        <v>41.2</v>
      </c>
      <c r="K3057" s="149">
        <v>24.59</v>
      </c>
      <c r="L3057" s="149">
        <v>16.61</v>
      </c>
      <c r="M3057" s="149">
        <v>0</v>
      </c>
      <c r="N3057" s="149">
        <v>0</v>
      </c>
    </row>
    <row r="3058" spans="1:14">
      <c r="A3058" s="148" t="s">
        <v>30922</v>
      </c>
      <c r="B3058" s="148" t="s">
        <v>7823</v>
      </c>
      <c r="C3058" s="148" t="s">
        <v>8755</v>
      </c>
      <c r="D3058" s="149">
        <v>243</v>
      </c>
      <c r="E3058" s="149"/>
      <c r="F3058" s="148" t="s">
        <v>22627</v>
      </c>
      <c r="G3058" s="148" t="s">
        <v>8779</v>
      </c>
      <c r="H3058" s="148" t="s">
        <v>56</v>
      </c>
      <c r="I3058" s="148" t="s">
        <v>2785</v>
      </c>
      <c r="J3058" s="148">
        <v>45.61</v>
      </c>
      <c r="K3058" s="149">
        <v>7.44</v>
      </c>
      <c r="L3058" s="149">
        <v>38.17</v>
      </c>
      <c r="M3058" s="149">
        <v>0</v>
      </c>
      <c r="N3058" s="149">
        <v>0</v>
      </c>
    </row>
    <row r="3059" spans="1:14">
      <c r="A3059" s="148" t="s">
        <v>30922</v>
      </c>
      <c r="B3059" s="148" t="s">
        <v>7823</v>
      </c>
      <c r="C3059" s="148" t="s">
        <v>8755</v>
      </c>
      <c r="D3059" s="149">
        <v>243</v>
      </c>
      <c r="E3059" s="149"/>
      <c r="F3059" s="148" t="s">
        <v>22628</v>
      </c>
      <c r="G3059" s="148" t="s">
        <v>8781</v>
      </c>
      <c r="H3059" s="148" t="s">
        <v>56</v>
      </c>
      <c r="I3059" s="148" t="s">
        <v>2785</v>
      </c>
      <c r="J3059" s="148">
        <v>68.31</v>
      </c>
      <c r="K3059" s="149">
        <v>11.65</v>
      </c>
      <c r="L3059" s="149">
        <v>56.66</v>
      </c>
      <c r="M3059" s="149">
        <v>0</v>
      </c>
      <c r="N3059" s="149">
        <v>0</v>
      </c>
    </row>
    <row r="3060" spans="1:14">
      <c r="A3060" s="148" t="s">
        <v>30922</v>
      </c>
      <c r="B3060" s="148" t="s">
        <v>7823</v>
      </c>
      <c r="C3060" s="148" t="s">
        <v>8755</v>
      </c>
      <c r="D3060" s="149">
        <v>243</v>
      </c>
      <c r="E3060" s="149"/>
      <c r="F3060" s="148" t="s">
        <v>22630</v>
      </c>
      <c r="G3060" s="148" t="s">
        <v>8783</v>
      </c>
      <c r="H3060" s="148" t="s">
        <v>56</v>
      </c>
      <c r="I3060" s="148" t="s">
        <v>2785</v>
      </c>
      <c r="J3060" s="148">
        <v>102.57</v>
      </c>
      <c r="K3060" s="149">
        <v>33.380000000000003</v>
      </c>
      <c r="L3060" s="149">
        <v>69.19</v>
      </c>
      <c r="M3060" s="149">
        <v>0</v>
      </c>
      <c r="N3060" s="149">
        <v>0</v>
      </c>
    </row>
    <row r="3061" spans="1:14">
      <c r="A3061" s="148" t="s">
        <v>30922</v>
      </c>
      <c r="B3061" s="148" t="s">
        <v>7823</v>
      </c>
      <c r="C3061" s="148" t="s">
        <v>8755</v>
      </c>
      <c r="D3061" s="149">
        <v>243</v>
      </c>
      <c r="E3061" s="149"/>
      <c r="F3061" s="148" t="s">
        <v>22632</v>
      </c>
      <c r="G3061" s="148" t="s">
        <v>8785</v>
      </c>
      <c r="H3061" s="148" t="s">
        <v>56</v>
      </c>
      <c r="I3061" s="148" t="s">
        <v>2785</v>
      </c>
      <c r="J3061" s="148">
        <v>140.91</v>
      </c>
      <c r="K3061" s="149">
        <v>4.63</v>
      </c>
      <c r="L3061" s="149">
        <v>136.28</v>
      </c>
      <c r="M3061" s="149">
        <v>0</v>
      </c>
      <c r="N3061" s="149">
        <v>0</v>
      </c>
    </row>
    <row r="3062" spans="1:14">
      <c r="A3062" s="148" t="s">
        <v>30922</v>
      </c>
      <c r="B3062" s="148" t="s">
        <v>7823</v>
      </c>
      <c r="C3062" s="148" t="s">
        <v>8755</v>
      </c>
      <c r="D3062" s="149">
        <v>243</v>
      </c>
      <c r="E3062" s="149"/>
      <c r="F3062" s="148" t="s">
        <v>22634</v>
      </c>
      <c r="G3062" s="148" t="s">
        <v>8787</v>
      </c>
      <c r="H3062" s="148" t="s">
        <v>56</v>
      </c>
      <c r="I3062" s="148" t="s">
        <v>2785</v>
      </c>
      <c r="J3062" s="148">
        <v>92.87</v>
      </c>
      <c r="K3062" s="149">
        <v>3.7</v>
      </c>
      <c r="L3062" s="149">
        <v>89.17</v>
      </c>
      <c r="M3062" s="149">
        <v>0</v>
      </c>
      <c r="N3062" s="149">
        <v>0</v>
      </c>
    </row>
    <row r="3063" spans="1:14">
      <c r="A3063" s="148" t="s">
        <v>30922</v>
      </c>
      <c r="B3063" s="148" t="s">
        <v>7823</v>
      </c>
      <c r="C3063" s="148" t="s">
        <v>8755</v>
      </c>
      <c r="D3063" s="149">
        <v>243</v>
      </c>
      <c r="E3063" s="149"/>
      <c r="F3063" s="148" t="s">
        <v>22636</v>
      </c>
      <c r="G3063" s="148" t="s">
        <v>8789</v>
      </c>
      <c r="H3063" s="148" t="s">
        <v>56</v>
      </c>
      <c r="I3063" s="148" t="s">
        <v>2805</v>
      </c>
      <c r="J3063" s="148">
        <v>20.09</v>
      </c>
      <c r="K3063" s="149">
        <v>9.33</v>
      </c>
      <c r="L3063" s="149">
        <v>10.76</v>
      </c>
      <c r="M3063" s="149">
        <v>0</v>
      </c>
      <c r="N3063" s="149">
        <v>0</v>
      </c>
    </row>
    <row r="3064" spans="1:14">
      <c r="A3064" s="148" t="s">
        <v>30922</v>
      </c>
      <c r="B3064" s="148" t="s">
        <v>7823</v>
      </c>
      <c r="C3064" s="148" t="s">
        <v>8795</v>
      </c>
      <c r="D3064" s="149">
        <v>270</v>
      </c>
      <c r="E3064" s="149"/>
      <c r="F3064" s="148" t="s">
        <v>22637</v>
      </c>
      <c r="G3064" s="148" t="s">
        <v>8830</v>
      </c>
      <c r="H3064" s="148" t="s">
        <v>56</v>
      </c>
      <c r="I3064" s="148" t="s">
        <v>2785</v>
      </c>
      <c r="J3064" s="148">
        <v>74.31</v>
      </c>
      <c r="K3064" s="149">
        <v>29.47</v>
      </c>
      <c r="L3064" s="149">
        <v>44.84</v>
      </c>
      <c r="M3064" s="149">
        <v>0</v>
      </c>
      <c r="N3064" s="149">
        <v>0</v>
      </c>
    </row>
    <row r="3065" spans="1:14">
      <c r="A3065" s="148" t="s">
        <v>2031</v>
      </c>
      <c r="B3065" s="148" t="s">
        <v>8832</v>
      </c>
      <c r="C3065" s="148" t="s">
        <v>8833</v>
      </c>
      <c r="D3065" s="149">
        <v>186</v>
      </c>
      <c r="E3065" s="149"/>
      <c r="F3065" s="148" t="s">
        <v>22639</v>
      </c>
      <c r="G3065" s="148" t="s">
        <v>22640</v>
      </c>
      <c r="H3065" s="148" t="s">
        <v>56</v>
      </c>
      <c r="I3065" s="148" t="s">
        <v>2805</v>
      </c>
      <c r="J3065" s="150">
        <v>1356.21</v>
      </c>
      <c r="K3065" s="149">
        <v>88.6</v>
      </c>
      <c r="L3065" s="151">
        <v>1267.6099999999999</v>
      </c>
      <c r="M3065" s="149">
        <v>0</v>
      </c>
      <c r="N3065" s="149">
        <v>0</v>
      </c>
    </row>
    <row r="3066" spans="1:14">
      <c r="A3066" s="148" t="s">
        <v>2031</v>
      </c>
      <c r="B3066" s="148" t="s">
        <v>8832</v>
      </c>
      <c r="C3066" s="148" t="s">
        <v>8833</v>
      </c>
      <c r="D3066" s="149">
        <v>186</v>
      </c>
      <c r="E3066" s="149"/>
      <c r="F3066" s="148" t="s">
        <v>22643</v>
      </c>
      <c r="G3066" s="148" t="s">
        <v>22644</v>
      </c>
      <c r="H3066" s="148" t="s">
        <v>56</v>
      </c>
      <c r="I3066" s="148" t="s">
        <v>2805</v>
      </c>
      <c r="J3066" s="148">
        <v>149.07</v>
      </c>
      <c r="K3066" s="149">
        <v>13.32</v>
      </c>
      <c r="L3066" s="149">
        <v>135.75</v>
      </c>
      <c r="M3066" s="149">
        <v>0</v>
      </c>
      <c r="N3066" s="149">
        <v>0</v>
      </c>
    </row>
    <row r="3067" spans="1:14">
      <c r="A3067" s="148" t="s">
        <v>2031</v>
      </c>
      <c r="B3067" s="148" t="s">
        <v>8832</v>
      </c>
      <c r="C3067" s="148" t="s">
        <v>8833</v>
      </c>
      <c r="D3067" s="149">
        <v>186</v>
      </c>
      <c r="E3067" s="149"/>
      <c r="F3067" s="148" t="s">
        <v>22647</v>
      </c>
      <c r="G3067" s="148" t="s">
        <v>22648</v>
      </c>
      <c r="H3067" s="148" t="s">
        <v>56</v>
      </c>
      <c r="I3067" s="148" t="s">
        <v>2805</v>
      </c>
      <c r="J3067" s="148">
        <v>433.2</v>
      </c>
      <c r="K3067" s="149">
        <v>13.32</v>
      </c>
      <c r="L3067" s="149">
        <v>419.88</v>
      </c>
      <c r="M3067" s="149">
        <v>0</v>
      </c>
      <c r="N3067" s="149">
        <v>0</v>
      </c>
    </row>
    <row r="3068" spans="1:14">
      <c r="A3068" s="148" t="s">
        <v>2031</v>
      </c>
      <c r="B3068" s="148" t="s">
        <v>8832</v>
      </c>
      <c r="C3068" s="148" t="s">
        <v>8833</v>
      </c>
      <c r="D3068" s="149">
        <v>186</v>
      </c>
      <c r="E3068" s="149"/>
      <c r="F3068" s="148" t="s">
        <v>22651</v>
      </c>
      <c r="G3068" s="148" t="s">
        <v>22652</v>
      </c>
      <c r="H3068" s="148" t="s">
        <v>56</v>
      </c>
      <c r="I3068" s="148" t="s">
        <v>2805</v>
      </c>
      <c r="J3068" s="148">
        <v>467.82</v>
      </c>
      <c r="K3068" s="149">
        <v>13.32</v>
      </c>
      <c r="L3068" s="149">
        <v>454.5</v>
      </c>
      <c r="M3068" s="149">
        <v>0</v>
      </c>
      <c r="N3068" s="149">
        <v>0</v>
      </c>
    </row>
    <row r="3069" spans="1:14">
      <c r="A3069" s="148" t="s">
        <v>2031</v>
      </c>
      <c r="B3069" s="148" t="s">
        <v>8832</v>
      </c>
      <c r="C3069" s="148" t="s">
        <v>8833</v>
      </c>
      <c r="D3069" s="149">
        <v>186</v>
      </c>
      <c r="E3069" s="149"/>
      <c r="F3069" s="148" t="s">
        <v>22655</v>
      </c>
      <c r="G3069" s="148" t="s">
        <v>22656</v>
      </c>
      <c r="H3069" s="148" t="s">
        <v>56</v>
      </c>
      <c r="I3069" s="148" t="s">
        <v>2805</v>
      </c>
      <c r="J3069" s="148">
        <v>144.74</v>
      </c>
      <c r="K3069" s="149">
        <v>13.32</v>
      </c>
      <c r="L3069" s="149">
        <v>131.41999999999999</v>
      </c>
      <c r="M3069" s="149">
        <v>0</v>
      </c>
      <c r="N3069" s="149">
        <v>0</v>
      </c>
    </row>
    <row r="3070" spans="1:14">
      <c r="A3070" s="148" t="s">
        <v>2031</v>
      </c>
      <c r="B3070" s="148" t="s">
        <v>8832</v>
      </c>
      <c r="C3070" s="148" t="s">
        <v>8833</v>
      </c>
      <c r="D3070" s="149">
        <v>186</v>
      </c>
      <c r="E3070" s="149"/>
      <c r="F3070" s="148" t="s">
        <v>22658</v>
      </c>
      <c r="G3070" s="148" t="s">
        <v>22659</v>
      </c>
      <c r="H3070" s="148" t="s">
        <v>56</v>
      </c>
      <c r="I3070" s="148" t="s">
        <v>2805</v>
      </c>
      <c r="J3070" s="148">
        <v>167.82</v>
      </c>
      <c r="K3070" s="149">
        <v>13.32</v>
      </c>
      <c r="L3070" s="149">
        <v>154.5</v>
      </c>
      <c r="M3070" s="149">
        <v>0</v>
      </c>
      <c r="N3070" s="149">
        <v>0</v>
      </c>
    </row>
    <row r="3071" spans="1:14">
      <c r="A3071" s="148" t="s">
        <v>2031</v>
      </c>
      <c r="B3071" s="148" t="s">
        <v>8832</v>
      </c>
      <c r="C3071" s="148" t="s">
        <v>8833</v>
      </c>
      <c r="D3071" s="149">
        <v>186</v>
      </c>
      <c r="E3071" s="149"/>
      <c r="F3071" s="148" t="s">
        <v>22662</v>
      </c>
      <c r="G3071" s="148" t="s">
        <v>22663</v>
      </c>
      <c r="H3071" s="148" t="s">
        <v>56</v>
      </c>
      <c r="I3071" s="148" t="s">
        <v>2805</v>
      </c>
      <c r="J3071" s="148">
        <v>196.66</v>
      </c>
      <c r="K3071" s="149">
        <v>13.32</v>
      </c>
      <c r="L3071" s="149">
        <v>183.34</v>
      </c>
      <c r="M3071" s="149">
        <v>0</v>
      </c>
      <c r="N3071" s="149">
        <v>0</v>
      </c>
    </row>
    <row r="3072" spans="1:14">
      <c r="A3072" s="148" t="s">
        <v>2031</v>
      </c>
      <c r="B3072" s="148" t="s">
        <v>8832</v>
      </c>
      <c r="C3072" s="148" t="s">
        <v>8833</v>
      </c>
      <c r="D3072" s="149">
        <v>186</v>
      </c>
      <c r="E3072" s="149"/>
      <c r="F3072" s="148" t="s">
        <v>22666</v>
      </c>
      <c r="G3072" s="148" t="s">
        <v>22667</v>
      </c>
      <c r="H3072" s="148" t="s">
        <v>56</v>
      </c>
      <c r="I3072" s="148" t="s">
        <v>2805</v>
      </c>
      <c r="J3072" s="148">
        <v>225.51</v>
      </c>
      <c r="K3072" s="149">
        <v>13.32</v>
      </c>
      <c r="L3072" s="149">
        <v>212.19</v>
      </c>
      <c r="M3072" s="149">
        <v>0</v>
      </c>
      <c r="N3072" s="149">
        <v>0</v>
      </c>
    </row>
    <row r="3073" spans="1:14">
      <c r="A3073" s="148" t="s">
        <v>2031</v>
      </c>
      <c r="B3073" s="148" t="s">
        <v>8832</v>
      </c>
      <c r="C3073" s="148" t="s">
        <v>8833</v>
      </c>
      <c r="D3073" s="149">
        <v>186</v>
      </c>
      <c r="E3073" s="149"/>
      <c r="F3073" s="148" t="s">
        <v>22670</v>
      </c>
      <c r="G3073" s="148" t="s">
        <v>22671</v>
      </c>
      <c r="H3073" s="148" t="s">
        <v>56</v>
      </c>
      <c r="I3073" s="148" t="s">
        <v>2785</v>
      </c>
      <c r="J3073" s="150">
        <v>1325.13</v>
      </c>
      <c r="K3073" s="149">
        <v>90.7</v>
      </c>
      <c r="L3073" s="151">
        <v>1234.43</v>
      </c>
      <c r="M3073" s="149">
        <v>0</v>
      </c>
      <c r="N3073" s="149">
        <v>0</v>
      </c>
    </row>
    <row r="3074" spans="1:14">
      <c r="A3074" s="148" t="s">
        <v>2031</v>
      </c>
      <c r="B3074" s="148" t="s">
        <v>8832</v>
      </c>
      <c r="C3074" s="148" t="s">
        <v>8833</v>
      </c>
      <c r="D3074" s="149">
        <v>186</v>
      </c>
      <c r="E3074" s="149"/>
      <c r="F3074" s="148" t="s">
        <v>22674</v>
      </c>
      <c r="G3074" s="148" t="s">
        <v>22675</v>
      </c>
      <c r="H3074" s="148" t="s">
        <v>56</v>
      </c>
      <c r="I3074" s="148" t="s">
        <v>2785</v>
      </c>
      <c r="J3074" s="148">
        <v>419.19</v>
      </c>
      <c r="K3074" s="149">
        <v>62.8</v>
      </c>
      <c r="L3074" s="149">
        <v>356.39</v>
      </c>
      <c r="M3074" s="149">
        <v>0</v>
      </c>
      <c r="N3074" s="149">
        <v>0</v>
      </c>
    </row>
    <row r="3075" spans="1:14">
      <c r="A3075" s="148" t="s">
        <v>2031</v>
      </c>
      <c r="B3075" s="148" t="s">
        <v>8832</v>
      </c>
      <c r="C3075" s="148" t="s">
        <v>8833</v>
      </c>
      <c r="D3075" s="149">
        <v>186</v>
      </c>
      <c r="E3075" s="149"/>
      <c r="F3075" s="148" t="s">
        <v>22678</v>
      </c>
      <c r="G3075" s="148" t="s">
        <v>22679</v>
      </c>
      <c r="H3075" s="148" t="s">
        <v>56</v>
      </c>
      <c r="I3075" s="148" t="s">
        <v>2785</v>
      </c>
      <c r="J3075" s="148">
        <v>355.89</v>
      </c>
      <c r="K3075" s="149">
        <v>38.97</v>
      </c>
      <c r="L3075" s="149">
        <v>316.92</v>
      </c>
      <c r="M3075" s="149">
        <v>0</v>
      </c>
      <c r="N3075" s="149">
        <v>0</v>
      </c>
    </row>
    <row r="3076" spans="1:14">
      <c r="A3076" s="148" t="s">
        <v>2031</v>
      </c>
      <c r="B3076" s="148" t="s">
        <v>8832</v>
      </c>
      <c r="C3076" s="148" t="s">
        <v>8833</v>
      </c>
      <c r="D3076" s="149">
        <v>186</v>
      </c>
      <c r="E3076" s="149"/>
      <c r="F3076" s="148" t="s">
        <v>22682</v>
      </c>
      <c r="G3076" s="148" t="s">
        <v>22683</v>
      </c>
      <c r="H3076" s="148" t="s">
        <v>56</v>
      </c>
      <c r="I3076" s="148" t="s">
        <v>2785</v>
      </c>
      <c r="J3076" s="148">
        <v>342.29</v>
      </c>
      <c r="K3076" s="149">
        <v>4.1100000000000003</v>
      </c>
      <c r="L3076" s="149">
        <v>338.18</v>
      </c>
      <c r="M3076" s="149">
        <v>0</v>
      </c>
      <c r="N3076" s="149">
        <v>0</v>
      </c>
    </row>
    <row r="3077" spans="1:14">
      <c r="A3077" s="148" t="s">
        <v>2031</v>
      </c>
      <c r="B3077" s="148" t="s">
        <v>8832</v>
      </c>
      <c r="C3077" s="148" t="s">
        <v>8833</v>
      </c>
      <c r="D3077" s="149">
        <v>186</v>
      </c>
      <c r="E3077" s="149"/>
      <c r="F3077" s="148" t="s">
        <v>22686</v>
      </c>
      <c r="G3077" s="148" t="s">
        <v>22687</v>
      </c>
      <c r="H3077" s="148" t="s">
        <v>56</v>
      </c>
      <c r="I3077" s="148" t="s">
        <v>2805</v>
      </c>
      <c r="J3077" s="150">
        <v>2127.63</v>
      </c>
      <c r="K3077" s="149">
        <v>129.5</v>
      </c>
      <c r="L3077" s="151">
        <v>1998.13</v>
      </c>
      <c r="M3077" s="149">
        <v>0</v>
      </c>
      <c r="N3077" s="149">
        <v>0</v>
      </c>
    </row>
    <row r="3078" spans="1:14">
      <c r="A3078" s="148" t="s">
        <v>2031</v>
      </c>
      <c r="B3078" s="148" t="s">
        <v>8832</v>
      </c>
      <c r="C3078" s="148" t="s">
        <v>8833</v>
      </c>
      <c r="D3078" s="149">
        <v>186</v>
      </c>
      <c r="E3078" s="149"/>
      <c r="F3078" s="148" t="s">
        <v>22690</v>
      </c>
      <c r="G3078" s="148" t="s">
        <v>22691</v>
      </c>
      <c r="H3078" s="148" t="s">
        <v>56</v>
      </c>
      <c r="I3078" s="148" t="s">
        <v>2805</v>
      </c>
      <c r="J3078" s="148">
        <v>101.16</v>
      </c>
      <c r="K3078" s="149">
        <v>24.59</v>
      </c>
      <c r="L3078" s="149">
        <v>76.569999999999993</v>
      </c>
      <c r="M3078" s="149">
        <v>0</v>
      </c>
      <c r="N3078" s="149">
        <v>0</v>
      </c>
    </row>
    <row r="3079" spans="1:14">
      <c r="A3079" s="148" t="s">
        <v>2031</v>
      </c>
      <c r="B3079" s="148" t="s">
        <v>8832</v>
      </c>
      <c r="C3079" s="148" t="s">
        <v>8860</v>
      </c>
      <c r="D3079" s="149">
        <v>187</v>
      </c>
      <c r="E3079" s="149">
        <v>73749</v>
      </c>
      <c r="F3079" s="148" t="s">
        <v>8864</v>
      </c>
      <c r="G3079" s="148" t="s">
        <v>8866</v>
      </c>
      <c r="H3079" s="148" t="s">
        <v>56</v>
      </c>
      <c r="I3079" s="148" t="s">
        <v>2805</v>
      </c>
      <c r="J3079" s="148">
        <v>202.93</v>
      </c>
      <c r="K3079" s="149">
        <v>75.180000000000007</v>
      </c>
      <c r="L3079" s="149">
        <v>127.55</v>
      </c>
      <c r="M3079" s="149">
        <v>0.09</v>
      </c>
      <c r="N3079" s="149">
        <v>0.11</v>
      </c>
    </row>
    <row r="3080" spans="1:14">
      <c r="A3080" s="148" t="s">
        <v>2031</v>
      </c>
      <c r="B3080" s="148" t="s">
        <v>8832</v>
      </c>
      <c r="C3080" s="148" t="s">
        <v>8860</v>
      </c>
      <c r="D3080" s="149">
        <v>187</v>
      </c>
      <c r="E3080" s="149">
        <v>73749</v>
      </c>
      <c r="F3080" s="148" t="s">
        <v>8868</v>
      </c>
      <c r="G3080" s="148" t="s">
        <v>8869</v>
      </c>
      <c r="H3080" s="148" t="s">
        <v>56</v>
      </c>
      <c r="I3080" s="148" t="s">
        <v>2805</v>
      </c>
      <c r="J3080" s="148">
        <v>380.59</v>
      </c>
      <c r="K3080" s="149">
        <v>130.63</v>
      </c>
      <c r="L3080" s="149">
        <v>249.38</v>
      </c>
      <c r="M3080" s="149">
        <v>0.28000000000000003</v>
      </c>
      <c r="N3080" s="149">
        <v>0.3</v>
      </c>
    </row>
    <row r="3081" spans="1:14">
      <c r="A3081" s="148" t="s">
        <v>2031</v>
      </c>
      <c r="B3081" s="148" t="s">
        <v>8832</v>
      </c>
      <c r="C3081" s="148" t="s">
        <v>8860</v>
      </c>
      <c r="D3081" s="149">
        <v>187</v>
      </c>
      <c r="E3081" s="149">
        <v>73749</v>
      </c>
      <c r="F3081" s="148" t="s">
        <v>8871</v>
      </c>
      <c r="G3081" s="148" t="s">
        <v>8872</v>
      </c>
      <c r="H3081" s="148" t="s">
        <v>56</v>
      </c>
      <c r="I3081" s="148" t="s">
        <v>2805</v>
      </c>
      <c r="J3081" s="150">
        <v>1217.02</v>
      </c>
      <c r="K3081" s="149">
        <v>439.45</v>
      </c>
      <c r="L3081" s="149">
        <v>775.69</v>
      </c>
      <c r="M3081" s="149">
        <v>0.98</v>
      </c>
      <c r="N3081" s="149">
        <v>0.9</v>
      </c>
    </row>
    <row r="3082" spans="1:14">
      <c r="A3082" s="148" t="s">
        <v>2031</v>
      </c>
      <c r="B3082" s="148" t="s">
        <v>8832</v>
      </c>
      <c r="C3082" s="148" t="s">
        <v>8860</v>
      </c>
      <c r="D3082" s="149">
        <v>187</v>
      </c>
      <c r="E3082" s="149"/>
      <c r="F3082" s="148" t="s">
        <v>22699</v>
      </c>
      <c r="G3082" s="148" t="s">
        <v>8893</v>
      </c>
      <c r="H3082" s="148" t="s">
        <v>56</v>
      </c>
      <c r="I3082" s="148" t="s">
        <v>2805</v>
      </c>
      <c r="J3082" s="148">
        <v>776.49</v>
      </c>
      <c r="K3082" s="149">
        <v>47.83</v>
      </c>
      <c r="L3082" s="149">
        <v>728.66</v>
      </c>
      <c r="M3082" s="149">
        <v>0</v>
      </c>
      <c r="N3082" s="149">
        <v>0</v>
      </c>
    </row>
    <row r="3083" spans="1:14">
      <c r="A3083" s="148" t="s">
        <v>2031</v>
      </c>
      <c r="B3083" s="148" t="s">
        <v>8832</v>
      </c>
      <c r="C3083" s="148" t="s">
        <v>8860</v>
      </c>
      <c r="D3083" s="149">
        <v>187</v>
      </c>
      <c r="E3083" s="149"/>
      <c r="F3083" s="148" t="s">
        <v>22702</v>
      </c>
      <c r="G3083" s="148" t="s">
        <v>8895</v>
      </c>
      <c r="H3083" s="148" t="s">
        <v>56</v>
      </c>
      <c r="I3083" s="148" t="s">
        <v>2805</v>
      </c>
      <c r="J3083" s="148">
        <v>337.29</v>
      </c>
      <c r="K3083" s="149">
        <v>42.04</v>
      </c>
      <c r="L3083" s="149">
        <v>295.25</v>
      </c>
      <c r="M3083" s="149">
        <v>0</v>
      </c>
      <c r="N3083" s="149">
        <v>0</v>
      </c>
    </row>
    <row r="3084" spans="1:14">
      <c r="A3084" s="148" t="s">
        <v>2031</v>
      </c>
      <c r="B3084" s="148" t="s">
        <v>8832</v>
      </c>
      <c r="C3084" s="148" t="s">
        <v>8860</v>
      </c>
      <c r="D3084" s="149">
        <v>187</v>
      </c>
      <c r="E3084" s="149"/>
      <c r="F3084" s="148" t="s">
        <v>22705</v>
      </c>
      <c r="G3084" s="148" t="s">
        <v>22706</v>
      </c>
      <c r="H3084" s="148" t="s">
        <v>114</v>
      </c>
      <c r="I3084" s="148" t="s">
        <v>2785</v>
      </c>
      <c r="J3084" s="148">
        <v>2.81</v>
      </c>
      <c r="K3084" s="149">
        <v>1.84</v>
      </c>
      <c r="L3084" s="149">
        <v>0.97</v>
      </c>
      <c r="M3084" s="149">
        <v>0</v>
      </c>
      <c r="N3084" s="149">
        <v>0</v>
      </c>
    </row>
    <row r="3085" spans="1:14">
      <c r="A3085" s="148" t="s">
        <v>2031</v>
      </c>
      <c r="B3085" s="148" t="s">
        <v>8832</v>
      </c>
      <c r="C3085" s="148" t="s">
        <v>8860</v>
      </c>
      <c r="D3085" s="149">
        <v>187</v>
      </c>
      <c r="E3085" s="149"/>
      <c r="F3085" s="148" t="s">
        <v>22707</v>
      </c>
      <c r="G3085" s="148" t="s">
        <v>22708</v>
      </c>
      <c r="H3085" s="148" t="s">
        <v>114</v>
      </c>
      <c r="I3085" s="148" t="s">
        <v>2785</v>
      </c>
      <c r="J3085" s="148">
        <v>3.25</v>
      </c>
      <c r="K3085" s="149">
        <v>1.92</v>
      </c>
      <c r="L3085" s="149">
        <v>1.33</v>
      </c>
      <c r="M3085" s="149">
        <v>0</v>
      </c>
      <c r="N3085" s="149">
        <v>0</v>
      </c>
    </row>
    <row r="3086" spans="1:14">
      <c r="A3086" s="148" t="s">
        <v>2031</v>
      </c>
      <c r="B3086" s="148" t="s">
        <v>8832</v>
      </c>
      <c r="C3086" s="148" t="s">
        <v>8860</v>
      </c>
      <c r="D3086" s="149">
        <v>187</v>
      </c>
      <c r="E3086" s="149"/>
      <c r="F3086" s="148" t="s">
        <v>22709</v>
      </c>
      <c r="G3086" s="148" t="s">
        <v>22710</v>
      </c>
      <c r="H3086" s="148" t="s">
        <v>114</v>
      </c>
      <c r="I3086" s="148" t="s">
        <v>2785</v>
      </c>
      <c r="J3086" s="148">
        <v>3.76</v>
      </c>
      <c r="K3086" s="149">
        <v>1.98</v>
      </c>
      <c r="L3086" s="149">
        <v>1.78</v>
      </c>
      <c r="M3086" s="149">
        <v>0</v>
      </c>
      <c r="N3086" s="149">
        <v>0</v>
      </c>
    </row>
    <row r="3087" spans="1:14">
      <c r="A3087" s="148" t="s">
        <v>2031</v>
      </c>
      <c r="B3087" s="148" t="s">
        <v>8832</v>
      </c>
      <c r="C3087" s="148" t="s">
        <v>8860</v>
      </c>
      <c r="D3087" s="149">
        <v>187</v>
      </c>
      <c r="E3087" s="149"/>
      <c r="F3087" s="148" t="s">
        <v>22711</v>
      </c>
      <c r="G3087" s="148" t="s">
        <v>22712</v>
      </c>
      <c r="H3087" s="148" t="s">
        <v>114</v>
      </c>
      <c r="I3087" s="148" t="s">
        <v>2785</v>
      </c>
      <c r="J3087" s="148">
        <v>4.18</v>
      </c>
      <c r="K3087" s="149">
        <v>2.0299999999999998</v>
      </c>
      <c r="L3087" s="149">
        <v>2.15</v>
      </c>
      <c r="M3087" s="149">
        <v>0</v>
      </c>
      <c r="N3087" s="149">
        <v>0</v>
      </c>
    </row>
    <row r="3088" spans="1:14">
      <c r="A3088" s="148" t="s">
        <v>2031</v>
      </c>
      <c r="B3088" s="148" t="s">
        <v>8832</v>
      </c>
      <c r="C3088" s="148" t="s">
        <v>8860</v>
      </c>
      <c r="D3088" s="149">
        <v>187</v>
      </c>
      <c r="E3088" s="149"/>
      <c r="F3088" s="148" t="s">
        <v>22713</v>
      </c>
      <c r="G3088" s="148" t="s">
        <v>22714</v>
      </c>
      <c r="H3088" s="148" t="s">
        <v>114</v>
      </c>
      <c r="I3088" s="148" t="s">
        <v>2785</v>
      </c>
      <c r="J3088" s="148">
        <v>4.7699999999999996</v>
      </c>
      <c r="K3088" s="149">
        <v>2.08</v>
      </c>
      <c r="L3088" s="149">
        <v>2.69</v>
      </c>
      <c r="M3088" s="149">
        <v>0</v>
      </c>
      <c r="N3088" s="149">
        <v>0</v>
      </c>
    </row>
    <row r="3089" spans="1:14">
      <c r="A3089" s="148" t="s">
        <v>2031</v>
      </c>
      <c r="B3089" s="148" t="s">
        <v>8832</v>
      </c>
      <c r="C3089" s="148" t="s">
        <v>8860</v>
      </c>
      <c r="D3089" s="149">
        <v>187</v>
      </c>
      <c r="E3089" s="149"/>
      <c r="F3089" s="148" t="s">
        <v>22715</v>
      </c>
      <c r="G3089" s="148" t="s">
        <v>22716</v>
      </c>
      <c r="H3089" s="148" t="s">
        <v>114</v>
      </c>
      <c r="I3089" s="148" t="s">
        <v>2785</v>
      </c>
      <c r="J3089" s="148">
        <v>5.13</v>
      </c>
      <c r="K3089" s="149">
        <v>2.11</v>
      </c>
      <c r="L3089" s="149">
        <v>3.02</v>
      </c>
      <c r="M3089" s="149">
        <v>0</v>
      </c>
      <c r="N3089" s="149">
        <v>0</v>
      </c>
    </row>
    <row r="3090" spans="1:14">
      <c r="A3090" s="148" t="s">
        <v>2031</v>
      </c>
      <c r="B3090" s="148" t="s">
        <v>8832</v>
      </c>
      <c r="C3090" s="148" t="s">
        <v>8860</v>
      </c>
      <c r="D3090" s="149">
        <v>187</v>
      </c>
      <c r="E3090" s="149"/>
      <c r="F3090" s="148" t="s">
        <v>22717</v>
      </c>
      <c r="G3090" s="148" t="s">
        <v>22718</v>
      </c>
      <c r="H3090" s="148" t="s">
        <v>114</v>
      </c>
      <c r="I3090" s="148" t="s">
        <v>2785</v>
      </c>
      <c r="J3090" s="148">
        <v>8.24</v>
      </c>
      <c r="K3090" s="149">
        <v>2.71</v>
      </c>
      <c r="L3090" s="149">
        <v>5.53</v>
      </c>
      <c r="M3090" s="149">
        <v>0</v>
      </c>
      <c r="N3090" s="149">
        <v>0</v>
      </c>
    </row>
    <row r="3091" spans="1:14">
      <c r="A3091" s="148" t="s">
        <v>2031</v>
      </c>
      <c r="B3091" s="148" t="s">
        <v>8832</v>
      </c>
      <c r="C3091" s="148" t="s">
        <v>8860</v>
      </c>
      <c r="D3091" s="149">
        <v>187</v>
      </c>
      <c r="E3091" s="149"/>
      <c r="F3091" s="148" t="s">
        <v>22719</v>
      </c>
      <c r="G3091" s="148" t="s">
        <v>22720</v>
      </c>
      <c r="H3091" s="148" t="s">
        <v>114</v>
      </c>
      <c r="I3091" s="148" t="s">
        <v>2785</v>
      </c>
      <c r="J3091" s="148">
        <v>13.11</v>
      </c>
      <c r="K3091" s="149">
        <v>3.06</v>
      </c>
      <c r="L3091" s="149">
        <v>10.050000000000001</v>
      </c>
      <c r="M3091" s="149">
        <v>0</v>
      </c>
      <c r="N3091" s="149">
        <v>0</v>
      </c>
    </row>
    <row r="3092" spans="1:14">
      <c r="A3092" s="148" t="s">
        <v>2031</v>
      </c>
      <c r="B3092" s="148" t="s">
        <v>8832</v>
      </c>
      <c r="C3092" s="148" t="s">
        <v>8860</v>
      </c>
      <c r="D3092" s="149">
        <v>187</v>
      </c>
      <c r="E3092" s="149"/>
      <c r="F3092" s="148" t="s">
        <v>22721</v>
      </c>
      <c r="G3092" s="148" t="s">
        <v>22722</v>
      </c>
      <c r="H3092" s="148" t="s">
        <v>114</v>
      </c>
      <c r="I3092" s="148" t="s">
        <v>2785</v>
      </c>
      <c r="J3092" s="148">
        <v>16.809999999999999</v>
      </c>
      <c r="K3092" s="149">
        <v>3.36</v>
      </c>
      <c r="L3092" s="149">
        <v>13.45</v>
      </c>
      <c r="M3092" s="149">
        <v>0</v>
      </c>
      <c r="N3092" s="149">
        <v>0</v>
      </c>
    </row>
    <row r="3093" spans="1:14">
      <c r="A3093" s="148" t="s">
        <v>2031</v>
      </c>
      <c r="B3093" s="148" t="s">
        <v>8832</v>
      </c>
      <c r="C3093" s="148" t="s">
        <v>8860</v>
      </c>
      <c r="D3093" s="149">
        <v>187</v>
      </c>
      <c r="E3093" s="149"/>
      <c r="F3093" s="148" t="s">
        <v>22724</v>
      </c>
      <c r="G3093" s="148" t="s">
        <v>22725</v>
      </c>
      <c r="H3093" s="148" t="s">
        <v>114</v>
      </c>
      <c r="I3093" s="148" t="s">
        <v>2785</v>
      </c>
      <c r="J3093" s="148">
        <v>26.89</v>
      </c>
      <c r="K3093" s="149">
        <v>3.72</v>
      </c>
      <c r="L3093" s="149">
        <v>23.17</v>
      </c>
      <c r="M3093" s="149">
        <v>0</v>
      </c>
      <c r="N3093" s="149">
        <v>0</v>
      </c>
    </row>
    <row r="3094" spans="1:14">
      <c r="A3094" s="148" t="s">
        <v>2031</v>
      </c>
      <c r="B3094" s="148" t="s">
        <v>8832</v>
      </c>
      <c r="C3094" s="148" t="s">
        <v>8860</v>
      </c>
      <c r="D3094" s="149">
        <v>187</v>
      </c>
      <c r="E3094" s="149"/>
      <c r="F3094" s="148" t="s">
        <v>22727</v>
      </c>
      <c r="G3094" s="148" t="s">
        <v>22728</v>
      </c>
      <c r="H3094" s="148" t="s">
        <v>114</v>
      </c>
      <c r="I3094" s="148" t="s">
        <v>2785</v>
      </c>
      <c r="J3094" s="148">
        <v>41.31</v>
      </c>
      <c r="K3094" s="149">
        <v>4.08</v>
      </c>
      <c r="L3094" s="149">
        <v>37.229999999999997</v>
      </c>
      <c r="M3094" s="149">
        <v>0</v>
      </c>
      <c r="N3094" s="149">
        <v>0</v>
      </c>
    </row>
    <row r="3095" spans="1:14">
      <c r="A3095" s="148" t="s">
        <v>2031</v>
      </c>
      <c r="B3095" s="148" t="s">
        <v>8832</v>
      </c>
      <c r="C3095" s="148" t="s">
        <v>8860</v>
      </c>
      <c r="D3095" s="149">
        <v>187</v>
      </c>
      <c r="E3095" s="149"/>
      <c r="F3095" s="148" t="s">
        <v>22730</v>
      </c>
      <c r="G3095" s="148" t="s">
        <v>22731</v>
      </c>
      <c r="H3095" s="148" t="s">
        <v>114</v>
      </c>
      <c r="I3095" s="148" t="s">
        <v>2785</v>
      </c>
      <c r="J3095" s="148">
        <v>95.91</v>
      </c>
      <c r="K3095" s="149">
        <v>5.57</v>
      </c>
      <c r="L3095" s="149">
        <v>90.34</v>
      </c>
      <c r="M3095" s="149">
        <v>0</v>
      </c>
      <c r="N3095" s="149">
        <v>0</v>
      </c>
    </row>
    <row r="3096" spans="1:14">
      <c r="A3096" s="148" t="s">
        <v>2031</v>
      </c>
      <c r="B3096" s="148" t="s">
        <v>8832</v>
      </c>
      <c r="C3096" s="148" t="s">
        <v>8860</v>
      </c>
      <c r="D3096" s="149">
        <v>187</v>
      </c>
      <c r="E3096" s="149"/>
      <c r="F3096" s="148" t="s">
        <v>22734</v>
      </c>
      <c r="G3096" s="148" t="s">
        <v>22735</v>
      </c>
      <c r="H3096" s="148" t="s">
        <v>114</v>
      </c>
      <c r="I3096" s="148" t="s">
        <v>2785</v>
      </c>
      <c r="J3096" s="148">
        <v>1.86</v>
      </c>
      <c r="K3096" s="149">
        <v>0.23</v>
      </c>
      <c r="L3096" s="149">
        <v>1.63</v>
      </c>
      <c r="M3096" s="149">
        <v>0</v>
      </c>
      <c r="N3096" s="149">
        <v>0</v>
      </c>
    </row>
    <row r="3097" spans="1:14">
      <c r="A3097" s="148" t="s">
        <v>2031</v>
      </c>
      <c r="B3097" s="148" t="s">
        <v>8832</v>
      </c>
      <c r="C3097" s="148" t="s">
        <v>8860</v>
      </c>
      <c r="D3097" s="149">
        <v>187</v>
      </c>
      <c r="E3097" s="149"/>
      <c r="F3097" s="148" t="s">
        <v>22736</v>
      </c>
      <c r="G3097" s="148" t="s">
        <v>22737</v>
      </c>
      <c r="H3097" s="148" t="s">
        <v>114</v>
      </c>
      <c r="I3097" s="148" t="s">
        <v>2785</v>
      </c>
      <c r="J3097" s="148">
        <v>2.44</v>
      </c>
      <c r="K3097" s="149">
        <v>0.27</v>
      </c>
      <c r="L3097" s="149">
        <v>2.17</v>
      </c>
      <c r="M3097" s="149">
        <v>0</v>
      </c>
      <c r="N3097" s="149">
        <v>0</v>
      </c>
    </row>
    <row r="3098" spans="1:14">
      <c r="A3098" s="148" t="s">
        <v>2031</v>
      </c>
      <c r="B3098" s="148" t="s">
        <v>8832</v>
      </c>
      <c r="C3098" s="148" t="s">
        <v>8860</v>
      </c>
      <c r="D3098" s="149">
        <v>187</v>
      </c>
      <c r="E3098" s="149"/>
      <c r="F3098" s="148" t="s">
        <v>22738</v>
      </c>
      <c r="G3098" s="148" t="s">
        <v>22739</v>
      </c>
      <c r="H3098" s="148" t="s">
        <v>114</v>
      </c>
      <c r="I3098" s="148" t="s">
        <v>2785</v>
      </c>
      <c r="J3098" s="148">
        <v>2.8</v>
      </c>
      <c r="K3098" s="149">
        <v>0.3</v>
      </c>
      <c r="L3098" s="149">
        <v>2.5</v>
      </c>
      <c r="M3098" s="149">
        <v>0</v>
      </c>
      <c r="N3098" s="149">
        <v>0</v>
      </c>
    </row>
    <row r="3099" spans="1:14">
      <c r="A3099" s="148" t="s">
        <v>2031</v>
      </c>
      <c r="B3099" s="148" t="s">
        <v>8832</v>
      </c>
      <c r="C3099" s="148" t="s">
        <v>8860</v>
      </c>
      <c r="D3099" s="149">
        <v>187</v>
      </c>
      <c r="E3099" s="149"/>
      <c r="F3099" s="148" t="s">
        <v>22740</v>
      </c>
      <c r="G3099" s="148" t="s">
        <v>22741</v>
      </c>
      <c r="H3099" s="148" t="s">
        <v>114</v>
      </c>
      <c r="I3099" s="148" t="s">
        <v>2785</v>
      </c>
      <c r="J3099" s="148">
        <v>5.91</v>
      </c>
      <c r="K3099" s="149">
        <v>0.92</v>
      </c>
      <c r="L3099" s="149">
        <v>4.99</v>
      </c>
      <c r="M3099" s="149">
        <v>0</v>
      </c>
      <c r="N3099" s="149">
        <v>0</v>
      </c>
    </row>
    <row r="3100" spans="1:14">
      <c r="A3100" s="148" t="s">
        <v>2031</v>
      </c>
      <c r="B3100" s="148" t="s">
        <v>8832</v>
      </c>
      <c r="C3100" s="148" t="s">
        <v>8860</v>
      </c>
      <c r="D3100" s="149">
        <v>187</v>
      </c>
      <c r="E3100" s="149"/>
      <c r="F3100" s="148" t="s">
        <v>22742</v>
      </c>
      <c r="G3100" s="148" t="s">
        <v>22743</v>
      </c>
      <c r="H3100" s="148" t="s">
        <v>114</v>
      </c>
      <c r="I3100" s="148" t="s">
        <v>2785</v>
      </c>
      <c r="J3100" s="148">
        <v>10.79</v>
      </c>
      <c r="K3100" s="149">
        <v>1.28</v>
      </c>
      <c r="L3100" s="149">
        <v>9.51</v>
      </c>
      <c r="M3100" s="149">
        <v>0</v>
      </c>
      <c r="N3100" s="149">
        <v>0</v>
      </c>
    </row>
    <row r="3101" spans="1:14">
      <c r="A3101" s="148" t="s">
        <v>2031</v>
      </c>
      <c r="B3101" s="148" t="s">
        <v>8832</v>
      </c>
      <c r="C3101" s="148" t="s">
        <v>8860</v>
      </c>
      <c r="D3101" s="149">
        <v>187</v>
      </c>
      <c r="E3101" s="149"/>
      <c r="F3101" s="148" t="s">
        <v>22744</v>
      </c>
      <c r="G3101" s="148" t="s">
        <v>22745</v>
      </c>
      <c r="H3101" s="148" t="s">
        <v>114</v>
      </c>
      <c r="I3101" s="148" t="s">
        <v>2785</v>
      </c>
      <c r="J3101" s="148">
        <v>14.48</v>
      </c>
      <c r="K3101" s="149">
        <v>1.58</v>
      </c>
      <c r="L3101" s="149">
        <v>12.9</v>
      </c>
      <c r="M3101" s="149">
        <v>0</v>
      </c>
      <c r="N3101" s="149">
        <v>0</v>
      </c>
    </row>
    <row r="3102" spans="1:14">
      <c r="A3102" s="148" t="s">
        <v>2031</v>
      </c>
      <c r="B3102" s="148" t="s">
        <v>8832</v>
      </c>
      <c r="C3102" s="148" t="s">
        <v>8860</v>
      </c>
      <c r="D3102" s="149">
        <v>187</v>
      </c>
      <c r="E3102" s="149"/>
      <c r="F3102" s="148" t="s">
        <v>22748</v>
      </c>
      <c r="G3102" s="148" t="s">
        <v>22749</v>
      </c>
      <c r="H3102" s="148" t="s">
        <v>114</v>
      </c>
      <c r="I3102" s="148" t="s">
        <v>2785</v>
      </c>
      <c r="J3102" s="148">
        <v>24.56</v>
      </c>
      <c r="K3102" s="149">
        <v>1.93</v>
      </c>
      <c r="L3102" s="149">
        <v>22.63</v>
      </c>
      <c r="M3102" s="149">
        <v>0</v>
      </c>
      <c r="N3102" s="149">
        <v>0</v>
      </c>
    </row>
    <row r="3103" spans="1:14">
      <c r="A3103" s="148" t="s">
        <v>2031</v>
      </c>
      <c r="B3103" s="148" t="s">
        <v>8832</v>
      </c>
      <c r="C3103" s="148" t="s">
        <v>8860</v>
      </c>
      <c r="D3103" s="149">
        <v>187</v>
      </c>
      <c r="E3103" s="149"/>
      <c r="F3103" s="148" t="s">
        <v>22751</v>
      </c>
      <c r="G3103" s="148" t="s">
        <v>22752</v>
      </c>
      <c r="H3103" s="148" t="s">
        <v>114</v>
      </c>
      <c r="I3103" s="148" t="s">
        <v>2785</v>
      </c>
      <c r="J3103" s="148">
        <v>5.8</v>
      </c>
      <c r="K3103" s="149">
        <v>4.13</v>
      </c>
      <c r="L3103" s="149">
        <v>1.67</v>
      </c>
      <c r="M3103" s="149">
        <v>0</v>
      </c>
      <c r="N3103" s="149">
        <v>0</v>
      </c>
    </row>
    <row r="3104" spans="1:14">
      <c r="A3104" s="148" t="s">
        <v>2031</v>
      </c>
      <c r="B3104" s="148" t="s">
        <v>8832</v>
      </c>
      <c r="C3104" s="148" t="s">
        <v>8860</v>
      </c>
      <c r="D3104" s="149">
        <v>187</v>
      </c>
      <c r="E3104" s="149"/>
      <c r="F3104" s="148" t="s">
        <v>22753</v>
      </c>
      <c r="G3104" s="148" t="s">
        <v>22754</v>
      </c>
      <c r="H3104" s="148" t="s">
        <v>114</v>
      </c>
      <c r="I3104" s="148" t="s">
        <v>2785</v>
      </c>
      <c r="J3104" s="148">
        <v>6.24</v>
      </c>
      <c r="K3104" s="149">
        <v>4.2300000000000004</v>
      </c>
      <c r="L3104" s="149">
        <v>2.0099999999999998</v>
      </c>
      <c r="M3104" s="149">
        <v>0</v>
      </c>
      <c r="N3104" s="149">
        <v>0</v>
      </c>
    </row>
    <row r="3105" spans="1:14">
      <c r="A3105" s="148" t="s">
        <v>2031</v>
      </c>
      <c r="B3105" s="148" t="s">
        <v>8832</v>
      </c>
      <c r="C3105" s="148" t="s">
        <v>8860</v>
      </c>
      <c r="D3105" s="149">
        <v>187</v>
      </c>
      <c r="E3105" s="149"/>
      <c r="F3105" s="148" t="s">
        <v>22755</v>
      </c>
      <c r="G3105" s="148" t="s">
        <v>22756</v>
      </c>
      <c r="H3105" s="148" t="s">
        <v>114</v>
      </c>
      <c r="I3105" s="148" t="s">
        <v>2785</v>
      </c>
      <c r="J3105" s="148">
        <v>6.76</v>
      </c>
      <c r="K3105" s="149">
        <v>4.29</v>
      </c>
      <c r="L3105" s="149">
        <v>2.4700000000000002</v>
      </c>
      <c r="M3105" s="149">
        <v>0</v>
      </c>
      <c r="N3105" s="149">
        <v>0</v>
      </c>
    </row>
    <row r="3106" spans="1:14">
      <c r="A3106" s="148" t="s">
        <v>2031</v>
      </c>
      <c r="B3106" s="148" t="s">
        <v>8832</v>
      </c>
      <c r="C3106" s="148" t="s">
        <v>8860</v>
      </c>
      <c r="D3106" s="149">
        <v>187</v>
      </c>
      <c r="E3106" s="149"/>
      <c r="F3106" s="148" t="s">
        <v>22757</v>
      </c>
      <c r="G3106" s="148" t="s">
        <v>22758</v>
      </c>
      <c r="H3106" s="148" t="s">
        <v>114</v>
      </c>
      <c r="I3106" s="148" t="s">
        <v>2785</v>
      </c>
      <c r="J3106" s="148">
        <v>7.17</v>
      </c>
      <c r="K3106" s="149">
        <v>4.33</v>
      </c>
      <c r="L3106" s="149">
        <v>2.84</v>
      </c>
      <c r="M3106" s="149">
        <v>0</v>
      </c>
      <c r="N3106" s="149">
        <v>0</v>
      </c>
    </row>
    <row r="3107" spans="1:14">
      <c r="A3107" s="148" t="s">
        <v>2031</v>
      </c>
      <c r="B3107" s="148" t="s">
        <v>8832</v>
      </c>
      <c r="C3107" s="148" t="s">
        <v>8860</v>
      </c>
      <c r="D3107" s="149">
        <v>187</v>
      </c>
      <c r="E3107" s="149"/>
      <c r="F3107" s="148" t="s">
        <v>22759</v>
      </c>
      <c r="G3107" s="148" t="s">
        <v>22760</v>
      </c>
      <c r="H3107" s="148" t="s">
        <v>114</v>
      </c>
      <c r="I3107" s="148" t="s">
        <v>2785</v>
      </c>
      <c r="J3107" s="148">
        <v>7.77</v>
      </c>
      <c r="K3107" s="149">
        <v>4.38</v>
      </c>
      <c r="L3107" s="149">
        <v>3.39</v>
      </c>
      <c r="M3107" s="149">
        <v>0</v>
      </c>
      <c r="N3107" s="149">
        <v>0</v>
      </c>
    </row>
    <row r="3108" spans="1:14">
      <c r="A3108" s="148" t="s">
        <v>2031</v>
      </c>
      <c r="B3108" s="148" t="s">
        <v>8832</v>
      </c>
      <c r="C3108" s="148" t="s">
        <v>8860</v>
      </c>
      <c r="D3108" s="149">
        <v>187</v>
      </c>
      <c r="E3108" s="149"/>
      <c r="F3108" s="148" t="s">
        <v>22761</v>
      </c>
      <c r="G3108" s="148" t="s">
        <v>22762</v>
      </c>
      <c r="H3108" s="148" t="s">
        <v>114</v>
      </c>
      <c r="I3108" s="148" t="s">
        <v>2785</v>
      </c>
      <c r="J3108" s="148">
        <v>8.1199999999999992</v>
      </c>
      <c r="K3108" s="149">
        <v>4.3899999999999997</v>
      </c>
      <c r="L3108" s="149">
        <v>3.73</v>
      </c>
      <c r="M3108" s="149">
        <v>0</v>
      </c>
      <c r="N3108" s="149">
        <v>0</v>
      </c>
    </row>
    <row r="3109" spans="1:14">
      <c r="A3109" s="148" t="s">
        <v>2031</v>
      </c>
      <c r="B3109" s="148" t="s">
        <v>8832</v>
      </c>
      <c r="C3109" s="148" t="s">
        <v>8860</v>
      </c>
      <c r="D3109" s="149">
        <v>187</v>
      </c>
      <c r="E3109" s="149"/>
      <c r="F3109" s="148" t="s">
        <v>22763</v>
      </c>
      <c r="G3109" s="148" t="s">
        <v>22764</v>
      </c>
      <c r="H3109" s="148" t="s">
        <v>114</v>
      </c>
      <c r="I3109" s="148" t="s">
        <v>2785</v>
      </c>
      <c r="J3109" s="148">
        <v>11.23</v>
      </c>
      <c r="K3109" s="149">
        <v>4.99</v>
      </c>
      <c r="L3109" s="149">
        <v>6.24</v>
      </c>
      <c r="M3109" s="149">
        <v>0</v>
      </c>
      <c r="N3109" s="149">
        <v>0</v>
      </c>
    </row>
    <row r="3110" spans="1:14">
      <c r="A3110" s="148" t="s">
        <v>2031</v>
      </c>
      <c r="B3110" s="148" t="s">
        <v>8832</v>
      </c>
      <c r="C3110" s="148" t="s">
        <v>8860</v>
      </c>
      <c r="D3110" s="149">
        <v>187</v>
      </c>
      <c r="E3110" s="149"/>
      <c r="F3110" s="148" t="s">
        <v>22766</v>
      </c>
      <c r="G3110" s="148" t="s">
        <v>22767</v>
      </c>
      <c r="H3110" s="148" t="s">
        <v>114</v>
      </c>
      <c r="I3110" s="148" t="s">
        <v>2785</v>
      </c>
      <c r="J3110" s="148">
        <v>1.01</v>
      </c>
      <c r="K3110" s="149">
        <v>0.44</v>
      </c>
      <c r="L3110" s="149">
        <v>0.56999999999999995</v>
      </c>
      <c r="M3110" s="149">
        <v>0</v>
      </c>
      <c r="N3110" s="149">
        <v>0</v>
      </c>
    </row>
    <row r="3111" spans="1:14">
      <c r="A3111" s="148" t="s">
        <v>2031</v>
      </c>
      <c r="B3111" s="148" t="s">
        <v>8832</v>
      </c>
      <c r="C3111" s="148" t="s">
        <v>8860</v>
      </c>
      <c r="D3111" s="149">
        <v>187</v>
      </c>
      <c r="E3111" s="149"/>
      <c r="F3111" s="148" t="s">
        <v>22768</v>
      </c>
      <c r="G3111" s="148" t="s">
        <v>22769</v>
      </c>
      <c r="H3111" s="148" t="s">
        <v>114</v>
      </c>
      <c r="I3111" s="148" t="s">
        <v>2785</v>
      </c>
      <c r="J3111" s="148">
        <v>1.45</v>
      </c>
      <c r="K3111" s="149">
        <v>0.51</v>
      </c>
      <c r="L3111" s="149">
        <v>0.94</v>
      </c>
      <c r="M3111" s="149">
        <v>0</v>
      </c>
      <c r="N3111" s="149">
        <v>0</v>
      </c>
    </row>
    <row r="3112" spans="1:14">
      <c r="A3112" s="148" t="s">
        <v>2031</v>
      </c>
      <c r="B3112" s="148" t="s">
        <v>8832</v>
      </c>
      <c r="C3112" s="148" t="s">
        <v>8860</v>
      </c>
      <c r="D3112" s="149">
        <v>187</v>
      </c>
      <c r="E3112" s="149"/>
      <c r="F3112" s="148" t="s">
        <v>22771</v>
      </c>
      <c r="G3112" s="148" t="s">
        <v>22772</v>
      </c>
      <c r="H3112" s="148" t="s">
        <v>114</v>
      </c>
      <c r="I3112" s="148" t="s">
        <v>2785</v>
      </c>
      <c r="J3112" s="148">
        <v>1.96</v>
      </c>
      <c r="K3112" s="149">
        <v>0.56999999999999995</v>
      </c>
      <c r="L3112" s="149">
        <v>1.39</v>
      </c>
      <c r="M3112" s="149">
        <v>0</v>
      </c>
      <c r="N3112" s="149">
        <v>0</v>
      </c>
    </row>
    <row r="3113" spans="1:14">
      <c r="A3113" s="148" t="s">
        <v>2031</v>
      </c>
      <c r="B3113" s="148" t="s">
        <v>8832</v>
      </c>
      <c r="C3113" s="148" t="s">
        <v>8860</v>
      </c>
      <c r="D3113" s="149">
        <v>187</v>
      </c>
      <c r="E3113" s="149"/>
      <c r="F3113" s="148" t="s">
        <v>22773</v>
      </c>
      <c r="G3113" s="148" t="s">
        <v>22774</v>
      </c>
      <c r="H3113" s="148" t="s">
        <v>114</v>
      </c>
      <c r="I3113" s="148" t="s">
        <v>2785</v>
      </c>
      <c r="J3113" s="148">
        <v>2.38</v>
      </c>
      <c r="K3113" s="149">
        <v>0.64</v>
      </c>
      <c r="L3113" s="149">
        <v>1.74</v>
      </c>
      <c r="M3113" s="149">
        <v>0</v>
      </c>
      <c r="N3113" s="149">
        <v>0</v>
      </c>
    </row>
    <row r="3114" spans="1:14">
      <c r="A3114" s="148" t="s">
        <v>2031</v>
      </c>
      <c r="B3114" s="148" t="s">
        <v>8832</v>
      </c>
      <c r="C3114" s="148" t="s">
        <v>8860</v>
      </c>
      <c r="D3114" s="149">
        <v>187</v>
      </c>
      <c r="E3114" s="149"/>
      <c r="F3114" s="148" t="s">
        <v>22776</v>
      </c>
      <c r="G3114" s="148" t="s">
        <v>22777</v>
      </c>
      <c r="H3114" s="148" t="s">
        <v>114</v>
      </c>
      <c r="I3114" s="148" t="s">
        <v>2785</v>
      </c>
      <c r="J3114" s="148">
        <v>2.98</v>
      </c>
      <c r="K3114" s="149">
        <v>0.7</v>
      </c>
      <c r="L3114" s="149">
        <v>2.2799999999999998</v>
      </c>
      <c r="M3114" s="149">
        <v>0</v>
      </c>
      <c r="N3114" s="149">
        <v>0</v>
      </c>
    </row>
    <row r="3115" spans="1:14">
      <c r="A3115" s="148" t="s">
        <v>2031</v>
      </c>
      <c r="B3115" s="148" t="s">
        <v>8832</v>
      </c>
      <c r="C3115" s="148" t="s">
        <v>8860</v>
      </c>
      <c r="D3115" s="149">
        <v>187</v>
      </c>
      <c r="E3115" s="149"/>
      <c r="F3115" s="148" t="s">
        <v>22780</v>
      </c>
      <c r="G3115" s="148" t="s">
        <v>22781</v>
      </c>
      <c r="H3115" s="148" t="s">
        <v>114</v>
      </c>
      <c r="I3115" s="148" t="s">
        <v>2785</v>
      </c>
      <c r="J3115" s="148">
        <v>3.33</v>
      </c>
      <c r="K3115" s="149">
        <v>0.72</v>
      </c>
      <c r="L3115" s="149">
        <v>2.61</v>
      </c>
      <c r="M3115" s="149">
        <v>0</v>
      </c>
      <c r="N3115" s="149">
        <v>0</v>
      </c>
    </row>
    <row r="3116" spans="1:14">
      <c r="A3116" s="148" t="s">
        <v>2031</v>
      </c>
      <c r="B3116" s="148" t="s">
        <v>8832</v>
      </c>
      <c r="C3116" s="148" t="s">
        <v>8860</v>
      </c>
      <c r="D3116" s="149">
        <v>187</v>
      </c>
      <c r="E3116" s="149"/>
      <c r="F3116" s="148" t="s">
        <v>22782</v>
      </c>
      <c r="G3116" s="148" t="s">
        <v>22783</v>
      </c>
      <c r="H3116" s="148" t="s">
        <v>114</v>
      </c>
      <c r="I3116" s="148" t="s">
        <v>2785</v>
      </c>
      <c r="J3116" s="148">
        <v>6.44</v>
      </c>
      <c r="K3116" s="149">
        <v>1.32</v>
      </c>
      <c r="L3116" s="149">
        <v>5.12</v>
      </c>
      <c r="M3116" s="149">
        <v>0</v>
      </c>
      <c r="N3116" s="149">
        <v>0</v>
      </c>
    </row>
    <row r="3117" spans="1:14">
      <c r="A3117" s="148" t="s">
        <v>2031</v>
      </c>
      <c r="B3117" s="148" t="s">
        <v>8832</v>
      </c>
      <c r="C3117" s="148" t="s">
        <v>8860</v>
      </c>
      <c r="D3117" s="149">
        <v>187</v>
      </c>
      <c r="E3117" s="149"/>
      <c r="F3117" s="148" t="s">
        <v>22784</v>
      </c>
      <c r="G3117" s="148" t="s">
        <v>22785</v>
      </c>
      <c r="H3117" s="148" t="s">
        <v>114</v>
      </c>
      <c r="I3117" s="148" t="s">
        <v>2785</v>
      </c>
      <c r="J3117" s="148">
        <v>9.64</v>
      </c>
      <c r="K3117" s="149">
        <v>2.7</v>
      </c>
      <c r="L3117" s="149">
        <v>6.94</v>
      </c>
      <c r="M3117" s="149">
        <v>0</v>
      </c>
      <c r="N3117" s="149">
        <v>0</v>
      </c>
    </row>
    <row r="3118" spans="1:14">
      <c r="A3118" s="148" t="s">
        <v>2031</v>
      </c>
      <c r="B3118" s="148" t="s">
        <v>8832</v>
      </c>
      <c r="C3118" s="148" t="s">
        <v>8860</v>
      </c>
      <c r="D3118" s="149">
        <v>187</v>
      </c>
      <c r="E3118" s="149"/>
      <c r="F3118" s="148" t="s">
        <v>22786</v>
      </c>
      <c r="G3118" s="148" t="s">
        <v>22787</v>
      </c>
      <c r="H3118" s="148" t="s">
        <v>114</v>
      </c>
      <c r="I3118" s="148" t="s">
        <v>2785</v>
      </c>
      <c r="J3118" s="148">
        <v>14.62</v>
      </c>
      <c r="K3118" s="149">
        <v>3.06</v>
      </c>
      <c r="L3118" s="149">
        <v>11.56</v>
      </c>
      <c r="M3118" s="149">
        <v>0</v>
      </c>
      <c r="N3118" s="149">
        <v>0</v>
      </c>
    </row>
    <row r="3119" spans="1:14">
      <c r="A3119" s="148" t="s">
        <v>2031</v>
      </c>
      <c r="B3119" s="148" t="s">
        <v>8832</v>
      </c>
      <c r="C3119" s="148" t="s">
        <v>8860</v>
      </c>
      <c r="D3119" s="149">
        <v>187</v>
      </c>
      <c r="E3119" s="149"/>
      <c r="F3119" s="148" t="s">
        <v>22789</v>
      </c>
      <c r="G3119" s="148" t="s">
        <v>22790</v>
      </c>
      <c r="H3119" s="148" t="s">
        <v>114</v>
      </c>
      <c r="I3119" s="148" t="s">
        <v>2785</v>
      </c>
      <c r="J3119" s="148">
        <v>18.809999999999999</v>
      </c>
      <c r="K3119" s="149">
        <v>3.36</v>
      </c>
      <c r="L3119" s="149">
        <v>15.45</v>
      </c>
      <c r="M3119" s="149">
        <v>0</v>
      </c>
      <c r="N3119" s="149">
        <v>0</v>
      </c>
    </row>
    <row r="3120" spans="1:14">
      <c r="A3120" s="148" t="s">
        <v>2031</v>
      </c>
      <c r="B3120" s="148" t="s">
        <v>8832</v>
      </c>
      <c r="C3120" s="148" t="s">
        <v>8860</v>
      </c>
      <c r="D3120" s="149">
        <v>187</v>
      </c>
      <c r="E3120" s="149"/>
      <c r="F3120" s="148" t="s">
        <v>22792</v>
      </c>
      <c r="G3120" s="148" t="s">
        <v>22793</v>
      </c>
      <c r="H3120" s="148" t="s">
        <v>56</v>
      </c>
      <c r="I3120" s="148" t="s">
        <v>2805</v>
      </c>
      <c r="J3120" s="148">
        <v>32.630000000000003</v>
      </c>
      <c r="K3120" s="149">
        <v>10.19</v>
      </c>
      <c r="L3120" s="149">
        <v>22.44</v>
      </c>
      <c r="M3120" s="149">
        <v>0</v>
      </c>
      <c r="N3120" s="149">
        <v>0</v>
      </c>
    </row>
    <row r="3121" spans="1:14">
      <c r="A3121" s="148" t="s">
        <v>2031</v>
      </c>
      <c r="B3121" s="148" t="s">
        <v>8832</v>
      </c>
      <c r="C3121" s="148" t="s">
        <v>8860</v>
      </c>
      <c r="D3121" s="149">
        <v>187</v>
      </c>
      <c r="E3121" s="149"/>
      <c r="F3121" s="148" t="s">
        <v>22794</v>
      </c>
      <c r="G3121" s="148" t="s">
        <v>22795</v>
      </c>
      <c r="H3121" s="148" t="s">
        <v>56</v>
      </c>
      <c r="I3121" s="148" t="s">
        <v>2805</v>
      </c>
      <c r="J3121" s="148">
        <v>400.05</v>
      </c>
      <c r="K3121" s="149">
        <v>30.46</v>
      </c>
      <c r="L3121" s="149">
        <v>369.59</v>
      </c>
      <c r="M3121" s="149">
        <v>0</v>
      </c>
      <c r="N3121" s="149">
        <v>0</v>
      </c>
    </row>
    <row r="3122" spans="1:14">
      <c r="A3122" s="148" t="s">
        <v>2031</v>
      </c>
      <c r="B3122" s="148" t="s">
        <v>8832</v>
      </c>
      <c r="C3122" s="148" t="s">
        <v>8860</v>
      </c>
      <c r="D3122" s="149">
        <v>187</v>
      </c>
      <c r="E3122" s="149"/>
      <c r="F3122" s="148" t="s">
        <v>22798</v>
      </c>
      <c r="G3122" s="148" t="s">
        <v>22799</v>
      </c>
      <c r="H3122" s="148" t="s">
        <v>56</v>
      </c>
      <c r="I3122" s="148" t="s">
        <v>2805</v>
      </c>
      <c r="J3122" s="148">
        <v>88.64</v>
      </c>
      <c r="K3122" s="149">
        <v>26.44</v>
      </c>
      <c r="L3122" s="149">
        <v>62.2</v>
      </c>
      <c r="M3122" s="149">
        <v>0</v>
      </c>
      <c r="N3122" s="149">
        <v>0</v>
      </c>
    </row>
    <row r="3123" spans="1:14">
      <c r="A3123" s="148" t="s">
        <v>2031</v>
      </c>
      <c r="B3123" s="148" t="s">
        <v>8832</v>
      </c>
      <c r="C3123" s="148" t="s">
        <v>8860</v>
      </c>
      <c r="D3123" s="149">
        <v>187</v>
      </c>
      <c r="E3123" s="149"/>
      <c r="F3123" s="148" t="s">
        <v>22802</v>
      </c>
      <c r="G3123" s="148" t="s">
        <v>22803</v>
      </c>
      <c r="H3123" s="148" t="s">
        <v>56</v>
      </c>
      <c r="I3123" s="148" t="s">
        <v>2805</v>
      </c>
      <c r="J3123" s="148">
        <v>160.69999999999999</v>
      </c>
      <c r="K3123" s="149">
        <v>30.09</v>
      </c>
      <c r="L3123" s="149">
        <v>130.61000000000001</v>
      </c>
      <c r="M3123" s="149">
        <v>0</v>
      </c>
      <c r="N3123" s="149">
        <v>0</v>
      </c>
    </row>
    <row r="3124" spans="1:14">
      <c r="A3124" s="148" t="s">
        <v>2031</v>
      </c>
      <c r="B3124" s="148" t="s">
        <v>8832</v>
      </c>
      <c r="C3124" s="148" t="s">
        <v>8860</v>
      </c>
      <c r="D3124" s="149">
        <v>187</v>
      </c>
      <c r="E3124" s="149"/>
      <c r="F3124" s="148" t="s">
        <v>22806</v>
      </c>
      <c r="G3124" s="148" t="s">
        <v>22807</v>
      </c>
      <c r="H3124" s="148" t="s">
        <v>56</v>
      </c>
      <c r="I3124" s="148" t="s">
        <v>2805</v>
      </c>
      <c r="J3124" s="148">
        <v>247.93</v>
      </c>
      <c r="K3124" s="149">
        <v>34.19</v>
      </c>
      <c r="L3124" s="149">
        <v>213.74</v>
      </c>
      <c r="M3124" s="149">
        <v>0</v>
      </c>
      <c r="N3124" s="149">
        <v>0</v>
      </c>
    </row>
    <row r="3125" spans="1:14">
      <c r="A3125" s="148" t="s">
        <v>2031</v>
      </c>
      <c r="B3125" s="148" t="s">
        <v>8832</v>
      </c>
      <c r="C3125" s="148" t="s">
        <v>8860</v>
      </c>
      <c r="D3125" s="149">
        <v>187</v>
      </c>
      <c r="E3125" s="149"/>
      <c r="F3125" s="148" t="s">
        <v>22809</v>
      </c>
      <c r="G3125" s="148" t="s">
        <v>22810</v>
      </c>
      <c r="H3125" s="148" t="s">
        <v>56</v>
      </c>
      <c r="I3125" s="148" t="s">
        <v>2805</v>
      </c>
      <c r="J3125" s="148">
        <v>356.7</v>
      </c>
      <c r="K3125" s="149">
        <v>38.79</v>
      </c>
      <c r="L3125" s="149">
        <v>317.91000000000003</v>
      </c>
      <c r="M3125" s="149">
        <v>0</v>
      </c>
      <c r="N3125" s="149">
        <v>0</v>
      </c>
    </row>
    <row r="3126" spans="1:14">
      <c r="A3126" s="148" t="s">
        <v>2031</v>
      </c>
      <c r="B3126" s="148" t="s">
        <v>8832</v>
      </c>
      <c r="C3126" s="148" t="s">
        <v>8956</v>
      </c>
      <c r="D3126" s="149">
        <v>190</v>
      </c>
      <c r="E3126" s="149"/>
      <c r="F3126" s="148" t="s">
        <v>22813</v>
      </c>
      <c r="G3126" s="148" t="s">
        <v>8958</v>
      </c>
      <c r="H3126" s="148" t="s">
        <v>60</v>
      </c>
      <c r="I3126" s="148" t="s">
        <v>2785</v>
      </c>
      <c r="J3126" s="148">
        <v>8.76</v>
      </c>
      <c r="K3126" s="149">
        <v>4.1900000000000004</v>
      </c>
      <c r="L3126" s="149">
        <v>4.57</v>
      </c>
      <c r="M3126" s="149">
        <v>0</v>
      </c>
      <c r="N3126" s="149">
        <v>0</v>
      </c>
    </row>
    <row r="3127" spans="1:14">
      <c r="A3127" s="148" t="s">
        <v>2031</v>
      </c>
      <c r="B3127" s="148" t="s">
        <v>8832</v>
      </c>
      <c r="C3127" s="148" t="s">
        <v>8961</v>
      </c>
      <c r="D3127" s="149">
        <v>274</v>
      </c>
      <c r="E3127" s="149"/>
      <c r="F3127" s="148" t="s">
        <v>22814</v>
      </c>
      <c r="G3127" s="148" t="s">
        <v>22815</v>
      </c>
      <c r="H3127" s="148" t="s">
        <v>56</v>
      </c>
      <c r="I3127" s="148" t="s">
        <v>2805</v>
      </c>
      <c r="J3127" s="150">
        <v>5688.05</v>
      </c>
      <c r="K3127" s="151">
        <v>2154.9699999999998</v>
      </c>
      <c r="L3127" s="151">
        <v>3533.08</v>
      </c>
      <c r="M3127" s="149">
        <v>0</v>
      </c>
      <c r="N3127" s="149">
        <v>0</v>
      </c>
    </row>
    <row r="3128" spans="1:14">
      <c r="A3128" s="148" t="s">
        <v>2031</v>
      </c>
      <c r="B3128" s="148" t="s">
        <v>8832</v>
      </c>
      <c r="C3128" s="148" t="s">
        <v>8961</v>
      </c>
      <c r="D3128" s="149">
        <v>274</v>
      </c>
      <c r="E3128" s="149"/>
      <c r="F3128" s="148" t="s">
        <v>22818</v>
      </c>
      <c r="G3128" s="148" t="s">
        <v>22819</v>
      </c>
      <c r="H3128" s="148" t="s">
        <v>56</v>
      </c>
      <c r="I3128" s="148" t="s">
        <v>2805</v>
      </c>
      <c r="J3128" s="150">
        <v>10443.030000000001</v>
      </c>
      <c r="K3128" s="151">
        <v>4660.34</v>
      </c>
      <c r="L3128" s="151">
        <v>5782.69</v>
      </c>
      <c r="M3128" s="149">
        <v>0</v>
      </c>
      <c r="N3128" s="149">
        <v>0</v>
      </c>
    </row>
    <row r="3129" spans="1:14">
      <c r="A3129" s="148" t="s">
        <v>2031</v>
      </c>
      <c r="B3129" s="148" t="s">
        <v>8832</v>
      </c>
      <c r="C3129" s="148" t="s">
        <v>8967</v>
      </c>
      <c r="D3129" s="149">
        <v>312</v>
      </c>
      <c r="E3129" s="149"/>
      <c r="F3129" s="148" t="s">
        <v>22822</v>
      </c>
      <c r="G3129" s="148" t="s">
        <v>776</v>
      </c>
      <c r="H3129" s="148" t="s">
        <v>56</v>
      </c>
      <c r="I3129" s="148" t="s">
        <v>2785</v>
      </c>
      <c r="J3129" s="150">
        <v>1342.92</v>
      </c>
      <c r="K3129" s="149">
        <v>233.44</v>
      </c>
      <c r="L3129" s="149">
        <v>66.08</v>
      </c>
      <c r="M3129" s="151">
        <v>1043.4000000000001</v>
      </c>
      <c r="N3129" s="149">
        <v>0</v>
      </c>
    </row>
    <row r="3130" spans="1:14">
      <c r="A3130" s="148" t="s">
        <v>2031</v>
      </c>
      <c r="B3130" s="148" t="s">
        <v>8832</v>
      </c>
      <c r="C3130" s="148" t="s">
        <v>8967</v>
      </c>
      <c r="D3130" s="149">
        <v>312</v>
      </c>
      <c r="E3130" s="149"/>
      <c r="F3130" s="148" t="s">
        <v>22825</v>
      </c>
      <c r="G3130" s="148" t="s">
        <v>8970</v>
      </c>
      <c r="H3130" s="148" t="s">
        <v>56</v>
      </c>
      <c r="I3130" s="148" t="s">
        <v>2785</v>
      </c>
      <c r="J3130" s="150">
        <v>4083.37</v>
      </c>
      <c r="K3130" s="149">
        <v>249.21</v>
      </c>
      <c r="L3130" s="149">
        <v>52.08</v>
      </c>
      <c r="M3130" s="151">
        <v>3782.08</v>
      </c>
      <c r="N3130" s="149">
        <v>0</v>
      </c>
    </row>
    <row r="3131" spans="1:14">
      <c r="A3131" s="148" t="s">
        <v>2031</v>
      </c>
      <c r="B3131" s="148" t="s">
        <v>8832</v>
      </c>
      <c r="C3131" s="148" t="s">
        <v>8967</v>
      </c>
      <c r="D3131" s="149">
        <v>312</v>
      </c>
      <c r="E3131" s="149"/>
      <c r="F3131" s="148" t="s">
        <v>22828</v>
      </c>
      <c r="G3131" s="148" t="s">
        <v>8972</v>
      </c>
      <c r="H3131" s="148" t="s">
        <v>56</v>
      </c>
      <c r="I3131" s="148" t="s">
        <v>2785</v>
      </c>
      <c r="J3131" s="150">
        <v>5810.18</v>
      </c>
      <c r="K3131" s="149">
        <v>250.63</v>
      </c>
      <c r="L3131" s="149">
        <v>55.17</v>
      </c>
      <c r="M3131" s="151">
        <v>5504.38</v>
      </c>
      <c r="N3131" s="149">
        <v>0</v>
      </c>
    </row>
    <row r="3132" spans="1:14">
      <c r="A3132" s="148" t="s">
        <v>2031</v>
      </c>
      <c r="B3132" s="148" t="s">
        <v>8832</v>
      </c>
      <c r="C3132" s="148" t="s">
        <v>8967</v>
      </c>
      <c r="D3132" s="149">
        <v>312</v>
      </c>
      <c r="E3132" s="149"/>
      <c r="F3132" s="148" t="s">
        <v>22831</v>
      </c>
      <c r="G3132" s="148" t="s">
        <v>8974</v>
      </c>
      <c r="H3132" s="148" t="s">
        <v>56</v>
      </c>
      <c r="I3132" s="148" t="s">
        <v>2785</v>
      </c>
      <c r="J3132" s="150">
        <v>1866.53</v>
      </c>
      <c r="K3132" s="149">
        <v>250.63</v>
      </c>
      <c r="L3132" s="149">
        <v>55.17</v>
      </c>
      <c r="M3132" s="151">
        <v>1560.73</v>
      </c>
      <c r="N3132" s="149">
        <v>0</v>
      </c>
    </row>
    <row r="3133" spans="1:14">
      <c r="A3133" s="148" t="s">
        <v>2031</v>
      </c>
      <c r="B3133" s="148" t="s">
        <v>8832</v>
      </c>
      <c r="C3133" s="148" t="s">
        <v>8967</v>
      </c>
      <c r="D3133" s="149">
        <v>312</v>
      </c>
      <c r="E3133" s="149"/>
      <c r="F3133" s="148" t="s">
        <v>22834</v>
      </c>
      <c r="G3133" s="148" t="s">
        <v>2764</v>
      </c>
      <c r="H3133" s="148" t="s">
        <v>56</v>
      </c>
      <c r="I3133" s="148" t="s">
        <v>2785</v>
      </c>
      <c r="J3133" s="150">
        <v>2162</v>
      </c>
      <c r="K3133" s="149">
        <v>250.63</v>
      </c>
      <c r="L3133" s="149">
        <v>55.17</v>
      </c>
      <c r="M3133" s="151">
        <v>1856.2</v>
      </c>
      <c r="N3133" s="149">
        <v>0</v>
      </c>
    </row>
    <row r="3134" spans="1:14">
      <c r="A3134" s="148" t="s">
        <v>2031</v>
      </c>
      <c r="B3134" s="148" t="s">
        <v>8832</v>
      </c>
      <c r="C3134" s="148" t="s">
        <v>8967</v>
      </c>
      <c r="D3134" s="149">
        <v>312</v>
      </c>
      <c r="E3134" s="149"/>
      <c r="F3134" s="148" t="s">
        <v>22837</v>
      </c>
      <c r="G3134" s="148" t="s">
        <v>8977</v>
      </c>
      <c r="H3134" s="148" t="s">
        <v>56</v>
      </c>
      <c r="I3134" s="148" t="s">
        <v>2785</v>
      </c>
      <c r="J3134" s="150">
        <v>1424.36</v>
      </c>
      <c r="K3134" s="149">
        <v>250.63</v>
      </c>
      <c r="L3134" s="149">
        <v>55.17</v>
      </c>
      <c r="M3134" s="151">
        <v>1118.56</v>
      </c>
      <c r="N3134" s="149">
        <v>0</v>
      </c>
    </row>
    <row r="3135" spans="1:14">
      <c r="A3135" s="148" t="s">
        <v>2031</v>
      </c>
      <c r="B3135" s="148" t="s">
        <v>8832</v>
      </c>
      <c r="C3135" s="148" t="s">
        <v>8967</v>
      </c>
      <c r="D3135" s="149">
        <v>312</v>
      </c>
      <c r="E3135" s="149"/>
      <c r="F3135" s="148" t="s">
        <v>22840</v>
      </c>
      <c r="G3135" s="148" t="s">
        <v>8979</v>
      </c>
      <c r="H3135" s="148" t="s">
        <v>56</v>
      </c>
      <c r="I3135" s="148" t="s">
        <v>2785</v>
      </c>
      <c r="J3135" s="148">
        <v>924.82</v>
      </c>
      <c r="K3135" s="149">
        <v>250.64</v>
      </c>
      <c r="L3135" s="149">
        <v>55.17</v>
      </c>
      <c r="M3135" s="149">
        <v>619.01</v>
      </c>
      <c r="N3135" s="149">
        <v>0</v>
      </c>
    </row>
    <row r="3136" spans="1:14">
      <c r="A3136" s="148" t="s">
        <v>2031</v>
      </c>
      <c r="B3136" s="148" t="s">
        <v>8832</v>
      </c>
      <c r="C3136" s="148" t="s">
        <v>8967</v>
      </c>
      <c r="D3136" s="149">
        <v>312</v>
      </c>
      <c r="E3136" s="149"/>
      <c r="F3136" s="148" t="s">
        <v>22843</v>
      </c>
      <c r="G3136" s="148" t="s">
        <v>8981</v>
      </c>
      <c r="H3136" s="148" t="s">
        <v>56</v>
      </c>
      <c r="I3136" s="148" t="s">
        <v>2805</v>
      </c>
      <c r="J3136" s="150">
        <v>5206.43</v>
      </c>
      <c r="K3136" s="149">
        <v>977.37</v>
      </c>
      <c r="L3136" s="151">
        <v>1107.6099999999999</v>
      </c>
      <c r="M3136" s="151">
        <v>3121.45</v>
      </c>
      <c r="N3136" s="149">
        <v>0</v>
      </c>
    </row>
    <row r="3137" spans="1:14">
      <c r="A3137" s="148" t="s">
        <v>2031</v>
      </c>
      <c r="B3137" s="148" t="s">
        <v>8832</v>
      </c>
      <c r="C3137" s="148" t="s">
        <v>8967</v>
      </c>
      <c r="D3137" s="149">
        <v>312</v>
      </c>
      <c r="E3137" s="149"/>
      <c r="F3137" s="148" t="s">
        <v>22846</v>
      </c>
      <c r="G3137" s="148" t="s">
        <v>8983</v>
      </c>
      <c r="H3137" s="148" t="s">
        <v>56</v>
      </c>
      <c r="I3137" s="148" t="s">
        <v>2805</v>
      </c>
      <c r="J3137" s="150">
        <v>4322.09</v>
      </c>
      <c r="K3137" s="149">
        <v>977.38</v>
      </c>
      <c r="L3137" s="151">
        <v>1107.6199999999999</v>
      </c>
      <c r="M3137" s="151">
        <v>2237.09</v>
      </c>
      <c r="N3137" s="149">
        <v>0</v>
      </c>
    </row>
    <row r="3138" spans="1:14">
      <c r="A3138" s="148" t="s">
        <v>2031</v>
      </c>
      <c r="B3138" s="148" t="s">
        <v>8832</v>
      </c>
      <c r="C3138" s="148" t="s">
        <v>8985</v>
      </c>
      <c r="D3138" s="149">
        <v>313</v>
      </c>
      <c r="E3138" s="149"/>
      <c r="F3138" s="148" t="s">
        <v>22849</v>
      </c>
      <c r="G3138" s="148" t="s">
        <v>22850</v>
      </c>
      <c r="H3138" s="148" t="s">
        <v>114</v>
      </c>
      <c r="I3138" s="148" t="s">
        <v>2785</v>
      </c>
      <c r="J3138" s="148">
        <v>1.74</v>
      </c>
      <c r="K3138" s="149">
        <v>0.49</v>
      </c>
      <c r="L3138" s="149">
        <v>1.25</v>
      </c>
      <c r="M3138" s="149">
        <v>0</v>
      </c>
      <c r="N3138" s="149">
        <v>0</v>
      </c>
    </row>
    <row r="3139" spans="1:14">
      <c r="A3139" s="148" t="s">
        <v>2031</v>
      </c>
      <c r="B3139" s="148" t="s">
        <v>8832</v>
      </c>
      <c r="C3139" s="148" t="s">
        <v>8985</v>
      </c>
      <c r="D3139" s="149">
        <v>313</v>
      </c>
      <c r="E3139" s="149"/>
      <c r="F3139" s="148" t="s">
        <v>22852</v>
      </c>
      <c r="G3139" s="148" t="s">
        <v>22853</v>
      </c>
      <c r="H3139" s="148" t="s">
        <v>114</v>
      </c>
      <c r="I3139" s="148" t="s">
        <v>2785</v>
      </c>
      <c r="J3139" s="148">
        <v>1.2</v>
      </c>
      <c r="K3139" s="149">
        <v>7.0000000000000007E-2</v>
      </c>
      <c r="L3139" s="149">
        <v>1.1299999999999999</v>
      </c>
      <c r="M3139" s="149">
        <v>0</v>
      </c>
      <c r="N3139" s="149">
        <v>0</v>
      </c>
    </row>
    <row r="3140" spans="1:14">
      <c r="A3140" s="148" t="s">
        <v>2031</v>
      </c>
      <c r="B3140" s="148" t="s">
        <v>8832</v>
      </c>
      <c r="C3140" s="148" t="s">
        <v>8985</v>
      </c>
      <c r="D3140" s="149">
        <v>313</v>
      </c>
      <c r="E3140" s="149"/>
      <c r="F3140" s="148" t="s">
        <v>22855</v>
      </c>
      <c r="G3140" s="148" t="s">
        <v>22856</v>
      </c>
      <c r="H3140" s="148" t="s">
        <v>114</v>
      </c>
      <c r="I3140" s="148" t="s">
        <v>2785</v>
      </c>
      <c r="J3140" s="148">
        <v>2.68</v>
      </c>
      <c r="K3140" s="149">
        <v>0.78</v>
      </c>
      <c r="L3140" s="149">
        <v>1.9</v>
      </c>
      <c r="M3140" s="149">
        <v>0</v>
      </c>
      <c r="N3140" s="149">
        <v>0</v>
      </c>
    </row>
    <row r="3141" spans="1:14">
      <c r="A3141" s="148" t="s">
        <v>2031</v>
      </c>
      <c r="B3141" s="148" t="s">
        <v>8832</v>
      </c>
      <c r="C3141" s="148" t="s">
        <v>8985</v>
      </c>
      <c r="D3141" s="149">
        <v>313</v>
      </c>
      <c r="E3141" s="149"/>
      <c r="F3141" s="148" t="s">
        <v>22858</v>
      </c>
      <c r="G3141" s="148" t="s">
        <v>22859</v>
      </c>
      <c r="H3141" s="148" t="s">
        <v>114</v>
      </c>
      <c r="I3141" s="148" t="s">
        <v>2785</v>
      </c>
      <c r="J3141" s="148">
        <v>1.81</v>
      </c>
      <c r="K3141" s="149">
        <v>0.12</v>
      </c>
      <c r="L3141" s="149">
        <v>1.69</v>
      </c>
      <c r="M3141" s="149">
        <v>0</v>
      </c>
      <c r="N3141" s="149">
        <v>0</v>
      </c>
    </row>
    <row r="3142" spans="1:14">
      <c r="A3142" s="148" t="s">
        <v>2031</v>
      </c>
      <c r="B3142" s="148" t="s">
        <v>8832</v>
      </c>
      <c r="C3142" s="148" t="s">
        <v>8985</v>
      </c>
      <c r="D3142" s="149">
        <v>313</v>
      </c>
      <c r="E3142" s="149"/>
      <c r="F3142" s="148" t="s">
        <v>22860</v>
      </c>
      <c r="G3142" s="148" t="s">
        <v>22861</v>
      </c>
      <c r="H3142" s="148" t="s">
        <v>56</v>
      </c>
      <c r="I3142" s="148" t="s">
        <v>2785</v>
      </c>
      <c r="J3142" s="148">
        <v>408.69</v>
      </c>
      <c r="K3142" s="149">
        <v>182.73</v>
      </c>
      <c r="L3142" s="149">
        <v>225.96</v>
      </c>
      <c r="M3142" s="149">
        <v>0</v>
      </c>
      <c r="N3142" s="149">
        <v>0</v>
      </c>
    </row>
    <row r="3143" spans="1:14">
      <c r="A3143" s="148" t="s">
        <v>2031</v>
      </c>
      <c r="B3143" s="148" t="s">
        <v>8832</v>
      </c>
      <c r="C3143" s="148" t="s">
        <v>8985</v>
      </c>
      <c r="D3143" s="149">
        <v>313</v>
      </c>
      <c r="E3143" s="149"/>
      <c r="F3143" s="148" t="s">
        <v>22864</v>
      </c>
      <c r="G3143" s="148" t="s">
        <v>22865</v>
      </c>
      <c r="H3143" s="148" t="s">
        <v>56</v>
      </c>
      <c r="I3143" s="148" t="s">
        <v>2785</v>
      </c>
      <c r="J3143" s="148">
        <v>534.37</v>
      </c>
      <c r="K3143" s="149">
        <v>182.72</v>
      </c>
      <c r="L3143" s="149">
        <v>351.65</v>
      </c>
      <c r="M3143" s="149">
        <v>0</v>
      </c>
      <c r="N3143" s="149">
        <v>0</v>
      </c>
    </row>
    <row r="3144" spans="1:14">
      <c r="A3144" s="148" t="s">
        <v>2031</v>
      </c>
      <c r="B3144" s="148" t="s">
        <v>8832</v>
      </c>
      <c r="C3144" s="148" t="s">
        <v>8985</v>
      </c>
      <c r="D3144" s="149">
        <v>313</v>
      </c>
      <c r="E3144" s="149"/>
      <c r="F3144" s="148" t="s">
        <v>22868</v>
      </c>
      <c r="G3144" s="148" t="s">
        <v>22869</v>
      </c>
      <c r="H3144" s="148" t="s">
        <v>56</v>
      </c>
      <c r="I3144" s="148" t="s">
        <v>2785</v>
      </c>
      <c r="J3144" s="148">
        <v>873.67</v>
      </c>
      <c r="K3144" s="149">
        <v>363.18</v>
      </c>
      <c r="L3144" s="149">
        <v>510.49</v>
      </c>
      <c r="M3144" s="149">
        <v>0</v>
      </c>
      <c r="N3144" s="149">
        <v>0</v>
      </c>
    </row>
    <row r="3145" spans="1:14">
      <c r="A3145" s="148" t="s">
        <v>2031</v>
      </c>
      <c r="B3145" s="148" t="s">
        <v>8832</v>
      </c>
      <c r="C3145" s="148" t="s">
        <v>8985</v>
      </c>
      <c r="D3145" s="149">
        <v>313</v>
      </c>
      <c r="E3145" s="149"/>
      <c r="F3145" s="148" t="s">
        <v>22872</v>
      </c>
      <c r="G3145" s="148" t="s">
        <v>22873</v>
      </c>
      <c r="H3145" s="148" t="s">
        <v>56</v>
      </c>
      <c r="I3145" s="148" t="s">
        <v>2785</v>
      </c>
      <c r="J3145" s="148">
        <v>29.66</v>
      </c>
      <c r="K3145" s="149">
        <v>6.07</v>
      </c>
      <c r="L3145" s="149">
        <v>23.59</v>
      </c>
      <c r="M3145" s="149">
        <v>0</v>
      </c>
      <c r="N3145" s="149">
        <v>0</v>
      </c>
    </row>
    <row r="3146" spans="1:14">
      <c r="A3146" s="148" t="s">
        <v>2031</v>
      </c>
      <c r="B3146" s="148" t="s">
        <v>8832</v>
      </c>
      <c r="C3146" s="148" t="s">
        <v>8985</v>
      </c>
      <c r="D3146" s="149">
        <v>313</v>
      </c>
      <c r="E3146" s="149"/>
      <c r="F3146" s="148" t="s">
        <v>22875</v>
      </c>
      <c r="G3146" s="148" t="s">
        <v>22876</v>
      </c>
      <c r="H3146" s="148" t="s">
        <v>56</v>
      </c>
      <c r="I3146" s="148" t="s">
        <v>2785</v>
      </c>
      <c r="J3146" s="148">
        <v>20.260000000000002</v>
      </c>
      <c r="K3146" s="149">
        <v>6.08</v>
      </c>
      <c r="L3146" s="149">
        <v>14.18</v>
      </c>
      <c r="M3146" s="149">
        <v>0</v>
      </c>
      <c r="N3146" s="149">
        <v>0</v>
      </c>
    </row>
    <row r="3147" spans="1:14">
      <c r="A3147" s="148" t="s">
        <v>2031</v>
      </c>
      <c r="B3147" s="148" t="s">
        <v>8832</v>
      </c>
      <c r="C3147" s="148" t="s">
        <v>8985</v>
      </c>
      <c r="D3147" s="149">
        <v>313</v>
      </c>
      <c r="E3147" s="149"/>
      <c r="F3147" s="148" t="s">
        <v>22877</v>
      </c>
      <c r="G3147" s="148" t="s">
        <v>22878</v>
      </c>
      <c r="H3147" s="148" t="s">
        <v>56</v>
      </c>
      <c r="I3147" s="148" t="s">
        <v>2785</v>
      </c>
      <c r="J3147" s="148">
        <v>723.55</v>
      </c>
      <c r="K3147" s="149">
        <v>363.2</v>
      </c>
      <c r="L3147" s="149">
        <v>360.35</v>
      </c>
      <c r="M3147" s="149">
        <v>0</v>
      </c>
      <c r="N3147" s="149">
        <v>0</v>
      </c>
    </row>
    <row r="3148" spans="1:14">
      <c r="A3148" s="148" t="s">
        <v>9004</v>
      </c>
      <c r="B3148" s="148" t="s">
        <v>9005</v>
      </c>
      <c r="C3148" s="148" t="s">
        <v>30925</v>
      </c>
      <c r="D3148" s="149">
        <v>179</v>
      </c>
      <c r="E3148" s="149"/>
      <c r="F3148" s="148" t="s">
        <v>22881</v>
      </c>
      <c r="G3148" s="148" t="s">
        <v>9008</v>
      </c>
      <c r="H3148" s="148" t="s">
        <v>114</v>
      </c>
      <c r="I3148" s="148" t="s">
        <v>2785</v>
      </c>
      <c r="J3148" s="148">
        <v>14.59</v>
      </c>
      <c r="K3148" s="149">
        <v>9.35</v>
      </c>
      <c r="L3148" s="149">
        <v>5.24</v>
      </c>
      <c r="M3148" s="149">
        <v>0</v>
      </c>
      <c r="N3148" s="149">
        <v>0</v>
      </c>
    </row>
    <row r="3149" spans="1:14">
      <c r="A3149" s="148" t="s">
        <v>9004</v>
      </c>
      <c r="B3149" s="148" t="s">
        <v>9005</v>
      </c>
      <c r="C3149" s="148" t="s">
        <v>30925</v>
      </c>
      <c r="D3149" s="149">
        <v>179</v>
      </c>
      <c r="E3149" s="149"/>
      <c r="F3149" s="148" t="s">
        <v>22882</v>
      </c>
      <c r="G3149" s="148" t="s">
        <v>9009</v>
      </c>
      <c r="H3149" s="148" t="s">
        <v>114</v>
      </c>
      <c r="I3149" s="148" t="s">
        <v>2785</v>
      </c>
      <c r="J3149" s="148">
        <v>17.2</v>
      </c>
      <c r="K3149" s="149">
        <v>10.78</v>
      </c>
      <c r="L3149" s="149">
        <v>6.42</v>
      </c>
      <c r="M3149" s="149">
        <v>0</v>
      </c>
      <c r="N3149" s="149">
        <v>0</v>
      </c>
    </row>
    <row r="3150" spans="1:14">
      <c r="A3150" s="148" t="s">
        <v>9004</v>
      </c>
      <c r="B3150" s="148" t="s">
        <v>9005</v>
      </c>
      <c r="C3150" s="148" t="s">
        <v>30925</v>
      </c>
      <c r="D3150" s="149">
        <v>179</v>
      </c>
      <c r="E3150" s="149"/>
      <c r="F3150" s="148" t="s">
        <v>22884</v>
      </c>
      <c r="G3150" s="148" t="s">
        <v>9011</v>
      </c>
      <c r="H3150" s="148" t="s">
        <v>114</v>
      </c>
      <c r="I3150" s="148" t="s">
        <v>2785</v>
      </c>
      <c r="J3150" s="148">
        <v>23.9</v>
      </c>
      <c r="K3150" s="149">
        <v>12.85</v>
      </c>
      <c r="L3150" s="149">
        <v>11.05</v>
      </c>
      <c r="M3150" s="149">
        <v>0</v>
      </c>
      <c r="N3150" s="149">
        <v>0</v>
      </c>
    </row>
    <row r="3151" spans="1:14">
      <c r="A3151" s="148" t="s">
        <v>9004</v>
      </c>
      <c r="B3151" s="148" t="s">
        <v>9005</v>
      </c>
      <c r="C3151" s="148" t="s">
        <v>30925</v>
      </c>
      <c r="D3151" s="149">
        <v>179</v>
      </c>
      <c r="E3151" s="149"/>
      <c r="F3151" s="148" t="s">
        <v>22885</v>
      </c>
      <c r="G3151" s="148" t="s">
        <v>9013</v>
      </c>
      <c r="H3151" s="148" t="s">
        <v>114</v>
      </c>
      <c r="I3151" s="148" t="s">
        <v>2785</v>
      </c>
      <c r="J3151" s="148">
        <v>6.16</v>
      </c>
      <c r="K3151" s="149">
        <v>2.85</v>
      </c>
      <c r="L3151" s="149">
        <v>3.31</v>
      </c>
      <c r="M3151" s="149">
        <v>0</v>
      </c>
      <c r="N3151" s="149">
        <v>0</v>
      </c>
    </row>
    <row r="3152" spans="1:14">
      <c r="A3152" s="148" t="s">
        <v>9004</v>
      </c>
      <c r="B3152" s="148" t="s">
        <v>9005</v>
      </c>
      <c r="C3152" s="148" t="s">
        <v>30925</v>
      </c>
      <c r="D3152" s="149">
        <v>179</v>
      </c>
      <c r="E3152" s="149"/>
      <c r="F3152" s="148" t="s">
        <v>22886</v>
      </c>
      <c r="G3152" s="148" t="s">
        <v>9014</v>
      </c>
      <c r="H3152" s="148" t="s">
        <v>114</v>
      </c>
      <c r="I3152" s="148" t="s">
        <v>2785</v>
      </c>
      <c r="J3152" s="148">
        <v>7.48</v>
      </c>
      <c r="K3152" s="149">
        <v>3.29</v>
      </c>
      <c r="L3152" s="149">
        <v>4.1900000000000004</v>
      </c>
      <c r="M3152" s="149">
        <v>0</v>
      </c>
      <c r="N3152" s="149">
        <v>0</v>
      </c>
    </row>
    <row r="3153" spans="1:14">
      <c r="A3153" s="148" t="s">
        <v>9004</v>
      </c>
      <c r="B3153" s="148" t="s">
        <v>9005</v>
      </c>
      <c r="C3153" s="148" t="s">
        <v>30925</v>
      </c>
      <c r="D3153" s="149">
        <v>179</v>
      </c>
      <c r="E3153" s="149"/>
      <c r="F3153" s="148" t="s">
        <v>22887</v>
      </c>
      <c r="G3153" s="148" t="s">
        <v>9016</v>
      </c>
      <c r="H3153" s="148" t="s">
        <v>114</v>
      </c>
      <c r="I3153" s="148" t="s">
        <v>2785</v>
      </c>
      <c r="J3153" s="148">
        <v>12.27</v>
      </c>
      <c r="K3153" s="149">
        <v>3.92</v>
      </c>
      <c r="L3153" s="149">
        <v>8.35</v>
      </c>
      <c r="M3153" s="149">
        <v>0</v>
      </c>
      <c r="N3153" s="149">
        <v>0</v>
      </c>
    </row>
    <row r="3154" spans="1:14">
      <c r="A3154" s="148" t="s">
        <v>9004</v>
      </c>
      <c r="B3154" s="148" t="s">
        <v>9005</v>
      </c>
      <c r="C3154" s="148" t="s">
        <v>30925</v>
      </c>
      <c r="D3154" s="149">
        <v>179</v>
      </c>
      <c r="E3154" s="149"/>
      <c r="F3154" s="148" t="s">
        <v>22889</v>
      </c>
      <c r="G3154" s="148" t="s">
        <v>9018</v>
      </c>
      <c r="H3154" s="148" t="s">
        <v>114</v>
      </c>
      <c r="I3154" s="148" t="s">
        <v>2785</v>
      </c>
      <c r="J3154" s="148">
        <v>3.78</v>
      </c>
      <c r="K3154" s="149">
        <v>0.45</v>
      </c>
      <c r="L3154" s="149">
        <v>3.33</v>
      </c>
      <c r="M3154" s="149">
        <v>0</v>
      </c>
      <c r="N3154" s="149">
        <v>0</v>
      </c>
    </row>
    <row r="3155" spans="1:14">
      <c r="A3155" s="148" t="s">
        <v>9004</v>
      </c>
      <c r="B3155" s="148" t="s">
        <v>9005</v>
      </c>
      <c r="C3155" s="148" t="s">
        <v>30925</v>
      </c>
      <c r="D3155" s="149">
        <v>179</v>
      </c>
      <c r="E3155" s="149"/>
      <c r="F3155" s="148" t="s">
        <v>22891</v>
      </c>
      <c r="G3155" s="148" t="s">
        <v>9020</v>
      </c>
      <c r="H3155" s="148" t="s">
        <v>114</v>
      </c>
      <c r="I3155" s="148" t="s">
        <v>2785</v>
      </c>
      <c r="J3155" s="148">
        <v>7.93</v>
      </c>
      <c r="K3155" s="149">
        <v>0.56000000000000005</v>
      </c>
      <c r="L3155" s="149">
        <v>7.37</v>
      </c>
      <c r="M3155" s="149">
        <v>0</v>
      </c>
      <c r="N3155" s="149">
        <v>0</v>
      </c>
    </row>
    <row r="3156" spans="1:14">
      <c r="A3156" s="148" t="s">
        <v>9004</v>
      </c>
      <c r="B3156" s="148" t="s">
        <v>9005</v>
      </c>
      <c r="C3156" s="148" t="s">
        <v>30925</v>
      </c>
      <c r="D3156" s="149">
        <v>179</v>
      </c>
      <c r="E3156" s="149"/>
      <c r="F3156" s="148" t="s">
        <v>22892</v>
      </c>
      <c r="G3156" s="148" t="s">
        <v>9022</v>
      </c>
      <c r="H3156" s="148" t="s">
        <v>114</v>
      </c>
      <c r="I3156" s="148" t="s">
        <v>2785</v>
      </c>
      <c r="J3156" s="148">
        <v>11.36</v>
      </c>
      <c r="K3156" s="149">
        <v>0.68</v>
      </c>
      <c r="L3156" s="149">
        <v>10.68</v>
      </c>
      <c r="M3156" s="149">
        <v>0</v>
      </c>
      <c r="N3156" s="149">
        <v>0</v>
      </c>
    </row>
    <row r="3157" spans="1:14">
      <c r="A3157" s="148" t="s">
        <v>9004</v>
      </c>
      <c r="B3157" s="148" t="s">
        <v>9005</v>
      </c>
      <c r="C3157" s="148" t="s">
        <v>30925</v>
      </c>
      <c r="D3157" s="149">
        <v>179</v>
      </c>
      <c r="E3157" s="149"/>
      <c r="F3157" s="148" t="s">
        <v>22893</v>
      </c>
      <c r="G3157" s="148" t="s">
        <v>9023</v>
      </c>
      <c r="H3157" s="148" t="s">
        <v>114</v>
      </c>
      <c r="I3157" s="148" t="s">
        <v>2785</v>
      </c>
      <c r="J3157" s="148">
        <v>13.08</v>
      </c>
      <c r="K3157" s="149">
        <v>0.82</v>
      </c>
      <c r="L3157" s="149">
        <v>12.26</v>
      </c>
      <c r="M3157" s="149">
        <v>0</v>
      </c>
      <c r="N3157" s="149">
        <v>0</v>
      </c>
    </row>
    <row r="3158" spans="1:14">
      <c r="A3158" s="148" t="s">
        <v>9004</v>
      </c>
      <c r="B3158" s="148" t="s">
        <v>9005</v>
      </c>
      <c r="C3158" s="148" t="s">
        <v>30925</v>
      </c>
      <c r="D3158" s="149">
        <v>179</v>
      </c>
      <c r="E3158" s="149"/>
      <c r="F3158" s="148" t="s">
        <v>22894</v>
      </c>
      <c r="G3158" s="148" t="s">
        <v>9025</v>
      </c>
      <c r="H3158" s="148" t="s">
        <v>114</v>
      </c>
      <c r="I3158" s="148" t="s">
        <v>2785</v>
      </c>
      <c r="J3158" s="148">
        <v>21.52</v>
      </c>
      <c r="K3158" s="149">
        <v>0.97</v>
      </c>
      <c r="L3158" s="149">
        <v>20.55</v>
      </c>
      <c r="M3158" s="149">
        <v>0</v>
      </c>
      <c r="N3158" s="149">
        <v>0</v>
      </c>
    </row>
    <row r="3159" spans="1:14">
      <c r="A3159" s="148" t="s">
        <v>9004</v>
      </c>
      <c r="B3159" s="148" t="s">
        <v>9005</v>
      </c>
      <c r="C3159" s="148" t="s">
        <v>30925</v>
      </c>
      <c r="D3159" s="149">
        <v>179</v>
      </c>
      <c r="E3159" s="149"/>
      <c r="F3159" s="148" t="s">
        <v>22896</v>
      </c>
      <c r="G3159" s="148" t="s">
        <v>9026</v>
      </c>
      <c r="H3159" s="148" t="s">
        <v>114</v>
      </c>
      <c r="I3159" s="148" t="s">
        <v>2785</v>
      </c>
      <c r="J3159" s="148">
        <v>35.49</v>
      </c>
      <c r="K3159" s="149">
        <v>1.2</v>
      </c>
      <c r="L3159" s="149">
        <v>34.29</v>
      </c>
      <c r="M3159" s="149">
        <v>0</v>
      </c>
      <c r="N3159" s="149">
        <v>0</v>
      </c>
    </row>
    <row r="3160" spans="1:14">
      <c r="A3160" s="148" t="s">
        <v>9004</v>
      </c>
      <c r="B3160" s="148" t="s">
        <v>9005</v>
      </c>
      <c r="C3160" s="148" t="s">
        <v>30925</v>
      </c>
      <c r="D3160" s="149">
        <v>179</v>
      </c>
      <c r="E3160" s="149"/>
      <c r="F3160" s="148" t="s">
        <v>22897</v>
      </c>
      <c r="G3160" s="148" t="s">
        <v>9028</v>
      </c>
      <c r="H3160" s="148" t="s">
        <v>114</v>
      </c>
      <c r="I3160" s="148" t="s">
        <v>2785</v>
      </c>
      <c r="J3160" s="148">
        <v>44.13</v>
      </c>
      <c r="K3160" s="149">
        <v>1.35</v>
      </c>
      <c r="L3160" s="149">
        <v>42.78</v>
      </c>
      <c r="M3160" s="149">
        <v>0</v>
      </c>
      <c r="N3160" s="149">
        <v>0</v>
      </c>
    </row>
    <row r="3161" spans="1:14">
      <c r="A3161" s="148" t="s">
        <v>9004</v>
      </c>
      <c r="B3161" s="148" t="s">
        <v>9005</v>
      </c>
      <c r="C3161" s="148" t="s">
        <v>30925</v>
      </c>
      <c r="D3161" s="149">
        <v>179</v>
      </c>
      <c r="E3161" s="149"/>
      <c r="F3161" s="148" t="s">
        <v>22899</v>
      </c>
      <c r="G3161" s="148" t="s">
        <v>9030</v>
      </c>
      <c r="H3161" s="148" t="s">
        <v>114</v>
      </c>
      <c r="I3161" s="148" t="s">
        <v>2785</v>
      </c>
      <c r="J3161" s="148">
        <v>15.11</v>
      </c>
      <c r="K3161" s="149">
        <v>4.8099999999999996</v>
      </c>
      <c r="L3161" s="149">
        <v>10.3</v>
      </c>
      <c r="M3161" s="149">
        <v>0</v>
      </c>
      <c r="N3161" s="149">
        <v>0</v>
      </c>
    </row>
    <row r="3162" spans="1:14">
      <c r="A3162" s="148" t="s">
        <v>9004</v>
      </c>
      <c r="B3162" s="148" t="s">
        <v>9005</v>
      </c>
      <c r="C3162" s="148" t="s">
        <v>30925</v>
      </c>
      <c r="D3162" s="149">
        <v>179</v>
      </c>
      <c r="E3162" s="149"/>
      <c r="F3162" s="148" t="s">
        <v>22900</v>
      </c>
      <c r="G3162" s="148" t="s">
        <v>9032</v>
      </c>
      <c r="H3162" s="148" t="s">
        <v>114</v>
      </c>
      <c r="I3162" s="148" t="s">
        <v>2785</v>
      </c>
      <c r="J3162" s="148">
        <v>20.79</v>
      </c>
      <c r="K3162" s="149">
        <v>6.12</v>
      </c>
      <c r="L3162" s="149">
        <v>14.67</v>
      </c>
      <c r="M3162" s="149">
        <v>0</v>
      </c>
      <c r="N3162" s="149">
        <v>0</v>
      </c>
    </row>
    <row r="3163" spans="1:14">
      <c r="A3163" s="148" t="s">
        <v>9004</v>
      </c>
      <c r="B3163" s="148" t="s">
        <v>9005</v>
      </c>
      <c r="C3163" s="148" t="s">
        <v>30925</v>
      </c>
      <c r="D3163" s="149">
        <v>179</v>
      </c>
      <c r="E3163" s="149"/>
      <c r="F3163" s="148" t="s">
        <v>22902</v>
      </c>
      <c r="G3163" s="148" t="s">
        <v>9034</v>
      </c>
      <c r="H3163" s="148" t="s">
        <v>114</v>
      </c>
      <c r="I3163" s="148" t="s">
        <v>2785</v>
      </c>
      <c r="J3163" s="148">
        <v>31.04</v>
      </c>
      <c r="K3163" s="149">
        <v>9.48</v>
      </c>
      <c r="L3163" s="149">
        <v>21.56</v>
      </c>
      <c r="M3163" s="149">
        <v>0</v>
      </c>
      <c r="N3163" s="149">
        <v>0</v>
      </c>
    </row>
    <row r="3164" spans="1:14">
      <c r="A3164" s="148" t="s">
        <v>9004</v>
      </c>
      <c r="B3164" s="148" t="s">
        <v>9005</v>
      </c>
      <c r="C3164" s="148" t="s">
        <v>30925</v>
      </c>
      <c r="D3164" s="149">
        <v>179</v>
      </c>
      <c r="E3164" s="149"/>
      <c r="F3164" s="148" t="s">
        <v>22903</v>
      </c>
      <c r="G3164" s="148" t="s">
        <v>9036</v>
      </c>
      <c r="H3164" s="148" t="s">
        <v>114</v>
      </c>
      <c r="I3164" s="148" t="s">
        <v>2785</v>
      </c>
      <c r="J3164" s="148">
        <v>48.66</v>
      </c>
      <c r="K3164" s="149">
        <v>12.97</v>
      </c>
      <c r="L3164" s="149">
        <v>35.69</v>
      </c>
      <c r="M3164" s="149">
        <v>0</v>
      </c>
      <c r="N3164" s="149">
        <v>0</v>
      </c>
    </row>
    <row r="3165" spans="1:14">
      <c r="A3165" s="148" t="s">
        <v>9004</v>
      </c>
      <c r="B3165" s="148" t="s">
        <v>9005</v>
      </c>
      <c r="C3165" s="148" t="s">
        <v>30925</v>
      </c>
      <c r="D3165" s="149">
        <v>179</v>
      </c>
      <c r="E3165" s="149"/>
      <c r="F3165" s="148" t="s">
        <v>22905</v>
      </c>
      <c r="G3165" s="148" t="s">
        <v>9038</v>
      </c>
      <c r="H3165" s="148" t="s">
        <v>114</v>
      </c>
      <c r="I3165" s="148" t="s">
        <v>2785</v>
      </c>
      <c r="J3165" s="148">
        <v>17.63</v>
      </c>
      <c r="K3165" s="149">
        <v>2.0299999999999998</v>
      </c>
      <c r="L3165" s="149">
        <v>15.6</v>
      </c>
      <c r="M3165" s="149">
        <v>0</v>
      </c>
      <c r="N3165" s="149">
        <v>0</v>
      </c>
    </row>
    <row r="3166" spans="1:14">
      <c r="A3166" s="148" t="s">
        <v>9004</v>
      </c>
      <c r="B3166" s="148" t="s">
        <v>9005</v>
      </c>
      <c r="C3166" s="148" t="s">
        <v>30925</v>
      </c>
      <c r="D3166" s="149">
        <v>179</v>
      </c>
      <c r="E3166" s="149"/>
      <c r="F3166" s="148" t="s">
        <v>22906</v>
      </c>
      <c r="G3166" s="148" t="s">
        <v>9040</v>
      </c>
      <c r="H3166" s="148" t="s">
        <v>114</v>
      </c>
      <c r="I3166" s="148" t="s">
        <v>2785</v>
      </c>
      <c r="J3166" s="148">
        <v>30.32</v>
      </c>
      <c r="K3166" s="149">
        <v>3.19</v>
      </c>
      <c r="L3166" s="149">
        <v>27.13</v>
      </c>
      <c r="M3166" s="149">
        <v>0</v>
      </c>
      <c r="N3166" s="149">
        <v>0</v>
      </c>
    </row>
    <row r="3167" spans="1:14">
      <c r="A3167" s="148" t="s">
        <v>9004</v>
      </c>
      <c r="B3167" s="148" t="s">
        <v>9005</v>
      </c>
      <c r="C3167" s="148" t="s">
        <v>30925</v>
      </c>
      <c r="D3167" s="149">
        <v>179</v>
      </c>
      <c r="E3167" s="149"/>
      <c r="F3167" s="148" t="s">
        <v>22907</v>
      </c>
      <c r="G3167" s="148" t="s">
        <v>9042</v>
      </c>
      <c r="H3167" s="148" t="s">
        <v>114</v>
      </c>
      <c r="I3167" s="148" t="s">
        <v>2785</v>
      </c>
      <c r="J3167" s="148">
        <v>59.45</v>
      </c>
      <c r="K3167" s="149">
        <v>5.23</v>
      </c>
      <c r="L3167" s="149">
        <v>54.22</v>
      </c>
      <c r="M3167" s="149">
        <v>0</v>
      </c>
      <c r="N3167" s="149">
        <v>0</v>
      </c>
    </row>
    <row r="3168" spans="1:14">
      <c r="A3168" s="148" t="s">
        <v>9004</v>
      </c>
      <c r="B3168" s="148" t="s">
        <v>9005</v>
      </c>
      <c r="C3168" s="148" t="s">
        <v>30925</v>
      </c>
      <c r="D3168" s="149">
        <v>179</v>
      </c>
      <c r="E3168" s="149"/>
      <c r="F3168" s="148" t="s">
        <v>22909</v>
      </c>
      <c r="G3168" s="148" t="s">
        <v>9044</v>
      </c>
      <c r="H3168" s="148" t="s">
        <v>114</v>
      </c>
      <c r="I3168" s="148" t="s">
        <v>2785</v>
      </c>
      <c r="J3168" s="148">
        <v>16.75</v>
      </c>
      <c r="K3168" s="149">
        <v>7.84</v>
      </c>
      <c r="L3168" s="149">
        <v>8.91</v>
      </c>
      <c r="M3168" s="149">
        <v>0</v>
      </c>
      <c r="N3168" s="149">
        <v>0</v>
      </c>
    </row>
    <row r="3169" spans="1:14">
      <c r="A3169" s="148" t="s">
        <v>9004</v>
      </c>
      <c r="B3169" s="148" t="s">
        <v>9005</v>
      </c>
      <c r="C3169" s="148" t="s">
        <v>30925</v>
      </c>
      <c r="D3169" s="149">
        <v>179</v>
      </c>
      <c r="E3169" s="149"/>
      <c r="F3169" s="148" t="s">
        <v>22910</v>
      </c>
      <c r="G3169" s="148" t="s">
        <v>9046</v>
      </c>
      <c r="H3169" s="148" t="s">
        <v>114</v>
      </c>
      <c r="I3169" s="148" t="s">
        <v>2785</v>
      </c>
      <c r="J3169" s="148">
        <v>24.63</v>
      </c>
      <c r="K3169" s="149">
        <v>9.9</v>
      </c>
      <c r="L3169" s="149">
        <v>14.73</v>
      </c>
      <c r="M3169" s="149">
        <v>0</v>
      </c>
      <c r="N3169" s="149">
        <v>0</v>
      </c>
    </row>
    <row r="3170" spans="1:14">
      <c r="A3170" s="148" t="s">
        <v>9004</v>
      </c>
      <c r="B3170" s="148" t="s">
        <v>9005</v>
      </c>
      <c r="C3170" s="148" t="s">
        <v>30925</v>
      </c>
      <c r="D3170" s="149">
        <v>179</v>
      </c>
      <c r="E3170" s="149"/>
      <c r="F3170" s="148" t="s">
        <v>22911</v>
      </c>
      <c r="G3170" s="148" t="s">
        <v>9048</v>
      </c>
      <c r="H3170" s="148" t="s">
        <v>114</v>
      </c>
      <c r="I3170" s="148" t="s">
        <v>2785</v>
      </c>
      <c r="J3170" s="148">
        <v>34.14</v>
      </c>
      <c r="K3170" s="149">
        <v>11.67</v>
      </c>
      <c r="L3170" s="149">
        <v>22.47</v>
      </c>
      <c r="M3170" s="149">
        <v>0</v>
      </c>
      <c r="N3170" s="149">
        <v>0</v>
      </c>
    </row>
    <row r="3171" spans="1:14">
      <c r="A3171" s="148" t="s">
        <v>9004</v>
      </c>
      <c r="B3171" s="148" t="s">
        <v>9005</v>
      </c>
      <c r="C3171" s="148" t="s">
        <v>30925</v>
      </c>
      <c r="D3171" s="149">
        <v>179</v>
      </c>
      <c r="E3171" s="149"/>
      <c r="F3171" s="148" t="s">
        <v>22913</v>
      </c>
      <c r="G3171" s="148" t="s">
        <v>9050</v>
      </c>
      <c r="H3171" s="148" t="s">
        <v>114</v>
      </c>
      <c r="I3171" s="148" t="s">
        <v>2785</v>
      </c>
      <c r="J3171" s="148">
        <v>41.35</v>
      </c>
      <c r="K3171" s="149">
        <v>13.74</v>
      </c>
      <c r="L3171" s="149">
        <v>27.61</v>
      </c>
      <c r="M3171" s="149">
        <v>0</v>
      </c>
      <c r="N3171" s="149">
        <v>0</v>
      </c>
    </row>
    <row r="3172" spans="1:14">
      <c r="A3172" s="148" t="s">
        <v>9004</v>
      </c>
      <c r="B3172" s="148" t="s">
        <v>9005</v>
      </c>
      <c r="C3172" s="148" t="s">
        <v>30925</v>
      </c>
      <c r="D3172" s="149">
        <v>179</v>
      </c>
      <c r="E3172" s="149"/>
      <c r="F3172" s="148" t="s">
        <v>22916</v>
      </c>
      <c r="G3172" s="148" t="s">
        <v>9052</v>
      </c>
      <c r="H3172" s="148" t="s">
        <v>114</v>
      </c>
      <c r="I3172" s="148" t="s">
        <v>2785</v>
      </c>
      <c r="J3172" s="148">
        <v>15.12</v>
      </c>
      <c r="K3172" s="149">
        <v>8.7799999999999994</v>
      </c>
      <c r="L3172" s="149">
        <v>6.34</v>
      </c>
      <c r="M3172" s="149">
        <v>0</v>
      </c>
      <c r="N3172" s="149">
        <v>0</v>
      </c>
    </row>
    <row r="3173" spans="1:14">
      <c r="A3173" s="148" t="s">
        <v>9004</v>
      </c>
      <c r="B3173" s="148" t="s">
        <v>9005</v>
      </c>
      <c r="C3173" s="148" t="s">
        <v>30925</v>
      </c>
      <c r="D3173" s="149">
        <v>179</v>
      </c>
      <c r="E3173" s="149"/>
      <c r="F3173" s="148" t="s">
        <v>22918</v>
      </c>
      <c r="G3173" s="148" t="s">
        <v>9053</v>
      </c>
      <c r="H3173" s="148" t="s">
        <v>114</v>
      </c>
      <c r="I3173" s="148" t="s">
        <v>2785</v>
      </c>
      <c r="J3173" s="148">
        <v>22.32</v>
      </c>
      <c r="K3173" s="149">
        <v>11.09</v>
      </c>
      <c r="L3173" s="149">
        <v>11.23</v>
      </c>
      <c r="M3173" s="149">
        <v>0</v>
      </c>
      <c r="N3173" s="149">
        <v>0</v>
      </c>
    </row>
    <row r="3174" spans="1:14">
      <c r="A3174" s="148" t="s">
        <v>9004</v>
      </c>
      <c r="B3174" s="148" t="s">
        <v>9005</v>
      </c>
      <c r="C3174" s="148" t="s">
        <v>30925</v>
      </c>
      <c r="D3174" s="149">
        <v>179</v>
      </c>
      <c r="E3174" s="149"/>
      <c r="F3174" s="148" t="s">
        <v>22920</v>
      </c>
      <c r="G3174" s="148" t="s">
        <v>9055</v>
      </c>
      <c r="H3174" s="148" t="s">
        <v>114</v>
      </c>
      <c r="I3174" s="148" t="s">
        <v>2785</v>
      </c>
      <c r="J3174" s="148">
        <v>34.01</v>
      </c>
      <c r="K3174" s="149">
        <v>16.36</v>
      </c>
      <c r="L3174" s="149">
        <v>17.649999999999999</v>
      </c>
      <c r="M3174" s="149">
        <v>0</v>
      </c>
      <c r="N3174" s="149">
        <v>0</v>
      </c>
    </row>
    <row r="3175" spans="1:14">
      <c r="A3175" s="148" t="s">
        <v>9004</v>
      </c>
      <c r="B3175" s="148" t="s">
        <v>9005</v>
      </c>
      <c r="C3175" s="148" t="s">
        <v>30925</v>
      </c>
      <c r="D3175" s="149">
        <v>179</v>
      </c>
      <c r="E3175" s="149"/>
      <c r="F3175" s="148" t="s">
        <v>22923</v>
      </c>
      <c r="G3175" s="148" t="s">
        <v>9057</v>
      </c>
      <c r="H3175" s="148" t="s">
        <v>114</v>
      </c>
      <c r="I3175" s="148" t="s">
        <v>2785</v>
      </c>
      <c r="J3175" s="148">
        <v>43.86</v>
      </c>
      <c r="K3175" s="149">
        <v>21.61</v>
      </c>
      <c r="L3175" s="149">
        <v>22.25</v>
      </c>
      <c r="M3175" s="149">
        <v>0</v>
      </c>
      <c r="N3175" s="149">
        <v>0</v>
      </c>
    </row>
    <row r="3176" spans="1:14">
      <c r="A3176" s="148" t="s">
        <v>9004</v>
      </c>
      <c r="B3176" s="148" t="s">
        <v>9005</v>
      </c>
      <c r="C3176" s="148" t="s">
        <v>30925</v>
      </c>
      <c r="D3176" s="149">
        <v>179</v>
      </c>
      <c r="E3176" s="149"/>
      <c r="F3176" s="148" t="s">
        <v>22925</v>
      </c>
      <c r="G3176" s="148" t="s">
        <v>9058</v>
      </c>
      <c r="H3176" s="148" t="s">
        <v>114</v>
      </c>
      <c r="I3176" s="148" t="s">
        <v>2785</v>
      </c>
      <c r="J3176" s="148">
        <v>15.79</v>
      </c>
      <c r="K3176" s="149">
        <v>3</v>
      </c>
      <c r="L3176" s="149">
        <v>12.79</v>
      </c>
      <c r="M3176" s="149">
        <v>0</v>
      </c>
      <c r="N3176" s="149">
        <v>0</v>
      </c>
    </row>
    <row r="3177" spans="1:14">
      <c r="A3177" s="148" t="s">
        <v>9004</v>
      </c>
      <c r="B3177" s="148" t="s">
        <v>9005</v>
      </c>
      <c r="C3177" s="148" t="s">
        <v>30925</v>
      </c>
      <c r="D3177" s="149">
        <v>179</v>
      </c>
      <c r="E3177" s="149"/>
      <c r="F3177" s="148" t="s">
        <v>22926</v>
      </c>
      <c r="G3177" s="148" t="s">
        <v>9060</v>
      </c>
      <c r="H3177" s="148" t="s">
        <v>114</v>
      </c>
      <c r="I3177" s="148" t="s">
        <v>2785</v>
      </c>
      <c r="J3177" s="148">
        <v>23.73</v>
      </c>
      <c r="K3177" s="149">
        <v>3.54</v>
      </c>
      <c r="L3177" s="149">
        <v>20.190000000000001</v>
      </c>
      <c r="M3177" s="149">
        <v>0</v>
      </c>
      <c r="N3177" s="149">
        <v>0</v>
      </c>
    </row>
    <row r="3178" spans="1:14">
      <c r="A3178" s="148" t="s">
        <v>9004</v>
      </c>
      <c r="B3178" s="148" t="s">
        <v>9005</v>
      </c>
      <c r="C3178" s="148" t="s">
        <v>30925</v>
      </c>
      <c r="D3178" s="149">
        <v>179</v>
      </c>
      <c r="E3178" s="149"/>
      <c r="F3178" s="148" t="s">
        <v>22927</v>
      </c>
      <c r="G3178" s="148" t="s">
        <v>9061</v>
      </c>
      <c r="H3178" s="148" t="s">
        <v>114</v>
      </c>
      <c r="I3178" s="148" t="s">
        <v>2785</v>
      </c>
      <c r="J3178" s="148">
        <v>24.51</v>
      </c>
      <c r="K3178" s="149">
        <v>0.6</v>
      </c>
      <c r="L3178" s="149">
        <v>23.91</v>
      </c>
      <c r="M3178" s="149">
        <v>0</v>
      </c>
      <c r="N3178" s="149">
        <v>0</v>
      </c>
    </row>
    <row r="3179" spans="1:14">
      <c r="A3179" s="148" t="s">
        <v>9004</v>
      </c>
      <c r="B3179" s="148" t="s">
        <v>9005</v>
      </c>
      <c r="C3179" s="148" t="s">
        <v>30925</v>
      </c>
      <c r="D3179" s="149">
        <v>179</v>
      </c>
      <c r="E3179" s="149"/>
      <c r="F3179" s="148" t="s">
        <v>22929</v>
      </c>
      <c r="G3179" s="148" t="s">
        <v>9062</v>
      </c>
      <c r="H3179" s="148" t="s">
        <v>114</v>
      </c>
      <c r="I3179" s="148" t="s">
        <v>2785</v>
      </c>
      <c r="J3179" s="148">
        <v>33.46</v>
      </c>
      <c r="K3179" s="149">
        <v>0.71</v>
      </c>
      <c r="L3179" s="149">
        <v>32.75</v>
      </c>
      <c r="M3179" s="149">
        <v>0</v>
      </c>
      <c r="N3179" s="149">
        <v>0</v>
      </c>
    </row>
    <row r="3180" spans="1:14">
      <c r="A3180" s="148" t="s">
        <v>9004</v>
      </c>
      <c r="B3180" s="148" t="s">
        <v>9005</v>
      </c>
      <c r="C3180" s="148" t="s">
        <v>30925</v>
      </c>
      <c r="D3180" s="149">
        <v>179</v>
      </c>
      <c r="E3180" s="149"/>
      <c r="F3180" s="148" t="s">
        <v>22931</v>
      </c>
      <c r="G3180" s="148" t="s">
        <v>9064</v>
      </c>
      <c r="H3180" s="148" t="s">
        <v>114</v>
      </c>
      <c r="I3180" s="148" t="s">
        <v>2785</v>
      </c>
      <c r="J3180" s="148">
        <v>77.69</v>
      </c>
      <c r="K3180" s="149">
        <v>1.17</v>
      </c>
      <c r="L3180" s="149">
        <v>76.52</v>
      </c>
      <c r="M3180" s="149">
        <v>0</v>
      </c>
      <c r="N3180" s="149">
        <v>0</v>
      </c>
    </row>
    <row r="3181" spans="1:14">
      <c r="A3181" s="148" t="s">
        <v>9004</v>
      </c>
      <c r="B3181" s="148" t="s">
        <v>9005</v>
      </c>
      <c r="C3181" s="148" t="s">
        <v>30925</v>
      </c>
      <c r="D3181" s="149">
        <v>179</v>
      </c>
      <c r="E3181" s="149"/>
      <c r="F3181" s="148" t="s">
        <v>22934</v>
      </c>
      <c r="G3181" s="148" t="s">
        <v>9066</v>
      </c>
      <c r="H3181" s="148" t="s">
        <v>114</v>
      </c>
      <c r="I3181" s="148" t="s">
        <v>2785</v>
      </c>
      <c r="J3181" s="148">
        <v>122.54</v>
      </c>
      <c r="K3181" s="149">
        <v>1.41</v>
      </c>
      <c r="L3181" s="149">
        <v>121.13</v>
      </c>
      <c r="M3181" s="149">
        <v>0</v>
      </c>
      <c r="N3181" s="149">
        <v>0</v>
      </c>
    </row>
    <row r="3182" spans="1:14">
      <c r="A3182" s="148" t="s">
        <v>9004</v>
      </c>
      <c r="B3182" s="148" t="s">
        <v>9005</v>
      </c>
      <c r="C3182" s="148" t="s">
        <v>30925</v>
      </c>
      <c r="D3182" s="149">
        <v>179</v>
      </c>
      <c r="E3182" s="149"/>
      <c r="F3182" s="148" t="s">
        <v>22937</v>
      </c>
      <c r="G3182" s="148" t="s">
        <v>9068</v>
      </c>
      <c r="H3182" s="148" t="s">
        <v>114</v>
      </c>
      <c r="I3182" s="148" t="s">
        <v>2785</v>
      </c>
      <c r="J3182" s="148">
        <v>8.74</v>
      </c>
      <c r="K3182" s="149">
        <v>1.44</v>
      </c>
      <c r="L3182" s="149">
        <v>7.3</v>
      </c>
      <c r="M3182" s="149">
        <v>0</v>
      </c>
      <c r="N3182" s="149">
        <v>0</v>
      </c>
    </row>
    <row r="3183" spans="1:14">
      <c r="A3183" s="148" t="s">
        <v>9004</v>
      </c>
      <c r="B3183" s="148" t="s">
        <v>9005</v>
      </c>
      <c r="C3183" s="148" t="s">
        <v>30925</v>
      </c>
      <c r="D3183" s="149">
        <v>179</v>
      </c>
      <c r="E3183" s="149"/>
      <c r="F3183" s="148" t="s">
        <v>22938</v>
      </c>
      <c r="G3183" s="148" t="s">
        <v>9070</v>
      </c>
      <c r="H3183" s="148" t="s">
        <v>114</v>
      </c>
      <c r="I3183" s="148" t="s">
        <v>2785</v>
      </c>
      <c r="J3183" s="148">
        <v>14.52</v>
      </c>
      <c r="K3183" s="149">
        <v>3.2</v>
      </c>
      <c r="L3183" s="149">
        <v>11.32</v>
      </c>
      <c r="M3183" s="149">
        <v>0</v>
      </c>
      <c r="N3183" s="149">
        <v>0</v>
      </c>
    </row>
    <row r="3184" spans="1:14">
      <c r="A3184" s="148" t="s">
        <v>9004</v>
      </c>
      <c r="B3184" s="148" t="s">
        <v>9005</v>
      </c>
      <c r="C3184" s="148" t="s">
        <v>30925</v>
      </c>
      <c r="D3184" s="149">
        <v>179</v>
      </c>
      <c r="E3184" s="149"/>
      <c r="F3184" s="148" t="s">
        <v>22940</v>
      </c>
      <c r="G3184" s="148" t="s">
        <v>9072</v>
      </c>
      <c r="H3184" s="148" t="s">
        <v>114</v>
      </c>
      <c r="I3184" s="148" t="s">
        <v>2785</v>
      </c>
      <c r="J3184" s="148">
        <v>18.190000000000001</v>
      </c>
      <c r="K3184" s="149">
        <v>4.67</v>
      </c>
      <c r="L3184" s="149">
        <v>13.52</v>
      </c>
      <c r="M3184" s="149">
        <v>0</v>
      </c>
      <c r="N3184" s="149">
        <v>0</v>
      </c>
    </row>
    <row r="3185" spans="1:14">
      <c r="A3185" s="148" t="s">
        <v>9004</v>
      </c>
      <c r="B3185" s="148" t="s">
        <v>9005</v>
      </c>
      <c r="C3185" s="148" t="s">
        <v>30925</v>
      </c>
      <c r="D3185" s="149">
        <v>179</v>
      </c>
      <c r="E3185" s="149"/>
      <c r="F3185" s="148" t="s">
        <v>22941</v>
      </c>
      <c r="G3185" s="148" t="s">
        <v>9074</v>
      </c>
      <c r="H3185" s="148" t="s">
        <v>114</v>
      </c>
      <c r="I3185" s="148" t="s">
        <v>2785</v>
      </c>
      <c r="J3185" s="148">
        <v>22.69</v>
      </c>
      <c r="K3185" s="149">
        <v>7.88</v>
      </c>
      <c r="L3185" s="149">
        <v>14.81</v>
      </c>
      <c r="M3185" s="149">
        <v>0</v>
      </c>
      <c r="N3185" s="149">
        <v>0</v>
      </c>
    </row>
    <row r="3186" spans="1:14">
      <c r="A3186" s="148" t="s">
        <v>9004</v>
      </c>
      <c r="B3186" s="148" t="s">
        <v>9005</v>
      </c>
      <c r="C3186" s="148" t="s">
        <v>30925</v>
      </c>
      <c r="D3186" s="149">
        <v>179</v>
      </c>
      <c r="E3186" s="149"/>
      <c r="F3186" s="148" t="s">
        <v>22942</v>
      </c>
      <c r="G3186" s="148" t="s">
        <v>9076</v>
      </c>
      <c r="H3186" s="148" t="s">
        <v>114</v>
      </c>
      <c r="I3186" s="148" t="s">
        <v>2785</v>
      </c>
      <c r="J3186" s="148">
        <v>43.2</v>
      </c>
      <c r="K3186" s="149">
        <v>10.79</v>
      </c>
      <c r="L3186" s="149">
        <v>32.409999999999997</v>
      </c>
      <c r="M3186" s="149">
        <v>0</v>
      </c>
      <c r="N3186" s="149">
        <v>0</v>
      </c>
    </row>
    <row r="3187" spans="1:14">
      <c r="A3187" s="148" t="s">
        <v>9004</v>
      </c>
      <c r="B3187" s="148" t="s">
        <v>9005</v>
      </c>
      <c r="C3187" s="148" t="s">
        <v>30925</v>
      </c>
      <c r="D3187" s="149">
        <v>179</v>
      </c>
      <c r="E3187" s="149"/>
      <c r="F3187" s="148" t="s">
        <v>22944</v>
      </c>
      <c r="G3187" s="148" t="s">
        <v>9078</v>
      </c>
      <c r="H3187" s="148" t="s">
        <v>114</v>
      </c>
      <c r="I3187" s="148" t="s">
        <v>2785</v>
      </c>
      <c r="J3187" s="148">
        <v>10.37</v>
      </c>
      <c r="K3187" s="149">
        <v>5.56</v>
      </c>
      <c r="L3187" s="149">
        <v>4.8099999999999996</v>
      </c>
      <c r="M3187" s="149">
        <v>0</v>
      </c>
      <c r="N3187" s="149">
        <v>0</v>
      </c>
    </row>
    <row r="3188" spans="1:14">
      <c r="A3188" s="148" t="s">
        <v>9004</v>
      </c>
      <c r="B3188" s="148" t="s">
        <v>9005</v>
      </c>
      <c r="C3188" s="148" t="s">
        <v>30925</v>
      </c>
      <c r="D3188" s="149">
        <v>179</v>
      </c>
      <c r="E3188" s="149"/>
      <c r="F3188" s="148" t="s">
        <v>22945</v>
      </c>
      <c r="G3188" s="148" t="s">
        <v>9079</v>
      </c>
      <c r="H3188" s="148" t="s">
        <v>114</v>
      </c>
      <c r="I3188" s="148" t="s">
        <v>2785</v>
      </c>
      <c r="J3188" s="148">
        <v>34.74</v>
      </c>
      <c r="K3188" s="149">
        <v>21.42</v>
      </c>
      <c r="L3188" s="149">
        <v>13.32</v>
      </c>
      <c r="M3188" s="149">
        <v>0</v>
      </c>
      <c r="N3188" s="149">
        <v>0</v>
      </c>
    </row>
    <row r="3189" spans="1:14">
      <c r="A3189" s="148" t="s">
        <v>9004</v>
      </c>
      <c r="B3189" s="148" t="s">
        <v>9005</v>
      </c>
      <c r="C3189" s="148" t="s">
        <v>30925</v>
      </c>
      <c r="D3189" s="149">
        <v>179</v>
      </c>
      <c r="E3189" s="149"/>
      <c r="F3189" s="148" t="s">
        <v>22947</v>
      </c>
      <c r="G3189" s="148" t="s">
        <v>9081</v>
      </c>
      <c r="H3189" s="148" t="s">
        <v>114</v>
      </c>
      <c r="I3189" s="148" t="s">
        <v>2805</v>
      </c>
      <c r="J3189" s="148">
        <v>34.33</v>
      </c>
      <c r="K3189" s="149">
        <v>20.74</v>
      </c>
      <c r="L3189" s="149">
        <v>13.59</v>
      </c>
      <c r="M3189" s="149">
        <v>0</v>
      </c>
      <c r="N3189" s="149">
        <v>0</v>
      </c>
    </row>
    <row r="3190" spans="1:14">
      <c r="A3190" s="148" t="s">
        <v>9004</v>
      </c>
      <c r="B3190" s="148" t="s">
        <v>9005</v>
      </c>
      <c r="C3190" s="148" t="s">
        <v>30925</v>
      </c>
      <c r="D3190" s="149">
        <v>179</v>
      </c>
      <c r="E3190" s="149"/>
      <c r="F3190" s="148" t="s">
        <v>22950</v>
      </c>
      <c r="G3190" s="148" t="s">
        <v>9083</v>
      </c>
      <c r="H3190" s="148" t="s">
        <v>114</v>
      </c>
      <c r="I3190" s="148" t="s">
        <v>2805</v>
      </c>
      <c r="J3190" s="148">
        <v>22.68</v>
      </c>
      <c r="K3190" s="149">
        <v>7.89</v>
      </c>
      <c r="L3190" s="149">
        <v>14.79</v>
      </c>
      <c r="M3190" s="149">
        <v>0</v>
      </c>
      <c r="N3190" s="149">
        <v>0</v>
      </c>
    </row>
    <row r="3191" spans="1:14">
      <c r="A3191" s="148" t="s">
        <v>9004</v>
      </c>
      <c r="B3191" s="148" t="s">
        <v>9005</v>
      </c>
      <c r="C3191" s="148" t="s">
        <v>30925</v>
      </c>
      <c r="D3191" s="149">
        <v>179</v>
      </c>
      <c r="E3191" s="149"/>
      <c r="F3191" s="148" t="s">
        <v>22952</v>
      </c>
      <c r="G3191" s="148" t="s">
        <v>9085</v>
      </c>
      <c r="H3191" s="148" t="s">
        <v>114</v>
      </c>
      <c r="I3191" s="148" t="s">
        <v>2805</v>
      </c>
      <c r="J3191" s="148">
        <v>24.69</v>
      </c>
      <c r="K3191" s="149">
        <v>3.48</v>
      </c>
      <c r="L3191" s="149">
        <v>21.21</v>
      </c>
      <c r="M3191" s="149">
        <v>0</v>
      </c>
      <c r="N3191" s="149">
        <v>0</v>
      </c>
    </row>
    <row r="3192" spans="1:14">
      <c r="A3192" s="148" t="s">
        <v>9004</v>
      </c>
      <c r="B3192" s="148" t="s">
        <v>9005</v>
      </c>
      <c r="C3192" s="148" t="s">
        <v>30925</v>
      </c>
      <c r="D3192" s="149">
        <v>179</v>
      </c>
      <c r="E3192" s="149"/>
      <c r="F3192" s="148" t="s">
        <v>22955</v>
      </c>
      <c r="G3192" s="148" t="s">
        <v>9087</v>
      </c>
      <c r="H3192" s="148" t="s">
        <v>114</v>
      </c>
      <c r="I3192" s="148" t="s">
        <v>2805</v>
      </c>
      <c r="J3192" s="148">
        <v>31.78</v>
      </c>
      <c r="K3192" s="149">
        <v>6.17</v>
      </c>
      <c r="L3192" s="149">
        <v>25.61</v>
      </c>
      <c r="M3192" s="149">
        <v>0</v>
      </c>
      <c r="N3192" s="149">
        <v>0</v>
      </c>
    </row>
    <row r="3193" spans="1:14">
      <c r="A3193" s="148" t="s">
        <v>9004</v>
      </c>
      <c r="B3193" s="148" t="s">
        <v>9005</v>
      </c>
      <c r="C3193" s="148" t="s">
        <v>30925</v>
      </c>
      <c r="D3193" s="149">
        <v>179</v>
      </c>
      <c r="E3193" s="149"/>
      <c r="F3193" s="148" t="s">
        <v>22956</v>
      </c>
      <c r="G3193" s="148" t="s">
        <v>9089</v>
      </c>
      <c r="H3193" s="148" t="s">
        <v>114</v>
      </c>
      <c r="I3193" s="148" t="s">
        <v>2785</v>
      </c>
      <c r="J3193" s="148">
        <v>32.46</v>
      </c>
      <c r="K3193" s="149">
        <v>5.34</v>
      </c>
      <c r="L3193" s="149">
        <v>27.12</v>
      </c>
      <c r="M3193" s="149">
        <v>0</v>
      </c>
      <c r="N3193" s="149">
        <v>0</v>
      </c>
    </row>
    <row r="3194" spans="1:14">
      <c r="A3194" s="148" t="s">
        <v>9004</v>
      </c>
      <c r="B3194" s="148" t="s">
        <v>9005</v>
      </c>
      <c r="C3194" s="148" t="s">
        <v>30925</v>
      </c>
      <c r="D3194" s="149">
        <v>179</v>
      </c>
      <c r="E3194" s="149"/>
      <c r="F3194" s="148" t="s">
        <v>22958</v>
      </c>
      <c r="G3194" s="148" t="s">
        <v>9090</v>
      </c>
      <c r="H3194" s="148" t="s">
        <v>114</v>
      </c>
      <c r="I3194" s="148" t="s">
        <v>2805</v>
      </c>
      <c r="J3194" s="148">
        <v>49.59</v>
      </c>
      <c r="K3194" s="149">
        <v>10.31</v>
      </c>
      <c r="L3194" s="149">
        <v>39.28</v>
      </c>
      <c r="M3194" s="149">
        <v>0</v>
      </c>
      <c r="N3194" s="149">
        <v>0</v>
      </c>
    </row>
    <row r="3195" spans="1:14">
      <c r="A3195" s="148" t="s">
        <v>9004</v>
      </c>
      <c r="B3195" s="148" t="s">
        <v>9005</v>
      </c>
      <c r="C3195" s="148" t="s">
        <v>30925</v>
      </c>
      <c r="D3195" s="149">
        <v>179</v>
      </c>
      <c r="E3195" s="149"/>
      <c r="F3195" s="148" t="s">
        <v>22961</v>
      </c>
      <c r="G3195" s="148" t="s">
        <v>9092</v>
      </c>
      <c r="H3195" s="148" t="s">
        <v>114</v>
      </c>
      <c r="I3195" s="148" t="s">
        <v>2805</v>
      </c>
      <c r="J3195" s="148">
        <v>63.47</v>
      </c>
      <c r="K3195" s="149">
        <v>5.69</v>
      </c>
      <c r="L3195" s="149">
        <v>57.78</v>
      </c>
      <c r="M3195" s="149">
        <v>0</v>
      </c>
      <c r="N3195" s="149">
        <v>0</v>
      </c>
    </row>
    <row r="3196" spans="1:14">
      <c r="A3196" s="148" t="s">
        <v>9004</v>
      </c>
      <c r="B3196" s="148" t="s">
        <v>9005</v>
      </c>
      <c r="C3196" s="148" t="s">
        <v>30925</v>
      </c>
      <c r="D3196" s="149">
        <v>179</v>
      </c>
      <c r="E3196" s="149"/>
      <c r="F3196" s="148" t="s">
        <v>22962</v>
      </c>
      <c r="G3196" s="148" t="s">
        <v>9093</v>
      </c>
      <c r="H3196" s="148" t="s">
        <v>114</v>
      </c>
      <c r="I3196" s="148" t="s">
        <v>2805</v>
      </c>
      <c r="J3196" s="148">
        <v>45.19</v>
      </c>
      <c r="K3196" s="149">
        <v>26.59</v>
      </c>
      <c r="L3196" s="149">
        <v>18.600000000000001</v>
      </c>
      <c r="M3196" s="149">
        <v>0</v>
      </c>
      <c r="N3196" s="149">
        <v>0</v>
      </c>
    </row>
    <row r="3197" spans="1:14">
      <c r="A3197" s="148" t="s">
        <v>9004</v>
      </c>
      <c r="B3197" s="148" t="s">
        <v>9005</v>
      </c>
      <c r="C3197" s="148" t="s">
        <v>30925</v>
      </c>
      <c r="D3197" s="149">
        <v>179</v>
      </c>
      <c r="E3197" s="149"/>
      <c r="F3197" s="148" t="s">
        <v>22963</v>
      </c>
      <c r="G3197" s="148" t="s">
        <v>9095</v>
      </c>
      <c r="H3197" s="148" t="s">
        <v>114</v>
      </c>
      <c r="I3197" s="148" t="s">
        <v>2805</v>
      </c>
      <c r="J3197" s="148">
        <v>67.53</v>
      </c>
      <c r="K3197" s="149">
        <v>32.729999999999997</v>
      </c>
      <c r="L3197" s="149">
        <v>34.799999999999997</v>
      </c>
      <c r="M3197" s="149">
        <v>0</v>
      </c>
      <c r="N3197" s="149">
        <v>0</v>
      </c>
    </row>
    <row r="3198" spans="1:14">
      <c r="A3198" s="148" t="s">
        <v>9004</v>
      </c>
      <c r="B3198" s="148" t="s">
        <v>9005</v>
      </c>
      <c r="C3198" s="148" t="s">
        <v>30925</v>
      </c>
      <c r="D3198" s="149">
        <v>179</v>
      </c>
      <c r="E3198" s="149"/>
      <c r="F3198" s="148" t="s">
        <v>22966</v>
      </c>
      <c r="G3198" s="148" t="s">
        <v>9096</v>
      </c>
      <c r="H3198" s="148" t="s">
        <v>114</v>
      </c>
      <c r="I3198" s="148" t="s">
        <v>2805</v>
      </c>
      <c r="J3198" s="148">
        <v>30.34</v>
      </c>
      <c r="K3198" s="149">
        <v>10.039999999999999</v>
      </c>
      <c r="L3198" s="149">
        <v>20.3</v>
      </c>
      <c r="M3198" s="149">
        <v>0</v>
      </c>
      <c r="N3198" s="149">
        <v>0</v>
      </c>
    </row>
    <row r="3199" spans="1:14">
      <c r="A3199" s="148" t="s">
        <v>9004</v>
      </c>
      <c r="B3199" s="148" t="s">
        <v>9005</v>
      </c>
      <c r="C3199" s="148" t="s">
        <v>30925</v>
      </c>
      <c r="D3199" s="149">
        <v>179</v>
      </c>
      <c r="E3199" s="149"/>
      <c r="F3199" s="148" t="s">
        <v>22968</v>
      </c>
      <c r="G3199" s="148" t="s">
        <v>9098</v>
      </c>
      <c r="H3199" s="148" t="s">
        <v>114</v>
      </c>
      <c r="I3199" s="148" t="s">
        <v>2805</v>
      </c>
      <c r="J3199" s="148">
        <v>51.67</v>
      </c>
      <c r="K3199" s="149">
        <v>19.36</v>
      </c>
      <c r="L3199" s="149">
        <v>32.31</v>
      </c>
      <c r="M3199" s="149">
        <v>0</v>
      </c>
      <c r="N3199" s="149">
        <v>0</v>
      </c>
    </row>
    <row r="3200" spans="1:14">
      <c r="A3200" s="148" t="s">
        <v>9004</v>
      </c>
      <c r="B3200" s="148" t="s">
        <v>9005</v>
      </c>
      <c r="C3200" s="148" t="s">
        <v>30925</v>
      </c>
      <c r="D3200" s="149">
        <v>179</v>
      </c>
      <c r="E3200" s="149"/>
      <c r="F3200" s="148" t="s">
        <v>22970</v>
      </c>
      <c r="G3200" s="148" t="s">
        <v>9100</v>
      </c>
      <c r="H3200" s="148" t="s">
        <v>114</v>
      </c>
      <c r="I3200" s="148" t="s">
        <v>2785</v>
      </c>
      <c r="J3200" s="148">
        <v>54.33</v>
      </c>
      <c r="K3200" s="149">
        <v>16.93</v>
      </c>
      <c r="L3200" s="149">
        <v>37.4</v>
      </c>
      <c r="M3200" s="149">
        <v>0</v>
      </c>
      <c r="N3200" s="149">
        <v>0</v>
      </c>
    </row>
    <row r="3201" spans="1:14">
      <c r="A3201" s="148" t="s">
        <v>9004</v>
      </c>
      <c r="B3201" s="148" t="s">
        <v>9005</v>
      </c>
      <c r="C3201" s="148" t="s">
        <v>30925</v>
      </c>
      <c r="D3201" s="149">
        <v>179</v>
      </c>
      <c r="E3201" s="149"/>
      <c r="F3201" s="148" t="s">
        <v>22972</v>
      </c>
      <c r="G3201" s="148" t="s">
        <v>9102</v>
      </c>
      <c r="H3201" s="148" t="s">
        <v>114</v>
      </c>
      <c r="I3201" s="148" t="s">
        <v>2805</v>
      </c>
      <c r="J3201" s="148">
        <v>39.619999999999997</v>
      </c>
      <c r="K3201" s="149">
        <v>1.35</v>
      </c>
      <c r="L3201" s="149">
        <v>38.270000000000003</v>
      </c>
      <c r="M3201" s="149">
        <v>0</v>
      </c>
      <c r="N3201" s="149">
        <v>0</v>
      </c>
    </row>
    <row r="3202" spans="1:14">
      <c r="A3202" s="148" t="s">
        <v>9004</v>
      </c>
      <c r="B3202" s="148" t="s">
        <v>9005</v>
      </c>
      <c r="C3202" s="148" t="s">
        <v>30925</v>
      </c>
      <c r="D3202" s="149">
        <v>179</v>
      </c>
      <c r="E3202" s="149"/>
      <c r="F3202" s="148" t="s">
        <v>22974</v>
      </c>
      <c r="G3202" s="148" t="s">
        <v>9103</v>
      </c>
      <c r="H3202" s="148" t="s">
        <v>114</v>
      </c>
      <c r="I3202" s="148" t="s">
        <v>2805</v>
      </c>
      <c r="J3202" s="148">
        <v>50.14</v>
      </c>
      <c r="K3202" s="149">
        <v>1.61</v>
      </c>
      <c r="L3202" s="149">
        <v>48.53</v>
      </c>
      <c r="M3202" s="149">
        <v>0</v>
      </c>
      <c r="N3202" s="149">
        <v>0</v>
      </c>
    </row>
    <row r="3203" spans="1:14">
      <c r="A3203" s="148" t="s">
        <v>9004</v>
      </c>
      <c r="B3203" s="148" t="s">
        <v>9005</v>
      </c>
      <c r="C3203" s="148" t="s">
        <v>30925</v>
      </c>
      <c r="D3203" s="149">
        <v>179</v>
      </c>
      <c r="E3203" s="149"/>
      <c r="F3203" s="148" t="s">
        <v>22976</v>
      </c>
      <c r="G3203" s="148" t="s">
        <v>9104</v>
      </c>
      <c r="H3203" s="148" t="s">
        <v>114</v>
      </c>
      <c r="I3203" s="148" t="s">
        <v>2805</v>
      </c>
      <c r="J3203" s="148">
        <v>72.25</v>
      </c>
      <c r="K3203" s="149">
        <v>1.9</v>
      </c>
      <c r="L3203" s="149">
        <v>70.349999999999994</v>
      </c>
      <c r="M3203" s="149">
        <v>0</v>
      </c>
      <c r="N3203" s="149">
        <v>0</v>
      </c>
    </row>
    <row r="3204" spans="1:14">
      <c r="A3204" s="148" t="s">
        <v>9004</v>
      </c>
      <c r="B3204" s="148" t="s">
        <v>9005</v>
      </c>
      <c r="C3204" s="148" t="s">
        <v>30925</v>
      </c>
      <c r="D3204" s="149">
        <v>179</v>
      </c>
      <c r="E3204" s="149"/>
      <c r="F3204" s="148" t="s">
        <v>22979</v>
      </c>
      <c r="G3204" s="148" t="s">
        <v>9105</v>
      </c>
      <c r="H3204" s="148" t="s">
        <v>114</v>
      </c>
      <c r="I3204" s="148" t="s">
        <v>2805</v>
      </c>
      <c r="J3204" s="148">
        <v>97.08</v>
      </c>
      <c r="K3204" s="149">
        <v>2.2000000000000002</v>
      </c>
      <c r="L3204" s="149">
        <v>94.88</v>
      </c>
      <c r="M3204" s="149">
        <v>0</v>
      </c>
      <c r="N3204" s="149">
        <v>0</v>
      </c>
    </row>
    <row r="3205" spans="1:14">
      <c r="A3205" s="148" t="s">
        <v>9004</v>
      </c>
      <c r="B3205" s="148" t="s">
        <v>9005</v>
      </c>
      <c r="C3205" s="148" t="s">
        <v>30925</v>
      </c>
      <c r="D3205" s="149">
        <v>179</v>
      </c>
      <c r="E3205" s="149"/>
      <c r="F3205" s="148" t="s">
        <v>22981</v>
      </c>
      <c r="G3205" s="148" t="s">
        <v>9107</v>
      </c>
      <c r="H3205" s="148" t="s">
        <v>114</v>
      </c>
      <c r="I3205" s="148" t="s">
        <v>2805</v>
      </c>
      <c r="J3205" s="148">
        <v>140.19</v>
      </c>
      <c r="K3205" s="149">
        <v>2.72</v>
      </c>
      <c r="L3205" s="149">
        <v>137.47</v>
      </c>
      <c r="M3205" s="149">
        <v>0</v>
      </c>
      <c r="N3205" s="149">
        <v>0</v>
      </c>
    </row>
    <row r="3206" spans="1:14">
      <c r="A3206" s="148" t="s">
        <v>9004</v>
      </c>
      <c r="B3206" s="148" t="s">
        <v>9005</v>
      </c>
      <c r="C3206" s="148" t="s">
        <v>30925</v>
      </c>
      <c r="D3206" s="149">
        <v>179</v>
      </c>
      <c r="E3206" s="149"/>
      <c r="F3206" s="148" t="s">
        <v>22984</v>
      </c>
      <c r="G3206" s="148" t="s">
        <v>9109</v>
      </c>
      <c r="H3206" s="148" t="s">
        <v>114</v>
      </c>
      <c r="I3206" s="148" t="s">
        <v>2805</v>
      </c>
      <c r="J3206" s="148">
        <v>196.71</v>
      </c>
      <c r="K3206" s="149">
        <v>3.22</v>
      </c>
      <c r="L3206" s="149">
        <v>193.49</v>
      </c>
      <c r="M3206" s="149">
        <v>0</v>
      </c>
      <c r="N3206" s="149">
        <v>0</v>
      </c>
    </row>
    <row r="3207" spans="1:14">
      <c r="A3207" s="148" t="s">
        <v>9004</v>
      </c>
      <c r="B3207" s="148" t="s">
        <v>9005</v>
      </c>
      <c r="C3207" s="148" t="s">
        <v>30925</v>
      </c>
      <c r="D3207" s="149">
        <v>179</v>
      </c>
      <c r="E3207" s="149"/>
      <c r="F3207" s="148" t="s">
        <v>22987</v>
      </c>
      <c r="G3207" s="148" t="s">
        <v>9111</v>
      </c>
      <c r="H3207" s="148" t="s">
        <v>114</v>
      </c>
      <c r="I3207" s="148" t="s">
        <v>2805</v>
      </c>
      <c r="J3207" s="148">
        <v>106.44</v>
      </c>
      <c r="K3207" s="149">
        <v>2</v>
      </c>
      <c r="L3207" s="149">
        <v>104.44</v>
      </c>
      <c r="M3207" s="149">
        <v>0</v>
      </c>
      <c r="N3207" s="149">
        <v>0</v>
      </c>
    </row>
    <row r="3208" spans="1:14">
      <c r="A3208" s="148" t="s">
        <v>9004</v>
      </c>
      <c r="B3208" s="148" t="s">
        <v>9005</v>
      </c>
      <c r="C3208" s="148" t="s">
        <v>30925</v>
      </c>
      <c r="D3208" s="149">
        <v>179</v>
      </c>
      <c r="E3208" s="149"/>
      <c r="F3208" s="148" t="s">
        <v>22989</v>
      </c>
      <c r="G3208" s="148" t="s">
        <v>9113</v>
      </c>
      <c r="H3208" s="148" t="s">
        <v>114</v>
      </c>
      <c r="I3208" s="148" t="s">
        <v>2805</v>
      </c>
      <c r="J3208" s="148">
        <v>119.67</v>
      </c>
      <c r="K3208" s="149">
        <v>2.23</v>
      </c>
      <c r="L3208" s="149">
        <v>117.44</v>
      </c>
      <c r="M3208" s="149">
        <v>0</v>
      </c>
      <c r="N3208" s="149">
        <v>0</v>
      </c>
    </row>
    <row r="3209" spans="1:14">
      <c r="A3209" s="148" t="s">
        <v>9004</v>
      </c>
      <c r="B3209" s="148" t="s">
        <v>9005</v>
      </c>
      <c r="C3209" s="148" t="s">
        <v>30925</v>
      </c>
      <c r="D3209" s="149">
        <v>179</v>
      </c>
      <c r="E3209" s="149"/>
      <c r="F3209" s="148" t="s">
        <v>22992</v>
      </c>
      <c r="G3209" s="148" t="s">
        <v>9114</v>
      </c>
      <c r="H3209" s="148" t="s">
        <v>114</v>
      </c>
      <c r="I3209" s="148" t="s">
        <v>2805</v>
      </c>
      <c r="J3209" s="148">
        <v>160.12</v>
      </c>
      <c r="K3209" s="149">
        <v>2.5099999999999998</v>
      </c>
      <c r="L3209" s="149">
        <v>157.61000000000001</v>
      </c>
      <c r="M3209" s="149">
        <v>0</v>
      </c>
      <c r="N3209" s="149">
        <v>0</v>
      </c>
    </row>
    <row r="3210" spans="1:14">
      <c r="A3210" s="148" t="s">
        <v>9004</v>
      </c>
      <c r="B3210" s="148" t="s">
        <v>9005</v>
      </c>
      <c r="C3210" s="148" t="s">
        <v>30925</v>
      </c>
      <c r="D3210" s="149">
        <v>179</v>
      </c>
      <c r="E3210" s="149"/>
      <c r="F3210" s="148" t="s">
        <v>22995</v>
      </c>
      <c r="G3210" s="148" t="s">
        <v>9116</v>
      </c>
      <c r="H3210" s="148" t="s">
        <v>114</v>
      </c>
      <c r="I3210" s="148" t="s">
        <v>2805</v>
      </c>
      <c r="J3210" s="148">
        <v>197.29</v>
      </c>
      <c r="K3210" s="149">
        <v>2.85</v>
      </c>
      <c r="L3210" s="149">
        <v>194.44</v>
      </c>
      <c r="M3210" s="149">
        <v>0</v>
      </c>
      <c r="N3210" s="149">
        <v>0</v>
      </c>
    </row>
    <row r="3211" spans="1:14">
      <c r="A3211" s="148" t="s">
        <v>9004</v>
      </c>
      <c r="B3211" s="148" t="s">
        <v>9005</v>
      </c>
      <c r="C3211" s="148" t="s">
        <v>30925</v>
      </c>
      <c r="D3211" s="149">
        <v>179</v>
      </c>
      <c r="E3211" s="149"/>
      <c r="F3211" s="148" t="s">
        <v>22998</v>
      </c>
      <c r="G3211" s="148" t="s">
        <v>9118</v>
      </c>
      <c r="H3211" s="148" t="s">
        <v>114</v>
      </c>
      <c r="I3211" s="148" t="s">
        <v>2805</v>
      </c>
      <c r="J3211" s="148">
        <v>259.91000000000003</v>
      </c>
      <c r="K3211" s="149">
        <v>3.34</v>
      </c>
      <c r="L3211" s="149">
        <v>256.57</v>
      </c>
      <c r="M3211" s="149">
        <v>0</v>
      </c>
      <c r="N3211" s="149">
        <v>0</v>
      </c>
    </row>
    <row r="3212" spans="1:14">
      <c r="A3212" s="148" t="s">
        <v>9004</v>
      </c>
      <c r="B3212" s="148" t="s">
        <v>9005</v>
      </c>
      <c r="C3212" s="148" t="s">
        <v>30925</v>
      </c>
      <c r="D3212" s="149">
        <v>179</v>
      </c>
      <c r="E3212" s="149"/>
      <c r="F3212" s="148" t="s">
        <v>23001</v>
      </c>
      <c r="G3212" s="148" t="s">
        <v>9120</v>
      </c>
      <c r="H3212" s="148" t="s">
        <v>114</v>
      </c>
      <c r="I3212" s="148" t="s">
        <v>2805</v>
      </c>
      <c r="J3212" s="148">
        <v>318.12</v>
      </c>
      <c r="K3212" s="149">
        <v>3.82</v>
      </c>
      <c r="L3212" s="149">
        <v>314.3</v>
      </c>
      <c r="M3212" s="149">
        <v>0</v>
      </c>
      <c r="N3212" s="149">
        <v>0</v>
      </c>
    </row>
    <row r="3213" spans="1:14">
      <c r="A3213" s="148" t="s">
        <v>9004</v>
      </c>
      <c r="B3213" s="148" t="s">
        <v>9005</v>
      </c>
      <c r="C3213" s="148" t="s">
        <v>30925</v>
      </c>
      <c r="D3213" s="149">
        <v>179</v>
      </c>
      <c r="E3213" s="149"/>
      <c r="F3213" s="148" t="s">
        <v>23004</v>
      </c>
      <c r="G3213" s="148" t="s">
        <v>9122</v>
      </c>
      <c r="H3213" s="148" t="s">
        <v>114</v>
      </c>
      <c r="I3213" s="148" t="s">
        <v>2805</v>
      </c>
      <c r="J3213" s="148">
        <v>26.68</v>
      </c>
      <c r="K3213" s="149">
        <v>3.62</v>
      </c>
      <c r="L3213" s="149">
        <v>23.06</v>
      </c>
      <c r="M3213" s="149">
        <v>0</v>
      </c>
      <c r="N3213" s="149">
        <v>0</v>
      </c>
    </row>
    <row r="3214" spans="1:14">
      <c r="A3214" s="148" t="s">
        <v>9004</v>
      </c>
      <c r="B3214" s="148" t="s">
        <v>9005</v>
      </c>
      <c r="C3214" s="148" t="s">
        <v>30925</v>
      </c>
      <c r="D3214" s="149">
        <v>179</v>
      </c>
      <c r="E3214" s="149"/>
      <c r="F3214" s="148" t="s">
        <v>23005</v>
      </c>
      <c r="G3214" s="148" t="s">
        <v>9123</v>
      </c>
      <c r="H3214" s="148" t="s">
        <v>114</v>
      </c>
      <c r="I3214" s="148" t="s">
        <v>2805</v>
      </c>
      <c r="J3214" s="148">
        <v>43.25</v>
      </c>
      <c r="K3214" s="149">
        <v>4.1900000000000004</v>
      </c>
      <c r="L3214" s="149">
        <v>39.06</v>
      </c>
      <c r="M3214" s="149">
        <v>0</v>
      </c>
      <c r="N3214" s="149">
        <v>0</v>
      </c>
    </row>
    <row r="3215" spans="1:14">
      <c r="A3215" s="148" t="s">
        <v>9004</v>
      </c>
      <c r="B3215" s="148" t="s">
        <v>9005</v>
      </c>
      <c r="C3215" s="148" t="s">
        <v>30925</v>
      </c>
      <c r="D3215" s="149">
        <v>179</v>
      </c>
      <c r="E3215" s="149"/>
      <c r="F3215" s="148" t="s">
        <v>23007</v>
      </c>
      <c r="G3215" s="148" t="s">
        <v>9125</v>
      </c>
      <c r="H3215" s="148" t="s">
        <v>114</v>
      </c>
      <c r="I3215" s="148" t="s">
        <v>2805</v>
      </c>
      <c r="J3215" s="148">
        <v>54.04</v>
      </c>
      <c r="K3215" s="149">
        <v>4.6500000000000004</v>
      </c>
      <c r="L3215" s="149">
        <v>49.39</v>
      </c>
      <c r="M3215" s="149">
        <v>0</v>
      </c>
      <c r="N3215" s="149">
        <v>0</v>
      </c>
    </row>
    <row r="3216" spans="1:14">
      <c r="A3216" s="148" t="s">
        <v>9004</v>
      </c>
      <c r="B3216" s="148" t="s">
        <v>9005</v>
      </c>
      <c r="C3216" s="148" t="s">
        <v>30925</v>
      </c>
      <c r="D3216" s="149">
        <v>179</v>
      </c>
      <c r="E3216" s="149"/>
      <c r="F3216" s="148" t="s">
        <v>23008</v>
      </c>
      <c r="G3216" s="148" t="s">
        <v>9126</v>
      </c>
      <c r="H3216" s="148" t="s">
        <v>114</v>
      </c>
      <c r="I3216" s="148" t="s">
        <v>2805</v>
      </c>
      <c r="J3216" s="148">
        <v>42.66</v>
      </c>
      <c r="K3216" s="149">
        <v>5.68</v>
      </c>
      <c r="L3216" s="149">
        <v>36.979999999999997</v>
      </c>
      <c r="M3216" s="149">
        <v>0</v>
      </c>
      <c r="N3216" s="149">
        <v>0</v>
      </c>
    </row>
    <row r="3217" spans="1:14">
      <c r="A3217" s="148" t="s">
        <v>9004</v>
      </c>
      <c r="B3217" s="148" t="s">
        <v>9005</v>
      </c>
      <c r="C3217" s="148" t="s">
        <v>30925</v>
      </c>
      <c r="D3217" s="149">
        <v>179</v>
      </c>
      <c r="E3217" s="149"/>
      <c r="F3217" s="148" t="s">
        <v>23010</v>
      </c>
      <c r="G3217" s="148" t="s">
        <v>9128</v>
      </c>
      <c r="H3217" s="148" t="s">
        <v>114</v>
      </c>
      <c r="I3217" s="148" t="s">
        <v>2805</v>
      </c>
      <c r="J3217" s="148">
        <v>111.91</v>
      </c>
      <c r="K3217" s="149">
        <v>6.25</v>
      </c>
      <c r="L3217" s="149">
        <v>105.66</v>
      </c>
      <c r="M3217" s="149">
        <v>0</v>
      </c>
      <c r="N3217" s="149">
        <v>0</v>
      </c>
    </row>
    <row r="3218" spans="1:14">
      <c r="A3218" s="148" t="s">
        <v>9004</v>
      </c>
      <c r="B3218" s="148" t="s">
        <v>9005</v>
      </c>
      <c r="C3218" s="148" t="s">
        <v>30925</v>
      </c>
      <c r="D3218" s="149">
        <v>179</v>
      </c>
      <c r="E3218" s="149"/>
      <c r="F3218" s="148" t="s">
        <v>23012</v>
      </c>
      <c r="G3218" s="148" t="s">
        <v>9130</v>
      </c>
      <c r="H3218" s="148" t="s">
        <v>114</v>
      </c>
      <c r="I3218" s="148" t="s">
        <v>2805</v>
      </c>
      <c r="J3218" s="148">
        <v>125.43</v>
      </c>
      <c r="K3218" s="149">
        <v>6.72</v>
      </c>
      <c r="L3218" s="149">
        <v>118.71</v>
      </c>
      <c r="M3218" s="149">
        <v>0</v>
      </c>
      <c r="N3218" s="149">
        <v>0</v>
      </c>
    </row>
    <row r="3219" spans="1:14">
      <c r="A3219" s="148" t="s">
        <v>9004</v>
      </c>
      <c r="B3219" s="148" t="s">
        <v>9005</v>
      </c>
      <c r="C3219" s="148" t="s">
        <v>30925</v>
      </c>
      <c r="D3219" s="149">
        <v>179</v>
      </c>
      <c r="E3219" s="149"/>
      <c r="F3219" s="148" t="s">
        <v>23015</v>
      </c>
      <c r="G3219" s="148" t="s">
        <v>9132</v>
      </c>
      <c r="H3219" s="148" t="s">
        <v>114</v>
      </c>
      <c r="I3219" s="148" t="s">
        <v>2805</v>
      </c>
      <c r="J3219" s="148">
        <v>34.65</v>
      </c>
      <c r="K3219" s="149">
        <v>9.86</v>
      </c>
      <c r="L3219" s="149">
        <v>24.79</v>
      </c>
      <c r="M3219" s="149">
        <v>0</v>
      </c>
      <c r="N3219" s="149">
        <v>0</v>
      </c>
    </row>
    <row r="3220" spans="1:14">
      <c r="A3220" s="148" t="s">
        <v>9004</v>
      </c>
      <c r="B3220" s="148" t="s">
        <v>9005</v>
      </c>
      <c r="C3220" s="148" t="s">
        <v>30925</v>
      </c>
      <c r="D3220" s="149">
        <v>179</v>
      </c>
      <c r="E3220" s="149"/>
      <c r="F3220" s="148" t="s">
        <v>23016</v>
      </c>
      <c r="G3220" s="148" t="s">
        <v>9134</v>
      </c>
      <c r="H3220" s="148" t="s">
        <v>114</v>
      </c>
      <c r="I3220" s="148" t="s">
        <v>2805</v>
      </c>
      <c r="J3220" s="148">
        <v>56.95</v>
      </c>
      <c r="K3220" s="149">
        <v>14.87</v>
      </c>
      <c r="L3220" s="149">
        <v>42.08</v>
      </c>
      <c r="M3220" s="149">
        <v>0</v>
      </c>
      <c r="N3220" s="149">
        <v>0</v>
      </c>
    </row>
    <row r="3221" spans="1:14">
      <c r="A3221" s="148" t="s">
        <v>9004</v>
      </c>
      <c r="B3221" s="148" t="s">
        <v>9005</v>
      </c>
      <c r="C3221" s="148" t="s">
        <v>30925</v>
      </c>
      <c r="D3221" s="149">
        <v>179</v>
      </c>
      <c r="E3221" s="149"/>
      <c r="F3221" s="148" t="s">
        <v>23019</v>
      </c>
      <c r="G3221" s="148" t="s">
        <v>9135</v>
      </c>
      <c r="H3221" s="148" t="s">
        <v>114</v>
      </c>
      <c r="I3221" s="148" t="s">
        <v>2805</v>
      </c>
      <c r="J3221" s="148">
        <v>72.72</v>
      </c>
      <c r="K3221" s="149">
        <v>19.22</v>
      </c>
      <c r="L3221" s="149">
        <v>53.5</v>
      </c>
      <c r="M3221" s="149">
        <v>0</v>
      </c>
      <c r="N3221" s="149">
        <v>0</v>
      </c>
    </row>
    <row r="3222" spans="1:14">
      <c r="A3222" s="148" t="s">
        <v>9004</v>
      </c>
      <c r="B3222" s="148" t="s">
        <v>9005</v>
      </c>
      <c r="C3222" s="148" t="s">
        <v>30925</v>
      </c>
      <c r="D3222" s="149">
        <v>179</v>
      </c>
      <c r="E3222" s="149"/>
      <c r="F3222" s="148" t="s">
        <v>23022</v>
      </c>
      <c r="G3222" s="148" t="s">
        <v>9137</v>
      </c>
      <c r="H3222" s="148" t="s">
        <v>114</v>
      </c>
      <c r="I3222" s="148" t="s">
        <v>2805</v>
      </c>
      <c r="J3222" s="148">
        <v>48.73</v>
      </c>
      <c r="K3222" s="149">
        <v>10.41</v>
      </c>
      <c r="L3222" s="149">
        <v>38.32</v>
      </c>
      <c r="M3222" s="149">
        <v>0</v>
      </c>
      <c r="N3222" s="149">
        <v>0</v>
      </c>
    </row>
    <row r="3223" spans="1:14">
      <c r="A3223" s="148" t="s">
        <v>9004</v>
      </c>
      <c r="B3223" s="148" t="s">
        <v>9005</v>
      </c>
      <c r="C3223" s="148" t="s">
        <v>30925</v>
      </c>
      <c r="D3223" s="149">
        <v>179</v>
      </c>
      <c r="E3223" s="149"/>
      <c r="F3223" s="148" t="s">
        <v>23024</v>
      </c>
      <c r="G3223" s="148" t="s">
        <v>9139</v>
      </c>
      <c r="H3223" s="148" t="s">
        <v>114</v>
      </c>
      <c r="I3223" s="148" t="s">
        <v>2805</v>
      </c>
      <c r="J3223" s="148">
        <v>123.71</v>
      </c>
      <c r="K3223" s="149">
        <v>15.45</v>
      </c>
      <c r="L3223" s="149">
        <v>108.26</v>
      </c>
      <c r="M3223" s="149">
        <v>0</v>
      </c>
      <c r="N3223" s="149">
        <v>0</v>
      </c>
    </row>
    <row r="3224" spans="1:14">
      <c r="A3224" s="148" t="s">
        <v>9004</v>
      </c>
      <c r="B3224" s="148" t="s">
        <v>9005</v>
      </c>
      <c r="C3224" s="148" t="s">
        <v>30925</v>
      </c>
      <c r="D3224" s="149">
        <v>179</v>
      </c>
      <c r="E3224" s="149"/>
      <c r="F3224" s="148" t="s">
        <v>23025</v>
      </c>
      <c r="G3224" s="148" t="s">
        <v>9141</v>
      </c>
      <c r="H3224" s="148" t="s">
        <v>114</v>
      </c>
      <c r="I3224" s="148" t="s">
        <v>2805</v>
      </c>
      <c r="J3224" s="148">
        <v>142.18</v>
      </c>
      <c r="K3224" s="149">
        <v>19.77</v>
      </c>
      <c r="L3224" s="149">
        <v>122.41</v>
      </c>
      <c r="M3224" s="149">
        <v>0</v>
      </c>
      <c r="N3224" s="149">
        <v>0</v>
      </c>
    </row>
    <row r="3225" spans="1:14">
      <c r="A3225" s="148" t="s">
        <v>9004</v>
      </c>
      <c r="B3225" s="148" t="s">
        <v>9005</v>
      </c>
      <c r="C3225" s="148" t="s">
        <v>30925</v>
      </c>
      <c r="D3225" s="149">
        <v>179</v>
      </c>
      <c r="E3225" s="149"/>
      <c r="F3225" s="148" t="s">
        <v>23028</v>
      </c>
      <c r="G3225" s="148" t="s">
        <v>23029</v>
      </c>
      <c r="H3225" s="148" t="s">
        <v>114</v>
      </c>
      <c r="I3225" s="148" t="s">
        <v>2805</v>
      </c>
      <c r="J3225" s="148">
        <v>72.19</v>
      </c>
      <c r="K3225" s="149">
        <v>7.72</v>
      </c>
      <c r="L3225" s="149">
        <v>64.47</v>
      </c>
      <c r="M3225" s="149">
        <v>0</v>
      </c>
      <c r="N3225" s="149">
        <v>0</v>
      </c>
    </row>
    <row r="3226" spans="1:14">
      <c r="A3226" s="148" t="s">
        <v>9004</v>
      </c>
      <c r="B3226" s="148" t="s">
        <v>9005</v>
      </c>
      <c r="C3226" s="148" t="s">
        <v>30925</v>
      </c>
      <c r="D3226" s="149">
        <v>179</v>
      </c>
      <c r="E3226" s="149"/>
      <c r="F3226" s="148" t="s">
        <v>23032</v>
      </c>
      <c r="G3226" s="148" t="s">
        <v>23033</v>
      </c>
      <c r="H3226" s="148" t="s">
        <v>114</v>
      </c>
      <c r="I3226" s="148" t="s">
        <v>2805</v>
      </c>
      <c r="J3226" s="148">
        <v>88.73</v>
      </c>
      <c r="K3226" s="149">
        <v>8.91</v>
      </c>
      <c r="L3226" s="149">
        <v>79.819999999999993</v>
      </c>
      <c r="M3226" s="149">
        <v>0</v>
      </c>
      <c r="N3226" s="149">
        <v>0</v>
      </c>
    </row>
    <row r="3227" spans="1:14">
      <c r="A3227" s="148" t="s">
        <v>9004</v>
      </c>
      <c r="B3227" s="148" t="s">
        <v>9005</v>
      </c>
      <c r="C3227" s="148" t="s">
        <v>30925</v>
      </c>
      <c r="D3227" s="149">
        <v>179</v>
      </c>
      <c r="E3227" s="149"/>
      <c r="F3227" s="148" t="s">
        <v>23036</v>
      </c>
      <c r="G3227" s="148" t="s">
        <v>23037</v>
      </c>
      <c r="H3227" s="148" t="s">
        <v>114</v>
      </c>
      <c r="I3227" s="148" t="s">
        <v>2805</v>
      </c>
      <c r="J3227" s="148">
        <v>116.93</v>
      </c>
      <c r="K3227" s="149">
        <v>10.08</v>
      </c>
      <c r="L3227" s="149">
        <v>106.85</v>
      </c>
      <c r="M3227" s="149">
        <v>0</v>
      </c>
      <c r="N3227" s="149">
        <v>0</v>
      </c>
    </row>
    <row r="3228" spans="1:14">
      <c r="A3228" s="148" t="s">
        <v>9004</v>
      </c>
      <c r="B3228" s="148" t="s">
        <v>9005</v>
      </c>
      <c r="C3228" s="148" t="s">
        <v>30925</v>
      </c>
      <c r="D3228" s="149">
        <v>179</v>
      </c>
      <c r="E3228" s="149"/>
      <c r="F3228" s="148" t="s">
        <v>23039</v>
      </c>
      <c r="G3228" s="148" t="s">
        <v>23040</v>
      </c>
      <c r="H3228" s="148" t="s">
        <v>114</v>
      </c>
      <c r="I3228" s="148" t="s">
        <v>2805</v>
      </c>
      <c r="J3228" s="148">
        <v>92.55</v>
      </c>
      <c r="K3228" s="149">
        <v>17.43</v>
      </c>
      <c r="L3228" s="149">
        <v>75.12</v>
      </c>
      <c r="M3228" s="149">
        <v>0</v>
      </c>
      <c r="N3228" s="149">
        <v>0</v>
      </c>
    </row>
    <row r="3229" spans="1:14">
      <c r="A3229" s="148" t="s">
        <v>9004</v>
      </c>
      <c r="B3229" s="148" t="s">
        <v>9005</v>
      </c>
      <c r="C3229" s="148" t="s">
        <v>30925</v>
      </c>
      <c r="D3229" s="149">
        <v>179</v>
      </c>
      <c r="E3229" s="149"/>
      <c r="F3229" s="148" t="s">
        <v>23043</v>
      </c>
      <c r="G3229" s="148" t="s">
        <v>23044</v>
      </c>
      <c r="H3229" s="148" t="s">
        <v>114</v>
      </c>
      <c r="I3229" s="148" t="s">
        <v>2805</v>
      </c>
      <c r="J3229" s="148">
        <v>138.41999999999999</v>
      </c>
      <c r="K3229" s="149">
        <v>19.32</v>
      </c>
      <c r="L3229" s="149">
        <v>119.1</v>
      </c>
      <c r="M3229" s="149">
        <v>0</v>
      </c>
      <c r="N3229" s="149">
        <v>0</v>
      </c>
    </row>
    <row r="3230" spans="1:14">
      <c r="A3230" s="148" t="s">
        <v>9004</v>
      </c>
      <c r="B3230" s="148" t="s">
        <v>9005</v>
      </c>
      <c r="C3230" s="148" t="s">
        <v>30925</v>
      </c>
      <c r="D3230" s="149">
        <v>179</v>
      </c>
      <c r="E3230" s="149"/>
      <c r="F3230" s="148" t="s">
        <v>23047</v>
      </c>
      <c r="G3230" s="148" t="s">
        <v>23048</v>
      </c>
      <c r="H3230" s="148" t="s">
        <v>114</v>
      </c>
      <c r="I3230" s="148" t="s">
        <v>2805</v>
      </c>
      <c r="J3230" s="148">
        <v>80.14</v>
      </c>
      <c r="K3230" s="149">
        <v>13.94</v>
      </c>
      <c r="L3230" s="149">
        <v>66.2</v>
      </c>
      <c r="M3230" s="149">
        <v>0</v>
      </c>
      <c r="N3230" s="149">
        <v>0</v>
      </c>
    </row>
    <row r="3231" spans="1:14">
      <c r="A3231" s="148" t="s">
        <v>9004</v>
      </c>
      <c r="B3231" s="148" t="s">
        <v>9005</v>
      </c>
      <c r="C3231" s="148" t="s">
        <v>30925</v>
      </c>
      <c r="D3231" s="149">
        <v>179</v>
      </c>
      <c r="E3231" s="149"/>
      <c r="F3231" s="148" t="s">
        <v>23051</v>
      </c>
      <c r="G3231" s="148" t="s">
        <v>23052</v>
      </c>
      <c r="H3231" s="148" t="s">
        <v>114</v>
      </c>
      <c r="I3231" s="148" t="s">
        <v>2805</v>
      </c>
      <c r="J3231" s="148">
        <v>96.73</v>
      </c>
      <c r="K3231" s="149">
        <v>15.15</v>
      </c>
      <c r="L3231" s="149">
        <v>81.58</v>
      </c>
      <c r="M3231" s="149">
        <v>0</v>
      </c>
      <c r="N3231" s="149">
        <v>0</v>
      </c>
    </row>
    <row r="3232" spans="1:14">
      <c r="A3232" s="148" t="s">
        <v>9004</v>
      </c>
      <c r="B3232" s="148" t="s">
        <v>9005</v>
      </c>
      <c r="C3232" s="148" t="s">
        <v>30925</v>
      </c>
      <c r="D3232" s="149">
        <v>179</v>
      </c>
      <c r="E3232" s="149"/>
      <c r="F3232" s="148" t="s">
        <v>23055</v>
      </c>
      <c r="G3232" s="148" t="s">
        <v>23056</v>
      </c>
      <c r="H3232" s="148" t="s">
        <v>114</v>
      </c>
      <c r="I3232" s="148" t="s">
        <v>2805</v>
      </c>
      <c r="J3232" s="148">
        <v>125.03</v>
      </c>
      <c r="K3232" s="149">
        <v>16.39</v>
      </c>
      <c r="L3232" s="149">
        <v>108.64</v>
      </c>
      <c r="M3232" s="149">
        <v>0</v>
      </c>
      <c r="N3232" s="149">
        <v>0</v>
      </c>
    </row>
    <row r="3233" spans="1:14">
      <c r="A3233" s="148" t="s">
        <v>9004</v>
      </c>
      <c r="B3233" s="148" t="s">
        <v>9005</v>
      </c>
      <c r="C3233" s="148" t="s">
        <v>30925</v>
      </c>
      <c r="D3233" s="149">
        <v>179</v>
      </c>
      <c r="E3233" s="149"/>
      <c r="F3233" s="148" t="s">
        <v>23059</v>
      </c>
      <c r="G3233" s="148" t="s">
        <v>23060</v>
      </c>
      <c r="H3233" s="148" t="s">
        <v>114</v>
      </c>
      <c r="I3233" s="148" t="s">
        <v>2805</v>
      </c>
      <c r="J3233" s="148">
        <v>42.04</v>
      </c>
      <c r="K3233" s="149">
        <v>2.2799999999999998</v>
      </c>
      <c r="L3233" s="149">
        <v>39.76</v>
      </c>
      <c r="M3233" s="149">
        <v>0</v>
      </c>
      <c r="N3233" s="149">
        <v>0</v>
      </c>
    </row>
    <row r="3234" spans="1:14">
      <c r="A3234" s="148" t="s">
        <v>9004</v>
      </c>
      <c r="B3234" s="148" t="s">
        <v>9005</v>
      </c>
      <c r="C3234" s="148" t="s">
        <v>30925</v>
      </c>
      <c r="D3234" s="149">
        <v>179</v>
      </c>
      <c r="E3234" s="149"/>
      <c r="F3234" s="148" t="s">
        <v>23063</v>
      </c>
      <c r="G3234" s="148" t="s">
        <v>23064</v>
      </c>
      <c r="H3234" s="148" t="s">
        <v>114</v>
      </c>
      <c r="I3234" s="148" t="s">
        <v>2805</v>
      </c>
      <c r="J3234" s="148">
        <v>56.15</v>
      </c>
      <c r="K3234" s="149">
        <v>2.91</v>
      </c>
      <c r="L3234" s="149">
        <v>53.24</v>
      </c>
      <c r="M3234" s="149">
        <v>0</v>
      </c>
      <c r="N3234" s="149">
        <v>0</v>
      </c>
    </row>
    <row r="3235" spans="1:14">
      <c r="A3235" s="148" t="s">
        <v>9004</v>
      </c>
      <c r="B3235" s="148" t="s">
        <v>9005</v>
      </c>
      <c r="C3235" s="148" t="s">
        <v>30925</v>
      </c>
      <c r="D3235" s="149">
        <v>179</v>
      </c>
      <c r="E3235" s="149"/>
      <c r="F3235" s="148" t="s">
        <v>23066</v>
      </c>
      <c r="G3235" s="148" t="s">
        <v>23067</v>
      </c>
      <c r="H3235" s="148" t="s">
        <v>114</v>
      </c>
      <c r="I3235" s="148" t="s">
        <v>2805</v>
      </c>
      <c r="J3235" s="148">
        <v>75.97</v>
      </c>
      <c r="K3235" s="149">
        <v>4.59</v>
      </c>
      <c r="L3235" s="149">
        <v>71.38</v>
      </c>
      <c r="M3235" s="149">
        <v>0</v>
      </c>
      <c r="N3235" s="149">
        <v>0</v>
      </c>
    </row>
    <row r="3236" spans="1:14">
      <c r="A3236" s="148" t="s">
        <v>9004</v>
      </c>
      <c r="B3236" s="148" t="s">
        <v>9005</v>
      </c>
      <c r="C3236" s="148" t="s">
        <v>30925</v>
      </c>
      <c r="D3236" s="149">
        <v>179</v>
      </c>
      <c r="E3236" s="149"/>
      <c r="F3236" s="148" t="s">
        <v>23069</v>
      </c>
      <c r="G3236" s="148" t="s">
        <v>23070</v>
      </c>
      <c r="H3236" s="148" t="s">
        <v>114</v>
      </c>
      <c r="I3236" s="148" t="s">
        <v>2805</v>
      </c>
      <c r="J3236" s="148">
        <v>121.17</v>
      </c>
      <c r="K3236" s="149">
        <v>5.97</v>
      </c>
      <c r="L3236" s="149">
        <v>115.2</v>
      </c>
      <c r="M3236" s="149">
        <v>0</v>
      </c>
      <c r="N3236" s="149">
        <v>0</v>
      </c>
    </row>
    <row r="3237" spans="1:14">
      <c r="A3237" s="148" t="s">
        <v>9004</v>
      </c>
      <c r="B3237" s="148" t="s">
        <v>9005</v>
      </c>
      <c r="C3237" s="148" t="s">
        <v>30925</v>
      </c>
      <c r="D3237" s="149">
        <v>179</v>
      </c>
      <c r="E3237" s="149"/>
      <c r="F3237" s="148" t="s">
        <v>23073</v>
      </c>
      <c r="G3237" s="148" t="s">
        <v>23074</v>
      </c>
      <c r="H3237" s="148" t="s">
        <v>114</v>
      </c>
      <c r="I3237" s="148" t="s">
        <v>2805</v>
      </c>
      <c r="J3237" s="148">
        <v>43.82</v>
      </c>
      <c r="K3237" s="149">
        <v>5.17</v>
      </c>
      <c r="L3237" s="149">
        <v>38.65</v>
      </c>
      <c r="M3237" s="149">
        <v>0</v>
      </c>
      <c r="N3237" s="149">
        <v>0</v>
      </c>
    </row>
    <row r="3238" spans="1:14">
      <c r="A3238" s="148" t="s">
        <v>9004</v>
      </c>
      <c r="B3238" s="148" t="s">
        <v>9005</v>
      </c>
      <c r="C3238" s="148" t="s">
        <v>30925</v>
      </c>
      <c r="D3238" s="149">
        <v>179</v>
      </c>
      <c r="E3238" s="149"/>
      <c r="F3238" s="148" t="s">
        <v>23077</v>
      </c>
      <c r="G3238" s="148" t="s">
        <v>23078</v>
      </c>
      <c r="H3238" s="148" t="s">
        <v>114</v>
      </c>
      <c r="I3238" s="148" t="s">
        <v>2805</v>
      </c>
      <c r="J3238" s="148">
        <v>50.43</v>
      </c>
      <c r="K3238" s="149">
        <v>5.64</v>
      </c>
      <c r="L3238" s="149">
        <v>44.79</v>
      </c>
      <c r="M3238" s="149">
        <v>0</v>
      </c>
      <c r="N3238" s="149">
        <v>0</v>
      </c>
    </row>
    <row r="3239" spans="1:14">
      <c r="A3239" s="148" t="s">
        <v>9004</v>
      </c>
      <c r="B3239" s="148" t="s">
        <v>9005</v>
      </c>
      <c r="C3239" s="148" t="s">
        <v>30925</v>
      </c>
      <c r="D3239" s="149">
        <v>179</v>
      </c>
      <c r="E3239" s="149"/>
      <c r="F3239" s="148" t="s">
        <v>23080</v>
      </c>
      <c r="G3239" s="148" t="s">
        <v>23081</v>
      </c>
      <c r="H3239" s="148" t="s">
        <v>114</v>
      </c>
      <c r="I3239" s="148" t="s">
        <v>2805</v>
      </c>
      <c r="J3239" s="148">
        <v>70.3</v>
      </c>
      <c r="K3239" s="149">
        <v>6.25</v>
      </c>
      <c r="L3239" s="149">
        <v>64.05</v>
      </c>
      <c r="M3239" s="149">
        <v>0</v>
      </c>
      <c r="N3239" s="149">
        <v>0</v>
      </c>
    </row>
    <row r="3240" spans="1:14">
      <c r="A3240" s="148" t="s">
        <v>9004</v>
      </c>
      <c r="B3240" s="148" t="s">
        <v>9005</v>
      </c>
      <c r="C3240" s="148" t="s">
        <v>30925</v>
      </c>
      <c r="D3240" s="149">
        <v>179</v>
      </c>
      <c r="E3240" s="149"/>
      <c r="F3240" s="148" t="s">
        <v>23084</v>
      </c>
      <c r="G3240" s="148" t="s">
        <v>23085</v>
      </c>
      <c r="H3240" s="148" t="s">
        <v>114</v>
      </c>
      <c r="I3240" s="148" t="s">
        <v>2805</v>
      </c>
      <c r="J3240" s="148">
        <v>86.44</v>
      </c>
      <c r="K3240" s="149">
        <v>7.13</v>
      </c>
      <c r="L3240" s="149">
        <v>79.31</v>
      </c>
      <c r="M3240" s="149">
        <v>0</v>
      </c>
      <c r="N3240" s="149">
        <v>0</v>
      </c>
    </row>
    <row r="3241" spans="1:14">
      <c r="A3241" s="148" t="s">
        <v>9004</v>
      </c>
      <c r="B3241" s="148" t="s">
        <v>9005</v>
      </c>
      <c r="C3241" s="148" t="s">
        <v>30925</v>
      </c>
      <c r="D3241" s="149">
        <v>179</v>
      </c>
      <c r="E3241" s="149"/>
      <c r="F3241" s="148" t="s">
        <v>23088</v>
      </c>
      <c r="G3241" s="148" t="s">
        <v>23089</v>
      </c>
      <c r="H3241" s="148" t="s">
        <v>114</v>
      </c>
      <c r="I3241" s="148" t="s">
        <v>2805</v>
      </c>
      <c r="J3241" s="148">
        <v>114.31</v>
      </c>
      <c r="K3241" s="149">
        <v>8.0299999999999994</v>
      </c>
      <c r="L3241" s="149">
        <v>106.28</v>
      </c>
      <c r="M3241" s="149">
        <v>0</v>
      </c>
      <c r="N3241" s="149">
        <v>0</v>
      </c>
    </row>
    <row r="3242" spans="1:14">
      <c r="A3242" s="148" t="s">
        <v>9004</v>
      </c>
      <c r="B3242" s="148" t="s">
        <v>9005</v>
      </c>
      <c r="C3242" s="148" t="s">
        <v>30925</v>
      </c>
      <c r="D3242" s="149">
        <v>179</v>
      </c>
      <c r="E3242" s="149"/>
      <c r="F3242" s="148" t="s">
        <v>23091</v>
      </c>
      <c r="G3242" s="148" t="s">
        <v>23092</v>
      </c>
      <c r="H3242" s="148" t="s">
        <v>114</v>
      </c>
      <c r="I3242" s="148" t="s">
        <v>2805</v>
      </c>
      <c r="J3242" s="148">
        <v>45.02</v>
      </c>
      <c r="K3242" s="149">
        <v>4.59</v>
      </c>
      <c r="L3242" s="149">
        <v>40.43</v>
      </c>
      <c r="M3242" s="149">
        <v>0</v>
      </c>
      <c r="N3242" s="149">
        <v>0</v>
      </c>
    </row>
    <row r="3243" spans="1:14">
      <c r="A3243" s="148" t="s">
        <v>9004</v>
      </c>
      <c r="B3243" s="148" t="s">
        <v>9005</v>
      </c>
      <c r="C3243" s="148" t="s">
        <v>30925</v>
      </c>
      <c r="D3243" s="149">
        <v>179</v>
      </c>
      <c r="E3243" s="149"/>
      <c r="F3243" s="148" t="s">
        <v>23093</v>
      </c>
      <c r="G3243" s="148" t="s">
        <v>23094</v>
      </c>
      <c r="H3243" s="148" t="s">
        <v>114</v>
      </c>
      <c r="I3243" s="148" t="s">
        <v>2805</v>
      </c>
      <c r="J3243" s="148">
        <v>59.14</v>
      </c>
      <c r="K3243" s="149">
        <v>5.24</v>
      </c>
      <c r="L3243" s="149">
        <v>53.9</v>
      </c>
      <c r="M3243" s="149">
        <v>0</v>
      </c>
      <c r="N3243" s="149">
        <v>0</v>
      </c>
    </row>
    <row r="3244" spans="1:14">
      <c r="A3244" s="148" t="s">
        <v>9004</v>
      </c>
      <c r="B3244" s="148" t="s">
        <v>9005</v>
      </c>
      <c r="C3244" s="148" t="s">
        <v>30925</v>
      </c>
      <c r="D3244" s="149">
        <v>179</v>
      </c>
      <c r="E3244" s="149"/>
      <c r="F3244" s="148" t="s">
        <v>23097</v>
      </c>
      <c r="G3244" s="148" t="s">
        <v>23098</v>
      </c>
      <c r="H3244" s="148" t="s">
        <v>114</v>
      </c>
      <c r="I3244" s="148" t="s">
        <v>2805</v>
      </c>
      <c r="J3244" s="148">
        <v>64.790000000000006</v>
      </c>
      <c r="K3244" s="149">
        <v>5.97</v>
      </c>
      <c r="L3244" s="149">
        <v>58.82</v>
      </c>
      <c r="M3244" s="149">
        <v>0</v>
      </c>
      <c r="N3244" s="149">
        <v>0</v>
      </c>
    </row>
    <row r="3245" spans="1:14">
      <c r="A3245" s="148" t="s">
        <v>9004</v>
      </c>
      <c r="B3245" s="148" t="s">
        <v>9005</v>
      </c>
      <c r="C3245" s="148" t="s">
        <v>30925</v>
      </c>
      <c r="D3245" s="149">
        <v>179</v>
      </c>
      <c r="E3245" s="149"/>
      <c r="F3245" s="148" t="s">
        <v>23100</v>
      </c>
      <c r="G3245" s="148" t="s">
        <v>23101</v>
      </c>
      <c r="H3245" s="148" t="s">
        <v>114</v>
      </c>
      <c r="I3245" s="148" t="s">
        <v>2805</v>
      </c>
      <c r="J3245" s="148">
        <v>78.95</v>
      </c>
      <c r="K3245" s="149">
        <v>6.91</v>
      </c>
      <c r="L3245" s="149">
        <v>72.040000000000006</v>
      </c>
      <c r="M3245" s="149">
        <v>0</v>
      </c>
      <c r="N3245" s="149">
        <v>0</v>
      </c>
    </row>
    <row r="3246" spans="1:14">
      <c r="A3246" s="148" t="s">
        <v>9004</v>
      </c>
      <c r="B3246" s="148" t="s">
        <v>9005</v>
      </c>
      <c r="C3246" s="148" t="s">
        <v>30925</v>
      </c>
      <c r="D3246" s="149">
        <v>179</v>
      </c>
      <c r="E3246" s="149"/>
      <c r="F3246" s="148" t="s">
        <v>23103</v>
      </c>
      <c r="G3246" s="148" t="s">
        <v>23104</v>
      </c>
      <c r="H3246" s="148" t="s">
        <v>114</v>
      </c>
      <c r="I3246" s="148" t="s">
        <v>2805</v>
      </c>
      <c r="J3246" s="148">
        <v>124.16</v>
      </c>
      <c r="K3246" s="149">
        <v>8.2799999999999994</v>
      </c>
      <c r="L3246" s="149">
        <v>115.88</v>
      </c>
      <c r="M3246" s="149">
        <v>0</v>
      </c>
      <c r="N3246" s="149">
        <v>0</v>
      </c>
    </row>
    <row r="3247" spans="1:14">
      <c r="A3247" s="148" t="s">
        <v>9004</v>
      </c>
      <c r="B3247" s="148" t="s">
        <v>9005</v>
      </c>
      <c r="C3247" s="148" t="s">
        <v>30925</v>
      </c>
      <c r="D3247" s="149">
        <v>179</v>
      </c>
      <c r="E3247" s="149"/>
      <c r="F3247" s="148" t="s">
        <v>23106</v>
      </c>
      <c r="G3247" s="148" t="s">
        <v>23107</v>
      </c>
      <c r="H3247" s="148" t="s">
        <v>114</v>
      </c>
      <c r="I3247" s="148" t="s">
        <v>2805</v>
      </c>
      <c r="J3247" s="148">
        <v>47.46</v>
      </c>
      <c r="K3247" s="149">
        <v>8.01</v>
      </c>
      <c r="L3247" s="149">
        <v>39.450000000000003</v>
      </c>
      <c r="M3247" s="149">
        <v>0</v>
      </c>
      <c r="N3247" s="149">
        <v>0</v>
      </c>
    </row>
    <row r="3248" spans="1:14">
      <c r="A3248" s="148" t="s">
        <v>9004</v>
      </c>
      <c r="B3248" s="148" t="s">
        <v>9005</v>
      </c>
      <c r="C3248" s="148" t="s">
        <v>30925</v>
      </c>
      <c r="D3248" s="149">
        <v>179</v>
      </c>
      <c r="E3248" s="149"/>
      <c r="F3248" s="148" t="s">
        <v>23109</v>
      </c>
      <c r="G3248" s="148" t="s">
        <v>23110</v>
      </c>
      <c r="H3248" s="148" t="s">
        <v>114</v>
      </c>
      <c r="I3248" s="148" t="s">
        <v>2805</v>
      </c>
      <c r="J3248" s="148">
        <v>54.1</v>
      </c>
      <c r="K3248" s="149">
        <v>8.5</v>
      </c>
      <c r="L3248" s="149">
        <v>45.6</v>
      </c>
      <c r="M3248" s="149">
        <v>0</v>
      </c>
      <c r="N3248" s="149">
        <v>0</v>
      </c>
    </row>
    <row r="3249" spans="1:14">
      <c r="A3249" s="148" t="s">
        <v>9004</v>
      </c>
      <c r="B3249" s="148" t="s">
        <v>9005</v>
      </c>
      <c r="C3249" s="148" t="s">
        <v>30925</v>
      </c>
      <c r="D3249" s="149">
        <v>179</v>
      </c>
      <c r="E3249" s="149"/>
      <c r="F3249" s="148" t="s">
        <v>23113</v>
      </c>
      <c r="G3249" s="148" t="s">
        <v>23114</v>
      </c>
      <c r="H3249" s="148" t="s">
        <v>114</v>
      </c>
      <c r="I3249" s="148" t="s">
        <v>2805</v>
      </c>
      <c r="J3249" s="148">
        <v>73.959999999999994</v>
      </c>
      <c r="K3249" s="149">
        <v>9.1199999999999992</v>
      </c>
      <c r="L3249" s="149">
        <v>64.84</v>
      </c>
      <c r="M3249" s="149">
        <v>0</v>
      </c>
      <c r="N3249" s="149">
        <v>0</v>
      </c>
    </row>
    <row r="3250" spans="1:14">
      <c r="A3250" s="148" t="s">
        <v>9004</v>
      </c>
      <c r="B3250" s="148" t="s">
        <v>9005</v>
      </c>
      <c r="C3250" s="148" t="s">
        <v>30925</v>
      </c>
      <c r="D3250" s="149">
        <v>179</v>
      </c>
      <c r="E3250" s="149"/>
      <c r="F3250" s="148" t="s">
        <v>23115</v>
      </c>
      <c r="G3250" s="148" t="s">
        <v>23116</v>
      </c>
      <c r="H3250" s="148" t="s">
        <v>114</v>
      </c>
      <c r="I3250" s="148" t="s">
        <v>2805</v>
      </c>
      <c r="J3250" s="148">
        <v>90.18</v>
      </c>
      <c r="K3250" s="149">
        <v>10.06</v>
      </c>
      <c r="L3250" s="149">
        <v>80.12</v>
      </c>
      <c r="M3250" s="149">
        <v>0</v>
      </c>
      <c r="N3250" s="149">
        <v>0</v>
      </c>
    </row>
    <row r="3251" spans="1:14">
      <c r="A3251" s="148" t="s">
        <v>9004</v>
      </c>
      <c r="B3251" s="148" t="s">
        <v>9005</v>
      </c>
      <c r="C3251" s="148" t="s">
        <v>30925</v>
      </c>
      <c r="D3251" s="149">
        <v>179</v>
      </c>
      <c r="E3251" s="149"/>
      <c r="F3251" s="148" t="s">
        <v>23119</v>
      </c>
      <c r="G3251" s="148" t="s">
        <v>23120</v>
      </c>
      <c r="H3251" s="148" t="s">
        <v>114</v>
      </c>
      <c r="I3251" s="148" t="s">
        <v>2805</v>
      </c>
      <c r="J3251" s="148">
        <v>118.06</v>
      </c>
      <c r="K3251" s="149">
        <v>10.95</v>
      </c>
      <c r="L3251" s="149">
        <v>107.11</v>
      </c>
      <c r="M3251" s="149">
        <v>0</v>
      </c>
      <c r="N3251" s="149">
        <v>0</v>
      </c>
    </row>
    <row r="3252" spans="1:14">
      <c r="A3252" s="148" t="s">
        <v>9004</v>
      </c>
      <c r="B3252" s="148" t="s">
        <v>9005</v>
      </c>
      <c r="C3252" s="148" t="s">
        <v>30925</v>
      </c>
      <c r="D3252" s="149">
        <v>179</v>
      </c>
      <c r="E3252" s="149"/>
      <c r="F3252" s="148" t="s">
        <v>23123</v>
      </c>
      <c r="G3252" s="148" t="s">
        <v>23124</v>
      </c>
      <c r="H3252" s="148" t="s">
        <v>114</v>
      </c>
      <c r="I3252" s="148" t="s">
        <v>2805</v>
      </c>
      <c r="J3252" s="148">
        <v>22.15</v>
      </c>
      <c r="K3252" s="149">
        <v>5.03</v>
      </c>
      <c r="L3252" s="149">
        <v>17.12</v>
      </c>
      <c r="M3252" s="149">
        <v>0</v>
      </c>
      <c r="N3252" s="149">
        <v>0</v>
      </c>
    </row>
    <row r="3253" spans="1:14">
      <c r="A3253" s="148" t="s">
        <v>9004</v>
      </c>
      <c r="B3253" s="148" t="s">
        <v>9005</v>
      </c>
      <c r="C3253" s="148" t="s">
        <v>30925</v>
      </c>
      <c r="D3253" s="149">
        <v>179</v>
      </c>
      <c r="E3253" s="149"/>
      <c r="F3253" s="148" t="s">
        <v>23126</v>
      </c>
      <c r="G3253" s="148" t="s">
        <v>23127</v>
      </c>
      <c r="H3253" s="148" t="s">
        <v>114</v>
      </c>
      <c r="I3253" s="148" t="s">
        <v>2805</v>
      </c>
      <c r="J3253" s="148">
        <v>30.97</v>
      </c>
      <c r="K3253" s="149">
        <v>8.66</v>
      </c>
      <c r="L3253" s="149">
        <v>22.31</v>
      </c>
      <c r="M3253" s="149">
        <v>0</v>
      </c>
      <c r="N3253" s="149">
        <v>0</v>
      </c>
    </row>
    <row r="3254" spans="1:14">
      <c r="A3254" s="148" t="s">
        <v>9004</v>
      </c>
      <c r="B3254" s="148" t="s">
        <v>9005</v>
      </c>
      <c r="C3254" s="148" t="s">
        <v>30925</v>
      </c>
      <c r="D3254" s="149">
        <v>179</v>
      </c>
      <c r="E3254" s="149"/>
      <c r="F3254" s="148" t="s">
        <v>23128</v>
      </c>
      <c r="G3254" s="148" t="s">
        <v>23129</v>
      </c>
      <c r="H3254" s="148" t="s">
        <v>114</v>
      </c>
      <c r="I3254" s="148" t="s">
        <v>2805</v>
      </c>
      <c r="J3254" s="148">
        <v>32.229999999999997</v>
      </c>
      <c r="K3254" s="149">
        <v>5.25</v>
      </c>
      <c r="L3254" s="149">
        <v>26.98</v>
      </c>
      <c r="M3254" s="149">
        <v>0</v>
      </c>
      <c r="N3254" s="149">
        <v>0</v>
      </c>
    </row>
    <row r="3255" spans="1:14">
      <c r="A3255" s="148" t="s">
        <v>9004</v>
      </c>
      <c r="B3255" s="148" t="s">
        <v>9005</v>
      </c>
      <c r="C3255" s="148" t="s">
        <v>30925</v>
      </c>
      <c r="D3255" s="149">
        <v>179</v>
      </c>
      <c r="E3255" s="149"/>
      <c r="F3255" s="148" t="s">
        <v>23131</v>
      </c>
      <c r="G3255" s="148" t="s">
        <v>23132</v>
      </c>
      <c r="H3255" s="148" t="s">
        <v>114</v>
      </c>
      <c r="I3255" s="148" t="s">
        <v>2805</v>
      </c>
      <c r="J3255" s="148">
        <v>46.39</v>
      </c>
      <c r="K3255" s="149">
        <v>9.0299999999999994</v>
      </c>
      <c r="L3255" s="149">
        <v>37.36</v>
      </c>
      <c r="M3255" s="149">
        <v>0</v>
      </c>
      <c r="N3255" s="149">
        <v>0</v>
      </c>
    </row>
    <row r="3256" spans="1:14">
      <c r="A3256" s="148" t="s">
        <v>9004</v>
      </c>
      <c r="B3256" s="148" t="s">
        <v>9005</v>
      </c>
      <c r="C3256" s="148" t="s">
        <v>30925</v>
      </c>
      <c r="D3256" s="149">
        <v>179</v>
      </c>
      <c r="E3256" s="149"/>
      <c r="F3256" s="148" t="s">
        <v>23133</v>
      </c>
      <c r="G3256" s="148" t="s">
        <v>23134</v>
      </c>
      <c r="H3256" s="148" t="s">
        <v>114</v>
      </c>
      <c r="I3256" s="148" t="s">
        <v>2805</v>
      </c>
      <c r="J3256" s="148">
        <v>61.84</v>
      </c>
      <c r="K3256" s="149">
        <v>17.63</v>
      </c>
      <c r="L3256" s="149">
        <v>44.21</v>
      </c>
      <c r="M3256" s="149">
        <v>0</v>
      </c>
      <c r="N3256" s="149">
        <v>0</v>
      </c>
    </row>
    <row r="3257" spans="1:14">
      <c r="A3257" s="148" t="s">
        <v>9004</v>
      </c>
      <c r="B3257" s="148" t="s">
        <v>9005</v>
      </c>
      <c r="C3257" s="148" t="s">
        <v>30925</v>
      </c>
      <c r="D3257" s="149">
        <v>179</v>
      </c>
      <c r="E3257" s="149"/>
      <c r="F3257" s="148" t="s">
        <v>23135</v>
      </c>
      <c r="G3257" s="148" t="s">
        <v>9193</v>
      </c>
      <c r="H3257" s="148" t="s">
        <v>114</v>
      </c>
      <c r="I3257" s="148" t="s">
        <v>2805</v>
      </c>
      <c r="J3257" s="148">
        <v>79.12</v>
      </c>
      <c r="K3257" s="149">
        <v>16.920000000000002</v>
      </c>
      <c r="L3257" s="149">
        <v>62.2</v>
      </c>
      <c r="M3257" s="149">
        <v>0</v>
      </c>
      <c r="N3257" s="149">
        <v>0</v>
      </c>
    </row>
    <row r="3258" spans="1:14">
      <c r="A3258" s="148" t="s">
        <v>9004</v>
      </c>
      <c r="B3258" s="148" t="s">
        <v>9005</v>
      </c>
      <c r="C3258" s="148" t="s">
        <v>30925</v>
      </c>
      <c r="D3258" s="149">
        <v>179</v>
      </c>
      <c r="E3258" s="149"/>
      <c r="F3258" s="148" t="s">
        <v>23138</v>
      </c>
      <c r="G3258" s="148" t="s">
        <v>9195</v>
      </c>
      <c r="H3258" s="148" t="s">
        <v>114</v>
      </c>
      <c r="I3258" s="148" t="s">
        <v>2805</v>
      </c>
      <c r="J3258" s="148">
        <v>92.96</v>
      </c>
      <c r="K3258" s="149">
        <v>16.920000000000002</v>
      </c>
      <c r="L3258" s="149">
        <v>76.040000000000006</v>
      </c>
      <c r="M3258" s="149">
        <v>0</v>
      </c>
      <c r="N3258" s="149">
        <v>0</v>
      </c>
    </row>
    <row r="3259" spans="1:14">
      <c r="A3259" s="148" t="s">
        <v>9004</v>
      </c>
      <c r="B3259" s="148" t="s">
        <v>9005</v>
      </c>
      <c r="C3259" s="148" t="s">
        <v>30925</v>
      </c>
      <c r="D3259" s="149">
        <v>179</v>
      </c>
      <c r="E3259" s="149"/>
      <c r="F3259" s="148" t="s">
        <v>23141</v>
      </c>
      <c r="G3259" s="148" t="s">
        <v>9197</v>
      </c>
      <c r="H3259" s="148" t="s">
        <v>114</v>
      </c>
      <c r="I3259" s="148" t="s">
        <v>2805</v>
      </c>
      <c r="J3259" s="148">
        <v>131.12</v>
      </c>
      <c r="K3259" s="149">
        <v>21.14</v>
      </c>
      <c r="L3259" s="149">
        <v>109.98</v>
      </c>
      <c r="M3259" s="149">
        <v>0</v>
      </c>
      <c r="N3259" s="149">
        <v>0</v>
      </c>
    </row>
    <row r="3260" spans="1:14">
      <c r="A3260" s="148" t="s">
        <v>9004</v>
      </c>
      <c r="B3260" s="148" t="s">
        <v>9005</v>
      </c>
      <c r="C3260" s="148" t="s">
        <v>30925</v>
      </c>
      <c r="D3260" s="149">
        <v>179</v>
      </c>
      <c r="E3260" s="149"/>
      <c r="F3260" s="148" t="s">
        <v>23144</v>
      </c>
      <c r="G3260" s="148" t="s">
        <v>9199</v>
      </c>
      <c r="H3260" s="148" t="s">
        <v>114</v>
      </c>
      <c r="I3260" s="148" t="s">
        <v>2805</v>
      </c>
      <c r="J3260" s="148">
        <v>152.94999999999999</v>
      </c>
      <c r="K3260" s="149">
        <v>19.88</v>
      </c>
      <c r="L3260" s="149">
        <v>133.07</v>
      </c>
      <c r="M3260" s="149">
        <v>0</v>
      </c>
      <c r="N3260" s="149">
        <v>0</v>
      </c>
    </row>
    <row r="3261" spans="1:14">
      <c r="A3261" s="148" t="s">
        <v>9004</v>
      </c>
      <c r="B3261" s="148" t="s">
        <v>9005</v>
      </c>
      <c r="C3261" s="148" t="s">
        <v>30925</v>
      </c>
      <c r="D3261" s="149">
        <v>179</v>
      </c>
      <c r="E3261" s="149"/>
      <c r="F3261" s="148" t="s">
        <v>23146</v>
      </c>
      <c r="G3261" s="148" t="s">
        <v>9201</v>
      </c>
      <c r="H3261" s="148" t="s">
        <v>114</v>
      </c>
      <c r="I3261" s="148" t="s">
        <v>2805</v>
      </c>
      <c r="J3261" s="148">
        <v>205.05</v>
      </c>
      <c r="K3261" s="149">
        <v>19.88</v>
      </c>
      <c r="L3261" s="149">
        <v>185.17</v>
      </c>
      <c r="M3261" s="149">
        <v>0</v>
      </c>
      <c r="N3261" s="149">
        <v>0</v>
      </c>
    </row>
    <row r="3262" spans="1:14">
      <c r="A3262" s="148" t="s">
        <v>9004</v>
      </c>
      <c r="B3262" s="148" t="s">
        <v>9005</v>
      </c>
      <c r="C3262" s="148" t="s">
        <v>30925</v>
      </c>
      <c r="D3262" s="149">
        <v>179</v>
      </c>
      <c r="E3262" s="149"/>
      <c r="F3262" s="148" t="s">
        <v>23149</v>
      </c>
      <c r="G3262" s="148" t="s">
        <v>9203</v>
      </c>
      <c r="H3262" s="148" t="s">
        <v>114</v>
      </c>
      <c r="I3262" s="148" t="s">
        <v>2805</v>
      </c>
      <c r="J3262" s="148">
        <v>279.77</v>
      </c>
      <c r="K3262" s="149">
        <v>21.66</v>
      </c>
      <c r="L3262" s="149">
        <v>258.11</v>
      </c>
      <c r="M3262" s="149">
        <v>0</v>
      </c>
      <c r="N3262" s="149">
        <v>0</v>
      </c>
    </row>
    <row r="3263" spans="1:14">
      <c r="A3263" s="148" t="s">
        <v>9004</v>
      </c>
      <c r="B3263" s="148" t="s">
        <v>9005</v>
      </c>
      <c r="C3263" s="148" t="s">
        <v>30925</v>
      </c>
      <c r="D3263" s="149">
        <v>179</v>
      </c>
      <c r="E3263" s="149"/>
      <c r="F3263" s="148" t="s">
        <v>23152</v>
      </c>
      <c r="G3263" s="148" t="s">
        <v>9205</v>
      </c>
      <c r="H3263" s="148" t="s">
        <v>114</v>
      </c>
      <c r="I3263" s="148" t="s">
        <v>2805</v>
      </c>
      <c r="J3263" s="148">
        <v>399.35</v>
      </c>
      <c r="K3263" s="149">
        <v>21.66</v>
      </c>
      <c r="L3263" s="149">
        <v>377.69</v>
      </c>
      <c r="M3263" s="149">
        <v>0</v>
      </c>
      <c r="N3263" s="149">
        <v>0</v>
      </c>
    </row>
    <row r="3264" spans="1:14">
      <c r="A3264" s="148" t="s">
        <v>9004</v>
      </c>
      <c r="B3264" s="148" t="s">
        <v>9005</v>
      </c>
      <c r="C3264" s="148" t="s">
        <v>30925</v>
      </c>
      <c r="D3264" s="149">
        <v>179</v>
      </c>
      <c r="E3264" s="149"/>
      <c r="F3264" s="148" t="s">
        <v>23155</v>
      </c>
      <c r="G3264" s="148" t="s">
        <v>9207</v>
      </c>
      <c r="H3264" s="148" t="s">
        <v>114</v>
      </c>
      <c r="I3264" s="148" t="s">
        <v>2785</v>
      </c>
      <c r="J3264" s="148">
        <v>8.11</v>
      </c>
      <c r="K3264" s="149">
        <v>3.89</v>
      </c>
      <c r="L3264" s="149">
        <v>4.22</v>
      </c>
      <c r="M3264" s="149">
        <v>0</v>
      </c>
      <c r="N3264" s="149">
        <v>0</v>
      </c>
    </row>
    <row r="3265" spans="1:14">
      <c r="A3265" s="148" t="s">
        <v>9004</v>
      </c>
      <c r="B3265" s="148" t="s">
        <v>9005</v>
      </c>
      <c r="C3265" s="148" t="s">
        <v>30925</v>
      </c>
      <c r="D3265" s="149">
        <v>179</v>
      </c>
      <c r="E3265" s="149"/>
      <c r="F3265" s="148" t="s">
        <v>23156</v>
      </c>
      <c r="G3265" s="148" t="s">
        <v>9209</v>
      </c>
      <c r="H3265" s="148" t="s">
        <v>114</v>
      </c>
      <c r="I3265" s="148" t="s">
        <v>2785</v>
      </c>
      <c r="J3265" s="148">
        <v>12.04</v>
      </c>
      <c r="K3265" s="149">
        <v>3.88</v>
      </c>
      <c r="L3265" s="149">
        <v>8.16</v>
      </c>
      <c r="M3265" s="149">
        <v>0</v>
      </c>
      <c r="N3265" s="149">
        <v>0</v>
      </c>
    </row>
    <row r="3266" spans="1:14">
      <c r="A3266" s="148" t="s">
        <v>9004</v>
      </c>
      <c r="B3266" s="148" t="s">
        <v>9005</v>
      </c>
      <c r="C3266" s="148" t="s">
        <v>30925</v>
      </c>
      <c r="D3266" s="149">
        <v>179</v>
      </c>
      <c r="E3266" s="149"/>
      <c r="F3266" s="148" t="s">
        <v>23158</v>
      </c>
      <c r="G3266" s="148" t="s">
        <v>9211</v>
      </c>
      <c r="H3266" s="148" t="s">
        <v>114</v>
      </c>
      <c r="I3266" s="148" t="s">
        <v>2785</v>
      </c>
      <c r="J3266" s="148">
        <v>17.2</v>
      </c>
      <c r="K3266" s="149">
        <v>5.49</v>
      </c>
      <c r="L3266" s="149">
        <v>11.71</v>
      </c>
      <c r="M3266" s="149">
        <v>0</v>
      </c>
      <c r="N3266" s="149">
        <v>0</v>
      </c>
    </row>
    <row r="3267" spans="1:14">
      <c r="A3267" s="148" t="s">
        <v>9004</v>
      </c>
      <c r="B3267" s="148" t="s">
        <v>9005</v>
      </c>
      <c r="C3267" s="148" t="s">
        <v>30925</v>
      </c>
      <c r="D3267" s="149">
        <v>179</v>
      </c>
      <c r="E3267" s="149"/>
      <c r="F3267" s="148" t="s">
        <v>23159</v>
      </c>
      <c r="G3267" s="148" t="s">
        <v>9212</v>
      </c>
      <c r="H3267" s="148" t="s">
        <v>114</v>
      </c>
      <c r="I3267" s="148" t="s">
        <v>2785</v>
      </c>
      <c r="J3267" s="148">
        <v>18.68</v>
      </c>
      <c r="K3267" s="149">
        <v>5.49</v>
      </c>
      <c r="L3267" s="149">
        <v>13.19</v>
      </c>
      <c r="M3267" s="149">
        <v>0</v>
      </c>
      <c r="N3267" s="149">
        <v>0</v>
      </c>
    </row>
    <row r="3268" spans="1:14">
      <c r="A3268" s="148" t="s">
        <v>9004</v>
      </c>
      <c r="B3268" s="148" t="s">
        <v>9005</v>
      </c>
      <c r="C3268" s="148" t="s">
        <v>30925</v>
      </c>
      <c r="D3268" s="149">
        <v>179</v>
      </c>
      <c r="E3268" s="149"/>
      <c r="F3268" s="148" t="s">
        <v>23161</v>
      </c>
      <c r="G3268" s="148" t="s">
        <v>9214</v>
      </c>
      <c r="H3268" s="148" t="s">
        <v>114</v>
      </c>
      <c r="I3268" s="148" t="s">
        <v>2785</v>
      </c>
      <c r="J3268" s="148">
        <v>30.41</v>
      </c>
      <c r="K3268" s="149">
        <v>8.9499999999999993</v>
      </c>
      <c r="L3268" s="149">
        <v>21.46</v>
      </c>
      <c r="M3268" s="149">
        <v>0</v>
      </c>
      <c r="N3268" s="149">
        <v>0</v>
      </c>
    </row>
    <row r="3269" spans="1:14">
      <c r="A3269" s="148" t="s">
        <v>9004</v>
      </c>
      <c r="B3269" s="148" t="s">
        <v>9005</v>
      </c>
      <c r="C3269" s="148" t="s">
        <v>30925</v>
      </c>
      <c r="D3269" s="149">
        <v>179</v>
      </c>
      <c r="E3269" s="149"/>
      <c r="F3269" s="148" t="s">
        <v>23162</v>
      </c>
      <c r="G3269" s="148" t="s">
        <v>9216</v>
      </c>
      <c r="H3269" s="148" t="s">
        <v>114</v>
      </c>
      <c r="I3269" s="148" t="s">
        <v>2785</v>
      </c>
      <c r="J3269" s="148">
        <v>43.18</v>
      </c>
      <c r="K3269" s="149">
        <v>8.9499999999999993</v>
      </c>
      <c r="L3269" s="149">
        <v>34.229999999999997</v>
      </c>
      <c r="M3269" s="149">
        <v>0</v>
      </c>
      <c r="N3269" s="149">
        <v>0</v>
      </c>
    </row>
    <row r="3270" spans="1:14">
      <c r="A3270" s="148" t="s">
        <v>9004</v>
      </c>
      <c r="B3270" s="148" t="s">
        <v>9005</v>
      </c>
      <c r="C3270" s="148" t="s">
        <v>30925</v>
      </c>
      <c r="D3270" s="149">
        <v>179</v>
      </c>
      <c r="E3270" s="149"/>
      <c r="F3270" s="148" t="s">
        <v>23164</v>
      </c>
      <c r="G3270" s="148" t="s">
        <v>9218</v>
      </c>
      <c r="H3270" s="148" t="s">
        <v>114</v>
      </c>
      <c r="I3270" s="148" t="s">
        <v>2785</v>
      </c>
      <c r="J3270" s="148">
        <v>57.8</v>
      </c>
      <c r="K3270" s="149">
        <v>15.69</v>
      </c>
      <c r="L3270" s="149">
        <v>42.11</v>
      </c>
      <c r="M3270" s="149">
        <v>0</v>
      </c>
      <c r="N3270" s="149">
        <v>0</v>
      </c>
    </row>
    <row r="3271" spans="1:14">
      <c r="A3271" s="148" t="s">
        <v>9004</v>
      </c>
      <c r="B3271" s="148" t="s">
        <v>9005</v>
      </c>
      <c r="C3271" s="148" t="s">
        <v>30925</v>
      </c>
      <c r="D3271" s="149">
        <v>179</v>
      </c>
      <c r="E3271" s="149"/>
      <c r="F3271" s="148" t="s">
        <v>23167</v>
      </c>
      <c r="G3271" s="148" t="s">
        <v>9220</v>
      </c>
      <c r="H3271" s="148" t="s">
        <v>114</v>
      </c>
      <c r="I3271" s="148" t="s">
        <v>2785</v>
      </c>
      <c r="J3271" s="148">
        <v>80.540000000000006</v>
      </c>
      <c r="K3271" s="149">
        <v>15.68</v>
      </c>
      <c r="L3271" s="149">
        <v>64.86</v>
      </c>
      <c r="M3271" s="149">
        <v>0</v>
      </c>
      <c r="N3271" s="149">
        <v>0</v>
      </c>
    </row>
    <row r="3272" spans="1:14">
      <c r="A3272" s="148" t="s">
        <v>9004</v>
      </c>
      <c r="B3272" s="148" t="s">
        <v>9005</v>
      </c>
      <c r="C3272" s="148" t="s">
        <v>30925</v>
      </c>
      <c r="D3272" s="149">
        <v>179</v>
      </c>
      <c r="E3272" s="149"/>
      <c r="F3272" s="148" t="s">
        <v>23170</v>
      </c>
      <c r="G3272" s="148" t="s">
        <v>9222</v>
      </c>
      <c r="H3272" s="148" t="s">
        <v>114</v>
      </c>
      <c r="I3272" s="148" t="s">
        <v>2785</v>
      </c>
      <c r="J3272" s="148">
        <v>16.2</v>
      </c>
      <c r="K3272" s="149">
        <v>3.61</v>
      </c>
      <c r="L3272" s="149">
        <v>12.59</v>
      </c>
      <c r="M3272" s="149">
        <v>0</v>
      </c>
      <c r="N3272" s="149">
        <v>0</v>
      </c>
    </row>
    <row r="3273" spans="1:14">
      <c r="A3273" s="148" t="s">
        <v>9004</v>
      </c>
      <c r="B3273" s="148" t="s">
        <v>9005</v>
      </c>
      <c r="C3273" s="148" t="s">
        <v>30925</v>
      </c>
      <c r="D3273" s="149">
        <v>179</v>
      </c>
      <c r="E3273" s="149"/>
      <c r="F3273" s="148" t="s">
        <v>23171</v>
      </c>
      <c r="G3273" s="148" t="s">
        <v>9224</v>
      </c>
      <c r="H3273" s="148" t="s">
        <v>114</v>
      </c>
      <c r="I3273" s="148" t="s">
        <v>2785</v>
      </c>
      <c r="J3273" s="148">
        <v>23.19</v>
      </c>
      <c r="K3273" s="149">
        <v>3.61</v>
      </c>
      <c r="L3273" s="149">
        <v>19.579999999999998</v>
      </c>
      <c r="M3273" s="149">
        <v>0</v>
      </c>
      <c r="N3273" s="149">
        <v>0</v>
      </c>
    </row>
    <row r="3274" spans="1:14">
      <c r="A3274" s="148" t="s">
        <v>9004</v>
      </c>
      <c r="B3274" s="148" t="s">
        <v>9005</v>
      </c>
      <c r="C3274" s="148" t="s">
        <v>30925</v>
      </c>
      <c r="D3274" s="149">
        <v>179</v>
      </c>
      <c r="E3274" s="149"/>
      <c r="F3274" s="148" t="s">
        <v>23172</v>
      </c>
      <c r="G3274" s="148" t="s">
        <v>9226</v>
      </c>
      <c r="H3274" s="148" t="s">
        <v>114</v>
      </c>
      <c r="I3274" s="148" t="s">
        <v>2785</v>
      </c>
      <c r="J3274" s="148">
        <v>28.79</v>
      </c>
      <c r="K3274" s="149">
        <v>4.7699999999999996</v>
      </c>
      <c r="L3274" s="149">
        <v>24.02</v>
      </c>
      <c r="M3274" s="149">
        <v>0</v>
      </c>
      <c r="N3274" s="149">
        <v>0</v>
      </c>
    </row>
    <row r="3275" spans="1:14">
      <c r="A3275" s="148" t="s">
        <v>9004</v>
      </c>
      <c r="B3275" s="148" t="s">
        <v>9005</v>
      </c>
      <c r="C3275" s="148" t="s">
        <v>30925</v>
      </c>
      <c r="D3275" s="149">
        <v>179</v>
      </c>
      <c r="E3275" s="149"/>
      <c r="F3275" s="148" t="s">
        <v>23175</v>
      </c>
      <c r="G3275" s="148" t="s">
        <v>9228</v>
      </c>
      <c r="H3275" s="148" t="s">
        <v>114</v>
      </c>
      <c r="I3275" s="148" t="s">
        <v>2785</v>
      </c>
      <c r="J3275" s="148">
        <v>37.18</v>
      </c>
      <c r="K3275" s="149">
        <v>4.76</v>
      </c>
      <c r="L3275" s="149">
        <v>32.42</v>
      </c>
      <c r="M3275" s="149">
        <v>0</v>
      </c>
      <c r="N3275" s="149">
        <v>0</v>
      </c>
    </row>
    <row r="3276" spans="1:14">
      <c r="A3276" s="148" t="s">
        <v>9004</v>
      </c>
      <c r="B3276" s="148" t="s">
        <v>9005</v>
      </c>
      <c r="C3276" s="148" t="s">
        <v>30925</v>
      </c>
      <c r="D3276" s="149">
        <v>179</v>
      </c>
      <c r="E3276" s="149"/>
      <c r="F3276" s="148" t="s">
        <v>23177</v>
      </c>
      <c r="G3276" s="148" t="s">
        <v>9230</v>
      </c>
      <c r="H3276" s="148" t="s">
        <v>114</v>
      </c>
      <c r="I3276" s="148" t="s">
        <v>2785</v>
      </c>
      <c r="J3276" s="148">
        <v>56.51</v>
      </c>
      <c r="K3276" s="149">
        <v>8.2799999999999994</v>
      </c>
      <c r="L3276" s="149">
        <v>48.23</v>
      </c>
      <c r="M3276" s="149">
        <v>0</v>
      </c>
      <c r="N3276" s="149">
        <v>0</v>
      </c>
    </row>
    <row r="3277" spans="1:14">
      <c r="A3277" s="148" t="s">
        <v>9004</v>
      </c>
      <c r="B3277" s="148" t="s">
        <v>9005</v>
      </c>
      <c r="C3277" s="148" t="s">
        <v>30925</v>
      </c>
      <c r="D3277" s="149">
        <v>179</v>
      </c>
      <c r="E3277" s="149"/>
      <c r="F3277" s="148" t="s">
        <v>23178</v>
      </c>
      <c r="G3277" s="148" t="s">
        <v>9232</v>
      </c>
      <c r="H3277" s="148" t="s">
        <v>114</v>
      </c>
      <c r="I3277" s="148" t="s">
        <v>2785</v>
      </c>
      <c r="J3277" s="148">
        <v>81.12</v>
      </c>
      <c r="K3277" s="149">
        <v>8.27</v>
      </c>
      <c r="L3277" s="149">
        <v>72.849999999999994</v>
      </c>
      <c r="M3277" s="149">
        <v>0</v>
      </c>
      <c r="N3277" s="149">
        <v>0</v>
      </c>
    </row>
    <row r="3278" spans="1:14">
      <c r="A3278" s="148" t="s">
        <v>9004</v>
      </c>
      <c r="B3278" s="148" t="s">
        <v>9005</v>
      </c>
      <c r="C3278" s="148" t="s">
        <v>30925</v>
      </c>
      <c r="D3278" s="149">
        <v>179</v>
      </c>
      <c r="E3278" s="149"/>
      <c r="F3278" s="148" t="s">
        <v>23179</v>
      </c>
      <c r="G3278" s="148" t="s">
        <v>9233</v>
      </c>
      <c r="H3278" s="148" t="s">
        <v>114</v>
      </c>
      <c r="I3278" s="148" t="s">
        <v>2785</v>
      </c>
      <c r="J3278" s="148">
        <v>142.24</v>
      </c>
      <c r="K3278" s="149">
        <v>16.77</v>
      </c>
      <c r="L3278" s="149">
        <v>125.47</v>
      </c>
      <c r="M3278" s="149">
        <v>0</v>
      </c>
      <c r="N3278" s="149">
        <v>0</v>
      </c>
    </row>
    <row r="3279" spans="1:14">
      <c r="A3279" s="148" t="s">
        <v>9004</v>
      </c>
      <c r="B3279" s="148" t="s">
        <v>9005</v>
      </c>
      <c r="C3279" s="148" t="s">
        <v>30925</v>
      </c>
      <c r="D3279" s="149">
        <v>179</v>
      </c>
      <c r="E3279" s="149"/>
      <c r="F3279" s="148" t="s">
        <v>23182</v>
      </c>
      <c r="G3279" s="148" t="s">
        <v>23183</v>
      </c>
      <c r="H3279" s="148" t="s">
        <v>114</v>
      </c>
      <c r="I3279" s="148" t="s">
        <v>2805</v>
      </c>
      <c r="J3279" s="148">
        <v>61.8</v>
      </c>
      <c r="K3279" s="149">
        <v>3.66</v>
      </c>
      <c r="L3279" s="149">
        <v>58.14</v>
      </c>
      <c r="M3279" s="149">
        <v>0</v>
      </c>
      <c r="N3279" s="149">
        <v>0</v>
      </c>
    </row>
    <row r="3280" spans="1:14">
      <c r="A3280" s="148" t="s">
        <v>9004</v>
      </c>
      <c r="B3280" s="148" t="s">
        <v>9005</v>
      </c>
      <c r="C3280" s="148" t="s">
        <v>30925</v>
      </c>
      <c r="D3280" s="149">
        <v>179</v>
      </c>
      <c r="E3280" s="149"/>
      <c r="F3280" s="148" t="s">
        <v>23186</v>
      </c>
      <c r="G3280" s="148" t="s">
        <v>9237</v>
      </c>
      <c r="H3280" s="148" t="s">
        <v>114</v>
      </c>
      <c r="I3280" s="148" t="s">
        <v>2805</v>
      </c>
      <c r="J3280" s="148">
        <v>24.49</v>
      </c>
      <c r="K3280" s="149">
        <v>11.85</v>
      </c>
      <c r="L3280" s="149">
        <v>12.64</v>
      </c>
      <c r="M3280" s="149">
        <v>0</v>
      </c>
      <c r="N3280" s="149">
        <v>0</v>
      </c>
    </row>
    <row r="3281" spans="1:14">
      <c r="A3281" s="148" t="s">
        <v>9004</v>
      </c>
      <c r="B3281" s="148" t="s">
        <v>9005</v>
      </c>
      <c r="C3281" s="148" t="s">
        <v>30925</v>
      </c>
      <c r="D3281" s="149">
        <v>179</v>
      </c>
      <c r="E3281" s="149"/>
      <c r="F3281" s="148" t="s">
        <v>23187</v>
      </c>
      <c r="G3281" s="148" t="s">
        <v>9239</v>
      </c>
      <c r="H3281" s="148" t="s">
        <v>114</v>
      </c>
      <c r="I3281" s="148" t="s">
        <v>2805</v>
      </c>
      <c r="J3281" s="148">
        <v>25.84</v>
      </c>
      <c r="K3281" s="149">
        <v>12.9</v>
      </c>
      <c r="L3281" s="149">
        <v>12.94</v>
      </c>
      <c r="M3281" s="149">
        <v>0</v>
      </c>
      <c r="N3281" s="149">
        <v>0</v>
      </c>
    </row>
    <row r="3282" spans="1:14">
      <c r="A3282" s="148" t="s">
        <v>9004</v>
      </c>
      <c r="B3282" s="148" t="s">
        <v>9005</v>
      </c>
      <c r="C3282" s="148" t="s">
        <v>30925</v>
      </c>
      <c r="D3282" s="149">
        <v>179</v>
      </c>
      <c r="E3282" s="149"/>
      <c r="F3282" s="148" t="s">
        <v>23190</v>
      </c>
      <c r="G3282" s="148" t="s">
        <v>9240</v>
      </c>
      <c r="H3282" s="148" t="s">
        <v>114</v>
      </c>
      <c r="I3282" s="148" t="s">
        <v>2805</v>
      </c>
      <c r="J3282" s="148">
        <v>16.22</v>
      </c>
      <c r="K3282" s="149">
        <v>5.39</v>
      </c>
      <c r="L3282" s="149">
        <v>10.83</v>
      </c>
      <c r="M3282" s="149">
        <v>0</v>
      </c>
      <c r="N3282" s="149">
        <v>0</v>
      </c>
    </row>
    <row r="3283" spans="1:14">
      <c r="A3283" s="148" t="s">
        <v>9004</v>
      </c>
      <c r="B3283" s="148" t="s">
        <v>9005</v>
      </c>
      <c r="C3283" s="148" t="s">
        <v>30925</v>
      </c>
      <c r="D3283" s="149">
        <v>179</v>
      </c>
      <c r="E3283" s="149"/>
      <c r="F3283" s="148" t="s">
        <v>23191</v>
      </c>
      <c r="G3283" s="148" t="s">
        <v>9242</v>
      </c>
      <c r="H3283" s="148" t="s">
        <v>114</v>
      </c>
      <c r="I3283" s="148" t="s">
        <v>2805</v>
      </c>
      <c r="J3283" s="148">
        <v>20.98</v>
      </c>
      <c r="K3283" s="149">
        <v>7.28</v>
      </c>
      <c r="L3283" s="149">
        <v>13.7</v>
      </c>
      <c r="M3283" s="149">
        <v>0</v>
      </c>
      <c r="N3283" s="149">
        <v>0</v>
      </c>
    </row>
    <row r="3284" spans="1:14">
      <c r="A3284" s="148" t="s">
        <v>9004</v>
      </c>
      <c r="B3284" s="148" t="s">
        <v>9005</v>
      </c>
      <c r="C3284" s="148" t="s">
        <v>30925</v>
      </c>
      <c r="D3284" s="149">
        <v>179</v>
      </c>
      <c r="E3284" s="149"/>
      <c r="F3284" s="148" t="s">
        <v>23192</v>
      </c>
      <c r="G3284" s="148" t="s">
        <v>9244</v>
      </c>
      <c r="H3284" s="148" t="s">
        <v>114</v>
      </c>
      <c r="I3284" s="148" t="s">
        <v>2805</v>
      </c>
      <c r="J3284" s="148">
        <v>32.5</v>
      </c>
      <c r="K3284" s="149">
        <v>11.49</v>
      </c>
      <c r="L3284" s="149">
        <v>21.01</v>
      </c>
      <c r="M3284" s="149">
        <v>0</v>
      </c>
      <c r="N3284" s="149">
        <v>0</v>
      </c>
    </row>
    <row r="3285" spans="1:14">
      <c r="A3285" s="148" t="s">
        <v>9004</v>
      </c>
      <c r="B3285" s="148" t="s">
        <v>9005</v>
      </c>
      <c r="C3285" s="148" t="s">
        <v>30925</v>
      </c>
      <c r="D3285" s="149">
        <v>179</v>
      </c>
      <c r="E3285" s="149"/>
      <c r="F3285" s="148" t="s">
        <v>23194</v>
      </c>
      <c r="G3285" s="148" t="s">
        <v>9246</v>
      </c>
      <c r="H3285" s="148" t="s">
        <v>114</v>
      </c>
      <c r="I3285" s="148" t="s">
        <v>2805</v>
      </c>
      <c r="J3285" s="148">
        <v>14.72</v>
      </c>
      <c r="K3285" s="149">
        <v>4.24</v>
      </c>
      <c r="L3285" s="149">
        <v>10.48</v>
      </c>
      <c r="M3285" s="149">
        <v>0</v>
      </c>
      <c r="N3285" s="149">
        <v>0</v>
      </c>
    </row>
    <row r="3286" spans="1:14">
      <c r="A3286" s="148" t="s">
        <v>9004</v>
      </c>
      <c r="B3286" s="148" t="s">
        <v>9005</v>
      </c>
      <c r="C3286" s="148" t="s">
        <v>30925</v>
      </c>
      <c r="D3286" s="149">
        <v>179</v>
      </c>
      <c r="E3286" s="149"/>
      <c r="F3286" s="148" t="s">
        <v>23195</v>
      </c>
      <c r="G3286" s="148" t="s">
        <v>9248</v>
      </c>
      <c r="H3286" s="148" t="s">
        <v>114</v>
      </c>
      <c r="I3286" s="148" t="s">
        <v>2805</v>
      </c>
      <c r="J3286" s="148">
        <v>26.69</v>
      </c>
      <c r="K3286" s="149">
        <v>8.6999999999999993</v>
      </c>
      <c r="L3286" s="149">
        <v>17.989999999999998</v>
      </c>
      <c r="M3286" s="149">
        <v>0</v>
      </c>
      <c r="N3286" s="149">
        <v>0</v>
      </c>
    </row>
    <row r="3287" spans="1:14">
      <c r="A3287" s="148" t="s">
        <v>9004</v>
      </c>
      <c r="B3287" s="148" t="s">
        <v>9005</v>
      </c>
      <c r="C3287" s="148" t="s">
        <v>30925</v>
      </c>
      <c r="D3287" s="149">
        <v>179</v>
      </c>
      <c r="E3287" s="149"/>
      <c r="F3287" s="148" t="s">
        <v>23196</v>
      </c>
      <c r="G3287" s="148" t="s">
        <v>9249</v>
      </c>
      <c r="H3287" s="148" t="s">
        <v>114</v>
      </c>
      <c r="I3287" s="148" t="s">
        <v>2805</v>
      </c>
      <c r="J3287" s="148">
        <v>39.229999999999997</v>
      </c>
      <c r="K3287" s="149">
        <v>13.8</v>
      </c>
      <c r="L3287" s="149">
        <v>25.43</v>
      </c>
      <c r="M3287" s="149">
        <v>0</v>
      </c>
      <c r="N3287" s="149">
        <v>0</v>
      </c>
    </row>
    <row r="3288" spans="1:14">
      <c r="A3288" s="148" t="s">
        <v>9004</v>
      </c>
      <c r="B3288" s="148" t="s">
        <v>9005</v>
      </c>
      <c r="C3288" s="148" t="s">
        <v>30925</v>
      </c>
      <c r="D3288" s="149">
        <v>179</v>
      </c>
      <c r="E3288" s="149"/>
      <c r="F3288" s="148" t="s">
        <v>23197</v>
      </c>
      <c r="G3288" s="148" t="s">
        <v>9251</v>
      </c>
      <c r="H3288" s="148" t="s">
        <v>114</v>
      </c>
      <c r="I3288" s="148" t="s">
        <v>2805</v>
      </c>
      <c r="J3288" s="148">
        <v>10.45</v>
      </c>
      <c r="K3288" s="149">
        <v>0.89</v>
      </c>
      <c r="L3288" s="149">
        <v>9.56</v>
      </c>
      <c r="M3288" s="149">
        <v>0</v>
      </c>
      <c r="N3288" s="149">
        <v>0</v>
      </c>
    </row>
    <row r="3289" spans="1:14">
      <c r="A3289" s="148" t="s">
        <v>9004</v>
      </c>
      <c r="B3289" s="148" t="s">
        <v>9005</v>
      </c>
      <c r="C3289" s="148" t="s">
        <v>30925</v>
      </c>
      <c r="D3289" s="149">
        <v>179</v>
      </c>
      <c r="E3289" s="149"/>
      <c r="F3289" s="148" t="s">
        <v>23198</v>
      </c>
      <c r="G3289" s="148" t="s">
        <v>9253</v>
      </c>
      <c r="H3289" s="148" t="s">
        <v>114</v>
      </c>
      <c r="I3289" s="148" t="s">
        <v>2805</v>
      </c>
      <c r="J3289" s="148">
        <v>13</v>
      </c>
      <c r="K3289" s="149">
        <v>1.03</v>
      </c>
      <c r="L3289" s="149">
        <v>11.97</v>
      </c>
      <c r="M3289" s="149">
        <v>0</v>
      </c>
      <c r="N3289" s="149">
        <v>0</v>
      </c>
    </row>
    <row r="3290" spans="1:14">
      <c r="A3290" s="148" t="s">
        <v>9004</v>
      </c>
      <c r="B3290" s="148" t="s">
        <v>9005</v>
      </c>
      <c r="C3290" s="148" t="s">
        <v>30925</v>
      </c>
      <c r="D3290" s="149">
        <v>179</v>
      </c>
      <c r="E3290" s="149"/>
      <c r="F3290" s="148" t="s">
        <v>23199</v>
      </c>
      <c r="G3290" s="148" t="s">
        <v>9254</v>
      </c>
      <c r="H3290" s="148" t="s">
        <v>114</v>
      </c>
      <c r="I3290" s="148" t="s">
        <v>2805</v>
      </c>
      <c r="J3290" s="148">
        <v>19.739999999999998</v>
      </c>
      <c r="K3290" s="149">
        <v>1.53</v>
      </c>
      <c r="L3290" s="149">
        <v>18.21</v>
      </c>
      <c r="M3290" s="149">
        <v>0</v>
      </c>
      <c r="N3290" s="149">
        <v>0</v>
      </c>
    </row>
    <row r="3291" spans="1:14">
      <c r="A3291" s="148" t="s">
        <v>9004</v>
      </c>
      <c r="B3291" s="148" t="s">
        <v>9005</v>
      </c>
      <c r="C3291" s="148" t="s">
        <v>30925</v>
      </c>
      <c r="D3291" s="149">
        <v>179</v>
      </c>
      <c r="E3291" s="149"/>
      <c r="F3291" s="148" t="s">
        <v>23202</v>
      </c>
      <c r="G3291" s="148" t="s">
        <v>9256</v>
      </c>
      <c r="H3291" s="148" t="s">
        <v>114</v>
      </c>
      <c r="I3291" s="148" t="s">
        <v>2805</v>
      </c>
      <c r="J3291" s="148">
        <v>26.4</v>
      </c>
      <c r="K3291" s="149">
        <v>2.2599999999999998</v>
      </c>
      <c r="L3291" s="149">
        <v>24.14</v>
      </c>
      <c r="M3291" s="149">
        <v>0</v>
      </c>
      <c r="N3291" s="149">
        <v>0</v>
      </c>
    </row>
    <row r="3292" spans="1:14">
      <c r="A3292" s="148" t="s">
        <v>9004</v>
      </c>
      <c r="B3292" s="148" t="s">
        <v>9005</v>
      </c>
      <c r="C3292" s="148" t="s">
        <v>30925</v>
      </c>
      <c r="D3292" s="149">
        <v>179</v>
      </c>
      <c r="E3292" s="149"/>
      <c r="F3292" s="148" t="s">
        <v>23204</v>
      </c>
      <c r="G3292" s="148" t="s">
        <v>9258</v>
      </c>
      <c r="H3292" s="148" t="s">
        <v>114</v>
      </c>
      <c r="I3292" s="148" t="s">
        <v>2805</v>
      </c>
      <c r="J3292" s="148">
        <v>38.75</v>
      </c>
      <c r="K3292" s="149">
        <v>3.48</v>
      </c>
      <c r="L3292" s="149">
        <v>35.270000000000003</v>
      </c>
      <c r="M3292" s="149">
        <v>0</v>
      </c>
      <c r="N3292" s="149">
        <v>0</v>
      </c>
    </row>
    <row r="3293" spans="1:14">
      <c r="A3293" s="148" t="s">
        <v>9004</v>
      </c>
      <c r="B3293" s="148" t="s">
        <v>9005</v>
      </c>
      <c r="C3293" s="148" t="s">
        <v>30925</v>
      </c>
      <c r="D3293" s="149">
        <v>179</v>
      </c>
      <c r="E3293" s="149"/>
      <c r="F3293" s="148" t="s">
        <v>23207</v>
      </c>
      <c r="G3293" s="148" t="s">
        <v>9260</v>
      </c>
      <c r="H3293" s="148" t="s">
        <v>114</v>
      </c>
      <c r="I3293" s="148" t="s">
        <v>2805</v>
      </c>
      <c r="J3293" s="148">
        <v>63.35</v>
      </c>
      <c r="K3293" s="149">
        <v>4.8499999999999996</v>
      </c>
      <c r="L3293" s="149">
        <v>58.5</v>
      </c>
      <c r="M3293" s="149">
        <v>0</v>
      </c>
      <c r="N3293" s="149">
        <v>0</v>
      </c>
    </row>
    <row r="3294" spans="1:14">
      <c r="A3294" s="148" t="s">
        <v>9004</v>
      </c>
      <c r="B3294" s="148" t="s">
        <v>9005</v>
      </c>
      <c r="C3294" s="148" t="s">
        <v>30925</v>
      </c>
      <c r="D3294" s="149">
        <v>179</v>
      </c>
      <c r="E3294" s="149"/>
      <c r="F3294" s="148" t="s">
        <v>23209</v>
      </c>
      <c r="G3294" s="148" t="s">
        <v>9262</v>
      </c>
      <c r="H3294" s="148" t="s">
        <v>114</v>
      </c>
      <c r="I3294" s="148" t="s">
        <v>2805</v>
      </c>
      <c r="J3294" s="148">
        <v>88.99</v>
      </c>
      <c r="K3294" s="149">
        <v>6.92</v>
      </c>
      <c r="L3294" s="149">
        <v>82.07</v>
      </c>
      <c r="M3294" s="149">
        <v>0</v>
      </c>
      <c r="N3294" s="149">
        <v>0</v>
      </c>
    </row>
    <row r="3295" spans="1:14">
      <c r="A3295" s="148" t="s">
        <v>9004</v>
      </c>
      <c r="B3295" s="148" t="s">
        <v>9005</v>
      </c>
      <c r="C3295" s="148" t="s">
        <v>30925</v>
      </c>
      <c r="D3295" s="149">
        <v>179</v>
      </c>
      <c r="E3295" s="149"/>
      <c r="F3295" s="148" t="s">
        <v>23212</v>
      </c>
      <c r="G3295" s="148" t="s">
        <v>9264</v>
      </c>
      <c r="H3295" s="148" t="s">
        <v>114</v>
      </c>
      <c r="I3295" s="148" t="s">
        <v>2805</v>
      </c>
      <c r="J3295" s="148">
        <v>154.75</v>
      </c>
      <c r="K3295" s="149">
        <v>10.25</v>
      </c>
      <c r="L3295" s="149">
        <v>144.5</v>
      </c>
      <c r="M3295" s="149">
        <v>0</v>
      </c>
      <c r="N3295" s="149">
        <v>0</v>
      </c>
    </row>
    <row r="3296" spans="1:14">
      <c r="A3296" s="148" t="s">
        <v>9004</v>
      </c>
      <c r="B3296" s="148" t="s">
        <v>9005</v>
      </c>
      <c r="C3296" s="148" t="s">
        <v>30925</v>
      </c>
      <c r="D3296" s="149">
        <v>179</v>
      </c>
      <c r="E3296" s="149"/>
      <c r="F3296" s="148" t="s">
        <v>23215</v>
      </c>
      <c r="G3296" s="148" t="s">
        <v>9266</v>
      </c>
      <c r="H3296" s="148" t="s">
        <v>114</v>
      </c>
      <c r="I3296" s="148" t="s">
        <v>2805</v>
      </c>
      <c r="J3296" s="148">
        <v>10.41</v>
      </c>
      <c r="K3296" s="149">
        <v>0.85</v>
      </c>
      <c r="L3296" s="149">
        <v>9.56</v>
      </c>
      <c r="M3296" s="149">
        <v>0</v>
      </c>
      <c r="N3296" s="149">
        <v>0</v>
      </c>
    </row>
    <row r="3297" spans="1:14">
      <c r="A3297" s="148" t="s">
        <v>9004</v>
      </c>
      <c r="B3297" s="148" t="s">
        <v>9005</v>
      </c>
      <c r="C3297" s="148" t="s">
        <v>30925</v>
      </c>
      <c r="D3297" s="149">
        <v>179</v>
      </c>
      <c r="E3297" s="149"/>
      <c r="F3297" s="148" t="s">
        <v>23216</v>
      </c>
      <c r="G3297" s="148" t="s">
        <v>9268</v>
      </c>
      <c r="H3297" s="148" t="s">
        <v>114</v>
      </c>
      <c r="I3297" s="148" t="s">
        <v>2805</v>
      </c>
      <c r="J3297" s="148">
        <v>17.18</v>
      </c>
      <c r="K3297" s="149">
        <v>1.26</v>
      </c>
      <c r="L3297" s="149">
        <v>15.92</v>
      </c>
      <c r="M3297" s="149">
        <v>0</v>
      </c>
      <c r="N3297" s="149">
        <v>0</v>
      </c>
    </row>
    <row r="3298" spans="1:14">
      <c r="A3298" s="148" t="s">
        <v>9004</v>
      </c>
      <c r="B3298" s="148" t="s">
        <v>9005</v>
      </c>
      <c r="C3298" s="148" t="s">
        <v>30925</v>
      </c>
      <c r="D3298" s="149">
        <v>179</v>
      </c>
      <c r="E3298" s="149"/>
      <c r="F3298" s="148" t="s">
        <v>23217</v>
      </c>
      <c r="G3298" s="148" t="s">
        <v>9270</v>
      </c>
      <c r="H3298" s="148" t="s">
        <v>114</v>
      </c>
      <c r="I3298" s="148" t="s">
        <v>2805</v>
      </c>
      <c r="J3298" s="148">
        <v>23.88</v>
      </c>
      <c r="K3298" s="149">
        <v>1.82</v>
      </c>
      <c r="L3298" s="149">
        <v>22.06</v>
      </c>
      <c r="M3298" s="149">
        <v>0</v>
      </c>
      <c r="N3298" s="149">
        <v>0</v>
      </c>
    </row>
    <row r="3299" spans="1:14">
      <c r="A3299" s="148" t="s">
        <v>9004</v>
      </c>
      <c r="B3299" s="148" t="s">
        <v>9005</v>
      </c>
      <c r="C3299" s="148" t="s">
        <v>30925</v>
      </c>
      <c r="D3299" s="149">
        <v>179</v>
      </c>
      <c r="E3299" s="149"/>
      <c r="F3299" s="148" t="s">
        <v>23220</v>
      </c>
      <c r="G3299" s="148" t="s">
        <v>9271</v>
      </c>
      <c r="H3299" s="148" t="s">
        <v>114</v>
      </c>
      <c r="I3299" s="148" t="s">
        <v>2805</v>
      </c>
      <c r="J3299" s="148">
        <v>34.85</v>
      </c>
      <c r="K3299" s="149">
        <v>2.72</v>
      </c>
      <c r="L3299" s="149">
        <v>32.130000000000003</v>
      </c>
      <c r="M3299" s="149">
        <v>0</v>
      </c>
      <c r="N3299" s="149">
        <v>0</v>
      </c>
    </row>
    <row r="3300" spans="1:14">
      <c r="A3300" s="148" t="s">
        <v>9004</v>
      </c>
      <c r="B3300" s="148" t="s">
        <v>9005</v>
      </c>
      <c r="C3300" s="148" t="s">
        <v>30925</v>
      </c>
      <c r="D3300" s="149">
        <v>179</v>
      </c>
      <c r="E3300" s="149"/>
      <c r="F3300" s="148" t="s">
        <v>23223</v>
      </c>
      <c r="G3300" s="148" t="s">
        <v>9273</v>
      </c>
      <c r="H3300" s="148" t="s">
        <v>114</v>
      </c>
      <c r="I3300" s="148" t="s">
        <v>2805</v>
      </c>
      <c r="J3300" s="148">
        <v>46.93</v>
      </c>
      <c r="K3300" s="149">
        <v>4.1900000000000004</v>
      </c>
      <c r="L3300" s="149">
        <v>42.74</v>
      </c>
      <c r="M3300" s="149">
        <v>0</v>
      </c>
      <c r="N3300" s="149">
        <v>0</v>
      </c>
    </row>
    <row r="3301" spans="1:14">
      <c r="A3301" s="148" t="s">
        <v>9004</v>
      </c>
      <c r="B3301" s="148" t="s">
        <v>9005</v>
      </c>
      <c r="C3301" s="148" t="s">
        <v>30925</v>
      </c>
      <c r="D3301" s="149">
        <v>179</v>
      </c>
      <c r="E3301" s="149"/>
      <c r="F3301" s="148" t="s">
        <v>23224</v>
      </c>
      <c r="G3301" s="148" t="s">
        <v>9275</v>
      </c>
      <c r="H3301" s="148" t="s">
        <v>114</v>
      </c>
      <c r="I3301" s="148" t="s">
        <v>2805</v>
      </c>
      <c r="J3301" s="148">
        <v>87.66</v>
      </c>
      <c r="K3301" s="149">
        <v>5.86</v>
      </c>
      <c r="L3301" s="149">
        <v>81.8</v>
      </c>
      <c r="M3301" s="149">
        <v>0</v>
      </c>
      <c r="N3301" s="149">
        <v>0</v>
      </c>
    </row>
    <row r="3302" spans="1:14">
      <c r="A3302" s="148" t="s">
        <v>9004</v>
      </c>
      <c r="B3302" s="148" t="s">
        <v>9005</v>
      </c>
      <c r="C3302" s="148" t="s">
        <v>30925</v>
      </c>
      <c r="D3302" s="149">
        <v>179</v>
      </c>
      <c r="E3302" s="149"/>
      <c r="F3302" s="148" t="s">
        <v>23227</v>
      </c>
      <c r="G3302" s="148" t="s">
        <v>9277</v>
      </c>
      <c r="H3302" s="148" t="s">
        <v>114</v>
      </c>
      <c r="I3302" s="148" t="s">
        <v>2805</v>
      </c>
      <c r="J3302" s="148">
        <v>129.31</v>
      </c>
      <c r="K3302" s="149">
        <v>8.2899999999999991</v>
      </c>
      <c r="L3302" s="149">
        <v>121.02</v>
      </c>
      <c r="M3302" s="149">
        <v>0</v>
      </c>
      <c r="N3302" s="149">
        <v>0</v>
      </c>
    </row>
    <row r="3303" spans="1:14">
      <c r="A3303" s="148" t="s">
        <v>9004</v>
      </c>
      <c r="B3303" s="148" t="s">
        <v>9005</v>
      </c>
      <c r="C3303" s="148" t="s">
        <v>30925</v>
      </c>
      <c r="D3303" s="149">
        <v>179</v>
      </c>
      <c r="E3303" s="149"/>
      <c r="F3303" s="148" t="s">
        <v>23228</v>
      </c>
      <c r="G3303" s="148" t="s">
        <v>9279</v>
      </c>
      <c r="H3303" s="148" t="s">
        <v>114</v>
      </c>
      <c r="I3303" s="148" t="s">
        <v>2805</v>
      </c>
      <c r="J3303" s="148">
        <v>176.96</v>
      </c>
      <c r="K3303" s="149">
        <v>12.29</v>
      </c>
      <c r="L3303" s="149">
        <v>164.67</v>
      </c>
      <c r="M3303" s="149">
        <v>0</v>
      </c>
      <c r="N3303" s="149">
        <v>0</v>
      </c>
    </row>
    <row r="3304" spans="1:14">
      <c r="A3304" s="148" t="s">
        <v>9004</v>
      </c>
      <c r="B3304" s="148" t="s">
        <v>9005</v>
      </c>
      <c r="C3304" s="148" t="s">
        <v>30925</v>
      </c>
      <c r="D3304" s="149">
        <v>179</v>
      </c>
      <c r="E3304" s="149"/>
      <c r="F3304" s="148" t="s">
        <v>23230</v>
      </c>
      <c r="G3304" s="148" t="s">
        <v>9280</v>
      </c>
      <c r="H3304" s="148" t="s">
        <v>114</v>
      </c>
      <c r="I3304" s="148" t="s">
        <v>2805</v>
      </c>
      <c r="J3304" s="148">
        <v>6.87</v>
      </c>
      <c r="K3304" s="149">
        <v>0.19</v>
      </c>
      <c r="L3304" s="149">
        <v>6.68</v>
      </c>
      <c r="M3304" s="149">
        <v>0</v>
      </c>
      <c r="N3304" s="149">
        <v>0</v>
      </c>
    </row>
    <row r="3305" spans="1:14">
      <c r="A3305" s="148" t="s">
        <v>9004</v>
      </c>
      <c r="B3305" s="148" t="s">
        <v>9005</v>
      </c>
      <c r="C3305" s="148" t="s">
        <v>30925</v>
      </c>
      <c r="D3305" s="149">
        <v>179</v>
      </c>
      <c r="E3305" s="149"/>
      <c r="F3305" s="148" t="s">
        <v>23231</v>
      </c>
      <c r="G3305" s="148" t="s">
        <v>9281</v>
      </c>
      <c r="H3305" s="148" t="s">
        <v>114</v>
      </c>
      <c r="I3305" s="148" t="s">
        <v>2805</v>
      </c>
      <c r="J3305" s="148">
        <v>13.87</v>
      </c>
      <c r="K3305" s="149">
        <v>3.81</v>
      </c>
      <c r="L3305" s="149">
        <v>10.06</v>
      </c>
      <c r="M3305" s="149">
        <v>0</v>
      </c>
      <c r="N3305" s="149">
        <v>0</v>
      </c>
    </row>
    <row r="3306" spans="1:14">
      <c r="A3306" s="148" t="s">
        <v>9004</v>
      </c>
      <c r="B3306" s="148" t="s">
        <v>9005</v>
      </c>
      <c r="C3306" s="148" t="s">
        <v>30925</v>
      </c>
      <c r="D3306" s="149">
        <v>179</v>
      </c>
      <c r="E3306" s="149"/>
      <c r="F3306" s="148" t="s">
        <v>23233</v>
      </c>
      <c r="G3306" s="148" t="s">
        <v>9282</v>
      </c>
      <c r="H3306" s="148" t="s">
        <v>114</v>
      </c>
      <c r="I3306" s="148" t="s">
        <v>2805</v>
      </c>
      <c r="J3306" s="148">
        <v>16.86</v>
      </c>
      <c r="K3306" s="149">
        <v>4.46</v>
      </c>
      <c r="L3306" s="149">
        <v>12.4</v>
      </c>
      <c r="M3306" s="149">
        <v>0</v>
      </c>
      <c r="N3306" s="149">
        <v>0</v>
      </c>
    </row>
    <row r="3307" spans="1:14">
      <c r="A3307" s="148" t="s">
        <v>9004</v>
      </c>
      <c r="B3307" s="148" t="s">
        <v>9005</v>
      </c>
      <c r="C3307" s="148" t="s">
        <v>30925</v>
      </c>
      <c r="D3307" s="149">
        <v>179</v>
      </c>
      <c r="E3307" s="149"/>
      <c r="F3307" s="148" t="s">
        <v>23235</v>
      </c>
      <c r="G3307" s="148" t="s">
        <v>9284</v>
      </c>
      <c r="H3307" s="148" t="s">
        <v>114</v>
      </c>
      <c r="I3307" s="148" t="s">
        <v>2805</v>
      </c>
      <c r="J3307" s="148">
        <v>22.7</v>
      </c>
      <c r="K3307" s="149">
        <v>4.46</v>
      </c>
      <c r="L3307" s="149">
        <v>18.239999999999998</v>
      </c>
      <c r="M3307" s="149">
        <v>0</v>
      </c>
      <c r="N3307" s="149">
        <v>0</v>
      </c>
    </row>
    <row r="3308" spans="1:14">
      <c r="A3308" s="148" t="s">
        <v>9004</v>
      </c>
      <c r="B3308" s="148" t="s">
        <v>9005</v>
      </c>
      <c r="C3308" s="148" t="s">
        <v>30925</v>
      </c>
      <c r="D3308" s="149">
        <v>179</v>
      </c>
      <c r="E3308" s="149"/>
      <c r="F3308" s="148" t="s">
        <v>23237</v>
      </c>
      <c r="G3308" s="148" t="s">
        <v>9285</v>
      </c>
      <c r="H3308" s="148" t="s">
        <v>114</v>
      </c>
      <c r="I3308" s="148" t="s">
        <v>2805</v>
      </c>
      <c r="J3308" s="148">
        <v>30.97</v>
      </c>
      <c r="K3308" s="149">
        <v>6.79</v>
      </c>
      <c r="L3308" s="149">
        <v>24.18</v>
      </c>
      <c r="M3308" s="149">
        <v>0</v>
      </c>
      <c r="N3308" s="149">
        <v>0</v>
      </c>
    </row>
    <row r="3309" spans="1:14">
      <c r="A3309" s="148" t="s">
        <v>9004</v>
      </c>
      <c r="B3309" s="148" t="s">
        <v>9005</v>
      </c>
      <c r="C3309" s="148" t="s">
        <v>30925</v>
      </c>
      <c r="D3309" s="149">
        <v>179</v>
      </c>
      <c r="E3309" s="149"/>
      <c r="F3309" s="148" t="s">
        <v>23239</v>
      </c>
      <c r="G3309" s="148" t="s">
        <v>9287</v>
      </c>
      <c r="H3309" s="148" t="s">
        <v>114</v>
      </c>
      <c r="I3309" s="148" t="s">
        <v>2805</v>
      </c>
      <c r="J3309" s="148">
        <v>41.18</v>
      </c>
      <c r="K3309" s="149">
        <v>6.79</v>
      </c>
      <c r="L3309" s="149">
        <v>34.39</v>
      </c>
      <c r="M3309" s="149">
        <v>0</v>
      </c>
      <c r="N3309" s="149">
        <v>0</v>
      </c>
    </row>
    <row r="3310" spans="1:14">
      <c r="A3310" s="148" t="s">
        <v>9004</v>
      </c>
      <c r="B3310" s="148" t="s">
        <v>9005</v>
      </c>
      <c r="C3310" s="148" t="s">
        <v>30925</v>
      </c>
      <c r="D3310" s="149">
        <v>179</v>
      </c>
      <c r="E3310" s="149"/>
      <c r="F3310" s="148" t="s">
        <v>23241</v>
      </c>
      <c r="G3310" s="148" t="s">
        <v>9288</v>
      </c>
      <c r="H3310" s="148" t="s">
        <v>114</v>
      </c>
      <c r="I3310" s="148" t="s">
        <v>2805</v>
      </c>
      <c r="J3310" s="148">
        <v>67.23</v>
      </c>
      <c r="K3310" s="149">
        <v>11.19</v>
      </c>
      <c r="L3310" s="149">
        <v>56.04</v>
      </c>
      <c r="M3310" s="149">
        <v>0</v>
      </c>
      <c r="N3310" s="149">
        <v>0</v>
      </c>
    </row>
    <row r="3311" spans="1:14">
      <c r="A3311" s="148" t="s">
        <v>9004</v>
      </c>
      <c r="B3311" s="148" t="s">
        <v>9005</v>
      </c>
      <c r="C3311" s="148" t="s">
        <v>30925</v>
      </c>
      <c r="D3311" s="149">
        <v>179</v>
      </c>
      <c r="E3311" s="149"/>
      <c r="F3311" s="148" t="s">
        <v>23244</v>
      </c>
      <c r="G3311" s="148" t="s">
        <v>9290</v>
      </c>
      <c r="H3311" s="148" t="s">
        <v>114</v>
      </c>
      <c r="I3311" s="148" t="s">
        <v>2805</v>
      </c>
      <c r="J3311" s="148">
        <v>88.52</v>
      </c>
      <c r="K3311" s="149">
        <v>11.18</v>
      </c>
      <c r="L3311" s="149">
        <v>77.34</v>
      </c>
      <c r="M3311" s="149">
        <v>0</v>
      </c>
      <c r="N3311" s="149">
        <v>0</v>
      </c>
    </row>
    <row r="3312" spans="1:14">
      <c r="A3312" s="148" t="s">
        <v>9004</v>
      </c>
      <c r="B3312" s="148" t="s">
        <v>9005</v>
      </c>
      <c r="C3312" s="148" t="s">
        <v>30925</v>
      </c>
      <c r="D3312" s="149">
        <v>179</v>
      </c>
      <c r="E3312" s="149"/>
      <c r="F3312" s="148" t="s">
        <v>23246</v>
      </c>
      <c r="G3312" s="148" t="s">
        <v>9292</v>
      </c>
      <c r="H3312" s="148" t="s">
        <v>114</v>
      </c>
      <c r="I3312" s="148" t="s">
        <v>2805</v>
      </c>
      <c r="J3312" s="148">
        <v>144.33000000000001</v>
      </c>
      <c r="K3312" s="149">
        <v>17.579999999999998</v>
      </c>
      <c r="L3312" s="149">
        <v>126.75</v>
      </c>
      <c r="M3312" s="149">
        <v>0</v>
      </c>
      <c r="N3312" s="149">
        <v>0</v>
      </c>
    </row>
    <row r="3313" spans="1:14">
      <c r="A3313" s="148" t="s">
        <v>9004</v>
      </c>
      <c r="B3313" s="148" t="s">
        <v>9005</v>
      </c>
      <c r="C3313" s="148" t="s">
        <v>30925</v>
      </c>
      <c r="D3313" s="149">
        <v>179</v>
      </c>
      <c r="E3313" s="149"/>
      <c r="F3313" s="148" t="s">
        <v>23248</v>
      </c>
      <c r="G3313" s="148" t="s">
        <v>9293</v>
      </c>
      <c r="H3313" s="148" t="s">
        <v>114</v>
      </c>
      <c r="I3313" s="148" t="s">
        <v>2805</v>
      </c>
      <c r="J3313" s="148">
        <v>11.97</v>
      </c>
      <c r="K3313" s="149">
        <v>4.18</v>
      </c>
      <c r="L3313" s="149">
        <v>7.79</v>
      </c>
      <c r="M3313" s="149">
        <v>0</v>
      </c>
      <c r="N3313" s="149">
        <v>0</v>
      </c>
    </row>
    <row r="3314" spans="1:14">
      <c r="A3314" s="148" t="s">
        <v>9004</v>
      </c>
      <c r="B3314" s="148" t="s">
        <v>9005</v>
      </c>
      <c r="C3314" s="148" t="s">
        <v>30925</v>
      </c>
      <c r="D3314" s="149">
        <v>179</v>
      </c>
      <c r="E3314" s="149"/>
      <c r="F3314" s="148" t="s">
        <v>23249</v>
      </c>
      <c r="G3314" s="148" t="s">
        <v>9295</v>
      </c>
      <c r="H3314" s="148" t="s">
        <v>114</v>
      </c>
      <c r="I3314" s="148" t="s">
        <v>2805</v>
      </c>
      <c r="J3314" s="148">
        <v>14.33</v>
      </c>
      <c r="K3314" s="149">
        <v>4.18</v>
      </c>
      <c r="L3314" s="149">
        <v>10.15</v>
      </c>
      <c r="M3314" s="149">
        <v>0</v>
      </c>
      <c r="N3314" s="149">
        <v>0</v>
      </c>
    </row>
    <row r="3315" spans="1:14">
      <c r="A3315" s="148" t="s">
        <v>9004</v>
      </c>
      <c r="B3315" s="148" t="s">
        <v>9005</v>
      </c>
      <c r="C3315" s="148" t="s">
        <v>30925</v>
      </c>
      <c r="D3315" s="149">
        <v>179</v>
      </c>
      <c r="E3315" s="149"/>
      <c r="F3315" s="148" t="s">
        <v>23250</v>
      </c>
      <c r="G3315" s="148" t="s">
        <v>9297</v>
      </c>
      <c r="H3315" s="148" t="s">
        <v>114</v>
      </c>
      <c r="I3315" s="148" t="s">
        <v>2805</v>
      </c>
      <c r="J3315" s="148">
        <v>21.71</v>
      </c>
      <c r="K3315" s="149">
        <v>5.32</v>
      </c>
      <c r="L3315" s="149">
        <v>16.39</v>
      </c>
      <c r="M3315" s="149">
        <v>0</v>
      </c>
      <c r="N3315" s="149">
        <v>0</v>
      </c>
    </row>
    <row r="3316" spans="1:14">
      <c r="A3316" s="148" t="s">
        <v>9004</v>
      </c>
      <c r="B3316" s="148" t="s">
        <v>9005</v>
      </c>
      <c r="C3316" s="148" t="s">
        <v>30925</v>
      </c>
      <c r="D3316" s="149">
        <v>179</v>
      </c>
      <c r="E3316" s="149"/>
      <c r="F3316" s="148" t="s">
        <v>23252</v>
      </c>
      <c r="G3316" s="148" t="s">
        <v>9299</v>
      </c>
      <c r="H3316" s="148" t="s">
        <v>114</v>
      </c>
      <c r="I3316" s="148" t="s">
        <v>2805</v>
      </c>
      <c r="J3316" s="148">
        <v>27.43</v>
      </c>
      <c r="K3316" s="149">
        <v>5.32</v>
      </c>
      <c r="L3316" s="149">
        <v>22.11</v>
      </c>
      <c r="M3316" s="149">
        <v>0</v>
      </c>
      <c r="N3316" s="149">
        <v>0</v>
      </c>
    </row>
    <row r="3317" spans="1:14">
      <c r="A3317" s="148" t="s">
        <v>9004</v>
      </c>
      <c r="B3317" s="148" t="s">
        <v>9005</v>
      </c>
      <c r="C3317" s="148" t="s">
        <v>30925</v>
      </c>
      <c r="D3317" s="149">
        <v>179</v>
      </c>
      <c r="E3317" s="149"/>
      <c r="F3317" s="148" t="s">
        <v>23254</v>
      </c>
      <c r="G3317" s="148" t="s">
        <v>9300</v>
      </c>
      <c r="H3317" s="148" t="s">
        <v>114</v>
      </c>
      <c r="I3317" s="148" t="s">
        <v>2805</v>
      </c>
      <c r="J3317" s="148">
        <v>40.119999999999997</v>
      </c>
      <c r="K3317" s="149">
        <v>8.1300000000000008</v>
      </c>
      <c r="L3317" s="149">
        <v>31.99</v>
      </c>
      <c r="M3317" s="149">
        <v>0</v>
      </c>
      <c r="N3317" s="149">
        <v>0</v>
      </c>
    </row>
    <row r="3318" spans="1:14">
      <c r="A3318" s="148" t="s">
        <v>9004</v>
      </c>
      <c r="B3318" s="148" t="s">
        <v>9005</v>
      </c>
      <c r="C3318" s="148" t="s">
        <v>30925</v>
      </c>
      <c r="D3318" s="149">
        <v>179</v>
      </c>
      <c r="E3318" s="149"/>
      <c r="F3318" s="148" t="s">
        <v>23255</v>
      </c>
      <c r="G3318" s="148" t="s">
        <v>9302</v>
      </c>
      <c r="H3318" s="148" t="s">
        <v>114</v>
      </c>
      <c r="I3318" s="148" t="s">
        <v>2805</v>
      </c>
      <c r="J3318" s="148">
        <v>49.8</v>
      </c>
      <c r="K3318" s="149">
        <v>8.1300000000000008</v>
      </c>
      <c r="L3318" s="149">
        <v>41.67</v>
      </c>
      <c r="M3318" s="149">
        <v>0</v>
      </c>
      <c r="N3318" s="149">
        <v>0</v>
      </c>
    </row>
    <row r="3319" spans="1:14">
      <c r="A3319" s="148" t="s">
        <v>9004</v>
      </c>
      <c r="B3319" s="148" t="s">
        <v>9005</v>
      </c>
      <c r="C3319" s="148" t="s">
        <v>30925</v>
      </c>
      <c r="D3319" s="149">
        <v>179</v>
      </c>
      <c r="E3319" s="149"/>
      <c r="F3319" s="148" t="s">
        <v>23258</v>
      </c>
      <c r="G3319" s="148" t="s">
        <v>9304</v>
      </c>
      <c r="H3319" s="148" t="s">
        <v>114</v>
      </c>
      <c r="I3319" s="148" t="s">
        <v>2805</v>
      </c>
      <c r="J3319" s="148">
        <v>91.44</v>
      </c>
      <c r="K3319" s="149">
        <v>13.43</v>
      </c>
      <c r="L3319" s="149">
        <v>78.010000000000005</v>
      </c>
      <c r="M3319" s="149">
        <v>0</v>
      </c>
      <c r="N3319" s="149">
        <v>0</v>
      </c>
    </row>
    <row r="3320" spans="1:14">
      <c r="A3320" s="148" t="s">
        <v>9004</v>
      </c>
      <c r="B3320" s="148" t="s">
        <v>9005</v>
      </c>
      <c r="C3320" s="148" t="s">
        <v>30925</v>
      </c>
      <c r="D3320" s="149">
        <v>179</v>
      </c>
      <c r="E3320" s="149"/>
      <c r="F3320" s="148" t="s">
        <v>23261</v>
      </c>
      <c r="G3320" s="148" t="s">
        <v>9306</v>
      </c>
      <c r="H3320" s="148" t="s">
        <v>114</v>
      </c>
      <c r="I3320" s="148" t="s">
        <v>2805</v>
      </c>
      <c r="J3320" s="148">
        <v>127.1</v>
      </c>
      <c r="K3320" s="149">
        <v>13.43</v>
      </c>
      <c r="L3320" s="149">
        <v>113.67</v>
      </c>
      <c r="M3320" s="149">
        <v>0</v>
      </c>
      <c r="N3320" s="149">
        <v>0</v>
      </c>
    </row>
    <row r="3321" spans="1:14">
      <c r="A3321" s="148" t="s">
        <v>9004</v>
      </c>
      <c r="B3321" s="148" t="s">
        <v>9005</v>
      </c>
      <c r="C3321" s="148" t="s">
        <v>30925</v>
      </c>
      <c r="D3321" s="149">
        <v>179</v>
      </c>
      <c r="E3321" s="149"/>
      <c r="F3321" s="148" t="s">
        <v>23264</v>
      </c>
      <c r="G3321" s="148" t="s">
        <v>9308</v>
      </c>
      <c r="H3321" s="148" t="s">
        <v>114</v>
      </c>
      <c r="I3321" s="148" t="s">
        <v>2805</v>
      </c>
      <c r="J3321" s="148">
        <v>165.68</v>
      </c>
      <c r="K3321" s="149">
        <v>21.07</v>
      </c>
      <c r="L3321" s="149">
        <v>144.61000000000001</v>
      </c>
      <c r="M3321" s="149">
        <v>0</v>
      </c>
      <c r="N3321" s="149">
        <v>0</v>
      </c>
    </row>
    <row r="3322" spans="1:14">
      <c r="A3322" s="148" t="s">
        <v>9004</v>
      </c>
      <c r="B3322" s="148" t="s">
        <v>9005</v>
      </c>
      <c r="C3322" s="148" t="s">
        <v>30925</v>
      </c>
      <c r="D3322" s="149">
        <v>179</v>
      </c>
      <c r="E3322" s="149"/>
      <c r="F3322" s="148" t="s">
        <v>23266</v>
      </c>
      <c r="G3322" s="148" t="s">
        <v>9310</v>
      </c>
      <c r="H3322" s="148" t="s">
        <v>114</v>
      </c>
      <c r="I3322" s="148" t="s">
        <v>2805</v>
      </c>
      <c r="J3322" s="148">
        <v>7.65</v>
      </c>
      <c r="K3322" s="149">
        <v>1.84</v>
      </c>
      <c r="L3322" s="149">
        <v>5.81</v>
      </c>
      <c r="M3322" s="149">
        <v>0</v>
      </c>
      <c r="N3322" s="149">
        <v>0</v>
      </c>
    </row>
    <row r="3323" spans="1:14">
      <c r="A3323" s="148" t="s">
        <v>9004</v>
      </c>
      <c r="B3323" s="148" t="s">
        <v>9005</v>
      </c>
      <c r="C3323" s="148" t="s">
        <v>30925</v>
      </c>
      <c r="D3323" s="149">
        <v>179</v>
      </c>
      <c r="E3323" s="149"/>
      <c r="F3323" s="148" t="s">
        <v>23267</v>
      </c>
      <c r="G3323" s="148" t="s">
        <v>9312</v>
      </c>
      <c r="H3323" s="148" t="s">
        <v>114</v>
      </c>
      <c r="I3323" s="148" t="s">
        <v>2805</v>
      </c>
      <c r="J3323" s="148">
        <v>9.73</v>
      </c>
      <c r="K3323" s="149">
        <v>2.2000000000000002</v>
      </c>
      <c r="L3323" s="149">
        <v>7.53</v>
      </c>
      <c r="M3323" s="149">
        <v>0</v>
      </c>
      <c r="N3323" s="149">
        <v>0</v>
      </c>
    </row>
    <row r="3324" spans="1:14">
      <c r="A3324" s="148" t="s">
        <v>9004</v>
      </c>
      <c r="B3324" s="148" t="s">
        <v>9005</v>
      </c>
      <c r="C3324" s="148" t="s">
        <v>30925</v>
      </c>
      <c r="D3324" s="149">
        <v>179</v>
      </c>
      <c r="E3324" s="149"/>
      <c r="F3324" s="148" t="s">
        <v>23269</v>
      </c>
      <c r="G3324" s="148" t="s">
        <v>9313</v>
      </c>
      <c r="H3324" s="148" t="s">
        <v>114</v>
      </c>
      <c r="I3324" s="148" t="s">
        <v>2805</v>
      </c>
      <c r="J3324" s="148">
        <v>13.66</v>
      </c>
      <c r="K3324" s="149">
        <v>2.63</v>
      </c>
      <c r="L3324" s="149">
        <v>11.03</v>
      </c>
      <c r="M3324" s="149">
        <v>0</v>
      </c>
      <c r="N3324" s="149">
        <v>0</v>
      </c>
    </row>
    <row r="3325" spans="1:14">
      <c r="A3325" s="148" t="s">
        <v>9004</v>
      </c>
      <c r="B3325" s="148" t="s">
        <v>9005</v>
      </c>
      <c r="C3325" s="148" t="s">
        <v>30925</v>
      </c>
      <c r="D3325" s="149">
        <v>179</v>
      </c>
      <c r="E3325" s="149"/>
      <c r="F3325" s="148" t="s">
        <v>23270</v>
      </c>
      <c r="G3325" s="148" t="s">
        <v>9315</v>
      </c>
      <c r="H3325" s="148" t="s">
        <v>114</v>
      </c>
      <c r="I3325" s="148" t="s">
        <v>2805</v>
      </c>
      <c r="J3325" s="148">
        <v>20.66</v>
      </c>
      <c r="K3325" s="149">
        <v>3.21</v>
      </c>
      <c r="L3325" s="149">
        <v>17.45</v>
      </c>
      <c r="M3325" s="149">
        <v>0</v>
      </c>
      <c r="N3325" s="149">
        <v>0</v>
      </c>
    </row>
    <row r="3326" spans="1:14">
      <c r="A3326" s="148" t="s">
        <v>9004</v>
      </c>
      <c r="B3326" s="148" t="s">
        <v>9005</v>
      </c>
      <c r="C3326" s="148" t="s">
        <v>30925</v>
      </c>
      <c r="D3326" s="149">
        <v>179</v>
      </c>
      <c r="E3326" s="149"/>
      <c r="F3326" s="148" t="s">
        <v>23272</v>
      </c>
      <c r="G3326" s="148" t="s">
        <v>9316</v>
      </c>
      <c r="H3326" s="148" t="s">
        <v>114</v>
      </c>
      <c r="I3326" s="148" t="s">
        <v>2805</v>
      </c>
      <c r="J3326" s="148">
        <v>7.77</v>
      </c>
      <c r="K3326" s="149">
        <v>1.94</v>
      </c>
      <c r="L3326" s="149">
        <v>5.83</v>
      </c>
      <c r="M3326" s="149">
        <v>0</v>
      </c>
      <c r="N3326" s="149">
        <v>0</v>
      </c>
    </row>
    <row r="3327" spans="1:14">
      <c r="A3327" s="148" t="s">
        <v>9004</v>
      </c>
      <c r="B3327" s="148" t="s">
        <v>9005</v>
      </c>
      <c r="C3327" s="148" t="s">
        <v>30925</v>
      </c>
      <c r="D3327" s="149">
        <v>179</v>
      </c>
      <c r="E3327" s="149"/>
      <c r="F3327" s="148" t="s">
        <v>23273</v>
      </c>
      <c r="G3327" s="148" t="s">
        <v>9318</v>
      </c>
      <c r="H3327" s="148" t="s">
        <v>114</v>
      </c>
      <c r="I3327" s="148" t="s">
        <v>2805</v>
      </c>
      <c r="J3327" s="148">
        <v>10.39</v>
      </c>
      <c r="K3327" s="149">
        <v>2.71</v>
      </c>
      <c r="L3327" s="149">
        <v>7.68</v>
      </c>
      <c r="M3327" s="149">
        <v>0</v>
      </c>
      <c r="N3327" s="149">
        <v>0</v>
      </c>
    </row>
    <row r="3328" spans="1:14">
      <c r="A3328" s="148" t="s">
        <v>9004</v>
      </c>
      <c r="B3328" s="148" t="s">
        <v>9005</v>
      </c>
      <c r="C3328" s="148" t="s">
        <v>30925</v>
      </c>
      <c r="D3328" s="149">
        <v>179</v>
      </c>
      <c r="E3328" s="149"/>
      <c r="F3328" s="148" t="s">
        <v>23274</v>
      </c>
      <c r="G3328" s="148" t="s">
        <v>9320</v>
      </c>
      <c r="H3328" s="148" t="s">
        <v>114</v>
      </c>
      <c r="I3328" s="148" t="s">
        <v>2805</v>
      </c>
      <c r="J3328" s="148">
        <v>15.01</v>
      </c>
      <c r="K3328" s="149">
        <v>3.7</v>
      </c>
      <c r="L3328" s="149">
        <v>11.31</v>
      </c>
      <c r="M3328" s="149">
        <v>0</v>
      </c>
      <c r="N3328" s="149">
        <v>0</v>
      </c>
    </row>
    <row r="3329" spans="1:14">
      <c r="A3329" s="148" t="s">
        <v>9004</v>
      </c>
      <c r="B3329" s="148" t="s">
        <v>9005</v>
      </c>
      <c r="C3329" s="148" t="s">
        <v>30925</v>
      </c>
      <c r="D3329" s="149">
        <v>179</v>
      </c>
      <c r="E3329" s="149"/>
      <c r="F3329" s="148" t="s">
        <v>23276</v>
      </c>
      <c r="G3329" s="148" t="s">
        <v>9322</v>
      </c>
      <c r="H3329" s="148" t="s">
        <v>114</v>
      </c>
      <c r="I3329" s="148" t="s">
        <v>2805</v>
      </c>
      <c r="J3329" s="148">
        <v>23</v>
      </c>
      <c r="K3329" s="149">
        <v>5.08</v>
      </c>
      <c r="L3329" s="149">
        <v>17.920000000000002</v>
      </c>
      <c r="M3329" s="149">
        <v>0</v>
      </c>
      <c r="N3329" s="149">
        <v>0</v>
      </c>
    </row>
    <row r="3330" spans="1:14">
      <c r="A3330" s="148" t="s">
        <v>9004</v>
      </c>
      <c r="B3330" s="148" t="s">
        <v>9005</v>
      </c>
      <c r="C3330" s="148" t="s">
        <v>30925</v>
      </c>
      <c r="D3330" s="149">
        <v>179</v>
      </c>
      <c r="E3330" s="149"/>
      <c r="F3330" s="148" t="s">
        <v>23279</v>
      </c>
      <c r="G3330" s="148" t="s">
        <v>9324</v>
      </c>
      <c r="H3330" s="148" t="s">
        <v>114</v>
      </c>
      <c r="I3330" s="148" t="s">
        <v>2805</v>
      </c>
      <c r="J3330" s="148">
        <v>20.65</v>
      </c>
      <c r="K3330" s="149">
        <v>1.5</v>
      </c>
      <c r="L3330" s="149">
        <v>19.149999999999999</v>
      </c>
      <c r="M3330" s="149">
        <v>0</v>
      </c>
      <c r="N3330" s="149">
        <v>0</v>
      </c>
    </row>
    <row r="3331" spans="1:14">
      <c r="A3331" s="148" t="s">
        <v>9004</v>
      </c>
      <c r="B3331" s="148" t="s">
        <v>9005</v>
      </c>
      <c r="C3331" s="148" t="s">
        <v>30925</v>
      </c>
      <c r="D3331" s="149">
        <v>179</v>
      </c>
      <c r="E3331" s="149"/>
      <c r="F3331" s="148" t="s">
        <v>23281</v>
      </c>
      <c r="G3331" s="148" t="s">
        <v>9326</v>
      </c>
      <c r="H3331" s="148" t="s">
        <v>114</v>
      </c>
      <c r="I3331" s="148" t="s">
        <v>2805</v>
      </c>
      <c r="J3331" s="148">
        <v>35.659999999999997</v>
      </c>
      <c r="K3331" s="149">
        <v>1.65</v>
      </c>
      <c r="L3331" s="149">
        <v>34.01</v>
      </c>
      <c r="M3331" s="149">
        <v>0</v>
      </c>
      <c r="N3331" s="149">
        <v>0</v>
      </c>
    </row>
    <row r="3332" spans="1:14">
      <c r="A3332" s="148" t="s">
        <v>9004</v>
      </c>
      <c r="B3332" s="148" t="s">
        <v>9005</v>
      </c>
      <c r="C3332" s="148" t="s">
        <v>30925</v>
      </c>
      <c r="D3332" s="149">
        <v>179</v>
      </c>
      <c r="E3332" s="149"/>
      <c r="F3332" s="148" t="s">
        <v>23282</v>
      </c>
      <c r="G3332" s="148" t="s">
        <v>9328</v>
      </c>
      <c r="H3332" s="148" t="s">
        <v>114</v>
      </c>
      <c r="I3332" s="148" t="s">
        <v>2805</v>
      </c>
      <c r="J3332" s="148">
        <v>44.63</v>
      </c>
      <c r="K3332" s="149">
        <v>1.75</v>
      </c>
      <c r="L3332" s="149">
        <v>42.88</v>
      </c>
      <c r="M3332" s="149">
        <v>0</v>
      </c>
      <c r="N3332" s="149">
        <v>0</v>
      </c>
    </row>
    <row r="3333" spans="1:14">
      <c r="A3333" s="148" t="s">
        <v>9004</v>
      </c>
      <c r="B3333" s="148" t="s">
        <v>9005</v>
      </c>
      <c r="C3333" s="148" t="s">
        <v>30925</v>
      </c>
      <c r="D3333" s="149">
        <v>179</v>
      </c>
      <c r="E3333" s="149"/>
      <c r="F3333" s="148" t="s">
        <v>23283</v>
      </c>
      <c r="G3333" s="148" t="s">
        <v>9330</v>
      </c>
      <c r="H3333" s="148" t="s">
        <v>114</v>
      </c>
      <c r="I3333" s="148" t="s">
        <v>2805</v>
      </c>
      <c r="J3333" s="148">
        <v>54.42</v>
      </c>
      <c r="K3333" s="149">
        <v>1.84</v>
      </c>
      <c r="L3333" s="149">
        <v>52.58</v>
      </c>
      <c r="M3333" s="149">
        <v>0</v>
      </c>
      <c r="N3333" s="149">
        <v>0</v>
      </c>
    </row>
    <row r="3334" spans="1:14">
      <c r="A3334" s="148" t="s">
        <v>9004</v>
      </c>
      <c r="B3334" s="148" t="s">
        <v>9005</v>
      </c>
      <c r="C3334" s="148" t="s">
        <v>30925</v>
      </c>
      <c r="D3334" s="149">
        <v>179</v>
      </c>
      <c r="E3334" s="149"/>
      <c r="F3334" s="148" t="s">
        <v>23285</v>
      </c>
      <c r="G3334" s="148" t="s">
        <v>9332</v>
      </c>
      <c r="H3334" s="148" t="s">
        <v>114</v>
      </c>
      <c r="I3334" s="148" t="s">
        <v>2805</v>
      </c>
      <c r="J3334" s="148">
        <v>20.91</v>
      </c>
      <c r="K3334" s="149">
        <v>1.7</v>
      </c>
      <c r="L3334" s="149">
        <v>19.21</v>
      </c>
      <c r="M3334" s="149">
        <v>0</v>
      </c>
      <c r="N3334" s="149">
        <v>0</v>
      </c>
    </row>
    <row r="3335" spans="1:14">
      <c r="A3335" s="148" t="s">
        <v>9004</v>
      </c>
      <c r="B3335" s="148" t="s">
        <v>9005</v>
      </c>
      <c r="C3335" s="148" t="s">
        <v>30925</v>
      </c>
      <c r="D3335" s="149">
        <v>179</v>
      </c>
      <c r="E3335" s="149"/>
      <c r="F3335" s="148" t="s">
        <v>23286</v>
      </c>
      <c r="G3335" s="148" t="s">
        <v>9333</v>
      </c>
      <c r="H3335" s="148" t="s">
        <v>114</v>
      </c>
      <c r="I3335" s="148" t="s">
        <v>2805</v>
      </c>
      <c r="J3335" s="148">
        <v>35.96</v>
      </c>
      <c r="K3335" s="149">
        <v>1.87</v>
      </c>
      <c r="L3335" s="149">
        <v>34.090000000000003</v>
      </c>
      <c r="M3335" s="149">
        <v>0</v>
      </c>
      <c r="N3335" s="149">
        <v>0</v>
      </c>
    </row>
    <row r="3336" spans="1:14">
      <c r="A3336" s="148" t="s">
        <v>9004</v>
      </c>
      <c r="B3336" s="148" t="s">
        <v>9005</v>
      </c>
      <c r="C3336" s="148" t="s">
        <v>30925</v>
      </c>
      <c r="D3336" s="149">
        <v>179</v>
      </c>
      <c r="E3336" s="149"/>
      <c r="F3336" s="148" t="s">
        <v>23287</v>
      </c>
      <c r="G3336" s="148" t="s">
        <v>9335</v>
      </c>
      <c r="H3336" s="148" t="s">
        <v>114</v>
      </c>
      <c r="I3336" s="148" t="s">
        <v>2805</v>
      </c>
      <c r="J3336" s="148">
        <v>45</v>
      </c>
      <c r="K3336" s="149">
        <v>2.0499999999999998</v>
      </c>
      <c r="L3336" s="149">
        <v>42.95</v>
      </c>
      <c r="M3336" s="149">
        <v>0</v>
      </c>
      <c r="N3336" s="149">
        <v>0</v>
      </c>
    </row>
    <row r="3337" spans="1:14">
      <c r="A3337" s="148" t="s">
        <v>9004</v>
      </c>
      <c r="B3337" s="148" t="s">
        <v>9005</v>
      </c>
      <c r="C3337" s="148" t="s">
        <v>30925</v>
      </c>
      <c r="D3337" s="149">
        <v>179</v>
      </c>
      <c r="E3337" s="149"/>
      <c r="F3337" s="148" t="s">
        <v>23289</v>
      </c>
      <c r="G3337" s="148" t="s">
        <v>9337</v>
      </c>
      <c r="H3337" s="148" t="s">
        <v>114</v>
      </c>
      <c r="I3337" s="148" t="s">
        <v>2805</v>
      </c>
      <c r="J3337" s="148">
        <v>54.84</v>
      </c>
      <c r="K3337" s="149">
        <v>2.17</v>
      </c>
      <c r="L3337" s="149">
        <v>52.67</v>
      </c>
      <c r="M3337" s="149">
        <v>0</v>
      </c>
      <c r="N3337" s="149">
        <v>0</v>
      </c>
    </row>
    <row r="3338" spans="1:14">
      <c r="A3338" s="148" t="s">
        <v>9004</v>
      </c>
      <c r="B3338" s="148" t="s">
        <v>9005</v>
      </c>
      <c r="C3338" s="148" t="s">
        <v>30925</v>
      </c>
      <c r="D3338" s="149">
        <v>179</v>
      </c>
      <c r="E3338" s="149"/>
      <c r="F3338" s="148" t="s">
        <v>23292</v>
      </c>
      <c r="G3338" s="148" t="s">
        <v>9338</v>
      </c>
      <c r="H3338" s="148" t="s">
        <v>114</v>
      </c>
      <c r="I3338" s="148" t="s">
        <v>2805</v>
      </c>
      <c r="J3338" s="148">
        <v>56.89</v>
      </c>
      <c r="K3338" s="149">
        <v>1.35</v>
      </c>
      <c r="L3338" s="149">
        <v>55.54</v>
      </c>
      <c r="M3338" s="149">
        <v>0</v>
      </c>
      <c r="N3338" s="149">
        <v>0</v>
      </c>
    </row>
    <row r="3339" spans="1:14">
      <c r="A3339" s="148" t="s">
        <v>9004</v>
      </c>
      <c r="B3339" s="148" t="s">
        <v>9005</v>
      </c>
      <c r="C3339" s="148" t="s">
        <v>30925</v>
      </c>
      <c r="D3339" s="149">
        <v>179</v>
      </c>
      <c r="E3339" s="149"/>
      <c r="F3339" s="148" t="s">
        <v>23293</v>
      </c>
      <c r="G3339" s="148" t="s">
        <v>9340</v>
      </c>
      <c r="H3339" s="148" t="s">
        <v>114</v>
      </c>
      <c r="I3339" s="148" t="s">
        <v>2805</v>
      </c>
      <c r="J3339" s="148">
        <v>72.23</v>
      </c>
      <c r="K3339" s="149">
        <v>1.61</v>
      </c>
      <c r="L3339" s="149">
        <v>70.62</v>
      </c>
      <c r="M3339" s="149">
        <v>0</v>
      </c>
      <c r="N3339" s="149">
        <v>0</v>
      </c>
    </row>
    <row r="3340" spans="1:14">
      <c r="A3340" s="148" t="s">
        <v>9004</v>
      </c>
      <c r="B3340" s="148" t="s">
        <v>9005</v>
      </c>
      <c r="C3340" s="148" t="s">
        <v>30925</v>
      </c>
      <c r="D3340" s="149">
        <v>179</v>
      </c>
      <c r="E3340" s="149"/>
      <c r="F3340" s="148" t="s">
        <v>23296</v>
      </c>
      <c r="G3340" s="148" t="s">
        <v>9342</v>
      </c>
      <c r="H3340" s="148" t="s">
        <v>114</v>
      </c>
      <c r="I3340" s="148" t="s">
        <v>2805</v>
      </c>
      <c r="J3340" s="148">
        <v>108.41</v>
      </c>
      <c r="K3340" s="149">
        <v>1.9</v>
      </c>
      <c r="L3340" s="149">
        <v>106.51</v>
      </c>
      <c r="M3340" s="149">
        <v>0</v>
      </c>
      <c r="N3340" s="149">
        <v>0</v>
      </c>
    </row>
    <row r="3341" spans="1:14">
      <c r="A3341" s="148" t="s">
        <v>9004</v>
      </c>
      <c r="B3341" s="148" t="s">
        <v>9005</v>
      </c>
      <c r="C3341" s="148" t="s">
        <v>30925</v>
      </c>
      <c r="D3341" s="149">
        <v>179</v>
      </c>
      <c r="E3341" s="149"/>
      <c r="F3341" s="148" t="s">
        <v>23299</v>
      </c>
      <c r="G3341" s="148" t="s">
        <v>9343</v>
      </c>
      <c r="H3341" s="148" t="s">
        <v>114</v>
      </c>
      <c r="I3341" s="148" t="s">
        <v>2805</v>
      </c>
      <c r="J3341" s="148">
        <v>130.32</v>
      </c>
      <c r="K3341" s="149">
        <v>2.2000000000000002</v>
      </c>
      <c r="L3341" s="149">
        <v>128.12</v>
      </c>
      <c r="M3341" s="149">
        <v>0</v>
      </c>
      <c r="N3341" s="149">
        <v>0</v>
      </c>
    </row>
    <row r="3342" spans="1:14">
      <c r="A3342" s="148" t="s">
        <v>9004</v>
      </c>
      <c r="B3342" s="148" t="s">
        <v>9005</v>
      </c>
      <c r="C3342" s="148" t="s">
        <v>30925</v>
      </c>
      <c r="D3342" s="149">
        <v>179</v>
      </c>
      <c r="E3342" s="149"/>
      <c r="F3342" s="148" t="s">
        <v>23301</v>
      </c>
      <c r="G3342" s="148" t="s">
        <v>9345</v>
      </c>
      <c r="H3342" s="148" t="s">
        <v>114</v>
      </c>
      <c r="I3342" s="148" t="s">
        <v>2805</v>
      </c>
      <c r="J3342" s="148">
        <v>140.19</v>
      </c>
      <c r="K3342" s="149">
        <v>2.72</v>
      </c>
      <c r="L3342" s="149">
        <v>137.47</v>
      </c>
      <c r="M3342" s="149">
        <v>0</v>
      </c>
      <c r="N3342" s="149">
        <v>0</v>
      </c>
    </row>
    <row r="3343" spans="1:14">
      <c r="A3343" s="148" t="s">
        <v>9004</v>
      </c>
      <c r="B3343" s="148" t="s">
        <v>9005</v>
      </c>
      <c r="C3343" s="148" t="s">
        <v>30925</v>
      </c>
      <c r="D3343" s="149">
        <v>179</v>
      </c>
      <c r="E3343" s="149"/>
      <c r="F3343" s="148" t="s">
        <v>23302</v>
      </c>
      <c r="G3343" s="148" t="s">
        <v>9346</v>
      </c>
      <c r="H3343" s="148" t="s">
        <v>114</v>
      </c>
      <c r="I3343" s="148" t="s">
        <v>2805</v>
      </c>
      <c r="J3343" s="148">
        <v>140.83000000000001</v>
      </c>
      <c r="K3343" s="149">
        <v>3.22</v>
      </c>
      <c r="L3343" s="149">
        <v>137.61000000000001</v>
      </c>
      <c r="M3343" s="149">
        <v>0</v>
      </c>
      <c r="N3343" s="149">
        <v>0</v>
      </c>
    </row>
    <row r="3344" spans="1:14">
      <c r="A3344" s="148" t="s">
        <v>9004</v>
      </c>
      <c r="B3344" s="148" t="s">
        <v>9005</v>
      </c>
      <c r="C3344" s="148" t="s">
        <v>30925</v>
      </c>
      <c r="D3344" s="149">
        <v>179</v>
      </c>
      <c r="E3344" s="149"/>
      <c r="F3344" s="148" t="s">
        <v>23304</v>
      </c>
      <c r="G3344" s="148" t="s">
        <v>9348</v>
      </c>
      <c r="H3344" s="148" t="s">
        <v>114</v>
      </c>
      <c r="I3344" s="148" t="s">
        <v>2805</v>
      </c>
      <c r="J3344" s="148">
        <v>38.75</v>
      </c>
      <c r="K3344" s="149">
        <v>3.62</v>
      </c>
      <c r="L3344" s="149">
        <v>35.130000000000003</v>
      </c>
      <c r="M3344" s="149">
        <v>0</v>
      </c>
      <c r="N3344" s="149">
        <v>0</v>
      </c>
    </row>
    <row r="3345" spans="1:14">
      <c r="A3345" s="148" t="s">
        <v>9004</v>
      </c>
      <c r="B3345" s="148" t="s">
        <v>9005</v>
      </c>
      <c r="C3345" s="148" t="s">
        <v>30925</v>
      </c>
      <c r="D3345" s="149">
        <v>179</v>
      </c>
      <c r="E3345" s="149"/>
      <c r="F3345" s="148" t="s">
        <v>23306</v>
      </c>
      <c r="G3345" s="148" t="s">
        <v>9349</v>
      </c>
      <c r="H3345" s="148" t="s">
        <v>114</v>
      </c>
      <c r="I3345" s="148" t="s">
        <v>2805</v>
      </c>
      <c r="J3345" s="148">
        <v>60.52</v>
      </c>
      <c r="K3345" s="149">
        <v>4.1900000000000004</v>
      </c>
      <c r="L3345" s="149">
        <v>56.33</v>
      </c>
      <c r="M3345" s="149">
        <v>0</v>
      </c>
      <c r="N3345" s="149">
        <v>0</v>
      </c>
    </row>
    <row r="3346" spans="1:14">
      <c r="A3346" s="148" t="s">
        <v>9004</v>
      </c>
      <c r="B3346" s="148" t="s">
        <v>9005</v>
      </c>
      <c r="C3346" s="148" t="s">
        <v>30925</v>
      </c>
      <c r="D3346" s="149">
        <v>179</v>
      </c>
      <c r="E3346" s="149"/>
      <c r="F3346" s="148" t="s">
        <v>23308</v>
      </c>
      <c r="G3346" s="148" t="s">
        <v>9350</v>
      </c>
      <c r="H3346" s="148" t="s">
        <v>114</v>
      </c>
      <c r="I3346" s="148" t="s">
        <v>2805</v>
      </c>
      <c r="J3346" s="148">
        <v>76.13</v>
      </c>
      <c r="K3346" s="149">
        <v>4.6500000000000004</v>
      </c>
      <c r="L3346" s="149">
        <v>71.48</v>
      </c>
      <c r="M3346" s="149">
        <v>0</v>
      </c>
      <c r="N3346" s="149">
        <v>0</v>
      </c>
    </row>
    <row r="3347" spans="1:14">
      <c r="A3347" s="148" t="s">
        <v>9004</v>
      </c>
      <c r="B3347" s="148" t="s">
        <v>9005</v>
      </c>
      <c r="C3347" s="148" t="s">
        <v>30925</v>
      </c>
      <c r="D3347" s="149">
        <v>179</v>
      </c>
      <c r="E3347" s="149"/>
      <c r="F3347" s="148" t="s">
        <v>23310</v>
      </c>
      <c r="G3347" s="148" t="s">
        <v>9352</v>
      </c>
      <c r="H3347" s="148" t="s">
        <v>114</v>
      </c>
      <c r="I3347" s="148" t="s">
        <v>2805</v>
      </c>
      <c r="J3347" s="148">
        <v>46.72</v>
      </c>
      <c r="K3347" s="149">
        <v>9.86</v>
      </c>
      <c r="L3347" s="149">
        <v>36.86</v>
      </c>
      <c r="M3347" s="149">
        <v>0</v>
      </c>
      <c r="N3347" s="149">
        <v>0</v>
      </c>
    </row>
    <row r="3348" spans="1:14">
      <c r="A3348" s="148" t="s">
        <v>9004</v>
      </c>
      <c r="B3348" s="148" t="s">
        <v>9005</v>
      </c>
      <c r="C3348" s="148" t="s">
        <v>30925</v>
      </c>
      <c r="D3348" s="149">
        <v>179</v>
      </c>
      <c r="E3348" s="149"/>
      <c r="F3348" s="148" t="s">
        <v>23311</v>
      </c>
      <c r="G3348" s="148" t="s">
        <v>9354</v>
      </c>
      <c r="H3348" s="148" t="s">
        <v>114</v>
      </c>
      <c r="I3348" s="148" t="s">
        <v>2805</v>
      </c>
      <c r="J3348" s="148">
        <v>74.22</v>
      </c>
      <c r="K3348" s="149">
        <v>14.87</v>
      </c>
      <c r="L3348" s="149">
        <v>59.35</v>
      </c>
      <c r="M3348" s="149">
        <v>0</v>
      </c>
      <c r="N3348" s="149">
        <v>0</v>
      </c>
    </row>
    <row r="3349" spans="1:14">
      <c r="A3349" s="148" t="s">
        <v>9004</v>
      </c>
      <c r="B3349" s="148" t="s">
        <v>9005</v>
      </c>
      <c r="C3349" s="148" t="s">
        <v>30925</v>
      </c>
      <c r="D3349" s="149">
        <v>179</v>
      </c>
      <c r="E3349" s="149"/>
      <c r="F3349" s="148" t="s">
        <v>23314</v>
      </c>
      <c r="G3349" s="148" t="s">
        <v>9356</v>
      </c>
      <c r="H3349" s="148" t="s">
        <v>114</v>
      </c>
      <c r="I3349" s="148" t="s">
        <v>2805</v>
      </c>
      <c r="J3349" s="148">
        <v>94.81</v>
      </c>
      <c r="K3349" s="149">
        <v>19.21</v>
      </c>
      <c r="L3349" s="149">
        <v>75.599999999999994</v>
      </c>
      <c r="M3349" s="149">
        <v>0</v>
      </c>
      <c r="N3349" s="149">
        <v>0</v>
      </c>
    </row>
    <row r="3350" spans="1:14">
      <c r="A3350" s="148" t="s">
        <v>9004</v>
      </c>
      <c r="B3350" s="148" t="s">
        <v>9005</v>
      </c>
      <c r="C3350" s="148" t="s">
        <v>30925</v>
      </c>
      <c r="D3350" s="149">
        <v>179</v>
      </c>
      <c r="E3350" s="149"/>
      <c r="F3350" s="148" t="s">
        <v>23316</v>
      </c>
      <c r="G3350" s="148" t="s">
        <v>9358</v>
      </c>
      <c r="H3350" s="148" t="s">
        <v>114</v>
      </c>
      <c r="I3350" s="148" t="s">
        <v>2805</v>
      </c>
      <c r="J3350" s="148">
        <v>68.47</v>
      </c>
      <c r="K3350" s="149">
        <v>1.35</v>
      </c>
      <c r="L3350" s="149">
        <v>67.12</v>
      </c>
      <c r="M3350" s="149">
        <v>0</v>
      </c>
      <c r="N3350" s="149">
        <v>0</v>
      </c>
    </row>
    <row r="3351" spans="1:14">
      <c r="A3351" s="148" t="s">
        <v>9004</v>
      </c>
      <c r="B3351" s="148" t="s">
        <v>9005</v>
      </c>
      <c r="C3351" s="148" t="s">
        <v>30925</v>
      </c>
      <c r="D3351" s="149">
        <v>179</v>
      </c>
      <c r="E3351" s="149"/>
      <c r="F3351" s="148" t="s">
        <v>23319</v>
      </c>
      <c r="G3351" s="148" t="s">
        <v>9360</v>
      </c>
      <c r="H3351" s="148" t="s">
        <v>114</v>
      </c>
      <c r="I3351" s="148" t="s">
        <v>2805</v>
      </c>
      <c r="J3351" s="148">
        <v>94.54</v>
      </c>
      <c r="K3351" s="149">
        <v>1.61</v>
      </c>
      <c r="L3351" s="149">
        <v>92.93</v>
      </c>
      <c r="M3351" s="149">
        <v>0</v>
      </c>
      <c r="N3351" s="149">
        <v>0</v>
      </c>
    </row>
    <row r="3352" spans="1:14">
      <c r="A3352" s="148" t="s">
        <v>9004</v>
      </c>
      <c r="B3352" s="148" t="s">
        <v>9005</v>
      </c>
      <c r="C3352" s="148" t="s">
        <v>30925</v>
      </c>
      <c r="D3352" s="149">
        <v>179</v>
      </c>
      <c r="E3352" s="149"/>
      <c r="F3352" s="148" t="s">
        <v>23321</v>
      </c>
      <c r="G3352" s="148" t="s">
        <v>9362</v>
      </c>
      <c r="H3352" s="148" t="s">
        <v>114</v>
      </c>
      <c r="I3352" s="148" t="s">
        <v>2805</v>
      </c>
      <c r="J3352" s="148">
        <v>136.19</v>
      </c>
      <c r="K3352" s="149">
        <v>1.9</v>
      </c>
      <c r="L3352" s="149">
        <v>134.29</v>
      </c>
      <c r="M3352" s="149">
        <v>0</v>
      </c>
      <c r="N3352" s="149">
        <v>0</v>
      </c>
    </row>
    <row r="3353" spans="1:14">
      <c r="A3353" s="148" t="s">
        <v>9004</v>
      </c>
      <c r="B3353" s="148" t="s">
        <v>9005</v>
      </c>
      <c r="C3353" s="148" t="s">
        <v>30925</v>
      </c>
      <c r="D3353" s="149">
        <v>179</v>
      </c>
      <c r="E3353" s="149"/>
      <c r="F3353" s="148" t="s">
        <v>23324</v>
      </c>
      <c r="G3353" s="148" t="s">
        <v>9364</v>
      </c>
      <c r="H3353" s="148" t="s">
        <v>114</v>
      </c>
      <c r="I3353" s="148" t="s">
        <v>2805</v>
      </c>
      <c r="J3353" s="148">
        <v>165.33</v>
      </c>
      <c r="K3353" s="149">
        <v>2.2000000000000002</v>
      </c>
      <c r="L3353" s="149">
        <v>163.13</v>
      </c>
      <c r="M3353" s="149">
        <v>0</v>
      </c>
      <c r="N3353" s="149">
        <v>0</v>
      </c>
    </row>
    <row r="3354" spans="1:14">
      <c r="A3354" s="148" t="s">
        <v>9004</v>
      </c>
      <c r="B3354" s="148" t="s">
        <v>9005</v>
      </c>
      <c r="C3354" s="148" t="s">
        <v>30925</v>
      </c>
      <c r="D3354" s="149">
        <v>179</v>
      </c>
      <c r="E3354" s="149"/>
      <c r="F3354" s="148" t="s">
        <v>23327</v>
      </c>
      <c r="G3354" s="148" t="s">
        <v>9365</v>
      </c>
      <c r="H3354" s="148" t="s">
        <v>114</v>
      </c>
      <c r="I3354" s="148" t="s">
        <v>2805</v>
      </c>
      <c r="J3354" s="148">
        <v>228.55</v>
      </c>
      <c r="K3354" s="149">
        <v>2.72</v>
      </c>
      <c r="L3354" s="149">
        <v>225.83</v>
      </c>
      <c r="M3354" s="149">
        <v>0</v>
      </c>
      <c r="N3354" s="149">
        <v>0</v>
      </c>
    </row>
    <row r="3355" spans="1:14">
      <c r="A3355" s="148" t="s">
        <v>9004</v>
      </c>
      <c r="B3355" s="148" t="s">
        <v>9005</v>
      </c>
      <c r="C3355" s="148" t="s">
        <v>30925</v>
      </c>
      <c r="D3355" s="149">
        <v>179</v>
      </c>
      <c r="E3355" s="149"/>
      <c r="F3355" s="148" t="s">
        <v>23330</v>
      </c>
      <c r="G3355" s="148" t="s">
        <v>9367</v>
      </c>
      <c r="H3355" s="148" t="s">
        <v>114</v>
      </c>
      <c r="I3355" s="148" t="s">
        <v>2805</v>
      </c>
      <c r="J3355" s="148">
        <v>296.12</v>
      </c>
      <c r="K3355" s="149">
        <v>3.22</v>
      </c>
      <c r="L3355" s="149">
        <v>292.89999999999998</v>
      </c>
      <c r="M3355" s="149">
        <v>0</v>
      </c>
      <c r="N3355" s="149">
        <v>0</v>
      </c>
    </row>
    <row r="3356" spans="1:14">
      <c r="A3356" s="148" t="s">
        <v>9004</v>
      </c>
      <c r="B3356" s="148" t="s">
        <v>9005</v>
      </c>
      <c r="C3356" s="148" t="s">
        <v>30925</v>
      </c>
      <c r="D3356" s="149">
        <v>179</v>
      </c>
      <c r="E3356" s="149"/>
      <c r="F3356" s="148" t="s">
        <v>23332</v>
      </c>
      <c r="G3356" s="148" t="s">
        <v>9369</v>
      </c>
      <c r="H3356" s="148" t="s">
        <v>114</v>
      </c>
      <c r="I3356" s="148" t="s">
        <v>2805</v>
      </c>
      <c r="J3356" s="148">
        <v>45.61</v>
      </c>
      <c r="K3356" s="149">
        <v>3.62</v>
      </c>
      <c r="L3356" s="149">
        <v>41.99</v>
      </c>
      <c r="M3356" s="149">
        <v>0</v>
      </c>
      <c r="N3356" s="149">
        <v>0</v>
      </c>
    </row>
    <row r="3357" spans="1:14">
      <c r="A3357" s="148" t="s">
        <v>9004</v>
      </c>
      <c r="B3357" s="148" t="s">
        <v>9005</v>
      </c>
      <c r="C3357" s="148" t="s">
        <v>30925</v>
      </c>
      <c r="D3357" s="149">
        <v>179</v>
      </c>
      <c r="E3357" s="149"/>
      <c r="F3357" s="148" t="s">
        <v>23333</v>
      </c>
      <c r="G3357" s="148" t="s">
        <v>9371</v>
      </c>
      <c r="H3357" s="148" t="s">
        <v>114</v>
      </c>
      <c r="I3357" s="148" t="s">
        <v>2805</v>
      </c>
      <c r="J3357" s="148">
        <v>72.099999999999994</v>
      </c>
      <c r="K3357" s="149">
        <v>4.1900000000000004</v>
      </c>
      <c r="L3357" s="149">
        <v>67.91</v>
      </c>
      <c r="M3357" s="149">
        <v>0</v>
      </c>
      <c r="N3357" s="149">
        <v>0</v>
      </c>
    </row>
    <row r="3358" spans="1:14">
      <c r="A3358" s="148" t="s">
        <v>9004</v>
      </c>
      <c r="B3358" s="148" t="s">
        <v>9005</v>
      </c>
      <c r="C3358" s="148" t="s">
        <v>30925</v>
      </c>
      <c r="D3358" s="149">
        <v>179</v>
      </c>
      <c r="E3358" s="149"/>
      <c r="F3358" s="148" t="s">
        <v>23336</v>
      </c>
      <c r="G3358" s="148" t="s">
        <v>9373</v>
      </c>
      <c r="H3358" s="148" t="s">
        <v>114</v>
      </c>
      <c r="I3358" s="148" t="s">
        <v>2805</v>
      </c>
      <c r="J3358" s="148">
        <v>98.44</v>
      </c>
      <c r="K3358" s="149">
        <v>4.6500000000000004</v>
      </c>
      <c r="L3358" s="149">
        <v>93.79</v>
      </c>
      <c r="M3358" s="149">
        <v>0</v>
      </c>
      <c r="N3358" s="149">
        <v>0</v>
      </c>
    </row>
    <row r="3359" spans="1:14">
      <c r="A3359" s="148" t="s">
        <v>9004</v>
      </c>
      <c r="B3359" s="148" t="s">
        <v>9005</v>
      </c>
      <c r="C3359" s="148" t="s">
        <v>30925</v>
      </c>
      <c r="D3359" s="149">
        <v>179</v>
      </c>
      <c r="E3359" s="149"/>
      <c r="F3359" s="148" t="s">
        <v>23338</v>
      </c>
      <c r="G3359" s="148" t="s">
        <v>9375</v>
      </c>
      <c r="H3359" s="148" t="s">
        <v>114</v>
      </c>
      <c r="I3359" s="148" t="s">
        <v>2805</v>
      </c>
      <c r="J3359" s="148">
        <v>53.58</v>
      </c>
      <c r="K3359" s="149">
        <v>9.85</v>
      </c>
      <c r="L3359" s="149">
        <v>43.73</v>
      </c>
      <c r="M3359" s="149">
        <v>0</v>
      </c>
      <c r="N3359" s="149">
        <v>0</v>
      </c>
    </row>
    <row r="3360" spans="1:14">
      <c r="A3360" s="148" t="s">
        <v>9004</v>
      </c>
      <c r="B3360" s="148" t="s">
        <v>9005</v>
      </c>
      <c r="C3360" s="148" t="s">
        <v>30925</v>
      </c>
      <c r="D3360" s="149">
        <v>179</v>
      </c>
      <c r="E3360" s="149"/>
      <c r="F3360" s="148" t="s">
        <v>23341</v>
      </c>
      <c r="G3360" s="148" t="s">
        <v>9377</v>
      </c>
      <c r="H3360" s="148" t="s">
        <v>114</v>
      </c>
      <c r="I3360" s="148" t="s">
        <v>2805</v>
      </c>
      <c r="J3360" s="148">
        <v>85.8</v>
      </c>
      <c r="K3360" s="149">
        <v>14.87</v>
      </c>
      <c r="L3360" s="149">
        <v>70.930000000000007</v>
      </c>
      <c r="M3360" s="149">
        <v>0</v>
      </c>
      <c r="N3360" s="149">
        <v>0</v>
      </c>
    </row>
    <row r="3361" spans="1:14">
      <c r="A3361" s="148" t="s">
        <v>9004</v>
      </c>
      <c r="B3361" s="148" t="s">
        <v>9005</v>
      </c>
      <c r="C3361" s="148" t="s">
        <v>30925</v>
      </c>
      <c r="D3361" s="149">
        <v>179</v>
      </c>
      <c r="E3361" s="149"/>
      <c r="F3361" s="148" t="s">
        <v>23344</v>
      </c>
      <c r="G3361" s="148" t="s">
        <v>9379</v>
      </c>
      <c r="H3361" s="148" t="s">
        <v>114</v>
      </c>
      <c r="I3361" s="148" t="s">
        <v>2805</v>
      </c>
      <c r="J3361" s="148">
        <v>117.12</v>
      </c>
      <c r="K3361" s="149">
        <v>19.21</v>
      </c>
      <c r="L3361" s="149">
        <v>97.91</v>
      </c>
      <c r="M3361" s="149">
        <v>0</v>
      </c>
      <c r="N3361" s="149">
        <v>0</v>
      </c>
    </row>
    <row r="3362" spans="1:14">
      <c r="A3362" s="148" t="s">
        <v>9004</v>
      </c>
      <c r="B3362" s="148" t="s">
        <v>9005</v>
      </c>
      <c r="C3362" s="148" t="s">
        <v>30925</v>
      </c>
      <c r="D3362" s="149">
        <v>179</v>
      </c>
      <c r="E3362" s="149"/>
      <c r="F3362" s="148" t="s">
        <v>23347</v>
      </c>
      <c r="G3362" s="148" t="s">
        <v>23348</v>
      </c>
      <c r="H3362" s="148" t="s">
        <v>114</v>
      </c>
      <c r="I3362" s="148" t="s">
        <v>2805</v>
      </c>
      <c r="J3362" s="148">
        <v>35.56</v>
      </c>
      <c r="K3362" s="149">
        <v>4.74</v>
      </c>
      <c r="L3362" s="149">
        <v>30.82</v>
      </c>
      <c r="M3362" s="149">
        <v>0</v>
      </c>
      <c r="N3362" s="149">
        <v>0</v>
      </c>
    </row>
    <row r="3363" spans="1:14">
      <c r="A3363" s="148" t="s">
        <v>9004</v>
      </c>
      <c r="B3363" s="148" t="s">
        <v>9005</v>
      </c>
      <c r="C3363" s="148" t="s">
        <v>30925</v>
      </c>
      <c r="D3363" s="149">
        <v>179</v>
      </c>
      <c r="E3363" s="149"/>
      <c r="F3363" s="148" t="s">
        <v>23350</v>
      </c>
      <c r="G3363" s="148" t="s">
        <v>23351</v>
      </c>
      <c r="H3363" s="148" t="s">
        <v>114</v>
      </c>
      <c r="I3363" s="148" t="s">
        <v>2805</v>
      </c>
      <c r="J3363" s="148">
        <v>39.19</v>
      </c>
      <c r="K3363" s="149">
        <v>7.57</v>
      </c>
      <c r="L3363" s="149">
        <v>31.62</v>
      </c>
      <c r="M3363" s="149">
        <v>0</v>
      </c>
      <c r="N3363" s="149">
        <v>0</v>
      </c>
    </row>
    <row r="3364" spans="1:14">
      <c r="A3364" s="148" t="s">
        <v>9004</v>
      </c>
      <c r="B3364" s="148" t="s">
        <v>9005</v>
      </c>
      <c r="C3364" s="148" t="s">
        <v>30925</v>
      </c>
      <c r="D3364" s="149">
        <v>179</v>
      </c>
      <c r="E3364" s="149"/>
      <c r="F3364" s="148" t="s">
        <v>23353</v>
      </c>
      <c r="G3364" s="148" t="s">
        <v>23354</v>
      </c>
      <c r="H3364" s="148" t="s">
        <v>114</v>
      </c>
      <c r="I3364" s="148" t="s">
        <v>2805</v>
      </c>
      <c r="J3364" s="148">
        <v>47.54</v>
      </c>
      <c r="K3364" s="149">
        <v>14.1</v>
      </c>
      <c r="L3364" s="149">
        <v>33.44</v>
      </c>
      <c r="M3364" s="149">
        <v>0</v>
      </c>
      <c r="N3364" s="149">
        <v>0</v>
      </c>
    </row>
    <row r="3365" spans="1:14">
      <c r="A3365" s="148" t="s">
        <v>9004</v>
      </c>
      <c r="B3365" s="148" t="s">
        <v>9005</v>
      </c>
      <c r="C3365" s="148" t="s">
        <v>30925</v>
      </c>
      <c r="D3365" s="149">
        <v>179</v>
      </c>
      <c r="E3365" s="149"/>
      <c r="F3365" s="148" t="s">
        <v>23357</v>
      </c>
      <c r="G3365" s="148" t="s">
        <v>23358</v>
      </c>
      <c r="H3365" s="148" t="s">
        <v>56</v>
      </c>
      <c r="I3365" s="148" t="s">
        <v>2805</v>
      </c>
      <c r="J3365" s="148">
        <v>472.33</v>
      </c>
      <c r="K3365" s="149">
        <v>112.7</v>
      </c>
      <c r="L3365" s="149">
        <v>359.63</v>
      </c>
      <c r="M3365" s="149">
        <v>0</v>
      </c>
      <c r="N3365" s="149">
        <v>0</v>
      </c>
    </row>
    <row r="3366" spans="1:14">
      <c r="A3366" s="148" t="s">
        <v>9004</v>
      </c>
      <c r="B3366" s="148" t="s">
        <v>9005</v>
      </c>
      <c r="C3366" s="148" t="s">
        <v>30925</v>
      </c>
      <c r="D3366" s="149">
        <v>179</v>
      </c>
      <c r="E3366" s="149"/>
      <c r="F3366" s="148" t="s">
        <v>23361</v>
      </c>
      <c r="G3366" s="148" t="s">
        <v>23362</v>
      </c>
      <c r="H3366" s="148" t="s">
        <v>114</v>
      </c>
      <c r="I3366" s="148" t="s">
        <v>2805</v>
      </c>
      <c r="J3366" s="148">
        <v>15.9</v>
      </c>
      <c r="K3366" s="149">
        <v>4.72</v>
      </c>
      <c r="L3366" s="149">
        <v>11.18</v>
      </c>
      <c r="M3366" s="149">
        <v>0</v>
      </c>
      <c r="N3366" s="149">
        <v>0</v>
      </c>
    </row>
    <row r="3367" spans="1:14">
      <c r="A3367" s="148" t="s">
        <v>9004</v>
      </c>
      <c r="B3367" s="148" t="s">
        <v>9005</v>
      </c>
      <c r="C3367" s="148" t="s">
        <v>30925</v>
      </c>
      <c r="D3367" s="149">
        <v>179</v>
      </c>
      <c r="E3367" s="149"/>
      <c r="F3367" s="148" t="s">
        <v>23365</v>
      </c>
      <c r="G3367" s="148" t="s">
        <v>23366</v>
      </c>
      <c r="H3367" s="148" t="s">
        <v>114</v>
      </c>
      <c r="I3367" s="148" t="s">
        <v>2805</v>
      </c>
      <c r="J3367" s="148">
        <v>23.37</v>
      </c>
      <c r="K3367" s="149">
        <v>5.59</v>
      </c>
      <c r="L3367" s="149">
        <v>17.78</v>
      </c>
      <c r="M3367" s="149">
        <v>0</v>
      </c>
      <c r="N3367" s="149">
        <v>0</v>
      </c>
    </row>
    <row r="3368" spans="1:14">
      <c r="A3368" s="148" t="s">
        <v>9004</v>
      </c>
      <c r="B3368" s="148" t="s">
        <v>9005</v>
      </c>
      <c r="C3368" s="148" t="s">
        <v>30925</v>
      </c>
      <c r="D3368" s="149">
        <v>179</v>
      </c>
      <c r="E3368" s="149"/>
      <c r="F3368" s="148" t="s">
        <v>23367</v>
      </c>
      <c r="G3368" s="148" t="s">
        <v>23368</v>
      </c>
      <c r="H3368" s="148" t="s">
        <v>114</v>
      </c>
      <c r="I3368" s="148" t="s">
        <v>2805</v>
      </c>
      <c r="J3368" s="148">
        <v>31.04</v>
      </c>
      <c r="K3368" s="149">
        <v>6.68</v>
      </c>
      <c r="L3368" s="149">
        <v>24.36</v>
      </c>
      <c r="M3368" s="149">
        <v>0</v>
      </c>
      <c r="N3368" s="149">
        <v>0</v>
      </c>
    </row>
    <row r="3369" spans="1:14">
      <c r="A3369" s="148" t="s">
        <v>9004</v>
      </c>
      <c r="B3369" s="148" t="s">
        <v>9005</v>
      </c>
      <c r="C3369" s="148" t="s">
        <v>30925</v>
      </c>
      <c r="D3369" s="149">
        <v>179</v>
      </c>
      <c r="E3369" s="149"/>
      <c r="F3369" s="148" t="s">
        <v>23370</v>
      </c>
      <c r="G3369" s="148" t="s">
        <v>23371</v>
      </c>
      <c r="H3369" s="148" t="s">
        <v>114</v>
      </c>
      <c r="I3369" s="148" t="s">
        <v>2805</v>
      </c>
      <c r="J3369" s="148">
        <v>41.91</v>
      </c>
      <c r="K3369" s="149">
        <v>8.2200000000000006</v>
      </c>
      <c r="L3369" s="149">
        <v>33.69</v>
      </c>
      <c r="M3369" s="149">
        <v>0</v>
      </c>
      <c r="N3369" s="149">
        <v>0</v>
      </c>
    </row>
    <row r="3370" spans="1:14">
      <c r="A3370" s="148" t="s">
        <v>9004</v>
      </c>
      <c r="B3370" s="148" t="s">
        <v>9005</v>
      </c>
      <c r="C3370" s="148" t="s">
        <v>30925</v>
      </c>
      <c r="D3370" s="149">
        <v>179</v>
      </c>
      <c r="E3370" s="149"/>
      <c r="F3370" s="148" t="s">
        <v>23372</v>
      </c>
      <c r="G3370" s="148" t="s">
        <v>23373</v>
      </c>
      <c r="H3370" s="148" t="s">
        <v>114</v>
      </c>
      <c r="I3370" s="148" t="s">
        <v>2805</v>
      </c>
      <c r="J3370" s="148">
        <v>15.13</v>
      </c>
      <c r="K3370" s="149">
        <v>4.0999999999999996</v>
      </c>
      <c r="L3370" s="149">
        <v>11.03</v>
      </c>
      <c r="M3370" s="149">
        <v>0</v>
      </c>
      <c r="N3370" s="149">
        <v>0</v>
      </c>
    </row>
    <row r="3371" spans="1:14">
      <c r="A3371" s="148" t="s">
        <v>9004</v>
      </c>
      <c r="B3371" s="148" t="s">
        <v>9005</v>
      </c>
      <c r="C3371" s="148" t="s">
        <v>30925</v>
      </c>
      <c r="D3371" s="149">
        <v>179</v>
      </c>
      <c r="E3371" s="149"/>
      <c r="F3371" s="148" t="s">
        <v>23375</v>
      </c>
      <c r="G3371" s="148" t="s">
        <v>23376</v>
      </c>
      <c r="H3371" s="148" t="s">
        <v>114</v>
      </c>
      <c r="I3371" s="148" t="s">
        <v>2805</v>
      </c>
      <c r="J3371" s="148">
        <v>22.46</v>
      </c>
      <c r="K3371" s="149">
        <v>4.87</v>
      </c>
      <c r="L3371" s="149">
        <v>17.59</v>
      </c>
      <c r="M3371" s="149">
        <v>0</v>
      </c>
      <c r="N3371" s="149">
        <v>0</v>
      </c>
    </row>
    <row r="3372" spans="1:14">
      <c r="A3372" s="148" t="s">
        <v>9004</v>
      </c>
      <c r="B3372" s="148" t="s">
        <v>9005</v>
      </c>
      <c r="C3372" s="148" t="s">
        <v>30925</v>
      </c>
      <c r="D3372" s="149">
        <v>179</v>
      </c>
      <c r="E3372" s="149"/>
      <c r="F3372" s="148" t="s">
        <v>23377</v>
      </c>
      <c r="G3372" s="148" t="s">
        <v>23378</v>
      </c>
      <c r="H3372" s="148" t="s">
        <v>114</v>
      </c>
      <c r="I3372" s="148" t="s">
        <v>2805</v>
      </c>
      <c r="J3372" s="148">
        <v>29.95</v>
      </c>
      <c r="K3372" s="149">
        <v>5.82</v>
      </c>
      <c r="L3372" s="149">
        <v>24.13</v>
      </c>
      <c r="M3372" s="149">
        <v>0</v>
      </c>
      <c r="N3372" s="149">
        <v>0</v>
      </c>
    </row>
    <row r="3373" spans="1:14">
      <c r="A3373" s="148" t="s">
        <v>9004</v>
      </c>
      <c r="B3373" s="148" t="s">
        <v>9005</v>
      </c>
      <c r="C3373" s="148" t="s">
        <v>30925</v>
      </c>
      <c r="D3373" s="149">
        <v>179</v>
      </c>
      <c r="E3373" s="149"/>
      <c r="F3373" s="148" t="s">
        <v>23379</v>
      </c>
      <c r="G3373" s="148" t="s">
        <v>23380</v>
      </c>
      <c r="H3373" s="148" t="s">
        <v>114</v>
      </c>
      <c r="I3373" s="148" t="s">
        <v>2805</v>
      </c>
      <c r="J3373" s="148">
        <v>40.549999999999997</v>
      </c>
      <c r="K3373" s="149">
        <v>7.16</v>
      </c>
      <c r="L3373" s="149">
        <v>33.39</v>
      </c>
      <c r="M3373" s="149">
        <v>0</v>
      </c>
      <c r="N3373" s="149">
        <v>0</v>
      </c>
    </row>
    <row r="3374" spans="1:14">
      <c r="A3374" s="148" t="s">
        <v>9004</v>
      </c>
      <c r="B3374" s="148" t="s">
        <v>9005</v>
      </c>
      <c r="C3374" s="148" t="s">
        <v>30925</v>
      </c>
      <c r="D3374" s="149">
        <v>179</v>
      </c>
      <c r="E3374" s="149"/>
      <c r="F3374" s="148" t="s">
        <v>23381</v>
      </c>
      <c r="G3374" s="148" t="s">
        <v>23382</v>
      </c>
      <c r="H3374" s="148" t="s">
        <v>114</v>
      </c>
      <c r="I3374" s="148" t="s">
        <v>2805</v>
      </c>
      <c r="J3374" s="148">
        <v>166.47</v>
      </c>
      <c r="K3374" s="149">
        <v>18.12</v>
      </c>
      <c r="L3374" s="149">
        <v>148.35</v>
      </c>
      <c r="M3374" s="149">
        <v>0</v>
      </c>
      <c r="N3374" s="149">
        <v>0</v>
      </c>
    </row>
    <row r="3375" spans="1:14">
      <c r="A3375" s="148" t="s">
        <v>9004</v>
      </c>
      <c r="B3375" s="148" t="s">
        <v>9005</v>
      </c>
      <c r="C3375" s="148" t="s">
        <v>30925</v>
      </c>
      <c r="D3375" s="149">
        <v>179</v>
      </c>
      <c r="E3375" s="149"/>
      <c r="F3375" s="148" t="s">
        <v>23385</v>
      </c>
      <c r="G3375" s="148" t="s">
        <v>23386</v>
      </c>
      <c r="H3375" s="148" t="s">
        <v>56</v>
      </c>
      <c r="I3375" s="148" t="s">
        <v>2805</v>
      </c>
      <c r="J3375" s="148">
        <v>286.83999999999997</v>
      </c>
      <c r="K3375" s="149">
        <v>24.45</v>
      </c>
      <c r="L3375" s="149">
        <v>262.39</v>
      </c>
      <c r="M3375" s="149">
        <v>0</v>
      </c>
      <c r="N3375" s="149">
        <v>0</v>
      </c>
    </row>
    <row r="3376" spans="1:14">
      <c r="A3376" s="148" t="s">
        <v>9004</v>
      </c>
      <c r="B3376" s="148" t="s">
        <v>9005</v>
      </c>
      <c r="C3376" s="148" t="s">
        <v>30925</v>
      </c>
      <c r="D3376" s="149">
        <v>179</v>
      </c>
      <c r="E3376" s="149"/>
      <c r="F3376" s="148" t="s">
        <v>23389</v>
      </c>
      <c r="G3376" s="148" t="s">
        <v>23390</v>
      </c>
      <c r="H3376" s="148" t="s">
        <v>56</v>
      </c>
      <c r="I3376" s="148" t="s">
        <v>2805</v>
      </c>
      <c r="J3376" s="148">
        <v>138.15</v>
      </c>
      <c r="K3376" s="149">
        <v>24.46</v>
      </c>
      <c r="L3376" s="149">
        <v>113.69</v>
      </c>
      <c r="M3376" s="149">
        <v>0</v>
      </c>
      <c r="N3376" s="149">
        <v>0</v>
      </c>
    </row>
    <row r="3377" spans="1:14">
      <c r="A3377" s="148" t="s">
        <v>9004</v>
      </c>
      <c r="B3377" s="148" t="s">
        <v>9005</v>
      </c>
      <c r="C3377" s="148" t="s">
        <v>30925</v>
      </c>
      <c r="D3377" s="149">
        <v>179</v>
      </c>
      <c r="E3377" s="149"/>
      <c r="F3377" s="148" t="s">
        <v>23393</v>
      </c>
      <c r="G3377" s="148" t="s">
        <v>23394</v>
      </c>
      <c r="H3377" s="148" t="s">
        <v>56</v>
      </c>
      <c r="I3377" s="148" t="s">
        <v>2805</v>
      </c>
      <c r="J3377" s="148">
        <v>157.29</v>
      </c>
      <c r="K3377" s="149">
        <v>24.45</v>
      </c>
      <c r="L3377" s="149">
        <v>132.84</v>
      </c>
      <c r="M3377" s="149">
        <v>0</v>
      </c>
      <c r="N3377" s="149">
        <v>0</v>
      </c>
    </row>
    <row r="3378" spans="1:14">
      <c r="A3378" s="148" t="s">
        <v>9004</v>
      </c>
      <c r="B3378" s="148" t="s">
        <v>9005</v>
      </c>
      <c r="C3378" s="148" t="s">
        <v>30925</v>
      </c>
      <c r="D3378" s="149">
        <v>179</v>
      </c>
      <c r="E3378" s="149"/>
      <c r="F3378" s="148" t="s">
        <v>23397</v>
      </c>
      <c r="G3378" s="148" t="s">
        <v>23398</v>
      </c>
      <c r="H3378" s="148" t="s">
        <v>56</v>
      </c>
      <c r="I3378" s="148" t="s">
        <v>2805</v>
      </c>
      <c r="J3378" s="148">
        <v>157.29</v>
      </c>
      <c r="K3378" s="149">
        <v>24.45</v>
      </c>
      <c r="L3378" s="149">
        <v>132.84</v>
      </c>
      <c r="M3378" s="149">
        <v>0</v>
      </c>
      <c r="N3378" s="149">
        <v>0</v>
      </c>
    </row>
    <row r="3379" spans="1:14">
      <c r="A3379" s="148" t="s">
        <v>9004</v>
      </c>
      <c r="B3379" s="148" t="s">
        <v>9005</v>
      </c>
      <c r="C3379" s="148" t="s">
        <v>30925</v>
      </c>
      <c r="D3379" s="149">
        <v>179</v>
      </c>
      <c r="E3379" s="149"/>
      <c r="F3379" s="148" t="s">
        <v>23399</v>
      </c>
      <c r="G3379" s="148" t="s">
        <v>23400</v>
      </c>
      <c r="H3379" s="148" t="s">
        <v>56</v>
      </c>
      <c r="I3379" s="148" t="s">
        <v>2805</v>
      </c>
      <c r="J3379" s="148">
        <v>157.29</v>
      </c>
      <c r="K3379" s="149">
        <v>24.45</v>
      </c>
      <c r="L3379" s="149">
        <v>132.84</v>
      </c>
      <c r="M3379" s="149">
        <v>0</v>
      </c>
      <c r="N3379" s="149">
        <v>0</v>
      </c>
    </row>
    <row r="3380" spans="1:14">
      <c r="A3380" s="148" t="s">
        <v>9004</v>
      </c>
      <c r="B3380" s="148" t="s">
        <v>9005</v>
      </c>
      <c r="C3380" s="148" t="s">
        <v>30925</v>
      </c>
      <c r="D3380" s="149">
        <v>179</v>
      </c>
      <c r="E3380" s="149"/>
      <c r="F3380" s="148" t="s">
        <v>23401</v>
      </c>
      <c r="G3380" s="148" t="s">
        <v>23402</v>
      </c>
      <c r="H3380" s="148" t="s">
        <v>56</v>
      </c>
      <c r="I3380" s="148" t="s">
        <v>2805</v>
      </c>
      <c r="J3380" s="148">
        <v>130.13999999999999</v>
      </c>
      <c r="K3380" s="149">
        <v>24.46</v>
      </c>
      <c r="L3380" s="149">
        <v>105.68</v>
      </c>
      <c r="M3380" s="149">
        <v>0</v>
      </c>
      <c r="N3380" s="149">
        <v>0</v>
      </c>
    </row>
    <row r="3381" spans="1:14">
      <c r="A3381" s="148" t="s">
        <v>9004</v>
      </c>
      <c r="B3381" s="148" t="s">
        <v>9005</v>
      </c>
      <c r="C3381" s="148" t="s">
        <v>30925</v>
      </c>
      <c r="D3381" s="149">
        <v>179</v>
      </c>
      <c r="E3381" s="149"/>
      <c r="F3381" s="148" t="s">
        <v>23405</v>
      </c>
      <c r="G3381" s="148" t="s">
        <v>23406</v>
      </c>
      <c r="H3381" s="148" t="s">
        <v>56</v>
      </c>
      <c r="I3381" s="148" t="s">
        <v>2805</v>
      </c>
      <c r="J3381" s="148">
        <v>217.16</v>
      </c>
      <c r="K3381" s="149">
        <v>36.700000000000003</v>
      </c>
      <c r="L3381" s="149">
        <v>180.46</v>
      </c>
      <c r="M3381" s="149">
        <v>0</v>
      </c>
      <c r="N3381" s="149">
        <v>0</v>
      </c>
    </row>
    <row r="3382" spans="1:14">
      <c r="A3382" s="148" t="s">
        <v>9004</v>
      </c>
      <c r="B3382" s="148" t="s">
        <v>9005</v>
      </c>
      <c r="C3382" s="148" t="s">
        <v>30925</v>
      </c>
      <c r="D3382" s="149">
        <v>179</v>
      </c>
      <c r="E3382" s="149"/>
      <c r="F3382" s="148" t="s">
        <v>23409</v>
      </c>
      <c r="G3382" s="148" t="s">
        <v>23410</v>
      </c>
      <c r="H3382" s="148" t="s">
        <v>56</v>
      </c>
      <c r="I3382" s="148" t="s">
        <v>2805</v>
      </c>
      <c r="J3382" s="148">
        <v>280.16000000000003</v>
      </c>
      <c r="K3382" s="149">
        <v>48.94</v>
      </c>
      <c r="L3382" s="149">
        <v>231.22</v>
      </c>
      <c r="M3382" s="149">
        <v>0</v>
      </c>
      <c r="N3382" s="149">
        <v>0</v>
      </c>
    </row>
    <row r="3383" spans="1:14">
      <c r="A3383" s="148" t="s">
        <v>9004</v>
      </c>
      <c r="B3383" s="148" t="s">
        <v>9005</v>
      </c>
      <c r="C3383" s="148" t="s">
        <v>30925</v>
      </c>
      <c r="D3383" s="149">
        <v>179</v>
      </c>
      <c r="E3383" s="149"/>
      <c r="F3383" s="148" t="s">
        <v>23413</v>
      </c>
      <c r="G3383" s="148" t="s">
        <v>23414</v>
      </c>
      <c r="H3383" s="148" t="s">
        <v>114</v>
      </c>
      <c r="I3383" s="148" t="s">
        <v>2805</v>
      </c>
      <c r="J3383" s="148">
        <v>155.15</v>
      </c>
      <c r="K3383" s="149">
        <v>9.27</v>
      </c>
      <c r="L3383" s="149">
        <v>145.88</v>
      </c>
      <c r="M3383" s="149">
        <v>0</v>
      </c>
      <c r="N3383" s="149">
        <v>0</v>
      </c>
    </row>
    <row r="3384" spans="1:14">
      <c r="A3384" s="148" t="s">
        <v>9004</v>
      </c>
      <c r="B3384" s="148" t="s">
        <v>9005</v>
      </c>
      <c r="C3384" s="148" t="s">
        <v>30925</v>
      </c>
      <c r="D3384" s="149">
        <v>179</v>
      </c>
      <c r="E3384" s="149"/>
      <c r="F3384" s="148" t="s">
        <v>23417</v>
      </c>
      <c r="G3384" s="148" t="s">
        <v>23418</v>
      </c>
      <c r="H3384" s="148" t="s">
        <v>56</v>
      </c>
      <c r="I3384" s="148" t="s">
        <v>2805</v>
      </c>
      <c r="J3384" s="148">
        <v>291.18</v>
      </c>
      <c r="K3384" s="149">
        <v>27.84</v>
      </c>
      <c r="L3384" s="149">
        <v>263.33999999999997</v>
      </c>
      <c r="M3384" s="149">
        <v>0</v>
      </c>
      <c r="N3384" s="149">
        <v>0</v>
      </c>
    </row>
    <row r="3385" spans="1:14">
      <c r="A3385" s="148" t="s">
        <v>9004</v>
      </c>
      <c r="B3385" s="148" t="s">
        <v>9005</v>
      </c>
      <c r="C3385" s="148" t="s">
        <v>30925</v>
      </c>
      <c r="D3385" s="149">
        <v>179</v>
      </c>
      <c r="E3385" s="149"/>
      <c r="F3385" s="148" t="s">
        <v>23421</v>
      </c>
      <c r="G3385" s="148" t="s">
        <v>23422</v>
      </c>
      <c r="H3385" s="148" t="s">
        <v>56</v>
      </c>
      <c r="I3385" s="148" t="s">
        <v>2805</v>
      </c>
      <c r="J3385" s="148">
        <v>142.49</v>
      </c>
      <c r="K3385" s="149">
        <v>27.85</v>
      </c>
      <c r="L3385" s="149">
        <v>114.64</v>
      </c>
      <c r="M3385" s="149">
        <v>0</v>
      </c>
      <c r="N3385" s="149">
        <v>0</v>
      </c>
    </row>
    <row r="3386" spans="1:14">
      <c r="A3386" s="148" t="s">
        <v>9004</v>
      </c>
      <c r="B3386" s="148" t="s">
        <v>9005</v>
      </c>
      <c r="C3386" s="148" t="s">
        <v>30925</v>
      </c>
      <c r="D3386" s="149">
        <v>179</v>
      </c>
      <c r="E3386" s="149"/>
      <c r="F3386" s="148" t="s">
        <v>23425</v>
      </c>
      <c r="G3386" s="148" t="s">
        <v>23426</v>
      </c>
      <c r="H3386" s="148" t="s">
        <v>56</v>
      </c>
      <c r="I3386" s="148" t="s">
        <v>2805</v>
      </c>
      <c r="J3386" s="148">
        <v>161.63</v>
      </c>
      <c r="K3386" s="149">
        <v>27.85</v>
      </c>
      <c r="L3386" s="149">
        <v>133.78</v>
      </c>
      <c r="M3386" s="149">
        <v>0</v>
      </c>
      <c r="N3386" s="149">
        <v>0</v>
      </c>
    </row>
    <row r="3387" spans="1:14">
      <c r="A3387" s="148" t="s">
        <v>9004</v>
      </c>
      <c r="B3387" s="148" t="s">
        <v>9005</v>
      </c>
      <c r="C3387" s="148" t="s">
        <v>30925</v>
      </c>
      <c r="D3387" s="149">
        <v>179</v>
      </c>
      <c r="E3387" s="149"/>
      <c r="F3387" s="148" t="s">
        <v>23429</v>
      </c>
      <c r="G3387" s="148" t="s">
        <v>23430</v>
      </c>
      <c r="H3387" s="148" t="s">
        <v>56</v>
      </c>
      <c r="I3387" s="148" t="s">
        <v>2805</v>
      </c>
      <c r="J3387" s="148">
        <v>161.63</v>
      </c>
      <c r="K3387" s="149">
        <v>27.85</v>
      </c>
      <c r="L3387" s="149">
        <v>133.78</v>
      </c>
      <c r="M3387" s="149">
        <v>0</v>
      </c>
      <c r="N3387" s="149">
        <v>0</v>
      </c>
    </row>
    <row r="3388" spans="1:14">
      <c r="A3388" s="148" t="s">
        <v>9004</v>
      </c>
      <c r="B3388" s="148" t="s">
        <v>9005</v>
      </c>
      <c r="C3388" s="148" t="s">
        <v>30925</v>
      </c>
      <c r="D3388" s="149">
        <v>179</v>
      </c>
      <c r="E3388" s="149"/>
      <c r="F3388" s="148" t="s">
        <v>23431</v>
      </c>
      <c r="G3388" s="148" t="s">
        <v>23432</v>
      </c>
      <c r="H3388" s="148" t="s">
        <v>56</v>
      </c>
      <c r="I3388" s="148" t="s">
        <v>2805</v>
      </c>
      <c r="J3388" s="148">
        <v>161.63</v>
      </c>
      <c r="K3388" s="149">
        <v>27.85</v>
      </c>
      <c r="L3388" s="149">
        <v>133.78</v>
      </c>
      <c r="M3388" s="149">
        <v>0</v>
      </c>
      <c r="N3388" s="149">
        <v>0</v>
      </c>
    </row>
    <row r="3389" spans="1:14">
      <c r="A3389" s="148" t="s">
        <v>9004</v>
      </c>
      <c r="B3389" s="148" t="s">
        <v>9005</v>
      </c>
      <c r="C3389" s="148" t="s">
        <v>30925</v>
      </c>
      <c r="D3389" s="149">
        <v>179</v>
      </c>
      <c r="E3389" s="149"/>
      <c r="F3389" s="148" t="s">
        <v>23433</v>
      </c>
      <c r="G3389" s="148" t="s">
        <v>23434</v>
      </c>
      <c r="H3389" s="148" t="s">
        <v>56</v>
      </c>
      <c r="I3389" s="148" t="s">
        <v>2805</v>
      </c>
      <c r="J3389" s="148">
        <v>134.47999999999999</v>
      </c>
      <c r="K3389" s="149">
        <v>27.85</v>
      </c>
      <c r="L3389" s="149">
        <v>106.63</v>
      </c>
      <c r="M3389" s="149">
        <v>0</v>
      </c>
      <c r="N3389" s="149">
        <v>0</v>
      </c>
    </row>
    <row r="3390" spans="1:14">
      <c r="A3390" s="148" t="s">
        <v>9004</v>
      </c>
      <c r="B3390" s="148" t="s">
        <v>9005</v>
      </c>
      <c r="C3390" s="148" t="s">
        <v>30925</v>
      </c>
      <c r="D3390" s="149">
        <v>179</v>
      </c>
      <c r="E3390" s="149"/>
      <c r="F3390" s="148" t="s">
        <v>23437</v>
      </c>
      <c r="G3390" s="148" t="s">
        <v>23438</v>
      </c>
      <c r="H3390" s="148" t="s">
        <v>56</v>
      </c>
      <c r="I3390" s="148" t="s">
        <v>2805</v>
      </c>
      <c r="J3390" s="148">
        <v>223.66</v>
      </c>
      <c r="K3390" s="149">
        <v>41.78</v>
      </c>
      <c r="L3390" s="149">
        <v>181.88</v>
      </c>
      <c r="M3390" s="149">
        <v>0</v>
      </c>
      <c r="N3390" s="149">
        <v>0</v>
      </c>
    </row>
    <row r="3391" spans="1:14">
      <c r="A3391" s="148" t="s">
        <v>9004</v>
      </c>
      <c r="B3391" s="148" t="s">
        <v>9005</v>
      </c>
      <c r="C3391" s="148" t="s">
        <v>30925</v>
      </c>
      <c r="D3391" s="149">
        <v>179</v>
      </c>
      <c r="E3391" s="149"/>
      <c r="F3391" s="148" t="s">
        <v>23441</v>
      </c>
      <c r="G3391" s="148" t="s">
        <v>23442</v>
      </c>
      <c r="H3391" s="148" t="s">
        <v>56</v>
      </c>
      <c r="I3391" s="148" t="s">
        <v>2805</v>
      </c>
      <c r="J3391" s="148">
        <v>288.83</v>
      </c>
      <c r="K3391" s="149">
        <v>55.7</v>
      </c>
      <c r="L3391" s="149">
        <v>233.13</v>
      </c>
      <c r="M3391" s="149">
        <v>0</v>
      </c>
      <c r="N3391" s="149">
        <v>0</v>
      </c>
    </row>
    <row r="3392" spans="1:14">
      <c r="A3392" s="148" t="s">
        <v>9004</v>
      </c>
      <c r="B3392" s="148" t="s">
        <v>9005</v>
      </c>
      <c r="C3392" s="148" t="s">
        <v>7898</v>
      </c>
      <c r="D3392" s="149">
        <v>180</v>
      </c>
      <c r="E3392" s="149"/>
      <c r="F3392" s="148" t="s">
        <v>23444</v>
      </c>
      <c r="G3392" s="148" t="s">
        <v>9423</v>
      </c>
      <c r="H3392" s="148" t="s">
        <v>56</v>
      </c>
      <c r="I3392" s="148" t="s">
        <v>2785</v>
      </c>
      <c r="J3392" s="148">
        <v>5.99</v>
      </c>
      <c r="K3392" s="149">
        <v>3.8</v>
      </c>
      <c r="L3392" s="149">
        <v>2.19</v>
      </c>
      <c r="M3392" s="149">
        <v>0</v>
      </c>
      <c r="N3392" s="149">
        <v>0</v>
      </c>
    </row>
    <row r="3393" spans="1:14">
      <c r="A3393" s="148" t="s">
        <v>9004</v>
      </c>
      <c r="B3393" s="148" t="s">
        <v>9005</v>
      </c>
      <c r="C3393" s="148" t="s">
        <v>7898</v>
      </c>
      <c r="D3393" s="149">
        <v>180</v>
      </c>
      <c r="E3393" s="149"/>
      <c r="F3393" s="148" t="s">
        <v>23445</v>
      </c>
      <c r="G3393" s="148" t="s">
        <v>9425</v>
      </c>
      <c r="H3393" s="148" t="s">
        <v>56</v>
      </c>
      <c r="I3393" s="148" t="s">
        <v>2785</v>
      </c>
      <c r="J3393" s="148">
        <v>6.28</v>
      </c>
      <c r="K3393" s="149">
        <v>3.79</v>
      </c>
      <c r="L3393" s="149">
        <v>2.4900000000000002</v>
      </c>
      <c r="M3393" s="149">
        <v>0</v>
      </c>
      <c r="N3393" s="149">
        <v>0</v>
      </c>
    </row>
    <row r="3394" spans="1:14">
      <c r="A3394" s="148" t="s">
        <v>9004</v>
      </c>
      <c r="B3394" s="148" t="s">
        <v>9005</v>
      </c>
      <c r="C3394" s="148" t="s">
        <v>7898</v>
      </c>
      <c r="D3394" s="149">
        <v>180</v>
      </c>
      <c r="E3394" s="149"/>
      <c r="F3394" s="148" t="s">
        <v>23446</v>
      </c>
      <c r="G3394" s="148" t="s">
        <v>9426</v>
      </c>
      <c r="H3394" s="148" t="s">
        <v>56</v>
      </c>
      <c r="I3394" s="148" t="s">
        <v>2785</v>
      </c>
      <c r="J3394" s="148">
        <v>7.49</v>
      </c>
      <c r="K3394" s="149">
        <v>3.79</v>
      </c>
      <c r="L3394" s="149">
        <v>3.7</v>
      </c>
      <c r="M3394" s="149">
        <v>0</v>
      </c>
      <c r="N3394" s="149">
        <v>0</v>
      </c>
    </row>
    <row r="3395" spans="1:14">
      <c r="A3395" s="148" t="s">
        <v>9004</v>
      </c>
      <c r="B3395" s="148" t="s">
        <v>9005</v>
      </c>
      <c r="C3395" s="148" t="s">
        <v>7898</v>
      </c>
      <c r="D3395" s="149">
        <v>180</v>
      </c>
      <c r="E3395" s="149"/>
      <c r="F3395" s="148" t="s">
        <v>23447</v>
      </c>
      <c r="G3395" s="148" t="s">
        <v>9427</v>
      </c>
      <c r="H3395" s="148" t="s">
        <v>56</v>
      </c>
      <c r="I3395" s="148" t="s">
        <v>2785</v>
      </c>
      <c r="J3395" s="148">
        <v>7.02</v>
      </c>
      <c r="K3395" s="149">
        <v>3.79</v>
      </c>
      <c r="L3395" s="149">
        <v>3.23</v>
      </c>
      <c r="M3395" s="149">
        <v>0</v>
      </c>
      <c r="N3395" s="149">
        <v>0</v>
      </c>
    </row>
    <row r="3396" spans="1:14">
      <c r="A3396" s="148" t="s">
        <v>9004</v>
      </c>
      <c r="B3396" s="148" t="s">
        <v>9005</v>
      </c>
      <c r="C3396" s="148" t="s">
        <v>7898</v>
      </c>
      <c r="D3396" s="149">
        <v>180</v>
      </c>
      <c r="E3396" s="149"/>
      <c r="F3396" s="148" t="s">
        <v>23448</v>
      </c>
      <c r="G3396" s="148" t="s">
        <v>9428</v>
      </c>
      <c r="H3396" s="148" t="s">
        <v>56</v>
      </c>
      <c r="I3396" s="148" t="s">
        <v>2785</v>
      </c>
      <c r="J3396" s="148">
        <v>7.12</v>
      </c>
      <c r="K3396" s="149">
        <v>4.4000000000000004</v>
      </c>
      <c r="L3396" s="149">
        <v>2.72</v>
      </c>
      <c r="M3396" s="149">
        <v>0</v>
      </c>
      <c r="N3396" s="149">
        <v>0</v>
      </c>
    </row>
    <row r="3397" spans="1:14">
      <c r="A3397" s="148" t="s">
        <v>9004</v>
      </c>
      <c r="B3397" s="148" t="s">
        <v>9005</v>
      </c>
      <c r="C3397" s="148" t="s">
        <v>7898</v>
      </c>
      <c r="D3397" s="149">
        <v>180</v>
      </c>
      <c r="E3397" s="149"/>
      <c r="F3397" s="148" t="s">
        <v>23449</v>
      </c>
      <c r="G3397" s="148" t="s">
        <v>9429</v>
      </c>
      <c r="H3397" s="148" t="s">
        <v>56</v>
      </c>
      <c r="I3397" s="148" t="s">
        <v>2785</v>
      </c>
      <c r="J3397" s="148">
        <v>7.74</v>
      </c>
      <c r="K3397" s="149">
        <v>4.4000000000000004</v>
      </c>
      <c r="L3397" s="149">
        <v>3.34</v>
      </c>
      <c r="M3397" s="149">
        <v>0</v>
      </c>
      <c r="N3397" s="149">
        <v>0</v>
      </c>
    </row>
    <row r="3398" spans="1:14">
      <c r="A3398" s="148" t="s">
        <v>9004</v>
      </c>
      <c r="B3398" s="148" t="s">
        <v>9005</v>
      </c>
      <c r="C3398" s="148" t="s">
        <v>7898</v>
      </c>
      <c r="D3398" s="149">
        <v>180</v>
      </c>
      <c r="E3398" s="149"/>
      <c r="F3398" s="148" t="s">
        <v>23450</v>
      </c>
      <c r="G3398" s="148" t="s">
        <v>9431</v>
      </c>
      <c r="H3398" s="148" t="s">
        <v>56</v>
      </c>
      <c r="I3398" s="148" t="s">
        <v>2785</v>
      </c>
      <c r="J3398" s="148">
        <v>9.0299999999999994</v>
      </c>
      <c r="K3398" s="149">
        <v>4.38</v>
      </c>
      <c r="L3398" s="149">
        <v>4.6500000000000004</v>
      </c>
      <c r="M3398" s="149">
        <v>0</v>
      </c>
      <c r="N3398" s="149">
        <v>0</v>
      </c>
    </row>
    <row r="3399" spans="1:14">
      <c r="A3399" s="148" t="s">
        <v>9004</v>
      </c>
      <c r="B3399" s="148" t="s">
        <v>9005</v>
      </c>
      <c r="C3399" s="148" t="s">
        <v>7898</v>
      </c>
      <c r="D3399" s="149">
        <v>180</v>
      </c>
      <c r="E3399" s="149"/>
      <c r="F3399" s="148" t="s">
        <v>23451</v>
      </c>
      <c r="G3399" s="148" t="s">
        <v>9432</v>
      </c>
      <c r="H3399" s="148" t="s">
        <v>56</v>
      </c>
      <c r="I3399" s="148" t="s">
        <v>2785</v>
      </c>
      <c r="J3399" s="148">
        <v>8.4499999999999993</v>
      </c>
      <c r="K3399" s="149">
        <v>4.4000000000000004</v>
      </c>
      <c r="L3399" s="149">
        <v>4.05</v>
      </c>
      <c r="M3399" s="149">
        <v>0</v>
      </c>
      <c r="N3399" s="149">
        <v>0</v>
      </c>
    </row>
    <row r="3400" spans="1:14">
      <c r="A3400" s="148" t="s">
        <v>9004</v>
      </c>
      <c r="B3400" s="148" t="s">
        <v>9005</v>
      </c>
      <c r="C3400" s="148" t="s">
        <v>7898</v>
      </c>
      <c r="D3400" s="149">
        <v>180</v>
      </c>
      <c r="E3400" s="149"/>
      <c r="F3400" s="148" t="s">
        <v>23452</v>
      </c>
      <c r="G3400" s="148" t="s">
        <v>9433</v>
      </c>
      <c r="H3400" s="148" t="s">
        <v>56</v>
      </c>
      <c r="I3400" s="148" t="s">
        <v>2785</v>
      </c>
      <c r="J3400" s="148">
        <v>12.42</v>
      </c>
      <c r="K3400" s="149">
        <v>4.38</v>
      </c>
      <c r="L3400" s="149">
        <v>8.0399999999999991</v>
      </c>
      <c r="M3400" s="149">
        <v>0</v>
      </c>
      <c r="N3400" s="149">
        <v>0</v>
      </c>
    </row>
    <row r="3401" spans="1:14">
      <c r="A3401" s="148" t="s">
        <v>9004</v>
      </c>
      <c r="B3401" s="148" t="s">
        <v>9005</v>
      </c>
      <c r="C3401" s="148" t="s">
        <v>7898</v>
      </c>
      <c r="D3401" s="149">
        <v>180</v>
      </c>
      <c r="E3401" s="149"/>
      <c r="F3401" s="148" t="s">
        <v>23453</v>
      </c>
      <c r="G3401" s="148" t="s">
        <v>9435</v>
      </c>
      <c r="H3401" s="148" t="s">
        <v>56</v>
      </c>
      <c r="I3401" s="148" t="s">
        <v>2785</v>
      </c>
      <c r="J3401" s="148">
        <v>9.69</v>
      </c>
      <c r="K3401" s="149">
        <v>5.24</v>
      </c>
      <c r="L3401" s="149">
        <v>4.45</v>
      </c>
      <c r="M3401" s="149">
        <v>0</v>
      </c>
      <c r="N3401" s="149">
        <v>0</v>
      </c>
    </row>
    <row r="3402" spans="1:14">
      <c r="A3402" s="148" t="s">
        <v>9004</v>
      </c>
      <c r="B3402" s="148" t="s">
        <v>9005</v>
      </c>
      <c r="C3402" s="148" t="s">
        <v>7898</v>
      </c>
      <c r="D3402" s="149">
        <v>180</v>
      </c>
      <c r="E3402" s="149"/>
      <c r="F3402" s="148" t="s">
        <v>23454</v>
      </c>
      <c r="G3402" s="148" t="s">
        <v>9437</v>
      </c>
      <c r="H3402" s="148" t="s">
        <v>56</v>
      </c>
      <c r="I3402" s="148" t="s">
        <v>2785</v>
      </c>
      <c r="J3402" s="148">
        <v>11.43</v>
      </c>
      <c r="K3402" s="149">
        <v>5.22</v>
      </c>
      <c r="L3402" s="149">
        <v>6.21</v>
      </c>
      <c r="M3402" s="149">
        <v>0</v>
      </c>
      <c r="N3402" s="149">
        <v>0</v>
      </c>
    </row>
    <row r="3403" spans="1:14">
      <c r="A3403" s="148" t="s">
        <v>9004</v>
      </c>
      <c r="B3403" s="148" t="s">
        <v>9005</v>
      </c>
      <c r="C3403" s="148" t="s">
        <v>7898</v>
      </c>
      <c r="D3403" s="149">
        <v>180</v>
      </c>
      <c r="E3403" s="149"/>
      <c r="F3403" s="148" t="s">
        <v>23457</v>
      </c>
      <c r="G3403" s="148" t="s">
        <v>9439</v>
      </c>
      <c r="H3403" s="148" t="s">
        <v>56</v>
      </c>
      <c r="I3403" s="148" t="s">
        <v>2785</v>
      </c>
      <c r="J3403" s="148">
        <v>13.59</v>
      </c>
      <c r="K3403" s="149">
        <v>5.22</v>
      </c>
      <c r="L3403" s="149">
        <v>8.3699999999999992</v>
      </c>
      <c r="M3403" s="149">
        <v>0</v>
      </c>
      <c r="N3403" s="149">
        <v>0</v>
      </c>
    </row>
    <row r="3404" spans="1:14">
      <c r="A3404" s="148" t="s">
        <v>9004</v>
      </c>
      <c r="B3404" s="148" t="s">
        <v>9005</v>
      </c>
      <c r="C3404" s="148" t="s">
        <v>7898</v>
      </c>
      <c r="D3404" s="149">
        <v>180</v>
      </c>
      <c r="E3404" s="149"/>
      <c r="F3404" s="148" t="s">
        <v>23458</v>
      </c>
      <c r="G3404" s="148" t="s">
        <v>9441</v>
      </c>
      <c r="H3404" s="148" t="s">
        <v>56</v>
      </c>
      <c r="I3404" s="148" t="s">
        <v>2785</v>
      </c>
      <c r="J3404" s="148">
        <v>11.06</v>
      </c>
      <c r="K3404" s="149">
        <v>5.22</v>
      </c>
      <c r="L3404" s="149">
        <v>5.84</v>
      </c>
      <c r="M3404" s="149">
        <v>0</v>
      </c>
      <c r="N3404" s="149">
        <v>0</v>
      </c>
    </row>
    <row r="3405" spans="1:14">
      <c r="A3405" s="148" t="s">
        <v>9004</v>
      </c>
      <c r="B3405" s="148" t="s">
        <v>9005</v>
      </c>
      <c r="C3405" s="148" t="s">
        <v>7898</v>
      </c>
      <c r="D3405" s="149">
        <v>180</v>
      </c>
      <c r="E3405" s="149"/>
      <c r="F3405" s="148" t="s">
        <v>23459</v>
      </c>
      <c r="G3405" s="148" t="s">
        <v>9443</v>
      </c>
      <c r="H3405" s="148" t="s">
        <v>56</v>
      </c>
      <c r="I3405" s="148" t="s">
        <v>2785</v>
      </c>
      <c r="J3405" s="148">
        <v>4.47</v>
      </c>
      <c r="K3405" s="149">
        <v>2.54</v>
      </c>
      <c r="L3405" s="149">
        <v>1.93</v>
      </c>
      <c r="M3405" s="149">
        <v>0</v>
      </c>
      <c r="N3405" s="149">
        <v>0</v>
      </c>
    </row>
    <row r="3406" spans="1:14">
      <c r="A3406" s="148" t="s">
        <v>9004</v>
      </c>
      <c r="B3406" s="148" t="s">
        <v>9005</v>
      </c>
      <c r="C3406" s="148" t="s">
        <v>7898</v>
      </c>
      <c r="D3406" s="149">
        <v>180</v>
      </c>
      <c r="E3406" s="149"/>
      <c r="F3406" s="148" t="s">
        <v>23460</v>
      </c>
      <c r="G3406" s="148" t="s">
        <v>9445</v>
      </c>
      <c r="H3406" s="148" t="s">
        <v>56</v>
      </c>
      <c r="I3406" s="148" t="s">
        <v>2785</v>
      </c>
      <c r="J3406" s="148">
        <v>10.220000000000001</v>
      </c>
      <c r="K3406" s="149">
        <v>2.5</v>
      </c>
      <c r="L3406" s="149">
        <v>7.72</v>
      </c>
      <c r="M3406" s="149">
        <v>0</v>
      </c>
      <c r="N3406" s="149">
        <v>0</v>
      </c>
    </row>
    <row r="3407" spans="1:14">
      <c r="A3407" s="148" t="s">
        <v>9004</v>
      </c>
      <c r="B3407" s="148" t="s">
        <v>9005</v>
      </c>
      <c r="C3407" s="148" t="s">
        <v>7898</v>
      </c>
      <c r="D3407" s="149">
        <v>180</v>
      </c>
      <c r="E3407" s="149"/>
      <c r="F3407" s="148" t="s">
        <v>23461</v>
      </c>
      <c r="G3407" s="148" t="s">
        <v>9447</v>
      </c>
      <c r="H3407" s="148" t="s">
        <v>56</v>
      </c>
      <c r="I3407" s="148" t="s">
        <v>2785</v>
      </c>
      <c r="J3407" s="148">
        <v>4.99</v>
      </c>
      <c r="K3407" s="149">
        <v>2.54</v>
      </c>
      <c r="L3407" s="149">
        <v>2.4500000000000002</v>
      </c>
      <c r="M3407" s="149">
        <v>0</v>
      </c>
      <c r="N3407" s="149">
        <v>0</v>
      </c>
    </row>
    <row r="3408" spans="1:14">
      <c r="A3408" s="148" t="s">
        <v>9004</v>
      </c>
      <c r="B3408" s="148" t="s">
        <v>9005</v>
      </c>
      <c r="C3408" s="148" t="s">
        <v>7898</v>
      </c>
      <c r="D3408" s="149">
        <v>180</v>
      </c>
      <c r="E3408" s="149"/>
      <c r="F3408" s="148" t="s">
        <v>23462</v>
      </c>
      <c r="G3408" s="148" t="s">
        <v>9449</v>
      </c>
      <c r="H3408" s="148" t="s">
        <v>56</v>
      </c>
      <c r="I3408" s="148" t="s">
        <v>2785</v>
      </c>
      <c r="J3408" s="148">
        <v>8.11</v>
      </c>
      <c r="K3408" s="149">
        <v>2.5099999999999998</v>
      </c>
      <c r="L3408" s="149">
        <v>5.6</v>
      </c>
      <c r="M3408" s="149">
        <v>0</v>
      </c>
      <c r="N3408" s="149">
        <v>0</v>
      </c>
    </row>
    <row r="3409" spans="1:14">
      <c r="A3409" s="148" t="s">
        <v>9004</v>
      </c>
      <c r="B3409" s="148" t="s">
        <v>9005</v>
      </c>
      <c r="C3409" s="148" t="s">
        <v>7898</v>
      </c>
      <c r="D3409" s="149">
        <v>180</v>
      </c>
      <c r="E3409" s="149"/>
      <c r="F3409" s="148" t="s">
        <v>23463</v>
      </c>
      <c r="G3409" s="148" t="s">
        <v>9450</v>
      </c>
      <c r="H3409" s="148" t="s">
        <v>56</v>
      </c>
      <c r="I3409" s="148" t="s">
        <v>2785</v>
      </c>
      <c r="J3409" s="148">
        <v>9.99</v>
      </c>
      <c r="K3409" s="149">
        <v>2.5099999999999998</v>
      </c>
      <c r="L3409" s="149">
        <v>7.48</v>
      </c>
      <c r="M3409" s="149">
        <v>0</v>
      </c>
      <c r="N3409" s="149">
        <v>0</v>
      </c>
    </row>
    <row r="3410" spans="1:14">
      <c r="A3410" s="148" t="s">
        <v>9004</v>
      </c>
      <c r="B3410" s="148" t="s">
        <v>9005</v>
      </c>
      <c r="C3410" s="148" t="s">
        <v>7898</v>
      </c>
      <c r="D3410" s="149">
        <v>180</v>
      </c>
      <c r="E3410" s="149"/>
      <c r="F3410" s="148" t="s">
        <v>23464</v>
      </c>
      <c r="G3410" s="148" t="s">
        <v>9451</v>
      </c>
      <c r="H3410" s="148" t="s">
        <v>56</v>
      </c>
      <c r="I3410" s="148" t="s">
        <v>2785</v>
      </c>
      <c r="J3410" s="148">
        <v>4.53</v>
      </c>
      <c r="K3410" s="149">
        <v>2.54</v>
      </c>
      <c r="L3410" s="149">
        <v>1.99</v>
      </c>
      <c r="M3410" s="149">
        <v>0</v>
      </c>
      <c r="N3410" s="149">
        <v>0</v>
      </c>
    </row>
    <row r="3411" spans="1:14">
      <c r="A3411" s="148" t="s">
        <v>9004</v>
      </c>
      <c r="B3411" s="148" t="s">
        <v>9005</v>
      </c>
      <c r="C3411" s="148" t="s">
        <v>7898</v>
      </c>
      <c r="D3411" s="149">
        <v>180</v>
      </c>
      <c r="E3411" s="149"/>
      <c r="F3411" s="148" t="s">
        <v>23465</v>
      </c>
      <c r="G3411" s="148" t="s">
        <v>9452</v>
      </c>
      <c r="H3411" s="148" t="s">
        <v>56</v>
      </c>
      <c r="I3411" s="148" t="s">
        <v>2785</v>
      </c>
      <c r="J3411" s="148">
        <v>7.31</v>
      </c>
      <c r="K3411" s="149">
        <v>2.5099999999999998</v>
      </c>
      <c r="L3411" s="149">
        <v>4.8</v>
      </c>
      <c r="M3411" s="149">
        <v>0</v>
      </c>
      <c r="N3411" s="149">
        <v>0</v>
      </c>
    </row>
    <row r="3412" spans="1:14">
      <c r="A3412" s="148" t="s">
        <v>9004</v>
      </c>
      <c r="B3412" s="148" t="s">
        <v>9005</v>
      </c>
      <c r="C3412" s="148" t="s">
        <v>7898</v>
      </c>
      <c r="D3412" s="149">
        <v>180</v>
      </c>
      <c r="E3412" s="149"/>
      <c r="F3412" s="148" t="s">
        <v>23466</v>
      </c>
      <c r="G3412" s="148" t="s">
        <v>9454</v>
      </c>
      <c r="H3412" s="148" t="s">
        <v>56</v>
      </c>
      <c r="I3412" s="148" t="s">
        <v>2785</v>
      </c>
      <c r="J3412" s="148">
        <v>5.3</v>
      </c>
      <c r="K3412" s="149">
        <v>2.94</v>
      </c>
      <c r="L3412" s="149">
        <v>2.36</v>
      </c>
      <c r="M3412" s="149">
        <v>0</v>
      </c>
      <c r="N3412" s="149">
        <v>0</v>
      </c>
    </row>
    <row r="3413" spans="1:14">
      <c r="A3413" s="148" t="s">
        <v>9004</v>
      </c>
      <c r="B3413" s="148" t="s">
        <v>9005</v>
      </c>
      <c r="C3413" s="148" t="s">
        <v>7898</v>
      </c>
      <c r="D3413" s="149">
        <v>180</v>
      </c>
      <c r="E3413" s="149"/>
      <c r="F3413" s="148" t="s">
        <v>23467</v>
      </c>
      <c r="G3413" s="148" t="s">
        <v>9456</v>
      </c>
      <c r="H3413" s="148" t="s">
        <v>56</v>
      </c>
      <c r="I3413" s="148" t="s">
        <v>2785</v>
      </c>
      <c r="J3413" s="148">
        <v>12.96</v>
      </c>
      <c r="K3413" s="149">
        <v>2.91</v>
      </c>
      <c r="L3413" s="149">
        <v>10.050000000000001</v>
      </c>
      <c r="M3413" s="149">
        <v>0</v>
      </c>
      <c r="N3413" s="149">
        <v>0</v>
      </c>
    </row>
    <row r="3414" spans="1:14">
      <c r="A3414" s="148" t="s">
        <v>9004</v>
      </c>
      <c r="B3414" s="148" t="s">
        <v>9005</v>
      </c>
      <c r="C3414" s="148" t="s">
        <v>7898</v>
      </c>
      <c r="D3414" s="149">
        <v>180</v>
      </c>
      <c r="E3414" s="149"/>
      <c r="F3414" s="148" t="s">
        <v>23468</v>
      </c>
      <c r="G3414" s="148" t="s">
        <v>9458</v>
      </c>
      <c r="H3414" s="148" t="s">
        <v>56</v>
      </c>
      <c r="I3414" s="148" t="s">
        <v>2785</v>
      </c>
      <c r="J3414" s="148">
        <v>7.65</v>
      </c>
      <c r="K3414" s="149">
        <v>2.92</v>
      </c>
      <c r="L3414" s="149">
        <v>4.7300000000000004</v>
      </c>
      <c r="M3414" s="149">
        <v>0</v>
      </c>
      <c r="N3414" s="149">
        <v>0</v>
      </c>
    </row>
    <row r="3415" spans="1:14">
      <c r="A3415" s="148" t="s">
        <v>9004</v>
      </c>
      <c r="B3415" s="148" t="s">
        <v>9005</v>
      </c>
      <c r="C3415" s="148" t="s">
        <v>7898</v>
      </c>
      <c r="D3415" s="149">
        <v>180</v>
      </c>
      <c r="E3415" s="149"/>
      <c r="F3415" s="148" t="s">
        <v>23469</v>
      </c>
      <c r="G3415" s="148" t="s">
        <v>9459</v>
      </c>
      <c r="H3415" s="148" t="s">
        <v>56</v>
      </c>
      <c r="I3415" s="148" t="s">
        <v>2785</v>
      </c>
      <c r="J3415" s="148">
        <v>10.15</v>
      </c>
      <c r="K3415" s="149">
        <v>2.91</v>
      </c>
      <c r="L3415" s="149">
        <v>7.24</v>
      </c>
      <c r="M3415" s="149">
        <v>0</v>
      </c>
      <c r="N3415" s="149">
        <v>0</v>
      </c>
    </row>
    <row r="3416" spans="1:14">
      <c r="A3416" s="148" t="s">
        <v>9004</v>
      </c>
      <c r="B3416" s="148" t="s">
        <v>9005</v>
      </c>
      <c r="C3416" s="148" t="s">
        <v>7898</v>
      </c>
      <c r="D3416" s="149">
        <v>180</v>
      </c>
      <c r="E3416" s="149"/>
      <c r="F3416" s="148" t="s">
        <v>23470</v>
      </c>
      <c r="G3416" s="148" t="s">
        <v>9461</v>
      </c>
      <c r="H3416" s="148" t="s">
        <v>56</v>
      </c>
      <c r="I3416" s="148" t="s">
        <v>2785</v>
      </c>
      <c r="J3416" s="148">
        <v>11.9</v>
      </c>
      <c r="K3416" s="149">
        <v>2.91</v>
      </c>
      <c r="L3416" s="149">
        <v>8.99</v>
      </c>
      <c r="M3416" s="149">
        <v>0</v>
      </c>
      <c r="N3416" s="149">
        <v>0</v>
      </c>
    </row>
    <row r="3417" spans="1:14">
      <c r="A3417" s="148" t="s">
        <v>9004</v>
      </c>
      <c r="B3417" s="148" t="s">
        <v>9005</v>
      </c>
      <c r="C3417" s="148" t="s">
        <v>7898</v>
      </c>
      <c r="D3417" s="149">
        <v>180</v>
      </c>
      <c r="E3417" s="149"/>
      <c r="F3417" s="148" t="s">
        <v>23472</v>
      </c>
      <c r="G3417" s="148" t="s">
        <v>9463</v>
      </c>
      <c r="H3417" s="148" t="s">
        <v>56</v>
      </c>
      <c r="I3417" s="148" t="s">
        <v>2785</v>
      </c>
      <c r="J3417" s="148">
        <v>5.37</v>
      </c>
      <c r="K3417" s="149">
        <v>2.94</v>
      </c>
      <c r="L3417" s="149">
        <v>2.4300000000000002</v>
      </c>
      <c r="M3417" s="149">
        <v>0</v>
      </c>
      <c r="N3417" s="149">
        <v>0</v>
      </c>
    </row>
    <row r="3418" spans="1:14">
      <c r="A3418" s="148" t="s">
        <v>9004</v>
      </c>
      <c r="B3418" s="148" t="s">
        <v>9005</v>
      </c>
      <c r="C3418" s="148" t="s">
        <v>7898</v>
      </c>
      <c r="D3418" s="149">
        <v>180</v>
      </c>
      <c r="E3418" s="149"/>
      <c r="F3418" s="148" t="s">
        <v>23473</v>
      </c>
      <c r="G3418" s="148" t="s">
        <v>9464</v>
      </c>
      <c r="H3418" s="148" t="s">
        <v>56</v>
      </c>
      <c r="I3418" s="148" t="s">
        <v>2785</v>
      </c>
      <c r="J3418" s="148">
        <v>10.27</v>
      </c>
      <c r="K3418" s="149">
        <v>2.91</v>
      </c>
      <c r="L3418" s="149">
        <v>7.36</v>
      </c>
      <c r="M3418" s="149">
        <v>0</v>
      </c>
      <c r="N3418" s="149">
        <v>0</v>
      </c>
    </row>
    <row r="3419" spans="1:14">
      <c r="A3419" s="148" t="s">
        <v>9004</v>
      </c>
      <c r="B3419" s="148" t="s">
        <v>9005</v>
      </c>
      <c r="C3419" s="148" t="s">
        <v>7898</v>
      </c>
      <c r="D3419" s="149">
        <v>180</v>
      </c>
      <c r="E3419" s="149"/>
      <c r="F3419" s="148" t="s">
        <v>23474</v>
      </c>
      <c r="G3419" s="148" t="s">
        <v>9466</v>
      </c>
      <c r="H3419" s="148" t="s">
        <v>56</v>
      </c>
      <c r="I3419" s="148" t="s">
        <v>2785</v>
      </c>
      <c r="J3419" s="148">
        <v>5.98</v>
      </c>
      <c r="K3419" s="149">
        <v>2.92</v>
      </c>
      <c r="L3419" s="149">
        <v>3.06</v>
      </c>
      <c r="M3419" s="149">
        <v>0</v>
      </c>
      <c r="N3419" s="149">
        <v>0</v>
      </c>
    </row>
    <row r="3420" spans="1:14">
      <c r="A3420" s="148" t="s">
        <v>9004</v>
      </c>
      <c r="B3420" s="148" t="s">
        <v>9005</v>
      </c>
      <c r="C3420" s="148" t="s">
        <v>7898</v>
      </c>
      <c r="D3420" s="149">
        <v>180</v>
      </c>
      <c r="E3420" s="149"/>
      <c r="F3420" s="148" t="s">
        <v>23475</v>
      </c>
      <c r="G3420" s="148" t="s">
        <v>9468</v>
      </c>
      <c r="H3420" s="148" t="s">
        <v>56</v>
      </c>
      <c r="I3420" s="148" t="s">
        <v>2785</v>
      </c>
      <c r="J3420" s="148">
        <v>7.23</v>
      </c>
      <c r="K3420" s="149">
        <v>3.48</v>
      </c>
      <c r="L3420" s="149">
        <v>3.75</v>
      </c>
      <c r="M3420" s="149">
        <v>0</v>
      </c>
      <c r="N3420" s="149">
        <v>0</v>
      </c>
    </row>
    <row r="3421" spans="1:14">
      <c r="A3421" s="148" t="s">
        <v>9004</v>
      </c>
      <c r="B3421" s="148" t="s">
        <v>9005</v>
      </c>
      <c r="C3421" s="148" t="s">
        <v>7898</v>
      </c>
      <c r="D3421" s="149">
        <v>180</v>
      </c>
      <c r="E3421" s="149"/>
      <c r="F3421" s="148" t="s">
        <v>23477</v>
      </c>
      <c r="G3421" s="148" t="s">
        <v>9470</v>
      </c>
      <c r="H3421" s="148" t="s">
        <v>56</v>
      </c>
      <c r="I3421" s="148" t="s">
        <v>2785</v>
      </c>
      <c r="J3421" s="148">
        <v>25.53</v>
      </c>
      <c r="K3421" s="149">
        <v>3.46</v>
      </c>
      <c r="L3421" s="149">
        <v>22.07</v>
      </c>
      <c r="M3421" s="149">
        <v>0</v>
      </c>
      <c r="N3421" s="149">
        <v>0</v>
      </c>
    </row>
    <row r="3422" spans="1:14">
      <c r="A3422" s="148" t="s">
        <v>9004</v>
      </c>
      <c r="B3422" s="148" t="s">
        <v>9005</v>
      </c>
      <c r="C3422" s="148" t="s">
        <v>7898</v>
      </c>
      <c r="D3422" s="149">
        <v>180</v>
      </c>
      <c r="E3422" s="149"/>
      <c r="F3422" s="148" t="s">
        <v>23478</v>
      </c>
      <c r="G3422" s="148" t="s">
        <v>9472</v>
      </c>
      <c r="H3422" s="148" t="s">
        <v>56</v>
      </c>
      <c r="I3422" s="148" t="s">
        <v>2785</v>
      </c>
      <c r="J3422" s="148">
        <v>9.3000000000000007</v>
      </c>
      <c r="K3422" s="149">
        <v>3.47</v>
      </c>
      <c r="L3422" s="149">
        <v>5.83</v>
      </c>
      <c r="M3422" s="149">
        <v>0</v>
      </c>
      <c r="N3422" s="149">
        <v>0</v>
      </c>
    </row>
    <row r="3423" spans="1:14">
      <c r="A3423" s="148" t="s">
        <v>9004</v>
      </c>
      <c r="B3423" s="148" t="s">
        <v>9005</v>
      </c>
      <c r="C3423" s="148" t="s">
        <v>7898</v>
      </c>
      <c r="D3423" s="149">
        <v>180</v>
      </c>
      <c r="E3423" s="149"/>
      <c r="F3423" s="148" t="s">
        <v>23479</v>
      </c>
      <c r="G3423" s="148" t="s">
        <v>9474</v>
      </c>
      <c r="H3423" s="148" t="s">
        <v>56</v>
      </c>
      <c r="I3423" s="148" t="s">
        <v>2785</v>
      </c>
      <c r="J3423" s="148">
        <v>10.01</v>
      </c>
      <c r="K3423" s="149">
        <v>3.47</v>
      </c>
      <c r="L3423" s="149">
        <v>6.54</v>
      </c>
      <c r="M3423" s="149">
        <v>0</v>
      </c>
      <c r="N3423" s="149">
        <v>0</v>
      </c>
    </row>
    <row r="3424" spans="1:14">
      <c r="A3424" s="148" t="s">
        <v>9004</v>
      </c>
      <c r="B3424" s="148" t="s">
        <v>9005</v>
      </c>
      <c r="C3424" s="148" t="s">
        <v>7898</v>
      </c>
      <c r="D3424" s="149">
        <v>180</v>
      </c>
      <c r="E3424" s="149"/>
      <c r="F3424" s="148" t="s">
        <v>23480</v>
      </c>
      <c r="G3424" s="148" t="s">
        <v>9476</v>
      </c>
      <c r="H3424" s="148" t="s">
        <v>56</v>
      </c>
      <c r="I3424" s="148" t="s">
        <v>2785</v>
      </c>
      <c r="J3424" s="148">
        <v>17.55</v>
      </c>
      <c r="K3424" s="149">
        <v>3.46</v>
      </c>
      <c r="L3424" s="149">
        <v>14.09</v>
      </c>
      <c r="M3424" s="149">
        <v>0</v>
      </c>
      <c r="N3424" s="149">
        <v>0</v>
      </c>
    </row>
    <row r="3425" spans="1:14">
      <c r="A3425" s="148" t="s">
        <v>9004</v>
      </c>
      <c r="B3425" s="148" t="s">
        <v>9005</v>
      </c>
      <c r="C3425" s="148" t="s">
        <v>7898</v>
      </c>
      <c r="D3425" s="149">
        <v>180</v>
      </c>
      <c r="E3425" s="149"/>
      <c r="F3425" s="148" t="s">
        <v>23482</v>
      </c>
      <c r="G3425" s="148" t="s">
        <v>9477</v>
      </c>
      <c r="H3425" s="148" t="s">
        <v>56</v>
      </c>
      <c r="I3425" s="148" t="s">
        <v>2785</v>
      </c>
      <c r="J3425" s="148">
        <v>7.15</v>
      </c>
      <c r="K3425" s="149">
        <v>3.48</v>
      </c>
      <c r="L3425" s="149">
        <v>3.67</v>
      </c>
      <c r="M3425" s="149">
        <v>0</v>
      </c>
      <c r="N3425" s="149">
        <v>0</v>
      </c>
    </row>
    <row r="3426" spans="1:14">
      <c r="A3426" s="148" t="s">
        <v>9004</v>
      </c>
      <c r="B3426" s="148" t="s">
        <v>9005</v>
      </c>
      <c r="C3426" s="148" t="s">
        <v>7898</v>
      </c>
      <c r="D3426" s="149">
        <v>180</v>
      </c>
      <c r="E3426" s="149"/>
      <c r="F3426" s="148" t="s">
        <v>23483</v>
      </c>
      <c r="G3426" s="148" t="s">
        <v>9479</v>
      </c>
      <c r="H3426" s="148" t="s">
        <v>56</v>
      </c>
      <c r="I3426" s="148" t="s">
        <v>2785</v>
      </c>
      <c r="J3426" s="148">
        <v>20.7</v>
      </c>
      <c r="K3426" s="149">
        <v>3.46</v>
      </c>
      <c r="L3426" s="149">
        <v>17.239999999999998</v>
      </c>
      <c r="M3426" s="149">
        <v>0</v>
      </c>
      <c r="N3426" s="149">
        <v>0</v>
      </c>
    </row>
    <row r="3427" spans="1:14">
      <c r="A3427" s="148" t="s">
        <v>9004</v>
      </c>
      <c r="B3427" s="148" t="s">
        <v>9005</v>
      </c>
      <c r="C3427" s="148" t="s">
        <v>7898</v>
      </c>
      <c r="D3427" s="149">
        <v>180</v>
      </c>
      <c r="E3427" s="149"/>
      <c r="F3427" s="148" t="s">
        <v>23486</v>
      </c>
      <c r="G3427" s="148" t="s">
        <v>9481</v>
      </c>
      <c r="H3427" s="148" t="s">
        <v>56</v>
      </c>
      <c r="I3427" s="148" t="s">
        <v>2785</v>
      </c>
      <c r="J3427" s="148">
        <v>8.31</v>
      </c>
      <c r="K3427" s="149">
        <v>5.05</v>
      </c>
      <c r="L3427" s="149">
        <v>3.26</v>
      </c>
      <c r="M3427" s="149">
        <v>0</v>
      </c>
      <c r="N3427" s="149">
        <v>0</v>
      </c>
    </row>
    <row r="3428" spans="1:14">
      <c r="A3428" s="148" t="s">
        <v>9004</v>
      </c>
      <c r="B3428" s="148" t="s">
        <v>9005</v>
      </c>
      <c r="C3428" s="148" t="s">
        <v>7898</v>
      </c>
      <c r="D3428" s="149">
        <v>180</v>
      </c>
      <c r="E3428" s="149"/>
      <c r="F3428" s="148" t="s">
        <v>23487</v>
      </c>
      <c r="G3428" s="148" t="s">
        <v>9482</v>
      </c>
      <c r="H3428" s="148" t="s">
        <v>56</v>
      </c>
      <c r="I3428" s="148" t="s">
        <v>2785</v>
      </c>
      <c r="J3428" s="148">
        <v>15.49</v>
      </c>
      <c r="K3428" s="149">
        <v>5.0199999999999996</v>
      </c>
      <c r="L3428" s="149">
        <v>10.47</v>
      </c>
      <c r="M3428" s="149">
        <v>0</v>
      </c>
      <c r="N3428" s="149">
        <v>0</v>
      </c>
    </row>
    <row r="3429" spans="1:14">
      <c r="A3429" s="148" t="s">
        <v>9004</v>
      </c>
      <c r="B3429" s="148" t="s">
        <v>9005</v>
      </c>
      <c r="C3429" s="148" t="s">
        <v>7898</v>
      </c>
      <c r="D3429" s="149">
        <v>180</v>
      </c>
      <c r="E3429" s="149"/>
      <c r="F3429" s="148" t="s">
        <v>23488</v>
      </c>
      <c r="G3429" s="148" t="s">
        <v>9484</v>
      </c>
      <c r="H3429" s="148" t="s">
        <v>56</v>
      </c>
      <c r="I3429" s="148" t="s">
        <v>2785</v>
      </c>
      <c r="J3429" s="148">
        <v>9.91</v>
      </c>
      <c r="K3429" s="149">
        <v>5.85</v>
      </c>
      <c r="L3429" s="149">
        <v>4.0599999999999996</v>
      </c>
      <c r="M3429" s="149">
        <v>0</v>
      </c>
      <c r="N3429" s="149">
        <v>0</v>
      </c>
    </row>
    <row r="3430" spans="1:14">
      <c r="A3430" s="148" t="s">
        <v>9004</v>
      </c>
      <c r="B3430" s="148" t="s">
        <v>9005</v>
      </c>
      <c r="C3430" s="148" t="s">
        <v>7898</v>
      </c>
      <c r="D3430" s="149">
        <v>180</v>
      </c>
      <c r="E3430" s="149"/>
      <c r="F3430" s="148" t="s">
        <v>23489</v>
      </c>
      <c r="G3430" s="148" t="s">
        <v>9485</v>
      </c>
      <c r="H3430" s="148" t="s">
        <v>56</v>
      </c>
      <c r="I3430" s="148" t="s">
        <v>2785</v>
      </c>
      <c r="J3430" s="148">
        <v>16.05</v>
      </c>
      <c r="K3430" s="149">
        <v>5.84</v>
      </c>
      <c r="L3430" s="149">
        <v>10.210000000000001</v>
      </c>
      <c r="M3430" s="149">
        <v>0</v>
      </c>
      <c r="N3430" s="149">
        <v>0</v>
      </c>
    </row>
    <row r="3431" spans="1:14">
      <c r="A3431" s="148" t="s">
        <v>9004</v>
      </c>
      <c r="B3431" s="148" t="s">
        <v>9005</v>
      </c>
      <c r="C3431" s="148" t="s">
        <v>7898</v>
      </c>
      <c r="D3431" s="149">
        <v>180</v>
      </c>
      <c r="E3431" s="149"/>
      <c r="F3431" s="148" t="s">
        <v>23492</v>
      </c>
      <c r="G3431" s="148" t="s">
        <v>9487</v>
      </c>
      <c r="H3431" s="148" t="s">
        <v>56</v>
      </c>
      <c r="I3431" s="148" t="s">
        <v>2785</v>
      </c>
      <c r="J3431" s="148">
        <v>11.55</v>
      </c>
      <c r="K3431" s="149">
        <v>5.85</v>
      </c>
      <c r="L3431" s="149">
        <v>5.7</v>
      </c>
      <c r="M3431" s="149">
        <v>0</v>
      </c>
      <c r="N3431" s="149">
        <v>0</v>
      </c>
    </row>
    <row r="3432" spans="1:14">
      <c r="A3432" s="148" t="s">
        <v>9004</v>
      </c>
      <c r="B3432" s="148" t="s">
        <v>9005</v>
      </c>
      <c r="C3432" s="148" t="s">
        <v>7898</v>
      </c>
      <c r="D3432" s="149">
        <v>180</v>
      </c>
      <c r="E3432" s="149"/>
      <c r="F3432" s="148" t="s">
        <v>23494</v>
      </c>
      <c r="G3432" s="148" t="s">
        <v>9488</v>
      </c>
      <c r="H3432" s="148" t="s">
        <v>56</v>
      </c>
      <c r="I3432" s="148" t="s">
        <v>2785</v>
      </c>
      <c r="J3432" s="148">
        <v>14.15</v>
      </c>
      <c r="K3432" s="149">
        <v>6.94</v>
      </c>
      <c r="L3432" s="149">
        <v>7.21</v>
      </c>
      <c r="M3432" s="149">
        <v>0</v>
      </c>
      <c r="N3432" s="149">
        <v>0</v>
      </c>
    </row>
    <row r="3433" spans="1:14">
      <c r="A3433" s="148" t="s">
        <v>9004</v>
      </c>
      <c r="B3433" s="148" t="s">
        <v>9005</v>
      </c>
      <c r="C3433" s="148" t="s">
        <v>7898</v>
      </c>
      <c r="D3433" s="149">
        <v>180</v>
      </c>
      <c r="E3433" s="149"/>
      <c r="F3433" s="148" t="s">
        <v>23496</v>
      </c>
      <c r="G3433" s="148" t="s">
        <v>9489</v>
      </c>
      <c r="H3433" s="148" t="s">
        <v>56</v>
      </c>
      <c r="I3433" s="148" t="s">
        <v>2785</v>
      </c>
      <c r="J3433" s="148">
        <v>24.57</v>
      </c>
      <c r="K3433" s="149">
        <v>6.93</v>
      </c>
      <c r="L3433" s="149">
        <v>17.64</v>
      </c>
      <c r="M3433" s="149">
        <v>0</v>
      </c>
      <c r="N3433" s="149">
        <v>0</v>
      </c>
    </row>
    <row r="3434" spans="1:14">
      <c r="A3434" s="148" t="s">
        <v>9004</v>
      </c>
      <c r="B3434" s="148" t="s">
        <v>9005</v>
      </c>
      <c r="C3434" s="148" t="s">
        <v>7898</v>
      </c>
      <c r="D3434" s="149">
        <v>180</v>
      </c>
      <c r="E3434" s="149"/>
      <c r="F3434" s="148" t="s">
        <v>23497</v>
      </c>
      <c r="G3434" s="148" t="s">
        <v>9491</v>
      </c>
      <c r="H3434" s="148" t="s">
        <v>56</v>
      </c>
      <c r="I3434" s="148" t="s">
        <v>2785</v>
      </c>
      <c r="J3434" s="148">
        <v>15.77</v>
      </c>
      <c r="K3434" s="149">
        <v>6.94</v>
      </c>
      <c r="L3434" s="149">
        <v>8.83</v>
      </c>
      <c r="M3434" s="149">
        <v>0</v>
      </c>
      <c r="N3434" s="149">
        <v>0</v>
      </c>
    </row>
    <row r="3435" spans="1:14">
      <c r="A3435" s="148" t="s">
        <v>9004</v>
      </c>
      <c r="B3435" s="148" t="s">
        <v>9005</v>
      </c>
      <c r="C3435" s="148" t="s">
        <v>7898</v>
      </c>
      <c r="D3435" s="149">
        <v>180</v>
      </c>
      <c r="E3435" s="149"/>
      <c r="F3435" s="148" t="s">
        <v>23499</v>
      </c>
      <c r="G3435" s="148" t="s">
        <v>9493</v>
      </c>
      <c r="H3435" s="148" t="s">
        <v>56</v>
      </c>
      <c r="I3435" s="148" t="s">
        <v>2785</v>
      </c>
      <c r="J3435" s="148">
        <v>4.01</v>
      </c>
      <c r="K3435" s="149">
        <v>2.2599999999999998</v>
      </c>
      <c r="L3435" s="149">
        <v>1.75</v>
      </c>
      <c r="M3435" s="149">
        <v>0</v>
      </c>
      <c r="N3435" s="149">
        <v>0</v>
      </c>
    </row>
    <row r="3436" spans="1:14">
      <c r="A3436" s="148" t="s">
        <v>9004</v>
      </c>
      <c r="B3436" s="148" t="s">
        <v>9005</v>
      </c>
      <c r="C3436" s="148" t="s">
        <v>7898</v>
      </c>
      <c r="D3436" s="149">
        <v>180</v>
      </c>
      <c r="E3436" s="149"/>
      <c r="F3436" s="148" t="s">
        <v>23500</v>
      </c>
      <c r="G3436" s="148" t="s">
        <v>9495</v>
      </c>
      <c r="H3436" s="148" t="s">
        <v>56</v>
      </c>
      <c r="I3436" s="148" t="s">
        <v>2785</v>
      </c>
      <c r="J3436" s="148">
        <v>4.3</v>
      </c>
      <c r="K3436" s="149">
        <v>2.2599999999999998</v>
      </c>
      <c r="L3436" s="149">
        <v>2.04</v>
      </c>
      <c r="M3436" s="149">
        <v>0</v>
      </c>
      <c r="N3436" s="149">
        <v>0</v>
      </c>
    </row>
    <row r="3437" spans="1:14">
      <c r="A3437" s="148" t="s">
        <v>9004</v>
      </c>
      <c r="B3437" s="148" t="s">
        <v>9005</v>
      </c>
      <c r="C3437" s="148" t="s">
        <v>7898</v>
      </c>
      <c r="D3437" s="149">
        <v>180</v>
      </c>
      <c r="E3437" s="149"/>
      <c r="F3437" s="148" t="s">
        <v>23501</v>
      </c>
      <c r="G3437" s="148" t="s">
        <v>9497</v>
      </c>
      <c r="H3437" s="148" t="s">
        <v>56</v>
      </c>
      <c r="I3437" s="148" t="s">
        <v>2785</v>
      </c>
      <c r="J3437" s="148">
        <v>5.51</v>
      </c>
      <c r="K3437" s="149">
        <v>2.2400000000000002</v>
      </c>
      <c r="L3437" s="149">
        <v>3.27</v>
      </c>
      <c r="M3437" s="149">
        <v>0</v>
      </c>
      <c r="N3437" s="149">
        <v>0</v>
      </c>
    </row>
    <row r="3438" spans="1:14">
      <c r="A3438" s="148" t="s">
        <v>9004</v>
      </c>
      <c r="B3438" s="148" t="s">
        <v>9005</v>
      </c>
      <c r="C3438" s="148" t="s">
        <v>7898</v>
      </c>
      <c r="D3438" s="149">
        <v>180</v>
      </c>
      <c r="E3438" s="149"/>
      <c r="F3438" s="148" t="s">
        <v>23502</v>
      </c>
      <c r="G3438" s="148" t="s">
        <v>9498</v>
      </c>
      <c r="H3438" s="148" t="s">
        <v>56</v>
      </c>
      <c r="I3438" s="148" t="s">
        <v>2785</v>
      </c>
      <c r="J3438" s="148">
        <v>5.04</v>
      </c>
      <c r="K3438" s="149">
        <v>2.2400000000000002</v>
      </c>
      <c r="L3438" s="149">
        <v>2.8</v>
      </c>
      <c r="M3438" s="149">
        <v>0</v>
      </c>
      <c r="N3438" s="149">
        <v>0</v>
      </c>
    </row>
    <row r="3439" spans="1:14">
      <c r="A3439" s="148" t="s">
        <v>9004</v>
      </c>
      <c r="B3439" s="148" t="s">
        <v>9005</v>
      </c>
      <c r="C3439" s="148" t="s">
        <v>7898</v>
      </c>
      <c r="D3439" s="149">
        <v>180</v>
      </c>
      <c r="E3439" s="149"/>
      <c r="F3439" s="148" t="s">
        <v>23503</v>
      </c>
      <c r="G3439" s="148" t="s">
        <v>9500</v>
      </c>
      <c r="H3439" s="148" t="s">
        <v>56</v>
      </c>
      <c r="I3439" s="148" t="s">
        <v>2785</v>
      </c>
      <c r="J3439" s="148">
        <v>4.84</v>
      </c>
      <c r="K3439" s="149">
        <v>2.65</v>
      </c>
      <c r="L3439" s="149">
        <v>2.19</v>
      </c>
      <c r="M3439" s="149">
        <v>0</v>
      </c>
      <c r="N3439" s="149">
        <v>0</v>
      </c>
    </row>
    <row r="3440" spans="1:14">
      <c r="A3440" s="148" t="s">
        <v>9004</v>
      </c>
      <c r="B3440" s="148" t="s">
        <v>9005</v>
      </c>
      <c r="C3440" s="148" t="s">
        <v>7898</v>
      </c>
      <c r="D3440" s="149">
        <v>180</v>
      </c>
      <c r="E3440" s="149"/>
      <c r="F3440" s="148" t="s">
        <v>23504</v>
      </c>
      <c r="G3440" s="148" t="s">
        <v>9502</v>
      </c>
      <c r="H3440" s="148" t="s">
        <v>56</v>
      </c>
      <c r="I3440" s="148" t="s">
        <v>2785</v>
      </c>
      <c r="J3440" s="148">
        <v>5.46</v>
      </c>
      <c r="K3440" s="149">
        <v>2.63</v>
      </c>
      <c r="L3440" s="149">
        <v>2.83</v>
      </c>
      <c r="M3440" s="149">
        <v>0</v>
      </c>
      <c r="N3440" s="149">
        <v>0</v>
      </c>
    </row>
    <row r="3441" spans="1:14">
      <c r="A3441" s="148" t="s">
        <v>9004</v>
      </c>
      <c r="B3441" s="148" t="s">
        <v>9005</v>
      </c>
      <c r="C3441" s="148" t="s">
        <v>7898</v>
      </c>
      <c r="D3441" s="149">
        <v>180</v>
      </c>
      <c r="E3441" s="149"/>
      <c r="F3441" s="148" t="s">
        <v>23505</v>
      </c>
      <c r="G3441" s="148" t="s">
        <v>9503</v>
      </c>
      <c r="H3441" s="148" t="s">
        <v>56</v>
      </c>
      <c r="I3441" s="148" t="s">
        <v>2785</v>
      </c>
      <c r="J3441" s="148">
        <v>6.75</v>
      </c>
      <c r="K3441" s="149">
        <v>2.63</v>
      </c>
      <c r="L3441" s="149">
        <v>4.12</v>
      </c>
      <c r="M3441" s="149">
        <v>0</v>
      </c>
      <c r="N3441" s="149">
        <v>0</v>
      </c>
    </row>
    <row r="3442" spans="1:14">
      <c r="A3442" s="148" t="s">
        <v>9004</v>
      </c>
      <c r="B3442" s="148" t="s">
        <v>9005</v>
      </c>
      <c r="C3442" s="148" t="s">
        <v>7898</v>
      </c>
      <c r="D3442" s="149">
        <v>180</v>
      </c>
      <c r="E3442" s="149"/>
      <c r="F3442" s="148" t="s">
        <v>23506</v>
      </c>
      <c r="G3442" s="148" t="s">
        <v>9504</v>
      </c>
      <c r="H3442" s="148" t="s">
        <v>56</v>
      </c>
      <c r="I3442" s="148" t="s">
        <v>2785</v>
      </c>
      <c r="J3442" s="148">
        <v>6.17</v>
      </c>
      <c r="K3442" s="149">
        <v>2.63</v>
      </c>
      <c r="L3442" s="149">
        <v>3.54</v>
      </c>
      <c r="M3442" s="149">
        <v>0</v>
      </c>
      <c r="N3442" s="149">
        <v>0</v>
      </c>
    </row>
    <row r="3443" spans="1:14">
      <c r="A3443" s="148" t="s">
        <v>9004</v>
      </c>
      <c r="B3443" s="148" t="s">
        <v>9005</v>
      </c>
      <c r="C3443" s="148" t="s">
        <v>7898</v>
      </c>
      <c r="D3443" s="149">
        <v>180</v>
      </c>
      <c r="E3443" s="149"/>
      <c r="F3443" s="148" t="s">
        <v>23508</v>
      </c>
      <c r="G3443" s="148" t="s">
        <v>9505</v>
      </c>
      <c r="H3443" s="148" t="s">
        <v>56</v>
      </c>
      <c r="I3443" s="148" t="s">
        <v>2785</v>
      </c>
      <c r="J3443" s="148">
        <v>6.96</v>
      </c>
      <c r="K3443" s="149">
        <v>2.63</v>
      </c>
      <c r="L3443" s="149">
        <v>4.33</v>
      </c>
      <c r="M3443" s="149">
        <v>0</v>
      </c>
      <c r="N3443" s="149">
        <v>0</v>
      </c>
    </row>
    <row r="3444" spans="1:14">
      <c r="A3444" s="148" t="s">
        <v>9004</v>
      </c>
      <c r="B3444" s="148" t="s">
        <v>9005</v>
      </c>
      <c r="C3444" s="148" t="s">
        <v>7898</v>
      </c>
      <c r="D3444" s="149">
        <v>180</v>
      </c>
      <c r="E3444" s="149"/>
      <c r="F3444" s="148" t="s">
        <v>23509</v>
      </c>
      <c r="G3444" s="148" t="s">
        <v>9507</v>
      </c>
      <c r="H3444" s="148" t="s">
        <v>56</v>
      </c>
      <c r="I3444" s="148" t="s">
        <v>2785</v>
      </c>
      <c r="J3444" s="148">
        <v>6.95</v>
      </c>
      <c r="K3444" s="149">
        <v>3.14</v>
      </c>
      <c r="L3444" s="149">
        <v>3.81</v>
      </c>
      <c r="M3444" s="149">
        <v>0</v>
      </c>
      <c r="N3444" s="149">
        <v>0</v>
      </c>
    </row>
    <row r="3445" spans="1:14">
      <c r="A3445" s="148" t="s">
        <v>9004</v>
      </c>
      <c r="B3445" s="148" t="s">
        <v>9005</v>
      </c>
      <c r="C3445" s="148" t="s">
        <v>7898</v>
      </c>
      <c r="D3445" s="149">
        <v>180</v>
      </c>
      <c r="E3445" s="149"/>
      <c r="F3445" s="148" t="s">
        <v>23510</v>
      </c>
      <c r="G3445" s="148" t="s">
        <v>9508</v>
      </c>
      <c r="H3445" s="148" t="s">
        <v>56</v>
      </c>
      <c r="I3445" s="148" t="s">
        <v>2785</v>
      </c>
      <c r="J3445" s="148">
        <v>8.69</v>
      </c>
      <c r="K3445" s="149">
        <v>3.13</v>
      </c>
      <c r="L3445" s="149">
        <v>5.56</v>
      </c>
      <c r="M3445" s="149">
        <v>0</v>
      </c>
      <c r="N3445" s="149">
        <v>0</v>
      </c>
    </row>
    <row r="3446" spans="1:14">
      <c r="A3446" s="148" t="s">
        <v>9004</v>
      </c>
      <c r="B3446" s="148" t="s">
        <v>9005</v>
      </c>
      <c r="C3446" s="148" t="s">
        <v>7898</v>
      </c>
      <c r="D3446" s="149">
        <v>180</v>
      </c>
      <c r="E3446" s="149"/>
      <c r="F3446" s="148" t="s">
        <v>23511</v>
      </c>
      <c r="G3446" s="148" t="s">
        <v>9510</v>
      </c>
      <c r="H3446" s="148" t="s">
        <v>56</v>
      </c>
      <c r="I3446" s="148" t="s">
        <v>2785</v>
      </c>
      <c r="J3446" s="148">
        <v>10.85</v>
      </c>
      <c r="K3446" s="149">
        <v>3.12</v>
      </c>
      <c r="L3446" s="149">
        <v>7.73</v>
      </c>
      <c r="M3446" s="149">
        <v>0</v>
      </c>
      <c r="N3446" s="149">
        <v>0</v>
      </c>
    </row>
    <row r="3447" spans="1:14">
      <c r="A3447" s="148" t="s">
        <v>9004</v>
      </c>
      <c r="B3447" s="148" t="s">
        <v>9005</v>
      </c>
      <c r="C3447" s="148" t="s">
        <v>7898</v>
      </c>
      <c r="D3447" s="149">
        <v>180</v>
      </c>
      <c r="E3447" s="149"/>
      <c r="F3447" s="148" t="s">
        <v>23512</v>
      </c>
      <c r="G3447" s="148" t="s">
        <v>9512</v>
      </c>
      <c r="H3447" s="148" t="s">
        <v>56</v>
      </c>
      <c r="I3447" s="148" t="s">
        <v>2785</v>
      </c>
      <c r="J3447" s="148">
        <v>8.32</v>
      </c>
      <c r="K3447" s="149">
        <v>3.13</v>
      </c>
      <c r="L3447" s="149">
        <v>5.19</v>
      </c>
      <c r="M3447" s="149">
        <v>0</v>
      </c>
      <c r="N3447" s="149">
        <v>0</v>
      </c>
    </row>
    <row r="3448" spans="1:14">
      <c r="A3448" s="148" t="s">
        <v>9004</v>
      </c>
      <c r="B3448" s="148" t="s">
        <v>9005</v>
      </c>
      <c r="C3448" s="148" t="s">
        <v>7898</v>
      </c>
      <c r="D3448" s="149">
        <v>180</v>
      </c>
      <c r="E3448" s="149"/>
      <c r="F3448" s="148" t="s">
        <v>23513</v>
      </c>
      <c r="G3448" s="148" t="s">
        <v>9514</v>
      </c>
      <c r="H3448" s="148" t="s">
        <v>56</v>
      </c>
      <c r="I3448" s="148" t="s">
        <v>2785</v>
      </c>
      <c r="J3448" s="148">
        <v>3.17</v>
      </c>
      <c r="K3448" s="149">
        <v>1.52</v>
      </c>
      <c r="L3448" s="149">
        <v>1.65</v>
      </c>
      <c r="M3448" s="149">
        <v>0</v>
      </c>
      <c r="N3448" s="149">
        <v>0</v>
      </c>
    </row>
    <row r="3449" spans="1:14">
      <c r="A3449" s="148" t="s">
        <v>9004</v>
      </c>
      <c r="B3449" s="148" t="s">
        <v>9005</v>
      </c>
      <c r="C3449" s="148" t="s">
        <v>7898</v>
      </c>
      <c r="D3449" s="149">
        <v>180</v>
      </c>
      <c r="E3449" s="149"/>
      <c r="F3449" s="148" t="s">
        <v>23514</v>
      </c>
      <c r="G3449" s="148" t="s">
        <v>9515</v>
      </c>
      <c r="H3449" s="148" t="s">
        <v>56</v>
      </c>
      <c r="I3449" s="148" t="s">
        <v>2785</v>
      </c>
      <c r="J3449" s="148">
        <v>8.92</v>
      </c>
      <c r="K3449" s="149">
        <v>1.51</v>
      </c>
      <c r="L3449" s="149">
        <v>7.41</v>
      </c>
      <c r="M3449" s="149">
        <v>0</v>
      </c>
      <c r="N3449" s="149">
        <v>0</v>
      </c>
    </row>
    <row r="3450" spans="1:14">
      <c r="A3450" s="148" t="s">
        <v>9004</v>
      </c>
      <c r="B3450" s="148" t="s">
        <v>9005</v>
      </c>
      <c r="C3450" s="148" t="s">
        <v>7898</v>
      </c>
      <c r="D3450" s="149">
        <v>180</v>
      </c>
      <c r="E3450" s="149"/>
      <c r="F3450" s="148" t="s">
        <v>23515</v>
      </c>
      <c r="G3450" s="148" t="s">
        <v>9516</v>
      </c>
      <c r="H3450" s="148" t="s">
        <v>56</v>
      </c>
      <c r="I3450" s="148" t="s">
        <v>2785</v>
      </c>
      <c r="J3450" s="148">
        <v>3.69</v>
      </c>
      <c r="K3450" s="149">
        <v>1.52</v>
      </c>
      <c r="L3450" s="149">
        <v>2.17</v>
      </c>
      <c r="M3450" s="149">
        <v>0</v>
      </c>
      <c r="N3450" s="149">
        <v>0</v>
      </c>
    </row>
    <row r="3451" spans="1:14">
      <c r="A3451" s="148" t="s">
        <v>9004</v>
      </c>
      <c r="B3451" s="148" t="s">
        <v>9005</v>
      </c>
      <c r="C3451" s="148" t="s">
        <v>7898</v>
      </c>
      <c r="D3451" s="149">
        <v>180</v>
      </c>
      <c r="E3451" s="149"/>
      <c r="F3451" s="148" t="s">
        <v>23516</v>
      </c>
      <c r="G3451" s="148" t="s">
        <v>9517</v>
      </c>
      <c r="H3451" s="148" t="s">
        <v>56</v>
      </c>
      <c r="I3451" s="148" t="s">
        <v>2785</v>
      </c>
      <c r="J3451" s="148">
        <v>6.81</v>
      </c>
      <c r="K3451" s="149">
        <v>1.51</v>
      </c>
      <c r="L3451" s="149">
        <v>5.3</v>
      </c>
      <c r="M3451" s="149">
        <v>0</v>
      </c>
      <c r="N3451" s="149">
        <v>0</v>
      </c>
    </row>
    <row r="3452" spans="1:14">
      <c r="A3452" s="148" t="s">
        <v>9004</v>
      </c>
      <c r="B3452" s="148" t="s">
        <v>9005</v>
      </c>
      <c r="C3452" s="148" t="s">
        <v>7898</v>
      </c>
      <c r="D3452" s="149">
        <v>180</v>
      </c>
      <c r="E3452" s="149"/>
      <c r="F3452" s="148" t="s">
        <v>23517</v>
      </c>
      <c r="G3452" s="148" t="s">
        <v>9518</v>
      </c>
      <c r="H3452" s="148" t="s">
        <v>56</v>
      </c>
      <c r="I3452" s="148" t="s">
        <v>2785</v>
      </c>
      <c r="J3452" s="148">
        <v>8.69</v>
      </c>
      <c r="K3452" s="149">
        <v>1.51</v>
      </c>
      <c r="L3452" s="149">
        <v>7.18</v>
      </c>
      <c r="M3452" s="149">
        <v>0</v>
      </c>
      <c r="N3452" s="149">
        <v>0</v>
      </c>
    </row>
    <row r="3453" spans="1:14">
      <c r="A3453" s="148" t="s">
        <v>9004</v>
      </c>
      <c r="B3453" s="148" t="s">
        <v>9005</v>
      </c>
      <c r="C3453" s="148" t="s">
        <v>7898</v>
      </c>
      <c r="D3453" s="149">
        <v>180</v>
      </c>
      <c r="E3453" s="149"/>
      <c r="F3453" s="148" t="s">
        <v>23518</v>
      </c>
      <c r="G3453" s="148" t="s">
        <v>9520</v>
      </c>
      <c r="H3453" s="148" t="s">
        <v>56</v>
      </c>
      <c r="I3453" s="148" t="s">
        <v>2785</v>
      </c>
      <c r="J3453" s="148">
        <v>3.23</v>
      </c>
      <c r="K3453" s="149">
        <v>1.52</v>
      </c>
      <c r="L3453" s="149">
        <v>1.71</v>
      </c>
      <c r="M3453" s="149">
        <v>0</v>
      </c>
      <c r="N3453" s="149">
        <v>0</v>
      </c>
    </row>
    <row r="3454" spans="1:14">
      <c r="A3454" s="148" t="s">
        <v>9004</v>
      </c>
      <c r="B3454" s="148" t="s">
        <v>9005</v>
      </c>
      <c r="C3454" s="148" t="s">
        <v>7898</v>
      </c>
      <c r="D3454" s="149">
        <v>180</v>
      </c>
      <c r="E3454" s="149"/>
      <c r="F3454" s="148" t="s">
        <v>23519</v>
      </c>
      <c r="G3454" s="148" t="s">
        <v>9521</v>
      </c>
      <c r="H3454" s="148" t="s">
        <v>56</v>
      </c>
      <c r="I3454" s="148" t="s">
        <v>2785</v>
      </c>
      <c r="J3454" s="148">
        <v>6.4</v>
      </c>
      <c r="K3454" s="149">
        <v>1.51</v>
      </c>
      <c r="L3454" s="149">
        <v>4.8899999999999997</v>
      </c>
      <c r="M3454" s="149">
        <v>0</v>
      </c>
      <c r="N3454" s="149">
        <v>0</v>
      </c>
    </row>
    <row r="3455" spans="1:14">
      <c r="A3455" s="148" t="s">
        <v>9004</v>
      </c>
      <c r="B3455" s="148" t="s">
        <v>9005</v>
      </c>
      <c r="C3455" s="148" t="s">
        <v>7898</v>
      </c>
      <c r="D3455" s="149">
        <v>180</v>
      </c>
      <c r="E3455" s="149"/>
      <c r="F3455" s="148" t="s">
        <v>23520</v>
      </c>
      <c r="G3455" s="148" t="s">
        <v>9522</v>
      </c>
      <c r="H3455" s="148" t="s">
        <v>56</v>
      </c>
      <c r="I3455" s="148" t="s">
        <v>2785</v>
      </c>
      <c r="J3455" s="148">
        <v>3.77</v>
      </c>
      <c r="K3455" s="149">
        <v>1.77</v>
      </c>
      <c r="L3455" s="149">
        <v>2</v>
      </c>
      <c r="M3455" s="149">
        <v>0</v>
      </c>
      <c r="N3455" s="149">
        <v>0</v>
      </c>
    </row>
    <row r="3456" spans="1:14">
      <c r="A3456" s="148" t="s">
        <v>9004</v>
      </c>
      <c r="B3456" s="148" t="s">
        <v>9005</v>
      </c>
      <c r="C3456" s="148" t="s">
        <v>7898</v>
      </c>
      <c r="D3456" s="149">
        <v>180</v>
      </c>
      <c r="E3456" s="149"/>
      <c r="F3456" s="148" t="s">
        <v>23521</v>
      </c>
      <c r="G3456" s="148" t="s">
        <v>9524</v>
      </c>
      <c r="H3456" s="148" t="s">
        <v>56</v>
      </c>
      <c r="I3456" s="148" t="s">
        <v>2785</v>
      </c>
      <c r="J3456" s="148">
        <v>11.43</v>
      </c>
      <c r="K3456" s="149">
        <v>1.74</v>
      </c>
      <c r="L3456" s="149">
        <v>9.69</v>
      </c>
      <c r="M3456" s="149">
        <v>0</v>
      </c>
      <c r="N3456" s="149">
        <v>0</v>
      </c>
    </row>
    <row r="3457" spans="1:14">
      <c r="A3457" s="148" t="s">
        <v>9004</v>
      </c>
      <c r="B3457" s="148" t="s">
        <v>9005</v>
      </c>
      <c r="C3457" s="148" t="s">
        <v>7898</v>
      </c>
      <c r="D3457" s="149">
        <v>180</v>
      </c>
      <c r="E3457" s="149"/>
      <c r="F3457" s="148" t="s">
        <v>23522</v>
      </c>
      <c r="G3457" s="148" t="s">
        <v>9525</v>
      </c>
      <c r="H3457" s="148" t="s">
        <v>56</v>
      </c>
      <c r="I3457" s="148" t="s">
        <v>2785</v>
      </c>
      <c r="J3457" s="148">
        <v>6.12</v>
      </c>
      <c r="K3457" s="149">
        <v>1.75</v>
      </c>
      <c r="L3457" s="149">
        <v>4.37</v>
      </c>
      <c r="M3457" s="149">
        <v>0</v>
      </c>
      <c r="N3457" s="149">
        <v>0</v>
      </c>
    </row>
    <row r="3458" spans="1:14">
      <c r="A3458" s="148" t="s">
        <v>9004</v>
      </c>
      <c r="B3458" s="148" t="s">
        <v>9005</v>
      </c>
      <c r="C3458" s="148" t="s">
        <v>7898</v>
      </c>
      <c r="D3458" s="149">
        <v>180</v>
      </c>
      <c r="E3458" s="149"/>
      <c r="F3458" s="148" t="s">
        <v>23523</v>
      </c>
      <c r="G3458" s="148" t="s">
        <v>9526</v>
      </c>
      <c r="H3458" s="148" t="s">
        <v>56</v>
      </c>
      <c r="I3458" s="148" t="s">
        <v>2785</v>
      </c>
      <c r="J3458" s="148">
        <v>8.6199999999999992</v>
      </c>
      <c r="K3458" s="149">
        <v>1.74</v>
      </c>
      <c r="L3458" s="149">
        <v>6.88</v>
      </c>
      <c r="M3458" s="149">
        <v>0</v>
      </c>
      <c r="N3458" s="149">
        <v>0</v>
      </c>
    </row>
    <row r="3459" spans="1:14">
      <c r="A3459" s="148" t="s">
        <v>9004</v>
      </c>
      <c r="B3459" s="148" t="s">
        <v>9005</v>
      </c>
      <c r="C3459" s="148" t="s">
        <v>7898</v>
      </c>
      <c r="D3459" s="149">
        <v>180</v>
      </c>
      <c r="E3459" s="149"/>
      <c r="F3459" s="148" t="s">
        <v>23524</v>
      </c>
      <c r="G3459" s="148" t="s">
        <v>9527</v>
      </c>
      <c r="H3459" s="148" t="s">
        <v>56</v>
      </c>
      <c r="I3459" s="148" t="s">
        <v>2785</v>
      </c>
      <c r="J3459" s="148">
        <v>10.37</v>
      </c>
      <c r="K3459" s="149">
        <v>1.74</v>
      </c>
      <c r="L3459" s="149">
        <v>8.6300000000000008</v>
      </c>
      <c r="M3459" s="149">
        <v>0</v>
      </c>
      <c r="N3459" s="149">
        <v>0</v>
      </c>
    </row>
    <row r="3460" spans="1:14">
      <c r="A3460" s="148" t="s">
        <v>9004</v>
      </c>
      <c r="B3460" s="148" t="s">
        <v>9005</v>
      </c>
      <c r="C3460" s="148" t="s">
        <v>7898</v>
      </c>
      <c r="D3460" s="149">
        <v>180</v>
      </c>
      <c r="E3460" s="149"/>
      <c r="F3460" s="148" t="s">
        <v>23525</v>
      </c>
      <c r="G3460" s="148" t="s">
        <v>9529</v>
      </c>
      <c r="H3460" s="148" t="s">
        <v>56</v>
      </c>
      <c r="I3460" s="148" t="s">
        <v>2785</v>
      </c>
      <c r="J3460" s="148">
        <v>3.84</v>
      </c>
      <c r="K3460" s="149">
        <v>1.77</v>
      </c>
      <c r="L3460" s="149">
        <v>2.0699999999999998</v>
      </c>
      <c r="M3460" s="149">
        <v>0</v>
      </c>
      <c r="N3460" s="149">
        <v>0</v>
      </c>
    </row>
    <row r="3461" spans="1:14">
      <c r="A3461" s="148" t="s">
        <v>9004</v>
      </c>
      <c r="B3461" s="148" t="s">
        <v>9005</v>
      </c>
      <c r="C3461" s="148" t="s">
        <v>7898</v>
      </c>
      <c r="D3461" s="149">
        <v>180</v>
      </c>
      <c r="E3461" s="149"/>
      <c r="F3461" s="148" t="s">
        <v>23526</v>
      </c>
      <c r="G3461" s="148" t="s">
        <v>9531</v>
      </c>
      <c r="H3461" s="148" t="s">
        <v>56</v>
      </c>
      <c r="I3461" s="148" t="s">
        <v>2785</v>
      </c>
      <c r="J3461" s="148">
        <v>8.74</v>
      </c>
      <c r="K3461" s="149">
        <v>1.74</v>
      </c>
      <c r="L3461" s="149">
        <v>7</v>
      </c>
      <c r="M3461" s="149">
        <v>0</v>
      </c>
      <c r="N3461" s="149">
        <v>0</v>
      </c>
    </row>
    <row r="3462" spans="1:14">
      <c r="A3462" s="148" t="s">
        <v>9004</v>
      </c>
      <c r="B3462" s="148" t="s">
        <v>9005</v>
      </c>
      <c r="C3462" s="148" t="s">
        <v>7898</v>
      </c>
      <c r="D3462" s="149">
        <v>180</v>
      </c>
      <c r="E3462" s="149"/>
      <c r="F3462" s="148" t="s">
        <v>23527</v>
      </c>
      <c r="G3462" s="148" t="s">
        <v>9532</v>
      </c>
      <c r="H3462" s="148" t="s">
        <v>56</v>
      </c>
      <c r="I3462" s="148" t="s">
        <v>2785</v>
      </c>
      <c r="J3462" s="148">
        <v>5.39</v>
      </c>
      <c r="K3462" s="149">
        <v>2.08</v>
      </c>
      <c r="L3462" s="149">
        <v>3.31</v>
      </c>
      <c r="M3462" s="149">
        <v>0</v>
      </c>
      <c r="N3462" s="149">
        <v>0</v>
      </c>
    </row>
    <row r="3463" spans="1:14">
      <c r="A3463" s="148" t="s">
        <v>9004</v>
      </c>
      <c r="B3463" s="148" t="s">
        <v>9005</v>
      </c>
      <c r="C3463" s="148" t="s">
        <v>7898</v>
      </c>
      <c r="D3463" s="149">
        <v>180</v>
      </c>
      <c r="E3463" s="149"/>
      <c r="F3463" s="148" t="s">
        <v>23528</v>
      </c>
      <c r="G3463" s="148" t="s">
        <v>9534</v>
      </c>
      <c r="H3463" s="148" t="s">
        <v>56</v>
      </c>
      <c r="I3463" s="148" t="s">
        <v>2785</v>
      </c>
      <c r="J3463" s="148">
        <v>23.69</v>
      </c>
      <c r="K3463" s="149">
        <v>2.0499999999999998</v>
      </c>
      <c r="L3463" s="149">
        <v>21.64</v>
      </c>
      <c r="M3463" s="149">
        <v>0</v>
      </c>
      <c r="N3463" s="149">
        <v>0</v>
      </c>
    </row>
    <row r="3464" spans="1:14">
      <c r="A3464" s="148" t="s">
        <v>9004</v>
      </c>
      <c r="B3464" s="148" t="s">
        <v>9005</v>
      </c>
      <c r="C3464" s="148" t="s">
        <v>7898</v>
      </c>
      <c r="D3464" s="149">
        <v>180</v>
      </c>
      <c r="E3464" s="149"/>
      <c r="F3464" s="148" t="s">
        <v>23530</v>
      </c>
      <c r="G3464" s="148" t="s">
        <v>9536</v>
      </c>
      <c r="H3464" s="148" t="s">
        <v>56</v>
      </c>
      <c r="I3464" s="148" t="s">
        <v>2785</v>
      </c>
      <c r="J3464" s="148">
        <v>7.46</v>
      </c>
      <c r="K3464" s="149">
        <v>2.0699999999999998</v>
      </c>
      <c r="L3464" s="149">
        <v>5.39</v>
      </c>
      <c r="M3464" s="149">
        <v>0</v>
      </c>
      <c r="N3464" s="149">
        <v>0</v>
      </c>
    </row>
    <row r="3465" spans="1:14">
      <c r="A3465" s="148" t="s">
        <v>9004</v>
      </c>
      <c r="B3465" s="148" t="s">
        <v>9005</v>
      </c>
      <c r="C3465" s="148" t="s">
        <v>7898</v>
      </c>
      <c r="D3465" s="149">
        <v>180</v>
      </c>
      <c r="E3465" s="149"/>
      <c r="F3465" s="148" t="s">
        <v>23531</v>
      </c>
      <c r="G3465" s="148" t="s">
        <v>9537</v>
      </c>
      <c r="H3465" s="148" t="s">
        <v>56</v>
      </c>
      <c r="I3465" s="148" t="s">
        <v>2785</v>
      </c>
      <c r="J3465" s="148">
        <v>8.17</v>
      </c>
      <c r="K3465" s="149">
        <v>2.0699999999999998</v>
      </c>
      <c r="L3465" s="149">
        <v>6.1</v>
      </c>
      <c r="M3465" s="149">
        <v>0</v>
      </c>
      <c r="N3465" s="149">
        <v>0</v>
      </c>
    </row>
    <row r="3466" spans="1:14">
      <c r="A3466" s="148" t="s">
        <v>9004</v>
      </c>
      <c r="B3466" s="148" t="s">
        <v>9005</v>
      </c>
      <c r="C3466" s="148" t="s">
        <v>7898</v>
      </c>
      <c r="D3466" s="149">
        <v>180</v>
      </c>
      <c r="E3466" s="149"/>
      <c r="F3466" s="148" t="s">
        <v>23532</v>
      </c>
      <c r="G3466" s="148" t="s">
        <v>9539</v>
      </c>
      <c r="H3466" s="148" t="s">
        <v>56</v>
      </c>
      <c r="I3466" s="148" t="s">
        <v>2785</v>
      </c>
      <c r="J3466" s="148">
        <v>15.71</v>
      </c>
      <c r="K3466" s="149">
        <v>2.06</v>
      </c>
      <c r="L3466" s="149">
        <v>13.65</v>
      </c>
      <c r="M3466" s="149">
        <v>0</v>
      </c>
      <c r="N3466" s="149">
        <v>0</v>
      </c>
    </row>
    <row r="3467" spans="1:14">
      <c r="A3467" s="148" t="s">
        <v>9004</v>
      </c>
      <c r="B3467" s="148" t="s">
        <v>9005</v>
      </c>
      <c r="C3467" s="148" t="s">
        <v>7898</v>
      </c>
      <c r="D3467" s="149">
        <v>180</v>
      </c>
      <c r="E3467" s="149"/>
      <c r="F3467" s="148" t="s">
        <v>23535</v>
      </c>
      <c r="G3467" s="148" t="s">
        <v>9541</v>
      </c>
      <c r="H3467" s="148" t="s">
        <v>56</v>
      </c>
      <c r="I3467" s="148" t="s">
        <v>2785</v>
      </c>
      <c r="J3467" s="148">
        <v>5.31</v>
      </c>
      <c r="K3467" s="149">
        <v>2.08</v>
      </c>
      <c r="L3467" s="149">
        <v>3.23</v>
      </c>
      <c r="M3467" s="149">
        <v>0</v>
      </c>
      <c r="N3467" s="149">
        <v>0</v>
      </c>
    </row>
    <row r="3468" spans="1:14">
      <c r="A3468" s="148" t="s">
        <v>9004</v>
      </c>
      <c r="B3468" s="148" t="s">
        <v>9005</v>
      </c>
      <c r="C3468" s="148" t="s">
        <v>7898</v>
      </c>
      <c r="D3468" s="149">
        <v>180</v>
      </c>
      <c r="E3468" s="149"/>
      <c r="F3468" s="148" t="s">
        <v>23536</v>
      </c>
      <c r="G3468" s="148" t="s">
        <v>9542</v>
      </c>
      <c r="H3468" s="148" t="s">
        <v>56</v>
      </c>
      <c r="I3468" s="148" t="s">
        <v>2785</v>
      </c>
      <c r="J3468" s="148">
        <v>18.86</v>
      </c>
      <c r="K3468" s="149">
        <v>2.06</v>
      </c>
      <c r="L3468" s="149">
        <v>16.8</v>
      </c>
      <c r="M3468" s="149">
        <v>0</v>
      </c>
      <c r="N3468" s="149">
        <v>0</v>
      </c>
    </row>
    <row r="3469" spans="1:14">
      <c r="A3469" s="148" t="s">
        <v>9004</v>
      </c>
      <c r="B3469" s="148" t="s">
        <v>9005</v>
      </c>
      <c r="C3469" s="148" t="s">
        <v>7898</v>
      </c>
      <c r="D3469" s="149">
        <v>180</v>
      </c>
      <c r="E3469" s="149"/>
      <c r="F3469" s="148" t="s">
        <v>23539</v>
      </c>
      <c r="G3469" s="148" t="s">
        <v>9544</v>
      </c>
      <c r="H3469" s="148" t="s">
        <v>56</v>
      </c>
      <c r="I3469" s="148" t="s">
        <v>2785</v>
      </c>
      <c r="J3469" s="148">
        <v>5.69</v>
      </c>
      <c r="K3469" s="149">
        <v>3.04</v>
      </c>
      <c r="L3469" s="149">
        <v>2.65</v>
      </c>
      <c r="M3469" s="149">
        <v>0</v>
      </c>
      <c r="N3469" s="149">
        <v>0</v>
      </c>
    </row>
    <row r="3470" spans="1:14">
      <c r="A3470" s="148" t="s">
        <v>9004</v>
      </c>
      <c r="B3470" s="148" t="s">
        <v>9005</v>
      </c>
      <c r="C3470" s="148" t="s">
        <v>7898</v>
      </c>
      <c r="D3470" s="149">
        <v>180</v>
      </c>
      <c r="E3470" s="149"/>
      <c r="F3470" s="148" t="s">
        <v>23541</v>
      </c>
      <c r="G3470" s="148" t="s">
        <v>9545</v>
      </c>
      <c r="H3470" s="148" t="s">
        <v>56</v>
      </c>
      <c r="I3470" s="148" t="s">
        <v>2785</v>
      </c>
      <c r="J3470" s="148">
        <v>7.33</v>
      </c>
      <c r="K3470" s="149">
        <v>3.02</v>
      </c>
      <c r="L3470" s="149">
        <v>4.3099999999999996</v>
      </c>
      <c r="M3470" s="149">
        <v>0</v>
      </c>
      <c r="N3470" s="149">
        <v>0</v>
      </c>
    </row>
    <row r="3471" spans="1:14">
      <c r="A3471" s="148" t="s">
        <v>9004</v>
      </c>
      <c r="B3471" s="148" t="s">
        <v>9005</v>
      </c>
      <c r="C3471" s="148" t="s">
        <v>7898</v>
      </c>
      <c r="D3471" s="149">
        <v>180</v>
      </c>
      <c r="E3471" s="149"/>
      <c r="F3471" s="148" t="s">
        <v>23542</v>
      </c>
      <c r="G3471" s="148" t="s">
        <v>9547</v>
      </c>
      <c r="H3471" s="148" t="s">
        <v>56</v>
      </c>
      <c r="I3471" s="148" t="s">
        <v>2785</v>
      </c>
      <c r="J3471" s="148">
        <v>6.86</v>
      </c>
      <c r="K3471" s="149">
        <v>3.53</v>
      </c>
      <c r="L3471" s="149">
        <v>3.33</v>
      </c>
      <c r="M3471" s="149">
        <v>0</v>
      </c>
      <c r="N3471" s="149">
        <v>0</v>
      </c>
    </row>
    <row r="3472" spans="1:14">
      <c r="A3472" s="148" t="s">
        <v>9004</v>
      </c>
      <c r="B3472" s="148" t="s">
        <v>9005</v>
      </c>
      <c r="C3472" s="148" t="s">
        <v>7898</v>
      </c>
      <c r="D3472" s="149">
        <v>180</v>
      </c>
      <c r="E3472" s="149"/>
      <c r="F3472" s="148" t="s">
        <v>23544</v>
      </c>
      <c r="G3472" s="148" t="s">
        <v>9549</v>
      </c>
      <c r="H3472" s="148" t="s">
        <v>56</v>
      </c>
      <c r="I3472" s="148" t="s">
        <v>2785</v>
      </c>
      <c r="J3472" s="148">
        <v>13</v>
      </c>
      <c r="K3472" s="149">
        <v>3.5</v>
      </c>
      <c r="L3472" s="149">
        <v>9.5</v>
      </c>
      <c r="M3472" s="149">
        <v>0</v>
      </c>
      <c r="N3472" s="149">
        <v>0</v>
      </c>
    </row>
    <row r="3473" spans="1:14">
      <c r="A3473" s="148" t="s">
        <v>9004</v>
      </c>
      <c r="B3473" s="148" t="s">
        <v>9005</v>
      </c>
      <c r="C3473" s="148" t="s">
        <v>7898</v>
      </c>
      <c r="D3473" s="149">
        <v>180</v>
      </c>
      <c r="E3473" s="149"/>
      <c r="F3473" s="148" t="s">
        <v>23546</v>
      </c>
      <c r="G3473" s="148" t="s">
        <v>9550</v>
      </c>
      <c r="H3473" s="148" t="s">
        <v>56</v>
      </c>
      <c r="I3473" s="148" t="s">
        <v>2785</v>
      </c>
      <c r="J3473" s="148">
        <v>8.5</v>
      </c>
      <c r="K3473" s="149">
        <v>3.51</v>
      </c>
      <c r="L3473" s="149">
        <v>4.99</v>
      </c>
      <c r="M3473" s="149">
        <v>0</v>
      </c>
      <c r="N3473" s="149">
        <v>0</v>
      </c>
    </row>
    <row r="3474" spans="1:14">
      <c r="A3474" s="148" t="s">
        <v>9004</v>
      </c>
      <c r="B3474" s="148" t="s">
        <v>9005</v>
      </c>
      <c r="C3474" s="148" t="s">
        <v>7898</v>
      </c>
      <c r="D3474" s="149">
        <v>180</v>
      </c>
      <c r="E3474" s="149"/>
      <c r="F3474" s="148" t="s">
        <v>23547</v>
      </c>
      <c r="G3474" s="148" t="s">
        <v>9552</v>
      </c>
      <c r="H3474" s="148" t="s">
        <v>56</v>
      </c>
      <c r="I3474" s="148" t="s">
        <v>2785</v>
      </c>
      <c r="J3474" s="148">
        <v>10.54</v>
      </c>
      <c r="K3474" s="149">
        <v>4.18</v>
      </c>
      <c r="L3474" s="149">
        <v>6.36</v>
      </c>
      <c r="M3474" s="149">
        <v>0</v>
      </c>
      <c r="N3474" s="149">
        <v>0</v>
      </c>
    </row>
    <row r="3475" spans="1:14">
      <c r="A3475" s="148" t="s">
        <v>9004</v>
      </c>
      <c r="B3475" s="148" t="s">
        <v>9005</v>
      </c>
      <c r="C3475" s="148" t="s">
        <v>7898</v>
      </c>
      <c r="D3475" s="149">
        <v>180</v>
      </c>
      <c r="E3475" s="149"/>
      <c r="F3475" s="148" t="s">
        <v>23548</v>
      </c>
      <c r="G3475" s="148" t="s">
        <v>9553</v>
      </c>
      <c r="H3475" s="148" t="s">
        <v>56</v>
      </c>
      <c r="I3475" s="148" t="s">
        <v>2785</v>
      </c>
      <c r="J3475" s="148">
        <v>20.96</v>
      </c>
      <c r="K3475" s="149">
        <v>4.17</v>
      </c>
      <c r="L3475" s="149">
        <v>16.79</v>
      </c>
      <c r="M3475" s="149">
        <v>0</v>
      </c>
      <c r="N3475" s="149">
        <v>0</v>
      </c>
    </row>
    <row r="3476" spans="1:14">
      <c r="A3476" s="148" t="s">
        <v>9004</v>
      </c>
      <c r="B3476" s="148" t="s">
        <v>9005</v>
      </c>
      <c r="C3476" s="148" t="s">
        <v>7898</v>
      </c>
      <c r="D3476" s="149">
        <v>180</v>
      </c>
      <c r="E3476" s="149"/>
      <c r="F3476" s="148" t="s">
        <v>23550</v>
      </c>
      <c r="G3476" s="148" t="s">
        <v>9555</v>
      </c>
      <c r="H3476" s="148" t="s">
        <v>56</v>
      </c>
      <c r="I3476" s="148" t="s">
        <v>2785</v>
      </c>
      <c r="J3476" s="148">
        <v>12.16</v>
      </c>
      <c r="K3476" s="149">
        <v>4.18</v>
      </c>
      <c r="L3476" s="149">
        <v>7.98</v>
      </c>
      <c r="M3476" s="149">
        <v>0</v>
      </c>
      <c r="N3476" s="149">
        <v>0</v>
      </c>
    </row>
    <row r="3477" spans="1:14">
      <c r="A3477" s="148" t="s">
        <v>9004</v>
      </c>
      <c r="B3477" s="148" t="s">
        <v>9005</v>
      </c>
      <c r="C3477" s="148" t="s">
        <v>7898</v>
      </c>
      <c r="D3477" s="149">
        <v>180</v>
      </c>
      <c r="E3477" s="149"/>
      <c r="F3477" s="148" t="s">
        <v>23551</v>
      </c>
      <c r="G3477" s="148" t="s">
        <v>9557</v>
      </c>
      <c r="H3477" s="148" t="s">
        <v>56</v>
      </c>
      <c r="I3477" s="148" t="s">
        <v>2785</v>
      </c>
      <c r="J3477" s="148">
        <v>3.69</v>
      </c>
      <c r="K3477" s="149">
        <v>1.77</v>
      </c>
      <c r="L3477" s="149">
        <v>1.92</v>
      </c>
      <c r="M3477" s="149">
        <v>0</v>
      </c>
      <c r="N3477" s="149">
        <v>0</v>
      </c>
    </row>
    <row r="3478" spans="1:14">
      <c r="A3478" s="148" t="s">
        <v>9004</v>
      </c>
      <c r="B3478" s="148" t="s">
        <v>9005</v>
      </c>
      <c r="C3478" s="148" t="s">
        <v>7898</v>
      </c>
      <c r="D3478" s="149">
        <v>180</v>
      </c>
      <c r="E3478" s="149"/>
      <c r="F3478" s="148" t="s">
        <v>23553</v>
      </c>
      <c r="G3478" s="148" t="s">
        <v>9558</v>
      </c>
      <c r="H3478" s="148" t="s">
        <v>56</v>
      </c>
      <c r="I3478" s="148" t="s">
        <v>2785</v>
      </c>
      <c r="J3478" s="148">
        <v>4.3099999999999996</v>
      </c>
      <c r="K3478" s="149">
        <v>1.76</v>
      </c>
      <c r="L3478" s="149">
        <v>2.5499999999999998</v>
      </c>
      <c r="M3478" s="149">
        <v>0</v>
      </c>
      <c r="N3478" s="149">
        <v>0</v>
      </c>
    </row>
    <row r="3479" spans="1:14">
      <c r="A3479" s="148" t="s">
        <v>9004</v>
      </c>
      <c r="B3479" s="148" t="s">
        <v>9005</v>
      </c>
      <c r="C3479" s="148" t="s">
        <v>7898</v>
      </c>
      <c r="D3479" s="149">
        <v>180</v>
      </c>
      <c r="E3479" s="149"/>
      <c r="F3479" s="148" t="s">
        <v>23554</v>
      </c>
      <c r="G3479" s="148" t="s">
        <v>9560</v>
      </c>
      <c r="H3479" s="148" t="s">
        <v>56</v>
      </c>
      <c r="I3479" s="148" t="s">
        <v>2785</v>
      </c>
      <c r="J3479" s="148">
        <v>5.6</v>
      </c>
      <c r="K3479" s="149">
        <v>1.75</v>
      </c>
      <c r="L3479" s="149">
        <v>3.85</v>
      </c>
      <c r="M3479" s="149">
        <v>0</v>
      </c>
      <c r="N3479" s="149">
        <v>0</v>
      </c>
    </row>
    <row r="3480" spans="1:14">
      <c r="A3480" s="148" t="s">
        <v>9004</v>
      </c>
      <c r="B3480" s="148" t="s">
        <v>9005</v>
      </c>
      <c r="C3480" s="148" t="s">
        <v>7898</v>
      </c>
      <c r="D3480" s="149">
        <v>180</v>
      </c>
      <c r="E3480" s="149"/>
      <c r="F3480" s="148" t="s">
        <v>23555</v>
      </c>
      <c r="G3480" s="148" t="s">
        <v>9562</v>
      </c>
      <c r="H3480" s="148" t="s">
        <v>56</v>
      </c>
      <c r="I3480" s="148" t="s">
        <v>2785</v>
      </c>
      <c r="J3480" s="148">
        <v>5.0199999999999996</v>
      </c>
      <c r="K3480" s="149">
        <v>1.76</v>
      </c>
      <c r="L3480" s="149">
        <v>3.26</v>
      </c>
      <c r="M3480" s="149">
        <v>0</v>
      </c>
      <c r="N3480" s="149">
        <v>0</v>
      </c>
    </row>
    <row r="3481" spans="1:14">
      <c r="A3481" s="148" t="s">
        <v>9004</v>
      </c>
      <c r="B3481" s="148" t="s">
        <v>9005</v>
      </c>
      <c r="C3481" s="148" t="s">
        <v>7898</v>
      </c>
      <c r="D3481" s="149">
        <v>180</v>
      </c>
      <c r="E3481" s="149"/>
      <c r="F3481" s="148" t="s">
        <v>23557</v>
      </c>
      <c r="G3481" s="148" t="s">
        <v>9563</v>
      </c>
      <c r="H3481" s="148" t="s">
        <v>56</v>
      </c>
      <c r="I3481" s="148" t="s">
        <v>2785</v>
      </c>
      <c r="J3481" s="148">
        <v>5.64</v>
      </c>
      <c r="K3481" s="149">
        <v>2.14</v>
      </c>
      <c r="L3481" s="149">
        <v>3.5</v>
      </c>
      <c r="M3481" s="149">
        <v>0</v>
      </c>
      <c r="N3481" s="149">
        <v>0</v>
      </c>
    </row>
    <row r="3482" spans="1:14">
      <c r="A3482" s="148" t="s">
        <v>9004</v>
      </c>
      <c r="B3482" s="148" t="s">
        <v>9005</v>
      </c>
      <c r="C3482" s="148" t="s">
        <v>7898</v>
      </c>
      <c r="D3482" s="149">
        <v>180</v>
      </c>
      <c r="E3482" s="149"/>
      <c r="F3482" s="148" t="s">
        <v>23558</v>
      </c>
      <c r="G3482" s="148" t="s">
        <v>9564</v>
      </c>
      <c r="H3482" s="148" t="s">
        <v>56</v>
      </c>
      <c r="I3482" s="148" t="s">
        <v>2785</v>
      </c>
      <c r="J3482" s="148">
        <v>7.38</v>
      </c>
      <c r="K3482" s="149">
        <v>2.13</v>
      </c>
      <c r="L3482" s="149">
        <v>5.25</v>
      </c>
      <c r="M3482" s="149">
        <v>0</v>
      </c>
      <c r="N3482" s="149">
        <v>0</v>
      </c>
    </row>
    <row r="3483" spans="1:14">
      <c r="A3483" s="148" t="s">
        <v>9004</v>
      </c>
      <c r="B3483" s="148" t="s">
        <v>9005</v>
      </c>
      <c r="C3483" s="148" t="s">
        <v>7898</v>
      </c>
      <c r="D3483" s="149">
        <v>180</v>
      </c>
      <c r="E3483" s="149"/>
      <c r="F3483" s="148" t="s">
        <v>23559</v>
      </c>
      <c r="G3483" s="148" t="s">
        <v>9566</v>
      </c>
      <c r="H3483" s="148" t="s">
        <v>56</v>
      </c>
      <c r="I3483" s="148" t="s">
        <v>2785</v>
      </c>
      <c r="J3483" s="148">
        <v>9.5399999999999991</v>
      </c>
      <c r="K3483" s="149">
        <v>2.13</v>
      </c>
      <c r="L3483" s="149">
        <v>7.41</v>
      </c>
      <c r="M3483" s="149">
        <v>0</v>
      </c>
      <c r="N3483" s="149">
        <v>0</v>
      </c>
    </row>
    <row r="3484" spans="1:14">
      <c r="A3484" s="148" t="s">
        <v>9004</v>
      </c>
      <c r="B3484" s="148" t="s">
        <v>9005</v>
      </c>
      <c r="C3484" s="148" t="s">
        <v>7898</v>
      </c>
      <c r="D3484" s="149">
        <v>180</v>
      </c>
      <c r="E3484" s="149"/>
      <c r="F3484" s="148" t="s">
        <v>23560</v>
      </c>
      <c r="G3484" s="148" t="s">
        <v>9567</v>
      </c>
      <c r="H3484" s="148" t="s">
        <v>56</v>
      </c>
      <c r="I3484" s="148" t="s">
        <v>2785</v>
      </c>
      <c r="J3484" s="148">
        <v>7.01</v>
      </c>
      <c r="K3484" s="149">
        <v>2.13</v>
      </c>
      <c r="L3484" s="149">
        <v>4.88</v>
      </c>
      <c r="M3484" s="149">
        <v>0</v>
      </c>
      <c r="N3484" s="149">
        <v>0</v>
      </c>
    </row>
    <row r="3485" spans="1:14">
      <c r="A3485" s="148" t="s">
        <v>9004</v>
      </c>
      <c r="B3485" s="148" t="s">
        <v>9005</v>
      </c>
      <c r="C3485" s="148" t="s">
        <v>7898</v>
      </c>
      <c r="D3485" s="149">
        <v>180</v>
      </c>
      <c r="E3485" s="149"/>
      <c r="F3485" s="148" t="s">
        <v>23562</v>
      </c>
      <c r="G3485" s="148" t="s">
        <v>9568</v>
      </c>
      <c r="H3485" s="148" t="s">
        <v>56</v>
      </c>
      <c r="I3485" s="148" t="s">
        <v>2785</v>
      </c>
      <c r="J3485" s="148">
        <v>9.0399999999999991</v>
      </c>
      <c r="K3485" s="149">
        <v>2.59</v>
      </c>
      <c r="L3485" s="149">
        <v>6.45</v>
      </c>
      <c r="M3485" s="149">
        <v>0</v>
      </c>
      <c r="N3485" s="149">
        <v>0</v>
      </c>
    </row>
    <row r="3486" spans="1:14">
      <c r="A3486" s="148" t="s">
        <v>9004</v>
      </c>
      <c r="B3486" s="148" t="s">
        <v>9005</v>
      </c>
      <c r="C3486" s="148" t="s">
        <v>7898</v>
      </c>
      <c r="D3486" s="149">
        <v>180</v>
      </c>
      <c r="E3486" s="149"/>
      <c r="F3486" s="148" t="s">
        <v>23563</v>
      </c>
      <c r="G3486" s="148" t="s">
        <v>9570</v>
      </c>
      <c r="H3486" s="148" t="s">
        <v>56</v>
      </c>
      <c r="I3486" s="148" t="s">
        <v>2785</v>
      </c>
      <c r="J3486" s="148">
        <v>9.83</v>
      </c>
      <c r="K3486" s="149">
        <v>2.59</v>
      </c>
      <c r="L3486" s="149">
        <v>7.24</v>
      </c>
      <c r="M3486" s="149">
        <v>0</v>
      </c>
      <c r="N3486" s="149">
        <v>0</v>
      </c>
    </row>
    <row r="3487" spans="1:14">
      <c r="A3487" s="148" t="s">
        <v>9004</v>
      </c>
      <c r="B3487" s="148" t="s">
        <v>9005</v>
      </c>
      <c r="C3487" s="148" t="s">
        <v>7898</v>
      </c>
      <c r="D3487" s="149">
        <v>180</v>
      </c>
      <c r="E3487" s="149"/>
      <c r="F3487" s="148" t="s">
        <v>23564</v>
      </c>
      <c r="G3487" s="148" t="s">
        <v>9571</v>
      </c>
      <c r="H3487" s="148" t="s">
        <v>56</v>
      </c>
      <c r="I3487" s="148" t="s">
        <v>2785</v>
      </c>
      <c r="J3487" s="148">
        <v>14.91</v>
      </c>
      <c r="K3487" s="149">
        <v>2.59</v>
      </c>
      <c r="L3487" s="149">
        <v>12.32</v>
      </c>
      <c r="M3487" s="149">
        <v>0</v>
      </c>
      <c r="N3487" s="149">
        <v>0</v>
      </c>
    </row>
    <row r="3488" spans="1:14">
      <c r="A3488" s="148" t="s">
        <v>9004</v>
      </c>
      <c r="B3488" s="148" t="s">
        <v>9005</v>
      </c>
      <c r="C3488" s="148" t="s">
        <v>7898</v>
      </c>
      <c r="D3488" s="149">
        <v>180</v>
      </c>
      <c r="E3488" s="149"/>
      <c r="F3488" s="148" t="s">
        <v>23565</v>
      </c>
      <c r="G3488" s="148" t="s">
        <v>9573</v>
      </c>
      <c r="H3488" s="148" t="s">
        <v>56</v>
      </c>
      <c r="I3488" s="148" t="s">
        <v>2785</v>
      </c>
      <c r="J3488" s="148">
        <v>9.99</v>
      </c>
      <c r="K3488" s="149">
        <v>2.59</v>
      </c>
      <c r="L3488" s="149">
        <v>7.4</v>
      </c>
      <c r="M3488" s="149">
        <v>0</v>
      </c>
      <c r="N3488" s="149">
        <v>0</v>
      </c>
    </row>
    <row r="3489" spans="1:14">
      <c r="A3489" s="148" t="s">
        <v>9004</v>
      </c>
      <c r="B3489" s="148" t="s">
        <v>9005</v>
      </c>
      <c r="C3489" s="148" t="s">
        <v>7898</v>
      </c>
      <c r="D3489" s="149">
        <v>180</v>
      </c>
      <c r="E3489" s="149"/>
      <c r="F3489" s="148" t="s">
        <v>23566</v>
      </c>
      <c r="G3489" s="148" t="s">
        <v>9575</v>
      </c>
      <c r="H3489" s="148" t="s">
        <v>56</v>
      </c>
      <c r="I3489" s="148" t="s">
        <v>2785</v>
      </c>
      <c r="J3489" s="148">
        <v>10.89</v>
      </c>
      <c r="K3489" s="149">
        <v>3.16</v>
      </c>
      <c r="L3489" s="149">
        <v>7.73</v>
      </c>
      <c r="M3489" s="149">
        <v>0</v>
      </c>
      <c r="N3489" s="149">
        <v>0</v>
      </c>
    </row>
    <row r="3490" spans="1:14">
      <c r="A3490" s="148" t="s">
        <v>9004</v>
      </c>
      <c r="B3490" s="148" t="s">
        <v>9005</v>
      </c>
      <c r="C3490" s="148" t="s">
        <v>7898</v>
      </c>
      <c r="D3490" s="149">
        <v>180</v>
      </c>
      <c r="E3490" s="149"/>
      <c r="F3490" s="148" t="s">
        <v>23569</v>
      </c>
      <c r="G3490" s="148" t="s">
        <v>9576</v>
      </c>
      <c r="H3490" s="148" t="s">
        <v>56</v>
      </c>
      <c r="I3490" s="148" t="s">
        <v>2785</v>
      </c>
      <c r="J3490" s="148">
        <v>12.33</v>
      </c>
      <c r="K3490" s="149">
        <v>3.16</v>
      </c>
      <c r="L3490" s="149">
        <v>9.17</v>
      </c>
      <c r="M3490" s="149">
        <v>0</v>
      </c>
      <c r="N3490" s="149">
        <v>0</v>
      </c>
    </row>
    <row r="3491" spans="1:14">
      <c r="A3491" s="148" t="s">
        <v>9004</v>
      </c>
      <c r="B3491" s="148" t="s">
        <v>9005</v>
      </c>
      <c r="C3491" s="148" t="s">
        <v>7898</v>
      </c>
      <c r="D3491" s="149">
        <v>180</v>
      </c>
      <c r="E3491" s="149"/>
      <c r="F3491" s="148" t="s">
        <v>23570</v>
      </c>
      <c r="G3491" s="148" t="s">
        <v>9578</v>
      </c>
      <c r="H3491" s="148" t="s">
        <v>56</v>
      </c>
      <c r="I3491" s="148" t="s">
        <v>2785</v>
      </c>
      <c r="J3491" s="148">
        <v>18.63</v>
      </c>
      <c r="K3491" s="149">
        <v>3.15</v>
      </c>
      <c r="L3491" s="149">
        <v>15.48</v>
      </c>
      <c r="M3491" s="149">
        <v>0</v>
      </c>
      <c r="N3491" s="149">
        <v>0</v>
      </c>
    </row>
    <row r="3492" spans="1:14">
      <c r="A3492" s="148" t="s">
        <v>9004</v>
      </c>
      <c r="B3492" s="148" t="s">
        <v>9005</v>
      </c>
      <c r="C3492" s="148" t="s">
        <v>7898</v>
      </c>
      <c r="D3492" s="149">
        <v>180</v>
      </c>
      <c r="E3492" s="149"/>
      <c r="F3492" s="148" t="s">
        <v>23572</v>
      </c>
      <c r="G3492" s="148" t="s">
        <v>9580</v>
      </c>
      <c r="H3492" s="148" t="s">
        <v>56</v>
      </c>
      <c r="I3492" s="148" t="s">
        <v>2785</v>
      </c>
      <c r="J3492" s="148">
        <v>16.350000000000001</v>
      </c>
      <c r="K3492" s="149">
        <v>3.15</v>
      </c>
      <c r="L3492" s="149">
        <v>13.2</v>
      </c>
      <c r="M3492" s="149">
        <v>0</v>
      </c>
      <c r="N3492" s="149">
        <v>0</v>
      </c>
    </row>
    <row r="3493" spans="1:14">
      <c r="A3493" s="148" t="s">
        <v>9004</v>
      </c>
      <c r="B3493" s="148" t="s">
        <v>9005</v>
      </c>
      <c r="C3493" s="148" t="s">
        <v>7898</v>
      </c>
      <c r="D3493" s="149">
        <v>180</v>
      </c>
      <c r="E3493" s="149"/>
      <c r="F3493" s="148" t="s">
        <v>23573</v>
      </c>
      <c r="G3493" s="148" t="s">
        <v>9582</v>
      </c>
      <c r="H3493" s="148" t="s">
        <v>56</v>
      </c>
      <c r="I3493" s="148" t="s">
        <v>2785</v>
      </c>
      <c r="J3493" s="148">
        <v>27.67</v>
      </c>
      <c r="K3493" s="149">
        <v>3.71</v>
      </c>
      <c r="L3493" s="149">
        <v>23.96</v>
      </c>
      <c r="M3493" s="149">
        <v>0</v>
      </c>
      <c r="N3493" s="149">
        <v>0</v>
      </c>
    </row>
    <row r="3494" spans="1:14">
      <c r="A3494" s="148" t="s">
        <v>9004</v>
      </c>
      <c r="B3494" s="148" t="s">
        <v>9005</v>
      </c>
      <c r="C3494" s="148" t="s">
        <v>7898</v>
      </c>
      <c r="D3494" s="149">
        <v>180</v>
      </c>
      <c r="E3494" s="149"/>
      <c r="F3494" s="148" t="s">
        <v>23575</v>
      </c>
      <c r="G3494" s="148" t="s">
        <v>9583</v>
      </c>
      <c r="H3494" s="148" t="s">
        <v>56</v>
      </c>
      <c r="I3494" s="148" t="s">
        <v>2785</v>
      </c>
      <c r="J3494" s="148">
        <v>31.1</v>
      </c>
      <c r="K3494" s="149">
        <v>3.7</v>
      </c>
      <c r="L3494" s="149">
        <v>27.4</v>
      </c>
      <c r="M3494" s="149">
        <v>0</v>
      </c>
      <c r="N3494" s="149">
        <v>0</v>
      </c>
    </row>
    <row r="3495" spans="1:14">
      <c r="A3495" s="148" t="s">
        <v>9004</v>
      </c>
      <c r="B3495" s="148" t="s">
        <v>9005</v>
      </c>
      <c r="C3495" s="148" t="s">
        <v>7898</v>
      </c>
      <c r="D3495" s="149">
        <v>180</v>
      </c>
      <c r="E3495" s="149"/>
      <c r="F3495" s="148" t="s">
        <v>23577</v>
      </c>
      <c r="G3495" s="148" t="s">
        <v>9585</v>
      </c>
      <c r="H3495" s="148" t="s">
        <v>56</v>
      </c>
      <c r="I3495" s="148" t="s">
        <v>2785</v>
      </c>
      <c r="J3495" s="148">
        <v>38.26</v>
      </c>
      <c r="K3495" s="149">
        <v>3.7</v>
      </c>
      <c r="L3495" s="149">
        <v>34.56</v>
      </c>
      <c r="M3495" s="149">
        <v>0</v>
      </c>
      <c r="N3495" s="149">
        <v>0</v>
      </c>
    </row>
    <row r="3496" spans="1:14">
      <c r="A3496" s="148" t="s">
        <v>9004</v>
      </c>
      <c r="B3496" s="148" t="s">
        <v>9005</v>
      </c>
      <c r="C3496" s="148" t="s">
        <v>7898</v>
      </c>
      <c r="D3496" s="149">
        <v>180</v>
      </c>
      <c r="E3496" s="149"/>
      <c r="F3496" s="148" t="s">
        <v>23578</v>
      </c>
      <c r="G3496" s="148" t="s">
        <v>9587</v>
      </c>
      <c r="H3496" s="148" t="s">
        <v>56</v>
      </c>
      <c r="I3496" s="148" t="s">
        <v>2785</v>
      </c>
      <c r="J3496" s="148">
        <v>25.13</v>
      </c>
      <c r="K3496" s="149">
        <v>3.71</v>
      </c>
      <c r="L3496" s="149">
        <v>21.42</v>
      </c>
      <c r="M3496" s="149">
        <v>0</v>
      </c>
      <c r="N3496" s="149">
        <v>0</v>
      </c>
    </row>
    <row r="3497" spans="1:14">
      <c r="A3497" s="148" t="s">
        <v>9004</v>
      </c>
      <c r="B3497" s="148" t="s">
        <v>9005</v>
      </c>
      <c r="C3497" s="148" t="s">
        <v>7898</v>
      </c>
      <c r="D3497" s="149">
        <v>180</v>
      </c>
      <c r="E3497" s="149"/>
      <c r="F3497" s="148" t="s">
        <v>23580</v>
      </c>
      <c r="G3497" s="148" t="s">
        <v>9589</v>
      </c>
      <c r="H3497" s="148" t="s">
        <v>56</v>
      </c>
      <c r="I3497" s="148" t="s">
        <v>2785</v>
      </c>
      <c r="J3497" s="148">
        <v>85.44</v>
      </c>
      <c r="K3497" s="149">
        <v>4.5599999999999996</v>
      </c>
      <c r="L3497" s="149">
        <v>80.88</v>
      </c>
      <c r="M3497" s="149">
        <v>0</v>
      </c>
      <c r="N3497" s="149">
        <v>0</v>
      </c>
    </row>
    <row r="3498" spans="1:14">
      <c r="A3498" s="148" t="s">
        <v>9004</v>
      </c>
      <c r="B3498" s="148" t="s">
        <v>9005</v>
      </c>
      <c r="C3498" s="148" t="s">
        <v>7898</v>
      </c>
      <c r="D3498" s="149">
        <v>180</v>
      </c>
      <c r="E3498" s="149"/>
      <c r="F3498" s="148" t="s">
        <v>23582</v>
      </c>
      <c r="G3498" s="148" t="s">
        <v>9591</v>
      </c>
      <c r="H3498" s="148" t="s">
        <v>56</v>
      </c>
      <c r="I3498" s="148" t="s">
        <v>2785</v>
      </c>
      <c r="J3498" s="148">
        <v>7.3</v>
      </c>
      <c r="K3498" s="149">
        <v>1.44</v>
      </c>
      <c r="L3498" s="149">
        <v>5.86</v>
      </c>
      <c r="M3498" s="149">
        <v>0</v>
      </c>
      <c r="N3498" s="149">
        <v>0</v>
      </c>
    </row>
    <row r="3499" spans="1:14">
      <c r="A3499" s="148" t="s">
        <v>9004</v>
      </c>
      <c r="B3499" s="148" t="s">
        <v>9005</v>
      </c>
      <c r="C3499" s="148" t="s">
        <v>7898</v>
      </c>
      <c r="D3499" s="149">
        <v>180</v>
      </c>
      <c r="E3499" s="149"/>
      <c r="F3499" s="148" t="s">
        <v>23583</v>
      </c>
      <c r="G3499" s="148" t="s">
        <v>9592</v>
      </c>
      <c r="H3499" s="148" t="s">
        <v>56</v>
      </c>
      <c r="I3499" s="148" t="s">
        <v>2785</v>
      </c>
      <c r="J3499" s="148">
        <v>64.5</v>
      </c>
      <c r="K3499" s="149">
        <v>4.5599999999999996</v>
      </c>
      <c r="L3499" s="149">
        <v>59.94</v>
      </c>
      <c r="M3499" s="149">
        <v>0</v>
      </c>
      <c r="N3499" s="149">
        <v>0</v>
      </c>
    </row>
    <row r="3500" spans="1:14">
      <c r="A3500" s="148" t="s">
        <v>9004</v>
      </c>
      <c r="B3500" s="148" t="s">
        <v>9005</v>
      </c>
      <c r="C3500" s="148" t="s">
        <v>7898</v>
      </c>
      <c r="D3500" s="149">
        <v>180</v>
      </c>
      <c r="E3500" s="149"/>
      <c r="F3500" s="148" t="s">
        <v>23586</v>
      </c>
      <c r="G3500" s="148" t="s">
        <v>9594</v>
      </c>
      <c r="H3500" s="148" t="s">
        <v>56</v>
      </c>
      <c r="I3500" s="148" t="s">
        <v>2785</v>
      </c>
      <c r="J3500" s="148">
        <v>6.41</v>
      </c>
      <c r="K3500" s="149">
        <v>1.45</v>
      </c>
      <c r="L3500" s="149">
        <v>4.96</v>
      </c>
      <c r="M3500" s="149">
        <v>0</v>
      </c>
      <c r="N3500" s="149">
        <v>0</v>
      </c>
    </row>
    <row r="3501" spans="1:14">
      <c r="A3501" s="148" t="s">
        <v>9004</v>
      </c>
      <c r="B3501" s="148" t="s">
        <v>9005</v>
      </c>
      <c r="C3501" s="148" t="s">
        <v>7898</v>
      </c>
      <c r="D3501" s="149">
        <v>180</v>
      </c>
      <c r="E3501" s="149"/>
      <c r="F3501" s="148" t="s">
        <v>23587</v>
      </c>
      <c r="G3501" s="148" t="s">
        <v>9596</v>
      </c>
      <c r="H3501" s="148" t="s">
        <v>56</v>
      </c>
      <c r="I3501" s="148" t="s">
        <v>2785</v>
      </c>
      <c r="J3501" s="148">
        <v>54.32</v>
      </c>
      <c r="K3501" s="149">
        <v>4.5599999999999996</v>
      </c>
      <c r="L3501" s="149">
        <v>49.76</v>
      </c>
      <c r="M3501" s="149">
        <v>0</v>
      </c>
      <c r="N3501" s="149">
        <v>0</v>
      </c>
    </row>
    <row r="3502" spans="1:14">
      <c r="A3502" s="148" t="s">
        <v>9004</v>
      </c>
      <c r="B3502" s="148" t="s">
        <v>9005</v>
      </c>
      <c r="C3502" s="148" t="s">
        <v>7898</v>
      </c>
      <c r="D3502" s="149">
        <v>180</v>
      </c>
      <c r="E3502" s="149"/>
      <c r="F3502" s="148" t="s">
        <v>23590</v>
      </c>
      <c r="G3502" s="148" t="s">
        <v>9598</v>
      </c>
      <c r="H3502" s="148" t="s">
        <v>56</v>
      </c>
      <c r="I3502" s="148" t="s">
        <v>2785</v>
      </c>
      <c r="J3502" s="148">
        <v>10.34</v>
      </c>
      <c r="K3502" s="149">
        <v>1.88</v>
      </c>
      <c r="L3502" s="149">
        <v>8.4600000000000009</v>
      </c>
      <c r="M3502" s="149">
        <v>0</v>
      </c>
      <c r="N3502" s="149">
        <v>0</v>
      </c>
    </row>
    <row r="3503" spans="1:14">
      <c r="A3503" s="148" t="s">
        <v>9004</v>
      </c>
      <c r="B3503" s="148" t="s">
        <v>9005</v>
      </c>
      <c r="C3503" s="148" t="s">
        <v>7898</v>
      </c>
      <c r="D3503" s="149">
        <v>180</v>
      </c>
      <c r="E3503" s="149"/>
      <c r="F3503" s="148" t="s">
        <v>23591</v>
      </c>
      <c r="G3503" s="148" t="s">
        <v>9599</v>
      </c>
      <c r="H3503" s="148" t="s">
        <v>56</v>
      </c>
      <c r="I3503" s="148" t="s">
        <v>2785</v>
      </c>
      <c r="J3503" s="148">
        <v>36.74</v>
      </c>
      <c r="K3503" s="149">
        <v>4.5599999999999996</v>
      </c>
      <c r="L3503" s="149">
        <v>32.18</v>
      </c>
      <c r="M3503" s="149">
        <v>0</v>
      </c>
      <c r="N3503" s="149">
        <v>0</v>
      </c>
    </row>
    <row r="3504" spans="1:14">
      <c r="A3504" s="148" t="s">
        <v>9004</v>
      </c>
      <c r="B3504" s="148" t="s">
        <v>9005</v>
      </c>
      <c r="C3504" s="148" t="s">
        <v>7898</v>
      </c>
      <c r="D3504" s="149">
        <v>180</v>
      </c>
      <c r="E3504" s="149"/>
      <c r="F3504" s="148" t="s">
        <v>23592</v>
      </c>
      <c r="G3504" s="148" t="s">
        <v>9600</v>
      </c>
      <c r="H3504" s="148" t="s">
        <v>56</v>
      </c>
      <c r="I3504" s="148" t="s">
        <v>2785</v>
      </c>
      <c r="J3504" s="148">
        <v>9.16</v>
      </c>
      <c r="K3504" s="149">
        <v>1.88</v>
      </c>
      <c r="L3504" s="149">
        <v>7.28</v>
      </c>
      <c r="M3504" s="149">
        <v>0</v>
      </c>
      <c r="N3504" s="149">
        <v>0</v>
      </c>
    </row>
    <row r="3505" spans="1:14">
      <c r="A3505" s="148" t="s">
        <v>9004</v>
      </c>
      <c r="B3505" s="148" t="s">
        <v>9005</v>
      </c>
      <c r="C3505" s="148" t="s">
        <v>7898</v>
      </c>
      <c r="D3505" s="149">
        <v>180</v>
      </c>
      <c r="E3505" s="149"/>
      <c r="F3505" s="148" t="s">
        <v>23593</v>
      </c>
      <c r="G3505" s="148" t="s">
        <v>9602</v>
      </c>
      <c r="H3505" s="148" t="s">
        <v>56</v>
      </c>
      <c r="I3505" s="148" t="s">
        <v>2785</v>
      </c>
      <c r="J3505" s="148">
        <v>100.69</v>
      </c>
      <c r="K3505" s="149">
        <v>5.1100000000000003</v>
      </c>
      <c r="L3505" s="149">
        <v>95.58</v>
      </c>
      <c r="M3505" s="149">
        <v>0</v>
      </c>
      <c r="N3505" s="149">
        <v>0</v>
      </c>
    </row>
    <row r="3506" spans="1:14">
      <c r="A3506" s="148" t="s">
        <v>9004</v>
      </c>
      <c r="B3506" s="148" t="s">
        <v>9005</v>
      </c>
      <c r="C3506" s="148" t="s">
        <v>7898</v>
      </c>
      <c r="D3506" s="149">
        <v>180</v>
      </c>
      <c r="E3506" s="149"/>
      <c r="F3506" s="148" t="s">
        <v>23595</v>
      </c>
      <c r="G3506" s="148" t="s">
        <v>9604</v>
      </c>
      <c r="H3506" s="148" t="s">
        <v>56</v>
      </c>
      <c r="I3506" s="148" t="s">
        <v>2785</v>
      </c>
      <c r="J3506" s="148">
        <v>20.58</v>
      </c>
      <c r="K3506" s="149">
        <v>2.9</v>
      </c>
      <c r="L3506" s="149">
        <v>17.68</v>
      </c>
      <c r="M3506" s="149">
        <v>0</v>
      </c>
      <c r="N3506" s="149">
        <v>0</v>
      </c>
    </row>
    <row r="3507" spans="1:14">
      <c r="A3507" s="148" t="s">
        <v>9004</v>
      </c>
      <c r="B3507" s="148" t="s">
        <v>9005</v>
      </c>
      <c r="C3507" s="148" t="s">
        <v>7898</v>
      </c>
      <c r="D3507" s="149">
        <v>180</v>
      </c>
      <c r="E3507" s="149"/>
      <c r="F3507" s="148" t="s">
        <v>23597</v>
      </c>
      <c r="G3507" s="148" t="s">
        <v>9606</v>
      </c>
      <c r="H3507" s="148" t="s">
        <v>56</v>
      </c>
      <c r="I3507" s="148" t="s">
        <v>2785</v>
      </c>
      <c r="J3507" s="148">
        <v>76.040000000000006</v>
      </c>
      <c r="K3507" s="149">
        <v>5.1100000000000003</v>
      </c>
      <c r="L3507" s="149">
        <v>70.930000000000007</v>
      </c>
      <c r="M3507" s="149">
        <v>0</v>
      </c>
      <c r="N3507" s="149">
        <v>0</v>
      </c>
    </row>
    <row r="3508" spans="1:14">
      <c r="A3508" s="148" t="s">
        <v>9004</v>
      </c>
      <c r="B3508" s="148" t="s">
        <v>9005</v>
      </c>
      <c r="C3508" s="148" t="s">
        <v>7898</v>
      </c>
      <c r="D3508" s="149">
        <v>180</v>
      </c>
      <c r="E3508" s="149"/>
      <c r="F3508" s="148" t="s">
        <v>23599</v>
      </c>
      <c r="G3508" s="148" t="s">
        <v>9608</v>
      </c>
      <c r="H3508" s="148" t="s">
        <v>56</v>
      </c>
      <c r="I3508" s="148" t="s">
        <v>2785</v>
      </c>
      <c r="J3508" s="148">
        <v>18.329999999999998</v>
      </c>
      <c r="K3508" s="149">
        <v>2.9</v>
      </c>
      <c r="L3508" s="149">
        <v>15.43</v>
      </c>
      <c r="M3508" s="149">
        <v>0</v>
      </c>
      <c r="N3508" s="149">
        <v>0</v>
      </c>
    </row>
    <row r="3509" spans="1:14">
      <c r="A3509" s="148" t="s">
        <v>9004</v>
      </c>
      <c r="B3509" s="148" t="s">
        <v>9005</v>
      </c>
      <c r="C3509" s="148" t="s">
        <v>7898</v>
      </c>
      <c r="D3509" s="149">
        <v>180</v>
      </c>
      <c r="E3509" s="149"/>
      <c r="F3509" s="148" t="s">
        <v>23600</v>
      </c>
      <c r="G3509" s="148" t="s">
        <v>9609</v>
      </c>
      <c r="H3509" s="148" t="s">
        <v>56</v>
      </c>
      <c r="I3509" s="148" t="s">
        <v>2785</v>
      </c>
      <c r="J3509" s="148">
        <v>74.790000000000006</v>
      </c>
      <c r="K3509" s="149">
        <v>5.1100000000000003</v>
      </c>
      <c r="L3509" s="149">
        <v>69.680000000000007</v>
      </c>
      <c r="M3509" s="149">
        <v>0</v>
      </c>
      <c r="N3509" s="149">
        <v>0</v>
      </c>
    </row>
    <row r="3510" spans="1:14">
      <c r="A3510" s="148" t="s">
        <v>9004</v>
      </c>
      <c r="B3510" s="148" t="s">
        <v>9005</v>
      </c>
      <c r="C3510" s="148" t="s">
        <v>7898</v>
      </c>
      <c r="D3510" s="149">
        <v>180</v>
      </c>
      <c r="E3510" s="149"/>
      <c r="F3510" s="148" t="s">
        <v>23602</v>
      </c>
      <c r="G3510" s="148" t="s">
        <v>9611</v>
      </c>
      <c r="H3510" s="148" t="s">
        <v>56</v>
      </c>
      <c r="I3510" s="148" t="s">
        <v>2785</v>
      </c>
      <c r="J3510" s="148">
        <v>26.52</v>
      </c>
      <c r="K3510" s="149">
        <v>2.9</v>
      </c>
      <c r="L3510" s="149">
        <v>23.62</v>
      </c>
      <c r="M3510" s="149">
        <v>0</v>
      </c>
      <c r="N3510" s="149">
        <v>0</v>
      </c>
    </row>
    <row r="3511" spans="1:14">
      <c r="A3511" s="148" t="s">
        <v>9004</v>
      </c>
      <c r="B3511" s="148" t="s">
        <v>9005</v>
      </c>
      <c r="C3511" s="148" t="s">
        <v>7898</v>
      </c>
      <c r="D3511" s="149">
        <v>180</v>
      </c>
      <c r="E3511" s="149"/>
      <c r="F3511" s="148" t="s">
        <v>23605</v>
      </c>
      <c r="G3511" s="148" t="s">
        <v>9613</v>
      </c>
      <c r="H3511" s="148" t="s">
        <v>56</v>
      </c>
      <c r="I3511" s="148" t="s">
        <v>2785</v>
      </c>
      <c r="J3511" s="148">
        <v>57.49</v>
      </c>
      <c r="K3511" s="149">
        <v>5.1100000000000003</v>
      </c>
      <c r="L3511" s="149">
        <v>52.38</v>
      </c>
      <c r="M3511" s="149">
        <v>0</v>
      </c>
      <c r="N3511" s="149">
        <v>0</v>
      </c>
    </row>
    <row r="3512" spans="1:14">
      <c r="A3512" s="148" t="s">
        <v>9004</v>
      </c>
      <c r="B3512" s="148" t="s">
        <v>9005</v>
      </c>
      <c r="C3512" s="148" t="s">
        <v>7898</v>
      </c>
      <c r="D3512" s="149">
        <v>180</v>
      </c>
      <c r="E3512" s="149"/>
      <c r="F3512" s="148" t="s">
        <v>23607</v>
      </c>
      <c r="G3512" s="148" t="s">
        <v>9615</v>
      </c>
      <c r="H3512" s="148" t="s">
        <v>56</v>
      </c>
      <c r="I3512" s="148" t="s">
        <v>2785</v>
      </c>
      <c r="J3512" s="148">
        <v>2.98</v>
      </c>
      <c r="K3512" s="149">
        <v>1.1499999999999999</v>
      </c>
      <c r="L3512" s="149">
        <v>1.83</v>
      </c>
      <c r="M3512" s="149">
        <v>0</v>
      </c>
      <c r="N3512" s="149">
        <v>0</v>
      </c>
    </row>
    <row r="3513" spans="1:14">
      <c r="A3513" s="148" t="s">
        <v>9004</v>
      </c>
      <c r="B3513" s="148" t="s">
        <v>9005</v>
      </c>
      <c r="C3513" s="148" t="s">
        <v>7898</v>
      </c>
      <c r="D3513" s="149">
        <v>180</v>
      </c>
      <c r="E3513" s="149"/>
      <c r="F3513" s="148" t="s">
        <v>23608</v>
      </c>
      <c r="G3513" s="148" t="s">
        <v>9617</v>
      </c>
      <c r="H3513" s="148" t="s">
        <v>56</v>
      </c>
      <c r="I3513" s="148" t="s">
        <v>2785</v>
      </c>
      <c r="J3513" s="148">
        <v>30.32</v>
      </c>
      <c r="K3513" s="149">
        <v>4.08</v>
      </c>
      <c r="L3513" s="149">
        <v>26.24</v>
      </c>
      <c r="M3513" s="149">
        <v>0</v>
      </c>
      <c r="N3513" s="149">
        <v>0</v>
      </c>
    </row>
    <row r="3514" spans="1:14">
      <c r="A3514" s="148" t="s">
        <v>9004</v>
      </c>
      <c r="B3514" s="148" t="s">
        <v>9005</v>
      </c>
      <c r="C3514" s="148" t="s">
        <v>7898</v>
      </c>
      <c r="D3514" s="149">
        <v>180</v>
      </c>
      <c r="E3514" s="149"/>
      <c r="F3514" s="148" t="s">
        <v>23610</v>
      </c>
      <c r="G3514" s="148" t="s">
        <v>9619</v>
      </c>
      <c r="H3514" s="148" t="s">
        <v>56</v>
      </c>
      <c r="I3514" s="148" t="s">
        <v>2785</v>
      </c>
      <c r="J3514" s="148">
        <v>10.64</v>
      </c>
      <c r="K3514" s="149">
        <v>1.1399999999999999</v>
      </c>
      <c r="L3514" s="149">
        <v>9.5</v>
      </c>
      <c r="M3514" s="149">
        <v>0</v>
      </c>
      <c r="N3514" s="149">
        <v>0</v>
      </c>
    </row>
    <row r="3515" spans="1:14">
      <c r="A3515" s="148" t="s">
        <v>9004</v>
      </c>
      <c r="B3515" s="148" t="s">
        <v>9005</v>
      </c>
      <c r="C3515" s="148" t="s">
        <v>7898</v>
      </c>
      <c r="D3515" s="149">
        <v>180</v>
      </c>
      <c r="E3515" s="149"/>
      <c r="F3515" s="148" t="s">
        <v>23611</v>
      </c>
      <c r="G3515" s="148" t="s">
        <v>9621</v>
      </c>
      <c r="H3515" s="148" t="s">
        <v>56</v>
      </c>
      <c r="I3515" s="148" t="s">
        <v>2785</v>
      </c>
      <c r="J3515" s="148">
        <v>24.86</v>
      </c>
      <c r="K3515" s="149">
        <v>4.08</v>
      </c>
      <c r="L3515" s="149">
        <v>20.78</v>
      </c>
      <c r="M3515" s="149">
        <v>0</v>
      </c>
      <c r="N3515" s="149">
        <v>0</v>
      </c>
    </row>
    <row r="3516" spans="1:14">
      <c r="A3516" s="148" t="s">
        <v>9004</v>
      </c>
      <c r="B3516" s="148" t="s">
        <v>9005</v>
      </c>
      <c r="C3516" s="148" t="s">
        <v>7898</v>
      </c>
      <c r="D3516" s="149">
        <v>180</v>
      </c>
      <c r="E3516" s="149"/>
      <c r="F3516" s="148" t="s">
        <v>23612</v>
      </c>
      <c r="G3516" s="148" t="s">
        <v>9623</v>
      </c>
      <c r="H3516" s="148" t="s">
        <v>56</v>
      </c>
      <c r="I3516" s="148" t="s">
        <v>2785</v>
      </c>
      <c r="J3516" s="148">
        <v>5.33</v>
      </c>
      <c r="K3516" s="149">
        <v>1.1399999999999999</v>
      </c>
      <c r="L3516" s="149">
        <v>4.1900000000000004</v>
      </c>
      <c r="M3516" s="149">
        <v>0</v>
      </c>
      <c r="N3516" s="149">
        <v>0</v>
      </c>
    </row>
    <row r="3517" spans="1:14">
      <c r="A3517" s="148" t="s">
        <v>9004</v>
      </c>
      <c r="B3517" s="148" t="s">
        <v>9005</v>
      </c>
      <c r="C3517" s="148" t="s">
        <v>7898</v>
      </c>
      <c r="D3517" s="149">
        <v>180</v>
      </c>
      <c r="E3517" s="149"/>
      <c r="F3517" s="148" t="s">
        <v>23613</v>
      </c>
      <c r="G3517" s="148" t="s">
        <v>9625</v>
      </c>
      <c r="H3517" s="148" t="s">
        <v>56</v>
      </c>
      <c r="I3517" s="148" t="s">
        <v>2785</v>
      </c>
      <c r="J3517" s="148">
        <v>24.86</v>
      </c>
      <c r="K3517" s="149">
        <v>4.08</v>
      </c>
      <c r="L3517" s="149">
        <v>20.78</v>
      </c>
      <c r="M3517" s="149">
        <v>0</v>
      </c>
      <c r="N3517" s="149">
        <v>0</v>
      </c>
    </row>
    <row r="3518" spans="1:14">
      <c r="A3518" s="148" t="s">
        <v>9004</v>
      </c>
      <c r="B3518" s="148" t="s">
        <v>9005</v>
      </c>
      <c r="C3518" s="148" t="s">
        <v>7898</v>
      </c>
      <c r="D3518" s="149">
        <v>180</v>
      </c>
      <c r="E3518" s="149"/>
      <c r="F3518" s="148" t="s">
        <v>23614</v>
      </c>
      <c r="G3518" s="148" t="s">
        <v>9626</v>
      </c>
      <c r="H3518" s="148" t="s">
        <v>56</v>
      </c>
      <c r="I3518" s="148" t="s">
        <v>2785</v>
      </c>
      <c r="J3518" s="148">
        <v>3.66</v>
      </c>
      <c r="K3518" s="149">
        <v>1.1499999999999999</v>
      </c>
      <c r="L3518" s="149">
        <v>2.5099999999999998</v>
      </c>
      <c r="M3518" s="149">
        <v>0</v>
      </c>
      <c r="N3518" s="149">
        <v>0</v>
      </c>
    </row>
    <row r="3519" spans="1:14">
      <c r="A3519" s="148" t="s">
        <v>9004</v>
      </c>
      <c r="B3519" s="148" t="s">
        <v>9005</v>
      </c>
      <c r="C3519" s="148" t="s">
        <v>7898</v>
      </c>
      <c r="D3519" s="149">
        <v>180</v>
      </c>
      <c r="E3519" s="149"/>
      <c r="F3519" s="148" t="s">
        <v>23615</v>
      </c>
      <c r="G3519" s="148" t="s">
        <v>9627</v>
      </c>
      <c r="H3519" s="148" t="s">
        <v>56</v>
      </c>
      <c r="I3519" s="148" t="s">
        <v>2785</v>
      </c>
      <c r="J3519" s="148">
        <v>38.89</v>
      </c>
      <c r="K3519" s="149">
        <v>4.07</v>
      </c>
      <c r="L3519" s="149">
        <v>34.82</v>
      </c>
      <c r="M3519" s="149">
        <v>0</v>
      </c>
      <c r="N3519" s="149">
        <v>0</v>
      </c>
    </row>
    <row r="3520" spans="1:14">
      <c r="A3520" s="148" t="s">
        <v>9004</v>
      </c>
      <c r="B3520" s="148" t="s">
        <v>9005</v>
      </c>
      <c r="C3520" s="148" t="s">
        <v>7898</v>
      </c>
      <c r="D3520" s="149">
        <v>180</v>
      </c>
      <c r="E3520" s="149"/>
      <c r="F3520" s="148" t="s">
        <v>23616</v>
      </c>
      <c r="G3520" s="148" t="s">
        <v>9628</v>
      </c>
      <c r="H3520" s="148" t="s">
        <v>56</v>
      </c>
      <c r="I3520" s="148" t="s">
        <v>2785</v>
      </c>
      <c r="J3520" s="148">
        <v>9.58</v>
      </c>
      <c r="K3520" s="149">
        <v>1.1399999999999999</v>
      </c>
      <c r="L3520" s="149">
        <v>8.44</v>
      </c>
      <c r="M3520" s="149">
        <v>0</v>
      </c>
      <c r="N3520" s="149">
        <v>0</v>
      </c>
    </row>
    <row r="3521" spans="1:14">
      <c r="A3521" s="148" t="s">
        <v>9004</v>
      </c>
      <c r="B3521" s="148" t="s">
        <v>9005</v>
      </c>
      <c r="C3521" s="148" t="s">
        <v>7898</v>
      </c>
      <c r="D3521" s="149">
        <v>180</v>
      </c>
      <c r="E3521" s="149"/>
      <c r="F3521" s="148" t="s">
        <v>23617</v>
      </c>
      <c r="G3521" s="148" t="s">
        <v>9630</v>
      </c>
      <c r="H3521" s="148" t="s">
        <v>56</v>
      </c>
      <c r="I3521" s="148" t="s">
        <v>2785</v>
      </c>
      <c r="J3521" s="148">
        <v>3.05</v>
      </c>
      <c r="K3521" s="149">
        <v>1.1499999999999999</v>
      </c>
      <c r="L3521" s="149">
        <v>1.9</v>
      </c>
      <c r="M3521" s="149">
        <v>0</v>
      </c>
      <c r="N3521" s="149">
        <v>0</v>
      </c>
    </row>
    <row r="3522" spans="1:14">
      <c r="A3522" s="148" t="s">
        <v>9004</v>
      </c>
      <c r="B3522" s="148" t="s">
        <v>9005</v>
      </c>
      <c r="C3522" s="148" t="s">
        <v>7898</v>
      </c>
      <c r="D3522" s="149">
        <v>180</v>
      </c>
      <c r="E3522" s="149"/>
      <c r="F3522" s="148" t="s">
        <v>23618</v>
      </c>
      <c r="G3522" s="148" t="s">
        <v>9631</v>
      </c>
      <c r="H3522" s="148" t="s">
        <v>56</v>
      </c>
      <c r="I3522" s="148" t="s">
        <v>2785</v>
      </c>
      <c r="J3522" s="148">
        <v>7.95</v>
      </c>
      <c r="K3522" s="149">
        <v>1.1399999999999999</v>
      </c>
      <c r="L3522" s="149">
        <v>6.81</v>
      </c>
      <c r="M3522" s="149">
        <v>0</v>
      </c>
      <c r="N3522" s="149">
        <v>0</v>
      </c>
    </row>
    <row r="3523" spans="1:14">
      <c r="A3523" s="148" t="s">
        <v>9004</v>
      </c>
      <c r="B3523" s="148" t="s">
        <v>9005</v>
      </c>
      <c r="C3523" s="148" t="s">
        <v>7898</v>
      </c>
      <c r="D3523" s="149">
        <v>180</v>
      </c>
      <c r="E3523" s="149"/>
      <c r="F3523" s="148" t="s">
        <v>23619</v>
      </c>
      <c r="G3523" s="148" t="s">
        <v>9633</v>
      </c>
      <c r="H3523" s="148" t="s">
        <v>56</v>
      </c>
      <c r="I3523" s="148" t="s">
        <v>2785</v>
      </c>
      <c r="J3523" s="148">
        <v>4.5199999999999996</v>
      </c>
      <c r="K3523" s="149">
        <v>1.43</v>
      </c>
      <c r="L3523" s="149">
        <v>3.09</v>
      </c>
      <c r="M3523" s="149">
        <v>0</v>
      </c>
      <c r="N3523" s="149">
        <v>0</v>
      </c>
    </row>
    <row r="3524" spans="1:14">
      <c r="A3524" s="148" t="s">
        <v>9004</v>
      </c>
      <c r="B3524" s="148" t="s">
        <v>9005</v>
      </c>
      <c r="C3524" s="148" t="s">
        <v>7898</v>
      </c>
      <c r="D3524" s="149">
        <v>180</v>
      </c>
      <c r="E3524" s="149"/>
      <c r="F3524" s="148" t="s">
        <v>23621</v>
      </c>
      <c r="G3524" s="148" t="s">
        <v>9635</v>
      </c>
      <c r="H3524" s="148" t="s">
        <v>56</v>
      </c>
      <c r="I3524" s="148" t="s">
        <v>2785</v>
      </c>
      <c r="J3524" s="148">
        <v>22.82</v>
      </c>
      <c r="K3524" s="149">
        <v>1.41</v>
      </c>
      <c r="L3524" s="149">
        <v>21.41</v>
      </c>
      <c r="M3524" s="149">
        <v>0</v>
      </c>
      <c r="N3524" s="149">
        <v>0</v>
      </c>
    </row>
    <row r="3525" spans="1:14">
      <c r="A3525" s="148" t="s">
        <v>9004</v>
      </c>
      <c r="B3525" s="148" t="s">
        <v>9005</v>
      </c>
      <c r="C3525" s="148" t="s">
        <v>7898</v>
      </c>
      <c r="D3525" s="149">
        <v>180</v>
      </c>
      <c r="E3525" s="149"/>
      <c r="F3525" s="148" t="s">
        <v>23623</v>
      </c>
      <c r="G3525" s="148" t="s">
        <v>9637</v>
      </c>
      <c r="H3525" s="148" t="s">
        <v>56</v>
      </c>
      <c r="I3525" s="148" t="s">
        <v>2785</v>
      </c>
      <c r="J3525" s="148">
        <v>6.38</v>
      </c>
      <c r="K3525" s="149">
        <v>1.01</v>
      </c>
      <c r="L3525" s="149">
        <v>5.37</v>
      </c>
      <c r="M3525" s="149">
        <v>0</v>
      </c>
      <c r="N3525" s="149">
        <v>0</v>
      </c>
    </row>
    <row r="3526" spans="1:14">
      <c r="A3526" s="148" t="s">
        <v>9004</v>
      </c>
      <c r="B3526" s="148" t="s">
        <v>9005</v>
      </c>
      <c r="C3526" s="148" t="s">
        <v>7898</v>
      </c>
      <c r="D3526" s="149">
        <v>180</v>
      </c>
      <c r="E3526" s="149"/>
      <c r="F3526" s="148" t="s">
        <v>23625</v>
      </c>
      <c r="G3526" s="148" t="s">
        <v>9638</v>
      </c>
      <c r="H3526" s="148" t="s">
        <v>56</v>
      </c>
      <c r="I3526" s="148" t="s">
        <v>2785</v>
      </c>
      <c r="J3526" s="148">
        <v>9.34</v>
      </c>
      <c r="K3526" s="149">
        <v>1.29</v>
      </c>
      <c r="L3526" s="149">
        <v>8.0500000000000007</v>
      </c>
      <c r="M3526" s="149">
        <v>0</v>
      </c>
      <c r="N3526" s="149">
        <v>0</v>
      </c>
    </row>
    <row r="3527" spans="1:14">
      <c r="A3527" s="148" t="s">
        <v>9004</v>
      </c>
      <c r="B3527" s="148" t="s">
        <v>9005</v>
      </c>
      <c r="C3527" s="148" t="s">
        <v>7898</v>
      </c>
      <c r="D3527" s="149">
        <v>180</v>
      </c>
      <c r="E3527" s="149"/>
      <c r="F3527" s="148" t="s">
        <v>23626</v>
      </c>
      <c r="G3527" s="148" t="s">
        <v>9640</v>
      </c>
      <c r="H3527" s="148" t="s">
        <v>56</v>
      </c>
      <c r="I3527" s="148" t="s">
        <v>2785</v>
      </c>
      <c r="J3527" s="148">
        <v>8.16</v>
      </c>
      <c r="K3527" s="149">
        <v>1.29</v>
      </c>
      <c r="L3527" s="149">
        <v>6.87</v>
      </c>
      <c r="M3527" s="149">
        <v>0</v>
      </c>
      <c r="N3527" s="149">
        <v>0</v>
      </c>
    </row>
    <row r="3528" spans="1:14">
      <c r="A3528" s="148" t="s">
        <v>9004</v>
      </c>
      <c r="B3528" s="148" t="s">
        <v>9005</v>
      </c>
      <c r="C3528" s="148" t="s">
        <v>7898</v>
      </c>
      <c r="D3528" s="149">
        <v>180</v>
      </c>
      <c r="E3528" s="149"/>
      <c r="F3528" s="148" t="s">
        <v>23627</v>
      </c>
      <c r="G3528" s="148" t="s">
        <v>9641</v>
      </c>
      <c r="H3528" s="148" t="s">
        <v>56</v>
      </c>
      <c r="I3528" s="148" t="s">
        <v>2785</v>
      </c>
      <c r="J3528" s="148">
        <v>14.09</v>
      </c>
      <c r="K3528" s="149">
        <v>2.04</v>
      </c>
      <c r="L3528" s="149">
        <v>12.05</v>
      </c>
      <c r="M3528" s="149">
        <v>0</v>
      </c>
      <c r="N3528" s="149">
        <v>0</v>
      </c>
    </row>
    <row r="3529" spans="1:14">
      <c r="A3529" s="148" t="s">
        <v>9004</v>
      </c>
      <c r="B3529" s="148" t="s">
        <v>9005</v>
      </c>
      <c r="C3529" s="148" t="s">
        <v>7898</v>
      </c>
      <c r="D3529" s="149">
        <v>180</v>
      </c>
      <c r="E3529" s="149"/>
      <c r="F3529" s="148" t="s">
        <v>23629</v>
      </c>
      <c r="G3529" s="148" t="s">
        <v>9643</v>
      </c>
      <c r="H3529" s="148" t="s">
        <v>56</v>
      </c>
      <c r="I3529" s="148" t="s">
        <v>2785</v>
      </c>
      <c r="J3529" s="148">
        <v>15.21</v>
      </c>
      <c r="K3529" s="149">
        <v>2.04</v>
      </c>
      <c r="L3529" s="149">
        <v>13.17</v>
      </c>
      <c r="M3529" s="149">
        <v>0</v>
      </c>
      <c r="N3529" s="149">
        <v>0</v>
      </c>
    </row>
    <row r="3530" spans="1:14">
      <c r="A3530" s="148" t="s">
        <v>9004</v>
      </c>
      <c r="B3530" s="148" t="s">
        <v>9005</v>
      </c>
      <c r="C3530" s="148" t="s">
        <v>7898</v>
      </c>
      <c r="D3530" s="149">
        <v>180</v>
      </c>
      <c r="E3530" s="149"/>
      <c r="F3530" s="148" t="s">
        <v>23631</v>
      </c>
      <c r="G3530" s="148" t="s">
        <v>9645</v>
      </c>
      <c r="H3530" s="148" t="s">
        <v>56</v>
      </c>
      <c r="I3530" s="148" t="s">
        <v>2785</v>
      </c>
      <c r="J3530" s="148">
        <v>11.1</v>
      </c>
      <c r="K3530" s="149">
        <v>2.04</v>
      </c>
      <c r="L3530" s="149">
        <v>9.06</v>
      </c>
      <c r="M3530" s="149">
        <v>0</v>
      </c>
      <c r="N3530" s="149">
        <v>0</v>
      </c>
    </row>
    <row r="3531" spans="1:14">
      <c r="A3531" s="148" t="s">
        <v>9004</v>
      </c>
      <c r="B3531" s="148" t="s">
        <v>9005</v>
      </c>
      <c r="C3531" s="148" t="s">
        <v>7898</v>
      </c>
      <c r="D3531" s="149">
        <v>180</v>
      </c>
      <c r="E3531" s="149"/>
      <c r="F3531" s="148" t="s">
        <v>23633</v>
      </c>
      <c r="G3531" s="148" t="s">
        <v>9647</v>
      </c>
      <c r="H3531" s="148" t="s">
        <v>56</v>
      </c>
      <c r="I3531" s="148" t="s">
        <v>2785</v>
      </c>
      <c r="J3531" s="148">
        <v>26.35</v>
      </c>
      <c r="K3531" s="149">
        <v>2.0299999999999998</v>
      </c>
      <c r="L3531" s="149">
        <v>24.32</v>
      </c>
      <c r="M3531" s="149">
        <v>0</v>
      </c>
      <c r="N3531" s="149">
        <v>0</v>
      </c>
    </row>
    <row r="3532" spans="1:14">
      <c r="A3532" s="148" t="s">
        <v>9004</v>
      </c>
      <c r="B3532" s="148" t="s">
        <v>9005</v>
      </c>
      <c r="C3532" s="148" t="s">
        <v>7898</v>
      </c>
      <c r="D3532" s="149">
        <v>180</v>
      </c>
      <c r="E3532" s="149"/>
      <c r="F3532" s="148" t="s">
        <v>23635</v>
      </c>
      <c r="G3532" s="148" t="s">
        <v>9649</v>
      </c>
      <c r="H3532" s="148" t="s">
        <v>56</v>
      </c>
      <c r="I3532" s="148" t="s">
        <v>2785</v>
      </c>
      <c r="J3532" s="148">
        <v>7.3</v>
      </c>
      <c r="K3532" s="149">
        <v>1.42</v>
      </c>
      <c r="L3532" s="149">
        <v>5.88</v>
      </c>
      <c r="M3532" s="149">
        <v>0</v>
      </c>
      <c r="N3532" s="149">
        <v>0</v>
      </c>
    </row>
    <row r="3533" spans="1:14">
      <c r="A3533" s="148" t="s">
        <v>9004</v>
      </c>
      <c r="B3533" s="148" t="s">
        <v>9005</v>
      </c>
      <c r="C3533" s="148" t="s">
        <v>7898</v>
      </c>
      <c r="D3533" s="149">
        <v>180</v>
      </c>
      <c r="E3533" s="149"/>
      <c r="F3533" s="148" t="s">
        <v>23636</v>
      </c>
      <c r="G3533" s="148" t="s">
        <v>9651</v>
      </c>
      <c r="H3533" s="148" t="s">
        <v>56</v>
      </c>
      <c r="I3533" s="148" t="s">
        <v>2785</v>
      </c>
      <c r="J3533" s="148">
        <v>14.84</v>
      </c>
      <c r="K3533" s="149">
        <v>1.41</v>
      </c>
      <c r="L3533" s="149">
        <v>13.43</v>
      </c>
      <c r="M3533" s="149">
        <v>0</v>
      </c>
      <c r="N3533" s="149">
        <v>0</v>
      </c>
    </row>
    <row r="3534" spans="1:14">
      <c r="A3534" s="148" t="s">
        <v>9004</v>
      </c>
      <c r="B3534" s="148" t="s">
        <v>9005</v>
      </c>
      <c r="C3534" s="148" t="s">
        <v>7898</v>
      </c>
      <c r="D3534" s="149">
        <v>180</v>
      </c>
      <c r="E3534" s="149"/>
      <c r="F3534" s="148" t="s">
        <v>23638</v>
      </c>
      <c r="G3534" s="148" t="s">
        <v>9653</v>
      </c>
      <c r="H3534" s="148" t="s">
        <v>56</v>
      </c>
      <c r="I3534" s="148" t="s">
        <v>2785</v>
      </c>
      <c r="J3534" s="148">
        <v>4.4400000000000004</v>
      </c>
      <c r="K3534" s="149">
        <v>1.43</v>
      </c>
      <c r="L3534" s="149">
        <v>3.01</v>
      </c>
      <c r="M3534" s="149">
        <v>0</v>
      </c>
      <c r="N3534" s="149">
        <v>0</v>
      </c>
    </row>
    <row r="3535" spans="1:14">
      <c r="A3535" s="148" t="s">
        <v>9004</v>
      </c>
      <c r="B3535" s="148" t="s">
        <v>9005</v>
      </c>
      <c r="C3535" s="148" t="s">
        <v>7898</v>
      </c>
      <c r="D3535" s="149">
        <v>180</v>
      </c>
      <c r="E3535" s="149"/>
      <c r="F3535" s="148" t="s">
        <v>23639</v>
      </c>
      <c r="G3535" s="148" t="s">
        <v>9655</v>
      </c>
      <c r="H3535" s="148" t="s">
        <v>56</v>
      </c>
      <c r="I3535" s="148" t="s">
        <v>2785</v>
      </c>
      <c r="J3535" s="148">
        <v>17.37</v>
      </c>
      <c r="K3535" s="149">
        <v>2.76</v>
      </c>
      <c r="L3535" s="149">
        <v>14.61</v>
      </c>
      <c r="M3535" s="149">
        <v>0</v>
      </c>
      <c r="N3535" s="149">
        <v>0</v>
      </c>
    </row>
    <row r="3536" spans="1:14">
      <c r="A3536" s="148" t="s">
        <v>9004</v>
      </c>
      <c r="B3536" s="148" t="s">
        <v>9005</v>
      </c>
      <c r="C3536" s="148" t="s">
        <v>7898</v>
      </c>
      <c r="D3536" s="149">
        <v>180</v>
      </c>
      <c r="E3536" s="149"/>
      <c r="F3536" s="148" t="s">
        <v>23640</v>
      </c>
      <c r="G3536" s="148" t="s">
        <v>9657</v>
      </c>
      <c r="H3536" s="148" t="s">
        <v>56</v>
      </c>
      <c r="I3536" s="148" t="s">
        <v>2785</v>
      </c>
      <c r="J3536" s="148">
        <v>17.989999999999998</v>
      </c>
      <c r="K3536" s="149">
        <v>1.41</v>
      </c>
      <c r="L3536" s="149">
        <v>16.579999999999998</v>
      </c>
      <c r="M3536" s="149">
        <v>0</v>
      </c>
      <c r="N3536" s="149">
        <v>0</v>
      </c>
    </row>
    <row r="3537" spans="1:14">
      <c r="A3537" s="148" t="s">
        <v>9004</v>
      </c>
      <c r="B3537" s="148" t="s">
        <v>9005</v>
      </c>
      <c r="C3537" s="148" t="s">
        <v>7898</v>
      </c>
      <c r="D3537" s="149">
        <v>180</v>
      </c>
      <c r="E3537" s="149"/>
      <c r="F3537" s="148" t="s">
        <v>23642</v>
      </c>
      <c r="G3537" s="148" t="s">
        <v>9659</v>
      </c>
      <c r="H3537" s="148" t="s">
        <v>56</v>
      </c>
      <c r="I3537" s="148" t="s">
        <v>2785</v>
      </c>
      <c r="J3537" s="148">
        <v>25.02</v>
      </c>
      <c r="K3537" s="149">
        <v>2.75</v>
      </c>
      <c r="L3537" s="149">
        <v>22.27</v>
      </c>
      <c r="M3537" s="149">
        <v>0</v>
      </c>
      <c r="N3537" s="149">
        <v>0</v>
      </c>
    </row>
    <row r="3538" spans="1:14">
      <c r="A3538" s="148" t="s">
        <v>9004</v>
      </c>
      <c r="B3538" s="148" t="s">
        <v>9005</v>
      </c>
      <c r="C3538" s="148" t="s">
        <v>7898</v>
      </c>
      <c r="D3538" s="149">
        <v>180</v>
      </c>
      <c r="E3538" s="149"/>
      <c r="F3538" s="148" t="s">
        <v>23645</v>
      </c>
      <c r="G3538" s="148" t="s">
        <v>9661</v>
      </c>
      <c r="H3538" s="148" t="s">
        <v>56</v>
      </c>
      <c r="I3538" s="148" t="s">
        <v>2785</v>
      </c>
      <c r="J3538" s="148">
        <v>20</v>
      </c>
      <c r="K3538" s="149">
        <v>2.76</v>
      </c>
      <c r="L3538" s="149">
        <v>17.239999999999998</v>
      </c>
      <c r="M3538" s="149">
        <v>0</v>
      </c>
      <c r="N3538" s="149">
        <v>0</v>
      </c>
    </row>
    <row r="3539" spans="1:14">
      <c r="A3539" s="148" t="s">
        <v>9004</v>
      </c>
      <c r="B3539" s="148" t="s">
        <v>9005</v>
      </c>
      <c r="C3539" s="148" t="s">
        <v>7898</v>
      </c>
      <c r="D3539" s="149">
        <v>180</v>
      </c>
      <c r="E3539" s="149"/>
      <c r="F3539" s="148" t="s">
        <v>23647</v>
      </c>
      <c r="G3539" s="148" t="s">
        <v>9662</v>
      </c>
      <c r="H3539" s="148" t="s">
        <v>56</v>
      </c>
      <c r="I3539" s="148" t="s">
        <v>2785</v>
      </c>
      <c r="J3539" s="148">
        <v>6.89</v>
      </c>
      <c r="K3539" s="149">
        <v>1.71</v>
      </c>
      <c r="L3539" s="149">
        <v>5.18</v>
      </c>
      <c r="M3539" s="149">
        <v>0</v>
      </c>
      <c r="N3539" s="149">
        <v>0</v>
      </c>
    </row>
    <row r="3540" spans="1:14">
      <c r="A3540" s="148" t="s">
        <v>9004</v>
      </c>
      <c r="B3540" s="148" t="s">
        <v>9005</v>
      </c>
      <c r="C3540" s="148" t="s">
        <v>7898</v>
      </c>
      <c r="D3540" s="149">
        <v>180</v>
      </c>
      <c r="E3540" s="149"/>
      <c r="F3540" s="148" t="s">
        <v>23649</v>
      </c>
      <c r="G3540" s="148" t="s">
        <v>9663</v>
      </c>
      <c r="H3540" s="148" t="s">
        <v>56</v>
      </c>
      <c r="I3540" s="148" t="s">
        <v>2785</v>
      </c>
      <c r="J3540" s="148">
        <v>43.24</v>
      </c>
      <c r="K3540" s="149">
        <v>2.75</v>
      </c>
      <c r="L3540" s="149">
        <v>40.49</v>
      </c>
      <c r="M3540" s="149">
        <v>0</v>
      </c>
      <c r="N3540" s="149">
        <v>0</v>
      </c>
    </row>
    <row r="3541" spans="1:14">
      <c r="A3541" s="148" t="s">
        <v>9004</v>
      </c>
      <c r="B3541" s="148" t="s">
        <v>9005</v>
      </c>
      <c r="C3541" s="148" t="s">
        <v>7898</v>
      </c>
      <c r="D3541" s="149">
        <v>180</v>
      </c>
      <c r="E3541" s="149"/>
      <c r="F3541" s="148" t="s">
        <v>23652</v>
      </c>
      <c r="G3541" s="148" t="s">
        <v>9665</v>
      </c>
      <c r="H3541" s="148" t="s">
        <v>56</v>
      </c>
      <c r="I3541" s="148" t="s">
        <v>2785</v>
      </c>
      <c r="J3541" s="148">
        <v>9.49</v>
      </c>
      <c r="K3541" s="149">
        <v>2.04</v>
      </c>
      <c r="L3541" s="149">
        <v>7.45</v>
      </c>
      <c r="M3541" s="149">
        <v>0</v>
      </c>
      <c r="N3541" s="149">
        <v>0</v>
      </c>
    </row>
    <row r="3542" spans="1:14">
      <c r="A3542" s="148" t="s">
        <v>9004</v>
      </c>
      <c r="B3542" s="148" t="s">
        <v>9005</v>
      </c>
      <c r="C3542" s="148" t="s">
        <v>7898</v>
      </c>
      <c r="D3542" s="149">
        <v>180</v>
      </c>
      <c r="E3542" s="149"/>
      <c r="F3542" s="148" t="s">
        <v>23653</v>
      </c>
      <c r="G3542" s="148" t="s">
        <v>9667</v>
      </c>
      <c r="H3542" s="148" t="s">
        <v>56</v>
      </c>
      <c r="I3542" s="148" t="s">
        <v>2785</v>
      </c>
      <c r="J3542" s="148">
        <v>7.33</v>
      </c>
      <c r="K3542" s="149">
        <v>1.71</v>
      </c>
      <c r="L3542" s="149">
        <v>5.62</v>
      </c>
      <c r="M3542" s="149">
        <v>0</v>
      </c>
      <c r="N3542" s="149">
        <v>0</v>
      </c>
    </row>
    <row r="3543" spans="1:14">
      <c r="A3543" s="148" t="s">
        <v>9004</v>
      </c>
      <c r="B3543" s="148" t="s">
        <v>9005</v>
      </c>
      <c r="C3543" s="148" t="s">
        <v>7898</v>
      </c>
      <c r="D3543" s="149">
        <v>180</v>
      </c>
      <c r="E3543" s="149"/>
      <c r="F3543" s="148" t="s">
        <v>23654</v>
      </c>
      <c r="G3543" s="148" t="s">
        <v>9668</v>
      </c>
      <c r="H3543" s="148" t="s">
        <v>56</v>
      </c>
      <c r="I3543" s="148" t="s">
        <v>2785</v>
      </c>
      <c r="J3543" s="148">
        <v>15.54</v>
      </c>
      <c r="K3543" s="149">
        <v>2.61</v>
      </c>
      <c r="L3543" s="149">
        <v>12.93</v>
      </c>
      <c r="M3543" s="149">
        <v>0</v>
      </c>
      <c r="N3543" s="149">
        <v>0</v>
      </c>
    </row>
    <row r="3544" spans="1:14">
      <c r="A3544" s="148" t="s">
        <v>9004</v>
      </c>
      <c r="B3544" s="148" t="s">
        <v>9005</v>
      </c>
      <c r="C3544" s="148" t="s">
        <v>7898</v>
      </c>
      <c r="D3544" s="149">
        <v>180</v>
      </c>
      <c r="E3544" s="149"/>
      <c r="F3544" s="148" t="s">
        <v>23655</v>
      </c>
      <c r="G3544" s="148" t="s">
        <v>9669</v>
      </c>
      <c r="H3544" s="148" t="s">
        <v>56</v>
      </c>
      <c r="I3544" s="148" t="s">
        <v>2785</v>
      </c>
      <c r="J3544" s="148">
        <v>13.31</v>
      </c>
      <c r="K3544" s="149">
        <v>1.71</v>
      </c>
      <c r="L3544" s="149">
        <v>11.6</v>
      </c>
      <c r="M3544" s="149">
        <v>0</v>
      </c>
      <c r="N3544" s="149">
        <v>0</v>
      </c>
    </row>
    <row r="3545" spans="1:14">
      <c r="A3545" s="148" t="s">
        <v>9004</v>
      </c>
      <c r="B3545" s="148" t="s">
        <v>9005</v>
      </c>
      <c r="C3545" s="148" t="s">
        <v>7898</v>
      </c>
      <c r="D3545" s="149">
        <v>180</v>
      </c>
      <c r="E3545" s="149"/>
      <c r="F3545" s="148" t="s">
        <v>23656</v>
      </c>
      <c r="G3545" s="148" t="s">
        <v>9670</v>
      </c>
      <c r="H3545" s="148" t="s">
        <v>56</v>
      </c>
      <c r="I3545" s="148" t="s">
        <v>2785</v>
      </c>
      <c r="J3545" s="148">
        <v>37.200000000000003</v>
      </c>
      <c r="K3545" s="149">
        <v>3.92</v>
      </c>
      <c r="L3545" s="149">
        <v>33.28</v>
      </c>
      <c r="M3545" s="149">
        <v>0</v>
      </c>
      <c r="N3545" s="149">
        <v>0</v>
      </c>
    </row>
    <row r="3546" spans="1:14">
      <c r="A3546" s="148" t="s">
        <v>9004</v>
      </c>
      <c r="B3546" s="148" t="s">
        <v>9005</v>
      </c>
      <c r="C3546" s="148" t="s">
        <v>7898</v>
      </c>
      <c r="D3546" s="149">
        <v>180</v>
      </c>
      <c r="E3546" s="149"/>
      <c r="F3546" s="148" t="s">
        <v>23658</v>
      </c>
      <c r="G3546" s="148" t="s">
        <v>9672</v>
      </c>
      <c r="H3546" s="148" t="s">
        <v>56</v>
      </c>
      <c r="I3546" s="148" t="s">
        <v>2785</v>
      </c>
      <c r="J3546" s="148">
        <v>32.36</v>
      </c>
      <c r="K3546" s="149">
        <v>3.93</v>
      </c>
      <c r="L3546" s="149">
        <v>28.43</v>
      </c>
      <c r="M3546" s="149">
        <v>0</v>
      </c>
      <c r="N3546" s="149">
        <v>0</v>
      </c>
    </row>
    <row r="3547" spans="1:14">
      <c r="A3547" s="148" t="s">
        <v>9004</v>
      </c>
      <c r="B3547" s="148" t="s">
        <v>9005</v>
      </c>
      <c r="C3547" s="148" t="s">
        <v>7898</v>
      </c>
      <c r="D3547" s="149">
        <v>180</v>
      </c>
      <c r="E3547" s="149"/>
      <c r="F3547" s="148" t="s">
        <v>23660</v>
      </c>
      <c r="G3547" s="148" t="s">
        <v>9674</v>
      </c>
      <c r="H3547" s="148" t="s">
        <v>56</v>
      </c>
      <c r="I3547" s="148" t="s">
        <v>2785</v>
      </c>
      <c r="J3547" s="148">
        <v>54.67</v>
      </c>
      <c r="K3547" s="149">
        <v>5.38</v>
      </c>
      <c r="L3547" s="149">
        <v>49.29</v>
      </c>
      <c r="M3547" s="149">
        <v>0</v>
      </c>
      <c r="N3547" s="149">
        <v>0</v>
      </c>
    </row>
    <row r="3548" spans="1:14">
      <c r="A3548" s="148" t="s">
        <v>9004</v>
      </c>
      <c r="B3548" s="148" t="s">
        <v>9005</v>
      </c>
      <c r="C3548" s="148" t="s">
        <v>7898</v>
      </c>
      <c r="D3548" s="149">
        <v>180</v>
      </c>
      <c r="E3548" s="149"/>
      <c r="F3548" s="148" t="s">
        <v>23662</v>
      </c>
      <c r="G3548" s="148" t="s">
        <v>9676</v>
      </c>
      <c r="H3548" s="148" t="s">
        <v>56</v>
      </c>
      <c r="I3548" s="148" t="s">
        <v>2785</v>
      </c>
      <c r="J3548" s="148">
        <v>26.85</v>
      </c>
      <c r="K3548" s="149">
        <v>1.7</v>
      </c>
      <c r="L3548" s="149">
        <v>25.15</v>
      </c>
      <c r="M3548" s="149">
        <v>0</v>
      </c>
      <c r="N3548" s="149">
        <v>0</v>
      </c>
    </row>
    <row r="3549" spans="1:14">
      <c r="A3549" s="148" t="s">
        <v>9004</v>
      </c>
      <c r="B3549" s="148" t="s">
        <v>9005</v>
      </c>
      <c r="C3549" s="148" t="s">
        <v>7898</v>
      </c>
      <c r="D3549" s="149">
        <v>180</v>
      </c>
      <c r="E3549" s="149"/>
      <c r="F3549" s="148" t="s">
        <v>23663</v>
      </c>
      <c r="G3549" s="148" t="s">
        <v>9678</v>
      </c>
      <c r="H3549" s="148" t="s">
        <v>56</v>
      </c>
      <c r="I3549" s="148" t="s">
        <v>2785</v>
      </c>
      <c r="J3549" s="148">
        <v>51.78</v>
      </c>
      <c r="K3549" s="149">
        <v>5.38</v>
      </c>
      <c r="L3549" s="149">
        <v>46.4</v>
      </c>
      <c r="M3549" s="149">
        <v>0</v>
      </c>
      <c r="N3549" s="149">
        <v>0</v>
      </c>
    </row>
    <row r="3550" spans="1:14">
      <c r="A3550" s="148" t="s">
        <v>9004</v>
      </c>
      <c r="B3550" s="148" t="s">
        <v>9005</v>
      </c>
      <c r="C3550" s="148" t="s">
        <v>7898</v>
      </c>
      <c r="D3550" s="149">
        <v>180</v>
      </c>
      <c r="E3550" s="149"/>
      <c r="F3550" s="148" t="s">
        <v>23666</v>
      </c>
      <c r="G3550" s="148" t="s">
        <v>9680</v>
      </c>
      <c r="H3550" s="148" t="s">
        <v>56</v>
      </c>
      <c r="I3550" s="148" t="s">
        <v>2785</v>
      </c>
      <c r="J3550" s="148">
        <v>9.42</v>
      </c>
      <c r="K3550" s="149">
        <v>1.71</v>
      </c>
      <c r="L3550" s="149">
        <v>7.71</v>
      </c>
      <c r="M3550" s="149">
        <v>0</v>
      </c>
      <c r="N3550" s="149">
        <v>0</v>
      </c>
    </row>
    <row r="3551" spans="1:14">
      <c r="A3551" s="148" t="s">
        <v>9004</v>
      </c>
      <c r="B3551" s="148" t="s">
        <v>9005</v>
      </c>
      <c r="C3551" s="148" t="s">
        <v>7898</v>
      </c>
      <c r="D3551" s="149">
        <v>180</v>
      </c>
      <c r="E3551" s="149"/>
      <c r="F3551" s="148" t="s">
        <v>23667</v>
      </c>
      <c r="G3551" s="148" t="s">
        <v>9681</v>
      </c>
      <c r="H3551" s="148" t="s">
        <v>56</v>
      </c>
      <c r="I3551" s="148" t="s">
        <v>2785</v>
      </c>
      <c r="J3551" s="148">
        <v>50.42</v>
      </c>
      <c r="K3551" s="149">
        <v>5.38</v>
      </c>
      <c r="L3551" s="149">
        <v>45.04</v>
      </c>
      <c r="M3551" s="149">
        <v>0</v>
      </c>
      <c r="N3551" s="149">
        <v>0</v>
      </c>
    </row>
    <row r="3552" spans="1:14">
      <c r="A3552" s="148" t="s">
        <v>9004</v>
      </c>
      <c r="B3552" s="148" t="s">
        <v>9005</v>
      </c>
      <c r="C3552" s="148" t="s">
        <v>7898</v>
      </c>
      <c r="D3552" s="149">
        <v>180</v>
      </c>
      <c r="E3552" s="149"/>
      <c r="F3552" s="148" t="s">
        <v>23669</v>
      </c>
      <c r="G3552" s="148" t="s">
        <v>9683</v>
      </c>
      <c r="H3552" s="148" t="s">
        <v>56</v>
      </c>
      <c r="I3552" s="148" t="s">
        <v>2785</v>
      </c>
      <c r="J3552" s="148">
        <v>6.52</v>
      </c>
      <c r="K3552" s="149">
        <v>1.72</v>
      </c>
      <c r="L3552" s="149">
        <v>4.8</v>
      </c>
      <c r="M3552" s="149">
        <v>0</v>
      </c>
      <c r="N3552" s="149">
        <v>0</v>
      </c>
    </row>
    <row r="3553" spans="1:14">
      <c r="A3553" s="148" t="s">
        <v>9004</v>
      </c>
      <c r="B3553" s="148" t="s">
        <v>9005</v>
      </c>
      <c r="C3553" s="148" t="s">
        <v>7898</v>
      </c>
      <c r="D3553" s="149">
        <v>180</v>
      </c>
      <c r="E3553" s="149"/>
      <c r="F3553" s="148" t="s">
        <v>23670</v>
      </c>
      <c r="G3553" s="148" t="s">
        <v>9684</v>
      </c>
      <c r="H3553" s="148" t="s">
        <v>56</v>
      </c>
      <c r="I3553" s="148" t="s">
        <v>2785</v>
      </c>
      <c r="J3553" s="148">
        <v>46.03</v>
      </c>
      <c r="K3553" s="149">
        <v>5.38</v>
      </c>
      <c r="L3553" s="149">
        <v>40.65</v>
      </c>
      <c r="M3553" s="149">
        <v>0</v>
      </c>
      <c r="N3553" s="149">
        <v>0</v>
      </c>
    </row>
    <row r="3554" spans="1:14">
      <c r="A3554" s="148" t="s">
        <v>9004</v>
      </c>
      <c r="B3554" s="148" t="s">
        <v>9005</v>
      </c>
      <c r="C3554" s="148" t="s">
        <v>7898</v>
      </c>
      <c r="D3554" s="149">
        <v>180</v>
      </c>
      <c r="E3554" s="149"/>
      <c r="F3554" s="148" t="s">
        <v>23672</v>
      </c>
      <c r="G3554" s="148" t="s">
        <v>9686</v>
      </c>
      <c r="H3554" s="148" t="s">
        <v>56</v>
      </c>
      <c r="I3554" s="148" t="s">
        <v>2785</v>
      </c>
      <c r="J3554" s="148">
        <v>89.01</v>
      </c>
      <c r="K3554" s="149">
        <v>8.2899999999999991</v>
      </c>
      <c r="L3554" s="149">
        <v>80.72</v>
      </c>
      <c r="M3554" s="149">
        <v>0</v>
      </c>
      <c r="N3554" s="149">
        <v>0</v>
      </c>
    </row>
    <row r="3555" spans="1:14">
      <c r="A3555" s="148" t="s">
        <v>9004</v>
      </c>
      <c r="B3555" s="148" t="s">
        <v>9005</v>
      </c>
      <c r="C3555" s="148" t="s">
        <v>7898</v>
      </c>
      <c r="D3555" s="149">
        <v>180</v>
      </c>
      <c r="E3555" s="149"/>
      <c r="F3555" s="148" t="s">
        <v>23675</v>
      </c>
      <c r="G3555" s="148" t="s">
        <v>9688</v>
      </c>
      <c r="H3555" s="148" t="s">
        <v>56</v>
      </c>
      <c r="I3555" s="148" t="s">
        <v>2785</v>
      </c>
      <c r="J3555" s="148">
        <v>8.7100000000000009</v>
      </c>
      <c r="K3555" s="149">
        <v>2.1</v>
      </c>
      <c r="L3555" s="149">
        <v>6.61</v>
      </c>
      <c r="M3555" s="149">
        <v>0</v>
      </c>
      <c r="N3555" s="149">
        <v>0</v>
      </c>
    </row>
    <row r="3556" spans="1:14">
      <c r="A3556" s="148" t="s">
        <v>9004</v>
      </c>
      <c r="B3556" s="148" t="s">
        <v>9005</v>
      </c>
      <c r="C3556" s="148" t="s">
        <v>7898</v>
      </c>
      <c r="D3556" s="149">
        <v>180</v>
      </c>
      <c r="E3556" s="149"/>
      <c r="F3556" s="148" t="s">
        <v>23676</v>
      </c>
      <c r="G3556" s="148" t="s">
        <v>9690</v>
      </c>
      <c r="H3556" s="148" t="s">
        <v>56</v>
      </c>
      <c r="I3556" s="148" t="s">
        <v>2785</v>
      </c>
      <c r="J3556" s="148">
        <v>27.51</v>
      </c>
      <c r="K3556" s="149">
        <v>2.09</v>
      </c>
      <c r="L3556" s="149">
        <v>25.42</v>
      </c>
      <c r="M3556" s="149">
        <v>0</v>
      </c>
      <c r="N3556" s="149">
        <v>0</v>
      </c>
    </row>
    <row r="3557" spans="1:14">
      <c r="A3557" s="148" t="s">
        <v>9004</v>
      </c>
      <c r="B3557" s="148" t="s">
        <v>9005</v>
      </c>
      <c r="C3557" s="148" t="s">
        <v>7898</v>
      </c>
      <c r="D3557" s="149">
        <v>180</v>
      </c>
      <c r="E3557" s="149"/>
      <c r="F3557" s="148" t="s">
        <v>23678</v>
      </c>
      <c r="G3557" s="148" t="s">
        <v>9692</v>
      </c>
      <c r="H3557" s="148" t="s">
        <v>56</v>
      </c>
      <c r="I3557" s="148" t="s">
        <v>2785</v>
      </c>
      <c r="J3557" s="148">
        <v>8.92</v>
      </c>
      <c r="K3557" s="149">
        <v>2.1</v>
      </c>
      <c r="L3557" s="149">
        <v>6.82</v>
      </c>
      <c r="M3557" s="149">
        <v>0</v>
      </c>
      <c r="N3557" s="149">
        <v>0</v>
      </c>
    </row>
    <row r="3558" spans="1:14">
      <c r="A3558" s="148" t="s">
        <v>9004</v>
      </c>
      <c r="B3558" s="148" t="s">
        <v>9005</v>
      </c>
      <c r="C3558" s="148" t="s">
        <v>7898</v>
      </c>
      <c r="D3558" s="149">
        <v>180</v>
      </c>
      <c r="E3558" s="149"/>
      <c r="F3558" s="148" t="s">
        <v>23679</v>
      </c>
      <c r="G3558" s="148" t="s">
        <v>9694</v>
      </c>
      <c r="H3558" s="148" t="s">
        <v>56</v>
      </c>
      <c r="I3558" s="148" t="s">
        <v>2785</v>
      </c>
      <c r="J3558" s="148">
        <v>19.079999999999998</v>
      </c>
      <c r="K3558" s="149">
        <v>1.73</v>
      </c>
      <c r="L3558" s="149">
        <v>17.350000000000001</v>
      </c>
      <c r="M3558" s="149">
        <v>0</v>
      </c>
      <c r="N3558" s="149">
        <v>0</v>
      </c>
    </row>
    <row r="3559" spans="1:14">
      <c r="A3559" s="148" t="s">
        <v>9004</v>
      </c>
      <c r="B3559" s="148" t="s">
        <v>9005</v>
      </c>
      <c r="C3559" s="148" t="s">
        <v>7898</v>
      </c>
      <c r="D3559" s="149">
        <v>180</v>
      </c>
      <c r="E3559" s="149"/>
      <c r="F3559" s="148" t="s">
        <v>23680</v>
      </c>
      <c r="G3559" s="148" t="s">
        <v>9696</v>
      </c>
      <c r="H3559" s="148" t="s">
        <v>56</v>
      </c>
      <c r="I3559" s="148" t="s">
        <v>2785</v>
      </c>
      <c r="J3559" s="148">
        <v>16.829999999999998</v>
      </c>
      <c r="K3559" s="149">
        <v>1.73</v>
      </c>
      <c r="L3559" s="149">
        <v>15.1</v>
      </c>
      <c r="M3559" s="149">
        <v>0</v>
      </c>
      <c r="N3559" s="149">
        <v>0</v>
      </c>
    </row>
    <row r="3560" spans="1:14">
      <c r="A3560" s="148" t="s">
        <v>9004</v>
      </c>
      <c r="B3560" s="148" t="s">
        <v>9005</v>
      </c>
      <c r="C3560" s="148" t="s">
        <v>7898</v>
      </c>
      <c r="D3560" s="149">
        <v>180</v>
      </c>
      <c r="E3560" s="149"/>
      <c r="F3560" s="148" t="s">
        <v>23683</v>
      </c>
      <c r="G3560" s="148" t="s">
        <v>9698</v>
      </c>
      <c r="H3560" s="148" t="s">
        <v>56</v>
      </c>
      <c r="I3560" s="148" t="s">
        <v>2785</v>
      </c>
      <c r="J3560" s="148">
        <v>25.02</v>
      </c>
      <c r="K3560" s="149">
        <v>1.73</v>
      </c>
      <c r="L3560" s="149">
        <v>23.29</v>
      </c>
      <c r="M3560" s="149">
        <v>0</v>
      </c>
      <c r="N3560" s="149">
        <v>0</v>
      </c>
    </row>
    <row r="3561" spans="1:14">
      <c r="A3561" s="148" t="s">
        <v>9004</v>
      </c>
      <c r="B3561" s="148" t="s">
        <v>9005</v>
      </c>
      <c r="C3561" s="148" t="s">
        <v>7898</v>
      </c>
      <c r="D3561" s="149">
        <v>180</v>
      </c>
      <c r="E3561" s="149"/>
      <c r="F3561" s="148" t="s">
        <v>23685</v>
      </c>
      <c r="G3561" s="148" t="s">
        <v>9700</v>
      </c>
      <c r="H3561" s="148" t="s">
        <v>56</v>
      </c>
      <c r="I3561" s="148" t="s">
        <v>2785</v>
      </c>
      <c r="J3561" s="148">
        <v>28.83</v>
      </c>
      <c r="K3561" s="149">
        <v>2.9</v>
      </c>
      <c r="L3561" s="149">
        <v>25.93</v>
      </c>
      <c r="M3561" s="149">
        <v>0</v>
      </c>
      <c r="N3561" s="149">
        <v>0</v>
      </c>
    </row>
    <row r="3562" spans="1:14">
      <c r="A3562" s="148" t="s">
        <v>9004</v>
      </c>
      <c r="B3562" s="148" t="s">
        <v>9005</v>
      </c>
      <c r="C3562" s="148" t="s">
        <v>7898</v>
      </c>
      <c r="D3562" s="149">
        <v>180</v>
      </c>
      <c r="E3562" s="149"/>
      <c r="F3562" s="148" t="s">
        <v>23686</v>
      </c>
      <c r="G3562" s="148" t="s">
        <v>9701</v>
      </c>
      <c r="H3562" s="148" t="s">
        <v>56</v>
      </c>
      <c r="I3562" s="148" t="s">
        <v>2785</v>
      </c>
      <c r="J3562" s="148">
        <v>23.37</v>
      </c>
      <c r="K3562" s="149">
        <v>2.9</v>
      </c>
      <c r="L3562" s="149">
        <v>20.47</v>
      </c>
      <c r="M3562" s="149">
        <v>0</v>
      </c>
      <c r="N3562" s="149">
        <v>0</v>
      </c>
    </row>
    <row r="3563" spans="1:14">
      <c r="A3563" s="148" t="s">
        <v>9004</v>
      </c>
      <c r="B3563" s="148" t="s">
        <v>9005</v>
      </c>
      <c r="C3563" s="148" t="s">
        <v>7898</v>
      </c>
      <c r="D3563" s="149">
        <v>180</v>
      </c>
      <c r="E3563" s="149"/>
      <c r="F3563" s="148" t="s">
        <v>23687</v>
      </c>
      <c r="G3563" s="148" t="s">
        <v>9702</v>
      </c>
      <c r="H3563" s="148" t="s">
        <v>56</v>
      </c>
      <c r="I3563" s="148" t="s">
        <v>2785</v>
      </c>
      <c r="J3563" s="148">
        <v>23.37</v>
      </c>
      <c r="K3563" s="149">
        <v>2.9</v>
      </c>
      <c r="L3563" s="149">
        <v>20.47</v>
      </c>
      <c r="M3563" s="149">
        <v>0</v>
      </c>
      <c r="N3563" s="149">
        <v>0</v>
      </c>
    </row>
    <row r="3564" spans="1:14">
      <c r="A3564" s="148" t="s">
        <v>9004</v>
      </c>
      <c r="B3564" s="148" t="s">
        <v>9005</v>
      </c>
      <c r="C3564" s="148" t="s">
        <v>7898</v>
      </c>
      <c r="D3564" s="149">
        <v>180</v>
      </c>
      <c r="E3564" s="149"/>
      <c r="F3564" s="148" t="s">
        <v>23688</v>
      </c>
      <c r="G3564" s="148" t="s">
        <v>9703</v>
      </c>
      <c r="H3564" s="148" t="s">
        <v>56</v>
      </c>
      <c r="I3564" s="148" t="s">
        <v>2785</v>
      </c>
      <c r="J3564" s="148">
        <v>37.4</v>
      </c>
      <c r="K3564" s="149">
        <v>2.9</v>
      </c>
      <c r="L3564" s="149">
        <v>34.5</v>
      </c>
      <c r="M3564" s="149">
        <v>0</v>
      </c>
      <c r="N3564" s="149">
        <v>0</v>
      </c>
    </row>
    <row r="3565" spans="1:14">
      <c r="A3565" s="148" t="s">
        <v>9004</v>
      </c>
      <c r="B3565" s="148" t="s">
        <v>9005</v>
      </c>
      <c r="C3565" s="148" t="s">
        <v>7898</v>
      </c>
      <c r="D3565" s="149">
        <v>180</v>
      </c>
      <c r="E3565" s="149"/>
      <c r="F3565" s="148" t="s">
        <v>23689</v>
      </c>
      <c r="G3565" s="148" t="s">
        <v>9705</v>
      </c>
      <c r="H3565" s="148" t="s">
        <v>56</v>
      </c>
      <c r="I3565" s="148" t="s">
        <v>2785</v>
      </c>
      <c r="J3565" s="148">
        <v>90.48</v>
      </c>
      <c r="K3565" s="149">
        <v>4.9400000000000004</v>
      </c>
      <c r="L3565" s="149">
        <v>85.54</v>
      </c>
      <c r="M3565" s="149">
        <v>0</v>
      </c>
      <c r="N3565" s="149">
        <v>0</v>
      </c>
    </row>
    <row r="3566" spans="1:14">
      <c r="A3566" s="148" t="s">
        <v>9004</v>
      </c>
      <c r="B3566" s="148" t="s">
        <v>9005</v>
      </c>
      <c r="C3566" s="148" t="s">
        <v>7898</v>
      </c>
      <c r="D3566" s="149">
        <v>180</v>
      </c>
      <c r="E3566" s="149"/>
      <c r="F3566" s="148" t="s">
        <v>23692</v>
      </c>
      <c r="G3566" s="148" t="s">
        <v>9707</v>
      </c>
      <c r="H3566" s="148" t="s">
        <v>56</v>
      </c>
      <c r="I3566" s="148" t="s">
        <v>2785</v>
      </c>
      <c r="J3566" s="148">
        <v>74.790000000000006</v>
      </c>
      <c r="K3566" s="149">
        <v>4.9400000000000004</v>
      </c>
      <c r="L3566" s="149">
        <v>69.849999999999994</v>
      </c>
      <c r="M3566" s="149">
        <v>0</v>
      </c>
      <c r="N3566" s="149">
        <v>0</v>
      </c>
    </row>
    <row r="3567" spans="1:14">
      <c r="A3567" s="148" t="s">
        <v>9004</v>
      </c>
      <c r="B3567" s="148" t="s">
        <v>9005</v>
      </c>
      <c r="C3567" s="148" t="s">
        <v>7898</v>
      </c>
      <c r="D3567" s="149">
        <v>180</v>
      </c>
      <c r="E3567" s="149"/>
      <c r="F3567" s="148" t="s">
        <v>23694</v>
      </c>
      <c r="G3567" s="148" t="s">
        <v>9709</v>
      </c>
      <c r="H3567" s="148" t="s">
        <v>56</v>
      </c>
      <c r="I3567" s="148" t="s">
        <v>2785</v>
      </c>
      <c r="J3567" s="148">
        <v>120.41</v>
      </c>
      <c r="K3567" s="149">
        <v>4.9400000000000004</v>
      </c>
      <c r="L3567" s="149">
        <v>115.47</v>
      </c>
      <c r="M3567" s="149">
        <v>0</v>
      </c>
      <c r="N3567" s="149">
        <v>0</v>
      </c>
    </row>
    <row r="3568" spans="1:14">
      <c r="A3568" s="148" t="s">
        <v>9004</v>
      </c>
      <c r="B3568" s="148" t="s">
        <v>9005</v>
      </c>
      <c r="C3568" s="148" t="s">
        <v>7898</v>
      </c>
      <c r="D3568" s="149">
        <v>180</v>
      </c>
      <c r="E3568" s="149"/>
      <c r="F3568" s="148" t="s">
        <v>23697</v>
      </c>
      <c r="G3568" s="148" t="s">
        <v>9711</v>
      </c>
      <c r="H3568" s="148" t="s">
        <v>56</v>
      </c>
      <c r="I3568" s="148" t="s">
        <v>2785</v>
      </c>
      <c r="J3568" s="148">
        <v>24.91</v>
      </c>
      <c r="K3568" s="149">
        <v>2.09</v>
      </c>
      <c r="L3568" s="149">
        <v>22.82</v>
      </c>
      <c r="M3568" s="149">
        <v>0</v>
      </c>
      <c r="N3568" s="149">
        <v>0</v>
      </c>
    </row>
    <row r="3569" spans="1:14">
      <c r="A3569" s="148" t="s">
        <v>9004</v>
      </c>
      <c r="B3569" s="148" t="s">
        <v>9005</v>
      </c>
      <c r="C3569" s="148" t="s">
        <v>7898</v>
      </c>
      <c r="D3569" s="149">
        <v>180</v>
      </c>
      <c r="E3569" s="149"/>
      <c r="F3569" s="148" t="s">
        <v>23698</v>
      </c>
      <c r="G3569" s="148" t="s">
        <v>9713</v>
      </c>
      <c r="H3569" s="148" t="s">
        <v>56</v>
      </c>
      <c r="I3569" s="148" t="s">
        <v>2785</v>
      </c>
      <c r="J3569" s="148">
        <v>30.04</v>
      </c>
      <c r="K3569" s="149">
        <v>2.09</v>
      </c>
      <c r="L3569" s="149">
        <v>27.95</v>
      </c>
      <c r="M3569" s="149">
        <v>0</v>
      </c>
      <c r="N3569" s="149">
        <v>0</v>
      </c>
    </row>
    <row r="3570" spans="1:14">
      <c r="A3570" s="148" t="s">
        <v>9004</v>
      </c>
      <c r="B3570" s="148" t="s">
        <v>9005</v>
      </c>
      <c r="C3570" s="148" t="s">
        <v>7898</v>
      </c>
      <c r="D3570" s="149">
        <v>180</v>
      </c>
      <c r="E3570" s="149"/>
      <c r="F3570" s="148" t="s">
        <v>23699</v>
      </c>
      <c r="G3570" s="148" t="s">
        <v>9715</v>
      </c>
      <c r="H3570" s="148" t="s">
        <v>56</v>
      </c>
      <c r="I3570" s="148" t="s">
        <v>2785</v>
      </c>
      <c r="J3570" s="148">
        <v>11.57</v>
      </c>
      <c r="K3570" s="149">
        <v>2.1</v>
      </c>
      <c r="L3570" s="149">
        <v>9.4700000000000006</v>
      </c>
      <c r="M3570" s="149">
        <v>0</v>
      </c>
      <c r="N3570" s="149">
        <v>0</v>
      </c>
    </row>
    <row r="3571" spans="1:14">
      <c r="A3571" s="148" t="s">
        <v>9004</v>
      </c>
      <c r="B3571" s="148" t="s">
        <v>9005</v>
      </c>
      <c r="C3571" s="148" t="s">
        <v>7898</v>
      </c>
      <c r="D3571" s="149">
        <v>180</v>
      </c>
      <c r="E3571" s="149"/>
      <c r="F3571" s="148" t="s">
        <v>23700</v>
      </c>
      <c r="G3571" s="148" t="s">
        <v>9717</v>
      </c>
      <c r="H3571" s="148" t="s">
        <v>56</v>
      </c>
      <c r="I3571" s="148" t="s">
        <v>2785</v>
      </c>
      <c r="J3571" s="148">
        <v>8.56</v>
      </c>
      <c r="K3571" s="149">
        <v>2.1</v>
      </c>
      <c r="L3571" s="149">
        <v>6.46</v>
      </c>
      <c r="M3571" s="149">
        <v>0</v>
      </c>
      <c r="N3571" s="149">
        <v>0</v>
      </c>
    </row>
    <row r="3572" spans="1:14">
      <c r="A3572" s="148" t="s">
        <v>9004</v>
      </c>
      <c r="B3572" s="148" t="s">
        <v>9005</v>
      </c>
      <c r="C3572" s="148" t="s">
        <v>7898</v>
      </c>
      <c r="D3572" s="149">
        <v>180</v>
      </c>
      <c r="E3572" s="149"/>
      <c r="F3572" s="148" t="s">
        <v>23701</v>
      </c>
      <c r="G3572" s="148" t="s">
        <v>9718</v>
      </c>
      <c r="H3572" s="148" t="s">
        <v>56</v>
      </c>
      <c r="I3572" s="148" t="s">
        <v>2785</v>
      </c>
      <c r="J3572" s="148">
        <v>15.99</v>
      </c>
      <c r="K3572" s="149">
        <v>2.4700000000000002</v>
      </c>
      <c r="L3572" s="149">
        <v>13.52</v>
      </c>
      <c r="M3572" s="149">
        <v>0</v>
      </c>
      <c r="N3572" s="149">
        <v>0</v>
      </c>
    </row>
    <row r="3573" spans="1:14">
      <c r="A3573" s="148" t="s">
        <v>9004</v>
      </c>
      <c r="B3573" s="148" t="s">
        <v>9005</v>
      </c>
      <c r="C3573" s="148" t="s">
        <v>7898</v>
      </c>
      <c r="D3573" s="149">
        <v>180</v>
      </c>
      <c r="E3573" s="149"/>
      <c r="F3573" s="148" t="s">
        <v>23703</v>
      </c>
      <c r="G3573" s="148" t="s">
        <v>9720</v>
      </c>
      <c r="H3573" s="148" t="s">
        <v>56</v>
      </c>
      <c r="I3573" s="148" t="s">
        <v>2785</v>
      </c>
      <c r="J3573" s="148">
        <v>41.47</v>
      </c>
      <c r="K3573" s="149">
        <v>2.46</v>
      </c>
      <c r="L3573" s="149">
        <v>39.01</v>
      </c>
      <c r="M3573" s="149">
        <v>0</v>
      </c>
      <c r="N3573" s="149">
        <v>0</v>
      </c>
    </row>
    <row r="3574" spans="1:14">
      <c r="A3574" s="148" t="s">
        <v>9004</v>
      </c>
      <c r="B3574" s="148" t="s">
        <v>9005</v>
      </c>
      <c r="C3574" s="148" t="s">
        <v>7898</v>
      </c>
      <c r="D3574" s="149">
        <v>180</v>
      </c>
      <c r="E3574" s="149"/>
      <c r="F3574" s="148" t="s">
        <v>23706</v>
      </c>
      <c r="G3574" s="148" t="s">
        <v>9721</v>
      </c>
      <c r="H3574" s="148" t="s">
        <v>56</v>
      </c>
      <c r="I3574" s="148" t="s">
        <v>2785</v>
      </c>
      <c r="J3574" s="148">
        <v>12.96</v>
      </c>
      <c r="K3574" s="149">
        <v>1.1399999999999999</v>
      </c>
      <c r="L3574" s="149">
        <v>11.82</v>
      </c>
      <c r="M3574" s="149">
        <v>0</v>
      </c>
      <c r="N3574" s="149">
        <v>0</v>
      </c>
    </row>
    <row r="3575" spans="1:14">
      <c r="A3575" s="148" t="s">
        <v>9004</v>
      </c>
      <c r="B3575" s="148" t="s">
        <v>9005</v>
      </c>
      <c r="C3575" s="148" t="s">
        <v>7898</v>
      </c>
      <c r="D3575" s="149">
        <v>180</v>
      </c>
      <c r="E3575" s="149"/>
      <c r="F3575" s="148" t="s">
        <v>23707</v>
      </c>
      <c r="G3575" s="148" t="s">
        <v>9723</v>
      </c>
      <c r="H3575" s="148" t="s">
        <v>56</v>
      </c>
      <c r="I3575" s="148" t="s">
        <v>2785</v>
      </c>
      <c r="J3575" s="148">
        <v>14.08</v>
      </c>
      <c r="K3575" s="149">
        <v>1.1399999999999999</v>
      </c>
      <c r="L3575" s="149">
        <v>12.94</v>
      </c>
      <c r="M3575" s="149">
        <v>0</v>
      </c>
      <c r="N3575" s="149">
        <v>0</v>
      </c>
    </row>
    <row r="3576" spans="1:14">
      <c r="A3576" s="148" t="s">
        <v>9004</v>
      </c>
      <c r="B3576" s="148" t="s">
        <v>9005</v>
      </c>
      <c r="C3576" s="148" t="s">
        <v>7898</v>
      </c>
      <c r="D3576" s="149">
        <v>180</v>
      </c>
      <c r="E3576" s="149"/>
      <c r="F3576" s="148" t="s">
        <v>23708</v>
      </c>
      <c r="G3576" s="148" t="s">
        <v>9725</v>
      </c>
      <c r="H3576" s="148" t="s">
        <v>56</v>
      </c>
      <c r="I3576" s="148" t="s">
        <v>2785</v>
      </c>
      <c r="J3576" s="148">
        <v>15.61</v>
      </c>
      <c r="K3576" s="149">
        <v>2.4700000000000002</v>
      </c>
      <c r="L3576" s="149">
        <v>13.14</v>
      </c>
      <c r="M3576" s="149">
        <v>0</v>
      </c>
      <c r="N3576" s="149">
        <v>0</v>
      </c>
    </row>
    <row r="3577" spans="1:14">
      <c r="A3577" s="148" t="s">
        <v>9004</v>
      </c>
      <c r="B3577" s="148" t="s">
        <v>9005</v>
      </c>
      <c r="C3577" s="148" t="s">
        <v>7898</v>
      </c>
      <c r="D3577" s="149">
        <v>180</v>
      </c>
      <c r="E3577" s="149"/>
      <c r="F3577" s="148" t="s">
        <v>23709</v>
      </c>
      <c r="G3577" s="148" t="s">
        <v>9727</v>
      </c>
      <c r="H3577" s="148" t="s">
        <v>56</v>
      </c>
      <c r="I3577" s="148" t="s">
        <v>2785</v>
      </c>
      <c r="J3577" s="148">
        <v>69.349999999999994</v>
      </c>
      <c r="K3577" s="149">
        <v>2.46</v>
      </c>
      <c r="L3577" s="149">
        <v>66.89</v>
      </c>
      <c r="M3577" s="149">
        <v>0</v>
      </c>
      <c r="N3577" s="149">
        <v>0</v>
      </c>
    </row>
    <row r="3578" spans="1:14">
      <c r="A3578" s="148" t="s">
        <v>9004</v>
      </c>
      <c r="B3578" s="148" t="s">
        <v>9005</v>
      </c>
      <c r="C3578" s="148" t="s">
        <v>7898</v>
      </c>
      <c r="D3578" s="149">
        <v>180</v>
      </c>
      <c r="E3578" s="149"/>
      <c r="F3578" s="148" t="s">
        <v>23712</v>
      </c>
      <c r="G3578" s="148" t="s">
        <v>9729</v>
      </c>
      <c r="H3578" s="148" t="s">
        <v>56</v>
      </c>
      <c r="I3578" s="148" t="s">
        <v>2785</v>
      </c>
      <c r="J3578" s="148">
        <v>16</v>
      </c>
      <c r="K3578" s="149">
        <v>2.4700000000000002</v>
      </c>
      <c r="L3578" s="149">
        <v>13.53</v>
      </c>
      <c r="M3578" s="149">
        <v>0</v>
      </c>
      <c r="N3578" s="149">
        <v>0</v>
      </c>
    </row>
    <row r="3579" spans="1:14">
      <c r="A3579" s="148" t="s">
        <v>9004</v>
      </c>
      <c r="B3579" s="148" t="s">
        <v>9005</v>
      </c>
      <c r="C3579" s="148" t="s">
        <v>7898</v>
      </c>
      <c r="D3579" s="149">
        <v>180</v>
      </c>
      <c r="E3579" s="149"/>
      <c r="F3579" s="148" t="s">
        <v>23714</v>
      </c>
      <c r="G3579" s="148" t="s">
        <v>9731</v>
      </c>
      <c r="H3579" s="148" t="s">
        <v>56</v>
      </c>
      <c r="I3579" s="148" t="s">
        <v>2785</v>
      </c>
      <c r="J3579" s="148">
        <v>26.05</v>
      </c>
      <c r="K3579" s="149">
        <v>3.02</v>
      </c>
      <c r="L3579" s="149">
        <v>23.03</v>
      </c>
      <c r="M3579" s="149">
        <v>0</v>
      </c>
      <c r="N3579" s="149">
        <v>0</v>
      </c>
    </row>
    <row r="3580" spans="1:14">
      <c r="A3580" s="148" t="s">
        <v>9004</v>
      </c>
      <c r="B3580" s="148" t="s">
        <v>9005</v>
      </c>
      <c r="C3580" s="148" t="s">
        <v>7898</v>
      </c>
      <c r="D3580" s="149">
        <v>180</v>
      </c>
      <c r="E3580" s="149"/>
      <c r="F3580" s="148" t="s">
        <v>23716</v>
      </c>
      <c r="G3580" s="148" t="s">
        <v>9732</v>
      </c>
      <c r="H3580" s="148" t="s">
        <v>56</v>
      </c>
      <c r="I3580" s="148" t="s">
        <v>2785</v>
      </c>
      <c r="J3580" s="148">
        <v>136.44</v>
      </c>
      <c r="K3580" s="149">
        <v>3.02</v>
      </c>
      <c r="L3580" s="149">
        <v>133.41999999999999</v>
      </c>
      <c r="M3580" s="149">
        <v>0</v>
      </c>
      <c r="N3580" s="149">
        <v>0</v>
      </c>
    </row>
    <row r="3581" spans="1:14">
      <c r="A3581" s="148" t="s">
        <v>9004</v>
      </c>
      <c r="B3581" s="148" t="s">
        <v>9005</v>
      </c>
      <c r="C3581" s="148" t="s">
        <v>7898</v>
      </c>
      <c r="D3581" s="149">
        <v>180</v>
      </c>
      <c r="E3581" s="149"/>
      <c r="F3581" s="148" t="s">
        <v>23719</v>
      </c>
      <c r="G3581" s="148" t="s">
        <v>9734</v>
      </c>
      <c r="H3581" s="148" t="s">
        <v>56</v>
      </c>
      <c r="I3581" s="148" t="s">
        <v>2785</v>
      </c>
      <c r="J3581" s="148">
        <v>23.29</v>
      </c>
      <c r="K3581" s="149">
        <v>3.03</v>
      </c>
      <c r="L3581" s="149">
        <v>20.260000000000002</v>
      </c>
      <c r="M3581" s="149">
        <v>0</v>
      </c>
      <c r="N3581" s="149">
        <v>0</v>
      </c>
    </row>
    <row r="3582" spans="1:14">
      <c r="A3582" s="148" t="s">
        <v>9004</v>
      </c>
      <c r="B3582" s="148" t="s">
        <v>9005</v>
      </c>
      <c r="C3582" s="148" t="s">
        <v>7898</v>
      </c>
      <c r="D3582" s="149">
        <v>180</v>
      </c>
      <c r="E3582" s="149"/>
      <c r="F3582" s="148" t="s">
        <v>23720</v>
      </c>
      <c r="G3582" s="148" t="s">
        <v>9736</v>
      </c>
      <c r="H3582" s="148" t="s">
        <v>56</v>
      </c>
      <c r="I3582" s="148" t="s">
        <v>2785</v>
      </c>
      <c r="J3582" s="148">
        <v>49.24</v>
      </c>
      <c r="K3582" s="149">
        <v>3.39</v>
      </c>
      <c r="L3582" s="149">
        <v>45.85</v>
      </c>
      <c r="M3582" s="149">
        <v>0</v>
      </c>
      <c r="N3582" s="149">
        <v>0</v>
      </c>
    </row>
    <row r="3583" spans="1:14">
      <c r="A3583" s="148" t="s">
        <v>9004</v>
      </c>
      <c r="B3583" s="148" t="s">
        <v>9005</v>
      </c>
      <c r="C3583" s="148" t="s">
        <v>7898</v>
      </c>
      <c r="D3583" s="149">
        <v>180</v>
      </c>
      <c r="E3583" s="149"/>
      <c r="F3583" s="148" t="s">
        <v>23723</v>
      </c>
      <c r="G3583" s="148" t="s">
        <v>9738</v>
      </c>
      <c r="H3583" s="148" t="s">
        <v>56</v>
      </c>
      <c r="I3583" s="148" t="s">
        <v>2785</v>
      </c>
      <c r="J3583" s="148">
        <v>206.23</v>
      </c>
      <c r="K3583" s="149">
        <v>3.39</v>
      </c>
      <c r="L3583" s="149">
        <v>202.84</v>
      </c>
      <c r="M3583" s="149">
        <v>0</v>
      </c>
      <c r="N3583" s="149">
        <v>0</v>
      </c>
    </row>
    <row r="3584" spans="1:14">
      <c r="A3584" s="148" t="s">
        <v>9004</v>
      </c>
      <c r="B3584" s="148" t="s">
        <v>9005</v>
      </c>
      <c r="C3584" s="148" t="s">
        <v>7898</v>
      </c>
      <c r="D3584" s="149">
        <v>180</v>
      </c>
      <c r="E3584" s="149"/>
      <c r="F3584" s="148" t="s">
        <v>23726</v>
      </c>
      <c r="G3584" s="148" t="s">
        <v>9740</v>
      </c>
      <c r="H3584" s="148" t="s">
        <v>56</v>
      </c>
      <c r="I3584" s="148" t="s">
        <v>2785</v>
      </c>
      <c r="J3584" s="148">
        <v>33.75</v>
      </c>
      <c r="K3584" s="149">
        <v>3.39</v>
      </c>
      <c r="L3584" s="149">
        <v>30.36</v>
      </c>
      <c r="M3584" s="149">
        <v>0</v>
      </c>
      <c r="N3584" s="149">
        <v>0</v>
      </c>
    </row>
    <row r="3585" spans="1:14">
      <c r="A3585" s="148" t="s">
        <v>9004</v>
      </c>
      <c r="B3585" s="148" t="s">
        <v>9005</v>
      </c>
      <c r="C3585" s="148" t="s">
        <v>7898</v>
      </c>
      <c r="D3585" s="149">
        <v>180</v>
      </c>
      <c r="E3585" s="149"/>
      <c r="F3585" s="148" t="s">
        <v>23728</v>
      </c>
      <c r="G3585" s="148" t="s">
        <v>9742</v>
      </c>
      <c r="H3585" s="148" t="s">
        <v>56</v>
      </c>
      <c r="I3585" s="148" t="s">
        <v>2785</v>
      </c>
      <c r="J3585" s="148">
        <v>5.32</v>
      </c>
      <c r="K3585" s="149">
        <v>2.34</v>
      </c>
      <c r="L3585" s="149">
        <v>2.98</v>
      </c>
      <c r="M3585" s="149">
        <v>0</v>
      </c>
      <c r="N3585" s="149">
        <v>0</v>
      </c>
    </row>
    <row r="3586" spans="1:14">
      <c r="A3586" s="148" t="s">
        <v>9004</v>
      </c>
      <c r="B3586" s="148" t="s">
        <v>9005</v>
      </c>
      <c r="C3586" s="148" t="s">
        <v>7898</v>
      </c>
      <c r="D3586" s="149">
        <v>180</v>
      </c>
      <c r="E3586" s="149"/>
      <c r="F3586" s="148" t="s">
        <v>23729</v>
      </c>
      <c r="G3586" s="148" t="s">
        <v>9743</v>
      </c>
      <c r="H3586" s="148" t="s">
        <v>56</v>
      </c>
      <c r="I3586" s="148" t="s">
        <v>2785</v>
      </c>
      <c r="J3586" s="148">
        <v>11.46</v>
      </c>
      <c r="K3586" s="149">
        <v>2.3199999999999998</v>
      </c>
      <c r="L3586" s="149">
        <v>9.14</v>
      </c>
      <c r="M3586" s="149">
        <v>0</v>
      </c>
      <c r="N3586" s="149">
        <v>0</v>
      </c>
    </row>
    <row r="3587" spans="1:14">
      <c r="A3587" s="148" t="s">
        <v>9004</v>
      </c>
      <c r="B3587" s="148" t="s">
        <v>9005</v>
      </c>
      <c r="C3587" s="148" t="s">
        <v>7898</v>
      </c>
      <c r="D3587" s="149">
        <v>180</v>
      </c>
      <c r="E3587" s="149"/>
      <c r="F3587" s="148" t="s">
        <v>23730</v>
      </c>
      <c r="G3587" s="148" t="s">
        <v>9745</v>
      </c>
      <c r="H3587" s="148" t="s">
        <v>56</v>
      </c>
      <c r="I3587" s="148" t="s">
        <v>2785</v>
      </c>
      <c r="J3587" s="148">
        <v>6.96</v>
      </c>
      <c r="K3587" s="149">
        <v>2.33</v>
      </c>
      <c r="L3587" s="149">
        <v>4.63</v>
      </c>
      <c r="M3587" s="149">
        <v>0</v>
      </c>
      <c r="N3587" s="149">
        <v>0</v>
      </c>
    </row>
    <row r="3588" spans="1:14">
      <c r="A3588" s="148" t="s">
        <v>9004</v>
      </c>
      <c r="B3588" s="148" t="s">
        <v>9005</v>
      </c>
      <c r="C3588" s="148" t="s">
        <v>7898</v>
      </c>
      <c r="D3588" s="149">
        <v>180</v>
      </c>
      <c r="E3588" s="149"/>
      <c r="F3588" s="148" t="s">
        <v>23731</v>
      </c>
      <c r="G3588" s="148" t="s">
        <v>9746</v>
      </c>
      <c r="H3588" s="148" t="s">
        <v>56</v>
      </c>
      <c r="I3588" s="148" t="s">
        <v>2785</v>
      </c>
      <c r="J3588" s="148">
        <v>8.81</v>
      </c>
      <c r="K3588" s="149">
        <v>2.87</v>
      </c>
      <c r="L3588" s="149">
        <v>5.94</v>
      </c>
      <c r="M3588" s="149">
        <v>0</v>
      </c>
      <c r="N3588" s="149">
        <v>0</v>
      </c>
    </row>
    <row r="3589" spans="1:14">
      <c r="A3589" s="148" t="s">
        <v>9004</v>
      </c>
      <c r="B3589" s="148" t="s">
        <v>9005</v>
      </c>
      <c r="C3589" s="148" t="s">
        <v>7898</v>
      </c>
      <c r="D3589" s="149">
        <v>180</v>
      </c>
      <c r="E3589" s="149"/>
      <c r="F3589" s="148" t="s">
        <v>23732</v>
      </c>
      <c r="G3589" s="148" t="s">
        <v>9747</v>
      </c>
      <c r="H3589" s="148" t="s">
        <v>56</v>
      </c>
      <c r="I3589" s="148" t="s">
        <v>2785</v>
      </c>
      <c r="J3589" s="148">
        <v>19.23</v>
      </c>
      <c r="K3589" s="149">
        <v>2.86</v>
      </c>
      <c r="L3589" s="149">
        <v>16.37</v>
      </c>
      <c r="M3589" s="149">
        <v>0</v>
      </c>
      <c r="N3589" s="149">
        <v>0</v>
      </c>
    </row>
    <row r="3590" spans="1:14">
      <c r="A3590" s="148" t="s">
        <v>9004</v>
      </c>
      <c r="B3590" s="148" t="s">
        <v>9005</v>
      </c>
      <c r="C3590" s="148" t="s">
        <v>7898</v>
      </c>
      <c r="D3590" s="149">
        <v>180</v>
      </c>
      <c r="E3590" s="149"/>
      <c r="F3590" s="148" t="s">
        <v>23733</v>
      </c>
      <c r="G3590" s="148" t="s">
        <v>9749</v>
      </c>
      <c r="H3590" s="148" t="s">
        <v>56</v>
      </c>
      <c r="I3590" s="148" t="s">
        <v>2785</v>
      </c>
      <c r="J3590" s="148">
        <v>10.43</v>
      </c>
      <c r="K3590" s="149">
        <v>2.86</v>
      </c>
      <c r="L3590" s="149">
        <v>7.57</v>
      </c>
      <c r="M3590" s="149">
        <v>0</v>
      </c>
      <c r="N3590" s="149">
        <v>0</v>
      </c>
    </row>
    <row r="3591" spans="1:14">
      <c r="A3591" s="148" t="s">
        <v>9004</v>
      </c>
      <c r="B3591" s="148" t="s">
        <v>9005</v>
      </c>
      <c r="C3591" s="148" t="s">
        <v>7898</v>
      </c>
      <c r="D3591" s="149">
        <v>180</v>
      </c>
      <c r="E3591" s="149"/>
      <c r="F3591" s="148" t="s">
        <v>23734</v>
      </c>
      <c r="G3591" s="148" t="s">
        <v>9751</v>
      </c>
      <c r="H3591" s="148" t="s">
        <v>56</v>
      </c>
      <c r="I3591" s="148" t="s">
        <v>2785</v>
      </c>
      <c r="J3591" s="148">
        <v>14.05</v>
      </c>
      <c r="K3591" s="149">
        <v>3.46</v>
      </c>
      <c r="L3591" s="149">
        <v>10.59</v>
      </c>
      <c r="M3591" s="149">
        <v>0</v>
      </c>
      <c r="N3591" s="149">
        <v>0</v>
      </c>
    </row>
    <row r="3592" spans="1:14">
      <c r="A3592" s="148" t="s">
        <v>9004</v>
      </c>
      <c r="B3592" s="148" t="s">
        <v>9005</v>
      </c>
      <c r="C3592" s="148" t="s">
        <v>7898</v>
      </c>
      <c r="D3592" s="149">
        <v>180</v>
      </c>
      <c r="E3592" s="149"/>
      <c r="F3592" s="148" t="s">
        <v>23736</v>
      </c>
      <c r="G3592" s="148" t="s">
        <v>9753</v>
      </c>
      <c r="H3592" s="148" t="s">
        <v>56</v>
      </c>
      <c r="I3592" s="148" t="s">
        <v>2785</v>
      </c>
      <c r="J3592" s="148">
        <v>14.87</v>
      </c>
      <c r="K3592" s="149">
        <v>3.46</v>
      </c>
      <c r="L3592" s="149">
        <v>11.41</v>
      </c>
      <c r="M3592" s="149">
        <v>0</v>
      </c>
      <c r="N3592" s="149">
        <v>0</v>
      </c>
    </row>
    <row r="3593" spans="1:14">
      <c r="A3593" s="148" t="s">
        <v>9004</v>
      </c>
      <c r="B3593" s="148" t="s">
        <v>9005</v>
      </c>
      <c r="C3593" s="148" t="s">
        <v>7898</v>
      </c>
      <c r="D3593" s="149">
        <v>180</v>
      </c>
      <c r="E3593" s="149"/>
      <c r="F3593" s="148" t="s">
        <v>23737</v>
      </c>
      <c r="G3593" s="148" t="s">
        <v>9755</v>
      </c>
      <c r="H3593" s="148" t="s">
        <v>56</v>
      </c>
      <c r="I3593" s="148" t="s">
        <v>2785</v>
      </c>
      <c r="J3593" s="148">
        <v>16.97</v>
      </c>
      <c r="K3593" s="149">
        <v>4.2</v>
      </c>
      <c r="L3593" s="149">
        <v>12.77</v>
      </c>
      <c r="M3593" s="149">
        <v>0</v>
      </c>
      <c r="N3593" s="149">
        <v>0</v>
      </c>
    </row>
    <row r="3594" spans="1:14">
      <c r="A3594" s="148" t="s">
        <v>9004</v>
      </c>
      <c r="B3594" s="148" t="s">
        <v>9005</v>
      </c>
      <c r="C3594" s="148" t="s">
        <v>7898</v>
      </c>
      <c r="D3594" s="149">
        <v>180</v>
      </c>
      <c r="E3594" s="149"/>
      <c r="F3594" s="148" t="s">
        <v>23738</v>
      </c>
      <c r="G3594" s="148" t="s">
        <v>9757</v>
      </c>
      <c r="H3594" s="148" t="s">
        <v>56</v>
      </c>
      <c r="I3594" s="148" t="s">
        <v>2785</v>
      </c>
      <c r="J3594" s="148">
        <v>23.3</v>
      </c>
      <c r="K3594" s="149">
        <v>4.2</v>
      </c>
      <c r="L3594" s="149">
        <v>19.100000000000001</v>
      </c>
      <c r="M3594" s="149">
        <v>0</v>
      </c>
      <c r="N3594" s="149">
        <v>0</v>
      </c>
    </row>
    <row r="3595" spans="1:14">
      <c r="A3595" s="148" t="s">
        <v>9004</v>
      </c>
      <c r="B3595" s="148" t="s">
        <v>9005</v>
      </c>
      <c r="C3595" s="148" t="s">
        <v>7898</v>
      </c>
      <c r="D3595" s="149">
        <v>180</v>
      </c>
      <c r="E3595" s="149"/>
      <c r="F3595" s="148" t="s">
        <v>23741</v>
      </c>
      <c r="G3595" s="148" t="s">
        <v>9758</v>
      </c>
      <c r="H3595" s="148" t="s">
        <v>56</v>
      </c>
      <c r="I3595" s="148" t="s">
        <v>2785</v>
      </c>
      <c r="J3595" s="148">
        <v>16.03</v>
      </c>
      <c r="K3595" s="149">
        <v>4.2</v>
      </c>
      <c r="L3595" s="149">
        <v>11.83</v>
      </c>
      <c r="M3595" s="149">
        <v>0</v>
      </c>
      <c r="N3595" s="149">
        <v>0</v>
      </c>
    </row>
    <row r="3596" spans="1:14">
      <c r="A3596" s="148" t="s">
        <v>9004</v>
      </c>
      <c r="B3596" s="148" t="s">
        <v>9005</v>
      </c>
      <c r="C3596" s="148" t="s">
        <v>7898</v>
      </c>
      <c r="D3596" s="149">
        <v>180</v>
      </c>
      <c r="E3596" s="149"/>
      <c r="F3596" s="148" t="s">
        <v>23744</v>
      </c>
      <c r="G3596" s="148" t="s">
        <v>9760</v>
      </c>
      <c r="H3596" s="148" t="s">
        <v>56</v>
      </c>
      <c r="I3596" s="148" t="s">
        <v>2785</v>
      </c>
      <c r="J3596" s="148">
        <v>35.42</v>
      </c>
      <c r="K3596" s="149">
        <v>4.9400000000000004</v>
      </c>
      <c r="L3596" s="149">
        <v>30.48</v>
      </c>
      <c r="M3596" s="149">
        <v>0</v>
      </c>
      <c r="N3596" s="149">
        <v>0</v>
      </c>
    </row>
    <row r="3597" spans="1:14">
      <c r="A3597" s="148" t="s">
        <v>9004</v>
      </c>
      <c r="B3597" s="148" t="s">
        <v>9005</v>
      </c>
      <c r="C3597" s="148" t="s">
        <v>7898</v>
      </c>
      <c r="D3597" s="149">
        <v>180</v>
      </c>
      <c r="E3597" s="149"/>
      <c r="F3597" s="148" t="s">
        <v>23745</v>
      </c>
      <c r="G3597" s="148" t="s">
        <v>9762</v>
      </c>
      <c r="H3597" s="148" t="s">
        <v>56</v>
      </c>
      <c r="I3597" s="148" t="s">
        <v>2785</v>
      </c>
      <c r="J3597" s="148">
        <v>64.66</v>
      </c>
      <c r="K3597" s="149">
        <v>6.08</v>
      </c>
      <c r="L3597" s="149">
        <v>58.58</v>
      </c>
      <c r="M3597" s="149">
        <v>0</v>
      </c>
      <c r="N3597" s="149">
        <v>0</v>
      </c>
    </row>
    <row r="3598" spans="1:14">
      <c r="A3598" s="148" t="s">
        <v>9004</v>
      </c>
      <c r="B3598" s="148" t="s">
        <v>9005</v>
      </c>
      <c r="C3598" s="148" t="s">
        <v>7898</v>
      </c>
      <c r="D3598" s="149">
        <v>180</v>
      </c>
      <c r="E3598" s="149"/>
      <c r="F3598" s="148" t="s">
        <v>23747</v>
      </c>
      <c r="G3598" s="148" t="s">
        <v>9764</v>
      </c>
      <c r="H3598" s="148" t="s">
        <v>56</v>
      </c>
      <c r="I3598" s="148" t="s">
        <v>2785</v>
      </c>
      <c r="J3598" s="148">
        <v>56.05</v>
      </c>
      <c r="K3598" s="149">
        <v>6.08</v>
      </c>
      <c r="L3598" s="149">
        <v>49.97</v>
      </c>
      <c r="M3598" s="149">
        <v>0</v>
      </c>
      <c r="N3598" s="149">
        <v>0</v>
      </c>
    </row>
    <row r="3599" spans="1:14">
      <c r="A3599" s="148" t="s">
        <v>9004</v>
      </c>
      <c r="B3599" s="148" t="s">
        <v>9005</v>
      </c>
      <c r="C3599" s="148" t="s">
        <v>7898</v>
      </c>
      <c r="D3599" s="149">
        <v>180</v>
      </c>
      <c r="E3599" s="149"/>
      <c r="F3599" s="148" t="s">
        <v>23748</v>
      </c>
      <c r="G3599" s="148" t="s">
        <v>9766</v>
      </c>
      <c r="H3599" s="148" t="s">
        <v>56</v>
      </c>
      <c r="I3599" s="148" t="s">
        <v>2785</v>
      </c>
      <c r="J3599" s="148">
        <v>98.29</v>
      </c>
      <c r="K3599" s="149">
        <v>6.83</v>
      </c>
      <c r="L3599" s="149">
        <v>91.46</v>
      </c>
      <c r="M3599" s="149">
        <v>0</v>
      </c>
      <c r="N3599" s="149">
        <v>0</v>
      </c>
    </row>
    <row r="3600" spans="1:14">
      <c r="A3600" s="148" t="s">
        <v>9004</v>
      </c>
      <c r="B3600" s="148" t="s">
        <v>9005</v>
      </c>
      <c r="C3600" s="148" t="s">
        <v>7898</v>
      </c>
      <c r="D3600" s="149">
        <v>180</v>
      </c>
      <c r="E3600" s="149"/>
      <c r="F3600" s="148" t="s">
        <v>23751</v>
      </c>
      <c r="G3600" s="148" t="s">
        <v>9768</v>
      </c>
      <c r="H3600" s="148" t="s">
        <v>56</v>
      </c>
      <c r="I3600" s="148" t="s">
        <v>2785</v>
      </c>
      <c r="J3600" s="148">
        <v>80.66</v>
      </c>
      <c r="K3600" s="149">
        <v>6.83</v>
      </c>
      <c r="L3600" s="149">
        <v>73.83</v>
      </c>
      <c r="M3600" s="149">
        <v>0</v>
      </c>
      <c r="N3600" s="149">
        <v>0</v>
      </c>
    </row>
    <row r="3601" spans="1:14">
      <c r="A3601" s="148" t="s">
        <v>9004</v>
      </c>
      <c r="B3601" s="148" t="s">
        <v>9005</v>
      </c>
      <c r="C3601" s="148" t="s">
        <v>7898</v>
      </c>
      <c r="D3601" s="149">
        <v>180</v>
      </c>
      <c r="E3601" s="149"/>
      <c r="F3601" s="148" t="s">
        <v>23753</v>
      </c>
      <c r="G3601" s="148" t="s">
        <v>9769</v>
      </c>
      <c r="H3601" s="148" t="s">
        <v>56</v>
      </c>
      <c r="I3601" s="148" t="s">
        <v>2785</v>
      </c>
      <c r="J3601" s="148">
        <v>7.28</v>
      </c>
      <c r="K3601" s="149">
        <v>3.19</v>
      </c>
      <c r="L3601" s="149">
        <v>4.09</v>
      </c>
      <c r="M3601" s="149">
        <v>0</v>
      </c>
      <c r="N3601" s="149">
        <v>0</v>
      </c>
    </row>
    <row r="3602" spans="1:14">
      <c r="A3602" s="148" t="s">
        <v>9004</v>
      </c>
      <c r="B3602" s="148" t="s">
        <v>9005</v>
      </c>
      <c r="C3602" s="148" t="s">
        <v>7898</v>
      </c>
      <c r="D3602" s="149">
        <v>180</v>
      </c>
      <c r="E3602" s="149"/>
      <c r="F3602" s="148" t="s">
        <v>23754</v>
      </c>
      <c r="G3602" s="148" t="s">
        <v>9770</v>
      </c>
      <c r="H3602" s="148" t="s">
        <v>56</v>
      </c>
      <c r="I3602" s="148" t="s">
        <v>2785</v>
      </c>
      <c r="J3602" s="148">
        <v>8.02</v>
      </c>
      <c r="K3602" s="149">
        <v>3.19</v>
      </c>
      <c r="L3602" s="149">
        <v>4.83</v>
      </c>
      <c r="M3602" s="149">
        <v>0</v>
      </c>
      <c r="N3602" s="149">
        <v>0</v>
      </c>
    </row>
    <row r="3603" spans="1:14">
      <c r="A3603" s="148" t="s">
        <v>9004</v>
      </c>
      <c r="B3603" s="148" t="s">
        <v>9005</v>
      </c>
      <c r="C3603" s="148" t="s">
        <v>7898</v>
      </c>
      <c r="D3603" s="149">
        <v>180</v>
      </c>
      <c r="E3603" s="149"/>
      <c r="F3603" s="148" t="s">
        <v>23756</v>
      </c>
      <c r="G3603" s="148" t="s">
        <v>9772</v>
      </c>
      <c r="H3603" s="148" t="s">
        <v>56</v>
      </c>
      <c r="I3603" s="148" t="s">
        <v>2785</v>
      </c>
      <c r="J3603" s="148">
        <v>8.32</v>
      </c>
      <c r="K3603" s="149">
        <v>3.19</v>
      </c>
      <c r="L3603" s="149">
        <v>5.13</v>
      </c>
      <c r="M3603" s="149">
        <v>0</v>
      </c>
      <c r="N3603" s="149">
        <v>0</v>
      </c>
    </row>
    <row r="3604" spans="1:14">
      <c r="A3604" s="148" t="s">
        <v>9004</v>
      </c>
      <c r="B3604" s="148" t="s">
        <v>9005</v>
      </c>
      <c r="C3604" s="148" t="s">
        <v>7898</v>
      </c>
      <c r="D3604" s="149">
        <v>180</v>
      </c>
      <c r="E3604" s="149"/>
      <c r="F3604" s="148" t="s">
        <v>23757</v>
      </c>
      <c r="G3604" s="148" t="s">
        <v>23758</v>
      </c>
      <c r="H3604" s="148" t="s">
        <v>56</v>
      </c>
      <c r="I3604" s="148" t="s">
        <v>2785</v>
      </c>
      <c r="J3604" s="148">
        <v>12.77</v>
      </c>
      <c r="K3604" s="149">
        <v>3.18</v>
      </c>
      <c r="L3604" s="149">
        <v>9.59</v>
      </c>
      <c r="M3604" s="149">
        <v>0</v>
      </c>
      <c r="N3604" s="149">
        <v>0</v>
      </c>
    </row>
    <row r="3605" spans="1:14">
      <c r="A3605" s="148" t="s">
        <v>9004</v>
      </c>
      <c r="B3605" s="148" t="s">
        <v>9005</v>
      </c>
      <c r="C3605" s="148" t="s">
        <v>7898</v>
      </c>
      <c r="D3605" s="149">
        <v>180</v>
      </c>
      <c r="E3605" s="149"/>
      <c r="F3605" s="148" t="s">
        <v>23759</v>
      </c>
      <c r="G3605" s="148" t="s">
        <v>9773</v>
      </c>
      <c r="H3605" s="148" t="s">
        <v>56</v>
      </c>
      <c r="I3605" s="148" t="s">
        <v>2785</v>
      </c>
      <c r="J3605" s="148">
        <v>10.17</v>
      </c>
      <c r="K3605" s="149">
        <v>4.0199999999999996</v>
      </c>
      <c r="L3605" s="149">
        <v>6.15</v>
      </c>
      <c r="M3605" s="149">
        <v>0</v>
      </c>
      <c r="N3605" s="149">
        <v>0</v>
      </c>
    </row>
    <row r="3606" spans="1:14">
      <c r="A3606" s="148" t="s">
        <v>9004</v>
      </c>
      <c r="B3606" s="148" t="s">
        <v>9005</v>
      </c>
      <c r="C3606" s="148" t="s">
        <v>7898</v>
      </c>
      <c r="D3606" s="149">
        <v>180</v>
      </c>
      <c r="E3606" s="149"/>
      <c r="F3606" s="148" t="s">
        <v>23761</v>
      </c>
      <c r="G3606" s="148" t="s">
        <v>9775</v>
      </c>
      <c r="H3606" s="148" t="s">
        <v>56</v>
      </c>
      <c r="I3606" s="148" t="s">
        <v>2785</v>
      </c>
      <c r="J3606" s="148">
        <v>11.6</v>
      </c>
      <c r="K3606" s="149">
        <v>4.0199999999999996</v>
      </c>
      <c r="L3606" s="149">
        <v>7.58</v>
      </c>
      <c r="M3606" s="149">
        <v>0</v>
      </c>
      <c r="N3606" s="149">
        <v>0</v>
      </c>
    </row>
    <row r="3607" spans="1:14">
      <c r="A3607" s="148" t="s">
        <v>9004</v>
      </c>
      <c r="B3607" s="148" t="s">
        <v>9005</v>
      </c>
      <c r="C3607" s="148" t="s">
        <v>7898</v>
      </c>
      <c r="D3607" s="149">
        <v>180</v>
      </c>
      <c r="E3607" s="149"/>
      <c r="F3607" s="148" t="s">
        <v>23762</v>
      </c>
      <c r="G3607" s="148" t="s">
        <v>9777</v>
      </c>
      <c r="H3607" s="148" t="s">
        <v>56</v>
      </c>
      <c r="I3607" s="148" t="s">
        <v>2785</v>
      </c>
      <c r="J3607" s="148">
        <v>12.08</v>
      </c>
      <c r="K3607" s="149">
        <v>4.0199999999999996</v>
      </c>
      <c r="L3607" s="149">
        <v>8.06</v>
      </c>
      <c r="M3607" s="149">
        <v>0</v>
      </c>
      <c r="N3607" s="149">
        <v>0</v>
      </c>
    </row>
    <row r="3608" spans="1:14">
      <c r="A3608" s="148" t="s">
        <v>9004</v>
      </c>
      <c r="B3608" s="148" t="s">
        <v>9005</v>
      </c>
      <c r="C3608" s="148" t="s">
        <v>7898</v>
      </c>
      <c r="D3608" s="149">
        <v>180</v>
      </c>
      <c r="E3608" s="149"/>
      <c r="F3608" s="148" t="s">
        <v>23764</v>
      </c>
      <c r="G3608" s="148" t="s">
        <v>23765</v>
      </c>
      <c r="H3608" s="148" t="s">
        <v>56</v>
      </c>
      <c r="I3608" s="148" t="s">
        <v>2785</v>
      </c>
      <c r="J3608" s="148">
        <v>18.87</v>
      </c>
      <c r="K3608" s="149">
        <v>4.01</v>
      </c>
      <c r="L3608" s="149">
        <v>14.86</v>
      </c>
      <c r="M3608" s="149">
        <v>0</v>
      </c>
      <c r="N3608" s="149">
        <v>0</v>
      </c>
    </row>
    <row r="3609" spans="1:14">
      <c r="A3609" s="148" t="s">
        <v>9004</v>
      </c>
      <c r="B3609" s="148" t="s">
        <v>9005</v>
      </c>
      <c r="C3609" s="148" t="s">
        <v>7898</v>
      </c>
      <c r="D3609" s="149">
        <v>180</v>
      </c>
      <c r="E3609" s="149"/>
      <c r="F3609" s="148" t="s">
        <v>23767</v>
      </c>
      <c r="G3609" s="148" t="s">
        <v>9779</v>
      </c>
      <c r="H3609" s="148" t="s">
        <v>56</v>
      </c>
      <c r="I3609" s="148" t="s">
        <v>2785</v>
      </c>
      <c r="J3609" s="148">
        <v>20.76</v>
      </c>
      <c r="K3609" s="149">
        <v>3.17</v>
      </c>
      <c r="L3609" s="149">
        <v>17.59</v>
      </c>
      <c r="M3609" s="149">
        <v>0</v>
      </c>
      <c r="N3609" s="149">
        <v>0</v>
      </c>
    </row>
    <row r="3610" spans="1:14">
      <c r="A3610" s="148" t="s">
        <v>9004</v>
      </c>
      <c r="B3610" s="148" t="s">
        <v>9005</v>
      </c>
      <c r="C3610" s="148" t="s">
        <v>7898</v>
      </c>
      <c r="D3610" s="149">
        <v>180</v>
      </c>
      <c r="E3610" s="149"/>
      <c r="F3610" s="148" t="s">
        <v>23768</v>
      </c>
      <c r="G3610" s="148" t="s">
        <v>9780</v>
      </c>
      <c r="H3610" s="148" t="s">
        <v>56</v>
      </c>
      <c r="I3610" s="148" t="s">
        <v>2785</v>
      </c>
      <c r="J3610" s="148">
        <v>15.6</v>
      </c>
      <c r="K3610" s="149">
        <v>4.7300000000000004</v>
      </c>
      <c r="L3610" s="149">
        <v>10.87</v>
      </c>
      <c r="M3610" s="149">
        <v>0</v>
      </c>
      <c r="N3610" s="149">
        <v>0</v>
      </c>
    </row>
    <row r="3611" spans="1:14">
      <c r="A3611" s="148" t="s">
        <v>9004</v>
      </c>
      <c r="B3611" s="148" t="s">
        <v>9005</v>
      </c>
      <c r="C3611" s="148" t="s">
        <v>7898</v>
      </c>
      <c r="D3611" s="149">
        <v>180</v>
      </c>
      <c r="E3611" s="149"/>
      <c r="F3611" s="148" t="s">
        <v>23769</v>
      </c>
      <c r="G3611" s="148" t="s">
        <v>9782</v>
      </c>
      <c r="H3611" s="148" t="s">
        <v>56</v>
      </c>
      <c r="I3611" s="148" t="s">
        <v>2785</v>
      </c>
      <c r="J3611" s="148">
        <v>15.26</v>
      </c>
      <c r="K3611" s="149">
        <v>4.7300000000000004</v>
      </c>
      <c r="L3611" s="149">
        <v>10.53</v>
      </c>
      <c r="M3611" s="149">
        <v>0</v>
      </c>
      <c r="N3611" s="149">
        <v>0</v>
      </c>
    </row>
    <row r="3612" spans="1:14">
      <c r="A3612" s="148" t="s">
        <v>9004</v>
      </c>
      <c r="B3612" s="148" t="s">
        <v>9005</v>
      </c>
      <c r="C3612" s="148" t="s">
        <v>7898</v>
      </c>
      <c r="D3612" s="149">
        <v>180</v>
      </c>
      <c r="E3612" s="149"/>
      <c r="F3612" s="148" t="s">
        <v>23770</v>
      </c>
      <c r="G3612" s="148" t="s">
        <v>9783</v>
      </c>
      <c r="H3612" s="148" t="s">
        <v>56</v>
      </c>
      <c r="I3612" s="148" t="s">
        <v>2785</v>
      </c>
      <c r="J3612" s="148">
        <v>16.8</v>
      </c>
      <c r="K3612" s="149">
        <v>4.7300000000000004</v>
      </c>
      <c r="L3612" s="149">
        <v>12.07</v>
      </c>
      <c r="M3612" s="149">
        <v>0</v>
      </c>
      <c r="N3612" s="149">
        <v>0</v>
      </c>
    </row>
    <row r="3613" spans="1:14">
      <c r="A3613" s="148" t="s">
        <v>9004</v>
      </c>
      <c r="B3613" s="148" t="s">
        <v>9005</v>
      </c>
      <c r="C3613" s="148" t="s">
        <v>7898</v>
      </c>
      <c r="D3613" s="149">
        <v>180</v>
      </c>
      <c r="E3613" s="149"/>
      <c r="F3613" s="148" t="s">
        <v>23771</v>
      </c>
      <c r="G3613" s="148" t="s">
        <v>9785</v>
      </c>
      <c r="H3613" s="148" t="s">
        <v>56</v>
      </c>
      <c r="I3613" s="148" t="s">
        <v>2785</v>
      </c>
      <c r="J3613" s="148">
        <v>22.79</v>
      </c>
      <c r="K3613" s="149">
        <v>5.57</v>
      </c>
      <c r="L3613" s="149">
        <v>17.22</v>
      </c>
      <c r="M3613" s="149">
        <v>0</v>
      </c>
      <c r="N3613" s="149">
        <v>0</v>
      </c>
    </row>
    <row r="3614" spans="1:14">
      <c r="A3614" s="148" t="s">
        <v>9004</v>
      </c>
      <c r="B3614" s="148" t="s">
        <v>9005</v>
      </c>
      <c r="C3614" s="148" t="s">
        <v>7898</v>
      </c>
      <c r="D3614" s="149">
        <v>180</v>
      </c>
      <c r="E3614" s="149"/>
      <c r="F3614" s="148" t="s">
        <v>23772</v>
      </c>
      <c r="G3614" s="148" t="s">
        <v>9787</v>
      </c>
      <c r="H3614" s="148" t="s">
        <v>56</v>
      </c>
      <c r="I3614" s="148" t="s">
        <v>2785</v>
      </c>
      <c r="J3614" s="148">
        <v>22.79</v>
      </c>
      <c r="K3614" s="149">
        <v>5.57</v>
      </c>
      <c r="L3614" s="149">
        <v>17.22</v>
      </c>
      <c r="M3614" s="149">
        <v>0</v>
      </c>
      <c r="N3614" s="149">
        <v>0</v>
      </c>
    </row>
    <row r="3615" spans="1:14">
      <c r="A3615" s="148" t="s">
        <v>9004</v>
      </c>
      <c r="B3615" s="148" t="s">
        <v>9005</v>
      </c>
      <c r="C3615" s="148" t="s">
        <v>7898</v>
      </c>
      <c r="D3615" s="149">
        <v>180</v>
      </c>
      <c r="E3615" s="149"/>
      <c r="F3615" s="148" t="s">
        <v>23773</v>
      </c>
      <c r="G3615" s="148" t="s">
        <v>9788</v>
      </c>
      <c r="H3615" s="148" t="s">
        <v>56</v>
      </c>
      <c r="I3615" s="148" t="s">
        <v>2785</v>
      </c>
      <c r="J3615" s="148">
        <v>4.99</v>
      </c>
      <c r="K3615" s="149">
        <v>2.14</v>
      </c>
      <c r="L3615" s="149">
        <v>2.85</v>
      </c>
      <c r="M3615" s="149">
        <v>0</v>
      </c>
      <c r="N3615" s="149">
        <v>0</v>
      </c>
    </row>
    <row r="3616" spans="1:14">
      <c r="A3616" s="148" t="s">
        <v>9004</v>
      </c>
      <c r="B3616" s="148" t="s">
        <v>9005</v>
      </c>
      <c r="C3616" s="148" t="s">
        <v>7898</v>
      </c>
      <c r="D3616" s="149">
        <v>180</v>
      </c>
      <c r="E3616" s="149"/>
      <c r="F3616" s="148" t="s">
        <v>23774</v>
      </c>
      <c r="G3616" s="148" t="s">
        <v>9789</v>
      </c>
      <c r="H3616" s="148" t="s">
        <v>56</v>
      </c>
      <c r="I3616" s="148" t="s">
        <v>2785</v>
      </c>
      <c r="J3616" s="148">
        <v>8.2799999999999994</v>
      </c>
      <c r="K3616" s="149">
        <v>2.13</v>
      </c>
      <c r="L3616" s="149">
        <v>6.15</v>
      </c>
      <c r="M3616" s="149">
        <v>0</v>
      </c>
      <c r="N3616" s="149">
        <v>0</v>
      </c>
    </row>
    <row r="3617" spans="1:14">
      <c r="A3617" s="148" t="s">
        <v>9004</v>
      </c>
      <c r="B3617" s="148" t="s">
        <v>9005</v>
      </c>
      <c r="C3617" s="148" t="s">
        <v>7898</v>
      </c>
      <c r="D3617" s="149">
        <v>180</v>
      </c>
      <c r="E3617" s="149"/>
      <c r="F3617" s="148" t="s">
        <v>23776</v>
      </c>
      <c r="G3617" s="148" t="s">
        <v>9791</v>
      </c>
      <c r="H3617" s="148" t="s">
        <v>56</v>
      </c>
      <c r="I3617" s="148" t="s">
        <v>2785</v>
      </c>
      <c r="J3617" s="148">
        <v>13.33</v>
      </c>
      <c r="K3617" s="149">
        <v>2.12</v>
      </c>
      <c r="L3617" s="149">
        <v>11.21</v>
      </c>
      <c r="M3617" s="149">
        <v>0</v>
      </c>
      <c r="N3617" s="149">
        <v>0</v>
      </c>
    </row>
    <row r="3618" spans="1:14">
      <c r="A3618" s="148" t="s">
        <v>9004</v>
      </c>
      <c r="B3618" s="148" t="s">
        <v>9005</v>
      </c>
      <c r="C3618" s="148" t="s">
        <v>7898</v>
      </c>
      <c r="D3618" s="149">
        <v>180</v>
      </c>
      <c r="E3618" s="149"/>
      <c r="F3618" s="148" t="s">
        <v>23778</v>
      </c>
      <c r="G3618" s="148" t="s">
        <v>9793</v>
      </c>
      <c r="H3618" s="148" t="s">
        <v>56</v>
      </c>
      <c r="I3618" s="148" t="s">
        <v>2785</v>
      </c>
      <c r="J3618" s="148">
        <v>13</v>
      </c>
      <c r="K3618" s="149">
        <v>2.12</v>
      </c>
      <c r="L3618" s="149">
        <v>10.88</v>
      </c>
      <c r="M3618" s="149">
        <v>0</v>
      </c>
      <c r="N3618" s="149">
        <v>0</v>
      </c>
    </row>
    <row r="3619" spans="1:14">
      <c r="A3619" s="148" t="s">
        <v>9004</v>
      </c>
      <c r="B3619" s="148" t="s">
        <v>9005</v>
      </c>
      <c r="C3619" s="148" t="s">
        <v>7898</v>
      </c>
      <c r="D3619" s="149">
        <v>180</v>
      </c>
      <c r="E3619" s="149"/>
      <c r="F3619" s="148" t="s">
        <v>23780</v>
      </c>
      <c r="G3619" s="148" t="s">
        <v>9794</v>
      </c>
      <c r="H3619" s="148" t="s">
        <v>56</v>
      </c>
      <c r="I3619" s="148" t="s">
        <v>2785</v>
      </c>
      <c r="J3619" s="148">
        <v>19.18</v>
      </c>
      <c r="K3619" s="149">
        <v>2.12</v>
      </c>
      <c r="L3619" s="149">
        <v>17.059999999999999</v>
      </c>
      <c r="M3619" s="149">
        <v>0</v>
      </c>
      <c r="N3619" s="149">
        <v>0</v>
      </c>
    </row>
    <row r="3620" spans="1:14">
      <c r="A3620" s="148" t="s">
        <v>9004</v>
      </c>
      <c r="B3620" s="148" t="s">
        <v>9005</v>
      </c>
      <c r="C3620" s="148" t="s">
        <v>7898</v>
      </c>
      <c r="D3620" s="149">
        <v>180</v>
      </c>
      <c r="E3620" s="149"/>
      <c r="F3620" s="148" t="s">
        <v>23782</v>
      </c>
      <c r="G3620" s="148" t="s">
        <v>9796</v>
      </c>
      <c r="H3620" s="148" t="s">
        <v>56</v>
      </c>
      <c r="I3620" s="148" t="s">
        <v>2785</v>
      </c>
      <c r="J3620" s="148">
        <v>8.8000000000000007</v>
      </c>
      <c r="K3620" s="149">
        <v>2.13</v>
      </c>
      <c r="L3620" s="149">
        <v>6.67</v>
      </c>
      <c r="M3620" s="149">
        <v>0</v>
      </c>
      <c r="N3620" s="149">
        <v>0</v>
      </c>
    </row>
    <row r="3621" spans="1:14">
      <c r="A3621" s="148" t="s">
        <v>9004</v>
      </c>
      <c r="B3621" s="148" t="s">
        <v>9005</v>
      </c>
      <c r="C3621" s="148" t="s">
        <v>7898</v>
      </c>
      <c r="D3621" s="149">
        <v>180</v>
      </c>
      <c r="E3621" s="149"/>
      <c r="F3621" s="148" t="s">
        <v>23783</v>
      </c>
      <c r="G3621" s="148" t="s">
        <v>9797</v>
      </c>
      <c r="H3621" s="148" t="s">
        <v>56</v>
      </c>
      <c r="I3621" s="148" t="s">
        <v>2785</v>
      </c>
      <c r="J3621" s="148">
        <v>8.9600000000000009</v>
      </c>
      <c r="K3621" s="149">
        <v>2.13</v>
      </c>
      <c r="L3621" s="149">
        <v>6.83</v>
      </c>
      <c r="M3621" s="149">
        <v>0</v>
      </c>
      <c r="N3621" s="149">
        <v>0</v>
      </c>
    </row>
    <row r="3622" spans="1:14">
      <c r="A3622" s="148" t="s">
        <v>9004</v>
      </c>
      <c r="B3622" s="148" t="s">
        <v>9005</v>
      </c>
      <c r="C3622" s="148" t="s">
        <v>7898</v>
      </c>
      <c r="D3622" s="149">
        <v>180</v>
      </c>
      <c r="E3622" s="149"/>
      <c r="F3622" s="148" t="s">
        <v>23784</v>
      </c>
      <c r="G3622" s="148" t="s">
        <v>9799</v>
      </c>
      <c r="H3622" s="148" t="s">
        <v>56</v>
      </c>
      <c r="I3622" s="148" t="s">
        <v>2785</v>
      </c>
      <c r="J3622" s="148">
        <v>6.83</v>
      </c>
      <c r="K3622" s="149">
        <v>2.69</v>
      </c>
      <c r="L3622" s="149">
        <v>4.1399999999999997</v>
      </c>
      <c r="M3622" s="149">
        <v>0</v>
      </c>
      <c r="N3622" s="149">
        <v>0</v>
      </c>
    </row>
    <row r="3623" spans="1:14">
      <c r="A3623" s="148" t="s">
        <v>9004</v>
      </c>
      <c r="B3623" s="148" t="s">
        <v>9005</v>
      </c>
      <c r="C3623" s="148" t="s">
        <v>7898</v>
      </c>
      <c r="D3623" s="149">
        <v>180</v>
      </c>
      <c r="E3623" s="149"/>
      <c r="F3623" s="148" t="s">
        <v>23785</v>
      </c>
      <c r="G3623" s="148" t="s">
        <v>9801</v>
      </c>
      <c r="H3623" s="148" t="s">
        <v>56</v>
      </c>
      <c r="I3623" s="148" t="s">
        <v>2785</v>
      </c>
      <c r="J3623" s="148">
        <v>11.87</v>
      </c>
      <c r="K3623" s="149">
        <v>2.67</v>
      </c>
      <c r="L3623" s="149">
        <v>9.1999999999999993</v>
      </c>
      <c r="M3623" s="149">
        <v>0</v>
      </c>
      <c r="N3623" s="149">
        <v>0</v>
      </c>
    </row>
    <row r="3624" spans="1:14">
      <c r="A3624" s="148" t="s">
        <v>9004</v>
      </c>
      <c r="B3624" s="148" t="s">
        <v>9005</v>
      </c>
      <c r="C3624" s="148" t="s">
        <v>7898</v>
      </c>
      <c r="D3624" s="149">
        <v>180</v>
      </c>
      <c r="E3624" s="149"/>
      <c r="F3624" s="148" t="s">
        <v>23786</v>
      </c>
      <c r="G3624" s="148" t="s">
        <v>9803</v>
      </c>
      <c r="H3624" s="148" t="s">
        <v>56</v>
      </c>
      <c r="I3624" s="148" t="s">
        <v>2785</v>
      </c>
      <c r="J3624" s="148">
        <v>6.4</v>
      </c>
      <c r="K3624" s="149">
        <v>2.69</v>
      </c>
      <c r="L3624" s="149">
        <v>3.71</v>
      </c>
      <c r="M3624" s="149">
        <v>0</v>
      </c>
      <c r="N3624" s="149">
        <v>0</v>
      </c>
    </row>
    <row r="3625" spans="1:14">
      <c r="A3625" s="148" t="s">
        <v>9004</v>
      </c>
      <c r="B3625" s="148" t="s">
        <v>9005</v>
      </c>
      <c r="C3625" s="148" t="s">
        <v>7898</v>
      </c>
      <c r="D3625" s="149">
        <v>180</v>
      </c>
      <c r="E3625" s="149"/>
      <c r="F3625" s="148" t="s">
        <v>23787</v>
      </c>
      <c r="G3625" s="148" t="s">
        <v>9804</v>
      </c>
      <c r="H3625" s="148" t="s">
        <v>56</v>
      </c>
      <c r="I3625" s="148" t="s">
        <v>2785</v>
      </c>
      <c r="J3625" s="148">
        <v>15.7</v>
      </c>
      <c r="K3625" s="149">
        <v>2.67</v>
      </c>
      <c r="L3625" s="149">
        <v>13.03</v>
      </c>
      <c r="M3625" s="149">
        <v>0</v>
      </c>
      <c r="N3625" s="149">
        <v>0</v>
      </c>
    </row>
    <row r="3626" spans="1:14">
      <c r="A3626" s="148" t="s">
        <v>9004</v>
      </c>
      <c r="B3626" s="148" t="s">
        <v>9005</v>
      </c>
      <c r="C3626" s="148" t="s">
        <v>7898</v>
      </c>
      <c r="D3626" s="149">
        <v>180</v>
      </c>
      <c r="E3626" s="149"/>
      <c r="F3626" s="148" t="s">
        <v>23788</v>
      </c>
      <c r="G3626" s="148" t="s">
        <v>9806</v>
      </c>
      <c r="H3626" s="148" t="s">
        <v>56</v>
      </c>
      <c r="I3626" s="148" t="s">
        <v>2785</v>
      </c>
      <c r="J3626" s="148">
        <v>23.9</v>
      </c>
      <c r="K3626" s="149">
        <v>2.66</v>
      </c>
      <c r="L3626" s="149">
        <v>21.24</v>
      </c>
      <c r="M3626" s="149">
        <v>0</v>
      </c>
      <c r="N3626" s="149">
        <v>0</v>
      </c>
    </row>
    <row r="3627" spans="1:14">
      <c r="A3627" s="148" t="s">
        <v>9004</v>
      </c>
      <c r="B3627" s="148" t="s">
        <v>9005</v>
      </c>
      <c r="C3627" s="148" t="s">
        <v>7898</v>
      </c>
      <c r="D3627" s="149">
        <v>180</v>
      </c>
      <c r="E3627" s="149"/>
      <c r="F3627" s="148" t="s">
        <v>23790</v>
      </c>
      <c r="G3627" s="148" t="s">
        <v>9808</v>
      </c>
      <c r="H3627" s="148" t="s">
        <v>56</v>
      </c>
      <c r="I3627" s="148" t="s">
        <v>2785</v>
      </c>
      <c r="J3627" s="148">
        <v>10.16</v>
      </c>
      <c r="K3627" s="149">
        <v>2.68</v>
      </c>
      <c r="L3627" s="149">
        <v>7.48</v>
      </c>
      <c r="M3627" s="149">
        <v>0</v>
      </c>
      <c r="N3627" s="149">
        <v>0</v>
      </c>
    </row>
    <row r="3628" spans="1:14">
      <c r="A3628" s="148" t="s">
        <v>9004</v>
      </c>
      <c r="B3628" s="148" t="s">
        <v>9005</v>
      </c>
      <c r="C3628" s="148" t="s">
        <v>7898</v>
      </c>
      <c r="D3628" s="149">
        <v>180</v>
      </c>
      <c r="E3628" s="149"/>
      <c r="F3628" s="148" t="s">
        <v>23791</v>
      </c>
      <c r="G3628" s="148" t="s">
        <v>9810</v>
      </c>
      <c r="H3628" s="148" t="s">
        <v>56</v>
      </c>
      <c r="I3628" s="148" t="s">
        <v>2785</v>
      </c>
      <c r="J3628" s="148">
        <v>11.87</v>
      </c>
      <c r="K3628" s="149">
        <v>2.67</v>
      </c>
      <c r="L3628" s="149">
        <v>9.1999999999999993</v>
      </c>
      <c r="M3628" s="149">
        <v>0</v>
      </c>
      <c r="N3628" s="149">
        <v>0</v>
      </c>
    </row>
    <row r="3629" spans="1:14">
      <c r="A3629" s="148" t="s">
        <v>9004</v>
      </c>
      <c r="B3629" s="148" t="s">
        <v>9005</v>
      </c>
      <c r="C3629" s="148" t="s">
        <v>7898</v>
      </c>
      <c r="D3629" s="149">
        <v>180</v>
      </c>
      <c r="E3629" s="149"/>
      <c r="F3629" s="148" t="s">
        <v>23792</v>
      </c>
      <c r="G3629" s="148" t="s">
        <v>9811</v>
      </c>
      <c r="H3629" s="148" t="s">
        <v>56</v>
      </c>
      <c r="I3629" s="148" t="s">
        <v>2785</v>
      </c>
      <c r="J3629" s="148">
        <v>9.9700000000000006</v>
      </c>
      <c r="K3629" s="149">
        <v>1.1399999999999999</v>
      </c>
      <c r="L3629" s="149">
        <v>8.83</v>
      </c>
      <c r="M3629" s="149">
        <v>0</v>
      </c>
      <c r="N3629" s="149">
        <v>0</v>
      </c>
    </row>
    <row r="3630" spans="1:14">
      <c r="A3630" s="148" t="s">
        <v>9004</v>
      </c>
      <c r="B3630" s="148" t="s">
        <v>9005</v>
      </c>
      <c r="C3630" s="148" t="s">
        <v>7898</v>
      </c>
      <c r="D3630" s="149">
        <v>180</v>
      </c>
      <c r="E3630" s="149"/>
      <c r="F3630" s="148" t="s">
        <v>23793</v>
      </c>
      <c r="G3630" s="148" t="s">
        <v>9812</v>
      </c>
      <c r="H3630" s="148" t="s">
        <v>56</v>
      </c>
      <c r="I3630" s="148" t="s">
        <v>2785</v>
      </c>
      <c r="J3630" s="148">
        <v>5.65</v>
      </c>
      <c r="K3630" s="149">
        <v>2.69</v>
      </c>
      <c r="L3630" s="149">
        <v>2.96</v>
      </c>
      <c r="M3630" s="149">
        <v>0</v>
      </c>
      <c r="N3630" s="149">
        <v>0</v>
      </c>
    </row>
    <row r="3631" spans="1:14">
      <c r="A3631" s="148" t="s">
        <v>9004</v>
      </c>
      <c r="B3631" s="148" t="s">
        <v>9005</v>
      </c>
      <c r="C3631" s="148" t="s">
        <v>7898</v>
      </c>
      <c r="D3631" s="149">
        <v>180</v>
      </c>
      <c r="E3631" s="149"/>
      <c r="F3631" s="148" t="s">
        <v>23794</v>
      </c>
      <c r="G3631" s="148" t="s">
        <v>9813</v>
      </c>
      <c r="H3631" s="148" t="s">
        <v>56</v>
      </c>
      <c r="I3631" s="148" t="s">
        <v>2785</v>
      </c>
      <c r="J3631" s="148">
        <v>25.22</v>
      </c>
      <c r="K3631" s="149">
        <v>1.1399999999999999</v>
      </c>
      <c r="L3631" s="149">
        <v>24.08</v>
      </c>
      <c r="M3631" s="149">
        <v>0</v>
      </c>
      <c r="N3631" s="149">
        <v>0</v>
      </c>
    </row>
    <row r="3632" spans="1:14">
      <c r="A3632" s="148" t="s">
        <v>9004</v>
      </c>
      <c r="B3632" s="148" t="s">
        <v>9005</v>
      </c>
      <c r="C3632" s="148" t="s">
        <v>7898</v>
      </c>
      <c r="D3632" s="149">
        <v>180</v>
      </c>
      <c r="E3632" s="149"/>
      <c r="F3632" s="148" t="s">
        <v>23796</v>
      </c>
      <c r="G3632" s="148" t="s">
        <v>9815</v>
      </c>
      <c r="H3632" s="148" t="s">
        <v>56</v>
      </c>
      <c r="I3632" s="148" t="s">
        <v>2785</v>
      </c>
      <c r="J3632" s="148">
        <v>22.69</v>
      </c>
      <c r="K3632" s="149">
        <v>2.66</v>
      </c>
      <c r="L3632" s="149">
        <v>20.03</v>
      </c>
      <c r="M3632" s="149">
        <v>0</v>
      </c>
      <c r="N3632" s="149">
        <v>0</v>
      </c>
    </row>
    <row r="3633" spans="1:14">
      <c r="A3633" s="148" t="s">
        <v>9004</v>
      </c>
      <c r="B3633" s="148" t="s">
        <v>9005</v>
      </c>
      <c r="C3633" s="148" t="s">
        <v>7898</v>
      </c>
      <c r="D3633" s="149">
        <v>180</v>
      </c>
      <c r="E3633" s="149"/>
      <c r="F3633" s="148" t="s">
        <v>23797</v>
      </c>
      <c r="G3633" s="148" t="s">
        <v>9817</v>
      </c>
      <c r="H3633" s="148" t="s">
        <v>56</v>
      </c>
      <c r="I3633" s="148" t="s">
        <v>2785</v>
      </c>
      <c r="J3633" s="148">
        <v>16.43</v>
      </c>
      <c r="K3633" s="149">
        <v>2.0299999999999998</v>
      </c>
      <c r="L3633" s="149">
        <v>14.4</v>
      </c>
      <c r="M3633" s="149">
        <v>0</v>
      </c>
      <c r="N3633" s="149">
        <v>0</v>
      </c>
    </row>
    <row r="3634" spans="1:14">
      <c r="A3634" s="148" t="s">
        <v>9004</v>
      </c>
      <c r="B3634" s="148" t="s">
        <v>9005</v>
      </c>
      <c r="C3634" s="148" t="s">
        <v>7898</v>
      </c>
      <c r="D3634" s="149">
        <v>180</v>
      </c>
      <c r="E3634" s="149"/>
      <c r="F3634" s="148" t="s">
        <v>23799</v>
      </c>
      <c r="G3634" s="148" t="s">
        <v>9818</v>
      </c>
      <c r="H3634" s="148" t="s">
        <v>56</v>
      </c>
      <c r="I3634" s="148" t="s">
        <v>2785</v>
      </c>
      <c r="J3634" s="148">
        <v>10.01</v>
      </c>
      <c r="K3634" s="149">
        <v>3.16</v>
      </c>
      <c r="L3634" s="149">
        <v>6.85</v>
      </c>
      <c r="M3634" s="149">
        <v>0</v>
      </c>
      <c r="N3634" s="149">
        <v>0</v>
      </c>
    </row>
    <row r="3635" spans="1:14">
      <c r="A3635" s="148" t="s">
        <v>9004</v>
      </c>
      <c r="B3635" s="148" t="s">
        <v>9005</v>
      </c>
      <c r="C3635" s="148" t="s">
        <v>7898</v>
      </c>
      <c r="D3635" s="149">
        <v>180</v>
      </c>
      <c r="E3635" s="149"/>
      <c r="F3635" s="148" t="s">
        <v>23800</v>
      </c>
      <c r="G3635" s="148" t="s">
        <v>9819</v>
      </c>
      <c r="H3635" s="148" t="s">
        <v>56</v>
      </c>
      <c r="I3635" s="148" t="s">
        <v>2785</v>
      </c>
      <c r="J3635" s="148">
        <v>24.08</v>
      </c>
      <c r="K3635" s="149">
        <v>2.0299999999999998</v>
      </c>
      <c r="L3635" s="149">
        <v>22.05</v>
      </c>
      <c r="M3635" s="149">
        <v>0</v>
      </c>
      <c r="N3635" s="149">
        <v>0</v>
      </c>
    </row>
    <row r="3636" spans="1:14">
      <c r="A3636" s="148" t="s">
        <v>9004</v>
      </c>
      <c r="B3636" s="148" t="s">
        <v>9005</v>
      </c>
      <c r="C3636" s="148" t="s">
        <v>7898</v>
      </c>
      <c r="D3636" s="149">
        <v>180</v>
      </c>
      <c r="E3636" s="149"/>
      <c r="F3636" s="148" t="s">
        <v>23801</v>
      </c>
      <c r="G3636" s="148" t="s">
        <v>9820</v>
      </c>
      <c r="H3636" s="148" t="s">
        <v>56</v>
      </c>
      <c r="I3636" s="148" t="s">
        <v>2785</v>
      </c>
      <c r="J3636" s="148">
        <v>15.77</v>
      </c>
      <c r="K3636" s="149">
        <v>3.15</v>
      </c>
      <c r="L3636" s="149">
        <v>12.62</v>
      </c>
      <c r="M3636" s="149">
        <v>0</v>
      </c>
      <c r="N3636" s="149">
        <v>0</v>
      </c>
    </row>
    <row r="3637" spans="1:14">
      <c r="A3637" s="148" t="s">
        <v>9004</v>
      </c>
      <c r="B3637" s="148" t="s">
        <v>9005</v>
      </c>
      <c r="C3637" s="148" t="s">
        <v>7898</v>
      </c>
      <c r="D3637" s="149">
        <v>180</v>
      </c>
      <c r="E3637" s="149"/>
      <c r="F3637" s="148" t="s">
        <v>23802</v>
      </c>
      <c r="G3637" s="148" t="s">
        <v>9821</v>
      </c>
      <c r="H3637" s="148" t="s">
        <v>56</v>
      </c>
      <c r="I3637" s="148" t="s">
        <v>2785</v>
      </c>
      <c r="J3637" s="148">
        <v>19.059999999999999</v>
      </c>
      <c r="K3637" s="149">
        <v>2.0299999999999998</v>
      </c>
      <c r="L3637" s="149">
        <v>17.03</v>
      </c>
      <c r="M3637" s="149">
        <v>0</v>
      </c>
      <c r="N3637" s="149">
        <v>0</v>
      </c>
    </row>
    <row r="3638" spans="1:14">
      <c r="A3638" s="148" t="s">
        <v>9004</v>
      </c>
      <c r="B3638" s="148" t="s">
        <v>9005</v>
      </c>
      <c r="C3638" s="148" t="s">
        <v>7898</v>
      </c>
      <c r="D3638" s="149">
        <v>180</v>
      </c>
      <c r="E3638" s="149"/>
      <c r="F3638" s="148" t="s">
        <v>23803</v>
      </c>
      <c r="G3638" s="148" t="s">
        <v>9823</v>
      </c>
      <c r="H3638" s="148" t="s">
        <v>56</v>
      </c>
      <c r="I3638" s="148" t="s">
        <v>2785</v>
      </c>
      <c r="J3638" s="148">
        <v>23.12</v>
      </c>
      <c r="K3638" s="149">
        <v>3.15</v>
      </c>
      <c r="L3638" s="149">
        <v>19.97</v>
      </c>
      <c r="M3638" s="149">
        <v>0</v>
      </c>
      <c r="N3638" s="149">
        <v>0</v>
      </c>
    </row>
    <row r="3639" spans="1:14">
      <c r="A3639" s="148" t="s">
        <v>9004</v>
      </c>
      <c r="B3639" s="148" t="s">
        <v>9005</v>
      </c>
      <c r="C3639" s="148" t="s">
        <v>7898</v>
      </c>
      <c r="D3639" s="149">
        <v>180</v>
      </c>
      <c r="E3639" s="149"/>
      <c r="F3639" s="148" t="s">
        <v>23804</v>
      </c>
      <c r="G3639" s="148" t="s">
        <v>9825</v>
      </c>
      <c r="H3639" s="148" t="s">
        <v>56</v>
      </c>
      <c r="I3639" s="148" t="s">
        <v>2785</v>
      </c>
      <c r="J3639" s="148">
        <v>42.3</v>
      </c>
      <c r="K3639" s="149">
        <v>2.0299999999999998</v>
      </c>
      <c r="L3639" s="149">
        <v>40.270000000000003</v>
      </c>
      <c r="M3639" s="149">
        <v>0</v>
      </c>
      <c r="N3639" s="149">
        <v>0</v>
      </c>
    </row>
    <row r="3640" spans="1:14">
      <c r="A3640" s="148" t="s">
        <v>9004</v>
      </c>
      <c r="B3640" s="148" t="s">
        <v>9005</v>
      </c>
      <c r="C3640" s="148" t="s">
        <v>7898</v>
      </c>
      <c r="D3640" s="149">
        <v>180</v>
      </c>
      <c r="E3640" s="149"/>
      <c r="F3640" s="148" t="s">
        <v>23806</v>
      </c>
      <c r="G3640" s="148" t="s">
        <v>9827</v>
      </c>
      <c r="H3640" s="148" t="s">
        <v>56</v>
      </c>
      <c r="I3640" s="148" t="s">
        <v>2785</v>
      </c>
      <c r="J3640" s="148">
        <v>35.1</v>
      </c>
      <c r="K3640" s="149">
        <v>3.14</v>
      </c>
      <c r="L3640" s="149">
        <v>31.96</v>
      </c>
      <c r="M3640" s="149">
        <v>0</v>
      </c>
      <c r="N3640" s="149">
        <v>0</v>
      </c>
    </row>
    <row r="3641" spans="1:14">
      <c r="A3641" s="148" t="s">
        <v>9004</v>
      </c>
      <c r="B3641" s="148" t="s">
        <v>9005</v>
      </c>
      <c r="C3641" s="148" t="s">
        <v>7898</v>
      </c>
      <c r="D3641" s="149">
        <v>180</v>
      </c>
      <c r="E3641" s="149"/>
      <c r="F3641" s="148" t="s">
        <v>23808</v>
      </c>
      <c r="G3641" s="148" t="s">
        <v>9829</v>
      </c>
      <c r="H3641" s="148" t="s">
        <v>56</v>
      </c>
      <c r="I3641" s="148" t="s">
        <v>2785</v>
      </c>
      <c r="J3641" s="148">
        <v>47.35</v>
      </c>
      <c r="K3641" s="149">
        <v>3.19</v>
      </c>
      <c r="L3641" s="149">
        <v>44.16</v>
      </c>
      <c r="M3641" s="149">
        <v>0</v>
      </c>
      <c r="N3641" s="149">
        <v>0</v>
      </c>
    </row>
    <row r="3642" spans="1:14">
      <c r="A3642" s="148" t="s">
        <v>9004</v>
      </c>
      <c r="B3642" s="148" t="s">
        <v>9005</v>
      </c>
      <c r="C3642" s="148" t="s">
        <v>7898</v>
      </c>
      <c r="D3642" s="149">
        <v>180</v>
      </c>
      <c r="E3642" s="149"/>
      <c r="F3642" s="148" t="s">
        <v>23810</v>
      </c>
      <c r="G3642" s="148" t="s">
        <v>9831</v>
      </c>
      <c r="H3642" s="148" t="s">
        <v>56</v>
      </c>
      <c r="I3642" s="148" t="s">
        <v>2785</v>
      </c>
      <c r="J3642" s="148">
        <v>7.45</v>
      </c>
      <c r="K3642" s="149">
        <v>3.17</v>
      </c>
      <c r="L3642" s="149">
        <v>4.28</v>
      </c>
      <c r="M3642" s="149">
        <v>0</v>
      </c>
      <c r="N3642" s="149">
        <v>0</v>
      </c>
    </row>
    <row r="3643" spans="1:14">
      <c r="A3643" s="148" t="s">
        <v>9004</v>
      </c>
      <c r="B3643" s="148" t="s">
        <v>9005</v>
      </c>
      <c r="C3643" s="148" t="s">
        <v>7898</v>
      </c>
      <c r="D3643" s="149">
        <v>180</v>
      </c>
      <c r="E3643" s="149"/>
      <c r="F3643" s="148" t="s">
        <v>23811</v>
      </c>
      <c r="G3643" s="148" t="s">
        <v>9833</v>
      </c>
      <c r="H3643" s="148" t="s">
        <v>56</v>
      </c>
      <c r="I3643" s="148" t="s">
        <v>2785</v>
      </c>
      <c r="J3643" s="148">
        <v>74.63</v>
      </c>
      <c r="K3643" s="149">
        <v>3.19</v>
      </c>
      <c r="L3643" s="149">
        <v>71.44</v>
      </c>
      <c r="M3643" s="149">
        <v>0</v>
      </c>
      <c r="N3643" s="149">
        <v>0</v>
      </c>
    </row>
    <row r="3644" spans="1:14">
      <c r="A3644" s="148" t="s">
        <v>9004</v>
      </c>
      <c r="B3644" s="148" t="s">
        <v>9005</v>
      </c>
      <c r="C3644" s="148" t="s">
        <v>7898</v>
      </c>
      <c r="D3644" s="149">
        <v>180</v>
      </c>
      <c r="E3644" s="149"/>
      <c r="F3644" s="148" t="s">
        <v>23813</v>
      </c>
      <c r="G3644" s="148" t="s">
        <v>9834</v>
      </c>
      <c r="H3644" s="148" t="s">
        <v>56</v>
      </c>
      <c r="I3644" s="148" t="s">
        <v>2785</v>
      </c>
      <c r="J3644" s="148">
        <v>15.51</v>
      </c>
      <c r="K3644" s="149">
        <v>3.7</v>
      </c>
      <c r="L3644" s="149">
        <v>11.81</v>
      </c>
      <c r="M3644" s="149">
        <v>0</v>
      </c>
      <c r="N3644" s="149">
        <v>0</v>
      </c>
    </row>
    <row r="3645" spans="1:14">
      <c r="A3645" s="148" t="s">
        <v>9004</v>
      </c>
      <c r="B3645" s="148" t="s">
        <v>9005</v>
      </c>
      <c r="C3645" s="148" t="s">
        <v>7898</v>
      </c>
      <c r="D3645" s="149">
        <v>180</v>
      </c>
      <c r="E3645" s="149"/>
      <c r="F3645" s="148" t="s">
        <v>23816</v>
      </c>
      <c r="G3645" s="148" t="s">
        <v>9835</v>
      </c>
      <c r="H3645" s="148" t="s">
        <v>56</v>
      </c>
      <c r="I3645" s="148" t="s">
        <v>2785</v>
      </c>
      <c r="J3645" s="148">
        <v>52.17</v>
      </c>
      <c r="K3645" s="149">
        <v>3.19</v>
      </c>
      <c r="L3645" s="149">
        <v>48.98</v>
      </c>
      <c r="M3645" s="149">
        <v>0</v>
      </c>
      <c r="N3645" s="149">
        <v>0</v>
      </c>
    </row>
    <row r="3646" spans="1:14">
      <c r="A3646" s="148" t="s">
        <v>9004</v>
      </c>
      <c r="B3646" s="148" t="s">
        <v>9005</v>
      </c>
      <c r="C3646" s="148" t="s">
        <v>7898</v>
      </c>
      <c r="D3646" s="149">
        <v>180</v>
      </c>
      <c r="E3646" s="149"/>
      <c r="F3646" s="148" t="s">
        <v>23818</v>
      </c>
      <c r="G3646" s="148" t="s">
        <v>9837</v>
      </c>
      <c r="H3646" s="148" t="s">
        <v>56</v>
      </c>
      <c r="I3646" s="148" t="s">
        <v>2785</v>
      </c>
      <c r="J3646" s="148">
        <v>24.12</v>
      </c>
      <c r="K3646" s="149">
        <v>3.69</v>
      </c>
      <c r="L3646" s="149">
        <v>20.43</v>
      </c>
      <c r="M3646" s="149">
        <v>0</v>
      </c>
      <c r="N3646" s="149">
        <v>0</v>
      </c>
    </row>
    <row r="3647" spans="1:14">
      <c r="A3647" s="148" t="s">
        <v>9004</v>
      </c>
      <c r="B3647" s="148" t="s">
        <v>9005</v>
      </c>
      <c r="C3647" s="148" t="s">
        <v>7898</v>
      </c>
      <c r="D3647" s="149">
        <v>180</v>
      </c>
      <c r="E3647" s="149"/>
      <c r="F3647" s="148" t="s">
        <v>23821</v>
      </c>
      <c r="G3647" s="148" t="s">
        <v>9839</v>
      </c>
      <c r="H3647" s="148" t="s">
        <v>56</v>
      </c>
      <c r="I3647" s="148" t="s">
        <v>2785</v>
      </c>
      <c r="J3647" s="148">
        <v>33.36</v>
      </c>
      <c r="K3647" s="149">
        <v>3.68</v>
      </c>
      <c r="L3647" s="149">
        <v>29.68</v>
      </c>
      <c r="M3647" s="149">
        <v>0</v>
      </c>
      <c r="N3647" s="149">
        <v>0</v>
      </c>
    </row>
    <row r="3648" spans="1:14">
      <c r="A3648" s="148" t="s">
        <v>9004</v>
      </c>
      <c r="B3648" s="148" t="s">
        <v>9005</v>
      </c>
      <c r="C3648" s="148" t="s">
        <v>7898</v>
      </c>
      <c r="D3648" s="149">
        <v>180</v>
      </c>
      <c r="E3648" s="149"/>
      <c r="F3648" s="148" t="s">
        <v>23823</v>
      </c>
      <c r="G3648" s="148" t="s">
        <v>9841</v>
      </c>
      <c r="H3648" s="148" t="s">
        <v>56</v>
      </c>
      <c r="I3648" s="148" t="s">
        <v>2785</v>
      </c>
      <c r="J3648" s="148">
        <v>35.130000000000003</v>
      </c>
      <c r="K3648" s="149">
        <v>2.31</v>
      </c>
      <c r="L3648" s="149">
        <v>32.82</v>
      </c>
      <c r="M3648" s="149">
        <v>0</v>
      </c>
      <c r="N3648" s="149">
        <v>0</v>
      </c>
    </row>
    <row r="3649" spans="1:14">
      <c r="A3649" s="148" t="s">
        <v>9004</v>
      </c>
      <c r="B3649" s="148" t="s">
        <v>9005</v>
      </c>
      <c r="C3649" s="148" t="s">
        <v>7898</v>
      </c>
      <c r="D3649" s="149">
        <v>180</v>
      </c>
      <c r="E3649" s="149"/>
      <c r="F3649" s="148" t="s">
        <v>23825</v>
      </c>
      <c r="G3649" s="148" t="s">
        <v>9842</v>
      </c>
      <c r="H3649" s="148" t="s">
        <v>56</v>
      </c>
      <c r="I3649" s="148" t="s">
        <v>2785</v>
      </c>
      <c r="J3649" s="148">
        <v>124.76</v>
      </c>
      <c r="K3649" s="149">
        <v>3.68</v>
      </c>
      <c r="L3649" s="149">
        <v>121.08</v>
      </c>
      <c r="M3649" s="149">
        <v>0</v>
      </c>
      <c r="N3649" s="149">
        <v>0</v>
      </c>
    </row>
    <row r="3650" spans="1:14">
      <c r="A3650" s="148" t="s">
        <v>9004</v>
      </c>
      <c r="B3650" s="148" t="s">
        <v>9005</v>
      </c>
      <c r="C3650" s="148" t="s">
        <v>7898</v>
      </c>
      <c r="D3650" s="149">
        <v>180</v>
      </c>
      <c r="E3650" s="149"/>
      <c r="F3650" s="148" t="s">
        <v>23827</v>
      </c>
      <c r="G3650" s="148" t="s">
        <v>9844</v>
      </c>
      <c r="H3650" s="148" t="s">
        <v>56</v>
      </c>
      <c r="I3650" s="148" t="s">
        <v>2785</v>
      </c>
      <c r="J3650" s="148">
        <v>30.29</v>
      </c>
      <c r="K3650" s="149">
        <v>2.31</v>
      </c>
      <c r="L3650" s="149">
        <v>27.98</v>
      </c>
      <c r="M3650" s="149">
        <v>0</v>
      </c>
      <c r="N3650" s="149">
        <v>0</v>
      </c>
    </row>
    <row r="3651" spans="1:14">
      <c r="A3651" s="148" t="s">
        <v>9004</v>
      </c>
      <c r="B3651" s="148" t="s">
        <v>9005</v>
      </c>
      <c r="C3651" s="148" t="s">
        <v>7898</v>
      </c>
      <c r="D3651" s="149">
        <v>180</v>
      </c>
      <c r="E3651" s="149"/>
      <c r="F3651" s="148" t="s">
        <v>23829</v>
      </c>
      <c r="G3651" s="148" t="s">
        <v>9846</v>
      </c>
      <c r="H3651" s="148" t="s">
        <v>56</v>
      </c>
      <c r="I3651" s="148" t="s">
        <v>2785</v>
      </c>
      <c r="J3651" s="148">
        <v>25.97</v>
      </c>
      <c r="K3651" s="149">
        <v>3.69</v>
      </c>
      <c r="L3651" s="149">
        <v>22.28</v>
      </c>
      <c r="M3651" s="149">
        <v>0</v>
      </c>
      <c r="N3651" s="149">
        <v>0</v>
      </c>
    </row>
    <row r="3652" spans="1:14">
      <c r="A3652" s="148" t="s">
        <v>9004</v>
      </c>
      <c r="B3652" s="148" t="s">
        <v>9005</v>
      </c>
      <c r="C3652" s="148" t="s">
        <v>7898</v>
      </c>
      <c r="D3652" s="149">
        <v>180</v>
      </c>
      <c r="E3652" s="149"/>
      <c r="F3652" s="148" t="s">
        <v>23831</v>
      </c>
      <c r="G3652" s="148" t="s">
        <v>9848</v>
      </c>
      <c r="H3652" s="148" t="s">
        <v>56</v>
      </c>
      <c r="I3652" s="148" t="s">
        <v>2785</v>
      </c>
      <c r="J3652" s="148">
        <v>52.6</v>
      </c>
      <c r="K3652" s="149">
        <v>3.77</v>
      </c>
      <c r="L3652" s="149">
        <v>48.83</v>
      </c>
      <c r="M3652" s="149">
        <v>0</v>
      </c>
      <c r="N3652" s="149">
        <v>0</v>
      </c>
    </row>
    <row r="3653" spans="1:14">
      <c r="A3653" s="148" t="s">
        <v>9004</v>
      </c>
      <c r="B3653" s="148" t="s">
        <v>9005</v>
      </c>
      <c r="C3653" s="148" t="s">
        <v>7898</v>
      </c>
      <c r="D3653" s="149">
        <v>180</v>
      </c>
      <c r="E3653" s="149"/>
      <c r="F3653" s="148" t="s">
        <v>23832</v>
      </c>
      <c r="G3653" s="148" t="s">
        <v>9850</v>
      </c>
      <c r="H3653" s="148" t="s">
        <v>56</v>
      </c>
      <c r="I3653" s="148" t="s">
        <v>2785</v>
      </c>
      <c r="J3653" s="148">
        <v>9.4</v>
      </c>
      <c r="K3653" s="149">
        <v>4.25</v>
      </c>
      <c r="L3653" s="149">
        <v>5.15</v>
      </c>
      <c r="M3653" s="149">
        <v>0</v>
      </c>
      <c r="N3653" s="149">
        <v>0</v>
      </c>
    </row>
    <row r="3654" spans="1:14">
      <c r="A3654" s="148" t="s">
        <v>9004</v>
      </c>
      <c r="B3654" s="148" t="s">
        <v>9005</v>
      </c>
      <c r="C3654" s="148" t="s">
        <v>7898</v>
      </c>
      <c r="D3654" s="149">
        <v>180</v>
      </c>
      <c r="E3654" s="149"/>
      <c r="F3654" s="148" t="s">
        <v>23833</v>
      </c>
      <c r="G3654" s="148" t="s">
        <v>9851</v>
      </c>
      <c r="H3654" s="148" t="s">
        <v>56</v>
      </c>
      <c r="I3654" s="148" t="s">
        <v>2785</v>
      </c>
      <c r="J3654" s="148">
        <v>49.71</v>
      </c>
      <c r="K3654" s="149">
        <v>3.77</v>
      </c>
      <c r="L3654" s="149">
        <v>45.94</v>
      </c>
      <c r="M3654" s="149">
        <v>0</v>
      </c>
      <c r="N3654" s="149">
        <v>0</v>
      </c>
    </row>
    <row r="3655" spans="1:14">
      <c r="A3655" s="148" t="s">
        <v>9004</v>
      </c>
      <c r="B3655" s="148" t="s">
        <v>9005</v>
      </c>
      <c r="C3655" s="148" t="s">
        <v>7898</v>
      </c>
      <c r="D3655" s="149">
        <v>180</v>
      </c>
      <c r="E3655" s="149"/>
      <c r="F3655" s="148" t="s">
        <v>23836</v>
      </c>
      <c r="G3655" s="148" t="s">
        <v>9853</v>
      </c>
      <c r="H3655" s="148" t="s">
        <v>56</v>
      </c>
      <c r="I3655" s="148" t="s">
        <v>2785</v>
      </c>
      <c r="J3655" s="148">
        <v>48.35</v>
      </c>
      <c r="K3655" s="149">
        <v>3.77</v>
      </c>
      <c r="L3655" s="149">
        <v>44.58</v>
      </c>
      <c r="M3655" s="149">
        <v>0</v>
      </c>
      <c r="N3655" s="149">
        <v>0</v>
      </c>
    </row>
    <row r="3656" spans="1:14">
      <c r="A3656" s="148" t="s">
        <v>9004</v>
      </c>
      <c r="B3656" s="148" t="s">
        <v>9005</v>
      </c>
      <c r="C3656" s="148" t="s">
        <v>7898</v>
      </c>
      <c r="D3656" s="149">
        <v>180</v>
      </c>
      <c r="E3656" s="149"/>
      <c r="F3656" s="148" t="s">
        <v>23838</v>
      </c>
      <c r="G3656" s="148" t="s">
        <v>9855</v>
      </c>
      <c r="H3656" s="148" t="s">
        <v>56</v>
      </c>
      <c r="I3656" s="148" t="s">
        <v>2785</v>
      </c>
      <c r="J3656" s="148">
        <v>15.04</v>
      </c>
      <c r="K3656" s="149">
        <v>4.24</v>
      </c>
      <c r="L3656" s="149">
        <v>10.8</v>
      </c>
      <c r="M3656" s="149">
        <v>0</v>
      </c>
      <c r="N3656" s="149">
        <v>0</v>
      </c>
    </row>
    <row r="3657" spans="1:14">
      <c r="A3657" s="148" t="s">
        <v>9004</v>
      </c>
      <c r="B3657" s="148" t="s">
        <v>9005</v>
      </c>
      <c r="C3657" s="148" t="s">
        <v>7898</v>
      </c>
      <c r="D3657" s="149">
        <v>180</v>
      </c>
      <c r="E3657" s="149"/>
      <c r="F3657" s="148" t="s">
        <v>23839</v>
      </c>
      <c r="G3657" s="148" t="s">
        <v>9857</v>
      </c>
      <c r="H3657" s="148" t="s">
        <v>56</v>
      </c>
      <c r="I3657" s="148" t="s">
        <v>2785</v>
      </c>
      <c r="J3657" s="148">
        <v>13.98</v>
      </c>
      <c r="K3657" s="149">
        <v>4.24</v>
      </c>
      <c r="L3657" s="149">
        <v>9.74</v>
      </c>
      <c r="M3657" s="149">
        <v>0</v>
      </c>
      <c r="N3657" s="149">
        <v>0</v>
      </c>
    </row>
    <row r="3658" spans="1:14">
      <c r="A3658" s="148" t="s">
        <v>9004</v>
      </c>
      <c r="B3658" s="148" t="s">
        <v>9005</v>
      </c>
      <c r="C3658" s="148" t="s">
        <v>7898</v>
      </c>
      <c r="D3658" s="149">
        <v>180</v>
      </c>
      <c r="E3658" s="149"/>
      <c r="F3658" s="148" t="s">
        <v>23840</v>
      </c>
      <c r="G3658" s="148" t="s">
        <v>9859</v>
      </c>
      <c r="H3658" s="148" t="s">
        <v>56</v>
      </c>
      <c r="I3658" s="148" t="s">
        <v>2785</v>
      </c>
      <c r="J3658" s="148">
        <v>43.96</v>
      </c>
      <c r="K3658" s="149">
        <v>3.77</v>
      </c>
      <c r="L3658" s="149">
        <v>40.19</v>
      </c>
      <c r="M3658" s="149">
        <v>0</v>
      </c>
      <c r="N3658" s="149">
        <v>0</v>
      </c>
    </row>
    <row r="3659" spans="1:14">
      <c r="A3659" s="148" t="s">
        <v>9004</v>
      </c>
      <c r="B3659" s="148" t="s">
        <v>9005</v>
      </c>
      <c r="C3659" s="148" t="s">
        <v>7898</v>
      </c>
      <c r="D3659" s="149">
        <v>180</v>
      </c>
      <c r="E3659" s="149"/>
      <c r="F3659" s="148" t="s">
        <v>23843</v>
      </c>
      <c r="G3659" s="148" t="s">
        <v>9861</v>
      </c>
      <c r="H3659" s="148" t="s">
        <v>56</v>
      </c>
      <c r="I3659" s="148" t="s">
        <v>2785</v>
      </c>
      <c r="J3659" s="148">
        <v>11.33</v>
      </c>
      <c r="K3659" s="149">
        <v>5.33</v>
      </c>
      <c r="L3659" s="149">
        <v>6</v>
      </c>
      <c r="M3659" s="149">
        <v>0</v>
      </c>
      <c r="N3659" s="149">
        <v>0</v>
      </c>
    </row>
    <row r="3660" spans="1:14">
      <c r="A3660" s="148" t="s">
        <v>9004</v>
      </c>
      <c r="B3660" s="148" t="s">
        <v>9005</v>
      </c>
      <c r="C3660" s="148" t="s">
        <v>7898</v>
      </c>
      <c r="D3660" s="149">
        <v>180</v>
      </c>
      <c r="E3660" s="149"/>
      <c r="F3660" s="148" t="s">
        <v>23844</v>
      </c>
      <c r="G3660" s="148" t="s">
        <v>9862</v>
      </c>
      <c r="H3660" s="148" t="s">
        <v>56</v>
      </c>
      <c r="I3660" s="148" t="s">
        <v>2785</v>
      </c>
      <c r="J3660" s="148">
        <v>155.46</v>
      </c>
      <c r="K3660" s="149">
        <v>6.69</v>
      </c>
      <c r="L3660" s="149">
        <v>148.77000000000001</v>
      </c>
      <c r="M3660" s="149">
        <v>0</v>
      </c>
      <c r="N3660" s="149">
        <v>0</v>
      </c>
    </row>
    <row r="3661" spans="1:14">
      <c r="A3661" s="148" t="s">
        <v>9004</v>
      </c>
      <c r="B3661" s="148" t="s">
        <v>9005</v>
      </c>
      <c r="C3661" s="148" t="s">
        <v>7898</v>
      </c>
      <c r="D3661" s="149">
        <v>180</v>
      </c>
      <c r="E3661" s="149"/>
      <c r="F3661" s="148" t="s">
        <v>23847</v>
      </c>
      <c r="G3661" s="148" t="s">
        <v>9864</v>
      </c>
      <c r="H3661" s="148" t="s">
        <v>56</v>
      </c>
      <c r="I3661" s="148" t="s">
        <v>2785</v>
      </c>
      <c r="J3661" s="148">
        <v>132.54</v>
      </c>
      <c r="K3661" s="149">
        <v>6.69</v>
      </c>
      <c r="L3661" s="149">
        <v>125.85</v>
      </c>
      <c r="M3661" s="149">
        <v>0</v>
      </c>
      <c r="N3661" s="149">
        <v>0</v>
      </c>
    </row>
    <row r="3662" spans="1:14">
      <c r="A3662" s="148" t="s">
        <v>9004</v>
      </c>
      <c r="B3662" s="148" t="s">
        <v>9005</v>
      </c>
      <c r="C3662" s="148" t="s">
        <v>7898</v>
      </c>
      <c r="D3662" s="149">
        <v>180</v>
      </c>
      <c r="E3662" s="149"/>
      <c r="F3662" s="148" t="s">
        <v>23850</v>
      </c>
      <c r="G3662" s="148" t="s">
        <v>9866</v>
      </c>
      <c r="H3662" s="148" t="s">
        <v>56</v>
      </c>
      <c r="I3662" s="148" t="s">
        <v>2785</v>
      </c>
      <c r="J3662" s="148">
        <v>16.16</v>
      </c>
      <c r="K3662" s="149">
        <v>5.32</v>
      </c>
      <c r="L3662" s="149">
        <v>10.84</v>
      </c>
      <c r="M3662" s="149">
        <v>0</v>
      </c>
      <c r="N3662" s="149">
        <v>0</v>
      </c>
    </row>
    <row r="3663" spans="1:14">
      <c r="A3663" s="148" t="s">
        <v>9004</v>
      </c>
      <c r="B3663" s="148" t="s">
        <v>9005</v>
      </c>
      <c r="C3663" s="148" t="s">
        <v>7898</v>
      </c>
      <c r="D3663" s="149">
        <v>180</v>
      </c>
      <c r="E3663" s="149"/>
      <c r="F3663" s="148" t="s">
        <v>23852</v>
      </c>
      <c r="G3663" s="148" t="s">
        <v>9867</v>
      </c>
      <c r="H3663" s="148" t="s">
        <v>56</v>
      </c>
      <c r="I3663" s="148" t="s">
        <v>2785</v>
      </c>
      <c r="J3663" s="148">
        <v>122.17</v>
      </c>
      <c r="K3663" s="149">
        <v>6.69</v>
      </c>
      <c r="L3663" s="149">
        <v>115.48</v>
      </c>
      <c r="M3663" s="149">
        <v>0</v>
      </c>
      <c r="N3663" s="149">
        <v>0</v>
      </c>
    </row>
    <row r="3664" spans="1:14">
      <c r="A3664" s="148" t="s">
        <v>9004</v>
      </c>
      <c r="B3664" s="148" t="s">
        <v>9005</v>
      </c>
      <c r="C3664" s="148" t="s">
        <v>7898</v>
      </c>
      <c r="D3664" s="149">
        <v>180</v>
      </c>
      <c r="E3664" s="149"/>
      <c r="F3664" s="148" t="s">
        <v>23855</v>
      </c>
      <c r="G3664" s="148" t="s">
        <v>9869</v>
      </c>
      <c r="H3664" s="148" t="s">
        <v>56</v>
      </c>
      <c r="I3664" s="148" t="s">
        <v>2785</v>
      </c>
      <c r="J3664" s="148">
        <v>16.16</v>
      </c>
      <c r="K3664" s="149">
        <v>5.32</v>
      </c>
      <c r="L3664" s="149">
        <v>10.84</v>
      </c>
      <c r="M3664" s="149">
        <v>0</v>
      </c>
      <c r="N3664" s="149">
        <v>0</v>
      </c>
    </row>
    <row r="3665" spans="1:14">
      <c r="A3665" s="148" t="s">
        <v>9004</v>
      </c>
      <c r="B3665" s="148" t="s">
        <v>9005</v>
      </c>
      <c r="C3665" s="148" t="s">
        <v>7898</v>
      </c>
      <c r="D3665" s="149">
        <v>180</v>
      </c>
      <c r="E3665" s="149"/>
      <c r="F3665" s="148" t="s">
        <v>23856</v>
      </c>
      <c r="G3665" s="148" t="s">
        <v>9870</v>
      </c>
      <c r="H3665" s="148" t="s">
        <v>56</v>
      </c>
      <c r="I3665" s="148" t="s">
        <v>2785</v>
      </c>
      <c r="J3665" s="148">
        <v>35.76</v>
      </c>
      <c r="K3665" s="149">
        <v>5.31</v>
      </c>
      <c r="L3665" s="149">
        <v>30.45</v>
      </c>
      <c r="M3665" s="149">
        <v>0</v>
      </c>
      <c r="N3665" s="149">
        <v>0</v>
      </c>
    </row>
    <row r="3666" spans="1:14">
      <c r="A3666" s="148" t="s">
        <v>9004</v>
      </c>
      <c r="B3666" s="148" t="s">
        <v>9005</v>
      </c>
      <c r="C3666" s="148" t="s">
        <v>7898</v>
      </c>
      <c r="D3666" s="149">
        <v>180</v>
      </c>
      <c r="E3666" s="149"/>
      <c r="F3666" s="148" t="s">
        <v>23858</v>
      </c>
      <c r="G3666" s="148" t="s">
        <v>9871</v>
      </c>
      <c r="H3666" s="148" t="s">
        <v>56</v>
      </c>
      <c r="I3666" s="148" t="s">
        <v>2785</v>
      </c>
      <c r="J3666" s="148">
        <v>84.81</v>
      </c>
      <c r="K3666" s="149">
        <v>6.69</v>
      </c>
      <c r="L3666" s="149">
        <v>78.12</v>
      </c>
      <c r="M3666" s="149">
        <v>0</v>
      </c>
      <c r="N3666" s="149">
        <v>0</v>
      </c>
    </row>
    <row r="3667" spans="1:14">
      <c r="A3667" s="148" t="s">
        <v>9004</v>
      </c>
      <c r="B3667" s="148" t="s">
        <v>9005</v>
      </c>
      <c r="C3667" s="148" t="s">
        <v>7898</v>
      </c>
      <c r="D3667" s="149">
        <v>180</v>
      </c>
      <c r="E3667" s="149"/>
      <c r="F3667" s="148" t="s">
        <v>23861</v>
      </c>
      <c r="G3667" s="148" t="s">
        <v>9873</v>
      </c>
      <c r="H3667" s="148" t="s">
        <v>56</v>
      </c>
      <c r="I3667" s="148" t="s">
        <v>2785</v>
      </c>
      <c r="J3667" s="148">
        <v>18.71</v>
      </c>
      <c r="K3667" s="149">
        <v>6.31</v>
      </c>
      <c r="L3667" s="149">
        <v>12.4</v>
      </c>
      <c r="M3667" s="149">
        <v>0</v>
      </c>
      <c r="N3667" s="149">
        <v>0</v>
      </c>
    </row>
    <row r="3668" spans="1:14">
      <c r="A3668" s="148" t="s">
        <v>9004</v>
      </c>
      <c r="B3668" s="148" t="s">
        <v>9005</v>
      </c>
      <c r="C3668" s="148" t="s">
        <v>7898</v>
      </c>
      <c r="D3668" s="149">
        <v>180</v>
      </c>
      <c r="E3668" s="149"/>
      <c r="F3668" s="148" t="s">
        <v>23862</v>
      </c>
      <c r="G3668" s="148" t="s">
        <v>9875</v>
      </c>
      <c r="H3668" s="148" t="s">
        <v>56</v>
      </c>
      <c r="I3668" s="148" t="s">
        <v>2785</v>
      </c>
      <c r="J3668" s="148">
        <v>39.96</v>
      </c>
      <c r="K3668" s="149">
        <v>7.42</v>
      </c>
      <c r="L3668" s="149">
        <v>32.54</v>
      </c>
      <c r="M3668" s="149">
        <v>0</v>
      </c>
      <c r="N3668" s="149">
        <v>0</v>
      </c>
    </row>
    <row r="3669" spans="1:14">
      <c r="A3669" s="148" t="s">
        <v>9004</v>
      </c>
      <c r="B3669" s="148" t="s">
        <v>9005</v>
      </c>
      <c r="C3669" s="148" t="s">
        <v>7898</v>
      </c>
      <c r="D3669" s="149">
        <v>180</v>
      </c>
      <c r="E3669" s="149"/>
      <c r="F3669" s="148" t="s">
        <v>23864</v>
      </c>
      <c r="G3669" s="148" t="s">
        <v>9876</v>
      </c>
      <c r="H3669" s="148" t="s">
        <v>114</v>
      </c>
      <c r="I3669" s="148" t="s">
        <v>2785</v>
      </c>
      <c r="J3669" s="148">
        <v>29.11</v>
      </c>
      <c r="K3669" s="149">
        <v>4.2</v>
      </c>
      <c r="L3669" s="149">
        <v>24.91</v>
      </c>
      <c r="M3669" s="149">
        <v>0</v>
      </c>
      <c r="N3669" s="149">
        <v>0</v>
      </c>
    </row>
    <row r="3670" spans="1:14">
      <c r="A3670" s="148" t="s">
        <v>9004</v>
      </c>
      <c r="B3670" s="148" t="s">
        <v>9005</v>
      </c>
      <c r="C3670" s="148" t="s">
        <v>7898</v>
      </c>
      <c r="D3670" s="149">
        <v>180</v>
      </c>
      <c r="E3670" s="149"/>
      <c r="F3670" s="148" t="s">
        <v>23865</v>
      </c>
      <c r="G3670" s="148" t="s">
        <v>9877</v>
      </c>
      <c r="H3670" s="148" t="s">
        <v>56</v>
      </c>
      <c r="I3670" s="148" t="s">
        <v>2785</v>
      </c>
      <c r="J3670" s="148">
        <v>8.08</v>
      </c>
      <c r="K3670" s="149">
        <v>2.39</v>
      </c>
      <c r="L3670" s="149">
        <v>5.69</v>
      </c>
      <c r="M3670" s="149">
        <v>0</v>
      </c>
      <c r="N3670" s="149">
        <v>0</v>
      </c>
    </row>
    <row r="3671" spans="1:14">
      <c r="A3671" s="148" t="s">
        <v>9004</v>
      </c>
      <c r="B3671" s="148" t="s">
        <v>9005</v>
      </c>
      <c r="C3671" s="148" t="s">
        <v>7898</v>
      </c>
      <c r="D3671" s="149">
        <v>180</v>
      </c>
      <c r="E3671" s="149"/>
      <c r="F3671" s="148" t="s">
        <v>23866</v>
      </c>
      <c r="G3671" s="148" t="s">
        <v>9878</v>
      </c>
      <c r="H3671" s="148" t="s">
        <v>56</v>
      </c>
      <c r="I3671" s="148" t="s">
        <v>2785</v>
      </c>
      <c r="J3671" s="148">
        <v>9.51</v>
      </c>
      <c r="K3671" s="149">
        <v>2.38</v>
      </c>
      <c r="L3671" s="149">
        <v>7.13</v>
      </c>
      <c r="M3671" s="149">
        <v>0</v>
      </c>
      <c r="N3671" s="149">
        <v>0</v>
      </c>
    </row>
    <row r="3672" spans="1:14">
      <c r="A3672" s="148" t="s">
        <v>9004</v>
      </c>
      <c r="B3672" s="148" t="s">
        <v>9005</v>
      </c>
      <c r="C3672" s="148" t="s">
        <v>7898</v>
      </c>
      <c r="D3672" s="149">
        <v>180</v>
      </c>
      <c r="E3672" s="149"/>
      <c r="F3672" s="148" t="s">
        <v>23868</v>
      </c>
      <c r="G3672" s="148" t="s">
        <v>9880</v>
      </c>
      <c r="H3672" s="148" t="s">
        <v>56</v>
      </c>
      <c r="I3672" s="148" t="s">
        <v>2785</v>
      </c>
      <c r="J3672" s="148">
        <v>9.99</v>
      </c>
      <c r="K3672" s="149">
        <v>2.38</v>
      </c>
      <c r="L3672" s="149">
        <v>7.61</v>
      </c>
      <c r="M3672" s="149">
        <v>0</v>
      </c>
      <c r="N3672" s="149">
        <v>0</v>
      </c>
    </row>
    <row r="3673" spans="1:14">
      <c r="A3673" s="148" t="s">
        <v>9004</v>
      </c>
      <c r="B3673" s="148" t="s">
        <v>9005</v>
      </c>
      <c r="C3673" s="148" t="s">
        <v>7898</v>
      </c>
      <c r="D3673" s="149">
        <v>180</v>
      </c>
      <c r="E3673" s="149"/>
      <c r="F3673" s="148" t="s">
        <v>23869</v>
      </c>
      <c r="G3673" s="148" t="s">
        <v>23870</v>
      </c>
      <c r="H3673" s="148" t="s">
        <v>56</v>
      </c>
      <c r="I3673" s="148" t="s">
        <v>2785</v>
      </c>
      <c r="J3673" s="148">
        <v>16.78</v>
      </c>
      <c r="K3673" s="149">
        <v>2.37</v>
      </c>
      <c r="L3673" s="149">
        <v>14.41</v>
      </c>
      <c r="M3673" s="149">
        <v>0</v>
      </c>
      <c r="N3673" s="149">
        <v>0</v>
      </c>
    </row>
    <row r="3674" spans="1:14">
      <c r="A3674" s="148" t="s">
        <v>9004</v>
      </c>
      <c r="B3674" s="148" t="s">
        <v>9005</v>
      </c>
      <c r="C3674" s="148" t="s">
        <v>7898</v>
      </c>
      <c r="D3674" s="149">
        <v>180</v>
      </c>
      <c r="E3674" s="149"/>
      <c r="F3674" s="148" t="s">
        <v>23873</v>
      </c>
      <c r="G3674" s="148" t="s">
        <v>9882</v>
      </c>
      <c r="H3674" s="148" t="s">
        <v>56</v>
      </c>
      <c r="I3674" s="148" t="s">
        <v>2785</v>
      </c>
      <c r="J3674" s="148">
        <v>13.17</v>
      </c>
      <c r="K3674" s="149">
        <v>2.82</v>
      </c>
      <c r="L3674" s="149">
        <v>10.35</v>
      </c>
      <c r="M3674" s="149">
        <v>0</v>
      </c>
      <c r="N3674" s="149">
        <v>0</v>
      </c>
    </row>
    <row r="3675" spans="1:14">
      <c r="A3675" s="148" t="s">
        <v>9004</v>
      </c>
      <c r="B3675" s="148" t="s">
        <v>9005</v>
      </c>
      <c r="C3675" s="148" t="s">
        <v>7898</v>
      </c>
      <c r="D3675" s="149">
        <v>180</v>
      </c>
      <c r="E3675" s="149"/>
      <c r="F3675" s="148" t="s">
        <v>23875</v>
      </c>
      <c r="G3675" s="148" t="s">
        <v>9884</v>
      </c>
      <c r="H3675" s="148" t="s">
        <v>56</v>
      </c>
      <c r="I3675" s="148" t="s">
        <v>2785</v>
      </c>
      <c r="J3675" s="148">
        <v>7.64</v>
      </c>
      <c r="K3675" s="149">
        <v>2.92</v>
      </c>
      <c r="L3675" s="149">
        <v>4.72</v>
      </c>
      <c r="M3675" s="149">
        <v>0</v>
      </c>
      <c r="N3675" s="149">
        <v>0</v>
      </c>
    </row>
    <row r="3676" spans="1:14">
      <c r="A3676" s="148" t="s">
        <v>9004</v>
      </c>
      <c r="B3676" s="148" t="s">
        <v>9005</v>
      </c>
      <c r="C3676" s="148" t="s">
        <v>7898</v>
      </c>
      <c r="D3676" s="149">
        <v>180</v>
      </c>
      <c r="E3676" s="149"/>
      <c r="F3676" s="148" t="s">
        <v>23876</v>
      </c>
      <c r="G3676" s="148" t="s">
        <v>9885</v>
      </c>
      <c r="H3676" s="148" t="s">
        <v>56</v>
      </c>
      <c r="I3676" s="148" t="s">
        <v>2785</v>
      </c>
      <c r="J3676" s="148">
        <v>12.83</v>
      </c>
      <c r="K3676" s="149">
        <v>2.82</v>
      </c>
      <c r="L3676" s="149">
        <v>10.01</v>
      </c>
      <c r="M3676" s="149">
        <v>0</v>
      </c>
      <c r="N3676" s="149">
        <v>0</v>
      </c>
    </row>
    <row r="3677" spans="1:14">
      <c r="A3677" s="148" t="s">
        <v>9004</v>
      </c>
      <c r="B3677" s="148" t="s">
        <v>9005</v>
      </c>
      <c r="C3677" s="148" t="s">
        <v>7898</v>
      </c>
      <c r="D3677" s="149">
        <v>180</v>
      </c>
      <c r="E3677" s="149"/>
      <c r="F3677" s="148" t="s">
        <v>23877</v>
      </c>
      <c r="G3677" s="148" t="s">
        <v>9886</v>
      </c>
      <c r="H3677" s="148" t="s">
        <v>56</v>
      </c>
      <c r="I3677" s="148" t="s">
        <v>2785</v>
      </c>
      <c r="J3677" s="148">
        <v>5.87</v>
      </c>
      <c r="K3677" s="149">
        <v>2.92</v>
      </c>
      <c r="L3677" s="149">
        <v>2.95</v>
      </c>
      <c r="M3677" s="149">
        <v>0</v>
      </c>
      <c r="N3677" s="149">
        <v>0</v>
      </c>
    </row>
    <row r="3678" spans="1:14">
      <c r="A3678" s="148" t="s">
        <v>9004</v>
      </c>
      <c r="B3678" s="148" t="s">
        <v>9005</v>
      </c>
      <c r="C3678" s="148" t="s">
        <v>7898</v>
      </c>
      <c r="D3678" s="149">
        <v>180</v>
      </c>
      <c r="E3678" s="149"/>
      <c r="F3678" s="148" t="s">
        <v>23878</v>
      </c>
      <c r="G3678" s="148" t="s">
        <v>9888</v>
      </c>
      <c r="H3678" s="148" t="s">
        <v>56</v>
      </c>
      <c r="I3678" s="148" t="s">
        <v>2785</v>
      </c>
      <c r="J3678" s="148">
        <v>14.37</v>
      </c>
      <c r="K3678" s="149">
        <v>2.82</v>
      </c>
      <c r="L3678" s="149">
        <v>11.55</v>
      </c>
      <c r="M3678" s="149">
        <v>0</v>
      </c>
      <c r="N3678" s="149">
        <v>0</v>
      </c>
    </row>
    <row r="3679" spans="1:14">
      <c r="A3679" s="148" t="s">
        <v>9004</v>
      </c>
      <c r="B3679" s="148" t="s">
        <v>9005</v>
      </c>
      <c r="C3679" s="148" t="s">
        <v>7898</v>
      </c>
      <c r="D3679" s="149">
        <v>180</v>
      </c>
      <c r="E3679" s="149"/>
      <c r="F3679" s="148" t="s">
        <v>23879</v>
      </c>
      <c r="G3679" s="148" t="s">
        <v>9889</v>
      </c>
      <c r="H3679" s="148" t="s">
        <v>56</v>
      </c>
      <c r="I3679" s="148" t="s">
        <v>2785</v>
      </c>
      <c r="J3679" s="148">
        <v>8.08</v>
      </c>
      <c r="K3679" s="149">
        <v>2.92</v>
      </c>
      <c r="L3679" s="149">
        <v>5.16</v>
      </c>
      <c r="M3679" s="149">
        <v>0</v>
      </c>
      <c r="N3679" s="149">
        <v>0</v>
      </c>
    </row>
    <row r="3680" spans="1:14">
      <c r="A3680" s="148" t="s">
        <v>9004</v>
      </c>
      <c r="B3680" s="148" t="s">
        <v>9005</v>
      </c>
      <c r="C3680" s="148" t="s">
        <v>7898</v>
      </c>
      <c r="D3680" s="149">
        <v>180</v>
      </c>
      <c r="E3680" s="149"/>
      <c r="F3680" s="148" t="s">
        <v>23880</v>
      </c>
      <c r="G3680" s="148" t="s">
        <v>9890</v>
      </c>
      <c r="H3680" s="148" t="s">
        <v>56</v>
      </c>
      <c r="I3680" s="148" t="s">
        <v>2785</v>
      </c>
      <c r="J3680" s="148">
        <v>19.91</v>
      </c>
      <c r="K3680" s="149">
        <v>3.31</v>
      </c>
      <c r="L3680" s="149">
        <v>16.600000000000001</v>
      </c>
      <c r="M3680" s="149">
        <v>0</v>
      </c>
      <c r="N3680" s="149">
        <v>0</v>
      </c>
    </row>
    <row r="3681" spans="1:14">
      <c r="A3681" s="148" t="s">
        <v>9004</v>
      </c>
      <c r="B3681" s="148" t="s">
        <v>9005</v>
      </c>
      <c r="C3681" s="148" t="s">
        <v>7898</v>
      </c>
      <c r="D3681" s="149">
        <v>180</v>
      </c>
      <c r="E3681" s="149"/>
      <c r="F3681" s="148" t="s">
        <v>23882</v>
      </c>
      <c r="G3681" s="148" t="s">
        <v>9891</v>
      </c>
      <c r="H3681" s="148" t="s">
        <v>56</v>
      </c>
      <c r="I3681" s="148" t="s">
        <v>2785</v>
      </c>
      <c r="J3681" s="148">
        <v>8.65</v>
      </c>
      <c r="K3681" s="149">
        <v>2.92</v>
      </c>
      <c r="L3681" s="149">
        <v>5.73</v>
      </c>
      <c r="M3681" s="149">
        <v>0</v>
      </c>
      <c r="N3681" s="149">
        <v>0</v>
      </c>
    </row>
    <row r="3682" spans="1:14">
      <c r="A3682" s="148" t="s">
        <v>9004</v>
      </c>
      <c r="B3682" s="148" t="s">
        <v>9005</v>
      </c>
      <c r="C3682" s="148" t="s">
        <v>7898</v>
      </c>
      <c r="D3682" s="149">
        <v>180</v>
      </c>
      <c r="E3682" s="149"/>
      <c r="F3682" s="148" t="s">
        <v>23883</v>
      </c>
      <c r="G3682" s="148" t="s">
        <v>9892</v>
      </c>
      <c r="H3682" s="148" t="s">
        <v>56</v>
      </c>
      <c r="I3682" s="148" t="s">
        <v>2785</v>
      </c>
      <c r="J3682" s="148">
        <v>8.66</v>
      </c>
      <c r="K3682" s="149">
        <v>3.79</v>
      </c>
      <c r="L3682" s="149">
        <v>4.87</v>
      </c>
      <c r="M3682" s="149">
        <v>0</v>
      </c>
      <c r="N3682" s="149">
        <v>0</v>
      </c>
    </row>
    <row r="3683" spans="1:14">
      <c r="A3683" s="148" t="s">
        <v>9004</v>
      </c>
      <c r="B3683" s="148" t="s">
        <v>9005</v>
      </c>
      <c r="C3683" s="148" t="s">
        <v>7898</v>
      </c>
      <c r="D3683" s="149">
        <v>180</v>
      </c>
      <c r="E3683" s="149"/>
      <c r="F3683" s="148" t="s">
        <v>23884</v>
      </c>
      <c r="G3683" s="148" t="s">
        <v>9894</v>
      </c>
      <c r="H3683" s="148" t="s">
        <v>56</v>
      </c>
      <c r="I3683" s="148" t="s">
        <v>2785</v>
      </c>
      <c r="J3683" s="148">
        <v>9.08</v>
      </c>
      <c r="K3683" s="149">
        <v>3.79</v>
      </c>
      <c r="L3683" s="149">
        <v>5.29</v>
      </c>
      <c r="M3683" s="149">
        <v>0</v>
      </c>
      <c r="N3683" s="149">
        <v>0</v>
      </c>
    </row>
    <row r="3684" spans="1:14">
      <c r="A3684" s="148" t="s">
        <v>9004</v>
      </c>
      <c r="B3684" s="148" t="s">
        <v>9005</v>
      </c>
      <c r="C3684" s="148" t="s">
        <v>7898</v>
      </c>
      <c r="D3684" s="149">
        <v>180</v>
      </c>
      <c r="E3684" s="149"/>
      <c r="F3684" s="148" t="s">
        <v>23885</v>
      </c>
      <c r="G3684" s="148" t="s">
        <v>9896</v>
      </c>
      <c r="H3684" s="148" t="s">
        <v>56</v>
      </c>
      <c r="I3684" s="148" t="s">
        <v>2785</v>
      </c>
      <c r="J3684" s="148">
        <v>13.59</v>
      </c>
      <c r="K3684" s="149">
        <v>3.78</v>
      </c>
      <c r="L3684" s="149">
        <v>9.81</v>
      </c>
      <c r="M3684" s="149">
        <v>0</v>
      </c>
      <c r="N3684" s="149">
        <v>0</v>
      </c>
    </row>
    <row r="3685" spans="1:14">
      <c r="A3685" s="148" t="s">
        <v>9004</v>
      </c>
      <c r="B3685" s="148" t="s">
        <v>9005</v>
      </c>
      <c r="C3685" s="148" t="s">
        <v>7898</v>
      </c>
      <c r="D3685" s="149">
        <v>180</v>
      </c>
      <c r="E3685" s="149"/>
      <c r="F3685" s="148" t="s">
        <v>23886</v>
      </c>
      <c r="G3685" s="148" t="s">
        <v>9897</v>
      </c>
      <c r="H3685" s="148" t="s">
        <v>56</v>
      </c>
      <c r="I3685" s="148" t="s">
        <v>2785</v>
      </c>
      <c r="J3685" s="148">
        <v>19.91</v>
      </c>
      <c r="K3685" s="149">
        <v>3.31</v>
      </c>
      <c r="L3685" s="149">
        <v>16.600000000000001</v>
      </c>
      <c r="M3685" s="149">
        <v>0</v>
      </c>
      <c r="N3685" s="149">
        <v>0</v>
      </c>
    </row>
    <row r="3686" spans="1:14">
      <c r="A3686" s="148" t="s">
        <v>9004</v>
      </c>
      <c r="B3686" s="148" t="s">
        <v>9005</v>
      </c>
      <c r="C3686" s="148" t="s">
        <v>7898</v>
      </c>
      <c r="D3686" s="149">
        <v>180</v>
      </c>
      <c r="E3686" s="149"/>
      <c r="F3686" s="148" t="s">
        <v>23887</v>
      </c>
      <c r="G3686" s="148" t="s">
        <v>9898</v>
      </c>
      <c r="H3686" s="148" t="s">
        <v>56</v>
      </c>
      <c r="I3686" s="148" t="s">
        <v>2785</v>
      </c>
      <c r="J3686" s="148">
        <v>14.28</v>
      </c>
      <c r="K3686" s="149">
        <v>3.78</v>
      </c>
      <c r="L3686" s="149">
        <v>10.5</v>
      </c>
      <c r="M3686" s="149">
        <v>0</v>
      </c>
      <c r="N3686" s="149">
        <v>0</v>
      </c>
    </row>
    <row r="3687" spans="1:14">
      <c r="A3687" s="148" t="s">
        <v>9004</v>
      </c>
      <c r="B3687" s="148" t="s">
        <v>9005</v>
      </c>
      <c r="C3687" s="148" t="s">
        <v>7898</v>
      </c>
      <c r="D3687" s="149">
        <v>180</v>
      </c>
      <c r="E3687" s="149"/>
      <c r="F3687" s="148" t="s">
        <v>23890</v>
      </c>
      <c r="G3687" s="148" t="s">
        <v>9900</v>
      </c>
      <c r="H3687" s="148" t="s">
        <v>56</v>
      </c>
      <c r="I3687" s="148" t="s">
        <v>2785</v>
      </c>
      <c r="J3687" s="148">
        <v>5.44</v>
      </c>
      <c r="K3687" s="149">
        <v>1.6</v>
      </c>
      <c r="L3687" s="149">
        <v>3.84</v>
      </c>
      <c r="M3687" s="149">
        <v>0</v>
      </c>
      <c r="N3687" s="149">
        <v>0</v>
      </c>
    </row>
    <row r="3688" spans="1:14">
      <c r="A3688" s="148" t="s">
        <v>9004</v>
      </c>
      <c r="B3688" s="148" t="s">
        <v>9005</v>
      </c>
      <c r="C3688" s="148" t="s">
        <v>7898</v>
      </c>
      <c r="D3688" s="149">
        <v>180</v>
      </c>
      <c r="E3688" s="149"/>
      <c r="F3688" s="148" t="s">
        <v>23891</v>
      </c>
      <c r="G3688" s="148" t="s">
        <v>9902</v>
      </c>
      <c r="H3688" s="148" t="s">
        <v>56</v>
      </c>
      <c r="I3688" s="148" t="s">
        <v>2785</v>
      </c>
      <c r="J3688" s="148">
        <v>14.55</v>
      </c>
      <c r="K3688" s="149">
        <v>5.54</v>
      </c>
      <c r="L3688" s="149">
        <v>9.01</v>
      </c>
      <c r="M3688" s="149">
        <v>0</v>
      </c>
      <c r="N3688" s="149">
        <v>0</v>
      </c>
    </row>
    <row r="3689" spans="1:14">
      <c r="A3689" s="148" t="s">
        <v>9004</v>
      </c>
      <c r="B3689" s="148" t="s">
        <v>9005</v>
      </c>
      <c r="C3689" s="148" t="s">
        <v>7898</v>
      </c>
      <c r="D3689" s="149">
        <v>180</v>
      </c>
      <c r="E3689" s="149"/>
      <c r="F3689" s="148" t="s">
        <v>23893</v>
      </c>
      <c r="G3689" s="148" t="s">
        <v>9903</v>
      </c>
      <c r="H3689" s="148" t="s">
        <v>56</v>
      </c>
      <c r="I3689" s="148" t="s">
        <v>2785</v>
      </c>
      <c r="J3689" s="148">
        <v>10.48</v>
      </c>
      <c r="K3689" s="149">
        <v>1.59</v>
      </c>
      <c r="L3689" s="149">
        <v>8.89</v>
      </c>
      <c r="M3689" s="149">
        <v>0</v>
      </c>
      <c r="N3689" s="149">
        <v>0</v>
      </c>
    </row>
    <row r="3690" spans="1:14">
      <c r="A3690" s="148" t="s">
        <v>9004</v>
      </c>
      <c r="B3690" s="148" t="s">
        <v>9005</v>
      </c>
      <c r="C3690" s="148" t="s">
        <v>7898</v>
      </c>
      <c r="D3690" s="149">
        <v>180</v>
      </c>
      <c r="E3690" s="149"/>
      <c r="F3690" s="148" t="s">
        <v>23895</v>
      </c>
      <c r="G3690" s="148" t="s">
        <v>9905</v>
      </c>
      <c r="H3690" s="148" t="s">
        <v>56</v>
      </c>
      <c r="I3690" s="148" t="s">
        <v>2785</v>
      </c>
      <c r="J3690" s="148">
        <v>15.15</v>
      </c>
      <c r="K3690" s="149">
        <v>5.54</v>
      </c>
      <c r="L3690" s="149">
        <v>9.61</v>
      </c>
      <c r="M3690" s="149">
        <v>0</v>
      </c>
      <c r="N3690" s="149">
        <v>0</v>
      </c>
    </row>
    <row r="3691" spans="1:14">
      <c r="A3691" s="148" t="s">
        <v>9004</v>
      </c>
      <c r="B3691" s="148" t="s">
        <v>9005</v>
      </c>
      <c r="C3691" s="148" t="s">
        <v>7898</v>
      </c>
      <c r="D3691" s="149">
        <v>180</v>
      </c>
      <c r="E3691" s="149"/>
      <c r="F3691" s="148" t="s">
        <v>23896</v>
      </c>
      <c r="G3691" s="148" t="s">
        <v>9907</v>
      </c>
      <c r="H3691" s="148" t="s">
        <v>56</v>
      </c>
      <c r="I3691" s="148" t="s">
        <v>2785</v>
      </c>
      <c r="J3691" s="148">
        <v>5.01</v>
      </c>
      <c r="K3691" s="149">
        <v>1.6</v>
      </c>
      <c r="L3691" s="149">
        <v>3.41</v>
      </c>
      <c r="M3691" s="149">
        <v>0</v>
      </c>
      <c r="N3691" s="149">
        <v>0</v>
      </c>
    </row>
    <row r="3692" spans="1:14">
      <c r="A3692" s="148" t="s">
        <v>9004</v>
      </c>
      <c r="B3692" s="148" t="s">
        <v>9005</v>
      </c>
      <c r="C3692" s="148" t="s">
        <v>7898</v>
      </c>
      <c r="D3692" s="149">
        <v>180</v>
      </c>
      <c r="E3692" s="149"/>
      <c r="F3692" s="148" t="s">
        <v>23897</v>
      </c>
      <c r="G3692" s="148" t="s">
        <v>9908</v>
      </c>
      <c r="H3692" s="148" t="s">
        <v>56</v>
      </c>
      <c r="I3692" s="148" t="s">
        <v>2785</v>
      </c>
      <c r="J3692" s="148">
        <v>14.31</v>
      </c>
      <c r="K3692" s="149">
        <v>1.58</v>
      </c>
      <c r="L3692" s="149">
        <v>12.73</v>
      </c>
      <c r="M3692" s="149">
        <v>0</v>
      </c>
      <c r="N3692" s="149">
        <v>0</v>
      </c>
    </row>
    <row r="3693" spans="1:14">
      <c r="A3693" s="148" t="s">
        <v>9004</v>
      </c>
      <c r="B3693" s="148" t="s">
        <v>9005</v>
      </c>
      <c r="C3693" s="148" t="s">
        <v>7898</v>
      </c>
      <c r="D3693" s="149">
        <v>180</v>
      </c>
      <c r="E3693" s="149"/>
      <c r="F3693" s="148" t="s">
        <v>23898</v>
      </c>
      <c r="G3693" s="148" t="s">
        <v>9909</v>
      </c>
      <c r="H3693" s="148" t="s">
        <v>56</v>
      </c>
      <c r="I3693" s="148" t="s">
        <v>2785</v>
      </c>
      <c r="J3693" s="148">
        <v>23.1</v>
      </c>
      <c r="K3693" s="149">
        <v>5.53</v>
      </c>
      <c r="L3693" s="149">
        <v>17.57</v>
      </c>
      <c r="M3693" s="149">
        <v>0</v>
      </c>
      <c r="N3693" s="149">
        <v>0</v>
      </c>
    </row>
    <row r="3694" spans="1:14">
      <c r="A3694" s="148" t="s">
        <v>9004</v>
      </c>
      <c r="B3694" s="148" t="s">
        <v>9005</v>
      </c>
      <c r="C3694" s="148" t="s">
        <v>7898</v>
      </c>
      <c r="D3694" s="149">
        <v>180</v>
      </c>
      <c r="E3694" s="149"/>
      <c r="F3694" s="148" t="s">
        <v>23900</v>
      </c>
      <c r="G3694" s="148" t="s">
        <v>9910</v>
      </c>
      <c r="H3694" s="148" t="s">
        <v>56</v>
      </c>
      <c r="I3694" s="148" t="s">
        <v>2785</v>
      </c>
      <c r="J3694" s="148">
        <v>31.67</v>
      </c>
      <c r="K3694" s="149">
        <v>5.53</v>
      </c>
      <c r="L3694" s="149">
        <v>26.14</v>
      </c>
      <c r="M3694" s="149">
        <v>0</v>
      </c>
      <c r="N3694" s="149">
        <v>0</v>
      </c>
    </row>
    <row r="3695" spans="1:14">
      <c r="A3695" s="148" t="s">
        <v>9004</v>
      </c>
      <c r="B3695" s="148" t="s">
        <v>9005</v>
      </c>
      <c r="C3695" s="148" t="s">
        <v>7898</v>
      </c>
      <c r="D3695" s="149">
        <v>180</v>
      </c>
      <c r="E3695" s="149"/>
      <c r="F3695" s="148" t="s">
        <v>23902</v>
      </c>
      <c r="G3695" s="148" t="s">
        <v>9912</v>
      </c>
      <c r="H3695" s="148" t="s">
        <v>56</v>
      </c>
      <c r="I3695" s="148" t="s">
        <v>2785</v>
      </c>
      <c r="J3695" s="148">
        <v>18.97</v>
      </c>
      <c r="K3695" s="149">
        <v>7.29</v>
      </c>
      <c r="L3695" s="149">
        <v>11.68</v>
      </c>
      <c r="M3695" s="149">
        <v>0</v>
      </c>
      <c r="N3695" s="149">
        <v>0</v>
      </c>
    </row>
    <row r="3696" spans="1:14">
      <c r="A3696" s="148" t="s">
        <v>9004</v>
      </c>
      <c r="B3696" s="148" t="s">
        <v>9005</v>
      </c>
      <c r="C3696" s="148" t="s">
        <v>7898</v>
      </c>
      <c r="D3696" s="149">
        <v>180</v>
      </c>
      <c r="E3696" s="149"/>
      <c r="F3696" s="148" t="s">
        <v>23904</v>
      </c>
      <c r="G3696" s="148" t="s">
        <v>9914</v>
      </c>
      <c r="H3696" s="148" t="s">
        <v>56</v>
      </c>
      <c r="I3696" s="148" t="s">
        <v>2785</v>
      </c>
      <c r="J3696" s="148">
        <v>22.51</v>
      </c>
      <c r="K3696" s="149">
        <v>1.58</v>
      </c>
      <c r="L3696" s="149">
        <v>20.93</v>
      </c>
      <c r="M3696" s="149">
        <v>0</v>
      </c>
      <c r="N3696" s="149">
        <v>0</v>
      </c>
    </row>
    <row r="3697" spans="1:14">
      <c r="A3697" s="148" t="s">
        <v>9004</v>
      </c>
      <c r="B3697" s="148" t="s">
        <v>9005</v>
      </c>
      <c r="C3697" s="148" t="s">
        <v>7898</v>
      </c>
      <c r="D3697" s="149">
        <v>180</v>
      </c>
      <c r="E3697" s="149"/>
      <c r="F3697" s="148" t="s">
        <v>23906</v>
      </c>
      <c r="G3697" s="148" t="s">
        <v>9916</v>
      </c>
      <c r="H3697" s="148" t="s">
        <v>56</v>
      </c>
      <c r="I3697" s="148" t="s">
        <v>2785</v>
      </c>
      <c r="J3697" s="148">
        <v>18.93</v>
      </c>
      <c r="K3697" s="149">
        <v>7.29</v>
      </c>
      <c r="L3697" s="149">
        <v>11.64</v>
      </c>
      <c r="M3697" s="149">
        <v>0</v>
      </c>
      <c r="N3697" s="149">
        <v>0</v>
      </c>
    </row>
    <row r="3698" spans="1:14">
      <c r="A3698" s="148" t="s">
        <v>9004</v>
      </c>
      <c r="B3698" s="148" t="s">
        <v>9005</v>
      </c>
      <c r="C3698" s="148" t="s">
        <v>7898</v>
      </c>
      <c r="D3698" s="149">
        <v>180</v>
      </c>
      <c r="E3698" s="149"/>
      <c r="F3698" s="148" t="s">
        <v>23907</v>
      </c>
      <c r="G3698" s="148" t="s">
        <v>9918</v>
      </c>
      <c r="H3698" s="148" t="s">
        <v>56</v>
      </c>
      <c r="I3698" s="148" t="s">
        <v>2785</v>
      </c>
      <c r="J3698" s="148">
        <v>8.77</v>
      </c>
      <c r="K3698" s="149">
        <v>1.59</v>
      </c>
      <c r="L3698" s="149">
        <v>7.18</v>
      </c>
      <c r="M3698" s="149">
        <v>0</v>
      </c>
      <c r="N3698" s="149">
        <v>0</v>
      </c>
    </row>
    <row r="3699" spans="1:14">
      <c r="A3699" s="148" t="s">
        <v>9004</v>
      </c>
      <c r="B3699" s="148" t="s">
        <v>9005</v>
      </c>
      <c r="C3699" s="148" t="s">
        <v>7898</v>
      </c>
      <c r="D3699" s="149">
        <v>180</v>
      </c>
      <c r="E3699" s="149"/>
      <c r="F3699" s="148" t="s">
        <v>23908</v>
      </c>
      <c r="G3699" s="148" t="s">
        <v>9920</v>
      </c>
      <c r="H3699" s="148" t="s">
        <v>56</v>
      </c>
      <c r="I3699" s="148" t="s">
        <v>2785</v>
      </c>
      <c r="J3699" s="148">
        <v>28.26</v>
      </c>
      <c r="K3699" s="149">
        <v>7.28</v>
      </c>
      <c r="L3699" s="149">
        <v>20.98</v>
      </c>
      <c r="M3699" s="149">
        <v>0</v>
      </c>
      <c r="N3699" s="149">
        <v>0</v>
      </c>
    </row>
    <row r="3700" spans="1:14">
      <c r="A3700" s="148" t="s">
        <v>9004</v>
      </c>
      <c r="B3700" s="148" t="s">
        <v>9005</v>
      </c>
      <c r="C3700" s="148" t="s">
        <v>7898</v>
      </c>
      <c r="D3700" s="149">
        <v>180</v>
      </c>
      <c r="E3700" s="149"/>
      <c r="F3700" s="148" t="s">
        <v>23911</v>
      </c>
      <c r="G3700" s="148" t="s">
        <v>9922</v>
      </c>
      <c r="H3700" s="148" t="s">
        <v>56</v>
      </c>
      <c r="I3700" s="148" t="s">
        <v>2785</v>
      </c>
      <c r="J3700" s="148">
        <v>10.48</v>
      </c>
      <c r="K3700" s="149">
        <v>1.59</v>
      </c>
      <c r="L3700" s="149">
        <v>8.89</v>
      </c>
      <c r="M3700" s="149">
        <v>0</v>
      </c>
      <c r="N3700" s="149">
        <v>0</v>
      </c>
    </row>
    <row r="3701" spans="1:14">
      <c r="A3701" s="148" t="s">
        <v>9004</v>
      </c>
      <c r="B3701" s="148" t="s">
        <v>9005</v>
      </c>
      <c r="C3701" s="148" t="s">
        <v>7898</v>
      </c>
      <c r="D3701" s="149">
        <v>180</v>
      </c>
      <c r="E3701" s="149"/>
      <c r="F3701" s="148" t="s">
        <v>23912</v>
      </c>
      <c r="G3701" s="148" t="s">
        <v>9923</v>
      </c>
      <c r="H3701" s="148" t="s">
        <v>56</v>
      </c>
      <c r="I3701" s="148" t="s">
        <v>2785</v>
      </c>
      <c r="J3701" s="148">
        <v>44.74</v>
      </c>
      <c r="K3701" s="149">
        <v>7.27</v>
      </c>
      <c r="L3701" s="149">
        <v>37.47</v>
      </c>
      <c r="M3701" s="149">
        <v>0</v>
      </c>
      <c r="N3701" s="149">
        <v>0</v>
      </c>
    </row>
    <row r="3702" spans="1:14">
      <c r="A3702" s="148" t="s">
        <v>9004</v>
      </c>
      <c r="B3702" s="148" t="s">
        <v>9005</v>
      </c>
      <c r="C3702" s="148" t="s">
        <v>7898</v>
      </c>
      <c r="D3702" s="149">
        <v>180</v>
      </c>
      <c r="E3702" s="149"/>
      <c r="F3702" s="148" t="s">
        <v>23915</v>
      </c>
      <c r="G3702" s="148" t="s">
        <v>9925</v>
      </c>
      <c r="H3702" s="148" t="s">
        <v>56</v>
      </c>
      <c r="I3702" s="148" t="s">
        <v>2785</v>
      </c>
      <c r="J3702" s="148">
        <v>4.26</v>
      </c>
      <c r="K3702" s="149">
        <v>1.6</v>
      </c>
      <c r="L3702" s="149">
        <v>2.66</v>
      </c>
      <c r="M3702" s="149">
        <v>0</v>
      </c>
      <c r="N3702" s="149">
        <v>0</v>
      </c>
    </row>
    <row r="3703" spans="1:14">
      <c r="A3703" s="148" t="s">
        <v>9004</v>
      </c>
      <c r="B3703" s="148" t="s">
        <v>9005</v>
      </c>
      <c r="C3703" s="148" t="s">
        <v>7898</v>
      </c>
      <c r="D3703" s="149">
        <v>180</v>
      </c>
      <c r="E3703" s="149"/>
      <c r="F3703" s="148" t="s">
        <v>23916</v>
      </c>
      <c r="G3703" s="148" t="s">
        <v>9927</v>
      </c>
      <c r="H3703" s="148" t="s">
        <v>56</v>
      </c>
      <c r="I3703" s="148" t="s">
        <v>2785</v>
      </c>
      <c r="J3703" s="148">
        <v>4.9000000000000004</v>
      </c>
      <c r="K3703" s="149">
        <v>2.06</v>
      </c>
      <c r="L3703" s="149">
        <v>2.84</v>
      </c>
      <c r="M3703" s="149">
        <v>0</v>
      </c>
      <c r="N3703" s="149">
        <v>0</v>
      </c>
    </row>
    <row r="3704" spans="1:14">
      <c r="A3704" s="148" t="s">
        <v>9004</v>
      </c>
      <c r="B3704" s="148" t="s">
        <v>9005</v>
      </c>
      <c r="C3704" s="148" t="s">
        <v>7898</v>
      </c>
      <c r="D3704" s="149">
        <v>180</v>
      </c>
      <c r="E3704" s="149"/>
      <c r="F3704" s="148" t="s">
        <v>23918</v>
      </c>
      <c r="G3704" s="148" t="s">
        <v>9928</v>
      </c>
      <c r="H3704" s="148" t="s">
        <v>56</v>
      </c>
      <c r="I3704" s="148" t="s">
        <v>2785</v>
      </c>
      <c r="J3704" s="148">
        <v>7.05</v>
      </c>
      <c r="K3704" s="149">
        <v>2.33</v>
      </c>
      <c r="L3704" s="149">
        <v>4.72</v>
      </c>
      <c r="M3704" s="149">
        <v>0</v>
      </c>
      <c r="N3704" s="149">
        <v>0</v>
      </c>
    </row>
    <row r="3705" spans="1:14">
      <c r="A3705" s="148" t="s">
        <v>9004</v>
      </c>
      <c r="B3705" s="148" t="s">
        <v>9005</v>
      </c>
      <c r="C3705" s="148" t="s">
        <v>7898</v>
      </c>
      <c r="D3705" s="149">
        <v>180</v>
      </c>
      <c r="E3705" s="149"/>
      <c r="F3705" s="148" t="s">
        <v>23919</v>
      </c>
      <c r="G3705" s="148" t="s">
        <v>9930</v>
      </c>
      <c r="H3705" s="148" t="s">
        <v>56</v>
      </c>
      <c r="I3705" s="148" t="s">
        <v>2785</v>
      </c>
      <c r="J3705" s="148">
        <v>12.05</v>
      </c>
      <c r="K3705" s="149">
        <v>2.3199999999999998</v>
      </c>
      <c r="L3705" s="149">
        <v>9.73</v>
      </c>
      <c r="M3705" s="149">
        <v>0</v>
      </c>
      <c r="N3705" s="149">
        <v>0</v>
      </c>
    </row>
    <row r="3706" spans="1:14">
      <c r="A3706" s="148" t="s">
        <v>9004</v>
      </c>
      <c r="B3706" s="148" t="s">
        <v>9005</v>
      </c>
      <c r="C3706" s="148" t="s">
        <v>7898</v>
      </c>
      <c r="D3706" s="149">
        <v>180</v>
      </c>
      <c r="E3706" s="149"/>
      <c r="F3706" s="148" t="s">
        <v>23920</v>
      </c>
      <c r="G3706" s="148" t="s">
        <v>9932</v>
      </c>
      <c r="H3706" s="148" t="s">
        <v>56</v>
      </c>
      <c r="I3706" s="148" t="s">
        <v>2785</v>
      </c>
      <c r="J3706" s="148">
        <v>8.39</v>
      </c>
      <c r="K3706" s="149">
        <v>1.88</v>
      </c>
      <c r="L3706" s="149">
        <v>6.51</v>
      </c>
      <c r="M3706" s="149">
        <v>0</v>
      </c>
      <c r="N3706" s="149">
        <v>0</v>
      </c>
    </row>
    <row r="3707" spans="1:14">
      <c r="A3707" s="148" t="s">
        <v>9004</v>
      </c>
      <c r="B3707" s="148" t="s">
        <v>9005</v>
      </c>
      <c r="C3707" s="148" t="s">
        <v>7898</v>
      </c>
      <c r="D3707" s="149">
        <v>180</v>
      </c>
      <c r="E3707" s="149"/>
      <c r="F3707" s="148" t="s">
        <v>23921</v>
      </c>
      <c r="G3707" s="148" t="s">
        <v>9934</v>
      </c>
      <c r="H3707" s="148" t="s">
        <v>56</v>
      </c>
      <c r="I3707" s="148" t="s">
        <v>2785</v>
      </c>
      <c r="J3707" s="148">
        <v>14.15</v>
      </c>
      <c r="K3707" s="149">
        <v>1.87</v>
      </c>
      <c r="L3707" s="149">
        <v>12.28</v>
      </c>
      <c r="M3707" s="149">
        <v>0</v>
      </c>
      <c r="N3707" s="149">
        <v>0</v>
      </c>
    </row>
    <row r="3708" spans="1:14">
      <c r="A3708" s="148" t="s">
        <v>9004</v>
      </c>
      <c r="B3708" s="148" t="s">
        <v>9005</v>
      </c>
      <c r="C3708" s="148" t="s">
        <v>7898</v>
      </c>
      <c r="D3708" s="149">
        <v>180</v>
      </c>
      <c r="E3708" s="149"/>
      <c r="F3708" s="148" t="s">
        <v>23923</v>
      </c>
      <c r="G3708" s="148" t="s">
        <v>9935</v>
      </c>
      <c r="H3708" s="148" t="s">
        <v>56</v>
      </c>
      <c r="I3708" s="148" t="s">
        <v>2785</v>
      </c>
      <c r="J3708" s="148">
        <v>21.5</v>
      </c>
      <c r="K3708" s="149">
        <v>1.87</v>
      </c>
      <c r="L3708" s="149">
        <v>19.63</v>
      </c>
      <c r="M3708" s="149">
        <v>0</v>
      </c>
      <c r="N3708" s="149">
        <v>0</v>
      </c>
    </row>
    <row r="3709" spans="1:14">
      <c r="A3709" s="148" t="s">
        <v>9004</v>
      </c>
      <c r="B3709" s="148" t="s">
        <v>9005</v>
      </c>
      <c r="C3709" s="148" t="s">
        <v>7898</v>
      </c>
      <c r="D3709" s="149">
        <v>180</v>
      </c>
      <c r="E3709" s="149"/>
      <c r="F3709" s="148" t="s">
        <v>23924</v>
      </c>
      <c r="G3709" s="148" t="s">
        <v>9936</v>
      </c>
      <c r="H3709" s="148" t="s">
        <v>56</v>
      </c>
      <c r="I3709" s="148" t="s">
        <v>2785</v>
      </c>
      <c r="J3709" s="148">
        <v>33.479999999999997</v>
      </c>
      <c r="K3709" s="149">
        <v>1.87</v>
      </c>
      <c r="L3709" s="149">
        <v>31.61</v>
      </c>
      <c r="M3709" s="149">
        <v>0</v>
      </c>
      <c r="N3709" s="149">
        <v>0</v>
      </c>
    </row>
    <row r="3710" spans="1:14">
      <c r="A3710" s="148" t="s">
        <v>9004</v>
      </c>
      <c r="B3710" s="148" t="s">
        <v>9005</v>
      </c>
      <c r="C3710" s="148" t="s">
        <v>7898</v>
      </c>
      <c r="D3710" s="149">
        <v>180</v>
      </c>
      <c r="E3710" s="149"/>
      <c r="F3710" s="148" t="s">
        <v>23925</v>
      </c>
      <c r="G3710" s="148" t="s">
        <v>9938</v>
      </c>
      <c r="H3710" s="148" t="s">
        <v>56</v>
      </c>
      <c r="I3710" s="148" t="s">
        <v>2785</v>
      </c>
      <c r="J3710" s="148">
        <v>5.83</v>
      </c>
      <c r="K3710" s="149">
        <v>1.89</v>
      </c>
      <c r="L3710" s="149">
        <v>3.94</v>
      </c>
      <c r="M3710" s="149">
        <v>0</v>
      </c>
      <c r="N3710" s="149">
        <v>0</v>
      </c>
    </row>
    <row r="3711" spans="1:14">
      <c r="A3711" s="148" t="s">
        <v>9004</v>
      </c>
      <c r="B3711" s="148" t="s">
        <v>9005</v>
      </c>
      <c r="C3711" s="148" t="s">
        <v>7898</v>
      </c>
      <c r="D3711" s="149">
        <v>180</v>
      </c>
      <c r="E3711" s="149"/>
      <c r="F3711" s="148" t="s">
        <v>23926</v>
      </c>
      <c r="G3711" s="148" t="s">
        <v>9940</v>
      </c>
      <c r="H3711" s="148" t="s">
        <v>56</v>
      </c>
      <c r="I3711" s="148" t="s">
        <v>2785</v>
      </c>
      <c r="J3711" s="148">
        <v>13.6</v>
      </c>
      <c r="K3711" s="149">
        <v>2.2000000000000002</v>
      </c>
      <c r="L3711" s="149">
        <v>11.4</v>
      </c>
      <c r="M3711" s="149">
        <v>0</v>
      </c>
      <c r="N3711" s="149">
        <v>0</v>
      </c>
    </row>
    <row r="3712" spans="1:14">
      <c r="A3712" s="148" t="s">
        <v>9004</v>
      </c>
      <c r="B3712" s="148" t="s">
        <v>9005</v>
      </c>
      <c r="C3712" s="148" t="s">
        <v>7898</v>
      </c>
      <c r="D3712" s="149">
        <v>180</v>
      </c>
      <c r="E3712" s="149"/>
      <c r="F3712" s="148" t="s">
        <v>23928</v>
      </c>
      <c r="G3712" s="148" t="s">
        <v>9942</v>
      </c>
      <c r="H3712" s="148" t="s">
        <v>56</v>
      </c>
      <c r="I3712" s="148" t="s">
        <v>2785</v>
      </c>
      <c r="J3712" s="148">
        <v>22.21</v>
      </c>
      <c r="K3712" s="149">
        <v>2.2000000000000002</v>
      </c>
      <c r="L3712" s="149">
        <v>20.010000000000002</v>
      </c>
      <c r="M3712" s="149">
        <v>0</v>
      </c>
      <c r="N3712" s="149">
        <v>0</v>
      </c>
    </row>
    <row r="3713" spans="1:14">
      <c r="A3713" s="148" t="s">
        <v>9004</v>
      </c>
      <c r="B3713" s="148" t="s">
        <v>9005</v>
      </c>
      <c r="C3713" s="148" t="s">
        <v>7898</v>
      </c>
      <c r="D3713" s="149">
        <v>180</v>
      </c>
      <c r="E3713" s="149"/>
      <c r="F3713" s="148" t="s">
        <v>23930</v>
      </c>
      <c r="G3713" s="148" t="s">
        <v>9944</v>
      </c>
      <c r="H3713" s="148" t="s">
        <v>56</v>
      </c>
      <c r="I3713" s="148" t="s">
        <v>2785</v>
      </c>
      <c r="J3713" s="148">
        <v>31.45</v>
      </c>
      <c r="K3713" s="149">
        <v>2.2000000000000002</v>
      </c>
      <c r="L3713" s="149">
        <v>29.25</v>
      </c>
      <c r="M3713" s="149">
        <v>0</v>
      </c>
      <c r="N3713" s="149">
        <v>0</v>
      </c>
    </row>
    <row r="3714" spans="1:14">
      <c r="A3714" s="148" t="s">
        <v>9004</v>
      </c>
      <c r="B3714" s="148" t="s">
        <v>9005</v>
      </c>
      <c r="C3714" s="148" t="s">
        <v>7898</v>
      </c>
      <c r="D3714" s="149">
        <v>180</v>
      </c>
      <c r="E3714" s="149"/>
      <c r="F3714" s="148" t="s">
        <v>23931</v>
      </c>
      <c r="G3714" s="148" t="s">
        <v>9946</v>
      </c>
      <c r="H3714" s="148" t="s">
        <v>56</v>
      </c>
      <c r="I3714" s="148" t="s">
        <v>2785</v>
      </c>
      <c r="J3714" s="148">
        <v>122.85</v>
      </c>
      <c r="K3714" s="149">
        <v>2.2000000000000002</v>
      </c>
      <c r="L3714" s="149">
        <v>120.65</v>
      </c>
      <c r="M3714" s="149">
        <v>0</v>
      </c>
      <c r="N3714" s="149">
        <v>0</v>
      </c>
    </row>
    <row r="3715" spans="1:14">
      <c r="A3715" s="148" t="s">
        <v>9004</v>
      </c>
      <c r="B3715" s="148" t="s">
        <v>9005</v>
      </c>
      <c r="C3715" s="148" t="s">
        <v>7898</v>
      </c>
      <c r="D3715" s="149">
        <v>180</v>
      </c>
      <c r="E3715" s="149"/>
      <c r="F3715" s="148" t="s">
        <v>23933</v>
      </c>
      <c r="G3715" s="148" t="s">
        <v>9948</v>
      </c>
      <c r="H3715" s="148" t="s">
        <v>56</v>
      </c>
      <c r="I3715" s="148" t="s">
        <v>2785</v>
      </c>
      <c r="J3715" s="148">
        <v>24.06</v>
      </c>
      <c r="K3715" s="149">
        <v>2.2000000000000002</v>
      </c>
      <c r="L3715" s="149">
        <v>21.86</v>
      </c>
      <c r="M3715" s="149">
        <v>0</v>
      </c>
      <c r="N3715" s="149">
        <v>0</v>
      </c>
    </row>
    <row r="3716" spans="1:14">
      <c r="A3716" s="148" t="s">
        <v>9004</v>
      </c>
      <c r="B3716" s="148" t="s">
        <v>9005</v>
      </c>
      <c r="C3716" s="148" t="s">
        <v>7898</v>
      </c>
      <c r="D3716" s="149">
        <v>180</v>
      </c>
      <c r="E3716" s="149"/>
      <c r="F3716" s="148" t="s">
        <v>23934</v>
      </c>
      <c r="G3716" s="148" t="s">
        <v>9950</v>
      </c>
      <c r="H3716" s="148" t="s">
        <v>56</v>
      </c>
      <c r="I3716" s="148" t="s">
        <v>2785</v>
      </c>
      <c r="J3716" s="148">
        <v>10.44</v>
      </c>
      <c r="K3716" s="149">
        <v>3.2</v>
      </c>
      <c r="L3716" s="149">
        <v>7.24</v>
      </c>
      <c r="M3716" s="149">
        <v>0</v>
      </c>
      <c r="N3716" s="149">
        <v>0</v>
      </c>
    </row>
    <row r="3717" spans="1:14">
      <c r="A3717" s="148" t="s">
        <v>9004</v>
      </c>
      <c r="B3717" s="148" t="s">
        <v>9005</v>
      </c>
      <c r="C3717" s="148" t="s">
        <v>7898</v>
      </c>
      <c r="D3717" s="149">
        <v>180</v>
      </c>
      <c r="E3717" s="149"/>
      <c r="F3717" s="148" t="s">
        <v>23935</v>
      </c>
      <c r="G3717" s="148" t="s">
        <v>9952</v>
      </c>
      <c r="H3717" s="148" t="s">
        <v>56</v>
      </c>
      <c r="I3717" s="148" t="s">
        <v>2785</v>
      </c>
      <c r="J3717" s="148">
        <v>15.27</v>
      </c>
      <c r="K3717" s="149">
        <v>3.2</v>
      </c>
      <c r="L3717" s="149">
        <v>12.07</v>
      </c>
      <c r="M3717" s="149">
        <v>0</v>
      </c>
      <c r="N3717" s="149">
        <v>0</v>
      </c>
    </row>
    <row r="3718" spans="1:14">
      <c r="A3718" s="148" t="s">
        <v>9004</v>
      </c>
      <c r="B3718" s="148" t="s">
        <v>9005</v>
      </c>
      <c r="C3718" s="148" t="s">
        <v>7898</v>
      </c>
      <c r="D3718" s="149">
        <v>180</v>
      </c>
      <c r="E3718" s="149"/>
      <c r="F3718" s="148" t="s">
        <v>23936</v>
      </c>
      <c r="G3718" s="148" t="s">
        <v>9954</v>
      </c>
      <c r="H3718" s="148" t="s">
        <v>56</v>
      </c>
      <c r="I3718" s="148" t="s">
        <v>2785</v>
      </c>
      <c r="J3718" s="148">
        <v>15.27</v>
      </c>
      <c r="K3718" s="149">
        <v>3.2</v>
      </c>
      <c r="L3718" s="149">
        <v>12.07</v>
      </c>
      <c r="M3718" s="149">
        <v>0</v>
      </c>
      <c r="N3718" s="149">
        <v>0</v>
      </c>
    </row>
    <row r="3719" spans="1:14">
      <c r="A3719" s="148" t="s">
        <v>9004</v>
      </c>
      <c r="B3719" s="148" t="s">
        <v>9005</v>
      </c>
      <c r="C3719" s="148" t="s">
        <v>7898</v>
      </c>
      <c r="D3719" s="149">
        <v>180</v>
      </c>
      <c r="E3719" s="149"/>
      <c r="F3719" s="148" t="s">
        <v>23937</v>
      </c>
      <c r="G3719" s="148" t="s">
        <v>9955</v>
      </c>
      <c r="H3719" s="148" t="s">
        <v>56</v>
      </c>
      <c r="I3719" s="148" t="s">
        <v>2785</v>
      </c>
      <c r="J3719" s="148">
        <v>15.45</v>
      </c>
      <c r="K3719" s="149">
        <v>3.75</v>
      </c>
      <c r="L3719" s="149">
        <v>11.7</v>
      </c>
      <c r="M3719" s="149">
        <v>0</v>
      </c>
      <c r="N3719" s="149">
        <v>0</v>
      </c>
    </row>
    <row r="3720" spans="1:14">
      <c r="A3720" s="148" t="s">
        <v>9004</v>
      </c>
      <c r="B3720" s="148" t="s">
        <v>9005</v>
      </c>
      <c r="C3720" s="148" t="s">
        <v>7898</v>
      </c>
      <c r="D3720" s="149">
        <v>180</v>
      </c>
      <c r="E3720" s="149"/>
      <c r="F3720" s="148" t="s">
        <v>23939</v>
      </c>
      <c r="G3720" s="148" t="s">
        <v>9957</v>
      </c>
      <c r="H3720" s="148" t="s">
        <v>56</v>
      </c>
      <c r="I3720" s="148" t="s">
        <v>2785</v>
      </c>
      <c r="J3720" s="148">
        <v>36.11</v>
      </c>
      <c r="K3720" s="149">
        <v>4.42</v>
      </c>
      <c r="L3720" s="149">
        <v>31.69</v>
      </c>
      <c r="M3720" s="149">
        <v>0</v>
      </c>
      <c r="N3720" s="149">
        <v>0</v>
      </c>
    </row>
    <row r="3721" spans="1:14">
      <c r="A3721" s="148" t="s">
        <v>9004</v>
      </c>
      <c r="B3721" s="148" t="s">
        <v>9005</v>
      </c>
      <c r="C3721" s="148" t="s">
        <v>7898</v>
      </c>
      <c r="D3721" s="149">
        <v>180</v>
      </c>
      <c r="E3721" s="149"/>
      <c r="F3721" s="148" t="s">
        <v>23940</v>
      </c>
      <c r="G3721" s="148" t="s">
        <v>9959</v>
      </c>
      <c r="H3721" s="148" t="s">
        <v>114</v>
      </c>
      <c r="I3721" s="148" t="s">
        <v>2785</v>
      </c>
      <c r="J3721" s="148">
        <v>50.74</v>
      </c>
      <c r="K3721" s="149">
        <v>0.89</v>
      </c>
      <c r="L3721" s="149">
        <v>49.85</v>
      </c>
      <c r="M3721" s="149">
        <v>0</v>
      </c>
      <c r="N3721" s="149">
        <v>0</v>
      </c>
    </row>
    <row r="3722" spans="1:14">
      <c r="A3722" s="148" t="s">
        <v>9004</v>
      </c>
      <c r="B3722" s="148" t="s">
        <v>9005</v>
      </c>
      <c r="C3722" s="148" t="s">
        <v>7898</v>
      </c>
      <c r="D3722" s="149">
        <v>180</v>
      </c>
      <c r="E3722" s="149"/>
      <c r="F3722" s="148" t="s">
        <v>23943</v>
      </c>
      <c r="G3722" s="148" t="s">
        <v>9961</v>
      </c>
      <c r="H3722" s="148" t="s">
        <v>56</v>
      </c>
      <c r="I3722" s="148" t="s">
        <v>2785</v>
      </c>
      <c r="J3722" s="148">
        <v>11.58</v>
      </c>
      <c r="K3722" s="149">
        <v>3.78</v>
      </c>
      <c r="L3722" s="149">
        <v>7.8</v>
      </c>
      <c r="M3722" s="149">
        <v>0</v>
      </c>
      <c r="N3722" s="149">
        <v>0</v>
      </c>
    </row>
    <row r="3723" spans="1:14">
      <c r="A3723" s="148" t="s">
        <v>9004</v>
      </c>
      <c r="B3723" s="148" t="s">
        <v>9005</v>
      </c>
      <c r="C3723" s="148" t="s">
        <v>7898</v>
      </c>
      <c r="D3723" s="149">
        <v>180</v>
      </c>
      <c r="E3723" s="149"/>
      <c r="F3723" s="148" t="s">
        <v>23944</v>
      </c>
      <c r="G3723" s="148" t="s">
        <v>9962</v>
      </c>
      <c r="H3723" s="148" t="s">
        <v>56</v>
      </c>
      <c r="I3723" s="148" t="s">
        <v>2785</v>
      </c>
      <c r="J3723" s="148">
        <v>15.44</v>
      </c>
      <c r="K3723" s="149">
        <v>3.78</v>
      </c>
      <c r="L3723" s="149">
        <v>11.66</v>
      </c>
      <c r="M3723" s="149">
        <v>0</v>
      </c>
      <c r="N3723" s="149">
        <v>0</v>
      </c>
    </row>
    <row r="3724" spans="1:14">
      <c r="A3724" s="148" t="s">
        <v>9004</v>
      </c>
      <c r="B3724" s="148" t="s">
        <v>9005</v>
      </c>
      <c r="C3724" s="148" t="s">
        <v>7898</v>
      </c>
      <c r="D3724" s="149">
        <v>180</v>
      </c>
      <c r="E3724" s="149"/>
      <c r="F3724" s="148" t="s">
        <v>23946</v>
      </c>
      <c r="G3724" s="148" t="s">
        <v>9963</v>
      </c>
      <c r="H3724" s="148" t="s">
        <v>56</v>
      </c>
      <c r="I3724" s="148" t="s">
        <v>2785</v>
      </c>
      <c r="J3724" s="148">
        <v>18.600000000000001</v>
      </c>
      <c r="K3724" s="149">
        <v>2.29</v>
      </c>
      <c r="L3724" s="149">
        <v>16.309999999999999</v>
      </c>
      <c r="M3724" s="149">
        <v>0</v>
      </c>
      <c r="N3724" s="149">
        <v>0</v>
      </c>
    </row>
    <row r="3725" spans="1:14">
      <c r="A3725" s="148" t="s">
        <v>9004</v>
      </c>
      <c r="B3725" s="148" t="s">
        <v>9005</v>
      </c>
      <c r="C3725" s="148" t="s">
        <v>7898</v>
      </c>
      <c r="D3725" s="149">
        <v>180</v>
      </c>
      <c r="E3725" s="149"/>
      <c r="F3725" s="148" t="s">
        <v>23947</v>
      </c>
      <c r="G3725" s="148" t="s">
        <v>9965</v>
      </c>
      <c r="H3725" s="148" t="s">
        <v>56</v>
      </c>
      <c r="I3725" s="148" t="s">
        <v>2785</v>
      </c>
      <c r="J3725" s="148">
        <v>14.63</v>
      </c>
      <c r="K3725" s="149">
        <v>4.96</v>
      </c>
      <c r="L3725" s="149">
        <v>9.67</v>
      </c>
      <c r="M3725" s="149">
        <v>0</v>
      </c>
      <c r="N3725" s="149">
        <v>0</v>
      </c>
    </row>
    <row r="3726" spans="1:14">
      <c r="A3726" s="148" t="s">
        <v>9004</v>
      </c>
      <c r="B3726" s="148" t="s">
        <v>9005</v>
      </c>
      <c r="C3726" s="148" t="s">
        <v>7898</v>
      </c>
      <c r="D3726" s="149">
        <v>180</v>
      </c>
      <c r="E3726" s="149"/>
      <c r="F3726" s="148" t="s">
        <v>23948</v>
      </c>
      <c r="G3726" s="148" t="s">
        <v>9967</v>
      </c>
      <c r="H3726" s="148" t="s">
        <v>56</v>
      </c>
      <c r="I3726" s="148" t="s">
        <v>2785</v>
      </c>
      <c r="J3726" s="148">
        <v>21.79</v>
      </c>
      <c r="K3726" s="149">
        <v>4.95</v>
      </c>
      <c r="L3726" s="149">
        <v>16.84</v>
      </c>
      <c r="M3726" s="149">
        <v>0</v>
      </c>
      <c r="N3726" s="149">
        <v>0</v>
      </c>
    </row>
    <row r="3727" spans="1:14">
      <c r="A3727" s="148" t="s">
        <v>9004</v>
      </c>
      <c r="B3727" s="148" t="s">
        <v>9005</v>
      </c>
      <c r="C3727" s="148" t="s">
        <v>7898</v>
      </c>
      <c r="D3727" s="149">
        <v>180</v>
      </c>
      <c r="E3727" s="149"/>
      <c r="F3727" s="148" t="s">
        <v>23949</v>
      </c>
      <c r="G3727" s="148" t="s">
        <v>9969</v>
      </c>
      <c r="H3727" s="148" t="s">
        <v>56</v>
      </c>
      <c r="I3727" s="148" t="s">
        <v>2785</v>
      </c>
      <c r="J3727" s="148">
        <v>18.600000000000001</v>
      </c>
      <c r="K3727" s="149">
        <v>2.29</v>
      </c>
      <c r="L3727" s="149">
        <v>16.309999999999999</v>
      </c>
      <c r="M3727" s="149">
        <v>0</v>
      </c>
      <c r="N3727" s="149">
        <v>0</v>
      </c>
    </row>
    <row r="3728" spans="1:14">
      <c r="A3728" s="148" t="s">
        <v>9004</v>
      </c>
      <c r="B3728" s="148" t="s">
        <v>9005</v>
      </c>
      <c r="C3728" s="148" t="s">
        <v>7898</v>
      </c>
      <c r="D3728" s="149">
        <v>180</v>
      </c>
      <c r="E3728" s="149"/>
      <c r="F3728" s="148" t="s">
        <v>23950</v>
      </c>
      <c r="G3728" s="148" t="s">
        <v>9970</v>
      </c>
      <c r="H3728" s="148" t="s">
        <v>56</v>
      </c>
      <c r="I3728" s="148" t="s">
        <v>2785</v>
      </c>
      <c r="J3728" s="148">
        <v>27.65</v>
      </c>
      <c r="K3728" s="149">
        <v>2.69</v>
      </c>
      <c r="L3728" s="149">
        <v>24.96</v>
      </c>
      <c r="M3728" s="149">
        <v>0</v>
      </c>
      <c r="N3728" s="149">
        <v>0</v>
      </c>
    </row>
    <row r="3729" spans="1:14">
      <c r="A3729" s="148" t="s">
        <v>9004</v>
      </c>
      <c r="B3729" s="148" t="s">
        <v>9005</v>
      </c>
      <c r="C3729" s="148" t="s">
        <v>7898</v>
      </c>
      <c r="D3729" s="149">
        <v>180</v>
      </c>
      <c r="E3729" s="149"/>
      <c r="F3729" s="148" t="s">
        <v>23953</v>
      </c>
      <c r="G3729" s="148" t="s">
        <v>9972</v>
      </c>
      <c r="H3729" s="148" t="s">
        <v>56</v>
      </c>
      <c r="I3729" s="148" t="s">
        <v>2785</v>
      </c>
      <c r="J3729" s="148">
        <v>9.3000000000000007</v>
      </c>
      <c r="K3729" s="149">
        <v>4.0999999999999996</v>
      </c>
      <c r="L3729" s="149">
        <v>5.2</v>
      </c>
      <c r="M3729" s="149">
        <v>0</v>
      </c>
      <c r="N3729" s="149">
        <v>0</v>
      </c>
    </row>
    <row r="3730" spans="1:14">
      <c r="A3730" s="148" t="s">
        <v>9004</v>
      </c>
      <c r="B3730" s="148" t="s">
        <v>9005</v>
      </c>
      <c r="C3730" s="148" t="s">
        <v>7898</v>
      </c>
      <c r="D3730" s="149">
        <v>180</v>
      </c>
      <c r="E3730" s="149"/>
      <c r="F3730" s="148" t="s">
        <v>23954</v>
      </c>
      <c r="G3730" s="148" t="s">
        <v>9974</v>
      </c>
      <c r="H3730" s="148" t="s">
        <v>56</v>
      </c>
      <c r="I3730" s="148" t="s">
        <v>2785</v>
      </c>
      <c r="J3730" s="148">
        <v>9.48</v>
      </c>
      <c r="K3730" s="149">
        <v>4.0999999999999996</v>
      </c>
      <c r="L3730" s="149">
        <v>5.38</v>
      </c>
      <c r="M3730" s="149">
        <v>0</v>
      </c>
      <c r="N3730" s="149">
        <v>0</v>
      </c>
    </row>
    <row r="3731" spans="1:14">
      <c r="A3731" s="148" t="s">
        <v>9004</v>
      </c>
      <c r="B3731" s="148" t="s">
        <v>9005</v>
      </c>
      <c r="C3731" s="148" t="s">
        <v>7898</v>
      </c>
      <c r="D3731" s="149">
        <v>180</v>
      </c>
      <c r="E3731" s="149"/>
      <c r="F3731" s="148" t="s">
        <v>23955</v>
      </c>
      <c r="G3731" s="148" t="s">
        <v>9976</v>
      </c>
      <c r="H3731" s="148" t="s">
        <v>56</v>
      </c>
      <c r="I3731" s="148" t="s">
        <v>2785</v>
      </c>
      <c r="J3731" s="148">
        <v>15.39</v>
      </c>
      <c r="K3731" s="149">
        <v>4.96</v>
      </c>
      <c r="L3731" s="149">
        <v>10.43</v>
      </c>
      <c r="M3731" s="149">
        <v>0</v>
      </c>
      <c r="N3731" s="149">
        <v>0</v>
      </c>
    </row>
    <row r="3732" spans="1:14">
      <c r="A3732" s="148" t="s">
        <v>9004</v>
      </c>
      <c r="B3732" s="148" t="s">
        <v>9005</v>
      </c>
      <c r="C3732" s="148" t="s">
        <v>7898</v>
      </c>
      <c r="D3732" s="149">
        <v>180</v>
      </c>
      <c r="E3732" s="149"/>
      <c r="F3732" s="148" t="s">
        <v>23957</v>
      </c>
      <c r="G3732" s="148" t="s">
        <v>9978</v>
      </c>
      <c r="H3732" s="148" t="s">
        <v>56</v>
      </c>
      <c r="I3732" s="148" t="s">
        <v>2785</v>
      </c>
      <c r="J3732" s="148">
        <v>16.579999999999998</v>
      </c>
      <c r="K3732" s="149">
        <v>4.96</v>
      </c>
      <c r="L3732" s="149">
        <v>11.62</v>
      </c>
      <c r="M3732" s="149">
        <v>0</v>
      </c>
      <c r="N3732" s="149">
        <v>0</v>
      </c>
    </row>
    <row r="3733" spans="1:14">
      <c r="A3733" s="148" t="s">
        <v>9004</v>
      </c>
      <c r="B3733" s="148" t="s">
        <v>9005</v>
      </c>
      <c r="C3733" s="148" t="s">
        <v>7898</v>
      </c>
      <c r="D3733" s="149">
        <v>180</v>
      </c>
      <c r="E3733" s="149"/>
      <c r="F3733" s="148" t="s">
        <v>23958</v>
      </c>
      <c r="G3733" s="148" t="s">
        <v>9979</v>
      </c>
      <c r="H3733" s="148" t="s">
        <v>56</v>
      </c>
      <c r="I3733" s="148" t="s">
        <v>2785</v>
      </c>
      <c r="J3733" s="148">
        <v>25.01</v>
      </c>
      <c r="K3733" s="149">
        <v>7.28</v>
      </c>
      <c r="L3733" s="149">
        <v>17.73</v>
      </c>
      <c r="M3733" s="149">
        <v>0</v>
      </c>
      <c r="N3733" s="149">
        <v>0</v>
      </c>
    </row>
    <row r="3734" spans="1:14">
      <c r="A3734" s="148" t="s">
        <v>9004</v>
      </c>
      <c r="B3734" s="148" t="s">
        <v>9005</v>
      </c>
      <c r="C3734" s="148" t="s">
        <v>7898</v>
      </c>
      <c r="D3734" s="149">
        <v>180</v>
      </c>
      <c r="E3734" s="149"/>
      <c r="F3734" s="148" t="s">
        <v>23959</v>
      </c>
      <c r="G3734" s="148" t="s">
        <v>9980</v>
      </c>
      <c r="H3734" s="148" t="s">
        <v>56</v>
      </c>
      <c r="I3734" s="148" t="s">
        <v>2785</v>
      </c>
      <c r="J3734" s="148">
        <v>27.65</v>
      </c>
      <c r="K3734" s="149">
        <v>2.69</v>
      </c>
      <c r="L3734" s="149">
        <v>24.96</v>
      </c>
      <c r="M3734" s="149">
        <v>0</v>
      </c>
      <c r="N3734" s="149">
        <v>0</v>
      </c>
    </row>
    <row r="3735" spans="1:14">
      <c r="A3735" s="148" t="s">
        <v>9004</v>
      </c>
      <c r="B3735" s="148" t="s">
        <v>9005</v>
      </c>
      <c r="C3735" s="148" t="s">
        <v>7898</v>
      </c>
      <c r="D3735" s="149">
        <v>180</v>
      </c>
      <c r="E3735" s="149"/>
      <c r="F3735" s="148" t="s">
        <v>23960</v>
      </c>
      <c r="G3735" s="148" t="s">
        <v>9981</v>
      </c>
      <c r="H3735" s="148" t="s">
        <v>56</v>
      </c>
      <c r="I3735" s="148" t="s">
        <v>2785</v>
      </c>
      <c r="J3735" s="148">
        <v>53.96</v>
      </c>
      <c r="K3735" s="149">
        <v>3.36</v>
      </c>
      <c r="L3735" s="149">
        <v>50.6</v>
      </c>
      <c r="M3735" s="149">
        <v>0</v>
      </c>
      <c r="N3735" s="149">
        <v>0</v>
      </c>
    </row>
    <row r="3736" spans="1:14">
      <c r="A3736" s="148" t="s">
        <v>9004</v>
      </c>
      <c r="B3736" s="148" t="s">
        <v>9005</v>
      </c>
      <c r="C3736" s="148" t="s">
        <v>7898</v>
      </c>
      <c r="D3736" s="149">
        <v>180</v>
      </c>
      <c r="E3736" s="149"/>
      <c r="F3736" s="148" t="s">
        <v>23962</v>
      </c>
      <c r="G3736" s="148" t="s">
        <v>9983</v>
      </c>
      <c r="H3736" s="148" t="s">
        <v>56</v>
      </c>
      <c r="I3736" s="148" t="s">
        <v>2785</v>
      </c>
      <c r="J3736" s="148">
        <v>54.81</v>
      </c>
      <c r="K3736" s="149">
        <v>3.36</v>
      </c>
      <c r="L3736" s="149">
        <v>51.45</v>
      </c>
      <c r="M3736" s="149">
        <v>0</v>
      </c>
      <c r="N3736" s="149">
        <v>0</v>
      </c>
    </row>
    <row r="3737" spans="1:14">
      <c r="A3737" s="148" t="s">
        <v>9004</v>
      </c>
      <c r="B3737" s="148" t="s">
        <v>9005</v>
      </c>
      <c r="C3737" s="148" t="s">
        <v>7898</v>
      </c>
      <c r="D3737" s="149">
        <v>180</v>
      </c>
      <c r="E3737" s="149"/>
      <c r="F3737" s="148" t="s">
        <v>23964</v>
      </c>
      <c r="G3737" s="148" t="s">
        <v>9985</v>
      </c>
      <c r="H3737" s="148" t="s">
        <v>56</v>
      </c>
      <c r="I3737" s="148" t="s">
        <v>2785</v>
      </c>
      <c r="J3737" s="148">
        <v>133.30000000000001</v>
      </c>
      <c r="K3737" s="149">
        <v>4.45</v>
      </c>
      <c r="L3737" s="149">
        <v>128.85</v>
      </c>
      <c r="M3737" s="149">
        <v>0</v>
      </c>
      <c r="N3737" s="149">
        <v>0</v>
      </c>
    </row>
    <row r="3738" spans="1:14">
      <c r="A3738" s="148" t="s">
        <v>9004</v>
      </c>
      <c r="B3738" s="148" t="s">
        <v>9005</v>
      </c>
      <c r="C3738" s="148" t="s">
        <v>7898</v>
      </c>
      <c r="D3738" s="149">
        <v>180</v>
      </c>
      <c r="E3738" s="149"/>
      <c r="F3738" s="148" t="s">
        <v>23967</v>
      </c>
      <c r="G3738" s="148" t="s">
        <v>9987</v>
      </c>
      <c r="H3738" s="148" t="s">
        <v>56</v>
      </c>
      <c r="I3738" s="148" t="s">
        <v>2785</v>
      </c>
      <c r="J3738" s="148">
        <v>136.41999999999999</v>
      </c>
      <c r="K3738" s="149">
        <v>4.45</v>
      </c>
      <c r="L3738" s="149">
        <v>131.97</v>
      </c>
      <c r="M3738" s="149">
        <v>0</v>
      </c>
      <c r="N3738" s="149">
        <v>0</v>
      </c>
    </row>
    <row r="3739" spans="1:14">
      <c r="A3739" s="148" t="s">
        <v>9004</v>
      </c>
      <c r="B3739" s="148" t="s">
        <v>9005</v>
      </c>
      <c r="C3739" s="148" t="s">
        <v>7898</v>
      </c>
      <c r="D3739" s="149">
        <v>180</v>
      </c>
      <c r="E3739" s="149"/>
      <c r="F3739" s="148" t="s">
        <v>23969</v>
      </c>
      <c r="G3739" s="148" t="s">
        <v>9989</v>
      </c>
      <c r="H3739" s="148" t="s">
        <v>56</v>
      </c>
      <c r="I3739" s="148" t="s">
        <v>2785</v>
      </c>
      <c r="J3739" s="148">
        <v>156.6</v>
      </c>
      <c r="K3739" s="149">
        <v>5.34</v>
      </c>
      <c r="L3739" s="149">
        <v>151.26</v>
      </c>
      <c r="M3739" s="149">
        <v>0</v>
      </c>
      <c r="N3739" s="149">
        <v>0</v>
      </c>
    </row>
    <row r="3740" spans="1:14">
      <c r="A3740" s="148" t="s">
        <v>9004</v>
      </c>
      <c r="B3740" s="148" t="s">
        <v>9005</v>
      </c>
      <c r="C3740" s="148" t="s">
        <v>7898</v>
      </c>
      <c r="D3740" s="149">
        <v>180</v>
      </c>
      <c r="E3740" s="149"/>
      <c r="F3740" s="148" t="s">
        <v>23972</v>
      </c>
      <c r="G3740" s="148" t="s">
        <v>9991</v>
      </c>
      <c r="H3740" s="148" t="s">
        <v>56</v>
      </c>
      <c r="I3740" s="148" t="s">
        <v>2785</v>
      </c>
      <c r="J3740" s="148">
        <v>160.81</v>
      </c>
      <c r="K3740" s="149">
        <v>5.34</v>
      </c>
      <c r="L3740" s="149">
        <v>155.47</v>
      </c>
      <c r="M3740" s="149">
        <v>0</v>
      </c>
      <c r="N3740" s="149">
        <v>0</v>
      </c>
    </row>
    <row r="3741" spans="1:14">
      <c r="A3741" s="148" t="s">
        <v>9004</v>
      </c>
      <c r="B3741" s="148" t="s">
        <v>9005</v>
      </c>
      <c r="C3741" s="148" t="s">
        <v>7898</v>
      </c>
      <c r="D3741" s="149">
        <v>180</v>
      </c>
      <c r="E3741" s="149"/>
      <c r="F3741" s="148" t="s">
        <v>23975</v>
      </c>
      <c r="G3741" s="148" t="s">
        <v>9993</v>
      </c>
      <c r="H3741" s="148" t="s">
        <v>56</v>
      </c>
      <c r="I3741" s="148" t="s">
        <v>2785</v>
      </c>
      <c r="J3741" s="148">
        <v>12.74</v>
      </c>
      <c r="K3741" s="149">
        <v>1.53</v>
      </c>
      <c r="L3741" s="149">
        <v>11.21</v>
      </c>
      <c r="M3741" s="149">
        <v>0</v>
      </c>
      <c r="N3741" s="149">
        <v>0</v>
      </c>
    </row>
    <row r="3742" spans="1:14">
      <c r="A3742" s="148" t="s">
        <v>9004</v>
      </c>
      <c r="B3742" s="148" t="s">
        <v>9005</v>
      </c>
      <c r="C3742" s="148" t="s">
        <v>7898</v>
      </c>
      <c r="D3742" s="149">
        <v>180</v>
      </c>
      <c r="E3742" s="149"/>
      <c r="F3742" s="148" t="s">
        <v>23976</v>
      </c>
      <c r="G3742" s="148" t="s">
        <v>9994</v>
      </c>
      <c r="H3742" s="148" t="s">
        <v>56</v>
      </c>
      <c r="I3742" s="148" t="s">
        <v>2785</v>
      </c>
      <c r="J3742" s="148">
        <v>26.64</v>
      </c>
      <c r="K3742" s="149">
        <v>7.28</v>
      </c>
      <c r="L3742" s="149">
        <v>19.36</v>
      </c>
      <c r="M3742" s="149">
        <v>0</v>
      </c>
      <c r="N3742" s="149">
        <v>0</v>
      </c>
    </row>
    <row r="3743" spans="1:14">
      <c r="A3743" s="148" t="s">
        <v>9004</v>
      </c>
      <c r="B3743" s="148" t="s">
        <v>9005</v>
      </c>
      <c r="C3743" s="148" t="s">
        <v>7898</v>
      </c>
      <c r="D3743" s="149">
        <v>180</v>
      </c>
      <c r="E3743" s="149"/>
      <c r="F3743" s="148" t="s">
        <v>23977</v>
      </c>
      <c r="G3743" s="148" t="s">
        <v>9996</v>
      </c>
      <c r="H3743" s="148" t="s">
        <v>56</v>
      </c>
      <c r="I3743" s="148" t="s">
        <v>2785</v>
      </c>
      <c r="J3743" s="148">
        <v>31.14</v>
      </c>
      <c r="K3743" s="149">
        <v>9.61</v>
      </c>
      <c r="L3743" s="149">
        <v>21.53</v>
      </c>
      <c r="M3743" s="149">
        <v>0</v>
      </c>
      <c r="N3743" s="149">
        <v>0</v>
      </c>
    </row>
    <row r="3744" spans="1:14">
      <c r="A3744" s="148" t="s">
        <v>9004</v>
      </c>
      <c r="B3744" s="148" t="s">
        <v>9005</v>
      </c>
      <c r="C3744" s="148" t="s">
        <v>7898</v>
      </c>
      <c r="D3744" s="149">
        <v>180</v>
      </c>
      <c r="E3744" s="149"/>
      <c r="F3744" s="148" t="s">
        <v>23978</v>
      </c>
      <c r="G3744" s="148" t="s">
        <v>9998</v>
      </c>
      <c r="H3744" s="148" t="s">
        <v>56</v>
      </c>
      <c r="I3744" s="148" t="s">
        <v>2785</v>
      </c>
      <c r="J3744" s="148">
        <v>34.979999999999997</v>
      </c>
      <c r="K3744" s="149">
        <v>9.61</v>
      </c>
      <c r="L3744" s="149">
        <v>25.37</v>
      </c>
      <c r="M3744" s="149">
        <v>0</v>
      </c>
      <c r="N3744" s="149">
        <v>0</v>
      </c>
    </row>
    <row r="3745" spans="1:14">
      <c r="A3745" s="148" t="s">
        <v>9004</v>
      </c>
      <c r="B3745" s="148" t="s">
        <v>9005</v>
      </c>
      <c r="C3745" s="148" t="s">
        <v>7898</v>
      </c>
      <c r="D3745" s="149">
        <v>180</v>
      </c>
      <c r="E3745" s="149"/>
      <c r="F3745" s="148" t="s">
        <v>23979</v>
      </c>
      <c r="G3745" s="148" t="s">
        <v>10000</v>
      </c>
      <c r="H3745" s="148" t="s">
        <v>56</v>
      </c>
      <c r="I3745" s="148" t="s">
        <v>2785</v>
      </c>
      <c r="J3745" s="148">
        <v>5.29</v>
      </c>
      <c r="K3745" s="149">
        <v>1.1399999999999999</v>
      </c>
      <c r="L3745" s="149">
        <v>4.1500000000000004</v>
      </c>
      <c r="M3745" s="149">
        <v>0</v>
      </c>
      <c r="N3745" s="149">
        <v>0</v>
      </c>
    </row>
    <row r="3746" spans="1:14">
      <c r="A3746" s="148" t="s">
        <v>9004</v>
      </c>
      <c r="B3746" s="148" t="s">
        <v>9005</v>
      </c>
      <c r="C3746" s="148" t="s">
        <v>7898</v>
      </c>
      <c r="D3746" s="149">
        <v>180</v>
      </c>
      <c r="E3746" s="149"/>
      <c r="F3746" s="148" t="s">
        <v>23980</v>
      </c>
      <c r="G3746" s="148" t="s">
        <v>10001</v>
      </c>
      <c r="H3746" s="148" t="s">
        <v>56</v>
      </c>
      <c r="I3746" s="148" t="s">
        <v>2785</v>
      </c>
      <c r="J3746" s="148">
        <v>5.71</v>
      </c>
      <c r="K3746" s="149">
        <v>1.1399999999999999</v>
      </c>
      <c r="L3746" s="149">
        <v>4.57</v>
      </c>
      <c r="M3746" s="149">
        <v>0</v>
      </c>
      <c r="N3746" s="149">
        <v>0</v>
      </c>
    </row>
    <row r="3747" spans="1:14">
      <c r="A3747" s="148" t="s">
        <v>9004</v>
      </c>
      <c r="B3747" s="148" t="s">
        <v>9005</v>
      </c>
      <c r="C3747" s="148" t="s">
        <v>7898</v>
      </c>
      <c r="D3747" s="149">
        <v>180</v>
      </c>
      <c r="E3747" s="149"/>
      <c r="F3747" s="148" t="s">
        <v>23981</v>
      </c>
      <c r="G3747" s="148" t="s">
        <v>10002</v>
      </c>
      <c r="H3747" s="148" t="s">
        <v>56</v>
      </c>
      <c r="I3747" s="148" t="s">
        <v>2785</v>
      </c>
      <c r="J3747" s="148">
        <v>10.220000000000001</v>
      </c>
      <c r="K3747" s="149">
        <v>1.1399999999999999</v>
      </c>
      <c r="L3747" s="149">
        <v>9.08</v>
      </c>
      <c r="M3747" s="149">
        <v>0</v>
      </c>
      <c r="N3747" s="149">
        <v>0</v>
      </c>
    </row>
    <row r="3748" spans="1:14">
      <c r="A3748" s="148" t="s">
        <v>9004</v>
      </c>
      <c r="B3748" s="148" t="s">
        <v>9005</v>
      </c>
      <c r="C3748" s="148" t="s">
        <v>7898</v>
      </c>
      <c r="D3748" s="149">
        <v>180</v>
      </c>
      <c r="E3748" s="149"/>
      <c r="F3748" s="148" t="s">
        <v>23982</v>
      </c>
      <c r="G3748" s="148" t="s">
        <v>10003</v>
      </c>
      <c r="H3748" s="148" t="s">
        <v>56</v>
      </c>
      <c r="I3748" s="148" t="s">
        <v>2785</v>
      </c>
      <c r="J3748" s="148">
        <v>10.91</v>
      </c>
      <c r="K3748" s="149">
        <v>1.1399999999999999</v>
      </c>
      <c r="L3748" s="149">
        <v>9.77</v>
      </c>
      <c r="M3748" s="149">
        <v>0</v>
      </c>
      <c r="N3748" s="149">
        <v>0</v>
      </c>
    </row>
    <row r="3749" spans="1:14">
      <c r="A3749" s="148" t="s">
        <v>9004</v>
      </c>
      <c r="B3749" s="148" t="s">
        <v>9005</v>
      </c>
      <c r="C3749" s="148" t="s">
        <v>7898</v>
      </c>
      <c r="D3749" s="149">
        <v>180</v>
      </c>
      <c r="E3749" s="149"/>
      <c r="F3749" s="148" t="s">
        <v>23983</v>
      </c>
      <c r="G3749" s="148" t="s">
        <v>10005</v>
      </c>
      <c r="H3749" s="148" t="s">
        <v>56</v>
      </c>
      <c r="I3749" s="148" t="s">
        <v>2785</v>
      </c>
      <c r="J3749" s="148">
        <v>10.43</v>
      </c>
      <c r="K3749" s="149">
        <v>2.3199999999999998</v>
      </c>
      <c r="L3749" s="149">
        <v>8.11</v>
      </c>
      <c r="M3749" s="149">
        <v>0</v>
      </c>
      <c r="N3749" s="149">
        <v>0</v>
      </c>
    </row>
    <row r="3750" spans="1:14">
      <c r="A3750" s="148" t="s">
        <v>9004</v>
      </c>
      <c r="B3750" s="148" t="s">
        <v>9005</v>
      </c>
      <c r="C3750" s="148" t="s">
        <v>7898</v>
      </c>
      <c r="D3750" s="149">
        <v>180</v>
      </c>
      <c r="E3750" s="149"/>
      <c r="F3750" s="148" t="s">
        <v>23984</v>
      </c>
      <c r="G3750" s="148" t="s">
        <v>10007</v>
      </c>
      <c r="H3750" s="148" t="s">
        <v>56</v>
      </c>
      <c r="I3750" s="148" t="s">
        <v>2785</v>
      </c>
      <c r="J3750" s="148">
        <v>11.03</v>
      </c>
      <c r="K3750" s="149">
        <v>2.3199999999999998</v>
      </c>
      <c r="L3750" s="149">
        <v>8.7100000000000009</v>
      </c>
      <c r="M3750" s="149">
        <v>0</v>
      </c>
      <c r="N3750" s="149">
        <v>0</v>
      </c>
    </row>
    <row r="3751" spans="1:14">
      <c r="A3751" s="148" t="s">
        <v>9004</v>
      </c>
      <c r="B3751" s="148" t="s">
        <v>9005</v>
      </c>
      <c r="C3751" s="148" t="s">
        <v>7898</v>
      </c>
      <c r="D3751" s="149">
        <v>180</v>
      </c>
      <c r="E3751" s="149"/>
      <c r="F3751" s="148" t="s">
        <v>23986</v>
      </c>
      <c r="G3751" s="148" t="s">
        <v>10008</v>
      </c>
      <c r="H3751" s="148" t="s">
        <v>56</v>
      </c>
      <c r="I3751" s="148" t="s">
        <v>2785</v>
      </c>
      <c r="J3751" s="148">
        <v>18.98</v>
      </c>
      <c r="K3751" s="149">
        <v>2.31</v>
      </c>
      <c r="L3751" s="149">
        <v>16.670000000000002</v>
      </c>
      <c r="M3751" s="149">
        <v>0</v>
      </c>
      <c r="N3751" s="149">
        <v>0</v>
      </c>
    </row>
    <row r="3752" spans="1:14">
      <c r="A3752" s="148" t="s">
        <v>9004</v>
      </c>
      <c r="B3752" s="148" t="s">
        <v>9005</v>
      </c>
      <c r="C3752" s="148" t="s">
        <v>7898</v>
      </c>
      <c r="D3752" s="149">
        <v>180</v>
      </c>
      <c r="E3752" s="149"/>
      <c r="F3752" s="148" t="s">
        <v>23989</v>
      </c>
      <c r="G3752" s="148" t="s">
        <v>10010</v>
      </c>
      <c r="H3752" s="148" t="s">
        <v>56</v>
      </c>
      <c r="I3752" s="148" t="s">
        <v>2785</v>
      </c>
      <c r="J3752" s="148">
        <v>27.55</v>
      </c>
      <c r="K3752" s="149">
        <v>2.31</v>
      </c>
      <c r="L3752" s="149">
        <v>25.24</v>
      </c>
      <c r="M3752" s="149">
        <v>0</v>
      </c>
      <c r="N3752" s="149">
        <v>0</v>
      </c>
    </row>
    <row r="3753" spans="1:14">
      <c r="A3753" s="148" t="s">
        <v>9004</v>
      </c>
      <c r="B3753" s="148" t="s">
        <v>9005</v>
      </c>
      <c r="C3753" s="148" t="s">
        <v>7898</v>
      </c>
      <c r="D3753" s="149">
        <v>180</v>
      </c>
      <c r="E3753" s="149"/>
      <c r="F3753" s="148" t="s">
        <v>23991</v>
      </c>
      <c r="G3753" s="148" t="s">
        <v>10012</v>
      </c>
      <c r="H3753" s="148" t="s">
        <v>56</v>
      </c>
      <c r="I3753" s="148" t="s">
        <v>2785</v>
      </c>
      <c r="J3753" s="148">
        <v>14.1</v>
      </c>
      <c r="K3753" s="149">
        <v>3.49</v>
      </c>
      <c r="L3753" s="149">
        <v>10.61</v>
      </c>
      <c r="M3753" s="149">
        <v>0</v>
      </c>
      <c r="N3753" s="149">
        <v>0</v>
      </c>
    </row>
    <row r="3754" spans="1:14">
      <c r="A3754" s="148" t="s">
        <v>9004</v>
      </c>
      <c r="B3754" s="148" t="s">
        <v>9005</v>
      </c>
      <c r="C3754" s="148" t="s">
        <v>7898</v>
      </c>
      <c r="D3754" s="149">
        <v>180</v>
      </c>
      <c r="E3754" s="149"/>
      <c r="F3754" s="148" t="s">
        <v>23993</v>
      </c>
      <c r="G3754" s="148" t="s">
        <v>10014</v>
      </c>
      <c r="H3754" s="148" t="s">
        <v>56</v>
      </c>
      <c r="I3754" s="148" t="s">
        <v>2785</v>
      </c>
      <c r="J3754" s="148">
        <v>14.06</v>
      </c>
      <c r="K3754" s="149">
        <v>3.49</v>
      </c>
      <c r="L3754" s="149">
        <v>10.57</v>
      </c>
      <c r="M3754" s="149">
        <v>0</v>
      </c>
      <c r="N3754" s="149">
        <v>0</v>
      </c>
    </row>
    <row r="3755" spans="1:14">
      <c r="A3755" s="148" t="s">
        <v>9004</v>
      </c>
      <c r="B3755" s="148" t="s">
        <v>9005</v>
      </c>
      <c r="C3755" s="148" t="s">
        <v>7898</v>
      </c>
      <c r="D3755" s="149">
        <v>180</v>
      </c>
      <c r="E3755" s="149"/>
      <c r="F3755" s="148" t="s">
        <v>23994</v>
      </c>
      <c r="G3755" s="148" t="s">
        <v>10016</v>
      </c>
      <c r="H3755" s="148" t="s">
        <v>56</v>
      </c>
      <c r="I3755" s="148" t="s">
        <v>2785</v>
      </c>
      <c r="J3755" s="148">
        <v>23.39</v>
      </c>
      <c r="K3755" s="149">
        <v>3.49</v>
      </c>
      <c r="L3755" s="149">
        <v>19.899999999999999</v>
      </c>
      <c r="M3755" s="149">
        <v>0</v>
      </c>
      <c r="N3755" s="149">
        <v>0</v>
      </c>
    </row>
    <row r="3756" spans="1:14">
      <c r="A3756" s="148" t="s">
        <v>9004</v>
      </c>
      <c r="B3756" s="148" t="s">
        <v>9005</v>
      </c>
      <c r="C3756" s="148" t="s">
        <v>7898</v>
      </c>
      <c r="D3756" s="149">
        <v>180</v>
      </c>
      <c r="E3756" s="149"/>
      <c r="F3756" s="148" t="s">
        <v>23995</v>
      </c>
      <c r="G3756" s="148" t="s">
        <v>10018</v>
      </c>
      <c r="H3756" s="148" t="s">
        <v>56</v>
      </c>
      <c r="I3756" s="148" t="s">
        <v>2785</v>
      </c>
      <c r="J3756" s="148">
        <v>39.869999999999997</v>
      </c>
      <c r="K3756" s="149">
        <v>3.48</v>
      </c>
      <c r="L3756" s="149">
        <v>36.39</v>
      </c>
      <c r="M3756" s="149">
        <v>0</v>
      </c>
      <c r="N3756" s="149">
        <v>0</v>
      </c>
    </row>
    <row r="3757" spans="1:14">
      <c r="A3757" s="148" t="s">
        <v>9004</v>
      </c>
      <c r="B3757" s="148" t="s">
        <v>9005</v>
      </c>
      <c r="C3757" s="148" t="s">
        <v>7898</v>
      </c>
      <c r="D3757" s="149">
        <v>180</v>
      </c>
      <c r="E3757" s="149"/>
      <c r="F3757" s="148" t="s">
        <v>23996</v>
      </c>
      <c r="G3757" s="148" t="s">
        <v>10020</v>
      </c>
      <c r="H3757" s="148" t="s">
        <v>56</v>
      </c>
      <c r="I3757" s="148" t="s">
        <v>2785</v>
      </c>
      <c r="J3757" s="148">
        <v>5.18</v>
      </c>
      <c r="K3757" s="149">
        <v>0.86</v>
      </c>
      <c r="L3757" s="149">
        <v>4.32</v>
      </c>
      <c r="M3757" s="149">
        <v>0</v>
      </c>
      <c r="N3757" s="149">
        <v>0</v>
      </c>
    </row>
    <row r="3758" spans="1:14">
      <c r="A3758" s="148" t="s">
        <v>9004</v>
      </c>
      <c r="B3758" s="148" t="s">
        <v>9005</v>
      </c>
      <c r="C3758" s="148" t="s">
        <v>7898</v>
      </c>
      <c r="D3758" s="149">
        <v>180</v>
      </c>
      <c r="E3758" s="149"/>
      <c r="F3758" s="148" t="s">
        <v>23997</v>
      </c>
      <c r="G3758" s="148" t="s">
        <v>10022</v>
      </c>
      <c r="H3758" s="148" t="s">
        <v>56</v>
      </c>
      <c r="I3758" s="148" t="s">
        <v>2785</v>
      </c>
      <c r="J3758" s="148">
        <v>10.18</v>
      </c>
      <c r="K3758" s="149">
        <v>0.85</v>
      </c>
      <c r="L3758" s="149">
        <v>9.33</v>
      </c>
      <c r="M3758" s="149">
        <v>0</v>
      </c>
      <c r="N3758" s="149">
        <v>0</v>
      </c>
    </row>
    <row r="3759" spans="1:14">
      <c r="A3759" s="148" t="s">
        <v>9004</v>
      </c>
      <c r="B3759" s="148" t="s">
        <v>9005</v>
      </c>
      <c r="C3759" s="148" t="s">
        <v>7898</v>
      </c>
      <c r="D3759" s="149">
        <v>180</v>
      </c>
      <c r="E3759" s="149"/>
      <c r="F3759" s="148" t="s">
        <v>23998</v>
      </c>
      <c r="G3759" s="148" t="s">
        <v>10024</v>
      </c>
      <c r="H3759" s="148" t="s">
        <v>56</v>
      </c>
      <c r="I3759" s="148" t="s">
        <v>2785</v>
      </c>
      <c r="J3759" s="148">
        <v>21.35</v>
      </c>
      <c r="K3759" s="149">
        <v>1.53</v>
      </c>
      <c r="L3759" s="149">
        <v>19.82</v>
      </c>
      <c r="M3759" s="149">
        <v>0</v>
      </c>
      <c r="N3759" s="149">
        <v>0</v>
      </c>
    </row>
    <row r="3760" spans="1:14">
      <c r="A3760" s="148" t="s">
        <v>9004</v>
      </c>
      <c r="B3760" s="148" t="s">
        <v>9005</v>
      </c>
      <c r="C3760" s="148" t="s">
        <v>7898</v>
      </c>
      <c r="D3760" s="149">
        <v>180</v>
      </c>
      <c r="E3760" s="149"/>
      <c r="F3760" s="148" t="s">
        <v>24000</v>
      </c>
      <c r="G3760" s="148" t="s">
        <v>10026</v>
      </c>
      <c r="H3760" s="148" t="s">
        <v>56</v>
      </c>
      <c r="I3760" s="148" t="s">
        <v>2785</v>
      </c>
      <c r="J3760" s="148">
        <v>30.59</v>
      </c>
      <c r="K3760" s="149">
        <v>1.53</v>
      </c>
      <c r="L3760" s="149">
        <v>29.06</v>
      </c>
      <c r="M3760" s="149">
        <v>0</v>
      </c>
      <c r="N3760" s="149">
        <v>0</v>
      </c>
    </row>
    <row r="3761" spans="1:14">
      <c r="A3761" s="148" t="s">
        <v>9004</v>
      </c>
      <c r="B3761" s="148" t="s">
        <v>9005</v>
      </c>
      <c r="C3761" s="148" t="s">
        <v>7898</v>
      </c>
      <c r="D3761" s="149">
        <v>180</v>
      </c>
      <c r="E3761" s="149"/>
      <c r="F3761" s="148" t="s">
        <v>24001</v>
      </c>
      <c r="G3761" s="148" t="s">
        <v>10028</v>
      </c>
      <c r="H3761" s="148" t="s">
        <v>56</v>
      </c>
      <c r="I3761" s="148" t="s">
        <v>2785</v>
      </c>
      <c r="J3761" s="148">
        <v>8.9700000000000006</v>
      </c>
      <c r="K3761" s="149">
        <v>1.74</v>
      </c>
      <c r="L3761" s="149">
        <v>7.23</v>
      </c>
      <c r="M3761" s="149">
        <v>0</v>
      </c>
      <c r="N3761" s="149">
        <v>0</v>
      </c>
    </row>
    <row r="3762" spans="1:14">
      <c r="A3762" s="148" t="s">
        <v>9004</v>
      </c>
      <c r="B3762" s="148" t="s">
        <v>9005</v>
      </c>
      <c r="C3762" s="148" t="s">
        <v>7898</v>
      </c>
      <c r="D3762" s="149">
        <v>180</v>
      </c>
      <c r="E3762" s="149"/>
      <c r="F3762" s="148" t="s">
        <v>24003</v>
      </c>
      <c r="G3762" s="148" t="s">
        <v>10030</v>
      </c>
      <c r="H3762" s="148" t="s">
        <v>56</v>
      </c>
      <c r="I3762" s="148" t="s">
        <v>2785</v>
      </c>
      <c r="J3762" s="148">
        <v>121.99</v>
      </c>
      <c r="K3762" s="149">
        <v>1.53</v>
      </c>
      <c r="L3762" s="149">
        <v>120.46</v>
      </c>
      <c r="M3762" s="149">
        <v>0</v>
      </c>
      <c r="N3762" s="149">
        <v>0</v>
      </c>
    </row>
    <row r="3763" spans="1:14">
      <c r="A3763" s="148" t="s">
        <v>9004</v>
      </c>
      <c r="B3763" s="148" t="s">
        <v>9005</v>
      </c>
      <c r="C3763" s="148" t="s">
        <v>7898</v>
      </c>
      <c r="D3763" s="149">
        <v>180</v>
      </c>
      <c r="E3763" s="149"/>
      <c r="F3763" s="148" t="s">
        <v>24005</v>
      </c>
      <c r="G3763" s="148" t="s">
        <v>10032</v>
      </c>
      <c r="H3763" s="148" t="s">
        <v>56</v>
      </c>
      <c r="I3763" s="148" t="s">
        <v>2785</v>
      </c>
      <c r="J3763" s="148">
        <v>12.83</v>
      </c>
      <c r="K3763" s="149">
        <v>1.74</v>
      </c>
      <c r="L3763" s="149">
        <v>11.09</v>
      </c>
      <c r="M3763" s="149">
        <v>0</v>
      </c>
      <c r="N3763" s="149">
        <v>0</v>
      </c>
    </row>
    <row r="3764" spans="1:14">
      <c r="A3764" s="148" t="s">
        <v>9004</v>
      </c>
      <c r="B3764" s="148" t="s">
        <v>9005</v>
      </c>
      <c r="C3764" s="148" t="s">
        <v>7898</v>
      </c>
      <c r="D3764" s="149">
        <v>180</v>
      </c>
      <c r="E3764" s="149"/>
      <c r="F3764" s="148" t="s">
        <v>24006</v>
      </c>
      <c r="G3764" s="148" t="s">
        <v>10034</v>
      </c>
      <c r="H3764" s="148" t="s">
        <v>56</v>
      </c>
      <c r="I3764" s="148" t="s">
        <v>2785</v>
      </c>
      <c r="J3764" s="148">
        <v>23.2</v>
      </c>
      <c r="K3764" s="149">
        <v>1.53</v>
      </c>
      <c r="L3764" s="149">
        <v>21.67</v>
      </c>
      <c r="M3764" s="149">
        <v>0</v>
      </c>
      <c r="N3764" s="149">
        <v>0</v>
      </c>
    </row>
    <row r="3765" spans="1:14">
      <c r="A3765" s="148" t="s">
        <v>9004</v>
      </c>
      <c r="B3765" s="148" t="s">
        <v>9005</v>
      </c>
      <c r="C3765" s="148" t="s">
        <v>7898</v>
      </c>
      <c r="D3765" s="149">
        <v>180</v>
      </c>
      <c r="E3765" s="149"/>
      <c r="F3765" s="148" t="s">
        <v>24008</v>
      </c>
      <c r="G3765" s="148" t="s">
        <v>10036</v>
      </c>
      <c r="H3765" s="148" t="s">
        <v>56</v>
      </c>
      <c r="I3765" s="148" t="s">
        <v>2785</v>
      </c>
      <c r="J3765" s="148">
        <v>11.26</v>
      </c>
      <c r="K3765" s="149">
        <v>2.3199999999999998</v>
      </c>
      <c r="L3765" s="149">
        <v>8.94</v>
      </c>
      <c r="M3765" s="149">
        <v>0</v>
      </c>
      <c r="N3765" s="149">
        <v>0</v>
      </c>
    </row>
    <row r="3766" spans="1:14">
      <c r="A3766" s="148" t="s">
        <v>9004</v>
      </c>
      <c r="B3766" s="148" t="s">
        <v>9005</v>
      </c>
      <c r="C3766" s="148" t="s">
        <v>7898</v>
      </c>
      <c r="D3766" s="149">
        <v>180</v>
      </c>
      <c r="E3766" s="149"/>
      <c r="F3766" s="148" t="s">
        <v>24010</v>
      </c>
      <c r="G3766" s="148" t="s">
        <v>10037</v>
      </c>
      <c r="H3766" s="148" t="s">
        <v>56</v>
      </c>
      <c r="I3766" s="148" t="s">
        <v>2785</v>
      </c>
      <c r="J3766" s="148">
        <v>16.71</v>
      </c>
      <c r="K3766" s="149">
        <v>1.79</v>
      </c>
      <c r="L3766" s="149">
        <v>14.92</v>
      </c>
      <c r="M3766" s="149">
        <v>0</v>
      </c>
      <c r="N3766" s="149">
        <v>0</v>
      </c>
    </row>
    <row r="3767" spans="1:14">
      <c r="A3767" s="148" t="s">
        <v>9004</v>
      </c>
      <c r="B3767" s="148" t="s">
        <v>9005</v>
      </c>
      <c r="C3767" s="148" t="s">
        <v>7898</v>
      </c>
      <c r="D3767" s="149">
        <v>180</v>
      </c>
      <c r="E3767" s="149"/>
      <c r="F3767" s="148" t="s">
        <v>24012</v>
      </c>
      <c r="G3767" s="148" t="s">
        <v>10039</v>
      </c>
      <c r="H3767" s="148" t="s">
        <v>56</v>
      </c>
      <c r="I3767" s="148" t="s">
        <v>2785</v>
      </c>
      <c r="J3767" s="148">
        <v>18.420000000000002</v>
      </c>
      <c r="K3767" s="149">
        <v>2.31</v>
      </c>
      <c r="L3767" s="149">
        <v>16.11</v>
      </c>
      <c r="M3767" s="149">
        <v>0</v>
      </c>
      <c r="N3767" s="149">
        <v>0</v>
      </c>
    </row>
    <row r="3768" spans="1:14">
      <c r="A3768" s="148" t="s">
        <v>9004</v>
      </c>
      <c r="B3768" s="148" t="s">
        <v>9005</v>
      </c>
      <c r="C3768" s="148" t="s">
        <v>7898</v>
      </c>
      <c r="D3768" s="149">
        <v>180</v>
      </c>
      <c r="E3768" s="149"/>
      <c r="F3768" s="148" t="s">
        <v>24014</v>
      </c>
      <c r="G3768" s="148" t="s">
        <v>10041</v>
      </c>
      <c r="H3768" s="148" t="s">
        <v>56</v>
      </c>
      <c r="I3768" s="148" t="s">
        <v>2785</v>
      </c>
      <c r="J3768" s="148">
        <v>28.99</v>
      </c>
      <c r="K3768" s="149">
        <v>1.79</v>
      </c>
      <c r="L3768" s="149">
        <v>27.2</v>
      </c>
      <c r="M3768" s="149">
        <v>0</v>
      </c>
      <c r="N3768" s="149">
        <v>0</v>
      </c>
    </row>
    <row r="3769" spans="1:14">
      <c r="A3769" s="148" t="s">
        <v>9004</v>
      </c>
      <c r="B3769" s="148" t="s">
        <v>9005</v>
      </c>
      <c r="C3769" s="148" t="s">
        <v>7898</v>
      </c>
      <c r="D3769" s="149">
        <v>180</v>
      </c>
      <c r="E3769" s="149"/>
      <c r="F3769" s="148" t="s">
        <v>24015</v>
      </c>
      <c r="G3769" s="148" t="s">
        <v>10043</v>
      </c>
      <c r="H3769" s="148" t="s">
        <v>56</v>
      </c>
      <c r="I3769" s="148" t="s">
        <v>2785</v>
      </c>
      <c r="J3769" s="148">
        <v>11.28</v>
      </c>
      <c r="K3769" s="149">
        <v>1.74</v>
      </c>
      <c r="L3769" s="149">
        <v>9.5399999999999991</v>
      </c>
      <c r="M3769" s="149">
        <v>0</v>
      </c>
      <c r="N3769" s="149">
        <v>0</v>
      </c>
    </row>
    <row r="3770" spans="1:14">
      <c r="A3770" s="148" t="s">
        <v>9004</v>
      </c>
      <c r="B3770" s="148" t="s">
        <v>9005</v>
      </c>
      <c r="C3770" s="148" t="s">
        <v>7898</v>
      </c>
      <c r="D3770" s="149">
        <v>180</v>
      </c>
      <c r="E3770" s="149"/>
      <c r="F3770" s="148" t="s">
        <v>24016</v>
      </c>
      <c r="G3770" s="148" t="s">
        <v>10045</v>
      </c>
      <c r="H3770" s="148" t="s">
        <v>56</v>
      </c>
      <c r="I3770" s="148" t="s">
        <v>2785</v>
      </c>
      <c r="J3770" s="148">
        <v>124.57</v>
      </c>
      <c r="K3770" s="149">
        <v>1.79</v>
      </c>
      <c r="L3770" s="149">
        <v>122.78</v>
      </c>
      <c r="M3770" s="149">
        <v>0</v>
      </c>
      <c r="N3770" s="149">
        <v>0</v>
      </c>
    </row>
    <row r="3771" spans="1:14">
      <c r="A3771" s="148" t="s">
        <v>9004</v>
      </c>
      <c r="B3771" s="148" t="s">
        <v>9005</v>
      </c>
      <c r="C3771" s="148" t="s">
        <v>7898</v>
      </c>
      <c r="D3771" s="149">
        <v>180</v>
      </c>
      <c r="E3771" s="149"/>
      <c r="F3771" s="148" t="s">
        <v>24019</v>
      </c>
      <c r="G3771" s="148" t="s">
        <v>10047</v>
      </c>
      <c r="H3771" s="148" t="s">
        <v>56</v>
      </c>
      <c r="I3771" s="148" t="s">
        <v>2785</v>
      </c>
      <c r="J3771" s="148">
        <v>12.47</v>
      </c>
      <c r="K3771" s="149">
        <v>1.74</v>
      </c>
      <c r="L3771" s="149">
        <v>10.73</v>
      </c>
      <c r="M3771" s="149">
        <v>0</v>
      </c>
      <c r="N3771" s="149">
        <v>0</v>
      </c>
    </row>
    <row r="3772" spans="1:14">
      <c r="A3772" s="148" t="s">
        <v>9004</v>
      </c>
      <c r="B3772" s="148" t="s">
        <v>9005</v>
      </c>
      <c r="C3772" s="148" t="s">
        <v>7898</v>
      </c>
      <c r="D3772" s="149">
        <v>180</v>
      </c>
      <c r="E3772" s="149"/>
      <c r="F3772" s="148" t="s">
        <v>24020</v>
      </c>
      <c r="G3772" s="148" t="s">
        <v>10049</v>
      </c>
      <c r="H3772" s="148" t="s">
        <v>56</v>
      </c>
      <c r="I3772" s="148" t="s">
        <v>2785</v>
      </c>
      <c r="J3772" s="148">
        <v>44.14</v>
      </c>
      <c r="K3772" s="149">
        <v>1.79</v>
      </c>
      <c r="L3772" s="149">
        <v>42.35</v>
      </c>
      <c r="M3772" s="149">
        <v>0</v>
      </c>
      <c r="N3772" s="149">
        <v>0</v>
      </c>
    </row>
    <row r="3773" spans="1:14">
      <c r="A3773" s="148" t="s">
        <v>9004</v>
      </c>
      <c r="B3773" s="148" t="s">
        <v>9005</v>
      </c>
      <c r="C3773" s="148" t="s">
        <v>7898</v>
      </c>
      <c r="D3773" s="149">
        <v>180</v>
      </c>
      <c r="E3773" s="149"/>
      <c r="F3773" s="148" t="s">
        <v>24021</v>
      </c>
      <c r="G3773" s="148" t="s">
        <v>10051</v>
      </c>
      <c r="H3773" s="148" t="s">
        <v>56</v>
      </c>
      <c r="I3773" s="148" t="s">
        <v>2785</v>
      </c>
      <c r="J3773" s="148">
        <v>19.77</v>
      </c>
      <c r="K3773" s="149">
        <v>3.19</v>
      </c>
      <c r="L3773" s="149">
        <v>16.579999999999998</v>
      </c>
      <c r="M3773" s="149">
        <v>0</v>
      </c>
      <c r="N3773" s="149">
        <v>0</v>
      </c>
    </row>
    <row r="3774" spans="1:14">
      <c r="A3774" s="148" t="s">
        <v>9004</v>
      </c>
      <c r="B3774" s="148" t="s">
        <v>9005</v>
      </c>
      <c r="C3774" s="148" t="s">
        <v>7898</v>
      </c>
      <c r="D3774" s="149">
        <v>180</v>
      </c>
      <c r="E3774" s="149"/>
      <c r="F3774" s="148" t="s">
        <v>24024</v>
      </c>
      <c r="G3774" s="148" t="s">
        <v>10053</v>
      </c>
      <c r="H3774" s="148" t="s">
        <v>56</v>
      </c>
      <c r="I3774" s="148" t="s">
        <v>2785</v>
      </c>
      <c r="J3774" s="148">
        <v>21.4</v>
      </c>
      <c r="K3774" s="149">
        <v>3.19</v>
      </c>
      <c r="L3774" s="149">
        <v>18.21</v>
      </c>
      <c r="M3774" s="149">
        <v>0</v>
      </c>
      <c r="N3774" s="149">
        <v>0</v>
      </c>
    </row>
    <row r="3775" spans="1:14">
      <c r="A3775" s="148" t="s">
        <v>9004</v>
      </c>
      <c r="B3775" s="148" t="s">
        <v>9005</v>
      </c>
      <c r="C3775" s="148" t="s">
        <v>7898</v>
      </c>
      <c r="D3775" s="149">
        <v>180</v>
      </c>
      <c r="E3775" s="149"/>
      <c r="F3775" s="148" t="s">
        <v>24026</v>
      </c>
      <c r="G3775" s="148" t="s">
        <v>10055</v>
      </c>
      <c r="H3775" s="148" t="s">
        <v>56</v>
      </c>
      <c r="I3775" s="148" t="s">
        <v>2785</v>
      </c>
      <c r="J3775" s="148">
        <v>148.94</v>
      </c>
      <c r="K3775" s="149">
        <v>1.79</v>
      </c>
      <c r="L3775" s="149">
        <v>147.15</v>
      </c>
      <c r="M3775" s="149">
        <v>0</v>
      </c>
      <c r="N3775" s="149">
        <v>0</v>
      </c>
    </row>
    <row r="3776" spans="1:14">
      <c r="A3776" s="148" t="s">
        <v>9004</v>
      </c>
      <c r="B3776" s="148" t="s">
        <v>9005</v>
      </c>
      <c r="C3776" s="148" t="s">
        <v>7898</v>
      </c>
      <c r="D3776" s="149">
        <v>180</v>
      </c>
      <c r="E3776" s="149"/>
      <c r="F3776" s="148" t="s">
        <v>24029</v>
      </c>
      <c r="G3776" s="148" t="s">
        <v>10057</v>
      </c>
      <c r="H3776" s="148" t="s">
        <v>56</v>
      </c>
      <c r="I3776" s="148" t="s">
        <v>2785</v>
      </c>
      <c r="J3776" s="148">
        <v>30.38</v>
      </c>
      <c r="K3776" s="149">
        <v>1.79</v>
      </c>
      <c r="L3776" s="149">
        <v>28.59</v>
      </c>
      <c r="M3776" s="149">
        <v>0</v>
      </c>
      <c r="N3776" s="149">
        <v>0</v>
      </c>
    </row>
    <row r="3777" spans="1:14">
      <c r="A3777" s="148" t="s">
        <v>9004</v>
      </c>
      <c r="B3777" s="148" t="s">
        <v>9005</v>
      </c>
      <c r="C3777" s="148" t="s">
        <v>7898</v>
      </c>
      <c r="D3777" s="149">
        <v>180</v>
      </c>
      <c r="E3777" s="149"/>
      <c r="F3777" s="148" t="s">
        <v>24030</v>
      </c>
      <c r="G3777" s="148" t="s">
        <v>10059</v>
      </c>
      <c r="H3777" s="148" t="s">
        <v>56</v>
      </c>
      <c r="I3777" s="148" t="s">
        <v>2785</v>
      </c>
      <c r="J3777" s="148">
        <v>24.78</v>
      </c>
      <c r="K3777" s="149">
        <v>4.66</v>
      </c>
      <c r="L3777" s="149">
        <v>20.12</v>
      </c>
      <c r="M3777" s="149">
        <v>0</v>
      </c>
      <c r="N3777" s="149">
        <v>0</v>
      </c>
    </row>
    <row r="3778" spans="1:14">
      <c r="A3778" s="148" t="s">
        <v>9004</v>
      </c>
      <c r="B3778" s="148" t="s">
        <v>9005</v>
      </c>
      <c r="C3778" s="148" t="s">
        <v>7898</v>
      </c>
      <c r="D3778" s="149">
        <v>180</v>
      </c>
      <c r="E3778" s="149"/>
      <c r="F3778" s="148" t="s">
        <v>24032</v>
      </c>
      <c r="G3778" s="148" t="s">
        <v>10060</v>
      </c>
      <c r="H3778" s="148" t="s">
        <v>56</v>
      </c>
      <c r="I3778" s="148" t="s">
        <v>2785</v>
      </c>
      <c r="J3778" s="148">
        <v>28.62</v>
      </c>
      <c r="K3778" s="149">
        <v>4.66</v>
      </c>
      <c r="L3778" s="149">
        <v>23.96</v>
      </c>
      <c r="M3778" s="149">
        <v>0</v>
      </c>
      <c r="N3778" s="149">
        <v>0</v>
      </c>
    </row>
    <row r="3779" spans="1:14">
      <c r="A3779" s="148" t="s">
        <v>9004</v>
      </c>
      <c r="B3779" s="148" t="s">
        <v>9005</v>
      </c>
      <c r="C3779" s="148" t="s">
        <v>7898</v>
      </c>
      <c r="D3779" s="149">
        <v>180</v>
      </c>
      <c r="E3779" s="149"/>
      <c r="F3779" s="148" t="s">
        <v>24033</v>
      </c>
      <c r="G3779" s="148" t="s">
        <v>10061</v>
      </c>
      <c r="H3779" s="148" t="s">
        <v>56</v>
      </c>
      <c r="I3779" s="148" t="s">
        <v>2785</v>
      </c>
      <c r="J3779" s="148">
        <v>29.95</v>
      </c>
      <c r="K3779" s="149">
        <v>2.23</v>
      </c>
      <c r="L3779" s="149">
        <v>27.72</v>
      </c>
      <c r="M3779" s="149">
        <v>0</v>
      </c>
      <c r="N3779" s="149">
        <v>0</v>
      </c>
    </row>
    <row r="3780" spans="1:14">
      <c r="A3780" s="148" t="s">
        <v>9004</v>
      </c>
      <c r="B3780" s="148" t="s">
        <v>9005</v>
      </c>
      <c r="C3780" s="148" t="s">
        <v>7898</v>
      </c>
      <c r="D3780" s="149">
        <v>180</v>
      </c>
      <c r="E3780" s="149"/>
      <c r="F3780" s="148" t="s">
        <v>24035</v>
      </c>
      <c r="G3780" s="148" t="s">
        <v>10062</v>
      </c>
      <c r="H3780" s="148" t="s">
        <v>56</v>
      </c>
      <c r="I3780" s="148" t="s">
        <v>2785</v>
      </c>
      <c r="J3780" s="148">
        <v>201.26</v>
      </c>
      <c r="K3780" s="149">
        <v>2.23</v>
      </c>
      <c r="L3780" s="149">
        <v>199.03</v>
      </c>
      <c r="M3780" s="149">
        <v>0</v>
      </c>
      <c r="N3780" s="149">
        <v>0</v>
      </c>
    </row>
    <row r="3781" spans="1:14">
      <c r="A3781" s="148" t="s">
        <v>9004</v>
      </c>
      <c r="B3781" s="148" t="s">
        <v>9005</v>
      </c>
      <c r="C3781" s="148" t="s">
        <v>7898</v>
      </c>
      <c r="D3781" s="149">
        <v>180</v>
      </c>
      <c r="E3781" s="149"/>
      <c r="F3781" s="148" t="s">
        <v>24038</v>
      </c>
      <c r="G3781" s="148" t="s">
        <v>10064</v>
      </c>
      <c r="H3781" s="148" t="s">
        <v>56</v>
      </c>
      <c r="I3781" s="148" t="s">
        <v>2785</v>
      </c>
      <c r="J3781" s="148">
        <v>100.25</v>
      </c>
      <c r="K3781" s="149">
        <v>2.23</v>
      </c>
      <c r="L3781" s="149">
        <v>98.02</v>
      </c>
      <c r="M3781" s="149">
        <v>0</v>
      </c>
      <c r="N3781" s="149">
        <v>0</v>
      </c>
    </row>
    <row r="3782" spans="1:14">
      <c r="A3782" s="148" t="s">
        <v>9004</v>
      </c>
      <c r="B3782" s="148" t="s">
        <v>9005</v>
      </c>
      <c r="C3782" s="148" t="s">
        <v>7898</v>
      </c>
      <c r="D3782" s="149">
        <v>180</v>
      </c>
      <c r="E3782" s="149"/>
      <c r="F3782" s="148" t="s">
        <v>24040</v>
      </c>
      <c r="G3782" s="148" t="s">
        <v>10066</v>
      </c>
      <c r="H3782" s="148" t="s">
        <v>56</v>
      </c>
      <c r="I3782" s="148" t="s">
        <v>2785</v>
      </c>
      <c r="J3782" s="148">
        <v>109.55</v>
      </c>
      <c r="K3782" s="149">
        <v>2.96</v>
      </c>
      <c r="L3782" s="149">
        <v>106.59</v>
      </c>
      <c r="M3782" s="149">
        <v>0</v>
      </c>
      <c r="N3782" s="149">
        <v>0</v>
      </c>
    </row>
    <row r="3783" spans="1:14">
      <c r="A3783" s="148" t="s">
        <v>9004</v>
      </c>
      <c r="B3783" s="148" t="s">
        <v>9005</v>
      </c>
      <c r="C3783" s="148" t="s">
        <v>7898</v>
      </c>
      <c r="D3783" s="149">
        <v>180</v>
      </c>
      <c r="E3783" s="149"/>
      <c r="F3783" s="148" t="s">
        <v>24043</v>
      </c>
      <c r="G3783" s="148" t="s">
        <v>10068</v>
      </c>
      <c r="H3783" s="148" t="s">
        <v>56</v>
      </c>
      <c r="I3783" s="148" t="s">
        <v>2785</v>
      </c>
      <c r="J3783" s="148">
        <v>145.19</v>
      </c>
      <c r="K3783" s="149">
        <v>2.96</v>
      </c>
      <c r="L3783" s="149">
        <v>142.22999999999999</v>
      </c>
      <c r="M3783" s="149">
        <v>0</v>
      </c>
      <c r="N3783" s="149">
        <v>0</v>
      </c>
    </row>
    <row r="3784" spans="1:14">
      <c r="A3784" s="148" t="s">
        <v>9004</v>
      </c>
      <c r="B3784" s="148" t="s">
        <v>9005</v>
      </c>
      <c r="C3784" s="148" t="s">
        <v>7898</v>
      </c>
      <c r="D3784" s="149">
        <v>180</v>
      </c>
      <c r="E3784" s="149"/>
      <c r="F3784" s="148" t="s">
        <v>24046</v>
      </c>
      <c r="G3784" s="148" t="s">
        <v>10070</v>
      </c>
      <c r="H3784" s="148" t="s">
        <v>56</v>
      </c>
      <c r="I3784" s="148" t="s">
        <v>2785</v>
      </c>
      <c r="J3784" s="148">
        <v>126.12</v>
      </c>
      <c r="K3784" s="149">
        <v>3.56</v>
      </c>
      <c r="L3784" s="149">
        <v>122.56</v>
      </c>
      <c r="M3784" s="149">
        <v>0</v>
      </c>
      <c r="N3784" s="149">
        <v>0</v>
      </c>
    </row>
    <row r="3785" spans="1:14">
      <c r="A3785" s="148" t="s">
        <v>9004</v>
      </c>
      <c r="B3785" s="148" t="s">
        <v>9005</v>
      </c>
      <c r="C3785" s="148" t="s">
        <v>7898</v>
      </c>
      <c r="D3785" s="149">
        <v>180</v>
      </c>
      <c r="E3785" s="149"/>
      <c r="F3785" s="148" t="s">
        <v>24049</v>
      </c>
      <c r="G3785" s="148" t="s">
        <v>10072</v>
      </c>
      <c r="H3785" s="148" t="s">
        <v>56</v>
      </c>
      <c r="I3785" s="148" t="s">
        <v>2785</v>
      </c>
      <c r="J3785" s="148">
        <v>212.96</v>
      </c>
      <c r="K3785" s="149">
        <v>3.56</v>
      </c>
      <c r="L3785" s="149">
        <v>209.4</v>
      </c>
      <c r="M3785" s="149">
        <v>0</v>
      </c>
      <c r="N3785" s="149">
        <v>0</v>
      </c>
    </row>
    <row r="3786" spans="1:14">
      <c r="A3786" s="148" t="s">
        <v>9004</v>
      </c>
      <c r="B3786" s="148" t="s">
        <v>9005</v>
      </c>
      <c r="C3786" s="148" t="s">
        <v>7898</v>
      </c>
      <c r="D3786" s="149">
        <v>180</v>
      </c>
      <c r="E3786" s="149"/>
      <c r="F3786" s="148" t="s">
        <v>24052</v>
      </c>
      <c r="G3786" s="148" t="s">
        <v>10074</v>
      </c>
      <c r="H3786" s="148" t="s">
        <v>56</v>
      </c>
      <c r="I3786" s="148" t="s">
        <v>2785</v>
      </c>
      <c r="J3786" s="148">
        <v>34.39</v>
      </c>
      <c r="K3786" s="149">
        <v>3.07</v>
      </c>
      <c r="L3786" s="149">
        <v>31.32</v>
      </c>
      <c r="M3786" s="149">
        <v>0</v>
      </c>
      <c r="N3786" s="149">
        <v>0</v>
      </c>
    </row>
    <row r="3787" spans="1:14">
      <c r="A3787" s="148" t="s">
        <v>9004</v>
      </c>
      <c r="B3787" s="148" t="s">
        <v>9005</v>
      </c>
      <c r="C3787" s="148" t="s">
        <v>7898</v>
      </c>
      <c r="D3787" s="149">
        <v>180</v>
      </c>
      <c r="E3787" s="149"/>
      <c r="F3787" s="148" t="s">
        <v>24055</v>
      </c>
      <c r="G3787" s="148" t="s">
        <v>10076</v>
      </c>
      <c r="H3787" s="148" t="s">
        <v>56</v>
      </c>
      <c r="I3787" s="148" t="s">
        <v>2785</v>
      </c>
      <c r="J3787" s="148">
        <v>43.8</v>
      </c>
      <c r="K3787" s="149">
        <v>3.6</v>
      </c>
      <c r="L3787" s="149">
        <v>40.200000000000003</v>
      </c>
      <c r="M3787" s="149">
        <v>0</v>
      </c>
      <c r="N3787" s="149">
        <v>0</v>
      </c>
    </row>
    <row r="3788" spans="1:14">
      <c r="A3788" s="148" t="s">
        <v>9004</v>
      </c>
      <c r="B3788" s="148" t="s">
        <v>9005</v>
      </c>
      <c r="C3788" s="148" t="s">
        <v>7898</v>
      </c>
      <c r="D3788" s="149">
        <v>180</v>
      </c>
      <c r="E3788" s="149"/>
      <c r="F3788" s="148" t="s">
        <v>24058</v>
      </c>
      <c r="G3788" s="148" t="s">
        <v>10078</v>
      </c>
      <c r="H3788" s="148" t="s">
        <v>56</v>
      </c>
      <c r="I3788" s="148" t="s">
        <v>2785</v>
      </c>
      <c r="J3788" s="148">
        <v>67.98</v>
      </c>
      <c r="K3788" s="149">
        <v>4.51</v>
      </c>
      <c r="L3788" s="149">
        <v>63.47</v>
      </c>
      <c r="M3788" s="149">
        <v>0</v>
      </c>
      <c r="N3788" s="149">
        <v>0</v>
      </c>
    </row>
    <row r="3789" spans="1:14">
      <c r="A3789" s="148" t="s">
        <v>9004</v>
      </c>
      <c r="B3789" s="148" t="s">
        <v>9005</v>
      </c>
      <c r="C3789" s="148" t="s">
        <v>7898</v>
      </c>
      <c r="D3789" s="149">
        <v>180</v>
      </c>
      <c r="E3789" s="149"/>
      <c r="F3789" s="148" t="s">
        <v>24061</v>
      </c>
      <c r="G3789" s="148" t="s">
        <v>10080</v>
      </c>
      <c r="H3789" s="148" t="s">
        <v>56</v>
      </c>
      <c r="I3789" s="148" t="s">
        <v>2785</v>
      </c>
      <c r="J3789" s="148">
        <v>152.93</v>
      </c>
      <c r="K3789" s="149">
        <v>5.94</v>
      </c>
      <c r="L3789" s="149">
        <v>146.99</v>
      </c>
      <c r="M3789" s="149">
        <v>0</v>
      </c>
      <c r="N3789" s="149">
        <v>0</v>
      </c>
    </row>
    <row r="3790" spans="1:14">
      <c r="A3790" s="148" t="s">
        <v>9004</v>
      </c>
      <c r="B3790" s="148" t="s">
        <v>9005</v>
      </c>
      <c r="C3790" s="148" t="s">
        <v>7898</v>
      </c>
      <c r="D3790" s="149">
        <v>180</v>
      </c>
      <c r="E3790" s="149"/>
      <c r="F3790" s="148" t="s">
        <v>24064</v>
      </c>
      <c r="G3790" s="148" t="s">
        <v>10082</v>
      </c>
      <c r="H3790" s="148" t="s">
        <v>56</v>
      </c>
      <c r="I3790" s="148" t="s">
        <v>2785</v>
      </c>
      <c r="J3790" s="148">
        <v>187.76</v>
      </c>
      <c r="K3790" s="149">
        <v>7.13</v>
      </c>
      <c r="L3790" s="149">
        <v>180.63</v>
      </c>
      <c r="M3790" s="149">
        <v>0</v>
      </c>
      <c r="N3790" s="149">
        <v>0</v>
      </c>
    </row>
    <row r="3791" spans="1:14">
      <c r="A3791" s="148" t="s">
        <v>9004</v>
      </c>
      <c r="B3791" s="148" t="s">
        <v>9005</v>
      </c>
      <c r="C3791" s="148" t="s">
        <v>7898</v>
      </c>
      <c r="D3791" s="149">
        <v>180</v>
      </c>
      <c r="E3791" s="149"/>
      <c r="F3791" s="148" t="s">
        <v>24066</v>
      </c>
      <c r="G3791" s="148" t="s">
        <v>10084</v>
      </c>
      <c r="H3791" s="148" t="s">
        <v>56</v>
      </c>
      <c r="I3791" s="148" t="s">
        <v>2785</v>
      </c>
      <c r="J3791" s="148">
        <v>18.600000000000001</v>
      </c>
      <c r="K3791" s="149">
        <v>7.01</v>
      </c>
      <c r="L3791" s="149">
        <v>11.59</v>
      </c>
      <c r="M3791" s="149">
        <v>0</v>
      </c>
      <c r="N3791" s="149">
        <v>0</v>
      </c>
    </row>
    <row r="3792" spans="1:14">
      <c r="A3792" s="148" t="s">
        <v>9004</v>
      </c>
      <c r="B3792" s="148" t="s">
        <v>9005</v>
      </c>
      <c r="C3792" s="148" t="s">
        <v>7898</v>
      </c>
      <c r="D3792" s="149">
        <v>180</v>
      </c>
      <c r="E3792" s="149"/>
      <c r="F3792" s="148" t="s">
        <v>24067</v>
      </c>
      <c r="G3792" s="148" t="s">
        <v>10086</v>
      </c>
      <c r="H3792" s="148" t="s">
        <v>56</v>
      </c>
      <c r="I3792" s="148" t="s">
        <v>2785</v>
      </c>
      <c r="J3792" s="148">
        <v>18.559999999999999</v>
      </c>
      <c r="K3792" s="149">
        <v>7.01</v>
      </c>
      <c r="L3792" s="149">
        <v>11.55</v>
      </c>
      <c r="M3792" s="149">
        <v>0</v>
      </c>
      <c r="N3792" s="149">
        <v>0</v>
      </c>
    </row>
    <row r="3793" spans="1:14">
      <c r="A3793" s="148" t="s">
        <v>9004</v>
      </c>
      <c r="B3793" s="148" t="s">
        <v>9005</v>
      </c>
      <c r="C3793" s="148" t="s">
        <v>7898</v>
      </c>
      <c r="D3793" s="149">
        <v>180</v>
      </c>
      <c r="E3793" s="149"/>
      <c r="F3793" s="148" t="s">
        <v>24069</v>
      </c>
      <c r="G3793" s="148" t="s">
        <v>10088</v>
      </c>
      <c r="H3793" s="148" t="s">
        <v>56</v>
      </c>
      <c r="I3793" s="148" t="s">
        <v>2785</v>
      </c>
      <c r="J3793" s="148">
        <v>27.89</v>
      </c>
      <c r="K3793" s="149">
        <v>7</v>
      </c>
      <c r="L3793" s="149">
        <v>20.89</v>
      </c>
      <c r="M3793" s="149">
        <v>0</v>
      </c>
      <c r="N3793" s="149">
        <v>0</v>
      </c>
    </row>
    <row r="3794" spans="1:14">
      <c r="A3794" s="148" t="s">
        <v>9004</v>
      </c>
      <c r="B3794" s="148" t="s">
        <v>9005</v>
      </c>
      <c r="C3794" s="148" t="s">
        <v>7898</v>
      </c>
      <c r="D3794" s="149">
        <v>180</v>
      </c>
      <c r="E3794" s="149"/>
      <c r="F3794" s="148" t="s">
        <v>24071</v>
      </c>
      <c r="G3794" s="148" t="s">
        <v>10090</v>
      </c>
      <c r="H3794" s="148" t="s">
        <v>56</v>
      </c>
      <c r="I3794" s="148" t="s">
        <v>2785</v>
      </c>
      <c r="J3794" s="148">
        <v>44.37</v>
      </c>
      <c r="K3794" s="149">
        <v>6.99</v>
      </c>
      <c r="L3794" s="149">
        <v>37.380000000000003</v>
      </c>
      <c r="M3794" s="149">
        <v>0</v>
      </c>
      <c r="N3794" s="149">
        <v>0</v>
      </c>
    </row>
    <row r="3795" spans="1:14">
      <c r="A3795" s="148" t="s">
        <v>9004</v>
      </c>
      <c r="B3795" s="148" t="s">
        <v>9005</v>
      </c>
      <c r="C3795" s="148" t="s">
        <v>7898</v>
      </c>
      <c r="D3795" s="149">
        <v>180</v>
      </c>
      <c r="E3795" s="149"/>
      <c r="F3795" s="148" t="s">
        <v>24073</v>
      </c>
      <c r="G3795" s="148" t="s">
        <v>10092</v>
      </c>
      <c r="H3795" s="148" t="s">
        <v>56</v>
      </c>
      <c r="I3795" s="148" t="s">
        <v>2785</v>
      </c>
      <c r="J3795" s="148">
        <v>59.16</v>
      </c>
      <c r="K3795" s="149">
        <v>9.6</v>
      </c>
      <c r="L3795" s="149">
        <v>49.56</v>
      </c>
      <c r="M3795" s="149">
        <v>0</v>
      </c>
      <c r="N3795" s="149">
        <v>0</v>
      </c>
    </row>
    <row r="3796" spans="1:14">
      <c r="A3796" s="148" t="s">
        <v>9004</v>
      </c>
      <c r="B3796" s="148" t="s">
        <v>9005</v>
      </c>
      <c r="C3796" s="148" t="s">
        <v>7898</v>
      </c>
      <c r="D3796" s="149">
        <v>180</v>
      </c>
      <c r="E3796" s="149"/>
      <c r="F3796" s="148" t="s">
        <v>24074</v>
      </c>
      <c r="G3796" s="148" t="s">
        <v>10094</v>
      </c>
      <c r="H3796" s="148" t="s">
        <v>56</v>
      </c>
      <c r="I3796" s="148" t="s">
        <v>2785</v>
      </c>
      <c r="J3796" s="148">
        <v>62.49</v>
      </c>
      <c r="K3796" s="149">
        <v>9.6</v>
      </c>
      <c r="L3796" s="149">
        <v>52.89</v>
      </c>
      <c r="M3796" s="149">
        <v>0</v>
      </c>
      <c r="N3796" s="149">
        <v>0</v>
      </c>
    </row>
    <row r="3797" spans="1:14">
      <c r="A3797" s="148" t="s">
        <v>9004</v>
      </c>
      <c r="B3797" s="148" t="s">
        <v>9005</v>
      </c>
      <c r="C3797" s="148" t="s">
        <v>7898</v>
      </c>
      <c r="D3797" s="149">
        <v>180</v>
      </c>
      <c r="E3797" s="149"/>
      <c r="F3797" s="148" t="s">
        <v>24077</v>
      </c>
      <c r="G3797" s="148" t="s">
        <v>10096</v>
      </c>
      <c r="H3797" s="148" t="s">
        <v>56</v>
      </c>
      <c r="I3797" s="148" t="s">
        <v>2785</v>
      </c>
      <c r="J3797" s="148">
        <v>14.26</v>
      </c>
      <c r="K3797" s="149">
        <v>4.67</v>
      </c>
      <c r="L3797" s="149">
        <v>9.59</v>
      </c>
      <c r="M3797" s="149">
        <v>0</v>
      </c>
      <c r="N3797" s="149">
        <v>0</v>
      </c>
    </row>
    <row r="3798" spans="1:14">
      <c r="A3798" s="148" t="s">
        <v>9004</v>
      </c>
      <c r="B3798" s="148" t="s">
        <v>9005</v>
      </c>
      <c r="C3798" s="148" t="s">
        <v>7898</v>
      </c>
      <c r="D3798" s="149">
        <v>180</v>
      </c>
      <c r="E3798" s="149"/>
      <c r="F3798" s="148" t="s">
        <v>24078</v>
      </c>
      <c r="G3798" s="148" t="s">
        <v>10098</v>
      </c>
      <c r="H3798" s="148" t="s">
        <v>56</v>
      </c>
      <c r="I3798" s="148" t="s">
        <v>2785</v>
      </c>
      <c r="J3798" s="148">
        <v>21.42</v>
      </c>
      <c r="K3798" s="149">
        <v>4.66</v>
      </c>
      <c r="L3798" s="149">
        <v>16.760000000000002</v>
      </c>
      <c r="M3798" s="149">
        <v>0</v>
      </c>
      <c r="N3798" s="149">
        <v>0</v>
      </c>
    </row>
    <row r="3799" spans="1:14">
      <c r="A3799" s="148" t="s">
        <v>9004</v>
      </c>
      <c r="B3799" s="148" t="s">
        <v>9005</v>
      </c>
      <c r="C3799" s="148" t="s">
        <v>7898</v>
      </c>
      <c r="D3799" s="149">
        <v>180</v>
      </c>
      <c r="E3799" s="149"/>
      <c r="F3799" s="148" t="s">
        <v>24079</v>
      </c>
      <c r="G3799" s="148" t="s">
        <v>10099</v>
      </c>
      <c r="H3799" s="148" t="s">
        <v>56</v>
      </c>
      <c r="I3799" s="148" t="s">
        <v>2805</v>
      </c>
      <c r="J3799" s="148">
        <v>71.28</v>
      </c>
      <c r="K3799" s="149">
        <v>6.4</v>
      </c>
      <c r="L3799" s="149">
        <v>64.88</v>
      </c>
      <c r="M3799" s="149">
        <v>0</v>
      </c>
      <c r="N3799" s="149">
        <v>0</v>
      </c>
    </row>
    <row r="3800" spans="1:14">
      <c r="A3800" s="148" t="s">
        <v>9004</v>
      </c>
      <c r="B3800" s="148" t="s">
        <v>9005</v>
      </c>
      <c r="C3800" s="148" t="s">
        <v>7898</v>
      </c>
      <c r="D3800" s="149">
        <v>180</v>
      </c>
      <c r="E3800" s="149"/>
      <c r="F3800" s="148" t="s">
        <v>24081</v>
      </c>
      <c r="G3800" s="148" t="s">
        <v>10101</v>
      </c>
      <c r="H3800" s="148" t="s">
        <v>56</v>
      </c>
      <c r="I3800" s="148" t="s">
        <v>2785</v>
      </c>
      <c r="J3800" s="148">
        <v>30.77</v>
      </c>
      <c r="K3800" s="149">
        <v>9.34</v>
      </c>
      <c r="L3800" s="149">
        <v>21.43</v>
      </c>
      <c r="M3800" s="149">
        <v>0</v>
      </c>
      <c r="N3800" s="149">
        <v>0</v>
      </c>
    </row>
    <row r="3801" spans="1:14">
      <c r="A3801" s="148" t="s">
        <v>9004</v>
      </c>
      <c r="B3801" s="148" t="s">
        <v>9005</v>
      </c>
      <c r="C3801" s="148" t="s">
        <v>7898</v>
      </c>
      <c r="D3801" s="149">
        <v>180</v>
      </c>
      <c r="E3801" s="149"/>
      <c r="F3801" s="148" t="s">
        <v>24084</v>
      </c>
      <c r="G3801" s="148" t="s">
        <v>10103</v>
      </c>
      <c r="H3801" s="148" t="s">
        <v>56</v>
      </c>
      <c r="I3801" s="148" t="s">
        <v>2785</v>
      </c>
      <c r="J3801" s="148">
        <v>34.61</v>
      </c>
      <c r="K3801" s="149">
        <v>9.33</v>
      </c>
      <c r="L3801" s="149">
        <v>25.28</v>
      </c>
      <c r="M3801" s="149">
        <v>0</v>
      </c>
      <c r="N3801" s="149">
        <v>0</v>
      </c>
    </row>
    <row r="3802" spans="1:14">
      <c r="A3802" s="148" t="s">
        <v>9004</v>
      </c>
      <c r="B3802" s="148" t="s">
        <v>9005</v>
      </c>
      <c r="C3802" s="148" t="s">
        <v>7898</v>
      </c>
      <c r="D3802" s="149">
        <v>180</v>
      </c>
      <c r="E3802" s="149"/>
      <c r="F3802" s="148" t="s">
        <v>24085</v>
      </c>
      <c r="G3802" s="148" t="s">
        <v>10105</v>
      </c>
      <c r="H3802" s="148" t="s">
        <v>56</v>
      </c>
      <c r="I3802" s="148" t="s">
        <v>2785</v>
      </c>
      <c r="J3802" s="148">
        <v>67.02</v>
      </c>
      <c r="K3802" s="149">
        <v>12.82</v>
      </c>
      <c r="L3802" s="149">
        <v>54.2</v>
      </c>
      <c r="M3802" s="149">
        <v>0</v>
      </c>
      <c r="N3802" s="149">
        <v>0</v>
      </c>
    </row>
    <row r="3803" spans="1:14">
      <c r="A3803" s="148" t="s">
        <v>9004</v>
      </c>
      <c r="B3803" s="148" t="s">
        <v>9005</v>
      </c>
      <c r="C3803" s="148" t="s">
        <v>7898</v>
      </c>
      <c r="D3803" s="149">
        <v>180</v>
      </c>
      <c r="E3803" s="149"/>
      <c r="F3803" s="148" t="s">
        <v>24087</v>
      </c>
      <c r="G3803" s="148" t="s">
        <v>10107</v>
      </c>
      <c r="H3803" s="148" t="s">
        <v>56</v>
      </c>
      <c r="I3803" s="148" t="s">
        <v>2785</v>
      </c>
      <c r="J3803" s="148">
        <v>131.19</v>
      </c>
      <c r="K3803" s="149">
        <v>12.82</v>
      </c>
      <c r="L3803" s="149">
        <v>118.37</v>
      </c>
      <c r="M3803" s="149">
        <v>0</v>
      </c>
      <c r="N3803" s="149">
        <v>0</v>
      </c>
    </row>
    <row r="3804" spans="1:14">
      <c r="A3804" s="148" t="s">
        <v>9004</v>
      </c>
      <c r="B3804" s="148" t="s">
        <v>9005</v>
      </c>
      <c r="C3804" s="148" t="s">
        <v>7898</v>
      </c>
      <c r="D3804" s="149">
        <v>180</v>
      </c>
      <c r="E3804" s="149"/>
      <c r="F3804" s="148" t="s">
        <v>24089</v>
      </c>
      <c r="G3804" s="148" t="s">
        <v>10108</v>
      </c>
      <c r="H3804" s="148" t="s">
        <v>56</v>
      </c>
      <c r="I3804" s="148" t="s">
        <v>2785</v>
      </c>
      <c r="J3804" s="148">
        <v>4.08</v>
      </c>
      <c r="K3804" s="149">
        <v>2.08</v>
      </c>
      <c r="L3804" s="149">
        <v>2</v>
      </c>
      <c r="M3804" s="149">
        <v>0</v>
      </c>
      <c r="N3804" s="149">
        <v>0</v>
      </c>
    </row>
    <row r="3805" spans="1:14">
      <c r="A3805" s="148" t="s">
        <v>9004</v>
      </c>
      <c r="B3805" s="148" t="s">
        <v>9005</v>
      </c>
      <c r="C3805" s="148" t="s">
        <v>7898</v>
      </c>
      <c r="D3805" s="149">
        <v>180</v>
      </c>
      <c r="E3805" s="149"/>
      <c r="F3805" s="148" t="s">
        <v>24090</v>
      </c>
      <c r="G3805" s="148" t="s">
        <v>10110</v>
      </c>
      <c r="H3805" s="148" t="s">
        <v>56</v>
      </c>
      <c r="I3805" s="148" t="s">
        <v>2785</v>
      </c>
      <c r="J3805" s="148">
        <v>4.7</v>
      </c>
      <c r="K3805" s="149">
        <v>2.06</v>
      </c>
      <c r="L3805" s="149">
        <v>2.64</v>
      </c>
      <c r="M3805" s="149">
        <v>0</v>
      </c>
      <c r="N3805" s="149">
        <v>0</v>
      </c>
    </row>
    <row r="3806" spans="1:14">
      <c r="A3806" s="148" t="s">
        <v>9004</v>
      </c>
      <c r="B3806" s="148" t="s">
        <v>9005</v>
      </c>
      <c r="C3806" s="148" t="s">
        <v>7898</v>
      </c>
      <c r="D3806" s="149">
        <v>180</v>
      </c>
      <c r="E3806" s="149"/>
      <c r="F3806" s="148" t="s">
        <v>24091</v>
      </c>
      <c r="G3806" s="148" t="s">
        <v>10112</v>
      </c>
      <c r="H3806" s="148" t="s">
        <v>56</v>
      </c>
      <c r="I3806" s="148" t="s">
        <v>2785</v>
      </c>
      <c r="J3806" s="148">
        <v>3</v>
      </c>
      <c r="K3806" s="149">
        <v>1.1499999999999999</v>
      </c>
      <c r="L3806" s="149">
        <v>1.85</v>
      </c>
      <c r="M3806" s="149">
        <v>0</v>
      </c>
      <c r="N3806" s="149">
        <v>0</v>
      </c>
    </row>
    <row r="3807" spans="1:14">
      <c r="A3807" s="148" t="s">
        <v>9004</v>
      </c>
      <c r="B3807" s="148" t="s">
        <v>9005</v>
      </c>
      <c r="C3807" s="148" t="s">
        <v>7898</v>
      </c>
      <c r="D3807" s="149">
        <v>180</v>
      </c>
      <c r="E3807" s="149"/>
      <c r="F3807" s="148" t="s">
        <v>24093</v>
      </c>
      <c r="G3807" s="148" t="s">
        <v>10113</v>
      </c>
      <c r="H3807" s="148" t="s">
        <v>56</v>
      </c>
      <c r="I3807" s="148" t="s">
        <v>2785</v>
      </c>
      <c r="J3807" s="148">
        <v>6.51</v>
      </c>
      <c r="K3807" s="149">
        <v>2.63</v>
      </c>
      <c r="L3807" s="149">
        <v>3.88</v>
      </c>
      <c r="M3807" s="149">
        <v>0</v>
      </c>
      <c r="N3807" s="149">
        <v>0</v>
      </c>
    </row>
    <row r="3808" spans="1:14">
      <c r="A3808" s="148" t="s">
        <v>9004</v>
      </c>
      <c r="B3808" s="148" t="s">
        <v>9005</v>
      </c>
      <c r="C3808" s="148" t="s">
        <v>7898</v>
      </c>
      <c r="D3808" s="149">
        <v>180</v>
      </c>
      <c r="E3808" s="149"/>
      <c r="F3808" s="148" t="s">
        <v>24094</v>
      </c>
      <c r="G3808" s="148" t="s">
        <v>10115</v>
      </c>
      <c r="H3808" s="148" t="s">
        <v>56</v>
      </c>
      <c r="I3808" s="148" t="s">
        <v>2785</v>
      </c>
      <c r="J3808" s="148">
        <v>20.6</v>
      </c>
      <c r="K3808" s="149">
        <v>3.46</v>
      </c>
      <c r="L3808" s="149">
        <v>17.14</v>
      </c>
      <c r="M3808" s="149">
        <v>0</v>
      </c>
      <c r="N3808" s="149">
        <v>0</v>
      </c>
    </row>
    <row r="3809" spans="1:14">
      <c r="A3809" s="148" t="s">
        <v>9004</v>
      </c>
      <c r="B3809" s="148" t="s">
        <v>9005</v>
      </c>
      <c r="C3809" s="148" t="s">
        <v>7898</v>
      </c>
      <c r="D3809" s="149">
        <v>180</v>
      </c>
      <c r="E3809" s="149"/>
      <c r="F3809" s="148" t="s">
        <v>24096</v>
      </c>
      <c r="G3809" s="148" t="s">
        <v>10117</v>
      </c>
      <c r="H3809" s="148" t="s">
        <v>56</v>
      </c>
      <c r="I3809" s="148" t="s">
        <v>2785</v>
      </c>
      <c r="J3809" s="148">
        <v>7.83</v>
      </c>
      <c r="K3809" s="149">
        <v>1.1399999999999999</v>
      </c>
      <c r="L3809" s="149">
        <v>6.69</v>
      </c>
      <c r="M3809" s="149">
        <v>0</v>
      </c>
      <c r="N3809" s="149">
        <v>0</v>
      </c>
    </row>
    <row r="3810" spans="1:14">
      <c r="A3810" s="148" t="s">
        <v>9004</v>
      </c>
      <c r="B3810" s="148" t="s">
        <v>9005</v>
      </c>
      <c r="C3810" s="148" t="s">
        <v>7898</v>
      </c>
      <c r="D3810" s="149">
        <v>180</v>
      </c>
      <c r="E3810" s="149"/>
      <c r="F3810" s="148" t="s">
        <v>24097</v>
      </c>
      <c r="G3810" s="148" t="s">
        <v>10118</v>
      </c>
      <c r="H3810" s="148" t="s">
        <v>56</v>
      </c>
      <c r="I3810" s="148" t="s">
        <v>2785</v>
      </c>
      <c r="J3810" s="148">
        <v>17.89</v>
      </c>
      <c r="K3810" s="149">
        <v>1.41</v>
      </c>
      <c r="L3810" s="149">
        <v>16.48</v>
      </c>
      <c r="M3810" s="149">
        <v>0</v>
      </c>
      <c r="N3810" s="149">
        <v>0</v>
      </c>
    </row>
    <row r="3811" spans="1:14">
      <c r="A3811" s="148" t="s">
        <v>9004</v>
      </c>
      <c r="B3811" s="148" t="s">
        <v>9005</v>
      </c>
      <c r="C3811" s="148" t="s">
        <v>7898</v>
      </c>
      <c r="D3811" s="149">
        <v>180</v>
      </c>
      <c r="E3811" s="149"/>
      <c r="F3811" s="148" t="s">
        <v>24099</v>
      </c>
      <c r="G3811" s="148" t="s">
        <v>10120</v>
      </c>
      <c r="H3811" s="148" t="s">
        <v>56</v>
      </c>
      <c r="I3811" s="148" t="s">
        <v>2785</v>
      </c>
      <c r="J3811" s="148">
        <v>11.5</v>
      </c>
      <c r="K3811" s="149">
        <v>4.38</v>
      </c>
      <c r="L3811" s="149">
        <v>7.12</v>
      </c>
      <c r="M3811" s="149">
        <v>0</v>
      </c>
      <c r="N3811" s="149">
        <v>0</v>
      </c>
    </row>
    <row r="3812" spans="1:14">
      <c r="A3812" s="148" t="s">
        <v>9004</v>
      </c>
      <c r="B3812" s="148" t="s">
        <v>9005</v>
      </c>
      <c r="C3812" s="148" t="s">
        <v>7898</v>
      </c>
      <c r="D3812" s="149">
        <v>180</v>
      </c>
      <c r="E3812" s="149"/>
      <c r="F3812" s="148" t="s">
        <v>24101</v>
      </c>
      <c r="G3812" s="148" t="s">
        <v>10122</v>
      </c>
      <c r="H3812" s="148" t="s">
        <v>56</v>
      </c>
      <c r="I3812" s="148" t="s">
        <v>2785</v>
      </c>
      <c r="J3812" s="148">
        <v>17.84</v>
      </c>
      <c r="K3812" s="149">
        <v>5.83</v>
      </c>
      <c r="L3812" s="149">
        <v>12.01</v>
      </c>
      <c r="M3812" s="149">
        <v>0</v>
      </c>
      <c r="N3812" s="149">
        <v>0</v>
      </c>
    </row>
    <row r="3813" spans="1:14">
      <c r="A3813" s="148" t="s">
        <v>9004</v>
      </c>
      <c r="B3813" s="148" t="s">
        <v>9005</v>
      </c>
      <c r="C3813" s="148" t="s">
        <v>7898</v>
      </c>
      <c r="D3813" s="149">
        <v>180</v>
      </c>
      <c r="E3813" s="149"/>
      <c r="F3813" s="148" t="s">
        <v>24102</v>
      </c>
      <c r="G3813" s="148" t="s">
        <v>10124</v>
      </c>
      <c r="H3813" s="148" t="s">
        <v>56</v>
      </c>
      <c r="I3813" s="148" t="s">
        <v>2785</v>
      </c>
      <c r="J3813" s="148">
        <v>7.26</v>
      </c>
      <c r="K3813" s="149">
        <v>3.48</v>
      </c>
      <c r="L3813" s="149">
        <v>3.78</v>
      </c>
      <c r="M3813" s="149">
        <v>0</v>
      </c>
      <c r="N3813" s="149">
        <v>0</v>
      </c>
    </row>
    <row r="3814" spans="1:14">
      <c r="A3814" s="148" t="s">
        <v>9004</v>
      </c>
      <c r="B3814" s="148" t="s">
        <v>9005</v>
      </c>
      <c r="C3814" s="148" t="s">
        <v>7898</v>
      </c>
      <c r="D3814" s="149">
        <v>180</v>
      </c>
      <c r="E3814" s="149"/>
      <c r="F3814" s="148" t="s">
        <v>24103</v>
      </c>
      <c r="G3814" s="148" t="s">
        <v>10126</v>
      </c>
      <c r="H3814" s="148" t="s">
        <v>56</v>
      </c>
      <c r="I3814" s="148" t="s">
        <v>2805</v>
      </c>
      <c r="J3814" s="148">
        <v>13.02</v>
      </c>
      <c r="K3814" s="149">
        <v>2.79</v>
      </c>
      <c r="L3814" s="149">
        <v>10.23</v>
      </c>
      <c r="M3814" s="149">
        <v>0</v>
      </c>
      <c r="N3814" s="149">
        <v>0</v>
      </c>
    </row>
    <row r="3815" spans="1:14">
      <c r="A3815" s="148" t="s">
        <v>9004</v>
      </c>
      <c r="B3815" s="148" t="s">
        <v>9005</v>
      </c>
      <c r="C3815" s="148" t="s">
        <v>7898</v>
      </c>
      <c r="D3815" s="149">
        <v>180</v>
      </c>
      <c r="E3815" s="149"/>
      <c r="F3815" s="148" t="s">
        <v>24104</v>
      </c>
      <c r="G3815" s="148" t="s">
        <v>10128</v>
      </c>
      <c r="H3815" s="148" t="s">
        <v>56</v>
      </c>
      <c r="I3815" s="148" t="s">
        <v>2805</v>
      </c>
      <c r="J3815" s="148">
        <v>19.989999999999998</v>
      </c>
      <c r="K3815" s="149">
        <v>3.31</v>
      </c>
      <c r="L3815" s="149">
        <v>16.68</v>
      </c>
      <c r="M3815" s="149">
        <v>0</v>
      </c>
      <c r="N3815" s="149">
        <v>0</v>
      </c>
    </row>
    <row r="3816" spans="1:14">
      <c r="A3816" s="148" t="s">
        <v>9004</v>
      </c>
      <c r="B3816" s="148" t="s">
        <v>9005</v>
      </c>
      <c r="C3816" s="148" t="s">
        <v>7898</v>
      </c>
      <c r="D3816" s="149">
        <v>180</v>
      </c>
      <c r="E3816" s="149"/>
      <c r="F3816" s="148" t="s">
        <v>24106</v>
      </c>
      <c r="G3816" s="148" t="s">
        <v>10130</v>
      </c>
      <c r="H3816" s="148" t="s">
        <v>56</v>
      </c>
      <c r="I3816" s="148" t="s">
        <v>2805</v>
      </c>
      <c r="J3816" s="148">
        <v>34.799999999999997</v>
      </c>
      <c r="K3816" s="149">
        <v>3.91</v>
      </c>
      <c r="L3816" s="149">
        <v>30.89</v>
      </c>
      <c r="M3816" s="149">
        <v>0</v>
      </c>
      <c r="N3816" s="149">
        <v>0</v>
      </c>
    </row>
    <row r="3817" spans="1:14">
      <c r="A3817" s="148" t="s">
        <v>9004</v>
      </c>
      <c r="B3817" s="148" t="s">
        <v>9005</v>
      </c>
      <c r="C3817" s="148" t="s">
        <v>7898</v>
      </c>
      <c r="D3817" s="149">
        <v>180</v>
      </c>
      <c r="E3817" s="149"/>
      <c r="F3817" s="148" t="s">
        <v>24109</v>
      </c>
      <c r="G3817" s="148" t="s">
        <v>10132</v>
      </c>
      <c r="H3817" s="148" t="s">
        <v>56</v>
      </c>
      <c r="I3817" s="148" t="s">
        <v>2805</v>
      </c>
      <c r="J3817" s="148">
        <v>52.68</v>
      </c>
      <c r="K3817" s="149">
        <v>4.51</v>
      </c>
      <c r="L3817" s="149">
        <v>48.17</v>
      </c>
      <c r="M3817" s="149">
        <v>0</v>
      </c>
      <c r="N3817" s="149">
        <v>0</v>
      </c>
    </row>
    <row r="3818" spans="1:14">
      <c r="A3818" s="148" t="s">
        <v>9004</v>
      </c>
      <c r="B3818" s="148" t="s">
        <v>9005</v>
      </c>
      <c r="C3818" s="148" t="s">
        <v>7898</v>
      </c>
      <c r="D3818" s="149">
        <v>180</v>
      </c>
      <c r="E3818" s="149"/>
      <c r="F3818" s="148" t="s">
        <v>24111</v>
      </c>
      <c r="G3818" s="148" t="s">
        <v>10134</v>
      </c>
      <c r="H3818" s="148" t="s">
        <v>56</v>
      </c>
      <c r="I3818" s="148" t="s">
        <v>2805</v>
      </c>
      <c r="J3818" s="148">
        <v>80.52</v>
      </c>
      <c r="K3818" s="149">
        <v>5.52</v>
      </c>
      <c r="L3818" s="149">
        <v>75</v>
      </c>
      <c r="M3818" s="149">
        <v>0</v>
      </c>
      <c r="N3818" s="149">
        <v>0</v>
      </c>
    </row>
    <row r="3819" spans="1:14">
      <c r="A3819" s="148" t="s">
        <v>9004</v>
      </c>
      <c r="B3819" s="148" t="s">
        <v>9005</v>
      </c>
      <c r="C3819" s="148" t="s">
        <v>7898</v>
      </c>
      <c r="D3819" s="149">
        <v>180</v>
      </c>
      <c r="E3819" s="149"/>
      <c r="F3819" s="148" t="s">
        <v>24114</v>
      </c>
      <c r="G3819" s="148" t="s">
        <v>10136</v>
      </c>
      <c r="H3819" s="148" t="s">
        <v>56</v>
      </c>
      <c r="I3819" s="148" t="s">
        <v>2805</v>
      </c>
      <c r="J3819" s="148">
        <v>250.11</v>
      </c>
      <c r="K3819" s="149">
        <v>6.54</v>
      </c>
      <c r="L3819" s="149">
        <v>243.57</v>
      </c>
      <c r="M3819" s="149">
        <v>0</v>
      </c>
      <c r="N3819" s="149">
        <v>0</v>
      </c>
    </row>
    <row r="3820" spans="1:14">
      <c r="A3820" s="148" t="s">
        <v>9004</v>
      </c>
      <c r="B3820" s="148" t="s">
        <v>9005</v>
      </c>
      <c r="C3820" s="148" t="s">
        <v>7898</v>
      </c>
      <c r="D3820" s="149">
        <v>180</v>
      </c>
      <c r="E3820" s="149"/>
      <c r="F3820" s="148" t="s">
        <v>24117</v>
      </c>
      <c r="G3820" s="148" t="s">
        <v>10138</v>
      </c>
      <c r="H3820" s="148" t="s">
        <v>56</v>
      </c>
      <c r="I3820" s="148" t="s">
        <v>2805</v>
      </c>
      <c r="J3820" s="148">
        <v>7.52</v>
      </c>
      <c r="K3820" s="149">
        <v>1.85</v>
      </c>
      <c r="L3820" s="149">
        <v>5.67</v>
      </c>
      <c r="M3820" s="149">
        <v>0</v>
      </c>
      <c r="N3820" s="149">
        <v>0</v>
      </c>
    </row>
    <row r="3821" spans="1:14">
      <c r="A3821" s="148" t="s">
        <v>9004</v>
      </c>
      <c r="B3821" s="148" t="s">
        <v>9005</v>
      </c>
      <c r="C3821" s="148" t="s">
        <v>7898</v>
      </c>
      <c r="D3821" s="149">
        <v>180</v>
      </c>
      <c r="E3821" s="149"/>
      <c r="F3821" s="148" t="s">
        <v>24118</v>
      </c>
      <c r="G3821" s="148" t="s">
        <v>10140</v>
      </c>
      <c r="H3821" s="148" t="s">
        <v>56</v>
      </c>
      <c r="I3821" s="148" t="s">
        <v>2805</v>
      </c>
      <c r="J3821" s="148">
        <v>12.29</v>
      </c>
      <c r="K3821" s="149">
        <v>2.2000000000000002</v>
      </c>
      <c r="L3821" s="149">
        <v>10.09</v>
      </c>
      <c r="M3821" s="149">
        <v>0</v>
      </c>
      <c r="N3821" s="149">
        <v>0</v>
      </c>
    </row>
    <row r="3822" spans="1:14">
      <c r="A3822" s="148" t="s">
        <v>9004</v>
      </c>
      <c r="B3822" s="148" t="s">
        <v>9005</v>
      </c>
      <c r="C3822" s="148" t="s">
        <v>7898</v>
      </c>
      <c r="D3822" s="149">
        <v>180</v>
      </c>
      <c r="E3822" s="149"/>
      <c r="F3822" s="148" t="s">
        <v>24119</v>
      </c>
      <c r="G3822" s="148" t="s">
        <v>10142</v>
      </c>
      <c r="H3822" s="148" t="s">
        <v>56</v>
      </c>
      <c r="I3822" s="148" t="s">
        <v>2805</v>
      </c>
      <c r="J3822" s="148">
        <v>22.66</v>
      </c>
      <c r="K3822" s="149">
        <v>2.58</v>
      </c>
      <c r="L3822" s="149">
        <v>20.079999999999998</v>
      </c>
      <c r="M3822" s="149">
        <v>0</v>
      </c>
      <c r="N3822" s="149">
        <v>0</v>
      </c>
    </row>
    <row r="3823" spans="1:14">
      <c r="A3823" s="148" t="s">
        <v>9004</v>
      </c>
      <c r="B3823" s="148" t="s">
        <v>9005</v>
      </c>
      <c r="C3823" s="148" t="s">
        <v>7898</v>
      </c>
      <c r="D3823" s="149">
        <v>180</v>
      </c>
      <c r="E3823" s="149"/>
      <c r="F3823" s="148" t="s">
        <v>24121</v>
      </c>
      <c r="G3823" s="148" t="s">
        <v>10144</v>
      </c>
      <c r="H3823" s="148" t="s">
        <v>56</v>
      </c>
      <c r="I3823" s="148" t="s">
        <v>2805</v>
      </c>
      <c r="J3823" s="148">
        <v>30.13</v>
      </c>
      <c r="K3823" s="149">
        <v>2.99</v>
      </c>
      <c r="L3823" s="149">
        <v>27.14</v>
      </c>
      <c r="M3823" s="149">
        <v>0</v>
      </c>
      <c r="N3823" s="149">
        <v>0</v>
      </c>
    </row>
    <row r="3824" spans="1:14">
      <c r="A3824" s="148" t="s">
        <v>9004</v>
      </c>
      <c r="B3824" s="148" t="s">
        <v>9005</v>
      </c>
      <c r="C3824" s="148" t="s">
        <v>7898</v>
      </c>
      <c r="D3824" s="149">
        <v>180</v>
      </c>
      <c r="E3824" s="149"/>
      <c r="F3824" s="148" t="s">
        <v>24122</v>
      </c>
      <c r="G3824" s="148" t="s">
        <v>10146</v>
      </c>
      <c r="H3824" s="148" t="s">
        <v>56</v>
      </c>
      <c r="I3824" s="148" t="s">
        <v>2805</v>
      </c>
      <c r="J3824" s="148">
        <v>46.45</v>
      </c>
      <c r="K3824" s="149">
        <v>3.68</v>
      </c>
      <c r="L3824" s="149">
        <v>42.77</v>
      </c>
      <c r="M3824" s="149">
        <v>0</v>
      </c>
      <c r="N3824" s="149">
        <v>0</v>
      </c>
    </row>
    <row r="3825" spans="1:14">
      <c r="A3825" s="148" t="s">
        <v>9004</v>
      </c>
      <c r="B3825" s="148" t="s">
        <v>9005</v>
      </c>
      <c r="C3825" s="148" t="s">
        <v>7898</v>
      </c>
      <c r="D3825" s="149">
        <v>180</v>
      </c>
      <c r="E3825" s="149"/>
      <c r="F3825" s="148" t="s">
        <v>24124</v>
      </c>
      <c r="G3825" s="148" t="s">
        <v>10148</v>
      </c>
      <c r="H3825" s="148" t="s">
        <v>56</v>
      </c>
      <c r="I3825" s="148" t="s">
        <v>2805</v>
      </c>
      <c r="J3825" s="148">
        <v>129.59</v>
      </c>
      <c r="K3825" s="149">
        <v>4.37</v>
      </c>
      <c r="L3825" s="149">
        <v>125.22</v>
      </c>
      <c r="M3825" s="149">
        <v>0</v>
      </c>
      <c r="N3825" s="149">
        <v>0</v>
      </c>
    </row>
    <row r="3826" spans="1:14">
      <c r="A3826" s="148" t="s">
        <v>9004</v>
      </c>
      <c r="B3826" s="148" t="s">
        <v>9005</v>
      </c>
      <c r="C3826" s="148" t="s">
        <v>7898</v>
      </c>
      <c r="D3826" s="149">
        <v>180</v>
      </c>
      <c r="E3826" s="149"/>
      <c r="F3826" s="148" t="s">
        <v>24127</v>
      </c>
      <c r="G3826" s="148" t="s">
        <v>10150</v>
      </c>
      <c r="H3826" s="148" t="s">
        <v>56</v>
      </c>
      <c r="I3826" s="148" t="s">
        <v>2805</v>
      </c>
      <c r="J3826" s="148">
        <v>17.18</v>
      </c>
      <c r="K3826" s="149">
        <v>3.71</v>
      </c>
      <c r="L3826" s="149">
        <v>13.47</v>
      </c>
      <c r="M3826" s="149">
        <v>0</v>
      </c>
      <c r="N3826" s="149">
        <v>0</v>
      </c>
    </row>
    <row r="3827" spans="1:14">
      <c r="A3827" s="148" t="s">
        <v>9004</v>
      </c>
      <c r="B3827" s="148" t="s">
        <v>9005</v>
      </c>
      <c r="C3827" s="148" t="s">
        <v>7898</v>
      </c>
      <c r="D3827" s="149">
        <v>180</v>
      </c>
      <c r="E3827" s="149"/>
      <c r="F3827" s="148" t="s">
        <v>24128</v>
      </c>
      <c r="G3827" s="148" t="s">
        <v>10151</v>
      </c>
      <c r="H3827" s="148" t="s">
        <v>56</v>
      </c>
      <c r="I3827" s="148" t="s">
        <v>2805</v>
      </c>
      <c r="J3827" s="148">
        <v>25.48</v>
      </c>
      <c r="K3827" s="149">
        <v>4.43</v>
      </c>
      <c r="L3827" s="149">
        <v>21.05</v>
      </c>
      <c r="M3827" s="149">
        <v>0</v>
      </c>
      <c r="N3827" s="149">
        <v>0</v>
      </c>
    </row>
    <row r="3828" spans="1:14">
      <c r="A3828" s="148" t="s">
        <v>9004</v>
      </c>
      <c r="B3828" s="148" t="s">
        <v>9005</v>
      </c>
      <c r="C3828" s="148" t="s">
        <v>7898</v>
      </c>
      <c r="D3828" s="149">
        <v>180</v>
      </c>
      <c r="E3828" s="149"/>
      <c r="F3828" s="148" t="s">
        <v>24129</v>
      </c>
      <c r="G3828" s="148" t="s">
        <v>10152</v>
      </c>
      <c r="H3828" s="148" t="s">
        <v>56</v>
      </c>
      <c r="I3828" s="148" t="s">
        <v>2805</v>
      </c>
      <c r="J3828" s="148">
        <v>49.46</v>
      </c>
      <c r="K3828" s="149">
        <v>5.19</v>
      </c>
      <c r="L3828" s="149">
        <v>44.27</v>
      </c>
      <c r="M3828" s="149">
        <v>0</v>
      </c>
      <c r="N3828" s="149">
        <v>0</v>
      </c>
    </row>
    <row r="3829" spans="1:14">
      <c r="A3829" s="148" t="s">
        <v>9004</v>
      </c>
      <c r="B3829" s="148" t="s">
        <v>9005</v>
      </c>
      <c r="C3829" s="148" t="s">
        <v>7898</v>
      </c>
      <c r="D3829" s="149">
        <v>180</v>
      </c>
      <c r="E3829" s="149"/>
      <c r="F3829" s="148" t="s">
        <v>24131</v>
      </c>
      <c r="G3829" s="148" t="s">
        <v>10154</v>
      </c>
      <c r="H3829" s="148" t="s">
        <v>56</v>
      </c>
      <c r="I3829" s="148" t="s">
        <v>2805</v>
      </c>
      <c r="J3829" s="148">
        <v>65.38</v>
      </c>
      <c r="K3829" s="149">
        <v>6</v>
      </c>
      <c r="L3829" s="149">
        <v>59.38</v>
      </c>
      <c r="M3829" s="149">
        <v>0</v>
      </c>
      <c r="N3829" s="149">
        <v>0</v>
      </c>
    </row>
    <row r="3830" spans="1:14">
      <c r="A3830" s="148" t="s">
        <v>9004</v>
      </c>
      <c r="B3830" s="148" t="s">
        <v>9005</v>
      </c>
      <c r="C3830" s="148" t="s">
        <v>7898</v>
      </c>
      <c r="D3830" s="149">
        <v>180</v>
      </c>
      <c r="E3830" s="149"/>
      <c r="F3830" s="148" t="s">
        <v>24134</v>
      </c>
      <c r="G3830" s="148" t="s">
        <v>10156</v>
      </c>
      <c r="H3830" s="148" t="s">
        <v>56</v>
      </c>
      <c r="I3830" s="148" t="s">
        <v>2805</v>
      </c>
      <c r="J3830" s="148">
        <v>119.26</v>
      </c>
      <c r="K3830" s="149">
        <v>7.36</v>
      </c>
      <c r="L3830" s="149">
        <v>111.9</v>
      </c>
      <c r="M3830" s="149">
        <v>0</v>
      </c>
      <c r="N3830" s="149">
        <v>0</v>
      </c>
    </row>
    <row r="3831" spans="1:14">
      <c r="A3831" s="148" t="s">
        <v>9004</v>
      </c>
      <c r="B3831" s="148" t="s">
        <v>9005</v>
      </c>
      <c r="C3831" s="148" t="s">
        <v>7898</v>
      </c>
      <c r="D3831" s="149">
        <v>180</v>
      </c>
      <c r="E3831" s="149"/>
      <c r="F3831" s="148" t="s">
        <v>24137</v>
      </c>
      <c r="G3831" s="148" t="s">
        <v>10158</v>
      </c>
      <c r="H3831" s="148" t="s">
        <v>56</v>
      </c>
      <c r="I3831" s="148" t="s">
        <v>2805</v>
      </c>
      <c r="J3831" s="148">
        <v>308.75</v>
      </c>
      <c r="K3831" s="149">
        <v>8.74</v>
      </c>
      <c r="L3831" s="149">
        <v>300.01</v>
      </c>
      <c r="M3831" s="149">
        <v>0</v>
      </c>
      <c r="N3831" s="149">
        <v>0</v>
      </c>
    </row>
    <row r="3832" spans="1:14">
      <c r="A3832" s="148" t="s">
        <v>9004</v>
      </c>
      <c r="B3832" s="148" t="s">
        <v>9005</v>
      </c>
      <c r="C3832" s="148" t="s">
        <v>7898</v>
      </c>
      <c r="D3832" s="149">
        <v>180</v>
      </c>
      <c r="E3832" s="149"/>
      <c r="F3832" s="148" t="s">
        <v>24140</v>
      </c>
      <c r="G3832" s="148" t="s">
        <v>10160</v>
      </c>
      <c r="H3832" s="148" t="s">
        <v>56</v>
      </c>
      <c r="I3832" s="148" t="s">
        <v>2805</v>
      </c>
      <c r="J3832" s="148">
        <v>9.52</v>
      </c>
      <c r="K3832" s="149">
        <v>4.01</v>
      </c>
      <c r="L3832" s="149">
        <v>5.51</v>
      </c>
      <c r="M3832" s="149">
        <v>0</v>
      </c>
      <c r="N3832" s="149">
        <v>0</v>
      </c>
    </row>
    <row r="3833" spans="1:14">
      <c r="A3833" s="148" t="s">
        <v>9004</v>
      </c>
      <c r="B3833" s="148" t="s">
        <v>9005</v>
      </c>
      <c r="C3833" s="148" t="s">
        <v>7898</v>
      </c>
      <c r="D3833" s="149">
        <v>180</v>
      </c>
      <c r="E3833" s="149"/>
      <c r="F3833" s="148" t="s">
        <v>24141</v>
      </c>
      <c r="G3833" s="148" t="s">
        <v>10161</v>
      </c>
      <c r="H3833" s="148" t="s">
        <v>56</v>
      </c>
      <c r="I3833" s="148" t="s">
        <v>2805</v>
      </c>
      <c r="J3833" s="148">
        <v>15.36</v>
      </c>
      <c r="K3833" s="149">
        <v>4.62</v>
      </c>
      <c r="L3833" s="149">
        <v>10.74</v>
      </c>
      <c r="M3833" s="149">
        <v>0</v>
      </c>
      <c r="N3833" s="149">
        <v>0</v>
      </c>
    </row>
    <row r="3834" spans="1:14">
      <c r="A3834" s="148" t="s">
        <v>9004</v>
      </c>
      <c r="B3834" s="148" t="s">
        <v>9005</v>
      </c>
      <c r="C3834" s="148" t="s">
        <v>7898</v>
      </c>
      <c r="D3834" s="149">
        <v>180</v>
      </c>
      <c r="E3834" s="149"/>
      <c r="F3834" s="148" t="s">
        <v>24142</v>
      </c>
      <c r="G3834" s="148" t="s">
        <v>10163</v>
      </c>
      <c r="H3834" s="148" t="s">
        <v>56</v>
      </c>
      <c r="I3834" s="148" t="s">
        <v>2805</v>
      </c>
      <c r="J3834" s="148">
        <v>22.32</v>
      </c>
      <c r="K3834" s="149">
        <v>5.12</v>
      </c>
      <c r="L3834" s="149">
        <v>17.2</v>
      </c>
      <c r="M3834" s="149">
        <v>0</v>
      </c>
      <c r="N3834" s="149">
        <v>0</v>
      </c>
    </row>
    <row r="3835" spans="1:14">
      <c r="A3835" s="148" t="s">
        <v>9004</v>
      </c>
      <c r="B3835" s="148" t="s">
        <v>9005</v>
      </c>
      <c r="C3835" s="148" t="s">
        <v>7898</v>
      </c>
      <c r="D3835" s="149">
        <v>180</v>
      </c>
      <c r="E3835" s="149"/>
      <c r="F3835" s="148" t="s">
        <v>24143</v>
      </c>
      <c r="G3835" s="148" t="s">
        <v>10165</v>
      </c>
      <c r="H3835" s="148" t="s">
        <v>56</v>
      </c>
      <c r="I3835" s="148" t="s">
        <v>2805</v>
      </c>
      <c r="J3835" s="148">
        <v>6.19</v>
      </c>
      <c r="K3835" s="149">
        <v>2.66</v>
      </c>
      <c r="L3835" s="149">
        <v>3.53</v>
      </c>
      <c r="M3835" s="149">
        <v>0</v>
      </c>
      <c r="N3835" s="149">
        <v>0</v>
      </c>
    </row>
    <row r="3836" spans="1:14">
      <c r="A3836" s="148" t="s">
        <v>9004</v>
      </c>
      <c r="B3836" s="148" t="s">
        <v>9005</v>
      </c>
      <c r="C3836" s="148" t="s">
        <v>7898</v>
      </c>
      <c r="D3836" s="149">
        <v>180</v>
      </c>
      <c r="E3836" s="149"/>
      <c r="F3836" s="148" t="s">
        <v>24144</v>
      </c>
      <c r="G3836" s="148" t="s">
        <v>10166</v>
      </c>
      <c r="H3836" s="148" t="s">
        <v>56</v>
      </c>
      <c r="I3836" s="148" t="s">
        <v>2805</v>
      </c>
      <c r="J3836" s="148">
        <v>9.11</v>
      </c>
      <c r="K3836" s="149">
        <v>3.1</v>
      </c>
      <c r="L3836" s="149">
        <v>6.01</v>
      </c>
      <c r="M3836" s="149">
        <v>0</v>
      </c>
      <c r="N3836" s="149">
        <v>0</v>
      </c>
    </row>
    <row r="3837" spans="1:14">
      <c r="A3837" s="148" t="s">
        <v>9004</v>
      </c>
      <c r="B3837" s="148" t="s">
        <v>9005</v>
      </c>
      <c r="C3837" s="148" t="s">
        <v>7898</v>
      </c>
      <c r="D3837" s="149">
        <v>180</v>
      </c>
      <c r="E3837" s="149"/>
      <c r="F3837" s="148" t="s">
        <v>24145</v>
      </c>
      <c r="G3837" s="148" t="s">
        <v>10167</v>
      </c>
      <c r="H3837" s="148" t="s">
        <v>56</v>
      </c>
      <c r="I3837" s="148" t="s">
        <v>2805</v>
      </c>
      <c r="J3837" s="148">
        <v>13.87</v>
      </c>
      <c r="K3837" s="149">
        <v>3.44</v>
      </c>
      <c r="L3837" s="149">
        <v>10.43</v>
      </c>
      <c r="M3837" s="149">
        <v>0</v>
      </c>
      <c r="N3837" s="149">
        <v>0</v>
      </c>
    </row>
    <row r="3838" spans="1:14">
      <c r="A3838" s="148" t="s">
        <v>9004</v>
      </c>
      <c r="B3838" s="148" t="s">
        <v>9005</v>
      </c>
      <c r="C3838" s="148" t="s">
        <v>7898</v>
      </c>
      <c r="D3838" s="149">
        <v>180</v>
      </c>
      <c r="E3838" s="149"/>
      <c r="F3838" s="148" t="s">
        <v>24146</v>
      </c>
      <c r="G3838" s="148" t="s">
        <v>10169</v>
      </c>
      <c r="H3838" s="148" t="s">
        <v>56</v>
      </c>
      <c r="I3838" s="148" t="s">
        <v>2805</v>
      </c>
      <c r="J3838" s="148">
        <v>12.93</v>
      </c>
      <c r="K3838" s="149">
        <v>5.33</v>
      </c>
      <c r="L3838" s="149">
        <v>7.6</v>
      </c>
      <c r="M3838" s="149">
        <v>0</v>
      </c>
      <c r="N3838" s="149">
        <v>0</v>
      </c>
    </row>
    <row r="3839" spans="1:14">
      <c r="A3839" s="148" t="s">
        <v>9004</v>
      </c>
      <c r="B3839" s="148" t="s">
        <v>9005</v>
      </c>
      <c r="C3839" s="148" t="s">
        <v>7898</v>
      </c>
      <c r="D3839" s="149">
        <v>180</v>
      </c>
      <c r="E3839" s="149"/>
      <c r="F3839" s="148" t="s">
        <v>24148</v>
      </c>
      <c r="G3839" s="148" t="s">
        <v>10170</v>
      </c>
      <c r="H3839" s="148" t="s">
        <v>56</v>
      </c>
      <c r="I3839" s="148" t="s">
        <v>2805</v>
      </c>
      <c r="J3839" s="148">
        <v>20.32</v>
      </c>
      <c r="K3839" s="149">
        <v>6.16</v>
      </c>
      <c r="L3839" s="149">
        <v>14.16</v>
      </c>
      <c r="M3839" s="149">
        <v>0</v>
      </c>
      <c r="N3839" s="149">
        <v>0</v>
      </c>
    </row>
    <row r="3840" spans="1:14">
      <c r="A3840" s="148" t="s">
        <v>9004</v>
      </c>
      <c r="B3840" s="148" t="s">
        <v>9005</v>
      </c>
      <c r="C3840" s="148" t="s">
        <v>7898</v>
      </c>
      <c r="D3840" s="149">
        <v>180</v>
      </c>
      <c r="E3840" s="149"/>
      <c r="F3840" s="148" t="s">
        <v>24150</v>
      </c>
      <c r="G3840" s="148" t="s">
        <v>10172</v>
      </c>
      <c r="H3840" s="148" t="s">
        <v>56</v>
      </c>
      <c r="I3840" s="148" t="s">
        <v>2805</v>
      </c>
      <c r="J3840" s="148">
        <v>28.61</v>
      </c>
      <c r="K3840" s="149">
        <v>6.84</v>
      </c>
      <c r="L3840" s="149">
        <v>21.77</v>
      </c>
      <c r="M3840" s="149">
        <v>0</v>
      </c>
      <c r="N3840" s="149">
        <v>0</v>
      </c>
    </row>
    <row r="3841" spans="1:14">
      <c r="A3841" s="148" t="s">
        <v>9004</v>
      </c>
      <c r="B3841" s="148" t="s">
        <v>9005</v>
      </c>
      <c r="C3841" s="148" t="s">
        <v>7898</v>
      </c>
      <c r="D3841" s="149">
        <v>180</v>
      </c>
      <c r="E3841" s="149"/>
      <c r="F3841" s="148" t="s">
        <v>24152</v>
      </c>
      <c r="G3841" s="148" t="s">
        <v>10174</v>
      </c>
      <c r="H3841" s="148" t="s">
        <v>56</v>
      </c>
      <c r="I3841" s="148" t="s">
        <v>2805</v>
      </c>
      <c r="J3841" s="148">
        <v>10.46</v>
      </c>
      <c r="K3841" s="149">
        <v>4.16</v>
      </c>
      <c r="L3841" s="149">
        <v>6.29</v>
      </c>
      <c r="M3841" s="149">
        <v>0.01</v>
      </c>
      <c r="N3841" s="149">
        <v>0</v>
      </c>
    </row>
    <row r="3842" spans="1:14">
      <c r="A3842" s="148" t="s">
        <v>9004</v>
      </c>
      <c r="B3842" s="148" t="s">
        <v>9005</v>
      </c>
      <c r="C3842" s="148" t="s">
        <v>7898</v>
      </c>
      <c r="D3842" s="149">
        <v>180</v>
      </c>
      <c r="E3842" s="149"/>
      <c r="F3842" s="148" t="s">
        <v>24153</v>
      </c>
      <c r="G3842" s="148" t="s">
        <v>10176</v>
      </c>
      <c r="H3842" s="148" t="s">
        <v>56</v>
      </c>
      <c r="I3842" s="148" t="s">
        <v>2805</v>
      </c>
      <c r="J3842" s="148">
        <v>17.52</v>
      </c>
      <c r="K3842" s="149">
        <v>6.27</v>
      </c>
      <c r="L3842" s="149">
        <v>11.25</v>
      </c>
      <c r="M3842" s="149">
        <v>0</v>
      </c>
      <c r="N3842" s="149">
        <v>0</v>
      </c>
    </row>
    <row r="3843" spans="1:14">
      <c r="A3843" s="148" t="s">
        <v>9004</v>
      </c>
      <c r="B3843" s="148" t="s">
        <v>9005</v>
      </c>
      <c r="C3843" s="148" t="s">
        <v>7898</v>
      </c>
      <c r="D3843" s="149">
        <v>180</v>
      </c>
      <c r="E3843" s="149"/>
      <c r="F3843" s="148" t="s">
        <v>24155</v>
      </c>
      <c r="G3843" s="148" t="s">
        <v>10177</v>
      </c>
      <c r="H3843" s="148" t="s">
        <v>56</v>
      </c>
      <c r="I3843" s="148" t="s">
        <v>2805</v>
      </c>
      <c r="J3843" s="148">
        <v>26.16</v>
      </c>
      <c r="K3843" s="149">
        <v>8.09</v>
      </c>
      <c r="L3843" s="149">
        <v>18.07</v>
      </c>
      <c r="M3843" s="149">
        <v>0</v>
      </c>
      <c r="N3843" s="149">
        <v>0</v>
      </c>
    </row>
    <row r="3844" spans="1:14">
      <c r="A3844" s="148" t="s">
        <v>9004</v>
      </c>
      <c r="B3844" s="148" t="s">
        <v>9005</v>
      </c>
      <c r="C3844" s="148" t="s">
        <v>7898</v>
      </c>
      <c r="D3844" s="149">
        <v>180</v>
      </c>
      <c r="E3844" s="149"/>
      <c r="F3844" s="148" t="s">
        <v>24157</v>
      </c>
      <c r="G3844" s="148" t="s">
        <v>10178</v>
      </c>
      <c r="H3844" s="148" t="s">
        <v>56</v>
      </c>
      <c r="I3844" s="148" t="s">
        <v>2805</v>
      </c>
      <c r="J3844" s="148">
        <v>6.34</v>
      </c>
      <c r="K3844" s="149">
        <v>2.78</v>
      </c>
      <c r="L3844" s="149">
        <v>3.56</v>
      </c>
      <c r="M3844" s="149">
        <v>0</v>
      </c>
      <c r="N3844" s="149">
        <v>0</v>
      </c>
    </row>
    <row r="3845" spans="1:14">
      <c r="A3845" s="148" t="s">
        <v>9004</v>
      </c>
      <c r="B3845" s="148" t="s">
        <v>9005</v>
      </c>
      <c r="C3845" s="148" t="s">
        <v>7898</v>
      </c>
      <c r="D3845" s="149">
        <v>180</v>
      </c>
      <c r="E3845" s="149"/>
      <c r="F3845" s="148" t="s">
        <v>24158</v>
      </c>
      <c r="G3845" s="148" t="s">
        <v>10179</v>
      </c>
      <c r="H3845" s="148" t="s">
        <v>56</v>
      </c>
      <c r="I3845" s="148" t="s">
        <v>2805</v>
      </c>
      <c r="J3845" s="148">
        <v>10.53</v>
      </c>
      <c r="K3845" s="149">
        <v>4.18</v>
      </c>
      <c r="L3845" s="149">
        <v>6.35</v>
      </c>
      <c r="M3845" s="149">
        <v>0</v>
      </c>
      <c r="N3845" s="149">
        <v>0</v>
      </c>
    </row>
    <row r="3846" spans="1:14">
      <c r="A3846" s="148" t="s">
        <v>9004</v>
      </c>
      <c r="B3846" s="148" t="s">
        <v>9005</v>
      </c>
      <c r="C3846" s="148" t="s">
        <v>7898</v>
      </c>
      <c r="D3846" s="149">
        <v>180</v>
      </c>
      <c r="E3846" s="149"/>
      <c r="F3846" s="148" t="s">
        <v>24159</v>
      </c>
      <c r="G3846" s="148" t="s">
        <v>10180</v>
      </c>
      <c r="H3846" s="148" t="s">
        <v>56</v>
      </c>
      <c r="I3846" s="148" t="s">
        <v>2805</v>
      </c>
      <c r="J3846" s="148">
        <v>16.440000000000001</v>
      </c>
      <c r="K3846" s="149">
        <v>5.39</v>
      </c>
      <c r="L3846" s="149">
        <v>11.05</v>
      </c>
      <c r="M3846" s="149">
        <v>0</v>
      </c>
      <c r="N3846" s="149">
        <v>0</v>
      </c>
    </row>
    <row r="3847" spans="1:14">
      <c r="A3847" s="148" t="s">
        <v>9004</v>
      </c>
      <c r="B3847" s="148" t="s">
        <v>9005</v>
      </c>
      <c r="C3847" s="148" t="s">
        <v>7898</v>
      </c>
      <c r="D3847" s="149">
        <v>180</v>
      </c>
      <c r="E3847" s="149"/>
      <c r="F3847" s="148" t="s">
        <v>24161</v>
      </c>
      <c r="G3847" s="148" t="s">
        <v>10181</v>
      </c>
      <c r="H3847" s="148" t="s">
        <v>56</v>
      </c>
      <c r="I3847" s="148" t="s">
        <v>2805</v>
      </c>
      <c r="J3847" s="148">
        <v>13.14</v>
      </c>
      <c r="K3847" s="149">
        <v>5.5</v>
      </c>
      <c r="L3847" s="149">
        <v>7.64</v>
      </c>
      <c r="M3847" s="149">
        <v>0</v>
      </c>
      <c r="N3847" s="149">
        <v>0</v>
      </c>
    </row>
    <row r="3848" spans="1:14">
      <c r="A3848" s="148" t="s">
        <v>9004</v>
      </c>
      <c r="B3848" s="148" t="s">
        <v>9005</v>
      </c>
      <c r="C3848" s="148" t="s">
        <v>7898</v>
      </c>
      <c r="D3848" s="149">
        <v>180</v>
      </c>
      <c r="E3848" s="149"/>
      <c r="F3848" s="148" t="s">
        <v>24162</v>
      </c>
      <c r="G3848" s="148" t="s">
        <v>10183</v>
      </c>
      <c r="H3848" s="148" t="s">
        <v>56</v>
      </c>
      <c r="I3848" s="148" t="s">
        <v>2805</v>
      </c>
      <c r="J3848" s="148">
        <v>23.17</v>
      </c>
      <c r="K3848" s="149">
        <v>8.35</v>
      </c>
      <c r="L3848" s="149">
        <v>14.82</v>
      </c>
      <c r="M3848" s="149">
        <v>0</v>
      </c>
      <c r="N3848" s="149">
        <v>0</v>
      </c>
    </row>
    <row r="3849" spans="1:14">
      <c r="A3849" s="148" t="s">
        <v>9004</v>
      </c>
      <c r="B3849" s="148" t="s">
        <v>9005</v>
      </c>
      <c r="C3849" s="148" t="s">
        <v>7898</v>
      </c>
      <c r="D3849" s="149">
        <v>180</v>
      </c>
      <c r="E3849" s="149"/>
      <c r="F3849" s="148" t="s">
        <v>24165</v>
      </c>
      <c r="G3849" s="148" t="s">
        <v>10185</v>
      </c>
      <c r="H3849" s="148" t="s">
        <v>56</v>
      </c>
      <c r="I3849" s="148" t="s">
        <v>2805</v>
      </c>
      <c r="J3849" s="148">
        <v>33.71</v>
      </c>
      <c r="K3849" s="149">
        <v>10.75</v>
      </c>
      <c r="L3849" s="149">
        <v>22.96</v>
      </c>
      <c r="M3849" s="149">
        <v>0</v>
      </c>
      <c r="N3849" s="149">
        <v>0</v>
      </c>
    </row>
    <row r="3850" spans="1:14">
      <c r="A3850" s="148" t="s">
        <v>9004</v>
      </c>
      <c r="B3850" s="148" t="s">
        <v>9005</v>
      </c>
      <c r="C3850" s="148" t="s">
        <v>7898</v>
      </c>
      <c r="D3850" s="149">
        <v>180</v>
      </c>
      <c r="E3850" s="149"/>
      <c r="F3850" s="148" t="s">
        <v>24166</v>
      </c>
      <c r="G3850" s="148" t="s">
        <v>24167</v>
      </c>
      <c r="H3850" s="148" t="s">
        <v>56</v>
      </c>
      <c r="I3850" s="148" t="s">
        <v>2805</v>
      </c>
      <c r="J3850" s="148">
        <v>49.02</v>
      </c>
      <c r="K3850" s="149">
        <v>18.829999999999998</v>
      </c>
      <c r="L3850" s="149">
        <v>30.19</v>
      </c>
      <c r="M3850" s="149">
        <v>0</v>
      </c>
      <c r="N3850" s="149">
        <v>0</v>
      </c>
    </row>
    <row r="3851" spans="1:14">
      <c r="A3851" s="148" t="s">
        <v>9004</v>
      </c>
      <c r="B3851" s="148" t="s">
        <v>9005</v>
      </c>
      <c r="C3851" s="148" t="s">
        <v>7898</v>
      </c>
      <c r="D3851" s="149">
        <v>180</v>
      </c>
      <c r="E3851" s="149"/>
      <c r="F3851" s="148" t="s">
        <v>24170</v>
      </c>
      <c r="G3851" s="148" t="s">
        <v>24171</v>
      </c>
      <c r="H3851" s="148" t="s">
        <v>56</v>
      </c>
      <c r="I3851" s="148" t="s">
        <v>2805</v>
      </c>
      <c r="J3851" s="148">
        <v>49.01</v>
      </c>
      <c r="K3851" s="149">
        <v>18.829999999999998</v>
      </c>
      <c r="L3851" s="149">
        <v>30.18</v>
      </c>
      <c r="M3851" s="149">
        <v>0</v>
      </c>
      <c r="N3851" s="149">
        <v>0</v>
      </c>
    </row>
    <row r="3852" spans="1:14">
      <c r="A3852" s="148" t="s">
        <v>9004</v>
      </c>
      <c r="B3852" s="148" t="s">
        <v>9005</v>
      </c>
      <c r="C3852" s="148" t="s">
        <v>7898</v>
      </c>
      <c r="D3852" s="149">
        <v>180</v>
      </c>
      <c r="E3852" s="149"/>
      <c r="F3852" s="148" t="s">
        <v>24173</v>
      </c>
      <c r="G3852" s="148" t="s">
        <v>24174</v>
      </c>
      <c r="H3852" s="148" t="s">
        <v>56</v>
      </c>
      <c r="I3852" s="148" t="s">
        <v>2805</v>
      </c>
      <c r="J3852" s="148">
        <v>64.23</v>
      </c>
      <c r="K3852" s="149">
        <v>20.48</v>
      </c>
      <c r="L3852" s="149">
        <v>43.75</v>
      </c>
      <c r="M3852" s="149">
        <v>0</v>
      </c>
      <c r="N3852" s="149">
        <v>0</v>
      </c>
    </row>
    <row r="3853" spans="1:14">
      <c r="A3853" s="148" t="s">
        <v>9004</v>
      </c>
      <c r="B3853" s="148" t="s">
        <v>9005</v>
      </c>
      <c r="C3853" s="148" t="s">
        <v>7898</v>
      </c>
      <c r="D3853" s="149">
        <v>180</v>
      </c>
      <c r="E3853" s="149"/>
      <c r="F3853" s="148" t="s">
        <v>24177</v>
      </c>
      <c r="G3853" s="148" t="s">
        <v>24178</v>
      </c>
      <c r="H3853" s="148" t="s">
        <v>56</v>
      </c>
      <c r="I3853" s="148" t="s">
        <v>2805</v>
      </c>
      <c r="J3853" s="148">
        <v>71.37</v>
      </c>
      <c r="K3853" s="149">
        <v>20.48</v>
      </c>
      <c r="L3853" s="149">
        <v>50.89</v>
      </c>
      <c r="M3853" s="149">
        <v>0</v>
      </c>
      <c r="N3853" s="149">
        <v>0</v>
      </c>
    </row>
    <row r="3854" spans="1:14">
      <c r="A3854" s="148" t="s">
        <v>9004</v>
      </c>
      <c r="B3854" s="148" t="s">
        <v>9005</v>
      </c>
      <c r="C3854" s="148" t="s">
        <v>7898</v>
      </c>
      <c r="D3854" s="149">
        <v>180</v>
      </c>
      <c r="E3854" s="149"/>
      <c r="F3854" s="148" t="s">
        <v>24180</v>
      </c>
      <c r="G3854" s="148" t="s">
        <v>24181</v>
      </c>
      <c r="H3854" s="148" t="s">
        <v>56</v>
      </c>
      <c r="I3854" s="148" t="s">
        <v>2805</v>
      </c>
      <c r="J3854" s="148">
        <v>89.84</v>
      </c>
      <c r="K3854" s="149">
        <v>22.1</v>
      </c>
      <c r="L3854" s="149">
        <v>67.739999999999995</v>
      </c>
      <c r="M3854" s="149">
        <v>0</v>
      </c>
      <c r="N3854" s="149">
        <v>0</v>
      </c>
    </row>
    <row r="3855" spans="1:14">
      <c r="A3855" s="148" t="s">
        <v>9004</v>
      </c>
      <c r="B3855" s="148" t="s">
        <v>9005</v>
      </c>
      <c r="C3855" s="148" t="s">
        <v>7898</v>
      </c>
      <c r="D3855" s="149">
        <v>180</v>
      </c>
      <c r="E3855" s="149"/>
      <c r="F3855" s="148" t="s">
        <v>24183</v>
      </c>
      <c r="G3855" s="148" t="s">
        <v>24184</v>
      </c>
      <c r="H3855" s="148" t="s">
        <v>56</v>
      </c>
      <c r="I3855" s="148" t="s">
        <v>2805</v>
      </c>
      <c r="J3855" s="148">
        <v>96.19</v>
      </c>
      <c r="K3855" s="149">
        <v>22.1</v>
      </c>
      <c r="L3855" s="149">
        <v>74.09</v>
      </c>
      <c r="M3855" s="149">
        <v>0</v>
      </c>
      <c r="N3855" s="149">
        <v>0</v>
      </c>
    </row>
    <row r="3856" spans="1:14">
      <c r="A3856" s="148" t="s">
        <v>9004</v>
      </c>
      <c r="B3856" s="148" t="s">
        <v>9005</v>
      </c>
      <c r="C3856" s="148" t="s">
        <v>7898</v>
      </c>
      <c r="D3856" s="149">
        <v>180</v>
      </c>
      <c r="E3856" s="149"/>
      <c r="F3856" s="148" t="s">
        <v>24187</v>
      </c>
      <c r="G3856" s="148" t="s">
        <v>24188</v>
      </c>
      <c r="H3856" s="148" t="s">
        <v>56</v>
      </c>
      <c r="I3856" s="148" t="s">
        <v>2805</v>
      </c>
      <c r="J3856" s="148">
        <v>72.91</v>
      </c>
      <c r="K3856" s="149">
        <v>28.22</v>
      </c>
      <c r="L3856" s="149">
        <v>44.69</v>
      </c>
      <c r="M3856" s="149">
        <v>0</v>
      </c>
      <c r="N3856" s="149">
        <v>0</v>
      </c>
    </row>
    <row r="3857" spans="1:14">
      <c r="A3857" s="148" t="s">
        <v>9004</v>
      </c>
      <c r="B3857" s="148" t="s">
        <v>9005</v>
      </c>
      <c r="C3857" s="148" t="s">
        <v>7898</v>
      </c>
      <c r="D3857" s="149">
        <v>180</v>
      </c>
      <c r="E3857" s="149"/>
      <c r="F3857" s="148" t="s">
        <v>24191</v>
      </c>
      <c r="G3857" s="148" t="s">
        <v>24192</v>
      </c>
      <c r="H3857" s="148" t="s">
        <v>56</v>
      </c>
      <c r="I3857" s="148" t="s">
        <v>2805</v>
      </c>
      <c r="J3857" s="148">
        <v>71.33</v>
      </c>
      <c r="K3857" s="149">
        <v>28.22</v>
      </c>
      <c r="L3857" s="149">
        <v>43.11</v>
      </c>
      <c r="M3857" s="149">
        <v>0</v>
      </c>
      <c r="N3857" s="149">
        <v>0</v>
      </c>
    </row>
    <row r="3858" spans="1:14">
      <c r="A3858" s="148" t="s">
        <v>9004</v>
      </c>
      <c r="B3858" s="148" t="s">
        <v>9005</v>
      </c>
      <c r="C3858" s="148" t="s">
        <v>7898</v>
      </c>
      <c r="D3858" s="149">
        <v>180</v>
      </c>
      <c r="E3858" s="149"/>
      <c r="F3858" s="148" t="s">
        <v>24195</v>
      </c>
      <c r="G3858" s="148" t="s">
        <v>24196</v>
      </c>
      <c r="H3858" s="148" t="s">
        <v>56</v>
      </c>
      <c r="I3858" s="148" t="s">
        <v>2805</v>
      </c>
      <c r="J3858" s="148">
        <v>110.03</v>
      </c>
      <c r="K3858" s="149">
        <v>30.69</v>
      </c>
      <c r="L3858" s="149">
        <v>79.34</v>
      </c>
      <c r="M3858" s="149">
        <v>0</v>
      </c>
      <c r="N3858" s="149">
        <v>0</v>
      </c>
    </row>
    <row r="3859" spans="1:14">
      <c r="A3859" s="148" t="s">
        <v>9004</v>
      </c>
      <c r="B3859" s="148" t="s">
        <v>9005</v>
      </c>
      <c r="C3859" s="148" t="s">
        <v>7898</v>
      </c>
      <c r="D3859" s="149">
        <v>180</v>
      </c>
      <c r="E3859" s="149"/>
      <c r="F3859" s="148" t="s">
        <v>24199</v>
      </c>
      <c r="G3859" s="148" t="s">
        <v>24200</v>
      </c>
      <c r="H3859" s="148" t="s">
        <v>56</v>
      </c>
      <c r="I3859" s="148" t="s">
        <v>2805</v>
      </c>
      <c r="J3859" s="148">
        <v>103.04</v>
      </c>
      <c r="K3859" s="149">
        <v>30.69</v>
      </c>
      <c r="L3859" s="149">
        <v>72.349999999999994</v>
      </c>
      <c r="M3859" s="149">
        <v>0</v>
      </c>
      <c r="N3859" s="149">
        <v>0</v>
      </c>
    </row>
    <row r="3860" spans="1:14">
      <c r="A3860" s="148" t="s">
        <v>9004</v>
      </c>
      <c r="B3860" s="148" t="s">
        <v>9005</v>
      </c>
      <c r="C3860" s="148" t="s">
        <v>7898</v>
      </c>
      <c r="D3860" s="149">
        <v>180</v>
      </c>
      <c r="E3860" s="149"/>
      <c r="F3860" s="148" t="s">
        <v>24203</v>
      </c>
      <c r="G3860" s="148" t="s">
        <v>24204</v>
      </c>
      <c r="H3860" s="148" t="s">
        <v>56</v>
      </c>
      <c r="I3860" s="148" t="s">
        <v>2805</v>
      </c>
      <c r="J3860" s="148">
        <v>145.66</v>
      </c>
      <c r="K3860" s="149">
        <v>33.17</v>
      </c>
      <c r="L3860" s="149">
        <v>112.49</v>
      </c>
      <c r="M3860" s="149">
        <v>0</v>
      </c>
      <c r="N3860" s="149">
        <v>0</v>
      </c>
    </row>
    <row r="3861" spans="1:14">
      <c r="A3861" s="148" t="s">
        <v>9004</v>
      </c>
      <c r="B3861" s="148" t="s">
        <v>9005</v>
      </c>
      <c r="C3861" s="148" t="s">
        <v>7898</v>
      </c>
      <c r="D3861" s="149">
        <v>180</v>
      </c>
      <c r="E3861" s="149"/>
      <c r="F3861" s="148" t="s">
        <v>24207</v>
      </c>
      <c r="G3861" s="148" t="s">
        <v>24208</v>
      </c>
      <c r="H3861" s="148" t="s">
        <v>56</v>
      </c>
      <c r="I3861" s="148" t="s">
        <v>2805</v>
      </c>
      <c r="J3861" s="148">
        <v>132.19999999999999</v>
      </c>
      <c r="K3861" s="149">
        <v>33.18</v>
      </c>
      <c r="L3861" s="149">
        <v>99.02</v>
      </c>
      <c r="M3861" s="149">
        <v>0</v>
      </c>
      <c r="N3861" s="149">
        <v>0</v>
      </c>
    </row>
    <row r="3862" spans="1:14">
      <c r="A3862" s="148" t="s">
        <v>9004</v>
      </c>
      <c r="B3862" s="148" t="s">
        <v>9005</v>
      </c>
      <c r="C3862" s="148" t="s">
        <v>7898</v>
      </c>
      <c r="D3862" s="149">
        <v>180</v>
      </c>
      <c r="E3862" s="149"/>
      <c r="F3862" s="148" t="s">
        <v>24211</v>
      </c>
      <c r="G3862" s="148" t="s">
        <v>24212</v>
      </c>
      <c r="H3862" s="148" t="s">
        <v>56</v>
      </c>
      <c r="I3862" s="148" t="s">
        <v>2805</v>
      </c>
      <c r="J3862" s="148">
        <v>95.08</v>
      </c>
      <c r="K3862" s="149">
        <v>37.659999999999997</v>
      </c>
      <c r="L3862" s="149">
        <v>57.42</v>
      </c>
      <c r="M3862" s="149">
        <v>0</v>
      </c>
      <c r="N3862" s="149">
        <v>0</v>
      </c>
    </row>
    <row r="3863" spans="1:14">
      <c r="A3863" s="148" t="s">
        <v>9004</v>
      </c>
      <c r="B3863" s="148" t="s">
        <v>9005</v>
      </c>
      <c r="C3863" s="148" t="s">
        <v>7898</v>
      </c>
      <c r="D3863" s="149">
        <v>180</v>
      </c>
      <c r="E3863" s="149"/>
      <c r="F3863" s="148" t="s">
        <v>24215</v>
      </c>
      <c r="G3863" s="148" t="s">
        <v>24216</v>
      </c>
      <c r="H3863" s="148" t="s">
        <v>56</v>
      </c>
      <c r="I3863" s="148" t="s">
        <v>2805</v>
      </c>
      <c r="J3863" s="148">
        <v>140.9</v>
      </c>
      <c r="K3863" s="149">
        <v>40.93</v>
      </c>
      <c r="L3863" s="149">
        <v>99.97</v>
      </c>
      <c r="M3863" s="149">
        <v>0</v>
      </c>
      <c r="N3863" s="149">
        <v>0</v>
      </c>
    </row>
    <row r="3864" spans="1:14">
      <c r="A3864" s="148" t="s">
        <v>9004</v>
      </c>
      <c r="B3864" s="148" t="s">
        <v>9005</v>
      </c>
      <c r="C3864" s="148" t="s">
        <v>7898</v>
      </c>
      <c r="D3864" s="149">
        <v>180</v>
      </c>
      <c r="E3864" s="149"/>
      <c r="F3864" s="148" t="s">
        <v>24218</v>
      </c>
      <c r="G3864" s="148" t="s">
        <v>24219</v>
      </c>
      <c r="H3864" s="148" t="s">
        <v>56</v>
      </c>
      <c r="I3864" s="148" t="s">
        <v>2805</v>
      </c>
      <c r="J3864" s="148">
        <v>174.98</v>
      </c>
      <c r="K3864" s="149">
        <v>44.22</v>
      </c>
      <c r="L3864" s="149">
        <v>130.76</v>
      </c>
      <c r="M3864" s="149">
        <v>0</v>
      </c>
      <c r="N3864" s="149">
        <v>0</v>
      </c>
    </row>
    <row r="3865" spans="1:14">
      <c r="A3865" s="148" t="s">
        <v>9004</v>
      </c>
      <c r="B3865" s="148" t="s">
        <v>9005</v>
      </c>
      <c r="C3865" s="148" t="s">
        <v>7898</v>
      </c>
      <c r="D3865" s="149">
        <v>180</v>
      </c>
      <c r="E3865" s="149"/>
      <c r="F3865" s="148" t="s">
        <v>24221</v>
      </c>
      <c r="G3865" s="148" t="s">
        <v>24222</v>
      </c>
      <c r="H3865" s="148" t="s">
        <v>56</v>
      </c>
      <c r="I3865" s="148" t="s">
        <v>2805</v>
      </c>
      <c r="J3865" s="148">
        <v>26.6</v>
      </c>
      <c r="K3865" s="149">
        <v>14.33</v>
      </c>
      <c r="L3865" s="149">
        <v>12.27</v>
      </c>
      <c r="M3865" s="149">
        <v>0</v>
      </c>
      <c r="N3865" s="149">
        <v>0</v>
      </c>
    </row>
    <row r="3866" spans="1:14">
      <c r="A3866" s="148" t="s">
        <v>9004</v>
      </c>
      <c r="B3866" s="148" t="s">
        <v>9005</v>
      </c>
      <c r="C3866" s="148" t="s">
        <v>7898</v>
      </c>
      <c r="D3866" s="149">
        <v>180</v>
      </c>
      <c r="E3866" s="149"/>
      <c r="F3866" s="148" t="s">
        <v>24223</v>
      </c>
      <c r="G3866" s="148" t="s">
        <v>24224</v>
      </c>
      <c r="H3866" s="148" t="s">
        <v>56</v>
      </c>
      <c r="I3866" s="148" t="s">
        <v>2805</v>
      </c>
      <c r="J3866" s="148">
        <v>27.89</v>
      </c>
      <c r="K3866" s="149">
        <v>14.33</v>
      </c>
      <c r="L3866" s="149">
        <v>13.56</v>
      </c>
      <c r="M3866" s="149">
        <v>0</v>
      </c>
      <c r="N3866" s="149">
        <v>0</v>
      </c>
    </row>
    <row r="3867" spans="1:14">
      <c r="A3867" s="148" t="s">
        <v>9004</v>
      </c>
      <c r="B3867" s="148" t="s">
        <v>9005</v>
      </c>
      <c r="C3867" s="148" t="s">
        <v>7898</v>
      </c>
      <c r="D3867" s="149">
        <v>180</v>
      </c>
      <c r="E3867" s="149"/>
      <c r="F3867" s="148" t="s">
        <v>24225</v>
      </c>
      <c r="G3867" s="148" t="s">
        <v>24226</v>
      </c>
      <c r="H3867" s="148" t="s">
        <v>56</v>
      </c>
      <c r="I3867" s="148" t="s">
        <v>2805</v>
      </c>
      <c r="J3867" s="148">
        <v>32.1</v>
      </c>
      <c r="K3867" s="149">
        <v>15.56</v>
      </c>
      <c r="L3867" s="149">
        <v>16.54</v>
      </c>
      <c r="M3867" s="149">
        <v>0</v>
      </c>
      <c r="N3867" s="149">
        <v>0</v>
      </c>
    </row>
    <row r="3868" spans="1:14">
      <c r="A3868" s="148" t="s">
        <v>9004</v>
      </c>
      <c r="B3868" s="148" t="s">
        <v>9005</v>
      </c>
      <c r="C3868" s="148" t="s">
        <v>7898</v>
      </c>
      <c r="D3868" s="149">
        <v>180</v>
      </c>
      <c r="E3868" s="149"/>
      <c r="F3868" s="148" t="s">
        <v>24227</v>
      </c>
      <c r="G3868" s="148" t="s">
        <v>24228</v>
      </c>
      <c r="H3868" s="148" t="s">
        <v>56</v>
      </c>
      <c r="I3868" s="148" t="s">
        <v>2805</v>
      </c>
      <c r="J3868" s="148">
        <v>33.29</v>
      </c>
      <c r="K3868" s="149">
        <v>15.56</v>
      </c>
      <c r="L3868" s="149">
        <v>17.73</v>
      </c>
      <c r="M3868" s="149">
        <v>0</v>
      </c>
      <c r="N3868" s="149">
        <v>0</v>
      </c>
    </row>
    <row r="3869" spans="1:14">
      <c r="A3869" s="148" t="s">
        <v>9004</v>
      </c>
      <c r="B3869" s="148" t="s">
        <v>9005</v>
      </c>
      <c r="C3869" s="148" t="s">
        <v>7898</v>
      </c>
      <c r="D3869" s="149">
        <v>180</v>
      </c>
      <c r="E3869" s="149"/>
      <c r="F3869" s="148" t="s">
        <v>24229</v>
      </c>
      <c r="G3869" s="148" t="s">
        <v>24230</v>
      </c>
      <c r="H3869" s="148" t="s">
        <v>56</v>
      </c>
      <c r="I3869" s="148" t="s">
        <v>2805</v>
      </c>
      <c r="J3869" s="148">
        <v>37.86</v>
      </c>
      <c r="K3869" s="149">
        <v>16.98</v>
      </c>
      <c r="L3869" s="149">
        <v>20.88</v>
      </c>
      <c r="M3869" s="149">
        <v>0</v>
      </c>
      <c r="N3869" s="149">
        <v>0</v>
      </c>
    </row>
    <row r="3870" spans="1:14">
      <c r="A3870" s="148" t="s">
        <v>9004</v>
      </c>
      <c r="B3870" s="148" t="s">
        <v>9005</v>
      </c>
      <c r="C3870" s="148" t="s">
        <v>7898</v>
      </c>
      <c r="D3870" s="149">
        <v>180</v>
      </c>
      <c r="E3870" s="149"/>
      <c r="F3870" s="148" t="s">
        <v>24232</v>
      </c>
      <c r="G3870" s="148" t="s">
        <v>24233</v>
      </c>
      <c r="H3870" s="148" t="s">
        <v>56</v>
      </c>
      <c r="I3870" s="148" t="s">
        <v>2805</v>
      </c>
      <c r="J3870" s="148">
        <v>38.090000000000003</v>
      </c>
      <c r="K3870" s="149">
        <v>16.98</v>
      </c>
      <c r="L3870" s="149">
        <v>21.11</v>
      </c>
      <c r="M3870" s="149">
        <v>0</v>
      </c>
      <c r="N3870" s="149">
        <v>0</v>
      </c>
    </row>
    <row r="3871" spans="1:14">
      <c r="A3871" s="148" t="s">
        <v>9004</v>
      </c>
      <c r="B3871" s="148" t="s">
        <v>9005</v>
      </c>
      <c r="C3871" s="148" t="s">
        <v>7898</v>
      </c>
      <c r="D3871" s="149">
        <v>180</v>
      </c>
      <c r="E3871" s="149"/>
      <c r="F3871" s="148" t="s">
        <v>24236</v>
      </c>
      <c r="G3871" s="148" t="s">
        <v>24237</v>
      </c>
      <c r="H3871" s="148" t="s">
        <v>56</v>
      </c>
      <c r="I3871" s="148" t="s">
        <v>2805</v>
      </c>
      <c r="J3871" s="148">
        <v>48.98</v>
      </c>
      <c r="K3871" s="149">
        <v>18.79</v>
      </c>
      <c r="L3871" s="149">
        <v>30.19</v>
      </c>
      <c r="M3871" s="149">
        <v>0</v>
      </c>
      <c r="N3871" s="149">
        <v>0</v>
      </c>
    </row>
    <row r="3872" spans="1:14">
      <c r="A3872" s="148" t="s">
        <v>9004</v>
      </c>
      <c r="B3872" s="148" t="s">
        <v>9005</v>
      </c>
      <c r="C3872" s="148" t="s">
        <v>7898</v>
      </c>
      <c r="D3872" s="149">
        <v>180</v>
      </c>
      <c r="E3872" s="149"/>
      <c r="F3872" s="148" t="s">
        <v>24239</v>
      </c>
      <c r="G3872" s="148" t="s">
        <v>24240</v>
      </c>
      <c r="H3872" s="148" t="s">
        <v>56</v>
      </c>
      <c r="I3872" s="148" t="s">
        <v>2805</v>
      </c>
      <c r="J3872" s="148">
        <v>48.97</v>
      </c>
      <c r="K3872" s="149">
        <v>18.79</v>
      </c>
      <c r="L3872" s="149">
        <v>30.18</v>
      </c>
      <c r="M3872" s="149">
        <v>0</v>
      </c>
      <c r="N3872" s="149">
        <v>0</v>
      </c>
    </row>
    <row r="3873" spans="1:14">
      <c r="A3873" s="148" t="s">
        <v>9004</v>
      </c>
      <c r="B3873" s="148" t="s">
        <v>9005</v>
      </c>
      <c r="C3873" s="148" t="s">
        <v>7898</v>
      </c>
      <c r="D3873" s="149">
        <v>180</v>
      </c>
      <c r="E3873" s="149"/>
      <c r="F3873" s="148" t="s">
        <v>24243</v>
      </c>
      <c r="G3873" s="148" t="s">
        <v>24244</v>
      </c>
      <c r="H3873" s="148" t="s">
        <v>56</v>
      </c>
      <c r="I3873" s="148" t="s">
        <v>2805</v>
      </c>
      <c r="J3873" s="148">
        <v>65.510000000000005</v>
      </c>
      <c r="K3873" s="149">
        <v>21.48</v>
      </c>
      <c r="L3873" s="149">
        <v>44.03</v>
      </c>
      <c r="M3873" s="149">
        <v>0</v>
      </c>
      <c r="N3873" s="149">
        <v>0</v>
      </c>
    </row>
    <row r="3874" spans="1:14">
      <c r="A3874" s="148" t="s">
        <v>9004</v>
      </c>
      <c r="B3874" s="148" t="s">
        <v>9005</v>
      </c>
      <c r="C3874" s="148" t="s">
        <v>7898</v>
      </c>
      <c r="D3874" s="149">
        <v>180</v>
      </c>
      <c r="E3874" s="149"/>
      <c r="F3874" s="148" t="s">
        <v>24246</v>
      </c>
      <c r="G3874" s="148" t="s">
        <v>24247</v>
      </c>
      <c r="H3874" s="148" t="s">
        <v>56</v>
      </c>
      <c r="I3874" s="148" t="s">
        <v>2805</v>
      </c>
      <c r="J3874" s="148">
        <v>72.650000000000006</v>
      </c>
      <c r="K3874" s="149">
        <v>21.48</v>
      </c>
      <c r="L3874" s="149">
        <v>51.17</v>
      </c>
      <c r="M3874" s="149">
        <v>0</v>
      </c>
      <c r="N3874" s="149">
        <v>0</v>
      </c>
    </row>
    <row r="3875" spans="1:14">
      <c r="A3875" s="148" t="s">
        <v>9004</v>
      </c>
      <c r="B3875" s="148" t="s">
        <v>9005</v>
      </c>
      <c r="C3875" s="148" t="s">
        <v>7898</v>
      </c>
      <c r="D3875" s="149">
        <v>180</v>
      </c>
      <c r="E3875" s="149"/>
      <c r="F3875" s="148" t="s">
        <v>24249</v>
      </c>
      <c r="G3875" s="148" t="s">
        <v>24250</v>
      </c>
      <c r="H3875" s="148" t="s">
        <v>56</v>
      </c>
      <c r="I3875" s="148" t="s">
        <v>2805</v>
      </c>
      <c r="J3875" s="148">
        <v>92.46</v>
      </c>
      <c r="K3875" s="149">
        <v>24.15</v>
      </c>
      <c r="L3875" s="149">
        <v>68.31</v>
      </c>
      <c r="M3875" s="149">
        <v>0</v>
      </c>
      <c r="N3875" s="149">
        <v>0</v>
      </c>
    </row>
    <row r="3876" spans="1:14">
      <c r="A3876" s="148" t="s">
        <v>9004</v>
      </c>
      <c r="B3876" s="148" t="s">
        <v>9005</v>
      </c>
      <c r="C3876" s="148" t="s">
        <v>7898</v>
      </c>
      <c r="D3876" s="149">
        <v>180</v>
      </c>
      <c r="E3876" s="149"/>
      <c r="F3876" s="148" t="s">
        <v>24252</v>
      </c>
      <c r="G3876" s="148" t="s">
        <v>24253</v>
      </c>
      <c r="H3876" s="148" t="s">
        <v>56</v>
      </c>
      <c r="I3876" s="148" t="s">
        <v>2805</v>
      </c>
      <c r="J3876" s="148">
        <v>98.81</v>
      </c>
      <c r="K3876" s="149">
        <v>24.15</v>
      </c>
      <c r="L3876" s="149">
        <v>74.66</v>
      </c>
      <c r="M3876" s="149">
        <v>0</v>
      </c>
      <c r="N3876" s="149">
        <v>0</v>
      </c>
    </row>
    <row r="3877" spans="1:14">
      <c r="A3877" s="148" t="s">
        <v>9004</v>
      </c>
      <c r="B3877" s="148" t="s">
        <v>9005</v>
      </c>
      <c r="C3877" s="148" t="s">
        <v>7898</v>
      </c>
      <c r="D3877" s="149">
        <v>180</v>
      </c>
      <c r="E3877" s="149"/>
      <c r="F3877" s="148" t="s">
        <v>24256</v>
      </c>
      <c r="G3877" s="148" t="s">
        <v>24257</v>
      </c>
      <c r="H3877" s="148" t="s">
        <v>56</v>
      </c>
      <c r="I3877" s="148" t="s">
        <v>2805</v>
      </c>
      <c r="J3877" s="148">
        <v>40.26</v>
      </c>
      <c r="K3877" s="149">
        <v>21.46</v>
      </c>
      <c r="L3877" s="149">
        <v>18.8</v>
      </c>
      <c r="M3877" s="149">
        <v>0</v>
      </c>
      <c r="N3877" s="149">
        <v>0</v>
      </c>
    </row>
    <row r="3878" spans="1:14">
      <c r="A3878" s="148" t="s">
        <v>9004</v>
      </c>
      <c r="B3878" s="148" t="s">
        <v>9005</v>
      </c>
      <c r="C3878" s="148" t="s">
        <v>7898</v>
      </c>
      <c r="D3878" s="149">
        <v>180</v>
      </c>
      <c r="E3878" s="149"/>
      <c r="F3878" s="148" t="s">
        <v>24259</v>
      </c>
      <c r="G3878" s="148" t="s">
        <v>24260</v>
      </c>
      <c r="H3878" s="148" t="s">
        <v>56</v>
      </c>
      <c r="I3878" s="148" t="s">
        <v>2805</v>
      </c>
      <c r="J3878" s="148">
        <v>38.56</v>
      </c>
      <c r="K3878" s="149">
        <v>21.46</v>
      </c>
      <c r="L3878" s="149">
        <v>17.100000000000001</v>
      </c>
      <c r="M3878" s="149">
        <v>0</v>
      </c>
      <c r="N3878" s="149">
        <v>0</v>
      </c>
    </row>
    <row r="3879" spans="1:14">
      <c r="A3879" s="148" t="s">
        <v>9004</v>
      </c>
      <c r="B3879" s="148" t="s">
        <v>9005</v>
      </c>
      <c r="C3879" s="148" t="s">
        <v>7898</v>
      </c>
      <c r="D3879" s="149">
        <v>180</v>
      </c>
      <c r="E3879" s="149"/>
      <c r="F3879" s="148" t="s">
        <v>24262</v>
      </c>
      <c r="G3879" s="148" t="s">
        <v>24263</v>
      </c>
      <c r="H3879" s="148" t="s">
        <v>56</v>
      </c>
      <c r="I3879" s="148" t="s">
        <v>2805</v>
      </c>
      <c r="J3879" s="148">
        <v>50.58</v>
      </c>
      <c r="K3879" s="149">
        <v>23.32</v>
      </c>
      <c r="L3879" s="149">
        <v>27.26</v>
      </c>
      <c r="M3879" s="149">
        <v>0</v>
      </c>
      <c r="N3879" s="149">
        <v>0</v>
      </c>
    </row>
    <row r="3880" spans="1:14">
      <c r="A3880" s="148" t="s">
        <v>9004</v>
      </c>
      <c r="B3880" s="148" t="s">
        <v>9005</v>
      </c>
      <c r="C3880" s="148" t="s">
        <v>7898</v>
      </c>
      <c r="D3880" s="149">
        <v>180</v>
      </c>
      <c r="E3880" s="149"/>
      <c r="F3880" s="148" t="s">
        <v>24264</v>
      </c>
      <c r="G3880" s="148" t="s">
        <v>24265</v>
      </c>
      <c r="H3880" s="148" t="s">
        <v>56</v>
      </c>
      <c r="I3880" s="148" t="s">
        <v>2805</v>
      </c>
      <c r="J3880" s="148">
        <v>47.19</v>
      </c>
      <c r="K3880" s="149">
        <v>23.32</v>
      </c>
      <c r="L3880" s="149">
        <v>23.87</v>
      </c>
      <c r="M3880" s="149">
        <v>0</v>
      </c>
      <c r="N3880" s="149">
        <v>0</v>
      </c>
    </row>
    <row r="3881" spans="1:14">
      <c r="A3881" s="148" t="s">
        <v>9004</v>
      </c>
      <c r="B3881" s="148" t="s">
        <v>9005</v>
      </c>
      <c r="C3881" s="148" t="s">
        <v>7898</v>
      </c>
      <c r="D3881" s="149">
        <v>180</v>
      </c>
      <c r="E3881" s="149"/>
      <c r="F3881" s="148" t="s">
        <v>24266</v>
      </c>
      <c r="G3881" s="148" t="s">
        <v>24267</v>
      </c>
      <c r="H3881" s="148" t="s">
        <v>56</v>
      </c>
      <c r="I3881" s="148" t="s">
        <v>2805</v>
      </c>
      <c r="J3881" s="148">
        <v>57.92</v>
      </c>
      <c r="K3881" s="149">
        <v>25.48</v>
      </c>
      <c r="L3881" s="149">
        <v>32.44</v>
      </c>
      <c r="M3881" s="149">
        <v>0</v>
      </c>
      <c r="N3881" s="149">
        <v>0</v>
      </c>
    </row>
    <row r="3882" spans="1:14">
      <c r="A3882" s="148" t="s">
        <v>9004</v>
      </c>
      <c r="B3882" s="148" t="s">
        <v>9005</v>
      </c>
      <c r="C3882" s="148" t="s">
        <v>7898</v>
      </c>
      <c r="D3882" s="149">
        <v>180</v>
      </c>
      <c r="E3882" s="149"/>
      <c r="F3882" s="148" t="s">
        <v>24269</v>
      </c>
      <c r="G3882" s="148" t="s">
        <v>24270</v>
      </c>
      <c r="H3882" s="148" t="s">
        <v>56</v>
      </c>
      <c r="I3882" s="148" t="s">
        <v>2805</v>
      </c>
      <c r="J3882" s="148">
        <v>55.58</v>
      </c>
      <c r="K3882" s="149">
        <v>25.48</v>
      </c>
      <c r="L3882" s="149">
        <v>30.1</v>
      </c>
      <c r="M3882" s="149">
        <v>0</v>
      </c>
      <c r="N3882" s="149">
        <v>0</v>
      </c>
    </row>
    <row r="3883" spans="1:14">
      <c r="A3883" s="148" t="s">
        <v>9004</v>
      </c>
      <c r="B3883" s="148" t="s">
        <v>9005</v>
      </c>
      <c r="C3883" s="148" t="s">
        <v>7898</v>
      </c>
      <c r="D3883" s="149">
        <v>180</v>
      </c>
      <c r="E3883" s="149"/>
      <c r="F3883" s="148" t="s">
        <v>24272</v>
      </c>
      <c r="G3883" s="148" t="s">
        <v>24273</v>
      </c>
      <c r="H3883" s="148" t="s">
        <v>56</v>
      </c>
      <c r="I3883" s="148" t="s">
        <v>2805</v>
      </c>
      <c r="J3883" s="148">
        <v>72.83</v>
      </c>
      <c r="K3883" s="149">
        <v>28.15</v>
      </c>
      <c r="L3883" s="149">
        <v>44.68</v>
      </c>
      <c r="M3883" s="149">
        <v>0</v>
      </c>
      <c r="N3883" s="149">
        <v>0</v>
      </c>
    </row>
    <row r="3884" spans="1:14">
      <c r="A3884" s="148" t="s">
        <v>9004</v>
      </c>
      <c r="B3884" s="148" t="s">
        <v>9005</v>
      </c>
      <c r="C3884" s="148" t="s">
        <v>7898</v>
      </c>
      <c r="D3884" s="149">
        <v>180</v>
      </c>
      <c r="E3884" s="149"/>
      <c r="F3884" s="148" t="s">
        <v>24276</v>
      </c>
      <c r="G3884" s="148" t="s">
        <v>24277</v>
      </c>
      <c r="H3884" s="148" t="s">
        <v>56</v>
      </c>
      <c r="I3884" s="148" t="s">
        <v>2805</v>
      </c>
      <c r="J3884" s="148">
        <v>71.25</v>
      </c>
      <c r="K3884" s="149">
        <v>28.15</v>
      </c>
      <c r="L3884" s="149">
        <v>43.1</v>
      </c>
      <c r="M3884" s="149">
        <v>0</v>
      </c>
      <c r="N3884" s="149">
        <v>0</v>
      </c>
    </row>
    <row r="3885" spans="1:14">
      <c r="A3885" s="148" t="s">
        <v>9004</v>
      </c>
      <c r="B3885" s="148" t="s">
        <v>9005</v>
      </c>
      <c r="C3885" s="148" t="s">
        <v>7898</v>
      </c>
      <c r="D3885" s="149">
        <v>180</v>
      </c>
      <c r="E3885" s="149"/>
      <c r="F3885" s="148" t="s">
        <v>24278</v>
      </c>
      <c r="G3885" s="148" t="s">
        <v>24279</v>
      </c>
      <c r="H3885" s="148" t="s">
        <v>56</v>
      </c>
      <c r="I3885" s="148" t="s">
        <v>2805</v>
      </c>
      <c r="J3885" s="148">
        <v>111.97</v>
      </c>
      <c r="K3885" s="149">
        <v>32.22</v>
      </c>
      <c r="L3885" s="149">
        <v>79.75</v>
      </c>
      <c r="M3885" s="149">
        <v>0</v>
      </c>
      <c r="N3885" s="149">
        <v>0</v>
      </c>
    </row>
    <row r="3886" spans="1:14">
      <c r="A3886" s="148" t="s">
        <v>9004</v>
      </c>
      <c r="B3886" s="148" t="s">
        <v>9005</v>
      </c>
      <c r="C3886" s="148" t="s">
        <v>7898</v>
      </c>
      <c r="D3886" s="149">
        <v>180</v>
      </c>
      <c r="E3886" s="149"/>
      <c r="F3886" s="148" t="s">
        <v>24281</v>
      </c>
      <c r="G3886" s="148" t="s">
        <v>24282</v>
      </c>
      <c r="H3886" s="148" t="s">
        <v>56</v>
      </c>
      <c r="I3886" s="148" t="s">
        <v>2805</v>
      </c>
      <c r="J3886" s="148">
        <v>104.98</v>
      </c>
      <c r="K3886" s="149">
        <v>32.22</v>
      </c>
      <c r="L3886" s="149">
        <v>72.760000000000005</v>
      </c>
      <c r="M3886" s="149">
        <v>0</v>
      </c>
      <c r="N3886" s="149">
        <v>0</v>
      </c>
    </row>
    <row r="3887" spans="1:14">
      <c r="A3887" s="148" t="s">
        <v>9004</v>
      </c>
      <c r="B3887" s="148" t="s">
        <v>9005</v>
      </c>
      <c r="C3887" s="148" t="s">
        <v>7898</v>
      </c>
      <c r="D3887" s="149">
        <v>180</v>
      </c>
      <c r="E3887" s="149"/>
      <c r="F3887" s="148" t="s">
        <v>24285</v>
      </c>
      <c r="G3887" s="148" t="s">
        <v>24286</v>
      </c>
      <c r="H3887" s="148" t="s">
        <v>56</v>
      </c>
      <c r="I3887" s="148" t="s">
        <v>2805</v>
      </c>
      <c r="J3887" s="148">
        <v>149.59</v>
      </c>
      <c r="K3887" s="149">
        <v>36.24</v>
      </c>
      <c r="L3887" s="149">
        <v>113.35</v>
      </c>
      <c r="M3887" s="149">
        <v>0</v>
      </c>
      <c r="N3887" s="149">
        <v>0</v>
      </c>
    </row>
    <row r="3888" spans="1:14">
      <c r="A3888" s="148" t="s">
        <v>9004</v>
      </c>
      <c r="B3888" s="148" t="s">
        <v>9005</v>
      </c>
      <c r="C3888" s="148" t="s">
        <v>7898</v>
      </c>
      <c r="D3888" s="149">
        <v>180</v>
      </c>
      <c r="E3888" s="149"/>
      <c r="F3888" s="148" t="s">
        <v>24289</v>
      </c>
      <c r="G3888" s="148" t="s">
        <v>24290</v>
      </c>
      <c r="H3888" s="148" t="s">
        <v>56</v>
      </c>
      <c r="I3888" s="148" t="s">
        <v>2805</v>
      </c>
      <c r="J3888" s="148">
        <v>136.13</v>
      </c>
      <c r="K3888" s="149">
        <v>36.24</v>
      </c>
      <c r="L3888" s="149">
        <v>99.89</v>
      </c>
      <c r="M3888" s="149">
        <v>0</v>
      </c>
      <c r="N3888" s="149">
        <v>0</v>
      </c>
    </row>
    <row r="3889" spans="1:14">
      <c r="A3889" s="148" t="s">
        <v>9004</v>
      </c>
      <c r="B3889" s="148" t="s">
        <v>9005</v>
      </c>
      <c r="C3889" s="148" t="s">
        <v>7898</v>
      </c>
      <c r="D3889" s="149">
        <v>180</v>
      </c>
      <c r="E3889" s="149"/>
      <c r="F3889" s="148" t="s">
        <v>24293</v>
      </c>
      <c r="G3889" s="148" t="s">
        <v>24294</v>
      </c>
      <c r="H3889" s="148" t="s">
        <v>56</v>
      </c>
      <c r="I3889" s="148" t="s">
        <v>2805</v>
      </c>
      <c r="J3889" s="148">
        <v>52.07</v>
      </c>
      <c r="K3889" s="149">
        <v>28.63</v>
      </c>
      <c r="L3889" s="149">
        <v>23.44</v>
      </c>
      <c r="M3889" s="149">
        <v>0</v>
      </c>
      <c r="N3889" s="149">
        <v>0</v>
      </c>
    </row>
    <row r="3890" spans="1:14">
      <c r="A3890" s="148" t="s">
        <v>9004</v>
      </c>
      <c r="B3890" s="148" t="s">
        <v>9005</v>
      </c>
      <c r="C3890" s="148" t="s">
        <v>7898</v>
      </c>
      <c r="D3890" s="149">
        <v>180</v>
      </c>
      <c r="E3890" s="149"/>
      <c r="F3890" s="148" t="s">
        <v>24295</v>
      </c>
      <c r="G3890" s="148" t="s">
        <v>24296</v>
      </c>
      <c r="H3890" s="148" t="s">
        <v>56</v>
      </c>
      <c r="I3890" s="148" t="s">
        <v>2805</v>
      </c>
      <c r="J3890" s="148">
        <v>63.34</v>
      </c>
      <c r="K3890" s="149">
        <v>31.11</v>
      </c>
      <c r="L3890" s="149">
        <v>32.229999999999997</v>
      </c>
      <c r="M3890" s="149">
        <v>0</v>
      </c>
      <c r="N3890" s="149">
        <v>0</v>
      </c>
    </row>
    <row r="3891" spans="1:14">
      <c r="A3891" s="148" t="s">
        <v>9004</v>
      </c>
      <c r="B3891" s="148" t="s">
        <v>9005</v>
      </c>
      <c r="C3891" s="148" t="s">
        <v>7898</v>
      </c>
      <c r="D3891" s="149">
        <v>180</v>
      </c>
      <c r="E3891" s="149"/>
      <c r="F3891" s="148" t="s">
        <v>24299</v>
      </c>
      <c r="G3891" s="148" t="s">
        <v>24300</v>
      </c>
      <c r="H3891" s="148" t="s">
        <v>56</v>
      </c>
      <c r="I3891" s="148" t="s">
        <v>2805</v>
      </c>
      <c r="J3891" s="148">
        <v>73.23</v>
      </c>
      <c r="K3891" s="149">
        <v>33.97</v>
      </c>
      <c r="L3891" s="149">
        <v>39.26</v>
      </c>
      <c r="M3891" s="149">
        <v>0</v>
      </c>
      <c r="N3891" s="149">
        <v>0</v>
      </c>
    </row>
    <row r="3892" spans="1:14">
      <c r="A3892" s="148" t="s">
        <v>9004</v>
      </c>
      <c r="B3892" s="148" t="s">
        <v>9005</v>
      </c>
      <c r="C3892" s="148" t="s">
        <v>7898</v>
      </c>
      <c r="D3892" s="149">
        <v>180</v>
      </c>
      <c r="E3892" s="149"/>
      <c r="F3892" s="148" t="s">
        <v>24302</v>
      </c>
      <c r="G3892" s="148" t="s">
        <v>24303</v>
      </c>
      <c r="H3892" s="148" t="s">
        <v>56</v>
      </c>
      <c r="I3892" s="148" t="s">
        <v>2805</v>
      </c>
      <c r="J3892" s="148">
        <v>94.96</v>
      </c>
      <c r="K3892" s="149">
        <v>37.56</v>
      </c>
      <c r="L3892" s="149">
        <v>57.4</v>
      </c>
      <c r="M3892" s="149">
        <v>0</v>
      </c>
      <c r="N3892" s="149">
        <v>0</v>
      </c>
    </row>
    <row r="3893" spans="1:14">
      <c r="A3893" s="148" t="s">
        <v>9004</v>
      </c>
      <c r="B3893" s="148" t="s">
        <v>9005</v>
      </c>
      <c r="C3893" s="148" t="s">
        <v>7898</v>
      </c>
      <c r="D3893" s="149">
        <v>180</v>
      </c>
      <c r="E3893" s="149"/>
      <c r="F3893" s="148" t="s">
        <v>24306</v>
      </c>
      <c r="G3893" s="148" t="s">
        <v>24307</v>
      </c>
      <c r="H3893" s="148" t="s">
        <v>56</v>
      </c>
      <c r="I3893" s="148" t="s">
        <v>2805</v>
      </c>
      <c r="J3893" s="148">
        <v>143.44</v>
      </c>
      <c r="K3893" s="149">
        <v>42.92</v>
      </c>
      <c r="L3893" s="149">
        <v>100.52</v>
      </c>
      <c r="M3893" s="149">
        <v>0</v>
      </c>
      <c r="N3893" s="149">
        <v>0</v>
      </c>
    </row>
    <row r="3894" spans="1:14">
      <c r="A3894" s="148" t="s">
        <v>9004</v>
      </c>
      <c r="B3894" s="148" t="s">
        <v>9005</v>
      </c>
      <c r="C3894" s="148" t="s">
        <v>7898</v>
      </c>
      <c r="D3894" s="149">
        <v>180</v>
      </c>
      <c r="E3894" s="149"/>
      <c r="F3894" s="148" t="s">
        <v>24310</v>
      </c>
      <c r="G3894" s="148" t="s">
        <v>24311</v>
      </c>
      <c r="H3894" s="148" t="s">
        <v>56</v>
      </c>
      <c r="I3894" s="148" t="s">
        <v>2805</v>
      </c>
      <c r="J3894" s="148">
        <v>180.22</v>
      </c>
      <c r="K3894" s="149">
        <v>48.31</v>
      </c>
      <c r="L3894" s="149">
        <v>131.91</v>
      </c>
      <c r="M3894" s="149">
        <v>0</v>
      </c>
      <c r="N3894" s="149">
        <v>0</v>
      </c>
    </row>
    <row r="3895" spans="1:14">
      <c r="A3895" s="148" t="s">
        <v>9004</v>
      </c>
      <c r="B3895" s="148" t="s">
        <v>9005</v>
      </c>
      <c r="C3895" s="148" t="s">
        <v>7898</v>
      </c>
      <c r="D3895" s="149">
        <v>180</v>
      </c>
      <c r="E3895" s="149"/>
      <c r="F3895" s="148" t="s">
        <v>24314</v>
      </c>
      <c r="G3895" s="148" t="s">
        <v>24315</v>
      </c>
      <c r="H3895" s="148" t="s">
        <v>56</v>
      </c>
      <c r="I3895" s="148" t="s">
        <v>2805</v>
      </c>
      <c r="J3895" s="148">
        <v>19.52</v>
      </c>
      <c r="K3895" s="149">
        <v>8.7899999999999991</v>
      </c>
      <c r="L3895" s="149">
        <v>10.73</v>
      </c>
      <c r="M3895" s="149">
        <v>0</v>
      </c>
      <c r="N3895" s="149">
        <v>0</v>
      </c>
    </row>
    <row r="3896" spans="1:14">
      <c r="A3896" s="148" t="s">
        <v>9004</v>
      </c>
      <c r="B3896" s="148" t="s">
        <v>9005</v>
      </c>
      <c r="C3896" s="148" t="s">
        <v>7898</v>
      </c>
      <c r="D3896" s="149">
        <v>180</v>
      </c>
      <c r="E3896" s="149"/>
      <c r="F3896" s="148" t="s">
        <v>24316</v>
      </c>
      <c r="G3896" s="148" t="s">
        <v>24317</v>
      </c>
      <c r="H3896" s="148" t="s">
        <v>56</v>
      </c>
      <c r="I3896" s="148" t="s">
        <v>2805</v>
      </c>
      <c r="J3896" s="148">
        <v>20.81</v>
      </c>
      <c r="K3896" s="149">
        <v>8.7899999999999991</v>
      </c>
      <c r="L3896" s="149">
        <v>12.02</v>
      </c>
      <c r="M3896" s="149">
        <v>0</v>
      </c>
      <c r="N3896" s="149">
        <v>0</v>
      </c>
    </row>
    <row r="3897" spans="1:14">
      <c r="A3897" s="148" t="s">
        <v>9004</v>
      </c>
      <c r="B3897" s="148" t="s">
        <v>9005</v>
      </c>
      <c r="C3897" s="148" t="s">
        <v>7898</v>
      </c>
      <c r="D3897" s="149">
        <v>180</v>
      </c>
      <c r="E3897" s="149"/>
      <c r="F3897" s="148" t="s">
        <v>24318</v>
      </c>
      <c r="G3897" s="148" t="s">
        <v>24319</v>
      </c>
      <c r="H3897" s="148" t="s">
        <v>56</v>
      </c>
      <c r="I3897" s="148" t="s">
        <v>2805</v>
      </c>
      <c r="J3897" s="148">
        <v>24.05</v>
      </c>
      <c r="K3897" s="149">
        <v>9.2899999999999991</v>
      </c>
      <c r="L3897" s="149">
        <v>14.76</v>
      </c>
      <c r="M3897" s="149">
        <v>0</v>
      </c>
      <c r="N3897" s="149">
        <v>0</v>
      </c>
    </row>
    <row r="3898" spans="1:14">
      <c r="A3898" s="148" t="s">
        <v>9004</v>
      </c>
      <c r="B3898" s="148" t="s">
        <v>9005</v>
      </c>
      <c r="C3898" s="148" t="s">
        <v>7898</v>
      </c>
      <c r="D3898" s="149">
        <v>180</v>
      </c>
      <c r="E3898" s="149"/>
      <c r="F3898" s="148" t="s">
        <v>24320</v>
      </c>
      <c r="G3898" s="148" t="s">
        <v>24321</v>
      </c>
      <c r="H3898" s="148" t="s">
        <v>56</v>
      </c>
      <c r="I3898" s="148" t="s">
        <v>2805</v>
      </c>
      <c r="J3898" s="148">
        <v>25.24</v>
      </c>
      <c r="K3898" s="149">
        <v>9.2799999999999994</v>
      </c>
      <c r="L3898" s="149">
        <v>15.96</v>
      </c>
      <c r="M3898" s="149">
        <v>0</v>
      </c>
      <c r="N3898" s="149">
        <v>0</v>
      </c>
    </row>
    <row r="3899" spans="1:14">
      <c r="A3899" s="148" t="s">
        <v>9004</v>
      </c>
      <c r="B3899" s="148" t="s">
        <v>9005</v>
      </c>
      <c r="C3899" s="148" t="s">
        <v>7898</v>
      </c>
      <c r="D3899" s="149">
        <v>180</v>
      </c>
      <c r="E3899" s="149"/>
      <c r="F3899" s="148" t="s">
        <v>24322</v>
      </c>
      <c r="G3899" s="148" t="s">
        <v>24323</v>
      </c>
      <c r="H3899" s="148" t="s">
        <v>56</v>
      </c>
      <c r="I3899" s="148" t="s">
        <v>2805</v>
      </c>
      <c r="J3899" s="148">
        <v>28.68</v>
      </c>
      <c r="K3899" s="149">
        <v>9.84</v>
      </c>
      <c r="L3899" s="149">
        <v>18.84</v>
      </c>
      <c r="M3899" s="149">
        <v>0</v>
      </c>
      <c r="N3899" s="149">
        <v>0</v>
      </c>
    </row>
    <row r="3900" spans="1:14">
      <c r="A3900" s="148" t="s">
        <v>9004</v>
      </c>
      <c r="B3900" s="148" t="s">
        <v>9005</v>
      </c>
      <c r="C3900" s="148" t="s">
        <v>7898</v>
      </c>
      <c r="D3900" s="149">
        <v>180</v>
      </c>
      <c r="E3900" s="149"/>
      <c r="F3900" s="148" t="s">
        <v>24325</v>
      </c>
      <c r="G3900" s="148" t="s">
        <v>24326</v>
      </c>
      <c r="H3900" s="148" t="s">
        <v>56</v>
      </c>
      <c r="I3900" s="148" t="s">
        <v>2805</v>
      </c>
      <c r="J3900" s="148">
        <v>28.91</v>
      </c>
      <c r="K3900" s="149">
        <v>9.84</v>
      </c>
      <c r="L3900" s="149">
        <v>19.07</v>
      </c>
      <c r="M3900" s="149">
        <v>0</v>
      </c>
      <c r="N3900" s="149">
        <v>0</v>
      </c>
    </row>
    <row r="3901" spans="1:14">
      <c r="A3901" s="148" t="s">
        <v>9004</v>
      </c>
      <c r="B3901" s="148" t="s">
        <v>9005</v>
      </c>
      <c r="C3901" s="148" t="s">
        <v>7898</v>
      </c>
      <c r="D3901" s="149">
        <v>180</v>
      </c>
      <c r="E3901" s="149"/>
      <c r="F3901" s="148" t="s">
        <v>24329</v>
      </c>
      <c r="G3901" s="148" t="s">
        <v>24330</v>
      </c>
      <c r="H3901" s="148" t="s">
        <v>56</v>
      </c>
      <c r="I3901" s="148" t="s">
        <v>2805</v>
      </c>
      <c r="J3901" s="148">
        <v>38.42</v>
      </c>
      <c r="K3901" s="149">
        <v>10.56</v>
      </c>
      <c r="L3901" s="149">
        <v>27.86</v>
      </c>
      <c r="M3901" s="149">
        <v>0</v>
      </c>
      <c r="N3901" s="149">
        <v>0</v>
      </c>
    </row>
    <row r="3902" spans="1:14">
      <c r="A3902" s="148" t="s">
        <v>9004</v>
      </c>
      <c r="B3902" s="148" t="s">
        <v>9005</v>
      </c>
      <c r="C3902" s="148" t="s">
        <v>7898</v>
      </c>
      <c r="D3902" s="149">
        <v>180</v>
      </c>
      <c r="E3902" s="149"/>
      <c r="F3902" s="148" t="s">
        <v>24331</v>
      </c>
      <c r="G3902" s="148" t="s">
        <v>24332</v>
      </c>
      <c r="H3902" s="148" t="s">
        <v>56</v>
      </c>
      <c r="I3902" s="148" t="s">
        <v>2805</v>
      </c>
      <c r="J3902" s="148">
        <v>38.409999999999997</v>
      </c>
      <c r="K3902" s="149">
        <v>10.56</v>
      </c>
      <c r="L3902" s="149">
        <v>27.85</v>
      </c>
      <c r="M3902" s="149">
        <v>0</v>
      </c>
      <c r="N3902" s="149">
        <v>0</v>
      </c>
    </row>
    <row r="3903" spans="1:14">
      <c r="A3903" s="148" t="s">
        <v>9004</v>
      </c>
      <c r="B3903" s="148" t="s">
        <v>9005</v>
      </c>
      <c r="C3903" s="148" t="s">
        <v>7898</v>
      </c>
      <c r="D3903" s="149">
        <v>180</v>
      </c>
      <c r="E3903" s="149"/>
      <c r="F3903" s="148" t="s">
        <v>24334</v>
      </c>
      <c r="G3903" s="148" t="s">
        <v>24335</v>
      </c>
      <c r="H3903" s="148" t="s">
        <v>56</v>
      </c>
      <c r="I3903" s="148" t="s">
        <v>2805</v>
      </c>
      <c r="J3903" s="148">
        <v>52.85</v>
      </c>
      <c r="K3903" s="149">
        <v>11.6</v>
      </c>
      <c r="L3903" s="149">
        <v>41.25</v>
      </c>
      <c r="M3903" s="149">
        <v>0</v>
      </c>
      <c r="N3903" s="149">
        <v>0</v>
      </c>
    </row>
    <row r="3904" spans="1:14">
      <c r="A3904" s="148" t="s">
        <v>9004</v>
      </c>
      <c r="B3904" s="148" t="s">
        <v>9005</v>
      </c>
      <c r="C3904" s="148" t="s">
        <v>7898</v>
      </c>
      <c r="D3904" s="149">
        <v>180</v>
      </c>
      <c r="E3904" s="149"/>
      <c r="F3904" s="148" t="s">
        <v>24337</v>
      </c>
      <c r="G3904" s="148" t="s">
        <v>24338</v>
      </c>
      <c r="H3904" s="148" t="s">
        <v>56</v>
      </c>
      <c r="I3904" s="148" t="s">
        <v>2805</v>
      </c>
      <c r="J3904" s="148">
        <v>59.99</v>
      </c>
      <c r="K3904" s="149">
        <v>11.6</v>
      </c>
      <c r="L3904" s="149">
        <v>48.39</v>
      </c>
      <c r="M3904" s="149">
        <v>0</v>
      </c>
      <c r="N3904" s="149">
        <v>0</v>
      </c>
    </row>
    <row r="3905" spans="1:14">
      <c r="A3905" s="148" t="s">
        <v>9004</v>
      </c>
      <c r="B3905" s="148" t="s">
        <v>9005</v>
      </c>
      <c r="C3905" s="148" t="s">
        <v>7898</v>
      </c>
      <c r="D3905" s="149">
        <v>180</v>
      </c>
      <c r="E3905" s="149"/>
      <c r="F3905" s="148" t="s">
        <v>24340</v>
      </c>
      <c r="G3905" s="148" t="s">
        <v>24341</v>
      </c>
      <c r="H3905" s="148" t="s">
        <v>56</v>
      </c>
      <c r="I3905" s="148" t="s">
        <v>2805</v>
      </c>
      <c r="J3905" s="148">
        <v>77.75</v>
      </c>
      <c r="K3905" s="149">
        <v>12.68</v>
      </c>
      <c r="L3905" s="149">
        <v>65.069999999999993</v>
      </c>
      <c r="M3905" s="149">
        <v>0</v>
      </c>
      <c r="N3905" s="149">
        <v>0</v>
      </c>
    </row>
    <row r="3906" spans="1:14">
      <c r="A3906" s="148" t="s">
        <v>9004</v>
      </c>
      <c r="B3906" s="148" t="s">
        <v>9005</v>
      </c>
      <c r="C3906" s="148" t="s">
        <v>7898</v>
      </c>
      <c r="D3906" s="149">
        <v>180</v>
      </c>
      <c r="E3906" s="149"/>
      <c r="F3906" s="148" t="s">
        <v>24344</v>
      </c>
      <c r="G3906" s="148" t="s">
        <v>24345</v>
      </c>
      <c r="H3906" s="148" t="s">
        <v>56</v>
      </c>
      <c r="I3906" s="148" t="s">
        <v>2805</v>
      </c>
      <c r="J3906" s="148">
        <v>84.1</v>
      </c>
      <c r="K3906" s="149">
        <v>12.68</v>
      </c>
      <c r="L3906" s="149">
        <v>71.42</v>
      </c>
      <c r="M3906" s="149">
        <v>0</v>
      </c>
      <c r="N3906" s="149">
        <v>0</v>
      </c>
    </row>
    <row r="3907" spans="1:14">
      <c r="A3907" s="148" t="s">
        <v>9004</v>
      </c>
      <c r="B3907" s="148" t="s">
        <v>9005</v>
      </c>
      <c r="C3907" s="148" t="s">
        <v>7898</v>
      </c>
      <c r="D3907" s="149">
        <v>180</v>
      </c>
      <c r="E3907" s="149"/>
      <c r="F3907" s="148" t="s">
        <v>24348</v>
      </c>
      <c r="G3907" s="148" t="s">
        <v>24349</v>
      </c>
      <c r="H3907" s="148" t="s">
        <v>56</v>
      </c>
      <c r="I3907" s="148" t="s">
        <v>2805</v>
      </c>
      <c r="J3907" s="148">
        <v>29.63</v>
      </c>
      <c r="K3907" s="149">
        <v>13.16</v>
      </c>
      <c r="L3907" s="149">
        <v>16.47</v>
      </c>
      <c r="M3907" s="149">
        <v>0</v>
      </c>
      <c r="N3907" s="149">
        <v>0</v>
      </c>
    </row>
    <row r="3908" spans="1:14">
      <c r="A3908" s="148" t="s">
        <v>9004</v>
      </c>
      <c r="B3908" s="148" t="s">
        <v>9005</v>
      </c>
      <c r="C3908" s="148" t="s">
        <v>7898</v>
      </c>
      <c r="D3908" s="149">
        <v>180</v>
      </c>
      <c r="E3908" s="149"/>
      <c r="F3908" s="148" t="s">
        <v>24350</v>
      </c>
      <c r="G3908" s="148" t="s">
        <v>24351</v>
      </c>
      <c r="H3908" s="148" t="s">
        <v>56</v>
      </c>
      <c r="I3908" s="148" t="s">
        <v>2805</v>
      </c>
      <c r="J3908" s="148">
        <v>27.93</v>
      </c>
      <c r="K3908" s="149">
        <v>13.16</v>
      </c>
      <c r="L3908" s="149">
        <v>14.77</v>
      </c>
      <c r="M3908" s="149">
        <v>0</v>
      </c>
      <c r="N3908" s="149">
        <v>0</v>
      </c>
    </row>
    <row r="3909" spans="1:14">
      <c r="A3909" s="148" t="s">
        <v>9004</v>
      </c>
      <c r="B3909" s="148" t="s">
        <v>9005</v>
      </c>
      <c r="C3909" s="148" t="s">
        <v>7898</v>
      </c>
      <c r="D3909" s="149">
        <v>180</v>
      </c>
      <c r="E3909" s="149"/>
      <c r="F3909" s="148" t="s">
        <v>24352</v>
      </c>
      <c r="G3909" s="148" t="s">
        <v>24353</v>
      </c>
      <c r="H3909" s="148" t="s">
        <v>56</v>
      </c>
      <c r="I3909" s="148" t="s">
        <v>2805</v>
      </c>
      <c r="J3909" s="148">
        <v>38.53</v>
      </c>
      <c r="K3909" s="149">
        <v>13.92</v>
      </c>
      <c r="L3909" s="149">
        <v>24.61</v>
      </c>
      <c r="M3909" s="149">
        <v>0</v>
      </c>
      <c r="N3909" s="149">
        <v>0</v>
      </c>
    </row>
    <row r="3910" spans="1:14">
      <c r="A3910" s="148" t="s">
        <v>9004</v>
      </c>
      <c r="B3910" s="148" t="s">
        <v>9005</v>
      </c>
      <c r="C3910" s="148" t="s">
        <v>7898</v>
      </c>
      <c r="D3910" s="149">
        <v>180</v>
      </c>
      <c r="E3910" s="149"/>
      <c r="F3910" s="148" t="s">
        <v>24356</v>
      </c>
      <c r="G3910" s="148" t="s">
        <v>24357</v>
      </c>
      <c r="H3910" s="148" t="s">
        <v>56</v>
      </c>
      <c r="I3910" s="148" t="s">
        <v>2805</v>
      </c>
      <c r="J3910" s="148">
        <v>35.14</v>
      </c>
      <c r="K3910" s="149">
        <v>13.92</v>
      </c>
      <c r="L3910" s="149">
        <v>21.22</v>
      </c>
      <c r="M3910" s="149">
        <v>0</v>
      </c>
      <c r="N3910" s="149">
        <v>0</v>
      </c>
    </row>
    <row r="3911" spans="1:14">
      <c r="A3911" s="148" t="s">
        <v>9004</v>
      </c>
      <c r="B3911" s="148" t="s">
        <v>9005</v>
      </c>
      <c r="C3911" s="148" t="s">
        <v>7898</v>
      </c>
      <c r="D3911" s="149">
        <v>180</v>
      </c>
      <c r="E3911" s="149"/>
      <c r="F3911" s="148" t="s">
        <v>24358</v>
      </c>
      <c r="G3911" s="148" t="s">
        <v>24359</v>
      </c>
      <c r="H3911" s="148" t="s">
        <v>56</v>
      </c>
      <c r="I3911" s="148" t="s">
        <v>2805</v>
      </c>
      <c r="J3911" s="148">
        <v>44.19</v>
      </c>
      <c r="K3911" s="149">
        <v>14.76</v>
      </c>
      <c r="L3911" s="149">
        <v>29.43</v>
      </c>
      <c r="M3911" s="149">
        <v>0</v>
      </c>
      <c r="N3911" s="149">
        <v>0</v>
      </c>
    </row>
    <row r="3912" spans="1:14">
      <c r="A3912" s="148" t="s">
        <v>9004</v>
      </c>
      <c r="B3912" s="148" t="s">
        <v>9005</v>
      </c>
      <c r="C3912" s="148" t="s">
        <v>7898</v>
      </c>
      <c r="D3912" s="149">
        <v>180</v>
      </c>
      <c r="E3912" s="149"/>
      <c r="F3912" s="148" t="s">
        <v>24361</v>
      </c>
      <c r="G3912" s="148" t="s">
        <v>24362</v>
      </c>
      <c r="H3912" s="148" t="s">
        <v>56</v>
      </c>
      <c r="I3912" s="148" t="s">
        <v>2805</v>
      </c>
      <c r="J3912" s="148">
        <v>41.85</v>
      </c>
      <c r="K3912" s="149">
        <v>14.76</v>
      </c>
      <c r="L3912" s="149">
        <v>27.09</v>
      </c>
      <c r="M3912" s="149">
        <v>0</v>
      </c>
      <c r="N3912" s="149">
        <v>0</v>
      </c>
    </row>
    <row r="3913" spans="1:14">
      <c r="A3913" s="148" t="s">
        <v>9004</v>
      </c>
      <c r="B3913" s="148" t="s">
        <v>9005</v>
      </c>
      <c r="C3913" s="148" t="s">
        <v>7898</v>
      </c>
      <c r="D3913" s="149">
        <v>180</v>
      </c>
      <c r="E3913" s="149"/>
      <c r="F3913" s="148" t="s">
        <v>24364</v>
      </c>
      <c r="G3913" s="148" t="s">
        <v>24365</v>
      </c>
      <c r="H3913" s="148" t="s">
        <v>56</v>
      </c>
      <c r="I3913" s="148" t="s">
        <v>2805</v>
      </c>
      <c r="J3913" s="148">
        <v>57.03</v>
      </c>
      <c r="K3913" s="149">
        <v>15.84</v>
      </c>
      <c r="L3913" s="149">
        <v>41.19</v>
      </c>
      <c r="M3913" s="149">
        <v>0</v>
      </c>
      <c r="N3913" s="149">
        <v>0</v>
      </c>
    </row>
    <row r="3914" spans="1:14">
      <c r="A3914" s="148" t="s">
        <v>9004</v>
      </c>
      <c r="B3914" s="148" t="s">
        <v>9005</v>
      </c>
      <c r="C3914" s="148" t="s">
        <v>7898</v>
      </c>
      <c r="D3914" s="149">
        <v>180</v>
      </c>
      <c r="E3914" s="149"/>
      <c r="F3914" s="148" t="s">
        <v>24368</v>
      </c>
      <c r="G3914" s="148" t="s">
        <v>24369</v>
      </c>
      <c r="H3914" s="148" t="s">
        <v>56</v>
      </c>
      <c r="I3914" s="148" t="s">
        <v>2805</v>
      </c>
      <c r="J3914" s="148">
        <v>55.45</v>
      </c>
      <c r="K3914" s="149">
        <v>15.85</v>
      </c>
      <c r="L3914" s="149">
        <v>39.6</v>
      </c>
      <c r="M3914" s="149">
        <v>0</v>
      </c>
      <c r="N3914" s="149">
        <v>0</v>
      </c>
    </row>
    <row r="3915" spans="1:14">
      <c r="A3915" s="148" t="s">
        <v>9004</v>
      </c>
      <c r="B3915" s="148" t="s">
        <v>9005</v>
      </c>
      <c r="C3915" s="148" t="s">
        <v>7898</v>
      </c>
      <c r="D3915" s="149">
        <v>180</v>
      </c>
      <c r="E3915" s="149"/>
      <c r="F3915" s="148" t="s">
        <v>24372</v>
      </c>
      <c r="G3915" s="148" t="s">
        <v>24373</v>
      </c>
      <c r="H3915" s="148" t="s">
        <v>56</v>
      </c>
      <c r="I3915" s="148" t="s">
        <v>2805</v>
      </c>
      <c r="J3915" s="148">
        <v>93.03</v>
      </c>
      <c r="K3915" s="149">
        <v>17.43</v>
      </c>
      <c r="L3915" s="149">
        <v>75.599999999999994</v>
      </c>
      <c r="M3915" s="149">
        <v>0</v>
      </c>
      <c r="N3915" s="149">
        <v>0</v>
      </c>
    </row>
    <row r="3916" spans="1:14">
      <c r="A3916" s="148" t="s">
        <v>9004</v>
      </c>
      <c r="B3916" s="148" t="s">
        <v>9005</v>
      </c>
      <c r="C3916" s="148" t="s">
        <v>7898</v>
      </c>
      <c r="D3916" s="149">
        <v>180</v>
      </c>
      <c r="E3916" s="149"/>
      <c r="F3916" s="148" t="s">
        <v>24375</v>
      </c>
      <c r="G3916" s="148" t="s">
        <v>24376</v>
      </c>
      <c r="H3916" s="148" t="s">
        <v>56</v>
      </c>
      <c r="I3916" s="148" t="s">
        <v>2805</v>
      </c>
      <c r="J3916" s="148">
        <v>86.04</v>
      </c>
      <c r="K3916" s="149">
        <v>17.440000000000001</v>
      </c>
      <c r="L3916" s="149">
        <v>68.599999999999994</v>
      </c>
      <c r="M3916" s="149">
        <v>0</v>
      </c>
      <c r="N3916" s="149">
        <v>0</v>
      </c>
    </row>
    <row r="3917" spans="1:14">
      <c r="A3917" s="148" t="s">
        <v>9004</v>
      </c>
      <c r="B3917" s="148" t="s">
        <v>9005</v>
      </c>
      <c r="C3917" s="148" t="s">
        <v>7898</v>
      </c>
      <c r="D3917" s="149">
        <v>180</v>
      </c>
      <c r="E3917" s="149"/>
      <c r="F3917" s="148" t="s">
        <v>24378</v>
      </c>
      <c r="G3917" s="148" t="s">
        <v>24379</v>
      </c>
      <c r="H3917" s="148" t="s">
        <v>56</v>
      </c>
      <c r="I3917" s="148" t="s">
        <v>2805</v>
      </c>
      <c r="J3917" s="148">
        <v>127.54</v>
      </c>
      <c r="K3917" s="149">
        <v>19.04</v>
      </c>
      <c r="L3917" s="149">
        <v>108.5</v>
      </c>
      <c r="M3917" s="149">
        <v>0</v>
      </c>
      <c r="N3917" s="149">
        <v>0</v>
      </c>
    </row>
    <row r="3918" spans="1:14">
      <c r="A3918" s="148" t="s">
        <v>9004</v>
      </c>
      <c r="B3918" s="148" t="s">
        <v>9005</v>
      </c>
      <c r="C3918" s="148" t="s">
        <v>7898</v>
      </c>
      <c r="D3918" s="149">
        <v>180</v>
      </c>
      <c r="E3918" s="149"/>
      <c r="F3918" s="148" t="s">
        <v>24381</v>
      </c>
      <c r="G3918" s="148" t="s">
        <v>24382</v>
      </c>
      <c r="H3918" s="148" t="s">
        <v>56</v>
      </c>
      <c r="I3918" s="148" t="s">
        <v>2805</v>
      </c>
      <c r="J3918" s="148">
        <v>114.08</v>
      </c>
      <c r="K3918" s="149">
        <v>19.04</v>
      </c>
      <c r="L3918" s="149">
        <v>95.04</v>
      </c>
      <c r="M3918" s="149">
        <v>0</v>
      </c>
      <c r="N3918" s="149">
        <v>0</v>
      </c>
    </row>
    <row r="3919" spans="1:14">
      <c r="A3919" s="148" t="s">
        <v>9004</v>
      </c>
      <c r="B3919" s="148" t="s">
        <v>9005</v>
      </c>
      <c r="C3919" s="148" t="s">
        <v>7898</v>
      </c>
      <c r="D3919" s="149">
        <v>180</v>
      </c>
      <c r="E3919" s="149"/>
      <c r="F3919" s="148" t="s">
        <v>24384</v>
      </c>
      <c r="G3919" s="148" t="s">
        <v>24385</v>
      </c>
      <c r="H3919" s="148" t="s">
        <v>56</v>
      </c>
      <c r="I3919" s="148" t="s">
        <v>2805</v>
      </c>
      <c r="J3919" s="148">
        <v>37.880000000000003</v>
      </c>
      <c r="K3919" s="149">
        <v>17.54</v>
      </c>
      <c r="L3919" s="149">
        <v>20.34</v>
      </c>
      <c r="M3919" s="149">
        <v>0</v>
      </c>
      <c r="N3919" s="149">
        <v>0</v>
      </c>
    </row>
    <row r="3920" spans="1:14">
      <c r="A3920" s="148" t="s">
        <v>9004</v>
      </c>
      <c r="B3920" s="148" t="s">
        <v>9005</v>
      </c>
      <c r="C3920" s="148" t="s">
        <v>7898</v>
      </c>
      <c r="D3920" s="149">
        <v>180</v>
      </c>
      <c r="E3920" s="149"/>
      <c r="F3920" s="148" t="s">
        <v>24386</v>
      </c>
      <c r="G3920" s="148" t="s">
        <v>24387</v>
      </c>
      <c r="H3920" s="148" t="s">
        <v>56</v>
      </c>
      <c r="I3920" s="148" t="s">
        <v>2805</v>
      </c>
      <c r="J3920" s="148">
        <v>47.2</v>
      </c>
      <c r="K3920" s="149">
        <v>18.54</v>
      </c>
      <c r="L3920" s="149">
        <v>28.66</v>
      </c>
      <c r="M3920" s="149">
        <v>0</v>
      </c>
      <c r="N3920" s="149">
        <v>0</v>
      </c>
    </row>
    <row r="3921" spans="1:14">
      <c r="A3921" s="148" t="s">
        <v>9004</v>
      </c>
      <c r="B3921" s="148" t="s">
        <v>9005</v>
      </c>
      <c r="C3921" s="148" t="s">
        <v>7898</v>
      </c>
      <c r="D3921" s="149">
        <v>180</v>
      </c>
      <c r="E3921" s="149"/>
      <c r="F3921" s="148" t="s">
        <v>24389</v>
      </c>
      <c r="G3921" s="148" t="s">
        <v>24390</v>
      </c>
      <c r="H3921" s="148" t="s">
        <v>56</v>
      </c>
      <c r="I3921" s="148" t="s">
        <v>2805</v>
      </c>
      <c r="J3921" s="148">
        <v>54.92</v>
      </c>
      <c r="K3921" s="149">
        <v>19.690000000000001</v>
      </c>
      <c r="L3921" s="149">
        <v>35.229999999999997</v>
      </c>
      <c r="M3921" s="149">
        <v>0</v>
      </c>
      <c r="N3921" s="149">
        <v>0</v>
      </c>
    </row>
    <row r="3922" spans="1:14">
      <c r="A3922" s="148" t="s">
        <v>9004</v>
      </c>
      <c r="B3922" s="148" t="s">
        <v>9005</v>
      </c>
      <c r="C3922" s="148" t="s">
        <v>7898</v>
      </c>
      <c r="D3922" s="149">
        <v>180</v>
      </c>
      <c r="E3922" s="149"/>
      <c r="F3922" s="148" t="s">
        <v>24392</v>
      </c>
      <c r="G3922" s="148" t="s">
        <v>24393</v>
      </c>
      <c r="H3922" s="148" t="s">
        <v>56</v>
      </c>
      <c r="I3922" s="148" t="s">
        <v>2805</v>
      </c>
      <c r="J3922" s="148">
        <v>73.89</v>
      </c>
      <c r="K3922" s="149">
        <v>21.13</v>
      </c>
      <c r="L3922" s="149">
        <v>52.76</v>
      </c>
      <c r="M3922" s="149">
        <v>0</v>
      </c>
      <c r="N3922" s="149">
        <v>0</v>
      </c>
    </row>
    <row r="3923" spans="1:14">
      <c r="A3923" s="148" t="s">
        <v>9004</v>
      </c>
      <c r="B3923" s="148" t="s">
        <v>9005</v>
      </c>
      <c r="C3923" s="148" t="s">
        <v>7898</v>
      </c>
      <c r="D3923" s="149">
        <v>180</v>
      </c>
      <c r="E3923" s="149"/>
      <c r="F3923" s="148" t="s">
        <v>24396</v>
      </c>
      <c r="G3923" s="148" t="s">
        <v>24397</v>
      </c>
      <c r="H3923" s="148" t="s">
        <v>56</v>
      </c>
      <c r="I3923" s="148" t="s">
        <v>2805</v>
      </c>
      <c r="J3923" s="148">
        <v>118.21</v>
      </c>
      <c r="K3923" s="149">
        <v>23.24</v>
      </c>
      <c r="L3923" s="149">
        <v>94.97</v>
      </c>
      <c r="M3923" s="149">
        <v>0</v>
      </c>
      <c r="N3923" s="149">
        <v>0</v>
      </c>
    </row>
    <row r="3924" spans="1:14">
      <c r="A3924" s="148" t="s">
        <v>9004</v>
      </c>
      <c r="B3924" s="148" t="s">
        <v>9005</v>
      </c>
      <c r="C3924" s="148" t="s">
        <v>7898</v>
      </c>
      <c r="D3924" s="149">
        <v>180</v>
      </c>
      <c r="E3924" s="149"/>
      <c r="F3924" s="148" t="s">
        <v>24400</v>
      </c>
      <c r="G3924" s="148" t="s">
        <v>24401</v>
      </c>
      <c r="H3924" s="148" t="s">
        <v>56</v>
      </c>
      <c r="I3924" s="148" t="s">
        <v>2805</v>
      </c>
      <c r="J3924" s="148">
        <v>150.80000000000001</v>
      </c>
      <c r="K3924" s="149">
        <v>25.38</v>
      </c>
      <c r="L3924" s="149">
        <v>125.42</v>
      </c>
      <c r="M3924" s="149">
        <v>0</v>
      </c>
      <c r="N3924" s="149">
        <v>0</v>
      </c>
    </row>
    <row r="3925" spans="1:14">
      <c r="A3925" s="148" t="s">
        <v>9004</v>
      </c>
      <c r="B3925" s="148" t="s">
        <v>9005</v>
      </c>
      <c r="C3925" s="148" t="s">
        <v>7898</v>
      </c>
      <c r="D3925" s="149">
        <v>180</v>
      </c>
      <c r="E3925" s="149"/>
      <c r="F3925" s="148" t="s">
        <v>24404</v>
      </c>
      <c r="G3925" s="148" t="s">
        <v>24405</v>
      </c>
      <c r="H3925" s="148" t="s">
        <v>56</v>
      </c>
      <c r="I3925" s="148" t="s">
        <v>2805</v>
      </c>
      <c r="J3925" s="148">
        <v>10.53</v>
      </c>
      <c r="K3925" s="149">
        <v>5.04</v>
      </c>
      <c r="L3925" s="149">
        <v>5.49</v>
      </c>
      <c r="M3925" s="149">
        <v>0</v>
      </c>
      <c r="N3925" s="149">
        <v>0</v>
      </c>
    </row>
    <row r="3926" spans="1:14">
      <c r="A3926" s="148" t="s">
        <v>9004</v>
      </c>
      <c r="B3926" s="148" t="s">
        <v>9005</v>
      </c>
      <c r="C3926" s="148" t="s">
        <v>7898</v>
      </c>
      <c r="D3926" s="149">
        <v>180</v>
      </c>
      <c r="E3926" s="149"/>
      <c r="F3926" s="148" t="s">
        <v>24406</v>
      </c>
      <c r="G3926" s="148" t="s">
        <v>24407</v>
      </c>
      <c r="H3926" s="148" t="s">
        <v>56</v>
      </c>
      <c r="I3926" s="148" t="s">
        <v>2805</v>
      </c>
      <c r="J3926" s="148">
        <v>10.82</v>
      </c>
      <c r="K3926" s="149">
        <v>5.04</v>
      </c>
      <c r="L3926" s="149">
        <v>5.78</v>
      </c>
      <c r="M3926" s="149">
        <v>0</v>
      </c>
      <c r="N3926" s="149">
        <v>0</v>
      </c>
    </row>
    <row r="3927" spans="1:14">
      <c r="A3927" s="148" t="s">
        <v>9004</v>
      </c>
      <c r="B3927" s="148" t="s">
        <v>9005</v>
      </c>
      <c r="C3927" s="148" t="s">
        <v>7898</v>
      </c>
      <c r="D3927" s="149">
        <v>180</v>
      </c>
      <c r="E3927" s="149"/>
      <c r="F3927" s="148" t="s">
        <v>24408</v>
      </c>
      <c r="G3927" s="148" t="s">
        <v>24409</v>
      </c>
      <c r="H3927" s="148" t="s">
        <v>56</v>
      </c>
      <c r="I3927" s="148" t="s">
        <v>2805</v>
      </c>
      <c r="J3927" s="148">
        <v>16.760000000000002</v>
      </c>
      <c r="K3927" s="149">
        <v>8.69</v>
      </c>
      <c r="L3927" s="149">
        <v>8.07</v>
      </c>
      <c r="M3927" s="149">
        <v>0</v>
      </c>
      <c r="N3927" s="149">
        <v>0</v>
      </c>
    </row>
    <row r="3928" spans="1:14">
      <c r="A3928" s="148" t="s">
        <v>9004</v>
      </c>
      <c r="B3928" s="148" t="s">
        <v>9005</v>
      </c>
      <c r="C3928" s="148" t="s">
        <v>7898</v>
      </c>
      <c r="D3928" s="149">
        <v>180</v>
      </c>
      <c r="E3928" s="149"/>
      <c r="F3928" s="148" t="s">
        <v>24411</v>
      </c>
      <c r="G3928" s="148" t="s">
        <v>24412</v>
      </c>
      <c r="H3928" s="148" t="s">
        <v>56</v>
      </c>
      <c r="I3928" s="148" t="s">
        <v>2805</v>
      </c>
      <c r="J3928" s="148">
        <v>17.04</v>
      </c>
      <c r="K3928" s="149">
        <v>8.69</v>
      </c>
      <c r="L3928" s="149">
        <v>8.35</v>
      </c>
      <c r="M3928" s="149">
        <v>0</v>
      </c>
      <c r="N3928" s="149">
        <v>0</v>
      </c>
    </row>
    <row r="3929" spans="1:14">
      <c r="A3929" s="148" t="s">
        <v>9004</v>
      </c>
      <c r="B3929" s="148" t="s">
        <v>9005</v>
      </c>
      <c r="C3929" s="148" t="s">
        <v>7898</v>
      </c>
      <c r="D3929" s="149">
        <v>180</v>
      </c>
      <c r="E3929" s="149"/>
      <c r="F3929" s="148" t="s">
        <v>24414</v>
      </c>
      <c r="G3929" s="148" t="s">
        <v>24415</v>
      </c>
      <c r="H3929" s="148" t="s">
        <v>56</v>
      </c>
      <c r="I3929" s="148" t="s">
        <v>2805</v>
      </c>
      <c r="J3929" s="148">
        <v>26.3</v>
      </c>
      <c r="K3929" s="149">
        <v>14.09</v>
      </c>
      <c r="L3929" s="149">
        <v>12.21</v>
      </c>
      <c r="M3929" s="149">
        <v>0</v>
      </c>
      <c r="N3929" s="149">
        <v>0</v>
      </c>
    </row>
    <row r="3930" spans="1:14">
      <c r="A3930" s="148" t="s">
        <v>9004</v>
      </c>
      <c r="B3930" s="148" t="s">
        <v>9005</v>
      </c>
      <c r="C3930" s="148" t="s">
        <v>7898</v>
      </c>
      <c r="D3930" s="149">
        <v>180</v>
      </c>
      <c r="E3930" s="149"/>
      <c r="F3930" s="148" t="s">
        <v>24416</v>
      </c>
      <c r="G3930" s="148" t="s">
        <v>24417</v>
      </c>
      <c r="H3930" s="148" t="s">
        <v>56</v>
      </c>
      <c r="I3930" s="148" t="s">
        <v>2805</v>
      </c>
      <c r="J3930" s="148">
        <v>27.59</v>
      </c>
      <c r="K3930" s="149">
        <v>14.09</v>
      </c>
      <c r="L3930" s="149">
        <v>13.5</v>
      </c>
      <c r="M3930" s="149">
        <v>0</v>
      </c>
      <c r="N3930" s="149">
        <v>0</v>
      </c>
    </row>
    <row r="3931" spans="1:14">
      <c r="A3931" s="148" t="s">
        <v>9004</v>
      </c>
      <c r="B3931" s="148" t="s">
        <v>9005</v>
      </c>
      <c r="C3931" s="148" t="s">
        <v>7898</v>
      </c>
      <c r="D3931" s="149">
        <v>180</v>
      </c>
      <c r="E3931" s="149"/>
      <c r="F3931" s="148" t="s">
        <v>24418</v>
      </c>
      <c r="G3931" s="148" t="s">
        <v>24419</v>
      </c>
      <c r="H3931" s="148" t="s">
        <v>56</v>
      </c>
      <c r="I3931" s="148" t="s">
        <v>2805</v>
      </c>
      <c r="J3931" s="148">
        <v>15.58</v>
      </c>
      <c r="K3931" s="149">
        <v>7.56</v>
      </c>
      <c r="L3931" s="149">
        <v>8.02</v>
      </c>
      <c r="M3931" s="149">
        <v>0</v>
      </c>
      <c r="N3931" s="149">
        <v>0</v>
      </c>
    </row>
    <row r="3932" spans="1:14">
      <c r="A3932" s="148" t="s">
        <v>9004</v>
      </c>
      <c r="B3932" s="148" t="s">
        <v>9005</v>
      </c>
      <c r="C3932" s="148" t="s">
        <v>7898</v>
      </c>
      <c r="D3932" s="149">
        <v>180</v>
      </c>
      <c r="E3932" s="149"/>
      <c r="F3932" s="148" t="s">
        <v>24421</v>
      </c>
      <c r="G3932" s="148" t="s">
        <v>24422</v>
      </c>
      <c r="H3932" s="148" t="s">
        <v>56</v>
      </c>
      <c r="I3932" s="148" t="s">
        <v>2805</v>
      </c>
      <c r="J3932" s="148">
        <v>14.65</v>
      </c>
      <c r="K3932" s="149">
        <v>7.58</v>
      </c>
      <c r="L3932" s="149">
        <v>7.07</v>
      </c>
      <c r="M3932" s="149">
        <v>0</v>
      </c>
      <c r="N3932" s="149">
        <v>0</v>
      </c>
    </row>
    <row r="3933" spans="1:14">
      <c r="A3933" s="148" t="s">
        <v>9004</v>
      </c>
      <c r="B3933" s="148" t="s">
        <v>9005</v>
      </c>
      <c r="C3933" s="148" t="s">
        <v>7898</v>
      </c>
      <c r="D3933" s="149">
        <v>180</v>
      </c>
      <c r="E3933" s="149"/>
      <c r="F3933" s="148" t="s">
        <v>24423</v>
      </c>
      <c r="G3933" s="148" t="s">
        <v>24424</v>
      </c>
      <c r="H3933" s="148" t="s">
        <v>56</v>
      </c>
      <c r="I3933" s="148" t="s">
        <v>2805</v>
      </c>
      <c r="J3933" s="148">
        <v>25.45</v>
      </c>
      <c r="K3933" s="149">
        <v>13</v>
      </c>
      <c r="L3933" s="149">
        <v>12.45</v>
      </c>
      <c r="M3933" s="149">
        <v>0</v>
      </c>
      <c r="N3933" s="149">
        <v>0</v>
      </c>
    </row>
    <row r="3934" spans="1:14">
      <c r="A3934" s="148" t="s">
        <v>9004</v>
      </c>
      <c r="B3934" s="148" t="s">
        <v>9005</v>
      </c>
      <c r="C3934" s="148" t="s">
        <v>7898</v>
      </c>
      <c r="D3934" s="149">
        <v>180</v>
      </c>
      <c r="E3934" s="149"/>
      <c r="F3934" s="148" t="s">
        <v>24425</v>
      </c>
      <c r="G3934" s="148" t="s">
        <v>24426</v>
      </c>
      <c r="H3934" s="148" t="s">
        <v>56</v>
      </c>
      <c r="I3934" s="148" t="s">
        <v>2805</v>
      </c>
      <c r="J3934" s="148">
        <v>24.06</v>
      </c>
      <c r="K3934" s="149">
        <v>13</v>
      </c>
      <c r="L3934" s="149">
        <v>11.06</v>
      </c>
      <c r="M3934" s="149">
        <v>0</v>
      </c>
      <c r="N3934" s="149">
        <v>0</v>
      </c>
    </row>
    <row r="3935" spans="1:14">
      <c r="A3935" s="148" t="s">
        <v>9004</v>
      </c>
      <c r="B3935" s="148" t="s">
        <v>9005</v>
      </c>
      <c r="C3935" s="148" t="s">
        <v>7898</v>
      </c>
      <c r="D3935" s="149">
        <v>180</v>
      </c>
      <c r="E3935" s="149"/>
      <c r="F3935" s="148" t="s">
        <v>24427</v>
      </c>
      <c r="G3935" s="148" t="s">
        <v>24428</v>
      </c>
      <c r="H3935" s="148" t="s">
        <v>56</v>
      </c>
      <c r="I3935" s="148" t="s">
        <v>2805</v>
      </c>
      <c r="J3935" s="148">
        <v>39.86</v>
      </c>
      <c r="K3935" s="149">
        <v>21.15</v>
      </c>
      <c r="L3935" s="149">
        <v>18.71</v>
      </c>
      <c r="M3935" s="149">
        <v>0</v>
      </c>
      <c r="N3935" s="149">
        <v>0</v>
      </c>
    </row>
    <row r="3936" spans="1:14">
      <c r="A3936" s="148" t="s">
        <v>9004</v>
      </c>
      <c r="B3936" s="148" t="s">
        <v>9005</v>
      </c>
      <c r="C3936" s="148" t="s">
        <v>7898</v>
      </c>
      <c r="D3936" s="149">
        <v>180</v>
      </c>
      <c r="E3936" s="149"/>
      <c r="F3936" s="148" t="s">
        <v>24430</v>
      </c>
      <c r="G3936" s="148" t="s">
        <v>24431</v>
      </c>
      <c r="H3936" s="148" t="s">
        <v>56</v>
      </c>
      <c r="I3936" s="148" t="s">
        <v>2805</v>
      </c>
      <c r="J3936" s="148">
        <v>38.159999999999997</v>
      </c>
      <c r="K3936" s="149">
        <v>21.15</v>
      </c>
      <c r="L3936" s="149">
        <v>17.010000000000002</v>
      </c>
      <c r="M3936" s="149">
        <v>0</v>
      </c>
      <c r="N3936" s="149">
        <v>0</v>
      </c>
    </row>
    <row r="3937" spans="1:14">
      <c r="A3937" s="148" t="s">
        <v>9004</v>
      </c>
      <c r="B3937" s="148" t="s">
        <v>9005</v>
      </c>
      <c r="C3937" s="148" t="s">
        <v>7898</v>
      </c>
      <c r="D3937" s="149">
        <v>180</v>
      </c>
      <c r="E3937" s="149"/>
      <c r="F3937" s="148" t="s">
        <v>24432</v>
      </c>
      <c r="G3937" s="148" t="s">
        <v>24433</v>
      </c>
      <c r="H3937" s="148" t="s">
        <v>56</v>
      </c>
      <c r="I3937" s="148" t="s">
        <v>2805</v>
      </c>
      <c r="J3937" s="148">
        <v>19.72</v>
      </c>
      <c r="K3937" s="149">
        <v>10.11</v>
      </c>
      <c r="L3937" s="149">
        <v>9.61</v>
      </c>
      <c r="M3937" s="149">
        <v>0</v>
      </c>
      <c r="N3937" s="149">
        <v>0</v>
      </c>
    </row>
    <row r="3938" spans="1:14">
      <c r="A3938" s="148" t="s">
        <v>9004</v>
      </c>
      <c r="B3938" s="148" t="s">
        <v>9005</v>
      </c>
      <c r="C3938" s="148" t="s">
        <v>7898</v>
      </c>
      <c r="D3938" s="149">
        <v>180</v>
      </c>
      <c r="E3938" s="149"/>
      <c r="F3938" s="148" t="s">
        <v>24435</v>
      </c>
      <c r="G3938" s="148" t="s">
        <v>24436</v>
      </c>
      <c r="H3938" s="148" t="s">
        <v>56</v>
      </c>
      <c r="I3938" s="148" t="s">
        <v>2805</v>
      </c>
      <c r="J3938" s="148">
        <v>31.83</v>
      </c>
      <c r="K3938" s="149">
        <v>17.32</v>
      </c>
      <c r="L3938" s="149">
        <v>14.51</v>
      </c>
      <c r="M3938" s="149">
        <v>0</v>
      </c>
      <c r="N3938" s="149">
        <v>0</v>
      </c>
    </row>
    <row r="3939" spans="1:14">
      <c r="A3939" s="148" t="s">
        <v>9004</v>
      </c>
      <c r="B3939" s="148" t="s">
        <v>9005</v>
      </c>
      <c r="C3939" s="148" t="s">
        <v>7898</v>
      </c>
      <c r="D3939" s="149">
        <v>180</v>
      </c>
      <c r="E3939" s="149"/>
      <c r="F3939" s="148" t="s">
        <v>24439</v>
      </c>
      <c r="G3939" s="148" t="s">
        <v>24440</v>
      </c>
      <c r="H3939" s="148" t="s">
        <v>56</v>
      </c>
      <c r="I3939" s="148" t="s">
        <v>2805</v>
      </c>
      <c r="J3939" s="148">
        <v>51.51</v>
      </c>
      <c r="K3939" s="149">
        <v>28.17</v>
      </c>
      <c r="L3939" s="149">
        <v>23.34</v>
      </c>
      <c r="M3939" s="149">
        <v>0</v>
      </c>
      <c r="N3939" s="149">
        <v>0</v>
      </c>
    </row>
    <row r="3940" spans="1:14">
      <c r="A3940" s="148" t="s">
        <v>9004</v>
      </c>
      <c r="B3940" s="148" t="s">
        <v>9005</v>
      </c>
      <c r="C3940" s="148" t="s">
        <v>7898</v>
      </c>
      <c r="D3940" s="149">
        <v>180</v>
      </c>
      <c r="E3940" s="149"/>
      <c r="F3940" s="148" t="s">
        <v>24443</v>
      </c>
      <c r="G3940" s="148" t="s">
        <v>24444</v>
      </c>
      <c r="H3940" s="148" t="s">
        <v>56</v>
      </c>
      <c r="I3940" s="148" t="s">
        <v>2805</v>
      </c>
      <c r="J3940" s="148">
        <v>95.35</v>
      </c>
      <c r="K3940" s="149">
        <v>18.809999999999999</v>
      </c>
      <c r="L3940" s="149">
        <v>76.540000000000006</v>
      </c>
      <c r="M3940" s="149">
        <v>0</v>
      </c>
      <c r="N3940" s="149">
        <v>0</v>
      </c>
    </row>
    <row r="3941" spans="1:14">
      <c r="A3941" s="148" t="s">
        <v>9004</v>
      </c>
      <c r="B3941" s="148" t="s">
        <v>9005</v>
      </c>
      <c r="C3941" s="148" t="s">
        <v>7898</v>
      </c>
      <c r="D3941" s="149">
        <v>180</v>
      </c>
      <c r="E3941" s="149"/>
      <c r="F3941" s="148" t="s">
        <v>24447</v>
      </c>
      <c r="G3941" s="148" t="s">
        <v>24448</v>
      </c>
      <c r="H3941" s="148" t="s">
        <v>56</v>
      </c>
      <c r="I3941" s="148" t="s">
        <v>2805</v>
      </c>
      <c r="J3941" s="148">
        <v>143.91</v>
      </c>
      <c r="K3941" s="149">
        <v>20.46</v>
      </c>
      <c r="L3941" s="149">
        <v>123.45</v>
      </c>
      <c r="M3941" s="149">
        <v>0</v>
      </c>
      <c r="N3941" s="149">
        <v>0</v>
      </c>
    </row>
    <row r="3942" spans="1:14">
      <c r="A3942" s="148" t="s">
        <v>9004</v>
      </c>
      <c r="B3942" s="148" t="s">
        <v>9005</v>
      </c>
      <c r="C3942" s="148" t="s">
        <v>7898</v>
      </c>
      <c r="D3942" s="149">
        <v>180</v>
      </c>
      <c r="E3942" s="149"/>
      <c r="F3942" s="148" t="s">
        <v>24451</v>
      </c>
      <c r="G3942" s="148" t="s">
        <v>24452</v>
      </c>
      <c r="H3942" s="148" t="s">
        <v>56</v>
      </c>
      <c r="I3942" s="148" t="s">
        <v>2805</v>
      </c>
      <c r="J3942" s="148">
        <v>210.39</v>
      </c>
      <c r="K3942" s="149">
        <v>22.09</v>
      </c>
      <c r="L3942" s="149">
        <v>188.3</v>
      </c>
      <c r="M3942" s="149">
        <v>0</v>
      </c>
      <c r="N3942" s="149">
        <v>0</v>
      </c>
    </row>
    <row r="3943" spans="1:14">
      <c r="A3943" s="148" t="s">
        <v>9004</v>
      </c>
      <c r="B3943" s="148" t="s">
        <v>9005</v>
      </c>
      <c r="C3943" s="148" t="s">
        <v>7898</v>
      </c>
      <c r="D3943" s="149">
        <v>180</v>
      </c>
      <c r="E3943" s="149"/>
      <c r="F3943" s="148" t="s">
        <v>24455</v>
      </c>
      <c r="G3943" s="148" t="s">
        <v>24456</v>
      </c>
      <c r="H3943" s="148" t="s">
        <v>56</v>
      </c>
      <c r="I3943" s="148" t="s">
        <v>2805</v>
      </c>
      <c r="J3943" s="148">
        <v>41.68</v>
      </c>
      <c r="K3943" s="149">
        <v>14.3</v>
      </c>
      <c r="L3943" s="149">
        <v>27.38</v>
      </c>
      <c r="M3943" s="149">
        <v>0</v>
      </c>
      <c r="N3943" s="149">
        <v>0</v>
      </c>
    </row>
    <row r="3944" spans="1:14">
      <c r="A3944" s="148" t="s">
        <v>9004</v>
      </c>
      <c r="B3944" s="148" t="s">
        <v>9005</v>
      </c>
      <c r="C3944" s="148" t="s">
        <v>7898</v>
      </c>
      <c r="D3944" s="149">
        <v>180</v>
      </c>
      <c r="E3944" s="149"/>
      <c r="F3944" s="148" t="s">
        <v>24457</v>
      </c>
      <c r="G3944" s="148" t="s">
        <v>24458</v>
      </c>
      <c r="H3944" s="148" t="s">
        <v>56</v>
      </c>
      <c r="I3944" s="148" t="s">
        <v>2805</v>
      </c>
      <c r="J3944" s="148">
        <v>58.93</v>
      </c>
      <c r="K3944" s="149">
        <v>15.55</v>
      </c>
      <c r="L3944" s="149">
        <v>43.38</v>
      </c>
      <c r="M3944" s="149">
        <v>0</v>
      </c>
      <c r="N3944" s="149">
        <v>0</v>
      </c>
    </row>
    <row r="3945" spans="1:14">
      <c r="A3945" s="148" t="s">
        <v>9004</v>
      </c>
      <c r="B3945" s="148" t="s">
        <v>9005</v>
      </c>
      <c r="C3945" s="148" t="s">
        <v>7898</v>
      </c>
      <c r="D3945" s="149">
        <v>180</v>
      </c>
      <c r="E3945" s="149"/>
      <c r="F3945" s="148" t="s">
        <v>24460</v>
      </c>
      <c r="G3945" s="148" t="s">
        <v>24461</v>
      </c>
      <c r="H3945" s="148" t="s">
        <v>56</v>
      </c>
      <c r="I3945" s="148" t="s">
        <v>2805</v>
      </c>
      <c r="J3945" s="148">
        <v>70.27</v>
      </c>
      <c r="K3945" s="149">
        <v>16.97</v>
      </c>
      <c r="L3945" s="149">
        <v>53.3</v>
      </c>
      <c r="M3945" s="149">
        <v>0</v>
      </c>
      <c r="N3945" s="149">
        <v>0</v>
      </c>
    </row>
    <row r="3946" spans="1:14">
      <c r="A3946" s="148" t="s">
        <v>9004</v>
      </c>
      <c r="B3946" s="148" t="s">
        <v>9005</v>
      </c>
      <c r="C3946" s="148" t="s">
        <v>7898</v>
      </c>
      <c r="D3946" s="149">
        <v>180</v>
      </c>
      <c r="E3946" s="149"/>
      <c r="F3946" s="148" t="s">
        <v>24464</v>
      </c>
      <c r="G3946" s="148" t="s">
        <v>24465</v>
      </c>
      <c r="H3946" s="148" t="s">
        <v>56</v>
      </c>
      <c r="I3946" s="148" t="s">
        <v>2805</v>
      </c>
      <c r="J3946" s="148">
        <v>95.31</v>
      </c>
      <c r="K3946" s="149">
        <v>18.78</v>
      </c>
      <c r="L3946" s="149">
        <v>76.53</v>
      </c>
      <c r="M3946" s="149">
        <v>0</v>
      </c>
      <c r="N3946" s="149">
        <v>0</v>
      </c>
    </row>
    <row r="3947" spans="1:14">
      <c r="A3947" s="148" t="s">
        <v>9004</v>
      </c>
      <c r="B3947" s="148" t="s">
        <v>9005</v>
      </c>
      <c r="C3947" s="148" t="s">
        <v>7898</v>
      </c>
      <c r="D3947" s="149">
        <v>180</v>
      </c>
      <c r="E3947" s="149"/>
      <c r="F3947" s="148" t="s">
        <v>24467</v>
      </c>
      <c r="G3947" s="148" t="s">
        <v>24468</v>
      </c>
      <c r="H3947" s="148" t="s">
        <v>56</v>
      </c>
      <c r="I3947" s="148" t="s">
        <v>2805</v>
      </c>
      <c r="J3947" s="148">
        <v>145.19</v>
      </c>
      <c r="K3947" s="149">
        <v>21.47</v>
      </c>
      <c r="L3947" s="149">
        <v>123.72</v>
      </c>
      <c r="M3947" s="149">
        <v>0</v>
      </c>
      <c r="N3947" s="149">
        <v>0</v>
      </c>
    </row>
    <row r="3948" spans="1:14">
      <c r="A3948" s="148" t="s">
        <v>9004</v>
      </c>
      <c r="B3948" s="148" t="s">
        <v>9005</v>
      </c>
      <c r="C3948" s="148" t="s">
        <v>7898</v>
      </c>
      <c r="D3948" s="149">
        <v>180</v>
      </c>
      <c r="E3948" s="149"/>
      <c r="F3948" s="148" t="s">
        <v>24470</v>
      </c>
      <c r="G3948" s="148" t="s">
        <v>24471</v>
      </c>
      <c r="H3948" s="148" t="s">
        <v>56</v>
      </c>
      <c r="I3948" s="148" t="s">
        <v>2805</v>
      </c>
      <c r="J3948" s="148">
        <v>213.01</v>
      </c>
      <c r="K3948" s="149">
        <v>24.14</v>
      </c>
      <c r="L3948" s="149">
        <v>188.87</v>
      </c>
      <c r="M3948" s="149">
        <v>0</v>
      </c>
      <c r="N3948" s="149">
        <v>0</v>
      </c>
    </row>
    <row r="3949" spans="1:14">
      <c r="A3949" s="148" t="s">
        <v>9004</v>
      </c>
      <c r="B3949" s="148" t="s">
        <v>9005</v>
      </c>
      <c r="C3949" s="148" t="s">
        <v>7898</v>
      </c>
      <c r="D3949" s="149">
        <v>180</v>
      </c>
      <c r="E3949" s="149"/>
      <c r="F3949" s="148" t="s">
        <v>24473</v>
      </c>
      <c r="G3949" s="148" t="s">
        <v>24474</v>
      </c>
      <c r="H3949" s="148" t="s">
        <v>56</v>
      </c>
      <c r="I3949" s="148" t="s">
        <v>2805</v>
      </c>
      <c r="J3949" s="148">
        <v>34.6</v>
      </c>
      <c r="K3949" s="149">
        <v>8.7799999999999994</v>
      </c>
      <c r="L3949" s="149">
        <v>25.82</v>
      </c>
      <c r="M3949" s="149">
        <v>0</v>
      </c>
      <c r="N3949" s="149">
        <v>0</v>
      </c>
    </row>
    <row r="3950" spans="1:14">
      <c r="A3950" s="148" t="s">
        <v>9004</v>
      </c>
      <c r="B3950" s="148" t="s">
        <v>9005</v>
      </c>
      <c r="C3950" s="148" t="s">
        <v>7898</v>
      </c>
      <c r="D3950" s="149">
        <v>180</v>
      </c>
      <c r="E3950" s="149"/>
      <c r="F3950" s="148" t="s">
        <v>24477</v>
      </c>
      <c r="G3950" s="148" t="s">
        <v>24478</v>
      </c>
      <c r="H3950" s="148" t="s">
        <v>56</v>
      </c>
      <c r="I3950" s="148" t="s">
        <v>2805</v>
      </c>
      <c r="J3950" s="148">
        <v>50.88</v>
      </c>
      <c r="K3950" s="149">
        <v>9.27</v>
      </c>
      <c r="L3950" s="149">
        <v>41.61</v>
      </c>
      <c r="M3950" s="149">
        <v>0</v>
      </c>
      <c r="N3950" s="149">
        <v>0</v>
      </c>
    </row>
    <row r="3951" spans="1:14">
      <c r="A3951" s="148" t="s">
        <v>9004</v>
      </c>
      <c r="B3951" s="148" t="s">
        <v>9005</v>
      </c>
      <c r="C3951" s="148" t="s">
        <v>7898</v>
      </c>
      <c r="D3951" s="149">
        <v>180</v>
      </c>
      <c r="E3951" s="149"/>
      <c r="F3951" s="148" t="s">
        <v>24480</v>
      </c>
      <c r="G3951" s="148" t="s">
        <v>24481</v>
      </c>
      <c r="H3951" s="148" t="s">
        <v>56</v>
      </c>
      <c r="I3951" s="148" t="s">
        <v>2805</v>
      </c>
      <c r="J3951" s="148">
        <v>61.09</v>
      </c>
      <c r="K3951" s="149">
        <v>9.82</v>
      </c>
      <c r="L3951" s="149">
        <v>51.27</v>
      </c>
      <c r="M3951" s="149">
        <v>0</v>
      </c>
      <c r="N3951" s="149">
        <v>0</v>
      </c>
    </row>
    <row r="3952" spans="1:14">
      <c r="A3952" s="148" t="s">
        <v>9004</v>
      </c>
      <c r="B3952" s="148" t="s">
        <v>9005</v>
      </c>
      <c r="C3952" s="148" t="s">
        <v>7898</v>
      </c>
      <c r="D3952" s="149">
        <v>180</v>
      </c>
      <c r="E3952" s="149"/>
      <c r="F3952" s="148" t="s">
        <v>24483</v>
      </c>
      <c r="G3952" s="148" t="s">
        <v>24484</v>
      </c>
      <c r="H3952" s="148" t="s">
        <v>56</v>
      </c>
      <c r="I3952" s="148" t="s">
        <v>2805</v>
      </c>
      <c r="J3952" s="148">
        <v>84.75</v>
      </c>
      <c r="K3952" s="149">
        <v>10.54</v>
      </c>
      <c r="L3952" s="149">
        <v>74.209999999999994</v>
      </c>
      <c r="M3952" s="149">
        <v>0</v>
      </c>
      <c r="N3952" s="149">
        <v>0</v>
      </c>
    </row>
    <row r="3953" spans="1:14">
      <c r="A3953" s="148" t="s">
        <v>9004</v>
      </c>
      <c r="B3953" s="148" t="s">
        <v>9005</v>
      </c>
      <c r="C3953" s="148" t="s">
        <v>7898</v>
      </c>
      <c r="D3953" s="149">
        <v>180</v>
      </c>
      <c r="E3953" s="149"/>
      <c r="F3953" s="148" t="s">
        <v>24486</v>
      </c>
      <c r="G3953" s="148" t="s">
        <v>24487</v>
      </c>
      <c r="H3953" s="148" t="s">
        <v>56</v>
      </c>
      <c r="I3953" s="148" t="s">
        <v>2805</v>
      </c>
      <c r="J3953" s="148">
        <v>132.53</v>
      </c>
      <c r="K3953" s="149">
        <v>11.59</v>
      </c>
      <c r="L3953" s="149">
        <v>120.94</v>
      </c>
      <c r="M3953" s="149">
        <v>0</v>
      </c>
      <c r="N3953" s="149">
        <v>0</v>
      </c>
    </row>
    <row r="3954" spans="1:14">
      <c r="A3954" s="148" t="s">
        <v>9004</v>
      </c>
      <c r="B3954" s="148" t="s">
        <v>9005</v>
      </c>
      <c r="C3954" s="148" t="s">
        <v>7898</v>
      </c>
      <c r="D3954" s="149">
        <v>180</v>
      </c>
      <c r="E3954" s="149"/>
      <c r="F3954" s="148" t="s">
        <v>24490</v>
      </c>
      <c r="G3954" s="148" t="s">
        <v>24491</v>
      </c>
      <c r="H3954" s="148" t="s">
        <v>56</v>
      </c>
      <c r="I3954" s="148" t="s">
        <v>2805</v>
      </c>
      <c r="J3954" s="148">
        <v>198.3</v>
      </c>
      <c r="K3954" s="149">
        <v>12.67</v>
      </c>
      <c r="L3954" s="149">
        <v>185.63</v>
      </c>
      <c r="M3954" s="149">
        <v>0</v>
      </c>
      <c r="N3954" s="149">
        <v>0</v>
      </c>
    </row>
    <row r="3955" spans="1:14">
      <c r="A3955" s="148" t="s">
        <v>9004</v>
      </c>
      <c r="B3955" s="148" t="s">
        <v>9005</v>
      </c>
      <c r="C3955" s="148" t="s">
        <v>7898</v>
      </c>
      <c r="D3955" s="149">
        <v>180</v>
      </c>
      <c r="E3955" s="149"/>
      <c r="F3955" s="148" t="s">
        <v>24494</v>
      </c>
      <c r="G3955" s="148" t="s">
        <v>24495</v>
      </c>
      <c r="H3955" s="148" t="s">
        <v>56</v>
      </c>
      <c r="I3955" s="148" t="s">
        <v>2805</v>
      </c>
      <c r="J3955" s="148">
        <v>23.48</v>
      </c>
      <c r="K3955" s="149">
        <v>5.03</v>
      </c>
      <c r="L3955" s="149">
        <v>18.45</v>
      </c>
      <c r="M3955" s="149">
        <v>0</v>
      </c>
      <c r="N3955" s="149">
        <v>0</v>
      </c>
    </row>
    <row r="3956" spans="1:14">
      <c r="A3956" s="148" t="s">
        <v>9004</v>
      </c>
      <c r="B3956" s="148" t="s">
        <v>9005</v>
      </c>
      <c r="C3956" s="148" t="s">
        <v>7898</v>
      </c>
      <c r="D3956" s="149">
        <v>180</v>
      </c>
      <c r="E3956" s="149"/>
      <c r="F3956" s="148" t="s">
        <v>24496</v>
      </c>
      <c r="G3956" s="148" t="s">
        <v>24497</v>
      </c>
      <c r="H3956" s="148" t="s">
        <v>56</v>
      </c>
      <c r="I3956" s="148" t="s">
        <v>2805</v>
      </c>
      <c r="J3956" s="148">
        <v>33.65</v>
      </c>
      <c r="K3956" s="149">
        <v>8.66</v>
      </c>
      <c r="L3956" s="149">
        <v>24.99</v>
      </c>
      <c r="M3956" s="149">
        <v>0</v>
      </c>
      <c r="N3956" s="149">
        <v>0</v>
      </c>
    </row>
    <row r="3957" spans="1:14">
      <c r="A3957" s="148" t="s">
        <v>9004</v>
      </c>
      <c r="B3957" s="148" t="s">
        <v>9005</v>
      </c>
      <c r="C3957" s="148" t="s">
        <v>7898</v>
      </c>
      <c r="D3957" s="149">
        <v>180</v>
      </c>
      <c r="E3957" s="149"/>
      <c r="F3957" s="148" t="s">
        <v>24499</v>
      </c>
      <c r="G3957" s="148" t="s">
        <v>24500</v>
      </c>
      <c r="H3957" s="148" t="s">
        <v>56</v>
      </c>
      <c r="I3957" s="148" t="s">
        <v>2805</v>
      </c>
      <c r="J3957" s="148">
        <v>41.38</v>
      </c>
      <c r="K3957" s="149">
        <v>14.07</v>
      </c>
      <c r="L3957" s="149">
        <v>27.31</v>
      </c>
      <c r="M3957" s="149">
        <v>0</v>
      </c>
      <c r="N3957" s="149">
        <v>0</v>
      </c>
    </row>
    <row r="3958" spans="1:14">
      <c r="A3958" s="148" t="s">
        <v>9004</v>
      </c>
      <c r="B3958" s="148" t="s">
        <v>9005</v>
      </c>
      <c r="C3958" s="148" t="s">
        <v>7898</v>
      </c>
      <c r="D3958" s="149">
        <v>180</v>
      </c>
      <c r="E3958" s="149"/>
      <c r="F3958" s="148" t="s">
        <v>24501</v>
      </c>
      <c r="G3958" s="148" t="s">
        <v>24502</v>
      </c>
      <c r="H3958" s="148" t="s">
        <v>56</v>
      </c>
      <c r="I3958" s="148" t="s">
        <v>2805</v>
      </c>
      <c r="J3958" s="148">
        <v>51.7</v>
      </c>
      <c r="K3958" s="149">
        <v>18.82</v>
      </c>
      <c r="L3958" s="149">
        <v>32.880000000000003</v>
      </c>
      <c r="M3958" s="149">
        <v>0</v>
      </c>
      <c r="N3958" s="149">
        <v>0</v>
      </c>
    </row>
    <row r="3959" spans="1:14">
      <c r="A3959" s="148" t="s">
        <v>9004</v>
      </c>
      <c r="B3959" s="148" t="s">
        <v>9005</v>
      </c>
      <c r="C3959" s="148" t="s">
        <v>7898</v>
      </c>
      <c r="D3959" s="149">
        <v>180</v>
      </c>
      <c r="E3959" s="149"/>
      <c r="F3959" s="148" t="s">
        <v>24504</v>
      </c>
      <c r="G3959" s="148" t="s">
        <v>24505</v>
      </c>
      <c r="H3959" s="148" t="s">
        <v>56</v>
      </c>
      <c r="I3959" s="148" t="s">
        <v>2805</v>
      </c>
      <c r="J3959" s="148">
        <v>51.7</v>
      </c>
      <c r="K3959" s="149">
        <v>18.82</v>
      </c>
      <c r="L3959" s="149">
        <v>32.880000000000003</v>
      </c>
      <c r="M3959" s="149">
        <v>0</v>
      </c>
      <c r="N3959" s="149">
        <v>0</v>
      </c>
    </row>
    <row r="3960" spans="1:14">
      <c r="A3960" s="148" t="s">
        <v>9004</v>
      </c>
      <c r="B3960" s="148" t="s">
        <v>9005</v>
      </c>
      <c r="C3960" s="148" t="s">
        <v>7898</v>
      </c>
      <c r="D3960" s="149">
        <v>180</v>
      </c>
      <c r="E3960" s="149"/>
      <c r="F3960" s="148" t="s">
        <v>24506</v>
      </c>
      <c r="G3960" s="148" t="s">
        <v>24507</v>
      </c>
      <c r="H3960" s="148" t="s">
        <v>56</v>
      </c>
      <c r="I3960" s="148" t="s">
        <v>2805</v>
      </c>
      <c r="J3960" s="148">
        <v>51.7</v>
      </c>
      <c r="K3960" s="149">
        <v>18.82</v>
      </c>
      <c r="L3960" s="149">
        <v>32.880000000000003</v>
      </c>
      <c r="M3960" s="149">
        <v>0</v>
      </c>
      <c r="N3960" s="149">
        <v>0</v>
      </c>
    </row>
    <row r="3961" spans="1:14">
      <c r="A3961" s="148" t="s">
        <v>9004</v>
      </c>
      <c r="B3961" s="148" t="s">
        <v>9005</v>
      </c>
      <c r="C3961" s="148" t="s">
        <v>7898</v>
      </c>
      <c r="D3961" s="149">
        <v>180</v>
      </c>
      <c r="E3961" s="149"/>
      <c r="F3961" s="148" t="s">
        <v>24508</v>
      </c>
      <c r="G3961" s="148" t="s">
        <v>24509</v>
      </c>
      <c r="H3961" s="148" t="s">
        <v>56</v>
      </c>
      <c r="I3961" s="148" t="s">
        <v>2805</v>
      </c>
      <c r="J3961" s="148">
        <v>74.38</v>
      </c>
      <c r="K3961" s="149">
        <v>20.47</v>
      </c>
      <c r="L3961" s="149">
        <v>53.91</v>
      </c>
      <c r="M3961" s="149">
        <v>0</v>
      </c>
      <c r="N3961" s="149">
        <v>0</v>
      </c>
    </row>
    <row r="3962" spans="1:14">
      <c r="A3962" s="148" t="s">
        <v>9004</v>
      </c>
      <c r="B3962" s="148" t="s">
        <v>9005</v>
      </c>
      <c r="C3962" s="148" t="s">
        <v>7898</v>
      </c>
      <c r="D3962" s="149">
        <v>180</v>
      </c>
      <c r="E3962" s="149"/>
      <c r="F3962" s="148" t="s">
        <v>24511</v>
      </c>
      <c r="G3962" s="148" t="s">
        <v>24512</v>
      </c>
      <c r="H3962" s="148" t="s">
        <v>56</v>
      </c>
      <c r="I3962" s="148" t="s">
        <v>2805</v>
      </c>
      <c r="J3962" s="148">
        <v>74.38</v>
      </c>
      <c r="K3962" s="149">
        <v>20.47</v>
      </c>
      <c r="L3962" s="149">
        <v>53.91</v>
      </c>
      <c r="M3962" s="149">
        <v>0</v>
      </c>
      <c r="N3962" s="149">
        <v>0</v>
      </c>
    </row>
    <row r="3963" spans="1:14">
      <c r="A3963" s="148" t="s">
        <v>9004</v>
      </c>
      <c r="B3963" s="148" t="s">
        <v>9005</v>
      </c>
      <c r="C3963" s="148" t="s">
        <v>7898</v>
      </c>
      <c r="D3963" s="149">
        <v>180</v>
      </c>
      <c r="E3963" s="149"/>
      <c r="F3963" s="148" t="s">
        <v>24513</v>
      </c>
      <c r="G3963" s="148" t="s">
        <v>24514</v>
      </c>
      <c r="H3963" s="148" t="s">
        <v>56</v>
      </c>
      <c r="I3963" s="148" t="s">
        <v>2805</v>
      </c>
      <c r="J3963" s="148">
        <v>99.26</v>
      </c>
      <c r="K3963" s="149">
        <v>20.47</v>
      </c>
      <c r="L3963" s="149">
        <v>78.790000000000006</v>
      </c>
      <c r="M3963" s="149">
        <v>0</v>
      </c>
      <c r="N3963" s="149">
        <v>0</v>
      </c>
    </row>
    <row r="3964" spans="1:14">
      <c r="A3964" s="148" t="s">
        <v>9004</v>
      </c>
      <c r="B3964" s="148" t="s">
        <v>9005</v>
      </c>
      <c r="C3964" s="148" t="s">
        <v>7898</v>
      </c>
      <c r="D3964" s="149">
        <v>180</v>
      </c>
      <c r="E3964" s="149"/>
      <c r="F3964" s="148" t="s">
        <v>24517</v>
      </c>
      <c r="G3964" s="148" t="s">
        <v>24518</v>
      </c>
      <c r="H3964" s="148" t="s">
        <v>56</v>
      </c>
      <c r="I3964" s="148" t="s">
        <v>2805</v>
      </c>
      <c r="J3964" s="148">
        <v>101.45</v>
      </c>
      <c r="K3964" s="149">
        <v>22.1</v>
      </c>
      <c r="L3964" s="149">
        <v>79.349999999999994</v>
      </c>
      <c r="M3964" s="149">
        <v>0</v>
      </c>
      <c r="N3964" s="149">
        <v>0</v>
      </c>
    </row>
    <row r="3965" spans="1:14">
      <c r="A3965" s="148" t="s">
        <v>9004</v>
      </c>
      <c r="B3965" s="148" t="s">
        <v>9005</v>
      </c>
      <c r="C3965" s="148" t="s">
        <v>7898</v>
      </c>
      <c r="D3965" s="149">
        <v>180</v>
      </c>
      <c r="E3965" s="149"/>
      <c r="F3965" s="148" t="s">
        <v>24520</v>
      </c>
      <c r="G3965" s="148" t="s">
        <v>24521</v>
      </c>
      <c r="H3965" s="148" t="s">
        <v>56</v>
      </c>
      <c r="I3965" s="148" t="s">
        <v>2805</v>
      </c>
      <c r="J3965" s="148">
        <v>101.45</v>
      </c>
      <c r="K3965" s="149">
        <v>22.1</v>
      </c>
      <c r="L3965" s="149">
        <v>79.349999999999994</v>
      </c>
      <c r="M3965" s="149">
        <v>0</v>
      </c>
      <c r="N3965" s="149">
        <v>0</v>
      </c>
    </row>
    <row r="3966" spans="1:14">
      <c r="A3966" s="148" t="s">
        <v>9004</v>
      </c>
      <c r="B3966" s="148" t="s">
        <v>9005</v>
      </c>
      <c r="C3966" s="148" t="s">
        <v>7898</v>
      </c>
      <c r="D3966" s="149">
        <v>180</v>
      </c>
      <c r="E3966" s="149"/>
      <c r="F3966" s="148" t="s">
        <v>24522</v>
      </c>
      <c r="G3966" s="148" t="s">
        <v>24523</v>
      </c>
      <c r="H3966" s="148" t="s">
        <v>56</v>
      </c>
      <c r="I3966" s="148" t="s">
        <v>2805</v>
      </c>
      <c r="J3966" s="148">
        <v>27.78</v>
      </c>
      <c r="K3966" s="149">
        <v>14.33</v>
      </c>
      <c r="L3966" s="149">
        <v>13.45</v>
      </c>
      <c r="M3966" s="149">
        <v>0</v>
      </c>
      <c r="N3966" s="149">
        <v>0</v>
      </c>
    </row>
    <row r="3967" spans="1:14">
      <c r="A3967" s="148" t="s">
        <v>9004</v>
      </c>
      <c r="B3967" s="148" t="s">
        <v>9005</v>
      </c>
      <c r="C3967" s="148" t="s">
        <v>7898</v>
      </c>
      <c r="D3967" s="149">
        <v>180</v>
      </c>
      <c r="E3967" s="149"/>
      <c r="F3967" s="148" t="s">
        <v>24525</v>
      </c>
      <c r="G3967" s="148" t="s">
        <v>24526</v>
      </c>
      <c r="H3967" s="148" t="s">
        <v>56</v>
      </c>
      <c r="I3967" s="148" t="s">
        <v>2805</v>
      </c>
      <c r="J3967" s="148">
        <v>27.96</v>
      </c>
      <c r="K3967" s="149">
        <v>14.33</v>
      </c>
      <c r="L3967" s="149">
        <v>13.63</v>
      </c>
      <c r="M3967" s="149">
        <v>0</v>
      </c>
      <c r="N3967" s="149">
        <v>0</v>
      </c>
    </row>
    <row r="3968" spans="1:14">
      <c r="A3968" s="148" t="s">
        <v>9004</v>
      </c>
      <c r="B3968" s="148" t="s">
        <v>9005</v>
      </c>
      <c r="C3968" s="148" t="s">
        <v>7898</v>
      </c>
      <c r="D3968" s="149">
        <v>180</v>
      </c>
      <c r="E3968" s="149"/>
      <c r="F3968" s="148" t="s">
        <v>24528</v>
      </c>
      <c r="G3968" s="148" t="s">
        <v>24529</v>
      </c>
      <c r="H3968" s="148" t="s">
        <v>56</v>
      </c>
      <c r="I3968" s="148" t="s">
        <v>2805</v>
      </c>
      <c r="J3968" s="148">
        <v>34.25</v>
      </c>
      <c r="K3968" s="149">
        <v>15.56</v>
      </c>
      <c r="L3968" s="149">
        <v>18.690000000000001</v>
      </c>
      <c r="M3968" s="149">
        <v>0</v>
      </c>
      <c r="N3968" s="149">
        <v>0</v>
      </c>
    </row>
    <row r="3969" spans="1:14">
      <c r="A3969" s="148" t="s">
        <v>9004</v>
      </c>
      <c r="B3969" s="148" t="s">
        <v>9005</v>
      </c>
      <c r="C3969" s="148" t="s">
        <v>7898</v>
      </c>
      <c r="D3969" s="149">
        <v>180</v>
      </c>
      <c r="E3969" s="149"/>
      <c r="F3969" s="148" t="s">
        <v>24530</v>
      </c>
      <c r="G3969" s="148" t="s">
        <v>24531</v>
      </c>
      <c r="H3969" s="148" t="s">
        <v>56</v>
      </c>
      <c r="I3969" s="148" t="s">
        <v>2805</v>
      </c>
      <c r="J3969" s="148">
        <v>34.24</v>
      </c>
      <c r="K3969" s="149">
        <v>15.56</v>
      </c>
      <c r="L3969" s="149">
        <v>18.68</v>
      </c>
      <c r="M3969" s="149">
        <v>0</v>
      </c>
      <c r="N3969" s="149">
        <v>0</v>
      </c>
    </row>
    <row r="3970" spans="1:14">
      <c r="A3970" s="148" t="s">
        <v>9004</v>
      </c>
      <c r="B3970" s="148" t="s">
        <v>9005</v>
      </c>
      <c r="C3970" s="148" t="s">
        <v>7898</v>
      </c>
      <c r="D3970" s="149">
        <v>180</v>
      </c>
      <c r="E3970" s="149"/>
      <c r="F3970" s="148" t="s">
        <v>24532</v>
      </c>
      <c r="G3970" s="148" t="s">
        <v>24533</v>
      </c>
      <c r="H3970" s="148" t="s">
        <v>56</v>
      </c>
      <c r="I3970" s="148" t="s">
        <v>2805</v>
      </c>
      <c r="J3970" s="148">
        <v>34.24</v>
      </c>
      <c r="K3970" s="149">
        <v>15.56</v>
      </c>
      <c r="L3970" s="149">
        <v>18.68</v>
      </c>
      <c r="M3970" s="149">
        <v>0</v>
      </c>
      <c r="N3970" s="149">
        <v>0</v>
      </c>
    </row>
    <row r="3971" spans="1:14">
      <c r="A3971" s="148" t="s">
        <v>9004</v>
      </c>
      <c r="B3971" s="148" t="s">
        <v>9005</v>
      </c>
      <c r="C3971" s="148" t="s">
        <v>7898</v>
      </c>
      <c r="D3971" s="149">
        <v>180</v>
      </c>
      <c r="E3971" s="149"/>
      <c r="F3971" s="148" t="s">
        <v>24534</v>
      </c>
      <c r="G3971" s="148" t="s">
        <v>24535</v>
      </c>
      <c r="H3971" s="148" t="s">
        <v>56</v>
      </c>
      <c r="I3971" s="148" t="s">
        <v>2805</v>
      </c>
      <c r="J3971" s="148">
        <v>39.08</v>
      </c>
      <c r="K3971" s="149">
        <v>16.98</v>
      </c>
      <c r="L3971" s="149">
        <v>22.1</v>
      </c>
      <c r="M3971" s="149">
        <v>0</v>
      </c>
      <c r="N3971" s="149">
        <v>0</v>
      </c>
    </row>
    <row r="3972" spans="1:14">
      <c r="A3972" s="148" t="s">
        <v>9004</v>
      </c>
      <c r="B3972" s="148" t="s">
        <v>9005</v>
      </c>
      <c r="C3972" s="148" t="s">
        <v>7898</v>
      </c>
      <c r="D3972" s="149">
        <v>180</v>
      </c>
      <c r="E3972" s="149"/>
      <c r="F3972" s="148" t="s">
        <v>24538</v>
      </c>
      <c r="G3972" s="148" t="s">
        <v>24539</v>
      </c>
      <c r="H3972" s="148" t="s">
        <v>56</v>
      </c>
      <c r="I3972" s="148" t="s">
        <v>2805</v>
      </c>
      <c r="J3972" s="148">
        <v>39.08</v>
      </c>
      <c r="K3972" s="149">
        <v>16.98</v>
      </c>
      <c r="L3972" s="149">
        <v>22.1</v>
      </c>
      <c r="M3972" s="149">
        <v>0</v>
      </c>
      <c r="N3972" s="149">
        <v>0</v>
      </c>
    </row>
    <row r="3973" spans="1:14">
      <c r="A3973" s="148" t="s">
        <v>9004</v>
      </c>
      <c r="B3973" s="148" t="s">
        <v>9005</v>
      </c>
      <c r="C3973" s="148" t="s">
        <v>7898</v>
      </c>
      <c r="D3973" s="149">
        <v>180</v>
      </c>
      <c r="E3973" s="149"/>
      <c r="F3973" s="148" t="s">
        <v>24540</v>
      </c>
      <c r="G3973" s="148" t="s">
        <v>24541</v>
      </c>
      <c r="H3973" s="148" t="s">
        <v>56</v>
      </c>
      <c r="I3973" s="148" t="s">
        <v>2805</v>
      </c>
      <c r="J3973" s="148">
        <v>39.08</v>
      </c>
      <c r="K3973" s="149">
        <v>16.98</v>
      </c>
      <c r="L3973" s="149">
        <v>22.1</v>
      </c>
      <c r="M3973" s="149">
        <v>0</v>
      </c>
      <c r="N3973" s="149">
        <v>0</v>
      </c>
    </row>
    <row r="3974" spans="1:14">
      <c r="A3974" s="148" t="s">
        <v>9004</v>
      </c>
      <c r="B3974" s="148" t="s">
        <v>9005</v>
      </c>
      <c r="C3974" s="148" t="s">
        <v>7898</v>
      </c>
      <c r="D3974" s="149">
        <v>180</v>
      </c>
      <c r="E3974" s="149"/>
      <c r="F3974" s="148" t="s">
        <v>24542</v>
      </c>
      <c r="G3974" s="148" t="s">
        <v>24543</v>
      </c>
      <c r="H3974" s="148" t="s">
        <v>56</v>
      </c>
      <c r="I3974" s="148" t="s">
        <v>2805</v>
      </c>
      <c r="J3974" s="148">
        <v>51.66</v>
      </c>
      <c r="K3974" s="149">
        <v>18.79</v>
      </c>
      <c r="L3974" s="149">
        <v>32.869999999999997</v>
      </c>
      <c r="M3974" s="149">
        <v>0</v>
      </c>
      <c r="N3974" s="149">
        <v>0</v>
      </c>
    </row>
    <row r="3975" spans="1:14">
      <c r="A3975" s="148" t="s">
        <v>9004</v>
      </c>
      <c r="B3975" s="148" t="s">
        <v>9005</v>
      </c>
      <c r="C3975" s="148" t="s">
        <v>7898</v>
      </c>
      <c r="D3975" s="149">
        <v>180</v>
      </c>
      <c r="E3975" s="149"/>
      <c r="F3975" s="148" t="s">
        <v>24544</v>
      </c>
      <c r="G3975" s="148" t="s">
        <v>24545</v>
      </c>
      <c r="H3975" s="148" t="s">
        <v>56</v>
      </c>
      <c r="I3975" s="148" t="s">
        <v>2805</v>
      </c>
      <c r="J3975" s="148">
        <v>51.66</v>
      </c>
      <c r="K3975" s="149">
        <v>18.79</v>
      </c>
      <c r="L3975" s="149">
        <v>32.869999999999997</v>
      </c>
      <c r="M3975" s="149">
        <v>0</v>
      </c>
      <c r="N3975" s="149">
        <v>0</v>
      </c>
    </row>
    <row r="3976" spans="1:14">
      <c r="A3976" s="148" t="s">
        <v>9004</v>
      </c>
      <c r="B3976" s="148" t="s">
        <v>9005</v>
      </c>
      <c r="C3976" s="148" t="s">
        <v>7898</v>
      </c>
      <c r="D3976" s="149">
        <v>180</v>
      </c>
      <c r="E3976" s="149"/>
      <c r="F3976" s="148" t="s">
        <v>24546</v>
      </c>
      <c r="G3976" s="148" t="s">
        <v>24547</v>
      </c>
      <c r="H3976" s="148" t="s">
        <v>56</v>
      </c>
      <c r="I3976" s="148" t="s">
        <v>2805</v>
      </c>
      <c r="J3976" s="148">
        <v>51.66</v>
      </c>
      <c r="K3976" s="149">
        <v>18.79</v>
      </c>
      <c r="L3976" s="149">
        <v>32.869999999999997</v>
      </c>
      <c r="M3976" s="149">
        <v>0</v>
      </c>
      <c r="N3976" s="149">
        <v>0</v>
      </c>
    </row>
    <row r="3977" spans="1:14">
      <c r="A3977" s="148" t="s">
        <v>9004</v>
      </c>
      <c r="B3977" s="148" t="s">
        <v>9005</v>
      </c>
      <c r="C3977" s="148" t="s">
        <v>7898</v>
      </c>
      <c r="D3977" s="149">
        <v>180</v>
      </c>
      <c r="E3977" s="149"/>
      <c r="F3977" s="148" t="s">
        <v>24548</v>
      </c>
      <c r="G3977" s="148" t="s">
        <v>24549</v>
      </c>
      <c r="H3977" s="148" t="s">
        <v>56</v>
      </c>
      <c r="I3977" s="148" t="s">
        <v>2805</v>
      </c>
      <c r="J3977" s="148">
        <v>75.66</v>
      </c>
      <c r="K3977" s="149">
        <v>21.47</v>
      </c>
      <c r="L3977" s="149">
        <v>54.19</v>
      </c>
      <c r="M3977" s="149">
        <v>0</v>
      </c>
      <c r="N3977" s="149">
        <v>0</v>
      </c>
    </row>
    <row r="3978" spans="1:14">
      <c r="A3978" s="148" t="s">
        <v>9004</v>
      </c>
      <c r="B3978" s="148" t="s">
        <v>9005</v>
      </c>
      <c r="C3978" s="148" t="s">
        <v>7898</v>
      </c>
      <c r="D3978" s="149">
        <v>180</v>
      </c>
      <c r="E3978" s="149"/>
      <c r="F3978" s="148" t="s">
        <v>24551</v>
      </c>
      <c r="G3978" s="148" t="s">
        <v>24552</v>
      </c>
      <c r="H3978" s="148" t="s">
        <v>56</v>
      </c>
      <c r="I3978" s="148" t="s">
        <v>2805</v>
      </c>
      <c r="J3978" s="148">
        <v>75.66</v>
      </c>
      <c r="K3978" s="149">
        <v>21.47</v>
      </c>
      <c r="L3978" s="149">
        <v>54.19</v>
      </c>
      <c r="M3978" s="149">
        <v>0</v>
      </c>
      <c r="N3978" s="149">
        <v>0</v>
      </c>
    </row>
    <row r="3979" spans="1:14">
      <c r="A3979" s="148" t="s">
        <v>9004</v>
      </c>
      <c r="B3979" s="148" t="s">
        <v>9005</v>
      </c>
      <c r="C3979" s="148" t="s">
        <v>7898</v>
      </c>
      <c r="D3979" s="149">
        <v>180</v>
      </c>
      <c r="E3979" s="149"/>
      <c r="F3979" s="148" t="s">
        <v>24553</v>
      </c>
      <c r="G3979" s="148" t="s">
        <v>24554</v>
      </c>
      <c r="H3979" s="148" t="s">
        <v>56</v>
      </c>
      <c r="I3979" s="148" t="s">
        <v>2805</v>
      </c>
      <c r="J3979" s="148">
        <v>104.07</v>
      </c>
      <c r="K3979" s="149">
        <v>24.15</v>
      </c>
      <c r="L3979" s="149">
        <v>79.92</v>
      </c>
      <c r="M3979" s="149">
        <v>0</v>
      </c>
      <c r="N3979" s="149">
        <v>0</v>
      </c>
    </row>
    <row r="3980" spans="1:14">
      <c r="A3980" s="148" t="s">
        <v>9004</v>
      </c>
      <c r="B3980" s="148" t="s">
        <v>9005</v>
      </c>
      <c r="C3980" s="148" t="s">
        <v>7898</v>
      </c>
      <c r="D3980" s="149">
        <v>180</v>
      </c>
      <c r="E3980" s="149"/>
      <c r="F3980" s="148" t="s">
        <v>24557</v>
      </c>
      <c r="G3980" s="148" t="s">
        <v>24558</v>
      </c>
      <c r="H3980" s="148" t="s">
        <v>56</v>
      </c>
      <c r="I3980" s="148" t="s">
        <v>2805</v>
      </c>
      <c r="J3980" s="148">
        <v>104.07</v>
      </c>
      <c r="K3980" s="149">
        <v>24.15</v>
      </c>
      <c r="L3980" s="149">
        <v>79.92</v>
      </c>
      <c r="M3980" s="149">
        <v>0</v>
      </c>
      <c r="N3980" s="149">
        <v>0</v>
      </c>
    </row>
    <row r="3981" spans="1:14">
      <c r="A3981" s="148" t="s">
        <v>9004</v>
      </c>
      <c r="B3981" s="148" t="s">
        <v>9005</v>
      </c>
      <c r="C3981" s="148" t="s">
        <v>7898</v>
      </c>
      <c r="D3981" s="149">
        <v>180</v>
      </c>
      <c r="E3981" s="149"/>
      <c r="F3981" s="148" t="s">
        <v>24559</v>
      </c>
      <c r="G3981" s="148" t="s">
        <v>24560</v>
      </c>
      <c r="H3981" s="148" t="s">
        <v>56</v>
      </c>
      <c r="I3981" s="148" t="s">
        <v>2805</v>
      </c>
      <c r="J3981" s="148">
        <v>20.7</v>
      </c>
      <c r="K3981" s="149">
        <v>8.7899999999999991</v>
      </c>
      <c r="L3981" s="149">
        <v>11.91</v>
      </c>
      <c r="M3981" s="149">
        <v>0</v>
      </c>
      <c r="N3981" s="149">
        <v>0</v>
      </c>
    </row>
    <row r="3982" spans="1:14">
      <c r="A3982" s="148" t="s">
        <v>9004</v>
      </c>
      <c r="B3982" s="148" t="s">
        <v>9005</v>
      </c>
      <c r="C3982" s="148" t="s">
        <v>7898</v>
      </c>
      <c r="D3982" s="149">
        <v>180</v>
      </c>
      <c r="E3982" s="149"/>
      <c r="F3982" s="148" t="s">
        <v>24561</v>
      </c>
      <c r="G3982" s="148" t="s">
        <v>24562</v>
      </c>
      <c r="H3982" s="148" t="s">
        <v>56</v>
      </c>
      <c r="I3982" s="148" t="s">
        <v>2805</v>
      </c>
      <c r="J3982" s="148">
        <v>20.88</v>
      </c>
      <c r="K3982" s="149">
        <v>8.7899999999999991</v>
      </c>
      <c r="L3982" s="149">
        <v>12.09</v>
      </c>
      <c r="M3982" s="149">
        <v>0</v>
      </c>
      <c r="N3982" s="149">
        <v>0</v>
      </c>
    </row>
    <row r="3983" spans="1:14">
      <c r="A3983" s="148" t="s">
        <v>9004</v>
      </c>
      <c r="B3983" s="148" t="s">
        <v>9005</v>
      </c>
      <c r="C3983" s="148" t="s">
        <v>7898</v>
      </c>
      <c r="D3983" s="149">
        <v>180</v>
      </c>
      <c r="E3983" s="149"/>
      <c r="F3983" s="148" t="s">
        <v>24564</v>
      </c>
      <c r="G3983" s="148" t="s">
        <v>24565</v>
      </c>
      <c r="H3983" s="148" t="s">
        <v>56</v>
      </c>
      <c r="I3983" s="148" t="s">
        <v>2805</v>
      </c>
      <c r="J3983" s="148">
        <v>26.2</v>
      </c>
      <c r="K3983" s="149">
        <v>9.2799999999999994</v>
      </c>
      <c r="L3983" s="149">
        <v>16.920000000000002</v>
      </c>
      <c r="M3983" s="149">
        <v>0</v>
      </c>
      <c r="N3983" s="149">
        <v>0</v>
      </c>
    </row>
    <row r="3984" spans="1:14">
      <c r="A3984" s="148" t="s">
        <v>9004</v>
      </c>
      <c r="B3984" s="148" t="s">
        <v>9005</v>
      </c>
      <c r="C3984" s="148" t="s">
        <v>7898</v>
      </c>
      <c r="D3984" s="149">
        <v>180</v>
      </c>
      <c r="E3984" s="149"/>
      <c r="F3984" s="148" t="s">
        <v>24567</v>
      </c>
      <c r="G3984" s="148" t="s">
        <v>24568</v>
      </c>
      <c r="H3984" s="148" t="s">
        <v>56</v>
      </c>
      <c r="I3984" s="148" t="s">
        <v>2805</v>
      </c>
      <c r="J3984" s="148">
        <v>26.19</v>
      </c>
      <c r="K3984" s="149">
        <v>9.2799999999999994</v>
      </c>
      <c r="L3984" s="149">
        <v>16.91</v>
      </c>
      <c r="M3984" s="149">
        <v>0</v>
      </c>
      <c r="N3984" s="149">
        <v>0</v>
      </c>
    </row>
    <row r="3985" spans="1:14">
      <c r="A3985" s="148" t="s">
        <v>9004</v>
      </c>
      <c r="B3985" s="148" t="s">
        <v>9005</v>
      </c>
      <c r="C3985" s="148" t="s">
        <v>7898</v>
      </c>
      <c r="D3985" s="149">
        <v>180</v>
      </c>
      <c r="E3985" s="149"/>
      <c r="F3985" s="148" t="s">
        <v>24570</v>
      </c>
      <c r="G3985" s="148" t="s">
        <v>24571</v>
      </c>
      <c r="H3985" s="148" t="s">
        <v>56</v>
      </c>
      <c r="I3985" s="148" t="s">
        <v>2805</v>
      </c>
      <c r="J3985" s="148">
        <v>26.19</v>
      </c>
      <c r="K3985" s="149">
        <v>9.2799999999999994</v>
      </c>
      <c r="L3985" s="149">
        <v>16.91</v>
      </c>
      <c r="M3985" s="149">
        <v>0</v>
      </c>
      <c r="N3985" s="149">
        <v>0</v>
      </c>
    </row>
    <row r="3986" spans="1:14">
      <c r="A3986" s="148" t="s">
        <v>9004</v>
      </c>
      <c r="B3986" s="148" t="s">
        <v>9005</v>
      </c>
      <c r="C3986" s="148" t="s">
        <v>7898</v>
      </c>
      <c r="D3986" s="149">
        <v>180</v>
      </c>
      <c r="E3986" s="149"/>
      <c r="F3986" s="148" t="s">
        <v>24572</v>
      </c>
      <c r="G3986" s="148" t="s">
        <v>24573</v>
      </c>
      <c r="H3986" s="148" t="s">
        <v>56</v>
      </c>
      <c r="I3986" s="148" t="s">
        <v>2805</v>
      </c>
      <c r="J3986" s="148">
        <v>29.9</v>
      </c>
      <c r="K3986" s="149">
        <v>9.83</v>
      </c>
      <c r="L3986" s="149">
        <v>20.07</v>
      </c>
      <c r="M3986" s="149">
        <v>0</v>
      </c>
      <c r="N3986" s="149">
        <v>0</v>
      </c>
    </row>
    <row r="3987" spans="1:14">
      <c r="A3987" s="148" t="s">
        <v>9004</v>
      </c>
      <c r="B3987" s="148" t="s">
        <v>9005</v>
      </c>
      <c r="C3987" s="148" t="s">
        <v>7898</v>
      </c>
      <c r="D3987" s="149">
        <v>180</v>
      </c>
      <c r="E3987" s="149"/>
      <c r="F3987" s="148" t="s">
        <v>24575</v>
      </c>
      <c r="G3987" s="148" t="s">
        <v>24576</v>
      </c>
      <c r="H3987" s="148" t="s">
        <v>56</v>
      </c>
      <c r="I3987" s="148" t="s">
        <v>2805</v>
      </c>
      <c r="J3987" s="148">
        <v>29.9</v>
      </c>
      <c r="K3987" s="149">
        <v>9.83</v>
      </c>
      <c r="L3987" s="149">
        <v>20.07</v>
      </c>
      <c r="M3987" s="149">
        <v>0</v>
      </c>
      <c r="N3987" s="149">
        <v>0</v>
      </c>
    </row>
    <row r="3988" spans="1:14">
      <c r="A3988" s="148" t="s">
        <v>9004</v>
      </c>
      <c r="B3988" s="148" t="s">
        <v>9005</v>
      </c>
      <c r="C3988" s="148" t="s">
        <v>7898</v>
      </c>
      <c r="D3988" s="149">
        <v>180</v>
      </c>
      <c r="E3988" s="149"/>
      <c r="F3988" s="148" t="s">
        <v>24577</v>
      </c>
      <c r="G3988" s="148" t="s">
        <v>24578</v>
      </c>
      <c r="H3988" s="148" t="s">
        <v>56</v>
      </c>
      <c r="I3988" s="148" t="s">
        <v>2805</v>
      </c>
      <c r="J3988" s="148">
        <v>29.9</v>
      </c>
      <c r="K3988" s="149">
        <v>9.83</v>
      </c>
      <c r="L3988" s="149">
        <v>20.07</v>
      </c>
      <c r="M3988" s="149">
        <v>0</v>
      </c>
      <c r="N3988" s="149">
        <v>0</v>
      </c>
    </row>
    <row r="3989" spans="1:14">
      <c r="A3989" s="148" t="s">
        <v>9004</v>
      </c>
      <c r="B3989" s="148" t="s">
        <v>9005</v>
      </c>
      <c r="C3989" s="148" t="s">
        <v>7898</v>
      </c>
      <c r="D3989" s="149">
        <v>180</v>
      </c>
      <c r="E3989" s="149"/>
      <c r="F3989" s="148" t="s">
        <v>24579</v>
      </c>
      <c r="G3989" s="148" t="s">
        <v>24580</v>
      </c>
      <c r="H3989" s="148" t="s">
        <v>56</v>
      </c>
      <c r="I3989" s="148" t="s">
        <v>2805</v>
      </c>
      <c r="J3989" s="148">
        <v>41.1</v>
      </c>
      <c r="K3989" s="149">
        <v>10.56</v>
      </c>
      <c r="L3989" s="149">
        <v>30.54</v>
      </c>
      <c r="M3989" s="149">
        <v>0</v>
      </c>
      <c r="N3989" s="149">
        <v>0</v>
      </c>
    </row>
    <row r="3990" spans="1:14">
      <c r="A3990" s="148" t="s">
        <v>9004</v>
      </c>
      <c r="B3990" s="148" t="s">
        <v>9005</v>
      </c>
      <c r="C3990" s="148" t="s">
        <v>7898</v>
      </c>
      <c r="D3990" s="149">
        <v>180</v>
      </c>
      <c r="E3990" s="149"/>
      <c r="F3990" s="148" t="s">
        <v>24583</v>
      </c>
      <c r="G3990" s="148" t="s">
        <v>24584</v>
      </c>
      <c r="H3990" s="148" t="s">
        <v>56</v>
      </c>
      <c r="I3990" s="148" t="s">
        <v>2805</v>
      </c>
      <c r="J3990" s="148">
        <v>41.1</v>
      </c>
      <c r="K3990" s="149">
        <v>10.56</v>
      </c>
      <c r="L3990" s="149">
        <v>30.54</v>
      </c>
      <c r="M3990" s="149">
        <v>0</v>
      </c>
      <c r="N3990" s="149">
        <v>0</v>
      </c>
    </row>
    <row r="3991" spans="1:14">
      <c r="A3991" s="148" t="s">
        <v>9004</v>
      </c>
      <c r="B3991" s="148" t="s">
        <v>9005</v>
      </c>
      <c r="C3991" s="148" t="s">
        <v>7898</v>
      </c>
      <c r="D3991" s="149">
        <v>180</v>
      </c>
      <c r="E3991" s="149"/>
      <c r="F3991" s="148" t="s">
        <v>24585</v>
      </c>
      <c r="G3991" s="148" t="s">
        <v>24586</v>
      </c>
      <c r="H3991" s="148" t="s">
        <v>56</v>
      </c>
      <c r="I3991" s="148" t="s">
        <v>2805</v>
      </c>
      <c r="J3991" s="148">
        <v>41.1</v>
      </c>
      <c r="K3991" s="149">
        <v>10.56</v>
      </c>
      <c r="L3991" s="149">
        <v>30.54</v>
      </c>
      <c r="M3991" s="149">
        <v>0</v>
      </c>
      <c r="N3991" s="149">
        <v>0</v>
      </c>
    </row>
    <row r="3992" spans="1:14">
      <c r="A3992" s="148" t="s">
        <v>9004</v>
      </c>
      <c r="B3992" s="148" t="s">
        <v>9005</v>
      </c>
      <c r="C3992" s="148" t="s">
        <v>7898</v>
      </c>
      <c r="D3992" s="149">
        <v>180</v>
      </c>
      <c r="E3992" s="149"/>
      <c r="F3992" s="148" t="s">
        <v>24587</v>
      </c>
      <c r="G3992" s="148" t="s">
        <v>24588</v>
      </c>
      <c r="H3992" s="148" t="s">
        <v>56</v>
      </c>
      <c r="I3992" s="148" t="s">
        <v>2805</v>
      </c>
      <c r="J3992" s="148">
        <v>63</v>
      </c>
      <c r="K3992" s="149">
        <v>11.6</v>
      </c>
      <c r="L3992" s="149">
        <v>51.4</v>
      </c>
      <c r="M3992" s="149">
        <v>0</v>
      </c>
      <c r="N3992" s="149">
        <v>0</v>
      </c>
    </row>
    <row r="3993" spans="1:14">
      <c r="A3993" s="148" t="s">
        <v>9004</v>
      </c>
      <c r="B3993" s="148" t="s">
        <v>9005</v>
      </c>
      <c r="C3993" s="148" t="s">
        <v>7898</v>
      </c>
      <c r="D3993" s="149">
        <v>180</v>
      </c>
      <c r="E3993" s="149"/>
      <c r="F3993" s="148" t="s">
        <v>24591</v>
      </c>
      <c r="G3993" s="148" t="s">
        <v>24592</v>
      </c>
      <c r="H3993" s="148" t="s">
        <v>56</v>
      </c>
      <c r="I3993" s="148" t="s">
        <v>2805</v>
      </c>
      <c r="J3993" s="148">
        <v>63</v>
      </c>
      <c r="K3993" s="149">
        <v>11.6</v>
      </c>
      <c r="L3993" s="149">
        <v>51.4</v>
      </c>
      <c r="M3993" s="149">
        <v>0</v>
      </c>
      <c r="N3993" s="149">
        <v>0</v>
      </c>
    </row>
    <row r="3994" spans="1:14">
      <c r="A3994" s="148" t="s">
        <v>9004</v>
      </c>
      <c r="B3994" s="148" t="s">
        <v>9005</v>
      </c>
      <c r="C3994" s="148" t="s">
        <v>7898</v>
      </c>
      <c r="D3994" s="149">
        <v>180</v>
      </c>
      <c r="E3994" s="149"/>
      <c r="F3994" s="148" t="s">
        <v>24593</v>
      </c>
      <c r="G3994" s="148" t="s">
        <v>24594</v>
      </c>
      <c r="H3994" s="148" t="s">
        <v>56</v>
      </c>
      <c r="I3994" s="148" t="s">
        <v>2805</v>
      </c>
      <c r="J3994" s="148">
        <v>89.36</v>
      </c>
      <c r="K3994" s="149">
        <v>12.68</v>
      </c>
      <c r="L3994" s="149">
        <v>76.680000000000007</v>
      </c>
      <c r="M3994" s="149">
        <v>0</v>
      </c>
      <c r="N3994" s="149">
        <v>0</v>
      </c>
    </row>
    <row r="3995" spans="1:14">
      <c r="A3995" s="148" t="s">
        <v>9004</v>
      </c>
      <c r="B3995" s="148" t="s">
        <v>9005</v>
      </c>
      <c r="C3995" s="148" t="s">
        <v>7898</v>
      </c>
      <c r="D3995" s="149">
        <v>180</v>
      </c>
      <c r="E3995" s="149"/>
      <c r="F3995" s="148" t="s">
        <v>24597</v>
      </c>
      <c r="G3995" s="148" t="s">
        <v>24598</v>
      </c>
      <c r="H3995" s="148" t="s">
        <v>56</v>
      </c>
      <c r="I3995" s="148" t="s">
        <v>2805</v>
      </c>
      <c r="J3995" s="148">
        <v>89.36</v>
      </c>
      <c r="K3995" s="149">
        <v>12.68</v>
      </c>
      <c r="L3995" s="149">
        <v>76.680000000000007</v>
      </c>
      <c r="M3995" s="149">
        <v>0</v>
      </c>
      <c r="N3995" s="149">
        <v>0</v>
      </c>
    </row>
    <row r="3996" spans="1:14">
      <c r="A3996" s="148" t="s">
        <v>9004</v>
      </c>
      <c r="B3996" s="148" t="s">
        <v>9005</v>
      </c>
      <c r="C3996" s="148" t="s">
        <v>7898</v>
      </c>
      <c r="D3996" s="149">
        <v>180</v>
      </c>
      <c r="E3996" s="149"/>
      <c r="F3996" s="148" t="s">
        <v>24599</v>
      </c>
      <c r="G3996" s="148" t="s">
        <v>24600</v>
      </c>
      <c r="H3996" s="148" t="s">
        <v>56</v>
      </c>
      <c r="I3996" s="148" t="s">
        <v>2805</v>
      </c>
      <c r="J3996" s="148">
        <v>17.97</v>
      </c>
      <c r="K3996" s="149">
        <v>8.67</v>
      </c>
      <c r="L3996" s="149">
        <v>9.3000000000000007</v>
      </c>
      <c r="M3996" s="149">
        <v>0</v>
      </c>
      <c r="N3996" s="149">
        <v>0</v>
      </c>
    </row>
    <row r="3997" spans="1:14">
      <c r="A3997" s="148" t="s">
        <v>9004</v>
      </c>
      <c r="B3997" s="148" t="s">
        <v>9005</v>
      </c>
      <c r="C3997" s="148" t="s">
        <v>7898</v>
      </c>
      <c r="D3997" s="149">
        <v>180</v>
      </c>
      <c r="E3997" s="149"/>
      <c r="F3997" s="148" t="s">
        <v>24601</v>
      </c>
      <c r="G3997" s="148" t="s">
        <v>10447</v>
      </c>
      <c r="H3997" s="148" t="s">
        <v>56</v>
      </c>
      <c r="I3997" s="148" t="s">
        <v>2805</v>
      </c>
      <c r="J3997" s="148">
        <v>8.4499999999999993</v>
      </c>
      <c r="K3997" s="149">
        <v>1.85</v>
      </c>
      <c r="L3997" s="149">
        <v>6.6</v>
      </c>
      <c r="M3997" s="149">
        <v>0</v>
      </c>
      <c r="N3997" s="149">
        <v>0</v>
      </c>
    </row>
    <row r="3998" spans="1:14">
      <c r="A3998" s="148" t="s">
        <v>9004</v>
      </c>
      <c r="B3998" s="148" t="s">
        <v>9005</v>
      </c>
      <c r="C3998" s="148" t="s">
        <v>7898</v>
      </c>
      <c r="D3998" s="149">
        <v>180</v>
      </c>
      <c r="E3998" s="149"/>
      <c r="F3998" s="148" t="s">
        <v>24602</v>
      </c>
      <c r="G3998" s="148" t="s">
        <v>10448</v>
      </c>
      <c r="H3998" s="148" t="s">
        <v>56</v>
      </c>
      <c r="I3998" s="148" t="s">
        <v>2805</v>
      </c>
      <c r="J3998" s="148">
        <v>7.81</v>
      </c>
      <c r="K3998" s="149">
        <v>1.85</v>
      </c>
      <c r="L3998" s="149">
        <v>5.96</v>
      </c>
      <c r="M3998" s="149">
        <v>0</v>
      </c>
      <c r="N3998" s="149">
        <v>0</v>
      </c>
    </row>
    <row r="3999" spans="1:14">
      <c r="A3999" s="148" t="s">
        <v>9004</v>
      </c>
      <c r="B3999" s="148" t="s">
        <v>9005</v>
      </c>
      <c r="C3999" s="148" t="s">
        <v>7898</v>
      </c>
      <c r="D3999" s="149">
        <v>180</v>
      </c>
      <c r="E3999" s="149"/>
      <c r="F3999" s="148" t="s">
        <v>24603</v>
      </c>
      <c r="G3999" s="148" t="s">
        <v>10450</v>
      </c>
      <c r="H3999" s="148" t="s">
        <v>56</v>
      </c>
      <c r="I3999" s="148" t="s">
        <v>2805</v>
      </c>
      <c r="J3999" s="148">
        <v>365.84</v>
      </c>
      <c r="K3999" s="149">
        <v>1.84</v>
      </c>
      <c r="L3999" s="149">
        <v>364</v>
      </c>
      <c r="M3999" s="149">
        <v>0</v>
      </c>
      <c r="N3999" s="149">
        <v>0</v>
      </c>
    </row>
    <row r="4000" spans="1:14">
      <c r="A4000" s="148" t="s">
        <v>9004</v>
      </c>
      <c r="B4000" s="148" t="s">
        <v>9005</v>
      </c>
      <c r="C4000" s="148" t="s">
        <v>7898</v>
      </c>
      <c r="D4000" s="149">
        <v>180</v>
      </c>
      <c r="E4000" s="149"/>
      <c r="F4000" s="148" t="s">
        <v>24606</v>
      </c>
      <c r="G4000" s="148" t="s">
        <v>10452</v>
      </c>
      <c r="H4000" s="148" t="s">
        <v>56</v>
      </c>
      <c r="I4000" s="148" t="s">
        <v>2805</v>
      </c>
      <c r="J4000" s="148">
        <v>15.9</v>
      </c>
      <c r="K4000" s="149">
        <v>1.84</v>
      </c>
      <c r="L4000" s="149">
        <v>14.06</v>
      </c>
      <c r="M4000" s="149">
        <v>0</v>
      </c>
      <c r="N4000" s="149">
        <v>0</v>
      </c>
    </row>
    <row r="4001" spans="1:14">
      <c r="A4001" s="148" t="s">
        <v>9004</v>
      </c>
      <c r="B4001" s="148" t="s">
        <v>9005</v>
      </c>
      <c r="C4001" s="148" t="s">
        <v>7898</v>
      </c>
      <c r="D4001" s="149">
        <v>180</v>
      </c>
      <c r="E4001" s="149"/>
      <c r="F4001" s="148" t="s">
        <v>24607</v>
      </c>
      <c r="G4001" s="148" t="s">
        <v>10454</v>
      </c>
      <c r="H4001" s="148" t="s">
        <v>56</v>
      </c>
      <c r="I4001" s="148" t="s">
        <v>2805</v>
      </c>
      <c r="J4001" s="148">
        <v>32.119999999999997</v>
      </c>
      <c r="K4001" s="149">
        <v>1.84</v>
      </c>
      <c r="L4001" s="149">
        <v>30.28</v>
      </c>
      <c r="M4001" s="149">
        <v>0</v>
      </c>
      <c r="N4001" s="149">
        <v>0</v>
      </c>
    </row>
    <row r="4002" spans="1:14">
      <c r="A4002" s="148" t="s">
        <v>9004</v>
      </c>
      <c r="B4002" s="148" t="s">
        <v>9005</v>
      </c>
      <c r="C4002" s="148" t="s">
        <v>7898</v>
      </c>
      <c r="D4002" s="149">
        <v>180</v>
      </c>
      <c r="E4002" s="149"/>
      <c r="F4002" s="148" t="s">
        <v>24608</v>
      </c>
      <c r="G4002" s="148" t="s">
        <v>10456</v>
      </c>
      <c r="H4002" s="148" t="s">
        <v>56</v>
      </c>
      <c r="I4002" s="148" t="s">
        <v>2805</v>
      </c>
      <c r="J4002" s="148">
        <v>12.29</v>
      </c>
      <c r="K4002" s="149">
        <v>2.2000000000000002</v>
      </c>
      <c r="L4002" s="149">
        <v>10.09</v>
      </c>
      <c r="M4002" s="149">
        <v>0</v>
      </c>
      <c r="N4002" s="149">
        <v>0</v>
      </c>
    </row>
    <row r="4003" spans="1:14">
      <c r="A4003" s="148" t="s">
        <v>9004</v>
      </c>
      <c r="B4003" s="148" t="s">
        <v>9005</v>
      </c>
      <c r="C4003" s="148" t="s">
        <v>7898</v>
      </c>
      <c r="D4003" s="149">
        <v>180</v>
      </c>
      <c r="E4003" s="149"/>
      <c r="F4003" s="148" t="s">
        <v>24609</v>
      </c>
      <c r="G4003" s="148" t="s">
        <v>10457</v>
      </c>
      <c r="H4003" s="148" t="s">
        <v>56</v>
      </c>
      <c r="I4003" s="148" t="s">
        <v>2805</v>
      </c>
      <c r="J4003" s="148">
        <v>10.78</v>
      </c>
      <c r="K4003" s="149">
        <v>2.2000000000000002</v>
      </c>
      <c r="L4003" s="149">
        <v>8.58</v>
      </c>
      <c r="M4003" s="149">
        <v>0</v>
      </c>
      <c r="N4003" s="149">
        <v>0</v>
      </c>
    </row>
    <row r="4004" spans="1:14">
      <c r="A4004" s="148" t="s">
        <v>9004</v>
      </c>
      <c r="B4004" s="148" t="s">
        <v>9005</v>
      </c>
      <c r="C4004" s="148" t="s">
        <v>7898</v>
      </c>
      <c r="D4004" s="149">
        <v>180</v>
      </c>
      <c r="E4004" s="149"/>
      <c r="F4004" s="148" t="s">
        <v>24610</v>
      </c>
      <c r="G4004" s="148" t="s">
        <v>10458</v>
      </c>
      <c r="H4004" s="148" t="s">
        <v>56</v>
      </c>
      <c r="I4004" s="148" t="s">
        <v>2805</v>
      </c>
      <c r="J4004" s="148">
        <v>402.35</v>
      </c>
      <c r="K4004" s="149">
        <v>2.2000000000000002</v>
      </c>
      <c r="L4004" s="149">
        <v>400.15</v>
      </c>
      <c r="M4004" s="149">
        <v>0</v>
      </c>
      <c r="N4004" s="149">
        <v>0</v>
      </c>
    </row>
    <row r="4005" spans="1:14">
      <c r="A4005" s="148" t="s">
        <v>9004</v>
      </c>
      <c r="B4005" s="148" t="s">
        <v>9005</v>
      </c>
      <c r="C4005" s="148" t="s">
        <v>7898</v>
      </c>
      <c r="D4005" s="149">
        <v>180</v>
      </c>
      <c r="E4005" s="149"/>
      <c r="F4005" s="148" t="s">
        <v>24613</v>
      </c>
      <c r="G4005" s="148" t="s">
        <v>10460</v>
      </c>
      <c r="H4005" s="148" t="s">
        <v>56</v>
      </c>
      <c r="I4005" s="148" t="s">
        <v>2805</v>
      </c>
      <c r="J4005" s="148">
        <v>21.8</v>
      </c>
      <c r="K4005" s="149">
        <v>2.2000000000000002</v>
      </c>
      <c r="L4005" s="149">
        <v>19.600000000000001</v>
      </c>
      <c r="M4005" s="149">
        <v>0</v>
      </c>
      <c r="N4005" s="149">
        <v>0</v>
      </c>
    </row>
    <row r="4006" spans="1:14">
      <c r="A4006" s="148" t="s">
        <v>9004</v>
      </c>
      <c r="B4006" s="148" t="s">
        <v>9005</v>
      </c>
      <c r="C4006" s="148" t="s">
        <v>7898</v>
      </c>
      <c r="D4006" s="149">
        <v>180</v>
      </c>
      <c r="E4006" s="149"/>
      <c r="F4006" s="148" t="s">
        <v>24615</v>
      </c>
      <c r="G4006" s="148" t="s">
        <v>10461</v>
      </c>
      <c r="H4006" s="148" t="s">
        <v>56</v>
      </c>
      <c r="I4006" s="148" t="s">
        <v>2805</v>
      </c>
      <c r="J4006" s="148">
        <v>55.81</v>
      </c>
      <c r="K4006" s="149">
        <v>2.2000000000000002</v>
      </c>
      <c r="L4006" s="149">
        <v>53.61</v>
      </c>
      <c r="M4006" s="149">
        <v>0</v>
      </c>
      <c r="N4006" s="149">
        <v>0</v>
      </c>
    </row>
    <row r="4007" spans="1:14">
      <c r="A4007" s="148" t="s">
        <v>9004</v>
      </c>
      <c r="B4007" s="148" t="s">
        <v>9005</v>
      </c>
      <c r="C4007" s="148" t="s">
        <v>7898</v>
      </c>
      <c r="D4007" s="149">
        <v>180</v>
      </c>
      <c r="E4007" s="149"/>
      <c r="F4007" s="148" t="s">
        <v>24618</v>
      </c>
      <c r="G4007" s="148" t="s">
        <v>10462</v>
      </c>
      <c r="H4007" s="148" t="s">
        <v>56</v>
      </c>
      <c r="I4007" s="148" t="s">
        <v>2805</v>
      </c>
      <c r="J4007" s="148">
        <v>22.75</v>
      </c>
      <c r="K4007" s="149">
        <v>2.58</v>
      </c>
      <c r="L4007" s="149">
        <v>20.170000000000002</v>
      </c>
      <c r="M4007" s="149">
        <v>0</v>
      </c>
      <c r="N4007" s="149">
        <v>0</v>
      </c>
    </row>
    <row r="4008" spans="1:14">
      <c r="A4008" s="148" t="s">
        <v>9004</v>
      </c>
      <c r="B4008" s="148" t="s">
        <v>9005</v>
      </c>
      <c r="C4008" s="148" t="s">
        <v>7898</v>
      </c>
      <c r="D4008" s="149">
        <v>180</v>
      </c>
      <c r="E4008" s="149"/>
      <c r="F4008" s="148" t="s">
        <v>24621</v>
      </c>
      <c r="G4008" s="148" t="s">
        <v>10464</v>
      </c>
      <c r="H4008" s="148" t="s">
        <v>56</v>
      </c>
      <c r="I4008" s="148" t="s">
        <v>2805</v>
      </c>
      <c r="J4008" s="148">
        <v>19.809999999999999</v>
      </c>
      <c r="K4008" s="149">
        <v>2.58</v>
      </c>
      <c r="L4008" s="149">
        <v>17.23</v>
      </c>
      <c r="M4008" s="149">
        <v>0</v>
      </c>
      <c r="N4008" s="149">
        <v>0</v>
      </c>
    </row>
    <row r="4009" spans="1:14">
      <c r="A4009" s="148" t="s">
        <v>9004</v>
      </c>
      <c r="B4009" s="148" t="s">
        <v>9005</v>
      </c>
      <c r="C4009" s="148" t="s">
        <v>7898</v>
      </c>
      <c r="D4009" s="149">
        <v>180</v>
      </c>
      <c r="E4009" s="149"/>
      <c r="F4009" s="148" t="s">
        <v>24622</v>
      </c>
      <c r="G4009" s="148" t="s">
        <v>10466</v>
      </c>
      <c r="H4009" s="148" t="s">
        <v>56</v>
      </c>
      <c r="I4009" s="148" t="s">
        <v>2805</v>
      </c>
      <c r="J4009" s="148">
        <v>460.85</v>
      </c>
      <c r="K4009" s="149">
        <v>2.58</v>
      </c>
      <c r="L4009" s="149">
        <v>458.27</v>
      </c>
      <c r="M4009" s="149">
        <v>0</v>
      </c>
      <c r="N4009" s="149">
        <v>0</v>
      </c>
    </row>
    <row r="4010" spans="1:14">
      <c r="A4010" s="148" t="s">
        <v>9004</v>
      </c>
      <c r="B4010" s="148" t="s">
        <v>9005</v>
      </c>
      <c r="C4010" s="148" t="s">
        <v>7898</v>
      </c>
      <c r="D4010" s="149">
        <v>180</v>
      </c>
      <c r="E4010" s="149"/>
      <c r="F4010" s="148" t="s">
        <v>24625</v>
      </c>
      <c r="G4010" s="148" t="s">
        <v>10468</v>
      </c>
      <c r="H4010" s="148" t="s">
        <v>56</v>
      </c>
      <c r="I4010" s="148" t="s">
        <v>2805</v>
      </c>
      <c r="J4010" s="148">
        <v>34.950000000000003</v>
      </c>
      <c r="K4010" s="149">
        <v>2.99</v>
      </c>
      <c r="L4010" s="149">
        <v>31.96</v>
      </c>
      <c r="M4010" s="149">
        <v>0</v>
      </c>
      <c r="N4010" s="149">
        <v>0</v>
      </c>
    </row>
    <row r="4011" spans="1:14">
      <c r="A4011" s="148" t="s">
        <v>9004</v>
      </c>
      <c r="B4011" s="148" t="s">
        <v>9005</v>
      </c>
      <c r="C4011" s="148" t="s">
        <v>7898</v>
      </c>
      <c r="D4011" s="149">
        <v>180</v>
      </c>
      <c r="E4011" s="149"/>
      <c r="F4011" s="148" t="s">
        <v>24627</v>
      </c>
      <c r="G4011" s="148" t="s">
        <v>10469</v>
      </c>
      <c r="H4011" s="148" t="s">
        <v>56</v>
      </c>
      <c r="I4011" s="148" t="s">
        <v>2805</v>
      </c>
      <c r="J4011" s="148">
        <v>32.78</v>
      </c>
      <c r="K4011" s="149">
        <v>2.99</v>
      </c>
      <c r="L4011" s="149">
        <v>29.79</v>
      </c>
      <c r="M4011" s="149">
        <v>0</v>
      </c>
      <c r="N4011" s="149">
        <v>0</v>
      </c>
    </row>
    <row r="4012" spans="1:14">
      <c r="A4012" s="148" t="s">
        <v>9004</v>
      </c>
      <c r="B4012" s="148" t="s">
        <v>9005</v>
      </c>
      <c r="C4012" s="148" t="s">
        <v>7898</v>
      </c>
      <c r="D4012" s="149">
        <v>180</v>
      </c>
      <c r="E4012" s="149"/>
      <c r="F4012" s="148" t="s">
        <v>24629</v>
      </c>
      <c r="G4012" s="148" t="s">
        <v>10471</v>
      </c>
      <c r="H4012" s="148" t="s">
        <v>56</v>
      </c>
      <c r="I4012" s="148" t="s">
        <v>2805</v>
      </c>
      <c r="J4012" s="148">
        <v>578.46</v>
      </c>
      <c r="K4012" s="149">
        <v>2.99</v>
      </c>
      <c r="L4012" s="149">
        <v>575.47</v>
      </c>
      <c r="M4012" s="149">
        <v>0</v>
      </c>
      <c r="N4012" s="149">
        <v>0</v>
      </c>
    </row>
    <row r="4013" spans="1:14">
      <c r="A4013" s="148" t="s">
        <v>9004</v>
      </c>
      <c r="B4013" s="148" t="s">
        <v>9005</v>
      </c>
      <c r="C4013" s="148" t="s">
        <v>7898</v>
      </c>
      <c r="D4013" s="149">
        <v>180</v>
      </c>
      <c r="E4013" s="149"/>
      <c r="F4013" s="148" t="s">
        <v>24632</v>
      </c>
      <c r="G4013" s="148" t="s">
        <v>10473</v>
      </c>
      <c r="H4013" s="148" t="s">
        <v>56</v>
      </c>
      <c r="I4013" s="148" t="s">
        <v>2805</v>
      </c>
      <c r="J4013" s="148">
        <v>51.7</v>
      </c>
      <c r="K4013" s="149">
        <v>3.68</v>
      </c>
      <c r="L4013" s="149">
        <v>48.02</v>
      </c>
      <c r="M4013" s="149">
        <v>0</v>
      </c>
      <c r="N4013" s="149">
        <v>0</v>
      </c>
    </row>
    <row r="4014" spans="1:14">
      <c r="A4014" s="148" t="s">
        <v>9004</v>
      </c>
      <c r="B4014" s="148" t="s">
        <v>9005</v>
      </c>
      <c r="C4014" s="148" t="s">
        <v>7898</v>
      </c>
      <c r="D4014" s="149">
        <v>180</v>
      </c>
      <c r="E4014" s="149"/>
      <c r="F4014" s="148" t="s">
        <v>24634</v>
      </c>
      <c r="G4014" s="148" t="s">
        <v>10475</v>
      </c>
      <c r="H4014" s="148" t="s">
        <v>56</v>
      </c>
      <c r="I4014" s="148" t="s">
        <v>2805</v>
      </c>
      <c r="J4014" s="148">
        <v>45.33</v>
      </c>
      <c r="K4014" s="149">
        <v>3.68</v>
      </c>
      <c r="L4014" s="149">
        <v>41.65</v>
      </c>
      <c r="M4014" s="149">
        <v>0</v>
      </c>
      <c r="N4014" s="149">
        <v>0</v>
      </c>
    </row>
    <row r="4015" spans="1:14">
      <c r="A4015" s="148" t="s">
        <v>9004</v>
      </c>
      <c r="B4015" s="148" t="s">
        <v>9005</v>
      </c>
      <c r="C4015" s="148" t="s">
        <v>7898</v>
      </c>
      <c r="D4015" s="149">
        <v>180</v>
      </c>
      <c r="E4015" s="149"/>
      <c r="F4015" s="148" t="s">
        <v>24635</v>
      </c>
      <c r="G4015" s="148" t="s">
        <v>10476</v>
      </c>
      <c r="H4015" s="148" t="s">
        <v>56</v>
      </c>
      <c r="I4015" s="148" t="s">
        <v>2805</v>
      </c>
      <c r="J4015" s="148">
        <v>801.6</v>
      </c>
      <c r="K4015" s="149">
        <v>3.68</v>
      </c>
      <c r="L4015" s="149">
        <v>797.92</v>
      </c>
      <c r="M4015" s="149">
        <v>0</v>
      </c>
      <c r="N4015" s="149">
        <v>0</v>
      </c>
    </row>
    <row r="4016" spans="1:14">
      <c r="A4016" s="148" t="s">
        <v>9004</v>
      </c>
      <c r="B4016" s="148" t="s">
        <v>9005</v>
      </c>
      <c r="C4016" s="148" t="s">
        <v>7898</v>
      </c>
      <c r="D4016" s="149">
        <v>180</v>
      </c>
      <c r="E4016" s="149"/>
      <c r="F4016" s="148" t="s">
        <v>24638</v>
      </c>
      <c r="G4016" s="148" t="s">
        <v>10478</v>
      </c>
      <c r="H4016" s="148" t="s">
        <v>56</v>
      </c>
      <c r="I4016" s="148" t="s">
        <v>2805</v>
      </c>
      <c r="J4016" s="148">
        <v>129.59</v>
      </c>
      <c r="K4016" s="149">
        <v>4.37</v>
      </c>
      <c r="L4016" s="149">
        <v>125.22</v>
      </c>
      <c r="M4016" s="149">
        <v>0</v>
      </c>
      <c r="N4016" s="149">
        <v>0</v>
      </c>
    </row>
    <row r="4017" spans="1:14">
      <c r="A4017" s="148" t="s">
        <v>9004</v>
      </c>
      <c r="B4017" s="148" t="s">
        <v>9005</v>
      </c>
      <c r="C4017" s="148" t="s">
        <v>7898</v>
      </c>
      <c r="D4017" s="149">
        <v>180</v>
      </c>
      <c r="E4017" s="149"/>
      <c r="F4017" s="148" t="s">
        <v>24639</v>
      </c>
      <c r="G4017" s="148" t="s">
        <v>10479</v>
      </c>
      <c r="H4017" s="148" t="s">
        <v>56</v>
      </c>
      <c r="I4017" s="148" t="s">
        <v>2805</v>
      </c>
      <c r="J4017" s="148">
        <v>120.39</v>
      </c>
      <c r="K4017" s="149">
        <v>4.37</v>
      </c>
      <c r="L4017" s="149">
        <v>116.02</v>
      </c>
      <c r="M4017" s="149">
        <v>0</v>
      </c>
      <c r="N4017" s="149">
        <v>0</v>
      </c>
    </row>
    <row r="4018" spans="1:14">
      <c r="A4018" s="148" t="s">
        <v>9004</v>
      </c>
      <c r="B4018" s="148" t="s">
        <v>9005</v>
      </c>
      <c r="C4018" s="148" t="s">
        <v>7898</v>
      </c>
      <c r="D4018" s="149">
        <v>180</v>
      </c>
      <c r="E4018" s="149"/>
      <c r="F4018" s="148" t="s">
        <v>24642</v>
      </c>
      <c r="G4018" s="148" t="s">
        <v>10481</v>
      </c>
      <c r="H4018" s="148" t="s">
        <v>56</v>
      </c>
      <c r="I4018" s="148" t="s">
        <v>2805</v>
      </c>
      <c r="J4018" s="150">
        <v>1057.54</v>
      </c>
      <c r="K4018" s="149">
        <v>4.37</v>
      </c>
      <c r="L4018" s="151">
        <v>1053.17</v>
      </c>
      <c r="M4018" s="149">
        <v>0</v>
      </c>
      <c r="N4018" s="149">
        <v>0</v>
      </c>
    </row>
    <row r="4019" spans="1:14">
      <c r="A4019" s="148" t="s">
        <v>9004</v>
      </c>
      <c r="B4019" s="148" t="s">
        <v>9005</v>
      </c>
      <c r="C4019" s="148" t="s">
        <v>7898</v>
      </c>
      <c r="D4019" s="149">
        <v>180</v>
      </c>
      <c r="E4019" s="149"/>
      <c r="F4019" s="148" t="s">
        <v>24645</v>
      </c>
      <c r="G4019" s="148" t="s">
        <v>10483</v>
      </c>
      <c r="H4019" s="148" t="s">
        <v>56</v>
      </c>
      <c r="I4019" s="148" t="s">
        <v>2805</v>
      </c>
      <c r="J4019" s="148">
        <v>58.8</v>
      </c>
      <c r="K4019" s="149">
        <v>3.7</v>
      </c>
      <c r="L4019" s="149">
        <v>55.1</v>
      </c>
      <c r="M4019" s="149">
        <v>0</v>
      </c>
      <c r="N4019" s="149">
        <v>0</v>
      </c>
    </row>
    <row r="4020" spans="1:14">
      <c r="A4020" s="148" t="s">
        <v>9004</v>
      </c>
      <c r="B4020" s="148" t="s">
        <v>9005</v>
      </c>
      <c r="C4020" s="148" t="s">
        <v>7898</v>
      </c>
      <c r="D4020" s="149">
        <v>180</v>
      </c>
      <c r="E4020" s="149"/>
      <c r="F4020" s="148" t="s">
        <v>24646</v>
      </c>
      <c r="G4020" s="148" t="s">
        <v>10485</v>
      </c>
      <c r="H4020" s="148" t="s">
        <v>56</v>
      </c>
      <c r="I4020" s="148" t="s">
        <v>2805</v>
      </c>
      <c r="J4020" s="148">
        <v>9.5</v>
      </c>
      <c r="K4020" s="149">
        <v>4.01</v>
      </c>
      <c r="L4020" s="149">
        <v>5.49</v>
      </c>
      <c r="M4020" s="149">
        <v>0</v>
      </c>
      <c r="N4020" s="149">
        <v>0</v>
      </c>
    </row>
    <row r="4021" spans="1:14">
      <c r="A4021" s="148" t="s">
        <v>9004</v>
      </c>
      <c r="B4021" s="148" t="s">
        <v>9005</v>
      </c>
      <c r="C4021" s="148" t="s">
        <v>7898</v>
      </c>
      <c r="D4021" s="149">
        <v>180</v>
      </c>
      <c r="E4021" s="149"/>
      <c r="F4021" s="148" t="s">
        <v>24647</v>
      </c>
      <c r="G4021" s="148" t="s">
        <v>10486</v>
      </c>
      <c r="H4021" s="148" t="s">
        <v>56</v>
      </c>
      <c r="I4021" s="148" t="s">
        <v>2805</v>
      </c>
      <c r="J4021" s="148">
        <v>15.57</v>
      </c>
      <c r="K4021" s="149">
        <v>4</v>
      </c>
      <c r="L4021" s="149">
        <v>11.57</v>
      </c>
      <c r="M4021" s="149">
        <v>0</v>
      </c>
      <c r="N4021" s="149">
        <v>0</v>
      </c>
    </row>
    <row r="4022" spans="1:14">
      <c r="A4022" s="148" t="s">
        <v>9004</v>
      </c>
      <c r="B4022" s="148" t="s">
        <v>9005</v>
      </c>
      <c r="C4022" s="148" t="s">
        <v>7898</v>
      </c>
      <c r="D4022" s="149">
        <v>180</v>
      </c>
      <c r="E4022" s="149"/>
      <c r="F4022" s="148" t="s">
        <v>24648</v>
      </c>
      <c r="G4022" s="148" t="s">
        <v>10488</v>
      </c>
      <c r="H4022" s="148" t="s">
        <v>56</v>
      </c>
      <c r="I4022" s="148" t="s">
        <v>2805</v>
      </c>
      <c r="J4022" s="148">
        <v>15.16</v>
      </c>
      <c r="K4022" s="149">
        <v>4.62</v>
      </c>
      <c r="L4022" s="149">
        <v>10.54</v>
      </c>
      <c r="M4022" s="149">
        <v>0</v>
      </c>
      <c r="N4022" s="149">
        <v>0</v>
      </c>
    </row>
    <row r="4023" spans="1:14">
      <c r="A4023" s="148" t="s">
        <v>9004</v>
      </c>
      <c r="B4023" s="148" t="s">
        <v>9005</v>
      </c>
      <c r="C4023" s="148" t="s">
        <v>7898</v>
      </c>
      <c r="D4023" s="149">
        <v>180</v>
      </c>
      <c r="E4023" s="149"/>
      <c r="F4023" s="148" t="s">
        <v>24651</v>
      </c>
      <c r="G4023" s="148" t="s">
        <v>10489</v>
      </c>
      <c r="H4023" s="148" t="s">
        <v>56</v>
      </c>
      <c r="I4023" s="148" t="s">
        <v>2805</v>
      </c>
      <c r="J4023" s="148">
        <v>21.98</v>
      </c>
      <c r="K4023" s="149">
        <v>4.6100000000000003</v>
      </c>
      <c r="L4023" s="149">
        <v>17.37</v>
      </c>
      <c r="M4023" s="149">
        <v>0</v>
      </c>
      <c r="N4023" s="149">
        <v>0</v>
      </c>
    </row>
    <row r="4024" spans="1:14">
      <c r="A4024" s="148" t="s">
        <v>9004</v>
      </c>
      <c r="B4024" s="148" t="s">
        <v>9005</v>
      </c>
      <c r="C4024" s="148" t="s">
        <v>7898</v>
      </c>
      <c r="D4024" s="149">
        <v>180</v>
      </c>
      <c r="E4024" s="149"/>
      <c r="F4024" s="148" t="s">
        <v>24652</v>
      </c>
      <c r="G4024" s="148" t="s">
        <v>10491</v>
      </c>
      <c r="H4024" s="148" t="s">
        <v>56</v>
      </c>
      <c r="I4024" s="148" t="s">
        <v>2805</v>
      </c>
      <c r="J4024" s="148">
        <v>23.76</v>
      </c>
      <c r="K4024" s="149">
        <v>4.5999999999999996</v>
      </c>
      <c r="L4024" s="149">
        <v>19.16</v>
      </c>
      <c r="M4024" s="149">
        <v>0</v>
      </c>
      <c r="N4024" s="149">
        <v>0</v>
      </c>
    </row>
    <row r="4025" spans="1:14">
      <c r="A4025" s="148" t="s">
        <v>9004</v>
      </c>
      <c r="B4025" s="148" t="s">
        <v>9005</v>
      </c>
      <c r="C4025" s="148" t="s">
        <v>7898</v>
      </c>
      <c r="D4025" s="149">
        <v>180</v>
      </c>
      <c r="E4025" s="149"/>
      <c r="F4025" s="148" t="s">
        <v>24653</v>
      </c>
      <c r="G4025" s="148" t="s">
        <v>10493</v>
      </c>
      <c r="H4025" s="148" t="s">
        <v>56</v>
      </c>
      <c r="I4025" s="148" t="s">
        <v>2805</v>
      </c>
      <c r="J4025" s="148">
        <v>21.07</v>
      </c>
      <c r="K4025" s="149">
        <v>5.12</v>
      </c>
      <c r="L4025" s="149">
        <v>15.95</v>
      </c>
      <c r="M4025" s="149">
        <v>0</v>
      </c>
      <c r="N4025" s="149">
        <v>0</v>
      </c>
    </row>
    <row r="4026" spans="1:14">
      <c r="A4026" s="148" t="s">
        <v>9004</v>
      </c>
      <c r="B4026" s="148" t="s">
        <v>9005</v>
      </c>
      <c r="C4026" s="148" t="s">
        <v>7898</v>
      </c>
      <c r="D4026" s="149">
        <v>180</v>
      </c>
      <c r="E4026" s="149"/>
      <c r="F4026" s="148" t="s">
        <v>24656</v>
      </c>
      <c r="G4026" s="148" t="s">
        <v>10495</v>
      </c>
      <c r="H4026" s="148" t="s">
        <v>56</v>
      </c>
      <c r="I4026" s="148" t="s">
        <v>2805</v>
      </c>
      <c r="J4026" s="148">
        <v>6.21</v>
      </c>
      <c r="K4026" s="149">
        <v>2.65</v>
      </c>
      <c r="L4026" s="149">
        <v>3.56</v>
      </c>
      <c r="M4026" s="149">
        <v>0</v>
      </c>
      <c r="N4026" s="149">
        <v>0</v>
      </c>
    </row>
    <row r="4027" spans="1:14">
      <c r="A4027" s="148" t="s">
        <v>9004</v>
      </c>
      <c r="B4027" s="148" t="s">
        <v>9005</v>
      </c>
      <c r="C4027" s="148" t="s">
        <v>7898</v>
      </c>
      <c r="D4027" s="149">
        <v>180</v>
      </c>
      <c r="E4027" s="149"/>
      <c r="F4027" s="148" t="s">
        <v>24657</v>
      </c>
      <c r="G4027" s="148" t="s">
        <v>10497</v>
      </c>
      <c r="H4027" s="148" t="s">
        <v>56</v>
      </c>
      <c r="I4027" s="148" t="s">
        <v>2805</v>
      </c>
      <c r="J4027" s="148">
        <v>13.91</v>
      </c>
      <c r="K4027" s="149">
        <v>2.64</v>
      </c>
      <c r="L4027" s="149">
        <v>11.27</v>
      </c>
      <c r="M4027" s="149">
        <v>0</v>
      </c>
      <c r="N4027" s="149">
        <v>0</v>
      </c>
    </row>
    <row r="4028" spans="1:14">
      <c r="A4028" s="148" t="s">
        <v>9004</v>
      </c>
      <c r="B4028" s="148" t="s">
        <v>9005</v>
      </c>
      <c r="C4028" s="148" t="s">
        <v>7898</v>
      </c>
      <c r="D4028" s="149">
        <v>180</v>
      </c>
      <c r="E4028" s="149"/>
      <c r="F4028" s="148" t="s">
        <v>24659</v>
      </c>
      <c r="G4028" s="148" t="s">
        <v>10498</v>
      </c>
      <c r="H4028" s="148" t="s">
        <v>56</v>
      </c>
      <c r="I4028" s="148" t="s">
        <v>2805</v>
      </c>
      <c r="J4028" s="148">
        <v>16.98</v>
      </c>
      <c r="K4028" s="149">
        <v>2.64</v>
      </c>
      <c r="L4028" s="149">
        <v>14.34</v>
      </c>
      <c r="M4028" s="149">
        <v>0</v>
      </c>
      <c r="N4028" s="149">
        <v>0</v>
      </c>
    </row>
    <row r="4029" spans="1:14">
      <c r="A4029" s="148" t="s">
        <v>9004</v>
      </c>
      <c r="B4029" s="148" t="s">
        <v>9005</v>
      </c>
      <c r="C4029" s="148" t="s">
        <v>7898</v>
      </c>
      <c r="D4029" s="149">
        <v>180</v>
      </c>
      <c r="E4029" s="149"/>
      <c r="F4029" s="148" t="s">
        <v>24660</v>
      </c>
      <c r="G4029" s="148" t="s">
        <v>10500</v>
      </c>
      <c r="H4029" s="148" t="s">
        <v>56</v>
      </c>
      <c r="I4029" s="148" t="s">
        <v>2805</v>
      </c>
      <c r="J4029" s="148">
        <v>316.43</v>
      </c>
      <c r="K4029" s="149">
        <v>2.63</v>
      </c>
      <c r="L4029" s="149">
        <v>313.8</v>
      </c>
      <c r="M4029" s="149">
        <v>0</v>
      </c>
      <c r="N4029" s="149">
        <v>0</v>
      </c>
    </row>
    <row r="4030" spans="1:14">
      <c r="A4030" s="148" t="s">
        <v>9004</v>
      </c>
      <c r="B4030" s="148" t="s">
        <v>9005</v>
      </c>
      <c r="C4030" s="148" t="s">
        <v>7898</v>
      </c>
      <c r="D4030" s="149">
        <v>180</v>
      </c>
      <c r="E4030" s="149"/>
      <c r="F4030" s="148" t="s">
        <v>24663</v>
      </c>
      <c r="G4030" s="148" t="s">
        <v>10502</v>
      </c>
      <c r="H4030" s="148" t="s">
        <v>56</v>
      </c>
      <c r="I4030" s="148" t="s">
        <v>2805</v>
      </c>
      <c r="J4030" s="148">
        <v>10.039999999999999</v>
      </c>
      <c r="K4030" s="149">
        <v>3.09</v>
      </c>
      <c r="L4030" s="149">
        <v>6.95</v>
      </c>
      <c r="M4030" s="149">
        <v>0</v>
      </c>
      <c r="N4030" s="149">
        <v>0</v>
      </c>
    </row>
    <row r="4031" spans="1:14">
      <c r="A4031" s="148" t="s">
        <v>9004</v>
      </c>
      <c r="B4031" s="148" t="s">
        <v>9005</v>
      </c>
      <c r="C4031" s="148" t="s">
        <v>7898</v>
      </c>
      <c r="D4031" s="149">
        <v>180</v>
      </c>
      <c r="E4031" s="149"/>
      <c r="F4031" s="148" t="s">
        <v>24664</v>
      </c>
      <c r="G4031" s="148" t="s">
        <v>10504</v>
      </c>
      <c r="H4031" s="148" t="s">
        <v>56</v>
      </c>
      <c r="I4031" s="148" t="s">
        <v>2805</v>
      </c>
      <c r="J4031" s="148">
        <v>9.4</v>
      </c>
      <c r="K4031" s="149">
        <v>3.09</v>
      </c>
      <c r="L4031" s="149">
        <v>6.31</v>
      </c>
      <c r="M4031" s="149">
        <v>0</v>
      </c>
      <c r="N4031" s="149">
        <v>0</v>
      </c>
    </row>
    <row r="4032" spans="1:14">
      <c r="A4032" s="148" t="s">
        <v>9004</v>
      </c>
      <c r="B4032" s="148" t="s">
        <v>9005</v>
      </c>
      <c r="C4032" s="148" t="s">
        <v>7898</v>
      </c>
      <c r="D4032" s="149">
        <v>180</v>
      </c>
      <c r="E4032" s="149"/>
      <c r="F4032" s="148" t="s">
        <v>24665</v>
      </c>
      <c r="G4032" s="148" t="s">
        <v>10505</v>
      </c>
      <c r="H4032" s="148" t="s">
        <v>56</v>
      </c>
      <c r="I4032" s="148" t="s">
        <v>2805</v>
      </c>
      <c r="J4032" s="148">
        <v>367.43</v>
      </c>
      <c r="K4032" s="149">
        <v>3.07</v>
      </c>
      <c r="L4032" s="149">
        <v>364.36</v>
      </c>
      <c r="M4032" s="149">
        <v>0</v>
      </c>
      <c r="N4032" s="149">
        <v>0</v>
      </c>
    </row>
    <row r="4033" spans="1:14">
      <c r="A4033" s="148" t="s">
        <v>9004</v>
      </c>
      <c r="B4033" s="148" t="s">
        <v>9005</v>
      </c>
      <c r="C4033" s="148" t="s">
        <v>7898</v>
      </c>
      <c r="D4033" s="149">
        <v>180</v>
      </c>
      <c r="E4033" s="149"/>
      <c r="F4033" s="148" t="s">
        <v>24668</v>
      </c>
      <c r="G4033" s="148" t="s">
        <v>10507</v>
      </c>
      <c r="H4033" s="148" t="s">
        <v>56</v>
      </c>
      <c r="I4033" s="148" t="s">
        <v>2805</v>
      </c>
      <c r="J4033" s="148">
        <v>15.11</v>
      </c>
      <c r="K4033" s="149">
        <v>3.08</v>
      </c>
      <c r="L4033" s="149">
        <v>12.03</v>
      </c>
      <c r="M4033" s="149">
        <v>0</v>
      </c>
      <c r="N4033" s="149">
        <v>0</v>
      </c>
    </row>
    <row r="4034" spans="1:14">
      <c r="A4034" s="148" t="s">
        <v>9004</v>
      </c>
      <c r="B4034" s="148" t="s">
        <v>9005</v>
      </c>
      <c r="C4034" s="148" t="s">
        <v>7898</v>
      </c>
      <c r="D4034" s="149">
        <v>180</v>
      </c>
      <c r="E4034" s="149"/>
      <c r="F4034" s="148" t="s">
        <v>24670</v>
      </c>
      <c r="G4034" s="148" t="s">
        <v>10509</v>
      </c>
      <c r="H4034" s="148" t="s">
        <v>56</v>
      </c>
      <c r="I4034" s="148" t="s">
        <v>2805</v>
      </c>
      <c r="J4034" s="148">
        <v>17.63</v>
      </c>
      <c r="K4034" s="149">
        <v>3.08</v>
      </c>
      <c r="L4034" s="149">
        <v>14.55</v>
      </c>
      <c r="M4034" s="149">
        <v>0</v>
      </c>
      <c r="N4034" s="149">
        <v>0</v>
      </c>
    </row>
    <row r="4035" spans="1:14">
      <c r="A4035" s="148" t="s">
        <v>9004</v>
      </c>
      <c r="B4035" s="148" t="s">
        <v>9005</v>
      </c>
      <c r="C4035" s="148" t="s">
        <v>7898</v>
      </c>
      <c r="D4035" s="149">
        <v>180</v>
      </c>
      <c r="E4035" s="149"/>
      <c r="F4035" s="148" t="s">
        <v>24672</v>
      </c>
      <c r="G4035" s="148" t="s">
        <v>10510</v>
      </c>
      <c r="H4035" s="148" t="s">
        <v>56</v>
      </c>
      <c r="I4035" s="148" t="s">
        <v>2805</v>
      </c>
      <c r="J4035" s="148">
        <v>33.71</v>
      </c>
      <c r="K4035" s="149">
        <v>3.07</v>
      </c>
      <c r="L4035" s="149">
        <v>30.64</v>
      </c>
      <c r="M4035" s="149">
        <v>0</v>
      </c>
      <c r="N4035" s="149">
        <v>0</v>
      </c>
    </row>
    <row r="4036" spans="1:14">
      <c r="A4036" s="148" t="s">
        <v>9004</v>
      </c>
      <c r="B4036" s="148" t="s">
        <v>9005</v>
      </c>
      <c r="C4036" s="148" t="s">
        <v>7898</v>
      </c>
      <c r="D4036" s="149">
        <v>180</v>
      </c>
      <c r="E4036" s="149"/>
      <c r="F4036" s="148" t="s">
        <v>24673</v>
      </c>
      <c r="G4036" s="148" t="s">
        <v>10512</v>
      </c>
      <c r="H4036" s="148" t="s">
        <v>56</v>
      </c>
      <c r="I4036" s="148" t="s">
        <v>2805</v>
      </c>
      <c r="J4036" s="148">
        <v>13.87</v>
      </c>
      <c r="K4036" s="149">
        <v>3.44</v>
      </c>
      <c r="L4036" s="149">
        <v>10.43</v>
      </c>
      <c r="M4036" s="149">
        <v>0</v>
      </c>
      <c r="N4036" s="149">
        <v>0</v>
      </c>
    </row>
    <row r="4037" spans="1:14">
      <c r="A4037" s="148" t="s">
        <v>9004</v>
      </c>
      <c r="B4037" s="148" t="s">
        <v>9005</v>
      </c>
      <c r="C4037" s="148" t="s">
        <v>7898</v>
      </c>
      <c r="D4037" s="149">
        <v>180</v>
      </c>
      <c r="E4037" s="149"/>
      <c r="F4037" s="148" t="s">
        <v>24674</v>
      </c>
      <c r="G4037" s="148" t="s">
        <v>10513</v>
      </c>
      <c r="H4037" s="148" t="s">
        <v>56</v>
      </c>
      <c r="I4037" s="148" t="s">
        <v>2805</v>
      </c>
      <c r="J4037" s="148">
        <v>12.36</v>
      </c>
      <c r="K4037" s="149">
        <v>3.44</v>
      </c>
      <c r="L4037" s="149">
        <v>8.92</v>
      </c>
      <c r="M4037" s="149">
        <v>0</v>
      </c>
      <c r="N4037" s="149">
        <v>0</v>
      </c>
    </row>
    <row r="4038" spans="1:14">
      <c r="A4038" s="148" t="s">
        <v>9004</v>
      </c>
      <c r="B4038" s="148" t="s">
        <v>9005</v>
      </c>
      <c r="C4038" s="148" t="s">
        <v>7898</v>
      </c>
      <c r="D4038" s="149">
        <v>180</v>
      </c>
      <c r="E4038" s="149"/>
      <c r="F4038" s="148" t="s">
        <v>24675</v>
      </c>
      <c r="G4038" s="148" t="s">
        <v>10514</v>
      </c>
      <c r="H4038" s="148" t="s">
        <v>56</v>
      </c>
      <c r="I4038" s="148" t="s">
        <v>2805</v>
      </c>
      <c r="J4038" s="148">
        <v>403.93</v>
      </c>
      <c r="K4038" s="149">
        <v>3.43</v>
      </c>
      <c r="L4038" s="149">
        <v>400.5</v>
      </c>
      <c r="M4038" s="149">
        <v>0</v>
      </c>
      <c r="N4038" s="149">
        <v>0</v>
      </c>
    </row>
    <row r="4039" spans="1:14">
      <c r="A4039" s="148" t="s">
        <v>9004</v>
      </c>
      <c r="B4039" s="148" t="s">
        <v>9005</v>
      </c>
      <c r="C4039" s="148" t="s">
        <v>7898</v>
      </c>
      <c r="D4039" s="149">
        <v>180</v>
      </c>
      <c r="E4039" s="149"/>
      <c r="F4039" s="148" t="s">
        <v>24678</v>
      </c>
      <c r="G4039" s="148" t="s">
        <v>10516</v>
      </c>
      <c r="H4039" s="148" t="s">
        <v>56</v>
      </c>
      <c r="I4039" s="148" t="s">
        <v>2805</v>
      </c>
      <c r="J4039" s="148">
        <v>23.38</v>
      </c>
      <c r="K4039" s="149">
        <v>3.43</v>
      </c>
      <c r="L4039" s="149">
        <v>19.95</v>
      </c>
      <c r="M4039" s="149">
        <v>0</v>
      </c>
      <c r="N4039" s="149">
        <v>0</v>
      </c>
    </row>
    <row r="4040" spans="1:14">
      <c r="A4040" s="148" t="s">
        <v>9004</v>
      </c>
      <c r="B4040" s="148" t="s">
        <v>9005</v>
      </c>
      <c r="C4040" s="148" t="s">
        <v>7898</v>
      </c>
      <c r="D4040" s="149">
        <v>180</v>
      </c>
      <c r="E4040" s="149"/>
      <c r="F4040" s="148" t="s">
        <v>24680</v>
      </c>
      <c r="G4040" s="148" t="s">
        <v>10517</v>
      </c>
      <c r="H4040" s="148" t="s">
        <v>56</v>
      </c>
      <c r="I4040" s="148" t="s">
        <v>2805</v>
      </c>
      <c r="J4040" s="148">
        <v>57.39</v>
      </c>
      <c r="K4040" s="149">
        <v>3.43</v>
      </c>
      <c r="L4040" s="149">
        <v>53.96</v>
      </c>
      <c r="M4040" s="149">
        <v>0</v>
      </c>
      <c r="N4040" s="149">
        <v>0</v>
      </c>
    </row>
    <row r="4041" spans="1:14">
      <c r="A4041" s="148" t="s">
        <v>9004</v>
      </c>
      <c r="B4041" s="148" t="s">
        <v>9005</v>
      </c>
      <c r="C4041" s="148" t="s">
        <v>7898</v>
      </c>
      <c r="D4041" s="149">
        <v>180</v>
      </c>
      <c r="E4041" s="149"/>
      <c r="F4041" s="148" t="s">
        <v>24683</v>
      </c>
      <c r="G4041" s="148" t="s">
        <v>10519</v>
      </c>
      <c r="H4041" s="148" t="s">
        <v>56</v>
      </c>
      <c r="I4041" s="148" t="s">
        <v>2805</v>
      </c>
      <c r="J4041" s="148">
        <v>43.56</v>
      </c>
      <c r="K4041" s="149">
        <v>5.31</v>
      </c>
      <c r="L4041" s="149">
        <v>38.25</v>
      </c>
      <c r="M4041" s="149">
        <v>0</v>
      </c>
      <c r="N4041" s="149">
        <v>0</v>
      </c>
    </row>
    <row r="4042" spans="1:14">
      <c r="A4042" s="148" t="s">
        <v>9004</v>
      </c>
      <c r="B4042" s="148" t="s">
        <v>9005</v>
      </c>
      <c r="C4042" s="148" t="s">
        <v>7898</v>
      </c>
      <c r="D4042" s="149">
        <v>180</v>
      </c>
      <c r="E4042" s="149"/>
      <c r="F4042" s="148" t="s">
        <v>24686</v>
      </c>
      <c r="G4042" s="148" t="s">
        <v>10521</v>
      </c>
      <c r="H4042" s="148" t="s">
        <v>56</v>
      </c>
      <c r="I4042" s="148" t="s">
        <v>2805</v>
      </c>
      <c r="J4042" s="148">
        <v>61.94</v>
      </c>
      <c r="K4042" s="149">
        <v>6.14</v>
      </c>
      <c r="L4042" s="149">
        <v>55.8</v>
      </c>
      <c r="M4042" s="149">
        <v>0</v>
      </c>
      <c r="N4042" s="149">
        <v>0</v>
      </c>
    </row>
    <row r="4043" spans="1:14">
      <c r="A4043" s="148" t="s">
        <v>9004</v>
      </c>
      <c r="B4043" s="148" t="s">
        <v>9005</v>
      </c>
      <c r="C4043" s="148" t="s">
        <v>7898</v>
      </c>
      <c r="D4043" s="149">
        <v>180</v>
      </c>
      <c r="E4043" s="149"/>
      <c r="F4043" s="148" t="s">
        <v>24689</v>
      </c>
      <c r="G4043" s="148" t="s">
        <v>10523</v>
      </c>
      <c r="H4043" s="148" t="s">
        <v>56</v>
      </c>
      <c r="I4043" s="148" t="s">
        <v>2805</v>
      </c>
      <c r="J4043" s="148">
        <v>9.69</v>
      </c>
      <c r="K4043" s="149">
        <v>4.1500000000000004</v>
      </c>
      <c r="L4043" s="149">
        <v>5.54</v>
      </c>
      <c r="M4043" s="149">
        <v>0</v>
      </c>
      <c r="N4043" s="149">
        <v>0</v>
      </c>
    </row>
    <row r="4044" spans="1:14">
      <c r="A4044" s="148" t="s">
        <v>9004</v>
      </c>
      <c r="B4044" s="148" t="s">
        <v>9005</v>
      </c>
      <c r="C4044" s="148" t="s">
        <v>7898</v>
      </c>
      <c r="D4044" s="149">
        <v>180</v>
      </c>
      <c r="E4044" s="149"/>
      <c r="F4044" s="148" t="s">
        <v>24690</v>
      </c>
      <c r="G4044" s="148" t="s">
        <v>10524</v>
      </c>
      <c r="H4044" s="148" t="s">
        <v>56</v>
      </c>
      <c r="I4044" s="148" t="s">
        <v>2805</v>
      </c>
      <c r="J4044" s="148">
        <v>15.76</v>
      </c>
      <c r="K4044" s="149">
        <v>4.1399999999999997</v>
      </c>
      <c r="L4044" s="149">
        <v>11.62</v>
      </c>
      <c r="M4044" s="149">
        <v>0</v>
      </c>
      <c r="N4044" s="149">
        <v>0</v>
      </c>
    </row>
    <row r="4045" spans="1:14">
      <c r="A4045" s="148" t="s">
        <v>9004</v>
      </c>
      <c r="B4045" s="148" t="s">
        <v>9005</v>
      </c>
      <c r="C4045" s="148" t="s">
        <v>7898</v>
      </c>
      <c r="D4045" s="149">
        <v>180</v>
      </c>
      <c r="E4045" s="149"/>
      <c r="F4045" s="148" t="s">
        <v>24692</v>
      </c>
      <c r="G4045" s="148" t="s">
        <v>10525</v>
      </c>
      <c r="H4045" s="148" t="s">
        <v>56</v>
      </c>
      <c r="I4045" s="148" t="s">
        <v>2805</v>
      </c>
      <c r="J4045" s="148">
        <v>17.32</v>
      </c>
      <c r="K4045" s="149">
        <v>6.27</v>
      </c>
      <c r="L4045" s="149">
        <v>11.05</v>
      </c>
      <c r="M4045" s="149">
        <v>0</v>
      </c>
      <c r="N4045" s="149">
        <v>0</v>
      </c>
    </row>
    <row r="4046" spans="1:14">
      <c r="A4046" s="148" t="s">
        <v>9004</v>
      </c>
      <c r="B4046" s="148" t="s">
        <v>9005</v>
      </c>
      <c r="C4046" s="148" t="s">
        <v>7898</v>
      </c>
      <c r="D4046" s="149">
        <v>180</v>
      </c>
      <c r="E4046" s="149"/>
      <c r="F4046" s="148" t="s">
        <v>24693</v>
      </c>
      <c r="G4046" s="148" t="s">
        <v>10527</v>
      </c>
      <c r="H4046" s="148" t="s">
        <v>56</v>
      </c>
      <c r="I4046" s="148" t="s">
        <v>2805</v>
      </c>
      <c r="J4046" s="148">
        <v>24.14</v>
      </c>
      <c r="K4046" s="149">
        <v>6.26</v>
      </c>
      <c r="L4046" s="149">
        <v>17.88</v>
      </c>
      <c r="M4046" s="149">
        <v>0</v>
      </c>
      <c r="N4046" s="149">
        <v>0</v>
      </c>
    </row>
    <row r="4047" spans="1:14">
      <c r="A4047" s="148" t="s">
        <v>9004</v>
      </c>
      <c r="B4047" s="148" t="s">
        <v>9005</v>
      </c>
      <c r="C4047" s="148" t="s">
        <v>7898</v>
      </c>
      <c r="D4047" s="149">
        <v>180</v>
      </c>
      <c r="E4047" s="149"/>
      <c r="F4047" s="148" t="s">
        <v>24695</v>
      </c>
      <c r="G4047" s="148" t="s">
        <v>10529</v>
      </c>
      <c r="H4047" s="148" t="s">
        <v>56</v>
      </c>
      <c r="I4047" s="148" t="s">
        <v>2805</v>
      </c>
      <c r="J4047" s="148">
        <v>25.92</v>
      </c>
      <c r="K4047" s="149">
        <v>6.26</v>
      </c>
      <c r="L4047" s="149">
        <v>19.66</v>
      </c>
      <c r="M4047" s="149">
        <v>0</v>
      </c>
      <c r="N4047" s="149">
        <v>0</v>
      </c>
    </row>
    <row r="4048" spans="1:14">
      <c r="A4048" s="148" t="s">
        <v>9004</v>
      </c>
      <c r="B4048" s="148" t="s">
        <v>9005</v>
      </c>
      <c r="C4048" s="148" t="s">
        <v>7898</v>
      </c>
      <c r="D4048" s="149">
        <v>180</v>
      </c>
      <c r="E4048" s="149"/>
      <c r="F4048" s="148" t="s">
        <v>24697</v>
      </c>
      <c r="G4048" s="148" t="s">
        <v>10530</v>
      </c>
      <c r="H4048" s="148" t="s">
        <v>56</v>
      </c>
      <c r="I4048" s="148" t="s">
        <v>2805</v>
      </c>
      <c r="J4048" s="148">
        <v>23.04</v>
      </c>
      <c r="K4048" s="149">
        <v>6.62</v>
      </c>
      <c r="L4048" s="149">
        <v>16.420000000000002</v>
      </c>
      <c r="M4048" s="149">
        <v>0</v>
      </c>
      <c r="N4048" s="149">
        <v>0</v>
      </c>
    </row>
    <row r="4049" spans="1:14">
      <c r="A4049" s="148" t="s">
        <v>9004</v>
      </c>
      <c r="B4049" s="148" t="s">
        <v>9005</v>
      </c>
      <c r="C4049" s="148" t="s">
        <v>7898</v>
      </c>
      <c r="D4049" s="149">
        <v>180</v>
      </c>
      <c r="E4049" s="149"/>
      <c r="F4049" s="148" t="s">
        <v>24698</v>
      </c>
      <c r="G4049" s="148" t="s">
        <v>10532</v>
      </c>
      <c r="H4049" s="148" t="s">
        <v>56</v>
      </c>
      <c r="I4049" s="148" t="s">
        <v>2805</v>
      </c>
      <c r="J4049" s="148">
        <v>6.36</v>
      </c>
      <c r="K4049" s="149">
        <v>2.78</v>
      </c>
      <c r="L4049" s="149">
        <v>3.58</v>
      </c>
      <c r="M4049" s="149">
        <v>0</v>
      </c>
      <c r="N4049" s="149">
        <v>0</v>
      </c>
    </row>
    <row r="4050" spans="1:14">
      <c r="A4050" s="148" t="s">
        <v>9004</v>
      </c>
      <c r="B4050" s="148" t="s">
        <v>9005</v>
      </c>
      <c r="C4050" s="148" t="s">
        <v>7898</v>
      </c>
      <c r="D4050" s="149">
        <v>180</v>
      </c>
      <c r="E4050" s="149"/>
      <c r="F4050" s="148" t="s">
        <v>24699</v>
      </c>
      <c r="G4050" s="148" t="s">
        <v>10533</v>
      </c>
      <c r="H4050" s="148" t="s">
        <v>56</v>
      </c>
      <c r="I4050" s="148" t="s">
        <v>2805</v>
      </c>
      <c r="J4050" s="148">
        <v>14.06</v>
      </c>
      <c r="K4050" s="149">
        <v>2.76</v>
      </c>
      <c r="L4050" s="149">
        <v>11.3</v>
      </c>
      <c r="M4050" s="149">
        <v>0</v>
      </c>
      <c r="N4050" s="149">
        <v>0</v>
      </c>
    </row>
    <row r="4051" spans="1:14">
      <c r="A4051" s="148" t="s">
        <v>9004</v>
      </c>
      <c r="B4051" s="148" t="s">
        <v>9005</v>
      </c>
      <c r="C4051" s="148" t="s">
        <v>7898</v>
      </c>
      <c r="D4051" s="149">
        <v>180</v>
      </c>
      <c r="E4051" s="149"/>
      <c r="F4051" s="148" t="s">
        <v>24700</v>
      </c>
      <c r="G4051" s="148" t="s">
        <v>10534</v>
      </c>
      <c r="H4051" s="148" t="s">
        <v>56</v>
      </c>
      <c r="I4051" s="148" t="s">
        <v>2805</v>
      </c>
      <c r="J4051" s="148">
        <v>17.13</v>
      </c>
      <c r="K4051" s="149">
        <v>2.76</v>
      </c>
      <c r="L4051" s="149">
        <v>14.37</v>
      </c>
      <c r="M4051" s="149">
        <v>0</v>
      </c>
      <c r="N4051" s="149">
        <v>0</v>
      </c>
    </row>
    <row r="4052" spans="1:14">
      <c r="A4052" s="148" t="s">
        <v>9004</v>
      </c>
      <c r="B4052" s="148" t="s">
        <v>9005</v>
      </c>
      <c r="C4052" s="148" t="s">
        <v>7898</v>
      </c>
      <c r="D4052" s="149">
        <v>180</v>
      </c>
      <c r="E4052" s="149"/>
      <c r="F4052" s="148" t="s">
        <v>24701</v>
      </c>
      <c r="G4052" s="148" t="s">
        <v>10536</v>
      </c>
      <c r="H4052" s="148" t="s">
        <v>56</v>
      </c>
      <c r="I4052" s="148" t="s">
        <v>2805</v>
      </c>
      <c r="J4052" s="148">
        <v>316.58</v>
      </c>
      <c r="K4052" s="149">
        <v>2.75</v>
      </c>
      <c r="L4052" s="149">
        <v>313.83</v>
      </c>
      <c r="M4052" s="149">
        <v>0</v>
      </c>
      <c r="N4052" s="149">
        <v>0</v>
      </c>
    </row>
    <row r="4053" spans="1:14">
      <c r="A4053" s="148" t="s">
        <v>9004</v>
      </c>
      <c r="B4053" s="148" t="s">
        <v>9005</v>
      </c>
      <c r="C4053" s="148" t="s">
        <v>7898</v>
      </c>
      <c r="D4053" s="149">
        <v>180</v>
      </c>
      <c r="E4053" s="149"/>
      <c r="F4053" s="148" t="s">
        <v>24704</v>
      </c>
      <c r="G4053" s="148" t="s">
        <v>10538</v>
      </c>
      <c r="H4053" s="148" t="s">
        <v>56</v>
      </c>
      <c r="I4053" s="148" t="s">
        <v>2805</v>
      </c>
      <c r="J4053" s="148">
        <v>11.46</v>
      </c>
      <c r="K4053" s="149">
        <v>4.18</v>
      </c>
      <c r="L4053" s="149">
        <v>7.28</v>
      </c>
      <c r="M4053" s="149">
        <v>0</v>
      </c>
      <c r="N4053" s="149">
        <v>0</v>
      </c>
    </row>
    <row r="4054" spans="1:14">
      <c r="A4054" s="148" t="s">
        <v>9004</v>
      </c>
      <c r="B4054" s="148" t="s">
        <v>9005</v>
      </c>
      <c r="C4054" s="148" t="s">
        <v>7898</v>
      </c>
      <c r="D4054" s="149">
        <v>180</v>
      </c>
      <c r="E4054" s="149"/>
      <c r="F4054" s="148" t="s">
        <v>24705</v>
      </c>
      <c r="G4054" s="148" t="s">
        <v>10539</v>
      </c>
      <c r="H4054" s="148" t="s">
        <v>56</v>
      </c>
      <c r="I4054" s="148" t="s">
        <v>2805</v>
      </c>
      <c r="J4054" s="148">
        <v>10.82</v>
      </c>
      <c r="K4054" s="149">
        <v>4.18</v>
      </c>
      <c r="L4054" s="149">
        <v>6.64</v>
      </c>
      <c r="M4054" s="149">
        <v>0</v>
      </c>
      <c r="N4054" s="149">
        <v>0</v>
      </c>
    </row>
    <row r="4055" spans="1:14">
      <c r="A4055" s="148" t="s">
        <v>9004</v>
      </c>
      <c r="B4055" s="148" t="s">
        <v>9005</v>
      </c>
      <c r="C4055" s="148" t="s">
        <v>7898</v>
      </c>
      <c r="D4055" s="149">
        <v>180</v>
      </c>
      <c r="E4055" s="149"/>
      <c r="F4055" s="148" t="s">
        <v>24706</v>
      </c>
      <c r="G4055" s="148" t="s">
        <v>10541</v>
      </c>
      <c r="H4055" s="148" t="s">
        <v>56</v>
      </c>
      <c r="I4055" s="148" t="s">
        <v>2805</v>
      </c>
      <c r="J4055" s="148">
        <v>368.85</v>
      </c>
      <c r="K4055" s="149">
        <v>4.16</v>
      </c>
      <c r="L4055" s="149">
        <v>364.69</v>
      </c>
      <c r="M4055" s="149">
        <v>0</v>
      </c>
      <c r="N4055" s="149">
        <v>0</v>
      </c>
    </row>
    <row r="4056" spans="1:14">
      <c r="A4056" s="148" t="s">
        <v>9004</v>
      </c>
      <c r="B4056" s="148" t="s">
        <v>9005</v>
      </c>
      <c r="C4056" s="148" t="s">
        <v>7898</v>
      </c>
      <c r="D4056" s="149">
        <v>180</v>
      </c>
      <c r="E4056" s="149"/>
      <c r="F4056" s="148" t="s">
        <v>24709</v>
      </c>
      <c r="G4056" s="148" t="s">
        <v>10543</v>
      </c>
      <c r="H4056" s="148" t="s">
        <v>56</v>
      </c>
      <c r="I4056" s="148" t="s">
        <v>2805</v>
      </c>
      <c r="J4056" s="148">
        <v>16.53</v>
      </c>
      <c r="K4056" s="149">
        <v>4.17</v>
      </c>
      <c r="L4056" s="149">
        <v>12.36</v>
      </c>
      <c r="M4056" s="149">
        <v>0</v>
      </c>
      <c r="N4056" s="149">
        <v>0</v>
      </c>
    </row>
    <row r="4057" spans="1:14">
      <c r="A4057" s="148" t="s">
        <v>9004</v>
      </c>
      <c r="B4057" s="148" t="s">
        <v>9005</v>
      </c>
      <c r="C4057" s="148" t="s">
        <v>7898</v>
      </c>
      <c r="D4057" s="149">
        <v>180</v>
      </c>
      <c r="E4057" s="149"/>
      <c r="F4057" s="148" t="s">
        <v>24710</v>
      </c>
      <c r="G4057" s="148" t="s">
        <v>10545</v>
      </c>
      <c r="H4057" s="148" t="s">
        <v>56</v>
      </c>
      <c r="I4057" s="148" t="s">
        <v>2805</v>
      </c>
      <c r="J4057" s="148">
        <v>18.91</v>
      </c>
      <c r="K4057" s="149">
        <v>4.17</v>
      </c>
      <c r="L4057" s="149">
        <v>14.74</v>
      </c>
      <c r="M4057" s="149">
        <v>0</v>
      </c>
      <c r="N4057" s="149">
        <v>0</v>
      </c>
    </row>
    <row r="4058" spans="1:14">
      <c r="A4058" s="148" t="s">
        <v>9004</v>
      </c>
      <c r="B4058" s="148" t="s">
        <v>9005</v>
      </c>
      <c r="C4058" s="148" t="s">
        <v>7898</v>
      </c>
      <c r="D4058" s="149">
        <v>180</v>
      </c>
      <c r="E4058" s="149"/>
      <c r="F4058" s="148" t="s">
        <v>24712</v>
      </c>
      <c r="G4058" s="148" t="s">
        <v>10547</v>
      </c>
      <c r="H4058" s="148" t="s">
        <v>56</v>
      </c>
      <c r="I4058" s="148" t="s">
        <v>2805</v>
      </c>
      <c r="J4058" s="148">
        <v>35.130000000000003</v>
      </c>
      <c r="K4058" s="149">
        <v>4.16</v>
      </c>
      <c r="L4058" s="149">
        <v>30.97</v>
      </c>
      <c r="M4058" s="149">
        <v>0</v>
      </c>
      <c r="N4058" s="149">
        <v>0</v>
      </c>
    </row>
    <row r="4059" spans="1:14">
      <c r="A4059" s="148" t="s">
        <v>9004</v>
      </c>
      <c r="B4059" s="148" t="s">
        <v>9005</v>
      </c>
      <c r="C4059" s="148" t="s">
        <v>7898</v>
      </c>
      <c r="D4059" s="149">
        <v>180</v>
      </c>
      <c r="E4059" s="149"/>
      <c r="F4059" s="148" t="s">
        <v>24713</v>
      </c>
      <c r="G4059" s="148" t="s">
        <v>10548</v>
      </c>
      <c r="H4059" s="148" t="s">
        <v>56</v>
      </c>
      <c r="I4059" s="148" t="s">
        <v>2805</v>
      </c>
      <c r="J4059" s="148">
        <v>16.440000000000001</v>
      </c>
      <c r="K4059" s="149">
        <v>5.39</v>
      </c>
      <c r="L4059" s="149">
        <v>11.05</v>
      </c>
      <c r="M4059" s="149">
        <v>0</v>
      </c>
      <c r="N4059" s="149">
        <v>0</v>
      </c>
    </row>
    <row r="4060" spans="1:14">
      <c r="A4060" s="148" t="s">
        <v>9004</v>
      </c>
      <c r="B4060" s="148" t="s">
        <v>9005</v>
      </c>
      <c r="C4060" s="148" t="s">
        <v>7898</v>
      </c>
      <c r="D4060" s="149">
        <v>180</v>
      </c>
      <c r="E4060" s="149"/>
      <c r="F4060" s="148" t="s">
        <v>24714</v>
      </c>
      <c r="G4060" s="148" t="s">
        <v>10549</v>
      </c>
      <c r="H4060" s="148" t="s">
        <v>56</v>
      </c>
      <c r="I4060" s="148" t="s">
        <v>2805</v>
      </c>
      <c r="J4060" s="148">
        <v>25.95</v>
      </c>
      <c r="K4060" s="149">
        <v>5.39</v>
      </c>
      <c r="L4060" s="149">
        <v>20.56</v>
      </c>
      <c r="M4060" s="149">
        <v>0</v>
      </c>
      <c r="N4060" s="149">
        <v>0</v>
      </c>
    </row>
    <row r="4061" spans="1:14">
      <c r="A4061" s="148" t="s">
        <v>9004</v>
      </c>
      <c r="B4061" s="148" t="s">
        <v>9005</v>
      </c>
      <c r="C4061" s="148" t="s">
        <v>7898</v>
      </c>
      <c r="D4061" s="149">
        <v>180</v>
      </c>
      <c r="E4061" s="149"/>
      <c r="F4061" s="148" t="s">
        <v>24716</v>
      </c>
      <c r="G4061" s="148" t="s">
        <v>10550</v>
      </c>
      <c r="H4061" s="148" t="s">
        <v>56</v>
      </c>
      <c r="I4061" s="148" t="s">
        <v>2805</v>
      </c>
      <c r="J4061" s="148">
        <v>59.96</v>
      </c>
      <c r="K4061" s="149">
        <v>5.38</v>
      </c>
      <c r="L4061" s="149">
        <v>54.58</v>
      </c>
      <c r="M4061" s="149">
        <v>0</v>
      </c>
      <c r="N4061" s="149">
        <v>0</v>
      </c>
    </row>
    <row r="4062" spans="1:14">
      <c r="A4062" s="148" t="s">
        <v>9004</v>
      </c>
      <c r="B4062" s="148" t="s">
        <v>9005</v>
      </c>
      <c r="C4062" s="148" t="s">
        <v>7898</v>
      </c>
      <c r="D4062" s="149">
        <v>180</v>
      </c>
      <c r="E4062" s="149"/>
      <c r="F4062" s="148" t="s">
        <v>24718</v>
      </c>
      <c r="G4062" s="148" t="s">
        <v>10552</v>
      </c>
      <c r="H4062" s="148" t="s">
        <v>56</v>
      </c>
      <c r="I4062" s="148" t="s">
        <v>2805</v>
      </c>
      <c r="J4062" s="148">
        <v>406.5</v>
      </c>
      <c r="K4062" s="149">
        <v>5.38</v>
      </c>
      <c r="L4062" s="149">
        <v>401.12</v>
      </c>
      <c r="M4062" s="149">
        <v>0</v>
      </c>
      <c r="N4062" s="149">
        <v>0</v>
      </c>
    </row>
    <row r="4063" spans="1:14">
      <c r="A4063" s="148" t="s">
        <v>9004</v>
      </c>
      <c r="B4063" s="148" t="s">
        <v>9005</v>
      </c>
      <c r="C4063" s="148" t="s">
        <v>7898</v>
      </c>
      <c r="D4063" s="149">
        <v>180</v>
      </c>
      <c r="E4063" s="149"/>
      <c r="F4063" s="148" t="s">
        <v>24721</v>
      </c>
      <c r="G4063" s="148" t="s">
        <v>10554</v>
      </c>
      <c r="H4063" s="148" t="s">
        <v>56</v>
      </c>
      <c r="I4063" s="148" t="s">
        <v>2805</v>
      </c>
      <c r="J4063" s="148">
        <v>43.77</v>
      </c>
      <c r="K4063" s="149">
        <v>5.48</v>
      </c>
      <c r="L4063" s="149">
        <v>38.29</v>
      </c>
      <c r="M4063" s="149">
        <v>0</v>
      </c>
      <c r="N4063" s="149">
        <v>0</v>
      </c>
    </row>
    <row r="4064" spans="1:14">
      <c r="A4064" s="148" t="s">
        <v>9004</v>
      </c>
      <c r="B4064" s="148" t="s">
        <v>9005</v>
      </c>
      <c r="C4064" s="148" t="s">
        <v>7898</v>
      </c>
      <c r="D4064" s="149">
        <v>180</v>
      </c>
      <c r="E4064" s="149"/>
      <c r="F4064" s="148" t="s">
        <v>24723</v>
      </c>
      <c r="G4064" s="148" t="s">
        <v>10556</v>
      </c>
      <c r="H4064" s="148" t="s">
        <v>56</v>
      </c>
      <c r="I4064" s="148" t="s">
        <v>2805</v>
      </c>
      <c r="J4064" s="148">
        <v>64.790000000000006</v>
      </c>
      <c r="K4064" s="149">
        <v>8.33</v>
      </c>
      <c r="L4064" s="149">
        <v>56.46</v>
      </c>
      <c r="M4064" s="149">
        <v>0</v>
      </c>
      <c r="N4064" s="149">
        <v>0</v>
      </c>
    </row>
    <row r="4065" spans="1:14">
      <c r="A4065" s="148" t="s">
        <v>9004</v>
      </c>
      <c r="B4065" s="148" t="s">
        <v>9005</v>
      </c>
      <c r="C4065" s="148" t="s">
        <v>7898</v>
      </c>
      <c r="D4065" s="149">
        <v>180</v>
      </c>
      <c r="E4065" s="149"/>
      <c r="F4065" s="148" t="s">
        <v>24725</v>
      </c>
      <c r="G4065" s="148" t="s">
        <v>10558</v>
      </c>
      <c r="H4065" s="148" t="s">
        <v>56</v>
      </c>
      <c r="I4065" s="148" t="s">
        <v>2805</v>
      </c>
      <c r="J4065" s="148">
        <v>12.82</v>
      </c>
      <c r="K4065" s="149">
        <v>2.79</v>
      </c>
      <c r="L4065" s="149">
        <v>10.029999999999999</v>
      </c>
      <c r="M4065" s="149">
        <v>0</v>
      </c>
      <c r="N4065" s="149">
        <v>0</v>
      </c>
    </row>
    <row r="4066" spans="1:14">
      <c r="A4066" s="148" t="s">
        <v>9004</v>
      </c>
      <c r="B4066" s="148" t="s">
        <v>9005</v>
      </c>
      <c r="C4066" s="148" t="s">
        <v>7898</v>
      </c>
      <c r="D4066" s="149">
        <v>180</v>
      </c>
      <c r="E4066" s="149"/>
      <c r="F4066" s="148" t="s">
        <v>24726</v>
      </c>
      <c r="G4066" s="148" t="s">
        <v>10559</v>
      </c>
      <c r="H4066" s="148" t="s">
        <v>56</v>
      </c>
      <c r="I4066" s="148" t="s">
        <v>2805</v>
      </c>
      <c r="J4066" s="148">
        <v>19.64</v>
      </c>
      <c r="K4066" s="149">
        <v>2.79</v>
      </c>
      <c r="L4066" s="149">
        <v>16.850000000000001</v>
      </c>
      <c r="M4066" s="149">
        <v>0</v>
      </c>
      <c r="N4066" s="149">
        <v>0</v>
      </c>
    </row>
    <row r="4067" spans="1:14">
      <c r="A4067" s="148" t="s">
        <v>9004</v>
      </c>
      <c r="B4067" s="148" t="s">
        <v>9005</v>
      </c>
      <c r="C4067" s="148" t="s">
        <v>7898</v>
      </c>
      <c r="D4067" s="149">
        <v>180</v>
      </c>
      <c r="E4067" s="149"/>
      <c r="F4067" s="148" t="s">
        <v>24727</v>
      </c>
      <c r="G4067" s="148" t="s">
        <v>10560</v>
      </c>
      <c r="H4067" s="148" t="s">
        <v>56</v>
      </c>
      <c r="I4067" s="148" t="s">
        <v>2805</v>
      </c>
      <c r="J4067" s="148">
        <v>21.42</v>
      </c>
      <c r="K4067" s="149">
        <v>2.79</v>
      </c>
      <c r="L4067" s="149">
        <v>18.63</v>
      </c>
      <c r="M4067" s="149">
        <v>0</v>
      </c>
      <c r="N4067" s="149">
        <v>0</v>
      </c>
    </row>
    <row r="4068" spans="1:14">
      <c r="A4068" s="148" t="s">
        <v>9004</v>
      </c>
      <c r="B4068" s="148" t="s">
        <v>9005</v>
      </c>
      <c r="C4068" s="148" t="s">
        <v>7898</v>
      </c>
      <c r="D4068" s="149">
        <v>180</v>
      </c>
      <c r="E4068" s="149"/>
      <c r="F4068" s="148" t="s">
        <v>24729</v>
      </c>
      <c r="G4068" s="148" t="s">
        <v>10562</v>
      </c>
      <c r="H4068" s="148" t="s">
        <v>56</v>
      </c>
      <c r="I4068" s="148" t="s">
        <v>2805</v>
      </c>
      <c r="J4068" s="148">
        <v>18.739999999999998</v>
      </c>
      <c r="K4068" s="149">
        <v>3.31</v>
      </c>
      <c r="L4068" s="149">
        <v>15.43</v>
      </c>
      <c r="M4068" s="149">
        <v>0</v>
      </c>
      <c r="N4068" s="149">
        <v>0</v>
      </c>
    </row>
    <row r="4069" spans="1:14">
      <c r="A4069" s="148" t="s">
        <v>9004</v>
      </c>
      <c r="B4069" s="148" t="s">
        <v>9005</v>
      </c>
      <c r="C4069" s="148" t="s">
        <v>7898</v>
      </c>
      <c r="D4069" s="149">
        <v>180</v>
      </c>
      <c r="E4069" s="149"/>
      <c r="F4069" s="148" t="s">
        <v>24730</v>
      </c>
      <c r="G4069" s="148" t="s">
        <v>10564</v>
      </c>
      <c r="H4069" s="148" t="s">
        <v>56</v>
      </c>
      <c r="I4069" s="148" t="s">
        <v>2805</v>
      </c>
      <c r="J4069" s="148">
        <v>40.909999999999997</v>
      </c>
      <c r="K4069" s="149">
        <v>3.9</v>
      </c>
      <c r="L4069" s="149">
        <v>37.01</v>
      </c>
      <c r="M4069" s="149">
        <v>0</v>
      </c>
      <c r="N4069" s="149">
        <v>0</v>
      </c>
    </row>
    <row r="4070" spans="1:14">
      <c r="A4070" s="148" t="s">
        <v>9004</v>
      </c>
      <c r="B4070" s="148" t="s">
        <v>9005</v>
      </c>
      <c r="C4070" s="148" t="s">
        <v>7898</v>
      </c>
      <c r="D4070" s="149">
        <v>180</v>
      </c>
      <c r="E4070" s="149"/>
      <c r="F4070" s="148" t="s">
        <v>24731</v>
      </c>
      <c r="G4070" s="148" t="s">
        <v>10565</v>
      </c>
      <c r="H4070" s="148" t="s">
        <v>56</v>
      </c>
      <c r="I4070" s="148" t="s">
        <v>2805</v>
      </c>
      <c r="J4070" s="148">
        <v>64.14</v>
      </c>
      <c r="K4070" s="149">
        <v>4.51</v>
      </c>
      <c r="L4070" s="149">
        <v>59.63</v>
      </c>
      <c r="M4070" s="149">
        <v>0</v>
      </c>
      <c r="N4070" s="149">
        <v>0</v>
      </c>
    </row>
    <row r="4071" spans="1:14">
      <c r="A4071" s="148" t="s">
        <v>9004</v>
      </c>
      <c r="B4071" s="148" t="s">
        <v>9005</v>
      </c>
      <c r="C4071" s="148" t="s">
        <v>7898</v>
      </c>
      <c r="D4071" s="149">
        <v>180</v>
      </c>
      <c r="E4071" s="149"/>
      <c r="F4071" s="148" t="s">
        <v>24732</v>
      </c>
      <c r="G4071" s="148" t="s">
        <v>10566</v>
      </c>
      <c r="H4071" s="148" t="s">
        <v>56</v>
      </c>
      <c r="I4071" s="148" t="s">
        <v>2805</v>
      </c>
      <c r="J4071" s="148">
        <v>93.21</v>
      </c>
      <c r="K4071" s="149">
        <v>5.52</v>
      </c>
      <c r="L4071" s="149">
        <v>87.69</v>
      </c>
      <c r="M4071" s="149">
        <v>0</v>
      </c>
      <c r="N4071" s="149">
        <v>0</v>
      </c>
    </row>
    <row r="4072" spans="1:14">
      <c r="A4072" s="148" t="s">
        <v>9004</v>
      </c>
      <c r="B4072" s="148" t="s">
        <v>9005</v>
      </c>
      <c r="C4072" s="148" t="s">
        <v>7898</v>
      </c>
      <c r="D4072" s="149">
        <v>180</v>
      </c>
      <c r="E4072" s="149"/>
      <c r="F4072" s="148" t="s">
        <v>24734</v>
      </c>
      <c r="G4072" s="148" t="s">
        <v>10568</v>
      </c>
      <c r="H4072" s="148" t="s">
        <v>56</v>
      </c>
      <c r="I4072" s="148" t="s">
        <v>2805</v>
      </c>
      <c r="J4072" s="148">
        <v>205.97</v>
      </c>
      <c r="K4072" s="149">
        <v>6.54</v>
      </c>
      <c r="L4072" s="149">
        <v>199.43</v>
      </c>
      <c r="M4072" s="149">
        <v>0</v>
      </c>
      <c r="N4072" s="149">
        <v>0</v>
      </c>
    </row>
    <row r="4073" spans="1:14">
      <c r="A4073" s="148" t="s">
        <v>9004</v>
      </c>
      <c r="B4073" s="148" t="s">
        <v>9005</v>
      </c>
      <c r="C4073" s="148" t="s">
        <v>7898</v>
      </c>
      <c r="D4073" s="149">
        <v>180</v>
      </c>
      <c r="E4073" s="149"/>
      <c r="F4073" s="148" t="s">
        <v>24736</v>
      </c>
      <c r="G4073" s="148" t="s">
        <v>10570</v>
      </c>
      <c r="H4073" s="148" t="s">
        <v>56</v>
      </c>
      <c r="I4073" s="148" t="s">
        <v>2805</v>
      </c>
      <c r="J4073" s="148">
        <v>14.93</v>
      </c>
      <c r="K4073" s="149">
        <v>5.4</v>
      </c>
      <c r="L4073" s="149">
        <v>9.5299999999999994</v>
      </c>
      <c r="M4073" s="149">
        <v>0</v>
      </c>
      <c r="N4073" s="149">
        <v>0</v>
      </c>
    </row>
    <row r="4074" spans="1:14">
      <c r="A4074" s="148" t="s">
        <v>9004</v>
      </c>
      <c r="B4074" s="148" t="s">
        <v>9005</v>
      </c>
      <c r="C4074" s="148" t="s">
        <v>7898</v>
      </c>
      <c r="D4074" s="149">
        <v>180</v>
      </c>
      <c r="E4074" s="149"/>
      <c r="F4074" s="148" t="s">
        <v>24737</v>
      </c>
      <c r="G4074" s="148" t="s">
        <v>10572</v>
      </c>
      <c r="H4074" s="148" t="s">
        <v>56</v>
      </c>
      <c r="I4074" s="148" t="s">
        <v>2805</v>
      </c>
      <c r="J4074" s="148">
        <v>37.86</v>
      </c>
      <c r="K4074" s="149">
        <v>10.15</v>
      </c>
      <c r="L4074" s="149">
        <v>27.71</v>
      </c>
      <c r="M4074" s="149">
        <v>0</v>
      </c>
      <c r="N4074" s="149">
        <v>0</v>
      </c>
    </row>
    <row r="4075" spans="1:14">
      <c r="A4075" s="148" t="s">
        <v>9004</v>
      </c>
      <c r="B4075" s="148" t="s">
        <v>9005</v>
      </c>
      <c r="C4075" s="148" t="s">
        <v>7898</v>
      </c>
      <c r="D4075" s="149">
        <v>180</v>
      </c>
      <c r="E4075" s="149"/>
      <c r="F4075" s="148" t="s">
        <v>24738</v>
      </c>
      <c r="G4075" s="148" t="s">
        <v>10574</v>
      </c>
      <c r="H4075" s="148" t="s">
        <v>56</v>
      </c>
      <c r="I4075" s="148" t="s">
        <v>2805</v>
      </c>
      <c r="J4075" s="148">
        <v>37.869999999999997</v>
      </c>
      <c r="K4075" s="149">
        <v>10.15</v>
      </c>
      <c r="L4075" s="149">
        <v>27.72</v>
      </c>
      <c r="M4075" s="149">
        <v>0</v>
      </c>
      <c r="N4075" s="149">
        <v>0</v>
      </c>
    </row>
    <row r="4076" spans="1:14">
      <c r="A4076" s="148" t="s">
        <v>9004</v>
      </c>
      <c r="B4076" s="148" t="s">
        <v>9005</v>
      </c>
      <c r="C4076" s="148" t="s">
        <v>7898</v>
      </c>
      <c r="D4076" s="149">
        <v>180</v>
      </c>
      <c r="E4076" s="149"/>
      <c r="F4076" s="148" t="s">
        <v>24741</v>
      </c>
      <c r="G4076" s="148" t="s">
        <v>10576</v>
      </c>
      <c r="H4076" s="148" t="s">
        <v>56</v>
      </c>
      <c r="I4076" s="148" t="s">
        <v>2805</v>
      </c>
      <c r="J4076" s="148">
        <v>57.97</v>
      </c>
      <c r="K4076" s="149">
        <v>10.15</v>
      </c>
      <c r="L4076" s="149">
        <v>47.82</v>
      </c>
      <c r="M4076" s="149">
        <v>0</v>
      </c>
      <c r="N4076" s="149">
        <v>0</v>
      </c>
    </row>
    <row r="4077" spans="1:14">
      <c r="A4077" s="148" t="s">
        <v>9004</v>
      </c>
      <c r="B4077" s="148" t="s">
        <v>9005</v>
      </c>
      <c r="C4077" s="148" t="s">
        <v>7898</v>
      </c>
      <c r="D4077" s="149">
        <v>180</v>
      </c>
      <c r="E4077" s="149"/>
      <c r="F4077" s="148" t="s">
        <v>24744</v>
      </c>
      <c r="G4077" s="148" t="s">
        <v>10578</v>
      </c>
      <c r="H4077" s="148" t="s">
        <v>56</v>
      </c>
      <c r="I4077" s="148" t="s">
        <v>2805</v>
      </c>
      <c r="J4077" s="148">
        <v>50.83</v>
      </c>
      <c r="K4077" s="149">
        <v>10.15</v>
      </c>
      <c r="L4077" s="149">
        <v>40.68</v>
      </c>
      <c r="M4077" s="149">
        <v>0</v>
      </c>
      <c r="N4077" s="149">
        <v>0</v>
      </c>
    </row>
    <row r="4078" spans="1:14">
      <c r="A4078" s="148" t="s">
        <v>9004</v>
      </c>
      <c r="B4078" s="148" t="s">
        <v>9005</v>
      </c>
      <c r="C4078" s="148" t="s">
        <v>7898</v>
      </c>
      <c r="D4078" s="149">
        <v>180</v>
      </c>
      <c r="E4078" s="149"/>
      <c r="F4078" s="148" t="s">
        <v>24746</v>
      </c>
      <c r="G4078" s="148" t="s">
        <v>10580</v>
      </c>
      <c r="H4078" s="148" t="s">
        <v>56</v>
      </c>
      <c r="I4078" s="148" t="s">
        <v>2805</v>
      </c>
      <c r="J4078" s="148">
        <v>84.01</v>
      </c>
      <c r="K4078" s="149">
        <v>12.68</v>
      </c>
      <c r="L4078" s="149">
        <v>71.33</v>
      </c>
      <c r="M4078" s="149">
        <v>0</v>
      </c>
      <c r="N4078" s="149">
        <v>0</v>
      </c>
    </row>
    <row r="4079" spans="1:14">
      <c r="A4079" s="148" t="s">
        <v>9004</v>
      </c>
      <c r="B4079" s="148" t="s">
        <v>9005</v>
      </c>
      <c r="C4079" s="148" t="s">
        <v>7898</v>
      </c>
      <c r="D4079" s="149">
        <v>180</v>
      </c>
      <c r="E4079" s="149"/>
      <c r="F4079" s="148" t="s">
        <v>24748</v>
      </c>
      <c r="G4079" s="148" t="s">
        <v>10582</v>
      </c>
      <c r="H4079" s="148" t="s">
        <v>56</v>
      </c>
      <c r="I4079" s="148" t="s">
        <v>2805</v>
      </c>
      <c r="J4079" s="148">
        <v>77.66</v>
      </c>
      <c r="K4079" s="149">
        <v>12.68</v>
      </c>
      <c r="L4079" s="149">
        <v>64.98</v>
      </c>
      <c r="M4079" s="149">
        <v>0</v>
      </c>
      <c r="N4079" s="149">
        <v>0</v>
      </c>
    </row>
    <row r="4080" spans="1:14">
      <c r="A4080" s="148" t="s">
        <v>9004</v>
      </c>
      <c r="B4080" s="148" t="s">
        <v>9005</v>
      </c>
      <c r="C4080" s="148" t="s">
        <v>7898</v>
      </c>
      <c r="D4080" s="149">
        <v>180</v>
      </c>
      <c r="E4080" s="149"/>
      <c r="F4080" s="148" t="s">
        <v>24750</v>
      </c>
      <c r="G4080" s="148" t="s">
        <v>10584</v>
      </c>
      <c r="H4080" s="148" t="s">
        <v>56</v>
      </c>
      <c r="I4080" s="148" t="s">
        <v>2805</v>
      </c>
      <c r="J4080" s="148">
        <v>54.64</v>
      </c>
      <c r="K4080" s="149">
        <v>15.22</v>
      </c>
      <c r="L4080" s="149">
        <v>39.42</v>
      </c>
      <c r="M4080" s="149">
        <v>0</v>
      </c>
      <c r="N4080" s="149">
        <v>0</v>
      </c>
    </row>
    <row r="4081" spans="1:14">
      <c r="A4081" s="148" t="s">
        <v>9004</v>
      </c>
      <c r="B4081" s="148" t="s">
        <v>9005</v>
      </c>
      <c r="C4081" s="148" t="s">
        <v>7898</v>
      </c>
      <c r="D4081" s="149">
        <v>180</v>
      </c>
      <c r="E4081" s="149"/>
      <c r="F4081" s="148" t="s">
        <v>24752</v>
      </c>
      <c r="G4081" s="148" t="s">
        <v>10586</v>
      </c>
      <c r="H4081" s="148" t="s">
        <v>56</v>
      </c>
      <c r="I4081" s="148" t="s">
        <v>2805</v>
      </c>
      <c r="J4081" s="148">
        <v>56.22</v>
      </c>
      <c r="K4081" s="149">
        <v>15.22</v>
      </c>
      <c r="L4081" s="149">
        <v>41</v>
      </c>
      <c r="M4081" s="149">
        <v>0</v>
      </c>
      <c r="N4081" s="149">
        <v>0</v>
      </c>
    </row>
    <row r="4082" spans="1:14">
      <c r="A4082" s="148" t="s">
        <v>9004</v>
      </c>
      <c r="B4082" s="148" t="s">
        <v>9005</v>
      </c>
      <c r="C4082" s="148" t="s">
        <v>7898</v>
      </c>
      <c r="D4082" s="149">
        <v>180</v>
      </c>
      <c r="E4082" s="149"/>
      <c r="F4082" s="148" t="s">
        <v>24755</v>
      </c>
      <c r="G4082" s="148" t="s">
        <v>10588</v>
      </c>
      <c r="H4082" s="148" t="s">
        <v>56</v>
      </c>
      <c r="I4082" s="148" t="s">
        <v>2805</v>
      </c>
      <c r="J4082" s="148">
        <v>83.05</v>
      </c>
      <c r="K4082" s="149">
        <v>15.21</v>
      </c>
      <c r="L4082" s="149">
        <v>67.84</v>
      </c>
      <c r="M4082" s="149">
        <v>0</v>
      </c>
      <c r="N4082" s="149">
        <v>0</v>
      </c>
    </row>
    <row r="4083" spans="1:14">
      <c r="A4083" s="148" t="s">
        <v>9004</v>
      </c>
      <c r="B4083" s="148" t="s">
        <v>9005</v>
      </c>
      <c r="C4083" s="148" t="s">
        <v>7898</v>
      </c>
      <c r="D4083" s="149">
        <v>180</v>
      </c>
      <c r="E4083" s="149"/>
      <c r="F4083" s="148" t="s">
        <v>24758</v>
      </c>
      <c r="G4083" s="148" t="s">
        <v>10590</v>
      </c>
      <c r="H4083" s="148" t="s">
        <v>56</v>
      </c>
      <c r="I4083" s="148" t="s">
        <v>2805</v>
      </c>
      <c r="J4083" s="148">
        <v>90.04</v>
      </c>
      <c r="K4083" s="149">
        <v>15.21</v>
      </c>
      <c r="L4083" s="149">
        <v>74.83</v>
      </c>
      <c r="M4083" s="149">
        <v>0</v>
      </c>
      <c r="N4083" s="149">
        <v>0</v>
      </c>
    </row>
    <row r="4084" spans="1:14">
      <c r="A4084" s="148" t="s">
        <v>9004</v>
      </c>
      <c r="B4084" s="148" t="s">
        <v>9005</v>
      </c>
      <c r="C4084" s="148" t="s">
        <v>7898</v>
      </c>
      <c r="D4084" s="149">
        <v>180</v>
      </c>
      <c r="E4084" s="149"/>
      <c r="F4084" s="148" t="s">
        <v>24761</v>
      </c>
      <c r="G4084" s="148" t="s">
        <v>10592</v>
      </c>
      <c r="H4084" s="148" t="s">
        <v>56</v>
      </c>
      <c r="I4084" s="148" t="s">
        <v>2805</v>
      </c>
      <c r="J4084" s="148">
        <v>113.95</v>
      </c>
      <c r="K4084" s="149">
        <v>19.010000000000002</v>
      </c>
      <c r="L4084" s="149">
        <v>94.94</v>
      </c>
      <c r="M4084" s="149">
        <v>0</v>
      </c>
      <c r="N4084" s="149">
        <v>0</v>
      </c>
    </row>
    <row r="4085" spans="1:14">
      <c r="A4085" s="148" t="s">
        <v>9004</v>
      </c>
      <c r="B4085" s="148" t="s">
        <v>9005</v>
      </c>
      <c r="C4085" s="148" t="s">
        <v>7898</v>
      </c>
      <c r="D4085" s="149">
        <v>180</v>
      </c>
      <c r="E4085" s="149"/>
      <c r="F4085" s="148" t="s">
        <v>24762</v>
      </c>
      <c r="G4085" s="148" t="s">
        <v>10593</v>
      </c>
      <c r="H4085" s="148" t="s">
        <v>56</v>
      </c>
      <c r="I4085" s="148" t="s">
        <v>2805</v>
      </c>
      <c r="J4085" s="148">
        <v>127.41</v>
      </c>
      <c r="K4085" s="149">
        <v>19.010000000000002</v>
      </c>
      <c r="L4085" s="149">
        <v>108.4</v>
      </c>
      <c r="M4085" s="149">
        <v>0</v>
      </c>
      <c r="N4085" s="149">
        <v>0</v>
      </c>
    </row>
    <row r="4086" spans="1:14">
      <c r="A4086" s="148" t="s">
        <v>9004</v>
      </c>
      <c r="B4086" s="148" t="s">
        <v>9005</v>
      </c>
      <c r="C4086" s="148" t="s">
        <v>7898</v>
      </c>
      <c r="D4086" s="149">
        <v>180</v>
      </c>
      <c r="E4086" s="149"/>
      <c r="F4086" s="148" t="s">
        <v>24765</v>
      </c>
      <c r="G4086" s="148" t="s">
        <v>10595</v>
      </c>
      <c r="H4086" s="148" t="s">
        <v>56</v>
      </c>
      <c r="I4086" s="148" t="s">
        <v>2805</v>
      </c>
      <c r="J4086" s="148">
        <v>72.73</v>
      </c>
      <c r="K4086" s="149">
        <v>20.27</v>
      </c>
      <c r="L4086" s="149">
        <v>52.46</v>
      </c>
      <c r="M4086" s="149">
        <v>0</v>
      </c>
      <c r="N4086" s="149">
        <v>0</v>
      </c>
    </row>
    <row r="4087" spans="1:14">
      <c r="A4087" s="148" t="s">
        <v>9004</v>
      </c>
      <c r="B4087" s="148" t="s">
        <v>9005</v>
      </c>
      <c r="C4087" s="148" t="s">
        <v>7898</v>
      </c>
      <c r="D4087" s="149">
        <v>180</v>
      </c>
      <c r="E4087" s="149"/>
      <c r="F4087" s="148" t="s">
        <v>24767</v>
      </c>
      <c r="G4087" s="148" t="s">
        <v>10597</v>
      </c>
      <c r="H4087" s="148" t="s">
        <v>56</v>
      </c>
      <c r="I4087" s="148" t="s">
        <v>2805</v>
      </c>
      <c r="J4087" s="148">
        <v>114.14</v>
      </c>
      <c r="K4087" s="149">
        <v>20.27</v>
      </c>
      <c r="L4087" s="149">
        <v>93.87</v>
      </c>
      <c r="M4087" s="149">
        <v>0</v>
      </c>
      <c r="N4087" s="149">
        <v>0</v>
      </c>
    </row>
    <row r="4088" spans="1:14">
      <c r="A4088" s="148" t="s">
        <v>9004</v>
      </c>
      <c r="B4088" s="148" t="s">
        <v>9005</v>
      </c>
      <c r="C4088" s="148" t="s">
        <v>7898</v>
      </c>
      <c r="D4088" s="149">
        <v>180</v>
      </c>
      <c r="E4088" s="149"/>
      <c r="F4088" s="148" t="s">
        <v>24770</v>
      </c>
      <c r="G4088" s="148" t="s">
        <v>10599</v>
      </c>
      <c r="H4088" s="148" t="s">
        <v>56</v>
      </c>
      <c r="I4088" s="148" t="s">
        <v>2805</v>
      </c>
      <c r="J4088" s="148">
        <v>150.56</v>
      </c>
      <c r="K4088" s="149">
        <v>25.36</v>
      </c>
      <c r="L4088" s="149">
        <v>125.2</v>
      </c>
      <c r="M4088" s="149">
        <v>0</v>
      </c>
      <c r="N4088" s="149">
        <v>0</v>
      </c>
    </row>
    <row r="4089" spans="1:14">
      <c r="A4089" s="148" t="s">
        <v>9004</v>
      </c>
      <c r="B4089" s="148" t="s">
        <v>9005</v>
      </c>
      <c r="C4089" s="148" t="s">
        <v>7898</v>
      </c>
      <c r="D4089" s="149">
        <v>180</v>
      </c>
      <c r="E4089" s="149"/>
      <c r="F4089" s="148" t="s">
        <v>24773</v>
      </c>
      <c r="G4089" s="148" t="s">
        <v>10601</v>
      </c>
      <c r="H4089" s="148" t="s">
        <v>56</v>
      </c>
      <c r="I4089" s="148" t="s">
        <v>2805</v>
      </c>
      <c r="J4089" s="148">
        <v>57.6</v>
      </c>
      <c r="K4089" s="149">
        <v>11.92</v>
      </c>
      <c r="L4089" s="149">
        <v>45.68</v>
      </c>
      <c r="M4089" s="149">
        <v>0</v>
      </c>
      <c r="N4089" s="149">
        <v>0</v>
      </c>
    </row>
    <row r="4090" spans="1:14">
      <c r="A4090" s="148" t="s">
        <v>9004</v>
      </c>
      <c r="B4090" s="148" t="s">
        <v>9005</v>
      </c>
      <c r="C4090" s="148" t="s">
        <v>7898</v>
      </c>
      <c r="D4090" s="149">
        <v>180</v>
      </c>
      <c r="E4090" s="149"/>
      <c r="F4090" s="148" t="s">
        <v>24775</v>
      </c>
      <c r="G4090" s="148" t="s">
        <v>10603</v>
      </c>
      <c r="H4090" s="148" t="s">
        <v>56</v>
      </c>
      <c r="I4090" s="148" t="s">
        <v>2805</v>
      </c>
      <c r="J4090" s="148">
        <v>138.47999999999999</v>
      </c>
      <c r="K4090" s="149">
        <v>11.91</v>
      </c>
      <c r="L4090" s="149">
        <v>126.57</v>
      </c>
      <c r="M4090" s="149">
        <v>0</v>
      </c>
      <c r="N4090" s="149">
        <v>0</v>
      </c>
    </row>
    <row r="4091" spans="1:14">
      <c r="A4091" s="148" t="s">
        <v>9004</v>
      </c>
      <c r="B4091" s="148" t="s">
        <v>9005</v>
      </c>
      <c r="C4091" s="148" t="s">
        <v>7898</v>
      </c>
      <c r="D4091" s="149">
        <v>180</v>
      </c>
      <c r="E4091" s="149"/>
      <c r="F4091" s="148" t="s">
        <v>24777</v>
      </c>
      <c r="G4091" s="148" t="s">
        <v>10605</v>
      </c>
      <c r="H4091" s="148" t="s">
        <v>56</v>
      </c>
      <c r="I4091" s="148" t="s">
        <v>2805</v>
      </c>
      <c r="J4091" s="148">
        <v>204.86</v>
      </c>
      <c r="K4091" s="149">
        <v>12.99</v>
      </c>
      <c r="L4091" s="149">
        <v>191.87</v>
      </c>
      <c r="M4091" s="149">
        <v>0</v>
      </c>
      <c r="N4091" s="149">
        <v>0</v>
      </c>
    </row>
    <row r="4092" spans="1:14">
      <c r="A4092" s="148" t="s">
        <v>9004</v>
      </c>
      <c r="B4092" s="148" t="s">
        <v>9005</v>
      </c>
      <c r="C4092" s="148" t="s">
        <v>7898</v>
      </c>
      <c r="D4092" s="149">
        <v>180</v>
      </c>
      <c r="E4092" s="149"/>
      <c r="F4092" s="148" t="s">
        <v>24780</v>
      </c>
      <c r="G4092" s="148" t="s">
        <v>10607</v>
      </c>
      <c r="H4092" s="148" t="s">
        <v>56</v>
      </c>
      <c r="I4092" s="148" t="s">
        <v>2805</v>
      </c>
      <c r="J4092" s="148">
        <v>286.51</v>
      </c>
      <c r="K4092" s="149">
        <v>12.99</v>
      </c>
      <c r="L4092" s="149">
        <v>273.52</v>
      </c>
      <c r="M4092" s="149">
        <v>0</v>
      </c>
      <c r="N4092" s="149">
        <v>0</v>
      </c>
    </row>
    <row r="4093" spans="1:14">
      <c r="A4093" s="148" t="s">
        <v>9004</v>
      </c>
      <c r="B4093" s="148" t="s">
        <v>9005</v>
      </c>
      <c r="C4093" s="148" t="s">
        <v>7898</v>
      </c>
      <c r="D4093" s="149">
        <v>180</v>
      </c>
      <c r="E4093" s="149"/>
      <c r="F4093" s="148" t="s">
        <v>24783</v>
      </c>
      <c r="G4093" s="148" t="s">
        <v>10609</v>
      </c>
      <c r="H4093" s="148" t="s">
        <v>56</v>
      </c>
      <c r="I4093" s="148" t="s">
        <v>2805</v>
      </c>
      <c r="J4093" s="148">
        <v>97.04</v>
      </c>
      <c r="K4093" s="149">
        <v>17.899999999999999</v>
      </c>
      <c r="L4093" s="149">
        <v>79.14</v>
      </c>
      <c r="M4093" s="149">
        <v>0</v>
      </c>
      <c r="N4093" s="149">
        <v>0</v>
      </c>
    </row>
    <row r="4094" spans="1:14">
      <c r="A4094" s="148" t="s">
        <v>9004</v>
      </c>
      <c r="B4094" s="148" t="s">
        <v>9005</v>
      </c>
      <c r="C4094" s="148" t="s">
        <v>7898</v>
      </c>
      <c r="D4094" s="149">
        <v>180</v>
      </c>
      <c r="E4094" s="149"/>
      <c r="F4094" s="148" t="s">
        <v>24786</v>
      </c>
      <c r="G4094" s="148" t="s">
        <v>10611</v>
      </c>
      <c r="H4094" s="148" t="s">
        <v>56</v>
      </c>
      <c r="I4094" s="148" t="s">
        <v>2805</v>
      </c>
      <c r="J4094" s="148">
        <v>109.73</v>
      </c>
      <c r="K4094" s="149">
        <v>17.899999999999999</v>
      </c>
      <c r="L4094" s="149">
        <v>91.83</v>
      </c>
      <c r="M4094" s="149">
        <v>0</v>
      </c>
      <c r="N4094" s="149">
        <v>0</v>
      </c>
    </row>
    <row r="4095" spans="1:14">
      <c r="A4095" s="148" t="s">
        <v>9004</v>
      </c>
      <c r="B4095" s="148" t="s">
        <v>9005</v>
      </c>
      <c r="C4095" s="148" t="s">
        <v>7898</v>
      </c>
      <c r="D4095" s="149">
        <v>180</v>
      </c>
      <c r="E4095" s="149"/>
      <c r="F4095" s="148" t="s">
        <v>24788</v>
      </c>
      <c r="G4095" s="148" t="s">
        <v>10613</v>
      </c>
      <c r="H4095" s="148" t="s">
        <v>56</v>
      </c>
      <c r="I4095" s="148" t="s">
        <v>2805</v>
      </c>
      <c r="J4095" s="148">
        <v>263.91000000000003</v>
      </c>
      <c r="K4095" s="149">
        <v>17.89</v>
      </c>
      <c r="L4095" s="149">
        <v>246.02</v>
      </c>
      <c r="M4095" s="149">
        <v>0</v>
      </c>
      <c r="N4095" s="149">
        <v>0</v>
      </c>
    </row>
    <row r="4096" spans="1:14">
      <c r="A4096" s="148" t="s">
        <v>9004</v>
      </c>
      <c r="B4096" s="148" t="s">
        <v>9005</v>
      </c>
      <c r="C4096" s="148" t="s">
        <v>7898</v>
      </c>
      <c r="D4096" s="149">
        <v>180</v>
      </c>
      <c r="E4096" s="149"/>
      <c r="F4096" s="148" t="s">
        <v>24791</v>
      </c>
      <c r="G4096" s="148" t="s">
        <v>10615</v>
      </c>
      <c r="H4096" s="148" t="s">
        <v>56</v>
      </c>
      <c r="I4096" s="148" t="s">
        <v>2805</v>
      </c>
      <c r="J4096" s="148">
        <v>219.77</v>
      </c>
      <c r="K4096" s="149">
        <v>17.89</v>
      </c>
      <c r="L4096" s="149">
        <v>201.88</v>
      </c>
      <c r="M4096" s="149">
        <v>0</v>
      </c>
      <c r="N4096" s="149">
        <v>0</v>
      </c>
    </row>
    <row r="4097" spans="1:14">
      <c r="A4097" s="148" t="s">
        <v>9004</v>
      </c>
      <c r="B4097" s="148" t="s">
        <v>9005</v>
      </c>
      <c r="C4097" s="148" t="s">
        <v>7898</v>
      </c>
      <c r="D4097" s="149">
        <v>180</v>
      </c>
      <c r="E4097" s="149"/>
      <c r="F4097" s="148" t="s">
        <v>24794</v>
      </c>
      <c r="G4097" s="148" t="s">
        <v>10617</v>
      </c>
      <c r="H4097" s="148" t="s">
        <v>56</v>
      </c>
      <c r="I4097" s="148" t="s">
        <v>2805</v>
      </c>
      <c r="J4097" s="148">
        <v>259.5</v>
      </c>
      <c r="K4097" s="149">
        <v>19.48</v>
      </c>
      <c r="L4097" s="149">
        <v>240.02</v>
      </c>
      <c r="M4097" s="149">
        <v>0</v>
      </c>
      <c r="N4097" s="149">
        <v>0</v>
      </c>
    </row>
    <row r="4098" spans="1:14">
      <c r="A4098" s="148" t="s">
        <v>9004</v>
      </c>
      <c r="B4098" s="148" t="s">
        <v>9005</v>
      </c>
      <c r="C4098" s="148" t="s">
        <v>7898</v>
      </c>
      <c r="D4098" s="149">
        <v>180</v>
      </c>
      <c r="E4098" s="149"/>
      <c r="F4098" s="148" t="s">
        <v>24797</v>
      </c>
      <c r="G4098" s="148" t="s">
        <v>10619</v>
      </c>
      <c r="H4098" s="148" t="s">
        <v>56</v>
      </c>
      <c r="I4098" s="148" t="s">
        <v>2805</v>
      </c>
      <c r="J4098" s="148">
        <v>589.72</v>
      </c>
      <c r="K4098" s="149">
        <v>19.48</v>
      </c>
      <c r="L4098" s="149">
        <v>570.24</v>
      </c>
      <c r="M4098" s="149">
        <v>0</v>
      </c>
      <c r="N4098" s="149">
        <v>0</v>
      </c>
    </row>
    <row r="4099" spans="1:14">
      <c r="A4099" s="148" t="s">
        <v>9004</v>
      </c>
      <c r="B4099" s="148" t="s">
        <v>9005</v>
      </c>
      <c r="C4099" s="148" t="s">
        <v>7898</v>
      </c>
      <c r="D4099" s="149">
        <v>180</v>
      </c>
      <c r="E4099" s="149"/>
      <c r="F4099" s="148" t="s">
        <v>24800</v>
      </c>
      <c r="G4099" s="148" t="s">
        <v>10621</v>
      </c>
      <c r="H4099" s="148" t="s">
        <v>56</v>
      </c>
      <c r="I4099" s="148" t="s">
        <v>2805</v>
      </c>
      <c r="J4099" s="148">
        <v>141.53</v>
      </c>
      <c r="K4099" s="149">
        <v>23.86</v>
      </c>
      <c r="L4099" s="149">
        <v>117.67</v>
      </c>
      <c r="M4099" s="149">
        <v>0</v>
      </c>
      <c r="N4099" s="149">
        <v>0</v>
      </c>
    </row>
    <row r="4100" spans="1:14">
      <c r="A4100" s="148" t="s">
        <v>9004</v>
      </c>
      <c r="B4100" s="148" t="s">
        <v>9005</v>
      </c>
      <c r="C4100" s="148" t="s">
        <v>7898</v>
      </c>
      <c r="D4100" s="149">
        <v>180</v>
      </c>
      <c r="E4100" s="149"/>
      <c r="F4100" s="148" t="s">
        <v>24802</v>
      </c>
      <c r="G4100" s="148" t="s">
        <v>10622</v>
      </c>
      <c r="H4100" s="148" t="s">
        <v>56</v>
      </c>
      <c r="I4100" s="148" t="s">
        <v>2805</v>
      </c>
      <c r="J4100" s="148">
        <v>327.14999999999998</v>
      </c>
      <c r="K4100" s="149">
        <v>23.85</v>
      </c>
      <c r="L4100" s="149">
        <v>303.3</v>
      </c>
      <c r="M4100" s="149">
        <v>0</v>
      </c>
      <c r="N4100" s="149">
        <v>0</v>
      </c>
    </row>
    <row r="4101" spans="1:14">
      <c r="A4101" s="148" t="s">
        <v>9004</v>
      </c>
      <c r="B4101" s="148" t="s">
        <v>9005</v>
      </c>
      <c r="C4101" s="148" t="s">
        <v>7898</v>
      </c>
      <c r="D4101" s="149">
        <v>180</v>
      </c>
      <c r="E4101" s="149"/>
      <c r="F4101" s="148" t="s">
        <v>24805</v>
      </c>
      <c r="G4101" s="148" t="s">
        <v>10624</v>
      </c>
      <c r="H4101" s="148" t="s">
        <v>56</v>
      </c>
      <c r="I4101" s="148" t="s">
        <v>2805</v>
      </c>
      <c r="J4101" s="148">
        <v>496.01</v>
      </c>
      <c r="K4101" s="149">
        <v>25.98</v>
      </c>
      <c r="L4101" s="149">
        <v>470.03</v>
      </c>
      <c r="M4101" s="149">
        <v>0</v>
      </c>
      <c r="N4101" s="149">
        <v>0</v>
      </c>
    </row>
    <row r="4102" spans="1:14">
      <c r="A4102" s="148" t="s">
        <v>9004</v>
      </c>
      <c r="B4102" s="148" t="s">
        <v>9005</v>
      </c>
      <c r="C4102" s="148" t="s">
        <v>7898</v>
      </c>
      <c r="D4102" s="149">
        <v>180</v>
      </c>
      <c r="E4102" s="149"/>
      <c r="F4102" s="148" t="s">
        <v>24808</v>
      </c>
      <c r="G4102" s="148" t="s">
        <v>10626</v>
      </c>
      <c r="H4102" s="148" t="s">
        <v>56</v>
      </c>
      <c r="I4102" s="148" t="s">
        <v>2805</v>
      </c>
      <c r="J4102" s="150">
        <v>1027.1400000000001</v>
      </c>
      <c r="K4102" s="149">
        <v>25.98</v>
      </c>
      <c r="L4102" s="151">
        <v>1001.16</v>
      </c>
      <c r="M4102" s="149">
        <v>0</v>
      </c>
      <c r="N4102" s="149">
        <v>0</v>
      </c>
    </row>
    <row r="4103" spans="1:14">
      <c r="A4103" s="148" t="s">
        <v>9004</v>
      </c>
      <c r="B4103" s="148" t="s">
        <v>9005</v>
      </c>
      <c r="C4103" s="148" t="s">
        <v>7898</v>
      </c>
      <c r="D4103" s="149">
        <v>180</v>
      </c>
      <c r="E4103" s="149"/>
      <c r="F4103" s="148" t="s">
        <v>24811</v>
      </c>
      <c r="G4103" s="148" t="s">
        <v>10628</v>
      </c>
      <c r="H4103" s="148" t="s">
        <v>56</v>
      </c>
      <c r="I4103" s="148" t="s">
        <v>2785</v>
      </c>
      <c r="J4103" s="148">
        <v>4.99</v>
      </c>
      <c r="K4103" s="149">
        <v>2.34</v>
      </c>
      <c r="L4103" s="149">
        <v>2.65</v>
      </c>
      <c r="M4103" s="149">
        <v>0</v>
      </c>
      <c r="N4103" s="149">
        <v>0</v>
      </c>
    </row>
    <row r="4104" spans="1:14">
      <c r="A4104" s="148" t="s">
        <v>9004</v>
      </c>
      <c r="B4104" s="148" t="s">
        <v>9005</v>
      </c>
      <c r="C4104" s="148" t="s">
        <v>7898</v>
      </c>
      <c r="D4104" s="149">
        <v>180</v>
      </c>
      <c r="E4104" s="149"/>
      <c r="F4104" s="148" t="s">
        <v>24812</v>
      </c>
      <c r="G4104" s="148" t="s">
        <v>10629</v>
      </c>
      <c r="H4104" s="148" t="s">
        <v>56</v>
      </c>
      <c r="I4104" s="148" t="s">
        <v>2785</v>
      </c>
      <c r="J4104" s="148">
        <v>4.92</v>
      </c>
      <c r="K4104" s="149">
        <v>2.34</v>
      </c>
      <c r="L4104" s="149">
        <v>2.58</v>
      </c>
      <c r="M4104" s="149">
        <v>0</v>
      </c>
      <c r="N4104" s="149">
        <v>0</v>
      </c>
    </row>
    <row r="4105" spans="1:14">
      <c r="A4105" s="148" t="s">
        <v>9004</v>
      </c>
      <c r="B4105" s="148" t="s">
        <v>9005</v>
      </c>
      <c r="C4105" s="148" t="s">
        <v>7898</v>
      </c>
      <c r="D4105" s="149">
        <v>180</v>
      </c>
      <c r="E4105" s="149"/>
      <c r="F4105" s="148" t="s">
        <v>24813</v>
      </c>
      <c r="G4105" s="148" t="s">
        <v>10630</v>
      </c>
      <c r="H4105" s="148" t="s">
        <v>56</v>
      </c>
      <c r="I4105" s="148" t="s">
        <v>2785</v>
      </c>
      <c r="J4105" s="148">
        <v>5.76</v>
      </c>
      <c r="K4105" s="149">
        <v>2.33</v>
      </c>
      <c r="L4105" s="149">
        <v>3.43</v>
      </c>
      <c r="M4105" s="149">
        <v>0</v>
      </c>
      <c r="N4105" s="149">
        <v>0</v>
      </c>
    </row>
    <row r="4106" spans="1:14">
      <c r="A4106" s="148" t="s">
        <v>9004</v>
      </c>
      <c r="B4106" s="148" t="s">
        <v>9005</v>
      </c>
      <c r="C4106" s="148" t="s">
        <v>7898</v>
      </c>
      <c r="D4106" s="149">
        <v>180</v>
      </c>
      <c r="E4106" s="149"/>
      <c r="F4106" s="148" t="s">
        <v>24815</v>
      </c>
      <c r="G4106" s="148" t="s">
        <v>10632</v>
      </c>
      <c r="H4106" s="148" t="s">
        <v>56</v>
      </c>
      <c r="I4106" s="148" t="s">
        <v>2785</v>
      </c>
      <c r="J4106" s="148">
        <v>5.84</v>
      </c>
      <c r="K4106" s="149">
        <v>2.33</v>
      </c>
      <c r="L4106" s="149">
        <v>3.51</v>
      </c>
      <c r="M4106" s="149">
        <v>0</v>
      </c>
      <c r="N4106" s="149">
        <v>0</v>
      </c>
    </row>
    <row r="4107" spans="1:14">
      <c r="A4107" s="148" t="s">
        <v>9004</v>
      </c>
      <c r="B4107" s="148" t="s">
        <v>9005</v>
      </c>
      <c r="C4107" s="148" t="s">
        <v>7898</v>
      </c>
      <c r="D4107" s="149">
        <v>180</v>
      </c>
      <c r="E4107" s="149"/>
      <c r="F4107" s="148" t="s">
        <v>24816</v>
      </c>
      <c r="G4107" s="148" t="s">
        <v>10633</v>
      </c>
      <c r="H4107" s="148" t="s">
        <v>56</v>
      </c>
      <c r="I4107" s="148" t="s">
        <v>2785</v>
      </c>
      <c r="J4107" s="148">
        <v>9.41</v>
      </c>
      <c r="K4107" s="149">
        <v>3.32</v>
      </c>
      <c r="L4107" s="149">
        <v>6.09</v>
      </c>
      <c r="M4107" s="149">
        <v>0</v>
      </c>
      <c r="N4107" s="149">
        <v>0</v>
      </c>
    </row>
    <row r="4108" spans="1:14">
      <c r="A4108" s="148" t="s">
        <v>9004</v>
      </c>
      <c r="B4108" s="148" t="s">
        <v>9005</v>
      </c>
      <c r="C4108" s="148" t="s">
        <v>7898</v>
      </c>
      <c r="D4108" s="149">
        <v>180</v>
      </c>
      <c r="E4108" s="149"/>
      <c r="F4108" s="148" t="s">
        <v>24818</v>
      </c>
      <c r="G4108" s="148" t="s">
        <v>10634</v>
      </c>
      <c r="H4108" s="148" t="s">
        <v>56</v>
      </c>
      <c r="I4108" s="148" t="s">
        <v>2785</v>
      </c>
      <c r="J4108" s="148">
        <v>9.7799999999999994</v>
      </c>
      <c r="K4108" s="149">
        <v>3.32</v>
      </c>
      <c r="L4108" s="149">
        <v>6.46</v>
      </c>
      <c r="M4108" s="149">
        <v>0</v>
      </c>
      <c r="N4108" s="149">
        <v>0</v>
      </c>
    </row>
    <row r="4109" spans="1:14">
      <c r="A4109" s="148" t="s">
        <v>9004</v>
      </c>
      <c r="B4109" s="148" t="s">
        <v>9005</v>
      </c>
      <c r="C4109" s="148" t="s">
        <v>7898</v>
      </c>
      <c r="D4109" s="149">
        <v>180</v>
      </c>
      <c r="E4109" s="149"/>
      <c r="F4109" s="148" t="s">
        <v>24820</v>
      </c>
      <c r="G4109" s="148" t="s">
        <v>10636</v>
      </c>
      <c r="H4109" s="148" t="s">
        <v>56</v>
      </c>
      <c r="I4109" s="148" t="s">
        <v>2785</v>
      </c>
      <c r="J4109" s="148">
        <v>10.18</v>
      </c>
      <c r="K4109" s="149">
        <v>3.32</v>
      </c>
      <c r="L4109" s="149">
        <v>6.86</v>
      </c>
      <c r="M4109" s="149">
        <v>0</v>
      </c>
      <c r="N4109" s="149">
        <v>0</v>
      </c>
    </row>
    <row r="4110" spans="1:14">
      <c r="A4110" s="148" t="s">
        <v>9004</v>
      </c>
      <c r="B4110" s="148" t="s">
        <v>9005</v>
      </c>
      <c r="C4110" s="148" t="s">
        <v>7898</v>
      </c>
      <c r="D4110" s="149">
        <v>180</v>
      </c>
      <c r="E4110" s="149"/>
      <c r="F4110" s="148" t="s">
        <v>24821</v>
      </c>
      <c r="G4110" s="148" t="s">
        <v>10638</v>
      </c>
      <c r="H4110" s="148" t="s">
        <v>56</v>
      </c>
      <c r="I4110" s="148" t="s">
        <v>2785</v>
      </c>
      <c r="J4110" s="148">
        <v>10.33</v>
      </c>
      <c r="K4110" s="149">
        <v>3.32</v>
      </c>
      <c r="L4110" s="149">
        <v>7.01</v>
      </c>
      <c r="M4110" s="149">
        <v>0</v>
      </c>
      <c r="N4110" s="149">
        <v>0</v>
      </c>
    </row>
    <row r="4111" spans="1:14">
      <c r="A4111" s="148" t="s">
        <v>9004</v>
      </c>
      <c r="B4111" s="148" t="s">
        <v>9005</v>
      </c>
      <c r="C4111" s="148" t="s">
        <v>7898</v>
      </c>
      <c r="D4111" s="149">
        <v>180</v>
      </c>
      <c r="E4111" s="149"/>
      <c r="F4111" s="148" t="s">
        <v>24822</v>
      </c>
      <c r="G4111" s="148" t="s">
        <v>10640</v>
      </c>
      <c r="H4111" s="148" t="s">
        <v>56</v>
      </c>
      <c r="I4111" s="148" t="s">
        <v>2785</v>
      </c>
      <c r="J4111" s="148">
        <v>21.8</v>
      </c>
      <c r="K4111" s="149">
        <v>5.35</v>
      </c>
      <c r="L4111" s="149">
        <v>16.45</v>
      </c>
      <c r="M4111" s="149">
        <v>0</v>
      </c>
      <c r="N4111" s="149">
        <v>0</v>
      </c>
    </row>
    <row r="4112" spans="1:14">
      <c r="A4112" s="148" t="s">
        <v>9004</v>
      </c>
      <c r="B4112" s="148" t="s">
        <v>9005</v>
      </c>
      <c r="C4112" s="148" t="s">
        <v>7898</v>
      </c>
      <c r="D4112" s="149">
        <v>180</v>
      </c>
      <c r="E4112" s="149"/>
      <c r="F4112" s="148" t="s">
        <v>24823</v>
      </c>
      <c r="G4112" s="148" t="s">
        <v>10642</v>
      </c>
      <c r="H4112" s="148" t="s">
        <v>56</v>
      </c>
      <c r="I4112" s="148" t="s">
        <v>2785</v>
      </c>
      <c r="J4112" s="148">
        <v>21.79</v>
      </c>
      <c r="K4112" s="149">
        <v>5.35</v>
      </c>
      <c r="L4112" s="149">
        <v>16.440000000000001</v>
      </c>
      <c r="M4112" s="149">
        <v>0</v>
      </c>
      <c r="N4112" s="149">
        <v>0</v>
      </c>
    </row>
    <row r="4113" spans="1:14">
      <c r="A4113" s="148" t="s">
        <v>9004</v>
      </c>
      <c r="B4113" s="148" t="s">
        <v>9005</v>
      </c>
      <c r="C4113" s="148" t="s">
        <v>7898</v>
      </c>
      <c r="D4113" s="149">
        <v>180</v>
      </c>
      <c r="E4113" s="149"/>
      <c r="F4113" s="148" t="s">
        <v>24824</v>
      </c>
      <c r="G4113" s="148" t="s">
        <v>10643</v>
      </c>
      <c r="H4113" s="148" t="s">
        <v>56</v>
      </c>
      <c r="I4113" s="148" t="s">
        <v>2785</v>
      </c>
      <c r="J4113" s="148">
        <v>26.23</v>
      </c>
      <c r="K4113" s="149">
        <v>5.35</v>
      </c>
      <c r="L4113" s="149">
        <v>20.88</v>
      </c>
      <c r="M4113" s="149">
        <v>0</v>
      </c>
      <c r="N4113" s="149">
        <v>0</v>
      </c>
    </row>
    <row r="4114" spans="1:14">
      <c r="A4114" s="148" t="s">
        <v>9004</v>
      </c>
      <c r="B4114" s="148" t="s">
        <v>9005</v>
      </c>
      <c r="C4114" s="148" t="s">
        <v>7898</v>
      </c>
      <c r="D4114" s="149">
        <v>180</v>
      </c>
      <c r="E4114" s="149"/>
      <c r="F4114" s="148" t="s">
        <v>24825</v>
      </c>
      <c r="G4114" s="148" t="s">
        <v>10644</v>
      </c>
      <c r="H4114" s="148" t="s">
        <v>56</v>
      </c>
      <c r="I4114" s="148" t="s">
        <v>2785</v>
      </c>
      <c r="J4114" s="148">
        <v>28.99</v>
      </c>
      <c r="K4114" s="149">
        <v>5.35</v>
      </c>
      <c r="L4114" s="149">
        <v>23.64</v>
      </c>
      <c r="M4114" s="149">
        <v>0</v>
      </c>
      <c r="N4114" s="149">
        <v>0</v>
      </c>
    </row>
    <row r="4115" spans="1:14">
      <c r="A4115" s="148" t="s">
        <v>9004</v>
      </c>
      <c r="B4115" s="148" t="s">
        <v>9005</v>
      </c>
      <c r="C4115" s="148" t="s">
        <v>7898</v>
      </c>
      <c r="D4115" s="149">
        <v>180</v>
      </c>
      <c r="E4115" s="149"/>
      <c r="F4115" s="148" t="s">
        <v>24826</v>
      </c>
      <c r="G4115" s="148" t="s">
        <v>10646</v>
      </c>
      <c r="H4115" s="148" t="s">
        <v>56</v>
      </c>
      <c r="I4115" s="148" t="s">
        <v>2785</v>
      </c>
      <c r="J4115" s="148">
        <v>45.04</v>
      </c>
      <c r="K4115" s="149">
        <v>9.41</v>
      </c>
      <c r="L4115" s="149">
        <v>35.630000000000003</v>
      </c>
      <c r="M4115" s="149">
        <v>0</v>
      </c>
      <c r="N4115" s="149">
        <v>0</v>
      </c>
    </row>
    <row r="4116" spans="1:14">
      <c r="A4116" s="148" t="s">
        <v>9004</v>
      </c>
      <c r="B4116" s="148" t="s">
        <v>9005</v>
      </c>
      <c r="C4116" s="148" t="s">
        <v>7898</v>
      </c>
      <c r="D4116" s="149">
        <v>180</v>
      </c>
      <c r="E4116" s="149"/>
      <c r="F4116" s="148" t="s">
        <v>24828</v>
      </c>
      <c r="G4116" s="148" t="s">
        <v>10648</v>
      </c>
      <c r="H4116" s="148" t="s">
        <v>56</v>
      </c>
      <c r="I4116" s="148" t="s">
        <v>2785</v>
      </c>
      <c r="J4116" s="148">
        <v>60.53</v>
      </c>
      <c r="K4116" s="149">
        <v>9.4</v>
      </c>
      <c r="L4116" s="149">
        <v>51.13</v>
      </c>
      <c r="M4116" s="149">
        <v>0</v>
      </c>
      <c r="N4116" s="149">
        <v>0</v>
      </c>
    </row>
    <row r="4117" spans="1:14">
      <c r="A4117" s="148" t="s">
        <v>9004</v>
      </c>
      <c r="B4117" s="148" t="s">
        <v>9005</v>
      </c>
      <c r="C4117" s="148" t="s">
        <v>7898</v>
      </c>
      <c r="D4117" s="149">
        <v>180</v>
      </c>
      <c r="E4117" s="149"/>
      <c r="F4117" s="148" t="s">
        <v>24831</v>
      </c>
      <c r="G4117" s="148" t="s">
        <v>10650</v>
      </c>
      <c r="H4117" s="148" t="s">
        <v>56</v>
      </c>
      <c r="I4117" s="148" t="s">
        <v>2785</v>
      </c>
      <c r="J4117" s="148">
        <v>58.83</v>
      </c>
      <c r="K4117" s="149">
        <v>9.4</v>
      </c>
      <c r="L4117" s="149">
        <v>49.43</v>
      </c>
      <c r="M4117" s="149">
        <v>0</v>
      </c>
      <c r="N4117" s="149">
        <v>0</v>
      </c>
    </row>
    <row r="4118" spans="1:14">
      <c r="A4118" s="148" t="s">
        <v>9004</v>
      </c>
      <c r="B4118" s="148" t="s">
        <v>9005</v>
      </c>
      <c r="C4118" s="148" t="s">
        <v>7898</v>
      </c>
      <c r="D4118" s="149">
        <v>180</v>
      </c>
      <c r="E4118" s="149"/>
      <c r="F4118" s="148" t="s">
        <v>24834</v>
      </c>
      <c r="G4118" s="148" t="s">
        <v>10652</v>
      </c>
      <c r="H4118" s="148" t="s">
        <v>56</v>
      </c>
      <c r="I4118" s="148" t="s">
        <v>2785</v>
      </c>
      <c r="J4118" s="148">
        <v>84.66</v>
      </c>
      <c r="K4118" s="149">
        <v>9.4</v>
      </c>
      <c r="L4118" s="149">
        <v>75.260000000000005</v>
      </c>
      <c r="M4118" s="149">
        <v>0</v>
      </c>
      <c r="N4118" s="149">
        <v>0</v>
      </c>
    </row>
    <row r="4119" spans="1:14">
      <c r="A4119" s="148" t="s">
        <v>9004</v>
      </c>
      <c r="B4119" s="148" t="s">
        <v>9005</v>
      </c>
      <c r="C4119" s="148" t="s">
        <v>7898</v>
      </c>
      <c r="D4119" s="149">
        <v>180</v>
      </c>
      <c r="E4119" s="149"/>
      <c r="F4119" s="148" t="s">
        <v>24836</v>
      </c>
      <c r="G4119" s="148" t="s">
        <v>10654</v>
      </c>
      <c r="H4119" s="148" t="s">
        <v>56</v>
      </c>
      <c r="I4119" s="148" t="s">
        <v>2785</v>
      </c>
      <c r="J4119" s="148">
        <v>8.5</v>
      </c>
      <c r="K4119" s="149">
        <v>3.51</v>
      </c>
      <c r="L4119" s="149">
        <v>4.99</v>
      </c>
      <c r="M4119" s="149">
        <v>0</v>
      </c>
      <c r="N4119" s="149">
        <v>0</v>
      </c>
    </row>
    <row r="4120" spans="1:14">
      <c r="A4120" s="148" t="s">
        <v>9004</v>
      </c>
      <c r="B4120" s="148" t="s">
        <v>9005</v>
      </c>
      <c r="C4120" s="148" t="s">
        <v>7898</v>
      </c>
      <c r="D4120" s="149">
        <v>180</v>
      </c>
      <c r="E4120" s="149"/>
      <c r="F4120" s="148" t="s">
        <v>24837</v>
      </c>
      <c r="G4120" s="148" t="s">
        <v>10655</v>
      </c>
      <c r="H4120" s="148" t="s">
        <v>56</v>
      </c>
      <c r="I4120" s="148" t="s">
        <v>2785</v>
      </c>
      <c r="J4120" s="148">
        <v>8.2899999999999991</v>
      </c>
      <c r="K4120" s="149">
        <v>3.51</v>
      </c>
      <c r="L4120" s="149">
        <v>4.78</v>
      </c>
      <c r="M4120" s="149">
        <v>0</v>
      </c>
      <c r="N4120" s="149">
        <v>0</v>
      </c>
    </row>
    <row r="4121" spans="1:14">
      <c r="A4121" s="148" t="s">
        <v>9004</v>
      </c>
      <c r="B4121" s="148" t="s">
        <v>9005</v>
      </c>
      <c r="C4121" s="148" t="s">
        <v>7898</v>
      </c>
      <c r="D4121" s="149">
        <v>180</v>
      </c>
      <c r="E4121" s="149"/>
      <c r="F4121" s="148" t="s">
        <v>24838</v>
      </c>
      <c r="G4121" s="148" t="s">
        <v>10656</v>
      </c>
      <c r="H4121" s="148" t="s">
        <v>56</v>
      </c>
      <c r="I4121" s="148" t="s">
        <v>2785</v>
      </c>
      <c r="J4121" s="148">
        <v>7.57</v>
      </c>
      <c r="K4121" s="149">
        <v>3.51</v>
      </c>
      <c r="L4121" s="149">
        <v>4.0599999999999996</v>
      </c>
      <c r="M4121" s="149">
        <v>0</v>
      </c>
      <c r="N4121" s="149">
        <v>0</v>
      </c>
    </row>
    <row r="4122" spans="1:14">
      <c r="A4122" s="148" t="s">
        <v>9004</v>
      </c>
      <c r="B4122" s="148" t="s">
        <v>9005</v>
      </c>
      <c r="C4122" s="148" t="s">
        <v>7898</v>
      </c>
      <c r="D4122" s="149">
        <v>180</v>
      </c>
      <c r="E4122" s="149"/>
      <c r="F4122" s="148" t="s">
        <v>24840</v>
      </c>
      <c r="G4122" s="148" t="s">
        <v>10657</v>
      </c>
      <c r="H4122" s="148" t="s">
        <v>56</v>
      </c>
      <c r="I4122" s="148" t="s">
        <v>2785</v>
      </c>
      <c r="J4122" s="148">
        <v>11.47</v>
      </c>
      <c r="K4122" s="149">
        <v>3.5</v>
      </c>
      <c r="L4122" s="149">
        <v>7.97</v>
      </c>
      <c r="M4122" s="149">
        <v>0</v>
      </c>
      <c r="N4122" s="149">
        <v>0</v>
      </c>
    </row>
    <row r="4123" spans="1:14">
      <c r="A4123" s="148" t="s">
        <v>9004</v>
      </c>
      <c r="B4123" s="148" t="s">
        <v>9005</v>
      </c>
      <c r="C4123" s="148" t="s">
        <v>7898</v>
      </c>
      <c r="D4123" s="149">
        <v>180</v>
      </c>
      <c r="E4123" s="149"/>
      <c r="F4123" s="148" t="s">
        <v>24841</v>
      </c>
      <c r="G4123" s="148" t="s">
        <v>10658</v>
      </c>
      <c r="H4123" s="148" t="s">
        <v>56</v>
      </c>
      <c r="I4123" s="148" t="s">
        <v>2785</v>
      </c>
      <c r="J4123" s="148">
        <v>12.95</v>
      </c>
      <c r="K4123" s="149">
        <v>4.99</v>
      </c>
      <c r="L4123" s="149">
        <v>7.96</v>
      </c>
      <c r="M4123" s="149">
        <v>0</v>
      </c>
      <c r="N4123" s="149">
        <v>0</v>
      </c>
    </row>
    <row r="4124" spans="1:14">
      <c r="A4124" s="148" t="s">
        <v>9004</v>
      </c>
      <c r="B4124" s="148" t="s">
        <v>9005</v>
      </c>
      <c r="C4124" s="148" t="s">
        <v>7898</v>
      </c>
      <c r="D4124" s="149">
        <v>180</v>
      </c>
      <c r="E4124" s="149"/>
      <c r="F4124" s="148" t="s">
        <v>24843</v>
      </c>
      <c r="G4124" s="148" t="s">
        <v>10660</v>
      </c>
      <c r="H4124" s="148" t="s">
        <v>56</v>
      </c>
      <c r="I4124" s="148" t="s">
        <v>2785</v>
      </c>
      <c r="J4124" s="148">
        <v>18.82</v>
      </c>
      <c r="K4124" s="149">
        <v>4.9800000000000004</v>
      </c>
      <c r="L4124" s="149">
        <v>13.84</v>
      </c>
      <c r="M4124" s="149">
        <v>0</v>
      </c>
      <c r="N4124" s="149">
        <v>0</v>
      </c>
    </row>
    <row r="4125" spans="1:14">
      <c r="A4125" s="148" t="s">
        <v>9004</v>
      </c>
      <c r="B4125" s="148" t="s">
        <v>9005</v>
      </c>
      <c r="C4125" s="148" t="s">
        <v>7898</v>
      </c>
      <c r="D4125" s="149">
        <v>180</v>
      </c>
      <c r="E4125" s="149"/>
      <c r="F4125" s="148" t="s">
        <v>24845</v>
      </c>
      <c r="G4125" s="148" t="s">
        <v>10661</v>
      </c>
      <c r="H4125" s="148" t="s">
        <v>56</v>
      </c>
      <c r="I4125" s="148" t="s">
        <v>2785</v>
      </c>
      <c r="J4125" s="148">
        <v>13.29</v>
      </c>
      <c r="K4125" s="149">
        <v>4.99</v>
      </c>
      <c r="L4125" s="149">
        <v>8.3000000000000007</v>
      </c>
      <c r="M4125" s="149">
        <v>0</v>
      </c>
      <c r="N4125" s="149">
        <v>0</v>
      </c>
    </row>
    <row r="4126" spans="1:14">
      <c r="A4126" s="148" t="s">
        <v>9004</v>
      </c>
      <c r="B4126" s="148" t="s">
        <v>9005</v>
      </c>
      <c r="C4126" s="148" t="s">
        <v>7898</v>
      </c>
      <c r="D4126" s="149">
        <v>180</v>
      </c>
      <c r="E4126" s="149"/>
      <c r="F4126" s="148" t="s">
        <v>24846</v>
      </c>
      <c r="G4126" s="148" t="s">
        <v>10663</v>
      </c>
      <c r="H4126" s="148" t="s">
        <v>56</v>
      </c>
      <c r="I4126" s="148" t="s">
        <v>2785</v>
      </c>
      <c r="J4126" s="148">
        <v>21.03</v>
      </c>
      <c r="K4126" s="149">
        <v>4.9800000000000004</v>
      </c>
      <c r="L4126" s="149">
        <v>16.05</v>
      </c>
      <c r="M4126" s="149">
        <v>0</v>
      </c>
      <c r="N4126" s="149">
        <v>0</v>
      </c>
    </row>
    <row r="4127" spans="1:14">
      <c r="A4127" s="148" t="s">
        <v>9004</v>
      </c>
      <c r="B4127" s="148" t="s">
        <v>9005</v>
      </c>
      <c r="C4127" s="148" t="s">
        <v>7898</v>
      </c>
      <c r="D4127" s="149">
        <v>180</v>
      </c>
      <c r="E4127" s="149"/>
      <c r="F4127" s="148" t="s">
        <v>24847</v>
      </c>
      <c r="G4127" s="148" t="s">
        <v>10664</v>
      </c>
      <c r="H4127" s="148" t="s">
        <v>56</v>
      </c>
      <c r="I4127" s="148" t="s">
        <v>2785</v>
      </c>
      <c r="J4127" s="148">
        <v>35.31</v>
      </c>
      <c r="K4127" s="149">
        <v>8.0399999999999991</v>
      </c>
      <c r="L4127" s="149">
        <v>27.27</v>
      </c>
      <c r="M4127" s="149">
        <v>0</v>
      </c>
      <c r="N4127" s="149">
        <v>0</v>
      </c>
    </row>
    <row r="4128" spans="1:14">
      <c r="A4128" s="148" t="s">
        <v>9004</v>
      </c>
      <c r="B4128" s="148" t="s">
        <v>9005</v>
      </c>
      <c r="C4128" s="148" t="s">
        <v>7898</v>
      </c>
      <c r="D4128" s="149">
        <v>180</v>
      </c>
      <c r="E4128" s="149"/>
      <c r="F4128" s="148" t="s">
        <v>24849</v>
      </c>
      <c r="G4128" s="148" t="s">
        <v>10665</v>
      </c>
      <c r="H4128" s="148" t="s">
        <v>56</v>
      </c>
      <c r="I4128" s="148" t="s">
        <v>2785</v>
      </c>
      <c r="J4128" s="148">
        <v>45.9</v>
      </c>
      <c r="K4128" s="149">
        <v>8.0399999999999991</v>
      </c>
      <c r="L4128" s="149">
        <v>37.86</v>
      </c>
      <c r="M4128" s="149">
        <v>0</v>
      </c>
      <c r="N4128" s="149">
        <v>0</v>
      </c>
    </row>
    <row r="4129" spans="1:14">
      <c r="A4129" s="148" t="s">
        <v>9004</v>
      </c>
      <c r="B4129" s="148" t="s">
        <v>9005</v>
      </c>
      <c r="C4129" s="148" t="s">
        <v>7898</v>
      </c>
      <c r="D4129" s="149">
        <v>180</v>
      </c>
      <c r="E4129" s="149"/>
      <c r="F4129" s="148" t="s">
        <v>24851</v>
      </c>
      <c r="G4129" s="148" t="s">
        <v>10667</v>
      </c>
      <c r="H4129" s="148" t="s">
        <v>56</v>
      </c>
      <c r="I4129" s="148" t="s">
        <v>2785</v>
      </c>
      <c r="J4129" s="148">
        <v>89.85</v>
      </c>
      <c r="K4129" s="149">
        <v>8.0299999999999994</v>
      </c>
      <c r="L4129" s="149">
        <v>81.819999999999993</v>
      </c>
      <c r="M4129" s="149">
        <v>0</v>
      </c>
      <c r="N4129" s="149">
        <v>0</v>
      </c>
    </row>
    <row r="4130" spans="1:14">
      <c r="A4130" s="148" t="s">
        <v>9004</v>
      </c>
      <c r="B4130" s="148" t="s">
        <v>9005</v>
      </c>
      <c r="C4130" s="148" t="s">
        <v>7898</v>
      </c>
      <c r="D4130" s="149">
        <v>180</v>
      </c>
      <c r="E4130" s="149"/>
      <c r="F4130" s="148" t="s">
        <v>24854</v>
      </c>
      <c r="G4130" s="148" t="s">
        <v>10669</v>
      </c>
      <c r="H4130" s="148" t="s">
        <v>56</v>
      </c>
      <c r="I4130" s="148" t="s">
        <v>2785</v>
      </c>
      <c r="J4130" s="148">
        <v>58.73</v>
      </c>
      <c r="K4130" s="149">
        <v>8.0299999999999994</v>
      </c>
      <c r="L4130" s="149">
        <v>50.7</v>
      </c>
      <c r="M4130" s="149">
        <v>0</v>
      </c>
      <c r="N4130" s="149">
        <v>0</v>
      </c>
    </row>
    <row r="4131" spans="1:14">
      <c r="A4131" s="148" t="s">
        <v>9004</v>
      </c>
      <c r="B4131" s="148" t="s">
        <v>9005</v>
      </c>
      <c r="C4131" s="148" t="s">
        <v>7898</v>
      </c>
      <c r="D4131" s="149">
        <v>180</v>
      </c>
      <c r="E4131" s="149"/>
      <c r="F4131" s="148" t="s">
        <v>24857</v>
      </c>
      <c r="G4131" s="148" t="s">
        <v>10670</v>
      </c>
      <c r="H4131" s="148" t="s">
        <v>56</v>
      </c>
      <c r="I4131" s="148" t="s">
        <v>2785</v>
      </c>
      <c r="J4131" s="148">
        <v>115.86</v>
      </c>
      <c r="K4131" s="149">
        <v>14.15</v>
      </c>
      <c r="L4131" s="149">
        <v>101.71</v>
      </c>
      <c r="M4131" s="149">
        <v>0</v>
      </c>
      <c r="N4131" s="149">
        <v>0</v>
      </c>
    </row>
    <row r="4132" spans="1:14">
      <c r="A4132" s="148" t="s">
        <v>9004</v>
      </c>
      <c r="B4132" s="148" t="s">
        <v>9005</v>
      </c>
      <c r="C4132" s="148" t="s">
        <v>7898</v>
      </c>
      <c r="D4132" s="149">
        <v>180</v>
      </c>
      <c r="E4132" s="149"/>
      <c r="F4132" s="148" t="s">
        <v>24860</v>
      </c>
      <c r="G4132" s="148" t="s">
        <v>10672</v>
      </c>
      <c r="H4132" s="148" t="s">
        <v>56</v>
      </c>
      <c r="I4132" s="148" t="s">
        <v>2785</v>
      </c>
      <c r="J4132" s="148">
        <v>89.96</v>
      </c>
      <c r="K4132" s="149">
        <v>14.15</v>
      </c>
      <c r="L4132" s="149">
        <v>75.81</v>
      </c>
      <c r="M4132" s="149">
        <v>0</v>
      </c>
      <c r="N4132" s="149">
        <v>0</v>
      </c>
    </row>
    <row r="4133" spans="1:14">
      <c r="A4133" s="148" t="s">
        <v>9004</v>
      </c>
      <c r="B4133" s="148" t="s">
        <v>9005</v>
      </c>
      <c r="C4133" s="148" t="s">
        <v>7898</v>
      </c>
      <c r="D4133" s="149">
        <v>180</v>
      </c>
      <c r="E4133" s="149"/>
      <c r="F4133" s="148" t="s">
        <v>24863</v>
      </c>
      <c r="G4133" s="148" t="s">
        <v>10674</v>
      </c>
      <c r="H4133" s="148" t="s">
        <v>56</v>
      </c>
      <c r="I4133" s="148" t="s">
        <v>2785</v>
      </c>
      <c r="J4133" s="148">
        <v>213.53</v>
      </c>
      <c r="K4133" s="149">
        <v>14.14</v>
      </c>
      <c r="L4133" s="149">
        <v>199.39</v>
      </c>
      <c r="M4133" s="149">
        <v>0</v>
      </c>
      <c r="N4133" s="149">
        <v>0</v>
      </c>
    </row>
    <row r="4134" spans="1:14">
      <c r="A4134" s="148" t="s">
        <v>9004</v>
      </c>
      <c r="B4134" s="148" t="s">
        <v>9005</v>
      </c>
      <c r="C4134" s="148" t="s">
        <v>7898</v>
      </c>
      <c r="D4134" s="149">
        <v>180</v>
      </c>
      <c r="E4134" s="149"/>
      <c r="F4134" s="148" t="s">
        <v>24866</v>
      </c>
      <c r="G4134" s="148" t="s">
        <v>10676</v>
      </c>
      <c r="H4134" s="148" t="s">
        <v>56</v>
      </c>
      <c r="I4134" s="148" t="s">
        <v>2785</v>
      </c>
      <c r="J4134" s="148">
        <v>174.48</v>
      </c>
      <c r="K4134" s="149">
        <v>14.14</v>
      </c>
      <c r="L4134" s="149">
        <v>160.34</v>
      </c>
      <c r="M4134" s="149">
        <v>0</v>
      </c>
      <c r="N4134" s="149">
        <v>0</v>
      </c>
    </row>
    <row r="4135" spans="1:14">
      <c r="A4135" s="148" t="s">
        <v>9004</v>
      </c>
      <c r="B4135" s="148" t="s">
        <v>9005</v>
      </c>
      <c r="C4135" s="148" t="s">
        <v>7898</v>
      </c>
      <c r="D4135" s="149">
        <v>180</v>
      </c>
      <c r="E4135" s="149"/>
      <c r="F4135" s="148" t="s">
        <v>24869</v>
      </c>
      <c r="G4135" s="148" t="s">
        <v>10678</v>
      </c>
      <c r="H4135" s="148" t="s">
        <v>56</v>
      </c>
      <c r="I4135" s="148" t="s">
        <v>2785</v>
      </c>
      <c r="J4135" s="148">
        <v>8.9</v>
      </c>
      <c r="K4135" s="149">
        <v>4.68</v>
      </c>
      <c r="L4135" s="149">
        <v>4.22</v>
      </c>
      <c r="M4135" s="149">
        <v>0</v>
      </c>
      <c r="N4135" s="149">
        <v>0</v>
      </c>
    </row>
    <row r="4136" spans="1:14">
      <c r="A4136" s="148" t="s">
        <v>9004</v>
      </c>
      <c r="B4136" s="148" t="s">
        <v>9005</v>
      </c>
      <c r="C4136" s="148" t="s">
        <v>7898</v>
      </c>
      <c r="D4136" s="149">
        <v>180</v>
      </c>
      <c r="E4136" s="149"/>
      <c r="F4136" s="148" t="s">
        <v>24870</v>
      </c>
      <c r="G4136" s="148" t="s">
        <v>10679</v>
      </c>
      <c r="H4136" s="148" t="s">
        <v>56</v>
      </c>
      <c r="I4136" s="148" t="s">
        <v>2785</v>
      </c>
      <c r="J4136" s="148">
        <v>11.7</v>
      </c>
      <c r="K4136" s="149">
        <v>4.66</v>
      </c>
      <c r="L4136" s="149">
        <v>7.04</v>
      </c>
      <c r="M4136" s="149">
        <v>0</v>
      </c>
      <c r="N4136" s="149">
        <v>0</v>
      </c>
    </row>
    <row r="4137" spans="1:14">
      <c r="A4137" s="148" t="s">
        <v>9004</v>
      </c>
      <c r="B4137" s="148" t="s">
        <v>9005</v>
      </c>
      <c r="C4137" s="148" t="s">
        <v>7898</v>
      </c>
      <c r="D4137" s="149">
        <v>180</v>
      </c>
      <c r="E4137" s="149"/>
      <c r="F4137" s="148" t="s">
        <v>24871</v>
      </c>
      <c r="G4137" s="148" t="s">
        <v>10681</v>
      </c>
      <c r="H4137" s="148" t="s">
        <v>56</v>
      </c>
      <c r="I4137" s="148" t="s">
        <v>2785</v>
      </c>
      <c r="J4137" s="148">
        <v>11.25</v>
      </c>
      <c r="K4137" s="149">
        <v>4.66</v>
      </c>
      <c r="L4137" s="149">
        <v>6.59</v>
      </c>
      <c r="M4137" s="149">
        <v>0</v>
      </c>
      <c r="N4137" s="149">
        <v>0</v>
      </c>
    </row>
    <row r="4138" spans="1:14">
      <c r="A4138" s="148" t="s">
        <v>9004</v>
      </c>
      <c r="B4138" s="148" t="s">
        <v>9005</v>
      </c>
      <c r="C4138" s="148" t="s">
        <v>7898</v>
      </c>
      <c r="D4138" s="149">
        <v>180</v>
      </c>
      <c r="E4138" s="149"/>
      <c r="F4138" s="148" t="s">
        <v>24873</v>
      </c>
      <c r="G4138" s="148" t="s">
        <v>10683</v>
      </c>
      <c r="H4138" s="148" t="s">
        <v>56</v>
      </c>
      <c r="I4138" s="148" t="s">
        <v>2785</v>
      </c>
      <c r="J4138" s="148">
        <v>12.87</v>
      </c>
      <c r="K4138" s="149">
        <v>4.6500000000000004</v>
      </c>
      <c r="L4138" s="149">
        <v>8.2200000000000006</v>
      </c>
      <c r="M4138" s="149">
        <v>0</v>
      </c>
      <c r="N4138" s="149">
        <v>0</v>
      </c>
    </row>
    <row r="4139" spans="1:14">
      <c r="A4139" s="148" t="s">
        <v>9004</v>
      </c>
      <c r="B4139" s="148" t="s">
        <v>9005</v>
      </c>
      <c r="C4139" s="148" t="s">
        <v>7898</v>
      </c>
      <c r="D4139" s="149">
        <v>180</v>
      </c>
      <c r="E4139" s="149"/>
      <c r="F4139" s="148" t="s">
        <v>24875</v>
      </c>
      <c r="G4139" s="148" t="s">
        <v>10685</v>
      </c>
      <c r="H4139" s="148" t="s">
        <v>56</v>
      </c>
      <c r="I4139" s="148" t="s">
        <v>2785</v>
      </c>
      <c r="J4139" s="148">
        <v>19.38</v>
      </c>
      <c r="K4139" s="149">
        <v>6.62</v>
      </c>
      <c r="L4139" s="149">
        <v>12.76</v>
      </c>
      <c r="M4139" s="149">
        <v>0</v>
      </c>
      <c r="N4139" s="149">
        <v>0</v>
      </c>
    </row>
    <row r="4140" spans="1:14">
      <c r="A4140" s="148" t="s">
        <v>9004</v>
      </c>
      <c r="B4140" s="148" t="s">
        <v>9005</v>
      </c>
      <c r="C4140" s="148" t="s">
        <v>7898</v>
      </c>
      <c r="D4140" s="149">
        <v>180</v>
      </c>
      <c r="E4140" s="149"/>
      <c r="F4140" s="148" t="s">
        <v>24877</v>
      </c>
      <c r="G4140" s="148" t="s">
        <v>10687</v>
      </c>
      <c r="H4140" s="148" t="s">
        <v>56</v>
      </c>
      <c r="I4140" s="148" t="s">
        <v>2785</v>
      </c>
      <c r="J4140" s="148">
        <v>20.2</v>
      </c>
      <c r="K4140" s="149">
        <v>6.62</v>
      </c>
      <c r="L4140" s="149">
        <v>13.58</v>
      </c>
      <c r="M4140" s="149">
        <v>0</v>
      </c>
      <c r="N4140" s="149">
        <v>0</v>
      </c>
    </row>
    <row r="4141" spans="1:14">
      <c r="A4141" s="148" t="s">
        <v>9004</v>
      </c>
      <c r="B4141" s="148" t="s">
        <v>9005</v>
      </c>
      <c r="C4141" s="148" t="s">
        <v>7898</v>
      </c>
      <c r="D4141" s="149">
        <v>180</v>
      </c>
      <c r="E4141" s="149"/>
      <c r="F4141" s="148" t="s">
        <v>24879</v>
      </c>
      <c r="G4141" s="148" t="s">
        <v>10689</v>
      </c>
      <c r="H4141" s="148" t="s">
        <v>56</v>
      </c>
      <c r="I4141" s="148" t="s">
        <v>2785</v>
      </c>
      <c r="J4141" s="148">
        <v>20.239999999999998</v>
      </c>
      <c r="K4141" s="149">
        <v>6.62</v>
      </c>
      <c r="L4141" s="149">
        <v>13.62</v>
      </c>
      <c r="M4141" s="149">
        <v>0</v>
      </c>
      <c r="N4141" s="149">
        <v>0</v>
      </c>
    </row>
    <row r="4142" spans="1:14">
      <c r="A4142" s="148" t="s">
        <v>9004</v>
      </c>
      <c r="B4142" s="148" t="s">
        <v>9005</v>
      </c>
      <c r="C4142" s="148" t="s">
        <v>7898</v>
      </c>
      <c r="D4142" s="149">
        <v>180</v>
      </c>
      <c r="E4142" s="149"/>
      <c r="F4142" s="148" t="s">
        <v>24881</v>
      </c>
      <c r="G4142" s="148" t="s">
        <v>10691</v>
      </c>
      <c r="H4142" s="148" t="s">
        <v>56</v>
      </c>
      <c r="I4142" s="148" t="s">
        <v>2785</v>
      </c>
      <c r="J4142" s="148">
        <v>26.57</v>
      </c>
      <c r="K4142" s="149">
        <v>6.61</v>
      </c>
      <c r="L4142" s="149">
        <v>19.96</v>
      </c>
      <c r="M4142" s="149">
        <v>0</v>
      </c>
      <c r="N4142" s="149">
        <v>0</v>
      </c>
    </row>
    <row r="4143" spans="1:14">
      <c r="A4143" s="148" t="s">
        <v>9004</v>
      </c>
      <c r="B4143" s="148" t="s">
        <v>9005</v>
      </c>
      <c r="C4143" s="148" t="s">
        <v>7898</v>
      </c>
      <c r="D4143" s="149">
        <v>180</v>
      </c>
      <c r="E4143" s="149"/>
      <c r="F4143" s="148" t="s">
        <v>24883</v>
      </c>
      <c r="G4143" s="148" t="s">
        <v>10692</v>
      </c>
      <c r="H4143" s="148" t="s">
        <v>56</v>
      </c>
      <c r="I4143" s="148" t="s">
        <v>2785</v>
      </c>
      <c r="J4143" s="148">
        <v>46.09</v>
      </c>
      <c r="K4143" s="149">
        <v>10.72</v>
      </c>
      <c r="L4143" s="149">
        <v>35.369999999999997</v>
      </c>
      <c r="M4143" s="149">
        <v>0</v>
      </c>
      <c r="N4143" s="149">
        <v>0</v>
      </c>
    </row>
    <row r="4144" spans="1:14">
      <c r="A4144" s="148" t="s">
        <v>9004</v>
      </c>
      <c r="B4144" s="148" t="s">
        <v>9005</v>
      </c>
      <c r="C4144" s="148" t="s">
        <v>7898</v>
      </c>
      <c r="D4144" s="149">
        <v>180</v>
      </c>
      <c r="E4144" s="149"/>
      <c r="F4144" s="148" t="s">
        <v>24884</v>
      </c>
      <c r="G4144" s="148" t="s">
        <v>10694</v>
      </c>
      <c r="H4144" s="148" t="s">
        <v>56</v>
      </c>
      <c r="I4144" s="148" t="s">
        <v>2785</v>
      </c>
      <c r="J4144" s="148">
        <v>70.58</v>
      </c>
      <c r="K4144" s="149">
        <v>10.71</v>
      </c>
      <c r="L4144" s="149">
        <v>59.87</v>
      </c>
      <c r="M4144" s="149">
        <v>0</v>
      </c>
      <c r="N4144" s="149">
        <v>0</v>
      </c>
    </row>
    <row r="4145" spans="1:14">
      <c r="A4145" s="148" t="s">
        <v>9004</v>
      </c>
      <c r="B4145" s="148" t="s">
        <v>9005</v>
      </c>
      <c r="C4145" s="148" t="s">
        <v>7898</v>
      </c>
      <c r="D4145" s="149">
        <v>180</v>
      </c>
      <c r="E4145" s="149"/>
      <c r="F4145" s="148" t="s">
        <v>24887</v>
      </c>
      <c r="G4145" s="148" t="s">
        <v>10696</v>
      </c>
      <c r="H4145" s="148" t="s">
        <v>56</v>
      </c>
      <c r="I4145" s="148" t="s">
        <v>2785</v>
      </c>
      <c r="J4145" s="148">
        <v>61.97</v>
      </c>
      <c r="K4145" s="149">
        <v>10.72</v>
      </c>
      <c r="L4145" s="149">
        <v>51.25</v>
      </c>
      <c r="M4145" s="149">
        <v>0</v>
      </c>
      <c r="N4145" s="149">
        <v>0</v>
      </c>
    </row>
    <row r="4146" spans="1:14">
      <c r="A4146" s="148" t="s">
        <v>9004</v>
      </c>
      <c r="B4146" s="148" t="s">
        <v>9005</v>
      </c>
      <c r="C4146" s="148" t="s">
        <v>7898</v>
      </c>
      <c r="D4146" s="149">
        <v>180</v>
      </c>
      <c r="E4146" s="149"/>
      <c r="F4146" s="148" t="s">
        <v>24889</v>
      </c>
      <c r="G4146" s="148" t="s">
        <v>10698</v>
      </c>
      <c r="H4146" s="148" t="s">
        <v>56</v>
      </c>
      <c r="I4146" s="148" t="s">
        <v>2785</v>
      </c>
      <c r="J4146" s="148">
        <v>119.07</v>
      </c>
      <c r="K4146" s="149">
        <v>18.829999999999998</v>
      </c>
      <c r="L4146" s="149">
        <v>100.24</v>
      </c>
      <c r="M4146" s="149">
        <v>0</v>
      </c>
      <c r="N4146" s="149">
        <v>0</v>
      </c>
    </row>
    <row r="4147" spans="1:14">
      <c r="A4147" s="148" t="s">
        <v>9004</v>
      </c>
      <c r="B4147" s="148" t="s">
        <v>9005</v>
      </c>
      <c r="C4147" s="148" t="s">
        <v>7898</v>
      </c>
      <c r="D4147" s="149">
        <v>180</v>
      </c>
      <c r="E4147" s="149"/>
      <c r="F4147" s="148" t="s">
        <v>24891</v>
      </c>
      <c r="G4147" s="148" t="s">
        <v>10700</v>
      </c>
      <c r="H4147" s="148" t="s">
        <v>56</v>
      </c>
      <c r="I4147" s="148" t="s">
        <v>2785</v>
      </c>
      <c r="J4147" s="148">
        <v>101.44</v>
      </c>
      <c r="K4147" s="149">
        <v>18.829999999999998</v>
      </c>
      <c r="L4147" s="149">
        <v>82.61</v>
      </c>
      <c r="M4147" s="149">
        <v>0</v>
      </c>
      <c r="N4147" s="149">
        <v>0</v>
      </c>
    </row>
    <row r="4148" spans="1:14">
      <c r="A4148" s="148" t="s">
        <v>9004</v>
      </c>
      <c r="B4148" s="148" t="s">
        <v>9005</v>
      </c>
      <c r="C4148" s="148" t="s">
        <v>7898</v>
      </c>
      <c r="D4148" s="149">
        <v>180</v>
      </c>
      <c r="E4148" s="149"/>
      <c r="F4148" s="148" t="s">
        <v>24894</v>
      </c>
      <c r="G4148" s="148" t="s">
        <v>10702</v>
      </c>
      <c r="H4148" s="148" t="s">
        <v>56</v>
      </c>
      <c r="I4148" s="148" t="s">
        <v>2785</v>
      </c>
      <c r="J4148" s="148">
        <v>174.98</v>
      </c>
      <c r="K4148" s="149">
        <v>18.829999999999998</v>
      </c>
      <c r="L4148" s="149">
        <v>156.15</v>
      </c>
      <c r="M4148" s="149">
        <v>0</v>
      </c>
      <c r="N4148" s="149">
        <v>0</v>
      </c>
    </row>
    <row r="4149" spans="1:14">
      <c r="A4149" s="148" t="s">
        <v>9004</v>
      </c>
      <c r="B4149" s="148" t="s">
        <v>9005</v>
      </c>
      <c r="C4149" s="148" t="s">
        <v>7898</v>
      </c>
      <c r="D4149" s="149">
        <v>180</v>
      </c>
      <c r="E4149" s="149"/>
      <c r="F4149" s="148" t="s">
        <v>24896</v>
      </c>
      <c r="G4149" s="148" t="s">
        <v>10704</v>
      </c>
      <c r="H4149" s="148" t="s">
        <v>56</v>
      </c>
      <c r="I4149" s="148" t="s">
        <v>2785</v>
      </c>
      <c r="J4149" s="148">
        <v>165.96</v>
      </c>
      <c r="K4149" s="149">
        <v>18.829999999999998</v>
      </c>
      <c r="L4149" s="149">
        <v>147.13</v>
      </c>
      <c r="M4149" s="149">
        <v>0</v>
      </c>
      <c r="N4149" s="149">
        <v>0</v>
      </c>
    </row>
    <row r="4150" spans="1:14">
      <c r="A4150" s="148" t="s">
        <v>9004</v>
      </c>
      <c r="B4150" s="148" t="s">
        <v>9005</v>
      </c>
      <c r="C4150" s="148" t="s">
        <v>7898</v>
      </c>
      <c r="D4150" s="149">
        <v>180</v>
      </c>
      <c r="E4150" s="149"/>
      <c r="F4150" s="148" t="s">
        <v>24898</v>
      </c>
      <c r="G4150" s="148" t="s">
        <v>10706</v>
      </c>
      <c r="H4150" s="148" t="s">
        <v>56</v>
      </c>
      <c r="I4150" s="148" t="s">
        <v>2785</v>
      </c>
      <c r="J4150" s="148">
        <v>15.63</v>
      </c>
      <c r="K4150" s="149">
        <v>3.96</v>
      </c>
      <c r="L4150" s="149">
        <v>11.67</v>
      </c>
      <c r="M4150" s="149">
        <v>0</v>
      </c>
      <c r="N4150" s="149">
        <v>0</v>
      </c>
    </row>
    <row r="4151" spans="1:14">
      <c r="A4151" s="148" t="s">
        <v>9004</v>
      </c>
      <c r="B4151" s="148" t="s">
        <v>9005</v>
      </c>
      <c r="C4151" s="148" t="s">
        <v>7898</v>
      </c>
      <c r="D4151" s="149">
        <v>180</v>
      </c>
      <c r="E4151" s="149"/>
      <c r="F4151" s="148" t="s">
        <v>24899</v>
      </c>
      <c r="G4151" s="148" t="s">
        <v>10708</v>
      </c>
      <c r="H4151" s="148" t="s">
        <v>56</v>
      </c>
      <c r="I4151" s="148" t="s">
        <v>2785</v>
      </c>
      <c r="J4151" s="148">
        <v>18.34</v>
      </c>
      <c r="K4151" s="149">
        <v>3.96</v>
      </c>
      <c r="L4151" s="149">
        <v>14.38</v>
      </c>
      <c r="M4151" s="149">
        <v>0</v>
      </c>
      <c r="N4151" s="149">
        <v>0</v>
      </c>
    </row>
    <row r="4152" spans="1:14">
      <c r="A4152" s="148" t="s">
        <v>9004</v>
      </c>
      <c r="B4152" s="148" t="s">
        <v>9005</v>
      </c>
      <c r="C4152" s="148" t="s">
        <v>7898</v>
      </c>
      <c r="D4152" s="149">
        <v>180</v>
      </c>
      <c r="E4152" s="149"/>
      <c r="F4152" s="148" t="s">
        <v>24900</v>
      </c>
      <c r="G4152" s="148" t="s">
        <v>10710</v>
      </c>
      <c r="H4152" s="148" t="s">
        <v>56</v>
      </c>
      <c r="I4152" s="148" t="s">
        <v>2785</v>
      </c>
      <c r="J4152" s="148">
        <v>22.43</v>
      </c>
      <c r="K4152" s="149">
        <v>3.96</v>
      </c>
      <c r="L4152" s="149">
        <v>18.47</v>
      </c>
      <c r="M4152" s="149">
        <v>0</v>
      </c>
      <c r="N4152" s="149">
        <v>0</v>
      </c>
    </row>
    <row r="4153" spans="1:14">
      <c r="A4153" s="148" t="s">
        <v>9004</v>
      </c>
      <c r="B4153" s="148" t="s">
        <v>9005</v>
      </c>
      <c r="C4153" s="148" t="s">
        <v>7898</v>
      </c>
      <c r="D4153" s="149">
        <v>180</v>
      </c>
      <c r="E4153" s="149"/>
      <c r="F4153" s="148" t="s">
        <v>24901</v>
      </c>
      <c r="G4153" s="148" t="s">
        <v>10711</v>
      </c>
      <c r="H4153" s="148" t="s">
        <v>56</v>
      </c>
      <c r="I4153" s="148" t="s">
        <v>2785</v>
      </c>
      <c r="J4153" s="148">
        <v>32.53</v>
      </c>
      <c r="K4153" s="149">
        <v>5.26</v>
      </c>
      <c r="L4153" s="149">
        <v>27.27</v>
      </c>
      <c r="M4153" s="149">
        <v>0</v>
      </c>
      <c r="N4153" s="149">
        <v>0</v>
      </c>
    </row>
    <row r="4154" spans="1:14">
      <c r="A4154" s="148" t="s">
        <v>9004</v>
      </c>
      <c r="B4154" s="148" t="s">
        <v>9005</v>
      </c>
      <c r="C4154" s="148" t="s">
        <v>7898</v>
      </c>
      <c r="D4154" s="149">
        <v>180</v>
      </c>
      <c r="E4154" s="149"/>
      <c r="F4154" s="148" t="s">
        <v>24903</v>
      </c>
      <c r="G4154" s="148" t="s">
        <v>10713</v>
      </c>
      <c r="H4154" s="148" t="s">
        <v>56</v>
      </c>
      <c r="I4154" s="148" t="s">
        <v>2785</v>
      </c>
      <c r="J4154" s="148">
        <v>40.130000000000003</v>
      </c>
      <c r="K4154" s="149">
        <v>5.26</v>
      </c>
      <c r="L4154" s="149">
        <v>34.869999999999997</v>
      </c>
      <c r="M4154" s="149">
        <v>0</v>
      </c>
      <c r="N4154" s="149">
        <v>0</v>
      </c>
    </row>
    <row r="4155" spans="1:14">
      <c r="A4155" s="148" t="s">
        <v>9004</v>
      </c>
      <c r="B4155" s="148" t="s">
        <v>9005</v>
      </c>
      <c r="C4155" s="148" t="s">
        <v>7898</v>
      </c>
      <c r="D4155" s="149">
        <v>180</v>
      </c>
      <c r="E4155" s="149"/>
      <c r="F4155" s="148" t="s">
        <v>24904</v>
      </c>
      <c r="G4155" s="148" t="s">
        <v>10715</v>
      </c>
      <c r="H4155" s="148" t="s">
        <v>56</v>
      </c>
      <c r="I4155" s="148" t="s">
        <v>2785</v>
      </c>
      <c r="J4155" s="148">
        <v>20.32</v>
      </c>
      <c r="K4155" s="149">
        <v>6.74</v>
      </c>
      <c r="L4155" s="149">
        <v>13.58</v>
      </c>
      <c r="M4155" s="149">
        <v>0</v>
      </c>
      <c r="N4155" s="149">
        <v>0</v>
      </c>
    </row>
    <row r="4156" spans="1:14">
      <c r="A4156" s="148" t="s">
        <v>9004</v>
      </c>
      <c r="B4156" s="148" t="s">
        <v>9005</v>
      </c>
      <c r="C4156" s="148" t="s">
        <v>7898</v>
      </c>
      <c r="D4156" s="149">
        <v>180</v>
      </c>
      <c r="E4156" s="149"/>
      <c r="F4156" s="148" t="s">
        <v>24905</v>
      </c>
      <c r="G4156" s="148" t="s">
        <v>10717</v>
      </c>
      <c r="H4156" s="148" t="s">
        <v>56</v>
      </c>
      <c r="I4156" s="148" t="s">
        <v>2785</v>
      </c>
      <c r="J4156" s="148">
        <v>25.72</v>
      </c>
      <c r="K4156" s="149">
        <v>6.73</v>
      </c>
      <c r="L4156" s="149">
        <v>18.989999999999998</v>
      </c>
      <c r="M4156" s="149">
        <v>0</v>
      </c>
      <c r="N4156" s="149">
        <v>0</v>
      </c>
    </row>
    <row r="4157" spans="1:14">
      <c r="A4157" s="148" t="s">
        <v>9004</v>
      </c>
      <c r="B4157" s="148" t="s">
        <v>9005</v>
      </c>
      <c r="C4157" s="148" t="s">
        <v>7898</v>
      </c>
      <c r="D4157" s="149">
        <v>180</v>
      </c>
      <c r="E4157" s="149"/>
      <c r="F4157" s="148" t="s">
        <v>24908</v>
      </c>
      <c r="G4157" s="148" t="s">
        <v>10719</v>
      </c>
      <c r="H4157" s="148" t="s">
        <v>56</v>
      </c>
      <c r="I4157" s="148" t="s">
        <v>2785</v>
      </c>
      <c r="J4157" s="148">
        <v>39.11</v>
      </c>
      <c r="K4157" s="149">
        <v>6.73</v>
      </c>
      <c r="L4157" s="149">
        <v>32.380000000000003</v>
      </c>
      <c r="M4157" s="149">
        <v>0</v>
      </c>
      <c r="N4157" s="149">
        <v>0</v>
      </c>
    </row>
    <row r="4158" spans="1:14">
      <c r="A4158" s="148" t="s">
        <v>9004</v>
      </c>
      <c r="B4158" s="148" t="s">
        <v>9005</v>
      </c>
      <c r="C4158" s="148" t="s">
        <v>7898</v>
      </c>
      <c r="D4158" s="149">
        <v>180</v>
      </c>
      <c r="E4158" s="149"/>
      <c r="F4158" s="148" t="s">
        <v>24909</v>
      </c>
      <c r="G4158" s="148" t="s">
        <v>10720</v>
      </c>
      <c r="H4158" s="148" t="s">
        <v>56</v>
      </c>
      <c r="I4158" s="148" t="s">
        <v>2785</v>
      </c>
      <c r="J4158" s="148">
        <v>47.15</v>
      </c>
      <c r="K4158" s="149">
        <v>8.98</v>
      </c>
      <c r="L4158" s="149">
        <v>38.17</v>
      </c>
      <c r="M4158" s="149">
        <v>0</v>
      </c>
      <c r="N4158" s="149">
        <v>0</v>
      </c>
    </row>
    <row r="4159" spans="1:14">
      <c r="A4159" s="148" t="s">
        <v>9004</v>
      </c>
      <c r="B4159" s="148" t="s">
        <v>9005</v>
      </c>
      <c r="C4159" s="148" t="s">
        <v>7898</v>
      </c>
      <c r="D4159" s="149">
        <v>180</v>
      </c>
      <c r="E4159" s="149"/>
      <c r="F4159" s="148" t="s">
        <v>24911</v>
      </c>
      <c r="G4159" s="148" t="s">
        <v>10722</v>
      </c>
      <c r="H4159" s="148" t="s">
        <v>56</v>
      </c>
      <c r="I4159" s="148" t="s">
        <v>2785</v>
      </c>
      <c r="J4159" s="148">
        <v>62.53</v>
      </c>
      <c r="K4159" s="149">
        <v>8.98</v>
      </c>
      <c r="L4159" s="149">
        <v>53.55</v>
      </c>
      <c r="M4159" s="149">
        <v>0</v>
      </c>
      <c r="N4159" s="149">
        <v>0</v>
      </c>
    </row>
    <row r="4160" spans="1:14">
      <c r="A4160" s="148" t="s">
        <v>9004</v>
      </c>
      <c r="B4160" s="148" t="s">
        <v>9005</v>
      </c>
      <c r="C4160" s="148" t="s">
        <v>7898</v>
      </c>
      <c r="D4160" s="149">
        <v>180</v>
      </c>
      <c r="E4160" s="149"/>
      <c r="F4160" s="148" t="s">
        <v>24913</v>
      </c>
      <c r="G4160" s="148" t="s">
        <v>10724</v>
      </c>
      <c r="H4160" s="148" t="s">
        <v>56</v>
      </c>
      <c r="I4160" s="148" t="s">
        <v>2785</v>
      </c>
      <c r="J4160" s="148">
        <v>160.06</v>
      </c>
      <c r="K4160" s="149">
        <v>8.9700000000000006</v>
      </c>
      <c r="L4160" s="149">
        <v>151.09</v>
      </c>
      <c r="M4160" s="149">
        <v>0</v>
      </c>
      <c r="N4160" s="149">
        <v>0</v>
      </c>
    </row>
    <row r="4161" spans="1:14">
      <c r="A4161" s="148" t="s">
        <v>9004</v>
      </c>
      <c r="B4161" s="148" t="s">
        <v>9005</v>
      </c>
      <c r="C4161" s="148" t="s">
        <v>7898</v>
      </c>
      <c r="D4161" s="149">
        <v>180</v>
      </c>
      <c r="E4161" s="149"/>
      <c r="F4161" s="148" t="s">
        <v>24915</v>
      </c>
      <c r="G4161" s="148" t="s">
        <v>10726</v>
      </c>
      <c r="H4161" s="148" t="s">
        <v>56</v>
      </c>
      <c r="I4161" s="148" t="s">
        <v>2785</v>
      </c>
      <c r="J4161" s="148">
        <v>216.3</v>
      </c>
      <c r="K4161" s="149">
        <v>8.9700000000000006</v>
      </c>
      <c r="L4161" s="149">
        <v>207.33</v>
      </c>
      <c r="M4161" s="149">
        <v>0</v>
      </c>
      <c r="N4161" s="149">
        <v>0</v>
      </c>
    </row>
    <row r="4162" spans="1:14">
      <c r="A4162" s="148" t="s">
        <v>9004</v>
      </c>
      <c r="B4162" s="148" t="s">
        <v>9005</v>
      </c>
      <c r="C4162" s="148" t="s">
        <v>7898</v>
      </c>
      <c r="D4162" s="149">
        <v>180</v>
      </c>
      <c r="E4162" s="149"/>
      <c r="F4162" s="148" t="s">
        <v>24918</v>
      </c>
      <c r="G4162" s="148" t="s">
        <v>10728</v>
      </c>
      <c r="H4162" s="148" t="s">
        <v>56</v>
      </c>
      <c r="I4162" s="148" t="s">
        <v>2785</v>
      </c>
      <c r="J4162" s="148">
        <v>297.86</v>
      </c>
      <c r="K4162" s="149">
        <v>8.9700000000000006</v>
      </c>
      <c r="L4162" s="149">
        <v>288.89</v>
      </c>
      <c r="M4162" s="149">
        <v>0</v>
      </c>
      <c r="N4162" s="149">
        <v>0</v>
      </c>
    </row>
    <row r="4163" spans="1:14">
      <c r="A4163" s="148" t="s">
        <v>9004</v>
      </c>
      <c r="B4163" s="148" t="s">
        <v>9005</v>
      </c>
      <c r="C4163" s="148" t="s">
        <v>7898</v>
      </c>
      <c r="D4163" s="149">
        <v>180</v>
      </c>
      <c r="E4163" s="149"/>
      <c r="F4163" s="148" t="s">
        <v>24921</v>
      </c>
      <c r="G4163" s="148" t="s">
        <v>10730</v>
      </c>
      <c r="H4163" s="148" t="s">
        <v>56</v>
      </c>
      <c r="I4163" s="148" t="s">
        <v>2785</v>
      </c>
      <c r="J4163" s="148">
        <v>21.17</v>
      </c>
      <c r="K4163" s="149">
        <v>2.17</v>
      </c>
      <c r="L4163" s="149">
        <v>19</v>
      </c>
      <c r="M4163" s="149">
        <v>0</v>
      </c>
      <c r="N4163" s="149">
        <v>0</v>
      </c>
    </row>
    <row r="4164" spans="1:14">
      <c r="A4164" s="148" t="s">
        <v>9004</v>
      </c>
      <c r="B4164" s="148" t="s">
        <v>9005</v>
      </c>
      <c r="C4164" s="148" t="s">
        <v>7898</v>
      </c>
      <c r="D4164" s="149">
        <v>180</v>
      </c>
      <c r="E4164" s="149"/>
      <c r="F4164" s="148" t="s">
        <v>24923</v>
      </c>
      <c r="G4164" s="148" t="s">
        <v>10732</v>
      </c>
      <c r="H4164" s="148" t="s">
        <v>56</v>
      </c>
      <c r="I4164" s="148" t="s">
        <v>2785</v>
      </c>
      <c r="J4164" s="148">
        <v>5.31</v>
      </c>
      <c r="K4164" s="149">
        <v>2.1800000000000002</v>
      </c>
      <c r="L4164" s="149">
        <v>3.13</v>
      </c>
      <c r="M4164" s="149">
        <v>0</v>
      </c>
      <c r="N4164" s="149">
        <v>0</v>
      </c>
    </row>
    <row r="4165" spans="1:14">
      <c r="A4165" s="148" t="s">
        <v>9004</v>
      </c>
      <c r="B4165" s="148" t="s">
        <v>9005</v>
      </c>
      <c r="C4165" s="148" t="s">
        <v>7898</v>
      </c>
      <c r="D4165" s="149">
        <v>180</v>
      </c>
      <c r="E4165" s="149"/>
      <c r="F4165" s="148" t="s">
        <v>24924</v>
      </c>
      <c r="G4165" s="148" t="s">
        <v>10734</v>
      </c>
      <c r="H4165" s="148" t="s">
        <v>56</v>
      </c>
      <c r="I4165" s="148" t="s">
        <v>2785</v>
      </c>
      <c r="J4165" s="148">
        <v>32.51</v>
      </c>
      <c r="K4165" s="149">
        <v>2.17</v>
      </c>
      <c r="L4165" s="149">
        <v>30.34</v>
      </c>
      <c r="M4165" s="149">
        <v>0</v>
      </c>
      <c r="N4165" s="149">
        <v>0</v>
      </c>
    </row>
    <row r="4166" spans="1:14">
      <c r="A4166" s="148" t="s">
        <v>9004</v>
      </c>
      <c r="B4166" s="148" t="s">
        <v>9005</v>
      </c>
      <c r="C4166" s="148" t="s">
        <v>7898</v>
      </c>
      <c r="D4166" s="149">
        <v>180</v>
      </c>
      <c r="E4166" s="149"/>
      <c r="F4166" s="148" t="s">
        <v>24926</v>
      </c>
      <c r="G4166" s="148" t="s">
        <v>10736</v>
      </c>
      <c r="H4166" s="148" t="s">
        <v>56</v>
      </c>
      <c r="I4166" s="148" t="s">
        <v>2785</v>
      </c>
      <c r="J4166" s="148">
        <v>7.42</v>
      </c>
      <c r="K4166" s="149">
        <v>2.17</v>
      </c>
      <c r="L4166" s="149">
        <v>5.25</v>
      </c>
      <c r="M4166" s="149">
        <v>0</v>
      </c>
      <c r="N4166" s="149">
        <v>0</v>
      </c>
    </row>
    <row r="4167" spans="1:14">
      <c r="A4167" s="148" t="s">
        <v>9004</v>
      </c>
      <c r="B4167" s="148" t="s">
        <v>9005</v>
      </c>
      <c r="C4167" s="148" t="s">
        <v>7898</v>
      </c>
      <c r="D4167" s="149">
        <v>180</v>
      </c>
      <c r="E4167" s="149"/>
      <c r="F4167" s="148" t="s">
        <v>24927</v>
      </c>
      <c r="G4167" s="148" t="s">
        <v>10737</v>
      </c>
      <c r="H4167" s="148" t="s">
        <v>56</v>
      </c>
      <c r="I4167" s="148" t="s">
        <v>2785</v>
      </c>
      <c r="J4167" s="148">
        <v>122.22</v>
      </c>
      <c r="K4167" s="149">
        <v>2.88</v>
      </c>
      <c r="L4167" s="149">
        <v>119.34</v>
      </c>
      <c r="M4167" s="149">
        <v>0</v>
      </c>
      <c r="N4167" s="149">
        <v>0</v>
      </c>
    </row>
    <row r="4168" spans="1:14">
      <c r="A4168" s="148" t="s">
        <v>9004</v>
      </c>
      <c r="B4168" s="148" t="s">
        <v>9005</v>
      </c>
      <c r="C4168" s="148" t="s">
        <v>7898</v>
      </c>
      <c r="D4168" s="149">
        <v>180</v>
      </c>
      <c r="E4168" s="149"/>
      <c r="F4168" s="148" t="s">
        <v>24930</v>
      </c>
      <c r="G4168" s="148" t="s">
        <v>10739</v>
      </c>
      <c r="H4168" s="148" t="s">
        <v>56</v>
      </c>
      <c r="I4168" s="148" t="s">
        <v>2785</v>
      </c>
      <c r="J4168" s="148">
        <v>12.97</v>
      </c>
      <c r="K4168" s="149">
        <v>2.89</v>
      </c>
      <c r="L4168" s="149">
        <v>10.08</v>
      </c>
      <c r="M4168" s="149">
        <v>0</v>
      </c>
      <c r="N4168" s="149">
        <v>0</v>
      </c>
    </row>
    <row r="4169" spans="1:14">
      <c r="A4169" s="148" t="s">
        <v>9004</v>
      </c>
      <c r="B4169" s="148" t="s">
        <v>9005</v>
      </c>
      <c r="C4169" s="148" t="s">
        <v>7898</v>
      </c>
      <c r="D4169" s="149">
        <v>180</v>
      </c>
      <c r="E4169" s="149"/>
      <c r="F4169" s="148" t="s">
        <v>24932</v>
      </c>
      <c r="G4169" s="148" t="s">
        <v>10740</v>
      </c>
      <c r="H4169" s="148" t="s">
        <v>56</v>
      </c>
      <c r="I4169" s="148" t="s">
        <v>2785</v>
      </c>
      <c r="J4169" s="148">
        <v>148.38</v>
      </c>
      <c r="K4169" s="149">
        <v>2.88</v>
      </c>
      <c r="L4169" s="149">
        <v>145.5</v>
      </c>
      <c r="M4169" s="149">
        <v>0</v>
      </c>
      <c r="N4169" s="149">
        <v>0</v>
      </c>
    </row>
    <row r="4170" spans="1:14">
      <c r="A4170" s="148" t="s">
        <v>9004</v>
      </c>
      <c r="B4170" s="148" t="s">
        <v>9005</v>
      </c>
      <c r="C4170" s="148" t="s">
        <v>7898</v>
      </c>
      <c r="D4170" s="149">
        <v>180</v>
      </c>
      <c r="E4170" s="149"/>
      <c r="F4170" s="148" t="s">
        <v>24934</v>
      </c>
      <c r="G4170" s="148" t="s">
        <v>10742</v>
      </c>
      <c r="H4170" s="148" t="s">
        <v>56</v>
      </c>
      <c r="I4170" s="148" t="s">
        <v>2785</v>
      </c>
      <c r="J4170" s="148">
        <v>16.149999999999999</v>
      </c>
      <c r="K4170" s="149">
        <v>2.88</v>
      </c>
      <c r="L4170" s="149">
        <v>13.27</v>
      </c>
      <c r="M4170" s="149">
        <v>0</v>
      </c>
      <c r="N4170" s="149">
        <v>0</v>
      </c>
    </row>
    <row r="4171" spans="1:14">
      <c r="A4171" s="148" t="s">
        <v>9004</v>
      </c>
      <c r="B4171" s="148" t="s">
        <v>9005</v>
      </c>
      <c r="C4171" s="148" t="s">
        <v>7898</v>
      </c>
      <c r="D4171" s="149">
        <v>180</v>
      </c>
      <c r="E4171" s="149"/>
      <c r="F4171" s="148" t="s">
        <v>24935</v>
      </c>
      <c r="G4171" s="148" t="s">
        <v>10743</v>
      </c>
      <c r="H4171" s="148" t="s">
        <v>56</v>
      </c>
      <c r="I4171" s="148" t="s">
        <v>2785</v>
      </c>
      <c r="J4171" s="148">
        <v>31.2</v>
      </c>
      <c r="K4171" s="149">
        <v>4.97</v>
      </c>
      <c r="L4171" s="149">
        <v>26.23</v>
      </c>
      <c r="M4171" s="149">
        <v>0</v>
      </c>
      <c r="N4171" s="149">
        <v>0</v>
      </c>
    </row>
    <row r="4172" spans="1:14">
      <c r="A4172" s="148" t="s">
        <v>9004</v>
      </c>
      <c r="B4172" s="148" t="s">
        <v>9005</v>
      </c>
      <c r="C4172" s="148" t="s">
        <v>7898</v>
      </c>
      <c r="D4172" s="149">
        <v>180</v>
      </c>
      <c r="E4172" s="149"/>
      <c r="F4172" s="148" t="s">
        <v>24936</v>
      </c>
      <c r="G4172" s="148" t="s">
        <v>10744</v>
      </c>
      <c r="H4172" s="148" t="s">
        <v>56</v>
      </c>
      <c r="I4172" s="148" t="s">
        <v>2785</v>
      </c>
      <c r="J4172" s="148">
        <v>128.71</v>
      </c>
      <c r="K4172" s="149">
        <v>10.06</v>
      </c>
      <c r="L4172" s="149">
        <v>118.65</v>
      </c>
      <c r="M4172" s="149">
        <v>0</v>
      </c>
      <c r="N4172" s="149">
        <v>0</v>
      </c>
    </row>
    <row r="4173" spans="1:14">
      <c r="A4173" s="148" t="s">
        <v>9004</v>
      </c>
      <c r="B4173" s="148" t="s">
        <v>9005</v>
      </c>
      <c r="C4173" s="148" t="s">
        <v>7898</v>
      </c>
      <c r="D4173" s="149">
        <v>180</v>
      </c>
      <c r="E4173" s="149"/>
      <c r="F4173" s="148" t="s">
        <v>24939</v>
      </c>
      <c r="G4173" s="148" t="s">
        <v>10746</v>
      </c>
      <c r="H4173" s="148" t="s">
        <v>56</v>
      </c>
      <c r="I4173" s="148" t="s">
        <v>2785</v>
      </c>
      <c r="J4173" s="148">
        <v>8.32</v>
      </c>
      <c r="K4173" s="149">
        <v>3.26</v>
      </c>
      <c r="L4173" s="149">
        <v>5.0599999999999996</v>
      </c>
      <c r="M4173" s="149">
        <v>0</v>
      </c>
      <c r="N4173" s="149">
        <v>0</v>
      </c>
    </row>
    <row r="4174" spans="1:14">
      <c r="A4174" s="148" t="s">
        <v>9004</v>
      </c>
      <c r="B4174" s="148" t="s">
        <v>9005</v>
      </c>
      <c r="C4174" s="148" t="s">
        <v>7898</v>
      </c>
      <c r="D4174" s="149">
        <v>180</v>
      </c>
      <c r="E4174" s="149"/>
      <c r="F4174" s="148" t="s">
        <v>24940</v>
      </c>
      <c r="G4174" s="148" t="s">
        <v>10747</v>
      </c>
      <c r="H4174" s="148" t="s">
        <v>56</v>
      </c>
      <c r="I4174" s="148" t="s">
        <v>2785</v>
      </c>
      <c r="J4174" s="148">
        <v>10.23</v>
      </c>
      <c r="K4174" s="149">
        <v>3.25</v>
      </c>
      <c r="L4174" s="149">
        <v>6.98</v>
      </c>
      <c r="M4174" s="149">
        <v>0</v>
      </c>
      <c r="N4174" s="149">
        <v>0</v>
      </c>
    </row>
    <row r="4175" spans="1:14">
      <c r="A4175" s="148" t="s">
        <v>9004</v>
      </c>
      <c r="B4175" s="148" t="s">
        <v>9005</v>
      </c>
      <c r="C4175" s="148" t="s">
        <v>7898</v>
      </c>
      <c r="D4175" s="149">
        <v>180</v>
      </c>
      <c r="E4175" s="149"/>
      <c r="F4175" s="148" t="s">
        <v>24941</v>
      </c>
      <c r="G4175" s="148" t="s">
        <v>10748</v>
      </c>
      <c r="H4175" s="148" t="s">
        <v>56</v>
      </c>
      <c r="I4175" s="148" t="s">
        <v>2785</v>
      </c>
      <c r="J4175" s="148">
        <v>12.38</v>
      </c>
      <c r="K4175" s="149">
        <v>3.25</v>
      </c>
      <c r="L4175" s="149">
        <v>9.1300000000000008</v>
      </c>
      <c r="M4175" s="149">
        <v>0</v>
      </c>
      <c r="N4175" s="149">
        <v>0</v>
      </c>
    </row>
    <row r="4176" spans="1:14">
      <c r="A4176" s="148" t="s">
        <v>9004</v>
      </c>
      <c r="B4176" s="148" t="s">
        <v>9005</v>
      </c>
      <c r="C4176" s="148" t="s">
        <v>7898</v>
      </c>
      <c r="D4176" s="149">
        <v>180</v>
      </c>
      <c r="E4176" s="149"/>
      <c r="F4176" s="148" t="s">
        <v>24942</v>
      </c>
      <c r="G4176" s="148" t="s">
        <v>10750</v>
      </c>
      <c r="H4176" s="148" t="s">
        <v>56</v>
      </c>
      <c r="I4176" s="148" t="s">
        <v>2785</v>
      </c>
      <c r="J4176" s="148">
        <v>13.58</v>
      </c>
      <c r="K4176" s="149">
        <v>3.25</v>
      </c>
      <c r="L4176" s="149">
        <v>10.33</v>
      </c>
      <c r="M4176" s="149">
        <v>0</v>
      </c>
      <c r="N4176" s="149">
        <v>0</v>
      </c>
    </row>
    <row r="4177" spans="1:14">
      <c r="A4177" s="148" t="s">
        <v>9004</v>
      </c>
      <c r="B4177" s="148" t="s">
        <v>9005</v>
      </c>
      <c r="C4177" s="148" t="s">
        <v>7898</v>
      </c>
      <c r="D4177" s="149">
        <v>180</v>
      </c>
      <c r="E4177" s="149"/>
      <c r="F4177" s="148" t="s">
        <v>24943</v>
      </c>
      <c r="G4177" s="148" t="s">
        <v>10752</v>
      </c>
      <c r="H4177" s="148" t="s">
        <v>56</v>
      </c>
      <c r="I4177" s="148" t="s">
        <v>2785</v>
      </c>
      <c r="J4177" s="148">
        <v>19.66</v>
      </c>
      <c r="K4177" s="149">
        <v>4.28</v>
      </c>
      <c r="L4177" s="149">
        <v>15.38</v>
      </c>
      <c r="M4177" s="149">
        <v>0</v>
      </c>
      <c r="N4177" s="149">
        <v>0</v>
      </c>
    </row>
    <row r="4178" spans="1:14">
      <c r="A4178" s="148" t="s">
        <v>9004</v>
      </c>
      <c r="B4178" s="148" t="s">
        <v>9005</v>
      </c>
      <c r="C4178" s="148" t="s">
        <v>7898</v>
      </c>
      <c r="D4178" s="149">
        <v>180</v>
      </c>
      <c r="E4178" s="149"/>
      <c r="F4178" s="148" t="s">
        <v>24944</v>
      </c>
      <c r="G4178" s="148" t="s">
        <v>10753</v>
      </c>
      <c r="H4178" s="148" t="s">
        <v>56</v>
      </c>
      <c r="I4178" s="148" t="s">
        <v>2785</v>
      </c>
      <c r="J4178" s="148">
        <v>27.73</v>
      </c>
      <c r="K4178" s="149">
        <v>4.2699999999999996</v>
      </c>
      <c r="L4178" s="149">
        <v>23.46</v>
      </c>
      <c r="M4178" s="149">
        <v>0</v>
      </c>
      <c r="N4178" s="149">
        <v>0</v>
      </c>
    </row>
    <row r="4179" spans="1:14">
      <c r="A4179" s="148" t="s">
        <v>9004</v>
      </c>
      <c r="B4179" s="148" t="s">
        <v>9005</v>
      </c>
      <c r="C4179" s="148" t="s">
        <v>7898</v>
      </c>
      <c r="D4179" s="149">
        <v>180</v>
      </c>
      <c r="E4179" s="149"/>
      <c r="F4179" s="148" t="s">
        <v>24945</v>
      </c>
      <c r="G4179" s="148" t="s">
        <v>10755</v>
      </c>
      <c r="H4179" s="148" t="s">
        <v>56</v>
      </c>
      <c r="I4179" s="148" t="s">
        <v>2785</v>
      </c>
      <c r="J4179" s="148">
        <v>56.92</v>
      </c>
      <c r="K4179" s="149">
        <v>7.44</v>
      </c>
      <c r="L4179" s="149">
        <v>49.48</v>
      </c>
      <c r="M4179" s="149">
        <v>0</v>
      </c>
      <c r="N4179" s="149">
        <v>0</v>
      </c>
    </row>
    <row r="4180" spans="1:14">
      <c r="A4180" s="148" t="s">
        <v>9004</v>
      </c>
      <c r="B4180" s="148" t="s">
        <v>9005</v>
      </c>
      <c r="C4180" s="148" t="s">
        <v>7898</v>
      </c>
      <c r="D4180" s="149">
        <v>180</v>
      </c>
      <c r="E4180" s="149"/>
      <c r="F4180" s="148" t="s">
        <v>24946</v>
      </c>
      <c r="G4180" s="148" t="s">
        <v>10757</v>
      </c>
      <c r="H4180" s="148" t="s">
        <v>56</v>
      </c>
      <c r="I4180" s="148" t="s">
        <v>2785</v>
      </c>
      <c r="J4180" s="148">
        <v>133.29</v>
      </c>
      <c r="K4180" s="149">
        <v>7.44</v>
      </c>
      <c r="L4180" s="149">
        <v>125.85</v>
      </c>
      <c r="M4180" s="149">
        <v>0</v>
      </c>
      <c r="N4180" s="149">
        <v>0</v>
      </c>
    </row>
    <row r="4181" spans="1:14">
      <c r="A4181" s="148" t="s">
        <v>9004</v>
      </c>
      <c r="B4181" s="148" t="s">
        <v>9005</v>
      </c>
      <c r="C4181" s="148" t="s">
        <v>7898</v>
      </c>
      <c r="D4181" s="149">
        <v>180</v>
      </c>
      <c r="E4181" s="149"/>
      <c r="F4181" s="148" t="s">
        <v>24948</v>
      </c>
      <c r="G4181" s="148" t="s">
        <v>10759</v>
      </c>
      <c r="H4181" s="148" t="s">
        <v>56</v>
      </c>
      <c r="I4181" s="148" t="s">
        <v>2785</v>
      </c>
      <c r="J4181" s="148">
        <v>163.38</v>
      </c>
      <c r="K4181" s="149">
        <v>15.09</v>
      </c>
      <c r="L4181" s="149">
        <v>148.29</v>
      </c>
      <c r="M4181" s="149">
        <v>0</v>
      </c>
      <c r="N4181" s="149">
        <v>0</v>
      </c>
    </row>
    <row r="4182" spans="1:14">
      <c r="A4182" s="148" t="s">
        <v>9004</v>
      </c>
      <c r="B4182" s="148" t="s">
        <v>9005</v>
      </c>
      <c r="C4182" s="148" t="s">
        <v>7898</v>
      </c>
      <c r="D4182" s="149">
        <v>180</v>
      </c>
      <c r="E4182" s="149"/>
      <c r="F4182" s="148" t="s">
        <v>24951</v>
      </c>
      <c r="G4182" s="148" t="s">
        <v>10761</v>
      </c>
      <c r="H4182" s="148" t="s">
        <v>56</v>
      </c>
      <c r="I4182" s="148" t="s">
        <v>2785</v>
      </c>
      <c r="J4182" s="148">
        <v>10.58</v>
      </c>
      <c r="K4182" s="149">
        <v>4.3600000000000003</v>
      </c>
      <c r="L4182" s="149">
        <v>6.22</v>
      </c>
      <c r="M4182" s="149">
        <v>0</v>
      </c>
      <c r="N4182" s="149">
        <v>0</v>
      </c>
    </row>
    <row r="4183" spans="1:14">
      <c r="A4183" s="148" t="s">
        <v>9004</v>
      </c>
      <c r="B4183" s="148" t="s">
        <v>9005</v>
      </c>
      <c r="C4183" s="148" t="s">
        <v>7898</v>
      </c>
      <c r="D4183" s="149">
        <v>180</v>
      </c>
      <c r="E4183" s="149"/>
      <c r="F4183" s="148" t="s">
        <v>24952</v>
      </c>
      <c r="G4183" s="148" t="s">
        <v>10763</v>
      </c>
      <c r="H4183" s="148" t="s">
        <v>56</v>
      </c>
      <c r="I4183" s="148" t="s">
        <v>2785</v>
      </c>
      <c r="J4183" s="148">
        <v>14.2</v>
      </c>
      <c r="K4183" s="149">
        <v>4.3499999999999996</v>
      </c>
      <c r="L4183" s="149">
        <v>9.85</v>
      </c>
      <c r="M4183" s="149">
        <v>0</v>
      </c>
      <c r="N4183" s="149">
        <v>0</v>
      </c>
    </row>
    <row r="4184" spans="1:14">
      <c r="A4184" s="148" t="s">
        <v>9004</v>
      </c>
      <c r="B4184" s="148" t="s">
        <v>9005</v>
      </c>
      <c r="C4184" s="148" t="s">
        <v>7898</v>
      </c>
      <c r="D4184" s="149">
        <v>180</v>
      </c>
      <c r="E4184" s="149"/>
      <c r="F4184" s="148" t="s">
        <v>24953</v>
      </c>
      <c r="G4184" s="148" t="s">
        <v>10765</v>
      </c>
      <c r="H4184" s="148" t="s">
        <v>56</v>
      </c>
      <c r="I4184" s="148" t="s">
        <v>2785</v>
      </c>
      <c r="J4184" s="148">
        <v>35.49</v>
      </c>
      <c r="K4184" s="149">
        <v>5.71</v>
      </c>
      <c r="L4184" s="149">
        <v>29.78</v>
      </c>
      <c r="M4184" s="149">
        <v>0</v>
      </c>
      <c r="N4184" s="149">
        <v>0</v>
      </c>
    </row>
    <row r="4185" spans="1:14">
      <c r="A4185" s="148" t="s">
        <v>9004</v>
      </c>
      <c r="B4185" s="148" t="s">
        <v>9005</v>
      </c>
      <c r="C4185" s="148" t="s">
        <v>7898</v>
      </c>
      <c r="D4185" s="149">
        <v>180</v>
      </c>
      <c r="E4185" s="149"/>
      <c r="F4185" s="148" t="s">
        <v>24955</v>
      </c>
      <c r="G4185" s="148" t="s">
        <v>10767</v>
      </c>
      <c r="H4185" s="148" t="s">
        <v>56</v>
      </c>
      <c r="I4185" s="148" t="s">
        <v>2785</v>
      </c>
      <c r="J4185" s="148">
        <v>43.54</v>
      </c>
      <c r="K4185" s="149">
        <v>5.7</v>
      </c>
      <c r="L4185" s="149">
        <v>37.840000000000003</v>
      </c>
      <c r="M4185" s="149">
        <v>0</v>
      </c>
      <c r="N4185" s="149">
        <v>0</v>
      </c>
    </row>
    <row r="4186" spans="1:14">
      <c r="A4186" s="148" t="s">
        <v>9004</v>
      </c>
      <c r="B4186" s="148" t="s">
        <v>9005</v>
      </c>
      <c r="C4186" s="148" t="s">
        <v>7898</v>
      </c>
      <c r="D4186" s="149">
        <v>180</v>
      </c>
      <c r="E4186" s="149"/>
      <c r="F4186" s="148" t="s">
        <v>24957</v>
      </c>
      <c r="G4186" s="148" t="s">
        <v>10769</v>
      </c>
      <c r="H4186" s="148" t="s">
        <v>56</v>
      </c>
      <c r="I4186" s="148" t="s">
        <v>2785</v>
      </c>
      <c r="J4186" s="148">
        <v>71.58</v>
      </c>
      <c r="K4186" s="149">
        <v>9.94</v>
      </c>
      <c r="L4186" s="149">
        <v>61.64</v>
      </c>
      <c r="M4186" s="149">
        <v>0</v>
      </c>
      <c r="N4186" s="149">
        <v>0</v>
      </c>
    </row>
    <row r="4187" spans="1:14">
      <c r="A4187" s="148" t="s">
        <v>9004</v>
      </c>
      <c r="B4187" s="148" t="s">
        <v>9005</v>
      </c>
      <c r="C4187" s="148" t="s">
        <v>7898</v>
      </c>
      <c r="D4187" s="149">
        <v>180</v>
      </c>
      <c r="E4187" s="149"/>
      <c r="F4187" s="148" t="s">
        <v>24960</v>
      </c>
      <c r="G4187" s="148" t="s">
        <v>10770</v>
      </c>
      <c r="H4187" s="148" t="s">
        <v>56</v>
      </c>
      <c r="I4187" s="148" t="s">
        <v>2785</v>
      </c>
      <c r="J4187" s="148">
        <v>152.30000000000001</v>
      </c>
      <c r="K4187" s="149">
        <v>9.94</v>
      </c>
      <c r="L4187" s="149">
        <v>142.36000000000001</v>
      </c>
      <c r="M4187" s="149">
        <v>0</v>
      </c>
      <c r="N4187" s="149">
        <v>0</v>
      </c>
    </row>
    <row r="4188" spans="1:14">
      <c r="A4188" s="148" t="s">
        <v>9004</v>
      </c>
      <c r="B4188" s="148" t="s">
        <v>9005</v>
      </c>
      <c r="C4188" s="148" t="s">
        <v>7898</v>
      </c>
      <c r="D4188" s="149">
        <v>180</v>
      </c>
      <c r="E4188" s="149"/>
      <c r="F4188" s="148" t="s">
        <v>24963</v>
      </c>
      <c r="G4188" s="148" t="s">
        <v>10772</v>
      </c>
      <c r="H4188" s="148" t="s">
        <v>56</v>
      </c>
      <c r="I4188" s="148" t="s">
        <v>2785</v>
      </c>
      <c r="J4188" s="148">
        <v>195.9</v>
      </c>
      <c r="K4188" s="149">
        <v>20.12</v>
      </c>
      <c r="L4188" s="149">
        <v>175.78</v>
      </c>
      <c r="M4188" s="149">
        <v>0</v>
      </c>
      <c r="N4188" s="149">
        <v>0</v>
      </c>
    </row>
    <row r="4189" spans="1:14">
      <c r="A4189" s="148" t="s">
        <v>9004</v>
      </c>
      <c r="B4189" s="148" t="s">
        <v>9005</v>
      </c>
      <c r="C4189" s="148" t="s">
        <v>7898</v>
      </c>
      <c r="D4189" s="149">
        <v>180</v>
      </c>
      <c r="E4189" s="149"/>
      <c r="F4189" s="148" t="s">
        <v>24966</v>
      </c>
      <c r="G4189" s="148" t="s">
        <v>10774</v>
      </c>
      <c r="H4189" s="148" t="s">
        <v>56</v>
      </c>
      <c r="I4189" s="148" t="s">
        <v>2785</v>
      </c>
      <c r="J4189" s="148">
        <v>14.45</v>
      </c>
      <c r="K4189" s="149">
        <v>3.96</v>
      </c>
      <c r="L4189" s="149">
        <v>10.49</v>
      </c>
      <c r="M4189" s="149">
        <v>0</v>
      </c>
      <c r="N4189" s="149">
        <v>0</v>
      </c>
    </row>
    <row r="4190" spans="1:14">
      <c r="A4190" s="148" t="s">
        <v>9004</v>
      </c>
      <c r="B4190" s="148" t="s">
        <v>9005</v>
      </c>
      <c r="C4190" s="148" t="s">
        <v>7898</v>
      </c>
      <c r="D4190" s="149">
        <v>180</v>
      </c>
      <c r="E4190" s="149"/>
      <c r="F4190" s="148" t="s">
        <v>24967</v>
      </c>
      <c r="G4190" s="148" t="s">
        <v>10775</v>
      </c>
      <c r="H4190" s="148" t="s">
        <v>56</v>
      </c>
      <c r="I4190" s="148" t="s">
        <v>2785</v>
      </c>
      <c r="J4190" s="148">
        <v>26.1</v>
      </c>
      <c r="K4190" s="149">
        <v>6.73</v>
      </c>
      <c r="L4190" s="149">
        <v>19.37</v>
      </c>
      <c r="M4190" s="149">
        <v>0</v>
      </c>
      <c r="N4190" s="149">
        <v>0</v>
      </c>
    </row>
    <row r="4191" spans="1:14">
      <c r="A4191" s="148" t="s">
        <v>9004</v>
      </c>
      <c r="B4191" s="148" t="s">
        <v>9005</v>
      </c>
      <c r="C4191" s="148" t="s">
        <v>7898</v>
      </c>
      <c r="D4191" s="149">
        <v>180</v>
      </c>
      <c r="E4191" s="149"/>
      <c r="F4191" s="148" t="s">
        <v>24970</v>
      </c>
      <c r="G4191" s="148" t="s">
        <v>10777</v>
      </c>
      <c r="H4191" s="148" t="s">
        <v>56</v>
      </c>
      <c r="I4191" s="148" t="s">
        <v>2785</v>
      </c>
      <c r="J4191" s="148">
        <v>33.75</v>
      </c>
      <c r="K4191" s="149">
        <v>6.73</v>
      </c>
      <c r="L4191" s="149">
        <v>27.02</v>
      </c>
      <c r="M4191" s="149">
        <v>0</v>
      </c>
      <c r="N4191" s="149">
        <v>0</v>
      </c>
    </row>
    <row r="4192" spans="1:14">
      <c r="A4192" s="148" t="s">
        <v>9004</v>
      </c>
      <c r="B4192" s="148" t="s">
        <v>9005</v>
      </c>
      <c r="C4192" s="148" t="s">
        <v>7898</v>
      </c>
      <c r="D4192" s="149">
        <v>180</v>
      </c>
      <c r="E4192" s="149"/>
      <c r="F4192" s="148" t="s">
        <v>24971</v>
      </c>
      <c r="G4192" s="148" t="s">
        <v>10778</v>
      </c>
      <c r="H4192" s="148" t="s">
        <v>56</v>
      </c>
      <c r="I4192" s="148" t="s">
        <v>2785</v>
      </c>
      <c r="J4192" s="148">
        <v>45.13</v>
      </c>
      <c r="K4192" s="149">
        <v>8.98</v>
      </c>
      <c r="L4192" s="149">
        <v>36.15</v>
      </c>
      <c r="M4192" s="149">
        <v>0</v>
      </c>
      <c r="N4192" s="149">
        <v>0</v>
      </c>
    </row>
    <row r="4193" spans="1:14">
      <c r="A4193" s="148" t="s">
        <v>9004</v>
      </c>
      <c r="B4193" s="148" t="s">
        <v>9005</v>
      </c>
      <c r="C4193" s="148" t="s">
        <v>7898</v>
      </c>
      <c r="D4193" s="149">
        <v>180</v>
      </c>
      <c r="E4193" s="149"/>
      <c r="F4193" s="148" t="s">
        <v>24974</v>
      </c>
      <c r="G4193" s="148" t="s">
        <v>10780</v>
      </c>
      <c r="H4193" s="148" t="s">
        <v>56</v>
      </c>
      <c r="I4193" s="148" t="s">
        <v>2785</v>
      </c>
      <c r="J4193" s="148">
        <v>64.36</v>
      </c>
      <c r="K4193" s="149">
        <v>8.98</v>
      </c>
      <c r="L4193" s="149">
        <v>55.38</v>
      </c>
      <c r="M4193" s="149">
        <v>0</v>
      </c>
      <c r="N4193" s="149">
        <v>0</v>
      </c>
    </row>
    <row r="4194" spans="1:14">
      <c r="A4194" s="148" t="s">
        <v>9004</v>
      </c>
      <c r="B4194" s="148" t="s">
        <v>9005</v>
      </c>
      <c r="C4194" s="148" t="s">
        <v>7898</v>
      </c>
      <c r="D4194" s="149">
        <v>180</v>
      </c>
      <c r="E4194" s="149"/>
      <c r="F4194" s="148" t="s">
        <v>24976</v>
      </c>
      <c r="G4194" s="148" t="s">
        <v>10782</v>
      </c>
      <c r="H4194" s="148" t="s">
        <v>56</v>
      </c>
      <c r="I4194" s="148" t="s">
        <v>2785</v>
      </c>
      <c r="J4194" s="148">
        <v>197.76</v>
      </c>
      <c r="K4194" s="149">
        <v>8.9700000000000006</v>
      </c>
      <c r="L4194" s="149">
        <v>188.79</v>
      </c>
      <c r="M4194" s="149">
        <v>0</v>
      </c>
      <c r="N4194" s="149">
        <v>0</v>
      </c>
    </row>
    <row r="4195" spans="1:14">
      <c r="A4195" s="148" t="s">
        <v>9004</v>
      </c>
      <c r="B4195" s="148" t="s">
        <v>9005</v>
      </c>
      <c r="C4195" s="148" t="s">
        <v>7898</v>
      </c>
      <c r="D4195" s="149">
        <v>180</v>
      </c>
      <c r="E4195" s="149"/>
      <c r="F4195" s="148" t="s">
        <v>24978</v>
      </c>
      <c r="G4195" s="148" t="s">
        <v>10784</v>
      </c>
      <c r="H4195" s="148" t="s">
        <v>56</v>
      </c>
      <c r="I4195" s="148" t="s">
        <v>2785</v>
      </c>
      <c r="J4195" s="148">
        <v>228.44</v>
      </c>
      <c r="K4195" s="149">
        <v>8.9700000000000006</v>
      </c>
      <c r="L4195" s="149">
        <v>219.47</v>
      </c>
      <c r="M4195" s="149">
        <v>0</v>
      </c>
      <c r="N4195" s="149">
        <v>0</v>
      </c>
    </row>
    <row r="4196" spans="1:14">
      <c r="A4196" s="148" t="s">
        <v>9004</v>
      </c>
      <c r="B4196" s="148" t="s">
        <v>9005</v>
      </c>
      <c r="C4196" s="148" t="s">
        <v>7898</v>
      </c>
      <c r="D4196" s="149">
        <v>180</v>
      </c>
      <c r="E4196" s="149"/>
      <c r="F4196" s="148" t="s">
        <v>24981</v>
      </c>
      <c r="G4196" s="148" t="s">
        <v>10786</v>
      </c>
      <c r="H4196" s="148" t="s">
        <v>56</v>
      </c>
      <c r="I4196" s="148" t="s">
        <v>2785</v>
      </c>
      <c r="J4196" s="148">
        <v>319.22000000000003</v>
      </c>
      <c r="K4196" s="149">
        <v>8.9700000000000006</v>
      </c>
      <c r="L4196" s="149">
        <v>310.25</v>
      </c>
      <c r="M4196" s="149">
        <v>0</v>
      </c>
      <c r="N4196" s="149">
        <v>0</v>
      </c>
    </row>
    <row r="4197" spans="1:14">
      <c r="A4197" s="148" t="s">
        <v>9004</v>
      </c>
      <c r="B4197" s="148" t="s">
        <v>9005</v>
      </c>
      <c r="C4197" s="148" t="s">
        <v>7898</v>
      </c>
      <c r="D4197" s="149">
        <v>180</v>
      </c>
      <c r="E4197" s="149"/>
      <c r="F4197" s="148" t="s">
        <v>24984</v>
      </c>
      <c r="G4197" s="148" t="s">
        <v>10788</v>
      </c>
      <c r="H4197" s="148" t="s">
        <v>56</v>
      </c>
      <c r="I4197" s="148" t="s">
        <v>2785</v>
      </c>
      <c r="J4197" s="148">
        <v>109.18</v>
      </c>
      <c r="K4197" s="149">
        <v>4.97</v>
      </c>
      <c r="L4197" s="149">
        <v>104.21</v>
      </c>
      <c r="M4197" s="149">
        <v>0</v>
      </c>
      <c r="N4197" s="149">
        <v>0</v>
      </c>
    </row>
    <row r="4198" spans="1:14">
      <c r="A4198" s="148" t="s">
        <v>9004</v>
      </c>
      <c r="B4198" s="148" t="s">
        <v>9005</v>
      </c>
      <c r="C4198" s="148" t="s">
        <v>7898</v>
      </c>
      <c r="D4198" s="149">
        <v>180</v>
      </c>
      <c r="E4198" s="149"/>
      <c r="F4198" s="148" t="s">
        <v>24987</v>
      </c>
      <c r="G4198" s="148" t="s">
        <v>10790</v>
      </c>
      <c r="H4198" s="148" t="s">
        <v>56</v>
      </c>
      <c r="I4198" s="148" t="s">
        <v>2785</v>
      </c>
      <c r="J4198" s="148">
        <v>24.44</v>
      </c>
      <c r="K4198" s="149">
        <v>6.73</v>
      </c>
      <c r="L4198" s="149">
        <v>17.71</v>
      </c>
      <c r="M4198" s="149">
        <v>0</v>
      </c>
      <c r="N4198" s="149">
        <v>0</v>
      </c>
    </row>
    <row r="4199" spans="1:14">
      <c r="A4199" s="148" t="s">
        <v>9004</v>
      </c>
      <c r="B4199" s="148" t="s">
        <v>9005</v>
      </c>
      <c r="C4199" s="148" t="s">
        <v>7898</v>
      </c>
      <c r="D4199" s="149">
        <v>180</v>
      </c>
      <c r="E4199" s="149"/>
      <c r="F4199" s="148" t="s">
        <v>24988</v>
      </c>
      <c r="G4199" s="148" t="s">
        <v>10792</v>
      </c>
      <c r="H4199" s="148" t="s">
        <v>56</v>
      </c>
      <c r="I4199" s="148" t="s">
        <v>2785</v>
      </c>
      <c r="J4199" s="148">
        <v>18.760000000000002</v>
      </c>
      <c r="K4199" s="149">
        <v>2.06</v>
      </c>
      <c r="L4199" s="149">
        <v>16.7</v>
      </c>
      <c r="M4199" s="149">
        <v>0</v>
      </c>
      <c r="N4199" s="149">
        <v>0</v>
      </c>
    </row>
    <row r="4200" spans="1:14">
      <c r="A4200" s="148" t="s">
        <v>9004</v>
      </c>
      <c r="B4200" s="148" t="s">
        <v>9005</v>
      </c>
      <c r="C4200" s="148" t="s">
        <v>7898</v>
      </c>
      <c r="D4200" s="149">
        <v>180</v>
      </c>
      <c r="E4200" s="149"/>
      <c r="F4200" s="148" t="s">
        <v>24989</v>
      </c>
      <c r="G4200" s="148" t="s">
        <v>10794</v>
      </c>
      <c r="H4200" s="148" t="s">
        <v>56</v>
      </c>
      <c r="I4200" s="148" t="s">
        <v>2785</v>
      </c>
      <c r="J4200" s="148">
        <v>39.71</v>
      </c>
      <c r="K4200" s="149">
        <v>6.4</v>
      </c>
      <c r="L4200" s="149">
        <v>33.31</v>
      </c>
      <c r="M4200" s="149">
        <v>0</v>
      </c>
      <c r="N4200" s="149">
        <v>0</v>
      </c>
    </row>
    <row r="4201" spans="1:14">
      <c r="A4201" s="148" t="s">
        <v>9004</v>
      </c>
      <c r="B4201" s="148" t="s">
        <v>9005</v>
      </c>
      <c r="C4201" s="148" t="s">
        <v>7898</v>
      </c>
      <c r="D4201" s="149">
        <v>180</v>
      </c>
      <c r="E4201" s="149"/>
      <c r="F4201" s="148" t="s">
        <v>24990</v>
      </c>
      <c r="G4201" s="148" t="s">
        <v>10796</v>
      </c>
      <c r="H4201" s="148" t="s">
        <v>56</v>
      </c>
      <c r="I4201" s="148" t="s">
        <v>2785</v>
      </c>
      <c r="J4201" s="148">
        <v>48.15</v>
      </c>
      <c r="K4201" s="149">
        <v>4.07</v>
      </c>
      <c r="L4201" s="149">
        <v>44.08</v>
      </c>
      <c r="M4201" s="149">
        <v>0</v>
      </c>
      <c r="N4201" s="149">
        <v>0</v>
      </c>
    </row>
    <row r="4202" spans="1:14">
      <c r="A4202" s="148" t="s">
        <v>9004</v>
      </c>
      <c r="B4202" s="148" t="s">
        <v>9005</v>
      </c>
      <c r="C4202" s="148" t="s">
        <v>7898</v>
      </c>
      <c r="D4202" s="149">
        <v>180</v>
      </c>
      <c r="E4202" s="149"/>
      <c r="F4202" s="148" t="s">
        <v>24993</v>
      </c>
      <c r="G4202" s="148" t="s">
        <v>10798</v>
      </c>
      <c r="H4202" s="148" t="s">
        <v>56</v>
      </c>
      <c r="I4202" s="148" t="s">
        <v>2785</v>
      </c>
      <c r="J4202" s="148">
        <v>46.66</v>
      </c>
      <c r="K4202" s="149">
        <v>2.9</v>
      </c>
      <c r="L4202" s="149">
        <v>43.76</v>
      </c>
      <c r="M4202" s="149">
        <v>0</v>
      </c>
      <c r="N4202" s="149">
        <v>0</v>
      </c>
    </row>
    <row r="4203" spans="1:14">
      <c r="A4203" s="148" t="s">
        <v>9004</v>
      </c>
      <c r="B4203" s="148" t="s">
        <v>9005</v>
      </c>
      <c r="C4203" s="148" t="s">
        <v>7898</v>
      </c>
      <c r="D4203" s="149">
        <v>180</v>
      </c>
      <c r="E4203" s="149"/>
      <c r="F4203" s="148" t="s">
        <v>24995</v>
      </c>
      <c r="G4203" s="148" t="s">
        <v>24996</v>
      </c>
      <c r="H4203" s="148" t="s">
        <v>56</v>
      </c>
      <c r="I4203" s="148" t="s">
        <v>2785</v>
      </c>
      <c r="J4203" s="148">
        <v>28.25</v>
      </c>
      <c r="K4203" s="149">
        <v>2.0299999999999998</v>
      </c>
      <c r="L4203" s="149">
        <v>26.22</v>
      </c>
      <c r="M4203" s="149">
        <v>0</v>
      </c>
      <c r="N4203" s="149">
        <v>0</v>
      </c>
    </row>
    <row r="4204" spans="1:14">
      <c r="A4204" s="148" t="s">
        <v>9004</v>
      </c>
      <c r="B4204" s="148" t="s">
        <v>9005</v>
      </c>
      <c r="C4204" s="148" t="s">
        <v>7898</v>
      </c>
      <c r="D4204" s="149">
        <v>180</v>
      </c>
      <c r="E4204" s="149"/>
      <c r="F4204" s="148" t="s">
        <v>24997</v>
      </c>
      <c r="G4204" s="148" t="s">
        <v>10802</v>
      </c>
      <c r="H4204" s="148" t="s">
        <v>56</v>
      </c>
      <c r="I4204" s="148" t="s">
        <v>2805</v>
      </c>
      <c r="J4204" s="148">
        <v>11.23</v>
      </c>
      <c r="K4204" s="149">
        <v>6.92</v>
      </c>
      <c r="L4204" s="149">
        <v>4.3099999999999996</v>
      </c>
      <c r="M4204" s="149">
        <v>0</v>
      </c>
      <c r="N4204" s="149">
        <v>0</v>
      </c>
    </row>
    <row r="4205" spans="1:14">
      <c r="A4205" s="148" t="s">
        <v>9004</v>
      </c>
      <c r="B4205" s="148" t="s">
        <v>9005</v>
      </c>
      <c r="C4205" s="148" t="s">
        <v>7898</v>
      </c>
      <c r="D4205" s="149">
        <v>180</v>
      </c>
      <c r="E4205" s="149"/>
      <c r="F4205" s="148" t="s">
        <v>24998</v>
      </c>
      <c r="G4205" s="148" t="s">
        <v>10803</v>
      </c>
      <c r="H4205" s="148" t="s">
        <v>56</v>
      </c>
      <c r="I4205" s="148" t="s">
        <v>2805</v>
      </c>
      <c r="J4205" s="148">
        <v>10.79</v>
      </c>
      <c r="K4205" s="149">
        <v>6.93</v>
      </c>
      <c r="L4205" s="149">
        <v>3.86</v>
      </c>
      <c r="M4205" s="149">
        <v>0</v>
      </c>
      <c r="N4205" s="149">
        <v>0</v>
      </c>
    </row>
    <row r="4206" spans="1:14">
      <c r="A4206" s="148" t="s">
        <v>9004</v>
      </c>
      <c r="B4206" s="148" t="s">
        <v>9005</v>
      </c>
      <c r="C4206" s="148" t="s">
        <v>7898</v>
      </c>
      <c r="D4206" s="149">
        <v>180</v>
      </c>
      <c r="E4206" s="149"/>
      <c r="F4206" s="148" t="s">
        <v>24999</v>
      </c>
      <c r="G4206" s="148" t="s">
        <v>10804</v>
      </c>
      <c r="H4206" s="148" t="s">
        <v>56</v>
      </c>
      <c r="I4206" s="148" t="s">
        <v>2805</v>
      </c>
      <c r="J4206" s="148">
        <v>7.84</v>
      </c>
      <c r="K4206" s="149">
        <v>4.6100000000000003</v>
      </c>
      <c r="L4206" s="149">
        <v>3.23</v>
      </c>
      <c r="M4206" s="149">
        <v>0</v>
      </c>
      <c r="N4206" s="149">
        <v>0</v>
      </c>
    </row>
    <row r="4207" spans="1:14">
      <c r="A4207" s="148" t="s">
        <v>9004</v>
      </c>
      <c r="B4207" s="148" t="s">
        <v>9005</v>
      </c>
      <c r="C4207" s="148" t="s">
        <v>7898</v>
      </c>
      <c r="D4207" s="149">
        <v>180</v>
      </c>
      <c r="E4207" s="149"/>
      <c r="F4207" s="148" t="s">
        <v>25000</v>
      </c>
      <c r="G4207" s="148" t="s">
        <v>10806</v>
      </c>
      <c r="H4207" s="148" t="s">
        <v>56</v>
      </c>
      <c r="I4207" s="148" t="s">
        <v>2805</v>
      </c>
      <c r="J4207" s="148">
        <v>20.18</v>
      </c>
      <c r="K4207" s="149">
        <v>4.57</v>
      </c>
      <c r="L4207" s="149">
        <v>15.61</v>
      </c>
      <c r="M4207" s="149">
        <v>0</v>
      </c>
      <c r="N4207" s="149">
        <v>0</v>
      </c>
    </row>
    <row r="4208" spans="1:14">
      <c r="A4208" s="148" t="s">
        <v>9004</v>
      </c>
      <c r="B4208" s="148" t="s">
        <v>9005</v>
      </c>
      <c r="C4208" s="148" t="s">
        <v>7898</v>
      </c>
      <c r="D4208" s="149">
        <v>180</v>
      </c>
      <c r="E4208" s="149"/>
      <c r="F4208" s="148" t="s">
        <v>25002</v>
      </c>
      <c r="G4208" s="148" t="s">
        <v>10807</v>
      </c>
      <c r="H4208" s="148" t="s">
        <v>56</v>
      </c>
      <c r="I4208" s="148" t="s">
        <v>2805</v>
      </c>
      <c r="J4208" s="148">
        <v>15.77</v>
      </c>
      <c r="K4208" s="149">
        <v>4.58</v>
      </c>
      <c r="L4208" s="149">
        <v>11.19</v>
      </c>
      <c r="M4208" s="149">
        <v>0</v>
      </c>
      <c r="N4208" s="149">
        <v>0</v>
      </c>
    </row>
    <row r="4209" spans="1:14">
      <c r="A4209" s="148" t="s">
        <v>9004</v>
      </c>
      <c r="B4209" s="148" t="s">
        <v>9005</v>
      </c>
      <c r="C4209" s="148" t="s">
        <v>7898</v>
      </c>
      <c r="D4209" s="149">
        <v>180</v>
      </c>
      <c r="E4209" s="149"/>
      <c r="F4209" s="148" t="s">
        <v>25003</v>
      </c>
      <c r="G4209" s="148" t="s">
        <v>10809</v>
      </c>
      <c r="H4209" s="148" t="s">
        <v>56</v>
      </c>
      <c r="I4209" s="148" t="s">
        <v>2805</v>
      </c>
      <c r="J4209" s="148">
        <v>14.87</v>
      </c>
      <c r="K4209" s="149">
        <v>9.2200000000000006</v>
      </c>
      <c r="L4209" s="149">
        <v>5.65</v>
      </c>
      <c r="M4209" s="149">
        <v>0</v>
      </c>
      <c r="N4209" s="149">
        <v>0</v>
      </c>
    </row>
    <row r="4210" spans="1:14">
      <c r="A4210" s="148" t="s">
        <v>9004</v>
      </c>
      <c r="B4210" s="148" t="s">
        <v>9005</v>
      </c>
      <c r="C4210" s="148" t="s">
        <v>7898</v>
      </c>
      <c r="D4210" s="149">
        <v>180</v>
      </c>
      <c r="E4210" s="149"/>
      <c r="F4210" s="148" t="s">
        <v>25004</v>
      </c>
      <c r="G4210" s="148" t="s">
        <v>10811</v>
      </c>
      <c r="H4210" s="148" t="s">
        <v>56</v>
      </c>
      <c r="I4210" s="148" t="s">
        <v>2805</v>
      </c>
      <c r="J4210" s="148">
        <v>40.700000000000003</v>
      </c>
      <c r="K4210" s="149">
        <v>9.18</v>
      </c>
      <c r="L4210" s="149">
        <v>31.52</v>
      </c>
      <c r="M4210" s="149">
        <v>0</v>
      </c>
      <c r="N4210" s="149">
        <v>0</v>
      </c>
    </row>
    <row r="4211" spans="1:14">
      <c r="A4211" s="148" t="s">
        <v>9004</v>
      </c>
      <c r="B4211" s="148" t="s">
        <v>9005</v>
      </c>
      <c r="C4211" s="148" t="s">
        <v>7898</v>
      </c>
      <c r="D4211" s="149">
        <v>180</v>
      </c>
      <c r="E4211" s="149"/>
      <c r="F4211" s="148" t="s">
        <v>25005</v>
      </c>
      <c r="G4211" s="148" t="s">
        <v>10813</v>
      </c>
      <c r="H4211" s="148" t="s">
        <v>56</v>
      </c>
      <c r="I4211" s="148" t="s">
        <v>2805</v>
      </c>
      <c r="J4211" s="148">
        <v>8.3800000000000008</v>
      </c>
      <c r="K4211" s="149">
        <v>4.71</v>
      </c>
      <c r="L4211" s="149">
        <v>3.67</v>
      </c>
      <c r="M4211" s="149">
        <v>0</v>
      </c>
      <c r="N4211" s="149">
        <v>0</v>
      </c>
    </row>
    <row r="4212" spans="1:14">
      <c r="A4212" s="148" t="s">
        <v>9004</v>
      </c>
      <c r="B4212" s="148" t="s">
        <v>9005</v>
      </c>
      <c r="C4212" s="148" t="s">
        <v>7898</v>
      </c>
      <c r="D4212" s="149">
        <v>180</v>
      </c>
      <c r="E4212" s="149"/>
      <c r="F4212" s="148" t="s">
        <v>25006</v>
      </c>
      <c r="G4212" s="148" t="s">
        <v>10814</v>
      </c>
      <c r="H4212" s="148" t="s">
        <v>56</v>
      </c>
      <c r="I4212" s="148" t="s">
        <v>2805</v>
      </c>
      <c r="J4212" s="148">
        <v>7.94</v>
      </c>
      <c r="K4212" s="149">
        <v>4.71</v>
      </c>
      <c r="L4212" s="149">
        <v>3.23</v>
      </c>
      <c r="M4212" s="149">
        <v>0</v>
      </c>
      <c r="N4212" s="149">
        <v>0</v>
      </c>
    </row>
    <row r="4213" spans="1:14">
      <c r="A4213" s="148" t="s">
        <v>9004</v>
      </c>
      <c r="B4213" s="148" t="s">
        <v>9005</v>
      </c>
      <c r="C4213" s="148" t="s">
        <v>7898</v>
      </c>
      <c r="D4213" s="149">
        <v>180</v>
      </c>
      <c r="E4213" s="149"/>
      <c r="F4213" s="148" t="s">
        <v>25007</v>
      </c>
      <c r="G4213" s="148" t="s">
        <v>10815</v>
      </c>
      <c r="H4213" s="148" t="s">
        <v>56</v>
      </c>
      <c r="I4213" s="148" t="s">
        <v>2805</v>
      </c>
      <c r="J4213" s="148">
        <v>15.95</v>
      </c>
      <c r="K4213" s="149">
        <v>9.59</v>
      </c>
      <c r="L4213" s="149">
        <v>6.36</v>
      </c>
      <c r="M4213" s="149">
        <v>0</v>
      </c>
      <c r="N4213" s="149">
        <v>0</v>
      </c>
    </row>
    <row r="4214" spans="1:14">
      <c r="A4214" s="148" t="s">
        <v>9004</v>
      </c>
      <c r="B4214" s="148" t="s">
        <v>9005</v>
      </c>
      <c r="C4214" s="148" t="s">
        <v>7898</v>
      </c>
      <c r="D4214" s="149">
        <v>180</v>
      </c>
      <c r="E4214" s="149"/>
      <c r="F4214" s="148" t="s">
        <v>25008</v>
      </c>
      <c r="G4214" s="148" t="s">
        <v>10817</v>
      </c>
      <c r="H4214" s="148" t="s">
        <v>56</v>
      </c>
      <c r="I4214" s="148" t="s">
        <v>2805</v>
      </c>
      <c r="J4214" s="148">
        <v>15.9</v>
      </c>
      <c r="K4214" s="149">
        <v>9.59</v>
      </c>
      <c r="L4214" s="149">
        <v>6.31</v>
      </c>
      <c r="M4214" s="149">
        <v>0</v>
      </c>
      <c r="N4214" s="149">
        <v>0</v>
      </c>
    </row>
    <row r="4215" spans="1:14">
      <c r="A4215" s="148" t="s">
        <v>9004</v>
      </c>
      <c r="B4215" s="148" t="s">
        <v>9005</v>
      </c>
      <c r="C4215" s="148" t="s">
        <v>7898</v>
      </c>
      <c r="D4215" s="149">
        <v>180</v>
      </c>
      <c r="E4215" s="149"/>
      <c r="F4215" s="148" t="s">
        <v>25009</v>
      </c>
      <c r="G4215" s="148" t="s">
        <v>10818</v>
      </c>
      <c r="H4215" s="148" t="s">
        <v>56</v>
      </c>
      <c r="I4215" s="148" t="s">
        <v>2805</v>
      </c>
      <c r="J4215" s="148">
        <v>26.44</v>
      </c>
      <c r="K4215" s="149">
        <v>15.19</v>
      </c>
      <c r="L4215" s="149">
        <v>11.25</v>
      </c>
      <c r="M4215" s="149">
        <v>0</v>
      </c>
      <c r="N4215" s="149">
        <v>0</v>
      </c>
    </row>
    <row r="4216" spans="1:14">
      <c r="A4216" s="148" t="s">
        <v>9004</v>
      </c>
      <c r="B4216" s="148" t="s">
        <v>9005</v>
      </c>
      <c r="C4216" s="148" t="s">
        <v>7898</v>
      </c>
      <c r="D4216" s="149">
        <v>180</v>
      </c>
      <c r="E4216" s="149"/>
      <c r="F4216" s="148" t="s">
        <v>25011</v>
      </c>
      <c r="G4216" s="148" t="s">
        <v>10820</v>
      </c>
      <c r="H4216" s="148" t="s">
        <v>56</v>
      </c>
      <c r="I4216" s="148" t="s">
        <v>2805</v>
      </c>
      <c r="J4216" s="148">
        <v>25.95</v>
      </c>
      <c r="K4216" s="149">
        <v>15.19</v>
      </c>
      <c r="L4216" s="149">
        <v>10.76</v>
      </c>
      <c r="M4216" s="149">
        <v>0</v>
      </c>
      <c r="N4216" s="149">
        <v>0</v>
      </c>
    </row>
    <row r="4217" spans="1:14">
      <c r="A4217" s="148" t="s">
        <v>9004</v>
      </c>
      <c r="B4217" s="148" t="s">
        <v>9005</v>
      </c>
      <c r="C4217" s="148" t="s">
        <v>7898</v>
      </c>
      <c r="D4217" s="149">
        <v>180</v>
      </c>
      <c r="E4217" s="149"/>
      <c r="F4217" s="148" t="s">
        <v>25012</v>
      </c>
      <c r="G4217" s="148" t="s">
        <v>10822</v>
      </c>
      <c r="H4217" s="148" t="s">
        <v>56</v>
      </c>
      <c r="I4217" s="148" t="s">
        <v>2805</v>
      </c>
      <c r="J4217" s="148">
        <v>5.97</v>
      </c>
      <c r="K4217" s="149">
        <v>3.15</v>
      </c>
      <c r="L4217" s="149">
        <v>2.82</v>
      </c>
      <c r="M4217" s="149">
        <v>0</v>
      </c>
      <c r="N4217" s="149">
        <v>0</v>
      </c>
    </row>
    <row r="4218" spans="1:14">
      <c r="A4218" s="148" t="s">
        <v>9004</v>
      </c>
      <c r="B4218" s="148" t="s">
        <v>9005</v>
      </c>
      <c r="C4218" s="148" t="s">
        <v>7898</v>
      </c>
      <c r="D4218" s="149">
        <v>180</v>
      </c>
      <c r="E4218" s="149"/>
      <c r="F4218" s="148" t="s">
        <v>25013</v>
      </c>
      <c r="G4218" s="148" t="s">
        <v>10824</v>
      </c>
      <c r="H4218" s="148" t="s">
        <v>56</v>
      </c>
      <c r="I4218" s="148" t="s">
        <v>2805</v>
      </c>
      <c r="J4218" s="148">
        <v>18.309999999999999</v>
      </c>
      <c r="K4218" s="149">
        <v>3.11</v>
      </c>
      <c r="L4218" s="149">
        <v>15.2</v>
      </c>
      <c r="M4218" s="149">
        <v>0</v>
      </c>
      <c r="N4218" s="149">
        <v>0</v>
      </c>
    </row>
    <row r="4219" spans="1:14">
      <c r="A4219" s="148" t="s">
        <v>9004</v>
      </c>
      <c r="B4219" s="148" t="s">
        <v>9005</v>
      </c>
      <c r="C4219" s="148" t="s">
        <v>7898</v>
      </c>
      <c r="D4219" s="149">
        <v>180</v>
      </c>
      <c r="E4219" s="149"/>
      <c r="F4219" s="148" t="s">
        <v>25015</v>
      </c>
      <c r="G4219" s="148" t="s">
        <v>10826</v>
      </c>
      <c r="H4219" s="148" t="s">
        <v>56</v>
      </c>
      <c r="I4219" s="148" t="s">
        <v>2805</v>
      </c>
      <c r="J4219" s="148">
        <v>13.9</v>
      </c>
      <c r="K4219" s="149">
        <v>3.12</v>
      </c>
      <c r="L4219" s="149">
        <v>10.78</v>
      </c>
      <c r="M4219" s="149">
        <v>0</v>
      </c>
      <c r="N4219" s="149">
        <v>0</v>
      </c>
    </row>
    <row r="4220" spans="1:14">
      <c r="A4220" s="148" t="s">
        <v>9004</v>
      </c>
      <c r="B4220" s="148" t="s">
        <v>9005</v>
      </c>
      <c r="C4220" s="148" t="s">
        <v>7898</v>
      </c>
      <c r="D4220" s="149">
        <v>180</v>
      </c>
      <c r="E4220" s="149"/>
      <c r="F4220" s="148" t="s">
        <v>25017</v>
      </c>
      <c r="G4220" s="148" t="s">
        <v>10828</v>
      </c>
      <c r="H4220" s="148" t="s">
        <v>56</v>
      </c>
      <c r="I4220" s="148" t="s">
        <v>2805</v>
      </c>
      <c r="J4220" s="148">
        <v>10.79</v>
      </c>
      <c r="K4220" s="149">
        <v>6.41</v>
      </c>
      <c r="L4220" s="149">
        <v>4.38</v>
      </c>
      <c r="M4220" s="149">
        <v>0</v>
      </c>
      <c r="N4220" s="149">
        <v>0</v>
      </c>
    </row>
    <row r="4221" spans="1:14">
      <c r="A4221" s="148" t="s">
        <v>9004</v>
      </c>
      <c r="B4221" s="148" t="s">
        <v>9005</v>
      </c>
      <c r="C4221" s="148" t="s">
        <v>7898</v>
      </c>
      <c r="D4221" s="149">
        <v>180</v>
      </c>
      <c r="E4221" s="149"/>
      <c r="F4221" s="148" t="s">
        <v>25018</v>
      </c>
      <c r="G4221" s="148" t="s">
        <v>10830</v>
      </c>
      <c r="H4221" s="148" t="s">
        <v>56</v>
      </c>
      <c r="I4221" s="148" t="s">
        <v>2805</v>
      </c>
      <c r="J4221" s="148">
        <v>31.37</v>
      </c>
      <c r="K4221" s="149">
        <v>6.38</v>
      </c>
      <c r="L4221" s="149">
        <v>24.99</v>
      </c>
      <c r="M4221" s="149">
        <v>0</v>
      </c>
      <c r="N4221" s="149">
        <v>0</v>
      </c>
    </row>
    <row r="4222" spans="1:14">
      <c r="A4222" s="148" t="s">
        <v>9004</v>
      </c>
      <c r="B4222" s="148" t="s">
        <v>9005</v>
      </c>
      <c r="C4222" s="148" t="s">
        <v>7898</v>
      </c>
      <c r="D4222" s="149">
        <v>180</v>
      </c>
      <c r="E4222" s="149"/>
      <c r="F4222" s="148" t="s">
        <v>25019</v>
      </c>
      <c r="G4222" s="148" t="s">
        <v>10832</v>
      </c>
      <c r="H4222" s="148" t="s">
        <v>56</v>
      </c>
      <c r="I4222" s="148" t="s">
        <v>2805</v>
      </c>
      <c r="J4222" s="148">
        <v>24.59</v>
      </c>
      <c r="K4222" s="149">
        <v>6.38</v>
      </c>
      <c r="L4222" s="149">
        <v>18.21</v>
      </c>
      <c r="M4222" s="149">
        <v>0</v>
      </c>
      <c r="N4222" s="149">
        <v>0</v>
      </c>
    </row>
    <row r="4223" spans="1:14">
      <c r="A4223" s="148" t="s">
        <v>9004</v>
      </c>
      <c r="B4223" s="148" t="s">
        <v>9005</v>
      </c>
      <c r="C4223" s="148" t="s">
        <v>7898</v>
      </c>
      <c r="D4223" s="149">
        <v>180</v>
      </c>
      <c r="E4223" s="149"/>
      <c r="F4223" s="148" t="s">
        <v>25022</v>
      </c>
      <c r="G4223" s="148" t="s">
        <v>10834</v>
      </c>
      <c r="H4223" s="148" t="s">
        <v>56</v>
      </c>
      <c r="I4223" s="148" t="s">
        <v>2805</v>
      </c>
      <c r="J4223" s="148">
        <v>11.02</v>
      </c>
      <c r="K4223" s="149">
        <v>6.41</v>
      </c>
      <c r="L4223" s="149">
        <v>4.6100000000000003</v>
      </c>
      <c r="M4223" s="149">
        <v>0</v>
      </c>
      <c r="N4223" s="149">
        <v>0</v>
      </c>
    </row>
    <row r="4224" spans="1:14">
      <c r="A4224" s="148" t="s">
        <v>9004</v>
      </c>
      <c r="B4224" s="148" t="s">
        <v>9005</v>
      </c>
      <c r="C4224" s="148" t="s">
        <v>7898</v>
      </c>
      <c r="D4224" s="149">
        <v>180</v>
      </c>
      <c r="E4224" s="149"/>
      <c r="F4224" s="148" t="s">
        <v>25023</v>
      </c>
      <c r="G4224" s="148" t="s">
        <v>10836</v>
      </c>
      <c r="H4224" s="148" t="s">
        <v>56</v>
      </c>
      <c r="I4224" s="148" t="s">
        <v>2805</v>
      </c>
      <c r="J4224" s="148">
        <v>19.59</v>
      </c>
      <c r="K4224" s="149">
        <v>10.14</v>
      </c>
      <c r="L4224" s="149">
        <v>9.4499999999999993</v>
      </c>
      <c r="M4224" s="149">
        <v>0</v>
      </c>
      <c r="N4224" s="149">
        <v>0</v>
      </c>
    </row>
    <row r="4225" spans="1:14">
      <c r="A4225" s="148" t="s">
        <v>9004</v>
      </c>
      <c r="B4225" s="148" t="s">
        <v>9005</v>
      </c>
      <c r="C4225" s="148" t="s">
        <v>7898</v>
      </c>
      <c r="D4225" s="149">
        <v>180</v>
      </c>
      <c r="E4225" s="149"/>
      <c r="F4225" s="148" t="s">
        <v>25025</v>
      </c>
      <c r="G4225" s="148" t="s">
        <v>10838</v>
      </c>
      <c r="H4225" s="148" t="s">
        <v>56</v>
      </c>
      <c r="I4225" s="148" t="s">
        <v>2805</v>
      </c>
      <c r="J4225" s="148">
        <v>21.04</v>
      </c>
      <c r="K4225" s="149">
        <v>10.130000000000001</v>
      </c>
      <c r="L4225" s="149">
        <v>10.91</v>
      </c>
      <c r="M4225" s="149">
        <v>0</v>
      </c>
      <c r="N4225" s="149">
        <v>0</v>
      </c>
    </row>
    <row r="4226" spans="1:14">
      <c r="A4226" s="148" t="s">
        <v>9004</v>
      </c>
      <c r="B4226" s="148" t="s">
        <v>9005</v>
      </c>
      <c r="C4226" s="148" t="s">
        <v>7898</v>
      </c>
      <c r="D4226" s="149">
        <v>180</v>
      </c>
      <c r="E4226" s="149"/>
      <c r="F4226" s="148" t="s">
        <v>25026</v>
      </c>
      <c r="G4226" s="148" t="s">
        <v>10839</v>
      </c>
      <c r="H4226" s="148" t="s">
        <v>56</v>
      </c>
      <c r="I4226" s="148" t="s">
        <v>2805</v>
      </c>
      <c r="J4226" s="148">
        <v>11.04</v>
      </c>
      <c r="K4226" s="149">
        <v>6.24</v>
      </c>
      <c r="L4226" s="149">
        <v>4.8</v>
      </c>
      <c r="M4226" s="149">
        <v>0</v>
      </c>
      <c r="N4226" s="149">
        <v>0</v>
      </c>
    </row>
    <row r="4227" spans="1:14">
      <c r="A4227" s="148" t="s">
        <v>9004</v>
      </c>
      <c r="B4227" s="148" t="s">
        <v>9005</v>
      </c>
      <c r="C4227" s="148" t="s">
        <v>7898</v>
      </c>
      <c r="D4227" s="149">
        <v>180</v>
      </c>
      <c r="E4227" s="149"/>
      <c r="F4227" s="148" t="s">
        <v>25027</v>
      </c>
      <c r="G4227" s="148" t="s">
        <v>10841</v>
      </c>
      <c r="H4227" s="148" t="s">
        <v>56</v>
      </c>
      <c r="I4227" s="148" t="s">
        <v>2805</v>
      </c>
      <c r="J4227" s="148">
        <v>21.37</v>
      </c>
      <c r="K4227" s="149">
        <v>12.79</v>
      </c>
      <c r="L4227" s="149">
        <v>8.58</v>
      </c>
      <c r="M4227" s="149">
        <v>0</v>
      </c>
      <c r="N4227" s="149">
        <v>0</v>
      </c>
    </row>
    <row r="4228" spans="1:14">
      <c r="A4228" s="148" t="s">
        <v>9004</v>
      </c>
      <c r="B4228" s="148" t="s">
        <v>9005</v>
      </c>
      <c r="C4228" s="148" t="s">
        <v>7898</v>
      </c>
      <c r="D4228" s="149">
        <v>180</v>
      </c>
      <c r="E4228" s="149"/>
      <c r="F4228" s="148" t="s">
        <v>25028</v>
      </c>
      <c r="G4228" s="148" t="s">
        <v>10842</v>
      </c>
      <c r="H4228" s="148" t="s">
        <v>56</v>
      </c>
      <c r="I4228" s="148" t="s">
        <v>2805</v>
      </c>
      <c r="J4228" s="148">
        <v>37.270000000000003</v>
      </c>
      <c r="K4228" s="149">
        <v>20.27</v>
      </c>
      <c r="L4228" s="149">
        <v>17</v>
      </c>
      <c r="M4228" s="149">
        <v>0</v>
      </c>
      <c r="N4228" s="149">
        <v>0</v>
      </c>
    </row>
    <row r="4229" spans="1:14">
      <c r="A4229" s="148" t="s">
        <v>9004</v>
      </c>
      <c r="B4229" s="148" t="s">
        <v>9005</v>
      </c>
      <c r="C4229" s="148" t="s">
        <v>7898</v>
      </c>
      <c r="D4229" s="149">
        <v>180</v>
      </c>
      <c r="E4229" s="149"/>
      <c r="F4229" s="148" t="s">
        <v>25031</v>
      </c>
      <c r="G4229" s="148" t="s">
        <v>10844</v>
      </c>
      <c r="H4229" s="148" t="s">
        <v>56</v>
      </c>
      <c r="I4229" s="148" t="s">
        <v>2805</v>
      </c>
      <c r="J4229" s="148">
        <v>4.1100000000000003</v>
      </c>
      <c r="K4229" s="149">
        <v>1.33</v>
      </c>
      <c r="L4229" s="149">
        <v>2.78</v>
      </c>
      <c r="M4229" s="149">
        <v>0</v>
      </c>
      <c r="N4229" s="149">
        <v>0</v>
      </c>
    </row>
    <row r="4230" spans="1:14">
      <c r="A4230" s="148" t="s">
        <v>9004</v>
      </c>
      <c r="B4230" s="148" t="s">
        <v>9005</v>
      </c>
      <c r="C4230" s="148" t="s">
        <v>7898</v>
      </c>
      <c r="D4230" s="149">
        <v>180</v>
      </c>
      <c r="E4230" s="149"/>
      <c r="F4230" s="148" t="s">
        <v>25033</v>
      </c>
      <c r="G4230" s="148" t="s">
        <v>10846</v>
      </c>
      <c r="H4230" s="148" t="s">
        <v>56</v>
      </c>
      <c r="I4230" s="148" t="s">
        <v>2805</v>
      </c>
      <c r="J4230" s="148">
        <v>3.67</v>
      </c>
      <c r="K4230" s="149">
        <v>1.33</v>
      </c>
      <c r="L4230" s="149">
        <v>2.34</v>
      </c>
      <c r="M4230" s="149">
        <v>0</v>
      </c>
      <c r="N4230" s="149">
        <v>0</v>
      </c>
    </row>
    <row r="4231" spans="1:14">
      <c r="A4231" s="148" t="s">
        <v>9004</v>
      </c>
      <c r="B4231" s="148" t="s">
        <v>9005</v>
      </c>
      <c r="C4231" s="148" t="s">
        <v>7898</v>
      </c>
      <c r="D4231" s="149">
        <v>180</v>
      </c>
      <c r="E4231" s="149"/>
      <c r="F4231" s="148" t="s">
        <v>25035</v>
      </c>
      <c r="G4231" s="148" t="s">
        <v>10847</v>
      </c>
      <c r="H4231" s="148" t="s">
        <v>56</v>
      </c>
      <c r="I4231" s="148" t="s">
        <v>2805</v>
      </c>
      <c r="J4231" s="148">
        <v>6.18</v>
      </c>
      <c r="K4231" s="149">
        <v>1.97</v>
      </c>
      <c r="L4231" s="149">
        <v>4.21</v>
      </c>
      <c r="M4231" s="149">
        <v>0</v>
      </c>
      <c r="N4231" s="149">
        <v>0</v>
      </c>
    </row>
    <row r="4232" spans="1:14">
      <c r="A4232" s="148" t="s">
        <v>9004</v>
      </c>
      <c r="B4232" s="148" t="s">
        <v>9005</v>
      </c>
      <c r="C4232" s="148" t="s">
        <v>7898</v>
      </c>
      <c r="D4232" s="149">
        <v>180</v>
      </c>
      <c r="E4232" s="149"/>
      <c r="F4232" s="148" t="s">
        <v>25036</v>
      </c>
      <c r="G4232" s="148" t="s">
        <v>10849</v>
      </c>
      <c r="H4232" s="148" t="s">
        <v>56</v>
      </c>
      <c r="I4232" s="148" t="s">
        <v>2805</v>
      </c>
      <c r="J4232" s="148">
        <v>6.13</v>
      </c>
      <c r="K4232" s="149">
        <v>1.97</v>
      </c>
      <c r="L4232" s="149">
        <v>4.16</v>
      </c>
      <c r="M4232" s="149">
        <v>0</v>
      </c>
      <c r="N4232" s="149">
        <v>0</v>
      </c>
    </row>
    <row r="4233" spans="1:14">
      <c r="A4233" s="148" t="s">
        <v>9004</v>
      </c>
      <c r="B4233" s="148" t="s">
        <v>9005</v>
      </c>
      <c r="C4233" s="148" t="s">
        <v>7898</v>
      </c>
      <c r="D4233" s="149">
        <v>180</v>
      </c>
      <c r="E4233" s="149"/>
      <c r="F4233" s="148" t="s">
        <v>25037</v>
      </c>
      <c r="G4233" s="148" t="s">
        <v>10850</v>
      </c>
      <c r="H4233" s="148" t="s">
        <v>56</v>
      </c>
      <c r="I4233" s="148" t="s">
        <v>2805</v>
      </c>
      <c r="J4233" s="148">
        <v>10.65</v>
      </c>
      <c r="K4233" s="149">
        <v>2.86</v>
      </c>
      <c r="L4233" s="149">
        <v>7.79</v>
      </c>
      <c r="M4233" s="149">
        <v>0</v>
      </c>
      <c r="N4233" s="149">
        <v>0</v>
      </c>
    </row>
    <row r="4234" spans="1:14">
      <c r="A4234" s="148" t="s">
        <v>9004</v>
      </c>
      <c r="B4234" s="148" t="s">
        <v>9005</v>
      </c>
      <c r="C4234" s="148" t="s">
        <v>7898</v>
      </c>
      <c r="D4234" s="149">
        <v>180</v>
      </c>
      <c r="E4234" s="149"/>
      <c r="F4234" s="148" t="s">
        <v>25039</v>
      </c>
      <c r="G4234" s="148" t="s">
        <v>10851</v>
      </c>
      <c r="H4234" s="148" t="s">
        <v>56</v>
      </c>
      <c r="I4234" s="148" t="s">
        <v>2805</v>
      </c>
      <c r="J4234" s="148">
        <v>10.16</v>
      </c>
      <c r="K4234" s="149">
        <v>2.86</v>
      </c>
      <c r="L4234" s="149">
        <v>7.3</v>
      </c>
      <c r="M4234" s="149">
        <v>0</v>
      </c>
      <c r="N4234" s="149">
        <v>0</v>
      </c>
    </row>
    <row r="4235" spans="1:14">
      <c r="A4235" s="148" t="s">
        <v>9004</v>
      </c>
      <c r="B4235" s="148" t="s">
        <v>9005</v>
      </c>
      <c r="C4235" s="148" t="s">
        <v>7898</v>
      </c>
      <c r="D4235" s="149">
        <v>180</v>
      </c>
      <c r="E4235" s="149"/>
      <c r="F4235" s="148" t="s">
        <v>25041</v>
      </c>
      <c r="G4235" s="148" t="s">
        <v>10853</v>
      </c>
      <c r="H4235" s="148" t="s">
        <v>56</v>
      </c>
      <c r="I4235" s="148" t="s">
        <v>2805</v>
      </c>
      <c r="J4235" s="148">
        <v>19.87</v>
      </c>
      <c r="K4235" s="149">
        <v>4.2300000000000004</v>
      </c>
      <c r="L4235" s="149">
        <v>15.64</v>
      </c>
      <c r="M4235" s="149">
        <v>0</v>
      </c>
      <c r="N4235" s="149">
        <v>0</v>
      </c>
    </row>
    <row r="4236" spans="1:14">
      <c r="A4236" s="148" t="s">
        <v>9004</v>
      </c>
      <c r="B4236" s="148" t="s">
        <v>9005</v>
      </c>
      <c r="C4236" s="148" t="s">
        <v>7898</v>
      </c>
      <c r="D4236" s="149">
        <v>180</v>
      </c>
      <c r="E4236" s="149"/>
      <c r="F4236" s="148" t="s">
        <v>25042</v>
      </c>
      <c r="G4236" s="148" t="s">
        <v>10855</v>
      </c>
      <c r="H4236" s="148" t="s">
        <v>56</v>
      </c>
      <c r="I4236" s="148" t="s">
        <v>2805</v>
      </c>
      <c r="J4236" s="148">
        <v>20.53</v>
      </c>
      <c r="K4236" s="149">
        <v>4.2300000000000004</v>
      </c>
      <c r="L4236" s="149">
        <v>16.3</v>
      </c>
      <c r="M4236" s="149">
        <v>0</v>
      </c>
      <c r="N4236" s="149">
        <v>0</v>
      </c>
    </row>
    <row r="4237" spans="1:14">
      <c r="A4237" s="148" t="s">
        <v>9004</v>
      </c>
      <c r="B4237" s="148" t="s">
        <v>9005</v>
      </c>
      <c r="C4237" s="148" t="s">
        <v>7898</v>
      </c>
      <c r="D4237" s="149">
        <v>180</v>
      </c>
      <c r="E4237" s="149"/>
      <c r="F4237" s="148" t="s">
        <v>25044</v>
      </c>
      <c r="G4237" s="148" t="s">
        <v>10857</v>
      </c>
      <c r="H4237" s="148" t="s">
        <v>56</v>
      </c>
      <c r="I4237" s="148" t="s">
        <v>2805</v>
      </c>
      <c r="J4237" s="148">
        <v>30.03</v>
      </c>
      <c r="K4237" s="149">
        <v>6.49</v>
      </c>
      <c r="L4237" s="149">
        <v>23.54</v>
      </c>
      <c r="M4237" s="149">
        <v>0</v>
      </c>
      <c r="N4237" s="149">
        <v>0</v>
      </c>
    </row>
    <row r="4238" spans="1:14">
      <c r="A4238" s="148" t="s">
        <v>9004</v>
      </c>
      <c r="B4238" s="148" t="s">
        <v>9005</v>
      </c>
      <c r="C4238" s="148" t="s">
        <v>7898</v>
      </c>
      <c r="D4238" s="149">
        <v>180</v>
      </c>
      <c r="E4238" s="149"/>
      <c r="F4238" s="148" t="s">
        <v>25045</v>
      </c>
      <c r="G4238" s="148" t="s">
        <v>10859</v>
      </c>
      <c r="H4238" s="148" t="s">
        <v>56</v>
      </c>
      <c r="I4238" s="148" t="s">
        <v>2805</v>
      </c>
      <c r="J4238" s="148">
        <v>28.41</v>
      </c>
      <c r="K4238" s="149">
        <v>6.49</v>
      </c>
      <c r="L4238" s="149">
        <v>21.92</v>
      </c>
      <c r="M4238" s="149">
        <v>0</v>
      </c>
      <c r="N4238" s="149">
        <v>0</v>
      </c>
    </row>
    <row r="4239" spans="1:14">
      <c r="A4239" s="148" t="s">
        <v>9004</v>
      </c>
      <c r="B4239" s="148" t="s">
        <v>9005</v>
      </c>
      <c r="C4239" s="148" t="s">
        <v>7898</v>
      </c>
      <c r="D4239" s="149">
        <v>180</v>
      </c>
      <c r="E4239" s="149"/>
      <c r="F4239" s="148" t="s">
        <v>25047</v>
      </c>
      <c r="G4239" s="148" t="s">
        <v>10861</v>
      </c>
      <c r="H4239" s="148" t="s">
        <v>56</v>
      </c>
      <c r="I4239" s="148" t="s">
        <v>2805</v>
      </c>
      <c r="J4239" s="148">
        <v>66.42</v>
      </c>
      <c r="K4239" s="149">
        <v>9.0299999999999994</v>
      </c>
      <c r="L4239" s="149">
        <v>57.39</v>
      </c>
      <c r="M4239" s="149">
        <v>0</v>
      </c>
      <c r="N4239" s="149">
        <v>0</v>
      </c>
    </row>
    <row r="4240" spans="1:14">
      <c r="A4240" s="148" t="s">
        <v>9004</v>
      </c>
      <c r="B4240" s="148" t="s">
        <v>9005</v>
      </c>
      <c r="C4240" s="148" t="s">
        <v>7898</v>
      </c>
      <c r="D4240" s="149">
        <v>180</v>
      </c>
      <c r="E4240" s="149"/>
      <c r="F4240" s="148" t="s">
        <v>25049</v>
      </c>
      <c r="G4240" s="148" t="s">
        <v>10863</v>
      </c>
      <c r="H4240" s="148" t="s">
        <v>56</v>
      </c>
      <c r="I4240" s="148" t="s">
        <v>2805</v>
      </c>
      <c r="J4240" s="148">
        <v>64.52</v>
      </c>
      <c r="K4240" s="149">
        <v>9.0299999999999994</v>
      </c>
      <c r="L4240" s="149">
        <v>55.49</v>
      </c>
      <c r="M4240" s="149">
        <v>0</v>
      </c>
      <c r="N4240" s="149">
        <v>0</v>
      </c>
    </row>
    <row r="4241" spans="1:14">
      <c r="A4241" s="148" t="s">
        <v>9004</v>
      </c>
      <c r="B4241" s="148" t="s">
        <v>9005</v>
      </c>
      <c r="C4241" s="148" t="s">
        <v>7898</v>
      </c>
      <c r="D4241" s="149">
        <v>180</v>
      </c>
      <c r="E4241" s="149"/>
      <c r="F4241" s="148" t="s">
        <v>25051</v>
      </c>
      <c r="G4241" s="148" t="s">
        <v>10865</v>
      </c>
      <c r="H4241" s="148" t="s">
        <v>56</v>
      </c>
      <c r="I4241" s="148" t="s">
        <v>2805</v>
      </c>
      <c r="J4241" s="148">
        <v>100.06</v>
      </c>
      <c r="K4241" s="149">
        <v>12.84</v>
      </c>
      <c r="L4241" s="149">
        <v>87.22</v>
      </c>
      <c r="M4241" s="149">
        <v>0</v>
      </c>
      <c r="N4241" s="149">
        <v>0</v>
      </c>
    </row>
    <row r="4242" spans="1:14">
      <c r="A4242" s="148" t="s">
        <v>9004</v>
      </c>
      <c r="B4242" s="148" t="s">
        <v>9005</v>
      </c>
      <c r="C4242" s="148" t="s">
        <v>7898</v>
      </c>
      <c r="D4242" s="149">
        <v>180</v>
      </c>
      <c r="E4242" s="149"/>
      <c r="F4242" s="148" t="s">
        <v>25054</v>
      </c>
      <c r="G4242" s="148" t="s">
        <v>10867</v>
      </c>
      <c r="H4242" s="148" t="s">
        <v>56</v>
      </c>
      <c r="I4242" s="148" t="s">
        <v>2805</v>
      </c>
      <c r="J4242" s="148">
        <v>149.72</v>
      </c>
      <c r="K4242" s="149">
        <v>19.010000000000002</v>
      </c>
      <c r="L4242" s="149">
        <v>130.71</v>
      </c>
      <c r="M4242" s="149">
        <v>0</v>
      </c>
      <c r="N4242" s="149">
        <v>0</v>
      </c>
    </row>
    <row r="4243" spans="1:14">
      <c r="A4243" s="148" t="s">
        <v>9004</v>
      </c>
      <c r="B4243" s="148" t="s">
        <v>9005</v>
      </c>
      <c r="C4243" s="148" t="s">
        <v>7898</v>
      </c>
      <c r="D4243" s="149">
        <v>180</v>
      </c>
      <c r="E4243" s="149"/>
      <c r="F4243" s="148" t="s">
        <v>25057</v>
      </c>
      <c r="G4243" s="148" t="s">
        <v>10869</v>
      </c>
      <c r="H4243" s="148" t="s">
        <v>56</v>
      </c>
      <c r="I4243" s="148" t="s">
        <v>2805</v>
      </c>
      <c r="J4243" s="148">
        <v>3.13</v>
      </c>
      <c r="K4243" s="149">
        <v>0.9</v>
      </c>
      <c r="L4243" s="149">
        <v>2.23</v>
      </c>
      <c r="M4243" s="149">
        <v>0</v>
      </c>
      <c r="N4243" s="149">
        <v>0</v>
      </c>
    </row>
    <row r="4244" spans="1:14">
      <c r="A4244" s="148" t="s">
        <v>9004</v>
      </c>
      <c r="B4244" s="148" t="s">
        <v>9005</v>
      </c>
      <c r="C4244" s="148" t="s">
        <v>7898</v>
      </c>
      <c r="D4244" s="149">
        <v>180</v>
      </c>
      <c r="E4244" s="149"/>
      <c r="F4244" s="148" t="s">
        <v>25058</v>
      </c>
      <c r="G4244" s="148" t="s">
        <v>10871</v>
      </c>
      <c r="H4244" s="148" t="s">
        <v>56</v>
      </c>
      <c r="I4244" s="148" t="s">
        <v>2805</v>
      </c>
      <c r="J4244" s="148">
        <v>15.47</v>
      </c>
      <c r="K4244" s="149">
        <v>0.89</v>
      </c>
      <c r="L4244" s="149">
        <v>14.58</v>
      </c>
      <c r="M4244" s="149">
        <v>0</v>
      </c>
      <c r="N4244" s="149">
        <v>0</v>
      </c>
    </row>
    <row r="4245" spans="1:14">
      <c r="A4245" s="148" t="s">
        <v>9004</v>
      </c>
      <c r="B4245" s="148" t="s">
        <v>9005</v>
      </c>
      <c r="C4245" s="148" t="s">
        <v>7898</v>
      </c>
      <c r="D4245" s="149">
        <v>180</v>
      </c>
      <c r="E4245" s="149"/>
      <c r="F4245" s="148" t="s">
        <v>25059</v>
      </c>
      <c r="G4245" s="148" t="s">
        <v>10873</v>
      </c>
      <c r="H4245" s="148" t="s">
        <v>56</v>
      </c>
      <c r="I4245" s="148" t="s">
        <v>2805</v>
      </c>
      <c r="J4245" s="148">
        <v>11.06</v>
      </c>
      <c r="K4245" s="149">
        <v>0.89</v>
      </c>
      <c r="L4245" s="149">
        <v>10.17</v>
      </c>
      <c r="M4245" s="149">
        <v>0</v>
      </c>
      <c r="N4245" s="149">
        <v>0</v>
      </c>
    </row>
    <row r="4246" spans="1:14">
      <c r="A4246" s="148" t="s">
        <v>9004</v>
      </c>
      <c r="B4246" s="148" t="s">
        <v>9005</v>
      </c>
      <c r="C4246" s="148" t="s">
        <v>7898</v>
      </c>
      <c r="D4246" s="149">
        <v>180</v>
      </c>
      <c r="E4246" s="149"/>
      <c r="F4246" s="148" t="s">
        <v>25060</v>
      </c>
      <c r="G4246" s="148" t="s">
        <v>10874</v>
      </c>
      <c r="H4246" s="148" t="s">
        <v>56</v>
      </c>
      <c r="I4246" s="148" t="s">
        <v>2805</v>
      </c>
      <c r="J4246" s="148">
        <v>4.28</v>
      </c>
      <c r="K4246" s="149">
        <v>1.3</v>
      </c>
      <c r="L4246" s="149">
        <v>2.98</v>
      </c>
      <c r="M4246" s="149">
        <v>0</v>
      </c>
      <c r="N4246" s="149">
        <v>0</v>
      </c>
    </row>
    <row r="4247" spans="1:14">
      <c r="A4247" s="148" t="s">
        <v>9004</v>
      </c>
      <c r="B4247" s="148" t="s">
        <v>9005</v>
      </c>
      <c r="C4247" s="148" t="s">
        <v>7898</v>
      </c>
      <c r="D4247" s="149">
        <v>180</v>
      </c>
      <c r="E4247" s="149"/>
      <c r="F4247" s="148" t="s">
        <v>25061</v>
      </c>
      <c r="G4247" s="148" t="s">
        <v>10875</v>
      </c>
      <c r="H4247" s="148" t="s">
        <v>56</v>
      </c>
      <c r="I4247" s="148" t="s">
        <v>2805</v>
      </c>
      <c r="J4247" s="148">
        <v>4.51</v>
      </c>
      <c r="K4247" s="149">
        <v>1.3</v>
      </c>
      <c r="L4247" s="149">
        <v>3.21</v>
      </c>
      <c r="M4247" s="149">
        <v>0</v>
      </c>
      <c r="N4247" s="149">
        <v>0</v>
      </c>
    </row>
    <row r="4248" spans="1:14">
      <c r="A4248" s="148" t="s">
        <v>9004</v>
      </c>
      <c r="B4248" s="148" t="s">
        <v>9005</v>
      </c>
      <c r="C4248" s="148" t="s">
        <v>7898</v>
      </c>
      <c r="D4248" s="149">
        <v>180</v>
      </c>
      <c r="E4248" s="149"/>
      <c r="F4248" s="148" t="s">
        <v>25062</v>
      </c>
      <c r="G4248" s="148" t="s">
        <v>10876</v>
      </c>
      <c r="H4248" s="148" t="s">
        <v>56</v>
      </c>
      <c r="I4248" s="148" t="s">
        <v>2805</v>
      </c>
      <c r="J4248" s="148">
        <v>9.0299999999999994</v>
      </c>
      <c r="K4248" s="149">
        <v>1.88</v>
      </c>
      <c r="L4248" s="149">
        <v>7.15</v>
      </c>
      <c r="M4248" s="149">
        <v>0</v>
      </c>
      <c r="N4248" s="149">
        <v>0</v>
      </c>
    </row>
    <row r="4249" spans="1:14">
      <c r="A4249" s="148" t="s">
        <v>9004</v>
      </c>
      <c r="B4249" s="148" t="s">
        <v>9005</v>
      </c>
      <c r="C4249" s="148" t="s">
        <v>7898</v>
      </c>
      <c r="D4249" s="149">
        <v>180</v>
      </c>
      <c r="E4249" s="149"/>
      <c r="F4249" s="148" t="s">
        <v>25063</v>
      </c>
      <c r="G4249" s="148" t="s">
        <v>10877</v>
      </c>
      <c r="H4249" s="148" t="s">
        <v>56</v>
      </c>
      <c r="I4249" s="148" t="s">
        <v>2805</v>
      </c>
      <c r="J4249" s="148">
        <v>10.48</v>
      </c>
      <c r="K4249" s="149">
        <v>1.88</v>
      </c>
      <c r="L4249" s="149">
        <v>8.6</v>
      </c>
      <c r="M4249" s="149">
        <v>0</v>
      </c>
      <c r="N4249" s="149">
        <v>0</v>
      </c>
    </row>
    <row r="4250" spans="1:14">
      <c r="A4250" s="148" t="s">
        <v>9004</v>
      </c>
      <c r="B4250" s="148" t="s">
        <v>9005</v>
      </c>
      <c r="C4250" s="148" t="s">
        <v>7898</v>
      </c>
      <c r="D4250" s="149">
        <v>180</v>
      </c>
      <c r="E4250" s="149"/>
      <c r="F4250" s="148" t="s">
        <v>25064</v>
      </c>
      <c r="G4250" s="148" t="s">
        <v>10878</v>
      </c>
      <c r="H4250" s="148" t="s">
        <v>56</v>
      </c>
      <c r="I4250" s="148" t="s">
        <v>2805</v>
      </c>
      <c r="J4250" s="148">
        <v>13.61</v>
      </c>
      <c r="K4250" s="149">
        <v>2.82</v>
      </c>
      <c r="L4250" s="149">
        <v>10.79</v>
      </c>
      <c r="M4250" s="149">
        <v>0</v>
      </c>
      <c r="N4250" s="149">
        <v>0</v>
      </c>
    </row>
    <row r="4251" spans="1:14">
      <c r="A4251" s="148" t="s">
        <v>9004</v>
      </c>
      <c r="B4251" s="148" t="s">
        <v>9005</v>
      </c>
      <c r="C4251" s="148" t="s">
        <v>7898</v>
      </c>
      <c r="D4251" s="149">
        <v>180</v>
      </c>
      <c r="E4251" s="149"/>
      <c r="F4251" s="148" t="s">
        <v>25066</v>
      </c>
      <c r="G4251" s="148" t="s">
        <v>10880</v>
      </c>
      <c r="H4251" s="148" t="s">
        <v>56</v>
      </c>
      <c r="I4251" s="148" t="s">
        <v>2805</v>
      </c>
      <c r="J4251" s="148">
        <v>20.440000000000001</v>
      </c>
      <c r="K4251" s="149">
        <v>4.3499999999999996</v>
      </c>
      <c r="L4251" s="149">
        <v>16.09</v>
      </c>
      <c r="M4251" s="149">
        <v>0</v>
      </c>
      <c r="N4251" s="149">
        <v>0</v>
      </c>
    </row>
    <row r="4252" spans="1:14">
      <c r="A4252" s="148" t="s">
        <v>9004</v>
      </c>
      <c r="B4252" s="148" t="s">
        <v>9005</v>
      </c>
      <c r="C4252" s="148" t="s">
        <v>7898</v>
      </c>
      <c r="D4252" s="149">
        <v>180</v>
      </c>
      <c r="E4252" s="149"/>
      <c r="F4252" s="148" t="s">
        <v>25068</v>
      </c>
      <c r="G4252" s="148" t="s">
        <v>10881</v>
      </c>
      <c r="H4252" s="148" t="s">
        <v>56</v>
      </c>
      <c r="I4252" s="148" t="s">
        <v>2805</v>
      </c>
      <c r="J4252" s="148">
        <v>42.67</v>
      </c>
      <c r="K4252" s="149">
        <v>6.03</v>
      </c>
      <c r="L4252" s="149">
        <v>36.64</v>
      </c>
      <c r="M4252" s="149">
        <v>0</v>
      </c>
      <c r="N4252" s="149">
        <v>0</v>
      </c>
    </row>
    <row r="4253" spans="1:14">
      <c r="A4253" s="148" t="s">
        <v>9004</v>
      </c>
      <c r="B4253" s="148" t="s">
        <v>9005</v>
      </c>
      <c r="C4253" s="148" t="s">
        <v>7898</v>
      </c>
      <c r="D4253" s="149">
        <v>180</v>
      </c>
      <c r="E4253" s="149"/>
      <c r="F4253" s="148" t="s">
        <v>25070</v>
      </c>
      <c r="G4253" s="148" t="s">
        <v>10883</v>
      </c>
      <c r="H4253" s="148" t="s">
        <v>56</v>
      </c>
      <c r="I4253" s="148" t="s">
        <v>2805</v>
      </c>
      <c r="J4253" s="148">
        <v>67.37</v>
      </c>
      <c r="K4253" s="149">
        <v>8.56</v>
      </c>
      <c r="L4253" s="149">
        <v>58.81</v>
      </c>
      <c r="M4253" s="149">
        <v>0</v>
      </c>
      <c r="N4253" s="149">
        <v>0</v>
      </c>
    </row>
    <row r="4254" spans="1:14">
      <c r="A4254" s="148" t="s">
        <v>9004</v>
      </c>
      <c r="B4254" s="148" t="s">
        <v>9005</v>
      </c>
      <c r="C4254" s="148" t="s">
        <v>7898</v>
      </c>
      <c r="D4254" s="149">
        <v>180</v>
      </c>
      <c r="E4254" s="149"/>
      <c r="F4254" s="148" t="s">
        <v>25072</v>
      </c>
      <c r="G4254" s="148" t="s">
        <v>10885</v>
      </c>
      <c r="H4254" s="148" t="s">
        <v>56</v>
      </c>
      <c r="I4254" s="148" t="s">
        <v>2805</v>
      </c>
      <c r="J4254" s="148">
        <v>106.48</v>
      </c>
      <c r="K4254" s="149">
        <v>12.68</v>
      </c>
      <c r="L4254" s="149">
        <v>93.8</v>
      </c>
      <c r="M4254" s="149">
        <v>0</v>
      </c>
      <c r="N4254" s="149">
        <v>0</v>
      </c>
    </row>
    <row r="4255" spans="1:14">
      <c r="A4255" s="148" t="s">
        <v>9004</v>
      </c>
      <c r="B4255" s="148" t="s">
        <v>9005</v>
      </c>
      <c r="C4255" s="148" t="s">
        <v>7898</v>
      </c>
      <c r="D4255" s="149">
        <v>180</v>
      </c>
      <c r="E4255" s="149"/>
      <c r="F4255" s="148" t="s">
        <v>25075</v>
      </c>
      <c r="G4255" s="148" t="s">
        <v>10887</v>
      </c>
      <c r="H4255" s="148" t="s">
        <v>56</v>
      </c>
      <c r="I4255" s="148" t="s">
        <v>2805</v>
      </c>
      <c r="J4255" s="148">
        <v>5.39</v>
      </c>
      <c r="K4255" s="149">
        <v>1.81</v>
      </c>
      <c r="L4255" s="149">
        <v>3.58</v>
      </c>
      <c r="M4255" s="149">
        <v>0</v>
      </c>
      <c r="N4255" s="149">
        <v>0</v>
      </c>
    </row>
    <row r="4256" spans="1:14">
      <c r="A4256" s="148" t="s">
        <v>9004</v>
      </c>
      <c r="B4256" s="148" t="s">
        <v>9005</v>
      </c>
      <c r="C4256" s="148" t="s">
        <v>7898</v>
      </c>
      <c r="D4256" s="149">
        <v>180</v>
      </c>
      <c r="E4256" s="149"/>
      <c r="F4256" s="148" t="s">
        <v>25076</v>
      </c>
      <c r="G4256" s="148" t="s">
        <v>10889</v>
      </c>
      <c r="H4256" s="148" t="s">
        <v>56</v>
      </c>
      <c r="I4256" s="148" t="s">
        <v>2805</v>
      </c>
      <c r="J4256" s="148">
        <v>8.3800000000000008</v>
      </c>
      <c r="K4256" s="149">
        <v>2.62</v>
      </c>
      <c r="L4256" s="149">
        <v>5.76</v>
      </c>
      <c r="M4256" s="149">
        <v>0</v>
      </c>
      <c r="N4256" s="149">
        <v>0</v>
      </c>
    </row>
    <row r="4257" spans="1:14">
      <c r="A4257" s="148" t="s">
        <v>9004</v>
      </c>
      <c r="B4257" s="148" t="s">
        <v>9005</v>
      </c>
      <c r="C4257" s="148" t="s">
        <v>7898</v>
      </c>
      <c r="D4257" s="149">
        <v>180</v>
      </c>
      <c r="E4257" s="149"/>
      <c r="F4257" s="148" t="s">
        <v>25077</v>
      </c>
      <c r="G4257" s="148" t="s">
        <v>10890</v>
      </c>
      <c r="H4257" s="148" t="s">
        <v>56</v>
      </c>
      <c r="I4257" s="148" t="s">
        <v>2805</v>
      </c>
      <c r="J4257" s="148">
        <v>16.149999999999999</v>
      </c>
      <c r="K4257" s="149">
        <v>3.78</v>
      </c>
      <c r="L4257" s="149">
        <v>12.37</v>
      </c>
      <c r="M4257" s="149">
        <v>0</v>
      </c>
      <c r="N4257" s="149">
        <v>0</v>
      </c>
    </row>
    <row r="4258" spans="1:14">
      <c r="A4258" s="148" t="s">
        <v>9004</v>
      </c>
      <c r="B4258" s="148" t="s">
        <v>9005</v>
      </c>
      <c r="C4258" s="148" t="s">
        <v>7898</v>
      </c>
      <c r="D4258" s="149">
        <v>180</v>
      </c>
      <c r="E4258" s="149"/>
      <c r="F4258" s="148" t="s">
        <v>25078</v>
      </c>
      <c r="G4258" s="148" t="s">
        <v>10892</v>
      </c>
      <c r="H4258" s="148" t="s">
        <v>56</v>
      </c>
      <c r="I4258" s="148" t="s">
        <v>2805</v>
      </c>
      <c r="J4258" s="148">
        <v>22.4</v>
      </c>
      <c r="K4258" s="149">
        <v>5.65</v>
      </c>
      <c r="L4258" s="149">
        <v>16.75</v>
      </c>
      <c r="M4258" s="149">
        <v>0</v>
      </c>
      <c r="N4258" s="149">
        <v>0</v>
      </c>
    </row>
    <row r="4259" spans="1:14">
      <c r="A4259" s="148" t="s">
        <v>9004</v>
      </c>
      <c r="B4259" s="148" t="s">
        <v>9005</v>
      </c>
      <c r="C4259" s="148" t="s">
        <v>7898</v>
      </c>
      <c r="D4259" s="149">
        <v>180</v>
      </c>
      <c r="E4259" s="149"/>
      <c r="F4259" s="148" t="s">
        <v>25079</v>
      </c>
      <c r="G4259" s="148" t="s">
        <v>10894</v>
      </c>
      <c r="H4259" s="148" t="s">
        <v>56</v>
      </c>
      <c r="I4259" s="148" t="s">
        <v>2805</v>
      </c>
      <c r="J4259" s="148">
        <v>37.85</v>
      </c>
      <c r="K4259" s="149">
        <v>8.66</v>
      </c>
      <c r="L4259" s="149">
        <v>29.19</v>
      </c>
      <c r="M4259" s="149">
        <v>0</v>
      </c>
      <c r="N4259" s="149">
        <v>0</v>
      </c>
    </row>
    <row r="4260" spans="1:14">
      <c r="A4260" s="148" t="s">
        <v>9004</v>
      </c>
      <c r="B4260" s="148" t="s">
        <v>9005</v>
      </c>
      <c r="C4260" s="148" t="s">
        <v>7898</v>
      </c>
      <c r="D4260" s="149">
        <v>180</v>
      </c>
      <c r="E4260" s="149"/>
      <c r="F4260" s="148" t="s">
        <v>25081</v>
      </c>
      <c r="G4260" s="148" t="s">
        <v>10896</v>
      </c>
      <c r="H4260" s="148" t="s">
        <v>56</v>
      </c>
      <c r="I4260" s="148" t="s">
        <v>2805</v>
      </c>
      <c r="J4260" s="148">
        <v>71.349999999999994</v>
      </c>
      <c r="K4260" s="149">
        <v>12.07</v>
      </c>
      <c r="L4260" s="149">
        <v>59.28</v>
      </c>
      <c r="M4260" s="149">
        <v>0</v>
      </c>
      <c r="N4260" s="149">
        <v>0</v>
      </c>
    </row>
    <row r="4261" spans="1:14">
      <c r="A4261" s="148" t="s">
        <v>9004</v>
      </c>
      <c r="B4261" s="148" t="s">
        <v>9005</v>
      </c>
      <c r="C4261" s="148" t="s">
        <v>7898</v>
      </c>
      <c r="D4261" s="149">
        <v>180</v>
      </c>
      <c r="E4261" s="149"/>
      <c r="F4261" s="148" t="s">
        <v>25083</v>
      </c>
      <c r="G4261" s="148" t="s">
        <v>10897</v>
      </c>
      <c r="H4261" s="148" t="s">
        <v>56</v>
      </c>
      <c r="I4261" s="148" t="s">
        <v>2805</v>
      </c>
      <c r="J4261" s="148">
        <v>107.21</v>
      </c>
      <c r="K4261" s="149">
        <v>17.13</v>
      </c>
      <c r="L4261" s="149">
        <v>90.08</v>
      </c>
      <c r="M4261" s="149">
        <v>0</v>
      </c>
      <c r="N4261" s="149">
        <v>0</v>
      </c>
    </row>
    <row r="4262" spans="1:14">
      <c r="A4262" s="148" t="s">
        <v>9004</v>
      </c>
      <c r="B4262" s="148" t="s">
        <v>9005</v>
      </c>
      <c r="C4262" s="148" t="s">
        <v>7898</v>
      </c>
      <c r="D4262" s="149">
        <v>180</v>
      </c>
      <c r="E4262" s="149"/>
      <c r="F4262" s="148" t="s">
        <v>25085</v>
      </c>
      <c r="G4262" s="148" t="s">
        <v>10899</v>
      </c>
      <c r="H4262" s="148" t="s">
        <v>56</v>
      </c>
      <c r="I4262" s="148" t="s">
        <v>2805</v>
      </c>
      <c r="J4262" s="148">
        <v>168.92</v>
      </c>
      <c r="K4262" s="149">
        <v>25.38</v>
      </c>
      <c r="L4262" s="149">
        <v>143.54</v>
      </c>
      <c r="M4262" s="149">
        <v>0</v>
      </c>
      <c r="N4262" s="149">
        <v>0</v>
      </c>
    </row>
    <row r="4263" spans="1:14">
      <c r="A4263" s="148" t="s">
        <v>9004</v>
      </c>
      <c r="B4263" s="148" t="s">
        <v>9005</v>
      </c>
      <c r="C4263" s="148" t="s">
        <v>7898</v>
      </c>
      <c r="D4263" s="149">
        <v>180</v>
      </c>
      <c r="E4263" s="149"/>
      <c r="F4263" s="148" t="s">
        <v>25088</v>
      </c>
      <c r="G4263" s="148" t="s">
        <v>10901</v>
      </c>
      <c r="H4263" s="148" t="s">
        <v>56</v>
      </c>
      <c r="I4263" s="148" t="s">
        <v>2805</v>
      </c>
      <c r="J4263" s="148">
        <v>4.51</v>
      </c>
      <c r="K4263" s="149">
        <v>2.54</v>
      </c>
      <c r="L4263" s="149">
        <v>1.97</v>
      </c>
      <c r="M4263" s="149">
        <v>0</v>
      </c>
      <c r="N4263" s="149">
        <v>0</v>
      </c>
    </row>
    <row r="4264" spans="1:14">
      <c r="A4264" s="148" t="s">
        <v>9004</v>
      </c>
      <c r="B4264" s="148" t="s">
        <v>9005</v>
      </c>
      <c r="C4264" s="148" t="s">
        <v>7898</v>
      </c>
      <c r="D4264" s="149">
        <v>180</v>
      </c>
      <c r="E4264" s="149"/>
      <c r="F4264" s="148" t="s">
        <v>25089</v>
      </c>
      <c r="G4264" s="148" t="s">
        <v>10902</v>
      </c>
      <c r="H4264" s="148" t="s">
        <v>56</v>
      </c>
      <c r="I4264" s="148" t="s">
        <v>2805</v>
      </c>
      <c r="J4264" s="148">
        <v>5.19</v>
      </c>
      <c r="K4264" s="149">
        <v>2.52</v>
      </c>
      <c r="L4264" s="149">
        <v>2.67</v>
      </c>
      <c r="M4264" s="149">
        <v>0</v>
      </c>
      <c r="N4264" s="149">
        <v>0</v>
      </c>
    </row>
    <row r="4265" spans="1:14">
      <c r="A4265" s="148" t="s">
        <v>9004</v>
      </c>
      <c r="B4265" s="148" t="s">
        <v>9005</v>
      </c>
      <c r="C4265" s="148" t="s">
        <v>7898</v>
      </c>
      <c r="D4265" s="149">
        <v>180</v>
      </c>
      <c r="E4265" s="149"/>
      <c r="F4265" s="148" t="s">
        <v>25091</v>
      </c>
      <c r="G4265" s="148" t="s">
        <v>10903</v>
      </c>
      <c r="H4265" s="148" t="s">
        <v>56</v>
      </c>
      <c r="I4265" s="148" t="s">
        <v>2805</v>
      </c>
      <c r="J4265" s="148">
        <v>17.53</v>
      </c>
      <c r="K4265" s="149">
        <v>2.5</v>
      </c>
      <c r="L4265" s="149">
        <v>15.03</v>
      </c>
      <c r="M4265" s="149">
        <v>0</v>
      </c>
      <c r="N4265" s="149">
        <v>0</v>
      </c>
    </row>
    <row r="4266" spans="1:14">
      <c r="A4266" s="148" t="s">
        <v>9004</v>
      </c>
      <c r="B4266" s="148" t="s">
        <v>9005</v>
      </c>
      <c r="C4266" s="148" t="s">
        <v>7898</v>
      </c>
      <c r="D4266" s="149">
        <v>180</v>
      </c>
      <c r="E4266" s="149"/>
      <c r="F4266" s="148" t="s">
        <v>25094</v>
      </c>
      <c r="G4266" s="148" t="s">
        <v>10904</v>
      </c>
      <c r="H4266" s="148" t="s">
        <v>56</v>
      </c>
      <c r="I4266" s="148" t="s">
        <v>2805</v>
      </c>
      <c r="J4266" s="148">
        <v>6.71</v>
      </c>
      <c r="K4266" s="149">
        <v>3.21</v>
      </c>
      <c r="L4266" s="149">
        <v>3.5</v>
      </c>
      <c r="M4266" s="149">
        <v>0</v>
      </c>
      <c r="N4266" s="149">
        <v>0</v>
      </c>
    </row>
    <row r="4267" spans="1:14">
      <c r="A4267" s="148" t="s">
        <v>9004</v>
      </c>
      <c r="B4267" s="148" t="s">
        <v>9005</v>
      </c>
      <c r="C4267" s="148" t="s">
        <v>7898</v>
      </c>
      <c r="D4267" s="149">
        <v>180</v>
      </c>
      <c r="E4267" s="149"/>
      <c r="F4267" s="148" t="s">
        <v>25095</v>
      </c>
      <c r="G4267" s="148" t="s">
        <v>10906</v>
      </c>
      <c r="H4267" s="148" t="s">
        <v>56</v>
      </c>
      <c r="I4267" s="148" t="s">
        <v>2805</v>
      </c>
      <c r="J4267" s="148">
        <v>27.29</v>
      </c>
      <c r="K4267" s="149">
        <v>3.19</v>
      </c>
      <c r="L4267" s="149">
        <v>24.1</v>
      </c>
      <c r="M4267" s="149">
        <v>0</v>
      </c>
      <c r="N4267" s="149">
        <v>0</v>
      </c>
    </row>
    <row r="4268" spans="1:14">
      <c r="A4268" s="148" t="s">
        <v>9004</v>
      </c>
      <c r="B4268" s="148" t="s">
        <v>9005</v>
      </c>
      <c r="C4268" s="148" t="s">
        <v>7898</v>
      </c>
      <c r="D4268" s="149">
        <v>180</v>
      </c>
      <c r="E4268" s="149"/>
      <c r="F4268" s="148" t="s">
        <v>25096</v>
      </c>
      <c r="G4268" s="148" t="s">
        <v>10908</v>
      </c>
      <c r="H4268" s="148" t="s">
        <v>56</v>
      </c>
      <c r="I4268" s="148" t="s">
        <v>2805</v>
      </c>
      <c r="J4268" s="148">
        <v>10.72</v>
      </c>
      <c r="K4268" s="149">
        <v>3.2</v>
      </c>
      <c r="L4268" s="149">
        <v>7.52</v>
      </c>
      <c r="M4268" s="149">
        <v>0</v>
      </c>
      <c r="N4268" s="149">
        <v>0</v>
      </c>
    </row>
    <row r="4269" spans="1:14">
      <c r="A4269" s="148" t="s">
        <v>9004</v>
      </c>
      <c r="B4269" s="148" t="s">
        <v>9005</v>
      </c>
      <c r="C4269" s="148" t="s">
        <v>7898</v>
      </c>
      <c r="D4269" s="149">
        <v>180</v>
      </c>
      <c r="E4269" s="149"/>
      <c r="F4269" s="148" t="s">
        <v>25098</v>
      </c>
      <c r="G4269" s="148" t="s">
        <v>10910</v>
      </c>
      <c r="H4269" s="148" t="s">
        <v>56</v>
      </c>
      <c r="I4269" s="148" t="s">
        <v>2805</v>
      </c>
      <c r="J4269" s="148">
        <v>16.27</v>
      </c>
      <c r="K4269" s="149">
        <v>4.8899999999999997</v>
      </c>
      <c r="L4269" s="149">
        <v>11.38</v>
      </c>
      <c r="M4269" s="149">
        <v>0</v>
      </c>
      <c r="N4269" s="149">
        <v>0</v>
      </c>
    </row>
    <row r="4270" spans="1:14">
      <c r="A4270" s="148" t="s">
        <v>9004</v>
      </c>
      <c r="B4270" s="148" t="s">
        <v>9005</v>
      </c>
      <c r="C4270" s="148" t="s">
        <v>7898</v>
      </c>
      <c r="D4270" s="149">
        <v>180</v>
      </c>
      <c r="E4270" s="149"/>
      <c r="F4270" s="148" t="s">
        <v>25099</v>
      </c>
      <c r="G4270" s="148" t="s">
        <v>10912</v>
      </c>
      <c r="H4270" s="148" t="s">
        <v>56</v>
      </c>
      <c r="I4270" s="148" t="s">
        <v>2805</v>
      </c>
      <c r="J4270" s="148">
        <v>21.15</v>
      </c>
      <c r="K4270" s="149">
        <v>4.8899999999999997</v>
      </c>
      <c r="L4270" s="149">
        <v>16.260000000000002</v>
      </c>
      <c r="M4270" s="149">
        <v>0</v>
      </c>
      <c r="N4270" s="149">
        <v>0</v>
      </c>
    </row>
    <row r="4271" spans="1:14">
      <c r="A4271" s="148" t="s">
        <v>9004</v>
      </c>
      <c r="B4271" s="148" t="s">
        <v>9005</v>
      </c>
      <c r="C4271" s="148" t="s">
        <v>7898</v>
      </c>
      <c r="D4271" s="149">
        <v>180</v>
      </c>
      <c r="E4271" s="149"/>
      <c r="F4271" s="148" t="s">
        <v>25100</v>
      </c>
      <c r="G4271" s="148" t="s">
        <v>10913</v>
      </c>
      <c r="H4271" s="148" t="s">
        <v>56</v>
      </c>
      <c r="I4271" s="148" t="s">
        <v>2805</v>
      </c>
      <c r="J4271" s="148">
        <v>45.29</v>
      </c>
      <c r="K4271" s="149">
        <v>8.08</v>
      </c>
      <c r="L4271" s="149">
        <v>37.21</v>
      </c>
      <c r="M4271" s="149">
        <v>0</v>
      </c>
      <c r="N4271" s="149">
        <v>0</v>
      </c>
    </row>
    <row r="4272" spans="1:14">
      <c r="A4272" s="148" t="s">
        <v>9004</v>
      </c>
      <c r="B4272" s="148" t="s">
        <v>9005</v>
      </c>
      <c r="C4272" s="148" t="s">
        <v>7898</v>
      </c>
      <c r="D4272" s="149">
        <v>180</v>
      </c>
      <c r="E4272" s="149"/>
      <c r="F4272" s="148" t="s">
        <v>25101</v>
      </c>
      <c r="G4272" s="148" t="s">
        <v>10914</v>
      </c>
      <c r="H4272" s="148" t="s">
        <v>56</v>
      </c>
      <c r="I4272" s="148" t="s">
        <v>2805</v>
      </c>
      <c r="J4272" s="148">
        <v>66.73</v>
      </c>
      <c r="K4272" s="149">
        <v>8.07</v>
      </c>
      <c r="L4272" s="149">
        <v>58.66</v>
      </c>
      <c r="M4272" s="149">
        <v>0</v>
      </c>
      <c r="N4272" s="149">
        <v>0</v>
      </c>
    </row>
    <row r="4273" spans="1:14">
      <c r="A4273" s="148" t="s">
        <v>9004</v>
      </c>
      <c r="B4273" s="148" t="s">
        <v>9005</v>
      </c>
      <c r="C4273" s="148" t="s">
        <v>7898</v>
      </c>
      <c r="D4273" s="149">
        <v>180</v>
      </c>
      <c r="E4273" s="149"/>
      <c r="F4273" s="148" t="s">
        <v>25104</v>
      </c>
      <c r="G4273" s="148" t="s">
        <v>10916</v>
      </c>
      <c r="H4273" s="148" t="s">
        <v>56</v>
      </c>
      <c r="I4273" s="148" t="s">
        <v>2805</v>
      </c>
      <c r="J4273" s="148">
        <v>106.44</v>
      </c>
      <c r="K4273" s="149">
        <v>12.65</v>
      </c>
      <c r="L4273" s="149">
        <v>93.79</v>
      </c>
      <c r="M4273" s="149">
        <v>0</v>
      </c>
      <c r="N4273" s="149">
        <v>0</v>
      </c>
    </row>
    <row r="4274" spans="1:14">
      <c r="A4274" s="148" t="s">
        <v>9004</v>
      </c>
      <c r="B4274" s="148" t="s">
        <v>9005</v>
      </c>
      <c r="C4274" s="148" t="s">
        <v>7898</v>
      </c>
      <c r="D4274" s="149">
        <v>180</v>
      </c>
      <c r="E4274" s="149"/>
      <c r="F4274" s="148" t="s">
        <v>25106</v>
      </c>
      <c r="G4274" s="148" t="s">
        <v>10918</v>
      </c>
      <c r="H4274" s="148" t="s">
        <v>56</v>
      </c>
      <c r="I4274" s="148" t="s">
        <v>2805</v>
      </c>
      <c r="J4274" s="148">
        <v>6.37</v>
      </c>
      <c r="K4274" s="149">
        <v>3.79</v>
      </c>
      <c r="L4274" s="149">
        <v>2.58</v>
      </c>
      <c r="M4274" s="149">
        <v>0</v>
      </c>
      <c r="N4274" s="149">
        <v>0</v>
      </c>
    </row>
    <row r="4275" spans="1:14">
      <c r="A4275" s="148" t="s">
        <v>9004</v>
      </c>
      <c r="B4275" s="148" t="s">
        <v>9005</v>
      </c>
      <c r="C4275" s="148" t="s">
        <v>7898</v>
      </c>
      <c r="D4275" s="149">
        <v>180</v>
      </c>
      <c r="E4275" s="149"/>
      <c r="F4275" s="148" t="s">
        <v>25107</v>
      </c>
      <c r="G4275" s="148" t="s">
        <v>10919</v>
      </c>
      <c r="H4275" s="148" t="s">
        <v>56</v>
      </c>
      <c r="I4275" s="148" t="s">
        <v>2805</v>
      </c>
      <c r="J4275" s="148">
        <v>7.22</v>
      </c>
      <c r="K4275" s="149">
        <v>3.79</v>
      </c>
      <c r="L4275" s="149">
        <v>3.43</v>
      </c>
      <c r="M4275" s="149">
        <v>0</v>
      </c>
      <c r="N4275" s="149">
        <v>0</v>
      </c>
    </row>
    <row r="4276" spans="1:14">
      <c r="A4276" s="148" t="s">
        <v>9004</v>
      </c>
      <c r="B4276" s="148" t="s">
        <v>9005</v>
      </c>
      <c r="C4276" s="148" t="s">
        <v>7898</v>
      </c>
      <c r="D4276" s="149">
        <v>180</v>
      </c>
      <c r="E4276" s="149"/>
      <c r="F4276" s="148" t="s">
        <v>25108</v>
      </c>
      <c r="G4276" s="148" t="s">
        <v>10920</v>
      </c>
      <c r="H4276" s="148" t="s">
        <v>56</v>
      </c>
      <c r="I4276" s="148" t="s">
        <v>2805</v>
      </c>
      <c r="J4276" s="148">
        <v>9.84</v>
      </c>
      <c r="K4276" s="149">
        <v>4.82</v>
      </c>
      <c r="L4276" s="149">
        <v>5.0199999999999996</v>
      </c>
      <c r="M4276" s="149">
        <v>0</v>
      </c>
      <c r="N4276" s="149">
        <v>0</v>
      </c>
    </row>
    <row r="4277" spans="1:14">
      <c r="A4277" s="148" t="s">
        <v>9004</v>
      </c>
      <c r="B4277" s="148" t="s">
        <v>9005</v>
      </c>
      <c r="C4277" s="148" t="s">
        <v>7898</v>
      </c>
      <c r="D4277" s="149">
        <v>180</v>
      </c>
      <c r="E4277" s="149"/>
      <c r="F4277" s="148" t="s">
        <v>25109</v>
      </c>
      <c r="G4277" s="148" t="s">
        <v>10921</v>
      </c>
      <c r="H4277" s="148" t="s">
        <v>56</v>
      </c>
      <c r="I4277" s="148" t="s">
        <v>2805</v>
      </c>
      <c r="J4277" s="148">
        <v>13.15</v>
      </c>
      <c r="K4277" s="149">
        <v>4.82</v>
      </c>
      <c r="L4277" s="149">
        <v>8.33</v>
      </c>
      <c r="M4277" s="149">
        <v>0</v>
      </c>
      <c r="N4277" s="149">
        <v>0</v>
      </c>
    </row>
    <row r="4278" spans="1:14">
      <c r="A4278" s="148" t="s">
        <v>9004</v>
      </c>
      <c r="B4278" s="148" t="s">
        <v>9005</v>
      </c>
      <c r="C4278" s="148" t="s">
        <v>7898</v>
      </c>
      <c r="D4278" s="149">
        <v>180</v>
      </c>
      <c r="E4278" s="149"/>
      <c r="F4278" s="148" t="s">
        <v>25110</v>
      </c>
      <c r="G4278" s="148" t="s">
        <v>10922</v>
      </c>
      <c r="H4278" s="148" t="s">
        <v>56</v>
      </c>
      <c r="I4278" s="148" t="s">
        <v>2805</v>
      </c>
      <c r="J4278" s="148">
        <v>23.84</v>
      </c>
      <c r="K4278" s="149">
        <v>7.32</v>
      </c>
      <c r="L4278" s="149">
        <v>16.52</v>
      </c>
      <c r="M4278" s="149">
        <v>0</v>
      </c>
      <c r="N4278" s="149">
        <v>0</v>
      </c>
    </row>
    <row r="4279" spans="1:14">
      <c r="A4279" s="148" t="s">
        <v>9004</v>
      </c>
      <c r="B4279" s="148" t="s">
        <v>9005</v>
      </c>
      <c r="C4279" s="148" t="s">
        <v>7898</v>
      </c>
      <c r="D4279" s="149">
        <v>180</v>
      </c>
      <c r="E4279" s="149"/>
      <c r="F4279" s="148" t="s">
        <v>25112</v>
      </c>
      <c r="G4279" s="148" t="s">
        <v>10923</v>
      </c>
      <c r="H4279" s="148" t="s">
        <v>56</v>
      </c>
      <c r="I4279" s="148" t="s">
        <v>2805</v>
      </c>
      <c r="J4279" s="148">
        <v>31.09</v>
      </c>
      <c r="K4279" s="149">
        <v>7.31</v>
      </c>
      <c r="L4279" s="149">
        <v>23.78</v>
      </c>
      <c r="M4279" s="149">
        <v>0</v>
      </c>
      <c r="N4279" s="149">
        <v>0</v>
      </c>
    </row>
    <row r="4280" spans="1:14">
      <c r="A4280" s="148" t="s">
        <v>9004</v>
      </c>
      <c r="B4280" s="148" t="s">
        <v>9005</v>
      </c>
      <c r="C4280" s="148" t="s">
        <v>7898</v>
      </c>
      <c r="D4280" s="149">
        <v>180</v>
      </c>
      <c r="E4280" s="149"/>
      <c r="F4280" s="148" t="s">
        <v>25115</v>
      </c>
      <c r="G4280" s="148" t="s">
        <v>10925</v>
      </c>
      <c r="H4280" s="148" t="s">
        <v>56</v>
      </c>
      <c r="I4280" s="148" t="s">
        <v>2805</v>
      </c>
      <c r="J4280" s="148">
        <v>70.349999999999994</v>
      </c>
      <c r="K4280" s="149">
        <v>12.1</v>
      </c>
      <c r="L4280" s="149">
        <v>58.25</v>
      </c>
      <c r="M4280" s="149">
        <v>0</v>
      </c>
      <c r="N4280" s="149">
        <v>0</v>
      </c>
    </row>
    <row r="4281" spans="1:14">
      <c r="A4281" s="148" t="s">
        <v>9004</v>
      </c>
      <c r="B4281" s="148" t="s">
        <v>9005</v>
      </c>
      <c r="C4281" s="148" t="s">
        <v>7898</v>
      </c>
      <c r="D4281" s="149">
        <v>180</v>
      </c>
      <c r="E4281" s="149"/>
      <c r="F4281" s="148" t="s">
        <v>25117</v>
      </c>
      <c r="G4281" s="148" t="s">
        <v>10927</v>
      </c>
      <c r="H4281" s="148" t="s">
        <v>56</v>
      </c>
      <c r="I4281" s="148" t="s">
        <v>2805</v>
      </c>
      <c r="J4281" s="148">
        <v>99.09</v>
      </c>
      <c r="K4281" s="149">
        <v>12.09</v>
      </c>
      <c r="L4281" s="149">
        <v>87</v>
      </c>
      <c r="M4281" s="149">
        <v>0</v>
      </c>
      <c r="N4281" s="149">
        <v>0</v>
      </c>
    </row>
    <row r="4282" spans="1:14">
      <c r="A4282" s="148" t="s">
        <v>9004</v>
      </c>
      <c r="B4282" s="148" t="s">
        <v>9005</v>
      </c>
      <c r="C4282" s="148" t="s">
        <v>7898</v>
      </c>
      <c r="D4282" s="149">
        <v>180</v>
      </c>
      <c r="E4282" s="149"/>
      <c r="F4282" s="148" t="s">
        <v>25119</v>
      </c>
      <c r="G4282" s="148" t="s">
        <v>10928</v>
      </c>
      <c r="H4282" s="148" t="s">
        <v>56</v>
      </c>
      <c r="I4282" s="148" t="s">
        <v>2805</v>
      </c>
      <c r="J4282" s="148">
        <v>149.68</v>
      </c>
      <c r="K4282" s="149">
        <v>18.97</v>
      </c>
      <c r="L4282" s="149">
        <v>130.71</v>
      </c>
      <c r="M4282" s="149">
        <v>0</v>
      </c>
      <c r="N4282" s="149">
        <v>0</v>
      </c>
    </row>
    <row r="4283" spans="1:14">
      <c r="A4283" s="148" t="s">
        <v>9004</v>
      </c>
      <c r="B4283" s="148" t="s">
        <v>9005</v>
      </c>
      <c r="C4283" s="148" t="s">
        <v>7898</v>
      </c>
      <c r="D4283" s="149">
        <v>180</v>
      </c>
      <c r="E4283" s="149"/>
      <c r="F4283" s="148" t="s">
        <v>25122</v>
      </c>
      <c r="G4283" s="148" t="s">
        <v>10930</v>
      </c>
      <c r="H4283" s="148" t="s">
        <v>56</v>
      </c>
      <c r="I4283" s="148" t="s">
        <v>2805</v>
      </c>
      <c r="J4283" s="148">
        <v>11.7</v>
      </c>
      <c r="K4283" s="149">
        <v>5.03</v>
      </c>
      <c r="L4283" s="149">
        <v>6.67</v>
      </c>
      <c r="M4283" s="149">
        <v>0</v>
      </c>
      <c r="N4283" s="149">
        <v>0</v>
      </c>
    </row>
    <row r="4284" spans="1:14">
      <c r="A4284" s="148" t="s">
        <v>9004</v>
      </c>
      <c r="B4284" s="148" t="s">
        <v>9005</v>
      </c>
      <c r="C4284" s="148" t="s">
        <v>7898</v>
      </c>
      <c r="D4284" s="149">
        <v>180</v>
      </c>
      <c r="E4284" s="149"/>
      <c r="F4284" s="148" t="s">
        <v>25123</v>
      </c>
      <c r="G4284" s="148" t="s">
        <v>10931</v>
      </c>
      <c r="H4284" s="148" t="s">
        <v>56</v>
      </c>
      <c r="I4284" s="148" t="s">
        <v>2805</v>
      </c>
      <c r="J4284" s="148">
        <v>11.26</v>
      </c>
      <c r="K4284" s="149">
        <v>5.03</v>
      </c>
      <c r="L4284" s="149">
        <v>6.23</v>
      </c>
      <c r="M4284" s="149">
        <v>0</v>
      </c>
      <c r="N4284" s="149">
        <v>0</v>
      </c>
    </row>
    <row r="4285" spans="1:14">
      <c r="A4285" s="148" t="s">
        <v>9004</v>
      </c>
      <c r="B4285" s="148" t="s">
        <v>9005</v>
      </c>
      <c r="C4285" s="148" t="s">
        <v>7898</v>
      </c>
      <c r="D4285" s="149">
        <v>180</v>
      </c>
      <c r="E4285" s="149"/>
      <c r="F4285" s="148" t="s">
        <v>25124</v>
      </c>
      <c r="G4285" s="148" t="s">
        <v>10932</v>
      </c>
      <c r="H4285" s="148" t="s">
        <v>56</v>
      </c>
      <c r="I4285" s="148" t="s">
        <v>2805</v>
      </c>
      <c r="J4285" s="148">
        <v>13.25</v>
      </c>
      <c r="K4285" s="149">
        <v>6.42</v>
      </c>
      <c r="L4285" s="149">
        <v>6.83</v>
      </c>
      <c r="M4285" s="149">
        <v>0</v>
      </c>
      <c r="N4285" s="149">
        <v>0</v>
      </c>
    </row>
    <row r="4286" spans="1:14">
      <c r="A4286" s="148" t="s">
        <v>9004</v>
      </c>
      <c r="B4286" s="148" t="s">
        <v>9005</v>
      </c>
      <c r="C4286" s="148" t="s">
        <v>7898</v>
      </c>
      <c r="D4286" s="149">
        <v>180</v>
      </c>
      <c r="E4286" s="149"/>
      <c r="F4286" s="148" t="s">
        <v>25125</v>
      </c>
      <c r="G4286" s="148" t="s">
        <v>10934</v>
      </c>
      <c r="H4286" s="148" t="s">
        <v>56</v>
      </c>
      <c r="I4286" s="148" t="s">
        <v>2805</v>
      </c>
      <c r="J4286" s="148">
        <v>19.53</v>
      </c>
      <c r="K4286" s="149">
        <v>6.41</v>
      </c>
      <c r="L4286" s="149">
        <v>13.12</v>
      </c>
      <c r="M4286" s="149">
        <v>0</v>
      </c>
      <c r="N4286" s="149">
        <v>0</v>
      </c>
    </row>
    <row r="4287" spans="1:14">
      <c r="A4287" s="148" t="s">
        <v>9004</v>
      </c>
      <c r="B4287" s="148" t="s">
        <v>9005</v>
      </c>
      <c r="C4287" s="148" t="s">
        <v>7898</v>
      </c>
      <c r="D4287" s="149">
        <v>180</v>
      </c>
      <c r="E4287" s="149"/>
      <c r="F4287" s="148" t="s">
        <v>25127</v>
      </c>
      <c r="G4287" s="148" t="s">
        <v>10936</v>
      </c>
      <c r="H4287" s="148" t="s">
        <v>56</v>
      </c>
      <c r="I4287" s="148" t="s">
        <v>2805</v>
      </c>
      <c r="J4287" s="148">
        <v>27.68</v>
      </c>
      <c r="K4287" s="149">
        <v>9.7799999999999994</v>
      </c>
      <c r="L4287" s="149">
        <v>17.899999999999999</v>
      </c>
      <c r="M4287" s="149">
        <v>0</v>
      </c>
      <c r="N4287" s="149">
        <v>0</v>
      </c>
    </row>
    <row r="4288" spans="1:14">
      <c r="A4288" s="148" t="s">
        <v>9004</v>
      </c>
      <c r="B4288" s="148" t="s">
        <v>9005</v>
      </c>
      <c r="C4288" s="148" t="s">
        <v>7898</v>
      </c>
      <c r="D4288" s="149">
        <v>180</v>
      </c>
      <c r="E4288" s="149"/>
      <c r="F4288" s="148" t="s">
        <v>25128</v>
      </c>
      <c r="G4288" s="148" t="s">
        <v>10938</v>
      </c>
      <c r="H4288" s="148" t="s">
        <v>56</v>
      </c>
      <c r="I4288" s="148" t="s">
        <v>2805</v>
      </c>
      <c r="J4288" s="148">
        <v>39.270000000000003</v>
      </c>
      <c r="K4288" s="149">
        <v>9.77</v>
      </c>
      <c r="L4288" s="149">
        <v>29.5</v>
      </c>
      <c r="M4288" s="149">
        <v>0</v>
      </c>
      <c r="N4288" s="149">
        <v>0</v>
      </c>
    </row>
    <row r="4289" spans="1:14">
      <c r="A4289" s="148" t="s">
        <v>9004</v>
      </c>
      <c r="B4289" s="148" t="s">
        <v>9005</v>
      </c>
      <c r="C4289" s="148" t="s">
        <v>7898</v>
      </c>
      <c r="D4289" s="149">
        <v>180</v>
      </c>
      <c r="E4289" s="149"/>
      <c r="F4289" s="148" t="s">
        <v>25129</v>
      </c>
      <c r="G4289" s="148" t="s">
        <v>10940</v>
      </c>
      <c r="H4289" s="148" t="s">
        <v>56</v>
      </c>
      <c r="I4289" s="148" t="s">
        <v>2805</v>
      </c>
      <c r="J4289" s="148">
        <v>76.55</v>
      </c>
      <c r="K4289" s="149">
        <v>16.12</v>
      </c>
      <c r="L4289" s="149">
        <v>60.43</v>
      </c>
      <c r="M4289" s="149">
        <v>0</v>
      </c>
      <c r="N4289" s="149">
        <v>0</v>
      </c>
    </row>
    <row r="4290" spans="1:14">
      <c r="A4290" s="148" t="s">
        <v>9004</v>
      </c>
      <c r="B4290" s="148" t="s">
        <v>9005</v>
      </c>
      <c r="C4290" s="148" t="s">
        <v>7898</v>
      </c>
      <c r="D4290" s="149">
        <v>180</v>
      </c>
      <c r="E4290" s="149"/>
      <c r="F4290" s="148" t="s">
        <v>25132</v>
      </c>
      <c r="G4290" s="148" t="s">
        <v>10942</v>
      </c>
      <c r="H4290" s="148" t="s">
        <v>56</v>
      </c>
      <c r="I4290" s="148" t="s">
        <v>2805</v>
      </c>
      <c r="J4290" s="148">
        <v>105.89</v>
      </c>
      <c r="K4290" s="149">
        <v>16.11</v>
      </c>
      <c r="L4290" s="149">
        <v>89.78</v>
      </c>
      <c r="M4290" s="149">
        <v>0</v>
      </c>
      <c r="N4290" s="149">
        <v>0</v>
      </c>
    </row>
    <row r="4291" spans="1:14">
      <c r="A4291" s="148" t="s">
        <v>9004</v>
      </c>
      <c r="B4291" s="148" t="s">
        <v>9005</v>
      </c>
      <c r="C4291" s="148" t="s">
        <v>7898</v>
      </c>
      <c r="D4291" s="149">
        <v>180</v>
      </c>
      <c r="E4291" s="149"/>
      <c r="F4291" s="148" t="s">
        <v>25135</v>
      </c>
      <c r="G4291" s="148" t="s">
        <v>10944</v>
      </c>
      <c r="H4291" s="148" t="s">
        <v>56</v>
      </c>
      <c r="I4291" s="148" t="s">
        <v>2805</v>
      </c>
      <c r="J4291" s="148">
        <v>168.84</v>
      </c>
      <c r="K4291" s="149">
        <v>25.32</v>
      </c>
      <c r="L4291" s="149">
        <v>143.52000000000001</v>
      </c>
      <c r="M4291" s="149">
        <v>0</v>
      </c>
      <c r="N4291" s="149">
        <v>0</v>
      </c>
    </row>
    <row r="4292" spans="1:14">
      <c r="A4292" s="148" t="s">
        <v>9004</v>
      </c>
      <c r="B4292" s="148" t="s">
        <v>9005</v>
      </c>
      <c r="C4292" s="148" t="s">
        <v>7898</v>
      </c>
      <c r="D4292" s="149">
        <v>180</v>
      </c>
      <c r="E4292" s="149"/>
      <c r="F4292" s="148" t="s">
        <v>25138</v>
      </c>
      <c r="G4292" s="148" t="s">
        <v>10946</v>
      </c>
      <c r="H4292" s="148" t="s">
        <v>56</v>
      </c>
      <c r="I4292" s="148" t="s">
        <v>2805</v>
      </c>
      <c r="J4292" s="148">
        <v>249.14</v>
      </c>
      <c r="K4292" s="149">
        <v>8.4600000000000009</v>
      </c>
      <c r="L4292" s="149">
        <v>240.68</v>
      </c>
      <c r="M4292" s="149">
        <v>0</v>
      </c>
      <c r="N4292" s="149">
        <v>0</v>
      </c>
    </row>
    <row r="4293" spans="1:14">
      <c r="A4293" s="148" t="s">
        <v>9004</v>
      </c>
      <c r="B4293" s="148" t="s">
        <v>9005</v>
      </c>
      <c r="C4293" s="148" t="s">
        <v>7898</v>
      </c>
      <c r="D4293" s="149">
        <v>180</v>
      </c>
      <c r="E4293" s="149"/>
      <c r="F4293" s="148" t="s">
        <v>25141</v>
      </c>
      <c r="G4293" s="148" t="s">
        <v>10948</v>
      </c>
      <c r="H4293" s="148" t="s">
        <v>56</v>
      </c>
      <c r="I4293" s="148" t="s">
        <v>2805</v>
      </c>
      <c r="J4293" s="148">
        <v>127.54</v>
      </c>
      <c r="K4293" s="149">
        <v>6.88</v>
      </c>
      <c r="L4293" s="149">
        <v>120.66</v>
      </c>
      <c r="M4293" s="149">
        <v>0</v>
      </c>
      <c r="N4293" s="149">
        <v>0</v>
      </c>
    </row>
    <row r="4294" spans="1:14">
      <c r="A4294" s="148" t="s">
        <v>9004</v>
      </c>
      <c r="B4294" s="148" t="s">
        <v>9005</v>
      </c>
      <c r="C4294" s="148" t="s">
        <v>7898</v>
      </c>
      <c r="D4294" s="149">
        <v>180</v>
      </c>
      <c r="E4294" s="149"/>
      <c r="F4294" s="148" t="s">
        <v>25143</v>
      </c>
      <c r="G4294" s="148" t="s">
        <v>10950</v>
      </c>
      <c r="H4294" s="148" t="s">
        <v>56</v>
      </c>
      <c r="I4294" s="148" t="s">
        <v>2805</v>
      </c>
      <c r="J4294" s="148">
        <v>227.19</v>
      </c>
      <c r="K4294" s="149">
        <v>19.36</v>
      </c>
      <c r="L4294" s="149">
        <v>207.83</v>
      </c>
      <c r="M4294" s="149">
        <v>0</v>
      </c>
      <c r="N4294" s="149">
        <v>0</v>
      </c>
    </row>
    <row r="4295" spans="1:14">
      <c r="A4295" s="148" t="s">
        <v>9004</v>
      </c>
      <c r="B4295" s="148" t="s">
        <v>9005</v>
      </c>
      <c r="C4295" s="148" t="s">
        <v>7898</v>
      </c>
      <c r="D4295" s="149">
        <v>180</v>
      </c>
      <c r="E4295" s="149"/>
      <c r="F4295" s="148" t="s">
        <v>25146</v>
      </c>
      <c r="G4295" s="148" t="s">
        <v>10952</v>
      </c>
      <c r="H4295" s="148" t="s">
        <v>56</v>
      </c>
      <c r="I4295" s="148" t="s">
        <v>2805</v>
      </c>
      <c r="J4295" s="148">
        <v>256.49</v>
      </c>
      <c r="K4295" s="149">
        <v>13.65</v>
      </c>
      <c r="L4295" s="149">
        <v>242.84</v>
      </c>
      <c r="M4295" s="149">
        <v>0</v>
      </c>
      <c r="N4295" s="149">
        <v>0</v>
      </c>
    </row>
    <row r="4296" spans="1:14">
      <c r="A4296" s="148" t="s">
        <v>9004</v>
      </c>
      <c r="B4296" s="148" t="s">
        <v>9005</v>
      </c>
      <c r="C4296" s="148" t="s">
        <v>7898</v>
      </c>
      <c r="D4296" s="149">
        <v>180</v>
      </c>
      <c r="E4296" s="149"/>
      <c r="F4296" s="148" t="s">
        <v>25149</v>
      </c>
      <c r="G4296" s="148" t="s">
        <v>10954</v>
      </c>
      <c r="H4296" s="148" t="s">
        <v>56</v>
      </c>
      <c r="I4296" s="148" t="s">
        <v>2805</v>
      </c>
      <c r="J4296" s="148">
        <v>123.62</v>
      </c>
      <c r="K4296" s="149">
        <v>12.08</v>
      </c>
      <c r="L4296" s="149">
        <v>111.54</v>
      </c>
      <c r="M4296" s="149">
        <v>0</v>
      </c>
      <c r="N4296" s="149">
        <v>0</v>
      </c>
    </row>
    <row r="4297" spans="1:14">
      <c r="A4297" s="148" t="s">
        <v>9004</v>
      </c>
      <c r="B4297" s="148" t="s">
        <v>9005</v>
      </c>
      <c r="C4297" s="148" t="s">
        <v>7898</v>
      </c>
      <c r="D4297" s="149">
        <v>180</v>
      </c>
      <c r="E4297" s="149"/>
      <c r="F4297" s="148" t="s">
        <v>25152</v>
      </c>
      <c r="G4297" s="148" t="s">
        <v>10956</v>
      </c>
      <c r="H4297" s="148" t="s">
        <v>56</v>
      </c>
      <c r="I4297" s="148" t="s">
        <v>2805</v>
      </c>
      <c r="J4297" s="148">
        <v>205.45</v>
      </c>
      <c r="K4297" s="149">
        <v>24.55</v>
      </c>
      <c r="L4297" s="149">
        <v>180.9</v>
      </c>
      <c r="M4297" s="149">
        <v>0</v>
      </c>
      <c r="N4297" s="149">
        <v>0</v>
      </c>
    </row>
    <row r="4298" spans="1:14">
      <c r="A4298" s="148" t="s">
        <v>9004</v>
      </c>
      <c r="B4298" s="148" t="s">
        <v>9005</v>
      </c>
      <c r="C4298" s="148" t="s">
        <v>7898</v>
      </c>
      <c r="D4298" s="149">
        <v>180</v>
      </c>
      <c r="E4298" s="149"/>
      <c r="F4298" s="148" t="s">
        <v>25155</v>
      </c>
      <c r="G4298" s="148" t="s">
        <v>10958</v>
      </c>
      <c r="H4298" s="148" t="s">
        <v>56</v>
      </c>
      <c r="I4298" s="148" t="s">
        <v>2805</v>
      </c>
      <c r="J4298" s="148">
        <v>11.31</v>
      </c>
      <c r="K4298" s="149">
        <v>3.16</v>
      </c>
      <c r="L4298" s="149">
        <v>8.15</v>
      </c>
      <c r="M4298" s="149">
        <v>0</v>
      </c>
      <c r="N4298" s="149">
        <v>0</v>
      </c>
    </row>
    <row r="4299" spans="1:14">
      <c r="A4299" s="148" t="s">
        <v>9004</v>
      </c>
      <c r="B4299" s="148" t="s">
        <v>9005</v>
      </c>
      <c r="C4299" s="148" t="s">
        <v>7898</v>
      </c>
      <c r="D4299" s="149">
        <v>180</v>
      </c>
      <c r="E4299" s="149"/>
      <c r="F4299" s="148" t="s">
        <v>25156</v>
      </c>
      <c r="G4299" s="148" t="s">
        <v>10960</v>
      </c>
      <c r="H4299" s="148" t="s">
        <v>56</v>
      </c>
      <c r="I4299" s="148" t="s">
        <v>2805</v>
      </c>
      <c r="J4299" s="148">
        <v>13</v>
      </c>
      <c r="K4299" s="149">
        <v>3.16</v>
      </c>
      <c r="L4299" s="149">
        <v>9.84</v>
      </c>
      <c r="M4299" s="149">
        <v>0</v>
      </c>
      <c r="N4299" s="149">
        <v>0</v>
      </c>
    </row>
    <row r="4300" spans="1:14">
      <c r="A4300" s="148" t="s">
        <v>9004</v>
      </c>
      <c r="B4300" s="148" t="s">
        <v>9005</v>
      </c>
      <c r="C4300" s="148" t="s">
        <v>7898</v>
      </c>
      <c r="D4300" s="149">
        <v>180</v>
      </c>
      <c r="E4300" s="149"/>
      <c r="F4300" s="148" t="s">
        <v>25158</v>
      </c>
      <c r="G4300" s="148" t="s">
        <v>10961</v>
      </c>
      <c r="H4300" s="148" t="s">
        <v>56</v>
      </c>
      <c r="I4300" s="148" t="s">
        <v>2805</v>
      </c>
      <c r="J4300" s="148">
        <v>14.14</v>
      </c>
      <c r="K4300" s="149">
        <v>3.16</v>
      </c>
      <c r="L4300" s="149">
        <v>10.98</v>
      </c>
      <c r="M4300" s="149">
        <v>0</v>
      </c>
      <c r="N4300" s="149">
        <v>0</v>
      </c>
    </row>
    <row r="4301" spans="1:14">
      <c r="A4301" s="148" t="s">
        <v>9004</v>
      </c>
      <c r="B4301" s="148" t="s">
        <v>9005</v>
      </c>
      <c r="C4301" s="148" t="s">
        <v>7898</v>
      </c>
      <c r="D4301" s="149">
        <v>180</v>
      </c>
      <c r="E4301" s="149"/>
      <c r="F4301" s="148" t="s">
        <v>25159</v>
      </c>
      <c r="G4301" s="148" t="s">
        <v>10963</v>
      </c>
      <c r="H4301" s="148" t="s">
        <v>56</v>
      </c>
      <c r="I4301" s="148" t="s">
        <v>2805</v>
      </c>
      <c r="J4301" s="148">
        <v>15.16</v>
      </c>
      <c r="K4301" s="149">
        <v>3.72</v>
      </c>
      <c r="L4301" s="149">
        <v>11.44</v>
      </c>
      <c r="M4301" s="149">
        <v>0</v>
      </c>
      <c r="N4301" s="149">
        <v>0</v>
      </c>
    </row>
    <row r="4302" spans="1:14">
      <c r="A4302" s="148" t="s">
        <v>9004</v>
      </c>
      <c r="B4302" s="148" t="s">
        <v>9005</v>
      </c>
      <c r="C4302" s="148" t="s">
        <v>7898</v>
      </c>
      <c r="D4302" s="149">
        <v>180</v>
      </c>
      <c r="E4302" s="149"/>
      <c r="F4302" s="148" t="s">
        <v>25160</v>
      </c>
      <c r="G4302" s="148" t="s">
        <v>10965</v>
      </c>
      <c r="H4302" s="148" t="s">
        <v>56</v>
      </c>
      <c r="I4302" s="148" t="s">
        <v>2805</v>
      </c>
      <c r="J4302" s="148">
        <v>14.55</v>
      </c>
      <c r="K4302" s="149">
        <v>3.73</v>
      </c>
      <c r="L4302" s="149">
        <v>10.82</v>
      </c>
      <c r="M4302" s="149">
        <v>0</v>
      </c>
      <c r="N4302" s="149">
        <v>0</v>
      </c>
    </row>
    <row r="4303" spans="1:14">
      <c r="A4303" s="148" t="s">
        <v>9004</v>
      </c>
      <c r="B4303" s="148" t="s">
        <v>9005</v>
      </c>
      <c r="C4303" s="148" t="s">
        <v>7898</v>
      </c>
      <c r="D4303" s="149">
        <v>180</v>
      </c>
      <c r="E4303" s="149"/>
      <c r="F4303" s="148" t="s">
        <v>25161</v>
      </c>
      <c r="G4303" s="148" t="s">
        <v>10967</v>
      </c>
      <c r="H4303" s="148" t="s">
        <v>56</v>
      </c>
      <c r="I4303" s="148" t="s">
        <v>2805</v>
      </c>
      <c r="J4303" s="148">
        <v>16.82</v>
      </c>
      <c r="K4303" s="149">
        <v>3.72</v>
      </c>
      <c r="L4303" s="149">
        <v>13.1</v>
      </c>
      <c r="M4303" s="149">
        <v>0</v>
      </c>
      <c r="N4303" s="149">
        <v>0</v>
      </c>
    </row>
    <row r="4304" spans="1:14">
      <c r="A4304" s="148" t="s">
        <v>9004</v>
      </c>
      <c r="B4304" s="148" t="s">
        <v>9005</v>
      </c>
      <c r="C4304" s="148" t="s">
        <v>7898</v>
      </c>
      <c r="D4304" s="149">
        <v>180</v>
      </c>
      <c r="E4304" s="149"/>
      <c r="F4304" s="148" t="s">
        <v>25162</v>
      </c>
      <c r="G4304" s="148" t="s">
        <v>10968</v>
      </c>
      <c r="H4304" s="148" t="s">
        <v>56</v>
      </c>
      <c r="I4304" s="148" t="s">
        <v>2805</v>
      </c>
      <c r="J4304" s="148">
        <v>14.17</v>
      </c>
      <c r="K4304" s="149">
        <v>3.73</v>
      </c>
      <c r="L4304" s="149">
        <v>10.44</v>
      </c>
      <c r="M4304" s="149">
        <v>0</v>
      </c>
      <c r="N4304" s="149">
        <v>0</v>
      </c>
    </row>
    <row r="4305" spans="1:14">
      <c r="A4305" s="148" t="s">
        <v>9004</v>
      </c>
      <c r="B4305" s="148" t="s">
        <v>9005</v>
      </c>
      <c r="C4305" s="148" t="s">
        <v>7898</v>
      </c>
      <c r="D4305" s="149">
        <v>180</v>
      </c>
      <c r="E4305" s="149"/>
      <c r="F4305" s="148" t="s">
        <v>25163</v>
      </c>
      <c r="G4305" s="148" t="s">
        <v>10970</v>
      </c>
      <c r="H4305" s="148" t="s">
        <v>56</v>
      </c>
      <c r="I4305" s="148" t="s">
        <v>2805</v>
      </c>
      <c r="J4305" s="148">
        <v>24.06</v>
      </c>
      <c r="K4305" s="149">
        <v>4.47</v>
      </c>
      <c r="L4305" s="149">
        <v>19.59</v>
      </c>
      <c r="M4305" s="149">
        <v>0</v>
      </c>
      <c r="N4305" s="149">
        <v>0</v>
      </c>
    </row>
    <row r="4306" spans="1:14">
      <c r="A4306" s="148" t="s">
        <v>9004</v>
      </c>
      <c r="B4306" s="148" t="s">
        <v>9005</v>
      </c>
      <c r="C4306" s="148" t="s">
        <v>7898</v>
      </c>
      <c r="D4306" s="149">
        <v>180</v>
      </c>
      <c r="E4306" s="149"/>
      <c r="F4306" s="148" t="s">
        <v>25164</v>
      </c>
      <c r="G4306" s="148" t="s">
        <v>10972</v>
      </c>
      <c r="H4306" s="148" t="s">
        <v>56</v>
      </c>
      <c r="I4306" s="148" t="s">
        <v>2805</v>
      </c>
      <c r="J4306" s="148">
        <v>19.739999999999998</v>
      </c>
      <c r="K4306" s="149">
        <v>4.4800000000000004</v>
      </c>
      <c r="L4306" s="149">
        <v>15.26</v>
      </c>
      <c r="M4306" s="149">
        <v>0</v>
      </c>
      <c r="N4306" s="149">
        <v>0</v>
      </c>
    </row>
    <row r="4307" spans="1:14">
      <c r="A4307" s="148" t="s">
        <v>9004</v>
      </c>
      <c r="B4307" s="148" t="s">
        <v>9005</v>
      </c>
      <c r="C4307" s="148" t="s">
        <v>7898</v>
      </c>
      <c r="D4307" s="149">
        <v>180</v>
      </c>
      <c r="E4307" s="149"/>
      <c r="F4307" s="148" t="s">
        <v>25165</v>
      </c>
      <c r="G4307" s="148" t="s">
        <v>10973</v>
      </c>
      <c r="H4307" s="148" t="s">
        <v>56</v>
      </c>
      <c r="I4307" s="148" t="s">
        <v>2805</v>
      </c>
      <c r="J4307" s="148">
        <v>22.49</v>
      </c>
      <c r="K4307" s="149">
        <v>4.47</v>
      </c>
      <c r="L4307" s="149">
        <v>18.02</v>
      </c>
      <c r="M4307" s="149">
        <v>0</v>
      </c>
      <c r="N4307" s="149">
        <v>0</v>
      </c>
    </row>
    <row r="4308" spans="1:14">
      <c r="A4308" s="148" t="s">
        <v>9004</v>
      </c>
      <c r="B4308" s="148" t="s">
        <v>9005</v>
      </c>
      <c r="C4308" s="148" t="s">
        <v>7898</v>
      </c>
      <c r="D4308" s="149">
        <v>180</v>
      </c>
      <c r="E4308" s="149"/>
      <c r="F4308" s="148" t="s">
        <v>25167</v>
      </c>
      <c r="G4308" s="148" t="s">
        <v>10975</v>
      </c>
      <c r="H4308" s="148" t="s">
        <v>56</v>
      </c>
      <c r="I4308" s="148" t="s">
        <v>2805</v>
      </c>
      <c r="J4308" s="148">
        <v>20.92</v>
      </c>
      <c r="K4308" s="149">
        <v>4.47</v>
      </c>
      <c r="L4308" s="149">
        <v>16.45</v>
      </c>
      <c r="M4308" s="149">
        <v>0</v>
      </c>
      <c r="N4308" s="149">
        <v>0</v>
      </c>
    </row>
    <row r="4309" spans="1:14">
      <c r="A4309" s="148" t="s">
        <v>9004</v>
      </c>
      <c r="B4309" s="148" t="s">
        <v>9005</v>
      </c>
      <c r="C4309" s="148" t="s">
        <v>7898</v>
      </c>
      <c r="D4309" s="149">
        <v>180</v>
      </c>
      <c r="E4309" s="149"/>
      <c r="F4309" s="148" t="s">
        <v>25169</v>
      </c>
      <c r="G4309" s="148" t="s">
        <v>10976</v>
      </c>
      <c r="H4309" s="148" t="s">
        <v>56</v>
      </c>
      <c r="I4309" s="148" t="s">
        <v>2805</v>
      </c>
      <c r="J4309" s="148">
        <v>20.92</v>
      </c>
      <c r="K4309" s="149">
        <v>4.47</v>
      </c>
      <c r="L4309" s="149">
        <v>16.45</v>
      </c>
      <c r="M4309" s="149">
        <v>0</v>
      </c>
      <c r="N4309" s="149">
        <v>0</v>
      </c>
    </row>
    <row r="4310" spans="1:14">
      <c r="A4310" s="148" t="s">
        <v>9004</v>
      </c>
      <c r="B4310" s="148" t="s">
        <v>9005</v>
      </c>
      <c r="C4310" s="148" t="s">
        <v>7898</v>
      </c>
      <c r="D4310" s="149">
        <v>180</v>
      </c>
      <c r="E4310" s="149"/>
      <c r="F4310" s="148" t="s">
        <v>25170</v>
      </c>
      <c r="G4310" s="148" t="s">
        <v>10977</v>
      </c>
      <c r="H4310" s="148" t="s">
        <v>56</v>
      </c>
      <c r="I4310" s="148" t="s">
        <v>2805</v>
      </c>
      <c r="J4310" s="148">
        <v>38.270000000000003</v>
      </c>
      <c r="K4310" s="149">
        <v>5.48</v>
      </c>
      <c r="L4310" s="149">
        <v>32.79</v>
      </c>
      <c r="M4310" s="149">
        <v>0</v>
      </c>
      <c r="N4310" s="149">
        <v>0</v>
      </c>
    </row>
    <row r="4311" spans="1:14">
      <c r="A4311" s="148" t="s">
        <v>9004</v>
      </c>
      <c r="B4311" s="148" t="s">
        <v>9005</v>
      </c>
      <c r="C4311" s="148" t="s">
        <v>7898</v>
      </c>
      <c r="D4311" s="149">
        <v>180</v>
      </c>
      <c r="E4311" s="149"/>
      <c r="F4311" s="148" t="s">
        <v>25173</v>
      </c>
      <c r="G4311" s="148" t="s">
        <v>10979</v>
      </c>
      <c r="H4311" s="148" t="s">
        <v>56</v>
      </c>
      <c r="I4311" s="148" t="s">
        <v>2805</v>
      </c>
      <c r="J4311" s="148">
        <v>32.54</v>
      </c>
      <c r="K4311" s="149">
        <v>5.48</v>
      </c>
      <c r="L4311" s="149">
        <v>27.06</v>
      </c>
      <c r="M4311" s="149">
        <v>0</v>
      </c>
      <c r="N4311" s="149">
        <v>0</v>
      </c>
    </row>
    <row r="4312" spans="1:14">
      <c r="A4312" s="148" t="s">
        <v>9004</v>
      </c>
      <c r="B4312" s="148" t="s">
        <v>9005</v>
      </c>
      <c r="C4312" s="148" t="s">
        <v>7898</v>
      </c>
      <c r="D4312" s="149">
        <v>180</v>
      </c>
      <c r="E4312" s="149"/>
      <c r="F4312" s="148" t="s">
        <v>25175</v>
      </c>
      <c r="G4312" s="148" t="s">
        <v>10980</v>
      </c>
      <c r="H4312" s="148" t="s">
        <v>56</v>
      </c>
      <c r="I4312" s="148" t="s">
        <v>2805</v>
      </c>
      <c r="J4312" s="148">
        <v>32.979999999999997</v>
      </c>
      <c r="K4312" s="149">
        <v>5.48</v>
      </c>
      <c r="L4312" s="149">
        <v>27.5</v>
      </c>
      <c r="M4312" s="149">
        <v>0</v>
      </c>
      <c r="N4312" s="149">
        <v>0</v>
      </c>
    </row>
    <row r="4313" spans="1:14">
      <c r="A4313" s="148" t="s">
        <v>9004</v>
      </c>
      <c r="B4313" s="148" t="s">
        <v>9005</v>
      </c>
      <c r="C4313" s="148" t="s">
        <v>7898</v>
      </c>
      <c r="D4313" s="149">
        <v>180</v>
      </c>
      <c r="E4313" s="149"/>
      <c r="F4313" s="148" t="s">
        <v>25176</v>
      </c>
      <c r="G4313" s="148" t="s">
        <v>10982</v>
      </c>
      <c r="H4313" s="148" t="s">
        <v>56</v>
      </c>
      <c r="I4313" s="148" t="s">
        <v>2805</v>
      </c>
      <c r="J4313" s="148">
        <v>13.58</v>
      </c>
      <c r="K4313" s="149">
        <v>2.39</v>
      </c>
      <c r="L4313" s="149">
        <v>11.19</v>
      </c>
      <c r="M4313" s="149">
        <v>0</v>
      </c>
      <c r="N4313" s="149">
        <v>0</v>
      </c>
    </row>
    <row r="4314" spans="1:14">
      <c r="A4314" s="148" t="s">
        <v>9004</v>
      </c>
      <c r="B4314" s="148" t="s">
        <v>9005</v>
      </c>
      <c r="C4314" s="148" t="s">
        <v>7898</v>
      </c>
      <c r="D4314" s="149">
        <v>180</v>
      </c>
      <c r="E4314" s="149"/>
      <c r="F4314" s="148" t="s">
        <v>25177</v>
      </c>
      <c r="G4314" s="148" t="s">
        <v>10984</v>
      </c>
      <c r="H4314" s="148" t="s">
        <v>56</v>
      </c>
      <c r="I4314" s="148" t="s">
        <v>2805</v>
      </c>
      <c r="J4314" s="148">
        <v>15.35</v>
      </c>
      <c r="K4314" s="149">
        <v>2.39</v>
      </c>
      <c r="L4314" s="149">
        <v>12.96</v>
      </c>
      <c r="M4314" s="149">
        <v>0</v>
      </c>
      <c r="N4314" s="149">
        <v>0</v>
      </c>
    </row>
    <row r="4315" spans="1:14">
      <c r="A4315" s="148" t="s">
        <v>9004</v>
      </c>
      <c r="B4315" s="148" t="s">
        <v>9005</v>
      </c>
      <c r="C4315" s="148" t="s">
        <v>7898</v>
      </c>
      <c r="D4315" s="149">
        <v>180</v>
      </c>
      <c r="E4315" s="149"/>
      <c r="F4315" s="148" t="s">
        <v>25178</v>
      </c>
      <c r="G4315" s="148" t="s">
        <v>10985</v>
      </c>
      <c r="H4315" s="148" t="s">
        <v>56</v>
      </c>
      <c r="I4315" s="148" t="s">
        <v>2805</v>
      </c>
      <c r="J4315" s="148">
        <v>20.86</v>
      </c>
      <c r="K4315" s="149">
        <v>2.39</v>
      </c>
      <c r="L4315" s="149">
        <v>18.47</v>
      </c>
      <c r="M4315" s="149">
        <v>0</v>
      </c>
      <c r="N4315" s="149">
        <v>0</v>
      </c>
    </row>
    <row r="4316" spans="1:14">
      <c r="A4316" s="148" t="s">
        <v>9004</v>
      </c>
      <c r="B4316" s="148" t="s">
        <v>9005</v>
      </c>
      <c r="C4316" s="148" t="s">
        <v>7898</v>
      </c>
      <c r="D4316" s="149">
        <v>180</v>
      </c>
      <c r="E4316" s="149"/>
      <c r="F4316" s="148" t="s">
        <v>25180</v>
      </c>
      <c r="G4316" s="148" t="s">
        <v>10986</v>
      </c>
      <c r="H4316" s="148" t="s">
        <v>56</v>
      </c>
      <c r="I4316" s="148" t="s">
        <v>2805</v>
      </c>
      <c r="J4316" s="148">
        <v>18.88</v>
      </c>
      <c r="K4316" s="149">
        <v>2.85</v>
      </c>
      <c r="L4316" s="149">
        <v>16.03</v>
      </c>
      <c r="M4316" s="149">
        <v>0</v>
      </c>
      <c r="N4316" s="149">
        <v>0</v>
      </c>
    </row>
    <row r="4317" spans="1:14">
      <c r="A4317" s="148" t="s">
        <v>9004</v>
      </c>
      <c r="B4317" s="148" t="s">
        <v>9005</v>
      </c>
      <c r="C4317" s="148" t="s">
        <v>7898</v>
      </c>
      <c r="D4317" s="149">
        <v>180</v>
      </c>
      <c r="E4317" s="149"/>
      <c r="F4317" s="148" t="s">
        <v>25181</v>
      </c>
      <c r="G4317" s="148" t="s">
        <v>10988</v>
      </c>
      <c r="H4317" s="148" t="s">
        <v>56</v>
      </c>
      <c r="I4317" s="148" t="s">
        <v>2805</v>
      </c>
      <c r="J4317" s="148">
        <v>19.600000000000001</v>
      </c>
      <c r="K4317" s="149">
        <v>2.85</v>
      </c>
      <c r="L4317" s="149">
        <v>16.75</v>
      </c>
      <c r="M4317" s="149">
        <v>0</v>
      </c>
      <c r="N4317" s="149">
        <v>0</v>
      </c>
    </row>
    <row r="4318" spans="1:14">
      <c r="A4318" s="148" t="s">
        <v>9004</v>
      </c>
      <c r="B4318" s="148" t="s">
        <v>9005</v>
      </c>
      <c r="C4318" s="148" t="s">
        <v>7898</v>
      </c>
      <c r="D4318" s="149">
        <v>180</v>
      </c>
      <c r="E4318" s="149"/>
      <c r="F4318" s="148" t="s">
        <v>25183</v>
      </c>
      <c r="G4318" s="148" t="s">
        <v>10989</v>
      </c>
      <c r="H4318" s="148" t="s">
        <v>56</v>
      </c>
      <c r="I4318" s="148" t="s">
        <v>2805</v>
      </c>
      <c r="J4318" s="148">
        <v>24.66</v>
      </c>
      <c r="K4318" s="149">
        <v>2.84</v>
      </c>
      <c r="L4318" s="149">
        <v>21.82</v>
      </c>
      <c r="M4318" s="149">
        <v>0</v>
      </c>
      <c r="N4318" s="149">
        <v>0</v>
      </c>
    </row>
    <row r="4319" spans="1:14">
      <c r="A4319" s="148" t="s">
        <v>9004</v>
      </c>
      <c r="B4319" s="148" t="s">
        <v>9005</v>
      </c>
      <c r="C4319" s="148" t="s">
        <v>7898</v>
      </c>
      <c r="D4319" s="149">
        <v>180</v>
      </c>
      <c r="E4319" s="149"/>
      <c r="F4319" s="148" t="s">
        <v>25184</v>
      </c>
      <c r="G4319" s="148" t="s">
        <v>10990</v>
      </c>
      <c r="H4319" s="148" t="s">
        <v>56</v>
      </c>
      <c r="I4319" s="148" t="s">
        <v>2805</v>
      </c>
      <c r="J4319" s="148">
        <v>18.850000000000001</v>
      </c>
      <c r="K4319" s="149">
        <v>2.85</v>
      </c>
      <c r="L4319" s="149">
        <v>16</v>
      </c>
      <c r="M4319" s="149">
        <v>0</v>
      </c>
      <c r="N4319" s="149">
        <v>0</v>
      </c>
    </row>
    <row r="4320" spans="1:14">
      <c r="A4320" s="148" t="s">
        <v>9004</v>
      </c>
      <c r="B4320" s="148" t="s">
        <v>9005</v>
      </c>
      <c r="C4320" s="148" t="s">
        <v>7898</v>
      </c>
      <c r="D4320" s="149">
        <v>180</v>
      </c>
      <c r="E4320" s="149"/>
      <c r="F4320" s="148" t="s">
        <v>25185</v>
      </c>
      <c r="G4320" s="148" t="s">
        <v>10992</v>
      </c>
      <c r="H4320" s="148" t="s">
        <v>56</v>
      </c>
      <c r="I4320" s="148" t="s">
        <v>2805</v>
      </c>
      <c r="J4320" s="148">
        <v>27.44</v>
      </c>
      <c r="K4320" s="149">
        <v>3.4</v>
      </c>
      <c r="L4320" s="149">
        <v>24.04</v>
      </c>
      <c r="M4320" s="149">
        <v>0</v>
      </c>
      <c r="N4320" s="149">
        <v>0</v>
      </c>
    </row>
    <row r="4321" spans="1:14">
      <c r="A4321" s="148" t="s">
        <v>9004</v>
      </c>
      <c r="B4321" s="148" t="s">
        <v>9005</v>
      </c>
      <c r="C4321" s="148" t="s">
        <v>7898</v>
      </c>
      <c r="D4321" s="149">
        <v>180</v>
      </c>
      <c r="E4321" s="149"/>
      <c r="F4321" s="148" t="s">
        <v>25187</v>
      </c>
      <c r="G4321" s="148" t="s">
        <v>10994</v>
      </c>
      <c r="H4321" s="148" t="s">
        <v>56</v>
      </c>
      <c r="I4321" s="148" t="s">
        <v>2805</v>
      </c>
      <c r="J4321" s="148">
        <v>22.33</v>
      </c>
      <c r="K4321" s="149">
        <v>3.41</v>
      </c>
      <c r="L4321" s="149">
        <v>18.920000000000002</v>
      </c>
      <c r="M4321" s="149">
        <v>0</v>
      </c>
      <c r="N4321" s="149">
        <v>0</v>
      </c>
    </row>
    <row r="4322" spans="1:14">
      <c r="A4322" s="148" t="s">
        <v>9004</v>
      </c>
      <c r="B4322" s="148" t="s">
        <v>9005</v>
      </c>
      <c r="C4322" s="148" t="s">
        <v>7898</v>
      </c>
      <c r="D4322" s="149">
        <v>180</v>
      </c>
      <c r="E4322" s="149"/>
      <c r="F4322" s="148" t="s">
        <v>25188</v>
      </c>
      <c r="G4322" s="148" t="s">
        <v>10996</v>
      </c>
      <c r="H4322" s="148" t="s">
        <v>56</v>
      </c>
      <c r="I4322" s="148" t="s">
        <v>2805</v>
      </c>
      <c r="J4322" s="148">
        <v>25.85</v>
      </c>
      <c r="K4322" s="149">
        <v>3.41</v>
      </c>
      <c r="L4322" s="149">
        <v>22.44</v>
      </c>
      <c r="M4322" s="149">
        <v>0</v>
      </c>
      <c r="N4322" s="149">
        <v>0</v>
      </c>
    </row>
    <row r="4323" spans="1:14">
      <c r="A4323" s="148" t="s">
        <v>9004</v>
      </c>
      <c r="B4323" s="148" t="s">
        <v>9005</v>
      </c>
      <c r="C4323" s="148" t="s">
        <v>7898</v>
      </c>
      <c r="D4323" s="149">
        <v>180</v>
      </c>
      <c r="E4323" s="149"/>
      <c r="F4323" s="148" t="s">
        <v>25191</v>
      </c>
      <c r="G4323" s="148" t="s">
        <v>10997</v>
      </c>
      <c r="H4323" s="148" t="s">
        <v>56</v>
      </c>
      <c r="I4323" s="148" t="s">
        <v>2805</v>
      </c>
      <c r="J4323" s="148">
        <v>24.19</v>
      </c>
      <c r="K4323" s="149">
        <v>3.41</v>
      </c>
      <c r="L4323" s="149">
        <v>20.78</v>
      </c>
      <c r="M4323" s="149">
        <v>0</v>
      </c>
      <c r="N4323" s="149">
        <v>0</v>
      </c>
    </row>
    <row r="4324" spans="1:14">
      <c r="A4324" s="148" t="s">
        <v>9004</v>
      </c>
      <c r="B4324" s="148" t="s">
        <v>9005</v>
      </c>
      <c r="C4324" s="148" t="s">
        <v>7898</v>
      </c>
      <c r="D4324" s="149">
        <v>180</v>
      </c>
      <c r="E4324" s="149"/>
      <c r="F4324" s="148" t="s">
        <v>25193</v>
      </c>
      <c r="G4324" s="148" t="s">
        <v>10999</v>
      </c>
      <c r="H4324" s="148" t="s">
        <v>56</v>
      </c>
      <c r="I4324" s="148" t="s">
        <v>2805</v>
      </c>
      <c r="J4324" s="148">
        <v>40.08</v>
      </c>
      <c r="K4324" s="149">
        <v>4.17</v>
      </c>
      <c r="L4324" s="149">
        <v>35.909999999999997</v>
      </c>
      <c r="M4324" s="149">
        <v>0</v>
      </c>
      <c r="N4324" s="149">
        <v>0</v>
      </c>
    </row>
    <row r="4325" spans="1:14">
      <c r="A4325" s="148" t="s">
        <v>9004</v>
      </c>
      <c r="B4325" s="148" t="s">
        <v>9005</v>
      </c>
      <c r="C4325" s="148" t="s">
        <v>7898</v>
      </c>
      <c r="D4325" s="149">
        <v>180</v>
      </c>
      <c r="E4325" s="149"/>
      <c r="F4325" s="148" t="s">
        <v>25195</v>
      </c>
      <c r="G4325" s="148" t="s">
        <v>11000</v>
      </c>
      <c r="H4325" s="148" t="s">
        <v>56</v>
      </c>
      <c r="I4325" s="148" t="s">
        <v>2805</v>
      </c>
      <c r="J4325" s="148">
        <v>34.61</v>
      </c>
      <c r="K4325" s="149">
        <v>4.18</v>
      </c>
      <c r="L4325" s="149">
        <v>30.43</v>
      </c>
      <c r="M4325" s="149">
        <v>0</v>
      </c>
      <c r="N4325" s="149">
        <v>0</v>
      </c>
    </row>
    <row r="4326" spans="1:14">
      <c r="A4326" s="148" t="s">
        <v>9004</v>
      </c>
      <c r="B4326" s="148" t="s">
        <v>9005</v>
      </c>
      <c r="C4326" s="148" t="s">
        <v>7898</v>
      </c>
      <c r="D4326" s="149">
        <v>180</v>
      </c>
      <c r="E4326" s="149"/>
      <c r="F4326" s="148" t="s">
        <v>25197</v>
      </c>
      <c r="G4326" s="148" t="s">
        <v>11001</v>
      </c>
      <c r="H4326" s="148" t="s">
        <v>56</v>
      </c>
      <c r="I4326" s="148" t="s">
        <v>2805</v>
      </c>
      <c r="J4326" s="148">
        <v>36.880000000000003</v>
      </c>
      <c r="K4326" s="149">
        <v>4.18</v>
      </c>
      <c r="L4326" s="149">
        <v>32.700000000000003</v>
      </c>
      <c r="M4326" s="149">
        <v>0</v>
      </c>
      <c r="N4326" s="149">
        <v>0</v>
      </c>
    </row>
    <row r="4327" spans="1:14">
      <c r="A4327" s="148" t="s">
        <v>9004</v>
      </c>
      <c r="B4327" s="148" t="s">
        <v>9005</v>
      </c>
      <c r="C4327" s="148" t="s">
        <v>7898</v>
      </c>
      <c r="D4327" s="149">
        <v>180</v>
      </c>
      <c r="E4327" s="149"/>
      <c r="F4327" s="148" t="s">
        <v>25199</v>
      </c>
      <c r="G4327" s="148" t="s">
        <v>11003</v>
      </c>
      <c r="H4327" s="148" t="s">
        <v>56</v>
      </c>
      <c r="I4327" s="148" t="s">
        <v>2805</v>
      </c>
      <c r="J4327" s="148">
        <v>19.809999999999999</v>
      </c>
      <c r="K4327" s="149">
        <v>4.72</v>
      </c>
      <c r="L4327" s="149">
        <v>15.09</v>
      </c>
      <c r="M4327" s="149">
        <v>0</v>
      </c>
      <c r="N4327" s="149">
        <v>0</v>
      </c>
    </row>
    <row r="4328" spans="1:14">
      <c r="A4328" s="148" t="s">
        <v>9004</v>
      </c>
      <c r="B4328" s="148" t="s">
        <v>9005</v>
      </c>
      <c r="C4328" s="148" t="s">
        <v>7898</v>
      </c>
      <c r="D4328" s="149">
        <v>180</v>
      </c>
      <c r="E4328" s="149"/>
      <c r="F4328" s="148" t="s">
        <v>25200</v>
      </c>
      <c r="G4328" s="148" t="s">
        <v>11004</v>
      </c>
      <c r="H4328" s="148" t="s">
        <v>56</v>
      </c>
      <c r="I4328" s="148" t="s">
        <v>2805</v>
      </c>
      <c r="J4328" s="148">
        <v>18.18</v>
      </c>
      <c r="K4328" s="149">
        <v>4.72</v>
      </c>
      <c r="L4328" s="149">
        <v>13.46</v>
      </c>
      <c r="M4328" s="149">
        <v>0</v>
      </c>
      <c r="N4328" s="149">
        <v>0</v>
      </c>
    </row>
    <row r="4329" spans="1:14">
      <c r="A4329" s="148" t="s">
        <v>9004</v>
      </c>
      <c r="B4329" s="148" t="s">
        <v>9005</v>
      </c>
      <c r="C4329" s="148" t="s">
        <v>7898</v>
      </c>
      <c r="D4329" s="149">
        <v>180</v>
      </c>
      <c r="E4329" s="149"/>
      <c r="F4329" s="148" t="s">
        <v>25203</v>
      </c>
      <c r="G4329" s="148" t="s">
        <v>11005</v>
      </c>
      <c r="H4329" s="148" t="s">
        <v>56</v>
      </c>
      <c r="I4329" s="148" t="s">
        <v>2805</v>
      </c>
      <c r="J4329" s="148">
        <v>17.89</v>
      </c>
      <c r="K4329" s="149">
        <v>4.72</v>
      </c>
      <c r="L4329" s="149">
        <v>13.17</v>
      </c>
      <c r="M4329" s="149">
        <v>0</v>
      </c>
      <c r="N4329" s="149">
        <v>0</v>
      </c>
    </row>
    <row r="4330" spans="1:14">
      <c r="A4330" s="148" t="s">
        <v>9004</v>
      </c>
      <c r="B4330" s="148" t="s">
        <v>9005</v>
      </c>
      <c r="C4330" s="148" t="s">
        <v>7898</v>
      </c>
      <c r="D4330" s="149">
        <v>180</v>
      </c>
      <c r="E4330" s="149"/>
      <c r="F4330" s="148" t="s">
        <v>25204</v>
      </c>
      <c r="G4330" s="148" t="s">
        <v>11007</v>
      </c>
      <c r="H4330" s="148" t="s">
        <v>56</v>
      </c>
      <c r="I4330" s="148" t="s">
        <v>2805</v>
      </c>
      <c r="J4330" s="148">
        <v>23.15</v>
      </c>
      <c r="K4330" s="149">
        <v>5.61</v>
      </c>
      <c r="L4330" s="149">
        <v>17.54</v>
      </c>
      <c r="M4330" s="149">
        <v>0</v>
      </c>
      <c r="N4330" s="149">
        <v>0</v>
      </c>
    </row>
    <row r="4331" spans="1:14">
      <c r="A4331" s="148" t="s">
        <v>9004</v>
      </c>
      <c r="B4331" s="148" t="s">
        <v>9005</v>
      </c>
      <c r="C4331" s="148" t="s">
        <v>7898</v>
      </c>
      <c r="D4331" s="149">
        <v>180</v>
      </c>
      <c r="E4331" s="149"/>
      <c r="F4331" s="148" t="s">
        <v>25206</v>
      </c>
      <c r="G4331" s="148" t="s">
        <v>11009</v>
      </c>
      <c r="H4331" s="148" t="s">
        <v>56</v>
      </c>
      <c r="I4331" s="148" t="s">
        <v>2805</v>
      </c>
      <c r="J4331" s="148">
        <v>20.21</v>
      </c>
      <c r="K4331" s="149">
        <v>5.61</v>
      </c>
      <c r="L4331" s="149">
        <v>14.6</v>
      </c>
      <c r="M4331" s="149">
        <v>0</v>
      </c>
      <c r="N4331" s="149">
        <v>0</v>
      </c>
    </row>
    <row r="4332" spans="1:14">
      <c r="A4332" s="148" t="s">
        <v>9004</v>
      </c>
      <c r="B4332" s="148" t="s">
        <v>9005</v>
      </c>
      <c r="C4332" s="148" t="s">
        <v>7898</v>
      </c>
      <c r="D4332" s="149">
        <v>180</v>
      </c>
      <c r="E4332" s="149"/>
      <c r="F4332" s="148" t="s">
        <v>25207</v>
      </c>
      <c r="G4332" s="148" t="s">
        <v>11010</v>
      </c>
      <c r="H4332" s="148" t="s">
        <v>56</v>
      </c>
      <c r="I4332" s="148" t="s">
        <v>2805</v>
      </c>
      <c r="J4332" s="148">
        <v>25.83</v>
      </c>
      <c r="K4332" s="149">
        <v>5.61</v>
      </c>
      <c r="L4332" s="149">
        <v>20.22</v>
      </c>
      <c r="M4332" s="149">
        <v>0</v>
      </c>
      <c r="N4332" s="149">
        <v>0</v>
      </c>
    </row>
    <row r="4333" spans="1:14">
      <c r="A4333" s="148" t="s">
        <v>9004</v>
      </c>
      <c r="B4333" s="148" t="s">
        <v>9005</v>
      </c>
      <c r="C4333" s="148" t="s">
        <v>7898</v>
      </c>
      <c r="D4333" s="149">
        <v>180</v>
      </c>
      <c r="E4333" s="149"/>
      <c r="F4333" s="148" t="s">
        <v>25208</v>
      </c>
      <c r="G4333" s="148" t="s">
        <v>11011</v>
      </c>
      <c r="H4333" s="148" t="s">
        <v>56</v>
      </c>
      <c r="I4333" s="148" t="s">
        <v>2805</v>
      </c>
      <c r="J4333" s="148">
        <v>24.83</v>
      </c>
      <c r="K4333" s="149">
        <v>5.61</v>
      </c>
      <c r="L4333" s="149">
        <v>19.22</v>
      </c>
      <c r="M4333" s="149">
        <v>0</v>
      </c>
      <c r="N4333" s="149">
        <v>0</v>
      </c>
    </row>
    <row r="4334" spans="1:14">
      <c r="A4334" s="148" t="s">
        <v>9004</v>
      </c>
      <c r="B4334" s="148" t="s">
        <v>9005</v>
      </c>
      <c r="C4334" s="148" t="s">
        <v>7898</v>
      </c>
      <c r="D4334" s="149">
        <v>180</v>
      </c>
      <c r="E4334" s="149"/>
      <c r="F4334" s="148" t="s">
        <v>25210</v>
      </c>
      <c r="G4334" s="148" t="s">
        <v>11013</v>
      </c>
      <c r="H4334" s="148" t="s">
        <v>56</v>
      </c>
      <c r="I4334" s="148" t="s">
        <v>2805</v>
      </c>
      <c r="J4334" s="148">
        <v>34</v>
      </c>
      <c r="K4334" s="149">
        <v>5.61</v>
      </c>
      <c r="L4334" s="149">
        <v>28.39</v>
      </c>
      <c r="M4334" s="149">
        <v>0</v>
      </c>
      <c r="N4334" s="149">
        <v>0</v>
      </c>
    </row>
    <row r="4335" spans="1:14">
      <c r="A4335" s="148" t="s">
        <v>9004</v>
      </c>
      <c r="B4335" s="148" t="s">
        <v>9005</v>
      </c>
      <c r="C4335" s="148" t="s">
        <v>7898</v>
      </c>
      <c r="D4335" s="149">
        <v>180</v>
      </c>
      <c r="E4335" s="149"/>
      <c r="F4335" s="148" t="s">
        <v>25213</v>
      </c>
      <c r="G4335" s="148" t="s">
        <v>11014</v>
      </c>
      <c r="H4335" s="148" t="s">
        <v>56</v>
      </c>
      <c r="I4335" s="148" t="s">
        <v>2805</v>
      </c>
      <c r="J4335" s="148">
        <v>36.36</v>
      </c>
      <c r="K4335" s="149">
        <v>6.7</v>
      </c>
      <c r="L4335" s="149">
        <v>29.66</v>
      </c>
      <c r="M4335" s="149">
        <v>0</v>
      </c>
      <c r="N4335" s="149">
        <v>0</v>
      </c>
    </row>
    <row r="4336" spans="1:14">
      <c r="A4336" s="148" t="s">
        <v>9004</v>
      </c>
      <c r="B4336" s="148" t="s">
        <v>9005</v>
      </c>
      <c r="C4336" s="148" t="s">
        <v>7898</v>
      </c>
      <c r="D4336" s="149">
        <v>180</v>
      </c>
      <c r="E4336" s="149"/>
      <c r="F4336" s="148" t="s">
        <v>25214</v>
      </c>
      <c r="G4336" s="148" t="s">
        <v>11016</v>
      </c>
      <c r="H4336" s="148" t="s">
        <v>56</v>
      </c>
      <c r="I4336" s="148" t="s">
        <v>2805</v>
      </c>
      <c r="J4336" s="148">
        <v>28.52</v>
      </c>
      <c r="K4336" s="149">
        <v>6.71</v>
      </c>
      <c r="L4336" s="149">
        <v>21.81</v>
      </c>
      <c r="M4336" s="149">
        <v>0</v>
      </c>
      <c r="N4336" s="149">
        <v>0</v>
      </c>
    </row>
    <row r="4337" spans="1:14">
      <c r="A4337" s="148" t="s">
        <v>9004</v>
      </c>
      <c r="B4337" s="148" t="s">
        <v>9005</v>
      </c>
      <c r="C4337" s="148" t="s">
        <v>7898</v>
      </c>
      <c r="D4337" s="149">
        <v>180</v>
      </c>
      <c r="E4337" s="149"/>
      <c r="F4337" s="148" t="s">
        <v>25216</v>
      </c>
      <c r="G4337" s="148" t="s">
        <v>11017</v>
      </c>
      <c r="H4337" s="148" t="s">
        <v>56</v>
      </c>
      <c r="I4337" s="148" t="s">
        <v>2805</v>
      </c>
      <c r="J4337" s="148">
        <v>31.39</v>
      </c>
      <c r="K4337" s="149">
        <v>6.7</v>
      </c>
      <c r="L4337" s="149">
        <v>24.69</v>
      </c>
      <c r="M4337" s="149">
        <v>0</v>
      </c>
      <c r="N4337" s="149">
        <v>0</v>
      </c>
    </row>
    <row r="4338" spans="1:14">
      <c r="A4338" s="148" t="s">
        <v>9004</v>
      </c>
      <c r="B4338" s="148" t="s">
        <v>9005</v>
      </c>
      <c r="C4338" s="148" t="s">
        <v>7898</v>
      </c>
      <c r="D4338" s="149">
        <v>180</v>
      </c>
      <c r="E4338" s="149"/>
      <c r="F4338" s="148" t="s">
        <v>25218</v>
      </c>
      <c r="G4338" s="148" t="s">
        <v>11019</v>
      </c>
      <c r="H4338" s="148" t="s">
        <v>56</v>
      </c>
      <c r="I4338" s="148" t="s">
        <v>2805</v>
      </c>
      <c r="J4338" s="148">
        <v>47.17</v>
      </c>
      <c r="K4338" s="149">
        <v>8.2200000000000006</v>
      </c>
      <c r="L4338" s="149">
        <v>38.950000000000003</v>
      </c>
      <c r="M4338" s="149">
        <v>0</v>
      </c>
      <c r="N4338" s="149">
        <v>0</v>
      </c>
    </row>
    <row r="4339" spans="1:14">
      <c r="A4339" s="148" t="s">
        <v>9004</v>
      </c>
      <c r="B4339" s="148" t="s">
        <v>9005</v>
      </c>
      <c r="C4339" s="148" t="s">
        <v>7898</v>
      </c>
      <c r="D4339" s="149">
        <v>180</v>
      </c>
      <c r="E4339" s="149"/>
      <c r="F4339" s="148" t="s">
        <v>25221</v>
      </c>
      <c r="G4339" s="148" t="s">
        <v>11021</v>
      </c>
      <c r="H4339" s="148" t="s">
        <v>56</v>
      </c>
      <c r="I4339" s="148" t="s">
        <v>2805</v>
      </c>
      <c r="J4339" s="148">
        <v>17.079999999999998</v>
      </c>
      <c r="K4339" s="149">
        <v>3.62</v>
      </c>
      <c r="L4339" s="149">
        <v>13.46</v>
      </c>
      <c r="M4339" s="149">
        <v>0</v>
      </c>
      <c r="N4339" s="149">
        <v>0</v>
      </c>
    </row>
    <row r="4340" spans="1:14">
      <c r="A4340" s="148" t="s">
        <v>9004</v>
      </c>
      <c r="B4340" s="148" t="s">
        <v>9005</v>
      </c>
      <c r="C4340" s="148" t="s">
        <v>7898</v>
      </c>
      <c r="D4340" s="149">
        <v>180</v>
      </c>
      <c r="E4340" s="149"/>
      <c r="F4340" s="148" t="s">
        <v>25222</v>
      </c>
      <c r="G4340" s="148" t="s">
        <v>11022</v>
      </c>
      <c r="H4340" s="148" t="s">
        <v>56</v>
      </c>
      <c r="I4340" s="148" t="s">
        <v>2805</v>
      </c>
      <c r="J4340" s="148">
        <v>20.010000000000002</v>
      </c>
      <c r="K4340" s="149">
        <v>3.62</v>
      </c>
      <c r="L4340" s="149">
        <v>16.39</v>
      </c>
      <c r="M4340" s="149">
        <v>0</v>
      </c>
      <c r="N4340" s="149">
        <v>0</v>
      </c>
    </row>
    <row r="4341" spans="1:14">
      <c r="A4341" s="148" t="s">
        <v>9004</v>
      </c>
      <c r="B4341" s="148" t="s">
        <v>9005</v>
      </c>
      <c r="C4341" s="148" t="s">
        <v>7898</v>
      </c>
      <c r="D4341" s="149">
        <v>180</v>
      </c>
      <c r="E4341" s="149"/>
      <c r="F4341" s="148" t="s">
        <v>25224</v>
      </c>
      <c r="G4341" s="148" t="s">
        <v>11023</v>
      </c>
      <c r="H4341" s="148" t="s">
        <v>56</v>
      </c>
      <c r="I4341" s="148" t="s">
        <v>2805</v>
      </c>
      <c r="J4341" s="148">
        <v>26.58</v>
      </c>
      <c r="K4341" s="149">
        <v>3.61</v>
      </c>
      <c r="L4341" s="149">
        <v>22.97</v>
      </c>
      <c r="M4341" s="149">
        <v>0</v>
      </c>
      <c r="N4341" s="149">
        <v>0</v>
      </c>
    </row>
    <row r="4342" spans="1:14">
      <c r="A4342" s="148" t="s">
        <v>9004</v>
      </c>
      <c r="B4342" s="148" t="s">
        <v>9005</v>
      </c>
      <c r="C4342" s="148" t="s">
        <v>7898</v>
      </c>
      <c r="D4342" s="149">
        <v>180</v>
      </c>
      <c r="E4342" s="149"/>
      <c r="F4342" s="148" t="s">
        <v>25225</v>
      </c>
      <c r="G4342" s="148" t="s">
        <v>11024</v>
      </c>
      <c r="H4342" s="148" t="s">
        <v>56</v>
      </c>
      <c r="I4342" s="148" t="s">
        <v>2805</v>
      </c>
      <c r="J4342" s="148">
        <v>22.76</v>
      </c>
      <c r="K4342" s="149">
        <v>4.29</v>
      </c>
      <c r="L4342" s="149">
        <v>18.47</v>
      </c>
      <c r="M4342" s="149">
        <v>0</v>
      </c>
      <c r="N4342" s="149">
        <v>0</v>
      </c>
    </row>
    <row r="4343" spans="1:14">
      <c r="A4343" s="148" t="s">
        <v>9004</v>
      </c>
      <c r="B4343" s="148" t="s">
        <v>9005</v>
      </c>
      <c r="C4343" s="148" t="s">
        <v>7898</v>
      </c>
      <c r="D4343" s="149">
        <v>180</v>
      </c>
      <c r="E4343" s="149"/>
      <c r="F4343" s="148" t="s">
        <v>25226</v>
      </c>
      <c r="G4343" s="148" t="s">
        <v>11026</v>
      </c>
      <c r="H4343" s="148" t="s">
        <v>56</v>
      </c>
      <c r="I4343" s="148" t="s">
        <v>2805</v>
      </c>
      <c r="J4343" s="148">
        <v>25.63</v>
      </c>
      <c r="K4343" s="149">
        <v>4.29</v>
      </c>
      <c r="L4343" s="149">
        <v>21.34</v>
      </c>
      <c r="M4343" s="149">
        <v>0</v>
      </c>
      <c r="N4343" s="149">
        <v>0</v>
      </c>
    </row>
    <row r="4344" spans="1:14">
      <c r="A4344" s="148" t="s">
        <v>9004</v>
      </c>
      <c r="B4344" s="148" t="s">
        <v>9005</v>
      </c>
      <c r="C4344" s="148" t="s">
        <v>7898</v>
      </c>
      <c r="D4344" s="149">
        <v>180</v>
      </c>
      <c r="E4344" s="149"/>
      <c r="F4344" s="148" t="s">
        <v>25227</v>
      </c>
      <c r="G4344" s="148" t="s">
        <v>11028</v>
      </c>
      <c r="H4344" s="148" t="s">
        <v>56</v>
      </c>
      <c r="I4344" s="148" t="s">
        <v>2805</v>
      </c>
      <c r="J4344" s="148">
        <v>30.71</v>
      </c>
      <c r="K4344" s="149">
        <v>4.28</v>
      </c>
      <c r="L4344" s="149">
        <v>26.43</v>
      </c>
      <c r="M4344" s="149">
        <v>0</v>
      </c>
      <c r="N4344" s="149">
        <v>0</v>
      </c>
    </row>
    <row r="4345" spans="1:14">
      <c r="A4345" s="148" t="s">
        <v>9004</v>
      </c>
      <c r="B4345" s="148" t="s">
        <v>9005</v>
      </c>
      <c r="C4345" s="148" t="s">
        <v>7898</v>
      </c>
      <c r="D4345" s="149">
        <v>180</v>
      </c>
      <c r="E4345" s="149"/>
      <c r="F4345" s="148" t="s">
        <v>25229</v>
      </c>
      <c r="G4345" s="148" t="s">
        <v>11029</v>
      </c>
      <c r="H4345" s="148" t="s">
        <v>56</v>
      </c>
      <c r="I4345" s="148" t="s">
        <v>2805</v>
      </c>
      <c r="J4345" s="148">
        <v>28.28</v>
      </c>
      <c r="K4345" s="149">
        <v>5.12</v>
      </c>
      <c r="L4345" s="149">
        <v>23.16</v>
      </c>
      <c r="M4345" s="149">
        <v>0</v>
      </c>
      <c r="N4345" s="149">
        <v>0</v>
      </c>
    </row>
    <row r="4346" spans="1:14">
      <c r="A4346" s="148" t="s">
        <v>9004</v>
      </c>
      <c r="B4346" s="148" t="s">
        <v>9005</v>
      </c>
      <c r="C4346" s="148" t="s">
        <v>7898</v>
      </c>
      <c r="D4346" s="149">
        <v>180</v>
      </c>
      <c r="E4346" s="149"/>
      <c r="F4346" s="148" t="s">
        <v>25231</v>
      </c>
      <c r="G4346" s="148" t="s">
        <v>11031</v>
      </c>
      <c r="H4346" s="148" t="s">
        <v>56</v>
      </c>
      <c r="I4346" s="148" t="s">
        <v>2805</v>
      </c>
      <c r="J4346" s="148">
        <v>28.69</v>
      </c>
      <c r="K4346" s="149">
        <v>5.12</v>
      </c>
      <c r="L4346" s="149">
        <v>23.57</v>
      </c>
      <c r="M4346" s="149">
        <v>0</v>
      </c>
      <c r="N4346" s="149">
        <v>0</v>
      </c>
    </row>
    <row r="4347" spans="1:14">
      <c r="A4347" s="148" t="s">
        <v>9004</v>
      </c>
      <c r="B4347" s="148" t="s">
        <v>9005</v>
      </c>
      <c r="C4347" s="148" t="s">
        <v>7898</v>
      </c>
      <c r="D4347" s="149">
        <v>180</v>
      </c>
      <c r="E4347" s="149"/>
      <c r="F4347" s="148" t="s">
        <v>25234</v>
      </c>
      <c r="G4347" s="148" t="s">
        <v>11033</v>
      </c>
      <c r="H4347" s="148" t="s">
        <v>56</v>
      </c>
      <c r="I4347" s="148" t="s">
        <v>2805</v>
      </c>
      <c r="J4347" s="148">
        <v>45.88</v>
      </c>
      <c r="K4347" s="149">
        <v>5.1100000000000003</v>
      </c>
      <c r="L4347" s="149">
        <v>40.770000000000003</v>
      </c>
      <c r="M4347" s="149">
        <v>0</v>
      </c>
      <c r="N4347" s="149">
        <v>0</v>
      </c>
    </row>
    <row r="4348" spans="1:14">
      <c r="A4348" s="148" t="s">
        <v>9004</v>
      </c>
      <c r="B4348" s="148" t="s">
        <v>9005</v>
      </c>
      <c r="C4348" s="148" t="s">
        <v>7898</v>
      </c>
      <c r="D4348" s="149">
        <v>180</v>
      </c>
      <c r="E4348" s="149"/>
      <c r="F4348" s="148" t="s">
        <v>25236</v>
      </c>
      <c r="G4348" s="148" t="s">
        <v>11035</v>
      </c>
      <c r="H4348" s="148" t="s">
        <v>56</v>
      </c>
      <c r="I4348" s="148" t="s">
        <v>2805</v>
      </c>
      <c r="J4348" s="148">
        <v>46.32</v>
      </c>
      <c r="K4348" s="149">
        <v>6.3</v>
      </c>
      <c r="L4348" s="149">
        <v>40.020000000000003</v>
      </c>
      <c r="M4348" s="149">
        <v>0</v>
      </c>
      <c r="N4348" s="149">
        <v>0</v>
      </c>
    </row>
    <row r="4349" spans="1:14">
      <c r="A4349" s="148" t="s">
        <v>9004</v>
      </c>
      <c r="B4349" s="148" t="s">
        <v>9005</v>
      </c>
      <c r="C4349" s="148" t="s">
        <v>7898</v>
      </c>
      <c r="D4349" s="149">
        <v>180</v>
      </c>
      <c r="E4349" s="149"/>
      <c r="F4349" s="148" t="s">
        <v>25238</v>
      </c>
      <c r="G4349" s="148" t="s">
        <v>11037</v>
      </c>
      <c r="H4349" s="148" t="s">
        <v>56</v>
      </c>
      <c r="I4349" s="148" t="s">
        <v>2805</v>
      </c>
      <c r="J4349" s="148">
        <v>57.48</v>
      </c>
      <c r="K4349" s="149">
        <v>6.3</v>
      </c>
      <c r="L4349" s="149">
        <v>51.18</v>
      </c>
      <c r="M4349" s="149">
        <v>0</v>
      </c>
      <c r="N4349" s="149">
        <v>0</v>
      </c>
    </row>
    <row r="4350" spans="1:14">
      <c r="A4350" s="148" t="s">
        <v>9004</v>
      </c>
      <c r="B4350" s="148" t="s">
        <v>9005</v>
      </c>
      <c r="C4350" s="148" t="s">
        <v>7898</v>
      </c>
      <c r="D4350" s="149">
        <v>180</v>
      </c>
      <c r="E4350" s="149"/>
      <c r="F4350" s="148" t="s">
        <v>25240</v>
      </c>
      <c r="G4350" s="148" t="s">
        <v>11038</v>
      </c>
      <c r="H4350" s="148" t="s">
        <v>56</v>
      </c>
      <c r="I4350" s="148" t="s">
        <v>2805</v>
      </c>
      <c r="J4350" s="148">
        <v>22.95</v>
      </c>
      <c r="K4350" s="149">
        <v>6.31</v>
      </c>
      <c r="L4350" s="149">
        <v>16.64</v>
      </c>
      <c r="M4350" s="149">
        <v>0</v>
      </c>
      <c r="N4350" s="149">
        <v>0</v>
      </c>
    </row>
    <row r="4351" spans="1:14">
      <c r="A4351" s="148" t="s">
        <v>9004</v>
      </c>
      <c r="B4351" s="148" t="s">
        <v>9005</v>
      </c>
      <c r="C4351" s="148" t="s">
        <v>7898</v>
      </c>
      <c r="D4351" s="149">
        <v>180</v>
      </c>
      <c r="E4351" s="149"/>
      <c r="F4351" s="148" t="s">
        <v>25241</v>
      </c>
      <c r="G4351" s="148" t="s">
        <v>11039</v>
      </c>
      <c r="H4351" s="148" t="s">
        <v>56</v>
      </c>
      <c r="I4351" s="148" t="s">
        <v>2805</v>
      </c>
      <c r="J4351" s="148">
        <v>24.8</v>
      </c>
      <c r="K4351" s="149">
        <v>6.31</v>
      </c>
      <c r="L4351" s="149">
        <v>18.489999999999998</v>
      </c>
      <c r="M4351" s="149">
        <v>0</v>
      </c>
      <c r="N4351" s="149">
        <v>0</v>
      </c>
    </row>
    <row r="4352" spans="1:14">
      <c r="A4352" s="148" t="s">
        <v>9004</v>
      </c>
      <c r="B4352" s="148" t="s">
        <v>9005</v>
      </c>
      <c r="C4352" s="148" t="s">
        <v>7898</v>
      </c>
      <c r="D4352" s="149">
        <v>180</v>
      </c>
      <c r="E4352" s="149"/>
      <c r="F4352" s="148" t="s">
        <v>25243</v>
      </c>
      <c r="G4352" s="148" t="s">
        <v>11040</v>
      </c>
      <c r="H4352" s="148" t="s">
        <v>56</v>
      </c>
      <c r="I4352" s="148" t="s">
        <v>2805</v>
      </c>
      <c r="J4352" s="148">
        <v>27.66</v>
      </c>
      <c r="K4352" s="149">
        <v>7.48</v>
      </c>
      <c r="L4352" s="149">
        <v>20.18</v>
      </c>
      <c r="M4352" s="149">
        <v>0</v>
      </c>
      <c r="N4352" s="149">
        <v>0</v>
      </c>
    </row>
    <row r="4353" spans="1:14">
      <c r="A4353" s="148" t="s">
        <v>9004</v>
      </c>
      <c r="B4353" s="148" t="s">
        <v>9005</v>
      </c>
      <c r="C4353" s="148" t="s">
        <v>7898</v>
      </c>
      <c r="D4353" s="149">
        <v>180</v>
      </c>
      <c r="E4353" s="149"/>
      <c r="F4353" s="148" t="s">
        <v>25245</v>
      </c>
      <c r="G4353" s="148" t="s">
        <v>11042</v>
      </c>
      <c r="H4353" s="148" t="s">
        <v>56</v>
      </c>
      <c r="I4353" s="148" t="s">
        <v>2805</v>
      </c>
      <c r="J4353" s="148">
        <v>27.35</v>
      </c>
      <c r="K4353" s="149">
        <v>7.48</v>
      </c>
      <c r="L4353" s="149">
        <v>19.87</v>
      </c>
      <c r="M4353" s="149">
        <v>0</v>
      </c>
      <c r="N4353" s="149">
        <v>0</v>
      </c>
    </row>
    <row r="4354" spans="1:14">
      <c r="A4354" s="148" t="s">
        <v>9004</v>
      </c>
      <c r="B4354" s="148" t="s">
        <v>9005</v>
      </c>
      <c r="C4354" s="148" t="s">
        <v>7898</v>
      </c>
      <c r="D4354" s="149">
        <v>180</v>
      </c>
      <c r="E4354" s="149"/>
      <c r="F4354" s="148" t="s">
        <v>25246</v>
      </c>
      <c r="G4354" s="148" t="s">
        <v>11044</v>
      </c>
      <c r="H4354" s="148" t="s">
        <v>56</v>
      </c>
      <c r="I4354" s="148" t="s">
        <v>2805</v>
      </c>
      <c r="J4354" s="148">
        <v>43.49</v>
      </c>
      <c r="K4354" s="149">
        <v>8.94</v>
      </c>
      <c r="L4354" s="149">
        <v>34.549999999999997</v>
      </c>
      <c r="M4354" s="149">
        <v>0</v>
      </c>
      <c r="N4354" s="149">
        <v>0</v>
      </c>
    </row>
    <row r="4355" spans="1:14">
      <c r="A4355" s="148" t="s">
        <v>9004</v>
      </c>
      <c r="B4355" s="148" t="s">
        <v>9005</v>
      </c>
      <c r="C4355" s="148" t="s">
        <v>7898</v>
      </c>
      <c r="D4355" s="149">
        <v>180</v>
      </c>
      <c r="E4355" s="149"/>
      <c r="F4355" s="148" t="s">
        <v>25247</v>
      </c>
      <c r="G4355" s="148" t="s">
        <v>11046</v>
      </c>
      <c r="H4355" s="148" t="s">
        <v>56</v>
      </c>
      <c r="I4355" s="148" t="s">
        <v>2805</v>
      </c>
      <c r="J4355" s="148">
        <v>42.58</v>
      </c>
      <c r="K4355" s="149">
        <v>8.94</v>
      </c>
      <c r="L4355" s="149">
        <v>33.64</v>
      </c>
      <c r="M4355" s="149">
        <v>0</v>
      </c>
      <c r="N4355" s="149">
        <v>0</v>
      </c>
    </row>
    <row r="4356" spans="1:14">
      <c r="A4356" s="148" t="s">
        <v>9004</v>
      </c>
      <c r="B4356" s="148" t="s">
        <v>9005</v>
      </c>
      <c r="C4356" s="148" t="s">
        <v>7898</v>
      </c>
      <c r="D4356" s="149">
        <v>180</v>
      </c>
      <c r="E4356" s="149"/>
      <c r="F4356" s="148" t="s">
        <v>25250</v>
      </c>
      <c r="G4356" s="148" t="s">
        <v>11048</v>
      </c>
      <c r="H4356" s="148" t="s">
        <v>56</v>
      </c>
      <c r="I4356" s="148" t="s">
        <v>2805</v>
      </c>
      <c r="J4356" s="148">
        <v>57.22</v>
      </c>
      <c r="K4356" s="149">
        <v>10.98</v>
      </c>
      <c r="L4356" s="149">
        <v>46.24</v>
      </c>
      <c r="M4356" s="149">
        <v>0</v>
      </c>
      <c r="N4356" s="149">
        <v>0</v>
      </c>
    </row>
    <row r="4357" spans="1:14">
      <c r="A4357" s="148" t="s">
        <v>9004</v>
      </c>
      <c r="B4357" s="148" t="s">
        <v>9005</v>
      </c>
      <c r="C4357" s="148" t="s">
        <v>7898</v>
      </c>
      <c r="D4357" s="149">
        <v>180</v>
      </c>
      <c r="E4357" s="149"/>
      <c r="F4357" s="148" t="s">
        <v>25252</v>
      </c>
      <c r="G4357" s="148" t="s">
        <v>11050</v>
      </c>
      <c r="H4357" s="148" t="s">
        <v>56</v>
      </c>
      <c r="I4357" s="148" t="s">
        <v>2805</v>
      </c>
      <c r="J4357" s="148">
        <v>66.59</v>
      </c>
      <c r="K4357" s="149">
        <v>10.98</v>
      </c>
      <c r="L4357" s="149">
        <v>55.61</v>
      </c>
      <c r="M4357" s="149">
        <v>0</v>
      </c>
      <c r="N4357" s="149">
        <v>0</v>
      </c>
    </row>
    <row r="4358" spans="1:14">
      <c r="A4358" s="148" t="s">
        <v>9004</v>
      </c>
      <c r="B4358" s="148" t="s">
        <v>9005</v>
      </c>
      <c r="C4358" s="148" t="s">
        <v>7898</v>
      </c>
      <c r="D4358" s="149">
        <v>180</v>
      </c>
      <c r="E4358" s="149"/>
      <c r="F4358" s="148" t="s">
        <v>25254</v>
      </c>
      <c r="G4358" s="148" t="s">
        <v>11052</v>
      </c>
      <c r="H4358" s="148" t="s">
        <v>56</v>
      </c>
      <c r="I4358" s="148" t="s">
        <v>2805</v>
      </c>
      <c r="J4358" s="148">
        <v>26.51</v>
      </c>
      <c r="K4358" s="149">
        <v>4.8099999999999996</v>
      </c>
      <c r="L4358" s="149">
        <v>21.7</v>
      </c>
      <c r="M4358" s="149">
        <v>0</v>
      </c>
      <c r="N4358" s="149">
        <v>0</v>
      </c>
    </row>
    <row r="4359" spans="1:14">
      <c r="A4359" s="148" t="s">
        <v>9004</v>
      </c>
      <c r="B4359" s="148" t="s">
        <v>9005</v>
      </c>
      <c r="C4359" s="148" t="s">
        <v>7898</v>
      </c>
      <c r="D4359" s="149">
        <v>180</v>
      </c>
      <c r="E4359" s="149"/>
      <c r="F4359" s="148" t="s">
        <v>25255</v>
      </c>
      <c r="G4359" s="148" t="s">
        <v>11054</v>
      </c>
      <c r="H4359" s="148" t="s">
        <v>56</v>
      </c>
      <c r="I4359" s="148" t="s">
        <v>2805</v>
      </c>
      <c r="J4359" s="148">
        <v>31.68</v>
      </c>
      <c r="K4359" s="149">
        <v>5.71</v>
      </c>
      <c r="L4359" s="149">
        <v>25.97</v>
      </c>
      <c r="M4359" s="149">
        <v>0</v>
      </c>
      <c r="N4359" s="149">
        <v>0</v>
      </c>
    </row>
    <row r="4360" spans="1:14">
      <c r="A4360" s="148" t="s">
        <v>9004</v>
      </c>
      <c r="B4360" s="148" t="s">
        <v>9005</v>
      </c>
      <c r="C4360" s="148" t="s">
        <v>7898</v>
      </c>
      <c r="D4360" s="149">
        <v>180</v>
      </c>
      <c r="E4360" s="149"/>
      <c r="F4360" s="148" t="s">
        <v>25257</v>
      </c>
      <c r="G4360" s="148" t="s">
        <v>11056</v>
      </c>
      <c r="H4360" s="148" t="s">
        <v>56</v>
      </c>
      <c r="I4360" s="148" t="s">
        <v>2805</v>
      </c>
      <c r="J4360" s="148">
        <v>50.17</v>
      </c>
      <c r="K4360" s="149">
        <v>6.83</v>
      </c>
      <c r="L4360" s="149">
        <v>43.34</v>
      </c>
      <c r="M4360" s="149">
        <v>0</v>
      </c>
      <c r="N4360" s="149">
        <v>0</v>
      </c>
    </row>
    <row r="4361" spans="1:14">
      <c r="A4361" s="148" t="s">
        <v>9004</v>
      </c>
      <c r="B4361" s="148" t="s">
        <v>9005</v>
      </c>
      <c r="C4361" s="148" t="s">
        <v>7898</v>
      </c>
      <c r="D4361" s="149">
        <v>180</v>
      </c>
      <c r="E4361" s="149"/>
      <c r="F4361" s="148" t="s">
        <v>25259</v>
      </c>
      <c r="G4361" s="148" t="s">
        <v>11057</v>
      </c>
      <c r="H4361" s="148" t="s">
        <v>56</v>
      </c>
      <c r="I4361" s="148" t="s">
        <v>2805</v>
      </c>
      <c r="J4361" s="148">
        <v>72.8</v>
      </c>
      <c r="K4361" s="149">
        <v>8.39</v>
      </c>
      <c r="L4361" s="149">
        <v>64.41</v>
      </c>
      <c r="M4361" s="149">
        <v>0</v>
      </c>
      <c r="N4361" s="149">
        <v>0</v>
      </c>
    </row>
    <row r="4362" spans="1:14">
      <c r="A4362" s="148" t="s">
        <v>9004</v>
      </c>
      <c r="B4362" s="148" t="s">
        <v>9005</v>
      </c>
      <c r="C4362" s="148" t="s">
        <v>7898</v>
      </c>
      <c r="D4362" s="149">
        <v>180</v>
      </c>
      <c r="E4362" s="149"/>
      <c r="F4362" s="148" t="s">
        <v>25262</v>
      </c>
      <c r="G4362" s="148" t="s">
        <v>11059</v>
      </c>
      <c r="H4362" s="148" t="s">
        <v>56</v>
      </c>
      <c r="I4362" s="148" t="s">
        <v>2805</v>
      </c>
      <c r="J4362" s="148">
        <v>66.95</v>
      </c>
      <c r="K4362" s="149">
        <v>13.55</v>
      </c>
      <c r="L4362" s="149">
        <v>53.4</v>
      </c>
      <c r="M4362" s="149">
        <v>0</v>
      </c>
      <c r="N4362" s="149">
        <v>0</v>
      </c>
    </row>
    <row r="4363" spans="1:14">
      <c r="A4363" s="148" t="s">
        <v>9004</v>
      </c>
      <c r="B4363" s="148" t="s">
        <v>9005</v>
      </c>
      <c r="C4363" s="148" t="s">
        <v>7898</v>
      </c>
      <c r="D4363" s="149">
        <v>180</v>
      </c>
      <c r="E4363" s="149"/>
      <c r="F4363" s="148" t="s">
        <v>25264</v>
      </c>
      <c r="G4363" s="148" t="s">
        <v>11061</v>
      </c>
      <c r="H4363" s="148" t="s">
        <v>56</v>
      </c>
      <c r="I4363" s="148" t="s">
        <v>2805</v>
      </c>
      <c r="J4363" s="148">
        <v>77.28</v>
      </c>
      <c r="K4363" s="149">
        <v>13.55</v>
      </c>
      <c r="L4363" s="149">
        <v>63.73</v>
      </c>
      <c r="M4363" s="149">
        <v>0</v>
      </c>
      <c r="N4363" s="149">
        <v>0</v>
      </c>
    </row>
    <row r="4364" spans="1:14">
      <c r="A4364" s="148" t="s">
        <v>9004</v>
      </c>
      <c r="B4364" s="148" t="s">
        <v>9005</v>
      </c>
      <c r="C4364" s="148" t="s">
        <v>7898</v>
      </c>
      <c r="D4364" s="149">
        <v>180</v>
      </c>
      <c r="E4364" s="149"/>
      <c r="F4364" s="148" t="s">
        <v>25266</v>
      </c>
      <c r="G4364" s="148" t="s">
        <v>11063</v>
      </c>
      <c r="H4364" s="148" t="s">
        <v>56</v>
      </c>
      <c r="I4364" s="148" t="s">
        <v>2805</v>
      </c>
      <c r="J4364" s="148">
        <v>81.36</v>
      </c>
      <c r="K4364" s="149">
        <v>17.73</v>
      </c>
      <c r="L4364" s="149">
        <v>63.63</v>
      </c>
      <c r="M4364" s="149">
        <v>0</v>
      </c>
      <c r="N4364" s="149">
        <v>0</v>
      </c>
    </row>
    <row r="4365" spans="1:14">
      <c r="A4365" s="148" t="s">
        <v>9004</v>
      </c>
      <c r="B4365" s="148" t="s">
        <v>9005</v>
      </c>
      <c r="C4365" s="148" t="s">
        <v>7898</v>
      </c>
      <c r="D4365" s="149">
        <v>180</v>
      </c>
      <c r="E4365" s="149"/>
      <c r="F4365" s="148" t="s">
        <v>25267</v>
      </c>
      <c r="G4365" s="148" t="s">
        <v>11064</v>
      </c>
      <c r="H4365" s="148" t="s">
        <v>56</v>
      </c>
      <c r="I4365" s="148" t="s">
        <v>2805</v>
      </c>
      <c r="J4365" s="148">
        <v>97.98</v>
      </c>
      <c r="K4365" s="149">
        <v>17.73</v>
      </c>
      <c r="L4365" s="149">
        <v>80.25</v>
      </c>
      <c r="M4365" s="149">
        <v>0</v>
      </c>
      <c r="N4365" s="149">
        <v>0</v>
      </c>
    </row>
    <row r="4366" spans="1:14">
      <c r="A4366" s="148" t="s">
        <v>9004</v>
      </c>
      <c r="B4366" s="148" t="s">
        <v>9005</v>
      </c>
      <c r="C4366" s="148" t="s">
        <v>7898</v>
      </c>
      <c r="D4366" s="149">
        <v>180</v>
      </c>
      <c r="E4366" s="149"/>
      <c r="F4366" s="148" t="s">
        <v>25270</v>
      </c>
      <c r="G4366" s="148" t="s">
        <v>11066</v>
      </c>
      <c r="H4366" s="148" t="s">
        <v>56</v>
      </c>
      <c r="I4366" s="148" t="s">
        <v>2805</v>
      </c>
      <c r="J4366" s="148">
        <v>174.19</v>
      </c>
      <c r="K4366" s="149">
        <v>10.35</v>
      </c>
      <c r="L4366" s="149">
        <v>163.84</v>
      </c>
      <c r="M4366" s="149">
        <v>0</v>
      </c>
      <c r="N4366" s="149">
        <v>0</v>
      </c>
    </row>
    <row r="4367" spans="1:14">
      <c r="A4367" s="148" t="s">
        <v>9004</v>
      </c>
      <c r="B4367" s="148" t="s">
        <v>9005</v>
      </c>
      <c r="C4367" s="148" t="s">
        <v>7898</v>
      </c>
      <c r="D4367" s="149">
        <v>180</v>
      </c>
      <c r="E4367" s="149"/>
      <c r="F4367" s="148" t="s">
        <v>25273</v>
      </c>
      <c r="G4367" s="148" t="s">
        <v>11068</v>
      </c>
      <c r="H4367" s="148" t="s">
        <v>56</v>
      </c>
      <c r="I4367" s="148" t="s">
        <v>2805</v>
      </c>
      <c r="J4367" s="148">
        <v>186.26</v>
      </c>
      <c r="K4367" s="149">
        <v>10.35</v>
      </c>
      <c r="L4367" s="149">
        <v>175.91</v>
      </c>
      <c r="M4367" s="149">
        <v>0</v>
      </c>
      <c r="N4367" s="149">
        <v>0</v>
      </c>
    </row>
    <row r="4368" spans="1:14">
      <c r="A4368" s="148" t="s">
        <v>9004</v>
      </c>
      <c r="B4368" s="148" t="s">
        <v>9005</v>
      </c>
      <c r="C4368" s="148" t="s">
        <v>7898</v>
      </c>
      <c r="D4368" s="149">
        <v>180</v>
      </c>
      <c r="E4368" s="149"/>
      <c r="F4368" s="148" t="s">
        <v>25276</v>
      </c>
      <c r="G4368" s="148" t="s">
        <v>11070</v>
      </c>
      <c r="H4368" s="148" t="s">
        <v>56</v>
      </c>
      <c r="I4368" s="148" t="s">
        <v>2805</v>
      </c>
      <c r="J4368" s="148">
        <v>188.51</v>
      </c>
      <c r="K4368" s="149">
        <v>10.35</v>
      </c>
      <c r="L4368" s="149">
        <v>178.16</v>
      </c>
      <c r="M4368" s="149">
        <v>0</v>
      </c>
      <c r="N4368" s="149">
        <v>0</v>
      </c>
    </row>
    <row r="4369" spans="1:14">
      <c r="A4369" s="148" t="s">
        <v>9004</v>
      </c>
      <c r="B4369" s="148" t="s">
        <v>9005</v>
      </c>
      <c r="C4369" s="148" t="s">
        <v>7898</v>
      </c>
      <c r="D4369" s="149">
        <v>180</v>
      </c>
      <c r="E4369" s="149"/>
      <c r="F4369" s="148" t="s">
        <v>25279</v>
      </c>
      <c r="G4369" s="148" t="s">
        <v>11072</v>
      </c>
      <c r="H4369" s="148" t="s">
        <v>56</v>
      </c>
      <c r="I4369" s="148" t="s">
        <v>2805</v>
      </c>
      <c r="J4369" s="148">
        <v>189.09</v>
      </c>
      <c r="K4369" s="149">
        <v>13.55</v>
      </c>
      <c r="L4369" s="149">
        <v>175.54</v>
      </c>
      <c r="M4369" s="149">
        <v>0</v>
      </c>
      <c r="N4369" s="149">
        <v>0</v>
      </c>
    </row>
    <row r="4370" spans="1:14">
      <c r="A4370" s="148" t="s">
        <v>9004</v>
      </c>
      <c r="B4370" s="148" t="s">
        <v>9005</v>
      </c>
      <c r="C4370" s="148" t="s">
        <v>7898</v>
      </c>
      <c r="D4370" s="149">
        <v>180</v>
      </c>
      <c r="E4370" s="149"/>
      <c r="F4370" s="148" t="s">
        <v>25281</v>
      </c>
      <c r="G4370" s="148" t="s">
        <v>11074</v>
      </c>
      <c r="H4370" s="148" t="s">
        <v>56</v>
      </c>
      <c r="I4370" s="148" t="s">
        <v>2805</v>
      </c>
      <c r="J4370" s="148">
        <v>216.12</v>
      </c>
      <c r="K4370" s="149">
        <v>13.55</v>
      </c>
      <c r="L4370" s="149">
        <v>202.57</v>
      </c>
      <c r="M4370" s="149">
        <v>0</v>
      </c>
      <c r="N4370" s="149">
        <v>0</v>
      </c>
    </row>
    <row r="4371" spans="1:14">
      <c r="A4371" s="148" t="s">
        <v>9004</v>
      </c>
      <c r="B4371" s="148" t="s">
        <v>9005</v>
      </c>
      <c r="C4371" s="148" t="s">
        <v>7898</v>
      </c>
      <c r="D4371" s="149">
        <v>180</v>
      </c>
      <c r="E4371" s="149"/>
      <c r="F4371" s="148" t="s">
        <v>25284</v>
      </c>
      <c r="G4371" s="148" t="s">
        <v>11076</v>
      </c>
      <c r="H4371" s="148" t="s">
        <v>56</v>
      </c>
      <c r="I4371" s="148" t="s">
        <v>2805</v>
      </c>
      <c r="J4371" s="148">
        <v>228.36</v>
      </c>
      <c r="K4371" s="149">
        <v>13.55</v>
      </c>
      <c r="L4371" s="149">
        <v>214.81</v>
      </c>
      <c r="M4371" s="149">
        <v>0</v>
      </c>
      <c r="N4371" s="149">
        <v>0</v>
      </c>
    </row>
    <row r="4372" spans="1:14">
      <c r="A4372" s="148" t="s">
        <v>9004</v>
      </c>
      <c r="B4372" s="148" t="s">
        <v>9005</v>
      </c>
      <c r="C4372" s="148" t="s">
        <v>7898</v>
      </c>
      <c r="D4372" s="149">
        <v>180</v>
      </c>
      <c r="E4372" s="149"/>
      <c r="F4372" s="148" t="s">
        <v>25287</v>
      </c>
      <c r="G4372" s="148" t="s">
        <v>11078</v>
      </c>
      <c r="H4372" s="148" t="s">
        <v>56</v>
      </c>
      <c r="I4372" s="148" t="s">
        <v>2805</v>
      </c>
      <c r="J4372" s="148">
        <v>22.79</v>
      </c>
      <c r="K4372" s="149">
        <v>7.64</v>
      </c>
      <c r="L4372" s="149">
        <v>15.15</v>
      </c>
      <c r="M4372" s="149">
        <v>0</v>
      </c>
      <c r="N4372" s="149">
        <v>0</v>
      </c>
    </row>
    <row r="4373" spans="1:14">
      <c r="A4373" s="148" t="s">
        <v>9004</v>
      </c>
      <c r="B4373" s="148" t="s">
        <v>9005</v>
      </c>
      <c r="C4373" s="148" t="s">
        <v>7898</v>
      </c>
      <c r="D4373" s="149">
        <v>180</v>
      </c>
      <c r="E4373" s="149"/>
      <c r="F4373" s="148" t="s">
        <v>25289</v>
      </c>
      <c r="G4373" s="148" t="s">
        <v>11080</v>
      </c>
      <c r="H4373" s="148" t="s">
        <v>56</v>
      </c>
      <c r="I4373" s="148" t="s">
        <v>2805</v>
      </c>
      <c r="J4373" s="148">
        <v>27.47</v>
      </c>
      <c r="K4373" s="149">
        <v>7.64</v>
      </c>
      <c r="L4373" s="149">
        <v>19.829999999999998</v>
      </c>
      <c r="M4373" s="149">
        <v>0</v>
      </c>
      <c r="N4373" s="149">
        <v>0</v>
      </c>
    </row>
    <row r="4374" spans="1:14">
      <c r="A4374" s="148" t="s">
        <v>9004</v>
      </c>
      <c r="B4374" s="148" t="s">
        <v>9005</v>
      </c>
      <c r="C4374" s="148" t="s">
        <v>7898</v>
      </c>
      <c r="D4374" s="149">
        <v>180</v>
      </c>
      <c r="E4374" s="149"/>
      <c r="F4374" s="148" t="s">
        <v>25292</v>
      </c>
      <c r="G4374" s="148" t="s">
        <v>11082</v>
      </c>
      <c r="H4374" s="148" t="s">
        <v>56</v>
      </c>
      <c r="I4374" s="148" t="s">
        <v>2805</v>
      </c>
      <c r="J4374" s="148">
        <v>31</v>
      </c>
      <c r="K4374" s="149">
        <v>7.63</v>
      </c>
      <c r="L4374" s="149">
        <v>23.37</v>
      </c>
      <c r="M4374" s="149">
        <v>0</v>
      </c>
      <c r="N4374" s="149">
        <v>0</v>
      </c>
    </row>
    <row r="4375" spans="1:14">
      <c r="A4375" s="148" t="s">
        <v>9004</v>
      </c>
      <c r="B4375" s="148" t="s">
        <v>9005</v>
      </c>
      <c r="C4375" s="148" t="s">
        <v>7898</v>
      </c>
      <c r="D4375" s="149">
        <v>180</v>
      </c>
      <c r="E4375" s="149"/>
      <c r="F4375" s="148" t="s">
        <v>25293</v>
      </c>
      <c r="G4375" s="148" t="s">
        <v>11083</v>
      </c>
      <c r="H4375" s="148" t="s">
        <v>56</v>
      </c>
      <c r="I4375" s="148" t="s">
        <v>2805</v>
      </c>
      <c r="J4375" s="148">
        <v>39.200000000000003</v>
      </c>
      <c r="K4375" s="149">
        <v>7.63</v>
      </c>
      <c r="L4375" s="149">
        <v>31.57</v>
      </c>
      <c r="M4375" s="149">
        <v>0</v>
      </c>
      <c r="N4375" s="149">
        <v>0</v>
      </c>
    </row>
    <row r="4376" spans="1:14">
      <c r="A4376" s="148" t="s">
        <v>9004</v>
      </c>
      <c r="B4376" s="148" t="s">
        <v>9005</v>
      </c>
      <c r="C4376" s="148" t="s">
        <v>7898</v>
      </c>
      <c r="D4376" s="149">
        <v>180</v>
      </c>
      <c r="E4376" s="149"/>
      <c r="F4376" s="148" t="s">
        <v>25295</v>
      </c>
      <c r="G4376" s="148" t="s">
        <v>11085</v>
      </c>
      <c r="H4376" s="148" t="s">
        <v>56</v>
      </c>
      <c r="I4376" s="148" t="s">
        <v>2805</v>
      </c>
      <c r="J4376" s="148">
        <v>46.75</v>
      </c>
      <c r="K4376" s="149">
        <v>7.63</v>
      </c>
      <c r="L4376" s="149">
        <v>39.119999999999997</v>
      </c>
      <c r="M4376" s="149">
        <v>0</v>
      </c>
      <c r="N4376" s="149">
        <v>0</v>
      </c>
    </row>
    <row r="4377" spans="1:14">
      <c r="A4377" s="148" t="s">
        <v>9004</v>
      </c>
      <c r="B4377" s="148" t="s">
        <v>9005</v>
      </c>
      <c r="C4377" s="148" t="s">
        <v>7898</v>
      </c>
      <c r="D4377" s="149">
        <v>180</v>
      </c>
      <c r="E4377" s="149"/>
      <c r="F4377" s="148" t="s">
        <v>25296</v>
      </c>
      <c r="G4377" s="148" t="s">
        <v>25297</v>
      </c>
      <c r="H4377" s="148" t="s">
        <v>56</v>
      </c>
      <c r="I4377" s="148" t="s">
        <v>2805</v>
      </c>
      <c r="J4377" s="148">
        <v>32.270000000000003</v>
      </c>
      <c r="K4377" s="149">
        <v>10.44</v>
      </c>
      <c r="L4377" s="149">
        <v>21.83</v>
      </c>
      <c r="M4377" s="149">
        <v>0</v>
      </c>
      <c r="N4377" s="149">
        <v>0</v>
      </c>
    </row>
    <row r="4378" spans="1:14">
      <c r="A4378" s="148" t="s">
        <v>9004</v>
      </c>
      <c r="B4378" s="148" t="s">
        <v>9005</v>
      </c>
      <c r="C4378" s="148" t="s">
        <v>7898</v>
      </c>
      <c r="D4378" s="149">
        <v>180</v>
      </c>
      <c r="E4378" s="149"/>
      <c r="F4378" s="148" t="s">
        <v>25298</v>
      </c>
      <c r="G4378" s="148" t="s">
        <v>25299</v>
      </c>
      <c r="H4378" s="148" t="s">
        <v>56</v>
      </c>
      <c r="I4378" s="148" t="s">
        <v>2805</v>
      </c>
      <c r="J4378" s="148">
        <v>35.96</v>
      </c>
      <c r="K4378" s="149">
        <v>12.05</v>
      </c>
      <c r="L4378" s="149">
        <v>23.91</v>
      </c>
      <c r="M4378" s="149">
        <v>0</v>
      </c>
      <c r="N4378" s="149">
        <v>0</v>
      </c>
    </row>
    <row r="4379" spans="1:14">
      <c r="A4379" s="148" t="s">
        <v>9004</v>
      </c>
      <c r="B4379" s="148" t="s">
        <v>9005</v>
      </c>
      <c r="C4379" s="148" t="s">
        <v>7898</v>
      </c>
      <c r="D4379" s="149">
        <v>180</v>
      </c>
      <c r="E4379" s="149"/>
      <c r="F4379" s="148" t="s">
        <v>25300</v>
      </c>
      <c r="G4379" s="148" t="s">
        <v>25301</v>
      </c>
      <c r="H4379" s="148" t="s">
        <v>56</v>
      </c>
      <c r="I4379" s="148" t="s">
        <v>2805</v>
      </c>
      <c r="J4379" s="148">
        <v>40.57</v>
      </c>
      <c r="K4379" s="149">
        <v>13.63</v>
      </c>
      <c r="L4379" s="149">
        <v>26.94</v>
      </c>
      <c r="M4379" s="149">
        <v>0</v>
      </c>
      <c r="N4379" s="149">
        <v>0</v>
      </c>
    </row>
    <row r="4380" spans="1:14">
      <c r="A4380" s="148" t="s">
        <v>9004</v>
      </c>
      <c r="B4380" s="148" t="s">
        <v>9005</v>
      </c>
      <c r="C4380" s="148" t="s">
        <v>7898</v>
      </c>
      <c r="D4380" s="149">
        <v>180</v>
      </c>
      <c r="E4380" s="149"/>
      <c r="F4380" s="148" t="s">
        <v>25303</v>
      </c>
      <c r="G4380" s="148" t="s">
        <v>25304</v>
      </c>
      <c r="H4380" s="148" t="s">
        <v>56</v>
      </c>
      <c r="I4380" s="148" t="s">
        <v>2805</v>
      </c>
      <c r="J4380" s="148">
        <v>74.22</v>
      </c>
      <c r="K4380" s="149">
        <v>15.66</v>
      </c>
      <c r="L4380" s="149">
        <v>58.56</v>
      </c>
      <c r="M4380" s="149">
        <v>0</v>
      </c>
      <c r="N4380" s="149">
        <v>0</v>
      </c>
    </row>
    <row r="4381" spans="1:14">
      <c r="A4381" s="148" t="s">
        <v>9004</v>
      </c>
      <c r="B4381" s="148" t="s">
        <v>9005</v>
      </c>
      <c r="C4381" s="148" t="s">
        <v>7898</v>
      </c>
      <c r="D4381" s="149">
        <v>180</v>
      </c>
      <c r="E4381" s="149"/>
      <c r="F4381" s="148" t="s">
        <v>25305</v>
      </c>
      <c r="G4381" s="148" t="s">
        <v>25306</v>
      </c>
      <c r="H4381" s="148" t="s">
        <v>56</v>
      </c>
      <c r="I4381" s="148" t="s">
        <v>2805</v>
      </c>
      <c r="J4381" s="148">
        <v>75.63</v>
      </c>
      <c r="K4381" s="149">
        <v>15.66</v>
      </c>
      <c r="L4381" s="149">
        <v>59.97</v>
      </c>
      <c r="M4381" s="149">
        <v>0</v>
      </c>
      <c r="N4381" s="149">
        <v>0</v>
      </c>
    </row>
    <row r="4382" spans="1:14">
      <c r="A4382" s="148" t="s">
        <v>9004</v>
      </c>
      <c r="B4382" s="148" t="s">
        <v>9005</v>
      </c>
      <c r="C4382" s="148" t="s">
        <v>7898</v>
      </c>
      <c r="D4382" s="149">
        <v>180</v>
      </c>
      <c r="E4382" s="149"/>
      <c r="F4382" s="148" t="s">
        <v>25309</v>
      </c>
      <c r="G4382" s="148" t="s">
        <v>25310</v>
      </c>
      <c r="H4382" s="148" t="s">
        <v>56</v>
      </c>
      <c r="I4382" s="148" t="s">
        <v>2805</v>
      </c>
      <c r="J4382" s="148">
        <v>86.83</v>
      </c>
      <c r="K4382" s="149">
        <v>18.05</v>
      </c>
      <c r="L4382" s="149">
        <v>68.78</v>
      </c>
      <c r="M4382" s="149">
        <v>0</v>
      </c>
      <c r="N4382" s="149">
        <v>0</v>
      </c>
    </row>
    <row r="4383" spans="1:14">
      <c r="A4383" s="148" t="s">
        <v>9004</v>
      </c>
      <c r="B4383" s="148" t="s">
        <v>9005</v>
      </c>
      <c r="C4383" s="148" t="s">
        <v>7898</v>
      </c>
      <c r="D4383" s="149">
        <v>180</v>
      </c>
      <c r="E4383" s="149"/>
      <c r="F4383" s="148" t="s">
        <v>25312</v>
      </c>
      <c r="G4383" s="148" t="s">
        <v>25313</v>
      </c>
      <c r="H4383" s="148" t="s">
        <v>56</v>
      </c>
      <c r="I4383" s="148" t="s">
        <v>2805</v>
      </c>
      <c r="J4383" s="148">
        <v>89.55</v>
      </c>
      <c r="K4383" s="149">
        <v>18.05</v>
      </c>
      <c r="L4383" s="149">
        <v>71.5</v>
      </c>
      <c r="M4383" s="149">
        <v>0</v>
      </c>
      <c r="N4383" s="149">
        <v>0</v>
      </c>
    </row>
    <row r="4384" spans="1:14">
      <c r="A4384" s="148" t="s">
        <v>9004</v>
      </c>
      <c r="B4384" s="148" t="s">
        <v>9005</v>
      </c>
      <c r="C4384" s="148" t="s">
        <v>7898</v>
      </c>
      <c r="D4384" s="149">
        <v>180</v>
      </c>
      <c r="E4384" s="149"/>
      <c r="F4384" s="148" t="s">
        <v>25315</v>
      </c>
      <c r="G4384" s="148" t="s">
        <v>25316</v>
      </c>
      <c r="H4384" s="148" t="s">
        <v>56</v>
      </c>
      <c r="I4384" s="148" t="s">
        <v>2805</v>
      </c>
      <c r="J4384" s="148">
        <v>99.4</v>
      </c>
      <c r="K4384" s="149">
        <v>20.440000000000001</v>
      </c>
      <c r="L4384" s="149">
        <v>78.959999999999994</v>
      </c>
      <c r="M4384" s="149">
        <v>0</v>
      </c>
      <c r="N4384" s="149">
        <v>0</v>
      </c>
    </row>
    <row r="4385" spans="1:14">
      <c r="A4385" s="148" t="s">
        <v>9004</v>
      </c>
      <c r="B4385" s="148" t="s">
        <v>9005</v>
      </c>
      <c r="C4385" s="148" t="s">
        <v>7898</v>
      </c>
      <c r="D4385" s="149">
        <v>180</v>
      </c>
      <c r="E4385" s="149"/>
      <c r="F4385" s="148" t="s">
        <v>25319</v>
      </c>
      <c r="G4385" s="148" t="s">
        <v>25320</v>
      </c>
      <c r="H4385" s="148" t="s">
        <v>56</v>
      </c>
      <c r="I4385" s="148" t="s">
        <v>2805</v>
      </c>
      <c r="J4385" s="148">
        <v>102.31</v>
      </c>
      <c r="K4385" s="149">
        <v>20.440000000000001</v>
      </c>
      <c r="L4385" s="149">
        <v>81.87</v>
      </c>
      <c r="M4385" s="149">
        <v>0</v>
      </c>
      <c r="N4385" s="149">
        <v>0</v>
      </c>
    </row>
    <row r="4386" spans="1:14">
      <c r="A4386" s="148" t="s">
        <v>9004</v>
      </c>
      <c r="B4386" s="148" t="s">
        <v>9005</v>
      </c>
      <c r="C4386" s="148" t="s">
        <v>7898</v>
      </c>
      <c r="D4386" s="149">
        <v>180</v>
      </c>
      <c r="E4386" s="149"/>
      <c r="F4386" s="148" t="s">
        <v>25323</v>
      </c>
      <c r="G4386" s="148" t="s">
        <v>25324</v>
      </c>
      <c r="H4386" s="148" t="s">
        <v>56</v>
      </c>
      <c r="I4386" s="148" t="s">
        <v>2805</v>
      </c>
      <c r="J4386" s="148">
        <v>112.52</v>
      </c>
      <c r="K4386" s="149">
        <v>20.88</v>
      </c>
      <c r="L4386" s="149">
        <v>91.64</v>
      </c>
      <c r="M4386" s="149">
        <v>0</v>
      </c>
      <c r="N4386" s="149">
        <v>0</v>
      </c>
    </row>
    <row r="4387" spans="1:14">
      <c r="A4387" s="148" t="s">
        <v>9004</v>
      </c>
      <c r="B4387" s="148" t="s">
        <v>9005</v>
      </c>
      <c r="C4387" s="148" t="s">
        <v>7898</v>
      </c>
      <c r="D4387" s="149">
        <v>180</v>
      </c>
      <c r="E4387" s="149"/>
      <c r="F4387" s="148" t="s">
        <v>25327</v>
      </c>
      <c r="G4387" s="148" t="s">
        <v>25328</v>
      </c>
      <c r="H4387" s="148" t="s">
        <v>56</v>
      </c>
      <c r="I4387" s="148" t="s">
        <v>2805</v>
      </c>
      <c r="J4387" s="148">
        <v>134.94</v>
      </c>
      <c r="K4387" s="149">
        <v>24.06</v>
      </c>
      <c r="L4387" s="149">
        <v>110.88</v>
      </c>
      <c r="M4387" s="149">
        <v>0</v>
      </c>
      <c r="N4387" s="149">
        <v>0</v>
      </c>
    </row>
    <row r="4388" spans="1:14">
      <c r="A4388" s="148" t="s">
        <v>9004</v>
      </c>
      <c r="B4388" s="148" t="s">
        <v>9005</v>
      </c>
      <c r="C4388" s="148" t="s">
        <v>7898</v>
      </c>
      <c r="D4388" s="149">
        <v>180</v>
      </c>
      <c r="E4388" s="149"/>
      <c r="F4388" s="148" t="s">
        <v>25331</v>
      </c>
      <c r="G4388" s="148" t="s">
        <v>25332</v>
      </c>
      <c r="H4388" s="148" t="s">
        <v>56</v>
      </c>
      <c r="I4388" s="148" t="s">
        <v>2805</v>
      </c>
      <c r="J4388" s="148">
        <v>149.02000000000001</v>
      </c>
      <c r="K4388" s="149">
        <v>27.25</v>
      </c>
      <c r="L4388" s="149">
        <v>121.77</v>
      </c>
      <c r="M4388" s="149">
        <v>0</v>
      </c>
      <c r="N4388" s="149">
        <v>0</v>
      </c>
    </row>
    <row r="4389" spans="1:14">
      <c r="A4389" s="148" t="s">
        <v>9004</v>
      </c>
      <c r="B4389" s="148" t="s">
        <v>9005</v>
      </c>
      <c r="C4389" s="148" t="s">
        <v>7898</v>
      </c>
      <c r="D4389" s="149">
        <v>180</v>
      </c>
      <c r="E4389" s="149"/>
      <c r="F4389" s="148" t="s">
        <v>25334</v>
      </c>
      <c r="G4389" s="148" t="s">
        <v>25335</v>
      </c>
      <c r="H4389" s="148" t="s">
        <v>56</v>
      </c>
      <c r="I4389" s="148" t="s">
        <v>2805</v>
      </c>
      <c r="J4389" s="148">
        <v>71.900000000000006</v>
      </c>
      <c r="K4389" s="149">
        <v>23.6</v>
      </c>
      <c r="L4389" s="149">
        <v>48.3</v>
      </c>
      <c r="M4389" s="149">
        <v>0</v>
      </c>
      <c r="N4389" s="149">
        <v>0</v>
      </c>
    </row>
    <row r="4390" spans="1:14">
      <c r="A4390" s="148" t="s">
        <v>9004</v>
      </c>
      <c r="B4390" s="148" t="s">
        <v>9005</v>
      </c>
      <c r="C4390" s="148" t="s">
        <v>7898</v>
      </c>
      <c r="D4390" s="149">
        <v>180</v>
      </c>
      <c r="E4390" s="149"/>
      <c r="F4390" s="148" t="s">
        <v>25336</v>
      </c>
      <c r="G4390" s="148" t="s">
        <v>25337</v>
      </c>
      <c r="H4390" s="148" t="s">
        <v>56</v>
      </c>
      <c r="I4390" s="148" t="s">
        <v>2805</v>
      </c>
      <c r="J4390" s="148">
        <v>83.44</v>
      </c>
      <c r="K4390" s="149">
        <v>23.59</v>
      </c>
      <c r="L4390" s="149">
        <v>59.85</v>
      </c>
      <c r="M4390" s="149">
        <v>0</v>
      </c>
      <c r="N4390" s="149">
        <v>0</v>
      </c>
    </row>
    <row r="4391" spans="1:14">
      <c r="A4391" s="148" t="s">
        <v>9004</v>
      </c>
      <c r="B4391" s="148" t="s">
        <v>9005</v>
      </c>
      <c r="C4391" s="148" t="s">
        <v>7898</v>
      </c>
      <c r="D4391" s="149">
        <v>180</v>
      </c>
      <c r="E4391" s="149"/>
      <c r="F4391" s="148" t="s">
        <v>25340</v>
      </c>
      <c r="G4391" s="148" t="s">
        <v>25341</v>
      </c>
      <c r="H4391" s="148" t="s">
        <v>56</v>
      </c>
      <c r="I4391" s="148" t="s">
        <v>2805</v>
      </c>
      <c r="J4391" s="148">
        <v>140.06</v>
      </c>
      <c r="K4391" s="149">
        <v>26.08</v>
      </c>
      <c r="L4391" s="149">
        <v>113.98</v>
      </c>
      <c r="M4391" s="149">
        <v>0</v>
      </c>
      <c r="N4391" s="149">
        <v>0</v>
      </c>
    </row>
    <row r="4392" spans="1:14">
      <c r="A4392" s="148" t="s">
        <v>9004</v>
      </c>
      <c r="B4392" s="148" t="s">
        <v>9005</v>
      </c>
      <c r="C4392" s="148" t="s">
        <v>7898</v>
      </c>
      <c r="D4392" s="149">
        <v>180</v>
      </c>
      <c r="E4392" s="149"/>
      <c r="F4392" s="148" t="s">
        <v>25344</v>
      </c>
      <c r="G4392" s="148" t="s">
        <v>25345</v>
      </c>
      <c r="H4392" s="148" t="s">
        <v>56</v>
      </c>
      <c r="I4392" s="148" t="s">
        <v>2805</v>
      </c>
      <c r="J4392" s="148">
        <v>140.06</v>
      </c>
      <c r="K4392" s="149">
        <v>26.08</v>
      </c>
      <c r="L4392" s="149">
        <v>113.98</v>
      </c>
      <c r="M4392" s="149">
        <v>0</v>
      </c>
      <c r="N4392" s="149">
        <v>0</v>
      </c>
    </row>
    <row r="4393" spans="1:14">
      <c r="A4393" s="148" t="s">
        <v>9004</v>
      </c>
      <c r="B4393" s="148" t="s">
        <v>9005</v>
      </c>
      <c r="C4393" s="148" t="s">
        <v>7898</v>
      </c>
      <c r="D4393" s="149">
        <v>180</v>
      </c>
      <c r="E4393" s="149"/>
      <c r="F4393" s="148" t="s">
        <v>25346</v>
      </c>
      <c r="G4393" s="148" t="s">
        <v>25347</v>
      </c>
      <c r="H4393" s="148" t="s">
        <v>56</v>
      </c>
      <c r="I4393" s="148" t="s">
        <v>2805</v>
      </c>
      <c r="J4393" s="148">
        <v>149.38</v>
      </c>
      <c r="K4393" s="149">
        <v>28.62</v>
      </c>
      <c r="L4393" s="149">
        <v>120.76</v>
      </c>
      <c r="M4393" s="149">
        <v>0</v>
      </c>
      <c r="N4393" s="149">
        <v>0</v>
      </c>
    </row>
    <row r="4394" spans="1:14">
      <c r="A4394" s="148" t="s">
        <v>9004</v>
      </c>
      <c r="B4394" s="148" t="s">
        <v>9005</v>
      </c>
      <c r="C4394" s="148" t="s">
        <v>7898</v>
      </c>
      <c r="D4394" s="149">
        <v>180</v>
      </c>
      <c r="E4394" s="149"/>
      <c r="F4394" s="148" t="s">
        <v>25350</v>
      </c>
      <c r="G4394" s="148" t="s">
        <v>25351</v>
      </c>
      <c r="H4394" s="148" t="s">
        <v>56</v>
      </c>
      <c r="I4394" s="148" t="s">
        <v>2805</v>
      </c>
      <c r="J4394" s="148">
        <v>180.79</v>
      </c>
      <c r="K4394" s="149">
        <v>28.61</v>
      </c>
      <c r="L4394" s="149">
        <v>152.18</v>
      </c>
      <c r="M4394" s="149">
        <v>0</v>
      </c>
      <c r="N4394" s="149">
        <v>0</v>
      </c>
    </row>
    <row r="4395" spans="1:14">
      <c r="A4395" s="148" t="s">
        <v>9004</v>
      </c>
      <c r="B4395" s="148" t="s">
        <v>9005</v>
      </c>
      <c r="C4395" s="148" t="s">
        <v>7898</v>
      </c>
      <c r="D4395" s="149">
        <v>180</v>
      </c>
      <c r="E4395" s="149"/>
      <c r="F4395" s="148" t="s">
        <v>25354</v>
      </c>
      <c r="G4395" s="148" t="s">
        <v>25355</v>
      </c>
      <c r="H4395" s="148" t="s">
        <v>56</v>
      </c>
      <c r="I4395" s="148" t="s">
        <v>2805</v>
      </c>
      <c r="J4395" s="148">
        <v>117.35</v>
      </c>
      <c r="K4395" s="149">
        <v>35.369999999999997</v>
      </c>
      <c r="L4395" s="149">
        <v>81.98</v>
      </c>
      <c r="M4395" s="149">
        <v>0</v>
      </c>
      <c r="N4395" s="149">
        <v>0</v>
      </c>
    </row>
    <row r="4396" spans="1:14">
      <c r="A4396" s="148" t="s">
        <v>9004</v>
      </c>
      <c r="B4396" s="148" t="s">
        <v>9005</v>
      </c>
      <c r="C4396" s="148" t="s">
        <v>7898</v>
      </c>
      <c r="D4396" s="149">
        <v>180</v>
      </c>
      <c r="E4396" s="149"/>
      <c r="F4396" s="148" t="s">
        <v>25358</v>
      </c>
      <c r="G4396" s="148" t="s">
        <v>25359</v>
      </c>
      <c r="H4396" s="148" t="s">
        <v>56</v>
      </c>
      <c r="I4396" s="148" t="s">
        <v>2805</v>
      </c>
      <c r="J4396" s="148">
        <v>123.93</v>
      </c>
      <c r="K4396" s="149">
        <v>35.369999999999997</v>
      </c>
      <c r="L4396" s="149">
        <v>88.56</v>
      </c>
      <c r="M4396" s="149">
        <v>0</v>
      </c>
      <c r="N4396" s="149">
        <v>0</v>
      </c>
    </row>
    <row r="4397" spans="1:14">
      <c r="A4397" s="148" t="s">
        <v>9004</v>
      </c>
      <c r="B4397" s="148" t="s">
        <v>9005</v>
      </c>
      <c r="C4397" s="148" t="s">
        <v>7898</v>
      </c>
      <c r="D4397" s="149">
        <v>180</v>
      </c>
      <c r="E4397" s="149"/>
      <c r="F4397" s="148" t="s">
        <v>25362</v>
      </c>
      <c r="G4397" s="148" t="s">
        <v>25363</v>
      </c>
      <c r="H4397" s="148" t="s">
        <v>56</v>
      </c>
      <c r="I4397" s="148" t="s">
        <v>2805</v>
      </c>
      <c r="J4397" s="148">
        <v>193.56</v>
      </c>
      <c r="K4397" s="149">
        <v>39.15</v>
      </c>
      <c r="L4397" s="149">
        <v>154.41</v>
      </c>
      <c r="M4397" s="149">
        <v>0</v>
      </c>
      <c r="N4397" s="149">
        <v>0</v>
      </c>
    </row>
    <row r="4398" spans="1:14">
      <c r="A4398" s="148" t="s">
        <v>9004</v>
      </c>
      <c r="B4398" s="148" t="s">
        <v>9005</v>
      </c>
      <c r="C4398" s="148" t="s">
        <v>7898</v>
      </c>
      <c r="D4398" s="149">
        <v>180</v>
      </c>
      <c r="E4398" s="149"/>
      <c r="F4398" s="148" t="s">
        <v>25366</v>
      </c>
      <c r="G4398" s="148" t="s">
        <v>25367</v>
      </c>
      <c r="H4398" s="148" t="s">
        <v>56</v>
      </c>
      <c r="I4398" s="148" t="s">
        <v>2805</v>
      </c>
      <c r="J4398" s="148">
        <v>204.09</v>
      </c>
      <c r="K4398" s="149">
        <v>39.14</v>
      </c>
      <c r="L4398" s="149">
        <v>164.95</v>
      </c>
      <c r="M4398" s="149">
        <v>0</v>
      </c>
      <c r="N4398" s="149">
        <v>0</v>
      </c>
    </row>
    <row r="4399" spans="1:14">
      <c r="A4399" s="148" t="s">
        <v>9004</v>
      </c>
      <c r="B4399" s="148" t="s">
        <v>9005</v>
      </c>
      <c r="C4399" s="148" t="s">
        <v>7898</v>
      </c>
      <c r="D4399" s="149">
        <v>180</v>
      </c>
      <c r="E4399" s="149"/>
      <c r="F4399" s="148" t="s">
        <v>25370</v>
      </c>
      <c r="G4399" s="148" t="s">
        <v>25371</v>
      </c>
      <c r="H4399" s="148" t="s">
        <v>56</v>
      </c>
      <c r="I4399" s="148" t="s">
        <v>2805</v>
      </c>
      <c r="J4399" s="148">
        <v>425.15</v>
      </c>
      <c r="K4399" s="149">
        <v>42.92</v>
      </c>
      <c r="L4399" s="149">
        <v>382.23</v>
      </c>
      <c r="M4399" s="149">
        <v>0</v>
      </c>
      <c r="N4399" s="149">
        <v>0</v>
      </c>
    </row>
    <row r="4400" spans="1:14">
      <c r="A4400" s="148" t="s">
        <v>9004</v>
      </c>
      <c r="B4400" s="148" t="s">
        <v>9005</v>
      </c>
      <c r="C4400" s="148" t="s">
        <v>7898</v>
      </c>
      <c r="D4400" s="149">
        <v>180</v>
      </c>
      <c r="E4400" s="149"/>
      <c r="F4400" s="148" t="s">
        <v>25373</v>
      </c>
      <c r="G4400" s="148" t="s">
        <v>25374</v>
      </c>
      <c r="H4400" s="148" t="s">
        <v>56</v>
      </c>
      <c r="I4400" s="148" t="s">
        <v>2805</v>
      </c>
      <c r="J4400" s="148">
        <v>377.91</v>
      </c>
      <c r="K4400" s="149">
        <v>42.92</v>
      </c>
      <c r="L4400" s="149">
        <v>334.99</v>
      </c>
      <c r="M4400" s="149">
        <v>0</v>
      </c>
      <c r="N4400" s="149">
        <v>0</v>
      </c>
    </row>
    <row r="4401" spans="1:14">
      <c r="A4401" s="148" t="s">
        <v>9004</v>
      </c>
      <c r="B4401" s="148" t="s">
        <v>9005</v>
      </c>
      <c r="C4401" s="148" t="s">
        <v>7898</v>
      </c>
      <c r="D4401" s="149">
        <v>180</v>
      </c>
      <c r="E4401" s="149"/>
      <c r="F4401" s="148" t="s">
        <v>25377</v>
      </c>
      <c r="G4401" s="148" t="s">
        <v>25378</v>
      </c>
      <c r="H4401" s="148" t="s">
        <v>56</v>
      </c>
      <c r="I4401" s="148" t="s">
        <v>2805</v>
      </c>
      <c r="J4401" s="148">
        <v>182.91</v>
      </c>
      <c r="K4401" s="149">
        <v>47.2</v>
      </c>
      <c r="L4401" s="149">
        <v>135.71</v>
      </c>
      <c r="M4401" s="149">
        <v>0</v>
      </c>
      <c r="N4401" s="149">
        <v>0</v>
      </c>
    </row>
    <row r="4402" spans="1:14">
      <c r="A4402" s="148" t="s">
        <v>9004</v>
      </c>
      <c r="B4402" s="148" t="s">
        <v>9005</v>
      </c>
      <c r="C4402" s="148" t="s">
        <v>7898</v>
      </c>
      <c r="D4402" s="149">
        <v>180</v>
      </c>
      <c r="E4402" s="149"/>
      <c r="F4402" s="148" t="s">
        <v>25381</v>
      </c>
      <c r="G4402" s="148" t="s">
        <v>25382</v>
      </c>
      <c r="H4402" s="148" t="s">
        <v>56</v>
      </c>
      <c r="I4402" s="148" t="s">
        <v>2805</v>
      </c>
      <c r="J4402" s="148">
        <v>305.36</v>
      </c>
      <c r="K4402" s="149">
        <v>52.2</v>
      </c>
      <c r="L4402" s="149">
        <v>253.16</v>
      </c>
      <c r="M4402" s="149">
        <v>0</v>
      </c>
      <c r="N4402" s="149">
        <v>0</v>
      </c>
    </row>
    <row r="4403" spans="1:14">
      <c r="A4403" s="148" t="s">
        <v>9004</v>
      </c>
      <c r="B4403" s="148" t="s">
        <v>9005</v>
      </c>
      <c r="C4403" s="148" t="s">
        <v>7898</v>
      </c>
      <c r="D4403" s="149">
        <v>180</v>
      </c>
      <c r="E4403" s="149"/>
      <c r="F4403" s="148" t="s">
        <v>25385</v>
      </c>
      <c r="G4403" s="148" t="s">
        <v>25386</v>
      </c>
      <c r="H4403" s="148" t="s">
        <v>56</v>
      </c>
      <c r="I4403" s="148" t="s">
        <v>2805</v>
      </c>
      <c r="J4403" s="148">
        <v>462.62</v>
      </c>
      <c r="K4403" s="149">
        <v>57.24</v>
      </c>
      <c r="L4403" s="149">
        <v>405.38</v>
      </c>
      <c r="M4403" s="149">
        <v>0</v>
      </c>
      <c r="N4403" s="149">
        <v>0</v>
      </c>
    </row>
    <row r="4404" spans="1:14">
      <c r="A4404" s="148" t="s">
        <v>9004</v>
      </c>
      <c r="B4404" s="148" t="s">
        <v>9005</v>
      </c>
      <c r="C4404" s="148" t="s">
        <v>7898</v>
      </c>
      <c r="D4404" s="149">
        <v>180</v>
      </c>
      <c r="E4404" s="149"/>
      <c r="F4404" s="148" t="s">
        <v>25388</v>
      </c>
      <c r="G4404" s="148" t="s">
        <v>25389</v>
      </c>
      <c r="H4404" s="148" t="s">
        <v>56</v>
      </c>
      <c r="I4404" s="148" t="s">
        <v>2805</v>
      </c>
      <c r="J4404" s="148">
        <v>22.5</v>
      </c>
      <c r="K4404" s="149">
        <v>6.93</v>
      </c>
      <c r="L4404" s="149">
        <v>15.57</v>
      </c>
      <c r="M4404" s="149">
        <v>0</v>
      </c>
      <c r="N4404" s="149">
        <v>0</v>
      </c>
    </row>
    <row r="4405" spans="1:14">
      <c r="A4405" s="148" t="s">
        <v>9004</v>
      </c>
      <c r="B4405" s="148" t="s">
        <v>9005</v>
      </c>
      <c r="C4405" s="148" t="s">
        <v>7898</v>
      </c>
      <c r="D4405" s="149">
        <v>180</v>
      </c>
      <c r="E4405" s="149"/>
      <c r="F4405" s="148" t="s">
        <v>25390</v>
      </c>
      <c r="G4405" s="148" t="s">
        <v>25391</v>
      </c>
      <c r="H4405" s="148" t="s">
        <v>56</v>
      </c>
      <c r="I4405" s="148" t="s">
        <v>2805</v>
      </c>
      <c r="J4405" s="148">
        <v>19.12</v>
      </c>
      <c r="K4405" s="149">
        <v>6.93</v>
      </c>
      <c r="L4405" s="149">
        <v>12.19</v>
      </c>
      <c r="M4405" s="149">
        <v>0</v>
      </c>
      <c r="N4405" s="149">
        <v>0</v>
      </c>
    </row>
    <row r="4406" spans="1:14">
      <c r="A4406" s="148" t="s">
        <v>9004</v>
      </c>
      <c r="B4406" s="148" t="s">
        <v>9005</v>
      </c>
      <c r="C4406" s="148" t="s">
        <v>7898</v>
      </c>
      <c r="D4406" s="149">
        <v>180</v>
      </c>
      <c r="E4406" s="149"/>
      <c r="F4406" s="148" t="s">
        <v>25393</v>
      </c>
      <c r="G4406" s="148" t="s">
        <v>25394</v>
      </c>
      <c r="H4406" s="148" t="s">
        <v>56</v>
      </c>
      <c r="I4406" s="148" t="s">
        <v>2805</v>
      </c>
      <c r="J4406" s="148">
        <v>32.08</v>
      </c>
      <c r="K4406" s="149">
        <v>8.85</v>
      </c>
      <c r="L4406" s="149">
        <v>23.23</v>
      </c>
      <c r="M4406" s="149">
        <v>0</v>
      </c>
      <c r="N4406" s="149">
        <v>0</v>
      </c>
    </row>
    <row r="4407" spans="1:14">
      <c r="A4407" s="148" t="s">
        <v>9004</v>
      </c>
      <c r="B4407" s="148" t="s">
        <v>9005</v>
      </c>
      <c r="C4407" s="148" t="s">
        <v>7898</v>
      </c>
      <c r="D4407" s="149">
        <v>180</v>
      </c>
      <c r="E4407" s="149"/>
      <c r="F4407" s="148" t="s">
        <v>25396</v>
      </c>
      <c r="G4407" s="148" t="s">
        <v>25397</v>
      </c>
      <c r="H4407" s="148" t="s">
        <v>56</v>
      </c>
      <c r="I4407" s="148" t="s">
        <v>2805</v>
      </c>
      <c r="J4407" s="148">
        <v>37.78</v>
      </c>
      <c r="K4407" s="149">
        <v>8.85</v>
      </c>
      <c r="L4407" s="149">
        <v>28.93</v>
      </c>
      <c r="M4407" s="149">
        <v>0</v>
      </c>
      <c r="N4407" s="149">
        <v>0</v>
      </c>
    </row>
    <row r="4408" spans="1:14">
      <c r="A4408" s="148" t="s">
        <v>9004</v>
      </c>
      <c r="B4408" s="148" t="s">
        <v>9005</v>
      </c>
      <c r="C4408" s="148" t="s">
        <v>7898</v>
      </c>
      <c r="D4408" s="149">
        <v>180</v>
      </c>
      <c r="E4408" s="149"/>
      <c r="F4408" s="148" t="s">
        <v>25400</v>
      </c>
      <c r="G4408" s="148" t="s">
        <v>25401</v>
      </c>
      <c r="H4408" s="148" t="s">
        <v>56</v>
      </c>
      <c r="I4408" s="148" t="s">
        <v>2805</v>
      </c>
      <c r="J4408" s="148">
        <v>40.659999999999997</v>
      </c>
      <c r="K4408" s="149">
        <v>11.07</v>
      </c>
      <c r="L4408" s="149">
        <v>29.59</v>
      </c>
      <c r="M4408" s="149">
        <v>0</v>
      </c>
      <c r="N4408" s="149">
        <v>0</v>
      </c>
    </row>
    <row r="4409" spans="1:14">
      <c r="A4409" s="148" t="s">
        <v>9004</v>
      </c>
      <c r="B4409" s="148" t="s">
        <v>9005</v>
      </c>
      <c r="C4409" s="148" t="s">
        <v>7898</v>
      </c>
      <c r="D4409" s="149">
        <v>180</v>
      </c>
      <c r="E4409" s="149"/>
      <c r="F4409" s="148" t="s">
        <v>25404</v>
      </c>
      <c r="G4409" s="148" t="s">
        <v>25405</v>
      </c>
      <c r="H4409" s="148" t="s">
        <v>56</v>
      </c>
      <c r="I4409" s="148" t="s">
        <v>2805</v>
      </c>
      <c r="J4409" s="148">
        <v>47.95</v>
      </c>
      <c r="K4409" s="149">
        <v>11.07</v>
      </c>
      <c r="L4409" s="149">
        <v>36.880000000000003</v>
      </c>
      <c r="M4409" s="149">
        <v>0</v>
      </c>
      <c r="N4409" s="149">
        <v>0</v>
      </c>
    </row>
    <row r="4410" spans="1:14">
      <c r="A4410" s="148" t="s">
        <v>9004</v>
      </c>
      <c r="B4410" s="148" t="s">
        <v>9005</v>
      </c>
      <c r="C4410" s="148" t="s">
        <v>7898</v>
      </c>
      <c r="D4410" s="149">
        <v>180</v>
      </c>
      <c r="E4410" s="149"/>
      <c r="F4410" s="148" t="s">
        <v>25407</v>
      </c>
      <c r="G4410" s="148" t="s">
        <v>25408</v>
      </c>
      <c r="H4410" s="148" t="s">
        <v>56</v>
      </c>
      <c r="I4410" s="148" t="s">
        <v>2805</v>
      </c>
      <c r="J4410" s="148">
        <v>59.31</v>
      </c>
      <c r="K4410" s="149">
        <v>13.85</v>
      </c>
      <c r="L4410" s="149">
        <v>45.46</v>
      </c>
      <c r="M4410" s="149">
        <v>0</v>
      </c>
      <c r="N4410" s="149">
        <v>0</v>
      </c>
    </row>
    <row r="4411" spans="1:14">
      <c r="A4411" s="148" t="s">
        <v>9004</v>
      </c>
      <c r="B4411" s="148" t="s">
        <v>9005</v>
      </c>
      <c r="C4411" s="148" t="s">
        <v>7898</v>
      </c>
      <c r="D4411" s="149">
        <v>180</v>
      </c>
      <c r="E4411" s="149"/>
      <c r="F4411" s="148" t="s">
        <v>25410</v>
      </c>
      <c r="G4411" s="148" t="s">
        <v>25411</v>
      </c>
      <c r="H4411" s="148" t="s">
        <v>56</v>
      </c>
      <c r="I4411" s="148" t="s">
        <v>2805</v>
      </c>
      <c r="J4411" s="148">
        <v>70.849999999999994</v>
      </c>
      <c r="K4411" s="149">
        <v>13.84</v>
      </c>
      <c r="L4411" s="149">
        <v>57.01</v>
      </c>
      <c r="M4411" s="149">
        <v>0</v>
      </c>
      <c r="N4411" s="149">
        <v>0</v>
      </c>
    </row>
    <row r="4412" spans="1:14">
      <c r="A4412" s="148" t="s">
        <v>9004</v>
      </c>
      <c r="B4412" s="148" t="s">
        <v>9005</v>
      </c>
      <c r="C4412" s="148" t="s">
        <v>7898</v>
      </c>
      <c r="D4412" s="149">
        <v>180</v>
      </c>
      <c r="E4412" s="149"/>
      <c r="F4412" s="148" t="s">
        <v>25413</v>
      </c>
      <c r="G4412" s="148" t="s">
        <v>25414</v>
      </c>
      <c r="H4412" s="148" t="s">
        <v>56</v>
      </c>
      <c r="I4412" s="148" t="s">
        <v>2805</v>
      </c>
      <c r="J4412" s="148">
        <v>106.3</v>
      </c>
      <c r="K4412" s="149">
        <v>17.989999999999998</v>
      </c>
      <c r="L4412" s="149">
        <v>88.31</v>
      </c>
      <c r="M4412" s="149">
        <v>0</v>
      </c>
      <c r="N4412" s="149">
        <v>0</v>
      </c>
    </row>
    <row r="4413" spans="1:14">
      <c r="A4413" s="148" t="s">
        <v>9004</v>
      </c>
      <c r="B4413" s="148" t="s">
        <v>9005</v>
      </c>
      <c r="C4413" s="148" t="s">
        <v>7898</v>
      </c>
      <c r="D4413" s="149">
        <v>180</v>
      </c>
      <c r="E4413" s="149"/>
      <c r="F4413" s="148" t="s">
        <v>25416</v>
      </c>
      <c r="G4413" s="148" t="s">
        <v>25417</v>
      </c>
      <c r="H4413" s="148" t="s">
        <v>56</v>
      </c>
      <c r="I4413" s="148" t="s">
        <v>2805</v>
      </c>
      <c r="J4413" s="148">
        <v>129.62</v>
      </c>
      <c r="K4413" s="149">
        <v>17.989999999999998</v>
      </c>
      <c r="L4413" s="149">
        <v>111.63</v>
      </c>
      <c r="M4413" s="149">
        <v>0</v>
      </c>
      <c r="N4413" s="149">
        <v>0</v>
      </c>
    </row>
    <row r="4414" spans="1:14">
      <c r="A4414" s="148" t="s">
        <v>9004</v>
      </c>
      <c r="B4414" s="148" t="s">
        <v>9005</v>
      </c>
      <c r="C4414" s="148" t="s">
        <v>7898</v>
      </c>
      <c r="D4414" s="149">
        <v>180</v>
      </c>
      <c r="E4414" s="149"/>
      <c r="F4414" s="148" t="s">
        <v>25420</v>
      </c>
      <c r="G4414" s="148" t="s">
        <v>25421</v>
      </c>
      <c r="H4414" s="148" t="s">
        <v>56</v>
      </c>
      <c r="I4414" s="148" t="s">
        <v>2805</v>
      </c>
      <c r="J4414" s="148">
        <v>141.08000000000001</v>
      </c>
      <c r="K4414" s="149">
        <v>22.2</v>
      </c>
      <c r="L4414" s="149">
        <v>118.88</v>
      </c>
      <c r="M4414" s="149">
        <v>0</v>
      </c>
      <c r="N4414" s="149">
        <v>0</v>
      </c>
    </row>
    <row r="4415" spans="1:14">
      <c r="A4415" s="148" t="s">
        <v>9004</v>
      </c>
      <c r="B4415" s="148" t="s">
        <v>9005</v>
      </c>
      <c r="C4415" s="148" t="s">
        <v>7898</v>
      </c>
      <c r="D4415" s="149">
        <v>180</v>
      </c>
      <c r="E4415" s="149"/>
      <c r="F4415" s="148" t="s">
        <v>25422</v>
      </c>
      <c r="G4415" s="148" t="s">
        <v>25423</v>
      </c>
      <c r="H4415" s="148" t="s">
        <v>56</v>
      </c>
      <c r="I4415" s="148" t="s">
        <v>2805</v>
      </c>
      <c r="J4415" s="148">
        <v>172.49</v>
      </c>
      <c r="K4415" s="149">
        <v>22.2</v>
      </c>
      <c r="L4415" s="149">
        <v>150.29</v>
      </c>
      <c r="M4415" s="149">
        <v>0</v>
      </c>
      <c r="N4415" s="149">
        <v>0</v>
      </c>
    </row>
    <row r="4416" spans="1:14">
      <c r="A4416" s="148" t="s">
        <v>9004</v>
      </c>
      <c r="B4416" s="148" t="s">
        <v>9005</v>
      </c>
      <c r="C4416" s="148" t="s">
        <v>7898</v>
      </c>
      <c r="D4416" s="149">
        <v>180</v>
      </c>
      <c r="E4416" s="149"/>
      <c r="F4416" s="148" t="s">
        <v>25426</v>
      </c>
      <c r="G4416" s="148" t="s">
        <v>25427</v>
      </c>
      <c r="H4416" s="148" t="s">
        <v>56</v>
      </c>
      <c r="I4416" s="148" t="s">
        <v>2805</v>
      </c>
      <c r="J4416" s="148">
        <v>36.090000000000003</v>
      </c>
      <c r="K4416" s="149">
        <v>10.37</v>
      </c>
      <c r="L4416" s="149">
        <v>25.72</v>
      </c>
      <c r="M4416" s="149">
        <v>0</v>
      </c>
      <c r="N4416" s="149">
        <v>0</v>
      </c>
    </row>
    <row r="4417" spans="1:14">
      <c r="A4417" s="148" t="s">
        <v>9004</v>
      </c>
      <c r="B4417" s="148" t="s">
        <v>9005</v>
      </c>
      <c r="C4417" s="148" t="s">
        <v>7898</v>
      </c>
      <c r="D4417" s="149">
        <v>180</v>
      </c>
      <c r="E4417" s="149"/>
      <c r="F4417" s="148" t="s">
        <v>25430</v>
      </c>
      <c r="G4417" s="148" t="s">
        <v>25431</v>
      </c>
      <c r="H4417" s="148" t="s">
        <v>56</v>
      </c>
      <c r="I4417" s="148" t="s">
        <v>2805</v>
      </c>
      <c r="J4417" s="148">
        <v>36.090000000000003</v>
      </c>
      <c r="K4417" s="149">
        <v>10.37</v>
      </c>
      <c r="L4417" s="149">
        <v>25.72</v>
      </c>
      <c r="M4417" s="149">
        <v>0</v>
      </c>
      <c r="N4417" s="149">
        <v>0</v>
      </c>
    </row>
    <row r="4418" spans="1:14">
      <c r="A4418" s="148" t="s">
        <v>9004</v>
      </c>
      <c r="B4418" s="148" t="s">
        <v>9005</v>
      </c>
      <c r="C4418" s="148" t="s">
        <v>7898</v>
      </c>
      <c r="D4418" s="149">
        <v>180</v>
      </c>
      <c r="E4418" s="149"/>
      <c r="F4418" s="148" t="s">
        <v>25432</v>
      </c>
      <c r="G4418" s="148" t="s">
        <v>25433</v>
      </c>
      <c r="H4418" s="148" t="s">
        <v>56</v>
      </c>
      <c r="I4418" s="148" t="s">
        <v>2805</v>
      </c>
      <c r="J4418" s="148">
        <v>51.76</v>
      </c>
      <c r="K4418" s="149">
        <v>13.29</v>
      </c>
      <c r="L4418" s="149">
        <v>38.47</v>
      </c>
      <c r="M4418" s="149">
        <v>0</v>
      </c>
      <c r="N4418" s="149">
        <v>0</v>
      </c>
    </row>
    <row r="4419" spans="1:14">
      <c r="A4419" s="148" t="s">
        <v>9004</v>
      </c>
      <c r="B4419" s="148" t="s">
        <v>9005</v>
      </c>
      <c r="C4419" s="148" t="s">
        <v>7898</v>
      </c>
      <c r="D4419" s="149">
        <v>180</v>
      </c>
      <c r="E4419" s="149"/>
      <c r="F4419" s="148" t="s">
        <v>25434</v>
      </c>
      <c r="G4419" s="148" t="s">
        <v>25435</v>
      </c>
      <c r="H4419" s="148" t="s">
        <v>56</v>
      </c>
      <c r="I4419" s="148" t="s">
        <v>2805</v>
      </c>
      <c r="J4419" s="148">
        <v>51.76</v>
      </c>
      <c r="K4419" s="149">
        <v>13.29</v>
      </c>
      <c r="L4419" s="149">
        <v>38.47</v>
      </c>
      <c r="M4419" s="149">
        <v>0</v>
      </c>
      <c r="N4419" s="149">
        <v>0</v>
      </c>
    </row>
    <row r="4420" spans="1:14">
      <c r="A4420" s="148" t="s">
        <v>9004</v>
      </c>
      <c r="B4420" s="148" t="s">
        <v>9005</v>
      </c>
      <c r="C4420" s="148" t="s">
        <v>7898</v>
      </c>
      <c r="D4420" s="149">
        <v>180</v>
      </c>
      <c r="E4420" s="149"/>
      <c r="F4420" s="148" t="s">
        <v>25436</v>
      </c>
      <c r="G4420" s="148" t="s">
        <v>25437</v>
      </c>
      <c r="H4420" s="148" t="s">
        <v>56</v>
      </c>
      <c r="I4420" s="148" t="s">
        <v>2805</v>
      </c>
      <c r="J4420" s="148">
        <v>71.89</v>
      </c>
      <c r="K4420" s="149">
        <v>16.62</v>
      </c>
      <c r="L4420" s="149">
        <v>55.27</v>
      </c>
      <c r="M4420" s="149">
        <v>0</v>
      </c>
      <c r="N4420" s="149">
        <v>0</v>
      </c>
    </row>
    <row r="4421" spans="1:14">
      <c r="A4421" s="148" t="s">
        <v>9004</v>
      </c>
      <c r="B4421" s="148" t="s">
        <v>9005</v>
      </c>
      <c r="C4421" s="148" t="s">
        <v>7898</v>
      </c>
      <c r="D4421" s="149">
        <v>180</v>
      </c>
      <c r="E4421" s="149"/>
      <c r="F4421" s="148" t="s">
        <v>25438</v>
      </c>
      <c r="G4421" s="148" t="s">
        <v>25439</v>
      </c>
      <c r="H4421" s="148" t="s">
        <v>56</v>
      </c>
      <c r="I4421" s="148" t="s">
        <v>2805</v>
      </c>
      <c r="J4421" s="148">
        <v>71.89</v>
      </c>
      <c r="K4421" s="149">
        <v>16.62</v>
      </c>
      <c r="L4421" s="149">
        <v>55.27</v>
      </c>
      <c r="M4421" s="149">
        <v>0</v>
      </c>
      <c r="N4421" s="149">
        <v>0</v>
      </c>
    </row>
    <row r="4422" spans="1:14">
      <c r="A4422" s="148" t="s">
        <v>9004</v>
      </c>
      <c r="B4422" s="148" t="s">
        <v>9005</v>
      </c>
      <c r="C4422" s="148" t="s">
        <v>7898</v>
      </c>
      <c r="D4422" s="149">
        <v>180</v>
      </c>
      <c r="E4422" s="149"/>
      <c r="F4422" s="148" t="s">
        <v>25440</v>
      </c>
      <c r="G4422" s="148" t="s">
        <v>25441</v>
      </c>
      <c r="H4422" s="148" t="s">
        <v>56</v>
      </c>
      <c r="I4422" s="148" t="s">
        <v>2805</v>
      </c>
      <c r="J4422" s="148">
        <v>98.49</v>
      </c>
      <c r="K4422" s="149">
        <v>20.77</v>
      </c>
      <c r="L4422" s="149">
        <v>77.72</v>
      </c>
      <c r="M4422" s="149">
        <v>0</v>
      </c>
      <c r="N4422" s="149">
        <v>0</v>
      </c>
    </row>
    <row r="4423" spans="1:14">
      <c r="A4423" s="148" t="s">
        <v>9004</v>
      </c>
      <c r="B4423" s="148" t="s">
        <v>9005</v>
      </c>
      <c r="C4423" s="148" t="s">
        <v>7898</v>
      </c>
      <c r="D4423" s="149">
        <v>180</v>
      </c>
      <c r="E4423" s="149"/>
      <c r="F4423" s="148" t="s">
        <v>25444</v>
      </c>
      <c r="G4423" s="148" t="s">
        <v>25445</v>
      </c>
      <c r="H4423" s="148" t="s">
        <v>56</v>
      </c>
      <c r="I4423" s="148" t="s">
        <v>2805</v>
      </c>
      <c r="J4423" s="148">
        <v>105.07</v>
      </c>
      <c r="K4423" s="149">
        <v>20.77</v>
      </c>
      <c r="L4423" s="149">
        <v>84.3</v>
      </c>
      <c r="M4423" s="149">
        <v>0</v>
      </c>
      <c r="N4423" s="149">
        <v>0</v>
      </c>
    </row>
    <row r="4424" spans="1:14">
      <c r="A4424" s="148" t="s">
        <v>9004</v>
      </c>
      <c r="B4424" s="148" t="s">
        <v>9005</v>
      </c>
      <c r="C4424" s="148" t="s">
        <v>7898</v>
      </c>
      <c r="D4424" s="149">
        <v>180</v>
      </c>
      <c r="E4424" s="149"/>
      <c r="F4424" s="148" t="s">
        <v>25448</v>
      </c>
      <c r="G4424" s="148" t="s">
        <v>25449</v>
      </c>
      <c r="H4424" s="148" t="s">
        <v>56</v>
      </c>
      <c r="I4424" s="148" t="s">
        <v>2805</v>
      </c>
      <c r="J4424" s="148">
        <v>177.93</v>
      </c>
      <c r="K4424" s="149">
        <v>27.04</v>
      </c>
      <c r="L4424" s="149">
        <v>150.88999999999999</v>
      </c>
      <c r="M4424" s="149">
        <v>0</v>
      </c>
      <c r="N4424" s="149">
        <v>0</v>
      </c>
    </row>
    <row r="4425" spans="1:14">
      <c r="A4425" s="148" t="s">
        <v>9004</v>
      </c>
      <c r="B4425" s="148" t="s">
        <v>9005</v>
      </c>
      <c r="C4425" s="148" t="s">
        <v>7898</v>
      </c>
      <c r="D4425" s="149">
        <v>180</v>
      </c>
      <c r="E4425" s="149"/>
      <c r="F4425" s="148" t="s">
        <v>25452</v>
      </c>
      <c r="G4425" s="148" t="s">
        <v>25453</v>
      </c>
      <c r="H4425" s="148" t="s">
        <v>56</v>
      </c>
      <c r="I4425" s="148" t="s">
        <v>2805</v>
      </c>
      <c r="J4425" s="148">
        <v>188.46</v>
      </c>
      <c r="K4425" s="149">
        <v>27.04</v>
      </c>
      <c r="L4425" s="149">
        <v>161.41999999999999</v>
      </c>
      <c r="M4425" s="149">
        <v>0</v>
      </c>
      <c r="N4425" s="149">
        <v>0</v>
      </c>
    </row>
    <row r="4426" spans="1:14">
      <c r="A4426" s="148" t="s">
        <v>9004</v>
      </c>
      <c r="B4426" s="148" t="s">
        <v>9005</v>
      </c>
      <c r="C4426" s="148" t="s">
        <v>7898</v>
      </c>
      <c r="D4426" s="149">
        <v>180</v>
      </c>
      <c r="E4426" s="149"/>
      <c r="F4426" s="148" t="s">
        <v>25456</v>
      </c>
      <c r="G4426" s="148" t="s">
        <v>25457</v>
      </c>
      <c r="H4426" s="148" t="s">
        <v>56</v>
      </c>
      <c r="I4426" s="148" t="s">
        <v>2805</v>
      </c>
      <c r="J4426" s="148">
        <v>412.68</v>
      </c>
      <c r="K4426" s="149">
        <v>33.270000000000003</v>
      </c>
      <c r="L4426" s="149">
        <v>379.41</v>
      </c>
      <c r="M4426" s="149">
        <v>0</v>
      </c>
      <c r="N4426" s="149">
        <v>0</v>
      </c>
    </row>
    <row r="4427" spans="1:14">
      <c r="A4427" s="148" t="s">
        <v>9004</v>
      </c>
      <c r="B4427" s="148" t="s">
        <v>9005</v>
      </c>
      <c r="C4427" s="148" t="s">
        <v>7898</v>
      </c>
      <c r="D4427" s="149">
        <v>180</v>
      </c>
      <c r="E4427" s="149"/>
      <c r="F4427" s="148" t="s">
        <v>25460</v>
      </c>
      <c r="G4427" s="148" t="s">
        <v>25461</v>
      </c>
      <c r="H4427" s="148" t="s">
        <v>56</v>
      </c>
      <c r="I4427" s="148" t="s">
        <v>2805</v>
      </c>
      <c r="J4427" s="148">
        <v>365.44</v>
      </c>
      <c r="K4427" s="149">
        <v>33.270000000000003</v>
      </c>
      <c r="L4427" s="149">
        <v>332.17</v>
      </c>
      <c r="M4427" s="149">
        <v>0</v>
      </c>
      <c r="N4427" s="149">
        <v>0</v>
      </c>
    </row>
    <row r="4428" spans="1:14">
      <c r="A4428" s="148" t="s">
        <v>9004</v>
      </c>
      <c r="B4428" s="148" t="s">
        <v>9005</v>
      </c>
      <c r="C4428" s="148" t="s">
        <v>7898</v>
      </c>
      <c r="D4428" s="149">
        <v>180</v>
      </c>
      <c r="E4428" s="149"/>
      <c r="F4428" s="148" t="s">
        <v>25464</v>
      </c>
      <c r="G4428" s="148" t="s">
        <v>25465</v>
      </c>
      <c r="H4428" s="148" t="s">
        <v>56</v>
      </c>
      <c r="I4428" s="148" t="s">
        <v>2805</v>
      </c>
      <c r="J4428" s="148">
        <v>55.06</v>
      </c>
      <c r="K4428" s="149">
        <v>13.81</v>
      </c>
      <c r="L4428" s="149">
        <v>41.25</v>
      </c>
      <c r="M4428" s="149">
        <v>0</v>
      </c>
      <c r="N4428" s="149">
        <v>0</v>
      </c>
    </row>
    <row r="4429" spans="1:14">
      <c r="A4429" s="148" t="s">
        <v>9004</v>
      </c>
      <c r="B4429" s="148" t="s">
        <v>9005</v>
      </c>
      <c r="C4429" s="148" t="s">
        <v>7898</v>
      </c>
      <c r="D4429" s="149">
        <v>180</v>
      </c>
      <c r="E4429" s="149"/>
      <c r="F4429" s="148" t="s">
        <v>25468</v>
      </c>
      <c r="G4429" s="148" t="s">
        <v>25469</v>
      </c>
      <c r="H4429" s="148" t="s">
        <v>56</v>
      </c>
      <c r="I4429" s="148" t="s">
        <v>2805</v>
      </c>
      <c r="J4429" s="148">
        <v>80.03</v>
      </c>
      <c r="K4429" s="149">
        <v>17.71</v>
      </c>
      <c r="L4429" s="149">
        <v>62.32</v>
      </c>
      <c r="M4429" s="149">
        <v>0</v>
      </c>
      <c r="N4429" s="149">
        <v>0</v>
      </c>
    </row>
    <row r="4430" spans="1:14">
      <c r="A4430" s="148" t="s">
        <v>9004</v>
      </c>
      <c r="B4430" s="148" t="s">
        <v>9005</v>
      </c>
      <c r="C4430" s="148" t="s">
        <v>7898</v>
      </c>
      <c r="D4430" s="149">
        <v>180</v>
      </c>
      <c r="E4430" s="149"/>
      <c r="F4430" s="148" t="s">
        <v>25470</v>
      </c>
      <c r="G4430" s="148" t="s">
        <v>25471</v>
      </c>
      <c r="H4430" s="148" t="s">
        <v>56</v>
      </c>
      <c r="I4430" s="148" t="s">
        <v>2805</v>
      </c>
      <c r="J4430" s="148">
        <v>102.99</v>
      </c>
      <c r="K4430" s="149">
        <v>22.16</v>
      </c>
      <c r="L4430" s="149">
        <v>80.83</v>
      </c>
      <c r="M4430" s="149">
        <v>0</v>
      </c>
      <c r="N4430" s="149">
        <v>0</v>
      </c>
    </row>
    <row r="4431" spans="1:14">
      <c r="A4431" s="148" t="s">
        <v>9004</v>
      </c>
      <c r="B4431" s="148" t="s">
        <v>9005</v>
      </c>
      <c r="C4431" s="148" t="s">
        <v>7898</v>
      </c>
      <c r="D4431" s="149">
        <v>180</v>
      </c>
      <c r="E4431" s="149"/>
      <c r="F4431" s="148" t="s">
        <v>25473</v>
      </c>
      <c r="G4431" s="148" t="s">
        <v>25474</v>
      </c>
      <c r="H4431" s="148" t="s">
        <v>56</v>
      </c>
      <c r="I4431" s="148" t="s">
        <v>2805</v>
      </c>
      <c r="J4431" s="148">
        <v>157.72999999999999</v>
      </c>
      <c r="K4431" s="149">
        <v>27.69</v>
      </c>
      <c r="L4431" s="149">
        <v>130.04</v>
      </c>
      <c r="M4431" s="149">
        <v>0</v>
      </c>
      <c r="N4431" s="149">
        <v>0</v>
      </c>
    </row>
    <row r="4432" spans="1:14">
      <c r="A4432" s="148" t="s">
        <v>9004</v>
      </c>
      <c r="B4432" s="148" t="s">
        <v>9005</v>
      </c>
      <c r="C4432" s="148" t="s">
        <v>7898</v>
      </c>
      <c r="D4432" s="149">
        <v>180</v>
      </c>
      <c r="E4432" s="149"/>
      <c r="F4432" s="148" t="s">
        <v>25476</v>
      </c>
      <c r="G4432" s="148" t="s">
        <v>25477</v>
      </c>
      <c r="H4432" s="148" t="s">
        <v>56</v>
      </c>
      <c r="I4432" s="148" t="s">
        <v>2805</v>
      </c>
      <c r="J4432" s="148">
        <v>284.47000000000003</v>
      </c>
      <c r="K4432" s="149">
        <v>36.049999999999997</v>
      </c>
      <c r="L4432" s="149">
        <v>248.42</v>
      </c>
      <c r="M4432" s="149">
        <v>0</v>
      </c>
      <c r="N4432" s="149">
        <v>0</v>
      </c>
    </row>
    <row r="4433" spans="1:14">
      <c r="A4433" s="148" t="s">
        <v>9004</v>
      </c>
      <c r="B4433" s="148" t="s">
        <v>9005</v>
      </c>
      <c r="C4433" s="148" t="s">
        <v>7898</v>
      </c>
      <c r="D4433" s="149">
        <v>180</v>
      </c>
      <c r="E4433" s="149"/>
      <c r="F4433" s="148" t="s">
        <v>25480</v>
      </c>
      <c r="G4433" s="148" t="s">
        <v>25481</v>
      </c>
      <c r="H4433" s="148" t="s">
        <v>56</v>
      </c>
      <c r="I4433" s="148" t="s">
        <v>2805</v>
      </c>
      <c r="J4433" s="148">
        <v>446.03</v>
      </c>
      <c r="K4433" s="149">
        <v>44.4</v>
      </c>
      <c r="L4433" s="149">
        <v>401.63</v>
      </c>
      <c r="M4433" s="149">
        <v>0</v>
      </c>
      <c r="N4433" s="149">
        <v>0</v>
      </c>
    </row>
    <row r="4434" spans="1:14">
      <c r="A4434" s="148" t="s">
        <v>9004</v>
      </c>
      <c r="B4434" s="148" t="s">
        <v>9005</v>
      </c>
      <c r="C4434" s="148" t="s">
        <v>7898</v>
      </c>
      <c r="D4434" s="149">
        <v>180</v>
      </c>
      <c r="E4434" s="149"/>
      <c r="F4434" s="148" t="s">
        <v>25484</v>
      </c>
      <c r="G4434" s="148" t="s">
        <v>25485</v>
      </c>
      <c r="H4434" s="148" t="s">
        <v>56</v>
      </c>
      <c r="I4434" s="148" t="s">
        <v>2805</v>
      </c>
      <c r="J4434" s="148">
        <v>20.47</v>
      </c>
      <c r="K4434" s="149">
        <v>5.34</v>
      </c>
      <c r="L4434" s="149">
        <v>15.13</v>
      </c>
      <c r="M4434" s="149">
        <v>0</v>
      </c>
      <c r="N4434" s="149">
        <v>0</v>
      </c>
    </row>
    <row r="4435" spans="1:14">
      <c r="A4435" s="148" t="s">
        <v>9004</v>
      </c>
      <c r="B4435" s="148" t="s">
        <v>9005</v>
      </c>
      <c r="C4435" s="148" t="s">
        <v>7898</v>
      </c>
      <c r="D4435" s="149">
        <v>180</v>
      </c>
      <c r="E4435" s="149"/>
      <c r="F4435" s="148" t="s">
        <v>25486</v>
      </c>
      <c r="G4435" s="148" t="s">
        <v>25487</v>
      </c>
      <c r="H4435" s="148" t="s">
        <v>56</v>
      </c>
      <c r="I4435" s="148" t="s">
        <v>2805</v>
      </c>
      <c r="J4435" s="148">
        <v>17.09</v>
      </c>
      <c r="K4435" s="149">
        <v>5.35</v>
      </c>
      <c r="L4435" s="149">
        <v>11.74</v>
      </c>
      <c r="M4435" s="149">
        <v>0</v>
      </c>
      <c r="N4435" s="149">
        <v>0</v>
      </c>
    </row>
    <row r="4436" spans="1:14">
      <c r="A4436" s="148" t="s">
        <v>9004</v>
      </c>
      <c r="B4436" s="148" t="s">
        <v>9005</v>
      </c>
      <c r="C4436" s="148" t="s">
        <v>7898</v>
      </c>
      <c r="D4436" s="149">
        <v>180</v>
      </c>
      <c r="E4436" s="149"/>
      <c r="F4436" s="148" t="s">
        <v>25488</v>
      </c>
      <c r="G4436" s="148" t="s">
        <v>25489</v>
      </c>
      <c r="H4436" s="148" t="s">
        <v>56</v>
      </c>
      <c r="I4436" s="148" t="s">
        <v>2805</v>
      </c>
      <c r="J4436" s="148">
        <v>28.3</v>
      </c>
      <c r="K4436" s="149">
        <v>5.92</v>
      </c>
      <c r="L4436" s="149">
        <v>22.38</v>
      </c>
      <c r="M4436" s="149">
        <v>0</v>
      </c>
      <c r="N4436" s="149">
        <v>0</v>
      </c>
    </row>
    <row r="4437" spans="1:14">
      <c r="A4437" s="148" t="s">
        <v>9004</v>
      </c>
      <c r="B4437" s="148" t="s">
        <v>9005</v>
      </c>
      <c r="C4437" s="148" t="s">
        <v>7898</v>
      </c>
      <c r="D4437" s="149">
        <v>180</v>
      </c>
      <c r="E4437" s="149"/>
      <c r="F4437" s="148" t="s">
        <v>25491</v>
      </c>
      <c r="G4437" s="148" t="s">
        <v>25492</v>
      </c>
      <c r="H4437" s="148" t="s">
        <v>56</v>
      </c>
      <c r="I4437" s="148" t="s">
        <v>2805</v>
      </c>
      <c r="J4437" s="148">
        <v>34.19</v>
      </c>
      <c r="K4437" s="149">
        <v>6.07</v>
      </c>
      <c r="L4437" s="149">
        <v>28.12</v>
      </c>
      <c r="M4437" s="149">
        <v>0</v>
      </c>
      <c r="N4437" s="149">
        <v>0</v>
      </c>
    </row>
    <row r="4438" spans="1:14">
      <c r="A4438" s="148" t="s">
        <v>9004</v>
      </c>
      <c r="B4438" s="148" t="s">
        <v>9005</v>
      </c>
      <c r="C4438" s="148" t="s">
        <v>7898</v>
      </c>
      <c r="D4438" s="149">
        <v>180</v>
      </c>
      <c r="E4438" s="149"/>
      <c r="F4438" s="148" t="s">
        <v>25495</v>
      </c>
      <c r="G4438" s="148" t="s">
        <v>25496</v>
      </c>
      <c r="H4438" s="148" t="s">
        <v>56</v>
      </c>
      <c r="I4438" s="148" t="s">
        <v>2805</v>
      </c>
      <c r="J4438" s="148">
        <v>35.35</v>
      </c>
      <c r="K4438" s="149">
        <v>6.95</v>
      </c>
      <c r="L4438" s="149">
        <v>28.4</v>
      </c>
      <c r="M4438" s="149">
        <v>0</v>
      </c>
      <c r="N4438" s="149">
        <v>0</v>
      </c>
    </row>
    <row r="4439" spans="1:14">
      <c r="A4439" s="148" t="s">
        <v>9004</v>
      </c>
      <c r="B4439" s="148" t="s">
        <v>9005</v>
      </c>
      <c r="C4439" s="148" t="s">
        <v>7898</v>
      </c>
      <c r="D4439" s="149">
        <v>180</v>
      </c>
      <c r="E4439" s="149"/>
      <c r="F4439" s="148" t="s">
        <v>25497</v>
      </c>
      <c r="G4439" s="148" t="s">
        <v>25498</v>
      </c>
      <c r="H4439" s="148" t="s">
        <v>56</v>
      </c>
      <c r="I4439" s="148" t="s">
        <v>2805</v>
      </c>
      <c r="J4439" s="148">
        <v>42.64</v>
      </c>
      <c r="K4439" s="149">
        <v>6.95</v>
      </c>
      <c r="L4439" s="149">
        <v>35.69</v>
      </c>
      <c r="M4439" s="149">
        <v>0</v>
      </c>
      <c r="N4439" s="149">
        <v>0</v>
      </c>
    </row>
    <row r="4440" spans="1:14">
      <c r="A4440" s="148" t="s">
        <v>9004</v>
      </c>
      <c r="B4440" s="148" t="s">
        <v>9005</v>
      </c>
      <c r="C4440" s="148" t="s">
        <v>7898</v>
      </c>
      <c r="D4440" s="149">
        <v>180</v>
      </c>
      <c r="E4440" s="149"/>
      <c r="F4440" s="148" t="s">
        <v>25500</v>
      </c>
      <c r="G4440" s="148" t="s">
        <v>25501</v>
      </c>
      <c r="H4440" s="148" t="s">
        <v>56</v>
      </c>
      <c r="I4440" s="148" t="s">
        <v>2805</v>
      </c>
      <c r="J4440" s="148">
        <v>51.79</v>
      </c>
      <c r="K4440" s="149">
        <v>8.01</v>
      </c>
      <c r="L4440" s="149">
        <v>43.78</v>
      </c>
      <c r="M4440" s="149">
        <v>0</v>
      </c>
      <c r="N4440" s="149">
        <v>0</v>
      </c>
    </row>
    <row r="4441" spans="1:14">
      <c r="A4441" s="148" t="s">
        <v>9004</v>
      </c>
      <c r="B4441" s="148" t="s">
        <v>9005</v>
      </c>
      <c r="C4441" s="148" t="s">
        <v>7898</v>
      </c>
      <c r="D4441" s="149">
        <v>180</v>
      </c>
      <c r="E4441" s="149"/>
      <c r="F4441" s="148" t="s">
        <v>25503</v>
      </c>
      <c r="G4441" s="148" t="s">
        <v>25504</v>
      </c>
      <c r="H4441" s="148" t="s">
        <v>56</v>
      </c>
      <c r="I4441" s="148" t="s">
        <v>2805</v>
      </c>
      <c r="J4441" s="148">
        <v>63.33</v>
      </c>
      <c r="K4441" s="149">
        <v>8.01</v>
      </c>
      <c r="L4441" s="149">
        <v>55.32</v>
      </c>
      <c r="M4441" s="149">
        <v>0</v>
      </c>
      <c r="N4441" s="149">
        <v>0</v>
      </c>
    </row>
    <row r="4442" spans="1:14">
      <c r="A4442" s="148" t="s">
        <v>9004</v>
      </c>
      <c r="B4442" s="148" t="s">
        <v>9005</v>
      </c>
      <c r="C4442" s="148" t="s">
        <v>7898</v>
      </c>
      <c r="D4442" s="149">
        <v>180</v>
      </c>
      <c r="E4442" s="149"/>
      <c r="F4442" s="148" t="s">
        <v>25506</v>
      </c>
      <c r="G4442" s="148" t="s">
        <v>25507</v>
      </c>
      <c r="H4442" s="148" t="s">
        <v>56</v>
      </c>
      <c r="I4442" s="148" t="s">
        <v>2805</v>
      </c>
      <c r="J4442" s="148">
        <v>95.5</v>
      </c>
      <c r="K4442" s="149">
        <v>9.6300000000000008</v>
      </c>
      <c r="L4442" s="149">
        <v>85.87</v>
      </c>
      <c r="M4442" s="149">
        <v>0</v>
      </c>
      <c r="N4442" s="149">
        <v>0</v>
      </c>
    </row>
    <row r="4443" spans="1:14">
      <c r="A4443" s="148" t="s">
        <v>9004</v>
      </c>
      <c r="B4443" s="148" t="s">
        <v>9005</v>
      </c>
      <c r="C4443" s="148" t="s">
        <v>7898</v>
      </c>
      <c r="D4443" s="149">
        <v>180</v>
      </c>
      <c r="E4443" s="149"/>
      <c r="F4443" s="148" t="s">
        <v>25510</v>
      </c>
      <c r="G4443" s="148" t="s">
        <v>25511</v>
      </c>
      <c r="H4443" s="148" t="s">
        <v>56</v>
      </c>
      <c r="I4443" s="148" t="s">
        <v>2805</v>
      </c>
      <c r="J4443" s="148">
        <v>118.82</v>
      </c>
      <c r="K4443" s="149">
        <v>9.6199999999999992</v>
      </c>
      <c r="L4443" s="149">
        <v>109.2</v>
      </c>
      <c r="M4443" s="149">
        <v>0</v>
      </c>
      <c r="N4443" s="149">
        <v>0</v>
      </c>
    </row>
    <row r="4444" spans="1:14">
      <c r="A4444" s="148" t="s">
        <v>9004</v>
      </c>
      <c r="B4444" s="148" t="s">
        <v>9005</v>
      </c>
      <c r="C4444" s="148" t="s">
        <v>7898</v>
      </c>
      <c r="D4444" s="149">
        <v>180</v>
      </c>
      <c r="E4444" s="149"/>
      <c r="F4444" s="148" t="s">
        <v>25514</v>
      </c>
      <c r="G4444" s="148" t="s">
        <v>25515</v>
      </c>
      <c r="H4444" s="148" t="s">
        <v>56</v>
      </c>
      <c r="I4444" s="148" t="s">
        <v>2805</v>
      </c>
      <c r="J4444" s="148">
        <v>126.88</v>
      </c>
      <c r="K4444" s="149">
        <v>11.2</v>
      </c>
      <c r="L4444" s="149">
        <v>115.68</v>
      </c>
      <c r="M4444" s="149">
        <v>0</v>
      </c>
      <c r="N4444" s="149">
        <v>0</v>
      </c>
    </row>
    <row r="4445" spans="1:14">
      <c r="A4445" s="148" t="s">
        <v>9004</v>
      </c>
      <c r="B4445" s="148" t="s">
        <v>9005</v>
      </c>
      <c r="C4445" s="148" t="s">
        <v>7898</v>
      </c>
      <c r="D4445" s="149">
        <v>180</v>
      </c>
      <c r="E4445" s="149"/>
      <c r="F4445" s="148" t="s">
        <v>25518</v>
      </c>
      <c r="G4445" s="148" t="s">
        <v>25519</v>
      </c>
      <c r="H4445" s="148" t="s">
        <v>56</v>
      </c>
      <c r="I4445" s="148" t="s">
        <v>2805</v>
      </c>
      <c r="J4445" s="148">
        <v>158.29</v>
      </c>
      <c r="K4445" s="149">
        <v>11.19</v>
      </c>
      <c r="L4445" s="149">
        <v>147.1</v>
      </c>
      <c r="M4445" s="149">
        <v>0</v>
      </c>
      <c r="N4445" s="149">
        <v>0</v>
      </c>
    </row>
    <row r="4446" spans="1:14">
      <c r="A4446" s="148" t="s">
        <v>9004</v>
      </c>
      <c r="B4446" s="148" t="s">
        <v>9005</v>
      </c>
      <c r="C4446" s="148" t="s">
        <v>7898</v>
      </c>
      <c r="D4446" s="149">
        <v>180</v>
      </c>
      <c r="E4446" s="149"/>
      <c r="F4446" s="148" t="s">
        <v>25521</v>
      </c>
      <c r="G4446" s="148" t="s">
        <v>25522</v>
      </c>
      <c r="H4446" s="148" t="s">
        <v>56</v>
      </c>
      <c r="I4446" s="148" t="s">
        <v>2805</v>
      </c>
      <c r="J4446" s="148">
        <v>33.04</v>
      </c>
      <c r="K4446" s="149">
        <v>8.02</v>
      </c>
      <c r="L4446" s="149">
        <v>25.02</v>
      </c>
      <c r="M4446" s="149">
        <v>0</v>
      </c>
      <c r="N4446" s="149">
        <v>0</v>
      </c>
    </row>
    <row r="4447" spans="1:14">
      <c r="A4447" s="148" t="s">
        <v>9004</v>
      </c>
      <c r="B4447" s="148" t="s">
        <v>9005</v>
      </c>
      <c r="C4447" s="148" t="s">
        <v>7898</v>
      </c>
      <c r="D4447" s="149">
        <v>180</v>
      </c>
      <c r="E4447" s="149"/>
      <c r="F4447" s="148" t="s">
        <v>25525</v>
      </c>
      <c r="G4447" s="148" t="s">
        <v>25526</v>
      </c>
      <c r="H4447" s="148" t="s">
        <v>56</v>
      </c>
      <c r="I4447" s="148" t="s">
        <v>2805</v>
      </c>
      <c r="J4447" s="148">
        <v>33.04</v>
      </c>
      <c r="K4447" s="149">
        <v>8.02</v>
      </c>
      <c r="L4447" s="149">
        <v>25.02</v>
      </c>
      <c r="M4447" s="149">
        <v>0</v>
      </c>
      <c r="N4447" s="149">
        <v>0</v>
      </c>
    </row>
    <row r="4448" spans="1:14">
      <c r="A4448" s="148" t="s">
        <v>9004</v>
      </c>
      <c r="B4448" s="148" t="s">
        <v>9005</v>
      </c>
      <c r="C4448" s="148" t="s">
        <v>7898</v>
      </c>
      <c r="D4448" s="149">
        <v>180</v>
      </c>
      <c r="E4448" s="149"/>
      <c r="F4448" s="148" t="s">
        <v>25527</v>
      </c>
      <c r="G4448" s="148" t="s">
        <v>25528</v>
      </c>
      <c r="H4448" s="148" t="s">
        <v>56</v>
      </c>
      <c r="I4448" s="148" t="s">
        <v>2805</v>
      </c>
      <c r="J4448" s="148">
        <v>46.39</v>
      </c>
      <c r="K4448" s="149">
        <v>9.1300000000000008</v>
      </c>
      <c r="L4448" s="149">
        <v>37.26</v>
      </c>
      <c r="M4448" s="149">
        <v>0</v>
      </c>
      <c r="N4448" s="149">
        <v>0</v>
      </c>
    </row>
    <row r="4449" spans="1:14">
      <c r="A4449" s="148" t="s">
        <v>9004</v>
      </c>
      <c r="B4449" s="148" t="s">
        <v>9005</v>
      </c>
      <c r="C4449" s="148" t="s">
        <v>7898</v>
      </c>
      <c r="D4449" s="149">
        <v>180</v>
      </c>
      <c r="E4449" s="149"/>
      <c r="F4449" s="148" t="s">
        <v>25530</v>
      </c>
      <c r="G4449" s="148" t="s">
        <v>25531</v>
      </c>
      <c r="H4449" s="148" t="s">
        <v>56</v>
      </c>
      <c r="I4449" s="148" t="s">
        <v>2805</v>
      </c>
      <c r="J4449" s="148">
        <v>46.39</v>
      </c>
      <c r="K4449" s="149">
        <v>9.1300000000000008</v>
      </c>
      <c r="L4449" s="149">
        <v>37.26</v>
      </c>
      <c r="M4449" s="149">
        <v>0</v>
      </c>
      <c r="N4449" s="149">
        <v>0</v>
      </c>
    </row>
    <row r="4450" spans="1:14">
      <c r="A4450" s="148" t="s">
        <v>9004</v>
      </c>
      <c r="B4450" s="148" t="s">
        <v>9005</v>
      </c>
      <c r="C4450" s="148" t="s">
        <v>7898</v>
      </c>
      <c r="D4450" s="149">
        <v>180</v>
      </c>
      <c r="E4450" s="149"/>
      <c r="F4450" s="148" t="s">
        <v>25532</v>
      </c>
      <c r="G4450" s="148" t="s">
        <v>25533</v>
      </c>
      <c r="H4450" s="148" t="s">
        <v>56</v>
      </c>
      <c r="I4450" s="148" t="s">
        <v>2805</v>
      </c>
      <c r="J4450" s="148">
        <v>63.89</v>
      </c>
      <c r="K4450" s="149">
        <v>10.42</v>
      </c>
      <c r="L4450" s="149">
        <v>53.47</v>
      </c>
      <c r="M4450" s="149">
        <v>0</v>
      </c>
      <c r="N4450" s="149">
        <v>0</v>
      </c>
    </row>
    <row r="4451" spans="1:14">
      <c r="A4451" s="148" t="s">
        <v>9004</v>
      </c>
      <c r="B4451" s="148" t="s">
        <v>9005</v>
      </c>
      <c r="C4451" s="148" t="s">
        <v>7898</v>
      </c>
      <c r="D4451" s="149">
        <v>180</v>
      </c>
      <c r="E4451" s="149"/>
      <c r="F4451" s="148" t="s">
        <v>25535</v>
      </c>
      <c r="G4451" s="148" t="s">
        <v>25536</v>
      </c>
      <c r="H4451" s="148" t="s">
        <v>56</v>
      </c>
      <c r="I4451" s="148" t="s">
        <v>2805</v>
      </c>
      <c r="J4451" s="148">
        <v>63.89</v>
      </c>
      <c r="K4451" s="149">
        <v>10.42</v>
      </c>
      <c r="L4451" s="149">
        <v>53.47</v>
      </c>
      <c r="M4451" s="149">
        <v>0</v>
      </c>
      <c r="N4451" s="149">
        <v>0</v>
      </c>
    </row>
    <row r="4452" spans="1:14">
      <c r="A4452" s="148" t="s">
        <v>9004</v>
      </c>
      <c r="B4452" s="148" t="s">
        <v>9005</v>
      </c>
      <c r="C4452" s="148" t="s">
        <v>7898</v>
      </c>
      <c r="D4452" s="149">
        <v>180</v>
      </c>
      <c r="E4452" s="149"/>
      <c r="F4452" s="148" t="s">
        <v>25537</v>
      </c>
      <c r="G4452" s="148" t="s">
        <v>25538</v>
      </c>
      <c r="H4452" s="148" t="s">
        <v>56</v>
      </c>
      <c r="I4452" s="148" t="s">
        <v>2805</v>
      </c>
      <c r="J4452" s="148">
        <v>87.21</v>
      </c>
      <c r="K4452" s="149">
        <v>12.03</v>
      </c>
      <c r="L4452" s="149">
        <v>75.180000000000007</v>
      </c>
      <c r="M4452" s="149">
        <v>0</v>
      </c>
      <c r="N4452" s="149">
        <v>0</v>
      </c>
    </row>
    <row r="4453" spans="1:14">
      <c r="A4453" s="148" t="s">
        <v>9004</v>
      </c>
      <c r="B4453" s="148" t="s">
        <v>9005</v>
      </c>
      <c r="C4453" s="148" t="s">
        <v>7898</v>
      </c>
      <c r="D4453" s="149">
        <v>180</v>
      </c>
      <c r="E4453" s="149"/>
      <c r="F4453" s="148" t="s">
        <v>25539</v>
      </c>
      <c r="G4453" s="148" t="s">
        <v>25540</v>
      </c>
      <c r="H4453" s="148" t="s">
        <v>56</v>
      </c>
      <c r="I4453" s="148" t="s">
        <v>2805</v>
      </c>
      <c r="J4453" s="148">
        <v>93.79</v>
      </c>
      <c r="K4453" s="149">
        <v>12.03</v>
      </c>
      <c r="L4453" s="149">
        <v>81.760000000000005</v>
      </c>
      <c r="M4453" s="149">
        <v>0</v>
      </c>
      <c r="N4453" s="149">
        <v>0</v>
      </c>
    </row>
    <row r="4454" spans="1:14">
      <c r="A4454" s="148" t="s">
        <v>9004</v>
      </c>
      <c r="B4454" s="148" t="s">
        <v>9005</v>
      </c>
      <c r="C4454" s="148" t="s">
        <v>7898</v>
      </c>
      <c r="D4454" s="149">
        <v>180</v>
      </c>
      <c r="E4454" s="149"/>
      <c r="F4454" s="148" t="s">
        <v>25543</v>
      </c>
      <c r="G4454" s="148" t="s">
        <v>25544</v>
      </c>
      <c r="H4454" s="148" t="s">
        <v>56</v>
      </c>
      <c r="I4454" s="148" t="s">
        <v>2805</v>
      </c>
      <c r="J4454" s="148">
        <v>161.63</v>
      </c>
      <c r="K4454" s="149">
        <v>14.44</v>
      </c>
      <c r="L4454" s="149">
        <v>147.19</v>
      </c>
      <c r="M4454" s="149">
        <v>0</v>
      </c>
      <c r="N4454" s="149">
        <v>0</v>
      </c>
    </row>
    <row r="4455" spans="1:14">
      <c r="A4455" s="148" t="s">
        <v>9004</v>
      </c>
      <c r="B4455" s="148" t="s">
        <v>9005</v>
      </c>
      <c r="C4455" s="148" t="s">
        <v>7898</v>
      </c>
      <c r="D4455" s="149">
        <v>180</v>
      </c>
      <c r="E4455" s="149"/>
      <c r="F4455" s="148" t="s">
        <v>25546</v>
      </c>
      <c r="G4455" s="148" t="s">
        <v>25547</v>
      </c>
      <c r="H4455" s="148" t="s">
        <v>56</v>
      </c>
      <c r="I4455" s="148" t="s">
        <v>2805</v>
      </c>
      <c r="J4455" s="148">
        <v>172.16</v>
      </c>
      <c r="K4455" s="149">
        <v>14.44</v>
      </c>
      <c r="L4455" s="149">
        <v>157.72</v>
      </c>
      <c r="M4455" s="149">
        <v>0</v>
      </c>
      <c r="N4455" s="149">
        <v>0</v>
      </c>
    </row>
    <row r="4456" spans="1:14">
      <c r="A4456" s="148" t="s">
        <v>9004</v>
      </c>
      <c r="B4456" s="148" t="s">
        <v>9005</v>
      </c>
      <c r="C4456" s="148" t="s">
        <v>7898</v>
      </c>
      <c r="D4456" s="149">
        <v>180</v>
      </c>
      <c r="E4456" s="149"/>
      <c r="F4456" s="148" t="s">
        <v>25550</v>
      </c>
      <c r="G4456" s="148" t="s">
        <v>25551</v>
      </c>
      <c r="H4456" s="148" t="s">
        <v>56</v>
      </c>
      <c r="I4456" s="148" t="s">
        <v>2805</v>
      </c>
      <c r="J4456" s="148">
        <v>391.43</v>
      </c>
      <c r="K4456" s="149">
        <v>16.82</v>
      </c>
      <c r="L4456" s="149">
        <v>374.61</v>
      </c>
      <c r="M4456" s="149">
        <v>0</v>
      </c>
      <c r="N4456" s="149">
        <v>0</v>
      </c>
    </row>
    <row r="4457" spans="1:14">
      <c r="A4457" s="148" t="s">
        <v>9004</v>
      </c>
      <c r="B4457" s="148" t="s">
        <v>9005</v>
      </c>
      <c r="C4457" s="148" t="s">
        <v>7898</v>
      </c>
      <c r="D4457" s="149">
        <v>180</v>
      </c>
      <c r="E4457" s="149"/>
      <c r="F4457" s="148" t="s">
        <v>25554</v>
      </c>
      <c r="G4457" s="148" t="s">
        <v>25555</v>
      </c>
      <c r="H4457" s="148" t="s">
        <v>56</v>
      </c>
      <c r="I4457" s="148" t="s">
        <v>2805</v>
      </c>
      <c r="J4457" s="148">
        <v>344.19</v>
      </c>
      <c r="K4457" s="149">
        <v>16.82</v>
      </c>
      <c r="L4457" s="149">
        <v>327.37</v>
      </c>
      <c r="M4457" s="149">
        <v>0</v>
      </c>
      <c r="N4457" s="149">
        <v>0</v>
      </c>
    </row>
    <row r="4458" spans="1:14">
      <c r="A4458" s="148" t="s">
        <v>9004</v>
      </c>
      <c r="B4458" s="148" t="s">
        <v>9005</v>
      </c>
      <c r="C4458" s="148" t="s">
        <v>7898</v>
      </c>
      <c r="D4458" s="149">
        <v>180</v>
      </c>
      <c r="E4458" s="149"/>
      <c r="F4458" s="148" t="s">
        <v>25558</v>
      </c>
      <c r="G4458" s="148" t="s">
        <v>25559</v>
      </c>
      <c r="H4458" s="148" t="s">
        <v>56</v>
      </c>
      <c r="I4458" s="148" t="s">
        <v>2805</v>
      </c>
      <c r="J4458" s="148">
        <v>51.06</v>
      </c>
      <c r="K4458" s="149">
        <v>10.7</v>
      </c>
      <c r="L4458" s="149">
        <v>40.36</v>
      </c>
      <c r="M4458" s="149">
        <v>0</v>
      </c>
      <c r="N4458" s="149">
        <v>0</v>
      </c>
    </row>
    <row r="4459" spans="1:14">
      <c r="A4459" s="148" t="s">
        <v>9004</v>
      </c>
      <c r="B4459" s="148" t="s">
        <v>9005</v>
      </c>
      <c r="C4459" s="148" t="s">
        <v>7898</v>
      </c>
      <c r="D4459" s="149">
        <v>180</v>
      </c>
      <c r="E4459" s="149"/>
      <c r="F4459" s="148" t="s">
        <v>25561</v>
      </c>
      <c r="G4459" s="148" t="s">
        <v>25562</v>
      </c>
      <c r="H4459" s="148" t="s">
        <v>56</v>
      </c>
      <c r="I4459" s="148" t="s">
        <v>2805</v>
      </c>
      <c r="J4459" s="148">
        <v>72.86</v>
      </c>
      <c r="K4459" s="149">
        <v>12.17</v>
      </c>
      <c r="L4459" s="149">
        <v>60.69</v>
      </c>
      <c r="M4459" s="149">
        <v>0</v>
      </c>
      <c r="N4459" s="149">
        <v>0</v>
      </c>
    </row>
    <row r="4460" spans="1:14">
      <c r="A4460" s="148" t="s">
        <v>9004</v>
      </c>
      <c r="B4460" s="148" t="s">
        <v>9005</v>
      </c>
      <c r="C4460" s="148" t="s">
        <v>7898</v>
      </c>
      <c r="D4460" s="149">
        <v>180</v>
      </c>
      <c r="E4460" s="149"/>
      <c r="F4460" s="148" t="s">
        <v>25564</v>
      </c>
      <c r="G4460" s="148" t="s">
        <v>25565</v>
      </c>
      <c r="H4460" s="148" t="s">
        <v>56</v>
      </c>
      <c r="I4460" s="148" t="s">
        <v>2805</v>
      </c>
      <c r="J4460" s="148">
        <v>92.3</v>
      </c>
      <c r="K4460" s="149">
        <v>13.87</v>
      </c>
      <c r="L4460" s="149">
        <v>78.430000000000007</v>
      </c>
      <c r="M4460" s="149">
        <v>0</v>
      </c>
      <c r="N4460" s="149">
        <v>0</v>
      </c>
    </row>
    <row r="4461" spans="1:14">
      <c r="A4461" s="148" t="s">
        <v>9004</v>
      </c>
      <c r="B4461" s="148" t="s">
        <v>9005</v>
      </c>
      <c r="C4461" s="148" t="s">
        <v>7898</v>
      </c>
      <c r="D4461" s="149">
        <v>180</v>
      </c>
      <c r="E4461" s="149"/>
      <c r="F4461" s="148" t="s">
        <v>25568</v>
      </c>
      <c r="G4461" s="148" t="s">
        <v>25569</v>
      </c>
      <c r="H4461" s="148" t="s">
        <v>56</v>
      </c>
      <c r="I4461" s="148" t="s">
        <v>2805</v>
      </c>
      <c r="J4461" s="148">
        <v>142.69</v>
      </c>
      <c r="K4461" s="149">
        <v>16.05</v>
      </c>
      <c r="L4461" s="149">
        <v>126.64</v>
      </c>
      <c r="M4461" s="149">
        <v>0</v>
      </c>
      <c r="N4461" s="149">
        <v>0</v>
      </c>
    </row>
    <row r="4462" spans="1:14">
      <c r="A4462" s="148" t="s">
        <v>9004</v>
      </c>
      <c r="B4462" s="148" t="s">
        <v>9005</v>
      </c>
      <c r="C4462" s="148" t="s">
        <v>7898</v>
      </c>
      <c r="D4462" s="149">
        <v>180</v>
      </c>
      <c r="E4462" s="149"/>
      <c r="F4462" s="148" t="s">
        <v>25572</v>
      </c>
      <c r="G4462" s="148" t="s">
        <v>25573</v>
      </c>
      <c r="H4462" s="148" t="s">
        <v>56</v>
      </c>
      <c r="I4462" s="148" t="s">
        <v>2805</v>
      </c>
      <c r="J4462" s="148">
        <v>265.97000000000003</v>
      </c>
      <c r="K4462" s="149">
        <v>21.72</v>
      </c>
      <c r="L4462" s="149">
        <v>244.25</v>
      </c>
      <c r="M4462" s="149">
        <v>0</v>
      </c>
      <c r="N4462" s="149">
        <v>0</v>
      </c>
    </row>
    <row r="4463" spans="1:14">
      <c r="A4463" s="148" t="s">
        <v>9004</v>
      </c>
      <c r="B4463" s="148" t="s">
        <v>9005</v>
      </c>
      <c r="C4463" s="148" t="s">
        <v>7898</v>
      </c>
      <c r="D4463" s="149">
        <v>180</v>
      </c>
      <c r="E4463" s="149"/>
      <c r="F4463" s="148" t="s">
        <v>25576</v>
      </c>
      <c r="G4463" s="148" t="s">
        <v>25577</v>
      </c>
      <c r="H4463" s="148" t="s">
        <v>56</v>
      </c>
      <c r="I4463" s="148" t="s">
        <v>2805</v>
      </c>
      <c r="J4463" s="148">
        <v>417.68</v>
      </c>
      <c r="K4463" s="149">
        <v>22.46</v>
      </c>
      <c r="L4463" s="149">
        <v>395.22</v>
      </c>
      <c r="M4463" s="149">
        <v>0</v>
      </c>
      <c r="N4463" s="149">
        <v>0</v>
      </c>
    </row>
    <row r="4464" spans="1:14">
      <c r="A4464" s="148" t="s">
        <v>9004</v>
      </c>
      <c r="B4464" s="148" t="s">
        <v>9005</v>
      </c>
      <c r="C4464" s="148" t="s">
        <v>7898</v>
      </c>
      <c r="D4464" s="149">
        <v>180</v>
      </c>
      <c r="E4464" s="149"/>
      <c r="F4464" s="148" t="s">
        <v>25580</v>
      </c>
      <c r="G4464" s="148" t="s">
        <v>25581</v>
      </c>
      <c r="H4464" s="148" t="s">
        <v>56</v>
      </c>
      <c r="I4464" s="148" t="s">
        <v>2805</v>
      </c>
      <c r="J4464" s="148">
        <v>15.75</v>
      </c>
      <c r="K4464" s="149">
        <v>5.26</v>
      </c>
      <c r="L4464" s="149">
        <v>10.49</v>
      </c>
      <c r="M4464" s="149">
        <v>0</v>
      </c>
      <c r="N4464" s="149">
        <v>0</v>
      </c>
    </row>
    <row r="4465" spans="1:14">
      <c r="A4465" s="148" t="s">
        <v>9004</v>
      </c>
      <c r="B4465" s="148" t="s">
        <v>9005</v>
      </c>
      <c r="C4465" s="148" t="s">
        <v>7898</v>
      </c>
      <c r="D4465" s="149">
        <v>180</v>
      </c>
      <c r="E4465" s="149"/>
      <c r="F4465" s="148" t="s">
        <v>25582</v>
      </c>
      <c r="G4465" s="148" t="s">
        <v>25583</v>
      </c>
      <c r="H4465" s="148" t="s">
        <v>56</v>
      </c>
      <c r="I4465" s="148" t="s">
        <v>2805</v>
      </c>
      <c r="J4465" s="148">
        <v>21.76</v>
      </c>
      <c r="K4465" s="149">
        <v>9.06</v>
      </c>
      <c r="L4465" s="149">
        <v>12.7</v>
      </c>
      <c r="M4465" s="149">
        <v>0</v>
      </c>
      <c r="N4465" s="149">
        <v>0</v>
      </c>
    </row>
    <row r="4466" spans="1:14">
      <c r="A4466" s="148" t="s">
        <v>9004</v>
      </c>
      <c r="B4466" s="148" t="s">
        <v>9005</v>
      </c>
      <c r="C4466" s="148" t="s">
        <v>7898</v>
      </c>
      <c r="D4466" s="149">
        <v>180</v>
      </c>
      <c r="E4466" s="149"/>
      <c r="F4466" s="148" t="s">
        <v>25585</v>
      </c>
      <c r="G4466" s="148" t="s">
        <v>25586</v>
      </c>
      <c r="H4466" s="148" t="s">
        <v>56</v>
      </c>
      <c r="I4466" s="148" t="s">
        <v>2805</v>
      </c>
      <c r="J4466" s="148">
        <v>18.96</v>
      </c>
      <c r="K4466" s="149">
        <v>9.06</v>
      </c>
      <c r="L4466" s="149">
        <v>9.9</v>
      </c>
      <c r="M4466" s="149">
        <v>0</v>
      </c>
      <c r="N4466" s="149">
        <v>0</v>
      </c>
    </row>
    <row r="4467" spans="1:14">
      <c r="A4467" s="148" t="s">
        <v>9004</v>
      </c>
      <c r="B4467" s="148" t="s">
        <v>9005</v>
      </c>
      <c r="C4467" s="148" t="s">
        <v>7898</v>
      </c>
      <c r="D4467" s="149">
        <v>180</v>
      </c>
      <c r="E4467" s="149"/>
      <c r="F4467" s="148" t="s">
        <v>25587</v>
      </c>
      <c r="G4467" s="148" t="s">
        <v>25588</v>
      </c>
      <c r="H4467" s="148" t="s">
        <v>56</v>
      </c>
      <c r="I4467" s="148" t="s">
        <v>2805</v>
      </c>
      <c r="J4467" s="148">
        <v>36.29</v>
      </c>
      <c r="K4467" s="149">
        <v>17.62</v>
      </c>
      <c r="L4467" s="149">
        <v>18.670000000000002</v>
      </c>
      <c r="M4467" s="149">
        <v>0</v>
      </c>
      <c r="N4467" s="149">
        <v>0</v>
      </c>
    </row>
    <row r="4468" spans="1:14">
      <c r="A4468" s="148" t="s">
        <v>9004</v>
      </c>
      <c r="B4468" s="148" t="s">
        <v>9005</v>
      </c>
      <c r="C4468" s="148" t="s">
        <v>7898</v>
      </c>
      <c r="D4468" s="149">
        <v>180</v>
      </c>
      <c r="E4468" s="149"/>
      <c r="F4468" s="148" t="s">
        <v>25589</v>
      </c>
      <c r="G4468" s="148" t="s">
        <v>25590</v>
      </c>
      <c r="H4468" s="148" t="s">
        <v>56</v>
      </c>
      <c r="I4468" s="148" t="s">
        <v>2805</v>
      </c>
      <c r="J4468" s="148">
        <v>32.909999999999997</v>
      </c>
      <c r="K4468" s="149">
        <v>17.63</v>
      </c>
      <c r="L4468" s="149">
        <v>15.28</v>
      </c>
      <c r="M4468" s="149">
        <v>0</v>
      </c>
      <c r="N4468" s="149">
        <v>0</v>
      </c>
    </row>
    <row r="4469" spans="1:14">
      <c r="A4469" s="148" t="s">
        <v>9004</v>
      </c>
      <c r="B4469" s="148" t="s">
        <v>9005</v>
      </c>
      <c r="C4469" s="148" t="s">
        <v>7898</v>
      </c>
      <c r="D4469" s="149">
        <v>180</v>
      </c>
      <c r="E4469" s="149"/>
      <c r="F4469" s="148" t="s">
        <v>25592</v>
      </c>
      <c r="G4469" s="148" t="s">
        <v>25593</v>
      </c>
      <c r="H4469" s="148" t="s">
        <v>56</v>
      </c>
      <c r="I4469" s="148" t="s">
        <v>2805</v>
      </c>
      <c r="J4469" s="148">
        <v>22.22</v>
      </c>
      <c r="K4469" s="149">
        <v>7.95</v>
      </c>
      <c r="L4469" s="149">
        <v>14.27</v>
      </c>
      <c r="M4469" s="149">
        <v>0</v>
      </c>
      <c r="N4469" s="149">
        <v>0</v>
      </c>
    </row>
    <row r="4470" spans="1:14">
      <c r="A4470" s="148" t="s">
        <v>9004</v>
      </c>
      <c r="B4470" s="148" t="s">
        <v>9005</v>
      </c>
      <c r="C4470" s="148" t="s">
        <v>7898</v>
      </c>
      <c r="D4470" s="149">
        <v>180</v>
      </c>
      <c r="E4470" s="149"/>
      <c r="F4470" s="148" t="s">
        <v>25594</v>
      </c>
      <c r="G4470" s="148" t="s">
        <v>25595</v>
      </c>
      <c r="H4470" s="148" t="s">
        <v>56</v>
      </c>
      <c r="I4470" s="148" t="s">
        <v>2805</v>
      </c>
      <c r="J4470" s="148">
        <v>22.22</v>
      </c>
      <c r="K4470" s="149">
        <v>7.95</v>
      </c>
      <c r="L4470" s="149">
        <v>14.27</v>
      </c>
      <c r="M4470" s="149">
        <v>0</v>
      </c>
      <c r="N4470" s="149">
        <v>0</v>
      </c>
    </row>
    <row r="4471" spans="1:14">
      <c r="A4471" s="148" t="s">
        <v>9004</v>
      </c>
      <c r="B4471" s="148" t="s">
        <v>9005</v>
      </c>
      <c r="C4471" s="148" t="s">
        <v>7898</v>
      </c>
      <c r="D4471" s="149">
        <v>180</v>
      </c>
      <c r="E4471" s="149"/>
      <c r="F4471" s="148" t="s">
        <v>25596</v>
      </c>
      <c r="G4471" s="148" t="s">
        <v>25597</v>
      </c>
      <c r="H4471" s="148" t="s">
        <v>56</v>
      </c>
      <c r="I4471" s="148" t="s">
        <v>2805</v>
      </c>
      <c r="J4471" s="148">
        <v>33.49</v>
      </c>
      <c r="K4471" s="149">
        <v>13.57</v>
      </c>
      <c r="L4471" s="149">
        <v>19.920000000000002</v>
      </c>
      <c r="M4471" s="149">
        <v>0</v>
      </c>
      <c r="N4471" s="149">
        <v>0</v>
      </c>
    </row>
    <row r="4472" spans="1:14">
      <c r="A4472" s="148" t="s">
        <v>9004</v>
      </c>
      <c r="B4472" s="148" t="s">
        <v>9005</v>
      </c>
      <c r="C4472" s="148" t="s">
        <v>7898</v>
      </c>
      <c r="D4472" s="149">
        <v>180</v>
      </c>
      <c r="E4472" s="149"/>
      <c r="F4472" s="148" t="s">
        <v>25598</v>
      </c>
      <c r="G4472" s="148" t="s">
        <v>25599</v>
      </c>
      <c r="H4472" s="148" t="s">
        <v>56</v>
      </c>
      <c r="I4472" s="148" t="s">
        <v>2805</v>
      </c>
      <c r="J4472" s="148">
        <v>33.49</v>
      </c>
      <c r="K4472" s="149">
        <v>13.57</v>
      </c>
      <c r="L4472" s="149">
        <v>19.920000000000002</v>
      </c>
      <c r="M4472" s="149">
        <v>0</v>
      </c>
      <c r="N4472" s="149">
        <v>0</v>
      </c>
    </row>
    <row r="4473" spans="1:14">
      <c r="A4473" s="148" t="s">
        <v>9004</v>
      </c>
      <c r="B4473" s="148" t="s">
        <v>9005</v>
      </c>
      <c r="C4473" s="148" t="s">
        <v>7898</v>
      </c>
      <c r="D4473" s="149">
        <v>180</v>
      </c>
      <c r="E4473" s="149"/>
      <c r="F4473" s="148" t="s">
        <v>25600</v>
      </c>
      <c r="G4473" s="148" t="s">
        <v>25601</v>
      </c>
      <c r="H4473" s="148" t="s">
        <v>56</v>
      </c>
      <c r="I4473" s="148" t="s">
        <v>2805</v>
      </c>
      <c r="J4473" s="148">
        <v>56.8</v>
      </c>
      <c r="K4473" s="149">
        <v>26.44</v>
      </c>
      <c r="L4473" s="149">
        <v>30.36</v>
      </c>
      <c r="M4473" s="149">
        <v>0</v>
      </c>
      <c r="N4473" s="149">
        <v>0</v>
      </c>
    </row>
    <row r="4474" spans="1:14">
      <c r="A4474" s="148" t="s">
        <v>9004</v>
      </c>
      <c r="B4474" s="148" t="s">
        <v>9005</v>
      </c>
      <c r="C4474" s="148" t="s">
        <v>7898</v>
      </c>
      <c r="D4474" s="149">
        <v>180</v>
      </c>
      <c r="E4474" s="149"/>
      <c r="F4474" s="148" t="s">
        <v>25602</v>
      </c>
      <c r="G4474" s="148" t="s">
        <v>25603</v>
      </c>
      <c r="H4474" s="148" t="s">
        <v>56</v>
      </c>
      <c r="I4474" s="148" t="s">
        <v>2805</v>
      </c>
      <c r="J4474" s="148">
        <v>56.8</v>
      </c>
      <c r="K4474" s="149">
        <v>26.44</v>
      </c>
      <c r="L4474" s="149">
        <v>30.36</v>
      </c>
      <c r="M4474" s="149">
        <v>0</v>
      </c>
      <c r="N4474" s="149">
        <v>0</v>
      </c>
    </row>
    <row r="4475" spans="1:14">
      <c r="A4475" s="148" t="s">
        <v>9004</v>
      </c>
      <c r="B4475" s="148" t="s">
        <v>9005</v>
      </c>
      <c r="C4475" s="148" t="s">
        <v>7898</v>
      </c>
      <c r="D4475" s="149">
        <v>180</v>
      </c>
      <c r="E4475" s="149"/>
      <c r="F4475" s="148" t="s">
        <v>25604</v>
      </c>
      <c r="G4475" s="148" t="s">
        <v>25605</v>
      </c>
      <c r="H4475" s="148" t="s">
        <v>56</v>
      </c>
      <c r="I4475" s="148" t="s">
        <v>2805</v>
      </c>
      <c r="J4475" s="148">
        <v>32.06</v>
      </c>
      <c r="K4475" s="149">
        <v>10.57</v>
      </c>
      <c r="L4475" s="149">
        <v>21.49</v>
      </c>
      <c r="M4475" s="149">
        <v>0</v>
      </c>
      <c r="N4475" s="149">
        <v>0</v>
      </c>
    </row>
    <row r="4476" spans="1:14">
      <c r="A4476" s="148" t="s">
        <v>9004</v>
      </c>
      <c r="B4476" s="148" t="s">
        <v>9005</v>
      </c>
      <c r="C4476" s="148" t="s">
        <v>7898</v>
      </c>
      <c r="D4476" s="149">
        <v>180</v>
      </c>
      <c r="E4476" s="149"/>
      <c r="F4476" s="148" t="s">
        <v>25608</v>
      </c>
      <c r="G4476" s="148" t="s">
        <v>25609</v>
      </c>
      <c r="H4476" s="148" t="s">
        <v>56</v>
      </c>
      <c r="I4476" s="148" t="s">
        <v>2805</v>
      </c>
      <c r="J4476" s="148">
        <v>47.09</v>
      </c>
      <c r="K4476" s="149">
        <v>18.11</v>
      </c>
      <c r="L4476" s="149">
        <v>28.98</v>
      </c>
      <c r="M4476" s="149">
        <v>0</v>
      </c>
      <c r="N4476" s="149">
        <v>0</v>
      </c>
    </row>
    <row r="4477" spans="1:14">
      <c r="A4477" s="148" t="s">
        <v>9004</v>
      </c>
      <c r="B4477" s="148" t="s">
        <v>9005</v>
      </c>
      <c r="C4477" s="148" t="s">
        <v>7898</v>
      </c>
      <c r="D4477" s="149">
        <v>180</v>
      </c>
      <c r="E4477" s="149"/>
      <c r="F4477" s="148" t="s">
        <v>25611</v>
      </c>
      <c r="G4477" s="148" t="s">
        <v>25612</v>
      </c>
      <c r="H4477" s="148" t="s">
        <v>56</v>
      </c>
      <c r="I4477" s="148" t="s">
        <v>2805</v>
      </c>
      <c r="J4477" s="148">
        <v>82.75</v>
      </c>
      <c r="K4477" s="149">
        <v>35.25</v>
      </c>
      <c r="L4477" s="149">
        <v>47.5</v>
      </c>
      <c r="M4477" s="149">
        <v>0</v>
      </c>
      <c r="N4477" s="149">
        <v>0</v>
      </c>
    </row>
    <row r="4478" spans="1:14">
      <c r="A4478" s="148" t="s">
        <v>9004</v>
      </c>
      <c r="B4478" s="148" t="s">
        <v>9005</v>
      </c>
      <c r="C4478" s="148" t="s">
        <v>7898</v>
      </c>
      <c r="D4478" s="149">
        <v>180</v>
      </c>
      <c r="E4478" s="149"/>
      <c r="F4478" s="148" t="s">
        <v>25614</v>
      </c>
      <c r="G4478" s="148" t="s">
        <v>11260</v>
      </c>
      <c r="H4478" s="148" t="s">
        <v>56</v>
      </c>
      <c r="I4478" s="148" t="s">
        <v>2805</v>
      </c>
      <c r="J4478" s="148">
        <v>13.52</v>
      </c>
      <c r="K4478" s="149">
        <v>1.84</v>
      </c>
      <c r="L4478" s="149">
        <v>11.68</v>
      </c>
      <c r="M4478" s="149">
        <v>0</v>
      </c>
      <c r="N4478" s="149">
        <v>0</v>
      </c>
    </row>
    <row r="4479" spans="1:14">
      <c r="A4479" s="148" t="s">
        <v>9004</v>
      </c>
      <c r="B4479" s="148" t="s">
        <v>9005</v>
      </c>
      <c r="C4479" s="148" t="s">
        <v>11262</v>
      </c>
      <c r="D4479" s="149">
        <v>181</v>
      </c>
      <c r="E4479" s="149"/>
      <c r="F4479" s="148" t="s">
        <v>25615</v>
      </c>
      <c r="G4479" s="148" t="s">
        <v>11264</v>
      </c>
      <c r="H4479" s="148" t="s">
        <v>56</v>
      </c>
      <c r="I4479" s="148" t="s">
        <v>2785</v>
      </c>
      <c r="J4479" s="148">
        <v>26.73</v>
      </c>
      <c r="K4479" s="149">
        <v>5.51</v>
      </c>
      <c r="L4479" s="149">
        <v>21.21</v>
      </c>
      <c r="M4479" s="149">
        <v>0</v>
      </c>
      <c r="N4479" s="149">
        <v>0.01</v>
      </c>
    </row>
    <row r="4480" spans="1:14">
      <c r="A4480" s="148" t="s">
        <v>9004</v>
      </c>
      <c r="B4480" s="148" t="s">
        <v>9005</v>
      </c>
      <c r="C4480" s="148" t="s">
        <v>11262</v>
      </c>
      <c r="D4480" s="149">
        <v>181</v>
      </c>
      <c r="E4480" s="149"/>
      <c r="F4480" s="148" t="s">
        <v>25617</v>
      </c>
      <c r="G4480" s="148" t="s">
        <v>11272</v>
      </c>
      <c r="H4480" s="148" t="s">
        <v>56</v>
      </c>
      <c r="I4480" s="148" t="s">
        <v>2785</v>
      </c>
      <c r="J4480" s="148">
        <v>732.81</v>
      </c>
      <c r="K4480" s="149">
        <v>224.67</v>
      </c>
      <c r="L4480" s="149">
        <v>508.14</v>
      </c>
      <c r="M4480" s="149">
        <v>0</v>
      </c>
      <c r="N4480" s="149">
        <v>0</v>
      </c>
    </row>
    <row r="4481" spans="1:14">
      <c r="A4481" s="148" t="s">
        <v>9004</v>
      </c>
      <c r="B4481" s="148" t="s">
        <v>9005</v>
      </c>
      <c r="C4481" s="148" t="s">
        <v>11262</v>
      </c>
      <c r="D4481" s="149">
        <v>181</v>
      </c>
      <c r="E4481" s="149"/>
      <c r="F4481" s="148" t="s">
        <v>25620</v>
      </c>
      <c r="G4481" s="148" t="s">
        <v>11274</v>
      </c>
      <c r="H4481" s="148" t="s">
        <v>56</v>
      </c>
      <c r="I4481" s="148" t="s">
        <v>2785</v>
      </c>
      <c r="J4481" s="148">
        <v>596.53</v>
      </c>
      <c r="K4481" s="149">
        <v>224.68</v>
      </c>
      <c r="L4481" s="149">
        <v>371.85</v>
      </c>
      <c r="M4481" s="149">
        <v>0</v>
      </c>
      <c r="N4481" s="149">
        <v>0</v>
      </c>
    </row>
    <row r="4482" spans="1:14">
      <c r="A4482" s="148" t="s">
        <v>9004</v>
      </c>
      <c r="B4482" s="148" t="s">
        <v>9005</v>
      </c>
      <c r="C4482" s="148" t="s">
        <v>11262</v>
      </c>
      <c r="D4482" s="149">
        <v>181</v>
      </c>
      <c r="E4482" s="149"/>
      <c r="F4482" s="148" t="s">
        <v>25623</v>
      </c>
      <c r="G4482" s="148" t="s">
        <v>25624</v>
      </c>
      <c r="H4482" s="148" t="s">
        <v>56</v>
      </c>
      <c r="I4482" s="148" t="s">
        <v>2805</v>
      </c>
      <c r="J4482" s="148">
        <v>107.21</v>
      </c>
      <c r="K4482" s="149">
        <v>16.100000000000001</v>
      </c>
      <c r="L4482" s="149">
        <v>90.95</v>
      </c>
      <c r="M4482" s="149">
        <v>0.08</v>
      </c>
      <c r="N4482" s="149">
        <v>0.08</v>
      </c>
    </row>
    <row r="4483" spans="1:14">
      <c r="A4483" s="148" t="s">
        <v>9004</v>
      </c>
      <c r="B4483" s="148" t="s">
        <v>9005</v>
      </c>
      <c r="C4483" s="148" t="s">
        <v>11262</v>
      </c>
      <c r="D4483" s="149">
        <v>181</v>
      </c>
      <c r="E4483" s="149"/>
      <c r="F4483" s="148" t="s">
        <v>25626</v>
      </c>
      <c r="G4483" s="148" t="s">
        <v>25627</v>
      </c>
      <c r="H4483" s="148" t="s">
        <v>56</v>
      </c>
      <c r="I4483" s="148" t="s">
        <v>2805</v>
      </c>
      <c r="J4483" s="148">
        <v>187.43</v>
      </c>
      <c r="K4483" s="149">
        <v>24.06</v>
      </c>
      <c r="L4483" s="149">
        <v>161.15</v>
      </c>
      <c r="M4483" s="149">
        <v>2.09</v>
      </c>
      <c r="N4483" s="149">
        <v>0.13</v>
      </c>
    </row>
    <row r="4484" spans="1:14">
      <c r="A4484" s="148" t="s">
        <v>9004</v>
      </c>
      <c r="B4484" s="148" t="s">
        <v>9005</v>
      </c>
      <c r="C4484" s="148" t="s">
        <v>11262</v>
      </c>
      <c r="D4484" s="149">
        <v>181</v>
      </c>
      <c r="E4484" s="149"/>
      <c r="F4484" s="148" t="s">
        <v>25630</v>
      </c>
      <c r="G4484" s="148" t="s">
        <v>25631</v>
      </c>
      <c r="H4484" s="148" t="s">
        <v>56</v>
      </c>
      <c r="I4484" s="148" t="s">
        <v>2805</v>
      </c>
      <c r="J4484" s="148">
        <v>264.19</v>
      </c>
      <c r="K4484" s="149">
        <v>41.1</v>
      </c>
      <c r="L4484" s="149">
        <v>218.07</v>
      </c>
      <c r="M4484" s="149">
        <v>4.8</v>
      </c>
      <c r="N4484" s="149">
        <v>0.22</v>
      </c>
    </row>
    <row r="4485" spans="1:14">
      <c r="A4485" s="148" t="s">
        <v>9004</v>
      </c>
      <c r="B4485" s="148" t="s">
        <v>9005</v>
      </c>
      <c r="C4485" s="148" t="s">
        <v>11262</v>
      </c>
      <c r="D4485" s="149">
        <v>181</v>
      </c>
      <c r="E4485" s="149"/>
      <c r="F4485" s="148" t="s">
        <v>25634</v>
      </c>
      <c r="G4485" s="148" t="s">
        <v>25635</v>
      </c>
      <c r="H4485" s="148" t="s">
        <v>56</v>
      </c>
      <c r="I4485" s="148" t="s">
        <v>2805</v>
      </c>
      <c r="J4485" s="148">
        <v>433.31</v>
      </c>
      <c r="K4485" s="149">
        <v>70.28</v>
      </c>
      <c r="L4485" s="149">
        <v>354.74</v>
      </c>
      <c r="M4485" s="149">
        <v>7.9</v>
      </c>
      <c r="N4485" s="149">
        <v>0.39</v>
      </c>
    </row>
    <row r="4486" spans="1:14">
      <c r="A4486" s="148" t="s">
        <v>9004</v>
      </c>
      <c r="B4486" s="148" t="s">
        <v>9005</v>
      </c>
      <c r="C4486" s="148" t="s">
        <v>11262</v>
      </c>
      <c r="D4486" s="149">
        <v>181</v>
      </c>
      <c r="E4486" s="149"/>
      <c r="F4486" s="148" t="s">
        <v>25638</v>
      </c>
      <c r="G4486" s="148" t="s">
        <v>11276</v>
      </c>
      <c r="H4486" s="148" t="s">
        <v>56</v>
      </c>
      <c r="I4486" s="148" t="s">
        <v>2805</v>
      </c>
      <c r="J4486" s="148">
        <v>158.93</v>
      </c>
      <c r="K4486" s="149">
        <v>75.010000000000005</v>
      </c>
      <c r="L4486" s="149">
        <v>83.45</v>
      </c>
      <c r="M4486" s="149">
        <v>0.27</v>
      </c>
      <c r="N4486" s="149">
        <v>0.2</v>
      </c>
    </row>
    <row r="4487" spans="1:14">
      <c r="A4487" s="148" t="s">
        <v>9004</v>
      </c>
      <c r="B4487" s="148" t="s">
        <v>9005</v>
      </c>
      <c r="C4487" s="148" t="s">
        <v>11262</v>
      </c>
      <c r="D4487" s="149">
        <v>181</v>
      </c>
      <c r="E4487" s="149"/>
      <c r="F4487" s="148" t="s">
        <v>25641</v>
      </c>
      <c r="G4487" s="148" t="s">
        <v>11278</v>
      </c>
      <c r="H4487" s="148" t="s">
        <v>56</v>
      </c>
      <c r="I4487" s="148" t="s">
        <v>2805</v>
      </c>
      <c r="J4487" s="148">
        <v>252.75</v>
      </c>
      <c r="K4487" s="149">
        <v>118.8</v>
      </c>
      <c r="L4487" s="149">
        <v>133.24</v>
      </c>
      <c r="M4487" s="149">
        <v>0.39</v>
      </c>
      <c r="N4487" s="149">
        <v>0.32</v>
      </c>
    </row>
    <row r="4488" spans="1:14">
      <c r="A4488" s="148" t="s">
        <v>9004</v>
      </c>
      <c r="B4488" s="148" t="s">
        <v>9005</v>
      </c>
      <c r="C4488" s="148" t="s">
        <v>11262</v>
      </c>
      <c r="D4488" s="149">
        <v>181</v>
      </c>
      <c r="E4488" s="149"/>
      <c r="F4488" s="148" t="s">
        <v>25644</v>
      </c>
      <c r="G4488" s="148" t="s">
        <v>11280</v>
      </c>
      <c r="H4488" s="148" t="s">
        <v>56</v>
      </c>
      <c r="I4488" s="148" t="s">
        <v>2805</v>
      </c>
      <c r="J4488" s="148">
        <v>500.68</v>
      </c>
      <c r="K4488" s="149">
        <v>228.59</v>
      </c>
      <c r="L4488" s="149">
        <v>270.14</v>
      </c>
      <c r="M4488" s="149">
        <v>1.44</v>
      </c>
      <c r="N4488" s="149">
        <v>0.51</v>
      </c>
    </row>
    <row r="4489" spans="1:14">
      <c r="A4489" s="148" t="s">
        <v>9004</v>
      </c>
      <c r="B4489" s="148" t="s">
        <v>9005</v>
      </c>
      <c r="C4489" s="148" t="s">
        <v>11262</v>
      </c>
      <c r="D4489" s="149">
        <v>181</v>
      </c>
      <c r="E4489" s="149"/>
      <c r="F4489" s="148" t="s">
        <v>25647</v>
      </c>
      <c r="G4489" s="148" t="s">
        <v>11282</v>
      </c>
      <c r="H4489" s="148" t="s">
        <v>56</v>
      </c>
      <c r="I4489" s="148" t="s">
        <v>2805</v>
      </c>
      <c r="J4489" s="148">
        <v>689.13</v>
      </c>
      <c r="K4489" s="149">
        <v>314.68</v>
      </c>
      <c r="L4489" s="149">
        <v>371.42</v>
      </c>
      <c r="M4489" s="149">
        <v>2.27</v>
      </c>
      <c r="N4489" s="149">
        <v>0.76</v>
      </c>
    </row>
    <row r="4490" spans="1:14">
      <c r="A4490" s="148" t="s">
        <v>9004</v>
      </c>
      <c r="B4490" s="148" t="s">
        <v>9005</v>
      </c>
      <c r="C4490" s="148" t="s">
        <v>11262</v>
      </c>
      <c r="D4490" s="149">
        <v>181</v>
      </c>
      <c r="E4490" s="149"/>
      <c r="F4490" s="148" t="s">
        <v>25650</v>
      </c>
      <c r="G4490" s="148" t="s">
        <v>11284</v>
      </c>
      <c r="H4490" s="148" t="s">
        <v>56</v>
      </c>
      <c r="I4490" s="148" t="s">
        <v>2805</v>
      </c>
      <c r="J4490" s="148">
        <v>815.68</v>
      </c>
      <c r="K4490" s="149">
        <v>349.09</v>
      </c>
      <c r="L4490" s="149">
        <v>463.31</v>
      </c>
      <c r="M4490" s="149">
        <v>2.64</v>
      </c>
      <c r="N4490" s="149">
        <v>0.64</v>
      </c>
    </row>
    <row r="4491" spans="1:14">
      <c r="A4491" s="148" t="s">
        <v>9004</v>
      </c>
      <c r="B4491" s="148" t="s">
        <v>9005</v>
      </c>
      <c r="C4491" s="148" t="s">
        <v>11262</v>
      </c>
      <c r="D4491" s="149">
        <v>181</v>
      </c>
      <c r="E4491" s="149"/>
      <c r="F4491" s="148" t="s">
        <v>25653</v>
      </c>
      <c r="G4491" s="148" t="s">
        <v>11285</v>
      </c>
      <c r="H4491" s="148" t="s">
        <v>56</v>
      </c>
      <c r="I4491" s="148" t="s">
        <v>2805</v>
      </c>
      <c r="J4491" s="148">
        <v>191.45</v>
      </c>
      <c r="K4491" s="149">
        <v>95.32</v>
      </c>
      <c r="L4491" s="149">
        <v>95.48</v>
      </c>
      <c r="M4491" s="149">
        <v>0.35</v>
      </c>
      <c r="N4491" s="149">
        <v>0.3</v>
      </c>
    </row>
    <row r="4492" spans="1:14">
      <c r="A4492" s="148" t="s">
        <v>9004</v>
      </c>
      <c r="B4492" s="148" t="s">
        <v>9005</v>
      </c>
      <c r="C4492" s="148" t="s">
        <v>11262</v>
      </c>
      <c r="D4492" s="149">
        <v>181</v>
      </c>
      <c r="E4492" s="149"/>
      <c r="F4492" s="148" t="s">
        <v>25656</v>
      </c>
      <c r="G4492" s="148" t="s">
        <v>11287</v>
      </c>
      <c r="H4492" s="148" t="s">
        <v>56</v>
      </c>
      <c r="I4492" s="148" t="s">
        <v>2805</v>
      </c>
      <c r="J4492" s="148">
        <v>356.54</v>
      </c>
      <c r="K4492" s="149">
        <v>173.51</v>
      </c>
      <c r="L4492" s="149">
        <v>181.16</v>
      </c>
      <c r="M4492" s="149">
        <v>1.4</v>
      </c>
      <c r="N4492" s="149">
        <v>0.47</v>
      </c>
    </row>
    <row r="4493" spans="1:14">
      <c r="A4493" s="148" t="s">
        <v>9004</v>
      </c>
      <c r="B4493" s="148" t="s">
        <v>9005</v>
      </c>
      <c r="C4493" s="148" t="s">
        <v>11262</v>
      </c>
      <c r="D4493" s="149">
        <v>181</v>
      </c>
      <c r="E4493" s="149"/>
      <c r="F4493" s="148" t="s">
        <v>25659</v>
      </c>
      <c r="G4493" s="148" t="s">
        <v>11289</v>
      </c>
      <c r="H4493" s="148" t="s">
        <v>56</v>
      </c>
      <c r="I4493" s="148" t="s">
        <v>2805</v>
      </c>
      <c r="J4493" s="148">
        <v>505.21</v>
      </c>
      <c r="K4493" s="149">
        <v>244.38</v>
      </c>
      <c r="L4493" s="149">
        <v>257.89999999999998</v>
      </c>
      <c r="M4493" s="149">
        <v>2.21</v>
      </c>
      <c r="N4493" s="149">
        <v>0.72</v>
      </c>
    </row>
    <row r="4494" spans="1:14">
      <c r="A4494" s="148" t="s">
        <v>9004</v>
      </c>
      <c r="B4494" s="148" t="s">
        <v>9005</v>
      </c>
      <c r="C4494" s="148" t="s">
        <v>11262</v>
      </c>
      <c r="D4494" s="149">
        <v>181</v>
      </c>
      <c r="E4494" s="149"/>
      <c r="F4494" s="148" t="s">
        <v>25662</v>
      </c>
      <c r="G4494" s="148" t="s">
        <v>11291</v>
      </c>
      <c r="H4494" s="148" t="s">
        <v>56</v>
      </c>
      <c r="I4494" s="148" t="s">
        <v>2805</v>
      </c>
      <c r="J4494" s="148">
        <v>598.04999999999995</v>
      </c>
      <c r="K4494" s="149">
        <v>265.91000000000003</v>
      </c>
      <c r="L4494" s="149">
        <v>329.01</v>
      </c>
      <c r="M4494" s="149">
        <v>2.5499999999999998</v>
      </c>
      <c r="N4494" s="149">
        <v>0.57999999999999996</v>
      </c>
    </row>
    <row r="4495" spans="1:14">
      <c r="A4495" s="148" t="s">
        <v>9004</v>
      </c>
      <c r="B4495" s="148" t="s">
        <v>9005</v>
      </c>
      <c r="C4495" s="148" t="s">
        <v>11262</v>
      </c>
      <c r="D4495" s="149">
        <v>181</v>
      </c>
      <c r="E4495" s="149"/>
      <c r="F4495" s="148" t="s">
        <v>25665</v>
      </c>
      <c r="G4495" s="148" t="s">
        <v>11293</v>
      </c>
      <c r="H4495" s="148" t="s">
        <v>56</v>
      </c>
      <c r="I4495" s="148" t="s">
        <v>2805</v>
      </c>
      <c r="J4495" s="148">
        <v>80.69</v>
      </c>
      <c r="K4495" s="149">
        <v>4.54</v>
      </c>
      <c r="L4495" s="149">
        <v>74.540000000000006</v>
      </c>
      <c r="M4495" s="149">
        <v>1.61</v>
      </c>
      <c r="N4495" s="149">
        <v>0</v>
      </c>
    </row>
    <row r="4496" spans="1:14">
      <c r="A4496" s="148" t="s">
        <v>9004</v>
      </c>
      <c r="B4496" s="148" t="s">
        <v>9005</v>
      </c>
      <c r="C4496" s="148" t="s">
        <v>11262</v>
      </c>
      <c r="D4496" s="149">
        <v>181</v>
      </c>
      <c r="E4496" s="149"/>
      <c r="F4496" s="148" t="s">
        <v>25667</v>
      </c>
      <c r="G4496" s="148" t="s">
        <v>11296</v>
      </c>
      <c r="H4496" s="148" t="s">
        <v>56</v>
      </c>
      <c r="I4496" s="148" t="s">
        <v>2805</v>
      </c>
      <c r="J4496" s="148">
        <v>339.62</v>
      </c>
      <c r="K4496" s="149">
        <v>156.77000000000001</v>
      </c>
      <c r="L4496" s="149">
        <v>182.38</v>
      </c>
      <c r="M4496" s="149">
        <v>0.24</v>
      </c>
      <c r="N4496" s="149">
        <v>0.23</v>
      </c>
    </row>
    <row r="4497" spans="1:14">
      <c r="A4497" s="148" t="s">
        <v>9004</v>
      </c>
      <c r="B4497" s="148" t="s">
        <v>9005</v>
      </c>
      <c r="C4497" s="148" t="s">
        <v>11262</v>
      </c>
      <c r="D4497" s="149">
        <v>181</v>
      </c>
      <c r="E4497" s="149"/>
      <c r="F4497" s="148" t="s">
        <v>25670</v>
      </c>
      <c r="G4497" s="148" t="s">
        <v>11298</v>
      </c>
      <c r="H4497" s="148" t="s">
        <v>56</v>
      </c>
      <c r="I4497" s="148" t="s">
        <v>2805</v>
      </c>
      <c r="J4497" s="148">
        <v>585.30999999999995</v>
      </c>
      <c r="K4497" s="149">
        <v>273.2</v>
      </c>
      <c r="L4497" s="149">
        <v>311.10000000000002</v>
      </c>
      <c r="M4497" s="149">
        <v>0.56999999999999995</v>
      </c>
      <c r="N4497" s="149">
        <v>0.44</v>
      </c>
    </row>
    <row r="4498" spans="1:14">
      <c r="A4498" s="148" t="s">
        <v>9004</v>
      </c>
      <c r="B4498" s="148" t="s">
        <v>9005</v>
      </c>
      <c r="C4498" s="148" t="s">
        <v>11262</v>
      </c>
      <c r="D4498" s="149">
        <v>181</v>
      </c>
      <c r="E4498" s="149"/>
      <c r="F4498" s="148" t="s">
        <v>25672</v>
      </c>
      <c r="G4498" s="148" t="s">
        <v>11300</v>
      </c>
      <c r="H4498" s="148" t="s">
        <v>56</v>
      </c>
      <c r="I4498" s="148" t="s">
        <v>2805</v>
      </c>
      <c r="J4498" s="148">
        <v>969.91</v>
      </c>
      <c r="K4498" s="149">
        <v>450.59</v>
      </c>
      <c r="L4498" s="149">
        <v>517.02</v>
      </c>
      <c r="M4498" s="149">
        <v>1.61</v>
      </c>
      <c r="N4498" s="149">
        <v>0.69</v>
      </c>
    </row>
    <row r="4499" spans="1:14">
      <c r="A4499" s="148" t="s">
        <v>9004</v>
      </c>
      <c r="B4499" s="148" t="s">
        <v>9005</v>
      </c>
      <c r="C4499" s="148" t="s">
        <v>11262</v>
      </c>
      <c r="D4499" s="149">
        <v>181</v>
      </c>
      <c r="E4499" s="149"/>
      <c r="F4499" s="148" t="s">
        <v>25675</v>
      </c>
      <c r="G4499" s="148" t="s">
        <v>11302</v>
      </c>
      <c r="H4499" s="148" t="s">
        <v>56</v>
      </c>
      <c r="I4499" s="148" t="s">
        <v>2805</v>
      </c>
      <c r="J4499" s="148">
        <v>227.45</v>
      </c>
      <c r="K4499" s="149">
        <v>113.9</v>
      </c>
      <c r="L4499" s="149">
        <v>113.13</v>
      </c>
      <c r="M4499" s="149">
        <v>0.22</v>
      </c>
      <c r="N4499" s="149">
        <v>0.2</v>
      </c>
    </row>
    <row r="4500" spans="1:14">
      <c r="A4500" s="148" t="s">
        <v>9004</v>
      </c>
      <c r="B4500" s="148" t="s">
        <v>9005</v>
      </c>
      <c r="C4500" s="148" t="s">
        <v>11262</v>
      </c>
      <c r="D4500" s="149">
        <v>181</v>
      </c>
      <c r="E4500" s="149"/>
      <c r="F4500" s="148" t="s">
        <v>25678</v>
      </c>
      <c r="G4500" s="148" t="s">
        <v>11304</v>
      </c>
      <c r="H4500" s="148" t="s">
        <v>56</v>
      </c>
      <c r="I4500" s="148" t="s">
        <v>2805</v>
      </c>
      <c r="J4500" s="148">
        <v>404.5</v>
      </c>
      <c r="K4500" s="149">
        <v>204.13</v>
      </c>
      <c r="L4500" s="149">
        <v>199.46</v>
      </c>
      <c r="M4500" s="149">
        <v>0.51</v>
      </c>
      <c r="N4500" s="149">
        <v>0.4</v>
      </c>
    </row>
    <row r="4501" spans="1:14">
      <c r="A4501" s="148" t="s">
        <v>9004</v>
      </c>
      <c r="B4501" s="148" t="s">
        <v>9005</v>
      </c>
      <c r="C4501" s="148" t="s">
        <v>11262</v>
      </c>
      <c r="D4501" s="149">
        <v>181</v>
      </c>
      <c r="E4501" s="149"/>
      <c r="F4501" s="148" t="s">
        <v>25681</v>
      </c>
      <c r="G4501" s="148" t="s">
        <v>11306</v>
      </c>
      <c r="H4501" s="148" t="s">
        <v>56</v>
      </c>
      <c r="I4501" s="148" t="s">
        <v>2805</v>
      </c>
      <c r="J4501" s="148">
        <v>155.61000000000001</v>
      </c>
      <c r="K4501" s="149">
        <v>74.819999999999993</v>
      </c>
      <c r="L4501" s="149">
        <v>80.33</v>
      </c>
      <c r="M4501" s="149">
        <v>0.26</v>
      </c>
      <c r="N4501" s="149">
        <v>0.2</v>
      </c>
    </row>
    <row r="4502" spans="1:14">
      <c r="A4502" s="148" t="s">
        <v>9004</v>
      </c>
      <c r="B4502" s="148" t="s">
        <v>9005</v>
      </c>
      <c r="C4502" s="148" t="s">
        <v>11262</v>
      </c>
      <c r="D4502" s="149">
        <v>181</v>
      </c>
      <c r="E4502" s="149"/>
      <c r="F4502" s="148" t="s">
        <v>25684</v>
      </c>
      <c r="G4502" s="148" t="s">
        <v>11308</v>
      </c>
      <c r="H4502" s="148" t="s">
        <v>56</v>
      </c>
      <c r="I4502" s="148" t="s">
        <v>2805</v>
      </c>
      <c r="J4502" s="148">
        <v>247.06</v>
      </c>
      <c r="K4502" s="149">
        <v>118.46</v>
      </c>
      <c r="L4502" s="149">
        <v>127.9</v>
      </c>
      <c r="M4502" s="149">
        <v>0.38</v>
      </c>
      <c r="N4502" s="149">
        <v>0.32</v>
      </c>
    </row>
    <row r="4503" spans="1:14">
      <c r="A4503" s="148" t="s">
        <v>9004</v>
      </c>
      <c r="B4503" s="148" t="s">
        <v>9005</v>
      </c>
      <c r="C4503" s="148" t="s">
        <v>11262</v>
      </c>
      <c r="D4503" s="149">
        <v>181</v>
      </c>
      <c r="E4503" s="149"/>
      <c r="F4503" s="148" t="s">
        <v>25686</v>
      </c>
      <c r="G4503" s="148" t="s">
        <v>11310</v>
      </c>
      <c r="H4503" s="148" t="s">
        <v>56</v>
      </c>
      <c r="I4503" s="148" t="s">
        <v>2805</v>
      </c>
      <c r="J4503" s="148">
        <v>487.9</v>
      </c>
      <c r="K4503" s="149">
        <v>227.81</v>
      </c>
      <c r="L4503" s="149">
        <v>258.16000000000003</v>
      </c>
      <c r="M4503" s="149">
        <v>1.43</v>
      </c>
      <c r="N4503" s="149">
        <v>0.5</v>
      </c>
    </row>
    <row r="4504" spans="1:14">
      <c r="A4504" s="148" t="s">
        <v>9004</v>
      </c>
      <c r="B4504" s="148" t="s">
        <v>9005</v>
      </c>
      <c r="C4504" s="148" t="s">
        <v>11262</v>
      </c>
      <c r="D4504" s="149">
        <v>181</v>
      </c>
      <c r="E4504" s="149"/>
      <c r="F4504" s="148" t="s">
        <v>25689</v>
      </c>
      <c r="G4504" s="148" t="s">
        <v>11312</v>
      </c>
      <c r="H4504" s="148" t="s">
        <v>56</v>
      </c>
      <c r="I4504" s="148" t="s">
        <v>2805</v>
      </c>
      <c r="J4504" s="148">
        <v>671.6</v>
      </c>
      <c r="K4504" s="149">
        <v>313.62</v>
      </c>
      <c r="L4504" s="149">
        <v>354.98</v>
      </c>
      <c r="M4504" s="149">
        <v>2.25</v>
      </c>
      <c r="N4504" s="149">
        <v>0.75</v>
      </c>
    </row>
    <row r="4505" spans="1:14">
      <c r="A4505" s="148" t="s">
        <v>9004</v>
      </c>
      <c r="B4505" s="148" t="s">
        <v>9005</v>
      </c>
      <c r="C4505" s="148" t="s">
        <v>11262</v>
      </c>
      <c r="D4505" s="149">
        <v>181</v>
      </c>
      <c r="E4505" s="149"/>
      <c r="F4505" s="148" t="s">
        <v>25692</v>
      </c>
      <c r="G4505" s="148" t="s">
        <v>11314</v>
      </c>
      <c r="H4505" s="148" t="s">
        <v>56</v>
      </c>
      <c r="I4505" s="148" t="s">
        <v>2805</v>
      </c>
      <c r="J4505" s="148">
        <v>793.01</v>
      </c>
      <c r="K4505" s="149">
        <v>347.72</v>
      </c>
      <c r="L4505" s="149">
        <v>442.06</v>
      </c>
      <c r="M4505" s="149">
        <v>2.61</v>
      </c>
      <c r="N4505" s="149">
        <v>0.62</v>
      </c>
    </row>
    <row r="4506" spans="1:14">
      <c r="A4506" s="148" t="s">
        <v>9004</v>
      </c>
      <c r="B4506" s="148" t="s">
        <v>9005</v>
      </c>
      <c r="C4506" s="148" t="s">
        <v>11262</v>
      </c>
      <c r="D4506" s="149">
        <v>181</v>
      </c>
      <c r="E4506" s="149"/>
      <c r="F4506" s="148" t="s">
        <v>25695</v>
      </c>
      <c r="G4506" s="148" t="s">
        <v>11316</v>
      </c>
      <c r="H4506" s="148" t="s">
        <v>56</v>
      </c>
      <c r="I4506" s="148" t="s">
        <v>2805</v>
      </c>
      <c r="J4506" s="148">
        <v>186.76</v>
      </c>
      <c r="K4506" s="149">
        <v>95.06</v>
      </c>
      <c r="L4506" s="149">
        <v>91.05</v>
      </c>
      <c r="M4506" s="149">
        <v>0.35</v>
      </c>
      <c r="N4506" s="149">
        <v>0.3</v>
      </c>
    </row>
    <row r="4507" spans="1:14">
      <c r="A4507" s="148" t="s">
        <v>9004</v>
      </c>
      <c r="B4507" s="148" t="s">
        <v>9005</v>
      </c>
      <c r="C4507" s="148" t="s">
        <v>11262</v>
      </c>
      <c r="D4507" s="149">
        <v>181</v>
      </c>
      <c r="E4507" s="149"/>
      <c r="F4507" s="148" t="s">
        <v>25698</v>
      </c>
      <c r="G4507" s="148" t="s">
        <v>11318</v>
      </c>
      <c r="H4507" s="148" t="s">
        <v>56</v>
      </c>
      <c r="I4507" s="148" t="s">
        <v>2805</v>
      </c>
      <c r="J4507" s="148">
        <v>348.49</v>
      </c>
      <c r="K4507" s="149">
        <v>173.02</v>
      </c>
      <c r="L4507" s="149">
        <v>173.62</v>
      </c>
      <c r="M4507" s="149">
        <v>1.39</v>
      </c>
      <c r="N4507" s="149">
        <v>0.46</v>
      </c>
    </row>
    <row r="4508" spans="1:14">
      <c r="A4508" s="148" t="s">
        <v>9004</v>
      </c>
      <c r="B4508" s="148" t="s">
        <v>9005</v>
      </c>
      <c r="C4508" s="148" t="s">
        <v>11262</v>
      </c>
      <c r="D4508" s="149">
        <v>181</v>
      </c>
      <c r="E4508" s="149"/>
      <c r="F4508" s="148" t="s">
        <v>25701</v>
      </c>
      <c r="G4508" s="148" t="s">
        <v>11320</v>
      </c>
      <c r="H4508" s="148" t="s">
        <v>56</v>
      </c>
      <c r="I4508" s="148" t="s">
        <v>2805</v>
      </c>
      <c r="J4508" s="148">
        <v>493.72</v>
      </c>
      <c r="K4508" s="149">
        <v>243.69</v>
      </c>
      <c r="L4508" s="149">
        <v>247.13</v>
      </c>
      <c r="M4508" s="149">
        <v>2.19</v>
      </c>
      <c r="N4508" s="149">
        <v>0.71</v>
      </c>
    </row>
    <row r="4509" spans="1:14">
      <c r="A4509" s="148" t="s">
        <v>9004</v>
      </c>
      <c r="B4509" s="148" t="s">
        <v>9005</v>
      </c>
      <c r="C4509" s="148" t="s">
        <v>11262</v>
      </c>
      <c r="D4509" s="149">
        <v>181</v>
      </c>
      <c r="E4509" s="149"/>
      <c r="F4509" s="148" t="s">
        <v>25704</v>
      </c>
      <c r="G4509" s="148" t="s">
        <v>11322</v>
      </c>
      <c r="H4509" s="148" t="s">
        <v>56</v>
      </c>
      <c r="I4509" s="148" t="s">
        <v>2805</v>
      </c>
      <c r="J4509" s="148">
        <v>582.53</v>
      </c>
      <c r="K4509" s="149">
        <v>264.97000000000003</v>
      </c>
      <c r="L4509" s="149">
        <v>314.45</v>
      </c>
      <c r="M4509" s="149">
        <v>2.54</v>
      </c>
      <c r="N4509" s="149">
        <v>0.56999999999999995</v>
      </c>
    </row>
    <row r="4510" spans="1:14">
      <c r="A4510" s="148" t="s">
        <v>9004</v>
      </c>
      <c r="B4510" s="148" t="s">
        <v>9005</v>
      </c>
      <c r="C4510" s="148" t="s">
        <v>11324</v>
      </c>
      <c r="D4510" s="149">
        <v>182</v>
      </c>
      <c r="E4510" s="149"/>
      <c r="F4510" s="148" t="s">
        <v>25707</v>
      </c>
      <c r="G4510" s="148" t="s">
        <v>11326</v>
      </c>
      <c r="H4510" s="148" t="s">
        <v>56</v>
      </c>
      <c r="I4510" s="148" t="s">
        <v>2785</v>
      </c>
      <c r="J4510" s="148">
        <v>19.86</v>
      </c>
      <c r="K4510" s="149">
        <v>3.93</v>
      </c>
      <c r="L4510" s="149">
        <v>15.93</v>
      </c>
      <c r="M4510" s="149">
        <v>0</v>
      </c>
      <c r="N4510" s="149">
        <v>0</v>
      </c>
    </row>
    <row r="4511" spans="1:14">
      <c r="A4511" s="148" t="s">
        <v>9004</v>
      </c>
      <c r="B4511" s="148" t="s">
        <v>9005</v>
      </c>
      <c r="C4511" s="148" t="s">
        <v>11324</v>
      </c>
      <c r="D4511" s="149">
        <v>182</v>
      </c>
      <c r="E4511" s="149"/>
      <c r="F4511" s="148" t="s">
        <v>25709</v>
      </c>
      <c r="G4511" s="148" t="s">
        <v>11328</v>
      </c>
      <c r="H4511" s="148" t="s">
        <v>56</v>
      </c>
      <c r="I4511" s="148" t="s">
        <v>2785</v>
      </c>
      <c r="J4511" s="148">
        <v>47.16</v>
      </c>
      <c r="K4511" s="149">
        <v>6.11</v>
      </c>
      <c r="L4511" s="149">
        <v>41.05</v>
      </c>
      <c r="M4511" s="149">
        <v>0</v>
      </c>
      <c r="N4511" s="149">
        <v>0</v>
      </c>
    </row>
    <row r="4512" spans="1:14">
      <c r="A4512" s="148" t="s">
        <v>9004</v>
      </c>
      <c r="B4512" s="148" t="s">
        <v>9005</v>
      </c>
      <c r="C4512" s="148" t="s">
        <v>11324</v>
      </c>
      <c r="D4512" s="149">
        <v>182</v>
      </c>
      <c r="E4512" s="149"/>
      <c r="F4512" s="148" t="s">
        <v>25712</v>
      </c>
      <c r="G4512" s="148" t="s">
        <v>11330</v>
      </c>
      <c r="H4512" s="148" t="s">
        <v>56</v>
      </c>
      <c r="I4512" s="148" t="s">
        <v>2785</v>
      </c>
      <c r="J4512" s="148">
        <v>7.53</v>
      </c>
      <c r="K4512" s="149">
        <v>1.01</v>
      </c>
      <c r="L4512" s="149">
        <v>6.52</v>
      </c>
      <c r="M4512" s="149">
        <v>0</v>
      </c>
      <c r="N4512" s="149">
        <v>0</v>
      </c>
    </row>
    <row r="4513" spans="1:14">
      <c r="A4513" s="148" t="s">
        <v>9004</v>
      </c>
      <c r="B4513" s="148" t="s">
        <v>9005</v>
      </c>
      <c r="C4513" s="148" t="s">
        <v>11324</v>
      </c>
      <c r="D4513" s="149">
        <v>182</v>
      </c>
      <c r="E4513" s="149"/>
      <c r="F4513" s="148" t="s">
        <v>25713</v>
      </c>
      <c r="G4513" s="148" t="s">
        <v>11332</v>
      </c>
      <c r="H4513" s="148" t="s">
        <v>56</v>
      </c>
      <c r="I4513" s="148" t="s">
        <v>2785</v>
      </c>
      <c r="J4513" s="148">
        <v>24.38</v>
      </c>
      <c r="K4513" s="149">
        <v>7.28</v>
      </c>
      <c r="L4513" s="149">
        <v>17.100000000000001</v>
      </c>
      <c r="M4513" s="149">
        <v>0</v>
      </c>
      <c r="N4513" s="149">
        <v>0</v>
      </c>
    </row>
    <row r="4514" spans="1:14">
      <c r="A4514" s="148" t="s">
        <v>9004</v>
      </c>
      <c r="B4514" s="148" t="s">
        <v>9005</v>
      </c>
      <c r="C4514" s="148" t="s">
        <v>11324</v>
      </c>
      <c r="D4514" s="149">
        <v>182</v>
      </c>
      <c r="E4514" s="149"/>
      <c r="F4514" s="148" t="s">
        <v>25714</v>
      </c>
      <c r="G4514" s="148" t="s">
        <v>11334</v>
      </c>
      <c r="H4514" s="148" t="s">
        <v>56</v>
      </c>
      <c r="I4514" s="148" t="s">
        <v>2785</v>
      </c>
      <c r="J4514" s="148">
        <v>53.21</v>
      </c>
      <c r="K4514" s="149">
        <v>11.08</v>
      </c>
      <c r="L4514" s="149">
        <v>42.13</v>
      </c>
      <c r="M4514" s="149">
        <v>0</v>
      </c>
      <c r="N4514" s="149">
        <v>0</v>
      </c>
    </row>
    <row r="4515" spans="1:14">
      <c r="A4515" s="148" t="s">
        <v>9004</v>
      </c>
      <c r="B4515" s="148" t="s">
        <v>9005</v>
      </c>
      <c r="C4515" s="148" t="s">
        <v>11324</v>
      </c>
      <c r="D4515" s="149">
        <v>182</v>
      </c>
      <c r="E4515" s="149"/>
      <c r="F4515" s="148" t="s">
        <v>25717</v>
      </c>
      <c r="G4515" s="148" t="s">
        <v>11336</v>
      </c>
      <c r="H4515" s="148" t="s">
        <v>56</v>
      </c>
      <c r="I4515" s="148" t="s">
        <v>2785</v>
      </c>
      <c r="J4515" s="148">
        <v>8.84</v>
      </c>
      <c r="K4515" s="149">
        <v>2.04</v>
      </c>
      <c r="L4515" s="149">
        <v>6.8</v>
      </c>
      <c r="M4515" s="149">
        <v>0</v>
      </c>
      <c r="N4515" s="149">
        <v>0</v>
      </c>
    </row>
    <row r="4516" spans="1:14">
      <c r="A4516" s="148" t="s">
        <v>9004</v>
      </c>
      <c r="B4516" s="148" t="s">
        <v>9005</v>
      </c>
      <c r="C4516" s="148" t="s">
        <v>11324</v>
      </c>
      <c r="D4516" s="149">
        <v>182</v>
      </c>
      <c r="E4516" s="149"/>
      <c r="F4516" s="148" t="s">
        <v>25718</v>
      </c>
      <c r="G4516" s="148" t="s">
        <v>11337</v>
      </c>
      <c r="H4516" s="148" t="s">
        <v>56</v>
      </c>
      <c r="I4516" s="148" t="s">
        <v>2785</v>
      </c>
      <c r="J4516" s="148">
        <v>8.67</v>
      </c>
      <c r="K4516" s="149">
        <v>2.04</v>
      </c>
      <c r="L4516" s="149">
        <v>6.63</v>
      </c>
      <c r="M4516" s="149">
        <v>0</v>
      </c>
      <c r="N4516" s="149">
        <v>0</v>
      </c>
    </row>
    <row r="4517" spans="1:14">
      <c r="A4517" s="148" t="s">
        <v>9004</v>
      </c>
      <c r="B4517" s="148" t="s">
        <v>9005</v>
      </c>
      <c r="C4517" s="148" t="s">
        <v>11338</v>
      </c>
      <c r="D4517" s="149">
        <v>183</v>
      </c>
      <c r="E4517" s="149"/>
      <c r="F4517" s="148" t="s">
        <v>25719</v>
      </c>
      <c r="G4517" s="148" t="s">
        <v>25720</v>
      </c>
      <c r="H4517" s="148" t="s">
        <v>56</v>
      </c>
      <c r="I4517" s="148" t="s">
        <v>2805</v>
      </c>
      <c r="J4517" s="148">
        <v>631.53</v>
      </c>
      <c r="K4517" s="149">
        <v>37.76</v>
      </c>
      <c r="L4517" s="149">
        <v>593.77</v>
      </c>
      <c r="M4517" s="149">
        <v>0</v>
      </c>
      <c r="N4517" s="149">
        <v>0</v>
      </c>
    </row>
    <row r="4518" spans="1:14">
      <c r="A4518" s="148" t="s">
        <v>9004</v>
      </c>
      <c r="B4518" s="148" t="s">
        <v>9005</v>
      </c>
      <c r="C4518" s="148" t="s">
        <v>11338</v>
      </c>
      <c r="D4518" s="149">
        <v>183</v>
      </c>
      <c r="E4518" s="149"/>
      <c r="F4518" s="148" t="s">
        <v>25723</v>
      </c>
      <c r="G4518" s="148" t="s">
        <v>25724</v>
      </c>
      <c r="H4518" s="148" t="s">
        <v>56</v>
      </c>
      <c r="I4518" s="148" t="s">
        <v>2805</v>
      </c>
      <c r="J4518" s="148">
        <v>386.7</v>
      </c>
      <c r="K4518" s="149">
        <v>17.7</v>
      </c>
      <c r="L4518" s="149">
        <v>369</v>
      </c>
      <c r="M4518" s="149">
        <v>0</v>
      </c>
      <c r="N4518" s="149">
        <v>0</v>
      </c>
    </row>
    <row r="4519" spans="1:14">
      <c r="A4519" s="148" t="s">
        <v>9004</v>
      </c>
      <c r="B4519" s="148" t="s">
        <v>9005</v>
      </c>
      <c r="C4519" s="148" t="s">
        <v>11338</v>
      </c>
      <c r="D4519" s="149">
        <v>183</v>
      </c>
      <c r="E4519" s="149"/>
      <c r="F4519" s="148" t="s">
        <v>25727</v>
      </c>
      <c r="G4519" s="148" t="s">
        <v>25728</v>
      </c>
      <c r="H4519" s="148" t="s">
        <v>56</v>
      </c>
      <c r="I4519" s="148" t="s">
        <v>2805</v>
      </c>
      <c r="J4519" s="148">
        <v>383.55</v>
      </c>
      <c r="K4519" s="149">
        <v>21.35</v>
      </c>
      <c r="L4519" s="149">
        <v>362.2</v>
      </c>
      <c r="M4519" s="149">
        <v>0</v>
      </c>
      <c r="N4519" s="149">
        <v>0</v>
      </c>
    </row>
    <row r="4520" spans="1:14">
      <c r="A4520" s="148" t="s">
        <v>9004</v>
      </c>
      <c r="B4520" s="148" t="s">
        <v>9005</v>
      </c>
      <c r="C4520" s="148" t="s">
        <v>11338</v>
      </c>
      <c r="D4520" s="149">
        <v>183</v>
      </c>
      <c r="E4520" s="149"/>
      <c r="F4520" s="148" t="s">
        <v>25731</v>
      </c>
      <c r="G4520" s="148" t="s">
        <v>25732</v>
      </c>
      <c r="H4520" s="148" t="s">
        <v>56</v>
      </c>
      <c r="I4520" s="148" t="s">
        <v>2805</v>
      </c>
      <c r="J4520" s="148">
        <v>216.97</v>
      </c>
      <c r="K4520" s="149">
        <v>15.49</v>
      </c>
      <c r="L4520" s="149">
        <v>201.48</v>
      </c>
      <c r="M4520" s="149">
        <v>0</v>
      </c>
      <c r="N4520" s="149">
        <v>0</v>
      </c>
    </row>
    <row r="4521" spans="1:14">
      <c r="A4521" s="148" t="s">
        <v>9004</v>
      </c>
      <c r="B4521" s="148" t="s">
        <v>9005</v>
      </c>
      <c r="C4521" s="148" t="s">
        <v>11338</v>
      </c>
      <c r="D4521" s="149">
        <v>183</v>
      </c>
      <c r="E4521" s="149"/>
      <c r="F4521" s="148" t="s">
        <v>25735</v>
      </c>
      <c r="G4521" s="148" t="s">
        <v>25736</v>
      </c>
      <c r="H4521" s="148" t="s">
        <v>56</v>
      </c>
      <c r="I4521" s="148" t="s">
        <v>2785</v>
      </c>
      <c r="J4521" s="148">
        <v>23.04</v>
      </c>
      <c r="K4521" s="149">
        <v>3.54</v>
      </c>
      <c r="L4521" s="149">
        <v>19.5</v>
      </c>
      <c r="M4521" s="149">
        <v>0</v>
      </c>
      <c r="N4521" s="149">
        <v>0</v>
      </c>
    </row>
    <row r="4522" spans="1:14">
      <c r="A4522" s="148" t="s">
        <v>9004</v>
      </c>
      <c r="B4522" s="148" t="s">
        <v>9005</v>
      </c>
      <c r="C4522" s="148" t="s">
        <v>11338</v>
      </c>
      <c r="D4522" s="149">
        <v>183</v>
      </c>
      <c r="E4522" s="149"/>
      <c r="F4522" s="148" t="s">
        <v>25737</v>
      </c>
      <c r="G4522" s="148" t="s">
        <v>25738</v>
      </c>
      <c r="H4522" s="148" t="s">
        <v>56</v>
      </c>
      <c r="I4522" s="148" t="s">
        <v>2785</v>
      </c>
      <c r="J4522" s="148">
        <v>43.54</v>
      </c>
      <c r="K4522" s="149">
        <v>3.53</v>
      </c>
      <c r="L4522" s="149">
        <v>40.01</v>
      </c>
      <c r="M4522" s="149">
        <v>0</v>
      </c>
      <c r="N4522" s="149">
        <v>0</v>
      </c>
    </row>
    <row r="4523" spans="1:14">
      <c r="A4523" s="148" t="s">
        <v>9004</v>
      </c>
      <c r="B4523" s="148" t="s">
        <v>9005</v>
      </c>
      <c r="C4523" s="148" t="s">
        <v>11338</v>
      </c>
      <c r="D4523" s="149">
        <v>183</v>
      </c>
      <c r="E4523" s="149"/>
      <c r="F4523" s="148" t="s">
        <v>25739</v>
      </c>
      <c r="G4523" s="148" t="s">
        <v>25740</v>
      </c>
      <c r="H4523" s="148" t="s">
        <v>56</v>
      </c>
      <c r="I4523" s="148" t="s">
        <v>2785</v>
      </c>
      <c r="J4523" s="148">
        <v>5.83</v>
      </c>
      <c r="K4523" s="149">
        <v>2.52</v>
      </c>
      <c r="L4523" s="149">
        <v>3.31</v>
      </c>
      <c r="M4523" s="149">
        <v>0</v>
      </c>
      <c r="N4523" s="149">
        <v>0</v>
      </c>
    </row>
    <row r="4524" spans="1:14">
      <c r="A4524" s="148" t="s">
        <v>9004</v>
      </c>
      <c r="B4524" s="148" t="s">
        <v>9005</v>
      </c>
      <c r="C4524" s="148" t="s">
        <v>11338</v>
      </c>
      <c r="D4524" s="149">
        <v>183</v>
      </c>
      <c r="E4524" s="149"/>
      <c r="F4524" s="148" t="s">
        <v>25741</v>
      </c>
      <c r="G4524" s="148" t="s">
        <v>25742</v>
      </c>
      <c r="H4524" s="148" t="s">
        <v>56</v>
      </c>
      <c r="I4524" s="148" t="s">
        <v>2785</v>
      </c>
      <c r="J4524" s="148">
        <v>15.82</v>
      </c>
      <c r="K4524" s="149">
        <v>2.5</v>
      </c>
      <c r="L4524" s="149">
        <v>13.32</v>
      </c>
      <c r="M4524" s="149">
        <v>0</v>
      </c>
      <c r="N4524" s="149">
        <v>0</v>
      </c>
    </row>
    <row r="4525" spans="1:14">
      <c r="A4525" s="148" t="s">
        <v>9004</v>
      </c>
      <c r="B4525" s="148" t="s">
        <v>9005</v>
      </c>
      <c r="C4525" s="148" t="s">
        <v>11338</v>
      </c>
      <c r="D4525" s="149">
        <v>183</v>
      </c>
      <c r="E4525" s="149"/>
      <c r="F4525" s="148" t="s">
        <v>25743</v>
      </c>
      <c r="G4525" s="148" t="s">
        <v>25744</v>
      </c>
      <c r="H4525" s="148" t="s">
        <v>56</v>
      </c>
      <c r="I4525" s="148" t="s">
        <v>3710</v>
      </c>
      <c r="J4525" s="148">
        <v>120.98</v>
      </c>
      <c r="K4525" s="149">
        <v>5.57</v>
      </c>
      <c r="L4525" s="149">
        <v>115.41</v>
      </c>
      <c r="M4525" s="149">
        <v>0</v>
      </c>
      <c r="N4525" s="149">
        <v>0</v>
      </c>
    </row>
    <row r="4526" spans="1:14">
      <c r="A4526" s="148" t="s">
        <v>9004</v>
      </c>
      <c r="B4526" s="148" t="s">
        <v>9005</v>
      </c>
      <c r="C4526" s="148" t="s">
        <v>11338</v>
      </c>
      <c r="D4526" s="149">
        <v>183</v>
      </c>
      <c r="E4526" s="149"/>
      <c r="F4526" s="148" t="s">
        <v>25747</v>
      </c>
      <c r="G4526" s="148" t="s">
        <v>25748</v>
      </c>
      <c r="H4526" s="148" t="s">
        <v>56</v>
      </c>
      <c r="I4526" s="148" t="s">
        <v>2785</v>
      </c>
      <c r="J4526" s="148">
        <v>16.239999999999998</v>
      </c>
      <c r="K4526" s="149">
        <v>2.75</v>
      </c>
      <c r="L4526" s="149">
        <v>13.49</v>
      </c>
      <c r="M4526" s="149">
        <v>0</v>
      </c>
      <c r="N4526" s="149">
        <v>0</v>
      </c>
    </row>
    <row r="4527" spans="1:14">
      <c r="A4527" s="148" t="s">
        <v>9004</v>
      </c>
      <c r="B4527" s="148" t="s">
        <v>9005</v>
      </c>
      <c r="C4527" s="148" t="s">
        <v>11338</v>
      </c>
      <c r="D4527" s="149">
        <v>183</v>
      </c>
      <c r="E4527" s="149"/>
      <c r="F4527" s="148" t="s">
        <v>25749</v>
      </c>
      <c r="G4527" s="148" t="s">
        <v>25750</v>
      </c>
      <c r="H4527" s="148" t="s">
        <v>56</v>
      </c>
      <c r="I4527" s="148" t="s">
        <v>3710</v>
      </c>
      <c r="J4527" s="148">
        <v>9.31</v>
      </c>
      <c r="K4527" s="149">
        <v>1.71</v>
      </c>
      <c r="L4527" s="149">
        <v>7.6</v>
      </c>
      <c r="M4527" s="149">
        <v>0</v>
      </c>
      <c r="N4527" s="149">
        <v>0</v>
      </c>
    </row>
    <row r="4528" spans="1:14">
      <c r="A4528" s="148" t="s">
        <v>9004</v>
      </c>
      <c r="B4528" s="148" t="s">
        <v>9005</v>
      </c>
      <c r="C4528" s="148" t="s">
        <v>11338</v>
      </c>
      <c r="D4528" s="149">
        <v>183</v>
      </c>
      <c r="E4528" s="149"/>
      <c r="F4528" s="148" t="s">
        <v>25751</v>
      </c>
      <c r="G4528" s="148" t="s">
        <v>25752</v>
      </c>
      <c r="H4528" s="148" t="s">
        <v>56</v>
      </c>
      <c r="I4528" s="148" t="s">
        <v>2785</v>
      </c>
      <c r="J4528" s="148">
        <v>7.17</v>
      </c>
      <c r="K4528" s="149">
        <v>3.13</v>
      </c>
      <c r="L4528" s="149">
        <v>4.04</v>
      </c>
      <c r="M4528" s="149">
        <v>0</v>
      </c>
      <c r="N4528" s="149">
        <v>0</v>
      </c>
    </row>
    <row r="4529" spans="1:14">
      <c r="A4529" s="148" t="s">
        <v>9004</v>
      </c>
      <c r="B4529" s="148" t="s">
        <v>9005</v>
      </c>
      <c r="C4529" s="148" t="s">
        <v>11338</v>
      </c>
      <c r="D4529" s="149">
        <v>183</v>
      </c>
      <c r="E4529" s="149"/>
      <c r="F4529" s="148" t="s">
        <v>25753</v>
      </c>
      <c r="G4529" s="148" t="s">
        <v>25754</v>
      </c>
      <c r="H4529" s="148" t="s">
        <v>56</v>
      </c>
      <c r="I4529" s="148" t="s">
        <v>2785</v>
      </c>
      <c r="J4529" s="148">
        <v>9.15</v>
      </c>
      <c r="K4529" s="149">
        <v>3.12</v>
      </c>
      <c r="L4529" s="149">
        <v>6.03</v>
      </c>
      <c r="M4529" s="149">
        <v>0</v>
      </c>
      <c r="N4529" s="149">
        <v>0</v>
      </c>
    </row>
    <row r="4530" spans="1:14">
      <c r="A4530" s="148" t="s">
        <v>9004</v>
      </c>
      <c r="B4530" s="148" t="s">
        <v>9005</v>
      </c>
      <c r="C4530" s="148" t="s">
        <v>11338</v>
      </c>
      <c r="D4530" s="149">
        <v>183</v>
      </c>
      <c r="E4530" s="149"/>
      <c r="F4530" s="148" t="s">
        <v>25755</v>
      </c>
      <c r="G4530" s="148" t="s">
        <v>25756</v>
      </c>
      <c r="H4530" s="148" t="s">
        <v>56</v>
      </c>
      <c r="I4530" s="148" t="s">
        <v>2785</v>
      </c>
      <c r="J4530" s="148">
        <v>30.12</v>
      </c>
      <c r="K4530" s="149">
        <v>3.1</v>
      </c>
      <c r="L4530" s="149">
        <v>27.02</v>
      </c>
      <c r="M4530" s="149">
        <v>0</v>
      </c>
      <c r="N4530" s="149">
        <v>0</v>
      </c>
    </row>
    <row r="4531" spans="1:14">
      <c r="A4531" s="148" t="s">
        <v>9004</v>
      </c>
      <c r="B4531" s="148" t="s">
        <v>9005</v>
      </c>
      <c r="C4531" s="148" t="s">
        <v>11338</v>
      </c>
      <c r="D4531" s="149">
        <v>183</v>
      </c>
      <c r="E4531" s="149"/>
      <c r="F4531" s="148" t="s">
        <v>25757</v>
      </c>
      <c r="G4531" s="148" t="s">
        <v>25758</v>
      </c>
      <c r="H4531" s="148" t="s">
        <v>56</v>
      </c>
      <c r="I4531" s="148" t="s">
        <v>2785</v>
      </c>
      <c r="J4531" s="148">
        <v>32.58</v>
      </c>
      <c r="K4531" s="149">
        <v>3.1</v>
      </c>
      <c r="L4531" s="149">
        <v>29.48</v>
      </c>
      <c r="M4531" s="149">
        <v>0</v>
      </c>
      <c r="N4531" s="149">
        <v>0</v>
      </c>
    </row>
    <row r="4532" spans="1:14">
      <c r="A4532" s="148" t="s">
        <v>9004</v>
      </c>
      <c r="B4532" s="148" t="s">
        <v>9005</v>
      </c>
      <c r="C4532" s="148" t="s">
        <v>11338</v>
      </c>
      <c r="D4532" s="149">
        <v>183</v>
      </c>
      <c r="E4532" s="149"/>
      <c r="F4532" s="148" t="s">
        <v>25759</v>
      </c>
      <c r="G4532" s="148" t="s">
        <v>25760</v>
      </c>
      <c r="H4532" s="148" t="s">
        <v>56</v>
      </c>
      <c r="I4532" s="148" t="s">
        <v>2805</v>
      </c>
      <c r="J4532" s="148">
        <v>374.88</v>
      </c>
      <c r="K4532" s="149">
        <v>17.95</v>
      </c>
      <c r="L4532" s="149">
        <v>356.93</v>
      </c>
      <c r="M4532" s="149">
        <v>0</v>
      </c>
      <c r="N4532" s="149">
        <v>0</v>
      </c>
    </row>
    <row r="4533" spans="1:14">
      <c r="A4533" s="148" t="s">
        <v>9004</v>
      </c>
      <c r="B4533" s="148" t="s">
        <v>9005</v>
      </c>
      <c r="C4533" s="148" t="s">
        <v>11338</v>
      </c>
      <c r="D4533" s="149">
        <v>183</v>
      </c>
      <c r="E4533" s="149"/>
      <c r="F4533" s="148" t="s">
        <v>25763</v>
      </c>
      <c r="G4533" s="148" t="s">
        <v>25764</v>
      </c>
      <c r="H4533" s="148" t="s">
        <v>56</v>
      </c>
      <c r="I4533" s="148" t="s">
        <v>2805</v>
      </c>
      <c r="J4533" s="148">
        <v>551.17999999999995</v>
      </c>
      <c r="K4533" s="149">
        <v>35.369999999999997</v>
      </c>
      <c r="L4533" s="149">
        <v>515.80999999999995</v>
      </c>
      <c r="M4533" s="149">
        <v>0</v>
      </c>
      <c r="N4533" s="149">
        <v>0</v>
      </c>
    </row>
    <row r="4534" spans="1:14">
      <c r="A4534" s="148" t="s">
        <v>9004</v>
      </c>
      <c r="B4534" s="148" t="s">
        <v>9005</v>
      </c>
      <c r="C4534" s="148" t="s">
        <v>11338</v>
      </c>
      <c r="D4534" s="149">
        <v>183</v>
      </c>
      <c r="E4534" s="149"/>
      <c r="F4534" s="148" t="s">
        <v>25767</v>
      </c>
      <c r="G4534" s="148" t="s">
        <v>25768</v>
      </c>
      <c r="H4534" s="148" t="s">
        <v>56</v>
      </c>
      <c r="I4534" s="148" t="s">
        <v>2805</v>
      </c>
      <c r="J4534" s="148">
        <v>449.67</v>
      </c>
      <c r="K4534" s="149">
        <v>35.369999999999997</v>
      </c>
      <c r="L4534" s="149">
        <v>414.3</v>
      </c>
      <c r="M4534" s="149">
        <v>0</v>
      </c>
      <c r="N4534" s="149">
        <v>0</v>
      </c>
    </row>
    <row r="4535" spans="1:14">
      <c r="A4535" s="148" t="s">
        <v>9004</v>
      </c>
      <c r="B4535" s="148" t="s">
        <v>9005</v>
      </c>
      <c r="C4535" s="148" t="s">
        <v>11338</v>
      </c>
      <c r="D4535" s="149">
        <v>183</v>
      </c>
      <c r="E4535" s="149"/>
      <c r="F4535" s="148" t="s">
        <v>25771</v>
      </c>
      <c r="G4535" s="148" t="s">
        <v>25772</v>
      </c>
      <c r="H4535" s="148" t="s">
        <v>56</v>
      </c>
      <c r="I4535" s="148" t="s">
        <v>2805</v>
      </c>
      <c r="J4535" s="148">
        <v>226.28</v>
      </c>
      <c r="K4535" s="149">
        <v>20.85</v>
      </c>
      <c r="L4535" s="149">
        <v>205.43</v>
      </c>
      <c r="M4535" s="149">
        <v>0</v>
      </c>
      <c r="N4535" s="149">
        <v>0</v>
      </c>
    </row>
    <row r="4536" spans="1:14">
      <c r="A4536" s="148" t="s">
        <v>9004</v>
      </c>
      <c r="B4536" s="148" t="s">
        <v>9005</v>
      </c>
      <c r="C4536" s="148" t="s">
        <v>11338</v>
      </c>
      <c r="D4536" s="149">
        <v>183</v>
      </c>
      <c r="E4536" s="149"/>
      <c r="F4536" s="148" t="s">
        <v>25775</v>
      </c>
      <c r="G4536" s="148" t="s">
        <v>25776</v>
      </c>
      <c r="H4536" s="148" t="s">
        <v>56</v>
      </c>
      <c r="I4536" s="148" t="s">
        <v>2805</v>
      </c>
      <c r="J4536" s="148">
        <v>266.27999999999997</v>
      </c>
      <c r="K4536" s="149">
        <v>42.47</v>
      </c>
      <c r="L4536" s="149">
        <v>223.81</v>
      </c>
      <c r="M4536" s="149">
        <v>0</v>
      </c>
      <c r="N4536" s="149">
        <v>0</v>
      </c>
    </row>
    <row r="4537" spans="1:14">
      <c r="A4537" s="148" t="s">
        <v>9004</v>
      </c>
      <c r="B4537" s="148" t="s">
        <v>9005</v>
      </c>
      <c r="C4537" s="148" t="s">
        <v>11338</v>
      </c>
      <c r="D4537" s="149">
        <v>183</v>
      </c>
      <c r="E4537" s="149"/>
      <c r="F4537" s="148" t="s">
        <v>25779</v>
      </c>
      <c r="G4537" s="148" t="s">
        <v>25780</v>
      </c>
      <c r="H4537" s="148" t="s">
        <v>56</v>
      </c>
      <c r="I4537" s="148" t="s">
        <v>2805</v>
      </c>
      <c r="J4537" s="148">
        <v>228.2</v>
      </c>
      <c r="K4537" s="149">
        <v>42.47</v>
      </c>
      <c r="L4537" s="149">
        <v>185.73</v>
      </c>
      <c r="M4537" s="149">
        <v>0</v>
      </c>
      <c r="N4537" s="149">
        <v>0</v>
      </c>
    </row>
    <row r="4538" spans="1:14">
      <c r="A4538" s="148" t="s">
        <v>9004</v>
      </c>
      <c r="B4538" s="148" t="s">
        <v>9005</v>
      </c>
      <c r="C4538" s="148" t="s">
        <v>11338</v>
      </c>
      <c r="D4538" s="149">
        <v>183</v>
      </c>
      <c r="E4538" s="149"/>
      <c r="F4538" s="148" t="s">
        <v>25783</v>
      </c>
      <c r="G4538" s="148" t="s">
        <v>25784</v>
      </c>
      <c r="H4538" s="148" t="s">
        <v>56</v>
      </c>
      <c r="I4538" s="148" t="s">
        <v>2785</v>
      </c>
      <c r="J4538" s="148">
        <v>143.21</v>
      </c>
      <c r="K4538" s="149">
        <v>9.5500000000000007</v>
      </c>
      <c r="L4538" s="149">
        <v>133.66</v>
      </c>
      <c r="M4538" s="149">
        <v>0</v>
      </c>
      <c r="N4538" s="149">
        <v>0</v>
      </c>
    </row>
    <row r="4539" spans="1:14">
      <c r="A4539" s="148" t="s">
        <v>9004</v>
      </c>
      <c r="B4539" s="148" t="s">
        <v>9005</v>
      </c>
      <c r="C4539" s="148" t="s">
        <v>11338</v>
      </c>
      <c r="D4539" s="149">
        <v>183</v>
      </c>
      <c r="E4539" s="149"/>
      <c r="F4539" s="148" t="s">
        <v>25787</v>
      </c>
      <c r="G4539" s="148" t="s">
        <v>25788</v>
      </c>
      <c r="H4539" s="148" t="s">
        <v>56</v>
      </c>
      <c r="I4539" s="148" t="s">
        <v>2785</v>
      </c>
      <c r="J4539" s="148">
        <v>115.49</v>
      </c>
      <c r="K4539" s="149">
        <v>16.93</v>
      </c>
      <c r="L4539" s="149">
        <v>98.56</v>
      </c>
      <c r="M4539" s="149">
        <v>0</v>
      </c>
      <c r="N4539" s="149">
        <v>0</v>
      </c>
    </row>
    <row r="4540" spans="1:14">
      <c r="A4540" s="148" t="s">
        <v>9004</v>
      </c>
      <c r="B4540" s="148" t="s">
        <v>9005</v>
      </c>
      <c r="C4540" s="148" t="s">
        <v>11338</v>
      </c>
      <c r="D4540" s="149">
        <v>183</v>
      </c>
      <c r="E4540" s="149"/>
      <c r="F4540" s="148" t="s">
        <v>25790</v>
      </c>
      <c r="G4540" s="148" t="s">
        <v>25791</v>
      </c>
      <c r="H4540" s="148" t="s">
        <v>56</v>
      </c>
      <c r="I4540" s="148" t="s">
        <v>2805</v>
      </c>
      <c r="J4540" s="148">
        <v>208.69</v>
      </c>
      <c r="K4540" s="149">
        <v>19.72</v>
      </c>
      <c r="L4540" s="149">
        <v>188.97</v>
      </c>
      <c r="M4540" s="149">
        <v>0</v>
      </c>
      <c r="N4540" s="149">
        <v>0</v>
      </c>
    </row>
    <row r="4541" spans="1:14">
      <c r="A4541" s="148" t="s">
        <v>9004</v>
      </c>
      <c r="B4541" s="148" t="s">
        <v>9005</v>
      </c>
      <c r="C4541" s="148" t="s">
        <v>11338</v>
      </c>
      <c r="D4541" s="149">
        <v>183</v>
      </c>
      <c r="E4541" s="149"/>
      <c r="F4541" s="148" t="s">
        <v>25794</v>
      </c>
      <c r="G4541" s="148" t="s">
        <v>25795</v>
      </c>
      <c r="H4541" s="148" t="s">
        <v>56</v>
      </c>
      <c r="I4541" s="148" t="s">
        <v>2805</v>
      </c>
      <c r="J4541" s="148">
        <v>279.16000000000003</v>
      </c>
      <c r="K4541" s="149">
        <v>31.96</v>
      </c>
      <c r="L4541" s="149">
        <v>247.2</v>
      </c>
      <c r="M4541" s="149">
        <v>0</v>
      </c>
      <c r="N4541" s="149">
        <v>0</v>
      </c>
    </row>
    <row r="4542" spans="1:14">
      <c r="A4542" s="148" t="s">
        <v>9004</v>
      </c>
      <c r="B4542" s="148" t="s">
        <v>9005</v>
      </c>
      <c r="C4542" s="148" t="s">
        <v>11338</v>
      </c>
      <c r="D4542" s="149">
        <v>183</v>
      </c>
      <c r="E4542" s="149"/>
      <c r="F4542" s="148" t="s">
        <v>25798</v>
      </c>
      <c r="G4542" s="148" t="s">
        <v>25799</v>
      </c>
      <c r="H4542" s="148" t="s">
        <v>56</v>
      </c>
      <c r="I4542" s="148" t="s">
        <v>2805</v>
      </c>
      <c r="J4542" s="148">
        <v>109.63</v>
      </c>
      <c r="K4542" s="149">
        <v>8.59</v>
      </c>
      <c r="L4542" s="149">
        <v>101.04</v>
      </c>
      <c r="M4542" s="149">
        <v>0</v>
      </c>
      <c r="N4542" s="149">
        <v>0</v>
      </c>
    </row>
    <row r="4543" spans="1:14">
      <c r="A4543" s="148" t="s">
        <v>9004</v>
      </c>
      <c r="B4543" s="148" t="s">
        <v>9005</v>
      </c>
      <c r="C4543" s="148" t="s">
        <v>11338</v>
      </c>
      <c r="D4543" s="149">
        <v>183</v>
      </c>
      <c r="E4543" s="149"/>
      <c r="F4543" s="148" t="s">
        <v>25802</v>
      </c>
      <c r="G4543" s="148" t="s">
        <v>25803</v>
      </c>
      <c r="H4543" s="148" t="s">
        <v>56</v>
      </c>
      <c r="I4543" s="148" t="s">
        <v>2785</v>
      </c>
      <c r="J4543" s="148">
        <v>185.11</v>
      </c>
      <c r="K4543" s="149">
        <v>9.4499999999999993</v>
      </c>
      <c r="L4543" s="149">
        <v>175.66</v>
      </c>
      <c r="M4543" s="149">
        <v>0</v>
      </c>
      <c r="N4543" s="149">
        <v>0</v>
      </c>
    </row>
    <row r="4544" spans="1:14">
      <c r="A4544" s="148" t="s">
        <v>9004</v>
      </c>
      <c r="B4544" s="148" t="s">
        <v>9005</v>
      </c>
      <c r="C4544" s="148" t="s">
        <v>11338</v>
      </c>
      <c r="D4544" s="149">
        <v>183</v>
      </c>
      <c r="E4544" s="149"/>
      <c r="F4544" s="148" t="s">
        <v>25806</v>
      </c>
      <c r="G4544" s="148" t="s">
        <v>25807</v>
      </c>
      <c r="H4544" s="148" t="s">
        <v>56</v>
      </c>
      <c r="I4544" s="148" t="s">
        <v>3710</v>
      </c>
      <c r="J4544" s="148">
        <v>43.16</v>
      </c>
      <c r="K4544" s="149">
        <v>1.94</v>
      </c>
      <c r="L4544" s="149">
        <v>41.22</v>
      </c>
      <c r="M4544" s="149">
        <v>0</v>
      </c>
      <c r="N4544" s="149">
        <v>0</v>
      </c>
    </row>
    <row r="4545" spans="1:14">
      <c r="A4545" s="148" t="s">
        <v>9004</v>
      </c>
      <c r="B4545" s="148" t="s">
        <v>9005</v>
      </c>
      <c r="C4545" s="148" t="s">
        <v>11338</v>
      </c>
      <c r="D4545" s="149">
        <v>183</v>
      </c>
      <c r="E4545" s="149"/>
      <c r="F4545" s="148" t="s">
        <v>25809</v>
      </c>
      <c r="G4545" s="148" t="s">
        <v>25810</v>
      </c>
      <c r="H4545" s="148" t="s">
        <v>56</v>
      </c>
      <c r="I4545" s="148" t="s">
        <v>2785</v>
      </c>
      <c r="J4545" s="148">
        <v>220.53</v>
      </c>
      <c r="K4545" s="149">
        <v>4.6100000000000003</v>
      </c>
      <c r="L4545" s="149">
        <v>215.92</v>
      </c>
      <c r="M4545" s="149">
        <v>0</v>
      </c>
      <c r="N4545" s="149">
        <v>0</v>
      </c>
    </row>
    <row r="4546" spans="1:14">
      <c r="A4546" s="148" t="s">
        <v>9004</v>
      </c>
      <c r="B4546" s="148" t="s">
        <v>9005</v>
      </c>
      <c r="C4546" s="148" t="s">
        <v>11338</v>
      </c>
      <c r="D4546" s="149">
        <v>183</v>
      </c>
      <c r="E4546" s="149"/>
      <c r="F4546" s="148" t="s">
        <v>25813</v>
      </c>
      <c r="G4546" s="148" t="s">
        <v>25814</v>
      </c>
      <c r="H4546" s="148" t="s">
        <v>56</v>
      </c>
      <c r="I4546" s="148" t="s">
        <v>2785</v>
      </c>
      <c r="J4546" s="148">
        <v>86.26</v>
      </c>
      <c r="K4546" s="149">
        <v>3.39</v>
      </c>
      <c r="L4546" s="149">
        <v>82.87</v>
      </c>
      <c r="M4546" s="149">
        <v>0</v>
      </c>
      <c r="N4546" s="149">
        <v>0</v>
      </c>
    </row>
    <row r="4547" spans="1:14">
      <c r="A4547" s="148" t="s">
        <v>9004</v>
      </c>
      <c r="B4547" s="148" t="s">
        <v>9005</v>
      </c>
      <c r="C4547" s="148" t="s">
        <v>11338</v>
      </c>
      <c r="D4547" s="149">
        <v>183</v>
      </c>
      <c r="E4547" s="149"/>
      <c r="F4547" s="148" t="s">
        <v>25816</v>
      </c>
      <c r="G4547" s="148" t="s">
        <v>25817</v>
      </c>
      <c r="H4547" s="148" t="s">
        <v>56</v>
      </c>
      <c r="I4547" s="148" t="s">
        <v>2785</v>
      </c>
      <c r="J4547" s="148">
        <v>81.239999999999995</v>
      </c>
      <c r="K4547" s="149">
        <v>2.36</v>
      </c>
      <c r="L4547" s="149">
        <v>78.88</v>
      </c>
      <c r="M4547" s="149">
        <v>0</v>
      </c>
      <c r="N4547" s="149">
        <v>0</v>
      </c>
    </row>
    <row r="4548" spans="1:14">
      <c r="A4548" s="148" t="s">
        <v>9004</v>
      </c>
      <c r="B4548" s="148" t="s">
        <v>9005</v>
      </c>
      <c r="C4548" s="148" t="s">
        <v>11338</v>
      </c>
      <c r="D4548" s="149">
        <v>183</v>
      </c>
      <c r="E4548" s="149"/>
      <c r="F4548" s="148" t="s">
        <v>25820</v>
      </c>
      <c r="G4548" s="148" t="s">
        <v>25821</v>
      </c>
      <c r="H4548" s="148" t="s">
        <v>56</v>
      </c>
      <c r="I4548" s="148" t="s">
        <v>2785</v>
      </c>
      <c r="J4548" s="148">
        <v>36.71</v>
      </c>
      <c r="K4548" s="149">
        <v>2.36</v>
      </c>
      <c r="L4548" s="149">
        <v>34.35</v>
      </c>
      <c r="M4548" s="149">
        <v>0</v>
      </c>
      <c r="N4548" s="149">
        <v>0</v>
      </c>
    </row>
    <row r="4549" spans="1:14">
      <c r="A4549" s="148" t="s">
        <v>9004</v>
      </c>
      <c r="B4549" s="148" t="s">
        <v>9005</v>
      </c>
      <c r="C4549" s="148" t="s">
        <v>11338</v>
      </c>
      <c r="D4549" s="149">
        <v>183</v>
      </c>
      <c r="E4549" s="149"/>
      <c r="F4549" s="148" t="s">
        <v>25822</v>
      </c>
      <c r="G4549" s="148" t="s">
        <v>25823</v>
      </c>
      <c r="H4549" s="148" t="s">
        <v>56</v>
      </c>
      <c r="I4549" s="148" t="s">
        <v>2785</v>
      </c>
      <c r="J4549" s="148">
        <v>16.87</v>
      </c>
      <c r="K4549" s="149">
        <v>3.11</v>
      </c>
      <c r="L4549" s="149">
        <v>13.76</v>
      </c>
      <c r="M4549" s="149">
        <v>0</v>
      </c>
      <c r="N4549" s="149">
        <v>0</v>
      </c>
    </row>
    <row r="4550" spans="1:14">
      <c r="A4550" s="148" t="s">
        <v>9004</v>
      </c>
      <c r="B4550" s="148" t="s">
        <v>9005</v>
      </c>
      <c r="C4550" s="148" t="s">
        <v>11338</v>
      </c>
      <c r="D4550" s="149">
        <v>183</v>
      </c>
      <c r="E4550" s="149"/>
      <c r="F4550" s="148" t="s">
        <v>25824</v>
      </c>
      <c r="G4550" s="148" t="s">
        <v>25825</v>
      </c>
      <c r="H4550" s="148" t="s">
        <v>56</v>
      </c>
      <c r="I4550" s="148" t="s">
        <v>2785</v>
      </c>
      <c r="J4550" s="148">
        <v>33.69</v>
      </c>
      <c r="K4550" s="149">
        <v>3.1</v>
      </c>
      <c r="L4550" s="149">
        <v>30.59</v>
      </c>
      <c r="M4550" s="149">
        <v>0</v>
      </c>
      <c r="N4550" s="149">
        <v>0</v>
      </c>
    </row>
    <row r="4551" spans="1:14">
      <c r="A4551" s="148" t="s">
        <v>9004</v>
      </c>
      <c r="B4551" s="148" t="s">
        <v>9005</v>
      </c>
      <c r="C4551" s="148" t="s">
        <v>11338</v>
      </c>
      <c r="D4551" s="149">
        <v>183</v>
      </c>
      <c r="E4551" s="149"/>
      <c r="F4551" s="148" t="s">
        <v>25827</v>
      </c>
      <c r="G4551" s="148" t="s">
        <v>25828</v>
      </c>
      <c r="H4551" s="148" t="s">
        <v>56</v>
      </c>
      <c r="I4551" s="148" t="s">
        <v>2785</v>
      </c>
      <c r="J4551" s="148">
        <v>72.400000000000006</v>
      </c>
      <c r="K4551" s="149">
        <v>1.94</v>
      </c>
      <c r="L4551" s="149">
        <v>70.459999999999994</v>
      </c>
      <c r="M4551" s="149">
        <v>0</v>
      </c>
      <c r="N4551" s="149">
        <v>0</v>
      </c>
    </row>
    <row r="4552" spans="1:14">
      <c r="A4552" s="148" t="s">
        <v>9004</v>
      </c>
      <c r="B4552" s="148" t="s">
        <v>9005</v>
      </c>
      <c r="C4552" s="148" t="s">
        <v>11338</v>
      </c>
      <c r="D4552" s="149">
        <v>183</v>
      </c>
      <c r="E4552" s="149"/>
      <c r="F4552" s="148" t="s">
        <v>25829</v>
      </c>
      <c r="G4552" s="148" t="s">
        <v>25830</v>
      </c>
      <c r="H4552" s="148" t="s">
        <v>56</v>
      </c>
      <c r="I4552" s="148" t="s">
        <v>2785</v>
      </c>
      <c r="J4552" s="148">
        <v>26.75</v>
      </c>
      <c r="K4552" s="149">
        <v>3.1</v>
      </c>
      <c r="L4552" s="149">
        <v>23.65</v>
      </c>
      <c r="M4552" s="149">
        <v>0</v>
      </c>
      <c r="N4552" s="149">
        <v>0</v>
      </c>
    </row>
    <row r="4553" spans="1:14">
      <c r="A4553" s="148" t="s">
        <v>9004</v>
      </c>
      <c r="B4553" s="148" t="s">
        <v>9005</v>
      </c>
      <c r="C4553" s="148" t="s">
        <v>11338</v>
      </c>
      <c r="D4553" s="149">
        <v>183</v>
      </c>
      <c r="E4553" s="149"/>
      <c r="F4553" s="148" t="s">
        <v>25832</v>
      </c>
      <c r="G4553" s="148" t="s">
        <v>25833</v>
      </c>
      <c r="H4553" s="148" t="s">
        <v>56</v>
      </c>
      <c r="I4553" s="148" t="s">
        <v>2805</v>
      </c>
      <c r="J4553" s="148">
        <v>697.57</v>
      </c>
      <c r="K4553" s="149">
        <v>46.1</v>
      </c>
      <c r="L4553" s="149">
        <v>651.47</v>
      </c>
      <c r="M4553" s="149">
        <v>0</v>
      </c>
      <c r="N4553" s="149">
        <v>0</v>
      </c>
    </row>
    <row r="4554" spans="1:14">
      <c r="A4554" s="148" t="s">
        <v>9004</v>
      </c>
      <c r="B4554" s="148" t="s">
        <v>9005</v>
      </c>
      <c r="C4554" s="148" t="s">
        <v>11338</v>
      </c>
      <c r="D4554" s="149">
        <v>183</v>
      </c>
      <c r="E4554" s="149"/>
      <c r="F4554" s="148" t="s">
        <v>25836</v>
      </c>
      <c r="G4554" s="148" t="s">
        <v>25837</v>
      </c>
      <c r="H4554" s="148" t="s">
        <v>56</v>
      </c>
      <c r="I4554" s="148" t="s">
        <v>2805</v>
      </c>
      <c r="J4554" s="148">
        <v>663.54</v>
      </c>
      <c r="K4554" s="149">
        <v>45.06</v>
      </c>
      <c r="L4554" s="149">
        <v>618.48</v>
      </c>
      <c r="M4554" s="149">
        <v>0</v>
      </c>
      <c r="N4554" s="149">
        <v>0</v>
      </c>
    </row>
    <row r="4555" spans="1:14">
      <c r="A4555" s="148" t="s">
        <v>9004</v>
      </c>
      <c r="B4555" s="148" t="s">
        <v>9005</v>
      </c>
      <c r="C4555" s="148" t="s">
        <v>11338</v>
      </c>
      <c r="D4555" s="149">
        <v>183</v>
      </c>
      <c r="E4555" s="149"/>
      <c r="F4555" s="148" t="s">
        <v>25840</v>
      </c>
      <c r="G4555" s="148" t="s">
        <v>25841</v>
      </c>
      <c r="H4555" s="148" t="s">
        <v>56</v>
      </c>
      <c r="I4555" s="148" t="s">
        <v>2805</v>
      </c>
      <c r="J4555" s="148">
        <v>673.42</v>
      </c>
      <c r="K4555" s="149">
        <v>45.06</v>
      </c>
      <c r="L4555" s="149">
        <v>628.36</v>
      </c>
      <c r="M4555" s="149">
        <v>0</v>
      </c>
      <c r="N4555" s="149">
        <v>0</v>
      </c>
    </row>
    <row r="4556" spans="1:14">
      <c r="A4556" s="148" t="s">
        <v>9004</v>
      </c>
      <c r="B4556" s="148" t="s">
        <v>9005</v>
      </c>
      <c r="C4556" s="148" t="s">
        <v>11338</v>
      </c>
      <c r="D4556" s="149">
        <v>183</v>
      </c>
      <c r="E4556" s="149"/>
      <c r="F4556" s="148" t="s">
        <v>25844</v>
      </c>
      <c r="G4556" s="148" t="s">
        <v>25845</v>
      </c>
      <c r="H4556" s="148" t="s">
        <v>56</v>
      </c>
      <c r="I4556" s="148" t="s">
        <v>2805</v>
      </c>
      <c r="J4556" s="148">
        <v>564.41</v>
      </c>
      <c r="K4556" s="149">
        <v>29.91</v>
      </c>
      <c r="L4556" s="149">
        <v>534.5</v>
      </c>
      <c r="M4556" s="149">
        <v>0</v>
      </c>
      <c r="N4556" s="149">
        <v>0</v>
      </c>
    </row>
    <row r="4557" spans="1:14">
      <c r="A4557" s="148" t="s">
        <v>9004</v>
      </c>
      <c r="B4557" s="148" t="s">
        <v>9005</v>
      </c>
      <c r="C4557" s="148" t="s">
        <v>11338</v>
      </c>
      <c r="D4557" s="149">
        <v>183</v>
      </c>
      <c r="E4557" s="149"/>
      <c r="F4557" s="148" t="s">
        <v>25847</v>
      </c>
      <c r="G4557" s="148" t="s">
        <v>25848</v>
      </c>
      <c r="H4557" s="148" t="s">
        <v>56</v>
      </c>
      <c r="I4557" s="148" t="s">
        <v>2805</v>
      </c>
      <c r="J4557" s="148">
        <v>425.64</v>
      </c>
      <c r="K4557" s="149">
        <v>26.04</v>
      </c>
      <c r="L4557" s="149">
        <v>399.6</v>
      </c>
      <c r="M4557" s="149">
        <v>0</v>
      </c>
      <c r="N4557" s="149">
        <v>0</v>
      </c>
    </row>
    <row r="4558" spans="1:14">
      <c r="A4558" s="148" t="s">
        <v>9004</v>
      </c>
      <c r="B4558" s="148" t="s">
        <v>9005</v>
      </c>
      <c r="C4558" s="148" t="s">
        <v>11338</v>
      </c>
      <c r="D4558" s="149">
        <v>183</v>
      </c>
      <c r="E4558" s="149"/>
      <c r="F4558" s="148" t="s">
        <v>25850</v>
      </c>
      <c r="G4558" s="148" t="s">
        <v>25851</v>
      </c>
      <c r="H4558" s="148" t="s">
        <v>56</v>
      </c>
      <c r="I4558" s="148" t="s">
        <v>2805</v>
      </c>
      <c r="J4558" s="148">
        <v>435.52</v>
      </c>
      <c r="K4558" s="149">
        <v>26.04</v>
      </c>
      <c r="L4558" s="149">
        <v>409.48</v>
      </c>
      <c r="M4558" s="149">
        <v>0</v>
      </c>
      <c r="N4558" s="149">
        <v>0</v>
      </c>
    </row>
    <row r="4559" spans="1:14">
      <c r="A4559" s="148" t="s">
        <v>9004</v>
      </c>
      <c r="B4559" s="148" t="s">
        <v>9005</v>
      </c>
      <c r="C4559" s="148" t="s">
        <v>11338</v>
      </c>
      <c r="D4559" s="149">
        <v>183</v>
      </c>
      <c r="E4559" s="149"/>
      <c r="F4559" s="148" t="s">
        <v>25854</v>
      </c>
      <c r="G4559" s="148" t="s">
        <v>25855</v>
      </c>
      <c r="H4559" s="148" t="s">
        <v>56</v>
      </c>
      <c r="I4559" s="148" t="s">
        <v>2805</v>
      </c>
      <c r="J4559" s="148">
        <v>415.56</v>
      </c>
      <c r="K4559" s="149">
        <v>28.66</v>
      </c>
      <c r="L4559" s="149">
        <v>386.9</v>
      </c>
      <c r="M4559" s="149">
        <v>0</v>
      </c>
      <c r="N4559" s="149">
        <v>0</v>
      </c>
    </row>
    <row r="4560" spans="1:14">
      <c r="A4560" s="148" t="s">
        <v>9004</v>
      </c>
      <c r="B4560" s="148" t="s">
        <v>9005</v>
      </c>
      <c r="C4560" s="148" t="s">
        <v>11338</v>
      </c>
      <c r="D4560" s="149">
        <v>183</v>
      </c>
      <c r="E4560" s="149"/>
      <c r="F4560" s="148" t="s">
        <v>25858</v>
      </c>
      <c r="G4560" s="148" t="s">
        <v>25859</v>
      </c>
      <c r="H4560" s="148" t="s">
        <v>56</v>
      </c>
      <c r="I4560" s="148" t="s">
        <v>2805</v>
      </c>
      <c r="J4560" s="148">
        <v>425.44</v>
      </c>
      <c r="K4560" s="149">
        <v>28.66</v>
      </c>
      <c r="L4560" s="149">
        <v>396.78</v>
      </c>
      <c r="M4560" s="149">
        <v>0</v>
      </c>
      <c r="N4560" s="149">
        <v>0</v>
      </c>
    </row>
    <row r="4561" spans="1:14">
      <c r="A4561" s="148" t="s">
        <v>9004</v>
      </c>
      <c r="B4561" s="148" t="s">
        <v>9005</v>
      </c>
      <c r="C4561" s="148" t="s">
        <v>11338</v>
      </c>
      <c r="D4561" s="149">
        <v>183</v>
      </c>
      <c r="E4561" s="149"/>
      <c r="F4561" s="148" t="s">
        <v>25862</v>
      </c>
      <c r="G4561" s="148" t="s">
        <v>25863</v>
      </c>
      <c r="H4561" s="148" t="s">
        <v>56</v>
      </c>
      <c r="I4561" s="148" t="s">
        <v>2805</v>
      </c>
      <c r="J4561" s="148">
        <v>255.91</v>
      </c>
      <c r="K4561" s="149">
        <v>23.84</v>
      </c>
      <c r="L4561" s="149">
        <v>232.07</v>
      </c>
      <c r="M4561" s="149">
        <v>0</v>
      </c>
      <c r="N4561" s="149">
        <v>0</v>
      </c>
    </row>
    <row r="4562" spans="1:14">
      <c r="A4562" s="148" t="s">
        <v>9004</v>
      </c>
      <c r="B4562" s="148" t="s">
        <v>9005</v>
      </c>
      <c r="C4562" s="148" t="s">
        <v>11338</v>
      </c>
      <c r="D4562" s="149">
        <v>183</v>
      </c>
      <c r="E4562" s="149"/>
      <c r="F4562" s="148" t="s">
        <v>25866</v>
      </c>
      <c r="G4562" s="148" t="s">
        <v>25867</v>
      </c>
      <c r="H4562" s="148" t="s">
        <v>56</v>
      </c>
      <c r="I4562" s="148" t="s">
        <v>2805</v>
      </c>
      <c r="J4562" s="148">
        <v>265.79000000000002</v>
      </c>
      <c r="K4562" s="149">
        <v>23.84</v>
      </c>
      <c r="L4562" s="149">
        <v>241.95</v>
      </c>
      <c r="M4562" s="149">
        <v>0</v>
      </c>
      <c r="N4562" s="149">
        <v>0</v>
      </c>
    </row>
    <row r="4563" spans="1:14">
      <c r="A4563" s="148" t="s">
        <v>9004</v>
      </c>
      <c r="B4563" s="148" t="s">
        <v>9005</v>
      </c>
      <c r="C4563" s="148" t="s">
        <v>11338</v>
      </c>
      <c r="D4563" s="149">
        <v>183</v>
      </c>
      <c r="E4563" s="149"/>
      <c r="F4563" s="148" t="s">
        <v>25870</v>
      </c>
      <c r="G4563" s="148" t="s">
        <v>25871</v>
      </c>
      <c r="H4563" s="148" t="s">
        <v>56</v>
      </c>
      <c r="I4563" s="148" t="s">
        <v>2805</v>
      </c>
      <c r="J4563" s="148">
        <v>248.98</v>
      </c>
      <c r="K4563" s="149">
        <v>22.8</v>
      </c>
      <c r="L4563" s="149">
        <v>226.18</v>
      </c>
      <c r="M4563" s="149">
        <v>0</v>
      </c>
      <c r="N4563" s="149">
        <v>0</v>
      </c>
    </row>
    <row r="4564" spans="1:14">
      <c r="A4564" s="148" t="s">
        <v>9004</v>
      </c>
      <c r="B4564" s="148" t="s">
        <v>9005</v>
      </c>
      <c r="C4564" s="148" t="s">
        <v>11338</v>
      </c>
      <c r="D4564" s="149">
        <v>183</v>
      </c>
      <c r="E4564" s="149"/>
      <c r="F4564" s="148" t="s">
        <v>25874</v>
      </c>
      <c r="G4564" s="148" t="s">
        <v>25875</v>
      </c>
      <c r="H4564" s="148" t="s">
        <v>56</v>
      </c>
      <c r="I4564" s="148" t="s">
        <v>2805</v>
      </c>
      <c r="J4564" s="148">
        <v>258.86</v>
      </c>
      <c r="K4564" s="149">
        <v>22.8</v>
      </c>
      <c r="L4564" s="149">
        <v>236.06</v>
      </c>
      <c r="M4564" s="149">
        <v>0</v>
      </c>
      <c r="N4564" s="149">
        <v>0</v>
      </c>
    </row>
    <row r="4565" spans="1:14">
      <c r="A4565" s="148" t="s">
        <v>9004</v>
      </c>
      <c r="B4565" s="148" t="s">
        <v>9005</v>
      </c>
      <c r="C4565" s="148" t="s">
        <v>11338</v>
      </c>
      <c r="D4565" s="149">
        <v>183</v>
      </c>
      <c r="E4565" s="149"/>
      <c r="F4565" s="148" t="s">
        <v>25877</v>
      </c>
      <c r="G4565" s="148" t="s">
        <v>25878</v>
      </c>
      <c r="H4565" s="148" t="s">
        <v>56</v>
      </c>
      <c r="I4565" s="148" t="s">
        <v>2805</v>
      </c>
      <c r="J4565" s="148">
        <v>384.03</v>
      </c>
      <c r="K4565" s="149">
        <v>21.05</v>
      </c>
      <c r="L4565" s="149">
        <v>362.98</v>
      </c>
      <c r="M4565" s="149">
        <v>0</v>
      </c>
      <c r="N4565" s="149">
        <v>0</v>
      </c>
    </row>
    <row r="4566" spans="1:14">
      <c r="A4566" s="148" t="s">
        <v>9004</v>
      </c>
      <c r="B4566" s="148" t="s">
        <v>9005</v>
      </c>
      <c r="C4566" s="148" t="s">
        <v>11338</v>
      </c>
      <c r="D4566" s="149">
        <v>183</v>
      </c>
      <c r="E4566" s="149"/>
      <c r="F4566" s="148" t="s">
        <v>25881</v>
      </c>
      <c r="G4566" s="148" t="s">
        <v>25882</v>
      </c>
      <c r="H4566" s="148" t="s">
        <v>56</v>
      </c>
      <c r="I4566" s="148" t="s">
        <v>2805</v>
      </c>
      <c r="J4566" s="148">
        <v>407.46</v>
      </c>
      <c r="K4566" s="149">
        <v>21.05</v>
      </c>
      <c r="L4566" s="149">
        <v>386.41</v>
      </c>
      <c r="M4566" s="149">
        <v>0</v>
      </c>
      <c r="N4566" s="149">
        <v>0</v>
      </c>
    </row>
    <row r="4567" spans="1:14">
      <c r="A4567" s="148" t="s">
        <v>9004</v>
      </c>
      <c r="B4567" s="148" t="s">
        <v>9005</v>
      </c>
      <c r="C4567" s="148" t="s">
        <v>11338</v>
      </c>
      <c r="D4567" s="149">
        <v>183</v>
      </c>
      <c r="E4567" s="149"/>
      <c r="F4567" s="148" t="s">
        <v>25885</v>
      </c>
      <c r="G4567" s="148" t="s">
        <v>25886</v>
      </c>
      <c r="H4567" s="148" t="s">
        <v>56</v>
      </c>
      <c r="I4567" s="148" t="s">
        <v>2805</v>
      </c>
      <c r="J4567" s="148">
        <v>295.05</v>
      </c>
      <c r="K4567" s="149">
        <v>28.46</v>
      </c>
      <c r="L4567" s="149">
        <v>266.58999999999997</v>
      </c>
      <c r="M4567" s="149">
        <v>0</v>
      </c>
      <c r="N4567" s="149">
        <v>0</v>
      </c>
    </row>
    <row r="4568" spans="1:14">
      <c r="A4568" s="148" t="s">
        <v>9004</v>
      </c>
      <c r="B4568" s="148" t="s">
        <v>9005</v>
      </c>
      <c r="C4568" s="148" t="s">
        <v>11338</v>
      </c>
      <c r="D4568" s="149">
        <v>183</v>
      </c>
      <c r="E4568" s="149"/>
      <c r="F4568" s="148" t="s">
        <v>25889</v>
      </c>
      <c r="G4568" s="148" t="s">
        <v>25890</v>
      </c>
      <c r="H4568" s="148" t="s">
        <v>56</v>
      </c>
      <c r="I4568" s="148" t="s">
        <v>2805</v>
      </c>
      <c r="J4568" s="148">
        <v>288.12</v>
      </c>
      <c r="K4568" s="149">
        <v>27.42</v>
      </c>
      <c r="L4568" s="149">
        <v>260.7</v>
      </c>
      <c r="M4568" s="149">
        <v>0</v>
      </c>
      <c r="N4568" s="149">
        <v>0</v>
      </c>
    </row>
    <row r="4569" spans="1:14">
      <c r="A4569" s="148" t="s">
        <v>9004</v>
      </c>
      <c r="B4569" s="148" t="s">
        <v>9005</v>
      </c>
      <c r="C4569" s="148" t="s">
        <v>11338</v>
      </c>
      <c r="D4569" s="149">
        <v>183</v>
      </c>
      <c r="E4569" s="149"/>
      <c r="F4569" s="148" t="s">
        <v>25893</v>
      </c>
      <c r="G4569" s="148" t="s">
        <v>25894</v>
      </c>
      <c r="H4569" s="148" t="s">
        <v>56</v>
      </c>
      <c r="I4569" s="148" t="s">
        <v>2785</v>
      </c>
      <c r="J4569" s="148">
        <v>196.06</v>
      </c>
      <c r="K4569" s="149">
        <v>14.79</v>
      </c>
      <c r="L4569" s="149">
        <v>181.27</v>
      </c>
      <c r="M4569" s="149">
        <v>0</v>
      </c>
      <c r="N4569" s="149">
        <v>0</v>
      </c>
    </row>
    <row r="4570" spans="1:14">
      <c r="A4570" s="148" t="s">
        <v>9004</v>
      </c>
      <c r="B4570" s="148" t="s">
        <v>9005</v>
      </c>
      <c r="C4570" s="148" t="s">
        <v>11338</v>
      </c>
      <c r="D4570" s="149">
        <v>183</v>
      </c>
      <c r="E4570" s="149"/>
      <c r="F4570" s="148" t="s">
        <v>25897</v>
      </c>
      <c r="G4570" s="148" t="s">
        <v>25898</v>
      </c>
      <c r="H4570" s="148" t="s">
        <v>56</v>
      </c>
      <c r="I4570" s="148" t="s">
        <v>2785</v>
      </c>
      <c r="J4570" s="148">
        <v>307.73</v>
      </c>
      <c r="K4570" s="149">
        <v>18.66</v>
      </c>
      <c r="L4570" s="149">
        <v>289.07</v>
      </c>
      <c r="M4570" s="149">
        <v>0</v>
      </c>
      <c r="N4570" s="149">
        <v>0</v>
      </c>
    </row>
    <row r="4571" spans="1:14">
      <c r="A4571" s="148" t="s">
        <v>9004</v>
      </c>
      <c r="B4571" s="148" t="s">
        <v>9005</v>
      </c>
      <c r="C4571" s="148" t="s">
        <v>11338</v>
      </c>
      <c r="D4571" s="149">
        <v>183</v>
      </c>
      <c r="E4571" s="149"/>
      <c r="F4571" s="148" t="s">
        <v>25901</v>
      </c>
      <c r="G4571" s="148" t="s">
        <v>25902</v>
      </c>
      <c r="H4571" s="148" t="s">
        <v>56</v>
      </c>
      <c r="I4571" s="148" t="s">
        <v>2785</v>
      </c>
      <c r="J4571" s="148">
        <v>147.84</v>
      </c>
      <c r="K4571" s="149">
        <v>22.18</v>
      </c>
      <c r="L4571" s="149">
        <v>125.66</v>
      </c>
      <c r="M4571" s="149">
        <v>0</v>
      </c>
      <c r="N4571" s="149">
        <v>0</v>
      </c>
    </row>
    <row r="4572" spans="1:14">
      <c r="A4572" s="148" t="s">
        <v>9004</v>
      </c>
      <c r="B4572" s="148" t="s">
        <v>9005</v>
      </c>
      <c r="C4572" s="148" t="s">
        <v>11338</v>
      </c>
      <c r="D4572" s="149">
        <v>183</v>
      </c>
      <c r="E4572" s="149"/>
      <c r="F4572" s="148" t="s">
        <v>25905</v>
      </c>
      <c r="G4572" s="148" t="s">
        <v>25906</v>
      </c>
      <c r="H4572" s="148" t="s">
        <v>56</v>
      </c>
      <c r="I4572" s="148" t="s">
        <v>2785</v>
      </c>
      <c r="J4572" s="148">
        <v>259.51</v>
      </c>
      <c r="K4572" s="149">
        <v>26.04</v>
      </c>
      <c r="L4572" s="149">
        <v>233.47</v>
      </c>
      <c r="M4572" s="149">
        <v>0</v>
      </c>
      <c r="N4572" s="149">
        <v>0</v>
      </c>
    </row>
    <row r="4573" spans="1:14">
      <c r="A4573" s="148" t="s">
        <v>9004</v>
      </c>
      <c r="B4573" s="148" t="s">
        <v>9005</v>
      </c>
      <c r="C4573" s="148" t="s">
        <v>11338</v>
      </c>
      <c r="D4573" s="149">
        <v>183</v>
      </c>
      <c r="E4573" s="149"/>
      <c r="F4573" s="148" t="s">
        <v>25909</v>
      </c>
      <c r="G4573" s="148" t="s">
        <v>25910</v>
      </c>
      <c r="H4573" s="148" t="s">
        <v>56</v>
      </c>
      <c r="I4573" s="148" t="s">
        <v>2805</v>
      </c>
      <c r="J4573" s="148">
        <v>274.16000000000003</v>
      </c>
      <c r="K4573" s="149">
        <v>28.98</v>
      </c>
      <c r="L4573" s="149">
        <v>245.18</v>
      </c>
      <c r="M4573" s="149">
        <v>0</v>
      </c>
      <c r="N4573" s="149">
        <v>0</v>
      </c>
    </row>
    <row r="4574" spans="1:14">
      <c r="A4574" s="148" t="s">
        <v>9004</v>
      </c>
      <c r="B4574" s="148" t="s">
        <v>9005</v>
      </c>
      <c r="C4574" s="148" t="s">
        <v>11338</v>
      </c>
      <c r="D4574" s="149">
        <v>183</v>
      </c>
      <c r="E4574" s="149"/>
      <c r="F4574" s="148" t="s">
        <v>25913</v>
      </c>
      <c r="G4574" s="148" t="s">
        <v>25914</v>
      </c>
      <c r="H4574" s="148" t="s">
        <v>56</v>
      </c>
      <c r="I4574" s="148" t="s">
        <v>2805</v>
      </c>
      <c r="J4574" s="148">
        <v>673.45</v>
      </c>
      <c r="K4574" s="149">
        <v>56.74</v>
      </c>
      <c r="L4574" s="149">
        <v>616.71</v>
      </c>
      <c r="M4574" s="149">
        <v>0</v>
      </c>
      <c r="N4574" s="149">
        <v>0</v>
      </c>
    </row>
    <row r="4575" spans="1:14">
      <c r="A4575" s="148" t="s">
        <v>9004</v>
      </c>
      <c r="B4575" s="148" t="s">
        <v>9005</v>
      </c>
      <c r="C4575" s="148" t="s">
        <v>11338</v>
      </c>
      <c r="D4575" s="149">
        <v>183</v>
      </c>
      <c r="E4575" s="149"/>
      <c r="F4575" s="148" t="s">
        <v>25916</v>
      </c>
      <c r="G4575" s="148" t="s">
        <v>25917</v>
      </c>
      <c r="H4575" s="148" t="s">
        <v>56</v>
      </c>
      <c r="I4575" s="148" t="s">
        <v>2805</v>
      </c>
      <c r="J4575" s="148">
        <v>528.16</v>
      </c>
      <c r="K4575" s="149">
        <v>46.13</v>
      </c>
      <c r="L4575" s="149">
        <v>482.03</v>
      </c>
      <c r="M4575" s="149">
        <v>0</v>
      </c>
      <c r="N4575" s="149">
        <v>0</v>
      </c>
    </row>
    <row r="4576" spans="1:14">
      <c r="A4576" s="148" t="s">
        <v>9004</v>
      </c>
      <c r="B4576" s="148" t="s">
        <v>9005</v>
      </c>
      <c r="C4576" s="148" t="s">
        <v>11338</v>
      </c>
      <c r="D4576" s="149">
        <v>183</v>
      </c>
      <c r="E4576" s="149"/>
      <c r="F4576" s="148" t="s">
        <v>25920</v>
      </c>
      <c r="G4576" s="148" t="s">
        <v>25921</v>
      </c>
      <c r="H4576" s="148" t="s">
        <v>56</v>
      </c>
      <c r="I4576" s="148" t="s">
        <v>2805</v>
      </c>
      <c r="J4576" s="148">
        <v>182.03</v>
      </c>
      <c r="K4576" s="149">
        <v>18.899999999999999</v>
      </c>
      <c r="L4576" s="149">
        <v>163.13</v>
      </c>
      <c r="M4576" s="149">
        <v>0</v>
      </c>
      <c r="N4576" s="149">
        <v>0</v>
      </c>
    </row>
    <row r="4577" spans="1:14">
      <c r="A4577" s="148" t="s">
        <v>9004</v>
      </c>
      <c r="B4577" s="148" t="s">
        <v>9005</v>
      </c>
      <c r="C4577" s="148" t="s">
        <v>11338</v>
      </c>
      <c r="D4577" s="149">
        <v>183</v>
      </c>
      <c r="E4577" s="149"/>
      <c r="F4577" s="148" t="s">
        <v>25924</v>
      </c>
      <c r="G4577" s="148" t="s">
        <v>25925</v>
      </c>
      <c r="H4577" s="148" t="s">
        <v>56</v>
      </c>
      <c r="I4577" s="148" t="s">
        <v>2805</v>
      </c>
      <c r="J4577" s="148">
        <v>175.1</v>
      </c>
      <c r="K4577" s="149">
        <v>17.850000000000001</v>
      </c>
      <c r="L4577" s="149">
        <v>157.25</v>
      </c>
      <c r="M4577" s="149">
        <v>0</v>
      </c>
      <c r="N4577" s="149">
        <v>0</v>
      </c>
    </row>
    <row r="4578" spans="1:14">
      <c r="A4578" s="148" t="s">
        <v>9004</v>
      </c>
      <c r="B4578" s="148" t="s">
        <v>9005</v>
      </c>
      <c r="C4578" s="148" t="s">
        <v>11338</v>
      </c>
      <c r="D4578" s="149">
        <v>183</v>
      </c>
      <c r="E4578" s="149"/>
      <c r="F4578" s="148" t="s">
        <v>25928</v>
      </c>
      <c r="G4578" s="148" t="s">
        <v>25929</v>
      </c>
      <c r="H4578" s="148" t="s">
        <v>56</v>
      </c>
      <c r="I4578" s="148" t="s">
        <v>2805</v>
      </c>
      <c r="J4578" s="148">
        <v>737.98</v>
      </c>
      <c r="K4578" s="149">
        <v>84.18</v>
      </c>
      <c r="L4578" s="149">
        <v>653.79999999999995</v>
      </c>
      <c r="M4578" s="149">
        <v>0</v>
      </c>
      <c r="N4578" s="149">
        <v>0</v>
      </c>
    </row>
    <row r="4579" spans="1:14">
      <c r="A4579" s="148" t="s">
        <v>9004</v>
      </c>
      <c r="B4579" s="148" t="s">
        <v>9005</v>
      </c>
      <c r="C4579" s="148" t="s">
        <v>11338</v>
      </c>
      <c r="D4579" s="149">
        <v>183</v>
      </c>
      <c r="E4579" s="149"/>
      <c r="F4579" s="148" t="s">
        <v>25932</v>
      </c>
      <c r="G4579" s="148" t="s">
        <v>25933</v>
      </c>
      <c r="H4579" s="148" t="s">
        <v>56</v>
      </c>
      <c r="I4579" s="148" t="s">
        <v>2805</v>
      </c>
      <c r="J4579" s="148">
        <v>464.45</v>
      </c>
      <c r="K4579" s="149">
        <v>69.709999999999994</v>
      </c>
      <c r="L4579" s="149">
        <v>394.74</v>
      </c>
      <c r="M4579" s="149">
        <v>0</v>
      </c>
      <c r="N4579" s="149">
        <v>0</v>
      </c>
    </row>
    <row r="4580" spans="1:14">
      <c r="A4580" s="148" t="s">
        <v>9004</v>
      </c>
      <c r="B4580" s="148" t="s">
        <v>9005</v>
      </c>
      <c r="C4580" s="148" t="s">
        <v>11338</v>
      </c>
      <c r="D4580" s="149">
        <v>183</v>
      </c>
      <c r="E4580" s="149"/>
      <c r="F4580" s="148" t="s">
        <v>25936</v>
      </c>
      <c r="G4580" s="148" t="s">
        <v>25937</v>
      </c>
      <c r="H4580" s="148" t="s">
        <v>56</v>
      </c>
      <c r="I4580" s="148" t="s">
        <v>2805</v>
      </c>
      <c r="J4580" s="148">
        <v>791.12</v>
      </c>
      <c r="K4580" s="149">
        <v>55.63</v>
      </c>
      <c r="L4580" s="149">
        <v>735.49</v>
      </c>
      <c r="M4580" s="149">
        <v>0</v>
      </c>
      <c r="N4580" s="149">
        <v>0</v>
      </c>
    </row>
    <row r="4581" spans="1:14">
      <c r="A4581" s="148" t="s">
        <v>9004</v>
      </c>
      <c r="B4581" s="148" t="s">
        <v>9005</v>
      </c>
      <c r="C4581" s="148" t="s">
        <v>11338</v>
      </c>
      <c r="D4581" s="149">
        <v>183</v>
      </c>
      <c r="E4581" s="149"/>
      <c r="F4581" s="148" t="s">
        <v>25939</v>
      </c>
      <c r="G4581" s="148" t="s">
        <v>25940</v>
      </c>
      <c r="H4581" s="148" t="s">
        <v>56</v>
      </c>
      <c r="I4581" s="148" t="s">
        <v>2805</v>
      </c>
      <c r="J4581" s="148">
        <v>850.83</v>
      </c>
      <c r="K4581" s="149">
        <v>60.53</v>
      </c>
      <c r="L4581" s="149">
        <v>790.3</v>
      </c>
      <c r="M4581" s="149">
        <v>0</v>
      </c>
      <c r="N4581" s="149">
        <v>0</v>
      </c>
    </row>
    <row r="4582" spans="1:14">
      <c r="A4582" s="148" t="s">
        <v>9004</v>
      </c>
      <c r="B4582" s="148" t="s">
        <v>9005</v>
      </c>
      <c r="C4582" s="148" t="s">
        <v>11338</v>
      </c>
      <c r="D4582" s="149">
        <v>183</v>
      </c>
      <c r="E4582" s="149"/>
      <c r="F4582" s="148" t="s">
        <v>25943</v>
      </c>
      <c r="G4582" s="148" t="s">
        <v>25944</v>
      </c>
      <c r="H4582" s="148" t="s">
        <v>56</v>
      </c>
      <c r="I4582" s="148" t="s">
        <v>2805</v>
      </c>
      <c r="J4582" s="148">
        <v>167.76</v>
      </c>
      <c r="K4582" s="149">
        <v>12.19</v>
      </c>
      <c r="L4582" s="149">
        <v>155.57</v>
      </c>
      <c r="M4582" s="149">
        <v>0</v>
      </c>
      <c r="N4582" s="149">
        <v>0</v>
      </c>
    </row>
    <row r="4583" spans="1:14">
      <c r="A4583" s="148" t="s">
        <v>9004</v>
      </c>
      <c r="B4583" s="148" t="s">
        <v>9005</v>
      </c>
      <c r="C4583" s="148" t="s">
        <v>11338</v>
      </c>
      <c r="D4583" s="149">
        <v>183</v>
      </c>
      <c r="E4583" s="149"/>
      <c r="F4583" s="148" t="s">
        <v>25947</v>
      </c>
      <c r="G4583" s="148" t="s">
        <v>11473</v>
      </c>
      <c r="H4583" s="148" t="s">
        <v>56</v>
      </c>
      <c r="I4583" s="148" t="s">
        <v>2805</v>
      </c>
      <c r="J4583" s="148">
        <v>173.65</v>
      </c>
      <c r="K4583" s="149">
        <v>12.19</v>
      </c>
      <c r="L4583" s="149">
        <v>161.46</v>
      </c>
      <c r="M4583" s="149">
        <v>0</v>
      </c>
      <c r="N4583" s="149">
        <v>0</v>
      </c>
    </row>
    <row r="4584" spans="1:14">
      <c r="A4584" s="148" t="s">
        <v>9004</v>
      </c>
      <c r="B4584" s="148" t="s">
        <v>9005</v>
      </c>
      <c r="C4584" s="148" t="s">
        <v>11338</v>
      </c>
      <c r="D4584" s="149">
        <v>183</v>
      </c>
      <c r="E4584" s="149"/>
      <c r="F4584" s="148" t="s">
        <v>25950</v>
      </c>
      <c r="G4584" s="148" t="s">
        <v>25951</v>
      </c>
      <c r="H4584" s="148" t="s">
        <v>56</v>
      </c>
      <c r="I4584" s="148" t="s">
        <v>2805</v>
      </c>
      <c r="J4584" s="148">
        <v>662.27</v>
      </c>
      <c r="K4584" s="149">
        <v>25.61</v>
      </c>
      <c r="L4584" s="149">
        <v>636.66</v>
      </c>
      <c r="M4584" s="149">
        <v>0</v>
      </c>
      <c r="N4584" s="149">
        <v>0</v>
      </c>
    </row>
    <row r="4585" spans="1:14">
      <c r="A4585" s="148" t="s">
        <v>9004</v>
      </c>
      <c r="B4585" s="148" t="s">
        <v>9005</v>
      </c>
      <c r="C4585" s="148" t="s">
        <v>11338</v>
      </c>
      <c r="D4585" s="149">
        <v>183</v>
      </c>
      <c r="E4585" s="149"/>
      <c r="F4585" s="148" t="s">
        <v>25954</v>
      </c>
      <c r="G4585" s="148" t="s">
        <v>25955</v>
      </c>
      <c r="H4585" s="148" t="s">
        <v>56</v>
      </c>
      <c r="I4585" s="148" t="s">
        <v>2805</v>
      </c>
      <c r="J4585" s="148">
        <v>668.16</v>
      </c>
      <c r="K4585" s="149">
        <v>25.61</v>
      </c>
      <c r="L4585" s="149">
        <v>642.54999999999995</v>
      </c>
      <c r="M4585" s="149">
        <v>0</v>
      </c>
      <c r="N4585" s="149">
        <v>0</v>
      </c>
    </row>
    <row r="4586" spans="1:14">
      <c r="A4586" s="148" t="s">
        <v>9004</v>
      </c>
      <c r="B4586" s="148" t="s">
        <v>9005</v>
      </c>
      <c r="C4586" s="148" t="s">
        <v>11338</v>
      </c>
      <c r="D4586" s="149">
        <v>183</v>
      </c>
      <c r="E4586" s="149"/>
      <c r="F4586" s="148" t="s">
        <v>25957</v>
      </c>
      <c r="G4586" s="148" t="s">
        <v>25958</v>
      </c>
      <c r="H4586" s="148" t="s">
        <v>56</v>
      </c>
      <c r="I4586" s="148" t="s">
        <v>2785</v>
      </c>
      <c r="J4586" s="148">
        <v>23.83</v>
      </c>
      <c r="K4586" s="149">
        <v>6.45</v>
      </c>
      <c r="L4586" s="149">
        <v>17.38</v>
      </c>
      <c r="M4586" s="149">
        <v>0</v>
      </c>
      <c r="N4586" s="149">
        <v>0</v>
      </c>
    </row>
    <row r="4587" spans="1:14">
      <c r="A4587" s="148" t="s">
        <v>9004</v>
      </c>
      <c r="B4587" s="148" t="s">
        <v>9005</v>
      </c>
      <c r="C4587" s="148" t="s">
        <v>11338</v>
      </c>
      <c r="D4587" s="149">
        <v>183</v>
      </c>
      <c r="E4587" s="149"/>
      <c r="F4587" s="148" t="s">
        <v>25959</v>
      </c>
      <c r="G4587" s="148" t="s">
        <v>25960</v>
      </c>
      <c r="H4587" s="148" t="s">
        <v>56</v>
      </c>
      <c r="I4587" s="148" t="s">
        <v>2785</v>
      </c>
      <c r="J4587" s="148">
        <v>40.75</v>
      </c>
      <c r="K4587" s="149">
        <v>12.91</v>
      </c>
      <c r="L4587" s="149">
        <v>27.84</v>
      </c>
      <c r="M4587" s="149">
        <v>0</v>
      </c>
      <c r="N4587" s="149">
        <v>0</v>
      </c>
    </row>
    <row r="4588" spans="1:14">
      <c r="A4588" s="148" t="s">
        <v>9004</v>
      </c>
      <c r="B4588" s="148" t="s">
        <v>9005</v>
      </c>
      <c r="C4588" s="148" t="s">
        <v>11338</v>
      </c>
      <c r="D4588" s="149">
        <v>183</v>
      </c>
      <c r="E4588" s="149"/>
      <c r="F4588" s="148" t="s">
        <v>25961</v>
      </c>
      <c r="G4588" s="148" t="s">
        <v>25962</v>
      </c>
      <c r="H4588" s="148" t="s">
        <v>56</v>
      </c>
      <c r="I4588" s="148" t="s">
        <v>2785</v>
      </c>
      <c r="J4588" s="148">
        <v>28.66</v>
      </c>
      <c r="K4588" s="149">
        <v>6.45</v>
      </c>
      <c r="L4588" s="149">
        <v>22.21</v>
      </c>
      <c r="M4588" s="149">
        <v>0</v>
      </c>
      <c r="N4588" s="149">
        <v>0</v>
      </c>
    </row>
    <row r="4589" spans="1:14">
      <c r="A4589" s="148" t="s">
        <v>9004</v>
      </c>
      <c r="B4589" s="148" t="s">
        <v>9005</v>
      </c>
      <c r="C4589" s="148" t="s">
        <v>11338</v>
      </c>
      <c r="D4589" s="149">
        <v>183</v>
      </c>
      <c r="E4589" s="149"/>
      <c r="F4589" s="148" t="s">
        <v>25964</v>
      </c>
      <c r="G4589" s="148" t="s">
        <v>25965</v>
      </c>
      <c r="H4589" s="148" t="s">
        <v>56</v>
      </c>
      <c r="I4589" s="148" t="s">
        <v>3710</v>
      </c>
      <c r="J4589" s="148">
        <v>28.15</v>
      </c>
      <c r="K4589" s="149">
        <v>6.45</v>
      </c>
      <c r="L4589" s="149">
        <v>21.7</v>
      </c>
      <c r="M4589" s="149">
        <v>0</v>
      </c>
      <c r="N4589" s="149">
        <v>0</v>
      </c>
    </row>
    <row r="4590" spans="1:14">
      <c r="A4590" s="148" t="s">
        <v>9004</v>
      </c>
      <c r="B4590" s="148" t="s">
        <v>9005</v>
      </c>
      <c r="C4590" s="148" t="s">
        <v>11338</v>
      </c>
      <c r="D4590" s="149">
        <v>183</v>
      </c>
      <c r="E4590" s="149"/>
      <c r="F4590" s="148" t="s">
        <v>25966</v>
      </c>
      <c r="G4590" s="148" t="s">
        <v>25967</v>
      </c>
      <c r="H4590" s="148" t="s">
        <v>56</v>
      </c>
      <c r="I4590" s="148" t="s">
        <v>2785</v>
      </c>
      <c r="J4590" s="148">
        <v>101.85</v>
      </c>
      <c r="K4590" s="149">
        <v>38.76</v>
      </c>
      <c r="L4590" s="149">
        <v>63.09</v>
      </c>
      <c r="M4590" s="149">
        <v>0</v>
      </c>
      <c r="N4590" s="149">
        <v>0</v>
      </c>
    </row>
    <row r="4591" spans="1:14">
      <c r="A4591" s="148" t="s">
        <v>9004</v>
      </c>
      <c r="B4591" s="148" t="s">
        <v>9005</v>
      </c>
      <c r="C4591" s="148" t="s">
        <v>11338</v>
      </c>
      <c r="D4591" s="149">
        <v>183</v>
      </c>
      <c r="E4591" s="149"/>
      <c r="F4591" s="148" t="s">
        <v>25970</v>
      </c>
      <c r="G4591" s="148" t="s">
        <v>25971</v>
      </c>
      <c r="H4591" s="148" t="s">
        <v>56</v>
      </c>
      <c r="I4591" s="148" t="s">
        <v>3710</v>
      </c>
      <c r="J4591" s="148">
        <v>45.34</v>
      </c>
      <c r="K4591" s="149">
        <v>6.44</v>
      </c>
      <c r="L4591" s="149">
        <v>38.9</v>
      </c>
      <c r="M4591" s="149">
        <v>0</v>
      </c>
      <c r="N4591" s="149">
        <v>0</v>
      </c>
    </row>
    <row r="4592" spans="1:14">
      <c r="A4592" s="148" t="s">
        <v>9004</v>
      </c>
      <c r="B4592" s="148" t="s">
        <v>9005</v>
      </c>
      <c r="C4592" s="148" t="s">
        <v>11338</v>
      </c>
      <c r="D4592" s="149">
        <v>183</v>
      </c>
      <c r="E4592" s="149"/>
      <c r="F4592" s="148" t="s">
        <v>25974</v>
      </c>
      <c r="G4592" s="148" t="s">
        <v>25975</v>
      </c>
      <c r="H4592" s="148" t="s">
        <v>56</v>
      </c>
      <c r="I4592" s="148" t="s">
        <v>2805</v>
      </c>
      <c r="J4592" s="148">
        <v>317.92</v>
      </c>
      <c r="K4592" s="149">
        <v>12.19</v>
      </c>
      <c r="L4592" s="149">
        <v>305.73</v>
      </c>
      <c r="M4592" s="149">
        <v>0</v>
      </c>
      <c r="N4592" s="149">
        <v>0</v>
      </c>
    </row>
    <row r="4593" spans="1:14">
      <c r="A4593" s="148" t="s">
        <v>9004</v>
      </c>
      <c r="B4593" s="148" t="s">
        <v>9005</v>
      </c>
      <c r="C4593" s="148" t="s">
        <v>11338</v>
      </c>
      <c r="D4593" s="149">
        <v>183</v>
      </c>
      <c r="E4593" s="149"/>
      <c r="F4593" s="148" t="s">
        <v>25978</v>
      </c>
      <c r="G4593" s="148" t="s">
        <v>25979</v>
      </c>
      <c r="H4593" s="148" t="s">
        <v>56</v>
      </c>
      <c r="I4593" s="148" t="s">
        <v>3710</v>
      </c>
      <c r="J4593" s="148">
        <v>28.98</v>
      </c>
      <c r="K4593" s="149">
        <v>3.12</v>
      </c>
      <c r="L4593" s="149">
        <v>25.86</v>
      </c>
      <c r="M4593" s="149">
        <v>0</v>
      </c>
      <c r="N4593" s="149">
        <v>0</v>
      </c>
    </row>
    <row r="4594" spans="1:14">
      <c r="A4594" s="148" t="s">
        <v>9004</v>
      </c>
      <c r="B4594" s="148" t="s">
        <v>9005</v>
      </c>
      <c r="C4594" s="148" t="s">
        <v>11338</v>
      </c>
      <c r="D4594" s="149">
        <v>183</v>
      </c>
      <c r="E4594" s="149"/>
      <c r="F4594" s="148" t="s">
        <v>25981</v>
      </c>
      <c r="G4594" s="148" t="s">
        <v>25982</v>
      </c>
      <c r="H4594" s="148" t="s">
        <v>56</v>
      </c>
      <c r="I4594" s="148" t="s">
        <v>2785</v>
      </c>
      <c r="J4594" s="148">
        <v>57.18</v>
      </c>
      <c r="K4594" s="149">
        <v>3.12</v>
      </c>
      <c r="L4594" s="149">
        <v>54.06</v>
      </c>
      <c r="M4594" s="149">
        <v>0</v>
      </c>
      <c r="N4594" s="149">
        <v>0</v>
      </c>
    </row>
    <row r="4595" spans="1:14">
      <c r="A4595" s="148" t="s">
        <v>9004</v>
      </c>
      <c r="B4595" s="148" t="s">
        <v>9005</v>
      </c>
      <c r="C4595" s="148" t="s">
        <v>11338</v>
      </c>
      <c r="D4595" s="149">
        <v>183</v>
      </c>
      <c r="E4595" s="149"/>
      <c r="F4595" s="148" t="s">
        <v>25983</v>
      </c>
      <c r="G4595" s="148" t="s">
        <v>25984</v>
      </c>
      <c r="H4595" s="148" t="s">
        <v>56</v>
      </c>
      <c r="I4595" s="148" t="s">
        <v>2785</v>
      </c>
      <c r="J4595" s="148">
        <v>156.82</v>
      </c>
      <c r="K4595" s="149">
        <v>9.5500000000000007</v>
      </c>
      <c r="L4595" s="149">
        <v>147.27000000000001</v>
      </c>
      <c r="M4595" s="149">
        <v>0</v>
      </c>
      <c r="N4595" s="149">
        <v>0</v>
      </c>
    </row>
    <row r="4596" spans="1:14">
      <c r="A4596" s="148" t="s">
        <v>9004</v>
      </c>
      <c r="B4596" s="148" t="s">
        <v>9005</v>
      </c>
      <c r="C4596" s="148" t="s">
        <v>11338</v>
      </c>
      <c r="D4596" s="149">
        <v>183</v>
      </c>
      <c r="E4596" s="149"/>
      <c r="F4596" s="148" t="s">
        <v>25986</v>
      </c>
      <c r="G4596" s="148" t="s">
        <v>25987</v>
      </c>
      <c r="H4596" s="148" t="s">
        <v>56</v>
      </c>
      <c r="I4596" s="148" t="s">
        <v>2785</v>
      </c>
      <c r="J4596" s="148">
        <v>543.35</v>
      </c>
      <c r="K4596" s="149">
        <v>13.17</v>
      </c>
      <c r="L4596" s="149">
        <v>530.17999999999995</v>
      </c>
      <c r="M4596" s="149">
        <v>0</v>
      </c>
      <c r="N4596" s="149">
        <v>0</v>
      </c>
    </row>
    <row r="4597" spans="1:14">
      <c r="A4597" s="148" t="s">
        <v>9004</v>
      </c>
      <c r="B4597" s="148" t="s">
        <v>9005</v>
      </c>
      <c r="C4597" s="148" t="s">
        <v>11338</v>
      </c>
      <c r="D4597" s="149">
        <v>183</v>
      </c>
      <c r="E4597" s="149"/>
      <c r="F4597" s="148" t="s">
        <v>25990</v>
      </c>
      <c r="G4597" s="148" t="s">
        <v>25991</v>
      </c>
      <c r="H4597" s="148" t="s">
        <v>56</v>
      </c>
      <c r="I4597" s="148" t="s">
        <v>3710</v>
      </c>
      <c r="J4597" s="148">
        <v>28.15</v>
      </c>
      <c r="K4597" s="149">
        <v>6.45</v>
      </c>
      <c r="L4597" s="149">
        <v>21.7</v>
      </c>
      <c r="M4597" s="149">
        <v>0</v>
      </c>
      <c r="N4597" s="149">
        <v>0</v>
      </c>
    </row>
    <row r="4598" spans="1:14">
      <c r="A4598" s="148" t="s">
        <v>9004</v>
      </c>
      <c r="B4598" s="148" t="s">
        <v>9005</v>
      </c>
      <c r="C4598" s="148" t="s">
        <v>11338</v>
      </c>
      <c r="D4598" s="149">
        <v>183</v>
      </c>
      <c r="E4598" s="149"/>
      <c r="F4598" s="148" t="s">
        <v>25992</v>
      </c>
      <c r="G4598" s="148" t="s">
        <v>25993</v>
      </c>
      <c r="H4598" s="148" t="s">
        <v>56</v>
      </c>
      <c r="I4598" s="148" t="s">
        <v>2785</v>
      </c>
      <c r="J4598" s="148">
        <v>20.81</v>
      </c>
      <c r="K4598" s="149">
        <v>1.94</v>
      </c>
      <c r="L4598" s="149">
        <v>18.87</v>
      </c>
      <c r="M4598" s="149">
        <v>0</v>
      </c>
      <c r="N4598" s="149">
        <v>0</v>
      </c>
    </row>
    <row r="4599" spans="1:14">
      <c r="A4599" s="148" t="s">
        <v>9004</v>
      </c>
      <c r="B4599" s="148" t="s">
        <v>9005</v>
      </c>
      <c r="C4599" s="148" t="s">
        <v>11338</v>
      </c>
      <c r="D4599" s="149">
        <v>183</v>
      </c>
      <c r="E4599" s="149"/>
      <c r="F4599" s="148" t="s">
        <v>25994</v>
      </c>
      <c r="G4599" s="148" t="s">
        <v>25995</v>
      </c>
      <c r="H4599" s="148" t="s">
        <v>56</v>
      </c>
      <c r="I4599" s="148" t="s">
        <v>2785</v>
      </c>
      <c r="J4599" s="148">
        <v>204.04</v>
      </c>
      <c r="K4599" s="149">
        <v>7.02</v>
      </c>
      <c r="L4599" s="149">
        <v>197.02</v>
      </c>
      <c r="M4599" s="149">
        <v>0</v>
      </c>
      <c r="N4599" s="149">
        <v>0</v>
      </c>
    </row>
    <row r="4600" spans="1:14">
      <c r="A4600" s="148" t="s">
        <v>9004</v>
      </c>
      <c r="B4600" s="148" t="s">
        <v>9005</v>
      </c>
      <c r="C4600" s="148" t="s">
        <v>11338</v>
      </c>
      <c r="D4600" s="149">
        <v>183</v>
      </c>
      <c r="E4600" s="149"/>
      <c r="F4600" s="148" t="s">
        <v>25998</v>
      </c>
      <c r="G4600" s="148" t="s">
        <v>25999</v>
      </c>
      <c r="H4600" s="148" t="s">
        <v>56</v>
      </c>
      <c r="I4600" s="148" t="s">
        <v>2805</v>
      </c>
      <c r="J4600" s="148">
        <v>453.66</v>
      </c>
      <c r="K4600" s="149">
        <v>20.6</v>
      </c>
      <c r="L4600" s="149">
        <v>433.06</v>
      </c>
      <c r="M4600" s="149">
        <v>0</v>
      </c>
      <c r="N4600" s="149">
        <v>0</v>
      </c>
    </row>
    <row r="4601" spans="1:14">
      <c r="A4601" s="148" t="s">
        <v>9004</v>
      </c>
      <c r="B4601" s="148" t="s">
        <v>9005</v>
      </c>
      <c r="C4601" s="148" t="s">
        <v>11338</v>
      </c>
      <c r="D4601" s="149">
        <v>183</v>
      </c>
      <c r="E4601" s="149"/>
      <c r="F4601" s="148" t="s">
        <v>26002</v>
      </c>
      <c r="G4601" s="148" t="s">
        <v>26003</v>
      </c>
      <c r="H4601" s="148" t="s">
        <v>56</v>
      </c>
      <c r="I4601" s="148" t="s">
        <v>3710</v>
      </c>
      <c r="J4601" s="148">
        <v>66.569999999999993</v>
      </c>
      <c r="K4601" s="149">
        <v>9.1199999999999992</v>
      </c>
      <c r="L4601" s="149">
        <v>57.45</v>
      </c>
      <c r="M4601" s="149">
        <v>0</v>
      </c>
      <c r="N4601" s="149">
        <v>0</v>
      </c>
    </row>
    <row r="4602" spans="1:14">
      <c r="A4602" s="148" t="s">
        <v>9004</v>
      </c>
      <c r="B4602" s="148" t="s">
        <v>9005</v>
      </c>
      <c r="C4602" s="148" t="s">
        <v>11338</v>
      </c>
      <c r="D4602" s="149">
        <v>183</v>
      </c>
      <c r="E4602" s="149"/>
      <c r="F4602" s="148" t="s">
        <v>26005</v>
      </c>
      <c r="G4602" s="148" t="s">
        <v>26006</v>
      </c>
      <c r="H4602" s="148" t="s">
        <v>56</v>
      </c>
      <c r="I4602" s="148" t="s">
        <v>2805</v>
      </c>
      <c r="J4602" s="148">
        <v>25.74</v>
      </c>
      <c r="K4602" s="149">
        <v>9.69</v>
      </c>
      <c r="L4602" s="149">
        <v>16.05</v>
      </c>
      <c r="M4602" s="149">
        <v>0</v>
      </c>
      <c r="N4602" s="149">
        <v>0</v>
      </c>
    </row>
    <row r="4603" spans="1:14">
      <c r="A4603" s="148" t="s">
        <v>9004</v>
      </c>
      <c r="B4603" s="148" t="s">
        <v>9005</v>
      </c>
      <c r="C4603" s="148" t="s">
        <v>11338</v>
      </c>
      <c r="D4603" s="149">
        <v>183</v>
      </c>
      <c r="E4603" s="149"/>
      <c r="F4603" s="148" t="s">
        <v>26008</v>
      </c>
      <c r="G4603" s="148" t="s">
        <v>26009</v>
      </c>
      <c r="H4603" s="148" t="s">
        <v>56</v>
      </c>
      <c r="I4603" s="148" t="s">
        <v>2805</v>
      </c>
      <c r="J4603" s="148">
        <v>28.16</v>
      </c>
      <c r="K4603" s="149">
        <v>9.69</v>
      </c>
      <c r="L4603" s="149">
        <v>18.47</v>
      </c>
      <c r="M4603" s="149">
        <v>0</v>
      </c>
      <c r="N4603" s="149">
        <v>0</v>
      </c>
    </row>
    <row r="4604" spans="1:14">
      <c r="A4604" s="148" t="s">
        <v>9004</v>
      </c>
      <c r="B4604" s="148" t="s">
        <v>9005</v>
      </c>
      <c r="C4604" s="148" t="s">
        <v>11338</v>
      </c>
      <c r="D4604" s="149">
        <v>183</v>
      </c>
      <c r="E4604" s="149"/>
      <c r="F4604" s="148" t="s">
        <v>26011</v>
      </c>
      <c r="G4604" s="148" t="s">
        <v>26012</v>
      </c>
      <c r="H4604" s="148" t="s">
        <v>56</v>
      </c>
      <c r="I4604" s="148" t="s">
        <v>2805</v>
      </c>
      <c r="J4604" s="148">
        <v>422.5</v>
      </c>
      <c r="K4604" s="149">
        <v>29.05</v>
      </c>
      <c r="L4604" s="149">
        <v>393.45</v>
      </c>
      <c r="M4604" s="149">
        <v>0</v>
      </c>
      <c r="N4604" s="149">
        <v>0</v>
      </c>
    </row>
    <row r="4605" spans="1:14">
      <c r="A4605" s="148" t="s">
        <v>9004</v>
      </c>
      <c r="B4605" s="148" t="s">
        <v>9005</v>
      </c>
      <c r="C4605" s="148" t="s">
        <v>11338</v>
      </c>
      <c r="D4605" s="149">
        <v>183</v>
      </c>
      <c r="E4605" s="149"/>
      <c r="F4605" s="148" t="s">
        <v>26015</v>
      </c>
      <c r="G4605" s="148" t="s">
        <v>26016</v>
      </c>
      <c r="H4605" s="148" t="s">
        <v>56</v>
      </c>
      <c r="I4605" s="148" t="s">
        <v>2805</v>
      </c>
      <c r="J4605" s="148">
        <v>467.15</v>
      </c>
      <c r="K4605" s="149">
        <v>29.05</v>
      </c>
      <c r="L4605" s="149">
        <v>438.1</v>
      </c>
      <c r="M4605" s="149">
        <v>0</v>
      </c>
      <c r="N4605" s="149">
        <v>0</v>
      </c>
    </row>
    <row r="4606" spans="1:14">
      <c r="A4606" s="148" t="s">
        <v>9004</v>
      </c>
      <c r="B4606" s="148" t="s">
        <v>9005</v>
      </c>
      <c r="C4606" s="148" t="s">
        <v>11338</v>
      </c>
      <c r="D4606" s="149">
        <v>183</v>
      </c>
      <c r="E4606" s="149"/>
      <c r="F4606" s="148" t="s">
        <v>26018</v>
      </c>
      <c r="G4606" s="148" t="s">
        <v>26019</v>
      </c>
      <c r="H4606" s="148" t="s">
        <v>56</v>
      </c>
      <c r="I4606" s="148" t="s">
        <v>2805</v>
      </c>
      <c r="J4606" s="148">
        <v>428.87</v>
      </c>
      <c r="K4606" s="149">
        <v>12.89</v>
      </c>
      <c r="L4606" s="149">
        <v>415.98</v>
      </c>
      <c r="M4606" s="149">
        <v>0</v>
      </c>
      <c r="N4606" s="149">
        <v>0</v>
      </c>
    </row>
    <row r="4607" spans="1:14">
      <c r="A4607" s="148" t="s">
        <v>9004</v>
      </c>
      <c r="B4607" s="148" t="s">
        <v>9005</v>
      </c>
      <c r="C4607" s="148" t="s">
        <v>11338</v>
      </c>
      <c r="D4607" s="149">
        <v>183</v>
      </c>
      <c r="E4607" s="149"/>
      <c r="F4607" s="148" t="s">
        <v>26022</v>
      </c>
      <c r="G4607" s="148" t="s">
        <v>26023</v>
      </c>
      <c r="H4607" s="148" t="s">
        <v>56</v>
      </c>
      <c r="I4607" s="148" t="s">
        <v>2805</v>
      </c>
      <c r="J4607" s="148">
        <v>213.2</v>
      </c>
      <c r="K4607" s="149">
        <v>19.36</v>
      </c>
      <c r="L4607" s="149">
        <v>193.84</v>
      </c>
      <c r="M4607" s="149">
        <v>0</v>
      </c>
      <c r="N4607" s="149">
        <v>0</v>
      </c>
    </row>
    <row r="4608" spans="1:14">
      <c r="A4608" s="148" t="s">
        <v>9004</v>
      </c>
      <c r="B4608" s="148" t="s">
        <v>9005</v>
      </c>
      <c r="C4608" s="148" t="s">
        <v>11338</v>
      </c>
      <c r="D4608" s="149">
        <v>183</v>
      </c>
      <c r="E4608" s="149"/>
      <c r="F4608" s="148" t="s">
        <v>26026</v>
      </c>
      <c r="G4608" s="148" t="s">
        <v>26027</v>
      </c>
      <c r="H4608" s="148" t="s">
        <v>56</v>
      </c>
      <c r="I4608" s="148" t="s">
        <v>2805</v>
      </c>
      <c r="J4608" s="148">
        <v>227.92</v>
      </c>
      <c r="K4608" s="149">
        <v>19.36</v>
      </c>
      <c r="L4608" s="149">
        <v>208.56</v>
      </c>
      <c r="M4608" s="149">
        <v>0</v>
      </c>
      <c r="N4608" s="149">
        <v>0</v>
      </c>
    </row>
    <row r="4609" spans="1:14">
      <c r="A4609" s="148" t="s">
        <v>9004</v>
      </c>
      <c r="B4609" s="148" t="s">
        <v>9005</v>
      </c>
      <c r="C4609" s="148" t="s">
        <v>11338</v>
      </c>
      <c r="D4609" s="149">
        <v>183</v>
      </c>
      <c r="E4609" s="149"/>
      <c r="F4609" s="148" t="s">
        <v>26030</v>
      </c>
      <c r="G4609" s="148" t="s">
        <v>26031</v>
      </c>
      <c r="H4609" s="148" t="s">
        <v>56</v>
      </c>
      <c r="I4609" s="148" t="s">
        <v>2805</v>
      </c>
      <c r="J4609" s="148">
        <v>237.72</v>
      </c>
      <c r="K4609" s="149">
        <v>19.36</v>
      </c>
      <c r="L4609" s="149">
        <v>218.36</v>
      </c>
      <c r="M4609" s="149">
        <v>0</v>
      </c>
      <c r="N4609" s="149">
        <v>0</v>
      </c>
    </row>
    <row r="4610" spans="1:14">
      <c r="A4610" s="148" t="s">
        <v>9004</v>
      </c>
      <c r="B4610" s="148" t="s">
        <v>9005</v>
      </c>
      <c r="C4610" s="148" t="s">
        <v>11338</v>
      </c>
      <c r="D4610" s="149">
        <v>183</v>
      </c>
      <c r="E4610" s="149"/>
      <c r="F4610" s="148" t="s">
        <v>26034</v>
      </c>
      <c r="G4610" s="148" t="s">
        <v>26035</v>
      </c>
      <c r="H4610" s="148" t="s">
        <v>56</v>
      </c>
      <c r="I4610" s="148" t="s">
        <v>2805</v>
      </c>
      <c r="J4610" s="148">
        <v>245.23</v>
      </c>
      <c r="K4610" s="149">
        <v>19.36</v>
      </c>
      <c r="L4610" s="149">
        <v>225.87</v>
      </c>
      <c r="M4610" s="149">
        <v>0</v>
      </c>
      <c r="N4610" s="149">
        <v>0</v>
      </c>
    </row>
    <row r="4611" spans="1:14">
      <c r="A4611" s="148" t="s">
        <v>9004</v>
      </c>
      <c r="B4611" s="148" t="s">
        <v>9005</v>
      </c>
      <c r="C4611" s="148" t="s">
        <v>11338</v>
      </c>
      <c r="D4611" s="149">
        <v>183</v>
      </c>
      <c r="E4611" s="149"/>
      <c r="F4611" s="148" t="s">
        <v>26038</v>
      </c>
      <c r="G4611" s="148" t="s">
        <v>26039</v>
      </c>
      <c r="H4611" s="148" t="s">
        <v>56</v>
      </c>
      <c r="I4611" s="148" t="s">
        <v>2805</v>
      </c>
      <c r="J4611" s="148">
        <v>164.63</v>
      </c>
      <c r="K4611" s="149">
        <v>19.36</v>
      </c>
      <c r="L4611" s="149">
        <v>145.27000000000001</v>
      </c>
      <c r="M4611" s="149">
        <v>0</v>
      </c>
      <c r="N4611" s="149">
        <v>0</v>
      </c>
    </row>
    <row r="4612" spans="1:14">
      <c r="A4612" s="148" t="s">
        <v>9004</v>
      </c>
      <c r="B4612" s="148" t="s">
        <v>9005</v>
      </c>
      <c r="C4612" s="148" t="s">
        <v>11338</v>
      </c>
      <c r="D4612" s="149">
        <v>183</v>
      </c>
      <c r="E4612" s="149"/>
      <c r="F4612" s="148" t="s">
        <v>26042</v>
      </c>
      <c r="G4612" s="148" t="s">
        <v>26043</v>
      </c>
      <c r="H4612" s="148" t="s">
        <v>56</v>
      </c>
      <c r="I4612" s="148" t="s">
        <v>2805</v>
      </c>
      <c r="J4612" s="148">
        <v>177.04</v>
      </c>
      <c r="K4612" s="149">
        <v>19.36</v>
      </c>
      <c r="L4612" s="149">
        <v>157.68</v>
      </c>
      <c r="M4612" s="149">
        <v>0</v>
      </c>
      <c r="N4612" s="149">
        <v>0</v>
      </c>
    </row>
    <row r="4613" spans="1:14">
      <c r="A4613" s="148" t="s">
        <v>9004</v>
      </c>
      <c r="B4613" s="148" t="s">
        <v>9005</v>
      </c>
      <c r="C4613" s="148" t="s">
        <v>11338</v>
      </c>
      <c r="D4613" s="149">
        <v>183</v>
      </c>
      <c r="E4613" s="149"/>
      <c r="F4613" s="148" t="s">
        <v>26046</v>
      </c>
      <c r="G4613" s="148" t="s">
        <v>26047</v>
      </c>
      <c r="H4613" s="148" t="s">
        <v>56</v>
      </c>
      <c r="I4613" s="148" t="s">
        <v>2805</v>
      </c>
      <c r="J4613" s="148">
        <v>184.96</v>
      </c>
      <c r="K4613" s="149">
        <v>19.36</v>
      </c>
      <c r="L4613" s="149">
        <v>165.6</v>
      </c>
      <c r="M4613" s="149">
        <v>0</v>
      </c>
      <c r="N4613" s="149">
        <v>0</v>
      </c>
    </row>
    <row r="4614" spans="1:14">
      <c r="A4614" s="148" t="s">
        <v>9004</v>
      </c>
      <c r="B4614" s="148" t="s">
        <v>9005</v>
      </c>
      <c r="C4614" s="148" t="s">
        <v>11338</v>
      </c>
      <c r="D4614" s="149">
        <v>183</v>
      </c>
      <c r="E4614" s="149"/>
      <c r="F4614" s="148" t="s">
        <v>26050</v>
      </c>
      <c r="G4614" s="148" t="s">
        <v>26051</v>
      </c>
      <c r="H4614" s="148" t="s">
        <v>56</v>
      </c>
      <c r="I4614" s="148" t="s">
        <v>2805</v>
      </c>
      <c r="J4614" s="148">
        <v>189.9</v>
      </c>
      <c r="K4614" s="149">
        <v>19.36</v>
      </c>
      <c r="L4614" s="149">
        <v>170.54</v>
      </c>
      <c r="M4614" s="149">
        <v>0</v>
      </c>
      <c r="N4614" s="149">
        <v>0</v>
      </c>
    </row>
    <row r="4615" spans="1:14">
      <c r="A4615" s="148" t="s">
        <v>9004</v>
      </c>
      <c r="B4615" s="148" t="s">
        <v>9005</v>
      </c>
      <c r="C4615" s="148" t="s">
        <v>11338</v>
      </c>
      <c r="D4615" s="149">
        <v>183</v>
      </c>
      <c r="E4615" s="149"/>
      <c r="F4615" s="148" t="s">
        <v>26054</v>
      </c>
      <c r="G4615" s="148" t="s">
        <v>26055</v>
      </c>
      <c r="H4615" s="148" t="s">
        <v>56</v>
      </c>
      <c r="I4615" s="148" t="s">
        <v>2805</v>
      </c>
      <c r="J4615" s="148">
        <v>213.2</v>
      </c>
      <c r="K4615" s="149">
        <v>19.36</v>
      </c>
      <c r="L4615" s="149">
        <v>193.84</v>
      </c>
      <c r="M4615" s="149">
        <v>0</v>
      </c>
      <c r="N4615" s="149">
        <v>0</v>
      </c>
    </row>
    <row r="4616" spans="1:14">
      <c r="A4616" s="148" t="s">
        <v>9004</v>
      </c>
      <c r="B4616" s="148" t="s">
        <v>9005</v>
      </c>
      <c r="C4616" s="148" t="s">
        <v>11338</v>
      </c>
      <c r="D4616" s="149">
        <v>183</v>
      </c>
      <c r="E4616" s="149"/>
      <c r="F4616" s="148" t="s">
        <v>26056</v>
      </c>
      <c r="G4616" s="148" t="s">
        <v>26057</v>
      </c>
      <c r="H4616" s="148" t="s">
        <v>56</v>
      </c>
      <c r="I4616" s="148" t="s">
        <v>2805</v>
      </c>
      <c r="J4616" s="148">
        <v>789.5</v>
      </c>
      <c r="K4616" s="149">
        <v>25.82</v>
      </c>
      <c r="L4616" s="149">
        <v>763.68</v>
      </c>
      <c r="M4616" s="149">
        <v>0</v>
      </c>
      <c r="N4616" s="149">
        <v>0</v>
      </c>
    </row>
    <row r="4617" spans="1:14">
      <c r="A4617" s="148" t="s">
        <v>9004</v>
      </c>
      <c r="B4617" s="148" t="s">
        <v>9005</v>
      </c>
      <c r="C4617" s="148" t="s">
        <v>11489</v>
      </c>
      <c r="D4617" s="149">
        <v>184</v>
      </c>
      <c r="E4617" s="149"/>
      <c r="F4617" s="148" t="s">
        <v>26060</v>
      </c>
      <c r="G4617" s="148" t="s">
        <v>11491</v>
      </c>
      <c r="H4617" s="148" t="s">
        <v>56</v>
      </c>
      <c r="I4617" s="148" t="s">
        <v>2785</v>
      </c>
      <c r="J4617" s="148">
        <v>26.53</v>
      </c>
      <c r="K4617" s="149">
        <v>5.51</v>
      </c>
      <c r="L4617" s="149">
        <v>21.01</v>
      </c>
      <c r="M4617" s="149">
        <v>0</v>
      </c>
      <c r="N4617" s="149">
        <v>0.01</v>
      </c>
    </row>
    <row r="4618" spans="1:14">
      <c r="A4618" s="148" t="s">
        <v>9004</v>
      </c>
      <c r="B4618" s="148" t="s">
        <v>9005</v>
      </c>
      <c r="C4618" s="148" t="s">
        <v>11489</v>
      </c>
      <c r="D4618" s="149">
        <v>184</v>
      </c>
      <c r="E4618" s="149"/>
      <c r="F4618" s="148" t="s">
        <v>26063</v>
      </c>
      <c r="G4618" s="148" t="s">
        <v>11492</v>
      </c>
      <c r="H4618" s="148" t="s">
        <v>56</v>
      </c>
      <c r="I4618" s="148" t="s">
        <v>2805</v>
      </c>
      <c r="J4618" s="150">
        <v>1203.29</v>
      </c>
      <c r="K4618" s="149">
        <v>251.09</v>
      </c>
      <c r="L4618" s="149">
        <v>916.25</v>
      </c>
      <c r="M4618" s="149">
        <v>35.049999999999997</v>
      </c>
      <c r="N4618" s="149">
        <v>0.9</v>
      </c>
    </row>
    <row r="4619" spans="1:14">
      <c r="A4619" s="148" t="s">
        <v>9004</v>
      </c>
      <c r="B4619" s="148" t="s">
        <v>9005</v>
      </c>
      <c r="C4619" s="148" t="s">
        <v>11489</v>
      </c>
      <c r="D4619" s="149">
        <v>184</v>
      </c>
      <c r="E4619" s="149"/>
      <c r="F4619" s="148" t="s">
        <v>26066</v>
      </c>
      <c r="G4619" s="148" t="s">
        <v>11494</v>
      </c>
      <c r="H4619" s="148" t="s">
        <v>56</v>
      </c>
      <c r="I4619" s="148" t="s">
        <v>2805</v>
      </c>
      <c r="J4619" s="150">
        <v>1636.71</v>
      </c>
      <c r="K4619" s="149">
        <v>333.02</v>
      </c>
      <c r="L4619" s="151">
        <v>1262.3599999999999</v>
      </c>
      <c r="M4619" s="149">
        <v>40.01</v>
      </c>
      <c r="N4619" s="149">
        <v>1.32</v>
      </c>
    </row>
    <row r="4620" spans="1:14">
      <c r="A4620" s="148" t="s">
        <v>9004</v>
      </c>
      <c r="B4620" s="148" t="s">
        <v>9005</v>
      </c>
      <c r="C4620" s="148" t="s">
        <v>11489</v>
      </c>
      <c r="D4620" s="149">
        <v>184</v>
      </c>
      <c r="E4620" s="149"/>
      <c r="F4620" s="148" t="s">
        <v>26069</v>
      </c>
      <c r="G4620" s="148" t="s">
        <v>11496</v>
      </c>
      <c r="H4620" s="148" t="s">
        <v>56</v>
      </c>
      <c r="I4620" s="148" t="s">
        <v>2805</v>
      </c>
      <c r="J4620" s="150">
        <v>2536.1799999999998</v>
      </c>
      <c r="K4620" s="149">
        <v>384.07</v>
      </c>
      <c r="L4620" s="151">
        <v>2099.7600000000002</v>
      </c>
      <c r="M4620" s="149">
        <v>51.13</v>
      </c>
      <c r="N4620" s="149">
        <v>1.22</v>
      </c>
    </row>
    <row r="4621" spans="1:14">
      <c r="A4621" s="148" t="s">
        <v>9004</v>
      </c>
      <c r="B4621" s="148" t="s">
        <v>9005</v>
      </c>
      <c r="C4621" s="148" t="s">
        <v>11489</v>
      </c>
      <c r="D4621" s="149">
        <v>184</v>
      </c>
      <c r="E4621" s="149"/>
      <c r="F4621" s="148" t="s">
        <v>26072</v>
      </c>
      <c r="G4621" s="148" t="s">
        <v>11498</v>
      </c>
      <c r="H4621" s="148" t="s">
        <v>56</v>
      </c>
      <c r="I4621" s="148" t="s">
        <v>2805</v>
      </c>
      <c r="J4621" s="150">
        <v>3436.3</v>
      </c>
      <c r="K4621" s="149">
        <v>514.62</v>
      </c>
      <c r="L4621" s="151">
        <v>2858.1</v>
      </c>
      <c r="M4621" s="149">
        <v>61.82</v>
      </c>
      <c r="N4621" s="149">
        <v>1.76</v>
      </c>
    </row>
    <row r="4622" spans="1:14">
      <c r="A4622" s="148" t="s">
        <v>9004</v>
      </c>
      <c r="B4622" s="148" t="s">
        <v>9005</v>
      </c>
      <c r="C4622" s="148" t="s">
        <v>11489</v>
      </c>
      <c r="D4622" s="149">
        <v>184</v>
      </c>
      <c r="E4622" s="149"/>
      <c r="F4622" s="148" t="s">
        <v>26075</v>
      </c>
      <c r="G4622" s="148" t="s">
        <v>11500</v>
      </c>
      <c r="H4622" s="148" t="s">
        <v>56</v>
      </c>
      <c r="I4622" s="148" t="s">
        <v>2805</v>
      </c>
      <c r="J4622" s="150">
        <v>3963.17</v>
      </c>
      <c r="K4622" s="149">
        <v>565.1</v>
      </c>
      <c r="L4622" s="151">
        <v>3322.72</v>
      </c>
      <c r="M4622" s="149">
        <v>73.52</v>
      </c>
      <c r="N4622" s="149">
        <v>1.83</v>
      </c>
    </row>
    <row r="4623" spans="1:14">
      <c r="A4623" s="148" t="s">
        <v>9004</v>
      </c>
      <c r="B4623" s="148" t="s">
        <v>9005</v>
      </c>
      <c r="C4623" s="148" t="s">
        <v>11489</v>
      </c>
      <c r="D4623" s="149">
        <v>184</v>
      </c>
      <c r="E4623" s="149"/>
      <c r="F4623" s="148" t="s">
        <v>26078</v>
      </c>
      <c r="G4623" s="148" t="s">
        <v>11502</v>
      </c>
      <c r="H4623" s="148" t="s">
        <v>56</v>
      </c>
      <c r="I4623" s="148" t="s">
        <v>2805</v>
      </c>
      <c r="J4623" s="150">
        <v>4693.67</v>
      </c>
      <c r="K4623" s="149">
        <v>664.27</v>
      </c>
      <c r="L4623" s="151">
        <v>3953.36</v>
      </c>
      <c r="M4623" s="149">
        <v>73.62</v>
      </c>
      <c r="N4623" s="149">
        <v>2.42</v>
      </c>
    </row>
    <row r="4624" spans="1:14">
      <c r="A4624" s="148" t="s">
        <v>9004</v>
      </c>
      <c r="B4624" s="148" t="s">
        <v>9005</v>
      </c>
      <c r="C4624" s="148" t="s">
        <v>11489</v>
      </c>
      <c r="D4624" s="149">
        <v>184</v>
      </c>
      <c r="E4624" s="149"/>
      <c r="F4624" s="148" t="s">
        <v>26081</v>
      </c>
      <c r="G4624" s="148" t="s">
        <v>26082</v>
      </c>
      <c r="H4624" s="148" t="s">
        <v>56</v>
      </c>
      <c r="I4624" s="148" t="s">
        <v>2805</v>
      </c>
      <c r="J4624" s="150">
        <v>1118.1400000000001</v>
      </c>
      <c r="K4624" s="149">
        <v>273.55</v>
      </c>
      <c r="L4624" s="149">
        <v>803.68</v>
      </c>
      <c r="M4624" s="149">
        <v>39.78</v>
      </c>
      <c r="N4624" s="149">
        <v>1.1299999999999999</v>
      </c>
    </row>
    <row r="4625" spans="1:14">
      <c r="A4625" s="148" t="s">
        <v>9004</v>
      </c>
      <c r="B4625" s="148" t="s">
        <v>9005</v>
      </c>
      <c r="C4625" s="148" t="s">
        <v>11489</v>
      </c>
      <c r="D4625" s="149">
        <v>184</v>
      </c>
      <c r="E4625" s="149"/>
      <c r="F4625" s="148" t="s">
        <v>26085</v>
      </c>
      <c r="G4625" s="148" t="s">
        <v>26086</v>
      </c>
      <c r="H4625" s="148" t="s">
        <v>56</v>
      </c>
      <c r="I4625" s="148" t="s">
        <v>2805</v>
      </c>
      <c r="J4625" s="150">
        <v>2346.46</v>
      </c>
      <c r="K4625" s="149">
        <v>441.07</v>
      </c>
      <c r="L4625" s="151">
        <v>1825.22</v>
      </c>
      <c r="M4625" s="149">
        <v>78.66</v>
      </c>
      <c r="N4625" s="149">
        <v>1.51</v>
      </c>
    </row>
    <row r="4626" spans="1:14">
      <c r="A4626" s="148" t="s">
        <v>9004</v>
      </c>
      <c r="B4626" s="148" t="s">
        <v>9005</v>
      </c>
      <c r="C4626" s="148" t="s">
        <v>11489</v>
      </c>
      <c r="D4626" s="149">
        <v>184</v>
      </c>
      <c r="E4626" s="149"/>
      <c r="F4626" s="148" t="s">
        <v>26089</v>
      </c>
      <c r="G4626" s="148" t="s">
        <v>26090</v>
      </c>
      <c r="H4626" s="148" t="s">
        <v>56</v>
      </c>
      <c r="I4626" s="148" t="s">
        <v>2805</v>
      </c>
      <c r="J4626" s="150">
        <v>3309.8</v>
      </c>
      <c r="K4626" s="149">
        <v>629.01</v>
      </c>
      <c r="L4626" s="151">
        <v>2566.41</v>
      </c>
      <c r="M4626" s="149">
        <v>112.16</v>
      </c>
      <c r="N4626" s="149">
        <v>2.2200000000000002</v>
      </c>
    </row>
    <row r="4627" spans="1:14">
      <c r="A4627" s="148" t="s">
        <v>9004</v>
      </c>
      <c r="B4627" s="148" t="s">
        <v>9005</v>
      </c>
      <c r="C4627" s="148" t="s">
        <v>11489</v>
      </c>
      <c r="D4627" s="149">
        <v>184</v>
      </c>
      <c r="E4627" s="149"/>
      <c r="F4627" s="148" t="s">
        <v>26093</v>
      </c>
      <c r="G4627" s="148" t="s">
        <v>26094</v>
      </c>
      <c r="H4627" s="148" t="s">
        <v>56</v>
      </c>
      <c r="I4627" s="148" t="s">
        <v>2805</v>
      </c>
      <c r="J4627" s="150">
        <v>4583.8599999999997</v>
      </c>
      <c r="K4627" s="149">
        <v>852.98</v>
      </c>
      <c r="L4627" s="151">
        <v>3575.11</v>
      </c>
      <c r="M4627" s="149">
        <v>152.65</v>
      </c>
      <c r="N4627" s="149">
        <v>3.12</v>
      </c>
    </row>
    <row r="4628" spans="1:14">
      <c r="A4628" s="148" t="s">
        <v>9004</v>
      </c>
      <c r="B4628" s="148" t="s">
        <v>9005</v>
      </c>
      <c r="C4628" s="148" t="s">
        <v>11489</v>
      </c>
      <c r="D4628" s="149">
        <v>184</v>
      </c>
      <c r="E4628" s="149"/>
      <c r="F4628" s="148" t="s">
        <v>26097</v>
      </c>
      <c r="G4628" s="148" t="s">
        <v>26098</v>
      </c>
      <c r="H4628" s="148" t="s">
        <v>56</v>
      </c>
      <c r="I4628" s="148" t="s">
        <v>2805</v>
      </c>
      <c r="J4628" s="150">
        <v>1620.15</v>
      </c>
      <c r="K4628" s="149">
        <v>257.79000000000002</v>
      </c>
      <c r="L4628" s="151">
        <v>1320.35</v>
      </c>
      <c r="M4628" s="149">
        <v>41.05</v>
      </c>
      <c r="N4628" s="149">
        <v>0.96</v>
      </c>
    </row>
    <row r="4629" spans="1:14">
      <c r="A4629" s="148" t="s">
        <v>9004</v>
      </c>
      <c r="B4629" s="148" t="s">
        <v>9005</v>
      </c>
      <c r="C4629" s="148" t="s">
        <v>11489</v>
      </c>
      <c r="D4629" s="149">
        <v>184</v>
      </c>
      <c r="E4629" s="149"/>
      <c r="F4629" s="148" t="s">
        <v>26101</v>
      </c>
      <c r="G4629" s="148" t="s">
        <v>26102</v>
      </c>
      <c r="H4629" s="148" t="s">
        <v>56</v>
      </c>
      <c r="I4629" s="148" t="s">
        <v>2805</v>
      </c>
      <c r="J4629" s="150">
        <v>2457.61</v>
      </c>
      <c r="K4629" s="149">
        <v>380.01</v>
      </c>
      <c r="L4629" s="151">
        <v>2014.76</v>
      </c>
      <c r="M4629" s="149">
        <v>61.41</v>
      </c>
      <c r="N4629" s="149">
        <v>1.43</v>
      </c>
    </row>
    <row r="4630" spans="1:14">
      <c r="A4630" s="148" t="s">
        <v>9004</v>
      </c>
      <c r="B4630" s="148" t="s">
        <v>9005</v>
      </c>
      <c r="C4630" s="148" t="s">
        <v>11489</v>
      </c>
      <c r="D4630" s="149">
        <v>184</v>
      </c>
      <c r="E4630" s="149"/>
      <c r="F4630" s="148" t="s">
        <v>26105</v>
      </c>
      <c r="G4630" s="148" t="s">
        <v>26106</v>
      </c>
      <c r="H4630" s="148" t="s">
        <v>56</v>
      </c>
      <c r="I4630" s="148" t="s">
        <v>2805</v>
      </c>
      <c r="J4630" s="150">
        <v>2791.77</v>
      </c>
      <c r="K4630" s="149">
        <v>404.12</v>
      </c>
      <c r="L4630" s="151">
        <v>2313.1999999999998</v>
      </c>
      <c r="M4630" s="149">
        <v>73.02</v>
      </c>
      <c r="N4630" s="149">
        <v>1.43</v>
      </c>
    </row>
    <row r="4631" spans="1:14">
      <c r="A4631" s="148" t="s">
        <v>9004</v>
      </c>
      <c r="B4631" s="148" t="s">
        <v>9005</v>
      </c>
      <c r="C4631" s="148" t="s">
        <v>11489</v>
      </c>
      <c r="D4631" s="149">
        <v>184</v>
      </c>
      <c r="E4631" s="149"/>
      <c r="F4631" s="148" t="s">
        <v>26109</v>
      </c>
      <c r="G4631" s="148" t="s">
        <v>26110</v>
      </c>
      <c r="H4631" s="148" t="s">
        <v>56</v>
      </c>
      <c r="I4631" s="148" t="s">
        <v>2805</v>
      </c>
      <c r="J4631" s="150">
        <v>3844.02</v>
      </c>
      <c r="K4631" s="149">
        <v>527.16999999999996</v>
      </c>
      <c r="L4631" s="151">
        <v>3229.06</v>
      </c>
      <c r="M4631" s="149">
        <v>85.79</v>
      </c>
      <c r="N4631" s="149">
        <v>2</v>
      </c>
    </row>
    <row r="4632" spans="1:14">
      <c r="A4632" s="148" t="s">
        <v>9004</v>
      </c>
      <c r="B4632" s="148" t="s">
        <v>9005</v>
      </c>
      <c r="C4632" s="148" t="s">
        <v>11489</v>
      </c>
      <c r="D4632" s="149">
        <v>184</v>
      </c>
      <c r="E4632" s="149"/>
      <c r="F4632" s="148" t="s">
        <v>26113</v>
      </c>
      <c r="G4632" s="148" t="s">
        <v>11504</v>
      </c>
      <c r="H4632" s="148" t="s">
        <v>56</v>
      </c>
      <c r="I4632" s="148" t="s">
        <v>2805</v>
      </c>
      <c r="J4632" s="150">
        <v>4446.83</v>
      </c>
      <c r="K4632" s="151">
        <v>1580.98</v>
      </c>
      <c r="L4632" s="151">
        <v>2847.38</v>
      </c>
      <c r="M4632" s="149">
        <v>14.35</v>
      </c>
      <c r="N4632" s="149">
        <v>4.12</v>
      </c>
    </row>
    <row r="4633" spans="1:14">
      <c r="A4633" s="148" t="s">
        <v>9004</v>
      </c>
      <c r="B4633" s="148" t="s">
        <v>9005</v>
      </c>
      <c r="C4633" s="148" t="s">
        <v>11489</v>
      </c>
      <c r="D4633" s="149">
        <v>184</v>
      </c>
      <c r="E4633" s="149"/>
      <c r="F4633" s="148" t="s">
        <v>26116</v>
      </c>
      <c r="G4633" s="148" t="s">
        <v>11506</v>
      </c>
      <c r="H4633" s="148" t="s">
        <v>56</v>
      </c>
      <c r="I4633" s="148" t="s">
        <v>2805</v>
      </c>
      <c r="J4633" s="150">
        <v>5947.69</v>
      </c>
      <c r="K4633" s="151">
        <v>2116.46</v>
      </c>
      <c r="L4633" s="151">
        <v>3806.78</v>
      </c>
      <c r="M4633" s="149">
        <v>18.98</v>
      </c>
      <c r="N4633" s="149">
        <v>5.47</v>
      </c>
    </row>
    <row r="4634" spans="1:14">
      <c r="A4634" s="148" t="s">
        <v>9004</v>
      </c>
      <c r="B4634" s="148" t="s">
        <v>9005</v>
      </c>
      <c r="C4634" s="148" t="s">
        <v>11489</v>
      </c>
      <c r="D4634" s="149">
        <v>184</v>
      </c>
      <c r="E4634" s="149"/>
      <c r="F4634" s="148" t="s">
        <v>26119</v>
      </c>
      <c r="G4634" s="148" t="s">
        <v>11508</v>
      </c>
      <c r="H4634" s="148" t="s">
        <v>56</v>
      </c>
      <c r="I4634" s="148" t="s">
        <v>2805</v>
      </c>
      <c r="J4634" s="150">
        <v>8410.73</v>
      </c>
      <c r="K4634" s="151">
        <v>3001.89</v>
      </c>
      <c r="L4634" s="151">
        <v>5374.01</v>
      </c>
      <c r="M4634" s="149">
        <v>27.07</v>
      </c>
      <c r="N4634" s="149">
        <v>7.76</v>
      </c>
    </row>
    <row r="4635" spans="1:14">
      <c r="A4635" s="148" t="s">
        <v>9004</v>
      </c>
      <c r="B4635" s="148" t="s">
        <v>9005</v>
      </c>
      <c r="C4635" s="148" t="s">
        <v>11489</v>
      </c>
      <c r="D4635" s="149">
        <v>184</v>
      </c>
      <c r="E4635" s="149"/>
      <c r="F4635" s="148" t="s">
        <v>26122</v>
      </c>
      <c r="G4635" s="148" t="s">
        <v>11510</v>
      </c>
      <c r="H4635" s="148" t="s">
        <v>56</v>
      </c>
      <c r="I4635" s="148" t="s">
        <v>2805</v>
      </c>
      <c r="J4635" s="150">
        <v>11236.24</v>
      </c>
      <c r="K4635" s="151">
        <v>4048.25</v>
      </c>
      <c r="L4635" s="151">
        <v>7137.65</v>
      </c>
      <c r="M4635" s="149">
        <v>39.4</v>
      </c>
      <c r="N4635" s="149">
        <v>10.94</v>
      </c>
    </row>
    <row r="4636" spans="1:14">
      <c r="A4636" s="148" t="s">
        <v>9004</v>
      </c>
      <c r="B4636" s="148" t="s">
        <v>9005</v>
      </c>
      <c r="C4636" s="148" t="s">
        <v>11489</v>
      </c>
      <c r="D4636" s="149">
        <v>184</v>
      </c>
      <c r="E4636" s="149"/>
      <c r="F4636" s="148" t="s">
        <v>26125</v>
      </c>
      <c r="G4636" s="148" t="s">
        <v>11512</v>
      </c>
      <c r="H4636" s="148" t="s">
        <v>56</v>
      </c>
      <c r="I4636" s="148" t="s">
        <v>2805</v>
      </c>
      <c r="J4636" s="150">
        <v>12910.02</v>
      </c>
      <c r="K4636" s="151">
        <v>4630.29</v>
      </c>
      <c r="L4636" s="151">
        <v>8224.75</v>
      </c>
      <c r="M4636" s="149">
        <v>42.87</v>
      </c>
      <c r="N4636" s="149">
        <v>12.11</v>
      </c>
    </row>
    <row r="4637" spans="1:14">
      <c r="A4637" s="148" t="s">
        <v>9004</v>
      </c>
      <c r="B4637" s="148" t="s">
        <v>9005</v>
      </c>
      <c r="C4637" s="148" t="s">
        <v>11489</v>
      </c>
      <c r="D4637" s="149">
        <v>184</v>
      </c>
      <c r="E4637" s="149"/>
      <c r="F4637" s="148" t="s">
        <v>26128</v>
      </c>
      <c r="G4637" s="148" t="s">
        <v>11514</v>
      </c>
      <c r="H4637" s="148" t="s">
        <v>56</v>
      </c>
      <c r="I4637" s="148" t="s">
        <v>2805</v>
      </c>
      <c r="J4637" s="150">
        <v>14243.68</v>
      </c>
      <c r="K4637" s="151">
        <v>5056.4799999999996</v>
      </c>
      <c r="L4637" s="151">
        <v>9132.2900000000009</v>
      </c>
      <c r="M4637" s="149">
        <v>42.53</v>
      </c>
      <c r="N4637" s="149">
        <v>12.38</v>
      </c>
    </row>
    <row r="4638" spans="1:14">
      <c r="A4638" s="148" t="s">
        <v>9004</v>
      </c>
      <c r="B4638" s="148" t="s">
        <v>9005</v>
      </c>
      <c r="C4638" s="148" t="s">
        <v>11489</v>
      </c>
      <c r="D4638" s="149">
        <v>184</v>
      </c>
      <c r="E4638" s="149"/>
      <c r="F4638" s="148" t="s">
        <v>26131</v>
      </c>
      <c r="G4638" s="148" t="s">
        <v>11516</v>
      </c>
      <c r="H4638" s="148" t="s">
        <v>56</v>
      </c>
      <c r="I4638" s="148" t="s">
        <v>2805</v>
      </c>
      <c r="J4638" s="150">
        <v>3686.03</v>
      </c>
      <c r="K4638" s="151">
        <v>1326.65</v>
      </c>
      <c r="L4638" s="151">
        <v>2326.52</v>
      </c>
      <c r="M4638" s="149">
        <v>29.11</v>
      </c>
      <c r="N4638" s="149">
        <v>3.75</v>
      </c>
    </row>
    <row r="4639" spans="1:14">
      <c r="A4639" s="148" t="s">
        <v>9004</v>
      </c>
      <c r="B4639" s="148" t="s">
        <v>9005</v>
      </c>
      <c r="C4639" s="148" t="s">
        <v>11489</v>
      </c>
      <c r="D4639" s="149">
        <v>184</v>
      </c>
      <c r="E4639" s="149"/>
      <c r="F4639" s="148" t="s">
        <v>26134</v>
      </c>
      <c r="G4639" s="148" t="s">
        <v>11518</v>
      </c>
      <c r="H4639" s="148" t="s">
        <v>56</v>
      </c>
      <c r="I4639" s="148" t="s">
        <v>2805</v>
      </c>
      <c r="J4639" s="150">
        <v>5718.47</v>
      </c>
      <c r="K4639" s="151">
        <v>2080.9299999999998</v>
      </c>
      <c r="L4639" s="151">
        <v>3574.75</v>
      </c>
      <c r="M4639" s="149">
        <v>56.46</v>
      </c>
      <c r="N4639" s="149">
        <v>6.33</v>
      </c>
    </row>
    <row r="4640" spans="1:14">
      <c r="A4640" s="148" t="s">
        <v>9004</v>
      </c>
      <c r="B4640" s="148" t="s">
        <v>9005</v>
      </c>
      <c r="C4640" s="148" t="s">
        <v>11489</v>
      </c>
      <c r="D4640" s="149">
        <v>184</v>
      </c>
      <c r="E4640" s="149"/>
      <c r="F4640" s="148" t="s">
        <v>26137</v>
      </c>
      <c r="G4640" s="148" t="s">
        <v>11520</v>
      </c>
      <c r="H4640" s="148" t="s">
        <v>56</v>
      </c>
      <c r="I4640" s="148" t="s">
        <v>2805</v>
      </c>
      <c r="J4640" s="150">
        <v>8820.94</v>
      </c>
      <c r="K4640" s="151">
        <v>3235.77</v>
      </c>
      <c r="L4640" s="151">
        <v>5466.58</v>
      </c>
      <c r="M4640" s="149">
        <v>108.2</v>
      </c>
      <c r="N4640" s="149">
        <v>10.39</v>
      </c>
    </row>
    <row r="4641" spans="1:14">
      <c r="A4641" s="148" t="s">
        <v>9004</v>
      </c>
      <c r="B4641" s="148" t="s">
        <v>9005</v>
      </c>
      <c r="C4641" s="148" t="s">
        <v>11489</v>
      </c>
      <c r="D4641" s="149">
        <v>184</v>
      </c>
      <c r="E4641" s="149"/>
      <c r="F4641" s="148" t="s">
        <v>26140</v>
      </c>
      <c r="G4641" s="148" t="s">
        <v>11522</v>
      </c>
      <c r="H4641" s="148" t="s">
        <v>56</v>
      </c>
      <c r="I4641" s="148" t="s">
        <v>2805</v>
      </c>
      <c r="J4641" s="150">
        <v>11440.85</v>
      </c>
      <c r="K4641" s="151">
        <v>4207.47</v>
      </c>
      <c r="L4641" s="151">
        <v>7068.9</v>
      </c>
      <c r="M4641" s="149">
        <v>150.72999999999999</v>
      </c>
      <c r="N4641" s="149">
        <v>13.75</v>
      </c>
    </row>
    <row r="4642" spans="1:14">
      <c r="A4642" s="148" t="s">
        <v>9004</v>
      </c>
      <c r="B4642" s="148" t="s">
        <v>9005</v>
      </c>
      <c r="C4642" s="148" t="s">
        <v>11489</v>
      </c>
      <c r="D4642" s="149">
        <v>184</v>
      </c>
      <c r="E4642" s="149"/>
      <c r="F4642" s="148" t="s">
        <v>26143</v>
      </c>
      <c r="G4642" s="148" t="s">
        <v>11524</v>
      </c>
      <c r="H4642" s="148" t="s">
        <v>56</v>
      </c>
      <c r="I4642" s="148" t="s">
        <v>2805</v>
      </c>
      <c r="J4642" s="150">
        <v>13146.7</v>
      </c>
      <c r="K4642" s="151">
        <v>4851.8</v>
      </c>
      <c r="L4642" s="151">
        <v>8092.34</v>
      </c>
      <c r="M4642" s="149">
        <v>186.3</v>
      </c>
      <c r="N4642" s="149">
        <v>16.260000000000002</v>
      </c>
    </row>
    <row r="4643" spans="1:14">
      <c r="A4643" s="148" t="s">
        <v>9004</v>
      </c>
      <c r="B4643" s="148" t="s">
        <v>9005</v>
      </c>
      <c r="C4643" s="148" t="s">
        <v>11489</v>
      </c>
      <c r="D4643" s="149">
        <v>184</v>
      </c>
      <c r="E4643" s="149"/>
      <c r="F4643" s="148" t="s">
        <v>26146</v>
      </c>
      <c r="G4643" s="148" t="s">
        <v>11526</v>
      </c>
      <c r="H4643" s="148" t="s">
        <v>56</v>
      </c>
      <c r="I4643" s="148" t="s">
        <v>2805</v>
      </c>
      <c r="J4643" s="150">
        <v>15457.24</v>
      </c>
      <c r="K4643" s="151">
        <v>5711.82</v>
      </c>
      <c r="L4643" s="151">
        <v>9499.5300000000007</v>
      </c>
      <c r="M4643" s="149">
        <v>226.57</v>
      </c>
      <c r="N4643" s="149">
        <v>19.32</v>
      </c>
    </row>
    <row r="4644" spans="1:14">
      <c r="A4644" s="148" t="s">
        <v>9004</v>
      </c>
      <c r="B4644" s="148" t="s">
        <v>9005</v>
      </c>
      <c r="C4644" s="148" t="s">
        <v>11489</v>
      </c>
      <c r="D4644" s="149">
        <v>184</v>
      </c>
      <c r="E4644" s="149"/>
      <c r="F4644" s="148" t="s">
        <v>26149</v>
      </c>
      <c r="G4644" s="148" t="s">
        <v>11528</v>
      </c>
      <c r="H4644" s="148" t="s">
        <v>56</v>
      </c>
      <c r="I4644" s="148" t="s">
        <v>2805</v>
      </c>
      <c r="J4644" s="150">
        <v>3888.55</v>
      </c>
      <c r="K4644" s="151">
        <v>1360.57</v>
      </c>
      <c r="L4644" s="151">
        <v>2510.39</v>
      </c>
      <c r="M4644" s="149">
        <v>15.5</v>
      </c>
      <c r="N4644" s="149">
        <v>2.09</v>
      </c>
    </row>
    <row r="4645" spans="1:14">
      <c r="A4645" s="148" t="s">
        <v>9004</v>
      </c>
      <c r="B4645" s="148" t="s">
        <v>9005</v>
      </c>
      <c r="C4645" s="148" t="s">
        <v>11489</v>
      </c>
      <c r="D4645" s="149">
        <v>184</v>
      </c>
      <c r="E4645" s="149"/>
      <c r="F4645" s="148" t="s">
        <v>26152</v>
      </c>
      <c r="G4645" s="148" t="s">
        <v>11530</v>
      </c>
      <c r="H4645" s="148" t="s">
        <v>56</v>
      </c>
      <c r="I4645" s="148" t="s">
        <v>2805</v>
      </c>
      <c r="J4645" s="150">
        <v>6794.84</v>
      </c>
      <c r="K4645" s="151">
        <v>2380.7399999999998</v>
      </c>
      <c r="L4645" s="151">
        <v>4373.54</v>
      </c>
      <c r="M4645" s="149">
        <v>36.53</v>
      </c>
      <c r="N4645" s="149">
        <v>4.03</v>
      </c>
    </row>
    <row r="4646" spans="1:14">
      <c r="A4646" s="148" t="s">
        <v>9004</v>
      </c>
      <c r="B4646" s="148" t="s">
        <v>9005</v>
      </c>
      <c r="C4646" s="148" t="s">
        <v>11489</v>
      </c>
      <c r="D4646" s="149">
        <v>184</v>
      </c>
      <c r="E4646" s="149"/>
      <c r="F4646" s="148" t="s">
        <v>26155</v>
      </c>
      <c r="G4646" s="148" t="s">
        <v>11532</v>
      </c>
      <c r="H4646" s="148" t="s">
        <v>56</v>
      </c>
      <c r="I4646" s="148" t="s">
        <v>2805</v>
      </c>
      <c r="J4646" s="150">
        <v>8705.84</v>
      </c>
      <c r="K4646" s="151">
        <v>3066.59</v>
      </c>
      <c r="L4646" s="151">
        <v>5572.33</v>
      </c>
      <c r="M4646" s="149">
        <v>61.07</v>
      </c>
      <c r="N4646" s="149">
        <v>5.85</v>
      </c>
    </row>
    <row r="4647" spans="1:14">
      <c r="A4647" s="148" t="s">
        <v>9004</v>
      </c>
      <c r="B4647" s="148" t="s">
        <v>9005</v>
      </c>
      <c r="C4647" s="148" t="s">
        <v>11489</v>
      </c>
      <c r="D4647" s="149">
        <v>184</v>
      </c>
      <c r="E4647" s="149"/>
      <c r="F4647" s="148" t="s">
        <v>26158</v>
      </c>
      <c r="G4647" s="148" t="s">
        <v>11534</v>
      </c>
      <c r="H4647" s="148" t="s">
        <v>56</v>
      </c>
      <c r="I4647" s="148" t="s">
        <v>2805</v>
      </c>
      <c r="J4647" s="150">
        <v>12872.73</v>
      </c>
      <c r="K4647" s="151">
        <v>4547.22</v>
      </c>
      <c r="L4647" s="151">
        <v>8214.84</v>
      </c>
      <c r="M4647" s="149">
        <v>101.48</v>
      </c>
      <c r="N4647" s="149">
        <v>9.19</v>
      </c>
    </row>
    <row r="4648" spans="1:14">
      <c r="A4648" s="148" t="s">
        <v>9004</v>
      </c>
      <c r="B4648" s="148" t="s">
        <v>9005</v>
      </c>
      <c r="C4648" s="148" t="s">
        <v>11489</v>
      </c>
      <c r="D4648" s="149">
        <v>184</v>
      </c>
      <c r="E4648" s="149"/>
      <c r="F4648" s="148" t="s">
        <v>26161</v>
      </c>
      <c r="G4648" s="148" t="s">
        <v>11536</v>
      </c>
      <c r="H4648" s="148" t="s">
        <v>56</v>
      </c>
      <c r="I4648" s="148" t="s">
        <v>2805</v>
      </c>
      <c r="J4648" s="150">
        <v>3149.62</v>
      </c>
      <c r="K4648" s="151">
        <v>1234.81</v>
      </c>
      <c r="L4648" s="151">
        <v>1897.27</v>
      </c>
      <c r="M4648" s="149">
        <v>13.84</v>
      </c>
      <c r="N4648" s="149">
        <v>3.7</v>
      </c>
    </row>
    <row r="4649" spans="1:14">
      <c r="A4649" s="148" t="s">
        <v>9004</v>
      </c>
      <c r="B4649" s="148" t="s">
        <v>9005</v>
      </c>
      <c r="C4649" s="148" t="s">
        <v>11489</v>
      </c>
      <c r="D4649" s="149">
        <v>184</v>
      </c>
      <c r="E4649" s="149"/>
      <c r="F4649" s="148" t="s">
        <v>26164</v>
      </c>
      <c r="G4649" s="148" t="s">
        <v>11538</v>
      </c>
      <c r="H4649" s="148" t="s">
        <v>56</v>
      </c>
      <c r="I4649" s="148" t="s">
        <v>2805</v>
      </c>
      <c r="J4649" s="150">
        <v>4163.3599999999997</v>
      </c>
      <c r="K4649" s="151">
        <v>1642.52</v>
      </c>
      <c r="L4649" s="151">
        <v>2497.7399999999998</v>
      </c>
      <c r="M4649" s="149">
        <v>18.239999999999998</v>
      </c>
      <c r="N4649" s="149">
        <v>4.8600000000000003</v>
      </c>
    </row>
    <row r="4650" spans="1:14">
      <c r="A4650" s="148" t="s">
        <v>9004</v>
      </c>
      <c r="B4650" s="148" t="s">
        <v>9005</v>
      </c>
      <c r="C4650" s="148" t="s">
        <v>11489</v>
      </c>
      <c r="D4650" s="149">
        <v>184</v>
      </c>
      <c r="E4650" s="149"/>
      <c r="F4650" s="148" t="s">
        <v>26167</v>
      </c>
      <c r="G4650" s="148" t="s">
        <v>11540</v>
      </c>
      <c r="H4650" s="148" t="s">
        <v>56</v>
      </c>
      <c r="I4650" s="148" t="s">
        <v>2805</v>
      </c>
      <c r="J4650" s="150">
        <v>5848.6</v>
      </c>
      <c r="K4650" s="151">
        <v>2322.8000000000002</v>
      </c>
      <c r="L4650" s="151">
        <v>3492.9</v>
      </c>
      <c r="M4650" s="149">
        <v>26.02</v>
      </c>
      <c r="N4650" s="149">
        <v>6.88</v>
      </c>
    </row>
    <row r="4651" spans="1:14">
      <c r="A4651" s="148" t="s">
        <v>9004</v>
      </c>
      <c r="B4651" s="148" t="s">
        <v>9005</v>
      </c>
      <c r="C4651" s="148" t="s">
        <v>11489</v>
      </c>
      <c r="D4651" s="149">
        <v>184</v>
      </c>
      <c r="E4651" s="149"/>
      <c r="F4651" s="148" t="s">
        <v>26170</v>
      </c>
      <c r="G4651" s="148" t="s">
        <v>11542</v>
      </c>
      <c r="H4651" s="148" t="s">
        <v>56</v>
      </c>
      <c r="I4651" s="148" t="s">
        <v>2805</v>
      </c>
      <c r="J4651" s="150">
        <v>7929.37</v>
      </c>
      <c r="K4651" s="151">
        <v>3168.29</v>
      </c>
      <c r="L4651" s="151">
        <v>4713.22</v>
      </c>
      <c r="M4651" s="149">
        <v>38.07</v>
      </c>
      <c r="N4651" s="149">
        <v>9.7899999999999991</v>
      </c>
    </row>
    <row r="4652" spans="1:14">
      <c r="A4652" s="148" t="s">
        <v>9004</v>
      </c>
      <c r="B4652" s="148" t="s">
        <v>9005</v>
      </c>
      <c r="C4652" s="148" t="s">
        <v>11489</v>
      </c>
      <c r="D4652" s="149">
        <v>184</v>
      </c>
      <c r="E4652" s="149"/>
      <c r="F4652" s="148" t="s">
        <v>26173</v>
      </c>
      <c r="G4652" s="148" t="s">
        <v>11544</v>
      </c>
      <c r="H4652" s="148" t="s">
        <v>56</v>
      </c>
      <c r="I4652" s="148" t="s">
        <v>2805</v>
      </c>
      <c r="J4652" s="150">
        <v>8964.61</v>
      </c>
      <c r="K4652" s="151">
        <v>3585.06</v>
      </c>
      <c r="L4652" s="151">
        <v>5327.57</v>
      </c>
      <c r="M4652" s="149">
        <v>41.26</v>
      </c>
      <c r="N4652" s="149">
        <v>10.72</v>
      </c>
    </row>
    <row r="4653" spans="1:14">
      <c r="A4653" s="148" t="s">
        <v>9004</v>
      </c>
      <c r="B4653" s="148" t="s">
        <v>9005</v>
      </c>
      <c r="C4653" s="148" t="s">
        <v>11489</v>
      </c>
      <c r="D4653" s="149">
        <v>184</v>
      </c>
      <c r="E4653" s="149"/>
      <c r="F4653" s="148" t="s">
        <v>26176</v>
      </c>
      <c r="G4653" s="148" t="s">
        <v>11546</v>
      </c>
      <c r="H4653" s="148" t="s">
        <v>56</v>
      </c>
      <c r="I4653" s="148" t="s">
        <v>2805</v>
      </c>
      <c r="J4653" s="150">
        <v>9593.59</v>
      </c>
      <c r="K4653" s="151">
        <v>3834.46</v>
      </c>
      <c r="L4653" s="151">
        <v>5707.94</v>
      </c>
      <c r="M4653" s="149">
        <v>40.5</v>
      </c>
      <c r="N4653" s="149">
        <v>10.69</v>
      </c>
    </row>
    <row r="4654" spans="1:14">
      <c r="A4654" s="148" t="s">
        <v>9004</v>
      </c>
      <c r="B4654" s="148" t="s">
        <v>9005</v>
      </c>
      <c r="C4654" s="148" t="s">
        <v>11489</v>
      </c>
      <c r="D4654" s="149">
        <v>184</v>
      </c>
      <c r="E4654" s="149"/>
      <c r="F4654" s="148" t="s">
        <v>26179</v>
      </c>
      <c r="G4654" s="148" t="s">
        <v>11548</v>
      </c>
      <c r="H4654" s="148" t="s">
        <v>56</v>
      </c>
      <c r="I4654" s="148" t="s">
        <v>2805</v>
      </c>
      <c r="J4654" s="150">
        <v>2690.41</v>
      </c>
      <c r="K4654" s="151">
        <v>1042.81</v>
      </c>
      <c r="L4654" s="151">
        <v>1625.27</v>
      </c>
      <c r="M4654" s="149">
        <v>18.93</v>
      </c>
      <c r="N4654" s="149">
        <v>3.4</v>
      </c>
    </row>
    <row r="4655" spans="1:14">
      <c r="A4655" s="148" t="s">
        <v>9004</v>
      </c>
      <c r="B4655" s="148" t="s">
        <v>9005</v>
      </c>
      <c r="C4655" s="148" t="s">
        <v>11489</v>
      </c>
      <c r="D4655" s="149">
        <v>184</v>
      </c>
      <c r="E4655" s="149"/>
      <c r="F4655" s="148" t="s">
        <v>26182</v>
      </c>
      <c r="G4655" s="148" t="s">
        <v>11550</v>
      </c>
      <c r="H4655" s="148" t="s">
        <v>56</v>
      </c>
      <c r="I4655" s="148" t="s">
        <v>2805</v>
      </c>
      <c r="J4655" s="150">
        <v>4261.25</v>
      </c>
      <c r="K4655" s="151">
        <v>1662.13</v>
      </c>
      <c r="L4655" s="151">
        <v>2552.0100000000002</v>
      </c>
      <c r="M4655" s="149">
        <v>41.31</v>
      </c>
      <c r="N4655" s="149">
        <v>5.8</v>
      </c>
    </row>
    <row r="4656" spans="1:14">
      <c r="A4656" s="148" t="s">
        <v>9004</v>
      </c>
      <c r="B4656" s="148" t="s">
        <v>9005</v>
      </c>
      <c r="C4656" s="148" t="s">
        <v>11489</v>
      </c>
      <c r="D4656" s="149">
        <v>184</v>
      </c>
      <c r="E4656" s="149"/>
      <c r="F4656" s="148" t="s">
        <v>26185</v>
      </c>
      <c r="G4656" s="148" t="s">
        <v>11552</v>
      </c>
      <c r="H4656" s="148" t="s">
        <v>56</v>
      </c>
      <c r="I4656" s="148" t="s">
        <v>2805</v>
      </c>
      <c r="J4656" s="150">
        <v>6704.51</v>
      </c>
      <c r="K4656" s="151">
        <v>2619.73</v>
      </c>
      <c r="L4656" s="151">
        <v>3993.24</v>
      </c>
      <c r="M4656" s="149">
        <v>81.94</v>
      </c>
      <c r="N4656" s="149">
        <v>9.6</v>
      </c>
    </row>
    <row r="4657" spans="1:14">
      <c r="A4657" s="148" t="s">
        <v>9004</v>
      </c>
      <c r="B4657" s="148" t="s">
        <v>9005</v>
      </c>
      <c r="C4657" s="148" t="s">
        <v>11489</v>
      </c>
      <c r="D4657" s="149">
        <v>184</v>
      </c>
      <c r="E4657" s="149"/>
      <c r="F4657" s="148" t="s">
        <v>26188</v>
      </c>
      <c r="G4657" s="148" t="s">
        <v>11554</v>
      </c>
      <c r="H4657" s="148" t="s">
        <v>56</v>
      </c>
      <c r="I4657" s="148" t="s">
        <v>2805</v>
      </c>
      <c r="J4657" s="150">
        <v>8647.99</v>
      </c>
      <c r="K4657" s="151">
        <v>3357.56</v>
      </c>
      <c r="L4657" s="151">
        <v>5201.2700000000004</v>
      </c>
      <c r="M4657" s="149">
        <v>76.39</v>
      </c>
      <c r="N4657" s="149">
        <v>12.77</v>
      </c>
    </row>
    <row r="4658" spans="1:14">
      <c r="A4658" s="148" t="s">
        <v>9004</v>
      </c>
      <c r="B4658" s="148" t="s">
        <v>9005</v>
      </c>
      <c r="C4658" s="148" t="s">
        <v>11489</v>
      </c>
      <c r="D4658" s="149">
        <v>184</v>
      </c>
      <c r="E4658" s="149"/>
      <c r="F4658" s="148" t="s">
        <v>26191</v>
      </c>
      <c r="G4658" s="148" t="s">
        <v>11556</v>
      </c>
      <c r="H4658" s="148" t="s">
        <v>56</v>
      </c>
      <c r="I4658" s="148" t="s">
        <v>2805</v>
      </c>
      <c r="J4658" s="150">
        <v>10182.780000000001</v>
      </c>
      <c r="K4658" s="151">
        <v>3980.42</v>
      </c>
      <c r="L4658" s="151">
        <v>6042.66</v>
      </c>
      <c r="M4658" s="149">
        <v>144.52000000000001</v>
      </c>
      <c r="N4658" s="149">
        <v>15.18</v>
      </c>
    </row>
    <row r="4659" spans="1:14">
      <c r="A4659" s="148" t="s">
        <v>9004</v>
      </c>
      <c r="B4659" s="148" t="s">
        <v>9005</v>
      </c>
      <c r="C4659" s="148" t="s">
        <v>11489</v>
      </c>
      <c r="D4659" s="149">
        <v>184</v>
      </c>
      <c r="E4659" s="149"/>
      <c r="F4659" s="148" t="s">
        <v>26194</v>
      </c>
      <c r="G4659" s="148" t="s">
        <v>11558</v>
      </c>
      <c r="H4659" s="148" t="s">
        <v>56</v>
      </c>
      <c r="I4659" s="148" t="s">
        <v>2805</v>
      </c>
      <c r="J4659" s="150">
        <v>12023.99</v>
      </c>
      <c r="K4659" s="151">
        <v>4699.8599999999997</v>
      </c>
      <c r="L4659" s="151">
        <v>7129.02</v>
      </c>
      <c r="M4659" s="149">
        <v>177.03</v>
      </c>
      <c r="N4659" s="149">
        <v>18.079999999999998</v>
      </c>
    </row>
    <row r="4660" spans="1:14">
      <c r="A4660" s="148" t="s">
        <v>9004</v>
      </c>
      <c r="B4660" s="148" t="s">
        <v>9005</v>
      </c>
      <c r="C4660" s="148" t="s">
        <v>11489</v>
      </c>
      <c r="D4660" s="149">
        <v>184</v>
      </c>
      <c r="E4660" s="149"/>
      <c r="F4660" s="148" t="s">
        <v>26197</v>
      </c>
      <c r="G4660" s="148" t="s">
        <v>11560</v>
      </c>
      <c r="H4660" s="148" t="s">
        <v>56</v>
      </c>
      <c r="I4660" s="148" t="s">
        <v>2805</v>
      </c>
      <c r="J4660" s="150">
        <v>2178.3000000000002</v>
      </c>
      <c r="K4660" s="149">
        <v>829.73</v>
      </c>
      <c r="L4660" s="151">
        <v>1332.03</v>
      </c>
      <c r="M4660" s="149">
        <v>14.92</v>
      </c>
      <c r="N4660" s="149">
        <v>1.62</v>
      </c>
    </row>
    <row r="4661" spans="1:14">
      <c r="A4661" s="148" t="s">
        <v>9004</v>
      </c>
      <c r="B4661" s="148" t="s">
        <v>9005</v>
      </c>
      <c r="C4661" s="148" t="s">
        <v>11489</v>
      </c>
      <c r="D4661" s="149">
        <v>184</v>
      </c>
      <c r="E4661" s="149"/>
      <c r="F4661" s="148" t="s">
        <v>26200</v>
      </c>
      <c r="G4661" s="148" t="s">
        <v>11562</v>
      </c>
      <c r="H4661" s="148" t="s">
        <v>56</v>
      </c>
      <c r="I4661" s="148" t="s">
        <v>2805</v>
      </c>
      <c r="J4661" s="150">
        <v>3744.66</v>
      </c>
      <c r="K4661" s="151">
        <v>1432.37</v>
      </c>
      <c r="L4661" s="151">
        <v>2273.83</v>
      </c>
      <c r="M4661" s="149">
        <v>35.380000000000003</v>
      </c>
      <c r="N4661" s="149">
        <v>3.08</v>
      </c>
    </row>
    <row r="4662" spans="1:14">
      <c r="A4662" s="148" t="s">
        <v>9004</v>
      </c>
      <c r="B4662" s="148" t="s">
        <v>9005</v>
      </c>
      <c r="C4662" s="148" t="s">
        <v>11489</v>
      </c>
      <c r="D4662" s="149">
        <v>184</v>
      </c>
      <c r="E4662" s="149"/>
      <c r="F4662" s="148" t="s">
        <v>26203</v>
      </c>
      <c r="G4662" s="148" t="s">
        <v>11564</v>
      </c>
      <c r="H4662" s="148" t="s">
        <v>56</v>
      </c>
      <c r="I4662" s="148" t="s">
        <v>2805</v>
      </c>
      <c r="J4662" s="150">
        <v>4911.2299999999996</v>
      </c>
      <c r="K4662" s="151">
        <v>1886.32</v>
      </c>
      <c r="L4662" s="151">
        <v>2960.7</v>
      </c>
      <c r="M4662" s="149">
        <v>59.59</v>
      </c>
      <c r="N4662" s="149">
        <v>4.62</v>
      </c>
    </row>
    <row r="4663" spans="1:14">
      <c r="A4663" s="148" t="s">
        <v>9004</v>
      </c>
      <c r="B4663" s="148" t="s">
        <v>9005</v>
      </c>
      <c r="C4663" s="148" t="s">
        <v>11489</v>
      </c>
      <c r="D4663" s="149">
        <v>184</v>
      </c>
      <c r="E4663" s="149"/>
      <c r="F4663" s="148" t="s">
        <v>26206</v>
      </c>
      <c r="G4663" s="148" t="s">
        <v>11566</v>
      </c>
      <c r="H4663" s="148" t="s">
        <v>56</v>
      </c>
      <c r="I4663" s="148" t="s">
        <v>2805</v>
      </c>
      <c r="J4663" s="150">
        <v>7276.92</v>
      </c>
      <c r="K4663" s="151">
        <v>2806.66</v>
      </c>
      <c r="L4663" s="151">
        <v>4363.72</v>
      </c>
      <c r="M4663" s="149">
        <v>99.24</v>
      </c>
      <c r="N4663" s="149">
        <v>7.3</v>
      </c>
    </row>
    <row r="4664" spans="1:14">
      <c r="A4664" s="148" t="s">
        <v>9004</v>
      </c>
      <c r="B4664" s="148" t="s">
        <v>9005</v>
      </c>
      <c r="C4664" s="148" t="s">
        <v>11489</v>
      </c>
      <c r="D4664" s="149">
        <v>184</v>
      </c>
      <c r="E4664" s="149"/>
      <c r="F4664" s="148" t="s">
        <v>26209</v>
      </c>
      <c r="G4664" s="148" t="s">
        <v>11568</v>
      </c>
      <c r="H4664" s="148" t="s">
        <v>56</v>
      </c>
      <c r="I4664" s="148" t="s">
        <v>2805</v>
      </c>
      <c r="J4664" s="148">
        <v>657.92</v>
      </c>
      <c r="K4664" s="149">
        <v>331.35</v>
      </c>
      <c r="L4664" s="149">
        <v>324.47000000000003</v>
      </c>
      <c r="M4664" s="149">
        <v>1.49</v>
      </c>
      <c r="N4664" s="149">
        <v>0.61</v>
      </c>
    </row>
    <row r="4665" spans="1:14">
      <c r="A4665" s="148" t="s">
        <v>9004</v>
      </c>
      <c r="B4665" s="148" t="s">
        <v>9005</v>
      </c>
      <c r="C4665" s="148" t="s">
        <v>11489</v>
      </c>
      <c r="D4665" s="149">
        <v>184</v>
      </c>
      <c r="E4665" s="149"/>
      <c r="F4665" s="148" t="s">
        <v>26212</v>
      </c>
      <c r="G4665" s="148" t="s">
        <v>11570</v>
      </c>
      <c r="H4665" s="148" t="s">
        <v>56</v>
      </c>
      <c r="I4665" s="148" t="s">
        <v>2805</v>
      </c>
      <c r="J4665" s="148">
        <v>368.85</v>
      </c>
      <c r="K4665" s="149">
        <v>10.59</v>
      </c>
      <c r="L4665" s="149">
        <v>358.26</v>
      </c>
      <c r="M4665" s="149">
        <v>0</v>
      </c>
      <c r="N4665" s="149">
        <v>0</v>
      </c>
    </row>
    <row r="4666" spans="1:14">
      <c r="A4666" s="148" t="s">
        <v>9004</v>
      </c>
      <c r="B4666" s="148" t="s">
        <v>9005</v>
      </c>
      <c r="C4666" s="148" t="s">
        <v>11489</v>
      </c>
      <c r="D4666" s="149">
        <v>184</v>
      </c>
      <c r="E4666" s="149"/>
      <c r="F4666" s="148" t="s">
        <v>26214</v>
      </c>
      <c r="G4666" s="148" t="s">
        <v>11572</v>
      </c>
      <c r="H4666" s="148" t="s">
        <v>56</v>
      </c>
      <c r="I4666" s="148" t="s">
        <v>2805</v>
      </c>
      <c r="J4666" s="148">
        <v>20.78</v>
      </c>
      <c r="K4666" s="149">
        <v>5.68</v>
      </c>
      <c r="L4666" s="149">
        <v>15.1</v>
      </c>
      <c r="M4666" s="149">
        <v>0</v>
      </c>
      <c r="N4666" s="149">
        <v>0</v>
      </c>
    </row>
    <row r="4667" spans="1:14">
      <c r="A4667" s="148" t="s">
        <v>9004</v>
      </c>
      <c r="B4667" s="148" t="s">
        <v>9005</v>
      </c>
      <c r="C4667" s="148" t="s">
        <v>11489</v>
      </c>
      <c r="D4667" s="149">
        <v>184</v>
      </c>
      <c r="E4667" s="149"/>
      <c r="F4667" s="148" t="s">
        <v>26216</v>
      </c>
      <c r="G4667" s="148" t="s">
        <v>26217</v>
      </c>
      <c r="H4667" s="148" t="s">
        <v>56</v>
      </c>
      <c r="I4667" s="148" t="s">
        <v>2805</v>
      </c>
      <c r="J4667" s="148">
        <v>105.2</v>
      </c>
      <c r="K4667" s="149">
        <v>29.76</v>
      </c>
      <c r="L4667" s="149">
        <v>75.42</v>
      </c>
      <c r="M4667" s="149">
        <v>0.02</v>
      </c>
      <c r="N4667" s="149">
        <v>0</v>
      </c>
    </row>
    <row r="4668" spans="1:14">
      <c r="A4668" s="148" t="s">
        <v>9004</v>
      </c>
      <c r="B4668" s="148" t="s">
        <v>9005</v>
      </c>
      <c r="C4668" s="148" t="s">
        <v>11489</v>
      </c>
      <c r="D4668" s="149">
        <v>184</v>
      </c>
      <c r="E4668" s="149"/>
      <c r="F4668" s="148" t="s">
        <v>26220</v>
      </c>
      <c r="G4668" s="148" t="s">
        <v>11573</v>
      </c>
      <c r="H4668" s="148" t="s">
        <v>56</v>
      </c>
      <c r="I4668" s="148" t="s">
        <v>2805</v>
      </c>
      <c r="J4668" s="148">
        <v>610.02</v>
      </c>
      <c r="K4668" s="149">
        <v>40.31</v>
      </c>
      <c r="L4668" s="149">
        <v>569.65</v>
      </c>
      <c r="M4668" s="149">
        <v>0.03</v>
      </c>
      <c r="N4668" s="149">
        <v>0.03</v>
      </c>
    </row>
    <row r="4669" spans="1:14">
      <c r="A4669" s="148" t="s">
        <v>9004</v>
      </c>
      <c r="B4669" s="148" t="s">
        <v>9005</v>
      </c>
      <c r="C4669" s="148" t="s">
        <v>11489</v>
      </c>
      <c r="D4669" s="149">
        <v>184</v>
      </c>
      <c r="E4669" s="149"/>
      <c r="F4669" s="148" t="s">
        <v>26223</v>
      </c>
      <c r="G4669" s="148" t="s">
        <v>11575</v>
      </c>
      <c r="H4669" s="148" t="s">
        <v>56</v>
      </c>
      <c r="I4669" s="148" t="s">
        <v>2805</v>
      </c>
      <c r="J4669" s="148">
        <v>94.27</v>
      </c>
      <c r="K4669" s="149">
        <v>43.84</v>
      </c>
      <c r="L4669" s="149">
        <v>49.84</v>
      </c>
      <c r="M4669" s="149">
        <v>0.31</v>
      </c>
      <c r="N4669" s="149">
        <v>0.28000000000000003</v>
      </c>
    </row>
    <row r="4670" spans="1:14">
      <c r="A4670" s="148" t="s">
        <v>9004</v>
      </c>
      <c r="B4670" s="148" t="s">
        <v>9005</v>
      </c>
      <c r="C4670" s="148" t="s">
        <v>11577</v>
      </c>
      <c r="D4670" s="149">
        <v>185</v>
      </c>
      <c r="E4670" s="149"/>
      <c r="F4670" s="148" t="s">
        <v>26225</v>
      </c>
      <c r="G4670" s="148" t="s">
        <v>11579</v>
      </c>
      <c r="H4670" s="148" t="s">
        <v>56</v>
      </c>
      <c r="I4670" s="148" t="s">
        <v>2785</v>
      </c>
      <c r="J4670" s="148">
        <v>112.01</v>
      </c>
      <c r="K4670" s="149">
        <v>72.709999999999994</v>
      </c>
      <c r="L4670" s="149">
        <v>39.299999999999997</v>
      </c>
      <c r="M4670" s="149">
        <v>0</v>
      </c>
      <c r="N4670" s="149">
        <v>0</v>
      </c>
    </row>
    <row r="4671" spans="1:14">
      <c r="A4671" s="148" t="s">
        <v>9004</v>
      </c>
      <c r="B4671" s="148" t="s">
        <v>9005</v>
      </c>
      <c r="C4671" s="148" t="s">
        <v>11577</v>
      </c>
      <c r="D4671" s="149">
        <v>185</v>
      </c>
      <c r="E4671" s="149"/>
      <c r="F4671" s="148" t="s">
        <v>26227</v>
      </c>
      <c r="G4671" s="148" t="s">
        <v>11581</v>
      </c>
      <c r="H4671" s="148" t="s">
        <v>56</v>
      </c>
      <c r="I4671" s="148" t="s">
        <v>2785</v>
      </c>
      <c r="J4671" s="148">
        <v>172.86</v>
      </c>
      <c r="K4671" s="149">
        <v>87.21</v>
      </c>
      <c r="L4671" s="149">
        <v>85.65</v>
      </c>
      <c r="M4671" s="149">
        <v>0</v>
      </c>
      <c r="N4671" s="149">
        <v>0</v>
      </c>
    </row>
    <row r="4672" spans="1:14">
      <c r="A4672" s="148" t="s">
        <v>9004</v>
      </c>
      <c r="B4672" s="148" t="s">
        <v>9005</v>
      </c>
      <c r="C4672" s="148" t="s">
        <v>11583</v>
      </c>
      <c r="D4672" s="149">
        <v>271</v>
      </c>
      <c r="E4672" s="149"/>
      <c r="F4672" s="148" t="s">
        <v>26230</v>
      </c>
      <c r="G4672" s="148" t="s">
        <v>11671</v>
      </c>
      <c r="H4672" s="148" t="s">
        <v>56</v>
      </c>
      <c r="I4672" s="148" t="s">
        <v>2785</v>
      </c>
      <c r="J4672" s="148">
        <v>21.05</v>
      </c>
      <c r="K4672" s="149">
        <v>5.83</v>
      </c>
      <c r="L4672" s="149">
        <v>15.22</v>
      </c>
      <c r="M4672" s="149">
        <v>0</v>
      </c>
      <c r="N4672" s="149">
        <v>0</v>
      </c>
    </row>
    <row r="4673" spans="1:14">
      <c r="A4673" s="148" t="s">
        <v>9004</v>
      </c>
      <c r="B4673" s="148" t="s">
        <v>9005</v>
      </c>
      <c r="C4673" s="148" t="s">
        <v>11583</v>
      </c>
      <c r="D4673" s="149">
        <v>271</v>
      </c>
      <c r="E4673" s="149"/>
      <c r="F4673" s="148" t="s">
        <v>26231</v>
      </c>
      <c r="G4673" s="148" t="s">
        <v>26232</v>
      </c>
      <c r="H4673" s="148" t="s">
        <v>56</v>
      </c>
      <c r="I4673" s="148" t="s">
        <v>2785</v>
      </c>
      <c r="J4673" s="148">
        <v>23.65</v>
      </c>
      <c r="K4673" s="149">
        <v>5.83</v>
      </c>
      <c r="L4673" s="149">
        <v>17.82</v>
      </c>
      <c r="M4673" s="149">
        <v>0</v>
      </c>
      <c r="N4673" s="149">
        <v>0</v>
      </c>
    </row>
    <row r="4674" spans="1:14">
      <c r="A4674" s="148" t="s">
        <v>9004</v>
      </c>
      <c r="B4674" s="148" t="s">
        <v>9005</v>
      </c>
      <c r="C4674" s="148" t="s">
        <v>11583</v>
      </c>
      <c r="D4674" s="149">
        <v>271</v>
      </c>
      <c r="E4674" s="149"/>
      <c r="F4674" s="148" t="s">
        <v>26234</v>
      </c>
      <c r="G4674" s="148" t="s">
        <v>11674</v>
      </c>
      <c r="H4674" s="148" t="s">
        <v>56</v>
      </c>
      <c r="I4674" s="148" t="s">
        <v>2785</v>
      </c>
      <c r="J4674" s="148">
        <v>26.55</v>
      </c>
      <c r="K4674" s="149">
        <v>5.83</v>
      </c>
      <c r="L4674" s="149">
        <v>20.72</v>
      </c>
      <c r="M4674" s="149">
        <v>0</v>
      </c>
      <c r="N4674" s="149">
        <v>0</v>
      </c>
    </row>
    <row r="4675" spans="1:14">
      <c r="A4675" s="148" t="s">
        <v>9004</v>
      </c>
      <c r="B4675" s="148" t="s">
        <v>9005</v>
      </c>
      <c r="C4675" s="148" t="s">
        <v>11583</v>
      </c>
      <c r="D4675" s="149">
        <v>271</v>
      </c>
      <c r="E4675" s="149"/>
      <c r="F4675" s="148" t="s">
        <v>26235</v>
      </c>
      <c r="G4675" s="148" t="s">
        <v>11676</v>
      </c>
      <c r="H4675" s="148" t="s">
        <v>56</v>
      </c>
      <c r="I4675" s="148" t="s">
        <v>2785</v>
      </c>
      <c r="J4675" s="148">
        <v>27.59</v>
      </c>
      <c r="K4675" s="149">
        <v>5.83</v>
      </c>
      <c r="L4675" s="149">
        <v>21.76</v>
      </c>
      <c r="M4675" s="149">
        <v>0</v>
      </c>
      <c r="N4675" s="149">
        <v>0</v>
      </c>
    </row>
    <row r="4676" spans="1:14">
      <c r="A4676" s="148" t="s">
        <v>9004</v>
      </c>
      <c r="B4676" s="148" t="s">
        <v>9005</v>
      </c>
      <c r="C4676" s="148" t="s">
        <v>11583</v>
      </c>
      <c r="D4676" s="149">
        <v>271</v>
      </c>
      <c r="E4676" s="149"/>
      <c r="F4676" s="148" t="s">
        <v>26236</v>
      </c>
      <c r="G4676" s="148" t="s">
        <v>11678</v>
      </c>
      <c r="H4676" s="148" t="s">
        <v>56</v>
      </c>
      <c r="I4676" s="148" t="s">
        <v>2785</v>
      </c>
      <c r="J4676" s="148">
        <v>210.35</v>
      </c>
      <c r="K4676" s="149">
        <v>11.66</v>
      </c>
      <c r="L4676" s="149">
        <v>198.69</v>
      </c>
      <c r="M4676" s="149">
        <v>0</v>
      </c>
      <c r="N4676" s="149">
        <v>0</v>
      </c>
    </row>
    <row r="4677" spans="1:14">
      <c r="A4677" s="148" t="s">
        <v>9004</v>
      </c>
      <c r="B4677" s="148" t="s">
        <v>9005</v>
      </c>
      <c r="C4677" s="148" t="s">
        <v>11583</v>
      </c>
      <c r="D4677" s="149">
        <v>271</v>
      </c>
      <c r="E4677" s="149"/>
      <c r="F4677" s="148" t="s">
        <v>26239</v>
      </c>
      <c r="G4677" s="148" t="s">
        <v>11680</v>
      </c>
      <c r="H4677" s="148" t="s">
        <v>56</v>
      </c>
      <c r="I4677" s="148" t="s">
        <v>2785</v>
      </c>
      <c r="J4677" s="148">
        <v>32.39</v>
      </c>
      <c r="K4677" s="149">
        <v>9.8699999999999992</v>
      </c>
      <c r="L4677" s="149">
        <v>22.52</v>
      </c>
      <c r="M4677" s="149">
        <v>0</v>
      </c>
      <c r="N4677" s="149">
        <v>0</v>
      </c>
    </row>
    <row r="4678" spans="1:14">
      <c r="A4678" s="148" t="s">
        <v>9004</v>
      </c>
      <c r="B4678" s="148" t="s">
        <v>9005</v>
      </c>
      <c r="C4678" s="148" t="s">
        <v>11583</v>
      </c>
      <c r="D4678" s="149">
        <v>271</v>
      </c>
      <c r="E4678" s="149"/>
      <c r="F4678" s="148" t="s">
        <v>26240</v>
      </c>
      <c r="G4678" s="148" t="s">
        <v>11682</v>
      </c>
      <c r="H4678" s="148" t="s">
        <v>56</v>
      </c>
      <c r="I4678" s="148" t="s">
        <v>2785</v>
      </c>
      <c r="J4678" s="148">
        <v>35</v>
      </c>
      <c r="K4678" s="149">
        <v>11.68</v>
      </c>
      <c r="L4678" s="149">
        <v>23.32</v>
      </c>
      <c r="M4678" s="149">
        <v>0</v>
      </c>
      <c r="N4678" s="149">
        <v>0</v>
      </c>
    </row>
    <row r="4679" spans="1:14">
      <c r="A4679" s="148" t="s">
        <v>9004</v>
      </c>
      <c r="B4679" s="148" t="s">
        <v>9005</v>
      </c>
      <c r="C4679" s="148" t="s">
        <v>11583</v>
      </c>
      <c r="D4679" s="149">
        <v>271</v>
      </c>
      <c r="E4679" s="149"/>
      <c r="F4679" s="148" t="s">
        <v>26241</v>
      </c>
      <c r="G4679" s="148" t="s">
        <v>11684</v>
      </c>
      <c r="H4679" s="148" t="s">
        <v>56</v>
      </c>
      <c r="I4679" s="148" t="s">
        <v>2785</v>
      </c>
      <c r="J4679" s="148">
        <v>35.61</v>
      </c>
      <c r="K4679" s="149">
        <v>10.86</v>
      </c>
      <c r="L4679" s="149">
        <v>24.75</v>
      </c>
      <c r="M4679" s="149">
        <v>0</v>
      </c>
      <c r="N4679" s="149">
        <v>0</v>
      </c>
    </row>
    <row r="4680" spans="1:14">
      <c r="A4680" s="148" t="s">
        <v>9004</v>
      </c>
      <c r="B4680" s="148" t="s">
        <v>9005</v>
      </c>
      <c r="C4680" s="148" t="s">
        <v>11583</v>
      </c>
      <c r="D4680" s="149">
        <v>271</v>
      </c>
      <c r="E4680" s="149"/>
      <c r="F4680" s="148" t="s">
        <v>26243</v>
      </c>
      <c r="G4680" s="148" t="s">
        <v>11686</v>
      </c>
      <c r="H4680" s="148" t="s">
        <v>56</v>
      </c>
      <c r="I4680" s="148" t="s">
        <v>2785</v>
      </c>
      <c r="J4680" s="148">
        <v>38.33</v>
      </c>
      <c r="K4680" s="149">
        <v>11.67</v>
      </c>
      <c r="L4680" s="149">
        <v>26.66</v>
      </c>
      <c r="M4680" s="149">
        <v>0</v>
      </c>
      <c r="N4680" s="149">
        <v>0</v>
      </c>
    </row>
    <row r="4681" spans="1:14">
      <c r="A4681" s="148" t="s">
        <v>9004</v>
      </c>
      <c r="B4681" s="148" t="s">
        <v>9005</v>
      </c>
      <c r="C4681" s="148" t="s">
        <v>11583</v>
      </c>
      <c r="D4681" s="149">
        <v>271</v>
      </c>
      <c r="E4681" s="149"/>
      <c r="F4681" s="148" t="s">
        <v>26244</v>
      </c>
      <c r="G4681" s="148" t="s">
        <v>11688</v>
      </c>
      <c r="H4681" s="148" t="s">
        <v>56</v>
      </c>
      <c r="I4681" s="148" t="s">
        <v>2785</v>
      </c>
      <c r="J4681" s="148">
        <v>365.01</v>
      </c>
      <c r="K4681" s="149">
        <v>49.31</v>
      </c>
      <c r="L4681" s="149">
        <v>315.7</v>
      </c>
      <c r="M4681" s="149">
        <v>0</v>
      </c>
      <c r="N4681" s="149">
        <v>0</v>
      </c>
    </row>
    <row r="4682" spans="1:14">
      <c r="A4682" s="148" t="s">
        <v>9004</v>
      </c>
      <c r="B4682" s="148" t="s">
        <v>9005</v>
      </c>
      <c r="C4682" s="148" t="s">
        <v>11583</v>
      </c>
      <c r="D4682" s="149">
        <v>271</v>
      </c>
      <c r="E4682" s="149"/>
      <c r="F4682" s="148" t="s">
        <v>26246</v>
      </c>
      <c r="G4682" s="148" t="s">
        <v>11690</v>
      </c>
      <c r="H4682" s="148" t="s">
        <v>56</v>
      </c>
      <c r="I4682" s="148" t="s">
        <v>2785</v>
      </c>
      <c r="J4682" s="148">
        <v>215.03</v>
      </c>
      <c r="K4682" s="149">
        <v>52.02</v>
      </c>
      <c r="L4682" s="149">
        <v>163.01</v>
      </c>
      <c r="M4682" s="149">
        <v>0</v>
      </c>
      <c r="N4682" s="149">
        <v>0</v>
      </c>
    </row>
    <row r="4683" spans="1:14">
      <c r="A4683" s="148" t="s">
        <v>9004</v>
      </c>
      <c r="B4683" s="148" t="s">
        <v>9005</v>
      </c>
      <c r="C4683" s="148" t="s">
        <v>11583</v>
      </c>
      <c r="D4683" s="149">
        <v>271</v>
      </c>
      <c r="E4683" s="149"/>
      <c r="F4683" s="148" t="s">
        <v>26249</v>
      </c>
      <c r="G4683" s="148" t="s">
        <v>11692</v>
      </c>
      <c r="H4683" s="148" t="s">
        <v>56</v>
      </c>
      <c r="I4683" s="148" t="s">
        <v>2785</v>
      </c>
      <c r="J4683" s="148">
        <v>54.64</v>
      </c>
      <c r="K4683" s="149">
        <v>7.9</v>
      </c>
      <c r="L4683" s="149">
        <v>46.74</v>
      </c>
      <c r="M4683" s="149">
        <v>0</v>
      </c>
      <c r="N4683" s="149">
        <v>0</v>
      </c>
    </row>
    <row r="4684" spans="1:14">
      <c r="A4684" s="148" t="s">
        <v>9004</v>
      </c>
      <c r="B4684" s="148" t="s">
        <v>9005</v>
      </c>
      <c r="C4684" s="148" t="s">
        <v>11583</v>
      </c>
      <c r="D4684" s="149">
        <v>271</v>
      </c>
      <c r="E4684" s="149"/>
      <c r="F4684" s="148" t="s">
        <v>26251</v>
      </c>
      <c r="G4684" s="148" t="s">
        <v>11694</v>
      </c>
      <c r="H4684" s="148" t="s">
        <v>56</v>
      </c>
      <c r="I4684" s="148" t="s">
        <v>2785</v>
      </c>
      <c r="J4684" s="148">
        <v>56.13</v>
      </c>
      <c r="K4684" s="149">
        <v>7.89</v>
      </c>
      <c r="L4684" s="149">
        <v>48.24</v>
      </c>
      <c r="M4684" s="149">
        <v>0</v>
      </c>
      <c r="N4684" s="149">
        <v>0</v>
      </c>
    </row>
    <row r="4685" spans="1:14">
      <c r="A4685" s="148" t="s">
        <v>9004</v>
      </c>
      <c r="B4685" s="148" t="s">
        <v>9005</v>
      </c>
      <c r="C4685" s="148" t="s">
        <v>11583</v>
      </c>
      <c r="D4685" s="149">
        <v>271</v>
      </c>
      <c r="E4685" s="149"/>
      <c r="F4685" s="148" t="s">
        <v>26254</v>
      </c>
      <c r="G4685" s="148" t="s">
        <v>11696</v>
      </c>
      <c r="H4685" s="148" t="s">
        <v>56</v>
      </c>
      <c r="I4685" s="148" t="s">
        <v>2785</v>
      </c>
      <c r="J4685" s="148">
        <v>53.38</v>
      </c>
      <c r="K4685" s="149">
        <v>7.9</v>
      </c>
      <c r="L4685" s="149">
        <v>45.48</v>
      </c>
      <c r="M4685" s="149">
        <v>0</v>
      </c>
      <c r="N4685" s="149">
        <v>0</v>
      </c>
    </row>
    <row r="4686" spans="1:14">
      <c r="A4686" s="148" t="s">
        <v>9004</v>
      </c>
      <c r="B4686" s="148" t="s">
        <v>9005</v>
      </c>
      <c r="C4686" s="148" t="s">
        <v>11583</v>
      </c>
      <c r="D4686" s="149">
        <v>271</v>
      </c>
      <c r="E4686" s="149"/>
      <c r="F4686" s="148" t="s">
        <v>26257</v>
      </c>
      <c r="G4686" s="148" t="s">
        <v>11698</v>
      </c>
      <c r="H4686" s="148" t="s">
        <v>56</v>
      </c>
      <c r="I4686" s="148" t="s">
        <v>2785</v>
      </c>
      <c r="J4686" s="148">
        <v>58.9</v>
      </c>
      <c r="K4686" s="149">
        <v>7.89</v>
      </c>
      <c r="L4686" s="149">
        <v>51.01</v>
      </c>
      <c r="M4686" s="149">
        <v>0</v>
      </c>
      <c r="N4686" s="149">
        <v>0</v>
      </c>
    </row>
    <row r="4687" spans="1:14">
      <c r="A4687" s="148" t="s">
        <v>9004</v>
      </c>
      <c r="B4687" s="148" t="s">
        <v>9005</v>
      </c>
      <c r="C4687" s="148" t="s">
        <v>11583</v>
      </c>
      <c r="D4687" s="149">
        <v>271</v>
      </c>
      <c r="E4687" s="149"/>
      <c r="F4687" s="148" t="s">
        <v>26260</v>
      </c>
      <c r="G4687" s="148" t="s">
        <v>11700</v>
      </c>
      <c r="H4687" s="148" t="s">
        <v>56</v>
      </c>
      <c r="I4687" s="148" t="s">
        <v>2785</v>
      </c>
      <c r="J4687" s="148">
        <v>20.32</v>
      </c>
      <c r="K4687" s="149">
        <v>5.83</v>
      </c>
      <c r="L4687" s="149">
        <v>14.49</v>
      </c>
      <c r="M4687" s="149">
        <v>0</v>
      </c>
      <c r="N4687" s="149">
        <v>0</v>
      </c>
    </row>
    <row r="4688" spans="1:14">
      <c r="A4688" s="148" t="s">
        <v>9004</v>
      </c>
      <c r="B4688" s="148" t="s">
        <v>9005</v>
      </c>
      <c r="C4688" s="148" t="s">
        <v>11583</v>
      </c>
      <c r="D4688" s="149">
        <v>271</v>
      </c>
      <c r="E4688" s="149"/>
      <c r="F4688" s="148" t="s">
        <v>26261</v>
      </c>
      <c r="G4688" s="148" t="s">
        <v>11702</v>
      </c>
      <c r="H4688" s="148" t="s">
        <v>56</v>
      </c>
      <c r="I4688" s="148" t="s">
        <v>2785</v>
      </c>
      <c r="J4688" s="148">
        <v>16.75</v>
      </c>
      <c r="K4688" s="149">
        <v>1.53</v>
      </c>
      <c r="L4688" s="149">
        <v>15.22</v>
      </c>
      <c r="M4688" s="149">
        <v>0</v>
      </c>
      <c r="N4688" s="149">
        <v>0</v>
      </c>
    </row>
    <row r="4689" spans="1:14">
      <c r="A4689" s="148" t="s">
        <v>9004</v>
      </c>
      <c r="B4689" s="148" t="s">
        <v>9005</v>
      </c>
      <c r="C4689" s="148" t="s">
        <v>11583</v>
      </c>
      <c r="D4689" s="149">
        <v>271</v>
      </c>
      <c r="E4689" s="149"/>
      <c r="F4689" s="148" t="s">
        <v>26262</v>
      </c>
      <c r="G4689" s="148" t="s">
        <v>11703</v>
      </c>
      <c r="H4689" s="148" t="s">
        <v>56</v>
      </c>
      <c r="I4689" s="148" t="s">
        <v>2785</v>
      </c>
      <c r="J4689" s="148">
        <v>28.28</v>
      </c>
      <c r="K4689" s="149">
        <v>4.6399999999999997</v>
      </c>
      <c r="L4689" s="149">
        <v>23.64</v>
      </c>
      <c r="M4689" s="149">
        <v>0</v>
      </c>
      <c r="N4689" s="149">
        <v>0</v>
      </c>
    </row>
    <row r="4690" spans="1:14">
      <c r="A4690" s="148" t="s">
        <v>9004</v>
      </c>
      <c r="B4690" s="148" t="s">
        <v>9005</v>
      </c>
      <c r="C4690" s="148" t="s">
        <v>11583</v>
      </c>
      <c r="D4690" s="149">
        <v>271</v>
      </c>
      <c r="E4690" s="149"/>
      <c r="F4690" s="148" t="s">
        <v>26264</v>
      </c>
      <c r="G4690" s="148" t="s">
        <v>11705</v>
      </c>
      <c r="H4690" s="148" t="s">
        <v>56</v>
      </c>
      <c r="I4690" s="148" t="s">
        <v>2785</v>
      </c>
      <c r="J4690" s="148">
        <v>39.299999999999997</v>
      </c>
      <c r="K4690" s="149">
        <v>6.61</v>
      </c>
      <c r="L4690" s="149">
        <v>32.69</v>
      </c>
      <c r="M4690" s="149">
        <v>0</v>
      </c>
      <c r="N4690" s="149">
        <v>0</v>
      </c>
    </row>
    <row r="4691" spans="1:14">
      <c r="A4691" s="148" t="s">
        <v>9004</v>
      </c>
      <c r="B4691" s="148" t="s">
        <v>9005</v>
      </c>
      <c r="C4691" s="148" t="s">
        <v>11583</v>
      </c>
      <c r="D4691" s="149">
        <v>271</v>
      </c>
      <c r="E4691" s="149"/>
      <c r="F4691" s="148" t="s">
        <v>26267</v>
      </c>
      <c r="G4691" s="148" t="s">
        <v>11707</v>
      </c>
      <c r="H4691" s="148" t="s">
        <v>56</v>
      </c>
      <c r="I4691" s="148" t="s">
        <v>2785</v>
      </c>
      <c r="J4691" s="148">
        <v>40.19</v>
      </c>
      <c r="K4691" s="149">
        <v>6.61</v>
      </c>
      <c r="L4691" s="149">
        <v>33.58</v>
      </c>
      <c r="M4691" s="149">
        <v>0</v>
      </c>
      <c r="N4691" s="149">
        <v>0</v>
      </c>
    </row>
    <row r="4692" spans="1:14">
      <c r="A4692" s="148" t="s">
        <v>9004</v>
      </c>
      <c r="B4692" s="148" t="s">
        <v>9005</v>
      </c>
      <c r="C4692" s="148" t="s">
        <v>11583</v>
      </c>
      <c r="D4692" s="149">
        <v>271</v>
      </c>
      <c r="E4692" s="149"/>
      <c r="F4692" s="148" t="s">
        <v>26268</v>
      </c>
      <c r="G4692" s="148" t="s">
        <v>11709</v>
      </c>
      <c r="H4692" s="148" t="s">
        <v>56</v>
      </c>
      <c r="I4692" s="148" t="s">
        <v>2785</v>
      </c>
      <c r="J4692" s="148">
        <v>73.180000000000007</v>
      </c>
      <c r="K4692" s="149">
        <v>10.71</v>
      </c>
      <c r="L4692" s="149">
        <v>62.47</v>
      </c>
      <c r="M4692" s="149">
        <v>0</v>
      </c>
      <c r="N4692" s="149">
        <v>0</v>
      </c>
    </row>
    <row r="4693" spans="1:14">
      <c r="A4693" s="148" t="s">
        <v>9004</v>
      </c>
      <c r="B4693" s="148" t="s">
        <v>9005</v>
      </c>
      <c r="C4693" s="148" t="s">
        <v>11583</v>
      </c>
      <c r="D4693" s="149">
        <v>271</v>
      </c>
      <c r="E4693" s="149"/>
      <c r="F4693" s="148" t="s">
        <v>26270</v>
      </c>
      <c r="G4693" s="148" t="s">
        <v>11711</v>
      </c>
      <c r="H4693" s="148" t="s">
        <v>56</v>
      </c>
      <c r="I4693" s="148" t="s">
        <v>2785</v>
      </c>
      <c r="J4693" s="148">
        <v>49.05</v>
      </c>
      <c r="K4693" s="149">
        <v>22.62</v>
      </c>
      <c r="L4693" s="149">
        <v>26.43</v>
      </c>
      <c r="M4693" s="149">
        <v>0</v>
      </c>
      <c r="N4693" s="149">
        <v>0</v>
      </c>
    </row>
    <row r="4694" spans="1:14">
      <c r="A4694" s="148" t="s">
        <v>9004</v>
      </c>
      <c r="B4694" s="148" t="s">
        <v>9005</v>
      </c>
      <c r="C4694" s="148" t="s">
        <v>11583</v>
      </c>
      <c r="D4694" s="149">
        <v>271</v>
      </c>
      <c r="E4694" s="149"/>
      <c r="F4694" s="148" t="s">
        <v>26272</v>
      </c>
      <c r="G4694" s="148" t="s">
        <v>11713</v>
      </c>
      <c r="H4694" s="148" t="s">
        <v>56</v>
      </c>
      <c r="I4694" s="148" t="s">
        <v>2785</v>
      </c>
      <c r="J4694" s="148">
        <v>60.58</v>
      </c>
      <c r="K4694" s="149">
        <v>22.61</v>
      </c>
      <c r="L4694" s="149">
        <v>37.97</v>
      </c>
      <c r="M4694" s="149">
        <v>0</v>
      </c>
      <c r="N4694" s="149">
        <v>0</v>
      </c>
    </row>
    <row r="4695" spans="1:14">
      <c r="A4695" s="148" t="s">
        <v>9004</v>
      </c>
      <c r="B4695" s="148" t="s">
        <v>9005</v>
      </c>
      <c r="C4695" s="148" t="s">
        <v>11583</v>
      </c>
      <c r="D4695" s="149">
        <v>271</v>
      </c>
      <c r="E4695" s="149"/>
      <c r="F4695" s="148" t="s">
        <v>26274</v>
      </c>
      <c r="G4695" s="148" t="s">
        <v>11714</v>
      </c>
      <c r="H4695" s="148" t="s">
        <v>56</v>
      </c>
      <c r="I4695" s="148" t="s">
        <v>2785</v>
      </c>
      <c r="J4695" s="148">
        <v>72.680000000000007</v>
      </c>
      <c r="K4695" s="149">
        <v>23.02</v>
      </c>
      <c r="L4695" s="149">
        <v>49.66</v>
      </c>
      <c r="M4695" s="149">
        <v>0</v>
      </c>
      <c r="N4695" s="149">
        <v>0</v>
      </c>
    </row>
    <row r="4696" spans="1:14">
      <c r="A4696" s="148" t="s">
        <v>9004</v>
      </c>
      <c r="B4696" s="148" t="s">
        <v>9005</v>
      </c>
      <c r="C4696" s="148" t="s">
        <v>11583</v>
      </c>
      <c r="D4696" s="149">
        <v>271</v>
      </c>
      <c r="E4696" s="149"/>
      <c r="F4696" s="148" t="s">
        <v>26276</v>
      </c>
      <c r="G4696" s="148" t="s">
        <v>11716</v>
      </c>
      <c r="H4696" s="148" t="s">
        <v>56</v>
      </c>
      <c r="I4696" s="148" t="s">
        <v>2785</v>
      </c>
      <c r="J4696" s="148">
        <v>83.94</v>
      </c>
      <c r="K4696" s="149">
        <v>23.01</v>
      </c>
      <c r="L4696" s="149">
        <v>60.93</v>
      </c>
      <c r="M4696" s="149">
        <v>0</v>
      </c>
      <c r="N4696" s="149">
        <v>0</v>
      </c>
    </row>
    <row r="4697" spans="1:14">
      <c r="A4697" s="148" t="s">
        <v>9004</v>
      </c>
      <c r="B4697" s="148" t="s">
        <v>9005</v>
      </c>
      <c r="C4697" s="148" t="s">
        <v>11583</v>
      </c>
      <c r="D4697" s="149">
        <v>271</v>
      </c>
      <c r="E4697" s="149"/>
      <c r="F4697" s="148" t="s">
        <v>26279</v>
      </c>
      <c r="G4697" s="148" t="s">
        <v>11718</v>
      </c>
      <c r="H4697" s="148" t="s">
        <v>56</v>
      </c>
      <c r="I4697" s="148" t="s">
        <v>2785</v>
      </c>
      <c r="J4697" s="148">
        <v>106.55</v>
      </c>
      <c r="K4697" s="149">
        <v>23.86</v>
      </c>
      <c r="L4697" s="149">
        <v>82.69</v>
      </c>
      <c r="M4697" s="149">
        <v>0</v>
      </c>
      <c r="N4697" s="149">
        <v>0</v>
      </c>
    </row>
    <row r="4698" spans="1:14">
      <c r="A4698" s="148" t="s">
        <v>9004</v>
      </c>
      <c r="B4698" s="148" t="s">
        <v>9005</v>
      </c>
      <c r="C4698" s="148" t="s">
        <v>11583</v>
      </c>
      <c r="D4698" s="149">
        <v>271</v>
      </c>
      <c r="E4698" s="149"/>
      <c r="F4698" s="148" t="s">
        <v>26280</v>
      </c>
      <c r="G4698" s="148" t="s">
        <v>11720</v>
      </c>
      <c r="H4698" s="148" t="s">
        <v>56</v>
      </c>
      <c r="I4698" s="148" t="s">
        <v>2785</v>
      </c>
      <c r="J4698" s="148">
        <v>187.53</v>
      </c>
      <c r="K4698" s="149">
        <v>23.86</v>
      </c>
      <c r="L4698" s="149">
        <v>163.66999999999999</v>
      </c>
      <c r="M4698" s="149">
        <v>0</v>
      </c>
      <c r="N4698" s="149">
        <v>0</v>
      </c>
    </row>
    <row r="4699" spans="1:14">
      <c r="A4699" s="148" t="s">
        <v>9004</v>
      </c>
      <c r="B4699" s="148" t="s">
        <v>9005</v>
      </c>
      <c r="C4699" s="148" t="s">
        <v>11583</v>
      </c>
      <c r="D4699" s="149">
        <v>271</v>
      </c>
      <c r="E4699" s="149"/>
      <c r="F4699" s="148" t="s">
        <v>26283</v>
      </c>
      <c r="G4699" s="148" t="s">
        <v>11722</v>
      </c>
      <c r="H4699" s="148" t="s">
        <v>56</v>
      </c>
      <c r="I4699" s="148" t="s">
        <v>2785</v>
      </c>
      <c r="J4699" s="148">
        <v>221.84</v>
      </c>
      <c r="K4699" s="149">
        <v>24.69</v>
      </c>
      <c r="L4699" s="149">
        <v>197.15</v>
      </c>
      <c r="M4699" s="149">
        <v>0</v>
      </c>
      <c r="N4699" s="149">
        <v>0</v>
      </c>
    </row>
    <row r="4700" spans="1:14">
      <c r="A4700" s="148" t="s">
        <v>9004</v>
      </c>
      <c r="B4700" s="148" t="s">
        <v>9005</v>
      </c>
      <c r="C4700" s="148" t="s">
        <v>11583</v>
      </c>
      <c r="D4700" s="149">
        <v>271</v>
      </c>
      <c r="E4700" s="149"/>
      <c r="F4700" s="148" t="s">
        <v>26286</v>
      </c>
      <c r="G4700" s="148" t="s">
        <v>11724</v>
      </c>
      <c r="H4700" s="148" t="s">
        <v>56</v>
      </c>
      <c r="I4700" s="148" t="s">
        <v>2785</v>
      </c>
      <c r="J4700" s="148">
        <v>427.01</v>
      </c>
      <c r="K4700" s="149">
        <v>24.69</v>
      </c>
      <c r="L4700" s="149">
        <v>402.32</v>
      </c>
      <c r="M4700" s="149">
        <v>0</v>
      </c>
      <c r="N4700" s="149">
        <v>0</v>
      </c>
    </row>
    <row r="4701" spans="1:14">
      <c r="A4701" s="148" t="s">
        <v>9004</v>
      </c>
      <c r="B4701" s="148" t="s">
        <v>9005</v>
      </c>
      <c r="C4701" s="148" t="s">
        <v>11583</v>
      </c>
      <c r="D4701" s="149">
        <v>271</v>
      </c>
      <c r="E4701" s="149"/>
      <c r="F4701" s="148" t="s">
        <v>26289</v>
      </c>
      <c r="G4701" s="148" t="s">
        <v>11726</v>
      </c>
      <c r="H4701" s="148" t="s">
        <v>56</v>
      </c>
      <c r="I4701" s="148" t="s">
        <v>2785</v>
      </c>
      <c r="J4701" s="148">
        <v>88.65</v>
      </c>
      <c r="K4701" s="149">
        <v>22.6</v>
      </c>
      <c r="L4701" s="149">
        <v>66.05</v>
      </c>
      <c r="M4701" s="149">
        <v>0</v>
      </c>
      <c r="N4701" s="149">
        <v>0</v>
      </c>
    </row>
    <row r="4702" spans="1:14">
      <c r="A4702" s="148" t="s">
        <v>9004</v>
      </c>
      <c r="B4702" s="148" t="s">
        <v>9005</v>
      </c>
      <c r="C4702" s="148" t="s">
        <v>11583</v>
      </c>
      <c r="D4702" s="149">
        <v>271</v>
      </c>
      <c r="E4702" s="149"/>
      <c r="F4702" s="148" t="s">
        <v>26291</v>
      </c>
      <c r="G4702" s="148" t="s">
        <v>11728</v>
      </c>
      <c r="H4702" s="148" t="s">
        <v>56</v>
      </c>
      <c r="I4702" s="148" t="s">
        <v>2785</v>
      </c>
      <c r="J4702" s="148">
        <v>112.56</v>
      </c>
      <c r="K4702" s="149">
        <v>23.01</v>
      </c>
      <c r="L4702" s="149">
        <v>89.55</v>
      </c>
      <c r="M4702" s="149">
        <v>0</v>
      </c>
      <c r="N4702" s="149">
        <v>0</v>
      </c>
    </row>
    <row r="4703" spans="1:14">
      <c r="A4703" s="148" t="s">
        <v>9004</v>
      </c>
      <c r="B4703" s="148" t="s">
        <v>9005</v>
      </c>
      <c r="C4703" s="148" t="s">
        <v>11583</v>
      </c>
      <c r="D4703" s="149">
        <v>271</v>
      </c>
      <c r="E4703" s="149"/>
      <c r="F4703" s="148" t="s">
        <v>26294</v>
      </c>
      <c r="G4703" s="148" t="s">
        <v>11729</v>
      </c>
      <c r="H4703" s="148" t="s">
        <v>56</v>
      </c>
      <c r="I4703" s="148" t="s">
        <v>2785</v>
      </c>
      <c r="J4703" s="148">
        <v>116.37</v>
      </c>
      <c r="K4703" s="149">
        <v>23.01</v>
      </c>
      <c r="L4703" s="149">
        <v>93.36</v>
      </c>
      <c r="M4703" s="149">
        <v>0</v>
      </c>
      <c r="N4703" s="149">
        <v>0</v>
      </c>
    </row>
    <row r="4704" spans="1:14">
      <c r="A4704" s="148" t="s">
        <v>9004</v>
      </c>
      <c r="B4704" s="148" t="s">
        <v>9005</v>
      </c>
      <c r="C4704" s="148" t="s">
        <v>11583</v>
      </c>
      <c r="D4704" s="149">
        <v>271</v>
      </c>
      <c r="E4704" s="149"/>
      <c r="F4704" s="148" t="s">
        <v>26297</v>
      </c>
      <c r="G4704" s="148" t="s">
        <v>26298</v>
      </c>
      <c r="H4704" s="148" t="s">
        <v>56</v>
      </c>
      <c r="I4704" s="148" t="s">
        <v>2785</v>
      </c>
      <c r="J4704" s="148">
        <v>27.56</v>
      </c>
      <c r="K4704" s="149">
        <v>3.92</v>
      </c>
      <c r="L4704" s="149">
        <v>23.64</v>
      </c>
      <c r="M4704" s="149">
        <v>0</v>
      </c>
      <c r="N4704" s="149">
        <v>0</v>
      </c>
    </row>
    <row r="4705" spans="1:14">
      <c r="A4705" s="148" t="s">
        <v>9004</v>
      </c>
      <c r="B4705" s="148" t="s">
        <v>9005</v>
      </c>
      <c r="C4705" s="148" t="s">
        <v>11583</v>
      </c>
      <c r="D4705" s="149">
        <v>271</v>
      </c>
      <c r="E4705" s="149"/>
      <c r="F4705" s="148" t="s">
        <v>26301</v>
      </c>
      <c r="G4705" s="148" t="s">
        <v>26302</v>
      </c>
      <c r="H4705" s="148" t="s">
        <v>56</v>
      </c>
      <c r="I4705" s="148" t="s">
        <v>2785</v>
      </c>
      <c r="J4705" s="148">
        <v>31.94</v>
      </c>
      <c r="K4705" s="149">
        <v>5.88</v>
      </c>
      <c r="L4705" s="149">
        <v>26.06</v>
      </c>
      <c r="M4705" s="149">
        <v>0</v>
      </c>
      <c r="N4705" s="149">
        <v>0</v>
      </c>
    </row>
    <row r="4706" spans="1:14">
      <c r="A4706" s="148" t="s">
        <v>9004</v>
      </c>
      <c r="B4706" s="148" t="s">
        <v>9005</v>
      </c>
      <c r="C4706" s="148" t="s">
        <v>11583</v>
      </c>
      <c r="D4706" s="149">
        <v>271</v>
      </c>
      <c r="E4706" s="149"/>
      <c r="F4706" s="148" t="s">
        <v>26303</v>
      </c>
      <c r="G4706" s="148" t="s">
        <v>26304</v>
      </c>
      <c r="H4706" s="148" t="s">
        <v>56</v>
      </c>
      <c r="I4706" s="148" t="s">
        <v>2785</v>
      </c>
      <c r="J4706" s="148">
        <v>48.75</v>
      </c>
      <c r="K4706" s="149">
        <v>7.85</v>
      </c>
      <c r="L4706" s="149">
        <v>40.9</v>
      </c>
      <c r="M4706" s="149">
        <v>0</v>
      </c>
      <c r="N4706" s="149">
        <v>0</v>
      </c>
    </row>
    <row r="4707" spans="1:14">
      <c r="A4707" s="148" t="s">
        <v>9004</v>
      </c>
      <c r="B4707" s="148" t="s">
        <v>9005</v>
      </c>
      <c r="C4707" s="148" t="s">
        <v>11583</v>
      </c>
      <c r="D4707" s="149">
        <v>271</v>
      </c>
      <c r="E4707" s="149"/>
      <c r="F4707" s="148" t="s">
        <v>26305</v>
      </c>
      <c r="G4707" s="148" t="s">
        <v>26306</v>
      </c>
      <c r="H4707" s="148" t="s">
        <v>56</v>
      </c>
      <c r="I4707" s="148" t="s">
        <v>2785</v>
      </c>
      <c r="J4707" s="148">
        <v>106.55</v>
      </c>
      <c r="K4707" s="149">
        <v>9.81</v>
      </c>
      <c r="L4707" s="149">
        <v>96.74</v>
      </c>
      <c r="M4707" s="149">
        <v>0</v>
      </c>
      <c r="N4707" s="149">
        <v>0</v>
      </c>
    </row>
    <row r="4708" spans="1:14">
      <c r="A4708" s="148" t="s">
        <v>9004</v>
      </c>
      <c r="B4708" s="148" t="s">
        <v>9005</v>
      </c>
      <c r="C4708" s="148" t="s">
        <v>11583</v>
      </c>
      <c r="D4708" s="149">
        <v>271</v>
      </c>
      <c r="E4708" s="149"/>
      <c r="F4708" s="148" t="s">
        <v>26308</v>
      </c>
      <c r="G4708" s="148" t="s">
        <v>26309</v>
      </c>
      <c r="H4708" s="148" t="s">
        <v>56</v>
      </c>
      <c r="I4708" s="148" t="s">
        <v>2785</v>
      </c>
      <c r="J4708" s="148">
        <v>103.12</v>
      </c>
      <c r="K4708" s="149">
        <v>11.77</v>
      </c>
      <c r="L4708" s="149">
        <v>91.35</v>
      </c>
      <c r="M4708" s="149">
        <v>0</v>
      </c>
      <c r="N4708" s="149">
        <v>0</v>
      </c>
    </row>
    <row r="4709" spans="1:14">
      <c r="A4709" s="148" t="s">
        <v>9004</v>
      </c>
      <c r="B4709" s="148" t="s">
        <v>9005</v>
      </c>
      <c r="C4709" s="148" t="s">
        <v>11583</v>
      </c>
      <c r="D4709" s="149">
        <v>271</v>
      </c>
      <c r="E4709" s="149"/>
      <c r="F4709" s="148" t="s">
        <v>26312</v>
      </c>
      <c r="G4709" s="148" t="s">
        <v>26313</v>
      </c>
      <c r="H4709" s="148" t="s">
        <v>56</v>
      </c>
      <c r="I4709" s="148" t="s">
        <v>2785</v>
      </c>
      <c r="J4709" s="148">
        <v>176.1</v>
      </c>
      <c r="K4709" s="149">
        <v>15.7</v>
      </c>
      <c r="L4709" s="149">
        <v>160.4</v>
      </c>
      <c r="M4709" s="149">
        <v>0</v>
      </c>
      <c r="N4709" s="149">
        <v>0</v>
      </c>
    </row>
    <row r="4710" spans="1:14">
      <c r="A4710" s="148" t="s">
        <v>9004</v>
      </c>
      <c r="B4710" s="148" t="s">
        <v>9005</v>
      </c>
      <c r="C4710" s="148" t="s">
        <v>11583</v>
      </c>
      <c r="D4710" s="149">
        <v>271</v>
      </c>
      <c r="E4710" s="149"/>
      <c r="F4710" s="148" t="s">
        <v>26316</v>
      </c>
      <c r="G4710" s="148" t="s">
        <v>11741</v>
      </c>
      <c r="H4710" s="148" t="s">
        <v>56</v>
      </c>
      <c r="I4710" s="148" t="s">
        <v>2785</v>
      </c>
      <c r="J4710" s="148">
        <v>57.45</v>
      </c>
      <c r="K4710" s="149">
        <v>22.61</v>
      </c>
      <c r="L4710" s="149">
        <v>34.840000000000003</v>
      </c>
      <c r="M4710" s="149">
        <v>0</v>
      </c>
      <c r="N4710" s="149">
        <v>0</v>
      </c>
    </row>
    <row r="4711" spans="1:14">
      <c r="A4711" s="148" t="s">
        <v>9004</v>
      </c>
      <c r="B4711" s="148" t="s">
        <v>9005</v>
      </c>
      <c r="C4711" s="148" t="s">
        <v>11583</v>
      </c>
      <c r="D4711" s="149">
        <v>271</v>
      </c>
      <c r="E4711" s="149"/>
      <c r="F4711" s="148" t="s">
        <v>26318</v>
      </c>
      <c r="G4711" s="148" t="s">
        <v>11742</v>
      </c>
      <c r="H4711" s="148" t="s">
        <v>56</v>
      </c>
      <c r="I4711" s="148" t="s">
        <v>2785</v>
      </c>
      <c r="J4711" s="148">
        <v>61.82</v>
      </c>
      <c r="K4711" s="149">
        <v>22.61</v>
      </c>
      <c r="L4711" s="149">
        <v>39.21</v>
      </c>
      <c r="M4711" s="149">
        <v>0</v>
      </c>
      <c r="N4711" s="149">
        <v>0</v>
      </c>
    </row>
    <row r="4712" spans="1:14">
      <c r="A4712" s="148" t="s">
        <v>9004</v>
      </c>
      <c r="B4712" s="148" t="s">
        <v>9005</v>
      </c>
      <c r="C4712" s="148" t="s">
        <v>11583</v>
      </c>
      <c r="D4712" s="149">
        <v>271</v>
      </c>
      <c r="E4712" s="149"/>
      <c r="F4712" s="148" t="s">
        <v>26320</v>
      </c>
      <c r="G4712" s="148" t="s">
        <v>11744</v>
      </c>
      <c r="H4712" s="148" t="s">
        <v>56</v>
      </c>
      <c r="I4712" s="148" t="s">
        <v>2785</v>
      </c>
      <c r="J4712" s="148">
        <v>73.260000000000005</v>
      </c>
      <c r="K4712" s="149">
        <v>22.6</v>
      </c>
      <c r="L4712" s="149">
        <v>50.66</v>
      </c>
      <c r="M4712" s="149">
        <v>0</v>
      </c>
      <c r="N4712" s="149">
        <v>0</v>
      </c>
    </row>
    <row r="4713" spans="1:14">
      <c r="A4713" s="148" t="s">
        <v>9004</v>
      </c>
      <c r="B4713" s="148" t="s">
        <v>9005</v>
      </c>
      <c r="C4713" s="148" t="s">
        <v>11583</v>
      </c>
      <c r="D4713" s="149">
        <v>271</v>
      </c>
      <c r="E4713" s="149"/>
      <c r="F4713" s="148" t="s">
        <v>26323</v>
      </c>
      <c r="G4713" s="148" t="s">
        <v>11746</v>
      </c>
      <c r="H4713" s="148" t="s">
        <v>56</v>
      </c>
      <c r="I4713" s="148" t="s">
        <v>2785</v>
      </c>
      <c r="J4713" s="148">
        <v>95.59</v>
      </c>
      <c r="K4713" s="149">
        <v>23.01</v>
      </c>
      <c r="L4713" s="149">
        <v>72.58</v>
      </c>
      <c r="M4713" s="149">
        <v>0</v>
      </c>
      <c r="N4713" s="149">
        <v>0</v>
      </c>
    </row>
    <row r="4714" spans="1:14">
      <c r="A4714" s="148" t="s">
        <v>9004</v>
      </c>
      <c r="B4714" s="148" t="s">
        <v>9005</v>
      </c>
      <c r="C4714" s="148" t="s">
        <v>11583</v>
      </c>
      <c r="D4714" s="149">
        <v>271</v>
      </c>
      <c r="E4714" s="149"/>
      <c r="F4714" s="148" t="s">
        <v>26326</v>
      </c>
      <c r="G4714" s="148" t="s">
        <v>11748</v>
      </c>
      <c r="H4714" s="148" t="s">
        <v>56</v>
      </c>
      <c r="I4714" s="148" t="s">
        <v>2785</v>
      </c>
      <c r="J4714" s="148">
        <v>109.08</v>
      </c>
      <c r="K4714" s="149">
        <v>23.01</v>
      </c>
      <c r="L4714" s="149">
        <v>86.07</v>
      </c>
      <c r="M4714" s="149">
        <v>0</v>
      </c>
      <c r="N4714" s="149">
        <v>0</v>
      </c>
    </row>
    <row r="4715" spans="1:14">
      <c r="A4715" s="148" t="s">
        <v>9004</v>
      </c>
      <c r="B4715" s="148" t="s">
        <v>9005</v>
      </c>
      <c r="C4715" s="148" t="s">
        <v>11583</v>
      </c>
      <c r="D4715" s="149">
        <v>271</v>
      </c>
      <c r="E4715" s="149"/>
      <c r="F4715" s="148" t="s">
        <v>26329</v>
      </c>
      <c r="G4715" s="148" t="s">
        <v>11750</v>
      </c>
      <c r="H4715" s="148" t="s">
        <v>56</v>
      </c>
      <c r="I4715" s="148" t="s">
        <v>2785</v>
      </c>
      <c r="J4715" s="148">
        <v>153.41</v>
      </c>
      <c r="K4715" s="149">
        <v>23.86</v>
      </c>
      <c r="L4715" s="149">
        <v>129.55000000000001</v>
      </c>
      <c r="M4715" s="149">
        <v>0</v>
      </c>
      <c r="N4715" s="149">
        <v>0</v>
      </c>
    </row>
    <row r="4716" spans="1:14">
      <c r="A4716" s="148" t="s">
        <v>9004</v>
      </c>
      <c r="B4716" s="148" t="s">
        <v>9005</v>
      </c>
      <c r="C4716" s="148" t="s">
        <v>11583</v>
      </c>
      <c r="D4716" s="149">
        <v>271</v>
      </c>
      <c r="E4716" s="149"/>
      <c r="F4716" s="148" t="s">
        <v>26332</v>
      </c>
      <c r="G4716" s="148" t="s">
        <v>26333</v>
      </c>
      <c r="H4716" s="148" t="s">
        <v>56</v>
      </c>
      <c r="I4716" s="148" t="s">
        <v>2805</v>
      </c>
      <c r="J4716" s="148">
        <v>64.400000000000006</v>
      </c>
      <c r="K4716" s="149">
        <v>5.83</v>
      </c>
      <c r="L4716" s="149">
        <v>58.57</v>
      </c>
      <c r="M4716" s="149">
        <v>0</v>
      </c>
      <c r="N4716" s="149">
        <v>0</v>
      </c>
    </row>
    <row r="4717" spans="1:14">
      <c r="A4717" s="148" t="s">
        <v>9004</v>
      </c>
      <c r="B4717" s="148" t="s">
        <v>9005</v>
      </c>
      <c r="C4717" s="148" t="s">
        <v>11583</v>
      </c>
      <c r="D4717" s="149">
        <v>271</v>
      </c>
      <c r="E4717" s="149"/>
      <c r="F4717" s="148" t="s">
        <v>26334</v>
      </c>
      <c r="G4717" s="148" t="s">
        <v>26335</v>
      </c>
      <c r="H4717" s="148" t="s">
        <v>56</v>
      </c>
      <c r="I4717" s="148" t="s">
        <v>2805</v>
      </c>
      <c r="J4717" s="148">
        <v>106.24</v>
      </c>
      <c r="K4717" s="149">
        <v>22.59</v>
      </c>
      <c r="L4717" s="149">
        <v>83.65</v>
      </c>
      <c r="M4717" s="149">
        <v>0</v>
      </c>
      <c r="N4717" s="149">
        <v>0</v>
      </c>
    </row>
    <row r="4718" spans="1:14">
      <c r="A4718" s="148" t="s">
        <v>9004</v>
      </c>
      <c r="B4718" s="148" t="s">
        <v>9005</v>
      </c>
      <c r="C4718" s="148" t="s">
        <v>11583</v>
      </c>
      <c r="D4718" s="149">
        <v>271</v>
      </c>
      <c r="E4718" s="149"/>
      <c r="F4718" s="148" t="s">
        <v>26338</v>
      </c>
      <c r="G4718" s="148" t="s">
        <v>26339</v>
      </c>
      <c r="H4718" s="148" t="s">
        <v>56</v>
      </c>
      <c r="I4718" s="148" t="s">
        <v>2805</v>
      </c>
      <c r="J4718" s="148">
        <v>145.25</v>
      </c>
      <c r="K4718" s="149">
        <v>23.01</v>
      </c>
      <c r="L4718" s="149">
        <v>122.24</v>
      </c>
      <c r="M4718" s="149">
        <v>0</v>
      </c>
      <c r="N4718" s="149">
        <v>0</v>
      </c>
    </row>
    <row r="4719" spans="1:14">
      <c r="A4719" s="148" t="s">
        <v>9004</v>
      </c>
      <c r="B4719" s="148" t="s">
        <v>9005</v>
      </c>
      <c r="C4719" s="148" t="s">
        <v>11583</v>
      </c>
      <c r="D4719" s="149">
        <v>271</v>
      </c>
      <c r="E4719" s="149"/>
      <c r="F4719" s="148" t="s">
        <v>26341</v>
      </c>
      <c r="G4719" s="148" t="s">
        <v>26342</v>
      </c>
      <c r="H4719" s="148" t="s">
        <v>56</v>
      </c>
      <c r="I4719" s="148" t="s">
        <v>2805</v>
      </c>
      <c r="J4719" s="148">
        <v>158.82</v>
      </c>
      <c r="K4719" s="149">
        <v>23.01</v>
      </c>
      <c r="L4719" s="149">
        <v>135.81</v>
      </c>
      <c r="M4719" s="149">
        <v>0</v>
      </c>
      <c r="N4719" s="149">
        <v>0</v>
      </c>
    </row>
    <row r="4720" spans="1:14">
      <c r="A4720" s="148" t="s">
        <v>9004</v>
      </c>
      <c r="B4720" s="148" t="s">
        <v>9005</v>
      </c>
      <c r="C4720" s="148" t="s">
        <v>11583</v>
      </c>
      <c r="D4720" s="149">
        <v>271</v>
      </c>
      <c r="E4720" s="149"/>
      <c r="F4720" s="148" t="s">
        <v>26344</v>
      </c>
      <c r="G4720" s="148" t="s">
        <v>26345</v>
      </c>
      <c r="H4720" s="148" t="s">
        <v>56</v>
      </c>
      <c r="I4720" s="148" t="s">
        <v>2805</v>
      </c>
      <c r="J4720" s="148">
        <v>211.91</v>
      </c>
      <c r="K4720" s="149">
        <v>23.85</v>
      </c>
      <c r="L4720" s="149">
        <v>188.06</v>
      </c>
      <c r="M4720" s="149">
        <v>0</v>
      </c>
      <c r="N4720" s="149">
        <v>0</v>
      </c>
    </row>
    <row r="4721" spans="1:14">
      <c r="A4721" s="148" t="s">
        <v>9004</v>
      </c>
      <c r="B4721" s="148" t="s">
        <v>9005</v>
      </c>
      <c r="C4721" s="148" t="s">
        <v>11583</v>
      </c>
      <c r="D4721" s="149">
        <v>271</v>
      </c>
      <c r="E4721" s="149"/>
      <c r="F4721" s="148" t="s">
        <v>26348</v>
      </c>
      <c r="G4721" s="148" t="s">
        <v>26349</v>
      </c>
      <c r="H4721" s="148" t="s">
        <v>56</v>
      </c>
      <c r="I4721" s="148" t="s">
        <v>2805</v>
      </c>
      <c r="J4721" s="148">
        <v>289.64</v>
      </c>
      <c r="K4721" s="149">
        <v>23.85</v>
      </c>
      <c r="L4721" s="149">
        <v>265.79000000000002</v>
      </c>
      <c r="M4721" s="149">
        <v>0</v>
      </c>
      <c r="N4721" s="149">
        <v>0</v>
      </c>
    </row>
    <row r="4722" spans="1:14">
      <c r="A4722" s="148" t="s">
        <v>9004</v>
      </c>
      <c r="B4722" s="148" t="s">
        <v>9005</v>
      </c>
      <c r="C4722" s="148" t="s">
        <v>11583</v>
      </c>
      <c r="D4722" s="149">
        <v>271</v>
      </c>
      <c r="E4722" s="149"/>
      <c r="F4722" s="148" t="s">
        <v>26352</v>
      </c>
      <c r="G4722" s="148" t="s">
        <v>26353</v>
      </c>
      <c r="H4722" s="148" t="s">
        <v>56</v>
      </c>
      <c r="I4722" s="148" t="s">
        <v>2805</v>
      </c>
      <c r="J4722" s="148">
        <v>389.54</v>
      </c>
      <c r="K4722" s="149">
        <v>24.69</v>
      </c>
      <c r="L4722" s="149">
        <v>364.85</v>
      </c>
      <c r="M4722" s="149">
        <v>0</v>
      </c>
      <c r="N4722" s="149">
        <v>0</v>
      </c>
    </row>
    <row r="4723" spans="1:14">
      <c r="A4723" s="148" t="s">
        <v>9004</v>
      </c>
      <c r="B4723" s="148" t="s">
        <v>9005</v>
      </c>
      <c r="C4723" s="148" t="s">
        <v>11583</v>
      </c>
      <c r="D4723" s="149">
        <v>271</v>
      </c>
      <c r="E4723" s="149"/>
      <c r="F4723" s="148" t="s">
        <v>26356</v>
      </c>
      <c r="G4723" s="148" t="s">
        <v>26357</v>
      </c>
      <c r="H4723" s="148" t="s">
        <v>56</v>
      </c>
      <c r="I4723" s="148" t="s">
        <v>2805</v>
      </c>
      <c r="J4723" s="148">
        <v>586.27</v>
      </c>
      <c r="K4723" s="149">
        <v>24.69</v>
      </c>
      <c r="L4723" s="149">
        <v>561.58000000000004</v>
      </c>
      <c r="M4723" s="149">
        <v>0</v>
      </c>
      <c r="N4723" s="149">
        <v>0</v>
      </c>
    </row>
    <row r="4724" spans="1:14">
      <c r="A4724" s="148" t="s">
        <v>9004</v>
      </c>
      <c r="B4724" s="148" t="s">
        <v>9005</v>
      </c>
      <c r="C4724" s="148" t="s">
        <v>11583</v>
      </c>
      <c r="D4724" s="149">
        <v>271</v>
      </c>
      <c r="E4724" s="149"/>
      <c r="F4724" s="148" t="s">
        <v>26360</v>
      </c>
      <c r="G4724" s="148" t="s">
        <v>26361</v>
      </c>
      <c r="H4724" s="148" t="s">
        <v>56</v>
      </c>
      <c r="I4724" s="148" t="s">
        <v>2805</v>
      </c>
      <c r="J4724" s="148">
        <v>63.88</v>
      </c>
      <c r="K4724" s="149">
        <v>23.02</v>
      </c>
      <c r="L4724" s="149">
        <v>40.86</v>
      </c>
      <c r="M4724" s="149">
        <v>0</v>
      </c>
      <c r="N4724" s="149">
        <v>0</v>
      </c>
    </row>
    <row r="4725" spans="1:14">
      <c r="A4725" s="148" t="s">
        <v>9004</v>
      </c>
      <c r="B4725" s="148" t="s">
        <v>9005</v>
      </c>
      <c r="C4725" s="148" t="s">
        <v>11583</v>
      </c>
      <c r="D4725" s="149">
        <v>271</v>
      </c>
      <c r="E4725" s="149"/>
      <c r="F4725" s="148" t="s">
        <v>26364</v>
      </c>
      <c r="G4725" s="148" t="s">
        <v>26365</v>
      </c>
      <c r="H4725" s="148" t="s">
        <v>56</v>
      </c>
      <c r="I4725" s="148" t="s">
        <v>2805</v>
      </c>
      <c r="J4725" s="148">
        <v>44.03</v>
      </c>
      <c r="K4725" s="149">
        <v>5.83</v>
      </c>
      <c r="L4725" s="149">
        <v>38.200000000000003</v>
      </c>
      <c r="M4725" s="149">
        <v>0</v>
      </c>
      <c r="N4725" s="149">
        <v>0</v>
      </c>
    </row>
    <row r="4726" spans="1:14">
      <c r="A4726" s="148" t="s">
        <v>9004</v>
      </c>
      <c r="B4726" s="148" t="s">
        <v>9005</v>
      </c>
      <c r="C4726" s="148" t="s">
        <v>11583</v>
      </c>
      <c r="D4726" s="149">
        <v>271</v>
      </c>
      <c r="E4726" s="149"/>
      <c r="F4726" s="148" t="s">
        <v>26367</v>
      </c>
      <c r="G4726" s="148" t="s">
        <v>26368</v>
      </c>
      <c r="H4726" s="148" t="s">
        <v>56</v>
      </c>
      <c r="I4726" s="148" t="s">
        <v>2805</v>
      </c>
      <c r="J4726" s="148">
        <v>68.86</v>
      </c>
      <c r="K4726" s="149">
        <v>22.6</v>
      </c>
      <c r="L4726" s="149">
        <v>46.26</v>
      </c>
      <c r="M4726" s="149">
        <v>0</v>
      </c>
      <c r="N4726" s="149">
        <v>0</v>
      </c>
    </row>
    <row r="4727" spans="1:14">
      <c r="A4727" s="148" t="s">
        <v>9004</v>
      </c>
      <c r="B4727" s="148" t="s">
        <v>9005</v>
      </c>
      <c r="C4727" s="148" t="s">
        <v>11583</v>
      </c>
      <c r="D4727" s="149">
        <v>271</v>
      </c>
      <c r="E4727" s="149"/>
      <c r="F4727" s="148" t="s">
        <v>26369</v>
      </c>
      <c r="G4727" s="148" t="s">
        <v>26370</v>
      </c>
      <c r="H4727" s="148" t="s">
        <v>56</v>
      </c>
      <c r="I4727" s="148" t="s">
        <v>2805</v>
      </c>
      <c r="J4727" s="148">
        <v>89.42</v>
      </c>
      <c r="K4727" s="149">
        <v>23.01</v>
      </c>
      <c r="L4727" s="149">
        <v>66.41</v>
      </c>
      <c r="M4727" s="149">
        <v>0</v>
      </c>
      <c r="N4727" s="149">
        <v>0</v>
      </c>
    </row>
    <row r="4728" spans="1:14">
      <c r="A4728" s="148" t="s">
        <v>9004</v>
      </c>
      <c r="B4728" s="148" t="s">
        <v>9005</v>
      </c>
      <c r="C4728" s="148" t="s">
        <v>11583</v>
      </c>
      <c r="D4728" s="149">
        <v>271</v>
      </c>
      <c r="E4728" s="149"/>
      <c r="F4728" s="148" t="s">
        <v>26373</v>
      </c>
      <c r="G4728" s="148" t="s">
        <v>26374</v>
      </c>
      <c r="H4728" s="148" t="s">
        <v>56</v>
      </c>
      <c r="I4728" s="148" t="s">
        <v>2805</v>
      </c>
      <c r="J4728" s="148">
        <v>98.48</v>
      </c>
      <c r="K4728" s="149">
        <v>23.01</v>
      </c>
      <c r="L4728" s="149">
        <v>75.47</v>
      </c>
      <c r="M4728" s="149">
        <v>0</v>
      </c>
      <c r="N4728" s="149">
        <v>0</v>
      </c>
    </row>
    <row r="4729" spans="1:14">
      <c r="A4729" s="148" t="s">
        <v>9004</v>
      </c>
      <c r="B4729" s="148" t="s">
        <v>9005</v>
      </c>
      <c r="C4729" s="148" t="s">
        <v>11583</v>
      </c>
      <c r="D4729" s="149">
        <v>271</v>
      </c>
      <c r="E4729" s="149"/>
      <c r="F4729" s="148" t="s">
        <v>26377</v>
      </c>
      <c r="G4729" s="148" t="s">
        <v>26378</v>
      </c>
      <c r="H4729" s="148" t="s">
        <v>56</v>
      </c>
      <c r="I4729" s="148" t="s">
        <v>2805</v>
      </c>
      <c r="J4729" s="148">
        <v>131.22999999999999</v>
      </c>
      <c r="K4729" s="149">
        <v>23.86</v>
      </c>
      <c r="L4729" s="149">
        <v>107.37</v>
      </c>
      <c r="M4729" s="149">
        <v>0</v>
      </c>
      <c r="N4729" s="149">
        <v>0</v>
      </c>
    </row>
    <row r="4730" spans="1:14">
      <c r="A4730" s="148" t="s">
        <v>9004</v>
      </c>
      <c r="B4730" s="148" t="s">
        <v>9005</v>
      </c>
      <c r="C4730" s="148" t="s">
        <v>11583</v>
      </c>
      <c r="D4730" s="149">
        <v>271</v>
      </c>
      <c r="E4730" s="149"/>
      <c r="F4730" s="148" t="s">
        <v>26381</v>
      </c>
      <c r="G4730" s="148" t="s">
        <v>26382</v>
      </c>
      <c r="H4730" s="148" t="s">
        <v>56</v>
      </c>
      <c r="I4730" s="148" t="s">
        <v>2805</v>
      </c>
      <c r="J4730" s="148">
        <v>251.51</v>
      </c>
      <c r="K4730" s="149">
        <v>24.69</v>
      </c>
      <c r="L4730" s="149">
        <v>226.82</v>
      </c>
      <c r="M4730" s="149">
        <v>0</v>
      </c>
      <c r="N4730" s="149">
        <v>0</v>
      </c>
    </row>
    <row r="4731" spans="1:14">
      <c r="A4731" s="148" t="s">
        <v>9004</v>
      </c>
      <c r="B4731" s="148" t="s">
        <v>9005</v>
      </c>
      <c r="C4731" s="148" t="s">
        <v>11583</v>
      </c>
      <c r="D4731" s="149">
        <v>271</v>
      </c>
      <c r="E4731" s="149"/>
      <c r="F4731" s="148" t="s">
        <v>26385</v>
      </c>
      <c r="G4731" s="148" t="s">
        <v>26386</v>
      </c>
      <c r="H4731" s="148" t="s">
        <v>56</v>
      </c>
      <c r="I4731" s="148" t="s">
        <v>2805</v>
      </c>
      <c r="J4731" s="148">
        <v>412.59</v>
      </c>
      <c r="K4731" s="149">
        <v>24.69</v>
      </c>
      <c r="L4731" s="149">
        <v>387.9</v>
      </c>
      <c r="M4731" s="149">
        <v>0</v>
      </c>
      <c r="N4731" s="149">
        <v>0</v>
      </c>
    </row>
    <row r="4732" spans="1:14">
      <c r="A4732" s="148" t="s">
        <v>9004</v>
      </c>
      <c r="B4732" s="148" t="s">
        <v>9005</v>
      </c>
      <c r="C4732" s="148" t="s">
        <v>11583</v>
      </c>
      <c r="D4732" s="149">
        <v>271</v>
      </c>
      <c r="E4732" s="149"/>
      <c r="F4732" s="148" t="s">
        <v>26388</v>
      </c>
      <c r="G4732" s="148" t="s">
        <v>26389</v>
      </c>
      <c r="H4732" s="148" t="s">
        <v>56</v>
      </c>
      <c r="I4732" s="148" t="s">
        <v>2785</v>
      </c>
      <c r="J4732" s="148">
        <v>181.25</v>
      </c>
      <c r="K4732" s="149">
        <v>23</v>
      </c>
      <c r="L4732" s="149">
        <v>158.25</v>
      </c>
      <c r="M4732" s="149">
        <v>0</v>
      </c>
      <c r="N4732" s="149">
        <v>0</v>
      </c>
    </row>
    <row r="4733" spans="1:14">
      <c r="A4733" s="148" t="s">
        <v>9004</v>
      </c>
      <c r="B4733" s="148" t="s">
        <v>9005</v>
      </c>
      <c r="C4733" s="148" t="s">
        <v>11751</v>
      </c>
      <c r="D4733" s="149">
        <v>272</v>
      </c>
      <c r="E4733" s="149"/>
      <c r="F4733" s="148" t="s">
        <v>26392</v>
      </c>
      <c r="G4733" s="148" t="s">
        <v>26393</v>
      </c>
      <c r="H4733" s="148" t="s">
        <v>56</v>
      </c>
      <c r="I4733" s="148" t="s">
        <v>2785</v>
      </c>
      <c r="J4733" s="148">
        <v>126.59</v>
      </c>
      <c r="K4733" s="149">
        <v>42.95</v>
      </c>
      <c r="L4733" s="149">
        <v>83.64</v>
      </c>
      <c r="M4733" s="149">
        <v>0</v>
      </c>
      <c r="N4733" s="149">
        <v>0</v>
      </c>
    </row>
    <row r="4734" spans="1:14">
      <c r="A4734" s="148" t="s">
        <v>9004</v>
      </c>
      <c r="B4734" s="148" t="s">
        <v>9005</v>
      </c>
      <c r="C4734" s="148" t="s">
        <v>11751</v>
      </c>
      <c r="D4734" s="149">
        <v>272</v>
      </c>
      <c r="E4734" s="149"/>
      <c r="F4734" s="148" t="s">
        <v>26396</v>
      </c>
      <c r="G4734" s="148" t="s">
        <v>26397</v>
      </c>
      <c r="H4734" s="148" t="s">
        <v>56</v>
      </c>
      <c r="I4734" s="148" t="s">
        <v>2785</v>
      </c>
      <c r="J4734" s="148">
        <v>137.18</v>
      </c>
      <c r="K4734" s="149">
        <v>49.68</v>
      </c>
      <c r="L4734" s="149">
        <v>87.5</v>
      </c>
      <c r="M4734" s="149">
        <v>0</v>
      </c>
      <c r="N4734" s="149">
        <v>0</v>
      </c>
    </row>
    <row r="4735" spans="1:14">
      <c r="A4735" s="148" t="s">
        <v>9004</v>
      </c>
      <c r="B4735" s="148" t="s">
        <v>9005</v>
      </c>
      <c r="C4735" s="148" t="s">
        <v>11751</v>
      </c>
      <c r="D4735" s="149">
        <v>272</v>
      </c>
      <c r="E4735" s="149"/>
      <c r="F4735" s="148" t="s">
        <v>26400</v>
      </c>
      <c r="G4735" s="148" t="s">
        <v>11757</v>
      </c>
      <c r="H4735" s="148" t="s">
        <v>56</v>
      </c>
      <c r="I4735" s="148" t="s">
        <v>2805</v>
      </c>
      <c r="J4735" s="148">
        <v>411.49</v>
      </c>
      <c r="K4735" s="149">
        <v>163.91</v>
      </c>
      <c r="L4735" s="149">
        <v>247.58</v>
      </c>
      <c r="M4735" s="149">
        <v>0</v>
      </c>
      <c r="N4735" s="149">
        <v>0</v>
      </c>
    </row>
    <row r="4736" spans="1:14">
      <c r="A4736" s="148" t="s">
        <v>9004</v>
      </c>
      <c r="B4736" s="148" t="s">
        <v>9005</v>
      </c>
      <c r="C4736" s="148" t="s">
        <v>11751</v>
      </c>
      <c r="D4736" s="149">
        <v>272</v>
      </c>
      <c r="E4736" s="149"/>
      <c r="F4736" s="148" t="s">
        <v>26403</v>
      </c>
      <c r="G4736" s="148" t="s">
        <v>11759</v>
      </c>
      <c r="H4736" s="148" t="s">
        <v>56</v>
      </c>
      <c r="I4736" s="148" t="s">
        <v>2805</v>
      </c>
      <c r="J4736" s="148">
        <v>498.32</v>
      </c>
      <c r="K4736" s="149">
        <v>188.96</v>
      </c>
      <c r="L4736" s="149">
        <v>309.36</v>
      </c>
      <c r="M4736" s="149">
        <v>0</v>
      </c>
      <c r="N4736" s="149">
        <v>0</v>
      </c>
    </row>
    <row r="4737" spans="1:14">
      <c r="A4737" s="148" t="s">
        <v>9004</v>
      </c>
      <c r="B4737" s="148" t="s">
        <v>9005</v>
      </c>
      <c r="C4737" s="148" t="s">
        <v>11751</v>
      </c>
      <c r="D4737" s="149">
        <v>272</v>
      </c>
      <c r="E4737" s="149"/>
      <c r="F4737" s="148" t="s">
        <v>26406</v>
      </c>
      <c r="G4737" s="148" t="s">
        <v>11761</v>
      </c>
      <c r="H4737" s="148" t="s">
        <v>56</v>
      </c>
      <c r="I4737" s="148" t="s">
        <v>2805</v>
      </c>
      <c r="J4737" s="148">
        <v>631.29999999999995</v>
      </c>
      <c r="K4737" s="149">
        <v>194.55</v>
      </c>
      <c r="L4737" s="149">
        <v>436.75</v>
      </c>
      <c r="M4737" s="149">
        <v>0</v>
      </c>
      <c r="N4737" s="149">
        <v>0</v>
      </c>
    </row>
    <row r="4738" spans="1:14">
      <c r="A4738" s="148" t="s">
        <v>9004</v>
      </c>
      <c r="B4738" s="148" t="s">
        <v>9005</v>
      </c>
      <c r="C4738" s="148" t="s">
        <v>11751</v>
      </c>
      <c r="D4738" s="149">
        <v>272</v>
      </c>
      <c r="E4738" s="149"/>
      <c r="F4738" s="148" t="s">
        <v>26409</v>
      </c>
      <c r="G4738" s="148" t="s">
        <v>11763</v>
      </c>
      <c r="H4738" s="148" t="s">
        <v>56</v>
      </c>
      <c r="I4738" s="148" t="s">
        <v>2785</v>
      </c>
      <c r="J4738" s="148">
        <v>221.96</v>
      </c>
      <c r="K4738" s="149">
        <v>74.28</v>
      </c>
      <c r="L4738" s="149">
        <v>147.68</v>
      </c>
      <c r="M4738" s="149">
        <v>0</v>
      </c>
      <c r="N4738" s="149">
        <v>0</v>
      </c>
    </row>
    <row r="4739" spans="1:14">
      <c r="A4739" s="148" t="s">
        <v>9004</v>
      </c>
      <c r="B4739" s="148" t="s">
        <v>9005</v>
      </c>
      <c r="C4739" s="148" t="s">
        <v>11751</v>
      </c>
      <c r="D4739" s="149">
        <v>272</v>
      </c>
      <c r="E4739" s="149"/>
      <c r="F4739" s="148" t="s">
        <v>26412</v>
      </c>
      <c r="G4739" s="148" t="s">
        <v>11765</v>
      </c>
      <c r="H4739" s="148" t="s">
        <v>56</v>
      </c>
      <c r="I4739" s="148" t="s">
        <v>2785</v>
      </c>
      <c r="J4739" s="148">
        <v>327.91</v>
      </c>
      <c r="K4739" s="149">
        <v>109.83</v>
      </c>
      <c r="L4739" s="149">
        <v>218.08</v>
      </c>
      <c r="M4739" s="149">
        <v>0</v>
      </c>
      <c r="N4739" s="149">
        <v>0</v>
      </c>
    </row>
    <row r="4740" spans="1:14">
      <c r="A4740" s="148" t="s">
        <v>9004</v>
      </c>
      <c r="B4740" s="148" t="s">
        <v>9005</v>
      </c>
      <c r="C4740" s="148" t="s">
        <v>11751</v>
      </c>
      <c r="D4740" s="149">
        <v>272</v>
      </c>
      <c r="E4740" s="149"/>
      <c r="F4740" s="148" t="s">
        <v>26415</v>
      </c>
      <c r="G4740" s="148" t="s">
        <v>11767</v>
      </c>
      <c r="H4740" s="148" t="s">
        <v>56</v>
      </c>
      <c r="I4740" s="148" t="s">
        <v>2785</v>
      </c>
      <c r="J4740" s="148">
        <v>428.89</v>
      </c>
      <c r="K4740" s="149">
        <v>142.85</v>
      </c>
      <c r="L4740" s="149">
        <v>286.04000000000002</v>
      </c>
      <c r="M4740" s="149">
        <v>0</v>
      </c>
      <c r="N4740" s="149">
        <v>0</v>
      </c>
    </row>
    <row r="4741" spans="1:14">
      <c r="A4741" s="148" t="s">
        <v>9004</v>
      </c>
      <c r="B4741" s="148" t="s">
        <v>9005</v>
      </c>
      <c r="C4741" s="148" t="s">
        <v>11751</v>
      </c>
      <c r="D4741" s="149">
        <v>272</v>
      </c>
      <c r="E4741" s="149"/>
      <c r="F4741" s="148" t="s">
        <v>26418</v>
      </c>
      <c r="G4741" s="148" t="s">
        <v>11769</v>
      </c>
      <c r="H4741" s="148" t="s">
        <v>56</v>
      </c>
      <c r="I4741" s="148" t="s">
        <v>2785</v>
      </c>
      <c r="J4741" s="148">
        <v>160.43</v>
      </c>
      <c r="K4741" s="149">
        <v>47.01</v>
      </c>
      <c r="L4741" s="149">
        <v>113.42</v>
      </c>
      <c r="M4741" s="149">
        <v>0</v>
      </c>
      <c r="N4741" s="149">
        <v>0</v>
      </c>
    </row>
    <row r="4742" spans="1:14">
      <c r="A4742" s="148" t="s">
        <v>9004</v>
      </c>
      <c r="B4742" s="148" t="s">
        <v>9005</v>
      </c>
      <c r="C4742" s="148" t="s">
        <v>11751</v>
      </c>
      <c r="D4742" s="149">
        <v>272</v>
      </c>
      <c r="E4742" s="149"/>
      <c r="F4742" s="148" t="s">
        <v>26421</v>
      </c>
      <c r="G4742" s="148" t="s">
        <v>11771</v>
      </c>
      <c r="H4742" s="148" t="s">
        <v>56</v>
      </c>
      <c r="I4742" s="148" t="s">
        <v>2785</v>
      </c>
      <c r="J4742" s="148">
        <v>293.14999999999998</v>
      </c>
      <c r="K4742" s="149">
        <v>83.52</v>
      </c>
      <c r="L4742" s="149">
        <v>209.63</v>
      </c>
      <c r="M4742" s="149">
        <v>0</v>
      </c>
      <c r="N4742" s="149">
        <v>0</v>
      </c>
    </row>
    <row r="4743" spans="1:14">
      <c r="A4743" s="148" t="s">
        <v>9004</v>
      </c>
      <c r="B4743" s="148" t="s">
        <v>9005</v>
      </c>
      <c r="C4743" s="148" t="s">
        <v>11751</v>
      </c>
      <c r="D4743" s="149">
        <v>272</v>
      </c>
      <c r="E4743" s="149"/>
      <c r="F4743" s="148" t="s">
        <v>26424</v>
      </c>
      <c r="G4743" s="148" t="s">
        <v>11773</v>
      </c>
      <c r="H4743" s="148" t="s">
        <v>56</v>
      </c>
      <c r="I4743" s="148" t="s">
        <v>2785</v>
      </c>
      <c r="J4743" s="148">
        <v>436.62</v>
      </c>
      <c r="K4743" s="149">
        <v>124.02</v>
      </c>
      <c r="L4743" s="149">
        <v>312.60000000000002</v>
      </c>
      <c r="M4743" s="149">
        <v>0</v>
      </c>
      <c r="N4743" s="149">
        <v>0</v>
      </c>
    </row>
    <row r="4744" spans="1:14">
      <c r="A4744" s="148" t="s">
        <v>9004</v>
      </c>
      <c r="B4744" s="148" t="s">
        <v>9005</v>
      </c>
      <c r="C4744" s="148" t="s">
        <v>11751</v>
      </c>
      <c r="D4744" s="149">
        <v>272</v>
      </c>
      <c r="E4744" s="149"/>
      <c r="F4744" s="148" t="s">
        <v>26427</v>
      </c>
      <c r="G4744" s="148" t="s">
        <v>11775</v>
      </c>
      <c r="H4744" s="148" t="s">
        <v>56</v>
      </c>
      <c r="I4744" s="148" t="s">
        <v>2785</v>
      </c>
      <c r="J4744" s="148">
        <v>572.32000000000005</v>
      </c>
      <c r="K4744" s="149">
        <v>161.55000000000001</v>
      </c>
      <c r="L4744" s="149">
        <v>410.77</v>
      </c>
      <c r="M4744" s="149">
        <v>0</v>
      </c>
      <c r="N4744" s="149">
        <v>0</v>
      </c>
    </row>
    <row r="4745" spans="1:14">
      <c r="A4745" s="148" t="s">
        <v>9004</v>
      </c>
      <c r="B4745" s="148" t="s">
        <v>9005</v>
      </c>
      <c r="C4745" s="148" t="s">
        <v>11751</v>
      </c>
      <c r="D4745" s="149">
        <v>272</v>
      </c>
      <c r="E4745" s="149"/>
      <c r="F4745" s="148" t="s">
        <v>26430</v>
      </c>
      <c r="G4745" s="148" t="s">
        <v>11777</v>
      </c>
      <c r="H4745" s="148" t="s">
        <v>56</v>
      </c>
      <c r="I4745" s="148" t="s">
        <v>2785</v>
      </c>
      <c r="J4745" s="148">
        <v>121.23</v>
      </c>
      <c r="K4745" s="149">
        <v>13.24</v>
      </c>
      <c r="L4745" s="149">
        <v>107.99</v>
      </c>
      <c r="M4745" s="149">
        <v>0</v>
      </c>
      <c r="N4745" s="149">
        <v>0</v>
      </c>
    </row>
    <row r="4746" spans="1:14">
      <c r="A4746" s="148" t="s">
        <v>9004</v>
      </c>
      <c r="B4746" s="148" t="s">
        <v>9005</v>
      </c>
      <c r="C4746" s="148" t="s">
        <v>11751</v>
      </c>
      <c r="D4746" s="149">
        <v>272</v>
      </c>
      <c r="E4746" s="149"/>
      <c r="F4746" s="148" t="s">
        <v>26433</v>
      </c>
      <c r="G4746" s="148" t="s">
        <v>11779</v>
      </c>
      <c r="H4746" s="148" t="s">
        <v>56</v>
      </c>
      <c r="I4746" s="148" t="s">
        <v>2785</v>
      </c>
      <c r="J4746" s="148">
        <v>128.87</v>
      </c>
      <c r="K4746" s="149">
        <v>13.24</v>
      </c>
      <c r="L4746" s="149">
        <v>115.63</v>
      </c>
      <c r="M4746" s="149">
        <v>0</v>
      </c>
      <c r="N4746" s="149">
        <v>0</v>
      </c>
    </row>
    <row r="4747" spans="1:14">
      <c r="A4747" s="148" t="s">
        <v>9004</v>
      </c>
      <c r="B4747" s="148" t="s">
        <v>9005</v>
      </c>
      <c r="C4747" s="148" t="s">
        <v>11751</v>
      </c>
      <c r="D4747" s="149">
        <v>272</v>
      </c>
      <c r="E4747" s="149"/>
      <c r="F4747" s="148" t="s">
        <v>26436</v>
      </c>
      <c r="G4747" s="148" t="s">
        <v>11781</v>
      </c>
      <c r="H4747" s="148" t="s">
        <v>56</v>
      </c>
      <c r="I4747" s="148" t="s">
        <v>2785</v>
      </c>
      <c r="J4747" s="148">
        <v>157.6</v>
      </c>
      <c r="K4747" s="149">
        <v>15.33</v>
      </c>
      <c r="L4747" s="149">
        <v>142.27000000000001</v>
      </c>
      <c r="M4747" s="149">
        <v>0</v>
      </c>
      <c r="N4747" s="149">
        <v>0</v>
      </c>
    </row>
    <row r="4748" spans="1:14">
      <c r="A4748" s="148" t="s">
        <v>9004</v>
      </c>
      <c r="B4748" s="148" t="s">
        <v>9005</v>
      </c>
      <c r="C4748" s="148" t="s">
        <v>11751</v>
      </c>
      <c r="D4748" s="149">
        <v>272</v>
      </c>
      <c r="E4748" s="149"/>
      <c r="F4748" s="148" t="s">
        <v>26438</v>
      </c>
      <c r="G4748" s="148" t="s">
        <v>11783</v>
      </c>
      <c r="H4748" s="148" t="s">
        <v>56</v>
      </c>
      <c r="I4748" s="148" t="s">
        <v>2785</v>
      </c>
      <c r="J4748" s="148">
        <v>58.61</v>
      </c>
      <c r="K4748" s="149">
        <v>6.31</v>
      </c>
      <c r="L4748" s="149">
        <v>52.3</v>
      </c>
      <c r="M4748" s="149">
        <v>0</v>
      </c>
      <c r="N4748" s="149">
        <v>0</v>
      </c>
    </row>
    <row r="4749" spans="1:14">
      <c r="A4749" s="148" t="s">
        <v>9004</v>
      </c>
      <c r="B4749" s="148" t="s">
        <v>9005</v>
      </c>
      <c r="C4749" s="148" t="s">
        <v>11751</v>
      </c>
      <c r="D4749" s="149">
        <v>272</v>
      </c>
      <c r="E4749" s="149"/>
      <c r="F4749" s="148" t="s">
        <v>26441</v>
      </c>
      <c r="G4749" s="148" t="s">
        <v>11784</v>
      </c>
      <c r="H4749" s="148" t="s">
        <v>56</v>
      </c>
      <c r="I4749" s="148" t="s">
        <v>2785</v>
      </c>
      <c r="J4749" s="148">
        <v>124.45</v>
      </c>
      <c r="K4749" s="149">
        <v>42.34</v>
      </c>
      <c r="L4749" s="149">
        <v>82.11</v>
      </c>
      <c r="M4749" s="149">
        <v>0</v>
      </c>
      <c r="N4749" s="149">
        <v>0</v>
      </c>
    </row>
    <row r="4750" spans="1:14">
      <c r="A4750" s="148" t="s">
        <v>9004</v>
      </c>
      <c r="B4750" s="148" t="s">
        <v>9005</v>
      </c>
      <c r="C4750" s="148" t="s">
        <v>8791</v>
      </c>
      <c r="D4750" s="149">
        <v>297</v>
      </c>
      <c r="E4750" s="149"/>
      <c r="F4750" s="148" t="s">
        <v>26444</v>
      </c>
      <c r="G4750" s="148" t="s">
        <v>11786</v>
      </c>
      <c r="H4750" s="148" t="s">
        <v>56</v>
      </c>
      <c r="I4750" s="148" t="s">
        <v>2785</v>
      </c>
      <c r="J4750" s="148">
        <v>90.58</v>
      </c>
      <c r="K4750" s="149">
        <v>38.81</v>
      </c>
      <c r="L4750" s="149">
        <v>51.77</v>
      </c>
      <c r="M4750" s="149">
        <v>0</v>
      </c>
      <c r="N4750" s="149">
        <v>0</v>
      </c>
    </row>
    <row r="4751" spans="1:14">
      <c r="A4751" s="148" t="s">
        <v>9004</v>
      </c>
      <c r="B4751" s="148" t="s">
        <v>9005</v>
      </c>
      <c r="C4751" s="148" t="s">
        <v>8791</v>
      </c>
      <c r="D4751" s="149">
        <v>297</v>
      </c>
      <c r="E4751" s="149"/>
      <c r="F4751" s="148" t="s">
        <v>26446</v>
      </c>
      <c r="G4751" s="148" t="s">
        <v>11788</v>
      </c>
      <c r="H4751" s="148" t="s">
        <v>56</v>
      </c>
      <c r="I4751" s="148" t="s">
        <v>2785</v>
      </c>
      <c r="J4751" s="148">
        <v>11.71</v>
      </c>
      <c r="K4751" s="149">
        <v>9.4</v>
      </c>
      <c r="L4751" s="149">
        <v>2.31</v>
      </c>
      <c r="M4751" s="149">
        <v>0</v>
      </c>
      <c r="N4751" s="149">
        <v>0</v>
      </c>
    </row>
    <row r="4752" spans="1:14">
      <c r="A4752" s="148" t="s">
        <v>9004</v>
      </c>
      <c r="B4752" s="148" t="s">
        <v>9005</v>
      </c>
      <c r="C4752" s="148" t="s">
        <v>8791</v>
      </c>
      <c r="D4752" s="149">
        <v>297</v>
      </c>
      <c r="E4752" s="149"/>
      <c r="F4752" s="148" t="s">
        <v>26447</v>
      </c>
      <c r="G4752" s="148" t="s">
        <v>11790</v>
      </c>
      <c r="H4752" s="148" t="s">
        <v>56</v>
      </c>
      <c r="I4752" s="148" t="s">
        <v>2785</v>
      </c>
      <c r="J4752" s="148">
        <v>28.48</v>
      </c>
      <c r="K4752" s="149">
        <v>22.78</v>
      </c>
      <c r="L4752" s="149">
        <v>5.7</v>
      </c>
      <c r="M4752" s="149">
        <v>0</v>
      </c>
      <c r="N4752" s="149">
        <v>0</v>
      </c>
    </row>
    <row r="4753" spans="1:14">
      <c r="A4753" s="148" t="s">
        <v>9004</v>
      </c>
      <c r="B4753" s="148" t="s">
        <v>9005</v>
      </c>
      <c r="C4753" s="148" t="s">
        <v>8791</v>
      </c>
      <c r="D4753" s="149">
        <v>297</v>
      </c>
      <c r="E4753" s="149"/>
      <c r="F4753" s="148" t="s">
        <v>26448</v>
      </c>
      <c r="G4753" s="148" t="s">
        <v>11792</v>
      </c>
      <c r="H4753" s="148" t="s">
        <v>56</v>
      </c>
      <c r="I4753" s="148" t="s">
        <v>2785</v>
      </c>
      <c r="J4753" s="148">
        <v>40.81</v>
      </c>
      <c r="K4753" s="149">
        <v>32.65</v>
      </c>
      <c r="L4753" s="149">
        <v>8.16</v>
      </c>
      <c r="M4753" s="149">
        <v>0</v>
      </c>
      <c r="N4753" s="149">
        <v>0</v>
      </c>
    </row>
    <row r="4754" spans="1:14">
      <c r="A4754" s="148" t="s">
        <v>9004</v>
      </c>
      <c r="B4754" s="148" t="s">
        <v>9005</v>
      </c>
      <c r="C4754" s="148" t="s">
        <v>8791</v>
      </c>
      <c r="D4754" s="149">
        <v>297</v>
      </c>
      <c r="E4754" s="149"/>
      <c r="F4754" s="148" t="s">
        <v>26450</v>
      </c>
      <c r="G4754" s="148" t="s">
        <v>11794</v>
      </c>
      <c r="H4754" s="148" t="s">
        <v>56</v>
      </c>
      <c r="I4754" s="148" t="s">
        <v>2805</v>
      </c>
      <c r="J4754" s="148">
        <v>52.32</v>
      </c>
      <c r="K4754" s="149">
        <v>40.549999999999997</v>
      </c>
      <c r="L4754" s="149">
        <v>9.85</v>
      </c>
      <c r="M4754" s="149">
        <v>1.92</v>
      </c>
      <c r="N4754" s="149">
        <v>0</v>
      </c>
    </row>
    <row r="4755" spans="1:14">
      <c r="A4755" s="148" t="s">
        <v>9004</v>
      </c>
      <c r="B4755" s="148" t="s">
        <v>9005</v>
      </c>
      <c r="C4755" s="148" t="s">
        <v>8791</v>
      </c>
      <c r="D4755" s="149">
        <v>297</v>
      </c>
      <c r="E4755" s="149"/>
      <c r="F4755" s="148" t="s">
        <v>26453</v>
      </c>
      <c r="G4755" s="148" t="s">
        <v>11796</v>
      </c>
      <c r="H4755" s="148" t="s">
        <v>56</v>
      </c>
      <c r="I4755" s="148" t="s">
        <v>2805</v>
      </c>
      <c r="J4755" s="148">
        <v>83.8</v>
      </c>
      <c r="K4755" s="149">
        <v>64.91</v>
      </c>
      <c r="L4755" s="149">
        <v>15.8</v>
      </c>
      <c r="M4755" s="149">
        <v>3.09</v>
      </c>
      <c r="N4755" s="149">
        <v>0</v>
      </c>
    </row>
    <row r="4756" spans="1:14">
      <c r="A4756" s="148" t="s">
        <v>9004</v>
      </c>
      <c r="B4756" s="148" t="s">
        <v>9005</v>
      </c>
      <c r="C4756" s="148" t="s">
        <v>8791</v>
      </c>
      <c r="D4756" s="149">
        <v>297</v>
      </c>
      <c r="E4756" s="149"/>
      <c r="F4756" s="148" t="s">
        <v>26456</v>
      </c>
      <c r="G4756" s="148" t="s">
        <v>11798</v>
      </c>
      <c r="H4756" s="148" t="s">
        <v>56</v>
      </c>
      <c r="I4756" s="148" t="s">
        <v>2805</v>
      </c>
      <c r="J4756" s="148">
        <v>107.04</v>
      </c>
      <c r="K4756" s="149">
        <v>82.88</v>
      </c>
      <c r="L4756" s="149">
        <v>20.2</v>
      </c>
      <c r="M4756" s="149">
        <v>3.96</v>
      </c>
      <c r="N4756" s="149">
        <v>0</v>
      </c>
    </row>
    <row r="4757" spans="1:14">
      <c r="A4757" s="148" t="s">
        <v>9004</v>
      </c>
      <c r="B4757" s="148" t="s">
        <v>9005</v>
      </c>
      <c r="C4757" s="148" t="s">
        <v>8791</v>
      </c>
      <c r="D4757" s="149">
        <v>297</v>
      </c>
      <c r="E4757" s="149"/>
      <c r="F4757" s="148" t="s">
        <v>26459</v>
      </c>
      <c r="G4757" s="148" t="s">
        <v>11800</v>
      </c>
      <c r="H4757" s="148" t="s">
        <v>114</v>
      </c>
      <c r="I4757" s="148" t="s">
        <v>2785</v>
      </c>
      <c r="J4757" s="148">
        <v>10.65</v>
      </c>
      <c r="K4757" s="149">
        <v>8.58</v>
      </c>
      <c r="L4757" s="149">
        <v>2.0699999999999998</v>
      </c>
      <c r="M4757" s="149">
        <v>0</v>
      </c>
      <c r="N4757" s="149">
        <v>0</v>
      </c>
    </row>
    <row r="4758" spans="1:14">
      <c r="A4758" s="148" t="s">
        <v>9004</v>
      </c>
      <c r="B4758" s="148" t="s">
        <v>9005</v>
      </c>
      <c r="C4758" s="148" t="s">
        <v>8791</v>
      </c>
      <c r="D4758" s="149">
        <v>297</v>
      </c>
      <c r="E4758" s="149"/>
      <c r="F4758" s="148" t="s">
        <v>26460</v>
      </c>
      <c r="G4758" s="148" t="s">
        <v>11801</v>
      </c>
      <c r="H4758" s="148" t="s">
        <v>114</v>
      </c>
      <c r="I4758" s="148" t="s">
        <v>2805</v>
      </c>
      <c r="J4758" s="148">
        <v>22.45</v>
      </c>
      <c r="K4758" s="149">
        <v>17.45</v>
      </c>
      <c r="L4758" s="149">
        <v>4.18</v>
      </c>
      <c r="M4758" s="149">
        <v>0.82</v>
      </c>
      <c r="N4758" s="149">
        <v>0</v>
      </c>
    </row>
    <row r="4759" spans="1:14">
      <c r="A4759" s="148" t="s">
        <v>9004</v>
      </c>
      <c r="B4759" s="148" t="s">
        <v>9005</v>
      </c>
      <c r="C4759" s="148" t="s">
        <v>8791</v>
      </c>
      <c r="D4759" s="149">
        <v>297</v>
      </c>
      <c r="E4759" s="149"/>
      <c r="F4759" s="148" t="s">
        <v>26462</v>
      </c>
      <c r="G4759" s="148" t="s">
        <v>11803</v>
      </c>
      <c r="H4759" s="148" t="s">
        <v>114</v>
      </c>
      <c r="I4759" s="148" t="s">
        <v>2805</v>
      </c>
      <c r="J4759" s="148">
        <v>23.96</v>
      </c>
      <c r="K4759" s="149">
        <v>18.63</v>
      </c>
      <c r="L4759" s="149">
        <v>4.46</v>
      </c>
      <c r="M4759" s="149">
        <v>0.87</v>
      </c>
      <c r="N4759" s="149">
        <v>0</v>
      </c>
    </row>
    <row r="4760" spans="1:14">
      <c r="A4760" s="148" t="s">
        <v>9004</v>
      </c>
      <c r="B4760" s="148" t="s">
        <v>9005</v>
      </c>
      <c r="C4760" s="148" t="s">
        <v>8791</v>
      </c>
      <c r="D4760" s="149">
        <v>297</v>
      </c>
      <c r="E4760" s="149"/>
      <c r="F4760" s="148" t="s">
        <v>26464</v>
      </c>
      <c r="G4760" s="148" t="s">
        <v>11804</v>
      </c>
      <c r="H4760" s="148" t="s">
        <v>114</v>
      </c>
      <c r="I4760" s="148" t="s">
        <v>2805</v>
      </c>
      <c r="J4760" s="148">
        <v>26.04</v>
      </c>
      <c r="K4760" s="149">
        <v>20.22</v>
      </c>
      <c r="L4760" s="149">
        <v>4.8600000000000003</v>
      </c>
      <c r="M4760" s="149">
        <v>0.96</v>
      </c>
      <c r="N4760" s="149">
        <v>0</v>
      </c>
    </row>
    <row r="4761" spans="1:14">
      <c r="A4761" s="148" t="s">
        <v>9004</v>
      </c>
      <c r="B4761" s="148" t="s">
        <v>9005</v>
      </c>
      <c r="C4761" s="148" t="s">
        <v>8791</v>
      </c>
      <c r="D4761" s="149">
        <v>297</v>
      </c>
      <c r="E4761" s="149"/>
      <c r="F4761" s="148" t="s">
        <v>26465</v>
      </c>
      <c r="G4761" s="148" t="s">
        <v>11806</v>
      </c>
      <c r="H4761" s="148" t="s">
        <v>114</v>
      </c>
      <c r="I4761" s="148" t="s">
        <v>2785</v>
      </c>
      <c r="J4761" s="148">
        <v>5.28</v>
      </c>
      <c r="K4761" s="149">
        <v>4.1900000000000004</v>
      </c>
      <c r="L4761" s="149">
        <v>1.0900000000000001</v>
      </c>
      <c r="M4761" s="149">
        <v>0</v>
      </c>
      <c r="N4761" s="149">
        <v>0</v>
      </c>
    </row>
    <row r="4762" spans="1:14">
      <c r="A4762" s="148" t="s">
        <v>9004</v>
      </c>
      <c r="B4762" s="148" t="s">
        <v>9005</v>
      </c>
      <c r="C4762" s="148" t="s">
        <v>8791</v>
      </c>
      <c r="D4762" s="149">
        <v>297</v>
      </c>
      <c r="E4762" s="149"/>
      <c r="F4762" s="148" t="s">
        <v>26466</v>
      </c>
      <c r="G4762" s="148" t="s">
        <v>11807</v>
      </c>
      <c r="H4762" s="148" t="s">
        <v>56</v>
      </c>
      <c r="I4762" s="148" t="s">
        <v>2805</v>
      </c>
      <c r="J4762" s="148">
        <v>3.5</v>
      </c>
      <c r="K4762" s="149">
        <v>2.27</v>
      </c>
      <c r="L4762" s="149">
        <v>1.23</v>
      </c>
      <c r="M4762" s="149">
        <v>0</v>
      </c>
      <c r="N4762" s="149">
        <v>0</v>
      </c>
    </row>
    <row r="4763" spans="1:14">
      <c r="A4763" s="148" t="s">
        <v>9004</v>
      </c>
      <c r="B4763" s="148" t="s">
        <v>9005</v>
      </c>
      <c r="C4763" s="148" t="s">
        <v>8791</v>
      </c>
      <c r="D4763" s="149">
        <v>297</v>
      </c>
      <c r="E4763" s="149"/>
      <c r="F4763" s="148" t="s">
        <v>26467</v>
      </c>
      <c r="G4763" s="148" t="s">
        <v>11809</v>
      </c>
      <c r="H4763" s="148" t="s">
        <v>56</v>
      </c>
      <c r="I4763" s="148" t="s">
        <v>2805</v>
      </c>
      <c r="J4763" s="148">
        <v>13.77</v>
      </c>
      <c r="K4763" s="149">
        <v>3.42</v>
      </c>
      <c r="L4763" s="149">
        <v>10.35</v>
      </c>
      <c r="M4763" s="149">
        <v>0</v>
      </c>
      <c r="N4763" s="149">
        <v>0</v>
      </c>
    </row>
    <row r="4764" spans="1:14">
      <c r="A4764" s="148" t="s">
        <v>9004</v>
      </c>
      <c r="B4764" s="148" t="s">
        <v>9005</v>
      </c>
      <c r="C4764" s="148" t="s">
        <v>8791</v>
      </c>
      <c r="D4764" s="149">
        <v>297</v>
      </c>
      <c r="E4764" s="149"/>
      <c r="F4764" s="148" t="s">
        <v>26468</v>
      </c>
      <c r="G4764" s="148" t="s">
        <v>11811</v>
      </c>
      <c r="H4764" s="148" t="s">
        <v>56</v>
      </c>
      <c r="I4764" s="148" t="s">
        <v>2785</v>
      </c>
      <c r="J4764" s="148">
        <v>2.15</v>
      </c>
      <c r="K4764" s="149">
        <v>1.28</v>
      </c>
      <c r="L4764" s="149">
        <v>0.87</v>
      </c>
      <c r="M4764" s="149">
        <v>0</v>
      </c>
      <c r="N4764" s="149">
        <v>0</v>
      </c>
    </row>
    <row r="4765" spans="1:14">
      <c r="A4765" s="148" t="s">
        <v>9004</v>
      </c>
      <c r="B4765" s="148" t="s">
        <v>9005</v>
      </c>
      <c r="C4765" s="148" t="s">
        <v>8791</v>
      </c>
      <c r="D4765" s="149">
        <v>297</v>
      </c>
      <c r="E4765" s="149"/>
      <c r="F4765" s="148" t="s">
        <v>26469</v>
      </c>
      <c r="G4765" s="148" t="s">
        <v>11813</v>
      </c>
      <c r="H4765" s="148" t="s">
        <v>56</v>
      </c>
      <c r="I4765" s="148" t="s">
        <v>2785</v>
      </c>
      <c r="J4765" s="148">
        <v>3.77</v>
      </c>
      <c r="K4765" s="149">
        <v>1.94</v>
      </c>
      <c r="L4765" s="149">
        <v>1.83</v>
      </c>
      <c r="M4765" s="149">
        <v>0</v>
      </c>
      <c r="N4765" s="149">
        <v>0</v>
      </c>
    </row>
    <row r="4766" spans="1:14">
      <c r="A4766" s="148" t="s">
        <v>9004</v>
      </c>
      <c r="B4766" s="148" t="s">
        <v>9005</v>
      </c>
      <c r="C4766" s="148" t="s">
        <v>8791</v>
      </c>
      <c r="D4766" s="149">
        <v>297</v>
      </c>
      <c r="E4766" s="149"/>
      <c r="F4766" s="148" t="s">
        <v>26470</v>
      </c>
      <c r="G4766" s="148" t="s">
        <v>11815</v>
      </c>
      <c r="H4766" s="148" t="s">
        <v>56</v>
      </c>
      <c r="I4766" s="148" t="s">
        <v>2785</v>
      </c>
      <c r="J4766" s="148">
        <v>5.03</v>
      </c>
      <c r="K4766" s="149">
        <v>2.81</v>
      </c>
      <c r="L4766" s="149">
        <v>2.2200000000000002</v>
      </c>
      <c r="M4766" s="149">
        <v>0</v>
      </c>
      <c r="N4766" s="149">
        <v>0</v>
      </c>
    </row>
    <row r="4767" spans="1:14">
      <c r="A4767" s="148" t="s">
        <v>9004</v>
      </c>
      <c r="B4767" s="148" t="s">
        <v>9005</v>
      </c>
      <c r="C4767" s="148" t="s">
        <v>8791</v>
      </c>
      <c r="D4767" s="149">
        <v>297</v>
      </c>
      <c r="E4767" s="149"/>
      <c r="F4767" s="148" t="s">
        <v>26471</v>
      </c>
      <c r="G4767" s="148" t="s">
        <v>11816</v>
      </c>
      <c r="H4767" s="148" t="s">
        <v>56</v>
      </c>
      <c r="I4767" s="148" t="s">
        <v>2785</v>
      </c>
      <c r="J4767" s="148">
        <v>3.42</v>
      </c>
      <c r="K4767" s="149">
        <v>2.79</v>
      </c>
      <c r="L4767" s="149">
        <v>0.63</v>
      </c>
      <c r="M4767" s="149">
        <v>0</v>
      </c>
      <c r="N4767" s="149">
        <v>0</v>
      </c>
    </row>
    <row r="4768" spans="1:14">
      <c r="A4768" s="148" t="s">
        <v>9004</v>
      </c>
      <c r="B4768" s="148" t="s">
        <v>9005</v>
      </c>
      <c r="C4768" s="148" t="s">
        <v>8791</v>
      </c>
      <c r="D4768" s="149">
        <v>297</v>
      </c>
      <c r="E4768" s="149"/>
      <c r="F4768" s="148" t="s">
        <v>26472</v>
      </c>
      <c r="G4768" s="148" t="s">
        <v>11817</v>
      </c>
      <c r="H4768" s="148" t="s">
        <v>56</v>
      </c>
      <c r="I4768" s="148" t="s">
        <v>2785</v>
      </c>
      <c r="J4768" s="148">
        <v>7.79</v>
      </c>
      <c r="K4768" s="149">
        <v>6.26</v>
      </c>
      <c r="L4768" s="149">
        <v>1.53</v>
      </c>
      <c r="M4768" s="149">
        <v>0</v>
      </c>
      <c r="N4768" s="149">
        <v>0</v>
      </c>
    </row>
    <row r="4769" spans="1:14">
      <c r="A4769" s="148" t="s">
        <v>9004</v>
      </c>
      <c r="B4769" s="148" t="s">
        <v>9005</v>
      </c>
      <c r="C4769" s="148" t="s">
        <v>8791</v>
      </c>
      <c r="D4769" s="149">
        <v>297</v>
      </c>
      <c r="E4769" s="149"/>
      <c r="F4769" s="148" t="s">
        <v>26473</v>
      </c>
      <c r="G4769" s="148" t="s">
        <v>11818</v>
      </c>
      <c r="H4769" s="148" t="s">
        <v>56</v>
      </c>
      <c r="I4769" s="148" t="s">
        <v>2785</v>
      </c>
      <c r="J4769" s="148">
        <v>22.12</v>
      </c>
      <c r="K4769" s="149">
        <v>17.72</v>
      </c>
      <c r="L4769" s="149">
        <v>4.4000000000000004</v>
      </c>
      <c r="M4769" s="149">
        <v>0</v>
      </c>
      <c r="N4769" s="149">
        <v>0</v>
      </c>
    </row>
    <row r="4770" spans="1:14">
      <c r="A4770" s="148" t="s">
        <v>9004</v>
      </c>
      <c r="B4770" s="148" t="s">
        <v>9005</v>
      </c>
      <c r="C4770" s="148" t="s">
        <v>8791</v>
      </c>
      <c r="D4770" s="149">
        <v>297</v>
      </c>
      <c r="E4770" s="149"/>
      <c r="F4770" s="148" t="s">
        <v>26474</v>
      </c>
      <c r="G4770" s="148" t="s">
        <v>11819</v>
      </c>
      <c r="H4770" s="148" t="s">
        <v>56</v>
      </c>
      <c r="I4770" s="148" t="s">
        <v>2785</v>
      </c>
      <c r="J4770" s="148">
        <v>31.21</v>
      </c>
      <c r="K4770" s="149">
        <v>24.98</v>
      </c>
      <c r="L4770" s="149">
        <v>6.23</v>
      </c>
      <c r="M4770" s="149">
        <v>0</v>
      </c>
      <c r="N4770" s="149">
        <v>0</v>
      </c>
    </row>
    <row r="4771" spans="1:14">
      <c r="A4771" s="148" t="s">
        <v>9004</v>
      </c>
      <c r="B4771" s="148" t="s">
        <v>9005</v>
      </c>
      <c r="C4771" s="148" t="s">
        <v>8791</v>
      </c>
      <c r="D4771" s="149">
        <v>297</v>
      </c>
      <c r="E4771" s="149"/>
      <c r="F4771" s="148" t="s">
        <v>26476</v>
      </c>
      <c r="G4771" s="148" t="s">
        <v>26477</v>
      </c>
      <c r="H4771" s="148" t="s">
        <v>114</v>
      </c>
      <c r="I4771" s="148" t="s">
        <v>2805</v>
      </c>
      <c r="J4771" s="148">
        <v>6.01</v>
      </c>
      <c r="K4771" s="149">
        <v>1.01</v>
      </c>
      <c r="L4771" s="149">
        <v>5</v>
      </c>
      <c r="M4771" s="149">
        <v>0</v>
      </c>
      <c r="N4771" s="149">
        <v>0</v>
      </c>
    </row>
    <row r="4772" spans="1:14">
      <c r="A4772" s="148" t="s">
        <v>9004</v>
      </c>
      <c r="B4772" s="148" t="s">
        <v>9005</v>
      </c>
      <c r="C4772" s="148" t="s">
        <v>8791</v>
      </c>
      <c r="D4772" s="149">
        <v>297</v>
      </c>
      <c r="E4772" s="149"/>
      <c r="F4772" s="148" t="s">
        <v>26478</v>
      </c>
      <c r="G4772" s="148" t="s">
        <v>26479</v>
      </c>
      <c r="H4772" s="148" t="s">
        <v>114</v>
      </c>
      <c r="I4772" s="148" t="s">
        <v>2805</v>
      </c>
      <c r="J4772" s="148">
        <v>4.12</v>
      </c>
      <c r="K4772" s="149">
        <v>1.1399999999999999</v>
      </c>
      <c r="L4772" s="149">
        <v>2.98</v>
      </c>
      <c r="M4772" s="149">
        <v>0</v>
      </c>
      <c r="N4772" s="149">
        <v>0</v>
      </c>
    </row>
    <row r="4773" spans="1:14">
      <c r="A4773" s="148" t="s">
        <v>9004</v>
      </c>
      <c r="B4773" s="148" t="s">
        <v>9005</v>
      </c>
      <c r="C4773" s="148" t="s">
        <v>8791</v>
      </c>
      <c r="D4773" s="149">
        <v>297</v>
      </c>
      <c r="E4773" s="149"/>
      <c r="F4773" s="148" t="s">
        <v>26481</v>
      </c>
      <c r="G4773" s="148" t="s">
        <v>26482</v>
      </c>
      <c r="H4773" s="148" t="s">
        <v>114</v>
      </c>
      <c r="I4773" s="148" t="s">
        <v>2805</v>
      </c>
      <c r="J4773" s="148">
        <v>0.88</v>
      </c>
      <c r="K4773" s="149">
        <v>0.27</v>
      </c>
      <c r="L4773" s="149">
        <v>0.61</v>
      </c>
      <c r="M4773" s="149">
        <v>0</v>
      </c>
      <c r="N4773" s="149">
        <v>0</v>
      </c>
    </row>
    <row r="4774" spans="1:14">
      <c r="A4774" s="148" t="s">
        <v>9004</v>
      </c>
      <c r="B4774" s="148" t="s">
        <v>9005</v>
      </c>
      <c r="C4774" s="148" t="s">
        <v>8791</v>
      </c>
      <c r="D4774" s="149">
        <v>297</v>
      </c>
      <c r="E4774" s="149"/>
      <c r="F4774" s="148" t="s">
        <v>26483</v>
      </c>
      <c r="G4774" s="148" t="s">
        <v>26484</v>
      </c>
      <c r="H4774" s="148" t="s">
        <v>114</v>
      </c>
      <c r="I4774" s="148" t="s">
        <v>2805</v>
      </c>
      <c r="J4774" s="148">
        <v>0.81</v>
      </c>
      <c r="K4774" s="149">
        <v>0.31</v>
      </c>
      <c r="L4774" s="149">
        <v>0.5</v>
      </c>
      <c r="M4774" s="149">
        <v>0</v>
      </c>
      <c r="N4774" s="149">
        <v>0</v>
      </c>
    </row>
    <row r="4775" spans="1:14">
      <c r="A4775" s="148" t="s">
        <v>9004</v>
      </c>
      <c r="B4775" s="148" t="s">
        <v>9005</v>
      </c>
      <c r="C4775" s="148" t="s">
        <v>8791</v>
      </c>
      <c r="D4775" s="149">
        <v>297</v>
      </c>
      <c r="E4775" s="149"/>
      <c r="F4775" s="148" t="s">
        <v>26485</v>
      </c>
      <c r="G4775" s="148" t="s">
        <v>11828</v>
      </c>
      <c r="H4775" s="148" t="s">
        <v>114</v>
      </c>
      <c r="I4775" s="148" t="s">
        <v>2785</v>
      </c>
      <c r="J4775" s="148">
        <v>10.65</v>
      </c>
      <c r="K4775" s="149">
        <v>7.66</v>
      </c>
      <c r="L4775" s="149">
        <v>2.99</v>
      </c>
      <c r="M4775" s="149">
        <v>0</v>
      </c>
      <c r="N4775" s="149">
        <v>0</v>
      </c>
    </row>
    <row r="4776" spans="1:14">
      <c r="A4776" s="148" t="s">
        <v>9004</v>
      </c>
      <c r="B4776" s="148" t="s">
        <v>9005</v>
      </c>
      <c r="C4776" s="148" t="s">
        <v>8791</v>
      </c>
      <c r="D4776" s="149">
        <v>297</v>
      </c>
      <c r="E4776" s="149"/>
      <c r="F4776" s="148" t="s">
        <v>26486</v>
      </c>
      <c r="G4776" s="148" t="s">
        <v>11829</v>
      </c>
      <c r="H4776" s="148" t="s">
        <v>114</v>
      </c>
      <c r="I4776" s="148" t="s">
        <v>2785</v>
      </c>
      <c r="J4776" s="148">
        <v>16.84</v>
      </c>
      <c r="K4776" s="149">
        <v>12.02</v>
      </c>
      <c r="L4776" s="149">
        <v>4.82</v>
      </c>
      <c r="M4776" s="149">
        <v>0</v>
      </c>
      <c r="N4776" s="149">
        <v>0</v>
      </c>
    </row>
    <row r="4777" spans="1:14">
      <c r="A4777" s="148" t="s">
        <v>9004</v>
      </c>
      <c r="B4777" s="148" t="s">
        <v>9005</v>
      </c>
      <c r="C4777" s="148" t="s">
        <v>8791</v>
      </c>
      <c r="D4777" s="149">
        <v>297</v>
      </c>
      <c r="E4777" s="149"/>
      <c r="F4777" s="148" t="s">
        <v>26487</v>
      </c>
      <c r="G4777" s="148" t="s">
        <v>11831</v>
      </c>
      <c r="H4777" s="148" t="s">
        <v>114</v>
      </c>
      <c r="I4777" s="148" t="s">
        <v>2785</v>
      </c>
      <c r="J4777" s="148">
        <v>4.67</v>
      </c>
      <c r="K4777" s="149">
        <v>2.88</v>
      </c>
      <c r="L4777" s="149">
        <v>1.79</v>
      </c>
      <c r="M4777" s="149">
        <v>0</v>
      </c>
      <c r="N4777" s="149">
        <v>0</v>
      </c>
    </row>
    <row r="4778" spans="1:14">
      <c r="A4778" s="148" t="s">
        <v>9004</v>
      </c>
      <c r="B4778" s="148" t="s">
        <v>9005</v>
      </c>
      <c r="C4778" s="148" t="s">
        <v>8791</v>
      </c>
      <c r="D4778" s="149">
        <v>297</v>
      </c>
      <c r="E4778" s="149"/>
      <c r="F4778" s="148" t="s">
        <v>26488</v>
      </c>
      <c r="G4778" s="148" t="s">
        <v>11833</v>
      </c>
      <c r="H4778" s="148" t="s">
        <v>114</v>
      </c>
      <c r="I4778" s="148" t="s">
        <v>2785</v>
      </c>
      <c r="J4778" s="148">
        <v>7.49</v>
      </c>
      <c r="K4778" s="149">
        <v>4.53</v>
      </c>
      <c r="L4778" s="149">
        <v>2.96</v>
      </c>
      <c r="M4778" s="149">
        <v>0</v>
      </c>
      <c r="N4778" s="149">
        <v>0</v>
      </c>
    </row>
    <row r="4779" spans="1:14">
      <c r="A4779" s="148" t="s">
        <v>9004</v>
      </c>
      <c r="B4779" s="148" t="s">
        <v>9005</v>
      </c>
      <c r="C4779" s="148" t="s">
        <v>8791</v>
      </c>
      <c r="D4779" s="149">
        <v>297</v>
      </c>
      <c r="E4779" s="149"/>
      <c r="F4779" s="148" t="s">
        <v>26489</v>
      </c>
      <c r="G4779" s="148" t="s">
        <v>11834</v>
      </c>
      <c r="H4779" s="148" t="s">
        <v>114</v>
      </c>
      <c r="I4779" s="148" t="s">
        <v>2785</v>
      </c>
      <c r="J4779" s="148">
        <v>10.3</v>
      </c>
      <c r="K4779" s="149">
        <v>5.86</v>
      </c>
      <c r="L4779" s="149">
        <v>4.4400000000000004</v>
      </c>
      <c r="M4779" s="149">
        <v>0</v>
      </c>
      <c r="N4779" s="149">
        <v>0</v>
      </c>
    </row>
    <row r="4780" spans="1:14">
      <c r="A4780" s="148" t="s">
        <v>9004</v>
      </c>
      <c r="B4780" s="148" t="s">
        <v>9005</v>
      </c>
      <c r="C4780" s="148" t="s">
        <v>8791</v>
      </c>
      <c r="D4780" s="149">
        <v>297</v>
      </c>
      <c r="E4780" s="149"/>
      <c r="F4780" s="148" t="s">
        <v>26490</v>
      </c>
      <c r="G4780" s="148" t="s">
        <v>11835</v>
      </c>
      <c r="H4780" s="148" t="s">
        <v>114</v>
      </c>
      <c r="I4780" s="148" t="s">
        <v>2785</v>
      </c>
      <c r="J4780" s="148">
        <v>2.71</v>
      </c>
      <c r="K4780" s="149">
        <v>1.39</v>
      </c>
      <c r="L4780" s="149">
        <v>1.32</v>
      </c>
      <c r="M4780" s="149">
        <v>0</v>
      </c>
      <c r="N4780" s="149">
        <v>0</v>
      </c>
    </row>
    <row r="4781" spans="1:14">
      <c r="A4781" s="148" t="s">
        <v>9004</v>
      </c>
      <c r="B4781" s="148" t="s">
        <v>9005</v>
      </c>
      <c r="C4781" s="148" t="s">
        <v>8791</v>
      </c>
      <c r="D4781" s="149">
        <v>297</v>
      </c>
      <c r="E4781" s="149"/>
      <c r="F4781" s="148" t="s">
        <v>26491</v>
      </c>
      <c r="G4781" s="148" t="s">
        <v>11837</v>
      </c>
      <c r="H4781" s="148" t="s">
        <v>114</v>
      </c>
      <c r="I4781" s="148" t="s">
        <v>2785</v>
      </c>
      <c r="J4781" s="148">
        <v>7.54</v>
      </c>
      <c r="K4781" s="149">
        <v>5.0599999999999996</v>
      </c>
      <c r="L4781" s="149">
        <v>2.48</v>
      </c>
      <c r="M4781" s="149">
        <v>0</v>
      </c>
      <c r="N4781" s="149">
        <v>0</v>
      </c>
    </row>
    <row r="4782" spans="1:14">
      <c r="A4782" s="148" t="s">
        <v>9004</v>
      </c>
      <c r="B4782" s="148" t="s">
        <v>9005</v>
      </c>
      <c r="C4782" s="148" t="s">
        <v>8791</v>
      </c>
      <c r="D4782" s="149">
        <v>297</v>
      </c>
      <c r="E4782" s="149"/>
      <c r="F4782" s="148" t="s">
        <v>26492</v>
      </c>
      <c r="G4782" s="148" t="s">
        <v>11838</v>
      </c>
      <c r="H4782" s="148" t="s">
        <v>114</v>
      </c>
      <c r="I4782" s="148" t="s">
        <v>2785</v>
      </c>
      <c r="J4782" s="148">
        <v>5.62</v>
      </c>
      <c r="K4782" s="149">
        <v>3.73</v>
      </c>
      <c r="L4782" s="149">
        <v>1.89</v>
      </c>
      <c r="M4782" s="149">
        <v>0</v>
      </c>
      <c r="N4782" s="149">
        <v>0</v>
      </c>
    </row>
    <row r="4783" spans="1:14">
      <c r="A4783" s="148" t="s">
        <v>9004</v>
      </c>
      <c r="B4783" s="148" t="s">
        <v>9005</v>
      </c>
      <c r="C4783" s="148" t="s">
        <v>8791</v>
      </c>
      <c r="D4783" s="149">
        <v>297</v>
      </c>
      <c r="E4783" s="149"/>
      <c r="F4783" s="148" t="s">
        <v>26493</v>
      </c>
      <c r="G4783" s="148" t="s">
        <v>11839</v>
      </c>
      <c r="H4783" s="148" t="s">
        <v>114</v>
      </c>
      <c r="I4783" s="148" t="s">
        <v>2785</v>
      </c>
      <c r="J4783" s="148">
        <v>6.7</v>
      </c>
      <c r="K4783" s="149">
        <v>4.47</v>
      </c>
      <c r="L4783" s="149">
        <v>2.23</v>
      </c>
      <c r="M4783" s="149">
        <v>0</v>
      </c>
      <c r="N4783" s="149">
        <v>0</v>
      </c>
    </row>
    <row r="4784" spans="1:14">
      <c r="A4784" s="148" t="s">
        <v>9004</v>
      </c>
      <c r="B4784" s="148" t="s">
        <v>9005</v>
      </c>
      <c r="C4784" s="148" t="s">
        <v>8791</v>
      </c>
      <c r="D4784" s="149">
        <v>297</v>
      </c>
      <c r="E4784" s="149"/>
      <c r="F4784" s="148" t="s">
        <v>26495</v>
      </c>
      <c r="G4784" s="148" t="s">
        <v>11841</v>
      </c>
      <c r="H4784" s="148" t="s">
        <v>114</v>
      </c>
      <c r="I4784" s="148" t="s">
        <v>2785</v>
      </c>
      <c r="J4784" s="148">
        <v>1.94</v>
      </c>
      <c r="K4784" s="149">
        <v>1.34</v>
      </c>
      <c r="L4784" s="149">
        <v>0.6</v>
      </c>
      <c r="M4784" s="149">
        <v>0</v>
      </c>
      <c r="N4784" s="149">
        <v>0</v>
      </c>
    </row>
    <row r="4785" spans="1:14">
      <c r="A4785" s="148" t="s">
        <v>9004</v>
      </c>
      <c r="B4785" s="148" t="s">
        <v>9005</v>
      </c>
      <c r="C4785" s="148" t="s">
        <v>8791</v>
      </c>
      <c r="D4785" s="149">
        <v>297</v>
      </c>
      <c r="E4785" s="149"/>
      <c r="F4785" s="148" t="s">
        <v>26496</v>
      </c>
      <c r="G4785" s="148" t="s">
        <v>11842</v>
      </c>
      <c r="H4785" s="148" t="s">
        <v>114</v>
      </c>
      <c r="I4785" s="148" t="s">
        <v>2785</v>
      </c>
      <c r="J4785" s="148">
        <v>2.4</v>
      </c>
      <c r="K4785" s="149">
        <v>1.63</v>
      </c>
      <c r="L4785" s="149">
        <v>0.77</v>
      </c>
      <c r="M4785" s="149">
        <v>0</v>
      </c>
      <c r="N4785" s="149">
        <v>0</v>
      </c>
    </row>
    <row r="4786" spans="1:14">
      <c r="A4786" s="148" t="s">
        <v>9004</v>
      </c>
      <c r="B4786" s="148" t="s">
        <v>9005</v>
      </c>
      <c r="C4786" s="148" t="s">
        <v>8791</v>
      </c>
      <c r="D4786" s="149">
        <v>297</v>
      </c>
      <c r="E4786" s="149"/>
      <c r="F4786" s="148" t="s">
        <v>26497</v>
      </c>
      <c r="G4786" s="148" t="s">
        <v>11843</v>
      </c>
      <c r="H4786" s="148" t="s">
        <v>114</v>
      </c>
      <c r="I4786" s="148" t="s">
        <v>2785</v>
      </c>
      <c r="J4786" s="148">
        <v>3.54</v>
      </c>
      <c r="K4786" s="149">
        <v>2.37</v>
      </c>
      <c r="L4786" s="149">
        <v>1.17</v>
      </c>
      <c r="M4786" s="149">
        <v>0</v>
      </c>
      <c r="N4786" s="149">
        <v>0</v>
      </c>
    </row>
    <row r="4787" spans="1:14">
      <c r="A4787" s="148" t="s">
        <v>9004</v>
      </c>
      <c r="B4787" s="148" t="s">
        <v>9005</v>
      </c>
      <c r="C4787" s="148" t="s">
        <v>8791</v>
      </c>
      <c r="D4787" s="149">
        <v>297</v>
      </c>
      <c r="E4787" s="149"/>
      <c r="F4787" s="148" t="s">
        <v>26498</v>
      </c>
      <c r="G4787" s="148" t="s">
        <v>11844</v>
      </c>
      <c r="H4787" s="148" t="s">
        <v>114</v>
      </c>
      <c r="I4787" s="148" t="s">
        <v>2785</v>
      </c>
      <c r="J4787" s="148">
        <v>0.98</v>
      </c>
      <c r="K4787" s="149">
        <v>0.7</v>
      </c>
      <c r="L4787" s="149">
        <v>0.28000000000000003</v>
      </c>
      <c r="M4787" s="149">
        <v>0</v>
      </c>
      <c r="N4787" s="149">
        <v>0</v>
      </c>
    </row>
    <row r="4788" spans="1:14">
      <c r="A4788" s="148" t="s">
        <v>9004</v>
      </c>
      <c r="B4788" s="148" t="s">
        <v>9005</v>
      </c>
      <c r="C4788" s="148" t="s">
        <v>8791</v>
      </c>
      <c r="D4788" s="149">
        <v>297</v>
      </c>
      <c r="E4788" s="149"/>
      <c r="F4788" s="148" t="s">
        <v>26499</v>
      </c>
      <c r="G4788" s="148" t="s">
        <v>11845</v>
      </c>
      <c r="H4788" s="148" t="s">
        <v>114</v>
      </c>
      <c r="I4788" s="148" t="s">
        <v>2785</v>
      </c>
      <c r="J4788" s="148">
        <v>1.9</v>
      </c>
      <c r="K4788" s="149">
        <v>1.29</v>
      </c>
      <c r="L4788" s="149">
        <v>0.61</v>
      </c>
      <c r="M4788" s="149">
        <v>0</v>
      </c>
      <c r="N4788" s="149">
        <v>0</v>
      </c>
    </row>
    <row r="4789" spans="1:14">
      <c r="A4789" s="148" t="s">
        <v>9004</v>
      </c>
      <c r="B4789" s="148" t="s">
        <v>9005</v>
      </c>
      <c r="C4789" s="148" t="s">
        <v>8791</v>
      </c>
      <c r="D4789" s="149">
        <v>297</v>
      </c>
      <c r="E4789" s="149"/>
      <c r="F4789" s="148" t="s">
        <v>26501</v>
      </c>
      <c r="G4789" s="148" t="s">
        <v>11846</v>
      </c>
      <c r="H4789" s="148" t="s">
        <v>114</v>
      </c>
      <c r="I4789" s="148" t="s">
        <v>2785</v>
      </c>
      <c r="J4789" s="148">
        <v>3.11</v>
      </c>
      <c r="K4789" s="149">
        <v>2.09</v>
      </c>
      <c r="L4789" s="149">
        <v>1.02</v>
      </c>
      <c r="M4789" s="149">
        <v>0</v>
      </c>
      <c r="N4789" s="149">
        <v>0</v>
      </c>
    </row>
    <row r="4790" spans="1:14">
      <c r="A4790" s="148" t="s">
        <v>9004</v>
      </c>
      <c r="B4790" s="148" t="s">
        <v>9005</v>
      </c>
      <c r="C4790" s="148" t="s">
        <v>8791</v>
      </c>
      <c r="D4790" s="149">
        <v>297</v>
      </c>
      <c r="E4790" s="149"/>
      <c r="F4790" s="148" t="s">
        <v>26502</v>
      </c>
      <c r="G4790" s="148" t="s">
        <v>11847</v>
      </c>
      <c r="H4790" s="148" t="s">
        <v>114</v>
      </c>
      <c r="I4790" s="148" t="s">
        <v>2805</v>
      </c>
      <c r="J4790" s="148">
        <v>18.010000000000002</v>
      </c>
      <c r="K4790" s="149">
        <v>10.29</v>
      </c>
      <c r="L4790" s="149">
        <v>7.72</v>
      </c>
      <c r="M4790" s="149">
        <v>0</v>
      </c>
      <c r="N4790" s="149">
        <v>0</v>
      </c>
    </row>
    <row r="4791" spans="1:14">
      <c r="A4791" s="148" t="s">
        <v>9004</v>
      </c>
      <c r="B4791" s="148" t="s">
        <v>9005</v>
      </c>
      <c r="C4791" s="148" t="s">
        <v>8791</v>
      </c>
      <c r="D4791" s="149">
        <v>297</v>
      </c>
      <c r="E4791" s="149"/>
      <c r="F4791" s="148" t="s">
        <v>26503</v>
      </c>
      <c r="G4791" s="148" t="s">
        <v>11849</v>
      </c>
      <c r="H4791" s="148" t="s">
        <v>114</v>
      </c>
      <c r="I4791" s="148" t="s">
        <v>2805</v>
      </c>
      <c r="J4791" s="148">
        <v>9.15</v>
      </c>
      <c r="K4791" s="149">
        <v>5.78</v>
      </c>
      <c r="L4791" s="149">
        <v>3.37</v>
      </c>
      <c r="M4791" s="149">
        <v>0</v>
      </c>
      <c r="N4791" s="149">
        <v>0</v>
      </c>
    </row>
    <row r="4792" spans="1:14">
      <c r="A4792" s="148" t="s">
        <v>9004</v>
      </c>
      <c r="B4792" s="148" t="s">
        <v>9005</v>
      </c>
      <c r="C4792" s="148" t="s">
        <v>8791</v>
      </c>
      <c r="D4792" s="149">
        <v>297</v>
      </c>
      <c r="E4792" s="149"/>
      <c r="F4792" s="148" t="s">
        <v>26504</v>
      </c>
      <c r="G4792" s="148" t="s">
        <v>11851</v>
      </c>
      <c r="H4792" s="148" t="s">
        <v>114</v>
      </c>
      <c r="I4792" s="148" t="s">
        <v>2805</v>
      </c>
      <c r="J4792" s="148">
        <v>9.65</v>
      </c>
      <c r="K4792" s="149">
        <v>5.94</v>
      </c>
      <c r="L4792" s="149">
        <v>3.71</v>
      </c>
      <c r="M4792" s="149">
        <v>0</v>
      </c>
      <c r="N4792" s="149">
        <v>0</v>
      </c>
    </row>
    <row r="4793" spans="1:14">
      <c r="A4793" s="148" t="s">
        <v>9004</v>
      </c>
      <c r="B4793" s="148" t="s">
        <v>9005</v>
      </c>
      <c r="C4793" s="148" t="s">
        <v>8791</v>
      </c>
      <c r="D4793" s="149">
        <v>297</v>
      </c>
      <c r="E4793" s="149"/>
      <c r="F4793" s="148" t="s">
        <v>26505</v>
      </c>
      <c r="G4793" s="148" t="s">
        <v>11853</v>
      </c>
      <c r="H4793" s="148" t="s">
        <v>114</v>
      </c>
      <c r="I4793" s="148" t="s">
        <v>2805</v>
      </c>
      <c r="J4793" s="148">
        <v>4.62</v>
      </c>
      <c r="K4793" s="149">
        <v>2.68</v>
      </c>
      <c r="L4793" s="149">
        <v>1.94</v>
      </c>
      <c r="M4793" s="149">
        <v>0</v>
      </c>
      <c r="N4793" s="149">
        <v>0</v>
      </c>
    </row>
    <row r="4794" spans="1:14">
      <c r="A4794" s="148" t="s">
        <v>9004</v>
      </c>
      <c r="B4794" s="148" t="s">
        <v>9005</v>
      </c>
      <c r="C4794" s="148" t="s">
        <v>8791</v>
      </c>
      <c r="D4794" s="149">
        <v>297</v>
      </c>
      <c r="E4794" s="149"/>
      <c r="F4794" s="148" t="s">
        <v>26507</v>
      </c>
      <c r="G4794" s="148" t="s">
        <v>11855</v>
      </c>
      <c r="H4794" s="148" t="s">
        <v>114</v>
      </c>
      <c r="I4794" s="148" t="s">
        <v>2805</v>
      </c>
      <c r="J4794" s="148">
        <v>4.0999999999999996</v>
      </c>
      <c r="K4794" s="149">
        <v>2.4700000000000002</v>
      </c>
      <c r="L4794" s="149">
        <v>1.63</v>
      </c>
      <c r="M4794" s="149">
        <v>0</v>
      </c>
      <c r="N4794" s="149">
        <v>0</v>
      </c>
    </row>
    <row r="4795" spans="1:14">
      <c r="A4795" s="148" t="s">
        <v>9004</v>
      </c>
      <c r="B4795" s="148" t="s">
        <v>9005</v>
      </c>
      <c r="C4795" s="148" t="s">
        <v>8791</v>
      </c>
      <c r="D4795" s="149">
        <v>297</v>
      </c>
      <c r="E4795" s="149"/>
      <c r="F4795" s="148" t="s">
        <v>26508</v>
      </c>
      <c r="G4795" s="148" t="s">
        <v>11856</v>
      </c>
      <c r="H4795" s="148" t="s">
        <v>114</v>
      </c>
      <c r="I4795" s="148" t="s">
        <v>2805</v>
      </c>
      <c r="J4795" s="148">
        <v>4.88</v>
      </c>
      <c r="K4795" s="149">
        <v>3.16</v>
      </c>
      <c r="L4795" s="149">
        <v>1.72</v>
      </c>
      <c r="M4795" s="149">
        <v>0</v>
      </c>
      <c r="N4795" s="149">
        <v>0</v>
      </c>
    </row>
    <row r="4796" spans="1:14">
      <c r="A4796" s="148" t="s">
        <v>9004</v>
      </c>
      <c r="B4796" s="148" t="s">
        <v>9005</v>
      </c>
      <c r="C4796" s="148" t="s">
        <v>8791</v>
      </c>
      <c r="D4796" s="149">
        <v>297</v>
      </c>
      <c r="E4796" s="149"/>
      <c r="F4796" s="148" t="s">
        <v>26510</v>
      </c>
      <c r="G4796" s="148" t="s">
        <v>11857</v>
      </c>
      <c r="H4796" s="148" t="s">
        <v>114</v>
      </c>
      <c r="I4796" s="148" t="s">
        <v>2805</v>
      </c>
      <c r="J4796" s="148">
        <v>22.02</v>
      </c>
      <c r="K4796" s="149">
        <v>15.43</v>
      </c>
      <c r="L4796" s="149">
        <v>6.59</v>
      </c>
      <c r="M4796" s="149">
        <v>0</v>
      </c>
      <c r="N4796" s="149">
        <v>0</v>
      </c>
    </row>
    <row r="4797" spans="1:14">
      <c r="A4797" s="148" t="s">
        <v>9004</v>
      </c>
      <c r="B4797" s="148" t="s">
        <v>9005</v>
      </c>
      <c r="C4797" s="148" t="s">
        <v>8791</v>
      </c>
      <c r="D4797" s="149">
        <v>297</v>
      </c>
      <c r="E4797" s="149"/>
      <c r="F4797" s="148" t="s">
        <v>26512</v>
      </c>
      <c r="G4797" s="148" t="s">
        <v>11858</v>
      </c>
      <c r="H4797" s="148" t="s">
        <v>114</v>
      </c>
      <c r="I4797" s="148" t="s">
        <v>2805</v>
      </c>
      <c r="J4797" s="148">
        <v>10.91</v>
      </c>
      <c r="K4797" s="149">
        <v>7.76</v>
      </c>
      <c r="L4797" s="149">
        <v>3.15</v>
      </c>
      <c r="M4797" s="149">
        <v>0</v>
      </c>
      <c r="N4797" s="149">
        <v>0</v>
      </c>
    </row>
    <row r="4798" spans="1:14">
      <c r="A4798" s="148" t="s">
        <v>9004</v>
      </c>
      <c r="B4798" s="148" t="s">
        <v>9005</v>
      </c>
      <c r="C4798" s="148" t="s">
        <v>8791</v>
      </c>
      <c r="D4798" s="149">
        <v>297</v>
      </c>
      <c r="E4798" s="149"/>
      <c r="F4798" s="148" t="s">
        <v>26513</v>
      </c>
      <c r="G4798" s="148" t="s">
        <v>11859</v>
      </c>
      <c r="H4798" s="148" t="s">
        <v>114</v>
      </c>
      <c r="I4798" s="148" t="s">
        <v>2805</v>
      </c>
      <c r="J4798" s="148">
        <v>10.23</v>
      </c>
      <c r="K4798" s="149">
        <v>7.4</v>
      </c>
      <c r="L4798" s="149">
        <v>2.83</v>
      </c>
      <c r="M4798" s="149">
        <v>0</v>
      </c>
      <c r="N4798" s="149">
        <v>0</v>
      </c>
    </row>
    <row r="4799" spans="1:14">
      <c r="A4799" s="148" t="s">
        <v>9004</v>
      </c>
      <c r="B4799" s="148" t="s">
        <v>9005</v>
      </c>
      <c r="C4799" s="148" t="s">
        <v>8791</v>
      </c>
      <c r="D4799" s="149">
        <v>297</v>
      </c>
      <c r="E4799" s="149"/>
      <c r="F4799" s="148" t="s">
        <v>26514</v>
      </c>
      <c r="G4799" s="148" t="s">
        <v>11860</v>
      </c>
      <c r="H4799" s="148" t="s">
        <v>114</v>
      </c>
      <c r="I4799" s="148" t="s">
        <v>2805</v>
      </c>
      <c r="J4799" s="148">
        <v>5.65</v>
      </c>
      <c r="K4799" s="149">
        <v>3.99</v>
      </c>
      <c r="L4799" s="149">
        <v>1.66</v>
      </c>
      <c r="M4799" s="149">
        <v>0</v>
      </c>
      <c r="N4799" s="149">
        <v>0</v>
      </c>
    </row>
    <row r="4800" spans="1:14">
      <c r="A4800" s="148" t="s">
        <v>9004</v>
      </c>
      <c r="B4800" s="148" t="s">
        <v>9005</v>
      </c>
      <c r="C4800" s="148" t="s">
        <v>8791</v>
      </c>
      <c r="D4800" s="149">
        <v>297</v>
      </c>
      <c r="E4800" s="149"/>
      <c r="F4800" s="148" t="s">
        <v>26515</v>
      </c>
      <c r="G4800" s="148" t="s">
        <v>11862</v>
      </c>
      <c r="H4800" s="148" t="s">
        <v>114</v>
      </c>
      <c r="I4800" s="148" t="s">
        <v>2805</v>
      </c>
      <c r="J4800" s="148">
        <v>4.66</v>
      </c>
      <c r="K4800" s="149">
        <v>3.31</v>
      </c>
      <c r="L4800" s="149">
        <v>1.35</v>
      </c>
      <c r="M4800" s="149">
        <v>0</v>
      </c>
      <c r="N4800" s="149">
        <v>0</v>
      </c>
    </row>
    <row r="4801" spans="1:14">
      <c r="A4801" s="148" t="s">
        <v>9004</v>
      </c>
      <c r="B4801" s="148" t="s">
        <v>9005</v>
      </c>
      <c r="C4801" s="148" t="s">
        <v>8791</v>
      </c>
      <c r="D4801" s="149">
        <v>297</v>
      </c>
      <c r="E4801" s="149"/>
      <c r="F4801" s="148" t="s">
        <v>26517</v>
      </c>
      <c r="G4801" s="148" t="s">
        <v>11864</v>
      </c>
      <c r="H4801" s="148" t="s">
        <v>114</v>
      </c>
      <c r="I4801" s="148" t="s">
        <v>2805</v>
      </c>
      <c r="J4801" s="148">
        <v>5.4</v>
      </c>
      <c r="K4801" s="149">
        <v>3.94</v>
      </c>
      <c r="L4801" s="149">
        <v>1.46</v>
      </c>
      <c r="M4801" s="149">
        <v>0</v>
      </c>
      <c r="N4801" s="149">
        <v>0</v>
      </c>
    </row>
    <row r="4802" spans="1:14">
      <c r="A4802" s="148" t="s">
        <v>9004</v>
      </c>
      <c r="B4802" s="148" t="s">
        <v>9005</v>
      </c>
      <c r="C4802" s="148" t="s">
        <v>8791</v>
      </c>
      <c r="D4802" s="149">
        <v>297</v>
      </c>
      <c r="E4802" s="149"/>
      <c r="F4802" s="148" t="s">
        <v>26518</v>
      </c>
      <c r="G4802" s="148" t="s">
        <v>11865</v>
      </c>
      <c r="H4802" s="148" t="s">
        <v>56</v>
      </c>
      <c r="I4802" s="148" t="s">
        <v>2785</v>
      </c>
      <c r="J4802" s="148">
        <v>5.63</v>
      </c>
      <c r="K4802" s="149">
        <v>3.66</v>
      </c>
      <c r="L4802" s="149">
        <v>1.97</v>
      </c>
      <c r="M4802" s="149">
        <v>0</v>
      </c>
      <c r="N4802" s="149">
        <v>0</v>
      </c>
    </row>
    <row r="4803" spans="1:14">
      <c r="A4803" s="148" t="s">
        <v>9004</v>
      </c>
      <c r="B4803" s="148" t="s">
        <v>9005</v>
      </c>
      <c r="C4803" s="148" t="s">
        <v>8791</v>
      </c>
      <c r="D4803" s="149">
        <v>297</v>
      </c>
      <c r="E4803" s="149"/>
      <c r="F4803" s="148" t="s">
        <v>26519</v>
      </c>
      <c r="G4803" s="148" t="s">
        <v>11866</v>
      </c>
      <c r="H4803" s="148" t="s">
        <v>56</v>
      </c>
      <c r="I4803" s="148" t="s">
        <v>2785</v>
      </c>
      <c r="J4803" s="148">
        <v>37.090000000000003</v>
      </c>
      <c r="K4803" s="149">
        <v>16.09</v>
      </c>
      <c r="L4803" s="149">
        <v>21</v>
      </c>
      <c r="M4803" s="149">
        <v>0</v>
      </c>
      <c r="N4803" s="149">
        <v>0</v>
      </c>
    </row>
    <row r="4804" spans="1:14">
      <c r="A4804" s="148" t="s">
        <v>9004</v>
      </c>
      <c r="B4804" s="148" t="s">
        <v>9005</v>
      </c>
      <c r="C4804" s="148" t="s">
        <v>8791</v>
      </c>
      <c r="D4804" s="149">
        <v>297</v>
      </c>
      <c r="E4804" s="149"/>
      <c r="F4804" s="148" t="s">
        <v>26520</v>
      </c>
      <c r="G4804" s="148" t="s">
        <v>11868</v>
      </c>
      <c r="H4804" s="148" t="s">
        <v>56</v>
      </c>
      <c r="I4804" s="148" t="s">
        <v>2785</v>
      </c>
      <c r="J4804" s="148">
        <v>4.12</v>
      </c>
      <c r="K4804" s="149">
        <v>3.07</v>
      </c>
      <c r="L4804" s="149">
        <v>1.05</v>
      </c>
      <c r="M4804" s="149">
        <v>0</v>
      </c>
      <c r="N4804" s="149">
        <v>0</v>
      </c>
    </row>
    <row r="4805" spans="1:14">
      <c r="A4805" s="148" t="s">
        <v>9004</v>
      </c>
      <c r="B4805" s="148" t="s">
        <v>9005</v>
      </c>
      <c r="C4805" s="148" t="s">
        <v>8791</v>
      </c>
      <c r="D4805" s="149">
        <v>297</v>
      </c>
      <c r="E4805" s="149"/>
      <c r="F4805" s="148" t="s">
        <v>26521</v>
      </c>
      <c r="G4805" s="148" t="s">
        <v>11869</v>
      </c>
      <c r="H4805" s="148" t="s">
        <v>56</v>
      </c>
      <c r="I4805" s="148" t="s">
        <v>2785</v>
      </c>
      <c r="J4805" s="148">
        <v>4.38</v>
      </c>
      <c r="K4805" s="149">
        <v>3.28</v>
      </c>
      <c r="L4805" s="149">
        <v>1.1000000000000001</v>
      </c>
      <c r="M4805" s="149">
        <v>0</v>
      </c>
      <c r="N4805" s="149">
        <v>0</v>
      </c>
    </row>
    <row r="4806" spans="1:14">
      <c r="A4806" s="148" t="s">
        <v>9004</v>
      </c>
      <c r="B4806" s="148" t="s">
        <v>9005</v>
      </c>
      <c r="C4806" s="148" t="s">
        <v>8791</v>
      </c>
      <c r="D4806" s="149">
        <v>297</v>
      </c>
      <c r="E4806" s="149"/>
      <c r="F4806" s="148" t="s">
        <v>26522</v>
      </c>
      <c r="G4806" s="148" t="s">
        <v>11871</v>
      </c>
      <c r="H4806" s="148" t="s">
        <v>56</v>
      </c>
      <c r="I4806" s="148" t="s">
        <v>2785</v>
      </c>
      <c r="J4806" s="148">
        <v>4.8499999999999996</v>
      </c>
      <c r="K4806" s="149">
        <v>3.63</v>
      </c>
      <c r="L4806" s="149">
        <v>1.22</v>
      </c>
      <c r="M4806" s="149">
        <v>0</v>
      </c>
      <c r="N4806" s="149">
        <v>0</v>
      </c>
    </row>
    <row r="4807" spans="1:14">
      <c r="A4807" s="148" t="s">
        <v>9004</v>
      </c>
      <c r="B4807" s="148" t="s">
        <v>9005</v>
      </c>
      <c r="C4807" s="148" t="s">
        <v>8791</v>
      </c>
      <c r="D4807" s="149">
        <v>297</v>
      </c>
      <c r="E4807" s="149"/>
      <c r="F4807" s="148" t="s">
        <v>26523</v>
      </c>
      <c r="G4807" s="148" t="s">
        <v>11872</v>
      </c>
      <c r="H4807" s="148" t="s">
        <v>114</v>
      </c>
      <c r="I4807" s="148" t="s">
        <v>2785</v>
      </c>
      <c r="J4807" s="148">
        <v>11.47</v>
      </c>
      <c r="K4807" s="149">
        <v>9.1999999999999993</v>
      </c>
      <c r="L4807" s="149">
        <v>2.27</v>
      </c>
      <c r="M4807" s="149">
        <v>0</v>
      </c>
      <c r="N4807" s="149">
        <v>0</v>
      </c>
    </row>
    <row r="4808" spans="1:14">
      <c r="A4808" s="148" t="s">
        <v>9004</v>
      </c>
      <c r="B4808" s="148" t="s">
        <v>9005</v>
      </c>
      <c r="C4808" s="148" t="s">
        <v>8791</v>
      </c>
      <c r="D4808" s="149">
        <v>297</v>
      </c>
      <c r="E4808" s="149"/>
      <c r="F4808" s="148" t="s">
        <v>26524</v>
      </c>
      <c r="G4808" s="148" t="s">
        <v>11874</v>
      </c>
      <c r="H4808" s="148" t="s">
        <v>56</v>
      </c>
      <c r="I4808" s="148" t="s">
        <v>2805</v>
      </c>
      <c r="J4808" s="150">
        <v>1875.1</v>
      </c>
      <c r="K4808" s="149">
        <v>516.63</v>
      </c>
      <c r="L4808" s="151">
        <v>1358.47</v>
      </c>
      <c r="M4808" s="149">
        <v>0</v>
      </c>
      <c r="N4808" s="149">
        <v>0</v>
      </c>
    </row>
    <row r="4809" spans="1:14">
      <c r="A4809" s="148" t="s">
        <v>9004</v>
      </c>
      <c r="B4809" s="148" t="s">
        <v>9005</v>
      </c>
      <c r="C4809" s="148" t="s">
        <v>8791</v>
      </c>
      <c r="D4809" s="149">
        <v>297</v>
      </c>
      <c r="E4809" s="149"/>
      <c r="F4809" s="148" t="s">
        <v>26527</v>
      </c>
      <c r="G4809" s="148" t="s">
        <v>11876</v>
      </c>
      <c r="H4809" s="148" t="s">
        <v>56</v>
      </c>
      <c r="I4809" s="148" t="s">
        <v>2805</v>
      </c>
      <c r="J4809" s="150">
        <v>1343.58</v>
      </c>
      <c r="K4809" s="149">
        <v>459.42</v>
      </c>
      <c r="L4809" s="149">
        <v>884.16</v>
      </c>
      <c r="M4809" s="149">
        <v>0</v>
      </c>
      <c r="N4809" s="149">
        <v>0</v>
      </c>
    </row>
    <row r="4810" spans="1:14">
      <c r="A4810" s="148" t="s">
        <v>9004</v>
      </c>
      <c r="B4810" s="148" t="s">
        <v>9005</v>
      </c>
      <c r="C4810" s="148" t="s">
        <v>8791</v>
      </c>
      <c r="D4810" s="149">
        <v>297</v>
      </c>
      <c r="E4810" s="149"/>
      <c r="F4810" s="148" t="s">
        <v>26530</v>
      </c>
      <c r="G4810" s="148" t="s">
        <v>11878</v>
      </c>
      <c r="H4810" s="148" t="s">
        <v>56</v>
      </c>
      <c r="I4810" s="148" t="s">
        <v>2805</v>
      </c>
      <c r="J4810" s="150">
        <v>1072.17</v>
      </c>
      <c r="K4810" s="149">
        <v>418.3</v>
      </c>
      <c r="L4810" s="149">
        <v>653.87</v>
      </c>
      <c r="M4810" s="149">
        <v>0</v>
      </c>
      <c r="N4810" s="149">
        <v>0</v>
      </c>
    </row>
    <row r="4811" spans="1:14">
      <c r="A4811" s="148" t="s">
        <v>9004</v>
      </c>
      <c r="B4811" s="148" t="s">
        <v>9005</v>
      </c>
      <c r="C4811" s="148" t="s">
        <v>8791</v>
      </c>
      <c r="D4811" s="149">
        <v>297</v>
      </c>
      <c r="E4811" s="149"/>
      <c r="F4811" s="148" t="s">
        <v>26533</v>
      </c>
      <c r="G4811" s="148" t="s">
        <v>11880</v>
      </c>
      <c r="H4811" s="148" t="s">
        <v>56</v>
      </c>
      <c r="I4811" s="148" t="s">
        <v>2805</v>
      </c>
      <c r="J4811" s="148">
        <v>909.24</v>
      </c>
      <c r="K4811" s="149">
        <v>384.47</v>
      </c>
      <c r="L4811" s="149">
        <v>524.77</v>
      </c>
      <c r="M4811" s="149">
        <v>0</v>
      </c>
      <c r="N4811" s="149">
        <v>0</v>
      </c>
    </row>
    <row r="4812" spans="1:14">
      <c r="A4812" s="148" t="s">
        <v>9004</v>
      </c>
      <c r="B4812" s="148" t="s">
        <v>9005</v>
      </c>
      <c r="C4812" s="148" t="s">
        <v>8791</v>
      </c>
      <c r="D4812" s="149">
        <v>297</v>
      </c>
      <c r="E4812" s="149"/>
      <c r="F4812" s="148" t="s">
        <v>26536</v>
      </c>
      <c r="G4812" s="148" t="s">
        <v>11882</v>
      </c>
      <c r="H4812" s="148" t="s">
        <v>56</v>
      </c>
      <c r="I4812" s="148" t="s">
        <v>2785</v>
      </c>
      <c r="J4812" s="148">
        <v>3.79</v>
      </c>
      <c r="K4812" s="149">
        <v>3.09</v>
      </c>
      <c r="L4812" s="149">
        <v>0.7</v>
      </c>
      <c r="M4812" s="149">
        <v>0</v>
      </c>
      <c r="N4812" s="149">
        <v>0</v>
      </c>
    </row>
    <row r="4813" spans="1:14">
      <c r="A4813" s="148" t="s">
        <v>9004</v>
      </c>
      <c r="B4813" s="148" t="s">
        <v>9005</v>
      </c>
      <c r="C4813" s="148" t="s">
        <v>8791</v>
      </c>
      <c r="D4813" s="149">
        <v>297</v>
      </c>
      <c r="E4813" s="149"/>
      <c r="F4813" s="148" t="s">
        <v>26537</v>
      </c>
      <c r="G4813" s="148" t="s">
        <v>26538</v>
      </c>
      <c r="H4813" s="148" t="s">
        <v>60</v>
      </c>
      <c r="I4813" s="148" t="s">
        <v>2805</v>
      </c>
      <c r="J4813" s="148">
        <v>16.78</v>
      </c>
      <c r="K4813" s="149">
        <v>2.91</v>
      </c>
      <c r="L4813" s="149">
        <v>13.87</v>
      </c>
      <c r="M4813" s="149">
        <v>0</v>
      </c>
      <c r="N4813" s="149">
        <v>0</v>
      </c>
    </row>
    <row r="4814" spans="1:14">
      <c r="A4814" s="148" t="s">
        <v>9004</v>
      </c>
      <c r="B4814" s="148" t="s">
        <v>9005</v>
      </c>
      <c r="C4814" s="148" t="s">
        <v>8791</v>
      </c>
      <c r="D4814" s="149">
        <v>297</v>
      </c>
      <c r="E4814" s="149"/>
      <c r="F4814" s="148" t="s">
        <v>26539</v>
      </c>
      <c r="G4814" s="148" t="s">
        <v>26540</v>
      </c>
      <c r="H4814" s="148" t="s">
        <v>60</v>
      </c>
      <c r="I4814" s="148" t="s">
        <v>2805</v>
      </c>
      <c r="J4814" s="148">
        <v>11.7</v>
      </c>
      <c r="K4814" s="149">
        <v>2.88</v>
      </c>
      <c r="L4814" s="149">
        <v>8.82</v>
      </c>
      <c r="M4814" s="149">
        <v>0</v>
      </c>
      <c r="N4814" s="149">
        <v>0</v>
      </c>
    </row>
    <row r="4815" spans="1:14">
      <c r="A4815" s="148" t="s">
        <v>9004</v>
      </c>
      <c r="B4815" s="148" t="s">
        <v>9005</v>
      </c>
      <c r="C4815" s="148" t="s">
        <v>8791</v>
      </c>
      <c r="D4815" s="149">
        <v>297</v>
      </c>
      <c r="E4815" s="149"/>
      <c r="F4815" s="148" t="s">
        <v>26541</v>
      </c>
      <c r="G4815" s="148" t="s">
        <v>26542</v>
      </c>
      <c r="H4815" s="148" t="s">
        <v>60</v>
      </c>
      <c r="I4815" s="148" t="s">
        <v>2805</v>
      </c>
      <c r="J4815" s="148">
        <v>8.3000000000000007</v>
      </c>
      <c r="K4815" s="149">
        <v>1.59</v>
      </c>
      <c r="L4815" s="149">
        <v>6.71</v>
      </c>
      <c r="M4815" s="149">
        <v>0</v>
      </c>
      <c r="N4815" s="149">
        <v>0</v>
      </c>
    </row>
    <row r="4816" spans="1:14">
      <c r="A4816" s="148" t="s">
        <v>9004</v>
      </c>
      <c r="B4816" s="148" t="s">
        <v>9005</v>
      </c>
      <c r="C4816" s="148" t="s">
        <v>8791</v>
      </c>
      <c r="D4816" s="149">
        <v>297</v>
      </c>
      <c r="E4816" s="149"/>
      <c r="F4816" s="148" t="s">
        <v>26543</v>
      </c>
      <c r="G4816" s="148" t="s">
        <v>26544</v>
      </c>
      <c r="H4816" s="148" t="s">
        <v>114</v>
      </c>
      <c r="I4816" s="148" t="s">
        <v>2805</v>
      </c>
      <c r="J4816" s="148">
        <v>11.06</v>
      </c>
      <c r="K4816" s="149">
        <v>3.03</v>
      </c>
      <c r="L4816" s="149">
        <v>8.0299999999999994</v>
      </c>
      <c r="M4816" s="149">
        <v>0</v>
      </c>
      <c r="N4816" s="149">
        <v>0</v>
      </c>
    </row>
    <row r="4817" spans="1:14">
      <c r="A4817" s="148" t="s">
        <v>9004</v>
      </c>
      <c r="B4817" s="148" t="s">
        <v>9005</v>
      </c>
      <c r="C4817" s="148" t="s">
        <v>8791</v>
      </c>
      <c r="D4817" s="149">
        <v>297</v>
      </c>
      <c r="E4817" s="149"/>
      <c r="F4817" s="148" t="s">
        <v>26545</v>
      </c>
      <c r="G4817" s="148" t="s">
        <v>26546</v>
      </c>
      <c r="H4817" s="148" t="s">
        <v>114</v>
      </c>
      <c r="I4817" s="148" t="s">
        <v>2805</v>
      </c>
      <c r="J4817" s="148">
        <v>13.52</v>
      </c>
      <c r="K4817" s="149">
        <v>3.02</v>
      </c>
      <c r="L4817" s="149">
        <v>10.5</v>
      </c>
      <c r="M4817" s="149">
        <v>0</v>
      </c>
      <c r="N4817" s="149">
        <v>0</v>
      </c>
    </row>
    <row r="4818" spans="1:14">
      <c r="A4818" s="148" t="s">
        <v>11896</v>
      </c>
      <c r="B4818" s="148" t="s">
        <v>11897</v>
      </c>
      <c r="C4818" s="148" t="s">
        <v>11898</v>
      </c>
      <c r="D4818" s="149">
        <v>232</v>
      </c>
      <c r="E4818" s="149">
        <v>73826</v>
      </c>
      <c r="F4818" s="148" t="s">
        <v>11895</v>
      </c>
      <c r="G4818" s="148" t="s">
        <v>11901</v>
      </c>
      <c r="H4818" s="148" t="s">
        <v>56</v>
      </c>
      <c r="I4818" s="148" t="s">
        <v>2785</v>
      </c>
      <c r="J4818" s="148">
        <v>573.70000000000005</v>
      </c>
      <c r="K4818" s="149">
        <v>473.35</v>
      </c>
      <c r="L4818" s="149">
        <v>100.05</v>
      </c>
      <c r="M4818" s="149">
        <v>0.3</v>
      </c>
      <c r="N4818" s="149">
        <v>0</v>
      </c>
    </row>
    <row r="4819" spans="1:14">
      <c r="A4819" s="148" t="s">
        <v>11896</v>
      </c>
      <c r="B4819" s="148" t="s">
        <v>11897</v>
      </c>
      <c r="C4819" s="148" t="s">
        <v>11898</v>
      </c>
      <c r="D4819" s="149">
        <v>232</v>
      </c>
      <c r="E4819" s="149">
        <v>73826</v>
      </c>
      <c r="F4819" s="148" t="s">
        <v>11903</v>
      </c>
      <c r="G4819" s="148" t="s">
        <v>11904</v>
      </c>
      <c r="H4819" s="148" t="s">
        <v>56</v>
      </c>
      <c r="I4819" s="148" t="s">
        <v>2785</v>
      </c>
      <c r="J4819" s="148">
        <v>745.81</v>
      </c>
      <c r="K4819" s="149">
        <v>615.38</v>
      </c>
      <c r="L4819" s="149">
        <v>130.05000000000001</v>
      </c>
      <c r="M4819" s="149">
        <v>0.38</v>
      </c>
      <c r="N4819" s="149">
        <v>0</v>
      </c>
    </row>
    <row r="4820" spans="1:14">
      <c r="A4820" s="148" t="s">
        <v>11896</v>
      </c>
      <c r="B4820" s="148" t="s">
        <v>11897</v>
      </c>
      <c r="C4820" s="148" t="s">
        <v>11898</v>
      </c>
      <c r="D4820" s="149">
        <v>232</v>
      </c>
      <c r="E4820" s="149">
        <v>73834</v>
      </c>
      <c r="F4820" s="148" t="s">
        <v>11906</v>
      </c>
      <c r="G4820" s="148" t="s">
        <v>11908</v>
      </c>
      <c r="H4820" s="148" t="s">
        <v>56</v>
      </c>
      <c r="I4820" s="148" t="s">
        <v>2785</v>
      </c>
      <c r="J4820" s="148">
        <v>187.87</v>
      </c>
      <c r="K4820" s="149">
        <v>145.85</v>
      </c>
      <c r="L4820" s="149">
        <v>41.88</v>
      </c>
      <c r="M4820" s="149">
        <v>0.14000000000000001</v>
      </c>
      <c r="N4820" s="149">
        <v>0</v>
      </c>
    </row>
    <row r="4821" spans="1:14">
      <c r="A4821" s="148" t="s">
        <v>11896</v>
      </c>
      <c r="B4821" s="148" t="s">
        <v>11897</v>
      </c>
      <c r="C4821" s="148" t="s">
        <v>11898</v>
      </c>
      <c r="D4821" s="149">
        <v>232</v>
      </c>
      <c r="E4821" s="149">
        <v>73834</v>
      </c>
      <c r="F4821" s="148" t="s">
        <v>11910</v>
      </c>
      <c r="G4821" s="148" t="s">
        <v>11911</v>
      </c>
      <c r="H4821" s="148" t="s">
        <v>56</v>
      </c>
      <c r="I4821" s="148" t="s">
        <v>2785</v>
      </c>
      <c r="J4821" s="148">
        <v>300.60000000000002</v>
      </c>
      <c r="K4821" s="149">
        <v>233.32</v>
      </c>
      <c r="L4821" s="149">
        <v>67.040000000000006</v>
      </c>
      <c r="M4821" s="149">
        <v>0.24</v>
      </c>
      <c r="N4821" s="149">
        <v>0</v>
      </c>
    </row>
    <row r="4822" spans="1:14">
      <c r="A4822" s="148" t="s">
        <v>11896</v>
      </c>
      <c r="B4822" s="148" t="s">
        <v>11897</v>
      </c>
      <c r="C4822" s="148" t="s">
        <v>11898</v>
      </c>
      <c r="D4822" s="149">
        <v>232</v>
      </c>
      <c r="E4822" s="149">
        <v>73834</v>
      </c>
      <c r="F4822" s="148" t="s">
        <v>11913</v>
      </c>
      <c r="G4822" s="148" t="s">
        <v>11914</v>
      </c>
      <c r="H4822" s="148" t="s">
        <v>56</v>
      </c>
      <c r="I4822" s="148" t="s">
        <v>2785</v>
      </c>
      <c r="J4822" s="148">
        <v>601.20000000000005</v>
      </c>
      <c r="K4822" s="149">
        <v>466.64</v>
      </c>
      <c r="L4822" s="149">
        <v>134.08000000000001</v>
      </c>
      <c r="M4822" s="149">
        <v>0.48</v>
      </c>
      <c r="N4822" s="149">
        <v>0</v>
      </c>
    </row>
    <row r="4823" spans="1:14">
      <c r="A4823" s="148" t="s">
        <v>11896</v>
      </c>
      <c r="B4823" s="148" t="s">
        <v>11897</v>
      </c>
      <c r="C4823" s="148" t="s">
        <v>11898</v>
      </c>
      <c r="D4823" s="149">
        <v>232</v>
      </c>
      <c r="E4823" s="149">
        <v>73834</v>
      </c>
      <c r="F4823" s="148" t="s">
        <v>11916</v>
      </c>
      <c r="G4823" s="148" t="s">
        <v>11917</v>
      </c>
      <c r="H4823" s="148" t="s">
        <v>56</v>
      </c>
      <c r="I4823" s="148" t="s">
        <v>2785</v>
      </c>
      <c r="J4823" s="148">
        <v>901.8</v>
      </c>
      <c r="K4823" s="149">
        <v>699.96</v>
      </c>
      <c r="L4823" s="149">
        <v>201.12</v>
      </c>
      <c r="M4823" s="149">
        <v>0.72</v>
      </c>
      <c r="N4823" s="149">
        <v>0</v>
      </c>
    </row>
    <row r="4824" spans="1:14">
      <c r="A4824" s="148" t="s">
        <v>11896</v>
      </c>
      <c r="B4824" s="148" t="s">
        <v>11897</v>
      </c>
      <c r="C4824" s="148" t="s">
        <v>11898</v>
      </c>
      <c r="D4824" s="149">
        <v>232</v>
      </c>
      <c r="E4824" s="149">
        <v>73835</v>
      </c>
      <c r="F4824" s="148" t="s">
        <v>11919</v>
      </c>
      <c r="G4824" s="148" t="s">
        <v>11921</v>
      </c>
      <c r="H4824" s="148" t="s">
        <v>56</v>
      </c>
      <c r="I4824" s="148" t="s">
        <v>2785</v>
      </c>
      <c r="J4824" s="150">
        <v>1235.1199999999999</v>
      </c>
      <c r="K4824" s="149">
        <v>978.76</v>
      </c>
      <c r="L4824" s="149">
        <v>255.62</v>
      </c>
      <c r="M4824" s="149">
        <v>0.74</v>
      </c>
      <c r="N4824" s="149">
        <v>0</v>
      </c>
    </row>
    <row r="4825" spans="1:14">
      <c r="A4825" s="148" t="s">
        <v>11896</v>
      </c>
      <c r="B4825" s="148" t="s">
        <v>11897</v>
      </c>
      <c r="C4825" s="148" t="s">
        <v>11898</v>
      </c>
      <c r="D4825" s="149">
        <v>232</v>
      </c>
      <c r="E4825" s="149">
        <v>73835</v>
      </c>
      <c r="F4825" s="148" t="s">
        <v>11923</v>
      </c>
      <c r="G4825" s="148" t="s">
        <v>11924</v>
      </c>
      <c r="H4825" s="148" t="s">
        <v>56</v>
      </c>
      <c r="I4825" s="148" t="s">
        <v>2785</v>
      </c>
      <c r="J4825" s="150">
        <v>1679.77</v>
      </c>
      <c r="K4825" s="151">
        <v>1331.1</v>
      </c>
      <c r="L4825" s="149">
        <v>347.65</v>
      </c>
      <c r="M4825" s="149">
        <v>1.02</v>
      </c>
      <c r="N4825" s="149">
        <v>0</v>
      </c>
    </row>
    <row r="4826" spans="1:14">
      <c r="A4826" s="148" t="s">
        <v>11896</v>
      </c>
      <c r="B4826" s="148" t="s">
        <v>11897</v>
      </c>
      <c r="C4826" s="148" t="s">
        <v>11898</v>
      </c>
      <c r="D4826" s="149">
        <v>232</v>
      </c>
      <c r="E4826" s="149">
        <v>73835</v>
      </c>
      <c r="F4826" s="148" t="s">
        <v>11926</v>
      </c>
      <c r="G4826" s="148" t="s">
        <v>11927</v>
      </c>
      <c r="H4826" s="148" t="s">
        <v>56</v>
      </c>
      <c r="I4826" s="148" t="s">
        <v>2785</v>
      </c>
      <c r="J4826" s="150">
        <v>1877.39</v>
      </c>
      <c r="K4826" s="151">
        <v>1487.7</v>
      </c>
      <c r="L4826" s="149">
        <v>388.55</v>
      </c>
      <c r="M4826" s="149">
        <v>1.1399999999999999</v>
      </c>
      <c r="N4826" s="149">
        <v>0</v>
      </c>
    </row>
    <row r="4827" spans="1:14">
      <c r="A4827" s="148" t="s">
        <v>11896</v>
      </c>
      <c r="B4827" s="148" t="s">
        <v>11897</v>
      </c>
      <c r="C4827" s="148" t="s">
        <v>11898</v>
      </c>
      <c r="D4827" s="149">
        <v>232</v>
      </c>
      <c r="E4827" s="149">
        <v>73836</v>
      </c>
      <c r="F4827" s="148" t="s">
        <v>11929</v>
      </c>
      <c r="G4827" s="148" t="s">
        <v>11931</v>
      </c>
      <c r="H4827" s="148" t="s">
        <v>56</v>
      </c>
      <c r="I4827" s="148" t="s">
        <v>2785</v>
      </c>
      <c r="J4827" s="148">
        <v>494.05</v>
      </c>
      <c r="K4827" s="149">
        <v>391.5</v>
      </c>
      <c r="L4827" s="149">
        <v>102.25</v>
      </c>
      <c r="M4827" s="149">
        <v>0.3</v>
      </c>
      <c r="N4827" s="149">
        <v>0</v>
      </c>
    </row>
    <row r="4828" spans="1:14">
      <c r="A4828" s="148" t="s">
        <v>11896</v>
      </c>
      <c r="B4828" s="148" t="s">
        <v>11897</v>
      </c>
      <c r="C4828" s="148" t="s">
        <v>11898</v>
      </c>
      <c r="D4828" s="149">
        <v>232</v>
      </c>
      <c r="E4828" s="149">
        <v>73836</v>
      </c>
      <c r="F4828" s="148" t="s">
        <v>11933</v>
      </c>
      <c r="G4828" s="148" t="s">
        <v>11934</v>
      </c>
      <c r="H4828" s="148" t="s">
        <v>56</v>
      </c>
      <c r="I4828" s="148" t="s">
        <v>2785</v>
      </c>
      <c r="J4828" s="148">
        <v>642.26</v>
      </c>
      <c r="K4828" s="149">
        <v>508.96</v>
      </c>
      <c r="L4828" s="149">
        <v>132.91999999999999</v>
      </c>
      <c r="M4828" s="149">
        <v>0.38</v>
      </c>
      <c r="N4828" s="149">
        <v>0</v>
      </c>
    </row>
    <row r="4829" spans="1:14">
      <c r="A4829" s="148" t="s">
        <v>11896</v>
      </c>
      <c r="B4829" s="148" t="s">
        <v>11897</v>
      </c>
      <c r="C4829" s="148" t="s">
        <v>11898</v>
      </c>
      <c r="D4829" s="149">
        <v>232</v>
      </c>
      <c r="E4829" s="149">
        <v>73836</v>
      </c>
      <c r="F4829" s="148" t="s">
        <v>11936</v>
      </c>
      <c r="G4829" s="148" t="s">
        <v>11937</v>
      </c>
      <c r="H4829" s="148" t="s">
        <v>56</v>
      </c>
      <c r="I4829" s="148" t="s">
        <v>2785</v>
      </c>
      <c r="J4829" s="148">
        <v>988.1</v>
      </c>
      <c r="K4829" s="149">
        <v>783</v>
      </c>
      <c r="L4829" s="149">
        <v>204.5</v>
      </c>
      <c r="M4829" s="149">
        <v>0.6</v>
      </c>
      <c r="N4829" s="149">
        <v>0</v>
      </c>
    </row>
    <row r="4830" spans="1:14">
      <c r="A4830" s="148" t="s">
        <v>11896</v>
      </c>
      <c r="B4830" s="148" t="s">
        <v>11897</v>
      </c>
      <c r="C4830" s="148" t="s">
        <v>11898</v>
      </c>
      <c r="D4830" s="149">
        <v>232</v>
      </c>
      <c r="E4830" s="149">
        <v>73836</v>
      </c>
      <c r="F4830" s="148" t="s">
        <v>11939</v>
      </c>
      <c r="G4830" s="148" t="s">
        <v>11940</v>
      </c>
      <c r="H4830" s="148" t="s">
        <v>56</v>
      </c>
      <c r="I4830" s="148" t="s">
        <v>2785</v>
      </c>
      <c r="J4830" s="150">
        <v>1580.96</v>
      </c>
      <c r="K4830" s="151">
        <v>1252.8</v>
      </c>
      <c r="L4830" s="149">
        <v>327.2</v>
      </c>
      <c r="M4830" s="149">
        <v>0.96</v>
      </c>
      <c r="N4830" s="149">
        <v>0</v>
      </c>
    </row>
    <row r="4831" spans="1:14">
      <c r="A4831" s="148" t="s">
        <v>11896</v>
      </c>
      <c r="B4831" s="148" t="s">
        <v>11897</v>
      </c>
      <c r="C4831" s="148" t="s">
        <v>11898</v>
      </c>
      <c r="D4831" s="149">
        <v>232</v>
      </c>
      <c r="E4831" s="149">
        <v>73837</v>
      </c>
      <c r="F4831" s="148" t="s">
        <v>11942</v>
      </c>
      <c r="G4831" s="148" t="s">
        <v>11944</v>
      </c>
      <c r="H4831" s="148" t="s">
        <v>56</v>
      </c>
      <c r="I4831" s="148" t="s">
        <v>2785</v>
      </c>
      <c r="J4831" s="148">
        <v>187.87</v>
      </c>
      <c r="K4831" s="149">
        <v>145.85</v>
      </c>
      <c r="L4831" s="149">
        <v>41.88</v>
      </c>
      <c r="M4831" s="149">
        <v>0.14000000000000001</v>
      </c>
      <c r="N4831" s="149">
        <v>0</v>
      </c>
    </row>
    <row r="4832" spans="1:14">
      <c r="A4832" s="148" t="s">
        <v>11896</v>
      </c>
      <c r="B4832" s="148" t="s">
        <v>11897</v>
      </c>
      <c r="C4832" s="148" t="s">
        <v>11898</v>
      </c>
      <c r="D4832" s="149">
        <v>232</v>
      </c>
      <c r="E4832" s="149">
        <v>73837</v>
      </c>
      <c r="F4832" s="148" t="s">
        <v>11945</v>
      </c>
      <c r="G4832" s="148" t="s">
        <v>11946</v>
      </c>
      <c r="H4832" s="148" t="s">
        <v>56</v>
      </c>
      <c r="I4832" s="148" t="s">
        <v>2785</v>
      </c>
      <c r="J4832" s="148">
        <v>375.75</v>
      </c>
      <c r="K4832" s="149">
        <v>291.64999999999998</v>
      </c>
      <c r="L4832" s="149">
        <v>83.8</v>
      </c>
      <c r="M4832" s="149">
        <v>0.3</v>
      </c>
      <c r="N4832" s="149">
        <v>0</v>
      </c>
    </row>
    <row r="4833" spans="1:14">
      <c r="A4833" s="148" t="s">
        <v>11896</v>
      </c>
      <c r="B4833" s="148" t="s">
        <v>11897</v>
      </c>
      <c r="C4833" s="148" t="s">
        <v>11898</v>
      </c>
      <c r="D4833" s="149">
        <v>232</v>
      </c>
      <c r="E4833" s="149">
        <v>73837</v>
      </c>
      <c r="F4833" s="148" t="s">
        <v>11948</v>
      </c>
      <c r="G4833" s="148" t="s">
        <v>11949</v>
      </c>
      <c r="H4833" s="148" t="s">
        <v>56</v>
      </c>
      <c r="I4833" s="148" t="s">
        <v>2785</v>
      </c>
      <c r="J4833" s="148">
        <v>751.5</v>
      </c>
      <c r="K4833" s="149">
        <v>583.29999999999995</v>
      </c>
      <c r="L4833" s="149">
        <v>167.6</v>
      </c>
      <c r="M4833" s="149">
        <v>0.6</v>
      </c>
      <c r="N4833" s="149">
        <v>0</v>
      </c>
    </row>
    <row r="4834" spans="1:14">
      <c r="A4834" s="148" t="s">
        <v>11987</v>
      </c>
      <c r="B4834" s="148" t="s">
        <v>11988</v>
      </c>
      <c r="C4834" s="148" t="s">
        <v>12005</v>
      </c>
      <c r="D4834" s="149">
        <v>59</v>
      </c>
      <c r="E4834" s="149"/>
      <c r="F4834" s="148" t="s">
        <v>26577</v>
      </c>
      <c r="G4834" s="148" t="s">
        <v>12009</v>
      </c>
      <c r="H4834" s="148" t="s">
        <v>56</v>
      </c>
      <c r="I4834" s="148" t="s">
        <v>2805</v>
      </c>
      <c r="J4834" s="148">
        <v>887.48</v>
      </c>
      <c r="K4834" s="149">
        <v>357</v>
      </c>
      <c r="L4834" s="149">
        <v>527.24</v>
      </c>
      <c r="M4834" s="149">
        <v>3.24</v>
      </c>
      <c r="N4834" s="149">
        <v>0</v>
      </c>
    </row>
    <row r="4835" spans="1:14">
      <c r="A4835" s="148" t="s">
        <v>11987</v>
      </c>
      <c r="B4835" s="148" t="s">
        <v>11988</v>
      </c>
      <c r="C4835" s="148" t="s">
        <v>12005</v>
      </c>
      <c r="D4835" s="149">
        <v>59</v>
      </c>
      <c r="E4835" s="149"/>
      <c r="F4835" s="148" t="s">
        <v>26580</v>
      </c>
      <c r="G4835" s="148" t="s">
        <v>12011</v>
      </c>
      <c r="H4835" s="148" t="s">
        <v>56</v>
      </c>
      <c r="I4835" s="148" t="s">
        <v>2805</v>
      </c>
      <c r="J4835" s="148">
        <v>724.97</v>
      </c>
      <c r="K4835" s="149">
        <v>286.7</v>
      </c>
      <c r="L4835" s="149">
        <v>435.74</v>
      </c>
      <c r="M4835" s="149">
        <v>2.5299999999999998</v>
      </c>
      <c r="N4835" s="149">
        <v>0</v>
      </c>
    </row>
    <row r="4836" spans="1:14">
      <c r="A4836" s="148" t="s">
        <v>11987</v>
      </c>
      <c r="B4836" s="148" t="s">
        <v>11988</v>
      </c>
      <c r="C4836" s="148" t="s">
        <v>12005</v>
      </c>
      <c r="D4836" s="149">
        <v>59</v>
      </c>
      <c r="E4836" s="149"/>
      <c r="F4836" s="148" t="s">
        <v>26583</v>
      </c>
      <c r="G4836" s="148" t="s">
        <v>12013</v>
      </c>
      <c r="H4836" s="148" t="s">
        <v>56</v>
      </c>
      <c r="I4836" s="148" t="s">
        <v>2805</v>
      </c>
      <c r="J4836" s="148">
        <v>563.29999999999995</v>
      </c>
      <c r="K4836" s="149">
        <v>217.98</v>
      </c>
      <c r="L4836" s="149">
        <v>343.45</v>
      </c>
      <c r="M4836" s="149">
        <v>1.87</v>
      </c>
      <c r="N4836" s="149">
        <v>0</v>
      </c>
    </row>
    <row r="4837" spans="1:14">
      <c r="A4837" s="148" t="s">
        <v>11987</v>
      </c>
      <c r="B4837" s="148" t="s">
        <v>11988</v>
      </c>
      <c r="C4837" s="148" t="s">
        <v>12005</v>
      </c>
      <c r="D4837" s="149">
        <v>59</v>
      </c>
      <c r="E4837" s="149"/>
      <c r="F4837" s="148" t="s">
        <v>26586</v>
      </c>
      <c r="G4837" s="148" t="s">
        <v>12015</v>
      </c>
      <c r="H4837" s="148" t="s">
        <v>56</v>
      </c>
      <c r="I4837" s="148" t="s">
        <v>2805</v>
      </c>
      <c r="J4837" s="148">
        <v>405.27</v>
      </c>
      <c r="K4837" s="149">
        <v>150.86000000000001</v>
      </c>
      <c r="L4837" s="149">
        <v>253.21</v>
      </c>
      <c r="M4837" s="149">
        <v>1.2</v>
      </c>
      <c r="N4837" s="149">
        <v>0</v>
      </c>
    </row>
    <row r="4838" spans="1:14">
      <c r="A4838" s="148" t="s">
        <v>11987</v>
      </c>
      <c r="B4838" s="148" t="s">
        <v>11988</v>
      </c>
      <c r="C4838" s="148" t="s">
        <v>12005</v>
      </c>
      <c r="D4838" s="149">
        <v>59</v>
      </c>
      <c r="E4838" s="149"/>
      <c r="F4838" s="148" t="s">
        <v>26589</v>
      </c>
      <c r="G4838" s="148" t="s">
        <v>12017</v>
      </c>
      <c r="H4838" s="148" t="s">
        <v>56</v>
      </c>
      <c r="I4838" s="148" t="s">
        <v>2805</v>
      </c>
      <c r="J4838" s="148">
        <v>627.36</v>
      </c>
      <c r="K4838" s="149">
        <v>152.31</v>
      </c>
      <c r="L4838" s="149">
        <v>447.65</v>
      </c>
      <c r="M4838" s="149">
        <v>27.4</v>
      </c>
      <c r="N4838" s="149">
        <v>0</v>
      </c>
    </row>
    <row r="4839" spans="1:14">
      <c r="A4839" s="148" t="s">
        <v>11987</v>
      </c>
      <c r="B4839" s="148" t="s">
        <v>11988</v>
      </c>
      <c r="C4839" s="148" t="s">
        <v>12005</v>
      </c>
      <c r="D4839" s="149">
        <v>59</v>
      </c>
      <c r="E4839" s="149"/>
      <c r="F4839" s="148" t="s">
        <v>26592</v>
      </c>
      <c r="G4839" s="148" t="s">
        <v>12019</v>
      </c>
      <c r="H4839" s="148" t="s">
        <v>56</v>
      </c>
      <c r="I4839" s="148" t="s">
        <v>2805</v>
      </c>
      <c r="J4839" s="148">
        <v>519.95000000000005</v>
      </c>
      <c r="K4839" s="149">
        <v>125.32</v>
      </c>
      <c r="L4839" s="149">
        <v>372.99</v>
      </c>
      <c r="M4839" s="149">
        <v>21.64</v>
      </c>
      <c r="N4839" s="149">
        <v>0</v>
      </c>
    </row>
    <row r="4840" spans="1:14">
      <c r="A4840" s="148" t="s">
        <v>11987</v>
      </c>
      <c r="B4840" s="148" t="s">
        <v>11988</v>
      </c>
      <c r="C4840" s="148" t="s">
        <v>12005</v>
      </c>
      <c r="D4840" s="149">
        <v>59</v>
      </c>
      <c r="E4840" s="149"/>
      <c r="F4840" s="148" t="s">
        <v>26595</v>
      </c>
      <c r="G4840" s="148" t="s">
        <v>12021</v>
      </c>
      <c r="H4840" s="148" t="s">
        <v>56</v>
      </c>
      <c r="I4840" s="148" t="s">
        <v>2805</v>
      </c>
      <c r="J4840" s="148">
        <v>411.85</v>
      </c>
      <c r="K4840" s="149">
        <v>98.74</v>
      </c>
      <c r="L4840" s="149">
        <v>297.08999999999997</v>
      </c>
      <c r="M4840" s="149">
        <v>16.02</v>
      </c>
      <c r="N4840" s="149">
        <v>0</v>
      </c>
    </row>
    <row r="4841" spans="1:14">
      <c r="A4841" s="148" t="s">
        <v>11987</v>
      </c>
      <c r="B4841" s="148" t="s">
        <v>11988</v>
      </c>
      <c r="C4841" s="148" t="s">
        <v>12005</v>
      </c>
      <c r="D4841" s="149">
        <v>59</v>
      </c>
      <c r="E4841" s="149"/>
      <c r="F4841" s="148" t="s">
        <v>26598</v>
      </c>
      <c r="G4841" s="148" t="s">
        <v>12023</v>
      </c>
      <c r="H4841" s="148" t="s">
        <v>56</v>
      </c>
      <c r="I4841" s="148" t="s">
        <v>2805</v>
      </c>
      <c r="J4841" s="148">
        <v>305.85000000000002</v>
      </c>
      <c r="K4841" s="149">
        <v>72.52</v>
      </c>
      <c r="L4841" s="149">
        <v>222.83</v>
      </c>
      <c r="M4841" s="149">
        <v>10.5</v>
      </c>
      <c r="N4841" s="149">
        <v>0</v>
      </c>
    </row>
    <row r="4842" spans="1:14">
      <c r="A4842" s="148" t="s">
        <v>12025</v>
      </c>
      <c r="B4842" s="148" t="s">
        <v>12026</v>
      </c>
      <c r="C4842" s="148" t="s">
        <v>12034</v>
      </c>
      <c r="D4842" s="149">
        <v>18</v>
      </c>
      <c r="E4842" s="149"/>
      <c r="F4842" s="148" t="s">
        <v>26601</v>
      </c>
      <c r="G4842" s="148" t="s">
        <v>12114</v>
      </c>
      <c r="H4842" s="148" t="s">
        <v>85</v>
      </c>
      <c r="I4842" s="148" t="s">
        <v>2805</v>
      </c>
      <c r="J4842" s="148">
        <v>75.64</v>
      </c>
      <c r="K4842" s="149">
        <v>43.28</v>
      </c>
      <c r="L4842" s="149">
        <v>20.32</v>
      </c>
      <c r="M4842" s="149">
        <v>12.04</v>
      </c>
      <c r="N4842" s="149">
        <v>0</v>
      </c>
    </row>
    <row r="4843" spans="1:14">
      <c r="A4843" s="148" t="s">
        <v>12025</v>
      </c>
      <c r="B4843" s="148" t="s">
        <v>12026</v>
      </c>
      <c r="C4843" s="148" t="s">
        <v>12034</v>
      </c>
      <c r="D4843" s="149">
        <v>18</v>
      </c>
      <c r="E4843" s="149"/>
      <c r="F4843" s="148" t="s">
        <v>26603</v>
      </c>
      <c r="G4843" s="148" t="s">
        <v>12116</v>
      </c>
      <c r="H4843" s="148" t="s">
        <v>85</v>
      </c>
      <c r="I4843" s="148" t="s">
        <v>2805</v>
      </c>
      <c r="J4843" s="148">
        <v>32.159999999999997</v>
      </c>
      <c r="K4843" s="149">
        <v>14</v>
      </c>
      <c r="L4843" s="149">
        <v>9.31</v>
      </c>
      <c r="M4843" s="149">
        <v>8.85</v>
      </c>
      <c r="N4843" s="149">
        <v>0</v>
      </c>
    </row>
    <row r="4844" spans="1:14">
      <c r="A4844" s="148" t="s">
        <v>12025</v>
      </c>
      <c r="B4844" s="148" t="s">
        <v>12026</v>
      </c>
      <c r="C4844" s="148" t="s">
        <v>12034</v>
      </c>
      <c r="D4844" s="149">
        <v>18</v>
      </c>
      <c r="E4844" s="149"/>
      <c r="F4844" s="148" t="s">
        <v>26605</v>
      </c>
      <c r="G4844" s="148" t="s">
        <v>12118</v>
      </c>
      <c r="H4844" s="148" t="s">
        <v>85</v>
      </c>
      <c r="I4844" s="148" t="s">
        <v>3710</v>
      </c>
      <c r="J4844" s="148">
        <v>113.89</v>
      </c>
      <c r="K4844" s="149">
        <v>84.59</v>
      </c>
      <c r="L4844" s="149">
        <v>29.3</v>
      </c>
      <c r="M4844" s="149">
        <v>0</v>
      </c>
      <c r="N4844" s="149">
        <v>0</v>
      </c>
    </row>
    <row r="4845" spans="1:14">
      <c r="A4845" s="148" t="s">
        <v>12025</v>
      </c>
      <c r="B4845" s="148" t="s">
        <v>12026</v>
      </c>
      <c r="C4845" s="148" t="s">
        <v>12034</v>
      </c>
      <c r="D4845" s="149">
        <v>18</v>
      </c>
      <c r="E4845" s="149"/>
      <c r="F4845" s="148" t="s">
        <v>26608</v>
      </c>
      <c r="G4845" s="148" t="s">
        <v>12120</v>
      </c>
      <c r="H4845" s="148" t="s">
        <v>85</v>
      </c>
      <c r="I4845" s="148" t="s">
        <v>3710</v>
      </c>
      <c r="J4845" s="148">
        <v>71.930000000000007</v>
      </c>
      <c r="K4845" s="149">
        <v>52.88</v>
      </c>
      <c r="L4845" s="149">
        <v>19.05</v>
      </c>
      <c r="M4845" s="149">
        <v>0</v>
      </c>
      <c r="N4845" s="149">
        <v>0</v>
      </c>
    </row>
    <row r="4846" spans="1:14">
      <c r="A4846" s="148" t="s">
        <v>12025</v>
      </c>
      <c r="B4846" s="148" t="s">
        <v>12026</v>
      </c>
      <c r="C4846" s="148" t="s">
        <v>12034</v>
      </c>
      <c r="D4846" s="149">
        <v>18</v>
      </c>
      <c r="E4846" s="149"/>
      <c r="F4846" s="148" t="s">
        <v>26611</v>
      </c>
      <c r="G4846" s="148" t="s">
        <v>12122</v>
      </c>
      <c r="H4846" s="148" t="s">
        <v>85</v>
      </c>
      <c r="I4846" s="148" t="s">
        <v>2805</v>
      </c>
      <c r="J4846" s="148">
        <v>143.27000000000001</v>
      </c>
      <c r="K4846" s="149">
        <v>95.96</v>
      </c>
      <c r="L4846" s="149">
        <v>31.13</v>
      </c>
      <c r="M4846" s="149">
        <v>16.18</v>
      </c>
      <c r="N4846" s="149">
        <v>0</v>
      </c>
    </row>
    <row r="4847" spans="1:14">
      <c r="A4847" s="148" t="s">
        <v>12025</v>
      </c>
      <c r="B4847" s="148" t="s">
        <v>12026</v>
      </c>
      <c r="C4847" s="148" t="s">
        <v>12034</v>
      </c>
      <c r="D4847" s="149">
        <v>18</v>
      </c>
      <c r="E4847" s="149"/>
      <c r="F4847" s="148" t="s">
        <v>26614</v>
      </c>
      <c r="G4847" s="148" t="s">
        <v>12124</v>
      </c>
      <c r="H4847" s="148" t="s">
        <v>85</v>
      </c>
      <c r="I4847" s="148" t="s">
        <v>2805</v>
      </c>
      <c r="J4847" s="148">
        <v>32.950000000000003</v>
      </c>
      <c r="K4847" s="149">
        <v>14.92</v>
      </c>
      <c r="L4847" s="149">
        <v>5.41</v>
      </c>
      <c r="M4847" s="149">
        <v>12.62</v>
      </c>
      <c r="N4847" s="149">
        <v>0</v>
      </c>
    </row>
    <row r="4848" spans="1:14">
      <c r="A4848" s="148" t="s">
        <v>12025</v>
      </c>
      <c r="B4848" s="148" t="s">
        <v>12026</v>
      </c>
      <c r="C4848" s="148" t="s">
        <v>12034</v>
      </c>
      <c r="D4848" s="149">
        <v>18</v>
      </c>
      <c r="E4848" s="149"/>
      <c r="F4848" s="148" t="s">
        <v>26616</v>
      </c>
      <c r="G4848" s="148" t="s">
        <v>12126</v>
      </c>
      <c r="H4848" s="148" t="s">
        <v>85</v>
      </c>
      <c r="I4848" s="148" t="s">
        <v>3710</v>
      </c>
      <c r="J4848" s="148">
        <v>230.79</v>
      </c>
      <c r="K4848" s="149">
        <v>171.95</v>
      </c>
      <c r="L4848" s="149">
        <v>58.84</v>
      </c>
      <c r="M4848" s="149">
        <v>0</v>
      </c>
      <c r="N4848" s="149">
        <v>0</v>
      </c>
    </row>
    <row r="4849" spans="1:14">
      <c r="A4849" s="148" t="s">
        <v>12025</v>
      </c>
      <c r="B4849" s="148" t="s">
        <v>12026</v>
      </c>
      <c r="C4849" s="148" t="s">
        <v>12034</v>
      </c>
      <c r="D4849" s="149">
        <v>18</v>
      </c>
      <c r="E4849" s="149"/>
      <c r="F4849" s="148" t="s">
        <v>26619</v>
      </c>
      <c r="G4849" s="148" t="s">
        <v>12127</v>
      </c>
      <c r="H4849" s="148" t="s">
        <v>85</v>
      </c>
      <c r="I4849" s="148" t="s">
        <v>3710</v>
      </c>
      <c r="J4849" s="148">
        <v>94.18</v>
      </c>
      <c r="K4849" s="149">
        <v>69.05</v>
      </c>
      <c r="L4849" s="149">
        <v>25.13</v>
      </c>
      <c r="M4849" s="149">
        <v>0</v>
      </c>
      <c r="N4849" s="149">
        <v>0</v>
      </c>
    </row>
    <row r="4850" spans="1:14">
      <c r="A4850" s="148" t="s">
        <v>12025</v>
      </c>
      <c r="B4850" s="148" t="s">
        <v>12026</v>
      </c>
      <c r="C4850" s="148" t="s">
        <v>12034</v>
      </c>
      <c r="D4850" s="149">
        <v>18</v>
      </c>
      <c r="E4850" s="149"/>
      <c r="F4850" s="148" t="s">
        <v>26620</v>
      </c>
      <c r="G4850" s="148" t="s">
        <v>12129</v>
      </c>
      <c r="H4850" s="148" t="s">
        <v>60</v>
      </c>
      <c r="I4850" s="148" t="s">
        <v>2785</v>
      </c>
      <c r="J4850" s="148">
        <v>122.74</v>
      </c>
      <c r="K4850" s="149">
        <v>43.18</v>
      </c>
      <c r="L4850" s="149">
        <v>79.39</v>
      </c>
      <c r="M4850" s="149">
        <v>0</v>
      </c>
      <c r="N4850" s="149">
        <v>0.17</v>
      </c>
    </row>
    <row r="4851" spans="1:14">
      <c r="A4851" s="148" t="s">
        <v>12025</v>
      </c>
      <c r="B4851" s="148" t="s">
        <v>12026</v>
      </c>
      <c r="C4851" s="148" t="s">
        <v>12034</v>
      </c>
      <c r="D4851" s="149">
        <v>18</v>
      </c>
      <c r="E4851" s="149"/>
      <c r="F4851" s="148" t="s">
        <v>26621</v>
      </c>
      <c r="G4851" s="148" t="s">
        <v>26622</v>
      </c>
      <c r="H4851" s="148" t="s">
        <v>85</v>
      </c>
      <c r="I4851" s="148" t="s">
        <v>2805</v>
      </c>
      <c r="J4851" s="148">
        <v>2.86</v>
      </c>
      <c r="K4851" s="149">
        <v>1.05</v>
      </c>
      <c r="L4851" s="149">
        <v>0.63</v>
      </c>
      <c r="M4851" s="149">
        <v>1.18</v>
      </c>
      <c r="N4851" s="149">
        <v>0</v>
      </c>
    </row>
    <row r="4852" spans="1:14">
      <c r="A4852" s="148" t="s">
        <v>12025</v>
      </c>
      <c r="B4852" s="148" t="s">
        <v>12026</v>
      </c>
      <c r="C4852" s="148" t="s">
        <v>12034</v>
      </c>
      <c r="D4852" s="149">
        <v>18</v>
      </c>
      <c r="E4852" s="149"/>
      <c r="F4852" s="148" t="s">
        <v>26623</v>
      </c>
      <c r="G4852" s="148" t="s">
        <v>26624</v>
      </c>
      <c r="H4852" s="148" t="s">
        <v>85</v>
      </c>
      <c r="I4852" s="148" t="s">
        <v>2805</v>
      </c>
      <c r="J4852" s="148">
        <v>2.34</v>
      </c>
      <c r="K4852" s="149">
        <v>0.73</v>
      </c>
      <c r="L4852" s="149">
        <v>0.56000000000000005</v>
      </c>
      <c r="M4852" s="149">
        <v>1.05</v>
      </c>
      <c r="N4852" s="149">
        <v>0</v>
      </c>
    </row>
    <row r="4853" spans="1:14">
      <c r="A4853" s="148" t="s">
        <v>12025</v>
      </c>
      <c r="B4853" s="148" t="s">
        <v>12026</v>
      </c>
      <c r="C4853" s="148" t="s">
        <v>12034</v>
      </c>
      <c r="D4853" s="149">
        <v>18</v>
      </c>
      <c r="E4853" s="149"/>
      <c r="F4853" s="148" t="s">
        <v>26625</v>
      </c>
      <c r="G4853" s="148" t="s">
        <v>26626</v>
      </c>
      <c r="H4853" s="148" t="s">
        <v>85</v>
      </c>
      <c r="I4853" s="148" t="s">
        <v>2805</v>
      </c>
      <c r="J4853" s="148">
        <v>1.45</v>
      </c>
      <c r="K4853" s="149">
        <v>0.44</v>
      </c>
      <c r="L4853" s="149">
        <v>0.37</v>
      </c>
      <c r="M4853" s="149">
        <v>0.64</v>
      </c>
      <c r="N4853" s="149">
        <v>0</v>
      </c>
    </row>
    <row r="4854" spans="1:14">
      <c r="A4854" s="148" t="s">
        <v>12025</v>
      </c>
      <c r="B4854" s="148" t="s">
        <v>12026</v>
      </c>
      <c r="C4854" s="148" t="s">
        <v>12034</v>
      </c>
      <c r="D4854" s="149">
        <v>18</v>
      </c>
      <c r="E4854" s="149"/>
      <c r="F4854" s="148" t="s">
        <v>26627</v>
      </c>
      <c r="G4854" s="148" t="s">
        <v>26628</v>
      </c>
      <c r="H4854" s="148" t="s">
        <v>85</v>
      </c>
      <c r="I4854" s="148" t="s">
        <v>2805</v>
      </c>
      <c r="J4854" s="148">
        <v>1.91</v>
      </c>
      <c r="K4854" s="149">
        <v>0.25</v>
      </c>
      <c r="L4854" s="149">
        <v>0.39</v>
      </c>
      <c r="M4854" s="149">
        <v>1.27</v>
      </c>
      <c r="N4854" s="149">
        <v>0</v>
      </c>
    </row>
    <row r="4855" spans="1:14">
      <c r="A4855" s="148" t="s">
        <v>12025</v>
      </c>
      <c r="B4855" s="148" t="s">
        <v>12026</v>
      </c>
      <c r="C4855" s="148" t="s">
        <v>12034</v>
      </c>
      <c r="D4855" s="149">
        <v>18</v>
      </c>
      <c r="E4855" s="149"/>
      <c r="F4855" s="148" t="s">
        <v>26629</v>
      </c>
      <c r="G4855" s="148" t="s">
        <v>26630</v>
      </c>
      <c r="H4855" s="148" t="s">
        <v>85</v>
      </c>
      <c r="I4855" s="148" t="s">
        <v>2805</v>
      </c>
      <c r="J4855" s="148">
        <v>2.44</v>
      </c>
      <c r="K4855" s="149">
        <v>0.86</v>
      </c>
      <c r="L4855" s="149">
        <v>1.58</v>
      </c>
      <c r="M4855" s="149">
        <v>0</v>
      </c>
      <c r="N4855" s="149">
        <v>0</v>
      </c>
    </row>
    <row r="4856" spans="1:14">
      <c r="A4856" s="148" t="s">
        <v>12025</v>
      </c>
      <c r="B4856" s="148" t="s">
        <v>12026</v>
      </c>
      <c r="C4856" s="148" t="s">
        <v>12034</v>
      </c>
      <c r="D4856" s="149">
        <v>18</v>
      </c>
      <c r="E4856" s="149"/>
      <c r="F4856" s="148" t="s">
        <v>26631</v>
      </c>
      <c r="G4856" s="148" t="s">
        <v>26632</v>
      </c>
      <c r="H4856" s="148" t="s">
        <v>85</v>
      </c>
      <c r="I4856" s="148" t="s">
        <v>2805</v>
      </c>
      <c r="J4856" s="148">
        <v>5.46</v>
      </c>
      <c r="K4856" s="149">
        <v>2</v>
      </c>
      <c r="L4856" s="149">
        <v>1.24</v>
      </c>
      <c r="M4856" s="149">
        <v>2.2200000000000002</v>
      </c>
      <c r="N4856" s="149">
        <v>0</v>
      </c>
    </row>
    <row r="4857" spans="1:14">
      <c r="A4857" s="148" t="s">
        <v>12025</v>
      </c>
      <c r="B4857" s="148" t="s">
        <v>12026</v>
      </c>
      <c r="C4857" s="148" t="s">
        <v>12034</v>
      </c>
      <c r="D4857" s="149">
        <v>18</v>
      </c>
      <c r="E4857" s="149"/>
      <c r="F4857" s="148" t="s">
        <v>26633</v>
      </c>
      <c r="G4857" s="148" t="s">
        <v>26634</v>
      </c>
      <c r="H4857" s="148" t="s">
        <v>85</v>
      </c>
      <c r="I4857" s="148" t="s">
        <v>2805</v>
      </c>
      <c r="J4857" s="148">
        <v>4.4800000000000004</v>
      </c>
      <c r="K4857" s="149">
        <v>1.38</v>
      </c>
      <c r="L4857" s="149">
        <v>1.1200000000000001</v>
      </c>
      <c r="M4857" s="149">
        <v>1.98</v>
      </c>
      <c r="N4857" s="149">
        <v>0</v>
      </c>
    </row>
    <row r="4858" spans="1:14">
      <c r="A4858" s="148" t="s">
        <v>12025</v>
      </c>
      <c r="B4858" s="148" t="s">
        <v>12026</v>
      </c>
      <c r="C4858" s="148" t="s">
        <v>12034</v>
      </c>
      <c r="D4858" s="149">
        <v>18</v>
      </c>
      <c r="E4858" s="149"/>
      <c r="F4858" s="148" t="s">
        <v>26635</v>
      </c>
      <c r="G4858" s="148" t="s">
        <v>26636</v>
      </c>
      <c r="H4858" s="148" t="s">
        <v>85</v>
      </c>
      <c r="I4858" s="148" t="s">
        <v>2805</v>
      </c>
      <c r="J4858" s="148">
        <v>2.79</v>
      </c>
      <c r="K4858" s="149">
        <v>0.85</v>
      </c>
      <c r="L4858" s="149">
        <v>0.73</v>
      </c>
      <c r="M4858" s="149">
        <v>1.21</v>
      </c>
      <c r="N4858" s="149">
        <v>0</v>
      </c>
    </row>
    <row r="4859" spans="1:14">
      <c r="A4859" s="148" t="s">
        <v>12025</v>
      </c>
      <c r="B4859" s="148" t="s">
        <v>12026</v>
      </c>
      <c r="C4859" s="148" t="s">
        <v>12034</v>
      </c>
      <c r="D4859" s="149">
        <v>18</v>
      </c>
      <c r="E4859" s="149"/>
      <c r="F4859" s="148" t="s">
        <v>26637</v>
      </c>
      <c r="G4859" s="148" t="s">
        <v>26638</v>
      </c>
      <c r="H4859" s="148" t="s">
        <v>85</v>
      </c>
      <c r="I4859" s="148" t="s">
        <v>2805</v>
      </c>
      <c r="J4859" s="148">
        <v>3.64</v>
      </c>
      <c r="K4859" s="149">
        <v>0.49</v>
      </c>
      <c r="L4859" s="149">
        <v>0.77</v>
      </c>
      <c r="M4859" s="149">
        <v>2.38</v>
      </c>
      <c r="N4859" s="149">
        <v>0</v>
      </c>
    </row>
    <row r="4860" spans="1:14">
      <c r="A4860" s="148" t="s">
        <v>12025</v>
      </c>
      <c r="B4860" s="148" t="s">
        <v>12026</v>
      </c>
      <c r="C4860" s="148" t="s">
        <v>12034</v>
      </c>
      <c r="D4860" s="149">
        <v>18</v>
      </c>
      <c r="E4860" s="149"/>
      <c r="F4860" s="148" t="s">
        <v>26639</v>
      </c>
      <c r="G4860" s="148" t="s">
        <v>26640</v>
      </c>
      <c r="H4860" s="148" t="s">
        <v>85</v>
      </c>
      <c r="I4860" s="148" t="s">
        <v>2805</v>
      </c>
      <c r="J4860" s="148">
        <v>4.66</v>
      </c>
      <c r="K4860" s="149">
        <v>1.64</v>
      </c>
      <c r="L4860" s="149">
        <v>3.02</v>
      </c>
      <c r="M4860" s="149">
        <v>0</v>
      </c>
      <c r="N4860" s="149">
        <v>0</v>
      </c>
    </row>
    <row r="4861" spans="1:14">
      <c r="A4861" s="148" t="s">
        <v>12025</v>
      </c>
      <c r="B4861" s="148" t="s">
        <v>12026</v>
      </c>
      <c r="C4861" s="148" t="s">
        <v>12034</v>
      </c>
      <c r="D4861" s="149">
        <v>18</v>
      </c>
      <c r="E4861" s="149"/>
      <c r="F4861" s="148" t="s">
        <v>26641</v>
      </c>
      <c r="G4861" s="148" t="s">
        <v>26642</v>
      </c>
      <c r="H4861" s="148" t="s">
        <v>85</v>
      </c>
      <c r="I4861" s="148" t="s">
        <v>2805</v>
      </c>
      <c r="J4861" s="148">
        <v>9.42</v>
      </c>
      <c r="K4861" s="149">
        <v>2.54</v>
      </c>
      <c r="L4861" s="149">
        <v>3.42</v>
      </c>
      <c r="M4861" s="149">
        <v>3.46</v>
      </c>
      <c r="N4861" s="149">
        <v>0</v>
      </c>
    </row>
    <row r="4862" spans="1:14">
      <c r="A4862" s="148" t="s">
        <v>12025</v>
      </c>
      <c r="B4862" s="148" t="s">
        <v>12026</v>
      </c>
      <c r="C4862" s="148" t="s">
        <v>12034</v>
      </c>
      <c r="D4862" s="149">
        <v>18</v>
      </c>
      <c r="E4862" s="149"/>
      <c r="F4862" s="148" t="s">
        <v>26643</v>
      </c>
      <c r="G4862" s="148" t="s">
        <v>26644</v>
      </c>
      <c r="H4862" s="148" t="s">
        <v>85</v>
      </c>
      <c r="I4862" s="148" t="s">
        <v>2805</v>
      </c>
      <c r="J4862" s="148">
        <v>8.9</v>
      </c>
      <c r="K4862" s="149">
        <v>2.21</v>
      </c>
      <c r="L4862" s="149">
        <v>3.38</v>
      </c>
      <c r="M4862" s="149">
        <v>3.31</v>
      </c>
      <c r="N4862" s="149">
        <v>0</v>
      </c>
    </row>
    <row r="4863" spans="1:14">
      <c r="A4863" s="148" t="s">
        <v>12025</v>
      </c>
      <c r="B4863" s="148" t="s">
        <v>12026</v>
      </c>
      <c r="C4863" s="148" t="s">
        <v>12034</v>
      </c>
      <c r="D4863" s="149">
        <v>18</v>
      </c>
      <c r="E4863" s="149"/>
      <c r="F4863" s="148" t="s">
        <v>26645</v>
      </c>
      <c r="G4863" s="148" t="s">
        <v>26646</v>
      </c>
      <c r="H4863" s="148" t="s">
        <v>85</v>
      </c>
      <c r="I4863" s="148" t="s">
        <v>2805</v>
      </c>
      <c r="J4863" s="148">
        <v>8.01</v>
      </c>
      <c r="K4863" s="149">
        <v>1.92</v>
      </c>
      <c r="L4863" s="149">
        <v>3.19</v>
      </c>
      <c r="M4863" s="149">
        <v>2.9</v>
      </c>
      <c r="N4863" s="149">
        <v>0</v>
      </c>
    </row>
    <row r="4864" spans="1:14">
      <c r="A4864" s="148" t="s">
        <v>12025</v>
      </c>
      <c r="B4864" s="148" t="s">
        <v>12026</v>
      </c>
      <c r="C4864" s="148" t="s">
        <v>12034</v>
      </c>
      <c r="D4864" s="149">
        <v>18</v>
      </c>
      <c r="E4864" s="149"/>
      <c r="F4864" s="148" t="s">
        <v>26647</v>
      </c>
      <c r="G4864" s="148" t="s">
        <v>26648</v>
      </c>
      <c r="H4864" s="148" t="s">
        <v>85</v>
      </c>
      <c r="I4864" s="148" t="s">
        <v>2805</v>
      </c>
      <c r="J4864" s="148">
        <v>8.4700000000000006</v>
      </c>
      <c r="K4864" s="149">
        <v>1.73</v>
      </c>
      <c r="L4864" s="149">
        <v>3.19</v>
      </c>
      <c r="M4864" s="149">
        <v>3.55</v>
      </c>
      <c r="N4864" s="149">
        <v>0</v>
      </c>
    </row>
    <row r="4865" spans="1:14">
      <c r="A4865" s="148" t="s">
        <v>12025</v>
      </c>
      <c r="B4865" s="148" t="s">
        <v>12026</v>
      </c>
      <c r="C4865" s="148" t="s">
        <v>12034</v>
      </c>
      <c r="D4865" s="149">
        <v>18</v>
      </c>
      <c r="E4865" s="149"/>
      <c r="F4865" s="148" t="s">
        <v>26649</v>
      </c>
      <c r="G4865" s="148" t="s">
        <v>26650</v>
      </c>
      <c r="H4865" s="148" t="s">
        <v>85</v>
      </c>
      <c r="I4865" s="148" t="s">
        <v>2805</v>
      </c>
      <c r="J4865" s="148">
        <v>9</v>
      </c>
      <c r="K4865" s="149">
        <v>2.34</v>
      </c>
      <c r="L4865" s="149">
        <v>4.4000000000000004</v>
      </c>
      <c r="M4865" s="149">
        <v>2.2599999999999998</v>
      </c>
      <c r="N4865" s="149">
        <v>0</v>
      </c>
    </row>
    <row r="4866" spans="1:14">
      <c r="A4866" s="148" t="s">
        <v>12025</v>
      </c>
      <c r="B4866" s="148" t="s">
        <v>12026</v>
      </c>
      <c r="C4866" s="148" t="s">
        <v>12034</v>
      </c>
      <c r="D4866" s="149">
        <v>18</v>
      </c>
      <c r="E4866" s="149"/>
      <c r="F4866" s="148" t="s">
        <v>26651</v>
      </c>
      <c r="G4866" s="148" t="s">
        <v>26652</v>
      </c>
      <c r="H4866" s="148" t="s">
        <v>85</v>
      </c>
      <c r="I4866" s="148" t="s">
        <v>2805</v>
      </c>
      <c r="J4866" s="148">
        <v>12.28</v>
      </c>
      <c r="K4866" s="149">
        <v>3.56</v>
      </c>
      <c r="L4866" s="149">
        <v>4.13</v>
      </c>
      <c r="M4866" s="149">
        <v>4.59</v>
      </c>
      <c r="N4866" s="149">
        <v>0</v>
      </c>
    </row>
    <row r="4867" spans="1:14">
      <c r="A4867" s="148" t="s">
        <v>12025</v>
      </c>
      <c r="B4867" s="148" t="s">
        <v>12026</v>
      </c>
      <c r="C4867" s="148" t="s">
        <v>12034</v>
      </c>
      <c r="D4867" s="149">
        <v>18</v>
      </c>
      <c r="E4867" s="149"/>
      <c r="F4867" s="148" t="s">
        <v>26653</v>
      </c>
      <c r="G4867" s="148" t="s">
        <v>26654</v>
      </c>
      <c r="H4867" s="148" t="s">
        <v>85</v>
      </c>
      <c r="I4867" s="148" t="s">
        <v>2805</v>
      </c>
      <c r="J4867" s="148">
        <v>11.3</v>
      </c>
      <c r="K4867" s="149">
        <v>2.93</v>
      </c>
      <c r="L4867" s="149">
        <v>4.0199999999999996</v>
      </c>
      <c r="M4867" s="149">
        <v>4.3499999999999996</v>
      </c>
      <c r="N4867" s="149">
        <v>0</v>
      </c>
    </row>
    <row r="4868" spans="1:14">
      <c r="A4868" s="148" t="s">
        <v>12025</v>
      </c>
      <c r="B4868" s="148" t="s">
        <v>12026</v>
      </c>
      <c r="C4868" s="148" t="s">
        <v>12034</v>
      </c>
      <c r="D4868" s="149">
        <v>18</v>
      </c>
      <c r="E4868" s="149"/>
      <c r="F4868" s="148" t="s">
        <v>26655</v>
      </c>
      <c r="G4868" s="148" t="s">
        <v>26656</v>
      </c>
      <c r="H4868" s="148" t="s">
        <v>85</v>
      </c>
      <c r="I4868" s="148" t="s">
        <v>2805</v>
      </c>
      <c r="J4868" s="148">
        <v>9.61</v>
      </c>
      <c r="K4868" s="149">
        <v>2.4</v>
      </c>
      <c r="L4868" s="149">
        <v>3.64</v>
      </c>
      <c r="M4868" s="149">
        <v>3.57</v>
      </c>
      <c r="N4868" s="149">
        <v>0</v>
      </c>
    </row>
    <row r="4869" spans="1:14">
      <c r="A4869" s="148" t="s">
        <v>12025</v>
      </c>
      <c r="B4869" s="148" t="s">
        <v>12026</v>
      </c>
      <c r="C4869" s="148" t="s">
        <v>12034</v>
      </c>
      <c r="D4869" s="149">
        <v>18</v>
      </c>
      <c r="E4869" s="149"/>
      <c r="F4869" s="148" t="s">
        <v>26657</v>
      </c>
      <c r="G4869" s="148" t="s">
        <v>26658</v>
      </c>
      <c r="H4869" s="148" t="s">
        <v>85</v>
      </c>
      <c r="I4869" s="148" t="s">
        <v>2805</v>
      </c>
      <c r="J4869" s="148">
        <v>10.46</v>
      </c>
      <c r="K4869" s="149">
        <v>2.0299999999999998</v>
      </c>
      <c r="L4869" s="149">
        <v>3.66</v>
      </c>
      <c r="M4869" s="149">
        <v>4.7699999999999996</v>
      </c>
      <c r="N4869" s="149">
        <v>0</v>
      </c>
    </row>
    <row r="4870" spans="1:14">
      <c r="A4870" s="148" t="s">
        <v>12025</v>
      </c>
      <c r="B4870" s="148" t="s">
        <v>12026</v>
      </c>
      <c r="C4870" s="148" t="s">
        <v>12034</v>
      </c>
      <c r="D4870" s="149">
        <v>18</v>
      </c>
      <c r="E4870" s="149"/>
      <c r="F4870" s="148" t="s">
        <v>26659</v>
      </c>
      <c r="G4870" s="148" t="s">
        <v>26660</v>
      </c>
      <c r="H4870" s="148" t="s">
        <v>85</v>
      </c>
      <c r="I4870" s="148" t="s">
        <v>2805</v>
      </c>
      <c r="J4870" s="148">
        <v>11.48</v>
      </c>
      <c r="K4870" s="149">
        <v>3.19</v>
      </c>
      <c r="L4870" s="149">
        <v>5.95</v>
      </c>
      <c r="M4870" s="149">
        <v>2.34</v>
      </c>
      <c r="N4870" s="149">
        <v>0</v>
      </c>
    </row>
    <row r="4871" spans="1:14">
      <c r="A4871" s="148" t="s">
        <v>12025</v>
      </c>
      <c r="B4871" s="148" t="s">
        <v>12026</v>
      </c>
      <c r="C4871" s="148" t="s">
        <v>12034</v>
      </c>
      <c r="D4871" s="149">
        <v>18</v>
      </c>
      <c r="E4871" s="149"/>
      <c r="F4871" s="148" t="s">
        <v>26661</v>
      </c>
      <c r="G4871" s="148" t="s">
        <v>26662</v>
      </c>
      <c r="H4871" s="148" t="s">
        <v>85</v>
      </c>
      <c r="I4871" s="148" t="s">
        <v>2805</v>
      </c>
      <c r="J4871" s="148">
        <v>9.81</v>
      </c>
      <c r="K4871" s="149">
        <v>2.62</v>
      </c>
      <c r="L4871" s="149">
        <v>3.64</v>
      </c>
      <c r="M4871" s="149">
        <v>3.55</v>
      </c>
      <c r="N4871" s="149">
        <v>0</v>
      </c>
    </row>
    <row r="4872" spans="1:14">
      <c r="A4872" s="148" t="s">
        <v>12025</v>
      </c>
      <c r="B4872" s="148" t="s">
        <v>12026</v>
      </c>
      <c r="C4872" s="148" t="s">
        <v>12034</v>
      </c>
      <c r="D4872" s="149">
        <v>18</v>
      </c>
      <c r="E4872" s="149"/>
      <c r="F4872" s="148" t="s">
        <v>26663</v>
      </c>
      <c r="G4872" s="148" t="s">
        <v>26664</v>
      </c>
      <c r="H4872" s="148" t="s">
        <v>85</v>
      </c>
      <c r="I4872" s="148" t="s">
        <v>2805</v>
      </c>
      <c r="J4872" s="148">
        <v>9.2899999999999991</v>
      </c>
      <c r="K4872" s="149">
        <v>2.29</v>
      </c>
      <c r="L4872" s="149">
        <v>3.59</v>
      </c>
      <c r="M4872" s="149">
        <v>3.41</v>
      </c>
      <c r="N4872" s="149">
        <v>0</v>
      </c>
    </row>
    <row r="4873" spans="1:14">
      <c r="A4873" s="148" t="s">
        <v>12025</v>
      </c>
      <c r="B4873" s="148" t="s">
        <v>12026</v>
      </c>
      <c r="C4873" s="148" t="s">
        <v>12034</v>
      </c>
      <c r="D4873" s="149">
        <v>18</v>
      </c>
      <c r="E4873" s="149"/>
      <c r="F4873" s="148" t="s">
        <v>26665</v>
      </c>
      <c r="G4873" s="148" t="s">
        <v>26666</v>
      </c>
      <c r="H4873" s="148" t="s">
        <v>85</v>
      </c>
      <c r="I4873" s="148" t="s">
        <v>2805</v>
      </c>
      <c r="J4873" s="148">
        <v>8.4</v>
      </c>
      <c r="K4873" s="149">
        <v>2</v>
      </c>
      <c r="L4873" s="149">
        <v>3.4</v>
      </c>
      <c r="M4873" s="149">
        <v>3</v>
      </c>
      <c r="N4873" s="149">
        <v>0</v>
      </c>
    </row>
    <row r="4874" spans="1:14">
      <c r="A4874" s="148" t="s">
        <v>12025</v>
      </c>
      <c r="B4874" s="148" t="s">
        <v>12026</v>
      </c>
      <c r="C4874" s="148" t="s">
        <v>12034</v>
      </c>
      <c r="D4874" s="149">
        <v>18</v>
      </c>
      <c r="E4874" s="149"/>
      <c r="F4874" s="148" t="s">
        <v>26667</v>
      </c>
      <c r="G4874" s="148" t="s">
        <v>26668</v>
      </c>
      <c r="H4874" s="148" t="s">
        <v>85</v>
      </c>
      <c r="I4874" s="148" t="s">
        <v>2805</v>
      </c>
      <c r="J4874" s="148">
        <v>8.86</v>
      </c>
      <c r="K4874" s="149">
        <v>1.81</v>
      </c>
      <c r="L4874" s="149">
        <v>3.4</v>
      </c>
      <c r="M4874" s="149">
        <v>3.65</v>
      </c>
      <c r="N4874" s="149">
        <v>0</v>
      </c>
    </row>
    <row r="4875" spans="1:14">
      <c r="A4875" s="148" t="s">
        <v>12025</v>
      </c>
      <c r="B4875" s="148" t="s">
        <v>12026</v>
      </c>
      <c r="C4875" s="148" t="s">
        <v>12034</v>
      </c>
      <c r="D4875" s="149">
        <v>18</v>
      </c>
      <c r="E4875" s="149"/>
      <c r="F4875" s="148" t="s">
        <v>26669</v>
      </c>
      <c r="G4875" s="148" t="s">
        <v>26670</v>
      </c>
      <c r="H4875" s="148" t="s">
        <v>85</v>
      </c>
      <c r="I4875" s="148" t="s">
        <v>2805</v>
      </c>
      <c r="J4875" s="148">
        <v>9.39</v>
      </c>
      <c r="K4875" s="149">
        <v>2.42</v>
      </c>
      <c r="L4875" s="149">
        <v>4.6100000000000003</v>
      </c>
      <c r="M4875" s="149">
        <v>2.36</v>
      </c>
      <c r="N4875" s="149">
        <v>0</v>
      </c>
    </row>
    <row r="4876" spans="1:14">
      <c r="A4876" s="148" t="s">
        <v>12025</v>
      </c>
      <c r="B4876" s="148" t="s">
        <v>12026</v>
      </c>
      <c r="C4876" s="148" t="s">
        <v>12034</v>
      </c>
      <c r="D4876" s="149">
        <v>18</v>
      </c>
      <c r="E4876" s="149"/>
      <c r="F4876" s="148" t="s">
        <v>26671</v>
      </c>
      <c r="G4876" s="148" t="s">
        <v>26672</v>
      </c>
      <c r="H4876" s="148" t="s">
        <v>85</v>
      </c>
      <c r="I4876" s="148" t="s">
        <v>2805</v>
      </c>
      <c r="J4876" s="148">
        <v>12.68</v>
      </c>
      <c r="K4876" s="149">
        <v>3.64</v>
      </c>
      <c r="L4876" s="149">
        <v>4.3499999999999996</v>
      </c>
      <c r="M4876" s="149">
        <v>4.6900000000000004</v>
      </c>
      <c r="N4876" s="149">
        <v>0</v>
      </c>
    </row>
    <row r="4877" spans="1:14">
      <c r="A4877" s="148" t="s">
        <v>12025</v>
      </c>
      <c r="B4877" s="148" t="s">
        <v>12026</v>
      </c>
      <c r="C4877" s="148" t="s">
        <v>12034</v>
      </c>
      <c r="D4877" s="149">
        <v>18</v>
      </c>
      <c r="E4877" s="149"/>
      <c r="F4877" s="148" t="s">
        <v>26674</v>
      </c>
      <c r="G4877" s="148" t="s">
        <v>26675</v>
      </c>
      <c r="H4877" s="148" t="s">
        <v>85</v>
      </c>
      <c r="I4877" s="148" t="s">
        <v>2805</v>
      </c>
      <c r="J4877" s="148">
        <v>11.7</v>
      </c>
      <c r="K4877" s="149">
        <v>3.01</v>
      </c>
      <c r="L4877" s="149">
        <v>4.2300000000000004</v>
      </c>
      <c r="M4877" s="149">
        <v>4.46</v>
      </c>
      <c r="N4877" s="149">
        <v>0</v>
      </c>
    </row>
    <row r="4878" spans="1:14">
      <c r="A4878" s="148" t="s">
        <v>12025</v>
      </c>
      <c r="B4878" s="148" t="s">
        <v>12026</v>
      </c>
      <c r="C4878" s="148" t="s">
        <v>12034</v>
      </c>
      <c r="D4878" s="149">
        <v>18</v>
      </c>
      <c r="E4878" s="149"/>
      <c r="F4878" s="148" t="s">
        <v>26676</v>
      </c>
      <c r="G4878" s="148" t="s">
        <v>26677</v>
      </c>
      <c r="H4878" s="148" t="s">
        <v>85</v>
      </c>
      <c r="I4878" s="148" t="s">
        <v>2805</v>
      </c>
      <c r="J4878" s="148">
        <v>10.01</v>
      </c>
      <c r="K4878" s="149">
        <v>2.48</v>
      </c>
      <c r="L4878" s="149">
        <v>3.86</v>
      </c>
      <c r="M4878" s="149">
        <v>3.67</v>
      </c>
      <c r="N4878" s="149">
        <v>0</v>
      </c>
    </row>
    <row r="4879" spans="1:14">
      <c r="A4879" s="148" t="s">
        <v>12025</v>
      </c>
      <c r="B4879" s="148" t="s">
        <v>12026</v>
      </c>
      <c r="C4879" s="148" t="s">
        <v>12034</v>
      </c>
      <c r="D4879" s="149">
        <v>18</v>
      </c>
      <c r="E4879" s="149"/>
      <c r="F4879" s="148" t="s">
        <v>26679</v>
      </c>
      <c r="G4879" s="148" t="s">
        <v>26680</v>
      </c>
      <c r="H4879" s="148" t="s">
        <v>85</v>
      </c>
      <c r="I4879" s="148" t="s">
        <v>2805</v>
      </c>
      <c r="J4879" s="148">
        <v>10.86</v>
      </c>
      <c r="K4879" s="149">
        <v>2.1</v>
      </c>
      <c r="L4879" s="149">
        <v>3.88</v>
      </c>
      <c r="M4879" s="149">
        <v>4.88</v>
      </c>
      <c r="N4879" s="149">
        <v>0</v>
      </c>
    </row>
    <row r="4880" spans="1:14">
      <c r="A4880" s="148" t="s">
        <v>12025</v>
      </c>
      <c r="B4880" s="148" t="s">
        <v>12026</v>
      </c>
      <c r="C4880" s="148" t="s">
        <v>12034</v>
      </c>
      <c r="D4880" s="149">
        <v>18</v>
      </c>
      <c r="E4880" s="149"/>
      <c r="F4880" s="148" t="s">
        <v>26682</v>
      </c>
      <c r="G4880" s="148" t="s">
        <v>26683</v>
      </c>
      <c r="H4880" s="148" t="s">
        <v>85</v>
      </c>
      <c r="I4880" s="148" t="s">
        <v>2805</v>
      </c>
      <c r="J4880" s="148">
        <v>11.88</v>
      </c>
      <c r="K4880" s="149">
        <v>3.27</v>
      </c>
      <c r="L4880" s="149">
        <v>6.17</v>
      </c>
      <c r="M4880" s="149">
        <v>2.44</v>
      </c>
      <c r="N4880" s="149">
        <v>0</v>
      </c>
    </row>
    <row r="4881" spans="1:14">
      <c r="A4881" s="148" t="s">
        <v>12025</v>
      </c>
      <c r="B4881" s="148" t="s">
        <v>12026</v>
      </c>
      <c r="C4881" s="148" t="s">
        <v>12034</v>
      </c>
      <c r="D4881" s="149">
        <v>18</v>
      </c>
      <c r="E4881" s="149"/>
      <c r="F4881" s="148" t="s">
        <v>26684</v>
      </c>
      <c r="G4881" s="148" t="s">
        <v>26685</v>
      </c>
      <c r="H4881" s="148" t="s">
        <v>85</v>
      </c>
      <c r="I4881" s="148" t="s">
        <v>2805</v>
      </c>
      <c r="J4881" s="148">
        <v>9.9700000000000006</v>
      </c>
      <c r="K4881" s="149">
        <v>2.4</v>
      </c>
      <c r="L4881" s="149">
        <v>3.7</v>
      </c>
      <c r="M4881" s="149">
        <v>3.87</v>
      </c>
      <c r="N4881" s="149">
        <v>0</v>
      </c>
    </row>
    <row r="4882" spans="1:14">
      <c r="A4882" s="148" t="s">
        <v>12025</v>
      </c>
      <c r="B4882" s="148" t="s">
        <v>12026</v>
      </c>
      <c r="C4882" s="148" t="s">
        <v>12034</v>
      </c>
      <c r="D4882" s="149">
        <v>18</v>
      </c>
      <c r="E4882" s="149"/>
      <c r="F4882" s="148" t="s">
        <v>26686</v>
      </c>
      <c r="G4882" s="148" t="s">
        <v>26687</v>
      </c>
      <c r="H4882" s="148" t="s">
        <v>85</v>
      </c>
      <c r="I4882" s="148" t="s">
        <v>2805</v>
      </c>
      <c r="J4882" s="148">
        <v>9.4499999999999993</v>
      </c>
      <c r="K4882" s="149">
        <v>2.0699999999999998</v>
      </c>
      <c r="L4882" s="149">
        <v>3.65</v>
      </c>
      <c r="M4882" s="149">
        <v>3.73</v>
      </c>
      <c r="N4882" s="149">
        <v>0</v>
      </c>
    </row>
    <row r="4883" spans="1:14">
      <c r="A4883" s="148" t="s">
        <v>12025</v>
      </c>
      <c r="B4883" s="148" t="s">
        <v>12026</v>
      </c>
      <c r="C4883" s="148" t="s">
        <v>12034</v>
      </c>
      <c r="D4883" s="149">
        <v>18</v>
      </c>
      <c r="E4883" s="149"/>
      <c r="F4883" s="148" t="s">
        <v>26688</v>
      </c>
      <c r="G4883" s="148" t="s">
        <v>26689</v>
      </c>
      <c r="H4883" s="148" t="s">
        <v>85</v>
      </c>
      <c r="I4883" s="148" t="s">
        <v>2805</v>
      </c>
      <c r="J4883" s="148">
        <v>8.56</v>
      </c>
      <c r="K4883" s="149">
        <v>1.78</v>
      </c>
      <c r="L4883" s="149">
        <v>3.47</v>
      </c>
      <c r="M4883" s="149">
        <v>3.31</v>
      </c>
      <c r="N4883" s="149">
        <v>0</v>
      </c>
    </row>
    <row r="4884" spans="1:14">
      <c r="A4884" s="148" t="s">
        <v>12025</v>
      </c>
      <c r="B4884" s="148" t="s">
        <v>12026</v>
      </c>
      <c r="C4884" s="148" t="s">
        <v>12034</v>
      </c>
      <c r="D4884" s="149">
        <v>18</v>
      </c>
      <c r="E4884" s="149"/>
      <c r="F4884" s="148" t="s">
        <v>26690</v>
      </c>
      <c r="G4884" s="148" t="s">
        <v>26691</v>
      </c>
      <c r="H4884" s="148" t="s">
        <v>85</v>
      </c>
      <c r="I4884" s="148" t="s">
        <v>2805</v>
      </c>
      <c r="J4884" s="148">
        <v>9.02</v>
      </c>
      <c r="K4884" s="149">
        <v>1.59</v>
      </c>
      <c r="L4884" s="149">
        <v>3.47</v>
      </c>
      <c r="M4884" s="149">
        <v>3.96</v>
      </c>
      <c r="N4884" s="149">
        <v>0</v>
      </c>
    </row>
    <row r="4885" spans="1:14">
      <c r="A4885" s="148" t="s">
        <v>12025</v>
      </c>
      <c r="B4885" s="148" t="s">
        <v>12026</v>
      </c>
      <c r="C4885" s="148" t="s">
        <v>12034</v>
      </c>
      <c r="D4885" s="149">
        <v>18</v>
      </c>
      <c r="E4885" s="149"/>
      <c r="F4885" s="148" t="s">
        <v>26692</v>
      </c>
      <c r="G4885" s="148" t="s">
        <v>26693</v>
      </c>
      <c r="H4885" s="148" t="s">
        <v>85</v>
      </c>
      <c r="I4885" s="148" t="s">
        <v>2805</v>
      </c>
      <c r="J4885" s="148">
        <v>9.5500000000000007</v>
      </c>
      <c r="K4885" s="149">
        <v>2.2000000000000002</v>
      </c>
      <c r="L4885" s="149">
        <v>4.6900000000000004</v>
      </c>
      <c r="M4885" s="149">
        <v>2.66</v>
      </c>
      <c r="N4885" s="149">
        <v>0</v>
      </c>
    </row>
    <row r="4886" spans="1:14">
      <c r="A4886" s="148" t="s">
        <v>12025</v>
      </c>
      <c r="B4886" s="148" t="s">
        <v>12026</v>
      </c>
      <c r="C4886" s="148" t="s">
        <v>12034</v>
      </c>
      <c r="D4886" s="149">
        <v>18</v>
      </c>
      <c r="E4886" s="149"/>
      <c r="F4886" s="148" t="s">
        <v>26694</v>
      </c>
      <c r="G4886" s="148" t="s">
        <v>26695</v>
      </c>
      <c r="H4886" s="148" t="s">
        <v>85</v>
      </c>
      <c r="I4886" s="148" t="s">
        <v>2805</v>
      </c>
      <c r="J4886" s="148">
        <v>12.85</v>
      </c>
      <c r="K4886" s="149">
        <v>3.41</v>
      </c>
      <c r="L4886" s="149">
        <v>4.43</v>
      </c>
      <c r="M4886" s="149">
        <v>5.01</v>
      </c>
      <c r="N4886" s="149">
        <v>0</v>
      </c>
    </row>
    <row r="4887" spans="1:14">
      <c r="A4887" s="148" t="s">
        <v>12025</v>
      </c>
      <c r="B4887" s="148" t="s">
        <v>12026</v>
      </c>
      <c r="C4887" s="148" t="s">
        <v>12034</v>
      </c>
      <c r="D4887" s="149">
        <v>18</v>
      </c>
      <c r="E4887" s="149"/>
      <c r="F4887" s="148" t="s">
        <v>26696</v>
      </c>
      <c r="G4887" s="148" t="s">
        <v>26697</v>
      </c>
      <c r="H4887" s="148" t="s">
        <v>85</v>
      </c>
      <c r="I4887" s="148" t="s">
        <v>2805</v>
      </c>
      <c r="J4887" s="148">
        <v>11.87</v>
      </c>
      <c r="K4887" s="149">
        <v>2.78</v>
      </c>
      <c r="L4887" s="149">
        <v>4.32</v>
      </c>
      <c r="M4887" s="149">
        <v>4.7699999999999996</v>
      </c>
      <c r="N4887" s="149">
        <v>0</v>
      </c>
    </row>
    <row r="4888" spans="1:14">
      <c r="A4888" s="148" t="s">
        <v>12025</v>
      </c>
      <c r="B4888" s="148" t="s">
        <v>12026</v>
      </c>
      <c r="C4888" s="148" t="s">
        <v>12034</v>
      </c>
      <c r="D4888" s="149">
        <v>18</v>
      </c>
      <c r="E4888" s="149"/>
      <c r="F4888" s="148" t="s">
        <v>26698</v>
      </c>
      <c r="G4888" s="148" t="s">
        <v>26699</v>
      </c>
      <c r="H4888" s="148" t="s">
        <v>85</v>
      </c>
      <c r="I4888" s="148" t="s">
        <v>2805</v>
      </c>
      <c r="J4888" s="148">
        <v>10.18</v>
      </c>
      <c r="K4888" s="149">
        <v>2.25</v>
      </c>
      <c r="L4888" s="149">
        <v>3.93</v>
      </c>
      <c r="M4888" s="149">
        <v>4</v>
      </c>
      <c r="N4888" s="149">
        <v>0</v>
      </c>
    </row>
    <row r="4889" spans="1:14">
      <c r="A4889" s="148" t="s">
        <v>12025</v>
      </c>
      <c r="B4889" s="148" t="s">
        <v>12026</v>
      </c>
      <c r="C4889" s="148" t="s">
        <v>12034</v>
      </c>
      <c r="D4889" s="149">
        <v>18</v>
      </c>
      <c r="E4889" s="149"/>
      <c r="F4889" s="148" t="s">
        <v>26700</v>
      </c>
      <c r="G4889" s="148" t="s">
        <v>26701</v>
      </c>
      <c r="H4889" s="148" t="s">
        <v>85</v>
      </c>
      <c r="I4889" s="148" t="s">
        <v>2805</v>
      </c>
      <c r="J4889" s="148">
        <v>11.03</v>
      </c>
      <c r="K4889" s="149">
        <v>1.87</v>
      </c>
      <c r="L4889" s="149">
        <v>3.96</v>
      </c>
      <c r="M4889" s="149">
        <v>5.2</v>
      </c>
      <c r="N4889" s="149">
        <v>0</v>
      </c>
    </row>
    <row r="4890" spans="1:14">
      <c r="A4890" s="148" t="s">
        <v>12025</v>
      </c>
      <c r="B4890" s="148" t="s">
        <v>12026</v>
      </c>
      <c r="C4890" s="148" t="s">
        <v>12034</v>
      </c>
      <c r="D4890" s="149">
        <v>18</v>
      </c>
      <c r="E4890" s="149"/>
      <c r="F4890" s="148" t="s">
        <v>26702</v>
      </c>
      <c r="G4890" s="148" t="s">
        <v>26703</v>
      </c>
      <c r="H4890" s="148" t="s">
        <v>85</v>
      </c>
      <c r="I4890" s="148" t="s">
        <v>2805</v>
      </c>
      <c r="J4890" s="148">
        <v>12.05</v>
      </c>
      <c r="K4890" s="149">
        <v>3.04</v>
      </c>
      <c r="L4890" s="149">
        <v>6.26</v>
      </c>
      <c r="M4890" s="149">
        <v>2.75</v>
      </c>
      <c r="N4890" s="149">
        <v>0</v>
      </c>
    </row>
    <row r="4891" spans="1:14">
      <c r="A4891" s="148" t="s">
        <v>12025</v>
      </c>
      <c r="B4891" s="148" t="s">
        <v>12026</v>
      </c>
      <c r="C4891" s="148" t="s">
        <v>12034</v>
      </c>
      <c r="D4891" s="149">
        <v>18</v>
      </c>
      <c r="E4891" s="149"/>
      <c r="F4891" s="148" t="s">
        <v>26704</v>
      </c>
      <c r="G4891" s="148" t="s">
        <v>26705</v>
      </c>
      <c r="H4891" s="148" t="s">
        <v>85</v>
      </c>
      <c r="I4891" s="148" t="s">
        <v>2805</v>
      </c>
      <c r="J4891" s="148">
        <v>7.76</v>
      </c>
      <c r="K4891" s="149">
        <v>1.52</v>
      </c>
      <c r="L4891" s="149">
        <v>3.23</v>
      </c>
      <c r="M4891" s="149">
        <v>3.01</v>
      </c>
      <c r="N4891" s="149">
        <v>0</v>
      </c>
    </row>
    <row r="4892" spans="1:14">
      <c r="A4892" s="148" t="s">
        <v>12025</v>
      </c>
      <c r="B4892" s="148" t="s">
        <v>12026</v>
      </c>
      <c r="C4892" s="148" t="s">
        <v>12034</v>
      </c>
      <c r="D4892" s="149">
        <v>18</v>
      </c>
      <c r="E4892" s="149"/>
      <c r="F4892" s="148" t="s">
        <v>26706</v>
      </c>
      <c r="G4892" s="148" t="s">
        <v>26707</v>
      </c>
      <c r="H4892" s="148" t="s">
        <v>85</v>
      </c>
      <c r="I4892" s="148" t="s">
        <v>2805</v>
      </c>
      <c r="J4892" s="148">
        <v>6.68</v>
      </c>
      <c r="K4892" s="149">
        <v>1.1200000000000001</v>
      </c>
      <c r="L4892" s="149">
        <v>3.12</v>
      </c>
      <c r="M4892" s="149">
        <v>2.44</v>
      </c>
      <c r="N4892" s="149">
        <v>0</v>
      </c>
    </row>
    <row r="4893" spans="1:14">
      <c r="A4893" s="148" t="s">
        <v>12025</v>
      </c>
      <c r="B4893" s="148" t="s">
        <v>12026</v>
      </c>
      <c r="C4893" s="148" t="s">
        <v>12034</v>
      </c>
      <c r="D4893" s="149">
        <v>18</v>
      </c>
      <c r="E4893" s="149"/>
      <c r="F4893" s="148" t="s">
        <v>26708</v>
      </c>
      <c r="G4893" s="148" t="s">
        <v>26709</v>
      </c>
      <c r="H4893" s="148" t="s">
        <v>85</v>
      </c>
      <c r="I4893" s="148" t="s">
        <v>2805</v>
      </c>
      <c r="J4893" s="148">
        <v>6.53</v>
      </c>
      <c r="K4893" s="149">
        <v>1.1499999999999999</v>
      </c>
      <c r="L4893" s="149">
        <v>2.92</v>
      </c>
      <c r="M4893" s="149">
        <v>2.46</v>
      </c>
      <c r="N4893" s="149">
        <v>0</v>
      </c>
    </row>
    <row r="4894" spans="1:14">
      <c r="A4894" s="148" t="s">
        <v>12025</v>
      </c>
      <c r="B4894" s="148" t="s">
        <v>12026</v>
      </c>
      <c r="C4894" s="148" t="s">
        <v>12034</v>
      </c>
      <c r="D4894" s="149">
        <v>18</v>
      </c>
      <c r="E4894" s="149"/>
      <c r="F4894" s="148" t="s">
        <v>26710</v>
      </c>
      <c r="G4894" s="148" t="s">
        <v>26711</v>
      </c>
      <c r="H4894" s="148" t="s">
        <v>85</v>
      </c>
      <c r="I4894" s="148" t="s">
        <v>2805</v>
      </c>
      <c r="J4894" s="148">
        <v>6.03</v>
      </c>
      <c r="K4894" s="149">
        <v>1.03</v>
      </c>
      <c r="L4894" s="149">
        <v>2.75</v>
      </c>
      <c r="M4894" s="149">
        <v>2.25</v>
      </c>
      <c r="N4894" s="149">
        <v>0</v>
      </c>
    </row>
    <row r="4895" spans="1:14">
      <c r="A4895" s="148" t="s">
        <v>12025</v>
      </c>
      <c r="B4895" s="148" t="s">
        <v>12026</v>
      </c>
      <c r="C4895" s="148" t="s">
        <v>12034</v>
      </c>
      <c r="D4895" s="149">
        <v>18</v>
      </c>
      <c r="E4895" s="149"/>
      <c r="F4895" s="148" t="s">
        <v>26712</v>
      </c>
      <c r="G4895" s="148" t="s">
        <v>26713</v>
      </c>
      <c r="H4895" s="148" t="s">
        <v>85</v>
      </c>
      <c r="I4895" s="148" t="s">
        <v>2805</v>
      </c>
      <c r="J4895" s="148">
        <v>10.79</v>
      </c>
      <c r="K4895" s="149">
        <v>1.74</v>
      </c>
      <c r="L4895" s="149">
        <v>5.05</v>
      </c>
      <c r="M4895" s="149">
        <v>4</v>
      </c>
      <c r="N4895" s="149">
        <v>0</v>
      </c>
    </row>
    <row r="4896" spans="1:14">
      <c r="A4896" s="148" t="s">
        <v>12025</v>
      </c>
      <c r="B4896" s="148" t="s">
        <v>12026</v>
      </c>
      <c r="C4896" s="148" t="s">
        <v>12034</v>
      </c>
      <c r="D4896" s="149">
        <v>18</v>
      </c>
      <c r="E4896" s="149"/>
      <c r="F4896" s="148" t="s">
        <v>26714</v>
      </c>
      <c r="G4896" s="148" t="s">
        <v>26715</v>
      </c>
      <c r="H4896" s="148" t="s">
        <v>85</v>
      </c>
      <c r="I4896" s="148" t="s">
        <v>2805</v>
      </c>
      <c r="J4896" s="148">
        <v>11.58</v>
      </c>
      <c r="K4896" s="149">
        <v>1.83</v>
      </c>
      <c r="L4896" s="149">
        <v>5.47</v>
      </c>
      <c r="M4896" s="149">
        <v>4.28</v>
      </c>
      <c r="N4896" s="149">
        <v>0</v>
      </c>
    </row>
    <row r="4897" spans="1:14">
      <c r="A4897" s="148" t="s">
        <v>12025</v>
      </c>
      <c r="B4897" s="148" t="s">
        <v>12026</v>
      </c>
      <c r="C4897" s="148" t="s">
        <v>12034</v>
      </c>
      <c r="D4897" s="149">
        <v>18</v>
      </c>
      <c r="E4897" s="149"/>
      <c r="F4897" s="148" t="s">
        <v>26716</v>
      </c>
      <c r="G4897" s="148" t="s">
        <v>26717</v>
      </c>
      <c r="H4897" s="148" t="s">
        <v>85</v>
      </c>
      <c r="I4897" s="148" t="s">
        <v>2805</v>
      </c>
      <c r="J4897" s="148">
        <v>13.5</v>
      </c>
      <c r="K4897" s="149">
        <v>2.15</v>
      </c>
      <c r="L4897" s="149">
        <v>6.35</v>
      </c>
      <c r="M4897" s="149">
        <v>5</v>
      </c>
      <c r="N4897" s="149">
        <v>0</v>
      </c>
    </row>
    <row r="4898" spans="1:14">
      <c r="A4898" s="148" t="s">
        <v>12025</v>
      </c>
      <c r="B4898" s="148" t="s">
        <v>12026</v>
      </c>
      <c r="C4898" s="148" t="s">
        <v>12034</v>
      </c>
      <c r="D4898" s="149">
        <v>18</v>
      </c>
      <c r="E4898" s="149"/>
      <c r="F4898" s="148" t="s">
        <v>26718</v>
      </c>
      <c r="G4898" s="148" t="s">
        <v>26719</v>
      </c>
      <c r="H4898" s="148" t="s">
        <v>85</v>
      </c>
      <c r="I4898" s="148" t="s">
        <v>2805</v>
      </c>
      <c r="J4898" s="148">
        <v>15.09</v>
      </c>
      <c r="K4898" s="149">
        <v>2.46</v>
      </c>
      <c r="L4898" s="149">
        <v>7</v>
      </c>
      <c r="M4898" s="149">
        <v>5.63</v>
      </c>
      <c r="N4898" s="149">
        <v>0</v>
      </c>
    </row>
    <row r="4899" spans="1:14">
      <c r="A4899" s="148" t="s">
        <v>12025</v>
      </c>
      <c r="B4899" s="148" t="s">
        <v>12026</v>
      </c>
      <c r="C4899" s="148" t="s">
        <v>12034</v>
      </c>
      <c r="D4899" s="149">
        <v>18</v>
      </c>
      <c r="E4899" s="149"/>
      <c r="F4899" s="148" t="s">
        <v>26721</v>
      </c>
      <c r="G4899" s="148" t="s">
        <v>26722</v>
      </c>
      <c r="H4899" s="148" t="s">
        <v>85</v>
      </c>
      <c r="I4899" s="148" t="s">
        <v>2805</v>
      </c>
      <c r="J4899" s="148">
        <v>18.21</v>
      </c>
      <c r="K4899" s="149">
        <v>2.76</v>
      </c>
      <c r="L4899" s="149">
        <v>8.76</v>
      </c>
      <c r="M4899" s="149">
        <v>6.69</v>
      </c>
      <c r="N4899" s="149">
        <v>0</v>
      </c>
    </row>
    <row r="4900" spans="1:14">
      <c r="A4900" s="148" t="s">
        <v>12025</v>
      </c>
      <c r="B4900" s="148" t="s">
        <v>12026</v>
      </c>
      <c r="C4900" s="148" t="s">
        <v>12034</v>
      </c>
      <c r="D4900" s="149">
        <v>18</v>
      </c>
      <c r="E4900" s="149"/>
      <c r="F4900" s="148" t="s">
        <v>26723</v>
      </c>
      <c r="G4900" s="148" t="s">
        <v>26724</v>
      </c>
      <c r="H4900" s="148" t="s">
        <v>85</v>
      </c>
      <c r="I4900" s="148" t="s">
        <v>2805</v>
      </c>
      <c r="J4900" s="148">
        <v>10.33</v>
      </c>
      <c r="K4900" s="149">
        <v>1.71</v>
      </c>
      <c r="L4900" s="149">
        <v>4.8099999999999996</v>
      </c>
      <c r="M4900" s="149">
        <v>3.81</v>
      </c>
      <c r="N4900" s="149">
        <v>0</v>
      </c>
    </row>
    <row r="4901" spans="1:14">
      <c r="A4901" s="148" t="s">
        <v>12025</v>
      </c>
      <c r="B4901" s="148" t="s">
        <v>12026</v>
      </c>
      <c r="C4901" s="148" t="s">
        <v>12034</v>
      </c>
      <c r="D4901" s="149">
        <v>18</v>
      </c>
      <c r="E4901" s="149"/>
      <c r="F4901" s="148" t="s">
        <v>26725</v>
      </c>
      <c r="G4901" s="148" t="s">
        <v>26726</v>
      </c>
      <c r="H4901" s="148" t="s">
        <v>85</v>
      </c>
      <c r="I4901" s="148" t="s">
        <v>2805</v>
      </c>
      <c r="J4901" s="148">
        <v>10.83</v>
      </c>
      <c r="K4901" s="149">
        <v>1.71</v>
      </c>
      <c r="L4901" s="149">
        <v>5.2</v>
      </c>
      <c r="M4901" s="149">
        <v>3.92</v>
      </c>
      <c r="N4901" s="149">
        <v>0</v>
      </c>
    </row>
    <row r="4902" spans="1:14">
      <c r="A4902" s="148" t="s">
        <v>12025</v>
      </c>
      <c r="B4902" s="148" t="s">
        <v>12026</v>
      </c>
      <c r="C4902" s="148" t="s">
        <v>12034</v>
      </c>
      <c r="D4902" s="149">
        <v>18</v>
      </c>
      <c r="E4902" s="149"/>
      <c r="F4902" s="148" t="s">
        <v>26727</v>
      </c>
      <c r="G4902" s="148" t="s">
        <v>26728</v>
      </c>
      <c r="H4902" s="148" t="s">
        <v>85</v>
      </c>
      <c r="I4902" s="148" t="s">
        <v>2805</v>
      </c>
      <c r="J4902" s="148">
        <v>12.6</v>
      </c>
      <c r="K4902" s="149">
        <v>2.0099999999999998</v>
      </c>
      <c r="L4902" s="149">
        <v>5.98</v>
      </c>
      <c r="M4902" s="149">
        <v>4.6100000000000003</v>
      </c>
      <c r="N4902" s="149">
        <v>0</v>
      </c>
    </row>
    <row r="4903" spans="1:14">
      <c r="A4903" s="148" t="s">
        <v>12025</v>
      </c>
      <c r="B4903" s="148" t="s">
        <v>12026</v>
      </c>
      <c r="C4903" s="148" t="s">
        <v>12034</v>
      </c>
      <c r="D4903" s="149">
        <v>18</v>
      </c>
      <c r="E4903" s="149"/>
      <c r="F4903" s="148" t="s">
        <v>26729</v>
      </c>
      <c r="G4903" s="148" t="s">
        <v>26730</v>
      </c>
      <c r="H4903" s="148" t="s">
        <v>85</v>
      </c>
      <c r="I4903" s="148" t="s">
        <v>2805</v>
      </c>
      <c r="J4903" s="148">
        <v>13.31</v>
      </c>
      <c r="K4903" s="149">
        <v>2</v>
      </c>
      <c r="L4903" s="149">
        <v>6.51</v>
      </c>
      <c r="M4903" s="149">
        <v>4.8</v>
      </c>
      <c r="N4903" s="149">
        <v>0</v>
      </c>
    </row>
    <row r="4904" spans="1:14">
      <c r="A4904" s="148" t="s">
        <v>12025</v>
      </c>
      <c r="B4904" s="148" t="s">
        <v>12026</v>
      </c>
      <c r="C4904" s="148" t="s">
        <v>12034</v>
      </c>
      <c r="D4904" s="149">
        <v>18</v>
      </c>
      <c r="E4904" s="149"/>
      <c r="F4904" s="148" t="s">
        <v>26731</v>
      </c>
      <c r="G4904" s="148" t="s">
        <v>26732</v>
      </c>
      <c r="H4904" s="148" t="s">
        <v>85</v>
      </c>
      <c r="I4904" s="148" t="s">
        <v>2805</v>
      </c>
      <c r="J4904" s="148">
        <v>16.12</v>
      </c>
      <c r="K4904" s="149">
        <v>2.29</v>
      </c>
      <c r="L4904" s="149">
        <v>8.07</v>
      </c>
      <c r="M4904" s="149">
        <v>5.76</v>
      </c>
      <c r="N4904" s="149">
        <v>0</v>
      </c>
    </row>
    <row r="4905" spans="1:14">
      <c r="A4905" s="148" t="s">
        <v>12025</v>
      </c>
      <c r="B4905" s="148" t="s">
        <v>12026</v>
      </c>
      <c r="C4905" s="148" t="s">
        <v>12034</v>
      </c>
      <c r="D4905" s="149">
        <v>18</v>
      </c>
      <c r="E4905" s="149"/>
      <c r="F4905" s="148" t="s">
        <v>26733</v>
      </c>
      <c r="G4905" s="148" t="s">
        <v>26734</v>
      </c>
      <c r="H4905" s="148" t="s">
        <v>85</v>
      </c>
      <c r="I4905" s="148" t="s">
        <v>2805</v>
      </c>
      <c r="J4905" s="148">
        <v>10.15</v>
      </c>
      <c r="K4905" s="149">
        <v>1.62</v>
      </c>
      <c r="L4905" s="149">
        <v>4.78</v>
      </c>
      <c r="M4905" s="149">
        <v>3.75</v>
      </c>
      <c r="N4905" s="149">
        <v>0</v>
      </c>
    </row>
    <row r="4906" spans="1:14">
      <c r="A4906" s="148" t="s">
        <v>12025</v>
      </c>
      <c r="B4906" s="148" t="s">
        <v>12026</v>
      </c>
      <c r="C4906" s="148" t="s">
        <v>12034</v>
      </c>
      <c r="D4906" s="149">
        <v>18</v>
      </c>
      <c r="E4906" s="149"/>
      <c r="F4906" s="148" t="s">
        <v>26735</v>
      </c>
      <c r="G4906" s="148" t="s">
        <v>26736</v>
      </c>
      <c r="H4906" s="148" t="s">
        <v>85</v>
      </c>
      <c r="I4906" s="148" t="s">
        <v>2805</v>
      </c>
      <c r="J4906" s="148">
        <v>10.72</v>
      </c>
      <c r="K4906" s="149">
        <v>1.62</v>
      </c>
      <c r="L4906" s="149">
        <v>5.18</v>
      </c>
      <c r="M4906" s="149">
        <v>3.92</v>
      </c>
      <c r="N4906" s="149">
        <v>0</v>
      </c>
    </row>
    <row r="4907" spans="1:14">
      <c r="A4907" s="148" t="s">
        <v>12025</v>
      </c>
      <c r="B4907" s="148" t="s">
        <v>12026</v>
      </c>
      <c r="C4907" s="148" t="s">
        <v>12034</v>
      </c>
      <c r="D4907" s="149">
        <v>18</v>
      </c>
      <c r="E4907" s="149"/>
      <c r="F4907" s="148" t="s">
        <v>26737</v>
      </c>
      <c r="G4907" s="148" t="s">
        <v>26738</v>
      </c>
      <c r="H4907" s="148" t="s">
        <v>85</v>
      </c>
      <c r="I4907" s="148" t="s">
        <v>2805</v>
      </c>
      <c r="J4907" s="148">
        <v>12.45</v>
      </c>
      <c r="K4907" s="149">
        <v>1.85</v>
      </c>
      <c r="L4907" s="149">
        <v>6.06</v>
      </c>
      <c r="M4907" s="149">
        <v>4.54</v>
      </c>
      <c r="N4907" s="149">
        <v>0</v>
      </c>
    </row>
    <row r="4908" spans="1:14">
      <c r="A4908" s="148" t="s">
        <v>12025</v>
      </c>
      <c r="B4908" s="148" t="s">
        <v>12026</v>
      </c>
      <c r="C4908" s="148" t="s">
        <v>12034</v>
      </c>
      <c r="D4908" s="149">
        <v>18</v>
      </c>
      <c r="E4908" s="149"/>
      <c r="F4908" s="148" t="s">
        <v>26739</v>
      </c>
      <c r="G4908" s="148" t="s">
        <v>26740</v>
      </c>
      <c r="H4908" s="148" t="s">
        <v>85</v>
      </c>
      <c r="I4908" s="148" t="s">
        <v>2805</v>
      </c>
      <c r="J4908" s="148">
        <v>13.87</v>
      </c>
      <c r="K4908" s="149">
        <v>2.09</v>
      </c>
      <c r="L4908" s="149">
        <v>6.69</v>
      </c>
      <c r="M4908" s="149">
        <v>5.09</v>
      </c>
      <c r="N4908" s="149">
        <v>0</v>
      </c>
    </row>
    <row r="4909" spans="1:14">
      <c r="A4909" s="148" t="s">
        <v>12025</v>
      </c>
      <c r="B4909" s="148" t="s">
        <v>12026</v>
      </c>
      <c r="C4909" s="148" t="s">
        <v>12034</v>
      </c>
      <c r="D4909" s="149">
        <v>18</v>
      </c>
      <c r="E4909" s="149"/>
      <c r="F4909" s="148" t="s">
        <v>26741</v>
      </c>
      <c r="G4909" s="148" t="s">
        <v>26742</v>
      </c>
      <c r="H4909" s="148" t="s">
        <v>85</v>
      </c>
      <c r="I4909" s="148" t="s">
        <v>2805</v>
      </c>
      <c r="J4909" s="148">
        <v>17.37</v>
      </c>
      <c r="K4909" s="149">
        <v>2.57</v>
      </c>
      <c r="L4909" s="149">
        <v>8.44</v>
      </c>
      <c r="M4909" s="149">
        <v>6.36</v>
      </c>
      <c r="N4909" s="149">
        <v>0</v>
      </c>
    </row>
    <row r="4910" spans="1:14">
      <c r="A4910" s="148" t="s">
        <v>12025</v>
      </c>
      <c r="B4910" s="148" t="s">
        <v>12026</v>
      </c>
      <c r="C4910" s="148" t="s">
        <v>12034</v>
      </c>
      <c r="D4910" s="149">
        <v>18</v>
      </c>
      <c r="E4910" s="149"/>
      <c r="F4910" s="148" t="s">
        <v>26744</v>
      </c>
      <c r="G4910" s="148" t="s">
        <v>26745</v>
      </c>
      <c r="H4910" s="148" t="s">
        <v>85</v>
      </c>
      <c r="I4910" s="148" t="s">
        <v>2805</v>
      </c>
      <c r="J4910" s="148">
        <v>9.2799999999999994</v>
      </c>
      <c r="K4910" s="149">
        <v>1.47</v>
      </c>
      <c r="L4910" s="149">
        <v>4.42</v>
      </c>
      <c r="M4910" s="149">
        <v>3.39</v>
      </c>
      <c r="N4910" s="149">
        <v>0</v>
      </c>
    </row>
    <row r="4911" spans="1:14">
      <c r="A4911" s="148" t="s">
        <v>12025</v>
      </c>
      <c r="B4911" s="148" t="s">
        <v>12026</v>
      </c>
      <c r="C4911" s="148" t="s">
        <v>12034</v>
      </c>
      <c r="D4911" s="149">
        <v>18</v>
      </c>
      <c r="E4911" s="149"/>
      <c r="F4911" s="148" t="s">
        <v>26746</v>
      </c>
      <c r="G4911" s="148" t="s">
        <v>26747</v>
      </c>
      <c r="H4911" s="148" t="s">
        <v>85</v>
      </c>
      <c r="I4911" s="148" t="s">
        <v>2805</v>
      </c>
      <c r="J4911" s="148">
        <v>9.77</v>
      </c>
      <c r="K4911" s="149">
        <v>1.46</v>
      </c>
      <c r="L4911" s="149">
        <v>4.79</v>
      </c>
      <c r="M4911" s="149">
        <v>3.52</v>
      </c>
      <c r="N4911" s="149">
        <v>0</v>
      </c>
    </row>
    <row r="4912" spans="1:14">
      <c r="A4912" s="148" t="s">
        <v>12025</v>
      </c>
      <c r="B4912" s="148" t="s">
        <v>12026</v>
      </c>
      <c r="C4912" s="148" t="s">
        <v>12034</v>
      </c>
      <c r="D4912" s="149">
        <v>18</v>
      </c>
      <c r="E4912" s="149"/>
      <c r="F4912" s="148" t="s">
        <v>26748</v>
      </c>
      <c r="G4912" s="148" t="s">
        <v>26749</v>
      </c>
      <c r="H4912" s="148" t="s">
        <v>85</v>
      </c>
      <c r="I4912" s="148" t="s">
        <v>2805</v>
      </c>
      <c r="J4912" s="148">
        <v>11.33</v>
      </c>
      <c r="K4912" s="149">
        <v>1.68</v>
      </c>
      <c r="L4912" s="149">
        <v>5.58</v>
      </c>
      <c r="M4912" s="149">
        <v>4.07</v>
      </c>
      <c r="N4912" s="149">
        <v>0</v>
      </c>
    </row>
    <row r="4913" spans="1:14">
      <c r="A4913" s="148" t="s">
        <v>12025</v>
      </c>
      <c r="B4913" s="148" t="s">
        <v>12026</v>
      </c>
      <c r="C4913" s="148" t="s">
        <v>12034</v>
      </c>
      <c r="D4913" s="149">
        <v>18</v>
      </c>
      <c r="E4913" s="149"/>
      <c r="F4913" s="148" t="s">
        <v>26750</v>
      </c>
      <c r="G4913" s="148" t="s">
        <v>26751</v>
      </c>
      <c r="H4913" s="148" t="s">
        <v>85</v>
      </c>
      <c r="I4913" s="148" t="s">
        <v>2805</v>
      </c>
      <c r="J4913" s="148">
        <v>12.08</v>
      </c>
      <c r="K4913" s="149">
        <v>1.68</v>
      </c>
      <c r="L4913" s="149">
        <v>6.12</v>
      </c>
      <c r="M4913" s="149">
        <v>4.28</v>
      </c>
      <c r="N4913" s="149">
        <v>0</v>
      </c>
    </row>
    <row r="4914" spans="1:14">
      <c r="A4914" s="148" t="s">
        <v>12025</v>
      </c>
      <c r="B4914" s="148" t="s">
        <v>12026</v>
      </c>
      <c r="C4914" s="148" t="s">
        <v>12034</v>
      </c>
      <c r="D4914" s="149">
        <v>18</v>
      </c>
      <c r="E4914" s="149"/>
      <c r="F4914" s="148" t="s">
        <v>26753</v>
      </c>
      <c r="G4914" s="148" t="s">
        <v>26754</v>
      </c>
      <c r="H4914" s="148" t="s">
        <v>85</v>
      </c>
      <c r="I4914" s="148" t="s">
        <v>2805</v>
      </c>
      <c r="J4914" s="148">
        <v>15.22</v>
      </c>
      <c r="K4914" s="149">
        <v>2.11</v>
      </c>
      <c r="L4914" s="149">
        <v>7.71</v>
      </c>
      <c r="M4914" s="149">
        <v>5.4</v>
      </c>
      <c r="N4914" s="149">
        <v>0</v>
      </c>
    </row>
    <row r="4915" spans="1:14">
      <c r="A4915" s="148" t="s">
        <v>12025</v>
      </c>
      <c r="B4915" s="148" t="s">
        <v>12026</v>
      </c>
      <c r="C4915" s="148" t="s">
        <v>12034</v>
      </c>
      <c r="D4915" s="149">
        <v>18</v>
      </c>
      <c r="E4915" s="149"/>
      <c r="F4915" s="148" t="s">
        <v>26755</v>
      </c>
      <c r="G4915" s="148" t="s">
        <v>26756</v>
      </c>
      <c r="H4915" s="148" t="s">
        <v>85</v>
      </c>
      <c r="I4915" s="148" t="s">
        <v>2805</v>
      </c>
      <c r="J4915" s="148">
        <v>6.83</v>
      </c>
      <c r="K4915" s="149">
        <v>1.27</v>
      </c>
      <c r="L4915" s="149">
        <v>2.95</v>
      </c>
      <c r="M4915" s="149">
        <v>2.61</v>
      </c>
      <c r="N4915" s="149">
        <v>0</v>
      </c>
    </row>
    <row r="4916" spans="1:14">
      <c r="A4916" s="148" t="s">
        <v>12025</v>
      </c>
      <c r="B4916" s="148" t="s">
        <v>12026</v>
      </c>
      <c r="C4916" s="148" t="s">
        <v>12034</v>
      </c>
      <c r="D4916" s="149">
        <v>18</v>
      </c>
      <c r="E4916" s="149"/>
      <c r="F4916" s="148" t="s">
        <v>26757</v>
      </c>
      <c r="G4916" s="148" t="s">
        <v>26758</v>
      </c>
      <c r="H4916" s="148" t="s">
        <v>85</v>
      </c>
      <c r="I4916" s="148" t="s">
        <v>2805</v>
      </c>
      <c r="J4916" s="148">
        <v>6.46</v>
      </c>
      <c r="K4916" s="149">
        <v>1.18</v>
      </c>
      <c r="L4916" s="149">
        <v>2.85</v>
      </c>
      <c r="M4916" s="149">
        <v>2.4300000000000002</v>
      </c>
      <c r="N4916" s="149">
        <v>0</v>
      </c>
    </row>
    <row r="4917" spans="1:14">
      <c r="A4917" s="148" t="s">
        <v>12025</v>
      </c>
      <c r="B4917" s="148" t="s">
        <v>12026</v>
      </c>
      <c r="C4917" s="148" t="s">
        <v>12034</v>
      </c>
      <c r="D4917" s="149">
        <v>18</v>
      </c>
      <c r="E4917" s="149"/>
      <c r="F4917" s="148" t="s">
        <v>26759</v>
      </c>
      <c r="G4917" s="148" t="s">
        <v>26760</v>
      </c>
      <c r="H4917" s="148" t="s">
        <v>85</v>
      </c>
      <c r="I4917" s="148" t="s">
        <v>2805</v>
      </c>
      <c r="J4917" s="148">
        <v>5.81</v>
      </c>
      <c r="K4917" s="149">
        <v>0.97</v>
      </c>
      <c r="L4917" s="149">
        <v>2.69</v>
      </c>
      <c r="M4917" s="149">
        <v>2.15</v>
      </c>
      <c r="N4917" s="149">
        <v>0</v>
      </c>
    </row>
    <row r="4918" spans="1:14">
      <c r="A4918" s="148" t="s">
        <v>12025</v>
      </c>
      <c r="B4918" s="148" t="s">
        <v>12026</v>
      </c>
      <c r="C4918" s="148" t="s">
        <v>12034</v>
      </c>
      <c r="D4918" s="149">
        <v>18</v>
      </c>
      <c r="E4918" s="149"/>
      <c r="F4918" s="148" t="s">
        <v>26761</v>
      </c>
      <c r="G4918" s="148" t="s">
        <v>26762</v>
      </c>
      <c r="H4918" s="148" t="s">
        <v>85</v>
      </c>
      <c r="I4918" s="148" t="s">
        <v>2805</v>
      </c>
      <c r="J4918" s="148">
        <v>5.35</v>
      </c>
      <c r="K4918" s="149">
        <v>0.87</v>
      </c>
      <c r="L4918" s="149">
        <v>2.5299999999999998</v>
      </c>
      <c r="M4918" s="149">
        <v>1.95</v>
      </c>
      <c r="N4918" s="149">
        <v>0</v>
      </c>
    </row>
    <row r="4919" spans="1:14">
      <c r="A4919" s="148" t="s">
        <v>12025</v>
      </c>
      <c r="B4919" s="148" t="s">
        <v>12026</v>
      </c>
      <c r="C4919" s="148" t="s">
        <v>12034</v>
      </c>
      <c r="D4919" s="149">
        <v>18</v>
      </c>
      <c r="E4919" s="149"/>
      <c r="F4919" s="148" t="s">
        <v>26763</v>
      </c>
      <c r="G4919" s="148" t="s">
        <v>26764</v>
      </c>
      <c r="H4919" s="148" t="s">
        <v>85</v>
      </c>
      <c r="I4919" s="148" t="s">
        <v>2805</v>
      </c>
      <c r="J4919" s="148">
        <v>10.58</v>
      </c>
      <c r="K4919" s="149">
        <v>1.79</v>
      </c>
      <c r="L4919" s="149">
        <v>4.82</v>
      </c>
      <c r="M4919" s="149">
        <v>3.97</v>
      </c>
      <c r="N4919" s="149">
        <v>0</v>
      </c>
    </row>
    <row r="4920" spans="1:14">
      <c r="A4920" s="148" t="s">
        <v>12025</v>
      </c>
      <c r="B4920" s="148" t="s">
        <v>12026</v>
      </c>
      <c r="C4920" s="148" t="s">
        <v>12034</v>
      </c>
      <c r="D4920" s="149">
        <v>18</v>
      </c>
      <c r="E4920" s="149"/>
      <c r="F4920" s="148" t="s">
        <v>26765</v>
      </c>
      <c r="G4920" s="148" t="s">
        <v>26766</v>
      </c>
      <c r="H4920" s="148" t="s">
        <v>85</v>
      </c>
      <c r="I4920" s="148" t="s">
        <v>2805</v>
      </c>
      <c r="J4920" s="148">
        <v>11.14</v>
      </c>
      <c r="K4920" s="149">
        <v>1.8</v>
      </c>
      <c r="L4920" s="149">
        <v>5.23</v>
      </c>
      <c r="M4920" s="149">
        <v>4.1100000000000003</v>
      </c>
      <c r="N4920" s="149">
        <v>0</v>
      </c>
    </row>
    <row r="4921" spans="1:14">
      <c r="A4921" s="148" t="s">
        <v>12025</v>
      </c>
      <c r="B4921" s="148" t="s">
        <v>12026</v>
      </c>
      <c r="C4921" s="148" t="s">
        <v>12034</v>
      </c>
      <c r="D4921" s="149">
        <v>18</v>
      </c>
      <c r="E4921" s="149"/>
      <c r="F4921" s="148" t="s">
        <v>26767</v>
      </c>
      <c r="G4921" s="148" t="s">
        <v>26768</v>
      </c>
      <c r="H4921" s="148" t="s">
        <v>85</v>
      </c>
      <c r="I4921" s="148" t="s">
        <v>2805</v>
      </c>
      <c r="J4921" s="148">
        <v>12.96</v>
      </c>
      <c r="K4921" s="149">
        <v>2.06</v>
      </c>
      <c r="L4921" s="149">
        <v>6.11</v>
      </c>
      <c r="M4921" s="149">
        <v>4.79</v>
      </c>
      <c r="N4921" s="149">
        <v>0</v>
      </c>
    </row>
    <row r="4922" spans="1:14">
      <c r="A4922" s="148" t="s">
        <v>12025</v>
      </c>
      <c r="B4922" s="148" t="s">
        <v>12026</v>
      </c>
      <c r="C4922" s="148" t="s">
        <v>12034</v>
      </c>
      <c r="D4922" s="149">
        <v>18</v>
      </c>
      <c r="E4922" s="149"/>
      <c r="F4922" s="148" t="s">
        <v>26769</v>
      </c>
      <c r="G4922" s="148" t="s">
        <v>26770</v>
      </c>
      <c r="H4922" s="148" t="s">
        <v>85</v>
      </c>
      <c r="I4922" s="148" t="s">
        <v>2805</v>
      </c>
      <c r="J4922" s="148">
        <v>13.79</v>
      </c>
      <c r="K4922" s="149">
        <v>2.06</v>
      </c>
      <c r="L4922" s="149">
        <v>6.7</v>
      </c>
      <c r="M4922" s="149">
        <v>5.03</v>
      </c>
      <c r="N4922" s="149">
        <v>0</v>
      </c>
    </row>
    <row r="4923" spans="1:14">
      <c r="A4923" s="148" t="s">
        <v>12025</v>
      </c>
      <c r="B4923" s="148" t="s">
        <v>12026</v>
      </c>
      <c r="C4923" s="148" t="s">
        <v>12034</v>
      </c>
      <c r="D4923" s="149">
        <v>18</v>
      </c>
      <c r="E4923" s="149"/>
      <c r="F4923" s="148" t="s">
        <v>26772</v>
      </c>
      <c r="G4923" s="148" t="s">
        <v>26773</v>
      </c>
      <c r="H4923" s="148" t="s">
        <v>85</v>
      </c>
      <c r="I4923" s="148" t="s">
        <v>2805</v>
      </c>
      <c r="J4923" s="148">
        <v>17.43</v>
      </c>
      <c r="K4923" s="149">
        <v>2.59</v>
      </c>
      <c r="L4923" s="149">
        <v>8.4700000000000006</v>
      </c>
      <c r="M4923" s="149">
        <v>6.37</v>
      </c>
      <c r="N4923" s="149">
        <v>0</v>
      </c>
    </row>
    <row r="4924" spans="1:14">
      <c r="A4924" s="148" t="s">
        <v>12025</v>
      </c>
      <c r="B4924" s="148" t="s">
        <v>12026</v>
      </c>
      <c r="C4924" s="148" t="s">
        <v>12034</v>
      </c>
      <c r="D4924" s="149">
        <v>18</v>
      </c>
      <c r="E4924" s="149"/>
      <c r="F4924" s="148" t="s">
        <v>26775</v>
      </c>
      <c r="G4924" s="148" t="s">
        <v>26776</v>
      </c>
      <c r="H4924" s="148" t="s">
        <v>85</v>
      </c>
      <c r="I4924" s="148" t="s">
        <v>2805</v>
      </c>
      <c r="J4924" s="148">
        <v>9.24</v>
      </c>
      <c r="K4924" s="149">
        <v>1.43</v>
      </c>
      <c r="L4924" s="149">
        <v>4.4800000000000004</v>
      </c>
      <c r="M4924" s="149">
        <v>3.33</v>
      </c>
      <c r="N4924" s="149">
        <v>0</v>
      </c>
    </row>
    <row r="4925" spans="1:14">
      <c r="A4925" s="148" t="s">
        <v>12025</v>
      </c>
      <c r="B4925" s="148" t="s">
        <v>12026</v>
      </c>
      <c r="C4925" s="148" t="s">
        <v>12034</v>
      </c>
      <c r="D4925" s="149">
        <v>18</v>
      </c>
      <c r="E4925" s="149"/>
      <c r="F4925" s="148" t="s">
        <v>26777</v>
      </c>
      <c r="G4925" s="148" t="s">
        <v>26778</v>
      </c>
      <c r="H4925" s="148" t="s">
        <v>85</v>
      </c>
      <c r="I4925" s="148" t="s">
        <v>2805</v>
      </c>
      <c r="J4925" s="148">
        <v>9.74</v>
      </c>
      <c r="K4925" s="149">
        <v>1.43</v>
      </c>
      <c r="L4925" s="149">
        <v>4.84</v>
      </c>
      <c r="M4925" s="149">
        <v>3.47</v>
      </c>
      <c r="N4925" s="149">
        <v>0</v>
      </c>
    </row>
    <row r="4926" spans="1:14">
      <c r="A4926" s="148" t="s">
        <v>12025</v>
      </c>
      <c r="B4926" s="148" t="s">
        <v>12026</v>
      </c>
      <c r="C4926" s="148" t="s">
        <v>12034</v>
      </c>
      <c r="D4926" s="149">
        <v>18</v>
      </c>
      <c r="E4926" s="149"/>
      <c r="F4926" s="148" t="s">
        <v>26779</v>
      </c>
      <c r="G4926" s="148" t="s">
        <v>26780</v>
      </c>
      <c r="H4926" s="148" t="s">
        <v>85</v>
      </c>
      <c r="I4926" s="148" t="s">
        <v>2805</v>
      </c>
      <c r="J4926" s="148">
        <v>11.38</v>
      </c>
      <c r="K4926" s="149">
        <v>1.68</v>
      </c>
      <c r="L4926" s="149">
        <v>5.63</v>
      </c>
      <c r="M4926" s="149">
        <v>4.07</v>
      </c>
      <c r="N4926" s="149">
        <v>0</v>
      </c>
    </row>
    <row r="4927" spans="1:14">
      <c r="A4927" s="148" t="s">
        <v>12025</v>
      </c>
      <c r="B4927" s="148" t="s">
        <v>12026</v>
      </c>
      <c r="C4927" s="148" t="s">
        <v>12034</v>
      </c>
      <c r="D4927" s="149">
        <v>18</v>
      </c>
      <c r="E4927" s="149"/>
      <c r="F4927" s="148" t="s">
        <v>26783</v>
      </c>
      <c r="G4927" s="148" t="s">
        <v>26784</v>
      </c>
      <c r="H4927" s="148" t="s">
        <v>85</v>
      </c>
      <c r="I4927" s="148" t="s">
        <v>2805</v>
      </c>
      <c r="J4927" s="148">
        <v>12.73</v>
      </c>
      <c r="K4927" s="149">
        <v>1.92</v>
      </c>
      <c r="L4927" s="149">
        <v>6.21</v>
      </c>
      <c r="M4927" s="149">
        <v>4.5999999999999996</v>
      </c>
      <c r="N4927" s="149">
        <v>0</v>
      </c>
    </row>
    <row r="4928" spans="1:14">
      <c r="A4928" s="148" t="s">
        <v>12025</v>
      </c>
      <c r="B4928" s="148" t="s">
        <v>12026</v>
      </c>
      <c r="C4928" s="148" t="s">
        <v>12034</v>
      </c>
      <c r="D4928" s="149">
        <v>18</v>
      </c>
      <c r="E4928" s="149"/>
      <c r="F4928" s="148" t="s">
        <v>26785</v>
      </c>
      <c r="G4928" s="148" t="s">
        <v>26786</v>
      </c>
      <c r="H4928" s="148" t="s">
        <v>85</v>
      </c>
      <c r="I4928" s="148" t="s">
        <v>2805</v>
      </c>
      <c r="J4928" s="148">
        <v>15.4</v>
      </c>
      <c r="K4928" s="149">
        <v>2.16</v>
      </c>
      <c r="L4928" s="149">
        <v>7.77</v>
      </c>
      <c r="M4928" s="149">
        <v>5.47</v>
      </c>
      <c r="N4928" s="149">
        <v>0</v>
      </c>
    </row>
    <row r="4929" spans="1:14">
      <c r="A4929" s="148" t="s">
        <v>12025</v>
      </c>
      <c r="B4929" s="148" t="s">
        <v>12026</v>
      </c>
      <c r="C4929" s="148" t="s">
        <v>12034</v>
      </c>
      <c r="D4929" s="149">
        <v>18</v>
      </c>
      <c r="E4929" s="149"/>
      <c r="F4929" s="148" t="s">
        <v>26787</v>
      </c>
      <c r="G4929" s="148" t="s">
        <v>26788</v>
      </c>
      <c r="H4929" s="148" t="s">
        <v>85</v>
      </c>
      <c r="I4929" s="148" t="s">
        <v>2805</v>
      </c>
      <c r="J4929" s="148">
        <v>9.75</v>
      </c>
      <c r="K4929" s="149">
        <v>1.56</v>
      </c>
      <c r="L4929" s="149">
        <v>4.57</v>
      </c>
      <c r="M4929" s="149">
        <v>3.62</v>
      </c>
      <c r="N4929" s="149">
        <v>0</v>
      </c>
    </row>
    <row r="4930" spans="1:14">
      <c r="A4930" s="148" t="s">
        <v>12025</v>
      </c>
      <c r="B4930" s="148" t="s">
        <v>12026</v>
      </c>
      <c r="C4930" s="148" t="s">
        <v>12034</v>
      </c>
      <c r="D4930" s="149">
        <v>18</v>
      </c>
      <c r="E4930" s="149"/>
      <c r="F4930" s="148" t="s">
        <v>26789</v>
      </c>
      <c r="G4930" s="148" t="s">
        <v>26790</v>
      </c>
      <c r="H4930" s="148" t="s">
        <v>85</v>
      </c>
      <c r="I4930" s="148" t="s">
        <v>2805</v>
      </c>
      <c r="J4930" s="148">
        <v>10.31</v>
      </c>
      <c r="K4930" s="149">
        <v>1.56</v>
      </c>
      <c r="L4930" s="149">
        <v>4.9800000000000004</v>
      </c>
      <c r="M4930" s="149">
        <v>3.77</v>
      </c>
      <c r="N4930" s="149">
        <v>0</v>
      </c>
    </row>
    <row r="4931" spans="1:14">
      <c r="A4931" s="148" t="s">
        <v>12025</v>
      </c>
      <c r="B4931" s="148" t="s">
        <v>12026</v>
      </c>
      <c r="C4931" s="148" t="s">
        <v>12034</v>
      </c>
      <c r="D4931" s="149">
        <v>18</v>
      </c>
      <c r="E4931" s="149"/>
      <c r="F4931" s="148" t="s">
        <v>26791</v>
      </c>
      <c r="G4931" s="148" t="s">
        <v>26792</v>
      </c>
      <c r="H4931" s="148" t="s">
        <v>85</v>
      </c>
      <c r="I4931" s="148" t="s">
        <v>2805</v>
      </c>
      <c r="J4931" s="148">
        <v>11.97</v>
      </c>
      <c r="K4931" s="149">
        <v>1.77</v>
      </c>
      <c r="L4931" s="149">
        <v>5.84</v>
      </c>
      <c r="M4931" s="149">
        <v>4.3600000000000003</v>
      </c>
      <c r="N4931" s="149">
        <v>0</v>
      </c>
    </row>
    <row r="4932" spans="1:14">
      <c r="A4932" s="148" t="s">
        <v>12025</v>
      </c>
      <c r="B4932" s="148" t="s">
        <v>12026</v>
      </c>
      <c r="C4932" s="148" t="s">
        <v>12034</v>
      </c>
      <c r="D4932" s="149">
        <v>18</v>
      </c>
      <c r="E4932" s="149"/>
      <c r="F4932" s="148" t="s">
        <v>26793</v>
      </c>
      <c r="G4932" s="148" t="s">
        <v>26794</v>
      </c>
      <c r="H4932" s="148" t="s">
        <v>85</v>
      </c>
      <c r="I4932" s="148" t="s">
        <v>2805</v>
      </c>
      <c r="J4932" s="148">
        <v>13.29</v>
      </c>
      <c r="K4932" s="149">
        <v>1.97</v>
      </c>
      <c r="L4932" s="149">
        <v>6.46</v>
      </c>
      <c r="M4932" s="149">
        <v>4.8600000000000003</v>
      </c>
      <c r="N4932" s="149">
        <v>0</v>
      </c>
    </row>
    <row r="4933" spans="1:14">
      <c r="A4933" s="148" t="s">
        <v>12025</v>
      </c>
      <c r="B4933" s="148" t="s">
        <v>12026</v>
      </c>
      <c r="C4933" s="148" t="s">
        <v>12034</v>
      </c>
      <c r="D4933" s="149">
        <v>18</v>
      </c>
      <c r="E4933" s="149"/>
      <c r="F4933" s="148" t="s">
        <v>26795</v>
      </c>
      <c r="G4933" s="148" t="s">
        <v>26796</v>
      </c>
      <c r="H4933" s="148" t="s">
        <v>85</v>
      </c>
      <c r="I4933" s="148" t="s">
        <v>2805</v>
      </c>
      <c r="J4933" s="148">
        <v>16.62</v>
      </c>
      <c r="K4933" s="149">
        <v>2.36</v>
      </c>
      <c r="L4933" s="149">
        <v>8.2200000000000006</v>
      </c>
      <c r="M4933" s="149">
        <v>6.04</v>
      </c>
      <c r="N4933" s="149">
        <v>0</v>
      </c>
    </row>
    <row r="4934" spans="1:14">
      <c r="A4934" s="148" t="s">
        <v>12025</v>
      </c>
      <c r="B4934" s="148" t="s">
        <v>12026</v>
      </c>
      <c r="C4934" s="148" t="s">
        <v>12034</v>
      </c>
      <c r="D4934" s="149">
        <v>18</v>
      </c>
      <c r="E4934" s="149"/>
      <c r="F4934" s="148" t="s">
        <v>26797</v>
      </c>
      <c r="G4934" s="148" t="s">
        <v>26798</v>
      </c>
      <c r="H4934" s="148" t="s">
        <v>85</v>
      </c>
      <c r="I4934" s="148" t="s">
        <v>2805</v>
      </c>
      <c r="J4934" s="148">
        <v>8.43</v>
      </c>
      <c r="K4934" s="149">
        <v>1.23</v>
      </c>
      <c r="L4934" s="149">
        <v>4.1900000000000004</v>
      </c>
      <c r="M4934" s="149">
        <v>3.01</v>
      </c>
      <c r="N4934" s="149">
        <v>0</v>
      </c>
    </row>
    <row r="4935" spans="1:14">
      <c r="A4935" s="148" t="s">
        <v>12025</v>
      </c>
      <c r="B4935" s="148" t="s">
        <v>12026</v>
      </c>
      <c r="C4935" s="148" t="s">
        <v>12034</v>
      </c>
      <c r="D4935" s="149">
        <v>18</v>
      </c>
      <c r="E4935" s="149"/>
      <c r="F4935" s="148" t="s">
        <v>26799</v>
      </c>
      <c r="G4935" s="148" t="s">
        <v>26800</v>
      </c>
      <c r="H4935" s="148" t="s">
        <v>85</v>
      </c>
      <c r="I4935" s="148" t="s">
        <v>2805</v>
      </c>
      <c r="J4935" s="148">
        <v>9.3699999999999992</v>
      </c>
      <c r="K4935" s="149">
        <v>1.41</v>
      </c>
      <c r="L4935" s="149">
        <v>4.5999999999999996</v>
      </c>
      <c r="M4935" s="149">
        <v>3.36</v>
      </c>
      <c r="N4935" s="149">
        <v>0</v>
      </c>
    </row>
    <row r="4936" spans="1:14">
      <c r="A4936" s="148" t="s">
        <v>12025</v>
      </c>
      <c r="B4936" s="148" t="s">
        <v>12026</v>
      </c>
      <c r="C4936" s="148" t="s">
        <v>12034</v>
      </c>
      <c r="D4936" s="149">
        <v>18</v>
      </c>
      <c r="E4936" s="149"/>
      <c r="F4936" s="148" t="s">
        <v>26801</v>
      </c>
      <c r="G4936" s="148" t="s">
        <v>26802</v>
      </c>
      <c r="H4936" s="148" t="s">
        <v>85</v>
      </c>
      <c r="I4936" s="148" t="s">
        <v>2805</v>
      </c>
      <c r="J4936" s="148">
        <v>10.68</v>
      </c>
      <c r="K4936" s="149">
        <v>1.53</v>
      </c>
      <c r="L4936" s="149">
        <v>5.33</v>
      </c>
      <c r="M4936" s="149">
        <v>3.82</v>
      </c>
      <c r="N4936" s="149">
        <v>0</v>
      </c>
    </row>
    <row r="4937" spans="1:14">
      <c r="A4937" s="148" t="s">
        <v>12025</v>
      </c>
      <c r="B4937" s="148" t="s">
        <v>12026</v>
      </c>
      <c r="C4937" s="148" t="s">
        <v>12034</v>
      </c>
      <c r="D4937" s="149">
        <v>18</v>
      </c>
      <c r="E4937" s="149"/>
      <c r="F4937" s="148" t="s">
        <v>26803</v>
      </c>
      <c r="G4937" s="148" t="s">
        <v>26804</v>
      </c>
      <c r="H4937" s="148" t="s">
        <v>85</v>
      </c>
      <c r="I4937" s="148" t="s">
        <v>2805</v>
      </c>
      <c r="J4937" s="148">
        <v>11.56</v>
      </c>
      <c r="K4937" s="149">
        <v>1.58</v>
      </c>
      <c r="L4937" s="149">
        <v>5.89</v>
      </c>
      <c r="M4937" s="149">
        <v>4.09</v>
      </c>
      <c r="N4937" s="149">
        <v>0</v>
      </c>
    </row>
    <row r="4938" spans="1:14">
      <c r="A4938" s="148" t="s">
        <v>12025</v>
      </c>
      <c r="B4938" s="148" t="s">
        <v>12026</v>
      </c>
      <c r="C4938" s="148" t="s">
        <v>12034</v>
      </c>
      <c r="D4938" s="149">
        <v>18</v>
      </c>
      <c r="E4938" s="149"/>
      <c r="F4938" s="148" t="s">
        <v>26805</v>
      </c>
      <c r="G4938" s="148" t="s">
        <v>26806</v>
      </c>
      <c r="H4938" s="148" t="s">
        <v>85</v>
      </c>
      <c r="I4938" s="148" t="s">
        <v>2805</v>
      </c>
      <c r="J4938" s="148">
        <v>14.56</v>
      </c>
      <c r="K4938" s="149">
        <v>1.94</v>
      </c>
      <c r="L4938" s="149">
        <v>7.49</v>
      </c>
      <c r="M4938" s="149">
        <v>5.13</v>
      </c>
      <c r="N4938" s="149">
        <v>0</v>
      </c>
    </row>
    <row r="4939" spans="1:14">
      <c r="A4939" s="148" t="s">
        <v>12025</v>
      </c>
      <c r="B4939" s="148" t="s">
        <v>12026</v>
      </c>
      <c r="C4939" s="148" t="s">
        <v>12034</v>
      </c>
      <c r="D4939" s="149">
        <v>18</v>
      </c>
      <c r="E4939" s="149"/>
      <c r="F4939" s="148" t="s">
        <v>26807</v>
      </c>
      <c r="G4939" s="148" t="s">
        <v>26808</v>
      </c>
      <c r="H4939" s="148" t="s">
        <v>85</v>
      </c>
      <c r="I4939" s="148" t="s">
        <v>2805</v>
      </c>
      <c r="J4939" s="148">
        <v>7.7</v>
      </c>
      <c r="K4939" s="149">
        <v>1.69</v>
      </c>
      <c r="L4939" s="149">
        <v>3.38</v>
      </c>
      <c r="M4939" s="149">
        <v>2.63</v>
      </c>
      <c r="N4939" s="149">
        <v>0</v>
      </c>
    </row>
    <row r="4940" spans="1:14">
      <c r="A4940" s="148" t="s">
        <v>12025</v>
      </c>
      <c r="B4940" s="148" t="s">
        <v>12026</v>
      </c>
      <c r="C4940" s="148" t="s">
        <v>12034</v>
      </c>
      <c r="D4940" s="149">
        <v>18</v>
      </c>
      <c r="E4940" s="149"/>
      <c r="F4940" s="148" t="s">
        <v>26809</v>
      </c>
      <c r="G4940" s="148" t="s">
        <v>26810</v>
      </c>
      <c r="H4940" s="148" t="s">
        <v>85</v>
      </c>
      <c r="I4940" s="148" t="s">
        <v>2805</v>
      </c>
      <c r="J4940" s="148">
        <v>6.76</v>
      </c>
      <c r="K4940" s="149">
        <v>1.34</v>
      </c>
      <c r="L4940" s="149">
        <v>3.15</v>
      </c>
      <c r="M4940" s="149">
        <v>2.27</v>
      </c>
      <c r="N4940" s="149">
        <v>0</v>
      </c>
    </row>
    <row r="4941" spans="1:14">
      <c r="A4941" s="148" t="s">
        <v>12025</v>
      </c>
      <c r="B4941" s="148" t="s">
        <v>12026</v>
      </c>
      <c r="C4941" s="148" t="s">
        <v>12034</v>
      </c>
      <c r="D4941" s="149">
        <v>18</v>
      </c>
      <c r="E4941" s="149"/>
      <c r="F4941" s="148" t="s">
        <v>26811</v>
      </c>
      <c r="G4941" s="148" t="s">
        <v>26812</v>
      </c>
      <c r="H4941" s="148" t="s">
        <v>85</v>
      </c>
      <c r="I4941" s="148" t="s">
        <v>2805</v>
      </c>
      <c r="J4941" s="148">
        <v>11.78</v>
      </c>
      <c r="K4941" s="149">
        <v>2.39</v>
      </c>
      <c r="L4941" s="149">
        <v>5.51</v>
      </c>
      <c r="M4941" s="149">
        <v>3.88</v>
      </c>
      <c r="N4941" s="149">
        <v>0</v>
      </c>
    </row>
    <row r="4942" spans="1:14">
      <c r="A4942" s="148" t="s">
        <v>12025</v>
      </c>
      <c r="B4942" s="148" t="s">
        <v>12026</v>
      </c>
      <c r="C4942" s="148" t="s">
        <v>12034</v>
      </c>
      <c r="D4942" s="149">
        <v>18</v>
      </c>
      <c r="E4942" s="149"/>
      <c r="F4942" s="148" t="s">
        <v>26814</v>
      </c>
      <c r="G4942" s="148" t="s">
        <v>26815</v>
      </c>
      <c r="H4942" s="148" t="s">
        <v>85</v>
      </c>
      <c r="I4942" s="148" t="s">
        <v>2805</v>
      </c>
      <c r="J4942" s="148">
        <v>12.39</v>
      </c>
      <c r="K4942" s="149">
        <v>2.39</v>
      </c>
      <c r="L4942" s="149">
        <v>5.97</v>
      </c>
      <c r="M4942" s="149">
        <v>4.03</v>
      </c>
      <c r="N4942" s="149">
        <v>0</v>
      </c>
    </row>
    <row r="4943" spans="1:14">
      <c r="A4943" s="148" t="s">
        <v>12025</v>
      </c>
      <c r="B4943" s="148" t="s">
        <v>12026</v>
      </c>
      <c r="C4943" s="148" t="s">
        <v>12034</v>
      </c>
      <c r="D4943" s="149">
        <v>18</v>
      </c>
      <c r="E4943" s="149"/>
      <c r="F4943" s="148" t="s">
        <v>26816</v>
      </c>
      <c r="G4943" s="148" t="s">
        <v>26817</v>
      </c>
      <c r="H4943" s="148" t="s">
        <v>85</v>
      </c>
      <c r="I4943" s="148" t="s">
        <v>2805</v>
      </c>
      <c r="J4943" s="148">
        <v>14.34</v>
      </c>
      <c r="K4943" s="149">
        <v>2.75</v>
      </c>
      <c r="L4943" s="149">
        <v>6.94</v>
      </c>
      <c r="M4943" s="149">
        <v>4.6500000000000004</v>
      </c>
      <c r="N4943" s="149">
        <v>0</v>
      </c>
    </row>
    <row r="4944" spans="1:14">
      <c r="A4944" s="148" t="s">
        <v>12025</v>
      </c>
      <c r="B4944" s="148" t="s">
        <v>12026</v>
      </c>
      <c r="C4944" s="148" t="s">
        <v>12034</v>
      </c>
      <c r="D4944" s="149">
        <v>18</v>
      </c>
      <c r="E4944" s="149"/>
      <c r="F4944" s="148" t="s">
        <v>26818</v>
      </c>
      <c r="G4944" s="148" t="s">
        <v>26819</v>
      </c>
      <c r="H4944" s="148" t="s">
        <v>85</v>
      </c>
      <c r="I4944" s="148" t="s">
        <v>2805</v>
      </c>
      <c r="J4944" s="148">
        <v>15.93</v>
      </c>
      <c r="K4944" s="149">
        <v>3.09</v>
      </c>
      <c r="L4944" s="149">
        <v>7.67</v>
      </c>
      <c r="M4944" s="149">
        <v>5.17</v>
      </c>
      <c r="N4944" s="149">
        <v>0</v>
      </c>
    </row>
    <row r="4945" spans="1:14">
      <c r="A4945" s="148" t="s">
        <v>12025</v>
      </c>
      <c r="B4945" s="148" t="s">
        <v>12026</v>
      </c>
      <c r="C4945" s="148" t="s">
        <v>12034</v>
      </c>
      <c r="D4945" s="149">
        <v>18</v>
      </c>
      <c r="E4945" s="149"/>
      <c r="F4945" s="148" t="s">
        <v>26821</v>
      </c>
      <c r="G4945" s="148" t="s">
        <v>26822</v>
      </c>
      <c r="H4945" s="148" t="s">
        <v>85</v>
      </c>
      <c r="I4945" s="148" t="s">
        <v>2805</v>
      </c>
      <c r="J4945" s="148">
        <v>19.87</v>
      </c>
      <c r="K4945" s="149">
        <v>3.79</v>
      </c>
      <c r="L4945" s="149">
        <v>9.6999999999999993</v>
      </c>
      <c r="M4945" s="149">
        <v>6.38</v>
      </c>
      <c r="N4945" s="149">
        <v>0</v>
      </c>
    </row>
    <row r="4946" spans="1:14">
      <c r="A4946" s="148" t="s">
        <v>12025</v>
      </c>
      <c r="B4946" s="148" t="s">
        <v>12026</v>
      </c>
      <c r="C4946" s="148" t="s">
        <v>12034</v>
      </c>
      <c r="D4946" s="149">
        <v>18</v>
      </c>
      <c r="E4946" s="149"/>
      <c r="F4946" s="148" t="s">
        <v>26823</v>
      </c>
      <c r="G4946" s="148" t="s">
        <v>26824</v>
      </c>
      <c r="H4946" s="148" t="s">
        <v>85</v>
      </c>
      <c r="I4946" s="148" t="s">
        <v>2805</v>
      </c>
      <c r="J4946" s="148">
        <v>11.11</v>
      </c>
      <c r="K4946" s="149">
        <v>2.1800000000000002</v>
      </c>
      <c r="L4946" s="149">
        <v>5.3</v>
      </c>
      <c r="M4946" s="149">
        <v>3.63</v>
      </c>
      <c r="N4946" s="149">
        <v>0</v>
      </c>
    </row>
    <row r="4947" spans="1:14">
      <c r="A4947" s="148" t="s">
        <v>12025</v>
      </c>
      <c r="B4947" s="148" t="s">
        <v>12026</v>
      </c>
      <c r="C4947" s="148" t="s">
        <v>12034</v>
      </c>
      <c r="D4947" s="149">
        <v>18</v>
      </c>
      <c r="E4947" s="149"/>
      <c r="F4947" s="148" t="s">
        <v>26826</v>
      </c>
      <c r="G4947" s="148" t="s">
        <v>26827</v>
      </c>
      <c r="H4947" s="148" t="s">
        <v>85</v>
      </c>
      <c r="I4947" s="148" t="s">
        <v>2805</v>
      </c>
      <c r="J4947" s="148">
        <v>11.7</v>
      </c>
      <c r="K4947" s="149">
        <v>2.17</v>
      </c>
      <c r="L4947" s="149">
        <v>5.76</v>
      </c>
      <c r="M4947" s="149">
        <v>3.77</v>
      </c>
      <c r="N4947" s="149">
        <v>0</v>
      </c>
    </row>
    <row r="4948" spans="1:14">
      <c r="A4948" s="148" t="s">
        <v>12025</v>
      </c>
      <c r="B4948" s="148" t="s">
        <v>12026</v>
      </c>
      <c r="C4948" s="148" t="s">
        <v>12034</v>
      </c>
      <c r="D4948" s="149">
        <v>18</v>
      </c>
      <c r="E4948" s="149"/>
      <c r="F4948" s="148" t="s">
        <v>26828</v>
      </c>
      <c r="G4948" s="148" t="s">
        <v>26829</v>
      </c>
      <c r="H4948" s="148" t="s">
        <v>85</v>
      </c>
      <c r="I4948" s="148" t="s">
        <v>2805</v>
      </c>
      <c r="J4948" s="148">
        <v>13.51</v>
      </c>
      <c r="K4948" s="149">
        <v>2.4500000000000002</v>
      </c>
      <c r="L4948" s="149">
        <v>6.74</v>
      </c>
      <c r="M4948" s="149">
        <v>4.32</v>
      </c>
      <c r="N4948" s="149">
        <v>0</v>
      </c>
    </row>
    <row r="4949" spans="1:14">
      <c r="A4949" s="148" t="s">
        <v>12025</v>
      </c>
      <c r="B4949" s="148" t="s">
        <v>12026</v>
      </c>
      <c r="C4949" s="148" t="s">
        <v>12034</v>
      </c>
      <c r="D4949" s="149">
        <v>18</v>
      </c>
      <c r="E4949" s="149"/>
      <c r="F4949" s="148" t="s">
        <v>26830</v>
      </c>
      <c r="G4949" s="148" t="s">
        <v>26831</v>
      </c>
      <c r="H4949" s="148" t="s">
        <v>85</v>
      </c>
      <c r="I4949" s="148" t="s">
        <v>2805</v>
      </c>
      <c r="J4949" s="148">
        <v>14.97</v>
      </c>
      <c r="K4949" s="149">
        <v>2.72</v>
      </c>
      <c r="L4949" s="149">
        <v>7.45</v>
      </c>
      <c r="M4949" s="149">
        <v>4.8</v>
      </c>
      <c r="N4949" s="149">
        <v>0</v>
      </c>
    </row>
    <row r="4950" spans="1:14">
      <c r="A4950" s="148" t="s">
        <v>12025</v>
      </c>
      <c r="B4950" s="148" t="s">
        <v>12026</v>
      </c>
      <c r="C4950" s="148" t="s">
        <v>12034</v>
      </c>
      <c r="D4950" s="149">
        <v>18</v>
      </c>
      <c r="E4950" s="149"/>
      <c r="F4950" s="148" t="s">
        <v>26832</v>
      </c>
      <c r="G4950" s="148" t="s">
        <v>26833</v>
      </c>
      <c r="H4950" s="148" t="s">
        <v>85</v>
      </c>
      <c r="I4950" s="148" t="s">
        <v>2805</v>
      </c>
      <c r="J4950" s="148">
        <v>18.62</v>
      </c>
      <c r="K4950" s="149">
        <v>3.28</v>
      </c>
      <c r="L4950" s="149">
        <v>9.4499999999999993</v>
      </c>
      <c r="M4950" s="149">
        <v>5.89</v>
      </c>
      <c r="N4950" s="149">
        <v>0</v>
      </c>
    </row>
    <row r="4951" spans="1:14">
      <c r="A4951" s="148" t="s">
        <v>12025</v>
      </c>
      <c r="B4951" s="148" t="s">
        <v>12026</v>
      </c>
      <c r="C4951" s="148" t="s">
        <v>12034</v>
      </c>
      <c r="D4951" s="149">
        <v>18</v>
      </c>
      <c r="E4951" s="149"/>
      <c r="F4951" s="148" t="s">
        <v>26834</v>
      </c>
      <c r="G4951" s="148" t="s">
        <v>26835</v>
      </c>
      <c r="H4951" s="148" t="s">
        <v>85</v>
      </c>
      <c r="I4951" s="148" t="s">
        <v>2805</v>
      </c>
      <c r="J4951" s="148">
        <v>6.82</v>
      </c>
      <c r="K4951" s="149">
        <v>1.43</v>
      </c>
      <c r="L4951" s="149">
        <v>3.08</v>
      </c>
      <c r="M4951" s="149">
        <v>2.31</v>
      </c>
      <c r="N4951" s="149">
        <v>0</v>
      </c>
    </row>
    <row r="4952" spans="1:14">
      <c r="A4952" s="148" t="s">
        <v>12025</v>
      </c>
      <c r="B4952" s="148" t="s">
        <v>12026</v>
      </c>
      <c r="C4952" s="148" t="s">
        <v>12034</v>
      </c>
      <c r="D4952" s="149">
        <v>18</v>
      </c>
      <c r="E4952" s="149"/>
      <c r="F4952" s="148" t="s">
        <v>26836</v>
      </c>
      <c r="G4952" s="148" t="s">
        <v>26837</v>
      </c>
      <c r="H4952" s="148" t="s">
        <v>85</v>
      </c>
      <c r="I4952" s="148" t="s">
        <v>2805</v>
      </c>
      <c r="J4952" s="148">
        <v>6.54</v>
      </c>
      <c r="K4952" s="149">
        <v>1.39</v>
      </c>
      <c r="L4952" s="149">
        <v>2.95</v>
      </c>
      <c r="M4952" s="149">
        <v>2.2000000000000002</v>
      </c>
      <c r="N4952" s="149">
        <v>0</v>
      </c>
    </row>
    <row r="4953" spans="1:14">
      <c r="A4953" s="148" t="s">
        <v>12025</v>
      </c>
      <c r="B4953" s="148" t="s">
        <v>12026</v>
      </c>
      <c r="C4953" s="148" t="s">
        <v>12034</v>
      </c>
      <c r="D4953" s="149">
        <v>18</v>
      </c>
      <c r="E4953" s="149"/>
      <c r="F4953" s="148" t="s">
        <v>26838</v>
      </c>
      <c r="G4953" s="148" t="s">
        <v>26839</v>
      </c>
      <c r="H4953" s="148" t="s">
        <v>85</v>
      </c>
      <c r="I4953" s="148" t="s">
        <v>2805</v>
      </c>
      <c r="J4953" s="148">
        <v>10.66</v>
      </c>
      <c r="K4953" s="149">
        <v>2.02</v>
      </c>
      <c r="L4953" s="149">
        <v>5.19</v>
      </c>
      <c r="M4953" s="149">
        <v>3.45</v>
      </c>
      <c r="N4953" s="149">
        <v>0</v>
      </c>
    </row>
    <row r="4954" spans="1:14">
      <c r="A4954" s="148" t="s">
        <v>12025</v>
      </c>
      <c r="B4954" s="148" t="s">
        <v>12026</v>
      </c>
      <c r="C4954" s="148" t="s">
        <v>12034</v>
      </c>
      <c r="D4954" s="149">
        <v>18</v>
      </c>
      <c r="E4954" s="149"/>
      <c r="F4954" s="148" t="s">
        <v>26840</v>
      </c>
      <c r="G4954" s="148" t="s">
        <v>26841</v>
      </c>
      <c r="H4954" s="148" t="s">
        <v>85</v>
      </c>
      <c r="I4954" s="148" t="s">
        <v>2805</v>
      </c>
      <c r="J4954" s="148">
        <v>11.87</v>
      </c>
      <c r="K4954" s="149">
        <v>2.3199999999999998</v>
      </c>
      <c r="L4954" s="149">
        <v>5.7</v>
      </c>
      <c r="M4954" s="149">
        <v>3.85</v>
      </c>
      <c r="N4954" s="149">
        <v>0</v>
      </c>
    </row>
    <row r="4955" spans="1:14">
      <c r="A4955" s="148" t="s">
        <v>12025</v>
      </c>
      <c r="B4955" s="148" t="s">
        <v>12026</v>
      </c>
      <c r="C4955" s="148" t="s">
        <v>12034</v>
      </c>
      <c r="D4955" s="149">
        <v>18</v>
      </c>
      <c r="E4955" s="149"/>
      <c r="F4955" s="148" t="s">
        <v>26842</v>
      </c>
      <c r="G4955" s="148" t="s">
        <v>26843</v>
      </c>
      <c r="H4955" s="148" t="s">
        <v>85</v>
      </c>
      <c r="I4955" s="148" t="s">
        <v>2805</v>
      </c>
      <c r="J4955" s="148">
        <v>13.73</v>
      </c>
      <c r="K4955" s="149">
        <v>2.61</v>
      </c>
      <c r="L4955" s="149">
        <v>6.7</v>
      </c>
      <c r="M4955" s="149">
        <v>4.42</v>
      </c>
      <c r="N4955" s="149">
        <v>0</v>
      </c>
    </row>
    <row r="4956" spans="1:14">
      <c r="A4956" s="148" t="s">
        <v>12025</v>
      </c>
      <c r="B4956" s="148" t="s">
        <v>12026</v>
      </c>
      <c r="C4956" s="148" t="s">
        <v>12034</v>
      </c>
      <c r="D4956" s="149">
        <v>18</v>
      </c>
      <c r="E4956" s="149"/>
      <c r="F4956" s="148" t="s">
        <v>26844</v>
      </c>
      <c r="G4956" s="148" t="s">
        <v>26845</v>
      </c>
      <c r="H4956" s="148" t="s">
        <v>85</v>
      </c>
      <c r="I4956" s="148" t="s">
        <v>2805</v>
      </c>
      <c r="J4956" s="148">
        <v>15.22</v>
      </c>
      <c r="K4956" s="149">
        <v>2.91</v>
      </c>
      <c r="L4956" s="149">
        <v>7.41</v>
      </c>
      <c r="M4956" s="149">
        <v>4.9000000000000004</v>
      </c>
      <c r="N4956" s="149">
        <v>0</v>
      </c>
    </row>
    <row r="4957" spans="1:14">
      <c r="A4957" s="148" t="s">
        <v>12025</v>
      </c>
      <c r="B4957" s="148" t="s">
        <v>12026</v>
      </c>
      <c r="C4957" s="148" t="s">
        <v>12034</v>
      </c>
      <c r="D4957" s="149">
        <v>18</v>
      </c>
      <c r="E4957" s="149"/>
      <c r="F4957" s="148" t="s">
        <v>26847</v>
      </c>
      <c r="G4957" s="148" t="s">
        <v>26848</v>
      </c>
      <c r="H4957" s="148" t="s">
        <v>85</v>
      </c>
      <c r="I4957" s="148" t="s">
        <v>2805</v>
      </c>
      <c r="J4957" s="148">
        <v>18.940000000000001</v>
      </c>
      <c r="K4957" s="149">
        <v>3.5</v>
      </c>
      <c r="L4957" s="149">
        <v>9.41</v>
      </c>
      <c r="M4957" s="149">
        <v>6.03</v>
      </c>
      <c r="N4957" s="149">
        <v>0</v>
      </c>
    </row>
    <row r="4958" spans="1:14">
      <c r="A4958" s="148" t="s">
        <v>12025</v>
      </c>
      <c r="B4958" s="148" t="s">
        <v>12026</v>
      </c>
      <c r="C4958" s="148" t="s">
        <v>12034</v>
      </c>
      <c r="D4958" s="149">
        <v>18</v>
      </c>
      <c r="E4958" s="149"/>
      <c r="F4958" s="148" t="s">
        <v>26850</v>
      </c>
      <c r="G4958" s="148" t="s">
        <v>26851</v>
      </c>
      <c r="H4958" s="148" t="s">
        <v>85</v>
      </c>
      <c r="I4958" s="148" t="s">
        <v>2805</v>
      </c>
      <c r="J4958" s="148">
        <v>10.17</v>
      </c>
      <c r="K4958" s="149">
        <v>1.87</v>
      </c>
      <c r="L4958" s="149">
        <v>5.04</v>
      </c>
      <c r="M4958" s="149">
        <v>3.26</v>
      </c>
      <c r="N4958" s="149">
        <v>0</v>
      </c>
    </row>
    <row r="4959" spans="1:14">
      <c r="A4959" s="148" t="s">
        <v>12025</v>
      </c>
      <c r="B4959" s="148" t="s">
        <v>12026</v>
      </c>
      <c r="C4959" s="148" t="s">
        <v>12034</v>
      </c>
      <c r="D4959" s="149">
        <v>18</v>
      </c>
      <c r="E4959" s="149"/>
      <c r="F4959" s="148" t="s">
        <v>26852</v>
      </c>
      <c r="G4959" s="148" t="s">
        <v>26853</v>
      </c>
      <c r="H4959" s="148" t="s">
        <v>85</v>
      </c>
      <c r="I4959" s="148" t="s">
        <v>2805</v>
      </c>
      <c r="J4959" s="148">
        <v>11.24</v>
      </c>
      <c r="K4959" s="149">
        <v>2.09</v>
      </c>
      <c r="L4959" s="149">
        <v>5.55</v>
      </c>
      <c r="M4959" s="149">
        <v>3.6</v>
      </c>
      <c r="N4959" s="149">
        <v>0</v>
      </c>
    </row>
    <row r="4960" spans="1:14">
      <c r="A4960" s="148" t="s">
        <v>12025</v>
      </c>
      <c r="B4960" s="148" t="s">
        <v>12026</v>
      </c>
      <c r="C4960" s="148" t="s">
        <v>12034</v>
      </c>
      <c r="D4960" s="149">
        <v>18</v>
      </c>
      <c r="E4960" s="149"/>
      <c r="F4960" s="148" t="s">
        <v>26854</v>
      </c>
      <c r="G4960" s="148" t="s">
        <v>26855</v>
      </c>
      <c r="H4960" s="148" t="s">
        <v>85</v>
      </c>
      <c r="I4960" s="148" t="s">
        <v>2805</v>
      </c>
      <c r="J4960" s="148">
        <v>12.98</v>
      </c>
      <c r="K4960" s="149">
        <v>2.33</v>
      </c>
      <c r="L4960" s="149">
        <v>6.52</v>
      </c>
      <c r="M4960" s="149">
        <v>4.13</v>
      </c>
      <c r="N4960" s="149">
        <v>0</v>
      </c>
    </row>
    <row r="4961" spans="1:14">
      <c r="A4961" s="148" t="s">
        <v>12025</v>
      </c>
      <c r="B4961" s="148" t="s">
        <v>12026</v>
      </c>
      <c r="C4961" s="148" t="s">
        <v>12034</v>
      </c>
      <c r="D4961" s="149">
        <v>18</v>
      </c>
      <c r="E4961" s="149"/>
      <c r="F4961" s="148" t="s">
        <v>26857</v>
      </c>
      <c r="G4961" s="148" t="s">
        <v>26858</v>
      </c>
      <c r="H4961" s="148" t="s">
        <v>85</v>
      </c>
      <c r="I4961" s="148" t="s">
        <v>2805</v>
      </c>
      <c r="J4961" s="148">
        <v>14.34</v>
      </c>
      <c r="K4961" s="149">
        <v>2.57</v>
      </c>
      <c r="L4961" s="149">
        <v>7.23</v>
      </c>
      <c r="M4961" s="149">
        <v>4.54</v>
      </c>
      <c r="N4961" s="149">
        <v>0</v>
      </c>
    </row>
    <row r="4962" spans="1:14">
      <c r="A4962" s="148" t="s">
        <v>12025</v>
      </c>
      <c r="B4962" s="148" t="s">
        <v>12026</v>
      </c>
      <c r="C4962" s="148" t="s">
        <v>12034</v>
      </c>
      <c r="D4962" s="149">
        <v>18</v>
      </c>
      <c r="E4962" s="149"/>
      <c r="F4962" s="148" t="s">
        <v>26859</v>
      </c>
      <c r="G4962" s="148" t="s">
        <v>26860</v>
      </c>
      <c r="H4962" s="148" t="s">
        <v>85</v>
      </c>
      <c r="I4962" s="148" t="s">
        <v>2805</v>
      </c>
      <c r="J4962" s="148">
        <v>18.3</v>
      </c>
      <c r="K4962" s="149">
        <v>3.27</v>
      </c>
      <c r="L4962" s="149">
        <v>9.24</v>
      </c>
      <c r="M4962" s="149">
        <v>5.79</v>
      </c>
      <c r="N4962" s="149">
        <v>0</v>
      </c>
    </row>
    <row r="4963" spans="1:14">
      <c r="A4963" s="148" t="s">
        <v>12025</v>
      </c>
      <c r="B4963" s="148" t="s">
        <v>12026</v>
      </c>
      <c r="C4963" s="148" t="s">
        <v>12138</v>
      </c>
      <c r="D4963" s="149">
        <v>19</v>
      </c>
      <c r="E4963" s="149"/>
      <c r="F4963" s="148" t="s">
        <v>26862</v>
      </c>
      <c r="G4963" s="148" t="s">
        <v>12140</v>
      </c>
      <c r="H4963" s="148" t="s">
        <v>85</v>
      </c>
      <c r="I4963" s="148" t="s">
        <v>2805</v>
      </c>
      <c r="J4963" s="148">
        <v>10</v>
      </c>
      <c r="K4963" s="149">
        <v>3.12</v>
      </c>
      <c r="L4963" s="149">
        <v>3.11</v>
      </c>
      <c r="M4963" s="149">
        <v>3.77</v>
      </c>
      <c r="N4963" s="149">
        <v>0</v>
      </c>
    </row>
    <row r="4964" spans="1:14">
      <c r="A4964" s="148" t="s">
        <v>12025</v>
      </c>
      <c r="B4964" s="148" t="s">
        <v>12026</v>
      </c>
      <c r="C4964" s="148" t="s">
        <v>12138</v>
      </c>
      <c r="D4964" s="149">
        <v>19</v>
      </c>
      <c r="E4964" s="149"/>
      <c r="F4964" s="148" t="s">
        <v>26863</v>
      </c>
      <c r="G4964" s="148" t="s">
        <v>12141</v>
      </c>
      <c r="H4964" s="148" t="s">
        <v>85</v>
      </c>
      <c r="I4964" s="148" t="s">
        <v>2805</v>
      </c>
      <c r="J4964" s="148">
        <v>11.42</v>
      </c>
      <c r="K4964" s="149">
        <v>3.57</v>
      </c>
      <c r="L4964" s="149">
        <v>3.53</v>
      </c>
      <c r="M4964" s="149">
        <v>4.32</v>
      </c>
      <c r="N4964" s="149">
        <v>0</v>
      </c>
    </row>
    <row r="4965" spans="1:14">
      <c r="A4965" s="148" t="s">
        <v>12025</v>
      </c>
      <c r="B4965" s="148" t="s">
        <v>12026</v>
      </c>
      <c r="C4965" s="148" t="s">
        <v>12138</v>
      </c>
      <c r="D4965" s="149">
        <v>19</v>
      </c>
      <c r="E4965" s="149"/>
      <c r="F4965" s="148" t="s">
        <v>26864</v>
      </c>
      <c r="G4965" s="148" t="s">
        <v>12142</v>
      </c>
      <c r="H4965" s="148" t="s">
        <v>85</v>
      </c>
      <c r="I4965" s="148" t="s">
        <v>2805</v>
      </c>
      <c r="J4965" s="148">
        <v>13.33</v>
      </c>
      <c r="K4965" s="149">
        <v>4.16</v>
      </c>
      <c r="L4965" s="149">
        <v>4.1500000000000004</v>
      </c>
      <c r="M4965" s="149">
        <v>5.0199999999999996</v>
      </c>
      <c r="N4965" s="149">
        <v>0</v>
      </c>
    </row>
    <row r="4966" spans="1:14">
      <c r="A4966" s="148" t="s">
        <v>12025</v>
      </c>
      <c r="B4966" s="148" t="s">
        <v>12026</v>
      </c>
      <c r="C4966" s="148" t="s">
        <v>12138</v>
      </c>
      <c r="D4966" s="149">
        <v>19</v>
      </c>
      <c r="E4966" s="149">
        <v>73965</v>
      </c>
      <c r="F4966" s="148" t="s">
        <v>12144</v>
      </c>
      <c r="G4966" s="148" t="s">
        <v>12146</v>
      </c>
      <c r="H4966" s="148" t="s">
        <v>85</v>
      </c>
      <c r="I4966" s="148" t="s">
        <v>3710</v>
      </c>
      <c r="J4966" s="148">
        <v>151.1</v>
      </c>
      <c r="K4966" s="149">
        <v>106.4</v>
      </c>
      <c r="L4966" s="149">
        <v>44.7</v>
      </c>
      <c r="M4966" s="149">
        <v>0</v>
      </c>
      <c r="N4966" s="149">
        <v>0</v>
      </c>
    </row>
    <row r="4967" spans="1:14">
      <c r="A4967" s="148" t="s">
        <v>12025</v>
      </c>
      <c r="B4967" s="148" t="s">
        <v>12026</v>
      </c>
      <c r="C4967" s="148" t="s">
        <v>12138</v>
      </c>
      <c r="D4967" s="149">
        <v>19</v>
      </c>
      <c r="E4967" s="149">
        <v>79506</v>
      </c>
      <c r="F4967" s="148" t="s">
        <v>12148</v>
      </c>
      <c r="G4967" s="148" t="s">
        <v>12149</v>
      </c>
      <c r="H4967" s="148" t="s">
        <v>85</v>
      </c>
      <c r="I4967" s="148" t="s">
        <v>3710</v>
      </c>
      <c r="J4967" s="148">
        <v>226.65</v>
      </c>
      <c r="K4967" s="149">
        <v>159.6</v>
      </c>
      <c r="L4967" s="149">
        <v>67.05</v>
      </c>
      <c r="M4967" s="149">
        <v>0</v>
      </c>
      <c r="N4967" s="149">
        <v>0</v>
      </c>
    </row>
    <row r="4968" spans="1:14">
      <c r="A4968" s="148" t="s">
        <v>12025</v>
      </c>
      <c r="B4968" s="148" t="s">
        <v>12026</v>
      </c>
      <c r="C4968" s="148" t="s">
        <v>12138</v>
      </c>
      <c r="D4968" s="149">
        <v>19</v>
      </c>
      <c r="E4968" s="149"/>
      <c r="F4968" s="148" t="s">
        <v>26868</v>
      </c>
      <c r="G4968" s="148" t="s">
        <v>12157</v>
      </c>
      <c r="H4968" s="148" t="s">
        <v>85</v>
      </c>
      <c r="I4968" s="148" t="s">
        <v>2805</v>
      </c>
      <c r="J4968" s="148">
        <v>13.01</v>
      </c>
      <c r="K4968" s="149">
        <v>4.74</v>
      </c>
      <c r="L4968" s="149">
        <v>4.1399999999999997</v>
      </c>
      <c r="M4968" s="149">
        <v>4.13</v>
      </c>
      <c r="N4968" s="149">
        <v>0</v>
      </c>
    </row>
    <row r="4969" spans="1:14">
      <c r="A4969" s="148" t="s">
        <v>12025</v>
      </c>
      <c r="B4969" s="148" t="s">
        <v>12026</v>
      </c>
      <c r="C4969" s="148" t="s">
        <v>12138</v>
      </c>
      <c r="D4969" s="149">
        <v>19</v>
      </c>
      <c r="E4969" s="149"/>
      <c r="F4969" s="148" t="s">
        <v>26869</v>
      </c>
      <c r="G4969" s="148" t="s">
        <v>12159</v>
      </c>
      <c r="H4969" s="148" t="s">
        <v>85</v>
      </c>
      <c r="I4969" s="148" t="s">
        <v>2805</v>
      </c>
      <c r="J4969" s="148">
        <v>8.26</v>
      </c>
      <c r="K4969" s="149">
        <v>2.92</v>
      </c>
      <c r="L4969" s="149">
        <v>1.92</v>
      </c>
      <c r="M4969" s="149">
        <v>3.42</v>
      </c>
      <c r="N4969" s="149">
        <v>0</v>
      </c>
    </row>
    <row r="4970" spans="1:14">
      <c r="A4970" s="148" t="s">
        <v>12025</v>
      </c>
      <c r="B4970" s="148" t="s">
        <v>12026</v>
      </c>
      <c r="C4970" s="148" t="s">
        <v>12138</v>
      </c>
      <c r="D4970" s="149">
        <v>19</v>
      </c>
      <c r="E4970" s="149"/>
      <c r="F4970" s="148" t="s">
        <v>26870</v>
      </c>
      <c r="G4970" s="148" t="s">
        <v>12160</v>
      </c>
      <c r="H4970" s="148" t="s">
        <v>85</v>
      </c>
      <c r="I4970" s="148" t="s">
        <v>2805</v>
      </c>
      <c r="J4970" s="148">
        <v>8.02</v>
      </c>
      <c r="K4970" s="149">
        <v>2.85</v>
      </c>
      <c r="L4970" s="149">
        <v>1.84</v>
      </c>
      <c r="M4970" s="149">
        <v>3.33</v>
      </c>
      <c r="N4970" s="149">
        <v>0</v>
      </c>
    </row>
    <row r="4971" spans="1:14">
      <c r="A4971" s="148" t="s">
        <v>12025</v>
      </c>
      <c r="B4971" s="148" t="s">
        <v>12026</v>
      </c>
      <c r="C4971" s="148" t="s">
        <v>12138</v>
      </c>
      <c r="D4971" s="149">
        <v>19</v>
      </c>
      <c r="E4971" s="149"/>
      <c r="F4971" s="148" t="s">
        <v>26871</v>
      </c>
      <c r="G4971" s="148" t="s">
        <v>12161</v>
      </c>
      <c r="H4971" s="148" t="s">
        <v>85</v>
      </c>
      <c r="I4971" s="148" t="s">
        <v>2805</v>
      </c>
      <c r="J4971" s="148">
        <v>7.53</v>
      </c>
      <c r="K4971" s="149">
        <v>2.69</v>
      </c>
      <c r="L4971" s="149">
        <v>1.72</v>
      </c>
      <c r="M4971" s="149">
        <v>3.12</v>
      </c>
      <c r="N4971" s="149">
        <v>0</v>
      </c>
    </row>
    <row r="4972" spans="1:14">
      <c r="A4972" s="148" t="s">
        <v>12025</v>
      </c>
      <c r="B4972" s="148" t="s">
        <v>12026</v>
      </c>
      <c r="C4972" s="148" t="s">
        <v>12138</v>
      </c>
      <c r="D4972" s="149">
        <v>19</v>
      </c>
      <c r="E4972" s="149"/>
      <c r="F4972" s="148" t="s">
        <v>26872</v>
      </c>
      <c r="G4972" s="148" t="s">
        <v>12162</v>
      </c>
      <c r="H4972" s="148" t="s">
        <v>85</v>
      </c>
      <c r="I4972" s="148" t="s">
        <v>2805</v>
      </c>
      <c r="J4972" s="148">
        <v>7.63</v>
      </c>
      <c r="K4972" s="149">
        <v>2.71</v>
      </c>
      <c r="L4972" s="149">
        <v>1.75</v>
      </c>
      <c r="M4972" s="149">
        <v>3.17</v>
      </c>
      <c r="N4972" s="149">
        <v>0</v>
      </c>
    </row>
    <row r="4973" spans="1:14">
      <c r="A4973" s="148" t="s">
        <v>12025</v>
      </c>
      <c r="B4973" s="148" t="s">
        <v>12026</v>
      </c>
      <c r="C4973" s="148" t="s">
        <v>12138</v>
      </c>
      <c r="D4973" s="149">
        <v>19</v>
      </c>
      <c r="E4973" s="149"/>
      <c r="F4973" s="148" t="s">
        <v>26874</v>
      </c>
      <c r="G4973" s="148" t="s">
        <v>12163</v>
      </c>
      <c r="H4973" s="148" t="s">
        <v>85</v>
      </c>
      <c r="I4973" s="148" t="s">
        <v>2805</v>
      </c>
      <c r="J4973" s="148">
        <v>6.46</v>
      </c>
      <c r="K4973" s="149">
        <v>2.0499999999999998</v>
      </c>
      <c r="L4973" s="149">
        <v>1.73</v>
      </c>
      <c r="M4973" s="149">
        <v>2.68</v>
      </c>
      <c r="N4973" s="149">
        <v>0</v>
      </c>
    </row>
    <row r="4974" spans="1:14">
      <c r="A4974" s="148" t="s">
        <v>12025</v>
      </c>
      <c r="B4974" s="148" t="s">
        <v>12026</v>
      </c>
      <c r="C4974" s="148" t="s">
        <v>12138</v>
      </c>
      <c r="D4974" s="149">
        <v>19</v>
      </c>
      <c r="E4974" s="149"/>
      <c r="F4974" s="148" t="s">
        <v>26875</v>
      </c>
      <c r="G4974" s="148" t="s">
        <v>12164</v>
      </c>
      <c r="H4974" s="148" t="s">
        <v>85</v>
      </c>
      <c r="I4974" s="148" t="s">
        <v>2805</v>
      </c>
      <c r="J4974" s="148">
        <v>6.59</v>
      </c>
      <c r="K4974" s="149">
        <v>2.1</v>
      </c>
      <c r="L4974" s="149">
        <v>1.74</v>
      </c>
      <c r="M4974" s="149">
        <v>2.75</v>
      </c>
      <c r="N4974" s="149">
        <v>0</v>
      </c>
    </row>
    <row r="4975" spans="1:14">
      <c r="A4975" s="148" t="s">
        <v>12025</v>
      </c>
      <c r="B4975" s="148" t="s">
        <v>12026</v>
      </c>
      <c r="C4975" s="148" t="s">
        <v>12138</v>
      </c>
      <c r="D4975" s="149">
        <v>19</v>
      </c>
      <c r="E4975" s="149"/>
      <c r="F4975" s="148" t="s">
        <v>26877</v>
      </c>
      <c r="G4975" s="148" t="s">
        <v>12165</v>
      </c>
      <c r="H4975" s="148" t="s">
        <v>85</v>
      </c>
      <c r="I4975" s="148" t="s">
        <v>2805</v>
      </c>
      <c r="J4975" s="148">
        <v>6.33</v>
      </c>
      <c r="K4975" s="149">
        <v>2.0099999999999998</v>
      </c>
      <c r="L4975" s="149">
        <v>1.68</v>
      </c>
      <c r="M4975" s="149">
        <v>2.64</v>
      </c>
      <c r="N4975" s="149">
        <v>0</v>
      </c>
    </row>
    <row r="4976" spans="1:14">
      <c r="A4976" s="148" t="s">
        <v>12025</v>
      </c>
      <c r="B4976" s="148" t="s">
        <v>12026</v>
      </c>
      <c r="C4976" s="148" t="s">
        <v>12138</v>
      </c>
      <c r="D4976" s="149">
        <v>19</v>
      </c>
      <c r="E4976" s="149"/>
      <c r="F4976" s="148" t="s">
        <v>26878</v>
      </c>
      <c r="G4976" s="148" t="s">
        <v>12166</v>
      </c>
      <c r="H4976" s="148" t="s">
        <v>85</v>
      </c>
      <c r="I4976" s="148" t="s">
        <v>2805</v>
      </c>
      <c r="J4976" s="148">
        <v>4.92</v>
      </c>
      <c r="K4976" s="149">
        <v>1.74</v>
      </c>
      <c r="L4976" s="149">
        <v>1.1100000000000001</v>
      </c>
      <c r="M4976" s="149">
        <v>2.0699999999999998</v>
      </c>
      <c r="N4976" s="149">
        <v>0</v>
      </c>
    </row>
    <row r="4977" spans="1:14">
      <c r="A4977" s="148" t="s">
        <v>12025</v>
      </c>
      <c r="B4977" s="148" t="s">
        <v>12026</v>
      </c>
      <c r="C4977" s="148" t="s">
        <v>12138</v>
      </c>
      <c r="D4977" s="149">
        <v>19</v>
      </c>
      <c r="E4977" s="149"/>
      <c r="F4977" s="148" t="s">
        <v>26879</v>
      </c>
      <c r="G4977" s="148" t="s">
        <v>12168</v>
      </c>
      <c r="H4977" s="148" t="s">
        <v>85</v>
      </c>
      <c r="I4977" s="148" t="s">
        <v>2805</v>
      </c>
      <c r="J4977" s="148">
        <v>4.78</v>
      </c>
      <c r="K4977" s="149">
        <v>1.7</v>
      </c>
      <c r="L4977" s="149">
        <v>1.08</v>
      </c>
      <c r="M4977" s="149">
        <v>2</v>
      </c>
      <c r="N4977" s="149">
        <v>0</v>
      </c>
    </row>
    <row r="4978" spans="1:14">
      <c r="A4978" s="148" t="s">
        <v>12025</v>
      </c>
      <c r="B4978" s="148" t="s">
        <v>12026</v>
      </c>
      <c r="C4978" s="148" t="s">
        <v>12138</v>
      </c>
      <c r="D4978" s="149">
        <v>19</v>
      </c>
      <c r="E4978" s="149"/>
      <c r="F4978" s="148" t="s">
        <v>26880</v>
      </c>
      <c r="G4978" s="148" t="s">
        <v>12169</v>
      </c>
      <c r="H4978" s="148" t="s">
        <v>85</v>
      </c>
      <c r="I4978" s="148" t="s">
        <v>2805</v>
      </c>
      <c r="J4978" s="148">
        <v>4.5</v>
      </c>
      <c r="K4978" s="149">
        <v>1.6</v>
      </c>
      <c r="L4978" s="149">
        <v>1.03</v>
      </c>
      <c r="M4978" s="149">
        <v>1.87</v>
      </c>
      <c r="N4978" s="149">
        <v>0</v>
      </c>
    </row>
    <row r="4979" spans="1:14">
      <c r="A4979" s="148" t="s">
        <v>12025</v>
      </c>
      <c r="B4979" s="148" t="s">
        <v>12026</v>
      </c>
      <c r="C4979" s="148" t="s">
        <v>12138</v>
      </c>
      <c r="D4979" s="149">
        <v>19</v>
      </c>
      <c r="E4979" s="149"/>
      <c r="F4979" s="148" t="s">
        <v>26881</v>
      </c>
      <c r="G4979" s="148" t="s">
        <v>12170</v>
      </c>
      <c r="H4979" s="148" t="s">
        <v>85</v>
      </c>
      <c r="I4979" s="148" t="s">
        <v>2805</v>
      </c>
      <c r="J4979" s="148">
        <v>4.54</v>
      </c>
      <c r="K4979" s="149">
        <v>1.61</v>
      </c>
      <c r="L4979" s="149">
        <v>1.04</v>
      </c>
      <c r="M4979" s="149">
        <v>1.89</v>
      </c>
      <c r="N4979" s="149">
        <v>0</v>
      </c>
    </row>
    <row r="4980" spans="1:14">
      <c r="A4980" s="148" t="s">
        <v>12025</v>
      </c>
      <c r="B4980" s="148" t="s">
        <v>12026</v>
      </c>
      <c r="C4980" s="148" t="s">
        <v>12138</v>
      </c>
      <c r="D4980" s="149">
        <v>19</v>
      </c>
      <c r="E4980" s="149"/>
      <c r="F4980" s="148" t="s">
        <v>26882</v>
      </c>
      <c r="G4980" s="148" t="s">
        <v>12171</v>
      </c>
      <c r="H4980" s="148" t="s">
        <v>85</v>
      </c>
      <c r="I4980" s="148" t="s">
        <v>2805</v>
      </c>
      <c r="J4980" s="148">
        <v>3.85</v>
      </c>
      <c r="K4980" s="149">
        <v>1.23</v>
      </c>
      <c r="L4980" s="149">
        <v>1.01</v>
      </c>
      <c r="M4980" s="149">
        <v>1.61</v>
      </c>
      <c r="N4980" s="149">
        <v>0</v>
      </c>
    </row>
    <row r="4981" spans="1:14">
      <c r="A4981" s="148" t="s">
        <v>12025</v>
      </c>
      <c r="B4981" s="148" t="s">
        <v>12026</v>
      </c>
      <c r="C4981" s="148" t="s">
        <v>12138</v>
      </c>
      <c r="D4981" s="149">
        <v>19</v>
      </c>
      <c r="E4981" s="149"/>
      <c r="F4981" s="148" t="s">
        <v>26883</v>
      </c>
      <c r="G4981" s="148" t="s">
        <v>12173</v>
      </c>
      <c r="H4981" s="148" t="s">
        <v>85</v>
      </c>
      <c r="I4981" s="148" t="s">
        <v>2805</v>
      </c>
      <c r="J4981" s="148">
        <v>3.93</v>
      </c>
      <c r="K4981" s="149">
        <v>1.26</v>
      </c>
      <c r="L4981" s="149">
        <v>1.02</v>
      </c>
      <c r="M4981" s="149">
        <v>1.65</v>
      </c>
      <c r="N4981" s="149">
        <v>0</v>
      </c>
    </row>
    <row r="4982" spans="1:14">
      <c r="A4982" s="148" t="s">
        <v>12025</v>
      </c>
      <c r="B4982" s="148" t="s">
        <v>12026</v>
      </c>
      <c r="C4982" s="148" t="s">
        <v>12138</v>
      </c>
      <c r="D4982" s="149">
        <v>19</v>
      </c>
      <c r="E4982" s="149"/>
      <c r="F4982" s="148" t="s">
        <v>26884</v>
      </c>
      <c r="G4982" s="148" t="s">
        <v>12175</v>
      </c>
      <c r="H4982" s="148" t="s">
        <v>85</v>
      </c>
      <c r="I4982" s="148" t="s">
        <v>2805</v>
      </c>
      <c r="J4982" s="148">
        <v>3.78</v>
      </c>
      <c r="K4982" s="149">
        <v>1.21</v>
      </c>
      <c r="L4982" s="149">
        <v>0.98</v>
      </c>
      <c r="M4982" s="149">
        <v>1.59</v>
      </c>
      <c r="N4982" s="149">
        <v>0</v>
      </c>
    </row>
    <row r="4983" spans="1:14">
      <c r="A4983" s="148" t="s">
        <v>12025</v>
      </c>
      <c r="B4983" s="148" t="s">
        <v>12026</v>
      </c>
      <c r="C4983" s="148" t="s">
        <v>12138</v>
      </c>
      <c r="D4983" s="149">
        <v>19</v>
      </c>
      <c r="E4983" s="149"/>
      <c r="F4983" s="148" t="s">
        <v>26885</v>
      </c>
      <c r="G4983" s="148" t="s">
        <v>12176</v>
      </c>
      <c r="H4983" s="148" t="s">
        <v>85</v>
      </c>
      <c r="I4983" s="148" t="s">
        <v>2805</v>
      </c>
      <c r="J4983" s="148">
        <v>11.41</v>
      </c>
      <c r="K4983" s="149">
        <v>5.21</v>
      </c>
      <c r="L4983" s="149">
        <v>2.87</v>
      </c>
      <c r="M4983" s="149">
        <v>3.33</v>
      </c>
      <c r="N4983" s="149">
        <v>0</v>
      </c>
    </row>
    <row r="4984" spans="1:14">
      <c r="A4984" s="148" t="s">
        <v>12025</v>
      </c>
      <c r="B4984" s="148" t="s">
        <v>12026</v>
      </c>
      <c r="C4984" s="148" t="s">
        <v>12138</v>
      </c>
      <c r="D4984" s="149">
        <v>19</v>
      </c>
      <c r="E4984" s="149"/>
      <c r="F4984" s="148" t="s">
        <v>26886</v>
      </c>
      <c r="G4984" s="148" t="s">
        <v>12178</v>
      </c>
      <c r="H4984" s="148" t="s">
        <v>85</v>
      </c>
      <c r="I4984" s="148" t="s">
        <v>2805</v>
      </c>
      <c r="J4984" s="148">
        <v>9.6999999999999993</v>
      </c>
      <c r="K4984" s="149">
        <v>4.42</v>
      </c>
      <c r="L4984" s="149">
        <v>2.4500000000000002</v>
      </c>
      <c r="M4984" s="149">
        <v>2.83</v>
      </c>
      <c r="N4984" s="149">
        <v>0</v>
      </c>
    </row>
    <row r="4985" spans="1:14">
      <c r="A4985" s="148" t="s">
        <v>12025</v>
      </c>
      <c r="B4985" s="148" t="s">
        <v>12026</v>
      </c>
      <c r="C4985" s="148" t="s">
        <v>12138</v>
      </c>
      <c r="D4985" s="149">
        <v>19</v>
      </c>
      <c r="E4985" s="149"/>
      <c r="F4985" s="148" t="s">
        <v>26887</v>
      </c>
      <c r="G4985" s="148" t="s">
        <v>12179</v>
      </c>
      <c r="H4985" s="148" t="s">
        <v>85</v>
      </c>
      <c r="I4985" s="148" t="s">
        <v>2805</v>
      </c>
      <c r="J4985" s="148">
        <v>9.58</v>
      </c>
      <c r="K4985" s="149">
        <v>4.37</v>
      </c>
      <c r="L4985" s="149">
        <v>2.42</v>
      </c>
      <c r="M4985" s="149">
        <v>2.79</v>
      </c>
      <c r="N4985" s="149">
        <v>0</v>
      </c>
    </row>
    <row r="4986" spans="1:14">
      <c r="A4986" s="148" t="s">
        <v>12025</v>
      </c>
      <c r="B4986" s="148" t="s">
        <v>12026</v>
      </c>
      <c r="C4986" s="148" t="s">
        <v>12138</v>
      </c>
      <c r="D4986" s="149">
        <v>19</v>
      </c>
      <c r="E4986" s="149"/>
      <c r="F4986" s="148" t="s">
        <v>26888</v>
      </c>
      <c r="G4986" s="148" t="s">
        <v>12181</v>
      </c>
      <c r="H4986" s="148" t="s">
        <v>85</v>
      </c>
      <c r="I4986" s="148" t="s">
        <v>2805</v>
      </c>
      <c r="J4986" s="148">
        <v>8.7200000000000006</v>
      </c>
      <c r="K4986" s="149">
        <v>3.99</v>
      </c>
      <c r="L4986" s="149">
        <v>2.19</v>
      </c>
      <c r="M4986" s="149">
        <v>2.54</v>
      </c>
      <c r="N4986" s="149">
        <v>0</v>
      </c>
    </row>
    <row r="4987" spans="1:14">
      <c r="A4987" s="148" t="s">
        <v>12025</v>
      </c>
      <c r="B4987" s="148" t="s">
        <v>12026</v>
      </c>
      <c r="C4987" s="148" t="s">
        <v>12138</v>
      </c>
      <c r="D4987" s="149">
        <v>19</v>
      </c>
      <c r="E4987" s="149"/>
      <c r="F4987" s="148" t="s">
        <v>26889</v>
      </c>
      <c r="G4987" s="148" t="s">
        <v>12183</v>
      </c>
      <c r="H4987" s="148" t="s">
        <v>85</v>
      </c>
      <c r="I4987" s="148" t="s">
        <v>2805</v>
      </c>
      <c r="J4987" s="148">
        <v>6.81</v>
      </c>
      <c r="K4987" s="149">
        <v>3.13</v>
      </c>
      <c r="L4987" s="149">
        <v>1.69</v>
      </c>
      <c r="M4987" s="149">
        <v>1.99</v>
      </c>
      <c r="N4987" s="149">
        <v>0</v>
      </c>
    </row>
    <row r="4988" spans="1:14">
      <c r="A4988" s="148" t="s">
        <v>12025</v>
      </c>
      <c r="B4988" s="148" t="s">
        <v>12026</v>
      </c>
      <c r="C4988" s="148" t="s">
        <v>12138</v>
      </c>
      <c r="D4988" s="149">
        <v>19</v>
      </c>
      <c r="E4988" s="149"/>
      <c r="F4988" s="148" t="s">
        <v>26890</v>
      </c>
      <c r="G4988" s="148" t="s">
        <v>12184</v>
      </c>
      <c r="H4988" s="148" t="s">
        <v>85</v>
      </c>
      <c r="I4988" s="148" t="s">
        <v>2805</v>
      </c>
      <c r="J4988" s="148">
        <v>5.79</v>
      </c>
      <c r="K4988" s="149">
        <v>2.65</v>
      </c>
      <c r="L4988" s="149">
        <v>1.43</v>
      </c>
      <c r="M4988" s="149">
        <v>1.71</v>
      </c>
      <c r="N4988" s="149">
        <v>0</v>
      </c>
    </row>
    <row r="4989" spans="1:14">
      <c r="A4989" s="148" t="s">
        <v>12025</v>
      </c>
      <c r="B4989" s="148" t="s">
        <v>12026</v>
      </c>
      <c r="C4989" s="148" t="s">
        <v>12138</v>
      </c>
      <c r="D4989" s="149">
        <v>19</v>
      </c>
      <c r="E4989" s="149"/>
      <c r="F4989" s="148" t="s">
        <v>26891</v>
      </c>
      <c r="G4989" s="148" t="s">
        <v>12185</v>
      </c>
      <c r="H4989" s="148" t="s">
        <v>85</v>
      </c>
      <c r="I4989" s="148" t="s">
        <v>2805</v>
      </c>
      <c r="J4989" s="148">
        <v>5.72</v>
      </c>
      <c r="K4989" s="149">
        <v>2.63</v>
      </c>
      <c r="L4989" s="149">
        <v>1.4</v>
      </c>
      <c r="M4989" s="149">
        <v>1.69</v>
      </c>
      <c r="N4989" s="149">
        <v>0</v>
      </c>
    </row>
    <row r="4990" spans="1:14">
      <c r="A4990" s="148" t="s">
        <v>12025</v>
      </c>
      <c r="B4990" s="148" t="s">
        <v>12026</v>
      </c>
      <c r="C4990" s="148" t="s">
        <v>12138</v>
      </c>
      <c r="D4990" s="149">
        <v>19</v>
      </c>
      <c r="E4990" s="149"/>
      <c r="F4990" s="148" t="s">
        <v>26892</v>
      </c>
      <c r="G4990" s="148" t="s">
        <v>12186</v>
      </c>
      <c r="H4990" s="148" t="s">
        <v>85</v>
      </c>
      <c r="I4990" s="148" t="s">
        <v>2805</v>
      </c>
      <c r="J4990" s="148">
        <v>5.2</v>
      </c>
      <c r="K4990" s="149">
        <v>2.38</v>
      </c>
      <c r="L4990" s="149">
        <v>1.3</v>
      </c>
      <c r="M4990" s="149">
        <v>1.52</v>
      </c>
      <c r="N4990" s="149">
        <v>0</v>
      </c>
    </row>
    <row r="4991" spans="1:14">
      <c r="A4991" s="148" t="s">
        <v>12025</v>
      </c>
      <c r="B4991" s="148" t="s">
        <v>12026</v>
      </c>
      <c r="C4991" s="148" t="s">
        <v>12138</v>
      </c>
      <c r="D4991" s="149">
        <v>19</v>
      </c>
      <c r="E4991" s="149"/>
      <c r="F4991" s="148" t="s">
        <v>26894</v>
      </c>
      <c r="G4991" s="148" t="s">
        <v>12187</v>
      </c>
      <c r="H4991" s="148" t="s">
        <v>85</v>
      </c>
      <c r="I4991" s="148" t="s">
        <v>3710</v>
      </c>
      <c r="J4991" s="148">
        <v>59.77</v>
      </c>
      <c r="K4991" s="149">
        <v>42.11</v>
      </c>
      <c r="L4991" s="149">
        <v>17.66</v>
      </c>
      <c r="M4991" s="149">
        <v>0</v>
      </c>
      <c r="N4991" s="149">
        <v>0</v>
      </c>
    </row>
    <row r="4992" spans="1:14">
      <c r="A4992" s="148" t="s">
        <v>12025</v>
      </c>
      <c r="B4992" s="148" t="s">
        <v>12026</v>
      </c>
      <c r="C4992" s="148" t="s">
        <v>12189</v>
      </c>
      <c r="D4992" s="149">
        <v>20</v>
      </c>
      <c r="E4992" s="149"/>
      <c r="F4992" s="148" t="s">
        <v>26896</v>
      </c>
      <c r="G4992" s="148" t="s">
        <v>12193</v>
      </c>
      <c r="H4992" s="148" t="s">
        <v>85</v>
      </c>
      <c r="I4992" s="148" t="s">
        <v>2805</v>
      </c>
      <c r="J4992" s="148">
        <v>28.41</v>
      </c>
      <c r="K4992" s="149">
        <v>7.34</v>
      </c>
      <c r="L4992" s="149">
        <v>16.63</v>
      </c>
      <c r="M4992" s="149">
        <v>4.4400000000000004</v>
      </c>
      <c r="N4992" s="149">
        <v>0</v>
      </c>
    </row>
    <row r="4993" spans="1:14">
      <c r="A4993" s="148" t="s">
        <v>12025</v>
      </c>
      <c r="B4993" s="148" t="s">
        <v>12026</v>
      </c>
      <c r="C4993" s="148" t="s">
        <v>12189</v>
      </c>
      <c r="D4993" s="149">
        <v>20</v>
      </c>
      <c r="E4993" s="149"/>
      <c r="F4993" s="148" t="s">
        <v>26897</v>
      </c>
      <c r="G4993" s="148" t="s">
        <v>12194</v>
      </c>
      <c r="H4993" s="148" t="s">
        <v>85</v>
      </c>
      <c r="I4993" s="148" t="s">
        <v>2805</v>
      </c>
      <c r="J4993" s="148">
        <v>25.18</v>
      </c>
      <c r="K4993" s="149">
        <v>5.5</v>
      </c>
      <c r="L4993" s="149">
        <v>15.91</v>
      </c>
      <c r="M4993" s="149">
        <v>3.77</v>
      </c>
      <c r="N4993" s="149">
        <v>0</v>
      </c>
    </row>
    <row r="4994" spans="1:14">
      <c r="A4994" s="148" t="s">
        <v>12025</v>
      </c>
      <c r="B4994" s="148" t="s">
        <v>12026</v>
      </c>
      <c r="C4994" s="148" t="s">
        <v>12189</v>
      </c>
      <c r="D4994" s="149">
        <v>20</v>
      </c>
      <c r="E4994" s="149"/>
      <c r="F4994" s="148" t="s">
        <v>26899</v>
      </c>
      <c r="G4994" s="148" t="s">
        <v>12195</v>
      </c>
      <c r="H4994" s="148" t="s">
        <v>85</v>
      </c>
      <c r="I4994" s="148" t="s">
        <v>2805</v>
      </c>
      <c r="J4994" s="148">
        <v>21.11</v>
      </c>
      <c r="K4994" s="149">
        <v>3.09</v>
      </c>
      <c r="L4994" s="149">
        <v>15.08</v>
      </c>
      <c r="M4994" s="149">
        <v>2.94</v>
      </c>
      <c r="N4994" s="149">
        <v>0</v>
      </c>
    </row>
    <row r="4995" spans="1:14">
      <c r="A4995" s="148" t="s">
        <v>12025</v>
      </c>
      <c r="B4995" s="148" t="s">
        <v>12026</v>
      </c>
      <c r="C4995" s="148" t="s">
        <v>12189</v>
      </c>
      <c r="D4995" s="149">
        <v>20</v>
      </c>
      <c r="E4995" s="149"/>
      <c r="F4995" s="148" t="s">
        <v>26901</v>
      </c>
      <c r="G4995" s="148" t="s">
        <v>12196</v>
      </c>
      <c r="H4995" s="148" t="s">
        <v>85</v>
      </c>
      <c r="I4995" s="148" t="s">
        <v>2805</v>
      </c>
      <c r="J4995" s="148">
        <v>22.01</v>
      </c>
      <c r="K4995" s="149">
        <v>3.61</v>
      </c>
      <c r="L4995" s="149">
        <v>15.27</v>
      </c>
      <c r="M4995" s="149">
        <v>3.13</v>
      </c>
      <c r="N4995" s="149">
        <v>0</v>
      </c>
    </row>
    <row r="4996" spans="1:14">
      <c r="A4996" s="148" t="s">
        <v>12025</v>
      </c>
      <c r="B4996" s="148" t="s">
        <v>12026</v>
      </c>
      <c r="C4996" s="148" t="s">
        <v>12189</v>
      </c>
      <c r="D4996" s="149">
        <v>20</v>
      </c>
      <c r="E4996" s="149"/>
      <c r="F4996" s="148" t="s">
        <v>26902</v>
      </c>
      <c r="G4996" s="148" t="s">
        <v>12197</v>
      </c>
      <c r="H4996" s="148" t="s">
        <v>85</v>
      </c>
      <c r="I4996" s="148" t="s">
        <v>2805</v>
      </c>
      <c r="J4996" s="148">
        <v>19.64</v>
      </c>
      <c r="K4996" s="149">
        <v>2.38</v>
      </c>
      <c r="L4996" s="149">
        <v>14.76</v>
      </c>
      <c r="M4996" s="149">
        <v>2.5</v>
      </c>
      <c r="N4996" s="149">
        <v>0</v>
      </c>
    </row>
    <row r="4997" spans="1:14">
      <c r="A4997" s="148" t="s">
        <v>12025</v>
      </c>
      <c r="B4997" s="148" t="s">
        <v>12026</v>
      </c>
      <c r="C4997" s="148" t="s">
        <v>12189</v>
      </c>
      <c r="D4997" s="149">
        <v>20</v>
      </c>
      <c r="E4997" s="149"/>
      <c r="F4997" s="148" t="s">
        <v>26903</v>
      </c>
      <c r="G4997" s="148" t="s">
        <v>12198</v>
      </c>
      <c r="H4997" s="148" t="s">
        <v>85</v>
      </c>
      <c r="I4997" s="148" t="s">
        <v>2805</v>
      </c>
      <c r="J4997" s="148">
        <v>20.68</v>
      </c>
      <c r="K4997" s="149">
        <v>2.88</v>
      </c>
      <c r="L4997" s="149">
        <v>14.97</v>
      </c>
      <c r="M4997" s="149">
        <v>2.83</v>
      </c>
      <c r="N4997" s="149">
        <v>0</v>
      </c>
    </row>
    <row r="4998" spans="1:14">
      <c r="A4998" s="148" t="s">
        <v>12025</v>
      </c>
      <c r="B4998" s="148" t="s">
        <v>12026</v>
      </c>
      <c r="C4998" s="148" t="s">
        <v>12189</v>
      </c>
      <c r="D4998" s="149">
        <v>20</v>
      </c>
      <c r="E4998" s="149"/>
      <c r="F4998" s="148" t="s">
        <v>26905</v>
      </c>
      <c r="G4998" s="148" t="s">
        <v>12200</v>
      </c>
      <c r="H4998" s="148" t="s">
        <v>85</v>
      </c>
      <c r="I4998" s="148" t="s">
        <v>2805</v>
      </c>
      <c r="J4998" s="148">
        <v>18.920000000000002</v>
      </c>
      <c r="K4998" s="149">
        <v>2.0299999999999998</v>
      </c>
      <c r="L4998" s="149">
        <v>14.6</v>
      </c>
      <c r="M4998" s="149">
        <v>2.29</v>
      </c>
      <c r="N4998" s="149">
        <v>0</v>
      </c>
    </row>
    <row r="4999" spans="1:14">
      <c r="A4999" s="148" t="s">
        <v>12025</v>
      </c>
      <c r="B4999" s="148" t="s">
        <v>12026</v>
      </c>
      <c r="C4999" s="148" t="s">
        <v>12189</v>
      </c>
      <c r="D4999" s="149">
        <v>20</v>
      </c>
      <c r="E4999" s="149"/>
      <c r="F4999" s="148" t="s">
        <v>26906</v>
      </c>
      <c r="G4999" s="148" t="s">
        <v>12202</v>
      </c>
      <c r="H4999" s="148" t="s">
        <v>85</v>
      </c>
      <c r="I4999" s="148" t="s">
        <v>2805</v>
      </c>
      <c r="J4999" s="148">
        <v>37.11</v>
      </c>
      <c r="K4999" s="149">
        <v>15.25</v>
      </c>
      <c r="L4999" s="149">
        <v>18.59</v>
      </c>
      <c r="M4999" s="149">
        <v>3.27</v>
      </c>
      <c r="N4999" s="149">
        <v>0</v>
      </c>
    </row>
    <row r="5000" spans="1:14">
      <c r="A5000" s="148" t="s">
        <v>12025</v>
      </c>
      <c r="B5000" s="148" t="s">
        <v>12026</v>
      </c>
      <c r="C5000" s="148" t="s">
        <v>12189</v>
      </c>
      <c r="D5000" s="149">
        <v>20</v>
      </c>
      <c r="E5000" s="149"/>
      <c r="F5000" s="148" t="s">
        <v>26907</v>
      </c>
      <c r="G5000" s="148" t="s">
        <v>12203</v>
      </c>
      <c r="H5000" s="148" t="s">
        <v>85</v>
      </c>
      <c r="I5000" s="148" t="s">
        <v>2805</v>
      </c>
      <c r="J5000" s="148">
        <v>29.05</v>
      </c>
      <c r="K5000" s="149">
        <v>9.85</v>
      </c>
      <c r="L5000" s="149">
        <v>16.84</v>
      </c>
      <c r="M5000" s="149">
        <v>2.36</v>
      </c>
      <c r="N5000" s="149">
        <v>0</v>
      </c>
    </row>
    <row r="5001" spans="1:14">
      <c r="A5001" s="148" t="s">
        <v>12025</v>
      </c>
      <c r="B5001" s="148" t="s">
        <v>12026</v>
      </c>
      <c r="C5001" s="148" t="s">
        <v>12189</v>
      </c>
      <c r="D5001" s="149">
        <v>20</v>
      </c>
      <c r="E5001" s="149"/>
      <c r="F5001" s="148" t="s">
        <v>26909</v>
      </c>
      <c r="G5001" s="148" t="s">
        <v>12205</v>
      </c>
      <c r="H5001" s="148" t="s">
        <v>85</v>
      </c>
      <c r="I5001" s="148" t="s">
        <v>2805</v>
      </c>
      <c r="J5001" s="148">
        <v>25.48</v>
      </c>
      <c r="K5001" s="149">
        <v>7.45</v>
      </c>
      <c r="L5001" s="149">
        <v>16.059999999999999</v>
      </c>
      <c r="M5001" s="149">
        <v>1.97</v>
      </c>
      <c r="N5001" s="149">
        <v>0</v>
      </c>
    </row>
    <row r="5002" spans="1:14">
      <c r="A5002" s="148" t="s">
        <v>12025</v>
      </c>
      <c r="B5002" s="148" t="s">
        <v>12026</v>
      </c>
      <c r="C5002" s="148" t="s">
        <v>12189</v>
      </c>
      <c r="D5002" s="149">
        <v>20</v>
      </c>
      <c r="E5002" s="149"/>
      <c r="F5002" s="148" t="s">
        <v>26910</v>
      </c>
      <c r="G5002" s="148" t="s">
        <v>12206</v>
      </c>
      <c r="H5002" s="148" t="s">
        <v>85</v>
      </c>
      <c r="I5002" s="148" t="s">
        <v>2805</v>
      </c>
      <c r="J5002" s="148">
        <v>20.88</v>
      </c>
      <c r="K5002" s="149">
        <v>4.3499999999999996</v>
      </c>
      <c r="L5002" s="149">
        <v>15.06</v>
      </c>
      <c r="M5002" s="149">
        <v>1.47</v>
      </c>
      <c r="N5002" s="149">
        <v>0</v>
      </c>
    </row>
    <row r="5003" spans="1:14">
      <c r="A5003" s="148" t="s">
        <v>12025</v>
      </c>
      <c r="B5003" s="148" t="s">
        <v>12026</v>
      </c>
      <c r="C5003" s="148" t="s">
        <v>12189</v>
      </c>
      <c r="D5003" s="149">
        <v>20</v>
      </c>
      <c r="E5003" s="149"/>
      <c r="F5003" s="148" t="s">
        <v>26911</v>
      </c>
      <c r="G5003" s="148" t="s">
        <v>12208</v>
      </c>
      <c r="H5003" s="148" t="s">
        <v>85</v>
      </c>
      <c r="I5003" s="148" t="s">
        <v>2805</v>
      </c>
      <c r="J5003" s="148">
        <v>39.549999999999997</v>
      </c>
      <c r="K5003" s="149">
        <v>18.989999999999998</v>
      </c>
      <c r="L5003" s="149">
        <v>19.66</v>
      </c>
      <c r="M5003" s="149">
        <v>0.9</v>
      </c>
      <c r="N5003" s="149">
        <v>0</v>
      </c>
    </row>
    <row r="5004" spans="1:14">
      <c r="A5004" s="148" t="s">
        <v>12025</v>
      </c>
      <c r="B5004" s="148" t="s">
        <v>12026</v>
      </c>
      <c r="C5004" s="148" t="s">
        <v>12189</v>
      </c>
      <c r="D5004" s="149">
        <v>20</v>
      </c>
      <c r="E5004" s="149"/>
      <c r="F5004" s="148" t="s">
        <v>26914</v>
      </c>
      <c r="G5004" s="148" t="s">
        <v>12210</v>
      </c>
      <c r="H5004" s="148" t="s">
        <v>85</v>
      </c>
      <c r="I5004" s="148" t="s">
        <v>2805</v>
      </c>
      <c r="J5004" s="148">
        <v>128.19</v>
      </c>
      <c r="K5004" s="149">
        <v>7.28</v>
      </c>
      <c r="L5004" s="149">
        <v>116.5</v>
      </c>
      <c r="M5004" s="149">
        <v>4.41</v>
      </c>
      <c r="N5004" s="149">
        <v>0</v>
      </c>
    </row>
    <row r="5005" spans="1:14">
      <c r="A5005" s="148" t="s">
        <v>12025</v>
      </c>
      <c r="B5005" s="148" t="s">
        <v>12026</v>
      </c>
      <c r="C5005" s="148" t="s">
        <v>12189</v>
      </c>
      <c r="D5005" s="149">
        <v>20</v>
      </c>
      <c r="E5005" s="149"/>
      <c r="F5005" s="148" t="s">
        <v>26916</v>
      </c>
      <c r="G5005" s="148" t="s">
        <v>12211</v>
      </c>
      <c r="H5005" s="148" t="s">
        <v>85</v>
      </c>
      <c r="I5005" s="148" t="s">
        <v>2805</v>
      </c>
      <c r="J5005" s="148">
        <v>124.96</v>
      </c>
      <c r="K5005" s="149">
        <v>5.46</v>
      </c>
      <c r="L5005" s="149">
        <v>115.77</v>
      </c>
      <c r="M5005" s="149">
        <v>3.73</v>
      </c>
      <c r="N5005" s="149">
        <v>0</v>
      </c>
    </row>
    <row r="5006" spans="1:14">
      <c r="A5006" s="148" t="s">
        <v>12025</v>
      </c>
      <c r="B5006" s="148" t="s">
        <v>12026</v>
      </c>
      <c r="C5006" s="148" t="s">
        <v>12189</v>
      </c>
      <c r="D5006" s="149">
        <v>20</v>
      </c>
      <c r="E5006" s="149"/>
      <c r="F5006" s="148" t="s">
        <v>26919</v>
      </c>
      <c r="G5006" s="148" t="s">
        <v>12213</v>
      </c>
      <c r="H5006" s="148" t="s">
        <v>85</v>
      </c>
      <c r="I5006" s="148" t="s">
        <v>2805</v>
      </c>
      <c r="J5006" s="148">
        <v>120.89</v>
      </c>
      <c r="K5006" s="149">
        <v>3.06</v>
      </c>
      <c r="L5006" s="149">
        <v>114.92</v>
      </c>
      <c r="M5006" s="149">
        <v>2.91</v>
      </c>
      <c r="N5006" s="149">
        <v>0</v>
      </c>
    </row>
    <row r="5007" spans="1:14">
      <c r="A5007" s="148" t="s">
        <v>12025</v>
      </c>
      <c r="B5007" s="148" t="s">
        <v>12026</v>
      </c>
      <c r="C5007" s="148" t="s">
        <v>12189</v>
      </c>
      <c r="D5007" s="149">
        <v>20</v>
      </c>
      <c r="E5007" s="149"/>
      <c r="F5007" s="148" t="s">
        <v>26921</v>
      </c>
      <c r="G5007" s="148" t="s">
        <v>12215</v>
      </c>
      <c r="H5007" s="148" t="s">
        <v>85</v>
      </c>
      <c r="I5007" s="148" t="s">
        <v>2805</v>
      </c>
      <c r="J5007" s="148">
        <v>121.79</v>
      </c>
      <c r="K5007" s="149">
        <v>3.56</v>
      </c>
      <c r="L5007" s="149">
        <v>115.14</v>
      </c>
      <c r="M5007" s="149">
        <v>3.09</v>
      </c>
      <c r="N5007" s="149">
        <v>0</v>
      </c>
    </row>
    <row r="5008" spans="1:14">
      <c r="A5008" s="148" t="s">
        <v>12025</v>
      </c>
      <c r="B5008" s="148" t="s">
        <v>12026</v>
      </c>
      <c r="C5008" s="148" t="s">
        <v>12189</v>
      </c>
      <c r="D5008" s="149">
        <v>20</v>
      </c>
      <c r="E5008" s="149"/>
      <c r="F5008" s="148" t="s">
        <v>26924</v>
      </c>
      <c r="G5008" s="148" t="s">
        <v>12217</v>
      </c>
      <c r="H5008" s="148" t="s">
        <v>85</v>
      </c>
      <c r="I5008" s="148" t="s">
        <v>2805</v>
      </c>
      <c r="J5008" s="148">
        <v>119.42</v>
      </c>
      <c r="K5008" s="149">
        <v>2.35</v>
      </c>
      <c r="L5008" s="149">
        <v>114.6</v>
      </c>
      <c r="M5008" s="149">
        <v>2.4700000000000002</v>
      </c>
      <c r="N5008" s="149">
        <v>0</v>
      </c>
    </row>
    <row r="5009" spans="1:14">
      <c r="A5009" s="148" t="s">
        <v>12025</v>
      </c>
      <c r="B5009" s="148" t="s">
        <v>12026</v>
      </c>
      <c r="C5009" s="148" t="s">
        <v>12189</v>
      </c>
      <c r="D5009" s="149">
        <v>20</v>
      </c>
      <c r="E5009" s="149"/>
      <c r="F5009" s="148" t="s">
        <v>26927</v>
      </c>
      <c r="G5009" s="148" t="s">
        <v>12219</v>
      </c>
      <c r="H5009" s="148" t="s">
        <v>85</v>
      </c>
      <c r="I5009" s="148" t="s">
        <v>2805</v>
      </c>
      <c r="J5009" s="148">
        <v>120.46</v>
      </c>
      <c r="K5009" s="149">
        <v>2.85</v>
      </c>
      <c r="L5009" s="149">
        <v>114.81</v>
      </c>
      <c r="M5009" s="149">
        <v>2.8</v>
      </c>
      <c r="N5009" s="149">
        <v>0</v>
      </c>
    </row>
    <row r="5010" spans="1:14">
      <c r="A5010" s="148" t="s">
        <v>12025</v>
      </c>
      <c r="B5010" s="148" t="s">
        <v>12026</v>
      </c>
      <c r="C5010" s="148" t="s">
        <v>12189</v>
      </c>
      <c r="D5010" s="149">
        <v>20</v>
      </c>
      <c r="E5010" s="149"/>
      <c r="F5010" s="148" t="s">
        <v>26929</v>
      </c>
      <c r="G5010" s="148" t="s">
        <v>12221</v>
      </c>
      <c r="H5010" s="148" t="s">
        <v>85</v>
      </c>
      <c r="I5010" s="148" t="s">
        <v>2805</v>
      </c>
      <c r="J5010" s="148">
        <v>118.7</v>
      </c>
      <c r="K5010" s="149">
        <v>2.0099999999999998</v>
      </c>
      <c r="L5010" s="149">
        <v>114.43</v>
      </c>
      <c r="M5010" s="149">
        <v>2.2599999999999998</v>
      </c>
      <c r="N5010" s="149">
        <v>0</v>
      </c>
    </row>
    <row r="5011" spans="1:14">
      <c r="A5011" s="148" t="s">
        <v>12025</v>
      </c>
      <c r="B5011" s="148" t="s">
        <v>12026</v>
      </c>
      <c r="C5011" s="148" t="s">
        <v>12189</v>
      </c>
      <c r="D5011" s="149">
        <v>20</v>
      </c>
      <c r="E5011" s="149"/>
      <c r="F5011" s="148" t="s">
        <v>26932</v>
      </c>
      <c r="G5011" s="148" t="s">
        <v>12223</v>
      </c>
      <c r="H5011" s="148" t="s">
        <v>85</v>
      </c>
      <c r="I5011" s="148" t="s">
        <v>2805</v>
      </c>
      <c r="J5011" s="148">
        <v>136.88999999999999</v>
      </c>
      <c r="K5011" s="149">
        <v>15.16</v>
      </c>
      <c r="L5011" s="149">
        <v>118.48</v>
      </c>
      <c r="M5011" s="149">
        <v>3.25</v>
      </c>
      <c r="N5011" s="149">
        <v>0</v>
      </c>
    </row>
    <row r="5012" spans="1:14">
      <c r="A5012" s="148" t="s">
        <v>12025</v>
      </c>
      <c r="B5012" s="148" t="s">
        <v>12026</v>
      </c>
      <c r="C5012" s="148" t="s">
        <v>12189</v>
      </c>
      <c r="D5012" s="149">
        <v>20</v>
      </c>
      <c r="E5012" s="149"/>
      <c r="F5012" s="148" t="s">
        <v>26934</v>
      </c>
      <c r="G5012" s="148" t="s">
        <v>12225</v>
      </c>
      <c r="H5012" s="148" t="s">
        <v>85</v>
      </c>
      <c r="I5012" s="148" t="s">
        <v>2805</v>
      </c>
      <c r="J5012" s="148">
        <v>128.83000000000001</v>
      </c>
      <c r="K5012" s="149">
        <v>9.77</v>
      </c>
      <c r="L5012" s="149">
        <v>116.72</v>
      </c>
      <c r="M5012" s="149">
        <v>2.34</v>
      </c>
      <c r="N5012" s="149">
        <v>0</v>
      </c>
    </row>
    <row r="5013" spans="1:14">
      <c r="A5013" s="148" t="s">
        <v>12025</v>
      </c>
      <c r="B5013" s="148" t="s">
        <v>12026</v>
      </c>
      <c r="C5013" s="148" t="s">
        <v>12189</v>
      </c>
      <c r="D5013" s="149">
        <v>20</v>
      </c>
      <c r="E5013" s="149"/>
      <c r="F5013" s="148" t="s">
        <v>26937</v>
      </c>
      <c r="G5013" s="148" t="s">
        <v>12227</v>
      </c>
      <c r="H5013" s="148" t="s">
        <v>85</v>
      </c>
      <c r="I5013" s="148" t="s">
        <v>2805</v>
      </c>
      <c r="J5013" s="148">
        <v>125.26</v>
      </c>
      <c r="K5013" s="149">
        <v>7.39</v>
      </c>
      <c r="L5013" s="149">
        <v>115.91</v>
      </c>
      <c r="M5013" s="149">
        <v>1.96</v>
      </c>
      <c r="N5013" s="149">
        <v>0</v>
      </c>
    </row>
    <row r="5014" spans="1:14">
      <c r="A5014" s="148" t="s">
        <v>12025</v>
      </c>
      <c r="B5014" s="148" t="s">
        <v>12026</v>
      </c>
      <c r="C5014" s="148" t="s">
        <v>12189</v>
      </c>
      <c r="D5014" s="149">
        <v>20</v>
      </c>
      <c r="E5014" s="149"/>
      <c r="F5014" s="148" t="s">
        <v>26939</v>
      </c>
      <c r="G5014" s="148" t="s">
        <v>12229</v>
      </c>
      <c r="H5014" s="148" t="s">
        <v>85</v>
      </c>
      <c r="I5014" s="148" t="s">
        <v>2805</v>
      </c>
      <c r="J5014" s="148">
        <v>120.66</v>
      </c>
      <c r="K5014" s="149">
        <v>4.3099999999999996</v>
      </c>
      <c r="L5014" s="149">
        <v>114.89</v>
      </c>
      <c r="M5014" s="149">
        <v>1.46</v>
      </c>
      <c r="N5014" s="149">
        <v>0</v>
      </c>
    </row>
    <row r="5015" spans="1:14">
      <c r="A5015" s="148" t="s">
        <v>12025</v>
      </c>
      <c r="B5015" s="148" t="s">
        <v>12026</v>
      </c>
      <c r="C5015" s="148" t="s">
        <v>12189</v>
      </c>
      <c r="D5015" s="149">
        <v>20</v>
      </c>
      <c r="E5015" s="149"/>
      <c r="F5015" s="148" t="s">
        <v>26942</v>
      </c>
      <c r="G5015" s="148" t="s">
        <v>12231</v>
      </c>
      <c r="H5015" s="148" t="s">
        <v>85</v>
      </c>
      <c r="I5015" s="148" t="s">
        <v>2805</v>
      </c>
      <c r="J5015" s="148">
        <v>139.33000000000001</v>
      </c>
      <c r="K5015" s="149">
        <v>18.91</v>
      </c>
      <c r="L5015" s="149">
        <v>119.52</v>
      </c>
      <c r="M5015" s="149">
        <v>0.9</v>
      </c>
      <c r="N5015" s="149">
        <v>0</v>
      </c>
    </row>
    <row r="5016" spans="1:14">
      <c r="A5016" s="148" t="s">
        <v>12025</v>
      </c>
      <c r="B5016" s="148" t="s">
        <v>12026</v>
      </c>
      <c r="C5016" s="148" t="s">
        <v>12189</v>
      </c>
      <c r="D5016" s="149">
        <v>20</v>
      </c>
      <c r="E5016" s="149"/>
      <c r="F5016" s="148" t="s">
        <v>26945</v>
      </c>
      <c r="G5016" s="148" t="s">
        <v>26946</v>
      </c>
      <c r="H5016" s="148" t="s">
        <v>85</v>
      </c>
      <c r="I5016" s="148" t="s">
        <v>2805</v>
      </c>
      <c r="J5016" s="148">
        <v>7.71</v>
      </c>
      <c r="K5016" s="149">
        <v>3.49</v>
      </c>
      <c r="L5016" s="149">
        <v>1.55</v>
      </c>
      <c r="M5016" s="149">
        <v>2.67</v>
      </c>
      <c r="N5016" s="149">
        <v>0</v>
      </c>
    </row>
    <row r="5017" spans="1:14">
      <c r="A5017" s="148" t="s">
        <v>12025</v>
      </c>
      <c r="B5017" s="148" t="s">
        <v>12026</v>
      </c>
      <c r="C5017" s="148" t="s">
        <v>12189</v>
      </c>
      <c r="D5017" s="149">
        <v>20</v>
      </c>
      <c r="E5017" s="149"/>
      <c r="F5017" s="148" t="s">
        <v>26947</v>
      </c>
      <c r="G5017" s="148" t="s">
        <v>26948</v>
      </c>
      <c r="H5017" s="148" t="s">
        <v>85</v>
      </c>
      <c r="I5017" s="148" t="s">
        <v>2805</v>
      </c>
      <c r="J5017" s="148">
        <v>5.28</v>
      </c>
      <c r="K5017" s="149">
        <v>2</v>
      </c>
      <c r="L5017" s="149">
        <v>1.1000000000000001</v>
      </c>
      <c r="M5017" s="149">
        <v>2.1800000000000002</v>
      </c>
      <c r="N5017" s="149">
        <v>0</v>
      </c>
    </row>
    <row r="5018" spans="1:14">
      <c r="A5018" s="148" t="s">
        <v>12025</v>
      </c>
      <c r="B5018" s="148" t="s">
        <v>12026</v>
      </c>
      <c r="C5018" s="148" t="s">
        <v>12236</v>
      </c>
      <c r="D5018" s="149">
        <v>21</v>
      </c>
      <c r="E5018" s="149"/>
      <c r="F5018" s="148" t="s">
        <v>26949</v>
      </c>
      <c r="G5018" s="148" t="s">
        <v>12240</v>
      </c>
      <c r="H5018" s="148" t="s">
        <v>85</v>
      </c>
      <c r="I5018" s="148" t="s">
        <v>2805</v>
      </c>
      <c r="J5018" s="148">
        <v>16.649999999999999</v>
      </c>
      <c r="K5018" s="149">
        <v>7.77</v>
      </c>
      <c r="L5018" s="149">
        <v>3.95</v>
      </c>
      <c r="M5018" s="149">
        <v>4.93</v>
      </c>
      <c r="N5018" s="149">
        <v>0</v>
      </c>
    </row>
    <row r="5019" spans="1:14">
      <c r="A5019" s="148" t="s">
        <v>12025</v>
      </c>
      <c r="B5019" s="148" t="s">
        <v>12026</v>
      </c>
      <c r="C5019" s="148" t="s">
        <v>12236</v>
      </c>
      <c r="D5019" s="149">
        <v>21</v>
      </c>
      <c r="E5019" s="149"/>
      <c r="F5019" s="148" t="s">
        <v>26950</v>
      </c>
      <c r="G5019" s="148" t="s">
        <v>12241</v>
      </c>
      <c r="H5019" s="148" t="s">
        <v>85</v>
      </c>
      <c r="I5019" s="148" t="s">
        <v>2805</v>
      </c>
      <c r="J5019" s="148">
        <v>13.52</v>
      </c>
      <c r="K5019" s="149">
        <v>5.92</v>
      </c>
      <c r="L5019" s="149">
        <v>3.31</v>
      </c>
      <c r="M5019" s="149">
        <v>4.29</v>
      </c>
      <c r="N5019" s="149">
        <v>0</v>
      </c>
    </row>
    <row r="5020" spans="1:14">
      <c r="A5020" s="148" t="s">
        <v>12025</v>
      </c>
      <c r="B5020" s="148" t="s">
        <v>12026</v>
      </c>
      <c r="C5020" s="148" t="s">
        <v>12236</v>
      </c>
      <c r="D5020" s="149">
        <v>21</v>
      </c>
      <c r="E5020" s="149"/>
      <c r="F5020" s="148" t="s">
        <v>26951</v>
      </c>
      <c r="G5020" s="148" t="s">
        <v>12243</v>
      </c>
      <c r="H5020" s="148" t="s">
        <v>85</v>
      </c>
      <c r="I5020" s="148" t="s">
        <v>2805</v>
      </c>
      <c r="J5020" s="148">
        <v>9.3800000000000008</v>
      </c>
      <c r="K5020" s="149">
        <v>3.54</v>
      </c>
      <c r="L5020" s="149">
        <v>2.4</v>
      </c>
      <c r="M5020" s="149">
        <v>3.44</v>
      </c>
      <c r="N5020" s="149">
        <v>0</v>
      </c>
    </row>
    <row r="5021" spans="1:14">
      <c r="A5021" s="148" t="s">
        <v>12025</v>
      </c>
      <c r="B5021" s="148" t="s">
        <v>12026</v>
      </c>
      <c r="C5021" s="148" t="s">
        <v>12236</v>
      </c>
      <c r="D5021" s="149">
        <v>21</v>
      </c>
      <c r="E5021" s="149"/>
      <c r="F5021" s="148" t="s">
        <v>26952</v>
      </c>
      <c r="G5021" s="148" t="s">
        <v>12245</v>
      </c>
      <c r="H5021" s="148" t="s">
        <v>85</v>
      </c>
      <c r="I5021" s="148" t="s">
        <v>2805</v>
      </c>
      <c r="J5021" s="148">
        <v>10.27</v>
      </c>
      <c r="K5021" s="149">
        <v>4.03</v>
      </c>
      <c r="L5021" s="149">
        <v>2.61</v>
      </c>
      <c r="M5021" s="149">
        <v>3.63</v>
      </c>
      <c r="N5021" s="149">
        <v>0</v>
      </c>
    </row>
    <row r="5022" spans="1:14">
      <c r="A5022" s="148" t="s">
        <v>12025</v>
      </c>
      <c r="B5022" s="148" t="s">
        <v>12026</v>
      </c>
      <c r="C5022" s="148" t="s">
        <v>12236</v>
      </c>
      <c r="D5022" s="149">
        <v>21</v>
      </c>
      <c r="E5022" s="149"/>
      <c r="F5022" s="148" t="s">
        <v>26953</v>
      </c>
      <c r="G5022" s="148" t="s">
        <v>12247</v>
      </c>
      <c r="H5022" s="148" t="s">
        <v>85</v>
      </c>
      <c r="I5022" s="148" t="s">
        <v>2805</v>
      </c>
      <c r="J5022" s="148">
        <v>7.9</v>
      </c>
      <c r="K5022" s="149">
        <v>2.79</v>
      </c>
      <c r="L5022" s="149">
        <v>2.06</v>
      </c>
      <c r="M5022" s="149">
        <v>3.05</v>
      </c>
      <c r="N5022" s="149">
        <v>0</v>
      </c>
    </row>
    <row r="5023" spans="1:14">
      <c r="A5023" s="148" t="s">
        <v>12025</v>
      </c>
      <c r="B5023" s="148" t="s">
        <v>12026</v>
      </c>
      <c r="C5023" s="148" t="s">
        <v>12236</v>
      </c>
      <c r="D5023" s="149">
        <v>21</v>
      </c>
      <c r="E5023" s="149"/>
      <c r="F5023" s="148" t="s">
        <v>26954</v>
      </c>
      <c r="G5023" s="148" t="s">
        <v>12248</v>
      </c>
      <c r="H5023" s="148" t="s">
        <v>85</v>
      </c>
      <c r="I5023" s="148" t="s">
        <v>2805</v>
      </c>
      <c r="J5023" s="148">
        <v>8.8800000000000008</v>
      </c>
      <c r="K5023" s="149">
        <v>3.25</v>
      </c>
      <c r="L5023" s="149">
        <v>2.2999999999999998</v>
      </c>
      <c r="M5023" s="149">
        <v>3.33</v>
      </c>
      <c r="N5023" s="149">
        <v>0</v>
      </c>
    </row>
    <row r="5024" spans="1:14">
      <c r="A5024" s="148" t="s">
        <v>12025</v>
      </c>
      <c r="B5024" s="148" t="s">
        <v>12026</v>
      </c>
      <c r="C5024" s="148" t="s">
        <v>12236</v>
      </c>
      <c r="D5024" s="149">
        <v>21</v>
      </c>
      <c r="E5024" s="149"/>
      <c r="F5024" s="148" t="s">
        <v>26955</v>
      </c>
      <c r="G5024" s="148" t="s">
        <v>12249</v>
      </c>
      <c r="H5024" s="148" t="s">
        <v>85</v>
      </c>
      <c r="I5024" s="148" t="s">
        <v>2805</v>
      </c>
      <c r="J5024" s="148">
        <v>7.19</v>
      </c>
      <c r="K5024" s="149">
        <v>2.46</v>
      </c>
      <c r="L5024" s="149">
        <v>1.92</v>
      </c>
      <c r="M5024" s="149">
        <v>2.81</v>
      </c>
      <c r="N5024" s="149">
        <v>0</v>
      </c>
    </row>
    <row r="5025" spans="1:14">
      <c r="A5025" s="148" t="s">
        <v>12025</v>
      </c>
      <c r="B5025" s="148" t="s">
        <v>12026</v>
      </c>
      <c r="C5025" s="148" t="s">
        <v>12236</v>
      </c>
      <c r="D5025" s="149">
        <v>21</v>
      </c>
      <c r="E5025" s="149"/>
      <c r="F5025" s="148" t="s">
        <v>26957</v>
      </c>
      <c r="G5025" s="148" t="s">
        <v>12251</v>
      </c>
      <c r="H5025" s="148" t="s">
        <v>85</v>
      </c>
      <c r="I5025" s="148" t="s">
        <v>2805</v>
      </c>
      <c r="J5025" s="148">
        <v>15.66</v>
      </c>
      <c r="K5025" s="149">
        <v>7.41</v>
      </c>
      <c r="L5025" s="149">
        <v>3.76</v>
      </c>
      <c r="M5025" s="149">
        <v>4.49</v>
      </c>
      <c r="N5025" s="149">
        <v>0</v>
      </c>
    </row>
    <row r="5026" spans="1:14">
      <c r="A5026" s="148" t="s">
        <v>12025</v>
      </c>
      <c r="B5026" s="148" t="s">
        <v>12026</v>
      </c>
      <c r="C5026" s="148" t="s">
        <v>12236</v>
      </c>
      <c r="D5026" s="149">
        <v>21</v>
      </c>
      <c r="E5026" s="149"/>
      <c r="F5026" s="148" t="s">
        <v>26958</v>
      </c>
      <c r="G5026" s="148" t="s">
        <v>12253</v>
      </c>
      <c r="H5026" s="148" t="s">
        <v>85</v>
      </c>
      <c r="I5026" s="148" t="s">
        <v>2805</v>
      </c>
      <c r="J5026" s="148">
        <v>12.45</v>
      </c>
      <c r="K5026" s="149">
        <v>5.58</v>
      </c>
      <c r="L5026" s="149">
        <v>3.05</v>
      </c>
      <c r="M5026" s="149">
        <v>3.82</v>
      </c>
      <c r="N5026" s="149">
        <v>0</v>
      </c>
    </row>
    <row r="5027" spans="1:14">
      <c r="A5027" s="148" t="s">
        <v>12025</v>
      </c>
      <c r="B5027" s="148" t="s">
        <v>12026</v>
      </c>
      <c r="C5027" s="148" t="s">
        <v>12236</v>
      </c>
      <c r="D5027" s="149">
        <v>21</v>
      </c>
      <c r="E5027" s="149"/>
      <c r="F5027" s="148" t="s">
        <v>26959</v>
      </c>
      <c r="G5027" s="148" t="s">
        <v>12255</v>
      </c>
      <c r="H5027" s="148" t="s">
        <v>85</v>
      </c>
      <c r="I5027" s="148" t="s">
        <v>2805</v>
      </c>
      <c r="J5027" s="148">
        <v>8.3800000000000008</v>
      </c>
      <c r="K5027" s="149">
        <v>3.19</v>
      </c>
      <c r="L5027" s="149">
        <v>2.1800000000000002</v>
      </c>
      <c r="M5027" s="149">
        <v>3.01</v>
      </c>
      <c r="N5027" s="149">
        <v>0</v>
      </c>
    </row>
    <row r="5028" spans="1:14">
      <c r="A5028" s="148" t="s">
        <v>12025</v>
      </c>
      <c r="B5028" s="148" t="s">
        <v>12026</v>
      </c>
      <c r="C5028" s="148" t="s">
        <v>12236</v>
      </c>
      <c r="D5028" s="149">
        <v>21</v>
      </c>
      <c r="E5028" s="149"/>
      <c r="F5028" s="148" t="s">
        <v>26960</v>
      </c>
      <c r="G5028" s="148" t="s">
        <v>12256</v>
      </c>
      <c r="H5028" s="148" t="s">
        <v>85</v>
      </c>
      <c r="I5028" s="148" t="s">
        <v>2805</v>
      </c>
      <c r="J5028" s="148">
        <v>9.2899999999999991</v>
      </c>
      <c r="K5028" s="149">
        <v>3.69</v>
      </c>
      <c r="L5028" s="149">
        <v>2.4</v>
      </c>
      <c r="M5028" s="149">
        <v>3.2</v>
      </c>
      <c r="N5028" s="149">
        <v>0</v>
      </c>
    </row>
    <row r="5029" spans="1:14">
      <c r="A5029" s="148" t="s">
        <v>12025</v>
      </c>
      <c r="B5029" s="148" t="s">
        <v>12026</v>
      </c>
      <c r="C5029" s="148" t="s">
        <v>12236</v>
      </c>
      <c r="D5029" s="149">
        <v>21</v>
      </c>
      <c r="E5029" s="149"/>
      <c r="F5029" s="148" t="s">
        <v>26961</v>
      </c>
      <c r="G5029" s="148" t="s">
        <v>12257</v>
      </c>
      <c r="H5029" s="148" t="s">
        <v>85</v>
      </c>
      <c r="I5029" s="148" t="s">
        <v>2805</v>
      </c>
      <c r="J5029" s="148">
        <v>6.91</v>
      </c>
      <c r="K5029" s="149">
        <v>2.4500000000000002</v>
      </c>
      <c r="L5029" s="149">
        <v>1.86</v>
      </c>
      <c r="M5029" s="149">
        <v>2.6</v>
      </c>
      <c r="N5029" s="149">
        <v>0</v>
      </c>
    </row>
    <row r="5030" spans="1:14">
      <c r="A5030" s="148" t="s">
        <v>12025</v>
      </c>
      <c r="B5030" s="148" t="s">
        <v>12026</v>
      </c>
      <c r="C5030" s="148" t="s">
        <v>12236</v>
      </c>
      <c r="D5030" s="149">
        <v>21</v>
      </c>
      <c r="E5030" s="149"/>
      <c r="F5030" s="148" t="s">
        <v>26962</v>
      </c>
      <c r="G5030" s="148" t="s">
        <v>12259</v>
      </c>
      <c r="H5030" s="148" t="s">
        <v>85</v>
      </c>
      <c r="I5030" s="148" t="s">
        <v>2805</v>
      </c>
      <c r="J5030" s="148">
        <v>7.96</v>
      </c>
      <c r="K5030" s="149">
        <v>2.96</v>
      </c>
      <c r="L5030" s="149">
        <v>2.1</v>
      </c>
      <c r="M5030" s="149">
        <v>2.9</v>
      </c>
      <c r="N5030" s="149">
        <v>0</v>
      </c>
    </row>
    <row r="5031" spans="1:14">
      <c r="A5031" s="148" t="s">
        <v>12025</v>
      </c>
      <c r="B5031" s="148" t="s">
        <v>12026</v>
      </c>
      <c r="C5031" s="148" t="s">
        <v>12236</v>
      </c>
      <c r="D5031" s="149">
        <v>21</v>
      </c>
      <c r="E5031" s="149"/>
      <c r="F5031" s="148" t="s">
        <v>26963</v>
      </c>
      <c r="G5031" s="148" t="s">
        <v>12261</v>
      </c>
      <c r="H5031" s="148" t="s">
        <v>85</v>
      </c>
      <c r="I5031" s="148" t="s">
        <v>2805</v>
      </c>
      <c r="J5031" s="148">
        <v>6.21</v>
      </c>
      <c r="K5031" s="149">
        <v>2.1</v>
      </c>
      <c r="L5031" s="149">
        <v>1.73</v>
      </c>
      <c r="M5031" s="149">
        <v>2.38</v>
      </c>
      <c r="N5031" s="149">
        <v>0</v>
      </c>
    </row>
    <row r="5032" spans="1:14">
      <c r="A5032" s="148" t="s">
        <v>12025</v>
      </c>
      <c r="B5032" s="148" t="s">
        <v>12026</v>
      </c>
      <c r="C5032" s="148" t="s">
        <v>12236</v>
      </c>
      <c r="D5032" s="149">
        <v>21</v>
      </c>
      <c r="E5032" s="149"/>
      <c r="F5032" s="148" t="s">
        <v>26964</v>
      </c>
      <c r="G5032" s="148" t="s">
        <v>12262</v>
      </c>
      <c r="H5032" s="148" t="s">
        <v>85</v>
      </c>
      <c r="I5032" s="148" t="s">
        <v>2805</v>
      </c>
      <c r="J5032" s="148">
        <v>21.63</v>
      </c>
      <c r="K5032" s="149">
        <v>12.9</v>
      </c>
      <c r="L5032" s="149">
        <v>5.24</v>
      </c>
      <c r="M5032" s="149">
        <v>3.49</v>
      </c>
      <c r="N5032" s="149">
        <v>0</v>
      </c>
    </row>
    <row r="5033" spans="1:14">
      <c r="A5033" s="148" t="s">
        <v>12025</v>
      </c>
      <c r="B5033" s="148" t="s">
        <v>12026</v>
      </c>
      <c r="C5033" s="148" t="s">
        <v>12236</v>
      </c>
      <c r="D5033" s="149">
        <v>21</v>
      </c>
      <c r="E5033" s="149"/>
      <c r="F5033" s="148" t="s">
        <v>26965</v>
      </c>
      <c r="G5033" s="148" t="s">
        <v>12263</v>
      </c>
      <c r="H5033" s="148" t="s">
        <v>85</v>
      </c>
      <c r="I5033" s="148" t="s">
        <v>2805</v>
      </c>
      <c r="J5033" s="148">
        <v>16.63</v>
      </c>
      <c r="K5033" s="149">
        <v>9.89</v>
      </c>
      <c r="L5033" s="149">
        <v>4.0599999999999996</v>
      </c>
      <c r="M5033" s="149">
        <v>2.68</v>
      </c>
      <c r="N5033" s="149">
        <v>0</v>
      </c>
    </row>
    <row r="5034" spans="1:14">
      <c r="A5034" s="148" t="s">
        <v>12025</v>
      </c>
      <c r="B5034" s="148" t="s">
        <v>12026</v>
      </c>
      <c r="C5034" s="148" t="s">
        <v>12236</v>
      </c>
      <c r="D5034" s="149">
        <v>21</v>
      </c>
      <c r="E5034" s="149"/>
      <c r="F5034" s="148" t="s">
        <v>26967</v>
      </c>
      <c r="G5034" s="148" t="s">
        <v>12265</v>
      </c>
      <c r="H5034" s="148" t="s">
        <v>85</v>
      </c>
      <c r="I5034" s="148" t="s">
        <v>2805</v>
      </c>
      <c r="J5034" s="148">
        <v>13.46</v>
      </c>
      <c r="K5034" s="149">
        <v>7.86</v>
      </c>
      <c r="L5034" s="149">
        <v>3.39</v>
      </c>
      <c r="M5034" s="149">
        <v>2.21</v>
      </c>
      <c r="N5034" s="149">
        <v>0</v>
      </c>
    </row>
    <row r="5035" spans="1:14">
      <c r="A5035" s="148" t="s">
        <v>12025</v>
      </c>
      <c r="B5035" s="148" t="s">
        <v>12026</v>
      </c>
      <c r="C5035" s="148" t="s">
        <v>12236</v>
      </c>
      <c r="D5035" s="149">
        <v>21</v>
      </c>
      <c r="E5035" s="149"/>
      <c r="F5035" s="148" t="s">
        <v>26969</v>
      </c>
      <c r="G5035" s="148" t="s">
        <v>12266</v>
      </c>
      <c r="H5035" s="148" t="s">
        <v>85</v>
      </c>
      <c r="I5035" s="148" t="s">
        <v>2805</v>
      </c>
      <c r="J5035" s="148">
        <v>8.67</v>
      </c>
      <c r="K5035" s="149">
        <v>4.6900000000000004</v>
      </c>
      <c r="L5035" s="149">
        <v>2.3199999999999998</v>
      </c>
      <c r="M5035" s="149">
        <v>1.66</v>
      </c>
      <c r="N5035" s="149">
        <v>0</v>
      </c>
    </row>
    <row r="5036" spans="1:14">
      <c r="A5036" s="148" t="s">
        <v>12025</v>
      </c>
      <c r="B5036" s="148" t="s">
        <v>12026</v>
      </c>
      <c r="C5036" s="148" t="s">
        <v>12236</v>
      </c>
      <c r="D5036" s="149">
        <v>21</v>
      </c>
      <c r="E5036" s="149"/>
      <c r="F5036" s="148" t="s">
        <v>26970</v>
      </c>
      <c r="G5036" s="148" t="s">
        <v>12268</v>
      </c>
      <c r="H5036" s="148" t="s">
        <v>85</v>
      </c>
      <c r="I5036" s="148" t="s">
        <v>2805</v>
      </c>
      <c r="J5036" s="148">
        <v>20.420000000000002</v>
      </c>
      <c r="K5036" s="149">
        <v>12.4</v>
      </c>
      <c r="L5036" s="149">
        <v>4.91</v>
      </c>
      <c r="M5036" s="149">
        <v>3.11</v>
      </c>
      <c r="N5036" s="149">
        <v>0</v>
      </c>
    </row>
    <row r="5037" spans="1:14">
      <c r="A5037" s="148" t="s">
        <v>12025</v>
      </c>
      <c r="B5037" s="148" t="s">
        <v>12026</v>
      </c>
      <c r="C5037" s="148" t="s">
        <v>12236</v>
      </c>
      <c r="D5037" s="149">
        <v>21</v>
      </c>
      <c r="E5037" s="149"/>
      <c r="F5037" s="148" t="s">
        <v>26971</v>
      </c>
      <c r="G5037" s="148" t="s">
        <v>12270</v>
      </c>
      <c r="H5037" s="148" t="s">
        <v>85</v>
      </c>
      <c r="I5037" s="148" t="s">
        <v>2805</v>
      </c>
      <c r="J5037" s="148">
        <v>15.71</v>
      </c>
      <c r="K5037" s="149">
        <v>9.49</v>
      </c>
      <c r="L5037" s="149">
        <v>3.85</v>
      </c>
      <c r="M5037" s="149">
        <v>2.37</v>
      </c>
      <c r="N5037" s="149">
        <v>0</v>
      </c>
    </row>
    <row r="5038" spans="1:14">
      <c r="A5038" s="148" t="s">
        <v>12025</v>
      </c>
      <c r="B5038" s="148" t="s">
        <v>12026</v>
      </c>
      <c r="C5038" s="148" t="s">
        <v>12236</v>
      </c>
      <c r="D5038" s="149">
        <v>21</v>
      </c>
      <c r="E5038" s="149"/>
      <c r="F5038" s="148" t="s">
        <v>26973</v>
      </c>
      <c r="G5038" s="148" t="s">
        <v>12272</v>
      </c>
      <c r="H5038" s="148" t="s">
        <v>85</v>
      </c>
      <c r="I5038" s="148" t="s">
        <v>2805</v>
      </c>
      <c r="J5038" s="148">
        <v>12.74</v>
      </c>
      <c r="K5038" s="149">
        <v>7.54</v>
      </c>
      <c r="L5038" s="149">
        <v>3.2</v>
      </c>
      <c r="M5038" s="149">
        <v>2</v>
      </c>
      <c r="N5038" s="149">
        <v>0</v>
      </c>
    </row>
    <row r="5039" spans="1:14">
      <c r="A5039" s="148" t="s">
        <v>12025</v>
      </c>
      <c r="B5039" s="148" t="s">
        <v>12026</v>
      </c>
      <c r="C5039" s="148" t="s">
        <v>12236</v>
      </c>
      <c r="D5039" s="149">
        <v>21</v>
      </c>
      <c r="E5039" s="149"/>
      <c r="F5039" s="148" t="s">
        <v>26974</v>
      </c>
      <c r="G5039" s="148" t="s">
        <v>12274</v>
      </c>
      <c r="H5039" s="148" t="s">
        <v>85</v>
      </c>
      <c r="I5039" s="148" t="s">
        <v>2805</v>
      </c>
      <c r="J5039" s="148">
        <v>8.16</v>
      </c>
      <c r="K5039" s="149">
        <v>4.45</v>
      </c>
      <c r="L5039" s="149">
        <v>2.21</v>
      </c>
      <c r="M5039" s="149">
        <v>1.5</v>
      </c>
      <c r="N5039" s="149">
        <v>0</v>
      </c>
    </row>
    <row r="5040" spans="1:14">
      <c r="A5040" s="148" t="s">
        <v>12025</v>
      </c>
      <c r="B5040" s="148" t="s">
        <v>12026</v>
      </c>
      <c r="C5040" s="148" t="s">
        <v>12236</v>
      </c>
      <c r="D5040" s="149">
        <v>21</v>
      </c>
      <c r="E5040" s="149"/>
      <c r="F5040" s="148" t="s">
        <v>26975</v>
      </c>
      <c r="G5040" s="148" t="s">
        <v>12275</v>
      </c>
      <c r="H5040" s="148" t="s">
        <v>85</v>
      </c>
      <c r="I5040" s="148" t="s">
        <v>2805</v>
      </c>
      <c r="J5040" s="148">
        <v>26.83</v>
      </c>
      <c r="K5040" s="149">
        <v>19.079999999999998</v>
      </c>
      <c r="L5040" s="149">
        <v>6.85</v>
      </c>
      <c r="M5040" s="149">
        <v>0.9</v>
      </c>
      <c r="N5040" s="149">
        <v>0</v>
      </c>
    </row>
    <row r="5041" spans="1:14">
      <c r="A5041" s="148" t="s">
        <v>12025</v>
      </c>
      <c r="B5041" s="148" t="s">
        <v>12026</v>
      </c>
      <c r="C5041" s="148" t="s">
        <v>12236</v>
      </c>
      <c r="D5041" s="149">
        <v>21</v>
      </c>
      <c r="E5041" s="149"/>
      <c r="F5041" s="148" t="s">
        <v>26976</v>
      </c>
      <c r="G5041" s="148" t="s">
        <v>12277</v>
      </c>
      <c r="H5041" s="148" t="s">
        <v>85</v>
      </c>
      <c r="I5041" s="148" t="s">
        <v>3710</v>
      </c>
      <c r="J5041" s="148">
        <v>36.24</v>
      </c>
      <c r="K5041" s="149">
        <v>25.54</v>
      </c>
      <c r="L5041" s="149">
        <v>10.7</v>
      </c>
      <c r="M5041" s="149">
        <v>0</v>
      </c>
      <c r="N5041" s="149">
        <v>0</v>
      </c>
    </row>
    <row r="5042" spans="1:14">
      <c r="A5042" s="148" t="s">
        <v>12025</v>
      </c>
      <c r="B5042" s="148" t="s">
        <v>12026</v>
      </c>
      <c r="C5042" s="148" t="s">
        <v>12279</v>
      </c>
      <c r="D5042" s="149">
        <v>22</v>
      </c>
      <c r="E5042" s="149"/>
      <c r="F5042" s="148" t="s">
        <v>26977</v>
      </c>
      <c r="G5042" s="148" t="s">
        <v>26978</v>
      </c>
      <c r="H5042" s="148" t="s">
        <v>12282</v>
      </c>
      <c r="I5042" s="148" t="s">
        <v>2805</v>
      </c>
      <c r="J5042" s="148">
        <v>1.52</v>
      </c>
      <c r="K5042" s="149">
        <v>0.39</v>
      </c>
      <c r="L5042" s="149">
        <v>0.62</v>
      </c>
      <c r="M5042" s="149">
        <v>0.51</v>
      </c>
      <c r="N5042" s="149">
        <v>0</v>
      </c>
    </row>
    <row r="5043" spans="1:14">
      <c r="A5043" s="148" t="s">
        <v>12025</v>
      </c>
      <c r="B5043" s="148" t="s">
        <v>12026</v>
      </c>
      <c r="C5043" s="148" t="s">
        <v>12279</v>
      </c>
      <c r="D5043" s="149">
        <v>22</v>
      </c>
      <c r="E5043" s="149"/>
      <c r="F5043" s="148" t="s">
        <v>26980</v>
      </c>
      <c r="G5043" s="148" t="s">
        <v>26981</v>
      </c>
      <c r="H5043" s="148" t="s">
        <v>12282</v>
      </c>
      <c r="I5043" s="148" t="s">
        <v>2805</v>
      </c>
      <c r="J5043" s="148">
        <v>1.31</v>
      </c>
      <c r="K5043" s="149">
        <v>0.33</v>
      </c>
      <c r="L5043" s="149">
        <v>0.55000000000000004</v>
      </c>
      <c r="M5043" s="149">
        <v>0.43</v>
      </c>
      <c r="N5043" s="149">
        <v>0</v>
      </c>
    </row>
    <row r="5044" spans="1:14">
      <c r="A5044" s="148" t="s">
        <v>12025</v>
      </c>
      <c r="B5044" s="148" t="s">
        <v>12026</v>
      </c>
      <c r="C5044" s="148" t="s">
        <v>12279</v>
      </c>
      <c r="D5044" s="149">
        <v>22</v>
      </c>
      <c r="E5044" s="149"/>
      <c r="F5044" s="148" t="s">
        <v>26982</v>
      </c>
      <c r="G5044" s="148" t="s">
        <v>26983</v>
      </c>
      <c r="H5044" s="148" t="s">
        <v>12282</v>
      </c>
      <c r="I5044" s="148" t="s">
        <v>2805</v>
      </c>
      <c r="J5044" s="148">
        <v>1.21</v>
      </c>
      <c r="K5044" s="149">
        <v>0.3</v>
      </c>
      <c r="L5044" s="149">
        <v>0.51</v>
      </c>
      <c r="M5044" s="149">
        <v>0.4</v>
      </c>
      <c r="N5044" s="149">
        <v>0</v>
      </c>
    </row>
    <row r="5045" spans="1:14">
      <c r="A5045" s="148" t="s">
        <v>12025</v>
      </c>
      <c r="B5045" s="148" t="s">
        <v>12026</v>
      </c>
      <c r="C5045" s="148" t="s">
        <v>12279</v>
      </c>
      <c r="D5045" s="149">
        <v>22</v>
      </c>
      <c r="E5045" s="149"/>
      <c r="F5045" s="148" t="s">
        <v>26984</v>
      </c>
      <c r="G5045" s="148" t="s">
        <v>26985</v>
      </c>
      <c r="H5045" s="148" t="s">
        <v>12282</v>
      </c>
      <c r="I5045" s="148" t="s">
        <v>2805</v>
      </c>
      <c r="J5045" s="148">
        <v>0.47</v>
      </c>
      <c r="K5045" s="149">
        <v>0.12</v>
      </c>
      <c r="L5045" s="149">
        <v>0.21</v>
      </c>
      <c r="M5045" s="149">
        <v>0.14000000000000001</v>
      </c>
      <c r="N5045" s="149">
        <v>0</v>
      </c>
    </row>
    <row r="5046" spans="1:14">
      <c r="A5046" s="148" t="s">
        <v>12025</v>
      </c>
      <c r="B5046" s="148" t="s">
        <v>12026</v>
      </c>
      <c r="C5046" s="148" t="s">
        <v>12336</v>
      </c>
      <c r="D5046" s="149">
        <v>225</v>
      </c>
      <c r="E5046" s="149"/>
      <c r="F5046" s="148" t="s">
        <v>26986</v>
      </c>
      <c r="G5046" s="148" t="s">
        <v>26987</v>
      </c>
      <c r="H5046" s="148" t="s">
        <v>60</v>
      </c>
      <c r="I5046" s="148" t="s">
        <v>2805</v>
      </c>
      <c r="J5046" s="148">
        <v>4.72</v>
      </c>
      <c r="K5046" s="149">
        <v>3.6</v>
      </c>
      <c r="L5046" s="149">
        <v>1.1200000000000001</v>
      </c>
      <c r="M5046" s="149">
        <v>0</v>
      </c>
      <c r="N5046" s="149">
        <v>0</v>
      </c>
    </row>
    <row r="5047" spans="1:14">
      <c r="A5047" s="148" t="s">
        <v>12025</v>
      </c>
      <c r="B5047" s="148" t="s">
        <v>12026</v>
      </c>
      <c r="C5047" s="148" t="s">
        <v>12336</v>
      </c>
      <c r="D5047" s="149">
        <v>225</v>
      </c>
      <c r="E5047" s="149"/>
      <c r="F5047" s="148" t="s">
        <v>26988</v>
      </c>
      <c r="G5047" s="148" t="s">
        <v>26989</v>
      </c>
      <c r="H5047" s="148" t="s">
        <v>60</v>
      </c>
      <c r="I5047" s="148" t="s">
        <v>2805</v>
      </c>
      <c r="J5047" s="148">
        <v>2.33</v>
      </c>
      <c r="K5047" s="149">
        <v>1.79</v>
      </c>
      <c r="L5047" s="149">
        <v>0.54</v>
      </c>
      <c r="M5047" s="149">
        <v>0</v>
      </c>
      <c r="N5047" s="149">
        <v>0</v>
      </c>
    </row>
    <row r="5048" spans="1:14">
      <c r="A5048" s="148" t="s">
        <v>12025</v>
      </c>
      <c r="B5048" s="148" t="s">
        <v>12026</v>
      </c>
      <c r="C5048" s="148" t="s">
        <v>12336</v>
      </c>
      <c r="D5048" s="149">
        <v>225</v>
      </c>
      <c r="E5048" s="149"/>
      <c r="F5048" s="148" t="s">
        <v>26990</v>
      </c>
      <c r="G5048" s="148" t="s">
        <v>26991</v>
      </c>
      <c r="H5048" s="148" t="s">
        <v>85</v>
      </c>
      <c r="I5048" s="148" t="s">
        <v>2805</v>
      </c>
      <c r="J5048" s="148">
        <v>223.03</v>
      </c>
      <c r="K5048" s="149">
        <v>69.95</v>
      </c>
      <c r="L5048" s="149">
        <v>152.93</v>
      </c>
      <c r="M5048" s="149">
        <v>0.15</v>
      </c>
      <c r="N5048" s="149">
        <v>0</v>
      </c>
    </row>
    <row r="5049" spans="1:14">
      <c r="A5049" s="148" t="s">
        <v>12025</v>
      </c>
      <c r="B5049" s="148" t="s">
        <v>12026</v>
      </c>
      <c r="C5049" s="148" t="s">
        <v>12336</v>
      </c>
      <c r="D5049" s="149">
        <v>225</v>
      </c>
      <c r="E5049" s="149"/>
      <c r="F5049" s="148" t="s">
        <v>26994</v>
      </c>
      <c r="G5049" s="148" t="s">
        <v>26995</v>
      </c>
      <c r="H5049" s="148" t="s">
        <v>85</v>
      </c>
      <c r="I5049" s="148" t="s">
        <v>2805</v>
      </c>
      <c r="J5049" s="148">
        <v>228.15</v>
      </c>
      <c r="K5049" s="149">
        <v>85.59</v>
      </c>
      <c r="L5049" s="149">
        <v>142.41</v>
      </c>
      <c r="M5049" s="149">
        <v>0.15</v>
      </c>
      <c r="N5049" s="149">
        <v>0</v>
      </c>
    </row>
    <row r="5050" spans="1:14">
      <c r="A5050" s="148" t="s">
        <v>12025</v>
      </c>
      <c r="B5050" s="148" t="s">
        <v>12026</v>
      </c>
      <c r="C5050" s="148" t="s">
        <v>12336</v>
      </c>
      <c r="D5050" s="149">
        <v>225</v>
      </c>
      <c r="E5050" s="149"/>
      <c r="F5050" s="148" t="s">
        <v>26998</v>
      </c>
      <c r="G5050" s="148" t="s">
        <v>26999</v>
      </c>
      <c r="H5050" s="148" t="s">
        <v>85</v>
      </c>
      <c r="I5050" s="148" t="s">
        <v>2805</v>
      </c>
      <c r="J5050" s="148">
        <v>203.73</v>
      </c>
      <c r="K5050" s="149">
        <v>55.55</v>
      </c>
      <c r="L5050" s="149">
        <v>148.12</v>
      </c>
      <c r="M5050" s="149">
        <v>0.06</v>
      </c>
      <c r="N5050" s="149">
        <v>0</v>
      </c>
    </row>
    <row r="5051" spans="1:14">
      <c r="A5051" s="148" t="s">
        <v>12025</v>
      </c>
      <c r="B5051" s="148" t="s">
        <v>12026</v>
      </c>
      <c r="C5051" s="148" t="s">
        <v>12336</v>
      </c>
      <c r="D5051" s="149">
        <v>225</v>
      </c>
      <c r="E5051" s="149"/>
      <c r="F5051" s="148" t="s">
        <v>27001</v>
      </c>
      <c r="G5051" s="148" t="s">
        <v>27002</v>
      </c>
      <c r="H5051" s="148" t="s">
        <v>85</v>
      </c>
      <c r="I5051" s="148" t="s">
        <v>2805</v>
      </c>
      <c r="J5051" s="148">
        <v>208.84</v>
      </c>
      <c r="K5051" s="149">
        <v>71.17</v>
      </c>
      <c r="L5051" s="149">
        <v>137.61000000000001</v>
      </c>
      <c r="M5051" s="149">
        <v>0.06</v>
      </c>
      <c r="N5051" s="149">
        <v>0</v>
      </c>
    </row>
    <row r="5052" spans="1:14">
      <c r="A5052" s="148" t="s">
        <v>12025</v>
      </c>
      <c r="B5052" s="148" t="s">
        <v>12026</v>
      </c>
      <c r="C5052" s="148" t="s">
        <v>12336</v>
      </c>
      <c r="D5052" s="149">
        <v>225</v>
      </c>
      <c r="E5052" s="149"/>
      <c r="F5052" s="148" t="s">
        <v>27005</v>
      </c>
      <c r="G5052" s="148" t="s">
        <v>27006</v>
      </c>
      <c r="H5052" s="148" t="s">
        <v>85</v>
      </c>
      <c r="I5052" s="148" t="s">
        <v>2805</v>
      </c>
      <c r="J5052" s="148">
        <v>202.32</v>
      </c>
      <c r="K5052" s="149">
        <v>45.63</v>
      </c>
      <c r="L5052" s="149">
        <v>144.1</v>
      </c>
      <c r="M5052" s="149">
        <v>12.59</v>
      </c>
      <c r="N5052" s="149">
        <v>0</v>
      </c>
    </row>
    <row r="5053" spans="1:14">
      <c r="A5053" s="148" t="s">
        <v>12025</v>
      </c>
      <c r="B5053" s="148" t="s">
        <v>12026</v>
      </c>
      <c r="C5053" s="148" t="s">
        <v>12336</v>
      </c>
      <c r="D5053" s="149">
        <v>225</v>
      </c>
      <c r="E5053" s="149"/>
      <c r="F5053" s="148" t="s">
        <v>27009</v>
      </c>
      <c r="G5053" s="148" t="s">
        <v>27010</v>
      </c>
      <c r="H5053" s="148" t="s">
        <v>85</v>
      </c>
      <c r="I5053" s="148" t="s">
        <v>2805</v>
      </c>
      <c r="J5053" s="148">
        <v>202.64</v>
      </c>
      <c r="K5053" s="149">
        <v>55.58</v>
      </c>
      <c r="L5053" s="149">
        <v>131.55000000000001</v>
      </c>
      <c r="M5053" s="149">
        <v>15.51</v>
      </c>
      <c r="N5053" s="149">
        <v>0</v>
      </c>
    </row>
    <row r="5054" spans="1:14">
      <c r="A5054" s="148" t="s">
        <v>12025</v>
      </c>
      <c r="B5054" s="148" t="s">
        <v>12026</v>
      </c>
      <c r="C5054" s="148" t="s">
        <v>12336</v>
      </c>
      <c r="D5054" s="149">
        <v>225</v>
      </c>
      <c r="E5054" s="149"/>
      <c r="F5054" s="148" t="s">
        <v>27012</v>
      </c>
      <c r="G5054" s="148" t="s">
        <v>27013</v>
      </c>
      <c r="H5054" s="148" t="s">
        <v>85</v>
      </c>
      <c r="I5054" s="148" t="s">
        <v>2805</v>
      </c>
      <c r="J5054" s="148">
        <v>168.11</v>
      </c>
      <c r="K5054" s="149">
        <v>33.96</v>
      </c>
      <c r="L5054" s="149">
        <v>124.56</v>
      </c>
      <c r="M5054" s="149">
        <v>9.59</v>
      </c>
      <c r="N5054" s="149">
        <v>0</v>
      </c>
    </row>
    <row r="5055" spans="1:14">
      <c r="A5055" s="148" t="s">
        <v>12025</v>
      </c>
      <c r="B5055" s="148" t="s">
        <v>12026</v>
      </c>
      <c r="C5055" s="148" t="s">
        <v>12336</v>
      </c>
      <c r="D5055" s="149">
        <v>225</v>
      </c>
      <c r="E5055" s="149"/>
      <c r="F5055" s="148" t="s">
        <v>27016</v>
      </c>
      <c r="G5055" s="148" t="s">
        <v>27017</v>
      </c>
      <c r="H5055" s="148" t="s">
        <v>85</v>
      </c>
      <c r="I5055" s="148" t="s">
        <v>2805</v>
      </c>
      <c r="J5055" s="148">
        <v>172.11</v>
      </c>
      <c r="K5055" s="149">
        <v>26.68</v>
      </c>
      <c r="L5055" s="149">
        <v>137.97999999999999</v>
      </c>
      <c r="M5055" s="149">
        <v>7.45</v>
      </c>
      <c r="N5055" s="149">
        <v>0</v>
      </c>
    </row>
    <row r="5056" spans="1:14">
      <c r="A5056" s="148" t="s">
        <v>12025</v>
      </c>
      <c r="B5056" s="148" t="s">
        <v>12026</v>
      </c>
      <c r="C5056" s="148" t="s">
        <v>12381</v>
      </c>
      <c r="D5056" s="149">
        <v>283</v>
      </c>
      <c r="E5056" s="149"/>
      <c r="F5056" s="148" t="s">
        <v>27020</v>
      </c>
      <c r="G5056" s="148" t="s">
        <v>12396</v>
      </c>
      <c r="H5056" s="148" t="s">
        <v>85</v>
      </c>
      <c r="I5056" s="148" t="s">
        <v>2805</v>
      </c>
      <c r="J5056" s="148">
        <v>1.35</v>
      </c>
      <c r="K5056" s="149">
        <v>0.32</v>
      </c>
      <c r="L5056" s="149">
        <v>0.76</v>
      </c>
      <c r="M5056" s="149">
        <v>0.27</v>
      </c>
      <c r="N5056" s="149">
        <v>0</v>
      </c>
    </row>
    <row r="5057" spans="1:14">
      <c r="A5057" s="148" t="s">
        <v>12397</v>
      </c>
      <c r="B5057" s="148" t="s">
        <v>12398</v>
      </c>
      <c r="C5057" s="148" t="s">
        <v>12399</v>
      </c>
      <c r="D5057" s="149">
        <v>63</v>
      </c>
      <c r="E5057" s="149"/>
      <c r="F5057" s="148" t="s">
        <v>27021</v>
      </c>
      <c r="G5057" s="148" t="s">
        <v>12406</v>
      </c>
      <c r="H5057" s="148" t="s">
        <v>60</v>
      </c>
      <c r="I5057" s="148" t="s">
        <v>2805</v>
      </c>
      <c r="J5057" s="148">
        <v>46.33</v>
      </c>
      <c r="K5057" s="149">
        <v>14.21</v>
      </c>
      <c r="L5057" s="149">
        <v>32.11</v>
      </c>
      <c r="M5057" s="149">
        <v>0</v>
      </c>
      <c r="N5057" s="149">
        <v>0.01</v>
      </c>
    </row>
    <row r="5058" spans="1:14">
      <c r="A5058" s="148" t="s">
        <v>12397</v>
      </c>
      <c r="B5058" s="148" t="s">
        <v>12398</v>
      </c>
      <c r="C5058" s="148" t="s">
        <v>12399</v>
      </c>
      <c r="D5058" s="149">
        <v>63</v>
      </c>
      <c r="E5058" s="149"/>
      <c r="F5058" s="148" t="s">
        <v>27023</v>
      </c>
      <c r="G5058" s="148" t="s">
        <v>12408</v>
      </c>
      <c r="H5058" s="148" t="s">
        <v>60</v>
      </c>
      <c r="I5058" s="148" t="s">
        <v>2805</v>
      </c>
      <c r="J5058" s="148">
        <v>46.85</v>
      </c>
      <c r="K5058" s="149">
        <v>14.47</v>
      </c>
      <c r="L5058" s="149">
        <v>32.380000000000003</v>
      </c>
      <c r="M5058" s="149">
        <v>0</v>
      </c>
      <c r="N5058" s="149">
        <v>0</v>
      </c>
    </row>
    <row r="5059" spans="1:14">
      <c r="A5059" s="148" t="s">
        <v>12397</v>
      </c>
      <c r="B5059" s="148" t="s">
        <v>12398</v>
      </c>
      <c r="C5059" s="148" t="s">
        <v>12399</v>
      </c>
      <c r="D5059" s="149">
        <v>63</v>
      </c>
      <c r="E5059" s="149"/>
      <c r="F5059" s="148" t="s">
        <v>27026</v>
      </c>
      <c r="G5059" s="148" t="s">
        <v>12410</v>
      </c>
      <c r="H5059" s="148" t="s">
        <v>60</v>
      </c>
      <c r="I5059" s="148" t="s">
        <v>2805</v>
      </c>
      <c r="J5059" s="148">
        <v>62.02</v>
      </c>
      <c r="K5059" s="149">
        <v>20.399999999999999</v>
      </c>
      <c r="L5059" s="149">
        <v>41.61</v>
      </c>
      <c r="M5059" s="149">
        <v>0</v>
      </c>
      <c r="N5059" s="149">
        <v>0.01</v>
      </c>
    </row>
    <row r="5060" spans="1:14">
      <c r="A5060" s="148" t="s">
        <v>12397</v>
      </c>
      <c r="B5060" s="148" t="s">
        <v>12398</v>
      </c>
      <c r="C5060" s="148" t="s">
        <v>12399</v>
      </c>
      <c r="D5060" s="149">
        <v>63</v>
      </c>
      <c r="E5060" s="149"/>
      <c r="F5060" s="148" t="s">
        <v>27028</v>
      </c>
      <c r="G5060" s="148" t="s">
        <v>12412</v>
      </c>
      <c r="H5060" s="148" t="s">
        <v>60</v>
      </c>
      <c r="I5060" s="148" t="s">
        <v>2805</v>
      </c>
      <c r="J5060" s="148">
        <v>62.61</v>
      </c>
      <c r="K5060" s="149">
        <v>20.69</v>
      </c>
      <c r="L5060" s="149">
        <v>41.92</v>
      </c>
      <c r="M5060" s="149">
        <v>0</v>
      </c>
      <c r="N5060" s="149">
        <v>0</v>
      </c>
    </row>
    <row r="5061" spans="1:14">
      <c r="A5061" s="148" t="s">
        <v>12397</v>
      </c>
      <c r="B5061" s="148" t="s">
        <v>12398</v>
      </c>
      <c r="C5061" s="148" t="s">
        <v>12399</v>
      </c>
      <c r="D5061" s="149">
        <v>63</v>
      </c>
      <c r="E5061" s="149"/>
      <c r="F5061" s="148" t="s">
        <v>27029</v>
      </c>
      <c r="G5061" s="148" t="s">
        <v>12414</v>
      </c>
      <c r="H5061" s="148" t="s">
        <v>60</v>
      </c>
      <c r="I5061" s="148" t="s">
        <v>2805</v>
      </c>
      <c r="J5061" s="148">
        <v>75.040000000000006</v>
      </c>
      <c r="K5061" s="149">
        <v>23.49</v>
      </c>
      <c r="L5061" s="149">
        <v>51.53</v>
      </c>
      <c r="M5061" s="149">
        <v>0.01</v>
      </c>
      <c r="N5061" s="149">
        <v>0.01</v>
      </c>
    </row>
    <row r="5062" spans="1:14">
      <c r="A5062" s="148" t="s">
        <v>12397</v>
      </c>
      <c r="B5062" s="148" t="s">
        <v>12398</v>
      </c>
      <c r="C5062" s="148" t="s">
        <v>12399</v>
      </c>
      <c r="D5062" s="149">
        <v>63</v>
      </c>
      <c r="E5062" s="149"/>
      <c r="F5062" s="148" t="s">
        <v>27032</v>
      </c>
      <c r="G5062" s="148" t="s">
        <v>12416</v>
      </c>
      <c r="H5062" s="148" t="s">
        <v>60</v>
      </c>
      <c r="I5062" s="148" t="s">
        <v>2805</v>
      </c>
      <c r="J5062" s="148">
        <v>75.73</v>
      </c>
      <c r="K5062" s="149">
        <v>23.85</v>
      </c>
      <c r="L5062" s="149">
        <v>51.88</v>
      </c>
      <c r="M5062" s="149">
        <v>0</v>
      </c>
      <c r="N5062" s="149">
        <v>0</v>
      </c>
    </row>
    <row r="5063" spans="1:14">
      <c r="A5063" s="148" t="s">
        <v>12397</v>
      </c>
      <c r="B5063" s="148" t="s">
        <v>12398</v>
      </c>
      <c r="C5063" s="148" t="s">
        <v>12399</v>
      </c>
      <c r="D5063" s="149">
        <v>63</v>
      </c>
      <c r="E5063" s="149"/>
      <c r="F5063" s="148" t="s">
        <v>27034</v>
      </c>
      <c r="G5063" s="148" t="s">
        <v>12418</v>
      </c>
      <c r="H5063" s="148" t="s">
        <v>60</v>
      </c>
      <c r="I5063" s="148" t="s">
        <v>2805</v>
      </c>
      <c r="J5063" s="148">
        <v>42.34</v>
      </c>
      <c r="K5063" s="149">
        <v>11.74</v>
      </c>
      <c r="L5063" s="149">
        <v>30.59</v>
      </c>
      <c r="M5063" s="149">
        <v>0</v>
      </c>
      <c r="N5063" s="149">
        <v>0.01</v>
      </c>
    </row>
    <row r="5064" spans="1:14">
      <c r="A5064" s="148" t="s">
        <v>12397</v>
      </c>
      <c r="B5064" s="148" t="s">
        <v>12398</v>
      </c>
      <c r="C5064" s="148" t="s">
        <v>12399</v>
      </c>
      <c r="D5064" s="149">
        <v>63</v>
      </c>
      <c r="E5064" s="149"/>
      <c r="F5064" s="148" t="s">
        <v>27035</v>
      </c>
      <c r="G5064" s="148" t="s">
        <v>12420</v>
      </c>
      <c r="H5064" s="148" t="s">
        <v>60</v>
      </c>
      <c r="I5064" s="148" t="s">
        <v>2805</v>
      </c>
      <c r="J5064" s="148">
        <v>42.86</v>
      </c>
      <c r="K5064" s="149">
        <v>12</v>
      </c>
      <c r="L5064" s="149">
        <v>30.86</v>
      </c>
      <c r="M5064" s="149">
        <v>0</v>
      </c>
      <c r="N5064" s="149">
        <v>0</v>
      </c>
    </row>
    <row r="5065" spans="1:14">
      <c r="A5065" s="148" t="s">
        <v>12397</v>
      </c>
      <c r="B5065" s="148" t="s">
        <v>12398</v>
      </c>
      <c r="C5065" s="148" t="s">
        <v>12399</v>
      </c>
      <c r="D5065" s="149">
        <v>63</v>
      </c>
      <c r="E5065" s="149"/>
      <c r="F5065" s="148" t="s">
        <v>27036</v>
      </c>
      <c r="G5065" s="148" t="s">
        <v>12421</v>
      </c>
      <c r="H5065" s="148" t="s">
        <v>60</v>
      </c>
      <c r="I5065" s="148" t="s">
        <v>2805</v>
      </c>
      <c r="J5065" s="148">
        <v>57.51</v>
      </c>
      <c r="K5065" s="149">
        <v>17.93</v>
      </c>
      <c r="L5065" s="149">
        <v>39.57</v>
      </c>
      <c r="M5065" s="149">
        <v>0</v>
      </c>
      <c r="N5065" s="149">
        <v>0.01</v>
      </c>
    </row>
    <row r="5066" spans="1:14">
      <c r="A5066" s="148" t="s">
        <v>12397</v>
      </c>
      <c r="B5066" s="148" t="s">
        <v>12398</v>
      </c>
      <c r="C5066" s="148" t="s">
        <v>12399</v>
      </c>
      <c r="D5066" s="149">
        <v>63</v>
      </c>
      <c r="E5066" s="149"/>
      <c r="F5066" s="148" t="s">
        <v>27038</v>
      </c>
      <c r="G5066" s="148" t="s">
        <v>12423</v>
      </c>
      <c r="H5066" s="148" t="s">
        <v>60</v>
      </c>
      <c r="I5066" s="148" t="s">
        <v>2805</v>
      </c>
      <c r="J5066" s="148">
        <v>58.1</v>
      </c>
      <c r="K5066" s="149">
        <v>18.22</v>
      </c>
      <c r="L5066" s="149">
        <v>39.880000000000003</v>
      </c>
      <c r="M5066" s="149">
        <v>0</v>
      </c>
      <c r="N5066" s="149">
        <v>0</v>
      </c>
    </row>
    <row r="5067" spans="1:14">
      <c r="A5067" s="148" t="s">
        <v>12397</v>
      </c>
      <c r="B5067" s="148" t="s">
        <v>12398</v>
      </c>
      <c r="C5067" s="148" t="s">
        <v>12399</v>
      </c>
      <c r="D5067" s="149">
        <v>63</v>
      </c>
      <c r="E5067" s="149"/>
      <c r="F5067" s="148" t="s">
        <v>27040</v>
      </c>
      <c r="G5067" s="148" t="s">
        <v>12425</v>
      </c>
      <c r="H5067" s="148" t="s">
        <v>60</v>
      </c>
      <c r="I5067" s="148" t="s">
        <v>2805</v>
      </c>
      <c r="J5067" s="148">
        <v>69.92</v>
      </c>
      <c r="K5067" s="149">
        <v>21.01</v>
      </c>
      <c r="L5067" s="149">
        <v>48.89</v>
      </c>
      <c r="M5067" s="149">
        <v>0.01</v>
      </c>
      <c r="N5067" s="149">
        <v>0.01</v>
      </c>
    </row>
    <row r="5068" spans="1:14">
      <c r="A5068" s="148" t="s">
        <v>12397</v>
      </c>
      <c r="B5068" s="148" t="s">
        <v>12398</v>
      </c>
      <c r="C5068" s="148" t="s">
        <v>12399</v>
      </c>
      <c r="D5068" s="149">
        <v>63</v>
      </c>
      <c r="E5068" s="149"/>
      <c r="F5068" s="148" t="s">
        <v>27042</v>
      </c>
      <c r="G5068" s="148" t="s">
        <v>12427</v>
      </c>
      <c r="H5068" s="148" t="s">
        <v>60</v>
      </c>
      <c r="I5068" s="148" t="s">
        <v>2805</v>
      </c>
      <c r="J5068" s="148">
        <v>70.61</v>
      </c>
      <c r="K5068" s="149">
        <v>21.38</v>
      </c>
      <c r="L5068" s="149">
        <v>49.23</v>
      </c>
      <c r="M5068" s="149">
        <v>0</v>
      </c>
      <c r="N5068" s="149">
        <v>0</v>
      </c>
    </row>
    <row r="5069" spans="1:14">
      <c r="A5069" s="148" t="s">
        <v>12397</v>
      </c>
      <c r="B5069" s="148" t="s">
        <v>12398</v>
      </c>
      <c r="C5069" s="148" t="s">
        <v>12399</v>
      </c>
      <c r="D5069" s="149">
        <v>63</v>
      </c>
      <c r="E5069" s="149"/>
      <c r="F5069" s="148" t="s">
        <v>27043</v>
      </c>
      <c r="G5069" s="148" t="s">
        <v>12429</v>
      </c>
      <c r="H5069" s="148" t="s">
        <v>60</v>
      </c>
      <c r="I5069" s="148" t="s">
        <v>2805</v>
      </c>
      <c r="J5069" s="148">
        <v>52.6</v>
      </c>
      <c r="K5069" s="149">
        <v>18.71</v>
      </c>
      <c r="L5069" s="149">
        <v>33.880000000000003</v>
      </c>
      <c r="M5069" s="149">
        <v>0</v>
      </c>
      <c r="N5069" s="149">
        <v>0.01</v>
      </c>
    </row>
    <row r="5070" spans="1:14">
      <c r="A5070" s="148" t="s">
        <v>12397</v>
      </c>
      <c r="B5070" s="148" t="s">
        <v>12398</v>
      </c>
      <c r="C5070" s="148" t="s">
        <v>12399</v>
      </c>
      <c r="D5070" s="149">
        <v>63</v>
      </c>
      <c r="E5070" s="149"/>
      <c r="F5070" s="148" t="s">
        <v>27044</v>
      </c>
      <c r="G5070" s="148" t="s">
        <v>12431</v>
      </c>
      <c r="H5070" s="148" t="s">
        <v>60</v>
      </c>
      <c r="I5070" s="148" t="s">
        <v>2805</v>
      </c>
      <c r="J5070" s="148">
        <v>53.12</v>
      </c>
      <c r="K5070" s="149">
        <v>18.96</v>
      </c>
      <c r="L5070" s="149">
        <v>34.159999999999997</v>
      </c>
      <c r="M5070" s="149">
        <v>0</v>
      </c>
      <c r="N5070" s="149">
        <v>0</v>
      </c>
    </row>
    <row r="5071" spans="1:14">
      <c r="A5071" s="148" t="s">
        <v>12397</v>
      </c>
      <c r="B5071" s="148" t="s">
        <v>12398</v>
      </c>
      <c r="C5071" s="148" t="s">
        <v>12399</v>
      </c>
      <c r="D5071" s="149">
        <v>63</v>
      </c>
      <c r="E5071" s="149"/>
      <c r="F5071" s="148" t="s">
        <v>27047</v>
      </c>
      <c r="G5071" s="148" t="s">
        <v>12433</v>
      </c>
      <c r="H5071" s="148" t="s">
        <v>60</v>
      </c>
      <c r="I5071" s="148" t="s">
        <v>2805</v>
      </c>
      <c r="J5071" s="148">
        <v>68.400000000000006</v>
      </c>
      <c r="K5071" s="149">
        <v>24.89</v>
      </c>
      <c r="L5071" s="149">
        <v>43.5</v>
      </c>
      <c r="M5071" s="149">
        <v>0</v>
      </c>
      <c r="N5071" s="149">
        <v>0.01</v>
      </c>
    </row>
    <row r="5072" spans="1:14">
      <c r="A5072" s="148" t="s">
        <v>12397</v>
      </c>
      <c r="B5072" s="148" t="s">
        <v>12398</v>
      </c>
      <c r="C5072" s="148" t="s">
        <v>12399</v>
      </c>
      <c r="D5072" s="149">
        <v>63</v>
      </c>
      <c r="E5072" s="149"/>
      <c r="F5072" s="148" t="s">
        <v>27049</v>
      </c>
      <c r="G5072" s="148" t="s">
        <v>12435</v>
      </c>
      <c r="H5072" s="148" t="s">
        <v>60</v>
      </c>
      <c r="I5072" s="148" t="s">
        <v>2805</v>
      </c>
      <c r="J5072" s="148">
        <v>81.27</v>
      </c>
      <c r="K5072" s="149">
        <v>27.75</v>
      </c>
      <c r="L5072" s="149">
        <v>53.5</v>
      </c>
      <c r="M5072" s="149">
        <v>0.01</v>
      </c>
      <c r="N5072" s="149">
        <v>0.01</v>
      </c>
    </row>
    <row r="5073" spans="1:14">
      <c r="A5073" s="148" t="s">
        <v>12397</v>
      </c>
      <c r="B5073" s="148" t="s">
        <v>12398</v>
      </c>
      <c r="C5073" s="148" t="s">
        <v>12399</v>
      </c>
      <c r="D5073" s="149">
        <v>63</v>
      </c>
      <c r="E5073" s="149"/>
      <c r="F5073" s="148" t="s">
        <v>27051</v>
      </c>
      <c r="G5073" s="148" t="s">
        <v>12436</v>
      </c>
      <c r="H5073" s="148" t="s">
        <v>60</v>
      </c>
      <c r="I5073" s="148" t="s">
        <v>2805</v>
      </c>
      <c r="J5073" s="148">
        <v>81.96</v>
      </c>
      <c r="K5073" s="149">
        <v>28.11</v>
      </c>
      <c r="L5073" s="149">
        <v>53.85</v>
      </c>
      <c r="M5073" s="149">
        <v>0</v>
      </c>
      <c r="N5073" s="149">
        <v>0</v>
      </c>
    </row>
    <row r="5074" spans="1:14">
      <c r="A5074" s="148" t="s">
        <v>12397</v>
      </c>
      <c r="B5074" s="148" t="s">
        <v>12398</v>
      </c>
      <c r="C5074" s="148" t="s">
        <v>12399</v>
      </c>
      <c r="D5074" s="149">
        <v>63</v>
      </c>
      <c r="E5074" s="149"/>
      <c r="F5074" s="148" t="s">
        <v>27054</v>
      </c>
      <c r="G5074" s="148" t="s">
        <v>12437</v>
      </c>
      <c r="H5074" s="148" t="s">
        <v>60</v>
      </c>
      <c r="I5074" s="148" t="s">
        <v>2805</v>
      </c>
      <c r="J5074" s="148">
        <v>45.98</v>
      </c>
      <c r="K5074" s="149">
        <v>14.21</v>
      </c>
      <c r="L5074" s="149">
        <v>31.76</v>
      </c>
      <c r="M5074" s="149">
        <v>0</v>
      </c>
      <c r="N5074" s="149">
        <v>0.01</v>
      </c>
    </row>
    <row r="5075" spans="1:14">
      <c r="A5075" s="148" t="s">
        <v>12397</v>
      </c>
      <c r="B5075" s="148" t="s">
        <v>12398</v>
      </c>
      <c r="C5075" s="148" t="s">
        <v>12399</v>
      </c>
      <c r="D5075" s="149">
        <v>63</v>
      </c>
      <c r="E5075" s="149"/>
      <c r="F5075" s="148" t="s">
        <v>27055</v>
      </c>
      <c r="G5075" s="148" t="s">
        <v>12439</v>
      </c>
      <c r="H5075" s="148" t="s">
        <v>60</v>
      </c>
      <c r="I5075" s="148" t="s">
        <v>2805</v>
      </c>
      <c r="J5075" s="148">
        <v>46.5</v>
      </c>
      <c r="K5075" s="149">
        <v>14.47</v>
      </c>
      <c r="L5075" s="149">
        <v>32.03</v>
      </c>
      <c r="M5075" s="149">
        <v>0</v>
      </c>
      <c r="N5075" s="149">
        <v>0</v>
      </c>
    </row>
    <row r="5076" spans="1:14">
      <c r="A5076" s="148" t="s">
        <v>12397</v>
      </c>
      <c r="B5076" s="148" t="s">
        <v>12398</v>
      </c>
      <c r="C5076" s="148" t="s">
        <v>12399</v>
      </c>
      <c r="D5076" s="149">
        <v>63</v>
      </c>
      <c r="E5076" s="149"/>
      <c r="F5076" s="148" t="s">
        <v>27057</v>
      </c>
      <c r="G5076" s="148" t="s">
        <v>12441</v>
      </c>
      <c r="H5076" s="148" t="s">
        <v>60</v>
      </c>
      <c r="I5076" s="148" t="s">
        <v>2805</v>
      </c>
      <c r="J5076" s="148">
        <v>61.26</v>
      </c>
      <c r="K5076" s="149">
        <v>20.399999999999999</v>
      </c>
      <c r="L5076" s="149">
        <v>40.85</v>
      </c>
      <c r="M5076" s="149">
        <v>0</v>
      </c>
      <c r="N5076" s="149">
        <v>0.01</v>
      </c>
    </row>
    <row r="5077" spans="1:14">
      <c r="A5077" s="148" t="s">
        <v>12397</v>
      </c>
      <c r="B5077" s="148" t="s">
        <v>12398</v>
      </c>
      <c r="C5077" s="148" t="s">
        <v>12399</v>
      </c>
      <c r="D5077" s="149">
        <v>63</v>
      </c>
      <c r="E5077" s="149"/>
      <c r="F5077" s="148" t="s">
        <v>27059</v>
      </c>
      <c r="G5077" s="148" t="s">
        <v>12443</v>
      </c>
      <c r="H5077" s="148" t="s">
        <v>60</v>
      </c>
      <c r="I5077" s="148" t="s">
        <v>2805</v>
      </c>
      <c r="J5077" s="148">
        <v>61.85</v>
      </c>
      <c r="K5077" s="149">
        <v>20.69</v>
      </c>
      <c r="L5077" s="149">
        <v>41.16</v>
      </c>
      <c r="M5077" s="149">
        <v>0</v>
      </c>
      <c r="N5077" s="149">
        <v>0</v>
      </c>
    </row>
    <row r="5078" spans="1:14">
      <c r="A5078" s="148" t="s">
        <v>12397</v>
      </c>
      <c r="B5078" s="148" t="s">
        <v>12398</v>
      </c>
      <c r="C5078" s="148" t="s">
        <v>12399</v>
      </c>
      <c r="D5078" s="149">
        <v>63</v>
      </c>
      <c r="E5078" s="149"/>
      <c r="F5078" s="148" t="s">
        <v>27062</v>
      </c>
      <c r="G5078" s="148" t="s">
        <v>12445</v>
      </c>
      <c r="H5078" s="148" t="s">
        <v>60</v>
      </c>
      <c r="I5078" s="148" t="s">
        <v>2805</v>
      </c>
      <c r="J5078" s="148">
        <v>73.81</v>
      </c>
      <c r="K5078" s="149">
        <v>23.49</v>
      </c>
      <c r="L5078" s="149">
        <v>50.3</v>
      </c>
      <c r="M5078" s="149">
        <v>0.01</v>
      </c>
      <c r="N5078" s="149">
        <v>0.01</v>
      </c>
    </row>
    <row r="5079" spans="1:14">
      <c r="A5079" s="148" t="s">
        <v>12397</v>
      </c>
      <c r="B5079" s="148" t="s">
        <v>12398</v>
      </c>
      <c r="C5079" s="148" t="s">
        <v>12399</v>
      </c>
      <c r="D5079" s="149">
        <v>63</v>
      </c>
      <c r="E5079" s="149"/>
      <c r="F5079" s="148" t="s">
        <v>27063</v>
      </c>
      <c r="G5079" s="148" t="s">
        <v>12447</v>
      </c>
      <c r="H5079" s="148" t="s">
        <v>60</v>
      </c>
      <c r="I5079" s="148" t="s">
        <v>2805</v>
      </c>
      <c r="J5079" s="148">
        <v>74.5</v>
      </c>
      <c r="K5079" s="149">
        <v>23.85</v>
      </c>
      <c r="L5079" s="149">
        <v>50.65</v>
      </c>
      <c r="M5079" s="149">
        <v>0</v>
      </c>
      <c r="N5079" s="149">
        <v>0</v>
      </c>
    </row>
    <row r="5080" spans="1:14">
      <c r="A5080" s="148" t="s">
        <v>12397</v>
      </c>
      <c r="B5080" s="148" t="s">
        <v>12398</v>
      </c>
      <c r="C5080" s="148" t="s">
        <v>12399</v>
      </c>
      <c r="D5080" s="149">
        <v>63</v>
      </c>
      <c r="E5080" s="149"/>
      <c r="F5080" s="148" t="s">
        <v>27066</v>
      </c>
      <c r="G5080" s="148" t="s">
        <v>12449</v>
      </c>
      <c r="H5080" s="148" t="s">
        <v>60</v>
      </c>
      <c r="I5080" s="148" t="s">
        <v>2805</v>
      </c>
      <c r="J5080" s="148">
        <v>73.94</v>
      </c>
      <c r="K5080" s="149">
        <v>38.869999999999997</v>
      </c>
      <c r="L5080" s="149">
        <v>35.06</v>
      </c>
      <c r="M5080" s="149">
        <v>0</v>
      </c>
      <c r="N5080" s="149">
        <v>0.01</v>
      </c>
    </row>
    <row r="5081" spans="1:14">
      <c r="A5081" s="148" t="s">
        <v>12397</v>
      </c>
      <c r="B5081" s="148" t="s">
        <v>12398</v>
      </c>
      <c r="C5081" s="148" t="s">
        <v>12399</v>
      </c>
      <c r="D5081" s="149">
        <v>63</v>
      </c>
      <c r="E5081" s="149"/>
      <c r="F5081" s="148" t="s">
        <v>27069</v>
      </c>
      <c r="G5081" s="148" t="s">
        <v>12451</v>
      </c>
      <c r="H5081" s="148" t="s">
        <v>60</v>
      </c>
      <c r="I5081" s="148" t="s">
        <v>2805</v>
      </c>
      <c r="J5081" s="148">
        <v>74.430000000000007</v>
      </c>
      <c r="K5081" s="149">
        <v>39.130000000000003</v>
      </c>
      <c r="L5081" s="149">
        <v>35.299999999999997</v>
      </c>
      <c r="M5081" s="149">
        <v>0</v>
      </c>
      <c r="N5081" s="149">
        <v>0</v>
      </c>
    </row>
    <row r="5082" spans="1:14">
      <c r="A5082" s="148" t="s">
        <v>12397</v>
      </c>
      <c r="B5082" s="148" t="s">
        <v>12398</v>
      </c>
      <c r="C5082" s="148" t="s">
        <v>12399</v>
      </c>
      <c r="D5082" s="149">
        <v>63</v>
      </c>
      <c r="E5082" s="149"/>
      <c r="F5082" s="148" t="s">
        <v>27072</v>
      </c>
      <c r="G5082" s="148" t="s">
        <v>12453</v>
      </c>
      <c r="H5082" s="148" t="s">
        <v>60</v>
      </c>
      <c r="I5082" s="148" t="s">
        <v>2805</v>
      </c>
      <c r="J5082" s="148">
        <v>74.22</v>
      </c>
      <c r="K5082" s="149">
        <v>33.020000000000003</v>
      </c>
      <c r="L5082" s="149">
        <v>41.18</v>
      </c>
      <c r="M5082" s="149">
        <v>0.01</v>
      </c>
      <c r="N5082" s="149">
        <v>0.01</v>
      </c>
    </row>
    <row r="5083" spans="1:14">
      <c r="A5083" s="148" t="s">
        <v>12397</v>
      </c>
      <c r="B5083" s="148" t="s">
        <v>12398</v>
      </c>
      <c r="C5083" s="148" t="s">
        <v>12399</v>
      </c>
      <c r="D5083" s="149">
        <v>63</v>
      </c>
      <c r="E5083" s="149"/>
      <c r="F5083" s="148" t="s">
        <v>27073</v>
      </c>
      <c r="G5083" s="148" t="s">
        <v>12455</v>
      </c>
      <c r="H5083" s="148" t="s">
        <v>60</v>
      </c>
      <c r="I5083" s="148" t="s">
        <v>2805</v>
      </c>
      <c r="J5083" s="148">
        <v>74.849999999999994</v>
      </c>
      <c r="K5083" s="149">
        <v>33.35</v>
      </c>
      <c r="L5083" s="149">
        <v>41.5</v>
      </c>
      <c r="M5083" s="149">
        <v>0</v>
      </c>
      <c r="N5083" s="149">
        <v>0</v>
      </c>
    </row>
    <row r="5084" spans="1:14">
      <c r="A5084" s="148" t="s">
        <v>12397</v>
      </c>
      <c r="B5084" s="148" t="s">
        <v>12398</v>
      </c>
      <c r="C5084" s="148" t="s">
        <v>12399</v>
      </c>
      <c r="D5084" s="149">
        <v>63</v>
      </c>
      <c r="E5084" s="149"/>
      <c r="F5084" s="148" t="s">
        <v>27074</v>
      </c>
      <c r="G5084" s="148" t="s">
        <v>12457</v>
      </c>
      <c r="H5084" s="148" t="s">
        <v>60</v>
      </c>
      <c r="I5084" s="148" t="s">
        <v>2805</v>
      </c>
      <c r="J5084" s="148">
        <v>85.73</v>
      </c>
      <c r="K5084" s="149">
        <v>44.27</v>
      </c>
      <c r="L5084" s="149">
        <v>41.45</v>
      </c>
      <c r="M5084" s="149">
        <v>0</v>
      </c>
      <c r="N5084" s="149">
        <v>0.01</v>
      </c>
    </row>
    <row r="5085" spans="1:14">
      <c r="A5085" s="148" t="s">
        <v>12397</v>
      </c>
      <c r="B5085" s="148" t="s">
        <v>12398</v>
      </c>
      <c r="C5085" s="148" t="s">
        <v>12399</v>
      </c>
      <c r="D5085" s="149">
        <v>63</v>
      </c>
      <c r="E5085" s="149"/>
      <c r="F5085" s="148" t="s">
        <v>27077</v>
      </c>
      <c r="G5085" s="148" t="s">
        <v>12459</v>
      </c>
      <c r="H5085" s="148" t="s">
        <v>60</v>
      </c>
      <c r="I5085" s="148" t="s">
        <v>2805</v>
      </c>
      <c r="J5085" s="148">
        <v>86.26</v>
      </c>
      <c r="K5085" s="149">
        <v>44.53</v>
      </c>
      <c r="L5085" s="149">
        <v>41.73</v>
      </c>
      <c r="M5085" s="149">
        <v>0</v>
      </c>
      <c r="N5085" s="149">
        <v>0</v>
      </c>
    </row>
    <row r="5086" spans="1:14">
      <c r="A5086" s="148" t="s">
        <v>12397</v>
      </c>
      <c r="B5086" s="148" t="s">
        <v>12398</v>
      </c>
      <c r="C5086" s="148" t="s">
        <v>12399</v>
      </c>
      <c r="D5086" s="149">
        <v>63</v>
      </c>
      <c r="E5086" s="149"/>
      <c r="F5086" s="148" t="s">
        <v>27079</v>
      </c>
      <c r="G5086" s="148" t="s">
        <v>12461</v>
      </c>
      <c r="H5086" s="148" t="s">
        <v>60</v>
      </c>
      <c r="I5086" s="148" t="s">
        <v>2805</v>
      </c>
      <c r="J5086" s="148">
        <v>132.44999999999999</v>
      </c>
      <c r="K5086" s="149">
        <v>68.569999999999993</v>
      </c>
      <c r="L5086" s="149">
        <v>63.86</v>
      </c>
      <c r="M5086" s="149">
        <v>0.01</v>
      </c>
      <c r="N5086" s="149">
        <v>0.01</v>
      </c>
    </row>
    <row r="5087" spans="1:14">
      <c r="A5087" s="148" t="s">
        <v>12397</v>
      </c>
      <c r="B5087" s="148" t="s">
        <v>12398</v>
      </c>
      <c r="C5087" s="148" t="s">
        <v>12399</v>
      </c>
      <c r="D5087" s="149">
        <v>63</v>
      </c>
      <c r="E5087" s="149"/>
      <c r="F5087" s="148" t="s">
        <v>27082</v>
      </c>
      <c r="G5087" s="148" t="s">
        <v>12463</v>
      </c>
      <c r="H5087" s="148" t="s">
        <v>60</v>
      </c>
      <c r="I5087" s="148" t="s">
        <v>2805</v>
      </c>
      <c r="J5087" s="148">
        <v>133.13</v>
      </c>
      <c r="K5087" s="149">
        <v>68.92</v>
      </c>
      <c r="L5087" s="149">
        <v>64.209999999999994</v>
      </c>
      <c r="M5087" s="149">
        <v>0</v>
      </c>
      <c r="N5087" s="149">
        <v>0</v>
      </c>
    </row>
    <row r="5088" spans="1:14">
      <c r="A5088" s="148" t="s">
        <v>12397</v>
      </c>
      <c r="B5088" s="148" t="s">
        <v>12398</v>
      </c>
      <c r="C5088" s="148" t="s">
        <v>12399</v>
      </c>
      <c r="D5088" s="149">
        <v>63</v>
      </c>
      <c r="E5088" s="149"/>
      <c r="F5088" s="148" t="s">
        <v>27085</v>
      </c>
      <c r="G5088" s="148" t="s">
        <v>12465</v>
      </c>
      <c r="H5088" s="148" t="s">
        <v>60</v>
      </c>
      <c r="I5088" s="148" t="s">
        <v>2805</v>
      </c>
      <c r="J5088" s="148">
        <v>63.81</v>
      </c>
      <c r="K5088" s="149">
        <v>31.67</v>
      </c>
      <c r="L5088" s="149">
        <v>32.130000000000003</v>
      </c>
      <c r="M5088" s="149">
        <v>0</v>
      </c>
      <c r="N5088" s="149">
        <v>0.01</v>
      </c>
    </row>
    <row r="5089" spans="1:14">
      <c r="A5089" s="148" t="s">
        <v>12397</v>
      </c>
      <c r="B5089" s="148" t="s">
        <v>12398</v>
      </c>
      <c r="C5089" s="148" t="s">
        <v>12399</v>
      </c>
      <c r="D5089" s="149">
        <v>63</v>
      </c>
      <c r="E5089" s="149"/>
      <c r="F5089" s="148" t="s">
        <v>27088</v>
      </c>
      <c r="G5089" s="148" t="s">
        <v>12467</v>
      </c>
      <c r="H5089" s="148" t="s">
        <v>60</v>
      </c>
      <c r="I5089" s="148" t="s">
        <v>2805</v>
      </c>
      <c r="J5089" s="148">
        <v>64.3</v>
      </c>
      <c r="K5089" s="149">
        <v>31.93</v>
      </c>
      <c r="L5089" s="149">
        <v>32.369999999999997</v>
      </c>
      <c r="M5089" s="149">
        <v>0</v>
      </c>
      <c r="N5089" s="149">
        <v>0</v>
      </c>
    </row>
    <row r="5090" spans="1:14">
      <c r="A5090" s="148" t="s">
        <v>12397</v>
      </c>
      <c r="B5090" s="148" t="s">
        <v>12398</v>
      </c>
      <c r="C5090" s="148" t="s">
        <v>12399</v>
      </c>
      <c r="D5090" s="149">
        <v>63</v>
      </c>
      <c r="E5090" s="149"/>
      <c r="F5090" s="148" t="s">
        <v>27091</v>
      </c>
      <c r="G5090" s="148" t="s">
        <v>12468</v>
      </c>
      <c r="H5090" s="148" t="s">
        <v>60</v>
      </c>
      <c r="I5090" s="148" t="s">
        <v>2805</v>
      </c>
      <c r="J5090" s="148">
        <v>64.040000000000006</v>
      </c>
      <c r="K5090" s="149">
        <v>26.07</v>
      </c>
      <c r="L5090" s="149">
        <v>37.950000000000003</v>
      </c>
      <c r="M5090" s="149">
        <v>0.01</v>
      </c>
      <c r="N5090" s="149">
        <v>0.01</v>
      </c>
    </row>
    <row r="5091" spans="1:14">
      <c r="A5091" s="148" t="s">
        <v>12397</v>
      </c>
      <c r="B5091" s="148" t="s">
        <v>12398</v>
      </c>
      <c r="C5091" s="148" t="s">
        <v>12399</v>
      </c>
      <c r="D5091" s="149">
        <v>63</v>
      </c>
      <c r="E5091" s="149"/>
      <c r="F5091" s="148" t="s">
        <v>27093</v>
      </c>
      <c r="G5091" s="148" t="s">
        <v>12470</v>
      </c>
      <c r="H5091" s="148" t="s">
        <v>60</v>
      </c>
      <c r="I5091" s="148" t="s">
        <v>2805</v>
      </c>
      <c r="J5091" s="148">
        <v>64.67</v>
      </c>
      <c r="K5091" s="149">
        <v>26.4</v>
      </c>
      <c r="L5091" s="149">
        <v>38.270000000000003</v>
      </c>
      <c r="M5091" s="149">
        <v>0</v>
      </c>
      <c r="N5091" s="149">
        <v>0</v>
      </c>
    </row>
    <row r="5092" spans="1:14">
      <c r="A5092" s="148" t="s">
        <v>12397</v>
      </c>
      <c r="B5092" s="148" t="s">
        <v>12398</v>
      </c>
      <c r="C5092" s="148" t="s">
        <v>12399</v>
      </c>
      <c r="D5092" s="149">
        <v>63</v>
      </c>
      <c r="E5092" s="149"/>
      <c r="F5092" s="148" t="s">
        <v>27094</v>
      </c>
      <c r="G5092" s="148" t="s">
        <v>12472</v>
      </c>
      <c r="H5092" s="148" t="s">
        <v>60</v>
      </c>
      <c r="I5092" s="148" t="s">
        <v>2805</v>
      </c>
      <c r="J5092" s="148">
        <v>72.34</v>
      </c>
      <c r="K5092" s="149">
        <v>34.81</v>
      </c>
      <c r="L5092" s="149">
        <v>37.520000000000003</v>
      </c>
      <c r="M5092" s="149">
        <v>0</v>
      </c>
      <c r="N5092" s="149">
        <v>0.01</v>
      </c>
    </row>
    <row r="5093" spans="1:14">
      <c r="A5093" s="148" t="s">
        <v>12397</v>
      </c>
      <c r="B5093" s="148" t="s">
        <v>12398</v>
      </c>
      <c r="C5093" s="148" t="s">
        <v>12399</v>
      </c>
      <c r="D5093" s="149">
        <v>63</v>
      </c>
      <c r="E5093" s="149"/>
      <c r="F5093" s="148" t="s">
        <v>27097</v>
      </c>
      <c r="G5093" s="148" t="s">
        <v>12474</v>
      </c>
      <c r="H5093" s="148" t="s">
        <v>60</v>
      </c>
      <c r="I5093" s="148" t="s">
        <v>2805</v>
      </c>
      <c r="J5093" s="148">
        <v>72.87</v>
      </c>
      <c r="K5093" s="149">
        <v>35.07</v>
      </c>
      <c r="L5093" s="149">
        <v>37.799999999999997</v>
      </c>
      <c r="M5093" s="149">
        <v>0</v>
      </c>
      <c r="N5093" s="149">
        <v>0</v>
      </c>
    </row>
    <row r="5094" spans="1:14">
      <c r="A5094" s="148" t="s">
        <v>12397</v>
      </c>
      <c r="B5094" s="148" t="s">
        <v>12398</v>
      </c>
      <c r="C5094" s="148" t="s">
        <v>12399</v>
      </c>
      <c r="D5094" s="149">
        <v>63</v>
      </c>
      <c r="E5094" s="149"/>
      <c r="F5094" s="148" t="s">
        <v>27100</v>
      </c>
      <c r="G5094" s="148" t="s">
        <v>12476</v>
      </c>
      <c r="H5094" s="148" t="s">
        <v>60</v>
      </c>
      <c r="I5094" s="148" t="s">
        <v>2805</v>
      </c>
      <c r="J5094" s="148">
        <v>110.82</v>
      </c>
      <c r="K5094" s="149">
        <v>53.84</v>
      </c>
      <c r="L5094" s="149">
        <v>56.96</v>
      </c>
      <c r="M5094" s="149">
        <v>0.01</v>
      </c>
      <c r="N5094" s="149">
        <v>0.01</v>
      </c>
    </row>
    <row r="5095" spans="1:14">
      <c r="A5095" s="148" t="s">
        <v>12397</v>
      </c>
      <c r="B5095" s="148" t="s">
        <v>12398</v>
      </c>
      <c r="C5095" s="148" t="s">
        <v>12399</v>
      </c>
      <c r="D5095" s="149">
        <v>63</v>
      </c>
      <c r="E5095" s="149"/>
      <c r="F5095" s="148" t="s">
        <v>27103</v>
      </c>
      <c r="G5095" s="148" t="s">
        <v>12478</v>
      </c>
      <c r="H5095" s="148" t="s">
        <v>60</v>
      </c>
      <c r="I5095" s="148" t="s">
        <v>2805</v>
      </c>
      <c r="J5095" s="148">
        <v>111.5</v>
      </c>
      <c r="K5095" s="149">
        <v>54.19</v>
      </c>
      <c r="L5095" s="149">
        <v>57.31</v>
      </c>
      <c r="M5095" s="149">
        <v>0</v>
      </c>
      <c r="N5095" s="149">
        <v>0</v>
      </c>
    </row>
    <row r="5096" spans="1:14">
      <c r="A5096" s="148" t="s">
        <v>12397</v>
      </c>
      <c r="B5096" s="148" t="s">
        <v>12398</v>
      </c>
      <c r="C5096" s="148" t="s">
        <v>12399</v>
      </c>
      <c r="D5096" s="149">
        <v>63</v>
      </c>
      <c r="E5096" s="149"/>
      <c r="F5096" s="148" t="s">
        <v>27106</v>
      </c>
      <c r="G5096" s="148" t="s">
        <v>12480</v>
      </c>
      <c r="H5096" s="148" t="s">
        <v>60</v>
      </c>
      <c r="I5096" s="148" t="s">
        <v>2805</v>
      </c>
      <c r="J5096" s="148">
        <v>82.67</v>
      </c>
      <c r="K5096" s="149">
        <v>45.38</v>
      </c>
      <c r="L5096" s="149">
        <v>37.28</v>
      </c>
      <c r="M5096" s="149">
        <v>0</v>
      </c>
      <c r="N5096" s="149">
        <v>0.01</v>
      </c>
    </row>
    <row r="5097" spans="1:14">
      <c r="A5097" s="148" t="s">
        <v>12397</v>
      </c>
      <c r="B5097" s="148" t="s">
        <v>12398</v>
      </c>
      <c r="C5097" s="148" t="s">
        <v>12399</v>
      </c>
      <c r="D5097" s="149">
        <v>63</v>
      </c>
      <c r="E5097" s="149"/>
      <c r="F5097" s="148" t="s">
        <v>27109</v>
      </c>
      <c r="G5097" s="148" t="s">
        <v>12482</v>
      </c>
      <c r="H5097" s="148" t="s">
        <v>60</v>
      </c>
      <c r="I5097" s="148" t="s">
        <v>2805</v>
      </c>
      <c r="J5097" s="148">
        <v>83.16</v>
      </c>
      <c r="K5097" s="149">
        <v>45.64</v>
      </c>
      <c r="L5097" s="149">
        <v>37.520000000000003</v>
      </c>
      <c r="M5097" s="149">
        <v>0</v>
      </c>
      <c r="N5097" s="149">
        <v>0</v>
      </c>
    </row>
    <row r="5098" spans="1:14">
      <c r="A5098" s="148" t="s">
        <v>12397</v>
      </c>
      <c r="B5098" s="148" t="s">
        <v>12398</v>
      </c>
      <c r="C5098" s="148" t="s">
        <v>12399</v>
      </c>
      <c r="D5098" s="149">
        <v>63</v>
      </c>
      <c r="E5098" s="149"/>
      <c r="F5098" s="148" t="s">
        <v>27111</v>
      </c>
      <c r="G5098" s="148" t="s">
        <v>12483</v>
      </c>
      <c r="H5098" s="148" t="s">
        <v>60</v>
      </c>
      <c r="I5098" s="148" t="s">
        <v>2805</v>
      </c>
      <c r="J5098" s="148">
        <v>83.33</v>
      </c>
      <c r="K5098" s="149">
        <v>39.770000000000003</v>
      </c>
      <c r="L5098" s="149">
        <v>43.54</v>
      </c>
      <c r="M5098" s="149">
        <v>0.01</v>
      </c>
      <c r="N5098" s="149">
        <v>0.01</v>
      </c>
    </row>
    <row r="5099" spans="1:14">
      <c r="A5099" s="148" t="s">
        <v>12397</v>
      </c>
      <c r="B5099" s="148" t="s">
        <v>12398</v>
      </c>
      <c r="C5099" s="148" t="s">
        <v>12399</v>
      </c>
      <c r="D5099" s="149">
        <v>63</v>
      </c>
      <c r="E5099" s="149"/>
      <c r="F5099" s="148" t="s">
        <v>27114</v>
      </c>
      <c r="G5099" s="148" t="s">
        <v>12484</v>
      </c>
      <c r="H5099" s="148" t="s">
        <v>60</v>
      </c>
      <c r="I5099" s="148" t="s">
        <v>2805</v>
      </c>
      <c r="J5099" s="148">
        <v>83.96</v>
      </c>
      <c r="K5099" s="149">
        <v>40.1</v>
      </c>
      <c r="L5099" s="149">
        <v>43.86</v>
      </c>
      <c r="M5099" s="149">
        <v>0</v>
      </c>
      <c r="N5099" s="149">
        <v>0</v>
      </c>
    </row>
    <row r="5100" spans="1:14">
      <c r="A5100" s="148" t="s">
        <v>12397</v>
      </c>
      <c r="B5100" s="148" t="s">
        <v>12398</v>
      </c>
      <c r="C5100" s="148" t="s">
        <v>12399</v>
      </c>
      <c r="D5100" s="149">
        <v>63</v>
      </c>
      <c r="E5100" s="149"/>
      <c r="F5100" s="148" t="s">
        <v>27117</v>
      </c>
      <c r="G5100" s="148" t="s">
        <v>12486</v>
      </c>
      <c r="H5100" s="148" t="s">
        <v>60</v>
      </c>
      <c r="I5100" s="148" t="s">
        <v>2805</v>
      </c>
      <c r="J5100" s="148">
        <v>97.92</v>
      </c>
      <c r="K5100" s="149">
        <v>53.4</v>
      </c>
      <c r="L5100" s="149">
        <v>44.51</v>
      </c>
      <c r="M5100" s="149">
        <v>0</v>
      </c>
      <c r="N5100" s="149">
        <v>0.01</v>
      </c>
    </row>
    <row r="5101" spans="1:14">
      <c r="A5101" s="148" t="s">
        <v>12397</v>
      </c>
      <c r="B5101" s="148" t="s">
        <v>12398</v>
      </c>
      <c r="C5101" s="148" t="s">
        <v>12399</v>
      </c>
      <c r="D5101" s="149">
        <v>63</v>
      </c>
      <c r="E5101" s="149"/>
      <c r="F5101" s="148" t="s">
        <v>27119</v>
      </c>
      <c r="G5101" s="148" t="s">
        <v>12488</v>
      </c>
      <c r="H5101" s="148" t="s">
        <v>60</v>
      </c>
      <c r="I5101" s="148" t="s">
        <v>2805</v>
      </c>
      <c r="J5101" s="148">
        <v>98.45</v>
      </c>
      <c r="K5101" s="149">
        <v>53.66</v>
      </c>
      <c r="L5101" s="149">
        <v>44.79</v>
      </c>
      <c r="M5101" s="149">
        <v>0</v>
      </c>
      <c r="N5101" s="149">
        <v>0</v>
      </c>
    </row>
    <row r="5102" spans="1:14">
      <c r="A5102" s="148" t="s">
        <v>12397</v>
      </c>
      <c r="B5102" s="148" t="s">
        <v>12398</v>
      </c>
      <c r="C5102" s="148" t="s">
        <v>12399</v>
      </c>
      <c r="D5102" s="149">
        <v>63</v>
      </c>
      <c r="E5102" s="149"/>
      <c r="F5102" s="148" t="s">
        <v>27121</v>
      </c>
      <c r="G5102" s="148" t="s">
        <v>12490</v>
      </c>
      <c r="H5102" s="148" t="s">
        <v>60</v>
      </c>
      <c r="I5102" s="148" t="s">
        <v>2805</v>
      </c>
      <c r="J5102" s="148">
        <v>151.43</v>
      </c>
      <c r="K5102" s="149">
        <v>82.78</v>
      </c>
      <c r="L5102" s="149">
        <v>68.63</v>
      </c>
      <c r="M5102" s="149">
        <v>0.01</v>
      </c>
      <c r="N5102" s="149">
        <v>0.01</v>
      </c>
    </row>
    <row r="5103" spans="1:14">
      <c r="A5103" s="148" t="s">
        <v>12397</v>
      </c>
      <c r="B5103" s="148" t="s">
        <v>12398</v>
      </c>
      <c r="C5103" s="148" t="s">
        <v>12399</v>
      </c>
      <c r="D5103" s="149">
        <v>63</v>
      </c>
      <c r="E5103" s="149"/>
      <c r="F5103" s="148" t="s">
        <v>27124</v>
      </c>
      <c r="G5103" s="148" t="s">
        <v>12491</v>
      </c>
      <c r="H5103" s="148" t="s">
        <v>60</v>
      </c>
      <c r="I5103" s="148" t="s">
        <v>2805</v>
      </c>
      <c r="J5103" s="148">
        <v>152.11000000000001</v>
      </c>
      <c r="K5103" s="149">
        <v>83.13</v>
      </c>
      <c r="L5103" s="149">
        <v>68.98</v>
      </c>
      <c r="M5103" s="149">
        <v>0</v>
      </c>
      <c r="N5103" s="149">
        <v>0</v>
      </c>
    </row>
    <row r="5104" spans="1:14">
      <c r="A5104" s="148" t="s">
        <v>12397</v>
      </c>
      <c r="B5104" s="148" t="s">
        <v>12398</v>
      </c>
      <c r="C5104" s="148" t="s">
        <v>12399</v>
      </c>
      <c r="D5104" s="149">
        <v>63</v>
      </c>
      <c r="E5104" s="149"/>
      <c r="F5104" s="148" t="s">
        <v>27127</v>
      </c>
      <c r="G5104" s="148" t="s">
        <v>12493</v>
      </c>
      <c r="H5104" s="148" t="s">
        <v>60</v>
      </c>
      <c r="I5104" s="148" t="s">
        <v>2805</v>
      </c>
      <c r="J5104" s="148">
        <v>69.33</v>
      </c>
      <c r="K5104" s="149">
        <v>35.72</v>
      </c>
      <c r="L5104" s="149">
        <v>33.6</v>
      </c>
      <c r="M5104" s="149">
        <v>0</v>
      </c>
      <c r="N5104" s="149">
        <v>0.01</v>
      </c>
    </row>
    <row r="5105" spans="1:14">
      <c r="A5105" s="148" t="s">
        <v>12397</v>
      </c>
      <c r="B5105" s="148" t="s">
        <v>12398</v>
      </c>
      <c r="C5105" s="148" t="s">
        <v>12399</v>
      </c>
      <c r="D5105" s="149">
        <v>63</v>
      </c>
      <c r="E5105" s="149"/>
      <c r="F5105" s="148" t="s">
        <v>27128</v>
      </c>
      <c r="G5105" s="148" t="s">
        <v>12495</v>
      </c>
      <c r="H5105" s="148" t="s">
        <v>60</v>
      </c>
      <c r="I5105" s="148" t="s">
        <v>2805</v>
      </c>
      <c r="J5105" s="148">
        <v>69.819999999999993</v>
      </c>
      <c r="K5105" s="149">
        <v>35.979999999999997</v>
      </c>
      <c r="L5105" s="149">
        <v>33.840000000000003</v>
      </c>
      <c r="M5105" s="149">
        <v>0</v>
      </c>
      <c r="N5105" s="149">
        <v>0</v>
      </c>
    </row>
    <row r="5106" spans="1:14">
      <c r="A5106" s="148" t="s">
        <v>12397</v>
      </c>
      <c r="B5106" s="148" t="s">
        <v>12398</v>
      </c>
      <c r="C5106" s="148" t="s">
        <v>12399</v>
      </c>
      <c r="D5106" s="149">
        <v>63</v>
      </c>
      <c r="E5106" s="149"/>
      <c r="F5106" s="148" t="s">
        <v>27131</v>
      </c>
      <c r="G5106" s="148" t="s">
        <v>12496</v>
      </c>
      <c r="H5106" s="148" t="s">
        <v>60</v>
      </c>
      <c r="I5106" s="148" t="s">
        <v>2805</v>
      </c>
      <c r="J5106" s="148">
        <v>69.64</v>
      </c>
      <c r="K5106" s="149">
        <v>30.13</v>
      </c>
      <c r="L5106" s="149">
        <v>39.49</v>
      </c>
      <c r="M5106" s="149">
        <v>0.01</v>
      </c>
      <c r="N5106" s="149">
        <v>0.01</v>
      </c>
    </row>
    <row r="5107" spans="1:14">
      <c r="A5107" s="148" t="s">
        <v>12397</v>
      </c>
      <c r="B5107" s="148" t="s">
        <v>12398</v>
      </c>
      <c r="C5107" s="148" t="s">
        <v>12399</v>
      </c>
      <c r="D5107" s="149">
        <v>63</v>
      </c>
      <c r="E5107" s="149"/>
      <c r="F5107" s="148" t="s">
        <v>27133</v>
      </c>
      <c r="G5107" s="148" t="s">
        <v>12498</v>
      </c>
      <c r="H5107" s="148" t="s">
        <v>60</v>
      </c>
      <c r="I5107" s="148" t="s">
        <v>2805</v>
      </c>
      <c r="J5107" s="148">
        <v>70.27</v>
      </c>
      <c r="K5107" s="149">
        <v>30.46</v>
      </c>
      <c r="L5107" s="149">
        <v>39.81</v>
      </c>
      <c r="M5107" s="149">
        <v>0</v>
      </c>
      <c r="N5107" s="149">
        <v>0</v>
      </c>
    </row>
    <row r="5108" spans="1:14">
      <c r="A5108" s="148" t="s">
        <v>12397</v>
      </c>
      <c r="B5108" s="148" t="s">
        <v>12398</v>
      </c>
      <c r="C5108" s="148" t="s">
        <v>12399</v>
      </c>
      <c r="D5108" s="149">
        <v>63</v>
      </c>
      <c r="E5108" s="149"/>
      <c r="F5108" s="148" t="s">
        <v>27135</v>
      </c>
      <c r="G5108" s="148" t="s">
        <v>12500</v>
      </c>
      <c r="H5108" s="148" t="s">
        <v>60</v>
      </c>
      <c r="I5108" s="148" t="s">
        <v>2805</v>
      </c>
      <c r="J5108" s="148">
        <v>79.8</v>
      </c>
      <c r="K5108" s="149">
        <v>40.32</v>
      </c>
      <c r="L5108" s="149">
        <v>39.47</v>
      </c>
      <c r="M5108" s="149">
        <v>0</v>
      </c>
      <c r="N5108" s="149">
        <v>0.01</v>
      </c>
    </row>
    <row r="5109" spans="1:14">
      <c r="A5109" s="148" t="s">
        <v>12397</v>
      </c>
      <c r="B5109" s="148" t="s">
        <v>12398</v>
      </c>
      <c r="C5109" s="148" t="s">
        <v>12399</v>
      </c>
      <c r="D5109" s="149">
        <v>63</v>
      </c>
      <c r="E5109" s="149"/>
      <c r="F5109" s="148" t="s">
        <v>27138</v>
      </c>
      <c r="G5109" s="148" t="s">
        <v>12502</v>
      </c>
      <c r="H5109" s="148" t="s">
        <v>60</v>
      </c>
      <c r="I5109" s="148" t="s">
        <v>2805</v>
      </c>
      <c r="J5109" s="148">
        <v>80.33</v>
      </c>
      <c r="K5109" s="149">
        <v>40.590000000000003</v>
      </c>
      <c r="L5109" s="149">
        <v>39.74</v>
      </c>
      <c r="M5109" s="149">
        <v>0</v>
      </c>
      <c r="N5109" s="149">
        <v>0</v>
      </c>
    </row>
    <row r="5110" spans="1:14">
      <c r="A5110" s="148" t="s">
        <v>12397</v>
      </c>
      <c r="B5110" s="148" t="s">
        <v>12398</v>
      </c>
      <c r="C5110" s="148" t="s">
        <v>12399</v>
      </c>
      <c r="D5110" s="149">
        <v>63</v>
      </c>
      <c r="E5110" s="149"/>
      <c r="F5110" s="148" t="s">
        <v>27141</v>
      </c>
      <c r="G5110" s="148" t="s">
        <v>12503</v>
      </c>
      <c r="H5110" s="148" t="s">
        <v>60</v>
      </c>
      <c r="I5110" s="148" t="s">
        <v>2805</v>
      </c>
      <c r="J5110" s="148">
        <v>122.38</v>
      </c>
      <c r="K5110" s="149">
        <v>62.39</v>
      </c>
      <c r="L5110" s="149">
        <v>59.97</v>
      </c>
      <c r="M5110" s="149">
        <v>0.01</v>
      </c>
      <c r="N5110" s="149">
        <v>0.01</v>
      </c>
    </row>
    <row r="5111" spans="1:14">
      <c r="A5111" s="148" t="s">
        <v>12397</v>
      </c>
      <c r="B5111" s="148" t="s">
        <v>12398</v>
      </c>
      <c r="C5111" s="148" t="s">
        <v>12399</v>
      </c>
      <c r="D5111" s="149">
        <v>63</v>
      </c>
      <c r="E5111" s="149"/>
      <c r="F5111" s="148" t="s">
        <v>27143</v>
      </c>
      <c r="G5111" s="148" t="s">
        <v>12505</v>
      </c>
      <c r="H5111" s="148" t="s">
        <v>60</v>
      </c>
      <c r="I5111" s="148" t="s">
        <v>2805</v>
      </c>
      <c r="J5111" s="148">
        <v>123.06</v>
      </c>
      <c r="K5111" s="149">
        <v>62.74</v>
      </c>
      <c r="L5111" s="149">
        <v>60.32</v>
      </c>
      <c r="M5111" s="149">
        <v>0</v>
      </c>
      <c r="N5111" s="149">
        <v>0</v>
      </c>
    </row>
    <row r="5112" spans="1:14">
      <c r="A5112" s="148" t="s">
        <v>12397</v>
      </c>
      <c r="B5112" s="148" t="s">
        <v>12398</v>
      </c>
      <c r="C5112" s="148" t="s">
        <v>12399</v>
      </c>
      <c r="D5112" s="149">
        <v>63</v>
      </c>
      <c r="E5112" s="149"/>
      <c r="F5112" s="148" t="s">
        <v>27146</v>
      </c>
      <c r="G5112" s="148" t="s">
        <v>12507</v>
      </c>
      <c r="H5112" s="148" t="s">
        <v>60</v>
      </c>
      <c r="I5112" s="148" t="s">
        <v>2805</v>
      </c>
      <c r="J5112" s="148">
        <v>70.58</v>
      </c>
      <c r="K5112" s="149">
        <v>36.76</v>
      </c>
      <c r="L5112" s="149">
        <v>33.82</v>
      </c>
      <c r="M5112" s="149">
        <v>0</v>
      </c>
      <c r="N5112" s="149">
        <v>0</v>
      </c>
    </row>
    <row r="5113" spans="1:14">
      <c r="A5113" s="148" t="s">
        <v>12397</v>
      </c>
      <c r="B5113" s="148" t="s">
        <v>12398</v>
      </c>
      <c r="C5113" s="148" t="s">
        <v>12399</v>
      </c>
      <c r="D5113" s="149">
        <v>63</v>
      </c>
      <c r="E5113" s="149"/>
      <c r="F5113" s="148" t="s">
        <v>27147</v>
      </c>
      <c r="G5113" s="148" t="s">
        <v>12509</v>
      </c>
      <c r="H5113" s="148" t="s">
        <v>60</v>
      </c>
      <c r="I5113" s="148" t="s">
        <v>2805</v>
      </c>
      <c r="J5113" s="148">
        <v>72.56</v>
      </c>
      <c r="K5113" s="149">
        <v>38.21</v>
      </c>
      <c r="L5113" s="149">
        <v>34.35</v>
      </c>
      <c r="M5113" s="149">
        <v>0</v>
      </c>
      <c r="N5113" s="149">
        <v>0</v>
      </c>
    </row>
    <row r="5114" spans="1:14">
      <c r="A5114" s="148" t="s">
        <v>12397</v>
      </c>
      <c r="B5114" s="148" t="s">
        <v>12398</v>
      </c>
      <c r="C5114" s="148" t="s">
        <v>12399</v>
      </c>
      <c r="D5114" s="149">
        <v>63</v>
      </c>
      <c r="E5114" s="149"/>
      <c r="F5114" s="148" t="s">
        <v>27149</v>
      </c>
      <c r="G5114" s="148" t="s">
        <v>12511</v>
      </c>
      <c r="H5114" s="148" t="s">
        <v>60</v>
      </c>
      <c r="I5114" s="148" t="s">
        <v>2805</v>
      </c>
      <c r="J5114" s="148">
        <v>129.54</v>
      </c>
      <c r="K5114" s="149">
        <v>67.319999999999993</v>
      </c>
      <c r="L5114" s="149">
        <v>62.22</v>
      </c>
      <c r="M5114" s="149">
        <v>0</v>
      </c>
      <c r="N5114" s="149">
        <v>0</v>
      </c>
    </row>
    <row r="5115" spans="1:14">
      <c r="A5115" s="148" t="s">
        <v>12397</v>
      </c>
      <c r="B5115" s="148" t="s">
        <v>12398</v>
      </c>
      <c r="C5115" s="148" t="s">
        <v>12399</v>
      </c>
      <c r="D5115" s="149">
        <v>63</v>
      </c>
      <c r="E5115" s="149"/>
      <c r="F5115" s="148" t="s">
        <v>27151</v>
      </c>
      <c r="G5115" s="148" t="s">
        <v>12513</v>
      </c>
      <c r="H5115" s="148" t="s">
        <v>60</v>
      </c>
      <c r="I5115" s="148" t="s">
        <v>2805</v>
      </c>
      <c r="J5115" s="148">
        <v>68.989999999999995</v>
      </c>
      <c r="K5115" s="149">
        <v>25.18</v>
      </c>
      <c r="L5115" s="149">
        <v>43.81</v>
      </c>
      <c r="M5115" s="149">
        <v>0</v>
      </c>
      <c r="N5115" s="149">
        <v>0</v>
      </c>
    </row>
    <row r="5116" spans="1:14">
      <c r="A5116" s="148" t="s">
        <v>12397</v>
      </c>
      <c r="B5116" s="148" t="s">
        <v>12398</v>
      </c>
      <c r="C5116" s="148" t="s">
        <v>12399</v>
      </c>
      <c r="D5116" s="149">
        <v>63</v>
      </c>
      <c r="E5116" s="149"/>
      <c r="F5116" s="148" t="s">
        <v>27153</v>
      </c>
      <c r="G5116" s="148" t="s">
        <v>27154</v>
      </c>
      <c r="H5116" s="148" t="s">
        <v>60</v>
      </c>
      <c r="I5116" s="148" t="s">
        <v>2785</v>
      </c>
      <c r="J5116" s="148">
        <v>111.38</v>
      </c>
      <c r="K5116" s="149">
        <v>46.13</v>
      </c>
      <c r="L5116" s="149">
        <v>65.209999999999994</v>
      </c>
      <c r="M5116" s="149">
        <v>0.02</v>
      </c>
      <c r="N5116" s="149">
        <v>0.02</v>
      </c>
    </row>
    <row r="5117" spans="1:14">
      <c r="A5117" s="148" t="s">
        <v>12397</v>
      </c>
      <c r="B5117" s="148" t="s">
        <v>12398</v>
      </c>
      <c r="C5117" s="148" t="s">
        <v>12516</v>
      </c>
      <c r="D5117" s="149">
        <v>64</v>
      </c>
      <c r="E5117" s="149"/>
      <c r="F5117" s="148" t="s">
        <v>27156</v>
      </c>
      <c r="G5117" s="148" t="s">
        <v>12518</v>
      </c>
      <c r="H5117" s="148" t="s">
        <v>60</v>
      </c>
      <c r="I5117" s="148" t="s">
        <v>2785</v>
      </c>
      <c r="J5117" s="148">
        <v>59.48</v>
      </c>
      <c r="K5117" s="149">
        <v>16.149999999999999</v>
      </c>
      <c r="L5117" s="149">
        <v>43.31</v>
      </c>
      <c r="M5117" s="149">
        <v>0.01</v>
      </c>
      <c r="N5117" s="149">
        <v>0.01</v>
      </c>
    </row>
    <row r="5118" spans="1:14">
      <c r="A5118" s="148" t="s">
        <v>12397</v>
      </c>
      <c r="B5118" s="148" t="s">
        <v>12398</v>
      </c>
      <c r="C5118" s="148" t="s">
        <v>12516</v>
      </c>
      <c r="D5118" s="149">
        <v>64</v>
      </c>
      <c r="E5118" s="149"/>
      <c r="F5118" s="148" t="s">
        <v>27158</v>
      </c>
      <c r="G5118" s="148" t="s">
        <v>12520</v>
      </c>
      <c r="H5118" s="148" t="s">
        <v>60</v>
      </c>
      <c r="I5118" s="148" t="s">
        <v>2785</v>
      </c>
      <c r="J5118" s="148">
        <v>59.98</v>
      </c>
      <c r="K5118" s="149">
        <v>16.329999999999998</v>
      </c>
      <c r="L5118" s="149">
        <v>43.65</v>
      </c>
      <c r="M5118" s="149">
        <v>0</v>
      </c>
      <c r="N5118" s="149">
        <v>0</v>
      </c>
    </row>
    <row r="5119" spans="1:14">
      <c r="A5119" s="148" t="s">
        <v>12397</v>
      </c>
      <c r="B5119" s="148" t="s">
        <v>12398</v>
      </c>
      <c r="C5119" s="148" t="s">
        <v>12516</v>
      </c>
      <c r="D5119" s="149">
        <v>64</v>
      </c>
      <c r="E5119" s="149"/>
      <c r="F5119" s="148" t="s">
        <v>27159</v>
      </c>
      <c r="G5119" s="148" t="s">
        <v>12522</v>
      </c>
      <c r="H5119" s="148" t="s">
        <v>60</v>
      </c>
      <c r="I5119" s="148" t="s">
        <v>2785</v>
      </c>
      <c r="J5119" s="148">
        <v>54.81</v>
      </c>
      <c r="K5119" s="149">
        <v>13.73</v>
      </c>
      <c r="L5119" s="149">
        <v>41.06</v>
      </c>
      <c r="M5119" s="149">
        <v>0.01</v>
      </c>
      <c r="N5119" s="149">
        <v>0.01</v>
      </c>
    </row>
    <row r="5120" spans="1:14">
      <c r="A5120" s="148" t="s">
        <v>12397</v>
      </c>
      <c r="B5120" s="148" t="s">
        <v>12398</v>
      </c>
      <c r="C5120" s="148" t="s">
        <v>12516</v>
      </c>
      <c r="D5120" s="149">
        <v>64</v>
      </c>
      <c r="E5120" s="149"/>
      <c r="F5120" s="148" t="s">
        <v>27161</v>
      </c>
      <c r="G5120" s="148" t="s">
        <v>12523</v>
      </c>
      <c r="H5120" s="148" t="s">
        <v>60</v>
      </c>
      <c r="I5120" s="148" t="s">
        <v>2785</v>
      </c>
      <c r="J5120" s="148">
        <v>55.31</v>
      </c>
      <c r="K5120" s="149">
        <v>13.91</v>
      </c>
      <c r="L5120" s="149">
        <v>41.4</v>
      </c>
      <c r="M5120" s="149">
        <v>0</v>
      </c>
      <c r="N5120" s="149">
        <v>0</v>
      </c>
    </row>
    <row r="5121" spans="1:14">
      <c r="A5121" s="148" t="s">
        <v>12397</v>
      </c>
      <c r="B5121" s="148" t="s">
        <v>12398</v>
      </c>
      <c r="C5121" s="148" t="s">
        <v>12516</v>
      </c>
      <c r="D5121" s="149">
        <v>64</v>
      </c>
      <c r="E5121" s="149"/>
      <c r="F5121" s="148" t="s">
        <v>27163</v>
      </c>
      <c r="G5121" s="148" t="s">
        <v>12525</v>
      </c>
      <c r="H5121" s="148" t="s">
        <v>60</v>
      </c>
      <c r="I5121" s="148" t="s">
        <v>2785</v>
      </c>
      <c r="J5121" s="148">
        <v>63.66</v>
      </c>
      <c r="K5121" s="149">
        <v>18.559999999999999</v>
      </c>
      <c r="L5121" s="149">
        <v>45.08</v>
      </c>
      <c r="M5121" s="149">
        <v>0.01</v>
      </c>
      <c r="N5121" s="149">
        <v>0.01</v>
      </c>
    </row>
    <row r="5122" spans="1:14">
      <c r="A5122" s="148" t="s">
        <v>12397</v>
      </c>
      <c r="B5122" s="148" t="s">
        <v>12398</v>
      </c>
      <c r="C5122" s="148" t="s">
        <v>12516</v>
      </c>
      <c r="D5122" s="149">
        <v>64</v>
      </c>
      <c r="E5122" s="149"/>
      <c r="F5122" s="148" t="s">
        <v>27165</v>
      </c>
      <c r="G5122" s="148" t="s">
        <v>12527</v>
      </c>
      <c r="H5122" s="148" t="s">
        <v>60</v>
      </c>
      <c r="I5122" s="148" t="s">
        <v>2785</v>
      </c>
      <c r="J5122" s="148">
        <v>64.16</v>
      </c>
      <c r="K5122" s="149">
        <v>18.739999999999998</v>
      </c>
      <c r="L5122" s="149">
        <v>45.42</v>
      </c>
      <c r="M5122" s="149">
        <v>0</v>
      </c>
      <c r="N5122" s="149">
        <v>0</v>
      </c>
    </row>
    <row r="5123" spans="1:14">
      <c r="A5123" s="148" t="s">
        <v>12397</v>
      </c>
      <c r="B5123" s="148" t="s">
        <v>12398</v>
      </c>
      <c r="C5123" s="148" t="s">
        <v>12516</v>
      </c>
      <c r="D5123" s="149">
        <v>64</v>
      </c>
      <c r="E5123" s="149"/>
      <c r="F5123" s="148" t="s">
        <v>27167</v>
      </c>
      <c r="G5123" s="148" t="s">
        <v>12529</v>
      </c>
      <c r="H5123" s="148" t="s">
        <v>60</v>
      </c>
      <c r="I5123" s="148" t="s">
        <v>2785</v>
      </c>
      <c r="J5123" s="148">
        <v>57.11</v>
      </c>
      <c r="K5123" s="149">
        <v>14.98</v>
      </c>
      <c r="L5123" s="149">
        <v>42.11</v>
      </c>
      <c r="M5123" s="149">
        <v>0.01</v>
      </c>
      <c r="N5123" s="149">
        <v>0.01</v>
      </c>
    </row>
    <row r="5124" spans="1:14">
      <c r="A5124" s="148" t="s">
        <v>12397</v>
      </c>
      <c r="B5124" s="148" t="s">
        <v>12398</v>
      </c>
      <c r="C5124" s="148" t="s">
        <v>12516</v>
      </c>
      <c r="D5124" s="149">
        <v>64</v>
      </c>
      <c r="E5124" s="149"/>
      <c r="F5124" s="148" t="s">
        <v>27170</v>
      </c>
      <c r="G5124" s="148" t="s">
        <v>12531</v>
      </c>
      <c r="H5124" s="148" t="s">
        <v>60</v>
      </c>
      <c r="I5124" s="148" t="s">
        <v>2785</v>
      </c>
      <c r="J5124" s="148">
        <v>57.61</v>
      </c>
      <c r="K5124" s="149">
        <v>15.16</v>
      </c>
      <c r="L5124" s="149">
        <v>42.45</v>
      </c>
      <c r="M5124" s="149">
        <v>0</v>
      </c>
      <c r="N5124" s="149">
        <v>0</v>
      </c>
    </row>
    <row r="5125" spans="1:14">
      <c r="A5125" s="148" t="s">
        <v>12397</v>
      </c>
      <c r="B5125" s="148" t="s">
        <v>12398</v>
      </c>
      <c r="C5125" s="148" t="s">
        <v>12516</v>
      </c>
      <c r="D5125" s="149">
        <v>64</v>
      </c>
      <c r="E5125" s="149"/>
      <c r="F5125" s="148" t="s">
        <v>27173</v>
      </c>
      <c r="G5125" s="148" t="s">
        <v>12532</v>
      </c>
      <c r="H5125" s="148" t="s">
        <v>60</v>
      </c>
      <c r="I5125" s="148" t="s">
        <v>2785</v>
      </c>
      <c r="J5125" s="148">
        <v>68.38</v>
      </c>
      <c r="K5125" s="149">
        <v>22.15</v>
      </c>
      <c r="L5125" s="149">
        <v>46.21</v>
      </c>
      <c r="M5125" s="149">
        <v>0.01</v>
      </c>
      <c r="N5125" s="149">
        <v>0.01</v>
      </c>
    </row>
    <row r="5126" spans="1:14">
      <c r="A5126" s="148" t="s">
        <v>12397</v>
      </c>
      <c r="B5126" s="148" t="s">
        <v>12398</v>
      </c>
      <c r="C5126" s="148" t="s">
        <v>12516</v>
      </c>
      <c r="D5126" s="149">
        <v>64</v>
      </c>
      <c r="E5126" s="149"/>
      <c r="F5126" s="148" t="s">
        <v>27176</v>
      </c>
      <c r="G5126" s="148" t="s">
        <v>12534</v>
      </c>
      <c r="H5126" s="148" t="s">
        <v>60</v>
      </c>
      <c r="I5126" s="148" t="s">
        <v>2785</v>
      </c>
      <c r="J5126" s="148">
        <v>68.930000000000007</v>
      </c>
      <c r="K5126" s="149">
        <v>22.35</v>
      </c>
      <c r="L5126" s="149">
        <v>46.58</v>
      </c>
      <c r="M5126" s="149">
        <v>0</v>
      </c>
      <c r="N5126" s="149">
        <v>0</v>
      </c>
    </row>
    <row r="5127" spans="1:14">
      <c r="A5127" s="148" t="s">
        <v>12397</v>
      </c>
      <c r="B5127" s="148" t="s">
        <v>12398</v>
      </c>
      <c r="C5127" s="148" t="s">
        <v>12516</v>
      </c>
      <c r="D5127" s="149">
        <v>64</v>
      </c>
      <c r="E5127" s="149"/>
      <c r="F5127" s="148" t="s">
        <v>27179</v>
      </c>
      <c r="G5127" s="148" t="s">
        <v>12536</v>
      </c>
      <c r="H5127" s="148" t="s">
        <v>60</v>
      </c>
      <c r="I5127" s="148" t="s">
        <v>2785</v>
      </c>
      <c r="J5127" s="148">
        <v>63.68</v>
      </c>
      <c r="K5127" s="149">
        <v>19.739999999999998</v>
      </c>
      <c r="L5127" s="149">
        <v>43.92</v>
      </c>
      <c r="M5127" s="149">
        <v>0.01</v>
      </c>
      <c r="N5127" s="149">
        <v>0.01</v>
      </c>
    </row>
    <row r="5128" spans="1:14">
      <c r="A5128" s="148" t="s">
        <v>12397</v>
      </c>
      <c r="B5128" s="148" t="s">
        <v>12398</v>
      </c>
      <c r="C5128" s="148" t="s">
        <v>12516</v>
      </c>
      <c r="D5128" s="149">
        <v>64</v>
      </c>
      <c r="E5128" s="149"/>
      <c r="F5128" s="148" t="s">
        <v>27182</v>
      </c>
      <c r="G5128" s="148" t="s">
        <v>12538</v>
      </c>
      <c r="H5128" s="148" t="s">
        <v>60</v>
      </c>
      <c r="I5128" s="148" t="s">
        <v>2785</v>
      </c>
      <c r="J5128" s="148">
        <v>64.23</v>
      </c>
      <c r="K5128" s="149">
        <v>19.940000000000001</v>
      </c>
      <c r="L5128" s="149">
        <v>44.29</v>
      </c>
      <c r="M5128" s="149">
        <v>0</v>
      </c>
      <c r="N5128" s="149">
        <v>0</v>
      </c>
    </row>
    <row r="5129" spans="1:14">
      <c r="A5129" s="148" t="s">
        <v>12397</v>
      </c>
      <c r="B5129" s="148" t="s">
        <v>12398</v>
      </c>
      <c r="C5129" s="148" t="s">
        <v>12516</v>
      </c>
      <c r="D5129" s="149">
        <v>64</v>
      </c>
      <c r="E5129" s="149"/>
      <c r="F5129" s="148" t="s">
        <v>27184</v>
      </c>
      <c r="G5129" s="148" t="s">
        <v>12540</v>
      </c>
      <c r="H5129" s="148" t="s">
        <v>60</v>
      </c>
      <c r="I5129" s="148" t="s">
        <v>2785</v>
      </c>
      <c r="J5129" s="148">
        <v>74.41</v>
      </c>
      <c r="K5129" s="149">
        <v>25.74</v>
      </c>
      <c r="L5129" s="149">
        <v>48.65</v>
      </c>
      <c r="M5129" s="149">
        <v>0.01</v>
      </c>
      <c r="N5129" s="149">
        <v>0.01</v>
      </c>
    </row>
    <row r="5130" spans="1:14">
      <c r="A5130" s="148" t="s">
        <v>12397</v>
      </c>
      <c r="B5130" s="148" t="s">
        <v>12398</v>
      </c>
      <c r="C5130" s="148" t="s">
        <v>12516</v>
      </c>
      <c r="D5130" s="149">
        <v>64</v>
      </c>
      <c r="E5130" s="149"/>
      <c r="F5130" s="148" t="s">
        <v>27187</v>
      </c>
      <c r="G5130" s="148" t="s">
        <v>12542</v>
      </c>
      <c r="H5130" s="148" t="s">
        <v>60</v>
      </c>
      <c r="I5130" s="148" t="s">
        <v>2785</v>
      </c>
      <c r="J5130" s="148">
        <v>74.959999999999994</v>
      </c>
      <c r="K5130" s="149">
        <v>25.94</v>
      </c>
      <c r="L5130" s="149">
        <v>49.02</v>
      </c>
      <c r="M5130" s="149">
        <v>0</v>
      </c>
      <c r="N5130" s="149">
        <v>0</v>
      </c>
    </row>
    <row r="5131" spans="1:14">
      <c r="A5131" s="148" t="s">
        <v>12397</v>
      </c>
      <c r="B5131" s="148" t="s">
        <v>12398</v>
      </c>
      <c r="C5131" s="148" t="s">
        <v>12516</v>
      </c>
      <c r="D5131" s="149">
        <v>64</v>
      </c>
      <c r="E5131" s="149"/>
      <c r="F5131" s="148" t="s">
        <v>27190</v>
      </c>
      <c r="G5131" s="148" t="s">
        <v>12544</v>
      </c>
      <c r="H5131" s="148" t="s">
        <v>60</v>
      </c>
      <c r="I5131" s="148" t="s">
        <v>2785</v>
      </c>
      <c r="J5131" s="148">
        <v>66.930000000000007</v>
      </c>
      <c r="K5131" s="149">
        <v>21.71</v>
      </c>
      <c r="L5131" s="149">
        <v>45.2</v>
      </c>
      <c r="M5131" s="149">
        <v>0.01</v>
      </c>
      <c r="N5131" s="149">
        <v>0.01</v>
      </c>
    </row>
    <row r="5132" spans="1:14">
      <c r="A5132" s="148" t="s">
        <v>12397</v>
      </c>
      <c r="B5132" s="148" t="s">
        <v>12398</v>
      </c>
      <c r="C5132" s="148" t="s">
        <v>12516</v>
      </c>
      <c r="D5132" s="149">
        <v>64</v>
      </c>
      <c r="E5132" s="149"/>
      <c r="F5132" s="148" t="s">
        <v>27193</v>
      </c>
      <c r="G5132" s="148" t="s">
        <v>12546</v>
      </c>
      <c r="H5132" s="148" t="s">
        <v>60</v>
      </c>
      <c r="I5132" s="148" t="s">
        <v>2785</v>
      </c>
      <c r="J5132" s="148">
        <v>67.48</v>
      </c>
      <c r="K5132" s="149">
        <v>21.9</v>
      </c>
      <c r="L5132" s="149">
        <v>45.58</v>
      </c>
      <c r="M5132" s="149">
        <v>0</v>
      </c>
      <c r="N5132" s="149">
        <v>0</v>
      </c>
    </row>
    <row r="5133" spans="1:14">
      <c r="A5133" s="148" t="s">
        <v>12397</v>
      </c>
      <c r="B5133" s="148" t="s">
        <v>12398</v>
      </c>
      <c r="C5133" s="148" t="s">
        <v>12516</v>
      </c>
      <c r="D5133" s="149">
        <v>64</v>
      </c>
      <c r="E5133" s="149"/>
      <c r="F5133" s="148" t="s">
        <v>27195</v>
      </c>
      <c r="G5133" s="148" t="s">
        <v>12548</v>
      </c>
      <c r="H5133" s="148" t="s">
        <v>60</v>
      </c>
      <c r="I5133" s="148" t="s">
        <v>2785</v>
      </c>
      <c r="J5133" s="148">
        <v>70.48</v>
      </c>
      <c r="K5133" s="149">
        <v>23.19</v>
      </c>
      <c r="L5133" s="149">
        <v>47.26</v>
      </c>
      <c r="M5133" s="149">
        <v>0.01</v>
      </c>
      <c r="N5133" s="149">
        <v>0.02</v>
      </c>
    </row>
    <row r="5134" spans="1:14">
      <c r="A5134" s="148" t="s">
        <v>12397</v>
      </c>
      <c r="B5134" s="148" t="s">
        <v>12398</v>
      </c>
      <c r="C5134" s="148" t="s">
        <v>12516</v>
      </c>
      <c r="D5134" s="149">
        <v>64</v>
      </c>
      <c r="E5134" s="149"/>
      <c r="F5134" s="148" t="s">
        <v>27198</v>
      </c>
      <c r="G5134" s="148" t="s">
        <v>12550</v>
      </c>
      <c r="H5134" s="148" t="s">
        <v>60</v>
      </c>
      <c r="I5134" s="148" t="s">
        <v>2785</v>
      </c>
      <c r="J5134" s="148">
        <v>71.19</v>
      </c>
      <c r="K5134" s="149">
        <v>23.43</v>
      </c>
      <c r="L5134" s="149">
        <v>47.76</v>
      </c>
      <c r="M5134" s="149">
        <v>0</v>
      </c>
      <c r="N5134" s="149">
        <v>0</v>
      </c>
    </row>
    <row r="5135" spans="1:14">
      <c r="A5135" s="148" t="s">
        <v>12397</v>
      </c>
      <c r="B5135" s="148" t="s">
        <v>12398</v>
      </c>
      <c r="C5135" s="148" t="s">
        <v>12516</v>
      </c>
      <c r="D5135" s="149">
        <v>64</v>
      </c>
      <c r="E5135" s="149"/>
      <c r="F5135" s="148" t="s">
        <v>27201</v>
      </c>
      <c r="G5135" s="148" t="s">
        <v>12552</v>
      </c>
      <c r="H5135" s="148" t="s">
        <v>60</v>
      </c>
      <c r="I5135" s="148" t="s">
        <v>2785</v>
      </c>
      <c r="J5135" s="148">
        <v>65.8</v>
      </c>
      <c r="K5135" s="149">
        <v>20.77</v>
      </c>
      <c r="L5135" s="149">
        <v>45</v>
      </c>
      <c r="M5135" s="149">
        <v>0.01</v>
      </c>
      <c r="N5135" s="149">
        <v>0.02</v>
      </c>
    </row>
    <row r="5136" spans="1:14">
      <c r="A5136" s="148" t="s">
        <v>12397</v>
      </c>
      <c r="B5136" s="148" t="s">
        <v>12398</v>
      </c>
      <c r="C5136" s="148" t="s">
        <v>12516</v>
      </c>
      <c r="D5136" s="149">
        <v>64</v>
      </c>
      <c r="E5136" s="149"/>
      <c r="F5136" s="148" t="s">
        <v>27204</v>
      </c>
      <c r="G5136" s="148" t="s">
        <v>12553</v>
      </c>
      <c r="H5136" s="148" t="s">
        <v>60</v>
      </c>
      <c r="I5136" s="148" t="s">
        <v>2785</v>
      </c>
      <c r="J5136" s="148">
        <v>66.510000000000005</v>
      </c>
      <c r="K5136" s="149">
        <v>21.01</v>
      </c>
      <c r="L5136" s="149">
        <v>45.5</v>
      </c>
      <c r="M5136" s="149">
        <v>0</v>
      </c>
      <c r="N5136" s="149">
        <v>0</v>
      </c>
    </row>
    <row r="5137" spans="1:14">
      <c r="A5137" s="148" t="s">
        <v>12397</v>
      </c>
      <c r="B5137" s="148" t="s">
        <v>12398</v>
      </c>
      <c r="C5137" s="148" t="s">
        <v>12516</v>
      </c>
      <c r="D5137" s="149">
        <v>64</v>
      </c>
      <c r="E5137" s="149"/>
      <c r="F5137" s="148" t="s">
        <v>27207</v>
      </c>
      <c r="G5137" s="148" t="s">
        <v>12555</v>
      </c>
      <c r="H5137" s="148" t="s">
        <v>60</v>
      </c>
      <c r="I5137" s="148" t="s">
        <v>2785</v>
      </c>
      <c r="J5137" s="148">
        <v>77.739999999999995</v>
      </c>
      <c r="K5137" s="149">
        <v>27.96</v>
      </c>
      <c r="L5137" s="149">
        <v>49.75</v>
      </c>
      <c r="M5137" s="149">
        <v>0.01</v>
      </c>
      <c r="N5137" s="149">
        <v>0.02</v>
      </c>
    </row>
    <row r="5138" spans="1:14">
      <c r="A5138" s="148" t="s">
        <v>12397</v>
      </c>
      <c r="B5138" s="148" t="s">
        <v>12398</v>
      </c>
      <c r="C5138" s="148" t="s">
        <v>12516</v>
      </c>
      <c r="D5138" s="149">
        <v>64</v>
      </c>
      <c r="E5138" s="149"/>
      <c r="F5138" s="148" t="s">
        <v>27210</v>
      </c>
      <c r="G5138" s="148" t="s">
        <v>12557</v>
      </c>
      <c r="H5138" s="148" t="s">
        <v>60</v>
      </c>
      <c r="I5138" s="148" t="s">
        <v>2785</v>
      </c>
      <c r="J5138" s="148">
        <v>78.45</v>
      </c>
      <c r="K5138" s="149">
        <v>28.2</v>
      </c>
      <c r="L5138" s="149">
        <v>50.25</v>
      </c>
      <c r="M5138" s="149">
        <v>0</v>
      </c>
      <c r="N5138" s="149">
        <v>0</v>
      </c>
    </row>
    <row r="5139" spans="1:14">
      <c r="A5139" s="148" t="s">
        <v>12397</v>
      </c>
      <c r="B5139" s="148" t="s">
        <v>12398</v>
      </c>
      <c r="C5139" s="148" t="s">
        <v>12516</v>
      </c>
      <c r="D5139" s="149">
        <v>64</v>
      </c>
      <c r="E5139" s="149"/>
      <c r="F5139" s="148" t="s">
        <v>27212</v>
      </c>
      <c r="G5139" s="148" t="s">
        <v>12559</v>
      </c>
      <c r="H5139" s="148" t="s">
        <v>60</v>
      </c>
      <c r="I5139" s="148" t="s">
        <v>2785</v>
      </c>
      <c r="J5139" s="148">
        <v>70.02</v>
      </c>
      <c r="K5139" s="149">
        <v>23.47</v>
      </c>
      <c r="L5139" s="149">
        <v>46.52</v>
      </c>
      <c r="M5139" s="149">
        <v>0.01</v>
      </c>
      <c r="N5139" s="149">
        <v>0.02</v>
      </c>
    </row>
    <row r="5140" spans="1:14">
      <c r="A5140" s="148" t="s">
        <v>12397</v>
      </c>
      <c r="B5140" s="148" t="s">
        <v>12398</v>
      </c>
      <c r="C5140" s="148" t="s">
        <v>12516</v>
      </c>
      <c r="D5140" s="149">
        <v>64</v>
      </c>
      <c r="E5140" s="149"/>
      <c r="F5140" s="148" t="s">
        <v>27215</v>
      </c>
      <c r="G5140" s="148" t="s">
        <v>12561</v>
      </c>
      <c r="H5140" s="148" t="s">
        <v>60</v>
      </c>
      <c r="I5140" s="148" t="s">
        <v>2785</v>
      </c>
      <c r="J5140" s="148">
        <v>70.73</v>
      </c>
      <c r="K5140" s="149">
        <v>23.72</v>
      </c>
      <c r="L5140" s="149">
        <v>47.01</v>
      </c>
      <c r="M5140" s="149">
        <v>0</v>
      </c>
      <c r="N5140" s="149">
        <v>0</v>
      </c>
    </row>
    <row r="5141" spans="1:14">
      <c r="A5141" s="148" t="s">
        <v>12397</v>
      </c>
      <c r="B5141" s="148" t="s">
        <v>12398</v>
      </c>
      <c r="C5141" s="148" t="s">
        <v>12516</v>
      </c>
      <c r="D5141" s="149">
        <v>64</v>
      </c>
      <c r="E5141" s="149"/>
      <c r="F5141" s="148" t="s">
        <v>27218</v>
      </c>
      <c r="G5141" s="148" t="s">
        <v>12563</v>
      </c>
      <c r="H5141" s="148" t="s">
        <v>60</v>
      </c>
      <c r="I5141" s="148" t="s">
        <v>2785</v>
      </c>
      <c r="J5141" s="148">
        <v>79.66</v>
      </c>
      <c r="K5141" s="149">
        <v>29.24</v>
      </c>
      <c r="L5141" s="149">
        <v>50.39</v>
      </c>
      <c r="M5141" s="149">
        <v>0.01</v>
      </c>
      <c r="N5141" s="149">
        <v>0.02</v>
      </c>
    </row>
    <row r="5142" spans="1:14">
      <c r="A5142" s="148" t="s">
        <v>12397</v>
      </c>
      <c r="B5142" s="148" t="s">
        <v>12398</v>
      </c>
      <c r="C5142" s="148" t="s">
        <v>12516</v>
      </c>
      <c r="D5142" s="149">
        <v>64</v>
      </c>
      <c r="E5142" s="149"/>
      <c r="F5142" s="148" t="s">
        <v>27221</v>
      </c>
      <c r="G5142" s="148" t="s">
        <v>12565</v>
      </c>
      <c r="H5142" s="148" t="s">
        <v>60</v>
      </c>
      <c r="I5142" s="148" t="s">
        <v>2785</v>
      </c>
      <c r="J5142" s="148">
        <v>80.44</v>
      </c>
      <c r="K5142" s="149">
        <v>29.49</v>
      </c>
      <c r="L5142" s="149">
        <v>50.95</v>
      </c>
      <c r="M5142" s="149">
        <v>0</v>
      </c>
      <c r="N5142" s="149">
        <v>0</v>
      </c>
    </row>
    <row r="5143" spans="1:14">
      <c r="A5143" s="148" t="s">
        <v>12397</v>
      </c>
      <c r="B5143" s="148" t="s">
        <v>12398</v>
      </c>
      <c r="C5143" s="148" t="s">
        <v>12516</v>
      </c>
      <c r="D5143" s="149">
        <v>64</v>
      </c>
      <c r="E5143" s="149"/>
      <c r="F5143" s="148" t="s">
        <v>27224</v>
      </c>
      <c r="G5143" s="148" t="s">
        <v>12567</v>
      </c>
      <c r="H5143" s="148" t="s">
        <v>60</v>
      </c>
      <c r="I5143" s="148" t="s">
        <v>2785</v>
      </c>
      <c r="J5143" s="148">
        <v>74.98</v>
      </c>
      <c r="K5143" s="149">
        <v>26.82</v>
      </c>
      <c r="L5143" s="149">
        <v>48.13</v>
      </c>
      <c r="M5143" s="149">
        <v>0.01</v>
      </c>
      <c r="N5143" s="149">
        <v>0.02</v>
      </c>
    </row>
    <row r="5144" spans="1:14">
      <c r="A5144" s="148" t="s">
        <v>12397</v>
      </c>
      <c r="B5144" s="148" t="s">
        <v>12398</v>
      </c>
      <c r="C5144" s="148" t="s">
        <v>12516</v>
      </c>
      <c r="D5144" s="149">
        <v>64</v>
      </c>
      <c r="E5144" s="149"/>
      <c r="F5144" s="148" t="s">
        <v>27226</v>
      </c>
      <c r="G5144" s="148" t="s">
        <v>12568</v>
      </c>
      <c r="H5144" s="148" t="s">
        <v>60</v>
      </c>
      <c r="I5144" s="148" t="s">
        <v>2785</v>
      </c>
      <c r="J5144" s="148">
        <v>75.760000000000005</v>
      </c>
      <c r="K5144" s="149">
        <v>27.07</v>
      </c>
      <c r="L5144" s="149">
        <v>48.69</v>
      </c>
      <c r="M5144" s="149">
        <v>0</v>
      </c>
      <c r="N5144" s="149">
        <v>0</v>
      </c>
    </row>
    <row r="5145" spans="1:14">
      <c r="A5145" s="148" t="s">
        <v>12397</v>
      </c>
      <c r="B5145" s="148" t="s">
        <v>12398</v>
      </c>
      <c r="C5145" s="148" t="s">
        <v>12516</v>
      </c>
      <c r="D5145" s="149">
        <v>64</v>
      </c>
      <c r="E5145" s="149"/>
      <c r="F5145" s="148" t="s">
        <v>27229</v>
      </c>
      <c r="G5145" s="148" t="s">
        <v>12570</v>
      </c>
      <c r="H5145" s="148" t="s">
        <v>60</v>
      </c>
      <c r="I5145" s="148" t="s">
        <v>2785</v>
      </c>
      <c r="J5145" s="148">
        <v>90.23</v>
      </c>
      <c r="K5145" s="149">
        <v>35.19</v>
      </c>
      <c r="L5145" s="149">
        <v>55.01</v>
      </c>
      <c r="M5145" s="149">
        <v>0.01</v>
      </c>
      <c r="N5145" s="149">
        <v>0.02</v>
      </c>
    </row>
    <row r="5146" spans="1:14">
      <c r="A5146" s="148" t="s">
        <v>12397</v>
      </c>
      <c r="B5146" s="148" t="s">
        <v>12398</v>
      </c>
      <c r="C5146" s="148" t="s">
        <v>12516</v>
      </c>
      <c r="D5146" s="149">
        <v>64</v>
      </c>
      <c r="E5146" s="149"/>
      <c r="F5146" s="148" t="s">
        <v>27232</v>
      </c>
      <c r="G5146" s="148" t="s">
        <v>12572</v>
      </c>
      <c r="H5146" s="148" t="s">
        <v>60</v>
      </c>
      <c r="I5146" s="148" t="s">
        <v>2785</v>
      </c>
      <c r="J5146" s="148">
        <v>91.01</v>
      </c>
      <c r="K5146" s="149">
        <v>35.44</v>
      </c>
      <c r="L5146" s="149">
        <v>55.57</v>
      </c>
      <c r="M5146" s="149">
        <v>0</v>
      </c>
      <c r="N5146" s="149">
        <v>0</v>
      </c>
    </row>
    <row r="5147" spans="1:14">
      <c r="A5147" s="148" t="s">
        <v>12397</v>
      </c>
      <c r="B5147" s="148" t="s">
        <v>12398</v>
      </c>
      <c r="C5147" s="148" t="s">
        <v>12516</v>
      </c>
      <c r="D5147" s="149">
        <v>64</v>
      </c>
      <c r="E5147" s="149"/>
      <c r="F5147" s="148" t="s">
        <v>27235</v>
      </c>
      <c r="G5147" s="148" t="s">
        <v>12574</v>
      </c>
      <c r="H5147" s="148" t="s">
        <v>60</v>
      </c>
      <c r="I5147" s="148" t="s">
        <v>2785</v>
      </c>
      <c r="J5147" s="148">
        <v>80.12</v>
      </c>
      <c r="K5147" s="149">
        <v>30.25</v>
      </c>
      <c r="L5147" s="149">
        <v>49.84</v>
      </c>
      <c r="M5147" s="149">
        <v>0.01</v>
      </c>
      <c r="N5147" s="149">
        <v>0.02</v>
      </c>
    </row>
    <row r="5148" spans="1:14">
      <c r="A5148" s="148" t="s">
        <v>12397</v>
      </c>
      <c r="B5148" s="148" t="s">
        <v>12398</v>
      </c>
      <c r="C5148" s="148" t="s">
        <v>12516</v>
      </c>
      <c r="D5148" s="149">
        <v>64</v>
      </c>
      <c r="E5148" s="149"/>
      <c r="F5148" s="148" t="s">
        <v>27238</v>
      </c>
      <c r="G5148" s="148" t="s">
        <v>12576</v>
      </c>
      <c r="H5148" s="148" t="s">
        <v>60</v>
      </c>
      <c r="I5148" s="148" t="s">
        <v>2785</v>
      </c>
      <c r="J5148" s="148">
        <v>80.900000000000006</v>
      </c>
      <c r="K5148" s="149">
        <v>30.5</v>
      </c>
      <c r="L5148" s="149">
        <v>50.4</v>
      </c>
      <c r="M5148" s="149">
        <v>0</v>
      </c>
      <c r="N5148" s="149">
        <v>0</v>
      </c>
    </row>
    <row r="5149" spans="1:14">
      <c r="A5149" s="148" t="s">
        <v>12397</v>
      </c>
      <c r="B5149" s="148" t="s">
        <v>12398</v>
      </c>
      <c r="C5149" s="148" t="s">
        <v>12516</v>
      </c>
      <c r="D5149" s="149">
        <v>64</v>
      </c>
      <c r="E5149" s="149"/>
      <c r="F5149" s="148" t="s">
        <v>27241</v>
      </c>
      <c r="G5149" s="148" t="s">
        <v>27242</v>
      </c>
      <c r="H5149" s="148" t="s">
        <v>60</v>
      </c>
      <c r="I5149" s="148" t="s">
        <v>2785</v>
      </c>
      <c r="J5149" s="148">
        <v>122.5</v>
      </c>
      <c r="K5149" s="149">
        <v>51.17</v>
      </c>
      <c r="L5149" s="149">
        <v>71.25</v>
      </c>
      <c r="M5149" s="149">
        <v>0.06</v>
      </c>
      <c r="N5149" s="149">
        <v>0.02</v>
      </c>
    </row>
    <row r="5150" spans="1:14">
      <c r="A5150" s="148" t="s">
        <v>12397</v>
      </c>
      <c r="B5150" s="148" t="s">
        <v>12398</v>
      </c>
      <c r="C5150" s="148" t="s">
        <v>12580</v>
      </c>
      <c r="D5150" s="149">
        <v>65</v>
      </c>
      <c r="E5150" s="149"/>
      <c r="F5150" s="148" t="s">
        <v>27245</v>
      </c>
      <c r="G5150" s="148" t="s">
        <v>12582</v>
      </c>
      <c r="H5150" s="148" t="s">
        <v>60</v>
      </c>
      <c r="I5150" s="148" t="s">
        <v>2805</v>
      </c>
      <c r="J5150" s="148">
        <v>51.9</v>
      </c>
      <c r="K5150" s="149">
        <v>16.97</v>
      </c>
      <c r="L5150" s="149">
        <v>34.93</v>
      </c>
      <c r="M5150" s="149">
        <v>0</v>
      </c>
      <c r="N5150" s="149">
        <v>0</v>
      </c>
    </row>
    <row r="5151" spans="1:14">
      <c r="A5151" s="148" t="s">
        <v>12397</v>
      </c>
      <c r="B5151" s="148" t="s">
        <v>12398</v>
      </c>
      <c r="C5151" s="148" t="s">
        <v>12580</v>
      </c>
      <c r="D5151" s="149">
        <v>65</v>
      </c>
      <c r="E5151" s="149"/>
      <c r="F5151" s="148" t="s">
        <v>27247</v>
      </c>
      <c r="G5151" s="148" t="s">
        <v>12584</v>
      </c>
      <c r="H5151" s="148" t="s">
        <v>60</v>
      </c>
      <c r="I5151" s="148" t="s">
        <v>2805</v>
      </c>
      <c r="J5151" s="148">
        <v>51.92</v>
      </c>
      <c r="K5151" s="149">
        <v>17.11</v>
      </c>
      <c r="L5151" s="149">
        <v>34.81</v>
      </c>
      <c r="M5151" s="149">
        <v>0</v>
      </c>
      <c r="N5151" s="149">
        <v>0</v>
      </c>
    </row>
    <row r="5152" spans="1:14">
      <c r="A5152" s="148" t="s">
        <v>12397</v>
      </c>
      <c r="B5152" s="148" t="s">
        <v>12398</v>
      </c>
      <c r="C5152" s="148" t="s">
        <v>12580</v>
      </c>
      <c r="D5152" s="149">
        <v>65</v>
      </c>
      <c r="E5152" s="149"/>
      <c r="F5152" s="148" t="s">
        <v>27249</v>
      </c>
      <c r="G5152" s="148" t="s">
        <v>12585</v>
      </c>
      <c r="H5152" s="148" t="s">
        <v>60</v>
      </c>
      <c r="I5152" s="148" t="s">
        <v>2805</v>
      </c>
      <c r="J5152" s="148">
        <v>67.849999999999994</v>
      </c>
      <c r="K5152" s="149">
        <v>23.18</v>
      </c>
      <c r="L5152" s="149">
        <v>44.66</v>
      </c>
      <c r="M5152" s="149">
        <v>0</v>
      </c>
      <c r="N5152" s="149">
        <v>0.01</v>
      </c>
    </row>
    <row r="5153" spans="1:14">
      <c r="A5153" s="148" t="s">
        <v>12397</v>
      </c>
      <c r="B5153" s="148" t="s">
        <v>12398</v>
      </c>
      <c r="C5153" s="148" t="s">
        <v>12580</v>
      </c>
      <c r="D5153" s="149">
        <v>65</v>
      </c>
      <c r="E5153" s="149"/>
      <c r="F5153" s="148" t="s">
        <v>27251</v>
      </c>
      <c r="G5153" s="148" t="s">
        <v>12587</v>
      </c>
      <c r="H5153" s="148" t="s">
        <v>60</v>
      </c>
      <c r="I5153" s="148" t="s">
        <v>2805</v>
      </c>
      <c r="J5153" s="148">
        <v>68.36</v>
      </c>
      <c r="K5153" s="149">
        <v>23.43</v>
      </c>
      <c r="L5153" s="149">
        <v>44.93</v>
      </c>
      <c r="M5153" s="149">
        <v>0</v>
      </c>
      <c r="N5153" s="149">
        <v>0</v>
      </c>
    </row>
    <row r="5154" spans="1:14">
      <c r="A5154" s="148" t="s">
        <v>12397</v>
      </c>
      <c r="B5154" s="148" t="s">
        <v>12398</v>
      </c>
      <c r="C5154" s="148" t="s">
        <v>12580</v>
      </c>
      <c r="D5154" s="149">
        <v>65</v>
      </c>
      <c r="E5154" s="149"/>
      <c r="F5154" s="148" t="s">
        <v>27253</v>
      </c>
      <c r="G5154" s="148" t="s">
        <v>12589</v>
      </c>
      <c r="H5154" s="148" t="s">
        <v>60</v>
      </c>
      <c r="I5154" s="148" t="s">
        <v>2805</v>
      </c>
      <c r="J5154" s="148">
        <v>81.87</v>
      </c>
      <c r="K5154" s="149">
        <v>26.68</v>
      </c>
      <c r="L5154" s="149">
        <v>55.19</v>
      </c>
      <c r="M5154" s="149">
        <v>0</v>
      </c>
      <c r="N5154" s="149">
        <v>0</v>
      </c>
    </row>
    <row r="5155" spans="1:14">
      <c r="A5155" s="148" t="s">
        <v>12397</v>
      </c>
      <c r="B5155" s="148" t="s">
        <v>12398</v>
      </c>
      <c r="C5155" s="148" t="s">
        <v>12580</v>
      </c>
      <c r="D5155" s="149">
        <v>65</v>
      </c>
      <c r="E5155" s="149"/>
      <c r="F5155" s="148" t="s">
        <v>27255</v>
      </c>
      <c r="G5155" s="148" t="s">
        <v>12591</v>
      </c>
      <c r="H5155" s="148" t="s">
        <v>60</v>
      </c>
      <c r="I5155" s="148" t="s">
        <v>2805</v>
      </c>
      <c r="J5155" s="148">
        <v>82.3</v>
      </c>
      <c r="K5155" s="149">
        <v>26.68</v>
      </c>
      <c r="L5155" s="149">
        <v>55.62</v>
      </c>
      <c r="M5155" s="149">
        <v>0</v>
      </c>
      <c r="N5155" s="149">
        <v>0</v>
      </c>
    </row>
    <row r="5156" spans="1:14">
      <c r="A5156" s="148" t="s">
        <v>12397</v>
      </c>
      <c r="B5156" s="148" t="s">
        <v>12398</v>
      </c>
      <c r="C5156" s="148" t="s">
        <v>12580</v>
      </c>
      <c r="D5156" s="149">
        <v>65</v>
      </c>
      <c r="E5156" s="149"/>
      <c r="F5156" s="148" t="s">
        <v>27257</v>
      </c>
      <c r="G5156" s="148" t="s">
        <v>12593</v>
      </c>
      <c r="H5156" s="148" t="s">
        <v>60</v>
      </c>
      <c r="I5156" s="148" t="s">
        <v>2805</v>
      </c>
      <c r="J5156" s="148">
        <v>48.21</v>
      </c>
      <c r="K5156" s="149">
        <v>14.73</v>
      </c>
      <c r="L5156" s="149">
        <v>33.479999999999997</v>
      </c>
      <c r="M5156" s="149">
        <v>0</v>
      </c>
      <c r="N5156" s="149">
        <v>0</v>
      </c>
    </row>
    <row r="5157" spans="1:14">
      <c r="A5157" s="148" t="s">
        <v>12397</v>
      </c>
      <c r="B5157" s="148" t="s">
        <v>12398</v>
      </c>
      <c r="C5157" s="148" t="s">
        <v>12580</v>
      </c>
      <c r="D5157" s="149">
        <v>65</v>
      </c>
      <c r="E5157" s="149"/>
      <c r="F5157" s="148" t="s">
        <v>27259</v>
      </c>
      <c r="G5157" s="148" t="s">
        <v>12595</v>
      </c>
      <c r="H5157" s="148" t="s">
        <v>60</v>
      </c>
      <c r="I5157" s="148" t="s">
        <v>2805</v>
      </c>
      <c r="J5157" s="148">
        <v>48.65</v>
      </c>
      <c r="K5157" s="149">
        <v>14.95</v>
      </c>
      <c r="L5157" s="149">
        <v>33.700000000000003</v>
      </c>
      <c r="M5157" s="149">
        <v>0</v>
      </c>
      <c r="N5157" s="149">
        <v>0</v>
      </c>
    </row>
    <row r="5158" spans="1:14">
      <c r="A5158" s="148" t="s">
        <v>12397</v>
      </c>
      <c r="B5158" s="148" t="s">
        <v>12398</v>
      </c>
      <c r="C5158" s="148" t="s">
        <v>12580</v>
      </c>
      <c r="D5158" s="149">
        <v>65</v>
      </c>
      <c r="E5158" s="149"/>
      <c r="F5158" s="148" t="s">
        <v>27262</v>
      </c>
      <c r="G5158" s="148" t="s">
        <v>12597</v>
      </c>
      <c r="H5158" s="148" t="s">
        <v>60</v>
      </c>
      <c r="I5158" s="148" t="s">
        <v>2805</v>
      </c>
      <c r="J5158" s="148">
        <v>63.29</v>
      </c>
      <c r="K5158" s="149">
        <v>20.93</v>
      </c>
      <c r="L5158" s="149">
        <v>42.35</v>
      </c>
      <c r="M5158" s="149">
        <v>0</v>
      </c>
      <c r="N5158" s="149">
        <v>0.01</v>
      </c>
    </row>
    <row r="5159" spans="1:14">
      <c r="A5159" s="148" t="s">
        <v>12397</v>
      </c>
      <c r="B5159" s="148" t="s">
        <v>12398</v>
      </c>
      <c r="C5159" s="148" t="s">
        <v>12580</v>
      </c>
      <c r="D5159" s="149">
        <v>65</v>
      </c>
      <c r="E5159" s="149"/>
      <c r="F5159" s="148" t="s">
        <v>27263</v>
      </c>
      <c r="G5159" s="148" t="s">
        <v>12598</v>
      </c>
      <c r="H5159" s="148" t="s">
        <v>60</v>
      </c>
      <c r="I5159" s="148" t="s">
        <v>2805</v>
      </c>
      <c r="J5159" s="148">
        <v>64.150000000000006</v>
      </c>
      <c r="K5159" s="149">
        <v>21.19</v>
      </c>
      <c r="L5159" s="149">
        <v>42.96</v>
      </c>
      <c r="M5159" s="149">
        <v>0</v>
      </c>
      <c r="N5159" s="149">
        <v>0</v>
      </c>
    </row>
    <row r="5160" spans="1:14">
      <c r="A5160" s="148" t="s">
        <v>12397</v>
      </c>
      <c r="B5160" s="148" t="s">
        <v>12398</v>
      </c>
      <c r="C5160" s="148" t="s">
        <v>12580</v>
      </c>
      <c r="D5160" s="149">
        <v>65</v>
      </c>
      <c r="E5160" s="149"/>
      <c r="F5160" s="148" t="s">
        <v>27265</v>
      </c>
      <c r="G5160" s="148" t="s">
        <v>12600</v>
      </c>
      <c r="H5160" s="148" t="s">
        <v>60</v>
      </c>
      <c r="I5160" s="148" t="s">
        <v>2805</v>
      </c>
      <c r="J5160" s="148">
        <v>76.39</v>
      </c>
      <c r="K5160" s="149">
        <v>24.08</v>
      </c>
      <c r="L5160" s="149">
        <v>52.29</v>
      </c>
      <c r="M5160" s="149">
        <v>0.01</v>
      </c>
      <c r="N5160" s="149">
        <v>0.01</v>
      </c>
    </row>
    <row r="5161" spans="1:14">
      <c r="A5161" s="148" t="s">
        <v>12397</v>
      </c>
      <c r="B5161" s="148" t="s">
        <v>12398</v>
      </c>
      <c r="C5161" s="148" t="s">
        <v>12580</v>
      </c>
      <c r="D5161" s="149">
        <v>65</v>
      </c>
      <c r="E5161" s="149"/>
      <c r="F5161" s="148" t="s">
        <v>27268</v>
      </c>
      <c r="G5161" s="148" t="s">
        <v>12602</v>
      </c>
      <c r="H5161" s="148" t="s">
        <v>60</v>
      </c>
      <c r="I5161" s="148" t="s">
        <v>2805</v>
      </c>
      <c r="J5161" s="148">
        <v>77.040000000000006</v>
      </c>
      <c r="K5161" s="149">
        <v>24.42</v>
      </c>
      <c r="L5161" s="149">
        <v>52.62</v>
      </c>
      <c r="M5161" s="149">
        <v>0</v>
      </c>
      <c r="N5161" s="149">
        <v>0</v>
      </c>
    </row>
    <row r="5162" spans="1:14">
      <c r="A5162" s="148" t="s">
        <v>12397</v>
      </c>
      <c r="B5162" s="148" t="s">
        <v>12398</v>
      </c>
      <c r="C5162" s="148" t="s">
        <v>12580</v>
      </c>
      <c r="D5162" s="149">
        <v>65</v>
      </c>
      <c r="E5162" s="149"/>
      <c r="F5162" s="148" t="s">
        <v>27271</v>
      </c>
      <c r="G5162" s="148" t="s">
        <v>12604</v>
      </c>
      <c r="H5162" s="148" t="s">
        <v>60</v>
      </c>
      <c r="I5162" s="148" t="s">
        <v>2805</v>
      </c>
      <c r="J5162" s="148">
        <v>57.95</v>
      </c>
      <c r="K5162" s="149">
        <v>21.47</v>
      </c>
      <c r="L5162" s="149">
        <v>36.479999999999997</v>
      </c>
      <c r="M5162" s="149">
        <v>0</v>
      </c>
      <c r="N5162" s="149">
        <v>0</v>
      </c>
    </row>
    <row r="5163" spans="1:14">
      <c r="A5163" s="148" t="s">
        <v>12397</v>
      </c>
      <c r="B5163" s="148" t="s">
        <v>12398</v>
      </c>
      <c r="C5163" s="148" t="s">
        <v>12580</v>
      </c>
      <c r="D5163" s="149">
        <v>65</v>
      </c>
      <c r="E5163" s="149"/>
      <c r="F5163" s="148" t="s">
        <v>27273</v>
      </c>
      <c r="G5163" s="148" t="s">
        <v>12606</v>
      </c>
      <c r="H5163" s="148" t="s">
        <v>60</v>
      </c>
      <c r="I5163" s="148" t="s">
        <v>2805</v>
      </c>
      <c r="J5163" s="148">
        <v>58.39</v>
      </c>
      <c r="K5163" s="149">
        <v>21.7</v>
      </c>
      <c r="L5163" s="149">
        <v>36.69</v>
      </c>
      <c r="M5163" s="149">
        <v>0</v>
      </c>
      <c r="N5163" s="149">
        <v>0</v>
      </c>
    </row>
    <row r="5164" spans="1:14">
      <c r="A5164" s="148" t="s">
        <v>12397</v>
      </c>
      <c r="B5164" s="148" t="s">
        <v>12398</v>
      </c>
      <c r="C5164" s="148" t="s">
        <v>12580</v>
      </c>
      <c r="D5164" s="149">
        <v>65</v>
      </c>
      <c r="E5164" s="149"/>
      <c r="F5164" s="148" t="s">
        <v>27274</v>
      </c>
      <c r="G5164" s="148" t="s">
        <v>12608</v>
      </c>
      <c r="H5164" s="148" t="s">
        <v>60</v>
      </c>
      <c r="I5164" s="148" t="s">
        <v>2805</v>
      </c>
      <c r="J5164" s="148">
        <v>73.94</v>
      </c>
      <c r="K5164" s="149">
        <v>27.67</v>
      </c>
      <c r="L5164" s="149">
        <v>46.26</v>
      </c>
      <c r="M5164" s="149">
        <v>0</v>
      </c>
      <c r="N5164" s="149">
        <v>0.01</v>
      </c>
    </row>
    <row r="5165" spans="1:14">
      <c r="A5165" s="148" t="s">
        <v>12397</v>
      </c>
      <c r="B5165" s="148" t="s">
        <v>12398</v>
      </c>
      <c r="C5165" s="148" t="s">
        <v>12580</v>
      </c>
      <c r="D5165" s="149">
        <v>65</v>
      </c>
      <c r="E5165" s="149"/>
      <c r="F5165" s="148" t="s">
        <v>27275</v>
      </c>
      <c r="G5165" s="148" t="s">
        <v>12610</v>
      </c>
      <c r="H5165" s="148" t="s">
        <v>60</v>
      </c>
      <c r="I5165" s="148" t="s">
        <v>2805</v>
      </c>
      <c r="J5165" s="148">
        <v>74.45</v>
      </c>
      <c r="K5165" s="149">
        <v>27.92</v>
      </c>
      <c r="L5165" s="149">
        <v>46.53</v>
      </c>
      <c r="M5165" s="149">
        <v>0</v>
      </c>
      <c r="N5165" s="149">
        <v>0</v>
      </c>
    </row>
    <row r="5166" spans="1:14">
      <c r="A5166" s="148" t="s">
        <v>12397</v>
      </c>
      <c r="B5166" s="148" t="s">
        <v>12398</v>
      </c>
      <c r="C5166" s="148" t="s">
        <v>12580</v>
      </c>
      <c r="D5166" s="149">
        <v>65</v>
      </c>
      <c r="E5166" s="149"/>
      <c r="F5166" s="148" t="s">
        <v>27277</v>
      </c>
      <c r="G5166" s="148" t="s">
        <v>12612</v>
      </c>
      <c r="H5166" s="148" t="s">
        <v>60</v>
      </c>
      <c r="I5166" s="148" t="s">
        <v>2805</v>
      </c>
      <c r="J5166" s="148">
        <v>87.78</v>
      </c>
      <c r="K5166" s="149">
        <v>30.82</v>
      </c>
      <c r="L5166" s="149">
        <v>56.94</v>
      </c>
      <c r="M5166" s="149">
        <v>0.01</v>
      </c>
      <c r="N5166" s="149">
        <v>0.01</v>
      </c>
    </row>
    <row r="5167" spans="1:14">
      <c r="A5167" s="148" t="s">
        <v>12397</v>
      </c>
      <c r="B5167" s="148" t="s">
        <v>12398</v>
      </c>
      <c r="C5167" s="148" t="s">
        <v>12580</v>
      </c>
      <c r="D5167" s="149">
        <v>65</v>
      </c>
      <c r="E5167" s="149"/>
      <c r="F5167" s="148" t="s">
        <v>27280</v>
      </c>
      <c r="G5167" s="148" t="s">
        <v>12614</v>
      </c>
      <c r="H5167" s="148" t="s">
        <v>60</v>
      </c>
      <c r="I5167" s="148" t="s">
        <v>2805</v>
      </c>
      <c r="J5167" s="148">
        <v>88.43</v>
      </c>
      <c r="K5167" s="149">
        <v>31.16</v>
      </c>
      <c r="L5167" s="149">
        <v>57.27</v>
      </c>
      <c r="M5167" s="149">
        <v>0</v>
      </c>
      <c r="N5167" s="149">
        <v>0</v>
      </c>
    </row>
    <row r="5168" spans="1:14">
      <c r="A5168" s="148" t="s">
        <v>12397</v>
      </c>
      <c r="B5168" s="148" t="s">
        <v>12398</v>
      </c>
      <c r="C5168" s="148" t="s">
        <v>12580</v>
      </c>
      <c r="D5168" s="149">
        <v>65</v>
      </c>
      <c r="E5168" s="149"/>
      <c r="F5168" s="148" t="s">
        <v>27283</v>
      </c>
      <c r="G5168" s="148" t="s">
        <v>12616</v>
      </c>
      <c r="H5168" s="148" t="s">
        <v>60</v>
      </c>
      <c r="I5168" s="148" t="s">
        <v>2805</v>
      </c>
      <c r="J5168" s="148">
        <v>51.62</v>
      </c>
      <c r="K5168" s="149">
        <v>17.2</v>
      </c>
      <c r="L5168" s="149">
        <v>34.42</v>
      </c>
      <c r="M5168" s="149">
        <v>0</v>
      </c>
      <c r="N5168" s="149">
        <v>0</v>
      </c>
    </row>
    <row r="5169" spans="1:14">
      <c r="A5169" s="148" t="s">
        <v>12397</v>
      </c>
      <c r="B5169" s="148" t="s">
        <v>12398</v>
      </c>
      <c r="C5169" s="148" t="s">
        <v>12580</v>
      </c>
      <c r="D5169" s="149">
        <v>65</v>
      </c>
      <c r="E5169" s="149"/>
      <c r="F5169" s="148" t="s">
        <v>27285</v>
      </c>
      <c r="G5169" s="148" t="s">
        <v>12618</v>
      </c>
      <c r="H5169" s="148" t="s">
        <v>60</v>
      </c>
      <c r="I5169" s="148" t="s">
        <v>2805</v>
      </c>
      <c r="J5169" s="148">
        <v>52.06</v>
      </c>
      <c r="K5169" s="149">
        <v>17.420000000000002</v>
      </c>
      <c r="L5169" s="149">
        <v>34.64</v>
      </c>
      <c r="M5169" s="149">
        <v>0</v>
      </c>
      <c r="N5169" s="149">
        <v>0</v>
      </c>
    </row>
    <row r="5170" spans="1:14">
      <c r="A5170" s="148" t="s">
        <v>12397</v>
      </c>
      <c r="B5170" s="148" t="s">
        <v>12398</v>
      </c>
      <c r="C5170" s="148" t="s">
        <v>12580</v>
      </c>
      <c r="D5170" s="149">
        <v>65</v>
      </c>
      <c r="E5170" s="149"/>
      <c r="F5170" s="148" t="s">
        <v>27287</v>
      </c>
      <c r="G5170" s="148" t="s">
        <v>12620</v>
      </c>
      <c r="H5170" s="148" t="s">
        <v>60</v>
      </c>
      <c r="I5170" s="148" t="s">
        <v>2805</v>
      </c>
      <c r="J5170" s="148">
        <v>67.09</v>
      </c>
      <c r="K5170" s="149">
        <v>23.4</v>
      </c>
      <c r="L5170" s="149">
        <v>43.68</v>
      </c>
      <c r="M5170" s="149">
        <v>0</v>
      </c>
      <c r="N5170" s="149">
        <v>0.01</v>
      </c>
    </row>
    <row r="5171" spans="1:14">
      <c r="A5171" s="148" t="s">
        <v>12397</v>
      </c>
      <c r="B5171" s="148" t="s">
        <v>12398</v>
      </c>
      <c r="C5171" s="148" t="s">
        <v>12580</v>
      </c>
      <c r="D5171" s="149">
        <v>65</v>
      </c>
      <c r="E5171" s="149"/>
      <c r="F5171" s="148" t="s">
        <v>27289</v>
      </c>
      <c r="G5171" s="148" t="s">
        <v>12622</v>
      </c>
      <c r="H5171" s="148" t="s">
        <v>60</v>
      </c>
      <c r="I5171" s="148" t="s">
        <v>2805</v>
      </c>
      <c r="J5171" s="148">
        <v>67.599999999999994</v>
      </c>
      <c r="K5171" s="149">
        <v>23.65</v>
      </c>
      <c r="L5171" s="149">
        <v>43.95</v>
      </c>
      <c r="M5171" s="149">
        <v>0</v>
      </c>
      <c r="N5171" s="149">
        <v>0</v>
      </c>
    </row>
    <row r="5172" spans="1:14">
      <c r="A5172" s="148" t="s">
        <v>12397</v>
      </c>
      <c r="B5172" s="148" t="s">
        <v>12398</v>
      </c>
      <c r="C5172" s="148" t="s">
        <v>12580</v>
      </c>
      <c r="D5172" s="149">
        <v>65</v>
      </c>
      <c r="E5172" s="149"/>
      <c r="F5172" s="148" t="s">
        <v>27290</v>
      </c>
      <c r="G5172" s="148" t="s">
        <v>12624</v>
      </c>
      <c r="H5172" s="148" t="s">
        <v>60</v>
      </c>
      <c r="I5172" s="148" t="s">
        <v>2805</v>
      </c>
      <c r="J5172" s="148">
        <v>80.319999999999993</v>
      </c>
      <c r="K5172" s="149">
        <v>26.55</v>
      </c>
      <c r="L5172" s="149">
        <v>53.75</v>
      </c>
      <c r="M5172" s="149">
        <v>0.01</v>
      </c>
      <c r="N5172" s="149">
        <v>0.01</v>
      </c>
    </row>
    <row r="5173" spans="1:14">
      <c r="A5173" s="148" t="s">
        <v>12397</v>
      </c>
      <c r="B5173" s="148" t="s">
        <v>12398</v>
      </c>
      <c r="C5173" s="148" t="s">
        <v>12580</v>
      </c>
      <c r="D5173" s="149">
        <v>65</v>
      </c>
      <c r="E5173" s="149"/>
      <c r="F5173" s="148" t="s">
        <v>27292</v>
      </c>
      <c r="G5173" s="148" t="s">
        <v>12626</v>
      </c>
      <c r="H5173" s="148" t="s">
        <v>60</v>
      </c>
      <c r="I5173" s="148" t="s">
        <v>2805</v>
      </c>
      <c r="J5173" s="148">
        <v>80.97</v>
      </c>
      <c r="K5173" s="149">
        <v>26.89</v>
      </c>
      <c r="L5173" s="149">
        <v>54.08</v>
      </c>
      <c r="M5173" s="149">
        <v>0</v>
      </c>
      <c r="N5173" s="149">
        <v>0</v>
      </c>
    </row>
    <row r="5174" spans="1:14">
      <c r="A5174" s="148" t="s">
        <v>12397</v>
      </c>
      <c r="B5174" s="148" t="s">
        <v>12398</v>
      </c>
      <c r="C5174" s="148" t="s">
        <v>12580</v>
      </c>
      <c r="D5174" s="149">
        <v>65</v>
      </c>
      <c r="E5174" s="149"/>
      <c r="F5174" s="148" t="s">
        <v>27294</v>
      </c>
      <c r="G5174" s="148" t="s">
        <v>12628</v>
      </c>
      <c r="H5174" s="148" t="s">
        <v>60</v>
      </c>
      <c r="I5174" s="148" t="s">
        <v>2805</v>
      </c>
      <c r="J5174" s="148">
        <v>51.73</v>
      </c>
      <c r="K5174" s="149">
        <v>17.260000000000002</v>
      </c>
      <c r="L5174" s="149">
        <v>34.47</v>
      </c>
      <c r="M5174" s="149">
        <v>0</v>
      </c>
      <c r="N5174" s="149">
        <v>0</v>
      </c>
    </row>
    <row r="5175" spans="1:14">
      <c r="A5175" s="148" t="s">
        <v>12397</v>
      </c>
      <c r="B5175" s="148" t="s">
        <v>12398</v>
      </c>
      <c r="C5175" s="148" t="s">
        <v>12580</v>
      </c>
      <c r="D5175" s="149">
        <v>65</v>
      </c>
      <c r="E5175" s="149"/>
      <c r="F5175" s="148" t="s">
        <v>27296</v>
      </c>
      <c r="G5175" s="148" t="s">
        <v>12630</v>
      </c>
      <c r="H5175" s="148" t="s">
        <v>60</v>
      </c>
      <c r="I5175" s="148" t="s">
        <v>2805</v>
      </c>
      <c r="J5175" s="148">
        <v>52.54</v>
      </c>
      <c r="K5175" s="149">
        <v>17.77</v>
      </c>
      <c r="L5175" s="149">
        <v>34.770000000000003</v>
      </c>
      <c r="M5175" s="149">
        <v>0</v>
      </c>
      <c r="N5175" s="149">
        <v>0</v>
      </c>
    </row>
    <row r="5176" spans="1:14">
      <c r="A5176" s="148" t="s">
        <v>12397</v>
      </c>
      <c r="B5176" s="148" t="s">
        <v>12398</v>
      </c>
      <c r="C5176" s="148" t="s">
        <v>12580</v>
      </c>
      <c r="D5176" s="149">
        <v>65</v>
      </c>
      <c r="E5176" s="149"/>
      <c r="F5176" s="148" t="s">
        <v>27298</v>
      </c>
      <c r="G5176" s="148" t="s">
        <v>12632</v>
      </c>
      <c r="H5176" s="148" t="s">
        <v>60</v>
      </c>
      <c r="I5176" s="148" t="s">
        <v>2805</v>
      </c>
      <c r="J5176" s="148">
        <v>68.17</v>
      </c>
      <c r="K5176" s="149">
        <v>24</v>
      </c>
      <c r="L5176" s="149">
        <v>44.17</v>
      </c>
      <c r="M5176" s="149">
        <v>0</v>
      </c>
      <c r="N5176" s="149">
        <v>0</v>
      </c>
    </row>
    <row r="5177" spans="1:14">
      <c r="A5177" s="148" t="s">
        <v>12397</v>
      </c>
      <c r="B5177" s="148" t="s">
        <v>12398</v>
      </c>
      <c r="C5177" s="148" t="s">
        <v>12634</v>
      </c>
      <c r="D5177" s="149">
        <v>66</v>
      </c>
      <c r="E5177" s="149"/>
      <c r="F5177" s="148" t="s">
        <v>27300</v>
      </c>
      <c r="G5177" s="148" t="s">
        <v>12645</v>
      </c>
      <c r="H5177" s="148" t="s">
        <v>60</v>
      </c>
      <c r="I5177" s="148" t="s">
        <v>2785</v>
      </c>
      <c r="J5177" s="148">
        <v>58.82</v>
      </c>
      <c r="K5177" s="149">
        <v>13.23</v>
      </c>
      <c r="L5177" s="149">
        <v>45.58</v>
      </c>
      <c r="M5177" s="149">
        <v>0</v>
      </c>
      <c r="N5177" s="149">
        <v>0.01</v>
      </c>
    </row>
    <row r="5178" spans="1:14">
      <c r="A5178" s="148" t="s">
        <v>12397</v>
      </c>
      <c r="B5178" s="148" t="s">
        <v>12398</v>
      </c>
      <c r="C5178" s="148" t="s">
        <v>12634</v>
      </c>
      <c r="D5178" s="149">
        <v>66</v>
      </c>
      <c r="E5178" s="149"/>
      <c r="F5178" s="148" t="s">
        <v>27303</v>
      </c>
      <c r="G5178" s="148" t="s">
        <v>12647</v>
      </c>
      <c r="H5178" s="148" t="s">
        <v>60</v>
      </c>
      <c r="I5178" s="148" t="s">
        <v>2785</v>
      </c>
      <c r="J5178" s="148">
        <v>56.35</v>
      </c>
      <c r="K5178" s="149">
        <v>12.51</v>
      </c>
      <c r="L5178" s="149">
        <v>43.83</v>
      </c>
      <c r="M5178" s="149">
        <v>0</v>
      </c>
      <c r="N5178" s="149">
        <v>0.01</v>
      </c>
    </row>
    <row r="5179" spans="1:14">
      <c r="A5179" s="148" t="s">
        <v>12397</v>
      </c>
      <c r="B5179" s="148" t="s">
        <v>12398</v>
      </c>
      <c r="C5179" s="148" t="s">
        <v>12634</v>
      </c>
      <c r="D5179" s="149">
        <v>66</v>
      </c>
      <c r="E5179" s="149"/>
      <c r="F5179" s="148" t="s">
        <v>27306</v>
      </c>
      <c r="G5179" s="148" t="s">
        <v>12649</v>
      </c>
      <c r="H5179" s="148" t="s">
        <v>60</v>
      </c>
      <c r="I5179" s="148" t="s">
        <v>2785</v>
      </c>
      <c r="J5179" s="148">
        <v>72.5</v>
      </c>
      <c r="K5179" s="149">
        <v>15.89</v>
      </c>
      <c r="L5179" s="149">
        <v>56.61</v>
      </c>
      <c r="M5179" s="149">
        <v>0</v>
      </c>
      <c r="N5179" s="149">
        <v>0</v>
      </c>
    </row>
    <row r="5180" spans="1:14">
      <c r="A5180" s="148" t="s">
        <v>12397</v>
      </c>
      <c r="B5180" s="148" t="s">
        <v>12398</v>
      </c>
      <c r="C5180" s="148" t="s">
        <v>12634</v>
      </c>
      <c r="D5180" s="149">
        <v>66</v>
      </c>
      <c r="E5180" s="149"/>
      <c r="F5180" s="148" t="s">
        <v>27307</v>
      </c>
      <c r="G5180" s="148" t="s">
        <v>12651</v>
      </c>
      <c r="H5180" s="148" t="s">
        <v>60</v>
      </c>
      <c r="I5180" s="148" t="s">
        <v>2785</v>
      </c>
      <c r="J5180" s="148">
        <v>69.61</v>
      </c>
      <c r="K5180" s="149">
        <v>14.88</v>
      </c>
      <c r="L5180" s="149">
        <v>54.73</v>
      </c>
      <c r="M5180" s="149">
        <v>0</v>
      </c>
      <c r="N5180" s="149">
        <v>0</v>
      </c>
    </row>
    <row r="5181" spans="1:14">
      <c r="A5181" s="148" t="s">
        <v>12397</v>
      </c>
      <c r="B5181" s="148" t="s">
        <v>12398</v>
      </c>
      <c r="C5181" s="148" t="s">
        <v>12634</v>
      </c>
      <c r="D5181" s="149">
        <v>66</v>
      </c>
      <c r="E5181" s="149"/>
      <c r="F5181" s="148" t="s">
        <v>27308</v>
      </c>
      <c r="G5181" s="148" t="s">
        <v>12653</v>
      </c>
      <c r="H5181" s="148" t="s">
        <v>60</v>
      </c>
      <c r="I5181" s="148" t="s">
        <v>2785</v>
      </c>
      <c r="J5181" s="148">
        <v>62.45</v>
      </c>
      <c r="K5181" s="149">
        <v>15.24</v>
      </c>
      <c r="L5181" s="149">
        <v>47.2</v>
      </c>
      <c r="M5181" s="149">
        <v>0</v>
      </c>
      <c r="N5181" s="149">
        <v>0.01</v>
      </c>
    </row>
    <row r="5182" spans="1:14">
      <c r="A5182" s="148" t="s">
        <v>12397</v>
      </c>
      <c r="B5182" s="148" t="s">
        <v>12398</v>
      </c>
      <c r="C5182" s="148" t="s">
        <v>12634</v>
      </c>
      <c r="D5182" s="149">
        <v>66</v>
      </c>
      <c r="E5182" s="149"/>
      <c r="F5182" s="148" t="s">
        <v>27311</v>
      </c>
      <c r="G5182" s="148" t="s">
        <v>12655</v>
      </c>
      <c r="H5182" s="148" t="s">
        <v>60</v>
      </c>
      <c r="I5182" s="148" t="s">
        <v>2785</v>
      </c>
      <c r="J5182" s="148">
        <v>58.45</v>
      </c>
      <c r="K5182" s="149">
        <v>13.67</v>
      </c>
      <c r="L5182" s="149">
        <v>44.77</v>
      </c>
      <c r="M5182" s="149">
        <v>0</v>
      </c>
      <c r="N5182" s="149">
        <v>0.01</v>
      </c>
    </row>
    <row r="5183" spans="1:14">
      <c r="A5183" s="148" t="s">
        <v>12397</v>
      </c>
      <c r="B5183" s="148" t="s">
        <v>12398</v>
      </c>
      <c r="C5183" s="148" t="s">
        <v>12634</v>
      </c>
      <c r="D5183" s="149">
        <v>66</v>
      </c>
      <c r="E5183" s="149"/>
      <c r="F5183" s="148" t="s">
        <v>27314</v>
      </c>
      <c r="G5183" s="148" t="s">
        <v>12657</v>
      </c>
      <c r="H5183" s="148" t="s">
        <v>60</v>
      </c>
      <c r="I5183" s="148" t="s">
        <v>2785</v>
      </c>
      <c r="J5183" s="148">
        <v>76.48</v>
      </c>
      <c r="K5183" s="149">
        <v>18.170000000000002</v>
      </c>
      <c r="L5183" s="149">
        <v>58.31</v>
      </c>
      <c r="M5183" s="149">
        <v>0</v>
      </c>
      <c r="N5183" s="149">
        <v>0</v>
      </c>
    </row>
    <row r="5184" spans="1:14">
      <c r="A5184" s="148" t="s">
        <v>12397</v>
      </c>
      <c r="B5184" s="148" t="s">
        <v>12398</v>
      </c>
      <c r="C5184" s="148" t="s">
        <v>12634</v>
      </c>
      <c r="D5184" s="149">
        <v>66</v>
      </c>
      <c r="E5184" s="149"/>
      <c r="F5184" s="148" t="s">
        <v>27316</v>
      </c>
      <c r="G5184" s="148" t="s">
        <v>12659</v>
      </c>
      <c r="H5184" s="148" t="s">
        <v>60</v>
      </c>
      <c r="I5184" s="148" t="s">
        <v>2785</v>
      </c>
      <c r="J5184" s="148">
        <v>72.040000000000006</v>
      </c>
      <c r="K5184" s="149">
        <v>16.329999999999998</v>
      </c>
      <c r="L5184" s="149">
        <v>55.71</v>
      </c>
      <c r="M5184" s="149">
        <v>0</v>
      </c>
      <c r="N5184" s="149">
        <v>0</v>
      </c>
    </row>
    <row r="5185" spans="1:14">
      <c r="A5185" s="148" t="s">
        <v>12397</v>
      </c>
      <c r="B5185" s="148" t="s">
        <v>12398</v>
      </c>
      <c r="C5185" s="148" t="s">
        <v>12634</v>
      </c>
      <c r="D5185" s="149">
        <v>66</v>
      </c>
      <c r="E5185" s="149"/>
      <c r="F5185" s="148" t="s">
        <v>27318</v>
      </c>
      <c r="G5185" s="148" t="s">
        <v>12661</v>
      </c>
      <c r="H5185" s="148" t="s">
        <v>60</v>
      </c>
      <c r="I5185" s="148" t="s">
        <v>2785</v>
      </c>
      <c r="J5185" s="148">
        <v>70.56</v>
      </c>
      <c r="K5185" s="149">
        <v>16.07</v>
      </c>
      <c r="L5185" s="149">
        <v>54.48</v>
      </c>
      <c r="M5185" s="149">
        <v>0</v>
      </c>
      <c r="N5185" s="149">
        <v>0.01</v>
      </c>
    </row>
    <row r="5186" spans="1:14">
      <c r="A5186" s="148" t="s">
        <v>12397</v>
      </c>
      <c r="B5186" s="148" t="s">
        <v>12398</v>
      </c>
      <c r="C5186" s="148" t="s">
        <v>12634</v>
      </c>
      <c r="D5186" s="149">
        <v>66</v>
      </c>
      <c r="E5186" s="149"/>
      <c r="F5186" s="148" t="s">
        <v>27319</v>
      </c>
      <c r="G5186" s="148" t="s">
        <v>12663</v>
      </c>
      <c r="H5186" s="148" t="s">
        <v>60</v>
      </c>
      <c r="I5186" s="148" t="s">
        <v>2785</v>
      </c>
      <c r="J5186" s="148">
        <v>68.040000000000006</v>
      </c>
      <c r="K5186" s="149">
        <v>15.34</v>
      </c>
      <c r="L5186" s="149">
        <v>52.69</v>
      </c>
      <c r="M5186" s="149">
        <v>0</v>
      </c>
      <c r="N5186" s="149">
        <v>0.01</v>
      </c>
    </row>
    <row r="5187" spans="1:14">
      <c r="A5187" s="148" t="s">
        <v>12397</v>
      </c>
      <c r="B5187" s="148" t="s">
        <v>12398</v>
      </c>
      <c r="C5187" s="148" t="s">
        <v>12634</v>
      </c>
      <c r="D5187" s="149">
        <v>66</v>
      </c>
      <c r="E5187" s="149"/>
      <c r="F5187" s="148" t="s">
        <v>27321</v>
      </c>
      <c r="G5187" s="148" t="s">
        <v>12665</v>
      </c>
      <c r="H5187" s="148" t="s">
        <v>60</v>
      </c>
      <c r="I5187" s="148" t="s">
        <v>2785</v>
      </c>
      <c r="J5187" s="148">
        <v>84.22</v>
      </c>
      <c r="K5187" s="149">
        <v>18.690000000000001</v>
      </c>
      <c r="L5187" s="149">
        <v>65.52</v>
      </c>
      <c r="M5187" s="149">
        <v>0</v>
      </c>
      <c r="N5187" s="149">
        <v>0.01</v>
      </c>
    </row>
    <row r="5188" spans="1:14">
      <c r="A5188" s="148" t="s">
        <v>12397</v>
      </c>
      <c r="B5188" s="148" t="s">
        <v>12398</v>
      </c>
      <c r="C5188" s="148" t="s">
        <v>12634</v>
      </c>
      <c r="D5188" s="149">
        <v>66</v>
      </c>
      <c r="E5188" s="149"/>
      <c r="F5188" s="148" t="s">
        <v>27324</v>
      </c>
      <c r="G5188" s="148" t="s">
        <v>12667</v>
      </c>
      <c r="H5188" s="148" t="s">
        <v>60</v>
      </c>
      <c r="I5188" s="148" t="s">
        <v>2785</v>
      </c>
      <c r="J5188" s="148">
        <v>81.430000000000007</v>
      </c>
      <c r="K5188" s="149">
        <v>17.8</v>
      </c>
      <c r="L5188" s="149">
        <v>63.62</v>
      </c>
      <c r="M5188" s="149">
        <v>0</v>
      </c>
      <c r="N5188" s="149">
        <v>0.01</v>
      </c>
    </row>
    <row r="5189" spans="1:14">
      <c r="A5189" s="148" t="s">
        <v>12397</v>
      </c>
      <c r="B5189" s="148" t="s">
        <v>12398</v>
      </c>
      <c r="C5189" s="148" t="s">
        <v>12634</v>
      </c>
      <c r="D5189" s="149">
        <v>66</v>
      </c>
      <c r="E5189" s="149"/>
      <c r="F5189" s="148" t="s">
        <v>27326</v>
      </c>
      <c r="G5189" s="148" t="s">
        <v>12669</v>
      </c>
      <c r="H5189" s="148" t="s">
        <v>60</v>
      </c>
      <c r="I5189" s="148" t="s">
        <v>2785</v>
      </c>
      <c r="J5189" s="148">
        <v>75.58</v>
      </c>
      <c r="K5189" s="149">
        <v>18.62</v>
      </c>
      <c r="L5189" s="149">
        <v>56.95</v>
      </c>
      <c r="M5189" s="149">
        <v>0</v>
      </c>
      <c r="N5189" s="149">
        <v>0.01</v>
      </c>
    </row>
    <row r="5190" spans="1:14">
      <c r="A5190" s="148" t="s">
        <v>12397</v>
      </c>
      <c r="B5190" s="148" t="s">
        <v>12398</v>
      </c>
      <c r="C5190" s="148" t="s">
        <v>12634</v>
      </c>
      <c r="D5190" s="149">
        <v>66</v>
      </c>
      <c r="E5190" s="149"/>
      <c r="F5190" s="148" t="s">
        <v>27328</v>
      </c>
      <c r="G5190" s="148" t="s">
        <v>12670</v>
      </c>
      <c r="H5190" s="148" t="s">
        <v>60</v>
      </c>
      <c r="I5190" s="148" t="s">
        <v>2785</v>
      </c>
      <c r="J5190" s="148">
        <v>70.989999999999995</v>
      </c>
      <c r="K5190" s="149">
        <v>16.8</v>
      </c>
      <c r="L5190" s="149">
        <v>54.18</v>
      </c>
      <c r="M5190" s="149">
        <v>0</v>
      </c>
      <c r="N5190" s="149">
        <v>0.01</v>
      </c>
    </row>
    <row r="5191" spans="1:14">
      <c r="A5191" s="148" t="s">
        <v>12397</v>
      </c>
      <c r="B5191" s="148" t="s">
        <v>12398</v>
      </c>
      <c r="C5191" s="148" t="s">
        <v>12634</v>
      </c>
      <c r="D5191" s="149">
        <v>66</v>
      </c>
      <c r="E5191" s="149"/>
      <c r="F5191" s="148" t="s">
        <v>27329</v>
      </c>
      <c r="G5191" s="148" t="s">
        <v>12672</v>
      </c>
      <c r="H5191" s="148" t="s">
        <v>60</v>
      </c>
      <c r="I5191" s="148" t="s">
        <v>2785</v>
      </c>
      <c r="J5191" s="148">
        <v>89.52</v>
      </c>
      <c r="K5191" s="149">
        <v>21.55</v>
      </c>
      <c r="L5191" s="149">
        <v>67.959999999999994</v>
      </c>
      <c r="M5191" s="149">
        <v>0</v>
      </c>
      <c r="N5191" s="149">
        <v>0.01</v>
      </c>
    </row>
    <row r="5192" spans="1:14">
      <c r="A5192" s="148" t="s">
        <v>12397</v>
      </c>
      <c r="B5192" s="148" t="s">
        <v>12398</v>
      </c>
      <c r="C5192" s="148" t="s">
        <v>12634</v>
      </c>
      <c r="D5192" s="149">
        <v>66</v>
      </c>
      <c r="E5192" s="149"/>
      <c r="F5192" s="148" t="s">
        <v>27332</v>
      </c>
      <c r="G5192" s="148" t="s">
        <v>12673</v>
      </c>
      <c r="H5192" s="148" t="s">
        <v>60</v>
      </c>
      <c r="I5192" s="148" t="s">
        <v>2785</v>
      </c>
      <c r="J5192" s="148">
        <v>84.65</v>
      </c>
      <c r="K5192" s="149">
        <v>19.55</v>
      </c>
      <c r="L5192" s="149">
        <v>65.09</v>
      </c>
      <c r="M5192" s="149">
        <v>0</v>
      </c>
      <c r="N5192" s="149">
        <v>0.01</v>
      </c>
    </row>
    <row r="5193" spans="1:14">
      <c r="A5193" s="148" t="s">
        <v>12397</v>
      </c>
      <c r="B5193" s="148" t="s">
        <v>12398</v>
      </c>
      <c r="C5193" s="148" t="s">
        <v>12634</v>
      </c>
      <c r="D5193" s="149">
        <v>66</v>
      </c>
      <c r="E5193" s="149"/>
      <c r="F5193" s="148" t="s">
        <v>27335</v>
      </c>
      <c r="G5193" s="148" t="s">
        <v>12675</v>
      </c>
      <c r="H5193" s="148" t="s">
        <v>60</v>
      </c>
      <c r="I5193" s="148" t="s">
        <v>2785</v>
      </c>
      <c r="J5193" s="148">
        <v>71.41</v>
      </c>
      <c r="K5193" s="149">
        <v>21.23</v>
      </c>
      <c r="L5193" s="149">
        <v>50.16</v>
      </c>
      <c r="M5193" s="149">
        <v>0.01</v>
      </c>
      <c r="N5193" s="149">
        <v>0.01</v>
      </c>
    </row>
    <row r="5194" spans="1:14">
      <c r="A5194" s="148" t="s">
        <v>12397</v>
      </c>
      <c r="B5194" s="148" t="s">
        <v>12398</v>
      </c>
      <c r="C5194" s="148" t="s">
        <v>12634</v>
      </c>
      <c r="D5194" s="149">
        <v>66</v>
      </c>
      <c r="E5194" s="149"/>
      <c r="F5194" s="148" t="s">
        <v>27337</v>
      </c>
      <c r="G5194" s="148" t="s">
        <v>12677</v>
      </c>
      <c r="H5194" s="148" t="s">
        <v>60</v>
      </c>
      <c r="I5194" s="148" t="s">
        <v>2785</v>
      </c>
      <c r="J5194" s="148">
        <v>68.95</v>
      </c>
      <c r="K5194" s="149">
        <v>20.51</v>
      </c>
      <c r="L5194" s="149">
        <v>48.42</v>
      </c>
      <c r="M5194" s="149">
        <v>0.01</v>
      </c>
      <c r="N5194" s="149">
        <v>0.01</v>
      </c>
    </row>
    <row r="5195" spans="1:14">
      <c r="A5195" s="148" t="s">
        <v>12397</v>
      </c>
      <c r="B5195" s="148" t="s">
        <v>12398</v>
      </c>
      <c r="C5195" s="148" t="s">
        <v>12634</v>
      </c>
      <c r="D5195" s="149">
        <v>66</v>
      </c>
      <c r="E5195" s="149"/>
      <c r="F5195" s="148" t="s">
        <v>27340</v>
      </c>
      <c r="G5195" s="148" t="s">
        <v>12679</v>
      </c>
      <c r="H5195" s="148" t="s">
        <v>60</v>
      </c>
      <c r="I5195" s="148" t="s">
        <v>2785</v>
      </c>
      <c r="J5195" s="148">
        <v>84.85</v>
      </c>
      <c r="K5195" s="149">
        <v>23.67</v>
      </c>
      <c r="L5195" s="149">
        <v>61.16</v>
      </c>
      <c r="M5195" s="149">
        <v>0.01</v>
      </c>
      <c r="N5195" s="149">
        <v>0.01</v>
      </c>
    </row>
    <row r="5196" spans="1:14">
      <c r="A5196" s="148" t="s">
        <v>12397</v>
      </c>
      <c r="B5196" s="148" t="s">
        <v>12398</v>
      </c>
      <c r="C5196" s="148" t="s">
        <v>12634</v>
      </c>
      <c r="D5196" s="149">
        <v>66</v>
      </c>
      <c r="E5196" s="149"/>
      <c r="F5196" s="148" t="s">
        <v>27342</v>
      </c>
      <c r="G5196" s="148" t="s">
        <v>12681</v>
      </c>
      <c r="H5196" s="148" t="s">
        <v>60</v>
      </c>
      <c r="I5196" s="148" t="s">
        <v>2785</v>
      </c>
      <c r="J5196" s="148">
        <v>82.18</v>
      </c>
      <c r="K5196" s="149">
        <v>22.83</v>
      </c>
      <c r="L5196" s="149">
        <v>59.33</v>
      </c>
      <c r="M5196" s="149">
        <v>0.01</v>
      </c>
      <c r="N5196" s="149">
        <v>0.01</v>
      </c>
    </row>
    <row r="5197" spans="1:14">
      <c r="A5197" s="148" t="s">
        <v>12397</v>
      </c>
      <c r="B5197" s="148" t="s">
        <v>12398</v>
      </c>
      <c r="C5197" s="148" t="s">
        <v>12634</v>
      </c>
      <c r="D5197" s="149">
        <v>66</v>
      </c>
      <c r="E5197" s="149"/>
      <c r="F5197" s="148" t="s">
        <v>27344</v>
      </c>
      <c r="G5197" s="148" t="s">
        <v>12683</v>
      </c>
      <c r="H5197" s="148" t="s">
        <v>60</v>
      </c>
      <c r="I5197" s="148" t="s">
        <v>2785</v>
      </c>
      <c r="J5197" s="148">
        <v>78.430000000000007</v>
      </c>
      <c r="K5197" s="149">
        <v>25.81</v>
      </c>
      <c r="L5197" s="149">
        <v>52.6</v>
      </c>
      <c r="M5197" s="149">
        <v>0.01</v>
      </c>
      <c r="N5197" s="149">
        <v>0.01</v>
      </c>
    </row>
    <row r="5198" spans="1:14">
      <c r="A5198" s="148" t="s">
        <v>12397</v>
      </c>
      <c r="B5198" s="148" t="s">
        <v>12398</v>
      </c>
      <c r="C5198" s="148" t="s">
        <v>12634</v>
      </c>
      <c r="D5198" s="149">
        <v>66</v>
      </c>
      <c r="E5198" s="149"/>
      <c r="F5198" s="148" t="s">
        <v>27346</v>
      </c>
      <c r="G5198" s="148" t="s">
        <v>12685</v>
      </c>
      <c r="H5198" s="148" t="s">
        <v>60</v>
      </c>
      <c r="I5198" s="148" t="s">
        <v>2785</v>
      </c>
      <c r="J5198" s="148">
        <v>72.89</v>
      </c>
      <c r="K5198" s="149">
        <v>23.08</v>
      </c>
      <c r="L5198" s="149">
        <v>49.79</v>
      </c>
      <c r="M5198" s="149">
        <v>0.01</v>
      </c>
      <c r="N5198" s="149">
        <v>0.01</v>
      </c>
    </row>
    <row r="5199" spans="1:14">
      <c r="A5199" s="148" t="s">
        <v>12397</v>
      </c>
      <c r="B5199" s="148" t="s">
        <v>12398</v>
      </c>
      <c r="C5199" s="148" t="s">
        <v>12634</v>
      </c>
      <c r="D5199" s="149">
        <v>66</v>
      </c>
      <c r="E5199" s="149"/>
      <c r="F5199" s="148" t="s">
        <v>27349</v>
      </c>
      <c r="G5199" s="148" t="s">
        <v>12687</v>
      </c>
      <c r="H5199" s="148" t="s">
        <v>60</v>
      </c>
      <c r="I5199" s="148" t="s">
        <v>2785</v>
      </c>
      <c r="J5199" s="148">
        <v>92.43</v>
      </c>
      <c r="K5199" s="149">
        <v>28.7</v>
      </c>
      <c r="L5199" s="149">
        <v>63.71</v>
      </c>
      <c r="M5199" s="149">
        <v>0.01</v>
      </c>
      <c r="N5199" s="149">
        <v>0.01</v>
      </c>
    </row>
    <row r="5200" spans="1:14">
      <c r="A5200" s="148" t="s">
        <v>12397</v>
      </c>
      <c r="B5200" s="148" t="s">
        <v>12398</v>
      </c>
      <c r="C5200" s="148" t="s">
        <v>12634</v>
      </c>
      <c r="D5200" s="149">
        <v>66</v>
      </c>
      <c r="E5200" s="149"/>
      <c r="F5200" s="148" t="s">
        <v>27351</v>
      </c>
      <c r="G5200" s="148" t="s">
        <v>12689</v>
      </c>
      <c r="H5200" s="148" t="s">
        <v>60</v>
      </c>
      <c r="I5200" s="148" t="s">
        <v>2785</v>
      </c>
      <c r="J5200" s="148">
        <v>86.66</v>
      </c>
      <c r="K5200" s="149">
        <v>25.85</v>
      </c>
      <c r="L5200" s="149">
        <v>60.79</v>
      </c>
      <c r="M5200" s="149">
        <v>0.01</v>
      </c>
      <c r="N5200" s="149">
        <v>0.01</v>
      </c>
    </row>
    <row r="5201" spans="1:14">
      <c r="A5201" s="148" t="s">
        <v>12397</v>
      </c>
      <c r="B5201" s="148" t="s">
        <v>12398</v>
      </c>
      <c r="C5201" s="148" t="s">
        <v>12634</v>
      </c>
      <c r="D5201" s="149">
        <v>66</v>
      </c>
      <c r="E5201" s="149"/>
      <c r="F5201" s="148" t="s">
        <v>27353</v>
      </c>
      <c r="G5201" s="148" t="s">
        <v>12691</v>
      </c>
      <c r="H5201" s="148" t="s">
        <v>60</v>
      </c>
      <c r="I5201" s="148" t="s">
        <v>2785</v>
      </c>
      <c r="J5201" s="148">
        <v>83.44</v>
      </c>
      <c r="K5201" s="149">
        <v>24.13</v>
      </c>
      <c r="L5201" s="149">
        <v>59.29</v>
      </c>
      <c r="M5201" s="149">
        <v>0.01</v>
      </c>
      <c r="N5201" s="149">
        <v>0.01</v>
      </c>
    </row>
    <row r="5202" spans="1:14">
      <c r="A5202" s="148" t="s">
        <v>12397</v>
      </c>
      <c r="B5202" s="148" t="s">
        <v>12398</v>
      </c>
      <c r="C5202" s="148" t="s">
        <v>12634</v>
      </c>
      <c r="D5202" s="149">
        <v>66</v>
      </c>
      <c r="E5202" s="149"/>
      <c r="F5202" s="148" t="s">
        <v>27354</v>
      </c>
      <c r="G5202" s="148" t="s">
        <v>12693</v>
      </c>
      <c r="H5202" s="148" t="s">
        <v>60</v>
      </c>
      <c r="I5202" s="148" t="s">
        <v>2785</v>
      </c>
      <c r="J5202" s="148">
        <v>80.92</v>
      </c>
      <c r="K5202" s="149">
        <v>23.39</v>
      </c>
      <c r="L5202" s="149">
        <v>57.51</v>
      </c>
      <c r="M5202" s="149">
        <v>0.01</v>
      </c>
      <c r="N5202" s="149">
        <v>0.01</v>
      </c>
    </row>
    <row r="5203" spans="1:14">
      <c r="A5203" s="148" t="s">
        <v>12397</v>
      </c>
      <c r="B5203" s="148" t="s">
        <v>12398</v>
      </c>
      <c r="C5203" s="148" t="s">
        <v>12634</v>
      </c>
      <c r="D5203" s="149">
        <v>66</v>
      </c>
      <c r="E5203" s="149"/>
      <c r="F5203" s="148" t="s">
        <v>27355</v>
      </c>
      <c r="G5203" s="148" t="s">
        <v>12695</v>
      </c>
      <c r="H5203" s="148" t="s">
        <v>60</v>
      </c>
      <c r="I5203" s="148" t="s">
        <v>2785</v>
      </c>
      <c r="J5203" s="148">
        <v>96.85</v>
      </c>
      <c r="K5203" s="149">
        <v>26.55</v>
      </c>
      <c r="L5203" s="149">
        <v>70.28</v>
      </c>
      <c r="M5203" s="149">
        <v>0.01</v>
      </c>
      <c r="N5203" s="149">
        <v>0.01</v>
      </c>
    </row>
    <row r="5204" spans="1:14">
      <c r="A5204" s="148" t="s">
        <v>12397</v>
      </c>
      <c r="B5204" s="148" t="s">
        <v>12398</v>
      </c>
      <c r="C5204" s="148" t="s">
        <v>12634</v>
      </c>
      <c r="D5204" s="149">
        <v>66</v>
      </c>
      <c r="E5204" s="149"/>
      <c r="F5204" s="148" t="s">
        <v>27358</v>
      </c>
      <c r="G5204" s="148" t="s">
        <v>12697</v>
      </c>
      <c r="H5204" s="148" t="s">
        <v>60</v>
      </c>
      <c r="I5204" s="148" t="s">
        <v>2785</v>
      </c>
      <c r="J5204" s="148">
        <v>94.27</v>
      </c>
      <c r="K5204" s="149">
        <v>25.82</v>
      </c>
      <c r="L5204" s="149">
        <v>68.430000000000007</v>
      </c>
      <c r="M5204" s="149">
        <v>0.01</v>
      </c>
      <c r="N5204" s="149">
        <v>0.01</v>
      </c>
    </row>
    <row r="5205" spans="1:14">
      <c r="A5205" s="148" t="s">
        <v>12397</v>
      </c>
      <c r="B5205" s="148" t="s">
        <v>12398</v>
      </c>
      <c r="C5205" s="148" t="s">
        <v>12634</v>
      </c>
      <c r="D5205" s="149">
        <v>66</v>
      </c>
      <c r="E5205" s="149"/>
      <c r="F5205" s="148" t="s">
        <v>27360</v>
      </c>
      <c r="G5205" s="148" t="s">
        <v>12699</v>
      </c>
      <c r="H5205" s="148" t="s">
        <v>60</v>
      </c>
      <c r="I5205" s="148" t="s">
        <v>2785</v>
      </c>
      <c r="J5205" s="148">
        <v>91.84</v>
      </c>
      <c r="K5205" s="149">
        <v>29.26</v>
      </c>
      <c r="L5205" s="149">
        <v>62.56</v>
      </c>
      <c r="M5205" s="149">
        <v>0.01</v>
      </c>
      <c r="N5205" s="149">
        <v>0.01</v>
      </c>
    </row>
    <row r="5206" spans="1:14">
      <c r="A5206" s="148" t="s">
        <v>12397</v>
      </c>
      <c r="B5206" s="148" t="s">
        <v>12398</v>
      </c>
      <c r="C5206" s="148" t="s">
        <v>12634</v>
      </c>
      <c r="D5206" s="149">
        <v>66</v>
      </c>
      <c r="E5206" s="149"/>
      <c r="F5206" s="148" t="s">
        <v>27363</v>
      </c>
      <c r="G5206" s="148" t="s">
        <v>12701</v>
      </c>
      <c r="H5206" s="148" t="s">
        <v>60</v>
      </c>
      <c r="I5206" s="148" t="s">
        <v>2785</v>
      </c>
      <c r="J5206" s="148">
        <v>85.92</v>
      </c>
      <c r="K5206" s="149">
        <v>26.42</v>
      </c>
      <c r="L5206" s="149">
        <v>59.48</v>
      </c>
      <c r="M5206" s="149">
        <v>0.01</v>
      </c>
      <c r="N5206" s="149">
        <v>0.01</v>
      </c>
    </row>
    <row r="5207" spans="1:14">
      <c r="A5207" s="148" t="s">
        <v>12397</v>
      </c>
      <c r="B5207" s="148" t="s">
        <v>12398</v>
      </c>
      <c r="C5207" s="148" t="s">
        <v>12634</v>
      </c>
      <c r="D5207" s="149">
        <v>66</v>
      </c>
      <c r="E5207" s="149"/>
      <c r="F5207" s="148" t="s">
        <v>27365</v>
      </c>
      <c r="G5207" s="148" t="s">
        <v>12703</v>
      </c>
      <c r="H5207" s="148" t="s">
        <v>60</v>
      </c>
      <c r="I5207" s="148" t="s">
        <v>2785</v>
      </c>
      <c r="J5207" s="148">
        <v>105.74</v>
      </c>
      <c r="K5207" s="149">
        <v>32.130000000000003</v>
      </c>
      <c r="L5207" s="149">
        <v>73.59</v>
      </c>
      <c r="M5207" s="149">
        <v>0.01</v>
      </c>
      <c r="N5207" s="149">
        <v>0.01</v>
      </c>
    </row>
    <row r="5208" spans="1:14">
      <c r="A5208" s="148" t="s">
        <v>12397</v>
      </c>
      <c r="B5208" s="148" t="s">
        <v>12398</v>
      </c>
      <c r="C5208" s="148" t="s">
        <v>12634</v>
      </c>
      <c r="D5208" s="149">
        <v>66</v>
      </c>
      <c r="E5208" s="149"/>
      <c r="F5208" s="148" t="s">
        <v>27368</v>
      </c>
      <c r="G5208" s="148" t="s">
        <v>12704</v>
      </c>
      <c r="H5208" s="148" t="s">
        <v>60</v>
      </c>
      <c r="I5208" s="148" t="s">
        <v>2785</v>
      </c>
      <c r="J5208" s="148">
        <v>99.55</v>
      </c>
      <c r="K5208" s="149">
        <v>29.11</v>
      </c>
      <c r="L5208" s="149">
        <v>70.42</v>
      </c>
      <c r="M5208" s="149">
        <v>0.01</v>
      </c>
      <c r="N5208" s="149">
        <v>0.01</v>
      </c>
    </row>
    <row r="5209" spans="1:14">
      <c r="A5209" s="148" t="s">
        <v>12397</v>
      </c>
      <c r="B5209" s="148" t="s">
        <v>12398</v>
      </c>
      <c r="C5209" s="148" t="s">
        <v>12634</v>
      </c>
      <c r="D5209" s="149">
        <v>66</v>
      </c>
      <c r="E5209" s="149"/>
      <c r="F5209" s="148" t="s">
        <v>27371</v>
      </c>
      <c r="G5209" s="148" t="s">
        <v>12705</v>
      </c>
      <c r="H5209" s="148" t="s">
        <v>60</v>
      </c>
      <c r="I5209" s="148" t="s">
        <v>2785</v>
      </c>
      <c r="J5209" s="148">
        <v>58.88</v>
      </c>
      <c r="K5209" s="149">
        <v>13.61</v>
      </c>
      <c r="L5209" s="149">
        <v>45.27</v>
      </c>
      <c r="M5209" s="149">
        <v>0</v>
      </c>
      <c r="N5209" s="149">
        <v>0</v>
      </c>
    </row>
    <row r="5210" spans="1:14">
      <c r="A5210" s="148" t="s">
        <v>12397</v>
      </c>
      <c r="B5210" s="148" t="s">
        <v>12398</v>
      </c>
      <c r="C5210" s="148" t="s">
        <v>12634</v>
      </c>
      <c r="D5210" s="149">
        <v>66</v>
      </c>
      <c r="E5210" s="149"/>
      <c r="F5210" s="148" t="s">
        <v>27372</v>
      </c>
      <c r="G5210" s="148" t="s">
        <v>12707</v>
      </c>
      <c r="H5210" s="148" t="s">
        <v>60</v>
      </c>
      <c r="I5210" s="148" t="s">
        <v>2785</v>
      </c>
      <c r="J5210" s="148">
        <v>71.09</v>
      </c>
      <c r="K5210" s="149">
        <v>16.62</v>
      </c>
      <c r="L5210" s="149">
        <v>54.47</v>
      </c>
      <c r="M5210" s="149">
        <v>0</v>
      </c>
      <c r="N5210" s="149">
        <v>0</v>
      </c>
    </row>
    <row r="5211" spans="1:14">
      <c r="A5211" s="148" t="s">
        <v>12397</v>
      </c>
      <c r="B5211" s="148" t="s">
        <v>12398</v>
      </c>
      <c r="C5211" s="148" t="s">
        <v>12634</v>
      </c>
      <c r="D5211" s="149">
        <v>66</v>
      </c>
      <c r="E5211" s="149"/>
      <c r="F5211" s="148" t="s">
        <v>27375</v>
      </c>
      <c r="G5211" s="148" t="s">
        <v>27376</v>
      </c>
      <c r="H5211" s="148" t="s">
        <v>60</v>
      </c>
      <c r="I5211" s="148" t="s">
        <v>2785</v>
      </c>
      <c r="J5211" s="148">
        <v>150.19999999999999</v>
      </c>
      <c r="K5211" s="149">
        <v>46.7</v>
      </c>
      <c r="L5211" s="149">
        <v>103.48</v>
      </c>
      <c r="M5211" s="149">
        <v>0.01</v>
      </c>
      <c r="N5211" s="149">
        <v>0.01</v>
      </c>
    </row>
    <row r="5212" spans="1:14">
      <c r="A5212" s="148" t="s">
        <v>12397</v>
      </c>
      <c r="B5212" s="148" t="s">
        <v>12398</v>
      </c>
      <c r="C5212" s="148" t="s">
        <v>12709</v>
      </c>
      <c r="D5212" s="149">
        <v>67</v>
      </c>
      <c r="E5212" s="149"/>
      <c r="F5212" s="148" t="s">
        <v>27379</v>
      </c>
      <c r="G5212" s="148" t="s">
        <v>27380</v>
      </c>
      <c r="H5212" s="148" t="s">
        <v>60</v>
      </c>
      <c r="I5212" s="148" t="s">
        <v>2785</v>
      </c>
      <c r="J5212" s="148">
        <v>895.78</v>
      </c>
      <c r="K5212" s="149">
        <v>95.12</v>
      </c>
      <c r="L5212" s="149">
        <v>800.65</v>
      </c>
      <c r="M5212" s="149">
        <v>0</v>
      </c>
      <c r="N5212" s="149">
        <v>0.01</v>
      </c>
    </row>
    <row r="5213" spans="1:14">
      <c r="A5213" s="148" t="s">
        <v>12397</v>
      </c>
      <c r="B5213" s="148" t="s">
        <v>12398</v>
      </c>
      <c r="C5213" s="148" t="s">
        <v>12709</v>
      </c>
      <c r="D5213" s="149">
        <v>67</v>
      </c>
      <c r="E5213" s="149"/>
      <c r="F5213" s="148" t="s">
        <v>27383</v>
      </c>
      <c r="G5213" s="148" t="s">
        <v>27384</v>
      </c>
      <c r="H5213" s="148" t="s">
        <v>60</v>
      </c>
      <c r="I5213" s="148" t="s">
        <v>2785</v>
      </c>
      <c r="J5213" s="148">
        <v>647.75</v>
      </c>
      <c r="K5213" s="149">
        <v>95.77</v>
      </c>
      <c r="L5213" s="149">
        <v>551.96</v>
      </c>
      <c r="M5213" s="149">
        <v>0.01</v>
      </c>
      <c r="N5213" s="149">
        <v>0.01</v>
      </c>
    </row>
    <row r="5214" spans="1:14">
      <c r="A5214" s="148" t="s">
        <v>12397</v>
      </c>
      <c r="B5214" s="148" t="s">
        <v>12398</v>
      </c>
      <c r="C5214" s="148" t="s">
        <v>30926</v>
      </c>
      <c r="D5214" s="149">
        <v>70</v>
      </c>
      <c r="E5214" s="149"/>
      <c r="F5214" s="148" t="s">
        <v>27387</v>
      </c>
      <c r="G5214" s="148" t="s">
        <v>12719</v>
      </c>
      <c r="H5214" s="148" t="s">
        <v>60</v>
      </c>
      <c r="I5214" s="148" t="s">
        <v>2785</v>
      </c>
      <c r="J5214" s="148">
        <v>32.590000000000003</v>
      </c>
      <c r="K5214" s="149">
        <v>27.23</v>
      </c>
      <c r="L5214" s="149">
        <v>5.36</v>
      </c>
      <c r="M5214" s="149">
        <v>0</v>
      </c>
      <c r="N5214" s="149">
        <v>0</v>
      </c>
    </row>
    <row r="5215" spans="1:14">
      <c r="A5215" s="148" t="s">
        <v>12397</v>
      </c>
      <c r="B5215" s="148" t="s">
        <v>12398</v>
      </c>
      <c r="C5215" s="148" t="s">
        <v>30926</v>
      </c>
      <c r="D5215" s="149">
        <v>70</v>
      </c>
      <c r="E5215" s="149"/>
      <c r="F5215" s="148" t="s">
        <v>27389</v>
      </c>
      <c r="G5215" s="148" t="s">
        <v>12721</v>
      </c>
      <c r="H5215" s="148" t="s">
        <v>60</v>
      </c>
      <c r="I5215" s="148" t="s">
        <v>3710</v>
      </c>
      <c r="J5215" s="148">
        <v>54.25</v>
      </c>
      <c r="K5215" s="149">
        <v>42.81</v>
      </c>
      <c r="L5215" s="149">
        <v>11.44</v>
      </c>
      <c r="M5215" s="149">
        <v>0</v>
      </c>
      <c r="N5215" s="149">
        <v>0</v>
      </c>
    </row>
    <row r="5216" spans="1:14">
      <c r="A5216" s="148" t="s">
        <v>12397</v>
      </c>
      <c r="B5216" s="148" t="s">
        <v>12398</v>
      </c>
      <c r="C5216" s="148" t="s">
        <v>30926</v>
      </c>
      <c r="D5216" s="149">
        <v>70</v>
      </c>
      <c r="E5216" s="149"/>
      <c r="F5216" s="148" t="s">
        <v>27392</v>
      </c>
      <c r="G5216" s="148" t="s">
        <v>12723</v>
      </c>
      <c r="H5216" s="148" t="s">
        <v>60</v>
      </c>
      <c r="I5216" s="148" t="s">
        <v>2785</v>
      </c>
      <c r="J5216" s="148">
        <v>17.96</v>
      </c>
      <c r="K5216" s="149">
        <v>13.36</v>
      </c>
      <c r="L5216" s="149">
        <v>4.5999999999999996</v>
      </c>
      <c r="M5216" s="149">
        <v>0</v>
      </c>
      <c r="N5216" s="149">
        <v>0</v>
      </c>
    </row>
    <row r="5217" spans="1:14">
      <c r="A5217" s="148" t="s">
        <v>12397</v>
      </c>
      <c r="B5217" s="148" t="s">
        <v>12398</v>
      </c>
      <c r="C5217" s="148" t="s">
        <v>30926</v>
      </c>
      <c r="D5217" s="149">
        <v>70</v>
      </c>
      <c r="E5217" s="149"/>
      <c r="F5217" s="148" t="s">
        <v>27393</v>
      </c>
      <c r="G5217" s="148" t="s">
        <v>12725</v>
      </c>
      <c r="H5217" s="148" t="s">
        <v>60</v>
      </c>
      <c r="I5217" s="148" t="s">
        <v>2785</v>
      </c>
      <c r="J5217" s="148">
        <v>36.450000000000003</v>
      </c>
      <c r="K5217" s="149">
        <v>26.69</v>
      </c>
      <c r="L5217" s="149">
        <v>9.76</v>
      </c>
      <c r="M5217" s="149">
        <v>0</v>
      </c>
      <c r="N5217" s="149">
        <v>0</v>
      </c>
    </row>
    <row r="5218" spans="1:14">
      <c r="A5218" s="148" t="s">
        <v>12397</v>
      </c>
      <c r="B5218" s="148" t="s">
        <v>12398</v>
      </c>
      <c r="C5218" s="148" t="s">
        <v>30926</v>
      </c>
      <c r="D5218" s="149">
        <v>70</v>
      </c>
      <c r="E5218" s="149">
        <v>73774</v>
      </c>
      <c r="F5218" s="148" t="s">
        <v>12727</v>
      </c>
      <c r="G5218" s="148" t="s">
        <v>12729</v>
      </c>
      <c r="H5218" s="148" t="s">
        <v>60</v>
      </c>
      <c r="I5218" s="148" t="s">
        <v>2785</v>
      </c>
      <c r="J5218" s="148">
        <v>296.14999999999998</v>
      </c>
      <c r="K5218" s="149">
        <v>171.28</v>
      </c>
      <c r="L5218" s="149">
        <v>124.87</v>
      </c>
      <c r="M5218" s="149">
        <v>0</v>
      </c>
      <c r="N5218" s="149">
        <v>0</v>
      </c>
    </row>
    <row r="5219" spans="1:14">
      <c r="A5219" s="148" t="s">
        <v>12397</v>
      </c>
      <c r="B5219" s="148" t="s">
        <v>12398</v>
      </c>
      <c r="C5219" s="148" t="s">
        <v>30926</v>
      </c>
      <c r="D5219" s="149">
        <v>70</v>
      </c>
      <c r="E5219" s="149">
        <v>73909</v>
      </c>
      <c r="F5219" s="148" t="s">
        <v>12731</v>
      </c>
      <c r="G5219" s="148" t="s">
        <v>12733</v>
      </c>
      <c r="H5219" s="148" t="s">
        <v>60</v>
      </c>
      <c r="I5219" s="148" t="s">
        <v>2785</v>
      </c>
      <c r="J5219" s="148">
        <v>242.69</v>
      </c>
      <c r="K5219" s="149">
        <v>144.36000000000001</v>
      </c>
      <c r="L5219" s="149">
        <v>98.33</v>
      </c>
      <c r="M5219" s="149">
        <v>0</v>
      </c>
      <c r="N5219" s="149">
        <v>0</v>
      </c>
    </row>
    <row r="5220" spans="1:14">
      <c r="A5220" s="148" t="s">
        <v>12397</v>
      </c>
      <c r="B5220" s="148" t="s">
        <v>12398</v>
      </c>
      <c r="C5220" s="148" t="s">
        <v>30926</v>
      </c>
      <c r="D5220" s="149">
        <v>70</v>
      </c>
      <c r="E5220" s="149">
        <v>74229</v>
      </c>
      <c r="F5220" s="148" t="s">
        <v>12735</v>
      </c>
      <c r="G5220" s="148" t="s">
        <v>12737</v>
      </c>
      <c r="H5220" s="148" t="s">
        <v>60</v>
      </c>
      <c r="I5220" s="148" t="s">
        <v>2785</v>
      </c>
      <c r="J5220" s="148">
        <v>586.16</v>
      </c>
      <c r="K5220" s="149">
        <v>104.8</v>
      </c>
      <c r="L5220" s="149">
        <v>481.36</v>
      </c>
      <c r="M5220" s="149">
        <v>0</v>
      </c>
      <c r="N5220" s="149">
        <v>0</v>
      </c>
    </row>
    <row r="5221" spans="1:14">
      <c r="A5221" s="148" t="s">
        <v>12397</v>
      </c>
      <c r="B5221" s="148" t="s">
        <v>12398</v>
      </c>
      <c r="C5221" s="148" t="s">
        <v>30926</v>
      </c>
      <c r="D5221" s="149">
        <v>70</v>
      </c>
      <c r="E5221" s="149"/>
      <c r="F5221" s="148" t="s">
        <v>27400</v>
      </c>
      <c r="G5221" s="148" t="s">
        <v>12739</v>
      </c>
      <c r="H5221" s="148" t="s">
        <v>60</v>
      </c>
      <c r="I5221" s="148" t="s">
        <v>2785</v>
      </c>
      <c r="J5221" s="148">
        <v>642.19000000000005</v>
      </c>
      <c r="K5221" s="149">
        <v>104.8</v>
      </c>
      <c r="L5221" s="149">
        <v>537.39</v>
      </c>
      <c r="M5221" s="149">
        <v>0</v>
      </c>
      <c r="N5221" s="149">
        <v>0</v>
      </c>
    </row>
    <row r="5222" spans="1:14">
      <c r="A5222" s="148" t="s">
        <v>12397</v>
      </c>
      <c r="B5222" s="148" t="s">
        <v>12398</v>
      </c>
      <c r="C5222" s="148" t="s">
        <v>30926</v>
      </c>
      <c r="D5222" s="149">
        <v>70</v>
      </c>
      <c r="E5222" s="149"/>
      <c r="F5222" s="148" t="s">
        <v>27403</v>
      </c>
      <c r="G5222" s="148" t="s">
        <v>12741</v>
      </c>
      <c r="H5222" s="148" t="s">
        <v>60</v>
      </c>
      <c r="I5222" s="148" t="s">
        <v>2805</v>
      </c>
      <c r="J5222" s="148">
        <v>65.3</v>
      </c>
      <c r="K5222" s="149">
        <v>13.82</v>
      </c>
      <c r="L5222" s="149">
        <v>51.48</v>
      </c>
      <c r="M5222" s="149">
        <v>0</v>
      </c>
      <c r="N5222" s="149">
        <v>0</v>
      </c>
    </row>
    <row r="5223" spans="1:14">
      <c r="A5223" s="148" t="s">
        <v>12397</v>
      </c>
      <c r="B5223" s="148" t="s">
        <v>12398</v>
      </c>
      <c r="C5223" s="148" t="s">
        <v>30926</v>
      </c>
      <c r="D5223" s="149">
        <v>70</v>
      </c>
      <c r="E5223" s="149"/>
      <c r="F5223" s="148" t="s">
        <v>27405</v>
      </c>
      <c r="G5223" s="148" t="s">
        <v>12742</v>
      </c>
      <c r="H5223" s="148" t="s">
        <v>60</v>
      </c>
      <c r="I5223" s="148" t="s">
        <v>2805</v>
      </c>
      <c r="J5223" s="148">
        <v>73.349999999999994</v>
      </c>
      <c r="K5223" s="149">
        <v>15.93</v>
      </c>
      <c r="L5223" s="149">
        <v>57.42</v>
      </c>
      <c r="M5223" s="149">
        <v>0</v>
      </c>
      <c r="N5223" s="149">
        <v>0</v>
      </c>
    </row>
    <row r="5224" spans="1:14">
      <c r="A5224" s="148" t="s">
        <v>12397</v>
      </c>
      <c r="B5224" s="148" t="s">
        <v>12398</v>
      </c>
      <c r="C5224" s="148" t="s">
        <v>30926</v>
      </c>
      <c r="D5224" s="149">
        <v>70</v>
      </c>
      <c r="E5224" s="149"/>
      <c r="F5224" s="148" t="s">
        <v>27408</v>
      </c>
      <c r="G5224" s="148" t="s">
        <v>12744</v>
      </c>
      <c r="H5224" s="148" t="s">
        <v>60</v>
      </c>
      <c r="I5224" s="148" t="s">
        <v>2805</v>
      </c>
      <c r="J5224" s="148">
        <v>85.57</v>
      </c>
      <c r="K5224" s="149">
        <v>17.5</v>
      </c>
      <c r="L5224" s="149">
        <v>68.069999999999993</v>
      </c>
      <c r="M5224" s="149">
        <v>0</v>
      </c>
      <c r="N5224" s="149">
        <v>0</v>
      </c>
    </row>
    <row r="5225" spans="1:14">
      <c r="A5225" s="148" t="s">
        <v>12397</v>
      </c>
      <c r="B5225" s="148" t="s">
        <v>12398</v>
      </c>
      <c r="C5225" s="148" t="s">
        <v>30926</v>
      </c>
      <c r="D5225" s="149">
        <v>70</v>
      </c>
      <c r="E5225" s="149"/>
      <c r="F5225" s="148" t="s">
        <v>27411</v>
      </c>
      <c r="G5225" s="148" t="s">
        <v>12746</v>
      </c>
      <c r="H5225" s="148" t="s">
        <v>60</v>
      </c>
      <c r="I5225" s="148" t="s">
        <v>2805</v>
      </c>
      <c r="J5225" s="148">
        <v>101.01</v>
      </c>
      <c r="K5225" s="149">
        <v>21.21</v>
      </c>
      <c r="L5225" s="149">
        <v>79.8</v>
      </c>
      <c r="M5225" s="149">
        <v>0</v>
      </c>
      <c r="N5225" s="149">
        <v>0</v>
      </c>
    </row>
    <row r="5226" spans="1:14">
      <c r="A5226" s="148" t="s">
        <v>12397</v>
      </c>
      <c r="B5226" s="148" t="s">
        <v>12398</v>
      </c>
      <c r="C5226" s="148" t="s">
        <v>30926</v>
      </c>
      <c r="D5226" s="149">
        <v>70</v>
      </c>
      <c r="E5226" s="149"/>
      <c r="F5226" s="148" t="s">
        <v>27414</v>
      </c>
      <c r="G5226" s="148" t="s">
        <v>12748</v>
      </c>
      <c r="H5226" s="148" t="s">
        <v>60</v>
      </c>
      <c r="I5226" s="148" t="s">
        <v>2805</v>
      </c>
      <c r="J5226" s="148">
        <v>83.78</v>
      </c>
      <c r="K5226" s="149">
        <v>16.260000000000002</v>
      </c>
      <c r="L5226" s="149">
        <v>67.52</v>
      </c>
      <c r="M5226" s="149">
        <v>0</v>
      </c>
      <c r="N5226" s="149">
        <v>0</v>
      </c>
    </row>
    <row r="5227" spans="1:14">
      <c r="A5227" s="148" t="s">
        <v>12397</v>
      </c>
      <c r="B5227" s="148" t="s">
        <v>12398</v>
      </c>
      <c r="C5227" s="148" t="s">
        <v>30926</v>
      </c>
      <c r="D5227" s="149">
        <v>70</v>
      </c>
      <c r="E5227" s="149"/>
      <c r="F5227" s="148" t="s">
        <v>27416</v>
      </c>
      <c r="G5227" s="148" t="s">
        <v>12750</v>
      </c>
      <c r="H5227" s="148" t="s">
        <v>60</v>
      </c>
      <c r="I5227" s="148" t="s">
        <v>2805</v>
      </c>
      <c r="J5227" s="148">
        <v>92.25</v>
      </c>
      <c r="K5227" s="149">
        <v>18.71</v>
      </c>
      <c r="L5227" s="149">
        <v>73.540000000000006</v>
      </c>
      <c r="M5227" s="149">
        <v>0</v>
      </c>
      <c r="N5227" s="149">
        <v>0</v>
      </c>
    </row>
    <row r="5228" spans="1:14">
      <c r="A5228" s="148" t="s">
        <v>12397</v>
      </c>
      <c r="B5228" s="148" t="s">
        <v>12398</v>
      </c>
      <c r="C5228" s="148" t="s">
        <v>30926</v>
      </c>
      <c r="D5228" s="149">
        <v>70</v>
      </c>
      <c r="E5228" s="149"/>
      <c r="F5228" s="148" t="s">
        <v>27418</v>
      </c>
      <c r="G5228" s="148" t="s">
        <v>12752</v>
      </c>
      <c r="H5228" s="148" t="s">
        <v>60</v>
      </c>
      <c r="I5228" s="148" t="s">
        <v>2805</v>
      </c>
      <c r="J5228" s="148">
        <v>104.04</v>
      </c>
      <c r="K5228" s="149">
        <v>19.940000000000001</v>
      </c>
      <c r="L5228" s="149">
        <v>84.1</v>
      </c>
      <c r="M5228" s="149">
        <v>0</v>
      </c>
      <c r="N5228" s="149">
        <v>0</v>
      </c>
    </row>
    <row r="5229" spans="1:14">
      <c r="A5229" s="148" t="s">
        <v>12397</v>
      </c>
      <c r="B5229" s="148" t="s">
        <v>12398</v>
      </c>
      <c r="C5229" s="148" t="s">
        <v>30926</v>
      </c>
      <c r="D5229" s="149">
        <v>70</v>
      </c>
      <c r="E5229" s="149"/>
      <c r="F5229" s="148" t="s">
        <v>27420</v>
      </c>
      <c r="G5229" s="148" t="s">
        <v>12754</v>
      </c>
      <c r="H5229" s="148" t="s">
        <v>60</v>
      </c>
      <c r="I5229" s="148" t="s">
        <v>2805</v>
      </c>
      <c r="J5229" s="148">
        <v>119.91</v>
      </c>
      <c r="K5229" s="149">
        <v>23.98</v>
      </c>
      <c r="L5229" s="149">
        <v>95.93</v>
      </c>
      <c r="M5229" s="149">
        <v>0</v>
      </c>
      <c r="N5229" s="149">
        <v>0</v>
      </c>
    </row>
    <row r="5230" spans="1:14">
      <c r="A5230" s="148" t="s">
        <v>12397</v>
      </c>
      <c r="B5230" s="148" t="s">
        <v>12398</v>
      </c>
      <c r="C5230" s="148" t="s">
        <v>30926</v>
      </c>
      <c r="D5230" s="149">
        <v>70</v>
      </c>
      <c r="E5230" s="149"/>
      <c r="F5230" s="148" t="s">
        <v>27423</v>
      </c>
      <c r="G5230" s="148" t="s">
        <v>12756</v>
      </c>
      <c r="H5230" s="148" t="s">
        <v>60</v>
      </c>
      <c r="I5230" s="148" t="s">
        <v>2805</v>
      </c>
      <c r="J5230" s="148">
        <v>102.24</v>
      </c>
      <c r="K5230" s="149">
        <v>18.690000000000001</v>
      </c>
      <c r="L5230" s="149">
        <v>83.55</v>
      </c>
      <c r="M5230" s="149">
        <v>0</v>
      </c>
      <c r="N5230" s="149">
        <v>0</v>
      </c>
    </row>
    <row r="5231" spans="1:14">
      <c r="A5231" s="148" t="s">
        <v>12397</v>
      </c>
      <c r="B5231" s="148" t="s">
        <v>12398</v>
      </c>
      <c r="C5231" s="148" t="s">
        <v>30926</v>
      </c>
      <c r="D5231" s="149">
        <v>70</v>
      </c>
      <c r="E5231" s="149"/>
      <c r="F5231" s="148" t="s">
        <v>27426</v>
      </c>
      <c r="G5231" s="148" t="s">
        <v>12758</v>
      </c>
      <c r="H5231" s="148" t="s">
        <v>60</v>
      </c>
      <c r="I5231" s="148" t="s">
        <v>2805</v>
      </c>
      <c r="J5231" s="148">
        <v>111.12</v>
      </c>
      <c r="K5231" s="149">
        <v>21.5</v>
      </c>
      <c r="L5231" s="149">
        <v>89.62</v>
      </c>
      <c r="M5231" s="149">
        <v>0</v>
      </c>
      <c r="N5231" s="149">
        <v>0</v>
      </c>
    </row>
    <row r="5232" spans="1:14">
      <c r="A5232" s="148" t="s">
        <v>12397</v>
      </c>
      <c r="B5232" s="148" t="s">
        <v>12398</v>
      </c>
      <c r="C5232" s="148" t="s">
        <v>30926</v>
      </c>
      <c r="D5232" s="149">
        <v>70</v>
      </c>
      <c r="E5232" s="149"/>
      <c r="F5232" s="148" t="s">
        <v>27429</v>
      </c>
      <c r="G5232" s="148" t="s">
        <v>12760</v>
      </c>
      <c r="H5232" s="148" t="s">
        <v>60</v>
      </c>
      <c r="I5232" s="148" t="s">
        <v>2805</v>
      </c>
      <c r="J5232" s="148">
        <v>122.52</v>
      </c>
      <c r="K5232" s="149">
        <v>22.38</v>
      </c>
      <c r="L5232" s="149">
        <v>100.14</v>
      </c>
      <c r="M5232" s="149">
        <v>0</v>
      </c>
      <c r="N5232" s="149">
        <v>0</v>
      </c>
    </row>
    <row r="5233" spans="1:14">
      <c r="A5233" s="148" t="s">
        <v>12397</v>
      </c>
      <c r="B5233" s="148" t="s">
        <v>12398</v>
      </c>
      <c r="C5233" s="148" t="s">
        <v>30926</v>
      </c>
      <c r="D5233" s="149">
        <v>70</v>
      </c>
      <c r="E5233" s="149"/>
      <c r="F5233" s="148" t="s">
        <v>27432</v>
      </c>
      <c r="G5233" s="148" t="s">
        <v>12762</v>
      </c>
      <c r="H5233" s="148" t="s">
        <v>60</v>
      </c>
      <c r="I5233" s="148" t="s">
        <v>2805</v>
      </c>
      <c r="J5233" s="148">
        <v>138.78</v>
      </c>
      <c r="K5233" s="149">
        <v>26.75</v>
      </c>
      <c r="L5233" s="149">
        <v>112.03</v>
      </c>
      <c r="M5233" s="149">
        <v>0</v>
      </c>
      <c r="N5233" s="149">
        <v>0</v>
      </c>
    </row>
    <row r="5234" spans="1:14">
      <c r="A5234" s="148" t="s">
        <v>12397</v>
      </c>
      <c r="B5234" s="148" t="s">
        <v>12398</v>
      </c>
      <c r="C5234" s="148" t="s">
        <v>30926</v>
      </c>
      <c r="D5234" s="149">
        <v>70</v>
      </c>
      <c r="E5234" s="149"/>
      <c r="F5234" s="148" t="s">
        <v>27435</v>
      </c>
      <c r="G5234" s="148" t="s">
        <v>12764</v>
      </c>
      <c r="H5234" s="148" t="s">
        <v>60</v>
      </c>
      <c r="I5234" s="148" t="s">
        <v>2805</v>
      </c>
      <c r="J5234" s="148">
        <v>43.37</v>
      </c>
      <c r="K5234" s="149">
        <v>9.2200000000000006</v>
      </c>
      <c r="L5234" s="149">
        <v>34.15</v>
      </c>
      <c r="M5234" s="149">
        <v>0</v>
      </c>
      <c r="N5234" s="149">
        <v>0</v>
      </c>
    </row>
    <row r="5235" spans="1:14">
      <c r="A5235" s="148" t="s">
        <v>12397</v>
      </c>
      <c r="B5235" s="148" t="s">
        <v>12398</v>
      </c>
      <c r="C5235" s="148" t="s">
        <v>30926</v>
      </c>
      <c r="D5235" s="149">
        <v>70</v>
      </c>
      <c r="E5235" s="149"/>
      <c r="F5235" s="148" t="s">
        <v>27437</v>
      </c>
      <c r="G5235" s="148" t="s">
        <v>12765</v>
      </c>
      <c r="H5235" s="148" t="s">
        <v>60</v>
      </c>
      <c r="I5235" s="148" t="s">
        <v>2805</v>
      </c>
      <c r="J5235" s="148">
        <v>51.18</v>
      </c>
      <c r="K5235" s="149">
        <v>11.13</v>
      </c>
      <c r="L5235" s="149">
        <v>40.049999999999997</v>
      </c>
      <c r="M5235" s="149">
        <v>0</v>
      </c>
      <c r="N5235" s="149">
        <v>0</v>
      </c>
    </row>
    <row r="5236" spans="1:14">
      <c r="A5236" s="148" t="s">
        <v>12397</v>
      </c>
      <c r="B5236" s="148" t="s">
        <v>12398</v>
      </c>
      <c r="C5236" s="148" t="s">
        <v>30926</v>
      </c>
      <c r="D5236" s="149">
        <v>70</v>
      </c>
      <c r="E5236" s="149"/>
      <c r="F5236" s="148" t="s">
        <v>27439</v>
      </c>
      <c r="G5236" s="148" t="s">
        <v>12767</v>
      </c>
      <c r="H5236" s="148" t="s">
        <v>60</v>
      </c>
      <c r="I5236" s="148" t="s">
        <v>2805</v>
      </c>
      <c r="J5236" s="148">
        <v>23.23</v>
      </c>
      <c r="K5236" s="149">
        <v>1.71</v>
      </c>
      <c r="L5236" s="149">
        <v>21.52</v>
      </c>
      <c r="M5236" s="149">
        <v>0</v>
      </c>
      <c r="N5236" s="149">
        <v>0</v>
      </c>
    </row>
    <row r="5237" spans="1:14">
      <c r="A5237" s="148" t="s">
        <v>12397</v>
      </c>
      <c r="B5237" s="148" t="s">
        <v>12398</v>
      </c>
      <c r="C5237" s="148" t="s">
        <v>30926</v>
      </c>
      <c r="D5237" s="149">
        <v>70</v>
      </c>
      <c r="E5237" s="149"/>
      <c r="F5237" s="148" t="s">
        <v>27440</v>
      </c>
      <c r="G5237" s="148" t="s">
        <v>12769</v>
      </c>
      <c r="H5237" s="148" t="s">
        <v>114</v>
      </c>
      <c r="I5237" s="148" t="s">
        <v>2805</v>
      </c>
      <c r="J5237" s="148">
        <v>7.39</v>
      </c>
      <c r="K5237" s="149">
        <v>1.59</v>
      </c>
      <c r="L5237" s="149">
        <v>5.8</v>
      </c>
      <c r="M5237" s="149">
        <v>0</v>
      </c>
      <c r="N5237" s="149">
        <v>0</v>
      </c>
    </row>
    <row r="5238" spans="1:14">
      <c r="A5238" s="148" t="s">
        <v>12397</v>
      </c>
      <c r="B5238" s="148" t="s">
        <v>12398</v>
      </c>
      <c r="C5238" s="148" t="s">
        <v>30926</v>
      </c>
      <c r="D5238" s="149">
        <v>70</v>
      </c>
      <c r="E5238" s="149"/>
      <c r="F5238" s="148" t="s">
        <v>27441</v>
      </c>
      <c r="G5238" s="148" t="s">
        <v>12770</v>
      </c>
      <c r="H5238" s="148" t="s">
        <v>114</v>
      </c>
      <c r="I5238" s="148" t="s">
        <v>2805</v>
      </c>
      <c r="J5238" s="148">
        <v>23.25</v>
      </c>
      <c r="K5238" s="149">
        <v>2.14</v>
      </c>
      <c r="L5238" s="149">
        <v>21.11</v>
      </c>
      <c r="M5238" s="149">
        <v>0</v>
      </c>
      <c r="N5238" s="149">
        <v>0</v>
      </c>
    </row>
    <row r="5239" spans="1:14">
      <c r="A5239" s="148" t="s">
        <v>12397</v>
      </c>
      <c r="B5239" s="148" t="s">
        <v>12398</v>
      </c>
      <c r="C5239" s="148" t="s">
        <v>12773</v>
      </c>
      <c r="D5239" s="149">
        <v>251</v>
      </c>
      <c r="E5239" s="149"/>
      <c r="F5239" s="148" t="s">
        <v>27442</v>
      </c>
      <c r="G5239" s="148" t="s">
        <v>27443</v>
      </c>
      <c r="H5239" s="148" t="s">
        <v>60</v>
      </c>
      <c r="I5239" s="148" t="s">
        <v>2805</v>
      </c>
      <c r="J5239" s="148">
        <v>86.53</v>
      </c>
      <c r="K5239" s="149">
        <v>19.5</v>
      </c>
      <c r="L5239" s="149">
        <v>67.010000000000005</v>
      </c>
      <c r="M5239" s="149">
        <v>0.01</v>
      </c>
      <c r="N5239" s="149">
        <v>0.01</v>
      </c>
    </row>
    <row r="5240" spans="1:14">
      <c r="A5240" s="148" t="s">
        <v>12397</v>
      </c>
      <c r="B5240" s="148" t="s">
        <v>12398</v>
      </c>
      <c r="C5240" s="148" t="s">
        <v>12773</v>
      </c>
      <c r="D5240" s="149">
        <v>251</v>
      </c>
      <c r="E5240" s="149"/>
      <c r="F5240" s="148" t="s">
        <v>27445</v>
      </c>
      <c r="G5240" s="148" t="s">
        <v>27446</v>
      </c>
      <c r="H5240" s="148" t="s">
        <v>60</v>
      </c>
      <c r="I5240" s="148" t="s">
        <v>2805</v>
      </c>
      <c r="J5240" s="148">
        <v>120.5</v>
      </c>
      <c r="K5240" s="149">
        <v>25.59</v>
      </c>
      <c r="L5240" s="149">
        <v>94.89</v>
      </c>
      <c r="M5240" s="149">
        <v>0.01</v>
      </c>
      <c r="N5240" s="149">
        <v>0.01</v>
      </c>
    </row>
    <row r="5241" spans="1:14">
      <c r="A5241" s="148" t="s">
        <v>12397</v>
      </c>
      <c r="B5241" s="148" t="s">
        <v>12398</v>
      </c>
      <c r="C5241" s="148" t="s">
        <v>12773</v>
      </c>
      <c r="D5241" s="149">
        <v>251</v>
      </c>
      <c r="E5241" s="149"/>
      <c r="F5241" s="148" t="s">
        <v>27449</v>
      </c>
      <c r="G5241" s="148" t="s">
        <v>27450</v>
      </c>
      <c r="H5241" s="148" t="s">
        <v>60</v>
      </c>
      <c r="I5241" s="148" t="s">
        <v>2805</v>
      </c>
      <c r="J5241" s="148">
        <v>175.87</v>
      </c>
      <c r="K5241" s="149">
        <v>35.04</v>
      </c>
      <c r="L5241" s="149">
        <v>140.81</v>
      </c>
      <c r="M5241" s="149">
        <v>0.01</v>
      </c>
      <c r="N5241" s="149">
        <v>0.01</v>
      </c>
    </row>
    <row r="5242" spans="1:14">
      <c r="A5242" s="148" t="s">
        <v>12782</v>
      </c>
      <c r="B5242" s="148" t="s">
        <v>12783</v>
      </c>
      <c r="C5242" s="148" t="s">
        <v>12784</v>
      </c>
      <c r="D5242" s="149">
        <v>54</v>
      </c>
      <c r="E5242" s="149">
        <v>73790</v>
      </c>
      <c r="F5242" s="148" t="s">
        <v>12781</v>
      </c>
      <c r="G5242" s="148" t="s">
        <v>12787</v>
      </c>
      <c r="H5242" s="148" t="s">
        <v>60</v>
      </c>
      <c r="I5242" s="148" t="s">
        <v>2785</v>
      </c>
      <c r="J5242" s="148">
        <v>53.37</v>
      </c>
      <c r="K5242" s="149">
        <v>20.27</v>
      </c>
      <c r="L5242" s="149">
        <v>33.1</v>
      </c>
      <c r="M5242" s="149">
        <v>0</v>
      </c>
      <c r="N5242" s="149">
        <v>0</v>
      </c>
    </row>
    <row r="5243" spans="1:14">
      <c r="A5243" s="148" t="s">
        <v>12782</v>
      </c>
      <c r="B5243" s="148" t="s">
        <v>12783</v>
      </c>
      <c r="C5243" s="148" t="s">
        <v>12784</v>
      </c>
      <c r="D5243" s="149">
        <v>54</v>
      </c>
      <c r="E5243" s="149">
        <v>73790</v>
      </c>
      <c r="F5243" s="148" t="s">
        <v>12789</v>
      </c>
      <c r="G5243" s="148" t="s">
        <v>12790</v>
      </c>
      <c r="H5243" s="148" t="s">
        <v>60</v>
      </c>
      <c r="I5243" s="148" t="s">
        <v>2785</v>
      </c>
      <c r="J5243" s="148">
        <v>44.7</v>
      </c>
      <c r="K5243" s="149">
        <v>21.89</v>
      </c>
      <c r="L5243" s="149">
        <v>22.79</v>
      </c>
      <c r="M5243" s="149">
        <v>0.01</v>
      </c>
      <c r="N5243" s="149">
        <v>0.01</v>
      </c>
    </row>
    <row r="5244" spans="1:14">
      <c r="A5244" s="148" t="s">
        <v>12782</v>
      </c>
      <c r="B5244" s="148" t="s">
        <v>12783</v>
      </c>
      <c r="C5244" s="148" t="s">
        <v>12784</v>
      </c>
      <c r="D5244" s="149">
        <v>54</v>
      </c>
      <c r="E5244" s="149"/>
      <c r="F5244" s="148" t="s">
        <v>27455</v>
      </c>
      <c r="G5244" s="148" t="s">
        <v>12791</v>
      </c>
      <c r="H5244" s="148" t="s">
        <v>60</v>
      </c>
      <c r="I5244" s="148" t="s">
        <v>2785</v>
      </c>
      <c r="J5244" s="148">
        <v>20.58</v>
      </c>
      <c r="K5244" s="149">
        <v>6.3</v>
      </c>
      <c r="L5244" s="149">
        <v>14.28</v>
      </c>
      <c r="M5244" s="149">
        <v>0</v>
      </c>
      <c r="N5244" s="149">
        <v>0</v>
      </c>
    </row>
    <row r="5245" spans="1:14">
      <c r="A5245" s="148" t="s">
        <v>12782</v>
      </c>
      <c r="B5245" s="148" t="s">
        <v>12783</v>
      </c>
      <c r="C5245" s="148" t="s">
        <v>12784</v>
      </c>
      <c r="D5245" s="149">
        <v>54</v>
      </c>
      <c r="E5245" s="149">
        <v>83695</v>
      </c>
      <c r="F5245" s="148" t="s">
        <v>12793</v>
      </c>
      <c r="G5245" s="148" t="s">
        <v>12794</v>
      </c>
      <c r="H5245" s="148" t="s">
        <v>60</v>
      </c>
      <c r="I5245" s="148" t="s">
        <v>2785</v>
      </c>
      <c r="J5245" s="148">
        <v>25.32</v>
      </c>
      <c r="K5245" s="149">
        <v>5.31</v>
      </c>
      <c r="L5245" s="149">
        <v>20.010000000000002</v>
      </c>
      <c r="M5245" s="149">
        <v>0</v>
      </c>
      <c r="N5245" s="149">
        <v>0</v>
      </c>
    </row>
    <row r="5246" spans="1:14">
      <c r="A5246" s="148" t="s">
        <v>12782</v>
      </c>
      <c r="B5246" s="148" t="s">
        <v>12783</v>
      </c>
      <c r="C5246" s="148" t="s">
        <v>12784</v>
      </c>
      <c r="D5246" s="149">
        <v>54</v>
      </c>
      <c r="E5246" s="149"/>
      <c r="F5246" s="148" t="s">
        <v>27458</v>
      </c>
      <c r="G5246" s="148" t="s">
        <v>12796</v>
      </c>
      <c r="H5246" s="148" t="s">
        <v>85</v>
      </c>
      <c r="I5246" s="148" t="s">
        <v>2805</v>
      </c>
      <c r="J5246" s="148">
        <v>7.34</v>
      </c>
      <c r="K5246" s="149">
        <v>2.37</v>
      </c>
      <c r="L5246" s="149">
        <v>2.59</v>
      </c>
      <c r="M5246" s="149">
        <v>2.38</v>
      </c>
      <c r="N5246" s="149">
        <v>0</v>
      </c>
    </row>
    <row r="5247" spans="1:14">
      <c r="A5247" s="148" t="s">
        <v>12782</v>
      </c>
      <c r="B5247" s="148" t="s">
        <v>12783</v>
      </c>
      <c r="C5247" s="148" t="s">
        <v>12799</v>
      </c>
      <c r="D5247" s="149">
        <v>55</v>
      </c>
      <c r="E5247" s="149"/>
      <c r="F5247" s="148" t="s">
        <v>27460</v>
      </c>
      <c r="G5247" s="148" t="s">
        <v>27461</v>
      </c>
      <c r="H5247" s="148" t="s">
        <v>60</v>
      </c>
      <c r="I5247" s="148" t="s">
        <v>2805</v>
      </c>
      <c r="J5247" s="148">
        <v>1.68</v>
      </c>
      <c r="K5247" s="149">
        <v>0.88</v>
      </c>
      <c r="L5247" s="149">
        <v>0.22</v>
      </c>
      <c r="M5247" s="149">
        <v>0.57999999999999996</v>
      </c>
      <c r="N5247" s="149">
        <v>0</v>
      </c>
    </row>
    <row r="5248" spans="1:14">
      <c r="A5248" s="148" t="s">
        <v>12782</v>
      </c>
      <c r="B5248" s="148" t="s">
        <v>12783</v>
      </c>
      <c r="C5248" s="148" t="s">
        <v>12799</v>
      </c>
      <c r="D5248" s="149">
        <v>55</v>
      </c>
      <c r="E5248" s="149"/>
      <c r="F5248" s="148" t="s">
        <v>27462</v>
      </c>
      <c r="G5248" s="148" t="s">
        <v>27463</v>
      </c>
      <c r="H5248" s="148" t="s">
        <v>60</v>
      </c>
      <c r="I5248" s="148" t="s">
        <v>2805</v>
      </c>
      <c r="J5248" s="148">
        <v>0.73</v>
      </c>
      <c r="K5248" s="149">
        <v>0.3</v>
      </c>
      <c r="L5248" s="149">
        <v>0.16</v>
      </c>
      <c r="M5248" s="149">
        <v>0.27</v>
      </c>
      <c r="N5248" s="149">
        <v>0</v>
      </c>
    </row>
    <row r="5249" spans="1:14">
      <c r="A5249" s="148" t="s">
        <v>12782</v>
      </c>
      <c r="B5249" s="148" t="s">
        <v>12783</v>
      </c>
      <c r="C5249" s="148" t="s">
        <v>12802</v>
      </c>
      <c r="D5249" s="149">
        <v>56</v>
      </c>
      <c r="E5249" s="149"/>
      <c r="F5249" s="148" t="s">
        <v>27464</v>
      </c>
      <c r="G5249" s="148" t="s">
        <v>27465</v>
      </c>
      <c r="H5249" s="148" t="s">
        <v>85</v>
      </c>
      <c r="I5249" s="148" t="s">
        <v>2805</v>
      </c>
      <c r="J5249" s="148">
        <v>7.57</v>
      </c>
      <c r="K5249" s="149">
        <v>2.97</v>
      </c>
      <c r="L5249" s="149">
        <v>1.5</v>
      </c>
      <c r="M5249" s="149">
        <v>3.1</v>
      </c>
      <c r="N5249" s="149">
        <v>0</v>
      </c>
    </row>
    <row r="5250" spans="1:14">
      <c r="A5250" s="148" t="s">
        <v>12782</v>
      </c>
      <c r="B5250" s="148" t="s">
        <v>12783</v>
      </c>
      <c r="C5250" s="148" t="s">
        <v>12802</v>
      </c>
      <c r="D5250" s="149">
        <v>56</v>
      </c>
      <c r="E5250" s="149"/>
      <c r="F5250" s="148" t="s">
        <v>27466</v>
      </c>
      <c r="G5250" s="148" t="s">
        <v>27467</v>
      </c>
      <c r="H5250" s="148" t="s">
        <v>85</v>
      </c>
      <c r="I5250" s="148" t="s">
        <v>2805</v>
      </c>
      <c r="J5250" s="148">
        <v>34.49</v>
      </c>
      <c r="K5250" s="149">
        <v>4.09</v>
      </c>
      <c r="L5250" s="149">
        <v>26.83</v>
      </c>
      <c r="M5250" s="149">
        <v>3.57</v>
      </c>
      <c r="N5250" s="149">
        <v>0</v>
      </c>
    </row>
    <row r="5251" spans="1:14">
      <c r="A5251" s="148" t="s">
        <v>12782</v>
      </c>
      <c r="B5251" s="148" t="s">
        <v>12783</v>
      </c>
      <c r="C5251" s="148" t="s">
        <v>12802</v>
      </c>
      <c r="D5251" s="149">
        <v>56</v>
      </c>
      <c r="E5251" s="149"/>
      <c r="F5251" s="148" t="s">
        <v>27469</v>
      </c>
      <c r="G5251" s="148" t="s">
        <v>27470</v>
      </c>
      <c r="H5251" s="148" t="s">
        <v>85</v>
      </c>
      <c r="I5251" s="148" t="s">
        <v>2805</v>
      </c>
      <c r="J5251" s="148">
        <v>55.36</v>
      </c>
      <c r="K5251" s="149">
        <v>3.95</v>
      </c>
      <c r="L5251" s="149">
        <v>48.2</v>
      </c>
      <c r="M5251" s="149">
        <v>3.21</v>
      </c>
      <c r="N5251" s="149">
        <v>0</v>
      </c>
    </row>
    <row r="5252" spans="1:14">
      <c r="A5252" s="148" t="s">
        <v>12782</v>
      </c>
      <c r="B5252" s="148" t="s">
        <v>12783</v>
      </c>
      <c r="C5252" s="148" t="s">
        <v>12802</v>
      </c>
      <c r="D5252" s="149">
        <v>56</v>
      </c>
      <c r="E5252" s="149"/>
      <c r="F5252" s="148" t="s">
        <v>27471</v>
      </c>
      <c r="G5252" s="148" t="s">
        <v>27472</v>
      </c>
      <c r="H5252" s="148" t="s">
        <v>85</v>
      </c>
      <c r="I5252" s="148" t="s">
        <v>2805</v>
      </c>
      <c r="J5252" s="148">
        <v>77.39</v>
      </c>
      <c r="K5252" s="149">
        <v>4.32</v>
      </c>
      <c r="L5252" s="149">
        <v>69.72</v>
      </c>
      <c r="M5252" s="149">
        <v>3.35</v>
      </c>
      <c r="N5252" s="149">
        <v>0</v>
      </c>
    </row>
    <row r="5253" spans="1:14">
      <c r="A5253" s="148" t="s">
        <v>12782</v>
      </c>
      <c r="B5253" s="148" t="s">
        <v>12783</v>
      </c>
      <c r="C5253" s="148" t="s">
        <v>12802</v>
      </c>
      <c r="D5253" s="149">
        <v>56</v>
      </c>
      <c r="E5253" s="149"/>
      <c r="F5253" s="148" t="s">
        <v>27475</v>
      </c>
      <c r="G5253" s="148" t="s">
        <v>27476</v>
      </c>
      <c r="H5253" s="148" t="s">
        <v>85</v>
      </c>
      <c r="I5253" s="148" t="s">
        <v>2805</v>
      </c>
      <c r="J5253" s="148">
        <v>98.49</v>
      </c>
      <c r="K5253" s="149">
        <v>4.3099999999999996</v>
      </c>
      <c r="L5253" s="149">
        <v>90.83</v>
      </c>
      <c r="M5253" s="149">
        <v>3.35</v>
      </c>
      <c r="N5253" s="149">
        <v>0</v>
      </c>
    </row>
    <row r="5254" spans="1:14">
      <c r="A5254" s="148" t="s">
        <v>12782</v>
      </c>
      <c r="B5254" s="148" t="s">
        <v>12783</v>
      </c>
      <c r="C5254" s="148" t="s">
        <v>12802</v>
      </c>
      <c r="D5254" s="149">
        <v>56</v>
      </c>
      <c r="E5254" s="149"/>
      <c r="F5254" s="148" t="s">
        <v>27478</v>
      </c>
      <c r="G5254" s="148" t="s">
        <v>27479</v>
      </c>
      <c r="H5254" s="148" t="s">
        <v>85</v>
      </c>
      <c r="I5254" s="148" t="s">
        <v>2805</v>
      </c>
      <c r="J5254" s="148">
        <v>141.24</v>
      </c>
      <c r="K5254" s="149">
        <v>4.57</v>
      </c>
      <c r="L5254" s="149">
        <v>131.62</v>
      </c>
      <c r="M5254" s="149">
        <v>4.7300000000000004</v>
      </c>
      <c r="N5254" s="149">
        <v>0.32</v>
      </c>
    </row>
    <row r="5255" spans="1:14">
      <c r="A5255" s="148" t="s">
        <v>12782</v>
      </c>
      <c r="B5255" s="148" t="s">
        <v>12783</v>
      </c>
      <c r="C5255" s="148" t="s">
        <v>12802</v>
      </c>
      <c r="D5255" s="149">
        <v>56</v>
      </c>
      <c r="E5255" s="149"/>
      <c r="F5255" s="148" t="s">
        <v>27481</v>
      </c>
      <c r="G5255" s="148" t="s">
        <v>27482</v>
      </c>
      <c r="H5255" s="148" t="s">
        <v>85</v>
      </c>
      <c r="I5255" s="148" t="s">
        <v>2805</v>
      </c>
      <c r="J5255" s="148">
        <v>180.33</v>
      </c>
      <c r="K5255" s="149">
        <v>5.13</v>
      </c>
      <c r="L5255" s="149">
        <v>169.68</v>
      </c>
      <c r="M5255" s="149">
        <v>5.2</v>
      </c>
      <c r="N5255" s="149">
        <v>0.32</v>
      </c>
    </row>
    <row r="5256" spans="1:14">
      <c r="A5256" s="148" t="s">
        <v>12782</v>
      </c>
      <c r="B5256" s="148" t="s">
        <v>12783</v>
      </c>
      <c r="C5256" s="148" t="s">
        <v>12802</v>
      </c>
      <c r="D5256" s="149">
        <v>56</v>
      </c>
      <c r="E5256" s="149"/>
      <c r="F5256" s="148" t="s">
        <v>27485</v>
      </c>
      <c r="G5256" s="148" t="s">
        <v>27486</v>
      </c>
      <c r="H5256" s="148" t="s">
        <v>85</v>
      </c>
      <c r="I5256" s="148" t="s">
        <v>2805</v>
      </c>
      <c r="J5256" s="148">
        <v>233.23</v>
      </c>
      <c r="K5256" s="149">
        <v>5.4</v>
      </c>
      <c r="L5256" s="149">
        <v>222.43</v>
      </c>
      <c r="M5256" s="149">
        <v>5.17</v>
      </c>
      <c r="N5256" s="149">
        <v>0.23</v>
      </c>
    </row>
    <row r="5257" spans="1:14">
      <c r="A5257" s="148" t="s">
        <v>12782</v>
      </c>
      <c r="B5257" s="148" t="s">
        <v>12783</v>
      </c>
      <c r="C5257" s="148" t="s">
        <v>12802</v>
      </c>
      <c r="D5257" s="149">
        <v>56</v>
      </c>
      <c r="E5257" s="149"/>
      <c r="F5257" s="148" t="s">
        <v>27488</v>
      </c>
      <c r="G5257" s="148" t="s">
        <v>27489</v>
      </c>
      <c r="H5257" s="148" t="s">
        <v>85</v>
      </c>
      <c r="I5257" s="148" t="s">
        <v>2805</v>
      </c>
      <c r="J5257" s="148">
        <v>102.99</v>
      </c>
      <c r="K5257" s="149">
        <v>4.38</v>
      </c>
      <c r="L5257" s="149">
        <v>94.61</v>
      </c>
      <c r="M5257" s="149">
        <v>4</v>
      </c>
      <c r="N5257" s="149">
        <v>0</v>
      </c>
    </row>
    <row r="5258" spans="1:14">
      <c r="A5258" s="148" t="s">
        <v>12782</v>
      </c>
      <c r="B5258" s="148" t="s">
        <v>12783</v>
      </c>
      <c r="C5258" s="148" t="s">
        <v>12802</v>
      </c>
      <c r="D5258" s="149">
        <v>56</v>
      </c>
      <c r="E5258" s="149"/>
      <c r="F5258" s="148" t="s">
        <v>27491</v>
      </c>
      <c r="G5258" s="148" t="s">
        <v>27492</v>
      </c>
      <c r="H5258" s="148" t="s">
        <v>85</v>
      </c>
      <c r="I5258" s="148" t="s">
        <v>2805</v>
      </c>
      <c r="J5258" s="148">
        <v>130.69999999999999</v>
      </c>
      <c r="K5258" s="149">
        <v>5.98</v>
      </c>
      <c r="L5258" s="149">
        <v>118.61</v>
      </c>
      <c r="M5258" s="149">
        <v>6.11</v>
      </c>
      <c r="N5258" s="149">
        <v>0</v>
      </c>
    </row>
    <row r="5259" spans="1:14">
      <c r="A5259" s="148" t="s">
        <v>12782</v>
      </c>
      <c r="B5259" s="148" t="s">
        <v>12783</v>
      </c>
      <c r="C5259" s="148" t="s">
        <v>12802</v>
      </c>
      <c r="D5259" s="149">
        <v>56</v>
      </c>
      <c r="E5259" s="149"/>
      <c r="F5259" s="148" t="s">
        <v>27494</v>
      </c>
      <c r="G5259" s="148" t="s">
        <v>27495</v>
      </c>
      <c r="H5259" s="148" t="s">
        <v>60</v>
      </c>
      <c r="I5259" s="148" t="s">
        <v>2805</v>
      </c>
      <c r="J5259" s="148">
        <v>6.48</v>
      </c>
      <c r="K5259" s="149">
        <v>0.31</v>
      </c>
      <c r="L5259" s="149">
        <v>6.06</v>
      </c>
      <c r="M5259" s="149">
        <v>0.11</v>
      </c>
      <c r="N5259" s="149">
        <v>0</v>
      </c>
    </row>
    <row r="5260" spans="1:14">
      <c r="A5260" s="148" t="s">
        <v>12782</v>
      </c>
      <c r="B5260" s="148" t="s">
        <v>12783</v>
      </c>
      <c r="C5260" s="148" t="s">
        <v>12802</v>
      </c>
      <c r="D5260" s="149">
        <v>56</v>
      </c>
      <c r="E5260" s="149"/>
      <c r="F5260" s="148" t="s">
        <v>27496</v>
      </c>
      <c r="G5260" s="148" t="s">
        <v>27497</v>
      </c>
      <c r="H5260" s="148" t="s">
        <v>60</v>
      </c>
      <c r="I5260" s="148" t="s">
        <v>2805</v>
      </c>
      <c r="J5260" s="148">
        <v>1.8</v>
      </c>
      <c r="K5260" s="149">
        <v>0.28999999999999998</v>
      </c>
      <c r="L5260" s="149">
        <v>1.39</v>
      </c>
      <c r="M5260" s="149">
        <v>0.12</v>
      </c>
      <c r="N5260" s="149">
        <v>0</v>
      </c>
    </row>
    <row r="5261" spans="1:14">
      <c r="A5261" s="148" t="s">
        <v>12782</v>
      </c>
      <c r="B5261" s="148" t="s">
        <v>12783</v>
      </c>
      <c r="C5261" s="148" t="s">
        <v>12802</v>
      </c>
      <c r="D5261" s="149">
        <v>56</v>
      </c>
      <c r="E5261" s="149"/>
      <c r="F5261" s="148" t="s">
        <v>27498</v>
      </c>
      <c r="G5261" s="148" t="s">
        <v>27499</v>
      </c>
      <c r="H5261" s="148" t="s">
        <v>85</v>
      </c>
      <c r="I5261" s="148" t="s">
        <v>2805</v>
      </c>
      <c r="J5261" s="148">
        <v>81.77</v>
      </c>
      <c r="K5261" s="149">
        <v>6.59</v>
      </c>
      <c r="L5261" s="149">
        <v>70.22</v>
      </c>
      <c r="M5261" s="149">
        <v>4.96</v>
      </c>
      <c r="N5261" s="149">
        <v>0</v>
      </c>
    </row>
    <row r="5262" spans="1:14">
      <c r="A5262" s="148" t="s">
        <v>12782</v>
      </c>
      <c r="B5262" s="148" t="s">
        <v>12783</v>
      </c>
      <c r="C5262" s="148" t="s">
        <v>12802</v>
      </c>
      <c r="D5262" s="149">
        <v>56</v>
      </c>
      <c r="E5262" s="149"/>
      <c r="F5262" s="148" t="s">
        <v>27500</v>
      </c>
      <c r="G5262" s="148" t="s">
        <v>27501</v>
      </c>
      <c r="H5262" s="148" t="s">
        <v>85</v>
      </c>
      <c r="I5262" s="148" t="s">
        <v>2805</v>
      </c>
      <c r="J5262" s="148">
        <v>70.709999999999994</v>
      </c>
      <c r="K5262" s="149">
        <v>6.6</v>
      </c>
      <c r="L5262" s="149">
        <v>59.14</v>
      </c>
      <c r="M5262" s="149">
        <v>4.97</v>
      </c>
      <c r="N5262" s="149">
        <v>0</v>
      </c>
    </row>
    <row r="5263" spans="1:14">
      <c r="A5263" s="148" t="s">
        <v>12782</v>
      </c>
      <c r="B5263" s="148" t="s">
        <v>12783</v>
      </c>
      <c r="C5263" s="148" t="s">
        <v>12802</v>
      </c>
      <c r="D5263" s="149">
        <v>56</v>
      </c>
      <c r="E5263" s="149"/>
      <c r="F5263" s="148" t="s">
        <v>27504</v>
      </c>
      <c r="G5263" s="148" t="s">
        <v>27505</v>
      </c>
      <c r="H5263" s="148" t="s">
        <v>85</v>
      </c>
      <c r="I5263" s="148" t="s">
        <v>2805</v>
      </c>
      <c r="J5263" s="148">
        <v>124.69</v>
      </c>
      <c r="K5263" s="149">
        <v>6.58</v>
      </c>
      <c r="L5263" s="149">
        <v>113.16</v>
      </c>
      <c r="M5263" s="149">
        <v>4.95</v>
      </c>
      <c r="N5263" s="149">
        <v>0</v>
      </c>
    </row>
    <row r="5264" spans="1:14">
      <c r="A5264" s="148" t="s">
        <v>12782</v>
      </c>
      <c r="B5264" s="148" t="s">
        <v>12783</v>
      </c>
      <c r="C5264" s="148" t="s">
        <v>12802</v>
      </c>
      <c r="D5264" s="149">
        <v>56</v>
      </c>
      <c r="E5264" s="149"/>
      <c r="F5264" s="148" t="s">
        <v>27507</v>
      </c>
      <c r="G5264" s="148" t="s">
        <v>27508</v>
      </c>
      <c r="H5264" s="148" t="s">
        <v>85</v>
      </c>
      <c r="I5264" s="148" t="s">
        <v>2805</v>
      </c>
      <c r="J5264" s="148">
        <v>144.77000000000001</v>
      </c>
      <c r="K5264" s="149">
        <v>6.58</v>
      </c>
      <c r="L5264" s="149">
        <v>133.24</v>
      </c>
      <c r="M5264" s="149">
        <v>4.95</v>
      </c>
      <c r="N5264" s="149">
        <v>0</v>
      </c>
    </row>
    <row r="5265" spans="1:14">
      <c r="A5265" s="148" t="s">
        <v>12782</v>
      </c>
      <c r="B5265" s="148" t="s">
        <v>12783</v>
      </c>
      <c r="C5265" s="148" t="s">
        <v>12802</v>
      </c>
      <c r="D5265" s="149">
        <v>56</v>
      </c>
      <c r="E5265" s="149"/>
      <c r="F5265" s="148" t="s">
        <v>27511</v>
      </c>
      <c r="G5265" s="148" t="s">
        <v>27512</v>
      </c>
      <c r="H5265" s="148" t="s">
        <v>85</v>
      </c>
      <c r="I5265" s="148" t="s">
        <v>2805</v>
      </c>
      <c r="J5265" s="148">
        <v>164.5</v>
      </c>
      <c r="K5265" s="149">
        <v>6.57</v>
      </c>
      <c r="L5265" s="149">
        <v>152.97999999999999</v>
      </c>
      <c r="M5265" s="149">
        <v>4.95</v>
      </c>
      <c r="N5265" s="149">
        <v>0</v>
      </c>
    </row>
    <row r="5266" spans="1:14">
      <c r="A5266" s="148" t="s">
        <v>12782</v>
      </c>
      <c r="B5266" s="148" t="s">
        <v>12783</v>
      </c>
      <c r="C5266" s="148" t="s">
        <v>12802</v>
      </c>
      <c r="D5266" s="149">
        <v>56</v>
      </c>
      <c r="E5266" s="149"/>
      <c r="F5266" s="148" t="s">
        <v>27515</v>
      </c>
      <c r="G5266" s="148" t="s">
        <v>27516</v>
      </c>
      <c r="H5266" s="148" t="s">
        <v>85</v>
      </c>
      <c r="I5266" s="148" t="s">
        <v>2805</v>
      </c>
      <c r="J5266" s="148">
        <v>114.03</v>
      </c>
      <c r="K5266" s="149">
        <v>6.58</v>
      </c>
      <c r="L5266" s="149">
        <v>102.49</v>
      </c>
      <c r="M5266" s="149">
        <v>4.96</v>
      </c>
      <c r="N5266" s="149">
        <v>0</v>
      </c>
    </row>
    <row r="5267" spans="1:14">
      <c r="A5267" s="148" t="s">
        <v>12782</v>
      </c>
      <c r="B5267" s="148" t="s">
        <v>12783</v>
      </c>
      <c r="C5267" s="148" t="s">
        <v>12802</v>
      </c>
      <c r="D5267" s="149">
        <v>56</v>
      </c>
      <c r="E5267" s="149"/>
      <c r="F5267" s="148" t="s">
        <v>27518</v>
      </c>
      <c r="G5267" s="148" t="s">
        <v>27519</v>
      </c>
      <c r="H5267" s="148" t="s">
        <v>85</v>
      </c>
      <c r="I5267" s="148" t="s">
        <v>2805</v>
      </c>
      <c r="J5267" s="148">
        <v>135.68</v>
      </c>
      <c r="K5267" s="149">
        <v>6.83</v>
      </c>
      <c r="L5267" s="149">
        <v>123.36</v>
      </c>
      <c r="M5267" s="149">
        <v>5.49</v>
      </c>
      <c r="N5267" s="149">
        <v>0</v>
      </c>
    </row>
    <row r="5268" spans="1:14">
      <c r="A5268" s="148" t="s">
        <v>12782</v>
      </c>
      <c r="B5268" s="148" t="s">
        <v>12783</v>
      </c>
      <c r="C5268" s="148" t="s">
        <v>12802</v>
      </c>
      <c r="D5268" s="149">
        <v>56</v>
      </c>
      <c r="E5268" s="149"/>
      <c r="F5268" s="148" t="s">
        <v>27520</v>
      </c>
      <c r="G5268" s="148" t="s">
        <v>27521</v>
      </c>
      <c r="H5268" s="148" t="s">
        <v>85</v>
      </c>
      <c r="I5268" s="148" t="s">
        <v>2805</v>
      </c>
      <c r="J5268" s="148">
        <v>154.33000000000001</v>
      </c>
      <c r="K5268" s="149">
        <v>6.58</v>
      </c>
      <c r="L5268" s="149">
        <v>142.80000000000001</v>
      </c>
      <c r="M5268" s="149">
        <v>4.95</v>
      </c>
      <c r="N5268" s="149">
        <v>0</v>
      </c>
    </row>
    <row r="5269" spans="1:14">
      <c r="A5269" s="148" t="s">
        <v>12782</v>
      </c>
      <c r="B5269" s="148" t="s">
        <v>12783</v>
      </c>
      <c r="C5269" s="148" t="s">
        <v>12802</v>
      </c>
      <c r="D5269" s="149">
        <v>56</v>
      </c>
      <c r="E5269" s="149"/>
      <c r="F5269" s="148" t="s">
        <v>27524</v>
      </c>
      <c r="G5269" s="148" t="s">
        <v>27525</v>
      </c>
      <c r="H5269" s="148" t="s">
        <v>85</v>
      </c>
      <c r="I5269" s="148" t="s">
        <v>2805</v>
      </c>
      <c r="J5269" s="148">
        <v>85.79</v>
      </c>
      <c r="K5269" s="149">
        <v>8.93</v>
      </c>
      <c r="L5269" s="149">
        <v>70.77</v>
      </c>
      <c r="M5269" s="149">
        <v>6.09</v>
      </c>
      <c r="N5269" s="149">
        <v>0</v>
      </c>
    </row>
    <row r="5270" spans="1:14">
      <c r="A5270" s="148" t="s">
        <v>12782</v>
      </c>
      <c r="B5270" s="148" t="s">
        <v>12783</v>
      </c>
      <c r="C5270" s="148" t="s">
        <v>12802</v>
      </c>
      <c r="D5270" s="149">
        <v>56</v>
      </c>
      <c r="E5270" s="149"/>
      <c r="F5270" s="148" t="s">
        <v>27527</v>
      </c>
      <c r="G5270" s="148" t="s">
        <v>27528</v>
      </c>
      <c r="H5270" s="148" t="s">
        <v>85</v>
      </c>
      <c r="I5270" s="148" t="s">
        <v>2805</v>
      </c>
      <c r="J5270" s="148">
        <v>74.73</v>
      </c>
      <c r="K5270" s="149">
        <v>8.93</v>
      </c>
      <c r="L5270" s="149">
        <v>59.7</v>
      </c>
      <c r="M5270" s="149">
        <v>6.1</v>
      </c>
      <c r="N5270" s="149">
        <v>0</v>
      </c>
    </row>
    <row r="5271" spans="1:14">
      <c r="A5271" s="148" t="s">
        <v>12782</v>
      </c>
      <c r="B5271" s="148" t="s">
        <v>12783</v>
      </c>
      <c r="C5271" s="148" t="s">
        <v>12802</v>
      </c>
      <c r="D5271" s="149">
        <v>56</v>
      </c>
      <c r="E5271" s="149"/>
      <c r="F5271" s="148" t="s">
        <v>27531</v>
      </c>
      <c r="G5271" s="148" t="s">
        <v>27532</v>
      </c>
      <c r="H5271" s="148" t="s">
        <v>85</v>
      </c>
      <c r="I5271" s="148" t="s">
        <v>2805</v>
      </c>
      <c r="J5271" s="148">
        <v>0.94</v>
      </c>
      <c r="K5271" s="149">
        <v>0.31</v>
      </c>
      <c r="L5271" s="149">
        <v>0.19</v>
      </c>
      <c r="M5271" s="149">
        <v>0.44</v>
      </c>
      <c r="N5271" s="149">
        <v>0</v>
      </c>
    </row>
    <row r="5272" spans="1:14">
      <c r="A5272" s="148" t="s">
        <v>12782</v>
      </c>
      <c r="B5272" s="148" t="s">
        <v>12783</v>
      </c>
      <c r="C5272" s="148" t="s">
        <v>12802</v>
      </c>
      <c r="D5272" s="149">
        <v>56</v>
      </c>
      <c r="E5272" s="149"/>
      <c r="F5272" s="148" t="s">
        <v>27533</v>
      </c>
      <c r="G5272" s="148" t="s">
        <v>27534</v>
      </c>
      <c r="H5272" s="148" t="s">
        <v>60</v>
      </c>
      <c r="I5272" s="148" t="s">
        <v>2805</v>
      </c>
      <c r="J5272" s="148">
        <v>0.08</v>
      </c>
      <c r="K5272" s="149">
        <v>0.06</v>
      </c>
      <c r="L5272" s="149">
        <v>0</v>
      </c>
      <c r="M5272" s="149">
        <v>0.02</v>
      </c>
      <c r="N5272" s="149">
        <v>0</v>
      </c>
    </row>
    <row r="5273" spans="1:14">
      <c r="A5273" s="148" t="s">
        <v>12782</v>
      </c>
      <c r="B5273" s="148" t="s">
        <v>12783</v>
      </c>
      <c r="C5273" s="148" t="s">
        <v>12802</v>
      </c>
      <c r="D5273" s="149">
        <v>56</v>
      </c>
      <c r="E5273" s="149"/>
      <c r="F5273" s="148" t="s">
        <v>27535</v>
      </c>
      <c r="G5273" s="148" t="s">
        <v>27536</v>
      </c>
      <c r="H5273" s="148" t="s">
        <v>85</v>
      </c>
      <c r="I5273" s="148" t="s">
        <v>2805</v>
      </c>
      <c r="J5273" s="148">
        <v>19.14</v>
      </c>
      <c r="K5273" s="149">
        <v>9.11</v>
      </c>
      <c r="L5273" s="149">
        <v>3.84</v>
      </c>
      <c r="M5273" s="149">
        <v>6.19</v>
      </c>
      <c r="N5273" s="149">
        <v>0</v>
      </c>
    </row>
    <row r="5274" spans="1:14">
      <c r="A5274" s="148" t="s">
        <v>12782</v>
      </c>
      <c r="B5274" s="148" t="s">
        <v>12783</v>
      </c>
      <c r="C5274" s="148" t="s">
        <v>12802</v>
      </c>
      <c r="D5274" s="149">
        <v>56</v>
      </c>
      <c r="E5274" s="149"/>
      <c r="F5274" s="148" t="s">
        <v>27538</v>
      </c>
      <c r="G5274" s="148" t="s">
        <v>27539</v>
      </c>
      <c r="H5274" s="148" t="s">
        <v>85</v>
      </c>
      <c r="I5274" s="148" t="s">
        <v>2805</v>
      </c>
      <c r="J5274" s="148">
        <v>28.21</v>
      </c>
      <c r="K5274" s="149">
        <v>9.6199999999999992</v>
      </c>
      <c r="L5274" s="149">
        <v>9.92</v>
      </c>
      <c r="M5274" s="149">
        <v>8.67</v>
      </c>
      <c r="N5274" s="149">
        <v>0</v>
      </c>
    </row>
    <row r="5275" spans="1:14">
      <c r="A5275" s="148" t="s">
        <v>12782</v>
      </c>
      <c r="B5275" s="148" t="s">
        <v>12783</v>
      </c>
      <c r="C5275" s="148" t="s">
        <v>12838</v>
      </c>
      <c r="D5275" s="149">
        <v>57</v>
      </c>
      <c r="E5275" s="149"/>
      <c r="F5275" s="148" t="s">
        <v>27541</v>
      </c>
      <c r="G5275" s="148" t="s">
        <v>12861</v>
      </c>
      <c r="H5275" s="148" t="s">
        <v>60</v>
      </c>
      <c r="I5275" s="148" t="s">
        <v>2805</v>
      </c>
      <c r="J5275" s="148">
        <v>48.42</v>
      </c>
      <c r="K5275" s="149">
        <v>2.57</v>
      </c>
      <c r="L5275" s="149">
        <v>45.81</v>
      </c>
      <c r="M5275" s="149">
        <v>0.04</v>
      </c>
      <c r="N5275" s="149">
        <v>0</v>
      </c>
    </row>
    <row r="5276" spans="1:14">
      <c r="A5276" s="148" t="s">
        <v>12782</v>
      </c>
      <c r="B5276" s="148" t="s">
        <v>12783</v>
      </c>
      <c r="C5276" s="148" t="s">
        <v>12838</v>
      </c>
      <c r="D5276" s="149">
        <v>57</v>
      </c>
      <c r="E5276" s="149"/>
      <c r="F5276" s="148" t="s">
        <v>27543</v>
      </c>
      <c r="G5276" s="148" t="s">
        <v>12863</v>
      </c>
      <c r="H5276" s="148" t="s">
        <v>60</v>
      </c>
      <c r="I5276" s="148" t="s">
        <v>2805</v>
      </c>
      <c r="J5276" s="148">
        <v>96.29</v>
      </c>
      <c r="K5276" s="149">
        <v>2.87</v>
      </c>
      <c r="L5276" s="149">
        <v>93.37</v>
      </c>
      <c r="M5276" s="149">
        <v>0.05</v>
      </c>
      <c r="N5276" s="149">
        <v>0</v>
      </c>
    </row>
    <row r="5277" spans="1:14">
      <c r="A5277" s="148" t="s">
        <v>12782</v>
      </c>
      <c r="B5277" s="148" t="s">
        <v>12783</v>
      </c>
      <c r="C5277" s="148" t="s">
        <v>12838</v>
      </c>
      <c r="D5277" s="149">
        <v>57</v>
      </c>
      <c r="E5277" s="149"/>
      <c r="F5277" s="148" t="s">
        <v>27545</v>
      </c>
      <c r="G5277" s="148" t="s">
        <v>12865</v>
      </c>
      <c r="H5277" s="148" t="s">
        <v>60</v>
      </c>
      <c r="I5277" s="148" t="s">
        <v>2805</v>
      </c>
      <c r="J5277" s="148">
        <v>48.47</v>
      </c>
      <c r="K5277" s="149">
        <v>3.34</v>
      </c>
      <c r="L5277" s="149">
        <v>45.07</v>
      </c>
      <c r="M5277" s="149">
        <v>0.06</v>
      </c>
      <c r="N5277" s="149">
        <v>0</v>
      </c>
    </row>
    <row r="5278" spans="1:14">
      <c r="A5278" s="148" t="s">
        <v>12782</v>
      </c>
      <c r="B5278" s="148" t="s">
        <v>12783</v>
      </c>
      <c r="C5278" s="148" t="s">
        <v>12838</v>
      </c>
      <c r="D5278" s="149">
        <v>57</v>
      </c>
      <c r="E5278" s="149"/>
      <c r="F5278" s="148" t="s">
        <v>27547</v>
      </c>
      <c r="G5278" s="148" t="s">
        <v>12867</v>
      </c>
      <c r="H5278" s="148" t="s">
        <v>60</v>
      </c>
      <c r="I5278" s="148" t="s">
        <v>2805</v>
      </c>
      <c r="J5278" s="148">
        <v>60.1</v>
      </c>
      <c r="K5278" s="149">
        <v>4.93</v>
      </c>
      <c r="L5278" s="149">
        <v>55.07</v>
      </c>
      <c r="M5278" s="149">
        <v>0.1</v>
      </c>
      <c r="N5278" s="149">
        <v>0</v>
      </c>
    </row>
    <row r="5279" spans="1:14">
      <c r="A5279" s="148" t="s">
        <v>12782</v>
      </c>
      <c r="B5279" s="148" t="s">
        <v>12783</v>
      </c>
      <c r="C5279" s="148" t="s">
        <v>12838</v>
      </c>
      <c r="D5279" s="149">
        <v>57</v>
      </c>
      <c r="E5279" s="149"/>
      <c r="F5279" s="148" t="s">
        <v>27549</v>
      </c>
      <c r="G5279" s="148" t="s">
        <v>12869</v>
      </c>
      <c r="H5279" s="148" t="s">
        <v>60</v>
      </c>
      <c r="I5279" s="148" t="s">
        <v>2805</v>
      </c>
      <c r="J5279" s="148">
        <v>72.739999999999995</v>
      </c>
      <c r="K5279" s="149">
        <v>7.44</v>
      </c>
      <c r="L5279" s="149">
        <v>65.150000000000006</v>
      </c>
      <c r="M5279" s="149">
        <v>0.15</v>
      </c>
      <c r="N5279" s="149">
        <v>0</v>
      </c>
    </row>
    <row r="5280" spans="1:14">
      <c r="A5280" s="148" t="s">
        <v>12782</v>
      </c>
      <c r="B5280" s="148" t="s">
        <v>12783</v>
      </c>
      <c r="C5280" s="148" t="s">
        <v>12838</v>
      </c>
      <c r="D5280" s="149">
        <v>57</v>
      </c>
      <c r="E5280" s="149"/>
      <c r="F5280" s="148" t="s">
        <v>27551</v>
      </c>
      <c r="G5280" s="148" t="s">
        <v>12871</v>
      </c>
      <c r="H5280" s="148" t="s">
        <v>60</v>
      </c>
      <c r="I5280" s="148" t="s">
        <v>2805</v>
      </c>
      <c r="J5280" s="148">
        <v>59.82</v>
      </c>
      <c r="K5280" s="149">
        <v>10.61</v>
      </c>
      <c r="L5280" s="149">
        <v>48.95</v>
      </c>
      <c r="M5280" s="149">
        <v>0.26</v>
      </c>
      <c r="N5280" s="149">
        <v>0</v>
      </c>
    </row>
    <row r="5281" spans="1:14">
      <c r="A5281" s="148" t="s">
        <v>12782</v>
      </c>
      <c r="B5281" s="148" t="s">
        <v>12783</v>
      </c>
      <c r="C5281" s="148" t="s">
        <v>12838</v>
      </c>
      <c r="D5281" s="149">
        <v>57</v>
      </c>
      <c r="E5281" s="149"/>
      <c r="F5281" s="148" t="s">
        <v>27553</v>
      </c>
      <c r="G5281" s="148" t="s">
        <v>12873</v>
      </c>
      <c r="H5281" s="148" t="s">
        <v>60</v>
      </c>
      <c r="I5281" s="148" t="s">
        <v>2805</v>
      </c>
      <c r="J5281" s="148">
        <v>48.78</v>
      </c>
      <c r="K5281" s="149">
        <v>4.25</v>
      </c>
      <c r="L5281" s="149">
        <v>44.46</v>
      </c>
      <c r="M5281" s="149">
        <v>7.0000000000000007E-2</v>
      </c>
      <c r="N5281" s="149">
        <v>0</v>
      </c>
    </row>
    <row r="5282" spans="1:14">
      <c r="A5282" s="148" t="s">
        <v>12782</v>
      </c>
      <c r="B5282" s="148" t="s">
        <v>12783</v>
      </c>
      <c r="C5282" s="148" t="s">
        <v>12838</v>
      </c>
      <c r="D5282" s="149">
        <v>57</v>
      </c>
      <c r="E5282" s="149"/>
      <c r="F5282" s="148" t="s">
        <v>27554</v>
      </c>
      <c r="G5282" s="148" t="s">
        <v>12875</v>
      </c>
      <c r="H5282" s="148" t="s">
        <v>60</v>
      </c>
      <c r="I5282" s="148" t="s">
        <v>2805</v>
      </c>
      <c r="J5282" s="148">
        <v>61.76</v>
      </c>
      <c r="K5282" s="149">
        <v>6.75</v>
      </c>
      <c r="L5282" s="149">
        <v>54.89</v>
      </c>
      <c r="M5282" s="149">
        <v>0.12</v>
      </c>
      <c r="N5282" s="149">
        <v>0</v>
      </c>
    </row>
    <row r="5283" spans="1:14">
      <c r="A5283" s="148" t="s">
        <v>12782</v>
      </c>
      <c r="B5283" s="148" t="s">
        <v>12783</v>
      </c>
      <c r="C5283" s="148" t="s">
        <v>12838</v>
      </c>
      <c r="D5283" s="149">
        <v>57</v>
      </c>
      <c r="E5283" s="149"/>
      <c r="F5283" s="148" t="s">
        <v>27557</v>
      </c>
      <c r="G5283" s="148" t="s">
        <v>12877</v>
      </c>
      <c r="H5283" s="148" t="s">
        <v>60</v>
      </c>
      <c r="I5283" s="148" t="s">
        <v>2805</v>
      </c>
      <c r="J5283" s="148">
        <v>63.01</v>
      </c>
      <c r="K5283" s="149">
        <v>7.22</v>
      </c>
      <c r="L5283" s="149">
        <v>55.65</v>
      </c>
      <c r="M5283" s="149">
        <v>0.14000000000000001</v>
      </c>
      <c r="N5283" s="149">
        <v>0</v>
      </c>
    </row>
    <row r="5284" spans="1:14">
      <c r="A5284" s="148" t="s">
        <v>12782</v>
      </c>
      <c r="B5284" s="148" t="s">
        <v>12783</v>
      </c>
      <c r="C5284" s="148" t="s">
        <v>12838</v>
      </c>
      <c r="D5284" s="149">
        <v>57</v>
      </c>
      <c r="E5284" s="149"/>
      <c r="F5284" s="148" t="s">
        <v>27559</v>
      </c>
      <c r="G5284" s="148" t="s">
        <v>12878</v>
      </c>
      <c r="H5284" s="148" t="s">
        <v>60</v>
      </c>
      <c r="I5284" s="148" t="s">
        <v>2805</v>
      </c>
      <c r="J5284" s="148">
        <v>73.42</v>
      </c>
      <c r="K5284" s="149">
        <v>9.25</v>
      </c>
      <c r="L5284" s="149">
        <v>63.99</v>
      </c>
      <c r="M5284" s="149">
        <v>0.18</v>
      </c>
      <c r="N5284" s="149">
        <v>0</v>
      </c>
    </row>
    <row r="5285" spans="1:14">
      <c r="A5285" s="148" t="s">
        <v>12782</v>
      </c>
      <c r="B5285" s="148" t="s">
        <v>12783</v>
      </c>
      <c r="C5285" s="148" t="s">
        <v>12838</v>
      </c>
      <c r="D5285" s="149">
        <v>57</v>
      </c>
      <c r="E5285" s="149"/>
      <c r="F5285" s="148" t="s">
        <v>27561</v>
      </c>
      <c r="G5285" s="148" t="s">
        <v>12880</v>
      </c>
      <c r="H5285" s="148" t="s">
        <v>60</v>
      </c>
      <c r="I5285" s="148" t="s">
        <v>2805</v>
      </c>
      <c r="J5285" s="148">
        <v>74.739999999999995</v>
      </c>
      <c r="K5285" s="149">
        <v>9.7100000000000009</v>
      </c>
      <c r="L5285" s="149">
        <v>64.819999999999993</v>
      </c>
      <c r="M5285" s="149">
        <v>0.21</v>
      </c>
      <c r="N5285" s="149">
        <v>0</v>
      </c>
    </row>
    <row r="5286" spans="1:14">
      <c r="A5286" s="148" t="s">
        <v>12782</v>
      </c>
      <c r="B5286" s="148" t="s">
        <v>12783</v>
      </c>
      <c r="C5286" s="148" t="s">
        <v>12838</v>
      </c>
      <c r="D5286" s="149">
        <v>57</v>
      </c>
      <c r="E5286" s="149"/>
      <c r="F5286" s="148" t="s">
        <v>27564</v>
      </c>
      <c r="G5286" s="148" t="s">
        <v>12882</v>
      </c>
      <c r="H5286" s="148" t="s">
        <v>60</v>
      </c>
      <c r="I5286" s="148" t="s">
        <v>2805</v>
      </c>
      <c r="J5286" s="148">
        <v>61.34</v>
      </c>
      <c r="K5286" s="149">
        <v>11.63</v>
      </c>
      <c r="L5286" s="149">
        <v>49.43</v>
      </c>
      <c r="M5286" s="149">
        <v>0.28000000000000003</v>
      </c>
      <c r="N5286" s="149">
        <v>0</v>
      </c>
    </row>
    <row r="5287" spans="1:14">
      <c r="A5287" s="148" t="s">
        <v>12782</v>
      </c>
      <c r="B5287" s="148" t="s">
        <v>12783</v>
      </c>
      <c r="C5287" s="148" t="s">
        <v>12838</v>
      </c>
      <c r="D5287" s="149">
        <v>57</v>
      </c>
      <c r="E5287" s="149"/>
      <c r="F5287" s="148" t="s">
        <v>27566</v>
      </c>
      <c r="G5287" s="148" t="s">
        <v>12884</v>
      </c>
      <c r="H5287" s="148" t="s">
        <v>60</v>
      </c>
      <c r="I5287" s="148" t="s">
        <v>2805</v>
      </c>
      <c r="J5287" s="148">
        <v>50.2</v>
      </c>
      <c r="K5287" s="149">
        <v>5.25</v>
      </c>
      <c r="L5287" s="149">
        <v>44.85</v>
      </c>
      <c r="M5287" s="149">
        <v>0.1</v>
      </c>
      <c r="N5287" s="149">
        <v>0</v>
      </c>
    </row>
    <row r="5288" spans="1:14">
      <c r="A5288" s="148" t="s">
        <v>12782</v>
      </c>
      <c r="B5288" s="148" t="s">
        <v>12783</v>
      </c>
      <c r="C5288" s="148" t="s">
        <v>12838</v>
      </c>
      <c r="D5288" s="149">
        <v>57</v>
      </c>
      <c r="E5288" s="149"/>
      <c r="F5288" s="148" t="s">
        <v>27567</v>
      </c>
      <c r="G5288" s="148" t="s">
        <v>12886</v>
      </c>
      <c r="H5288" s="148" t="s">
        <v>60</v>
      </c>
      <c r="I5288" s="148" t="s">
        <v>2805</v>
      </c>
      <c r="J5288" s="148">
        <v>63.2</v>
      </c>
      <c r="K5288" s="149">
        <v>7.76</v>
      </c>
      <c r="L5288" s="149">
        <v>55.29</v>
      </c>
      <c r="M5288" s="149">
        <v>0.15</v>
      </c>
      <c r="N5288" s="149">
        <v>0</v>
      </c>
    </row>
    <row r="5289" spans="1:14">
      <c r="A5289" s="148" t="s">
        <v>12782</v>
      </c>
      <c r="B5289" s="148" t="s">
        <v>12783</v>
      </c>
      <c r="C5289" s="148" t="s">
        <v>12838</v>
      </c>
      <c r="D5289" s="149">
        <v>57</v>
      </c>
      <c r="E5289" s="149"/>
      <c r="F5289" s="148" t="s">
        <v>27569</v>
      </c>
      <c r="G5289" s="148" t="s">
        <v>12888</v>
      </c>
      <c r="H5289" s="148" t="s">
        <v>60</v>
      </c>
      <c r="I5289" s="148" t="s">
        <v>2805</v>
      </c>
      <c r="J5289" s="148">
        <v>64.42</v>
      </c>
      <c r="K5289" s="149">
        <v>8.23</v>
      </c>
      <c r="L5289" s="149">
        <v>56.03</v>
      </c>
      <c r="M5289" s="149">
        <v>0.16</v>
      </c>
      <c r="N5289" s="149">
        <v>0</v>
      </c>
    </row>
    <row r="5290" spans="1:14">
      <c r="A5290" s="148" t="s">
        <v>12782</v>
      </c>
      <c r="B5290" s="148" t="s">
        <v>12783</v>
      </c>
      <c r="C5290" s="148" t="s">
        <v>12838</v>
      </c>
      <c r="D5290" s="149">
        <v>57</v>
      </c>
      <c r="E5290" s="149"/>
      <c r="F5290" s="148" t="s">
        <v>27572</v>
      </c>
      <c r="G5290" s="148" t="s">
        <v>12890</v>
      </c>
      <c r="H5290" s="148" t="s">
        <v>60</v>
      </c>
      <c r="I5290" s="148" t="s">
        <v>2805</v>
      </c>
      <c r="J5290" s="148">
        <v>74.86</v>
      </c>
      <c r="K5290" s="149">
        <v>10.26</v>
      </c>
      <c r="L5290" s="149">
        <v>64.38</v>
      </c>
      <c r="M5290" s="149">
        <v>0.22</v>
      </c>
      <c r="N5290" s="149">
        <v>0</v>
      </c>
    </row>
    <row r="5291" spans="1:14">
      <c r="A5291" s="148" t="s">
        <v>12782</v>
      </c>
      <c r="B5291" s="148" t="s">
        <v>12783</v>
      </c>
      <c r="C5291" s="148" t="s">
        <v>12838</v>
      </c>
      <c r="D5291" s="149">
        <v>57</v>
      </c>
      <c r="E5291" s="149"/>
      <c r="F5291" s="148" t="s">
        <v>27575</v>
      </c>
      <c r="G5291" s="148" t="s">
        <v>12892</v>
      </c>
      <c r="H5291" s="148" t="s">
        <v>60</v>
      </c>
      <c r="I5291" s="148" t="s">
        <v>2805</v>
      </c>
      <c r="J5291" s="148">
        <v>76.150000000000006</v>
      </c>
      <c r="K5291" s="149">
        <v>10.72</v>
      </c>
      <c r="L5291" s="149">
        <v>65.2</v>
      </c>
      <c r="M5291" s="149">
        <v>0.23</v>
      </c>
      <c r="N5291" s="149">
        <v>0</v>
      </c>
    </row>
    <row r="5292" spans="1:14">
      <c r="A5292" s="148" t="s">
        <v>12782</v>
      </c>
      <c r="B5292" s="148" t="s">
        <v>12783</v>
      </c>
      <c r="C5292" s="148" t="s">
        <v>12838</v>
      </c>
      <c r="D5292" s="149">
        <v>57</v>
      </c>
      <c r="E5292" s="149"/>
      <c r="F5292" s="148" t="s">
        <v>27577</v>
      </c>
      <c r="G5292" s="148" t="s">
        <v>12893</v>
      </c>
      <c r="H5292" s="148" t="s">
        <v>60</v>
      </c>
      <c r="I5292" s="148" t="s">
        <v>2805</v>
      </c>
      <c r="J5292" s="148">
        <v>65.73</v>
      </c>
      <c r="K5292" s="149">
        <v>10.61</v>
      </c>
      <c r="L5292" s="149">
        <v>54.86</v>
      </c>
      <c r="M5292" s="149">
        <v>0.26</v>
      </c>
      <c r="N5292" s="149">
        <v>0</v>
      </c>
    </row>
    <row r="5293" spans="1:14">
      <c r="A5293" s="148" t="s">
        <v>12782</v>
      </c>
      <c r="B5293" s="148" t="s">
        <v>12783</v>
      </c>
      <c r="C5293" s="148" t="s">
        <v>12838</v>
      </c>
      <c r="D5293" s="149">
        <v>57</v>
      </c>
      <c r="E5293" s="149"/>
      <c r="F5293" s="148" t="s">
        <v>27579</v>
      </c>
      <c r="G5293" s="148" t="s">
        <v>12895</v>
      </c>
      <c r="H5293" s="148" t="s">
        <v>60</v>
      </c>
      <c r="I5293" s="148" t="s">
        <v>2805</v>
      </c>
      <c r="J5293" s="148">
        <v>54.43</v>
      </c>
      <c r="K5293" s="149">
        <v>4.25</v>
      </c>
      <c r="L5293" s="149">
        <v>50.11</v>
      </c>
      <c r="M5293" s="149">
        <v>7.0000000000000007E-2</v>
      </c>
      <c r="N5293" s="149">
        <v>0</v>
      </c>
    </row>
    <row r="5294" spans="1:14">
      <c r="A5294" s="148" t="s">
        <v>12782</v>
      </c>
      <c r="B5294" s="148" t="s">
        <v>12783</v>
      </c>
      <c r="C5294" s="148" t="s">
        <v>12838</v>
      </c>
      <c r="D5294" s="149">
        <v>57</v>
      </c>
      <c r="E5294" s="149"/>
      <c r="F5294" s="148" t="s">
        <v>27581</v>
      </c>
      <c r="G5294" s="148" t="s">
        <v>12896</v>
      </c>
      <c r="H5294" s="148" t="s">
        <v>60</v>
      </c>
      <c r="I5294" s="148" t="s">
        <v>2805</v>
      </c>
      <c r="J5294" s="148">
        <v>66.3</v>
      </c>
      <c r="K5294" s="149">
        <v>6.75</v>
      </c>
      <c r="L5294" s="149">
        <v>59.43</v>
      </c>
      <c r="M5294" s="149">
        <v>0.12</v>
      </c>
      <c r="N5294" s="149">
        <v>0</v>
      </c>
    </row>
    <row r="5295" spans="1:14">
      <c r="A5295" s="148" t="s">
        <v>12782</v>
      </c>
      <c r="B5295" s="148" t="s">
        <v>12783</v>
      </c>
      <c r="C5295" s="148" t="s">
        <v>12838</v>
      </c>
      <c r="D5295" s="149">
        <v>57</v>
      </c>
      <c r="E5295" s="149"/>
      <c r="F5295" s="148" t="s">
        <v>27583</v>
      </c>
      <c r="G5295" s="148" t="s">
        <v>12897</v>
      </c>
      <c r="H5295" s="148" t="s">
        <v>60</v>
      </c>
      <c r="I5295" s="148" t="s">
        <v>2805</v>
      </c>
      <c r="J5295" s="148">
        <v>67.59</v>
      </c>
      <c r="K5295" s="149">
        <v>7.22</v>
      </c>
      <c r="L5295" s="149">
        <v>60.23</v>
      </c>
      <c r="M5295" s="149">
        <v>0.14000000000000001</v>
      </c>
      <c r="N5295" s="149">
        <v>0</v>
      </c>
    </row>
    <row r="5296" spans="1:14">
      <c r="A5296" s="148" t="s">
        <v>12782</v>
      </c>
      <c r="B5296" s="148" t="s">
        <v>12783</v>
      </c>
      <c r="C5296" s="148" t="s">
        <v>12838</v>
      </c>
      <c r="D5296" s="149">
        <v>57</v>
      </c>
      <c r="E5296" s="149"/>
      <c r="F5296" s="148" t="s">
        <v>27585</v>
      </c>
      <c r="G5296" s="148" t="s">
        <v>27586</v>
      </c>
      <c r="H5296" s="148" t="s">
        <v>60</v>
      </c>
      <c r="I5296" s="148" t="s">
        <v>2805</v>
      </c>
      <c r="J5296" s="148">
        <v>83.35</v>
      </c>
      <c r="K5296" s="149">
        <v>8.3000000000000007</v>
      </c>
      <c r="L5296" s="149">
        <v>75.05</v>
      </c>
      <c r="M5296" s="149">
        <v>0</v>
      </c>
      <c r="N5296" s="149">
        <v>0</v>
      </c>
    </row>
    <row r="5297" spans="1:14">
      <c r="A5297" s="148" t="s">
        <v>12782</v>
      </c>
      <c r="B5297" s="148" t="s">
        <v>12783</v>
      </c>
      <c r="C5297" s="148" t="s">
        <v>12838</v>
      </c>
      <c r="D5297" s="149">
        <v>57</v>
      </c>
      <c r="E5297" s="149"/>
      <c r="F5297" s="148" t="s">
        <v>27589</v>
      </c>
      <c r="G5297" s="148" t="s">
        <v>27590</v>
      </c>
      <c r="H5297" s="148" t="s">
        <v>60</v>
      </c>
      <c r="I5297" s="148" t="s">
        <v>2805</v>
      </c>
      <c r="J5297" s="148">
        <v>97.34</v>
      </c>
      <c r="K5297" s="149">
        <v>8.68</v>
      </c>
      <c r="L5297" s="149">
        <v>88.66</v>
      </c>
      <c r="M5297" s="149">
        <v>0</v>
      </c>
      <c r="N5297" s="149">
        <v>0</v>
      </c>
    </row>
    <row r="5298" spans="1:14">
      <c r="A5298" s="148" t="s">
        <v>12782</v>
      </c>
      <c r="B5298" s="148" t="s">
        <v>12783</v>
      </c>
      <c r="C5298" s="148" t="s">
        <v>12838</v>
      </c>
      <c r="D5298" s="149">
        <v>57</v>
      </c>
      <c r="E5298" s="149"/>
      <c r="F5298" s="148" t="s">
        <v>27593</v>
      </c>
      <c r="G5298" s="148" t="s">
        <v>27594</v>
      </c>
      <c r="H5298" s="148" t="s">
        <v>60</v>
      </c>
      <c r="I5298" s="148" t="s">
        <v>2805</v>
      </c>
      <c r="J5298" s="148">
        <v>106.79</v>
      </c>
      <c r="K5298" s="149">
        <v>8.8699999999999992</v>
      </c>
      <c r="L5298" s="149">
        <v>97.92</v>
      </c>
      <c r="M5298" s="149">
        <v>0</v>
      </c>
      <c r="N5298" s="149">
        <v>0</v>
      </c>
    </row>
    <row r="5299" spans="1:14">
      <c r="A5299" s="148" t="s">
        <v>12782</v>
      </c>
      <c r="B5299" s="148" t="s">
        <v>12783</v>
      </c>
      <c r="C5299" s="148" t="s">
        <v>12838</v>
      </c>
      <c r="D5299" s="149">
        <v>57</v>
      </c>
      <c r="E5299" s="149"/>
      <c r="F5299" s="148" t="s">
        <v>27596</v>
      </c>
      <c r="G5299" s="148" t="s">
        <v>27597</v>
      </c>
      <c r="H5299" s="148" t="s">
        <v>60</v>
      </c>
      <c r="I5299" s="148" t="s">
        <v>2805</v>
      </c>
      <c r="J5299" s="148">
        <v>116.19</v>
      </c>
      <c r="K5299" s="149">
        <v>9.0500000000000007</v>
      </c>
      <c r="L5299" s="149">
        <v>107.13</v>
      </c>
      <c r="M5299" s="149">
        <v>0.01</v>
      </c>
      <c r="N5299" s="149">
        <v>0</v>
      </c>
    </row>
    <row r="5300" spans="1:14">
      <c r="A5300" s="148" t="s">
        <v>12782</v>
      </c>
      <c r="B5300" s="148" t="s">
        <v>12783</v>
      </c>
      <c r="C5300" s="148" t="s">
        <v>12838</v>
      </c>
      <c r="D5300" s="149">
        <v>57</v>
      </c>
      <c r="E5300" s="149"/>
      <c r="F5300" s="148" t="s">
        <v>27600</v>
      </c>
      <c r="G5300" s="148" t="s">
        <v>27601</v>
      </c>
      <c r="H5300" s="148" t="s">
        <v>60</v>
      </c>
      <c r="I5300" s="148" t="s">
        <v>2805</v>
      </c>
      <c r="J5300" s="148">
        <v>134.63999999999999</v>
      </c>
      <c r="K5300" s="149">
        <v>9.4</v>
      </c>
      <c r="L5300" s="149">
        <v>125.23</v>
      </c>
      <c r="M5300" s="149">
        <v>0.01</v>
      </c>
      <c r="N5300" s="149">
        <v>0</v>
      </c>
    </row>
    <row r="5301" spans="1:14">
      <c r="A5301" s="148" t="s">
        <v>12782</v>
      </c>
      <c r="B5301" s="148" t="s">
        <v>12783</v>
      </c>
      <c r="C5301" s="148" t="s">
        <v>12838</v>
      </c>
      <c r="D5301" s="149">
        <v>57</v>
      </c>
      <c r="E5301" s="149"/>
      <c r="F5301" s="148" t="s">
        <v>27603</v>
      </c>
      <c r="G5301" s="148" t="s">
        <v>27604</v>
      </c>
      <c r="H5301" s="148" t="s">
        <v>60</v>
      </c>
      <c r="I5301" s="148" t="s">
        <v>2805</v>
      </c>
      <c r="J5301" s="148">
        <v>143.99</v>
      </c>
      <c r="K5301" s="149">
        <v>9.5399999999999991</v>
      </c>
      <c r="L5301" s="149">
        <v>134.44</v>
      </c>
      <c r="M5301" s="149">
        <v>0.01</v>
      </c>
      <c r="N5301" s="149">
        <v>0</v>
      </c>
    </row>
    <row r="5302" spans="1:14">
      <c r="A5302" s="148" t="s">
        <v>12782</v>
      </c>
      <c r="B5302" s="148" t="s">
        <v>12783</v>
      </c>
      <c r="C5302" s="148" t="s">
        <v>12838</v>
      </c>
      <c r="D5302" s="149">
        <v>57</v>
      </c>
      <c r="E5302" s="149"/>
      <c r="F5302" s="148" t="s">
        <v>27606</v>
      </c>
      <c r="G5302" s="148" t="s">
        <v>27607</v>
      </c>
      <c r="H5302" s="148" t="s">
        <v>60</v>
      </c>
      <c r="I5302" s="148" t="s">
        <v>2805</v>
      </c>
      <c r="J5302" s="148">
        <v>104.59</v>
      </c>
      <c r="K5302" s="149">
        <v>9.26</v>
      </c>
      <c r="L5302" s="149">
        <v>95.33</v>
      </c>
      <c r="M5302" s="149">
        <v>0</v>
      </c>
      <c r="N5302" s="149">
        <v>0</v>
      </c>
    </row>
    <row r="5303" spans="1:14">
      <c r="A5303" s="148" t="s">
        <v>12782</v>
      </c>
      <c r="B5303" s="148" t="s">
        <v>12783</v>
      </c>
      <c r="C5303" s="148" t="s">
        <v>12838</v>
      </c>
      <c r="D5303" s="149">
        <v>57</v>
      </c>
      <c r="E5303" s="149"/>
      <c r="F5303" s="148" t="s">
        <v>27610</v>
      </c>
      <c r="G5303" s="148" t="s">
        <v>27611</v>
      </c>
      <c r="H5303" s="148" t="s">
        <v>60</v>
      </c>
      <c r="I5303" s="148" t="s">
        <v>2805</v>
      </c>
      <c r="J5303" s="148">
        <v>120.02</v>
      </c>
      <c r="K5303" s="149">
        <v>9.6300000000000008</v>
      </c>
      <c r="L5303" s="149">
        <v>110.39</v>
      </c>
      <c r="M5303" s="149">
        <v>0</v>
      </c>
      <c r="N5303" s="149">
        <v>0</v>
      </c>
    </row>
    <row r="5304" spans="1:14">
      <c r="A5304" s="148" t="s">
        <v>12782</v>
      </c>
      <c r="B5304" s="148" t="s">
        <v>12783</v>
      </c>
      <c r="C5304" s="148" t="s">
        <v>12838</v>
      </c>
      <c r="D5304" s="149">
        <v>57</v>
      </c>
      <c r="E5304" s="149"/>
      <c r="F5304" s="148" t="s">
        <v>27612</v>
      </c>
      <c r="G5304" s="148" t="s">
        <v>27613</v>
      </c>
      <c r="H5304" s="148" t="s">
        <v>60</v>
      </c>
      <c r="I5304" s="148" t="s">
        <v>2805</v>
      </c>
      <c r="J5304" s="148">
        <v>130.88999999999999</v>
      </c>
      <c r="K5304" s="149">
        <v>9.93</v>
      </c>
      <c r="L5304" s="149">
        <v>120.96</v>
      </c>
      <c r="M5304" s="149">
        <v>0</v>
      </c>
      <c r="N5304" s="149">
        <v>0</v>
      </c>
    </row>
    <row r="5305" spans="1:14">
      <c r="A5305" s="148" t="s">
        <v>12782</v>
      </c>
      <c r="B5305" s="148" t="s">
        <v>12783</v>
      </c>
      <c r="C5305" s="148" t="s">
        <v>12838</v>
      </c>
      <c r="D5305" s="149">
        <v>57</v>
      </c>
      <c r="E5305" s="149"/>
      <c r="F5305" s="148" t="s">
        <v>27615</v>
      </c>
      <c r="G5305" s="148" t="s">
        <v>27616</v>
      </c>
      <c r="H5305" s="148" t="s">
        <v>60</v>
      </c>
      <c r="I5305" s="148" t="s">
        <v>2785</v>
      </c>
      <c r="J5305" s="148">
        <v>1.62</v>
      </c>
      <c r="K5305" s="149">
        <v>0.12</v>
      </c>
      <c r="L5305" s="149">
        <v>1.5</v>
      </c>
      <c r="M5305" s="149">
        <v>0</v>
      </c>
      <c r="N5305" s="149">
        <v>0</v>
      </c>
    </row>
    <row r="5306" spans="1:14">
      <c r="A5306" s="148" t="s">
        <v>12782</v>
      </c>
      <c r="B5306" s="148" t="s">
        <v>12783</v>
      </c>
      <c r="C5306" s="148" t="s">
        <v>12838</v>
      </c>
      <c r="D5306" s="149">
        <v>57</v>
      </c>
      <c r="E5306" s="149"/>
      <c r="F5306" s="148" t="s">
        <v>27619</v>
      </c>
      <c r="G5306" s="148" t="s">
        <v>12899</v>
      </c>
      <c r="H5306" s="148" t="s">
        <v>114</v>
      </c>
      <c r="I5306" s="148" t="s">
        <v>2785</v>
      </c>
      <c r="J5306" s="148">
        <v>0.37</v>
      </c>
      <c r="K5306" s="149">
        <v>0.25</v>
      </c>
      <c r="L5306" s="149">
        <v>0.12</v>
      </c>
      <c r="M5306" s="149">
        <v>0</v>
      </c>
      <c r="N5306" s="149">
        <v>0</v>
      </c>
    </row>
    <row r="5307" spans="1:14">
      <c r="A5307" s="148" t="s">
        <v>12782</v>
      </c>
      <c r="B5307" s="148" t="s">
        <v>12783</v>
      </c>
      <c r="C5307" s="148" t="s">
        <v>12838</v>
      </c>
      <c r="D5307" s="149">
        <v>57</v>
      </c>
      <c r="E5307" s="149"/>
      <c r="F5307" s="148" t="s">
        <v>27620</v>
      </c>
      <c r="G5307" s="148" t="s">
        <v>12900</v>
      </c>
      <c r="H5307" s="148" t="s">
        <v>3253</v>
      </c>
      <c r="I5307" s="148" t="s">
        <v>2785</v>
      </c>
      <c r="J5307" s="148">
        <v>33.229999999999997</v>
      </c>
      <c r="K5307" s="149">
        <v>6.33</v>
      </c>
      <c r="L5307" s="149">
        <v>26.9</v>
      </c>
      <c r="M5307" s="149">
        <v>0</v>
      </c>
      <c r="N5307" s="149">
        <v>0</v>
      </c>
    </row>
    <row r="5308" spans="1:14">
      <c r="A5308" s="148" t="s">
        <v>12782</v>
      </c>
      <c r="B5308" s="148" t="s">
        <v>12783</v>
      </c>
      <c r="C5308" s="148" t="s">
        <v>12838</v>
      </c>
      <c r="D5308" s="149">
        <v>57</v>
      </c>
      <c r="E5308" s="149"/>
      <c r="F5308" s="148" t="s">
        <v>27621</v>
      </c>
      <c r="G5308" s="148" t="s">
        <v>27622</v>
      </c>
      <c r="H5308" s="148" t="s">
        <v>3253</v>
      </c>
      <c r="I5308" s="148" t="s">
        <v>2785</v>
      </c>
      <c r="J5308" s="148">
        <v>14.07</v>
      </c>
      <c r="K5308" s="149">
        <v>4.51</v>
      </c>
      <c r="L5308" s="149">
        <v>9.56</v>
      </c>
      <c r="M5308" s="149">
        <v>0</v>
      </c>
      <c r="N5308" s="149">
        <v>0</v>
      </c>
    </row>
    <row r="5309" spans="1:14">
      <c r="A5309" s="148" t="s">
        <v>12782</v>
      </c>
      <c r="B5309" s="148" t="s">
        <v>12783</v>
      </c>
      <c r="C5309" s="148" t="s">
        <v>12838</v>
      </c>
      <c r="D5309" s="149">
        <v>57</v>
      </c>
      <c r="E5309" s="149"/>
      <c r="F5309" s="148" t="s">
        <v>27623</v>
      </c>
      <c r="G5309" s="148" t="s">
        <v>27624</v>
      </c>
      <c r="H5309" s="148" t="s">
        <v>3253</v>
      </c>
      <c r="I5309" s="148" t="s">
        <v>2785</v>
      </c>
      <c r="J5309" s="148">
        <v>13.43</v>
      </c>
      <c r="K5309" s="149">
        <v>2.96</v>
      </c>
      <c r="L5309" s="149">
        <v>10.47</v>
      </c>
      <c r="M5309" s="149">
        <v>0</v>
      </c>
      <c r="N5309" s="149">
        <v>0</v>
      </c>
    </row>
    <row r="5310" spans="1:14">
      <c r="A5310" s="148" t="s">
        <v>12782</v>
      </c>
      <c r="B5310" s="148" t="s">
        <v>12783</v>
      </c>
      <c r="C5310" s="148" t="s">
        <v>12838</v>
      </c>
      <c r="D5310" s="149">
        <v>57</v>
      </c>
      <c r="E5310" s="149"/>
      <c r="F5310" s="148" t="s">
        <v>27625</v>
      </c>
      <c r="G5310" s="148" t="s">
        <v>27626</v>
      </c>
      <c r="H5310" s="148" t="s">
        <v>3253</v>
      </c>
      <c r="I5310" s="148" t="s">
        <v>2785</v>
      </c>
      <c r="J5310" s="148">
        <v>11.73</v>
      </c>
      <c r="K5310" s="149">
        <v>1.94</v>
      </c>
      <c r="L5310" s="149">
        <v>9.7899999999999991</v>
      </c>
      <c r="M5310" s="149">
        <v>0</v>
      </c>
      <c r="N5310" s="149">
        <v>0</v>
      </c>
    </row>
    <row r="5311" spans="1:14">
      <c r="A5311" s="148" t="s">
        <v>12782</v>
      </c>
      <c r="B5311" s="148" t="s">
        <v>12783</v>
      </c>
      <c r="C5311" s="148" t="s">
        <v>12838</v>
      </c>
      <c r="D5311" s="149">
        <v>57</v>
      </c>
      <c r="E5311" s="149"/>
      <c r="F5311" s="148" t="s">
        <v>27627</v>
      </c>
      <c r="G5311" s="148" t="s">
        <v>27628</v>
      </c>
      <c r="H5311" s="148" t="s">
        <v>3253</v>
      </c>
      <c r="I5311" s="148" t="s">
        <v>2785</v>
      </c>
      <c r="J5311" s="148">
        <v>11.13</v>
      </c>
      <c r="K5311" s="149">
        <v>1.22</v>
      </c>
      <c r="L5311" s="149">
        <v>9.91</v>
      </c>
      <c r="M5311" s="149">
        <v>0</v>
      </c>
      <c r="N5311" s="149">
        <v>0</v>
      </c>
    </row>
    <row r="5312" spans="1:14">
      <c r="A5312" s="148" t="s">
        <v>12782</v>
      </c>
      <c r="B5312" s="148" t="s">
        <v>12783</v>
      </c>
      <c r="C5312" s="148" t="s">
        <v>12838</v>
      </c>
      <c r="D5312" s="149">
        <v>57</v>
      </c>
      <c r="E5312" s="149"/>
      <c r="F5312" s="148" t="s">
        <v>27629</v>
      </c>
      <c r="G5312" s="148" t="s">
        <v>12901</v>
      </c>
      <c r="H5312" s="148" t="s">
        <v>3253</v>
      </c>
      <c r="I5312" s="148" t="s">
        <v>2785</v>
      </c>
      <c r="J5312" s="148">
        <v>8.4600000000000009</v>
      </c>
      <c r="K5312" s="149">
        <v>1.23</v>
      </c>
      <c r="L5312" s="149">
        <v>7.23</v>
      </c>
      <c r="M5312" s="149">
        <v>0</v>
      </c>
      <c r="N5312" s="149">
        <v>0</v>
      </c>
    </row>
    <row r="5313" spans="1:14">
      <c r="A5313" s="148" t="s">
        <v>12782</v>
      </c>
      <c r="B5313" s="148" t="s">
        <v>12783</v>
      </c>
      <c r="C5313" s="148" t="s">
        <v>12838</v>
      </c>
      <c r="D5313" s="149">
        <v>57</v>
      </c>
      <c r="E5313" s="149"/>
      <c r="F5313" s="148" t="s">
        <v>27630</v>
      </c>
      <c r="G5313" s="148" t="s">
        <v>27631</v>
      </c>
      <c r="H5313" s="148" t="s">
        <v>60</v>
      </c>
      <c r="I5313" s="148" t="s">
        <v>2805</v>
      </c>
      <c r="J5313" s="148">
        <v>4.6900000000000004</v>
      </c>
      <c r="K5313" s="149">
        <v>0.17</v>
      </c>
      <c r="L5313" s="149">
        <v>4.5</v>
      </c>
      <c r="M5313" s="149">
        <v>0.02</v>
      </c>
      <c r="N5313" s="149">
        <v>0</v>
      </c>
    </row>
    <row r="5314" spans="1:14">
      <c r="A5314" s="148" t="s">
        <v>12782</v>
      </c>
      <c r="B5314" s="148" t="s">
        <v>12783</v>
      </c>
      <c r="C5314" s="148" t="s">
        <v>12838</v>
      </c>
      <c r="D5314" s="149">
        <v>57</v>
      </c>
      <c r="E5314" s="149"/>
      <c r="F5314" s="148" t="s">
        <v>27632</v>
      </c>
      <c r="G5314" s="148" t="s">
        <v>27633</v>
      </c>
      <c r="H5314" s="148" t="s">
        <v>60</v>
      </c>
      <c r="I5314" s="148" t="s">
        <v>2805</v>
      </c>
      <c r="J5314" s="148">
        <v>6.99</v>
      </c>
      <c r="K5314" s="149">
        <v>0.39</v>
      </c>
      <c r="L5314" s="149">
        <v>6.51</v>
      </c>
      <c r="M5314" s="149">
        <v>0.09</v>
      </c>
      <c r="N5314" s="149">
        <v>0</v>
      </c>
    </row>
    <row r="5315" spans="1:14">
      <c r="A5315" s="148" t="s">
        <v>12782</v>
      </c>
      <c r="B5315" s="148" t="s">
        <v>12783</v>
      </c>
      <c r="C5315" s="148" t="s">
        <v>12838</v>
      </c>
      <c r="D5315" s="149">
        <v>57</v>
      </c>
      <c r="E5315" s="149"/>
      <c r="F5315" s="148" t="s">
        <v>27635</v>
      </c>
      <c r="G5315" s="148" t="s">
        <v>27636</v>
      </c>
      <c r="H5315" s="148" t="s">
        <v>60</v>
      </c>
      <c r="I5315" s="148" t="s">
        <v>2805</v>
      </c>
      <c r="J5315" s="148">
        <v>11.76</v>
      </c>
      <c r="K5315" s="149">
        <v>0.4</v>
      </c>
      <c r="L5315" s="149">
        <v>11.24</v>
      </c>
      <c r="M5315" s="149">
        <v>0.12</v>
      </c>
      <c r="N5315" s="149">
        <v>0</v>
      </c>
    </row>
    <row r="5316" spans="1:14">
      <c r="A5316" s="148" t="s">
        <v>12782</v>
      </c>
      <c r="B5316" s="148" t="s">
        <v>12783</v>
      </c>
      <c r="C5316" s="148" t="s">
        <v>12838</v>
      </c>
      <c r="D5316" s="149">
        <v>57</v>
      </c>
      <c r="E5316" s="149"/>
      <c r="F5316" s="148" t="s">
        <v>27637</v>
      </c>
      <c r="G5316" s="148" t="s">
        <v>27638</v>
      </c>
      <c r="H5316" s="148" t="s">
        <v>60</v>
      </c>
      <c r="I5316" s="148" t="s">
        <v>2805</v>
      </c>
      <c r="J5316" s="148">
        <v>14.04</v>
      </c>
      <c r="K5316" s="149">
        <v>0.6</v>
      </c>
      <c r="L5316" s="149">
        <v>13.21</v>
      </c>
      <c r="M5316" s="149">
        <v>0.23</v>
      </c>
      <c r="N5316" s="149">
        <v>0</v>
      </c>
    </row>
    <row r="5317" spans="1:14">
      <c r="A5317" s="148" t="s">
        <v>12782</v>
      </c>
      <c r="B5317" s="148" t="s">
        <v>12783</v>
      </c>
      <c r="C5317" s="148" t="s">
        <v>12838</v>
      </c>
      <c r="D5317" s="149">
        <v>57</v>
      </c>
      <c r="E5317" s="149"/>
      <c r="F5317" s="148" t="s">
        <v>27639</v>
      </c>
      <c r="G5317" s="148" t="s">
        <v>27640</v>
      </c>
      <c r="H5317" s="148" t="s">
        <v>60</v>
      </c>
      <c r="I5317" s="148" t="s">
        <v>2805</v>
      </c>
      <c r="J5317" s="148">
        <v>16.260000000000002</v>
      </c>
      <c r="K5317" s="149">
        <v>0.59</v>
      </c>
      <c r="L5317" s="149">
        <v>15.44</v>
      </c>
      <c r="M5317" s="149">
        <v>0.23</v>
      </c>
      <c r="N5317" s="149">
        <v>0</v>
      </c>
    </row>
    <row r="5318" spans="1:14">
      <c r="A5318" s="148" t="s">
        <v>12782</v>
      </c>
      <c r="B5318" s="148" t="s">
        <v>12783</v>
      </c>
      <c r="C5318" s="148" t="s">
        <v>12838</v>
      </c>
      <c r="D5318" s="149">
        <v>57</v>
      </c>
      <c r="E5318" s="149"/>
      <c r="F5318" s="148" t="s">
        <v>27641</v>
      </c>
      <c r="G5318" s="148" t="s">
        <v>27642</v>
      </c>
      <c r="H5318" s="148" t="s">
        <v>60</v>
      </c>
      <c r="I5318" s="148" t="s">
        <v>2805</v>
      </c>
      <c r="J5318" s="148">
        <v>13.19</v>
      </c>
      <c r="K5318" s="149">
        <v>0.7</v>
      </c>
      <c r="L5318" s="149">
        <v>12.22</v>
      </c>
      <c r="M5318" s="149">
        <v>0.27</v>
      </c>
      <c r="N5318" s="149">
        <v>0</v>
      </c>
    </row>
    <row r="5319" spans="1:14">
      <c r="A5319" s="148" t="s">
        <v>12782</v>
      </c>
      <c r="B5319" s="148" t="s">
        <v>12783</v>
      </c>
      <c r="C5319" s="148" t="s">
        <v>12838</v>
      </c>
      <c r="D5319" s="149">
        <v>57</v>
      </c>
      <c r="E5319" s="149"/>
      <c r="F5319" s="148" t="s">
        <v>27643</v>
      </c>
      <c r="G5319" s="148" t="s">
        <v>27644</v>
      </c>
      <c r="H5319" s="148" t="s">
        <v>60</v>
      </c>
      <c r="I5319" s="148" t="s">
        <v>2805</v>
      </c>
      <c r="J5319" s="148">
        <v>14.25</v>
      </c>
      <c r="K5319" s="149">
        <v>0.81</v>
      </c>
      <c r="L5319" s="149">
        <v>13.13</v>
      </c>
      <c r="M5319" s="149">
        <v>0.31</v>
      </c>
      <c r="N5319" s="149">
        <v>0</v>
      </c>
    </row>
    <row r="5320" spans="1:14">
      <c r="A5320" s="148" t="s">
        <v>12782</v>
      </c>
      <c r="B5320" s="148" t="s">
        <v>12783</v>
      </c>
      <c r="C5320" s="148" t="s">
        <v>12838</v>
      </c>
      <c r="D5320" s="149">
        <v>57</v>
      </c>
      <c r="E5320" s="149"/>
      <c r="F5320" s="148" t="s">
        <v>27645</v>
      </c>
      <c r="G5320" s="148" t="s">
        <v>27646</v>
      </c>
      <c r="H5320" s="148" t="s">
        <v>60</v>
      </c>
      <c r="I5320" s="148" t="s">
        <v>2805</v>
      </c>
      <c r="J5320" s="148">
        <v>16.54</v>
      </c>
      <c r="K5320" s="149">
        <v>0.81</v>
      </c>
      <c r="L5320" s="149">
        <v>15.38</v>
      </c>
      <c r="M5320" s="149">
        <v>0.35</v>
      </c>
      <c r="N5320" s="149">
        <v>0</v>
      </c>
    </row>
    <row r="5321" spans="1:14">
      <c r="A5321" s="148" t="s">
        <v>12782</v>
      </c>
      <c r="B5321" s="148" t="s">
        <v>12783</v>
      </c>
      <c r="C5321" s="148" t="s">
        <v>12838</v>
      </c>
      <c r="D5321" s="149">
        <v>57</v>
      </c>
      <c r="E5321" s="149"/>
      <c r="F5321" s="148" t="s">
        <v>27647</v>
      </c>
      <c r="G5321" s="148" t="s">
        <v>27648</v>
      </c>
      <c r="H5321" s="148" t="s">
        <v>60</v>
      </c>
      <c r="I5321" s="148" t="s">
        <v>2805</v>
      </c>
      <c r="J5321" s="148">
        <v>81.59</v>
      </c>
      <c r="K5321" s="149">
        <v>11.24</v>
      </c>
      <c r="L5321" s="149">
        <v>68.27</v>
      </c>
      <c r="M5321" s="149">
        <v>2.08</v>
      </c>
      <c r="N5321" s="149">
        <v>0</v>
      </c>
    </row>
    <row r="5322" spans="1:14">
      <c r="A5322" s="148" t="s">
        <v>12782</v>
      </c>
      <c r="B5322" s="148" t="s">
        <v>12783</v>
      </c>
      <c r="C5322" s="148" t="s">
        <v>12838</v>
      </c>
      <c r="D5322" s="149">
        <v>57</v>
      </c>
      <c r="E5322" s="149"/>
      <c r="F5322" s="148" t="s">
        <v>27650</v>
      </c>
      <c r="G5322" s="148" t="s">
        <v>27651</v>
      </c>
      <c r="H5322" s="148" t="s">
        <v>60</v>
      </c>
      <c r="I5322" s="148" t="s">
        <v>2805</v>
      </c>
      <c r="J5322" s="148">
        <v>111.04</v>
      </c>
      <c r="K5322" s="149">
        <v>12.7</v>
      </c>
      <c r="L5322" s="149">
        <v>94.68</v>
      </c>
      <c r="M5322" s="149">
        <v>3.66</v>
      </c>
      <c r="N5322" s="149">
        <v>0</v>
      </c>
    </row>
    <row r="5323" spans="1:14">
      <c r="A5323" s="148" t="s">
        <v>12782</v>
      </c>
      <c r="B5323" s="148" t="s">
        <v>12783</v>
      </c>
      <c r="C5323" s="148" t="s">
        <v>12838</v>
      </c>
      <c r="D5323" s="149">
        <v>57</v>
      </c>
      <c r="E5323" s="149"/>
      <c r="F5323" s="148" t="s">
        <v>27652</v>
      </c>
      <c r="G5323" s="148" t="s">
        <v>27653</v>
      </c>
      <c r="H5323" s="148" t="s">
        <v>60</v>
      </c>
      <c r="I5323" s="148" t="s">
        <v>2805</v>
      </c>
      <c r="J5323" s="148">
        <v>92.76</v>
      </c>
      <c r="K5323" s="149">
        <v>15.11</v>
      </c>
      <c r="L5323" s="149">
        <v>75.11</v>
      </c>
      <c r="M5323" s="149">
        <v>2.5299999999999998</v>
      </c>
      <c r="N5323" s="149">
        <v>0.01</v>
      </c>
    </row>
    <row r="5324" spans="1:14">
      <c r="A5324" s="148" t="s">
        <v>12782</v>
      </c>
      <c r="B5324" s="148" t="s">
        <v>12783</v>
      </c>
      <c r="C5324" s="148" t="s">
        <v>12838</v>
      </c>
      <c r="D5324" s="149">
        <v>57</v>
      </c>
      <c r="E5324" s="149"/>
      <c r="F5324" s="148" t="s">
        <v>27655</v>
      </c>
      <c r="G5324" s="148" t="s">
        <v>27656</v>
      </c>
      <c r="H5324" s="148" t="s">
        <v>60</v>
      </c>
      <c r="I5324" s="148" t="s">
        <v>2805</v>
      </c>
      <c r="J5324" s="148">
        <v>41.02</v>
      </c>
      <c r="K5324" s="149">
        <v>8.89</v>
      </c>
      <c r="L5324" s="149">
        <v>30.49</v>
      </c>
      <c r="M5324" s="149">
        <v>1.64</v>
      </c>
      <c r="N5324" s="149">
        <v>0</v>
      </c>
    </row>
    <row r="5325" spans="1:14">
      <c r="A5325" s="148" t="s">
        <v>12782</v>
      </c>
      <c r="B5325" s="148" t="s">
        <v>12783</v>
      </c>
      <c r="C5325" s="148" t="s">
        <v>12838</v>
      </c>
      <c r="D5325" s="149">
        <v>57</v>
      </c>
      <c r="E5325" s="149"/>
      <c r="F5325" s="148" t="s">
        <v>27659</v>
      </c>
      <c r="G5325" s="148" t="s">
        <v>27660</v>
      </c>
      <c r="H5325" s="148" t="s">
        <v>60</v>
      </c>
      <c r="I5325" s="148" t="s">
        <v>2805</v>
      </c>
      <c r="J5325" s="148">
        <v>79.069999999999993</v>
      </c>
      <c r="K5325" s="149">
        <v>10.34</v>
      </c>
      <c r="L5325" s="149">
        <v>65.75</v>
      </c>
      <c r="M5325" s="149">
        <v>2.98</v>
      </c>
      <c r="N5325" s="149">
        <v>0</v>
      </c>
    </row>
    <row r="5326" spans="1:14">
      <c r="A5326" s="148" t="s">
        <v>12782</v>
      </c>
      <c r="B5326" s="148" t="s">
        <v>12783</v>
      </c>
      <c r="C5326" s="148" t="s">
        <v>12838</v>
      </c>
      <c r="D5326" s="149">
        <v>57</v>
      </c>
      <c r="E5326" s="149"/>
      <c r="F5326" s="148" t="s">
        <v>27661</v>
      </c>
      <c r="G5326" s="148" t="s">
        <v>27662</v>
      </c>
      <c r="H5326" s="148" t="s">
        <v>60</v>
      </c>
      <c r="I5326" s="148" t="s">
        <v>2805</v>
      </c>
      <c r="J5326" s="148">
        <v>60.91</v>
      </c>
      <c r="K5326" s="149">
        <v>14.41</v>
      </c>
      <c r="L5326" s="149">
        <v>44.36</v>
      </c>
      <c r="M5326" s="149">
        <v>2.11</v>
      </c>
      <c r="N5326" s="149">
        <v>0.03</v>
      </c>
    </row>
    <row r="5327" spans="1:14">
      <c r="A5327" s="148" t="s">
        <v>12782</v>
      </c>
      <c r="B5327" s="148" t="s">
        <v>12783</v>
      </c>
      <c r="C5327" s="148" t="s">
        <v>12925</v>
      </c>
      <c r="D5327" s="149">
        <v>249</v>
      </c>
      <c r="E5327" s="149"/>
      <c r="F5327" s="148" t="s">
        <v>27664</v>
      </c>
      <c r="G5327" s="148" t="s">
        <v>12927</v>
      </c>
      <c r="H5327" s="148" t="s">
        <v>60</v>
      </c>
      <c r="I5327" s="148" t="s">
        <v>2805</v>
      </c>
      <c r="J5327" s="148">
        <v>16.2</v>
      </c>
      <c r="K5327" s="149">
        <v>0.49</v>
      </c>
      <c r="L5327" s="149">
        <v>15.46</v>
      </c>
      <c r="M5327" s="149">
        <v>0.25</v>
      </c>
      <c r="N5327" s="149">
        <v>0</v>
      </c>
    </row>
    <row r="5328" spans="1:14">
      <c r="A5328" s="148" t="s">
        <v>12782</v>
      </c>
      <c r="B5328" s="148" t="s">
        <v>12783</v>
      </c>
      <c r="C5328" s="148" t="s">
        <v>12925</v>
      </c>
      <c r="D5328" s="149">
        <v>249</v>
      </c>
      <c r="E5328" s="149"/>
      <c r="F5328" s="148" t="s">
        <v>27665</v>
      </c>
      <c r="G5328" s="148" t="s">
        <v>12929</v>
      </c>
      <c r="H5328" s="148" t="s">
        <v>60</v>
      </c>
      <c r="I5328" s="148" t="s">
        <v>2785</v>
      </c>
      <c r="J5328" s="148">
        <v>3.9</v>
      </c>
      <c r="K5328" s="149">
        <v>2.67</v>
      </c>
      <c r="L5328" s="149">
        <v>1.23</v>
      </c>
      <c r="M5328" s="149">
        <v>0</v>
      </c>
      <c r="N5328" s="149">
        <v>0</v>
      </c>
    </row>
    <row r="5329" spans="1:14">
      <c r="A5329" s="148" t="s">
        <v>12782</v>
      </c>
      <c r="B5329" s="148" t="s">
        <v>12783</v>
      </c>
      <c r="C5329" s="148" t="s">
        <v>12942</v>
      </c>
      <c r="D5329" s="149">
        <v>287</v>
      </c>
      <c r="E5329" s="149"/>
      <c r="F5329" s="148" t="s">
        <v>27666</v>
      </c>
      <c r="G5329" s="148" t="s">
        <v>27667</v>
      </c>
      <c r="H5329" s="148" t="s">
        <v>85</v>
      </c>
      <c r="I5329" s="148" t="s">
        <v>2805</v>
      </c>
      <c r="J5329" s="148">
        <v>924.76</v>
      </c>
      <c r="K5329" s="149">
        <v>35.229999999999997</v>
      </c>
      <c r="L5329" s="149">
        <v>857.88</v>
      </c>
      <c r="M5329" s="149">
        <v>31.65</v>
      </c>
      <c r="N5329" s="149">
        <v>0</v>
      </c>
    </row>
    <row r="5330" spans="1:14">
      <c r="A5330" s="148" t="s">
        <v>12782</v>
      </c>
      <c r="B5330" s="148" t="s">
        <v>12783</v>
      </c>
      <c r="C5330" s="148" t="s">
        <v>12942</v>
      </c>
      <c r="D5330" s="149">
        <v>287</v>
      </c>
      <c r="E5330" s="149"/>
      <c r="F5330" s="148" t="s">
        <v>27670</v>
      </c>
      <c r="G5330" s="148" t="s">
        <v>27671</v>
      </c>
      <c r="H5330" s="148" t="s">
        <v>85</v>
      </c>
      <c r="I5330" s="148" t="s">
        <v>2805</v>
      </c>
      <c r="J5330" s="148">
        <v>874.27</v>
      </c>
      <c r="K5330" s="149">
        <v>25.15</v>
      </c>
      <c r="L5330" s="149">
        <v>826.43</v>
      </c>
      <c r="M5330" s="149">
        <v>22.69</v>
      </c>
      <c r="N5330" s="149">
        <v>0</v>
      </c>
    </row>
    <row r="5331" spans="1:14">
      <c r="A5331" s="148" t="s">
        <v>12782</v>
      </c>
      <c r="B5331" s="148" t="s">
        <v>12783</v>
      </c>
      <c r="C5331" s="148" t="s">
        <v>12942</v>
      </c>
      <c r="D5331" s="149">
        <v>287</v>
      </c>
      <c r="E5331" s="149"/>
      <c r="F5331" s="148" t="s">
        <v>27674</v>
      </c>
      <c r="G5331" s="148" t="s">
        <v>27675</v>
      </c>
      <c r="H5331" s="148" t="s">
        <v>60</v>
      </c>
      <c r="I5331" s="148" t="s">
        <v>2805</v>
      </c>
      <c r="J5331" s="148">
        <v>5.24</v>
      </c>
      <c r="K5331" s="149">
        <v>0.81</v>
      </c>
      <c r="L5331" s="149">
        <v>0.78</v>
      </c>
      <c r="M5331" s="149">
        <v>3.65</v>
      </c>
      <c r="N5331" s="149">
        <v>0</v>
      </c>
    </row>
    <row r="5332" spans="1:14">
      <c r="A5332" s="148" t="s">
        <v>12782</v>
      </c>
      <c r="B5332" s="148" t="s">
        <v>12783</v>
      </c>
      <c r="C5332" s="148" t="s">
        <v>12942</v>
      </c>
      <c r="D5332" s="149">
        <v>287</v>
      </c>
      <c r="E5332" s="149"/>
      <c r="F5332" s="148" t="s">
        <v>27676</v>
      </c>
      <c r="G5332" s="148" t="s">
        <v>27677</v>
      </c>
      <c r="H5332" s="148" t="s">
        <v>85</v>
      </c>
      <c r="I5332" s="148" t="s">
        <v>2805</v>
      </c>
      <c r="J5332" s="148">
        <v>132.80000000000001</v>
      </c>
      <c r="K5332" s="149">
        <v>1.3</v>
      </c>
      <c r="L5332" s="149">
        <v>129.85</v>
      </c>
      <c r="M5332" s="149">
        <v>1.33</v>
      </c>
      <c r="N5332" s="149">
        <v>0.32</v>
      </c>
    </row>
    <row r="5333" spans="1:14">
      <c r="A5333" s="148" t="s">
        <v>12782</v>
      </c>
      <c r="B5333" s="148" t="s">
        <v>12783</v>
      </c>
      <c r="C5333" s="148" t="s">
        <v>12942</v>
      </c>
      <c r="D5333" s="149">
        <v>287</v>
      </c>
      <c r="E5333" s="149"/>
      <c r="F5333" s="148" t="s">
        <v>27678</v>
      </c>
      <c r="G5333" s="148" t="s">
        <v>27679</v>
      </c>
      <c r="H5333" s="148" t="s">
        <v>85</v>
      </c>
      <c r="I5333" s="148" t="s">
        <v>2805</v>
      </c>
      <c r="J5333" s="148">
        <v>170.72</v>
      </c>
      <c r="K5333" s="149">
        <v>1.3</v>
      </c>
      <c r="L5333" s="149">
        <v>167.79</v>
      </c>
      <c r="M5333" s="149">
        <v>1.31</v>
      </c>
      <c r="N5333" s="149">
        <v>0.32</v>
      </c>
    </row>
    <row r="5334" spans="1:14">
      <c r="A5334" s="148" t="s">
        <v>12782</v>
      </c>
      <c r="B5334" s="148" t="s">
        <v>12783</v>
      </c>
      <c r="C5334" s="148" t="s">
        <v>12942</v>
      </c>
      <c r="D5334" s="149">
        <v>287</v>
      </c>
      <c r="E5334" s="149"/>
      <c r="F5334" s="148" t="s">
        <v>27682</v>
      </c>
      <c r="G5334" s="148" t="s">
        <v>27683</v>
      </c>
      <c r="H5334" s="148" t="s">
        <v>85</v>
      </c>
      <c r="I5334" s="148" t="s">
        <v>2805</v>
      </c>
      <c r="J5334" s="148">
        <v>224.79</v>
      </c>
      <c r="K5334" s="149">
        <v>2.13</v>
      </c>
      <c r="L5334" s="149">
        <v>220.66</v>
      </c>
      <c r="M5334" s="149">
        <v>1.77</v>
      </c>
      <c r="N5334" s="149">
        <v>0.23</v>
      </c>
    </row>
    <row r="5335" spans="1:14">
      <c r="A5335" s="148" t="s">
        <v>12782</v>
      </c>
      <c r="B5335" s="148" t="s">
        <v>12783</v>
      </c>
      <c r="C5335" s="148" t="s">
        <v>12942</v>
      </c>
      <c r="D5335" s="149">
        <v>287</v>
      </c>
      <c r="E5335" s="149"/>
      <c r="F5335" s="148" t="s">
        <v>27686</v>
      </c>
      <c r="G5335" s="148" t="s">
        <v>27687</v>
      </c>
      <c r="H5335" s="148" t="s">
        <v>85</v>
      </c>
      <c r="I5335" s="148" t="s">
        <v>2805</v>
      </c>
      <c r="J5335" s="148">
        <v>863.15</v>
      </c>
      <c r="K5335" s="149">
        <v>31.88</v>
      </c>
      <c r="L5335" s="149">
        <v>807.5</v>
      </c>
      <c r="M5335" s="149">
        <v>23.77</v>
      </c>
      <c r="N5335" s="149">
        <v>0</v>
      </c>
    </row>
    <row r="5336" spans="1:14">
      <c r="A5336" s="148" t="s">
        <v>12782</v>
      </c>
      <c r="B5336" s="148" t="s">
        <v>12783</v>
      </c>
      <c r="C5336" s="148" t="s">
        <v>12942</v>
      </c>
      <c r="D5336" s="149">
        <v>287</v>
      </c>
      <c r="E5336" s="149"/>
      <c r="F5336" s="148" t="s">
        <v>27690</v>
      </c>
      <c r="G5336" s="148" t="s">
        <v>27691</v>
      </c>
      <c r="H5336" s="148" t="s">
        <v>85</v>
      </c>
      <c r="I5336" s="148" t="s">
        <v>2805</v>
      </c>
      <c r="J5336" s="148">
        <v>765.43</v>
      </c>
      <c r="K5336" s="149">
        <v>25.74</v>
      </c>
      <c r="L5336" s="149">
        <v>721.37</v>
      </c>
      <c r="M5336" s="149">
        <v>18.32</v>
      </c>
      <c r="N5336" s="149">
        <v>0</v>
      </c>
    </row>
    <row r="5337" spans="1:14">
      <c r="A5337" s="148" t="s">
        <v>12782</v>
      </c>
      <c r="B5337" s="148" t="s">
        <v>12783</v>
      </c>
      <c r="C5337" s="148" t="s">
        <v>12942</v>
      </c>
      <c r="D5337" s="149">
        <v>287</v>
      </c>
      <c r="E5337" s="149"/>
      <c r="F5337" s="148" t="s">
        <v>27694</v>
      </c>
      <c r="G5337" s="148" t="s">
        <v>27695</v>
      </c>
      <c r="H5337" s="148" t="s">
        <v>12287</v>
      </c>
      <c r="I5337" s="148" t="s">
        <v>2805</v>
      </c>
      <c r="J5337" s="148">
        <v>333.07</v>
      </c>
      <c r="K5337" s="149">
        <v>3.23</v>
      </c>
      <c r="L5337" s="149">
        <v>324.74</v>
      </c>
      <c r="M5337" s="149">
        <v>5.0999999999999996</v>
      </c>
      <c r="N5337" s="149">
        <v>0</v>
      </c>
    </row>
    <row r="5338" spans="1:14">
      <c r="A5338" s="148" t="s">
        <v>12782</v>
      </c>
      <c r="B5338" s="148" t="s">
        <v>12783</v>
      </c>
      <c r="C5338" s="148" t="s">
        <v>12942</v>
      </c>
      <c r="D5338" s="149">
        <v>287</v>
      </c>
      <c r="E5338" s="149"/>
      <c r="F5338" s="148" t="s">
        <v>27697</v>
      </c>
      <c r="G5338" s="148" t="s">
        <v>27698</v>
      </c>
      <c r="H5338" s="148" t="s">
        <v>12287</v>
      </c>
      <c r="I5338" s="148" t="s">
        <v>2805</v>
      </c>
      <c r="J5338" s="148">
        <v>342.56</v>
      </c>
      <c r="K5338" s="149">
        <v>3.22</v>
      </c>
      <c r="L5338" s="149">
        <v>334.25</v>
      </c>
      <c r="M5338" s="149">
        <v>5.09</v>
      </c>
      <c r="N5338" s="149">
        <v>0</v>
      </c>
    </row>
    <row r="5339" spans="1:14">
      <c r="A5339" s="148" t="s">
        <v>12782</v>
      </c>
      <c r="B5339" s="148" t="s">
        <v>12783</v>
      </c>
      <c r="C5339" s="148" t="s">
        <v>12942</v>
      </c>
      <c r="D5339" s="149">
        <v>287</v>
      </c>
      <c r="E5339" s="149"/>
      <c r="F5339" s="148" t="s">
        <v>27700</v>
      </c>
      <c r="G5339" s="148" t="s">
        <v>27701</v>
      </c>
      <c r="H5339" s="148" t="s">
        <v>12287</v>
      </c>
      <c r="I5339" s="148" t="s">
        <v>2805</v>
      </c>
      <c r="J5339" s="148">
        <v>297.38</v>
      </c>
      <c r="K5339" s="149">
        <v>1.29</v>
      </c>
      <c r="L5339" s="149">
        <v>290.67</v>
      </c>
      <c r="M5339" s="149">
        <v>3.45</v>
      </c>
      <c r="N5339" s="149">
        <v>1.97</v>
      </c>
    </row>
    <row r="5340" spans="1:14">
      <c r="A5340" s="148" t="s">
        <v>12782</v>
      </c>
      <c r="B5340" s="148" t="s">
        <v>12783</v>
      </c>
      <c r="C5340" s="148" t="s">
        <v>12942</v>
      </c>
      <c r="D5340" s="149">
        <v>287</v>
      </c>
      <c r="E5340" s="149"/>
      <c r="F5340" s="148" t="s">
        <v>27704</v>
      </c>
      <c r="G5340" s="148" t="s">
        <v>27705</v>
      </c>
      <c r="H5340" s="148" t="s">
        <v>12287</v>
      </c>
      <c r="I5340" s="148" t="s">
        <v>2805</v>
      </c>
      <c r="J5340" s="148">
        <v>308.17</v>
      </c>
      <c r="K5340" s="149">
        <v>1.28</v>
      </c>
      <c r="L5340" s="149">
        <v>301.48</v>
      </c>
      <c r="M5340" s="149">
        <v>3.44</v>
      </c>
      <c r="N5340" s="149">
        <v>1.97</v>
      </c>
    </row>
    <row r="5341" spans="1:14">
      <c r="A5341" s="148" t="s">
        <v>12782</v>
      </c>
      <c r="B5341" s="148" t="s">
        <v>12783</v>
      </c>
      <c r="C5341" s="148" t="s">
        <v>12942</v>
      </c>
      <c r="D5341" s="149">
        <v>287</v>
      </c>
      <c r="E5341" s="149"/>
      <c r="F5341" s="148" t="s">
        <v>27708</v>
      </c>
      <c r="G5341" s="148" t="s">
        <v>27709</v>
      </c>
      <c r="H5341" s="148" t="s">
        <v>12287</v>
      </c>
      <c r="I5341" s="148" t="s">
        <v>2805</v>
      </c>
      <c r="J5341" s="148">
        <v>301.47000000000003</v>
      </c>
      <c r="K5341" s="149">
        <v>1.21</v>
      </c>
      <c r="L5341" s="149">
        <v>290.35000000000002</v>
      </c>
      <c r="M5341" s="149">
        <v>7.27</v>
      </c>
      <c r="N5341" s="149">
        <v>2.64</v>
      </c>
    </row>
    <row r="5342" spans="1:14">
      <c r="A5342" s="148" t="s">
        <v>12782</v>
      </c>
      <c r="B5342" s="148" t="s">
        <v>12783</v>
      </c>
      <c r="C5342" s="148" t="s">
        <v>12942</v>
      </c>
      <c r="D5342" s="149">
        <v>287</v>
      </c>
      <c r="E5342" s="149"/>
      <c r="F5342" s="148" t="s">
        <v>27712</v>
      </c>
      <c r="G5342" s="148" t="s">
        <v>27713</v>
      </c>
      <c r="H5342" s="148" t="s">
        <v>12287</v>
      </c>
      <c r="I5342" s="148" t="s">
        <v>2805</v>
      </c>
      <c r="J5342" s="148">
        <v>310.95</v>
      </c>
      <c r="K5342" s="149">
        <v>1.2</v>
      </c>
      <c r="L5342" s="149">
        <v>299.85000000000002</v>
      </c>
      <c r="M5342" s="149">
        <v>7.26</v>
      </c>
      <c r="N5342" s="149">
        <v>2.64</v>
      </c>
    </row>
    <row r="5343" spans="1:14">
      <c r="A5343" s="148" t="s">
        <v>12782</v>
      </c>
      <c r="B5343" s="148" t="s">
        <v>12783</v>
      </c>
      <c r="C5343" s="148" t="s">
        <v>12942</v>
      </c>
      <c r="D5343" s="149">
        <v>287</v>
      </c>
      <c r="E5343" s="149"/>
      <c r="F5343" s="148" t="s">
        <v>27716</v>
      </c>
      <c r="G5343" s="148" t="s">
        <v>27717</v>
      </c>
      <c r="H5343" s="148" t="s">
        <v>12287</v>
      </c>
      <c r="I5343" s="148" t="s">
        <v>2805</v>
      </c>
      <c r="J5343" s="148">
        <v>296.52999999999997</v>
      </c>
      <c r="K5343" s="149">
        <v>4.3</v>
      </c>
      <c r="L5343" s="149">
        <v>290.35000000000002</v>
      </c>
      <c r="M5343" s="149">
        <v>1.88</v>
      </c>
      <c r="N5343" s="149">
        <v>0</v>
      </c>
    </row>
    <row r="5344" spans="1:14">
      <c r="A5344" s="148" t="s">
        <v>12782</v>
      </c>
      <c r="B5344" s="148" t="s">
        <v>12783</v>
      </c>
      <c r="C5344" s="148" t="s">
        <v>12942</v>
      </c>
      <c r="D5344" s="149">
        <v>287</v>
      </c>
      <c r="E5344" s="149"/>
      <c r="F5344" s="148" t="s">
        <v>27720</v>
      </c>
      <c r="G5344" s="148" t="s">
        <v>27721</v>
      </c>
      <c r="H5344" s="148" t="s">
        <v>12287</v>
      </c>
      <c r="I5344" s="148" t="s">
        <v>2805</v>
      </c>
      <c r="J5344" s="148">
        <v>330.39</v>
      </c>
      <c r="K5344" s="149">
        <v>4.29</v>
      </c>
      <c r="L5344" s="149">
        <v>324.23</v>
      </c>
      <c r="M5344" s="149">
        <v>1.87</v>
      </c>
      <c r="N5344" s="149">
        <v>0</v>
      </c>
    </row>
    <row r="5345" spans="1:14">
      <c r="A5345" s="148" t="s">
        <v>12979</v>
      </c>
      <c r="B5345" s="148" t="s">
        <v>12980</v>
      </c>
      <c r="C5345" s="148" t="s">
        <v>12981</v>
      </c>
      <c r="D5345" s="149">
        <v>155</v>
      </c>
      <c r="E5345" s="149"/>
      <c r="F5345" s="148" t="s">
        <v>27724</v>
      </c>
      <c r="G5345" s="148" t="s">
        <v>13001</v>
      </c>
      <c r="H5345" s="148" t="s">
        <v>60</v>
      </c>
      <c r="I5345" s="148" t="s">
        <v>3710</v>
      </c>
      <c r="J5345" s="148">
        <v>2.39</v>
      </c>
      <c r="K5345" s="149">
        <v>0.94</v>
      </c>
      <c r="L5345" s="149">
        <v>1.45</v>
      </c>
      <c r="M5345" s="149">
        <v>0</v>
      </c>
      <c r="N5345" s="149">
        <v>0</v>
      </c>
    </row>
    <row r="5346" spans="1:14">
      <c r="A5346" s="148" t="s">
        <v>12979</v>
      </c>
      <c r="B5346" s="148" t="s">
        <v>12980</v>
      </c>
      <c r="C5346" s="148" t="s">
        <v>12981</v>
      </c>
      <c r="D5346" s="149">
        <v>155</v>
      </c>
      <c r="E5346" s="149"/>
      <c r="F5346" s="148" t="s">
        <v>27725</v>
      </c>
      <c r="G5346" s="148" t="s">
        <v>13003</v>
      </c>
      <c r="H5346" s="148" t="s">
        <v>60</v>
      </c>
      <c r="I5346" s="148" t="s">
        <v>3710</v>
      </c>
      <c r="J5346" s="148">
        <v>1.8</v>
      </c>
      <c r="K5346" s="149">
        <v>0.49</v>
      </c>
      <c r="L5346" s="149">
        <v>1.31</v>
      </c>
      <c r="M5346" s="149">
        <v>0</v>
      </c>
      <c r="N5346" s="149">
        <v>0</v>
      </c>
    </row>
    <row r="5347" spans="1:14">
      <c r="A5347" s="148" t="s">
        <v>12979</v>
      </c>
      <c r="B5347" s="148" t="s">
        <v>12980</v>
      </c>
      <c r="C5347" s="148" t="s">
        <v>12981</v>
      </c>
      <c r="D5347" s="149">
        <v>155</v>
      </c>
      <c r="E5347" s="149"/>
      <c r="F5347" s="148" t="s">
        <v>27726</v>
      </c>
      <c r="G5347" s="148" t="s">
        <v>13004</v>
      </c>
      <c r="H5347" s="148" t="s">
        <v>60</v>
      </c>
      <c r="I5347" s="148" t="s">
        <v>3710</v>
      </c>
      <c r="J5347" s="148">
        <v>3.57</v>
      </c>
      <c r="K5347" s="149">
        <v>1.84</v>
      </c>
      <c r="L5347" s="149">
        <v>1.73</v>
      </c>
      <c r="M5347" s="149">
        <v>0</v>
      </c>
      <c r="N5347" s="149">
        <v>0</v>
      </c>
    </row>
    <row r="5348" spans="1:14">
      <c r="A5348" s="148" t="s">
        <v>12979</v>
      </c>
      <c r="B5348" s="148" t="s">
        <v>12980</v>
      </c>
      <c r="C5348" s="148" t="s">
        <v>12981</v>
      </c>
      <c r="D5348" s="149">
        <v>155</v>
      </c>
      <c r="E5348" s="149"/>
      <c r="F5348" s="148" t="s">
        <v>27727</v>
      </c>
      <c r="G5348" s="148" t="s">
        <v>13005</v>
      </c>
      <c r="H5348" s="148" t="s">
        <v>60</v>
      </c>
      <c r="I5348" s="148" t="s">
        <v>3710</v>
      </c>
      <c r="J5348" s="148">
        <v>3.95</v>
      </c>
      <c r="K5348" s="149">
        <v>2.11</v>
      </c>
      <c r="L5348" s="149">
        <v>1.84</v>
      </c>
      <c r="M5348" s="149">
        <v>0</v>
      </c>
      <c r="N5348" s="149">
        <v>0</v>
      </c>
    </row>
    <row r="5349" spans="1:14">
      <c r="A5349" s="148" t="s">
        <v>12979</v>
      </c>
      <c r="B5349" s="148" t="s">
        <v>12980</v>
      </c>
      <c r="C5349" s="148" t="s">
        <v>12981</v>
      </c>
      <c r="D5349" s="149">
        <v>155</v>
      </c>
      <c r="E5349" s="149"/>
      <c r="F5349" s="148" t="s">
        <v>27728</v>
      </c>
      <c r="G5349" s="148" t="s">
        <v>13006</v>
      </c>
      <c r="H5349" s="148" t="s">
        <v>60</v>
      </c>
      <c r="I5349" s="148" t="s">
        <v>3710</v>
      </c>
      <c r="J5349" s="148">
        <v>2.58</v>
      </c>
      <c r="K5349" s="149">
        <v>1.07</v>
      </c>
      <c r="L5349" s="149">
        <v>1.51</v>
      </c>
      <c r="M5349" s="149">
        <v>0</v>
      </c>
      <c r="N5349" s="149">
        <v>0</v>
      </c>
    </row>
    <row r="5350" spans="1:14">
      <c r="A5350" s="148" t="s">
        <v>12979</v>
      </c>
      <c r="B5350" s="148" t="s">
        <v>12980</v>
      </c>
      <c r="C5350" s="148" t="s">
        <v>12981</v>
      </c>
      <c r="D5350" s="149">
        <v>155</v>
      </c>
      <c r="E5350" s="149"/>
      <c r="F5350" s="148" t="s">
        <v>27729</v>
      </c>
      <c r="G5350" s="148" t="s">
        <v>13008</v>
      </c>
      <c r="H5350" s="148" t="s">
        <v>60</v>
      </c>
      <c r="I5350" s="148" t="s">
        <v>2785</v>
      </c>
      <c r="J5350" s="148">
        <v>17.03</v>
      </c>
      <c r="K5350" s="149">
        <v>2.96</v>
      </c>
      <c r="L5350" s="149">
        <v>14.07</v>
      </c>
      <c r="M5350" s="149">
        <v>0</v>
      </c>
      <c r="N5350" s="149">
        <v>0</v>
      </c>
    </row>
    <row r="5351" spans="1:14">
      <c r="A5351" s="148" t="s">
        <v>12979</v>
      </c>
      <c r="B5351" s="148" t="s">
        <v>12980</v>
      </c>
      <c r="C5351" s="148" t="s">
        <v>12981</v>
      </c>
      <c r="D5351" s="149">
        <v>155</v>
      </c>
      <c r="E5351" s="149"/>
      <c r="F5351" s="148" t="s">
        <v>27730</v>
      </c>
      <c r="G5351" s="148" t="s">
        <v>13010</v>
      </c>
      <c r="H5351" s="148" t="s">
        <v>60</v>
      </c>
      <c r="I5351" s="148" t="s">
        <v>2785</v>
      </c>
      <c r="J5351" s="148">
        <v>14.94</v>
      </c>
      <c r="K5351" s="149">
        <v>1.4</v>
      </c>
      <c r="L5351" s="149">
        <v>13.54</v>
      </c>
      <c r="M5351" s="149">
        <v>0</v>
      </c>
      <c r="N5351" s="149">
        <v>0</v>
      </c>
    </row>
    <row r="5352" spans="1:14">
      <c r="A5352" s="148" t="s">
        <v>12979</v>
      </c>
      <c r="B5352" s="148" t="s">
        <v>12980</v>
      </c>
      <c r="C5352" s="148" t="s">
        <v>12981</v>
      </c>
      <c r="D5352" s="149">
        <v>155</v>
      </c>
      <c r="E5352" s="149"/>
      <c r="F5352" s="148" t="s">
        <v>27732</v>
      </c>
      <c r="G5352" s="148" t="s">
        <v>13012</v>
      </c>
      <c r="H5352" s="148" t="s">
        <v>60</v>
      </c>
      <c r="I5352" s="148" t="s">
        <v>2785</v>
      </c>
      <c r="J5352" s="148">
        <v>21.26</v>
      </c>
      <c r="K5352" s="149">
        <v>6.12</v>
      </c>
      <c r="L5352" s="149">
        <v>15.14</v>
      </c>
      <c r="M5352" s="149">
        <v>0</v>
      </c>
      <c r="N5352" s="149">
        <v>0</v>
      </c>
    </row>
    <row r="5353" spans="1:14">
      <c r="A5353" s="148" t="s">
        <v>12979</v>
      </c>
      <c r="B5353" s="148" t="s">
        <v>12980</v>
      </c>
      <c r="C5353" s="148" t="s">
        <v>12981</v>
      </c>
      <c r="D5353" s="149">
        <v>155</v>
      </c>
      <c r="E5353" s="149"/>
      <c r="F5353" s="148" t="s">
        <v>27733</v>
      </c>
      <c r="G5353" s="148" t="s">
        <v>13013</v>
      </c>
      <c r="H5353" s="148" t="s">
        <v>60</v>
      </c>
      <c r="I5353" s="148" t="s">
        <v>2785</v>
      </c>
      <c r="J5353" s="148">
        <v>22.6</v>
      </c>
      <c r="K5353" s="149">
        <v>7.13</v>
      </c>
      <c r="L5353" s="149">
        <v>15.47</v>
      </c>
      <c r="M5353" s="149">
        <v>0</v>
      </c>
      <c r="N5353" s="149">
        <v>0</v>
      </c>
    </row>
    <row r="5354" spans="1:14">
      <c r="A5354" s="148" t="s">
        <v>12979</v>
      </c>
      <c r="B5354" s="148" t="s">
        <v>12980</v>
      </c>
      <c r="C5354" s="148" t="s">
        <v>12981</v>
      </c>
      <c r="D5354" s="149">
        <v>155</v>
      </c>
      <c r="E5354" s="149"/>
      <c r="F5354" s="148" t="s">
        <v>27735</v>
      </c>
      <c r="G5354" s="148" t="s">
        <v>13015</v>
      </c>
      <c r="H5354" s="148" t="s">
        <v>60</v>
      </c>
      <c r="I5354" s="148" t="s">
        <v>2785</v>
      </c>
      <c r="J5354" s="148">
        <v>17.690000000000001</v>
      </c>
      <c r="K5354" s="149">
        <v>3.45</v>
      </c>
      <c r="L5354" s="149">
        <v>14.24</v>
      </c>
      <c r="M5354" s="149">
        <v>0</v>
      </c>
      <c r="N5354" s="149">
        <v>0</v>
      </c>
    </row>
    <row r="5355" spans="1:14">
      <c r="A5355" s="148" t="s">
        <v>12979</v>
      </c>
      <c r="B5355" s="148" t="s">
        <v>12980</v>
      </c>
      <c r="C5355" s="148" t="s">
        <v>12981</v>
      </c>
      <c r="D5355" s="149">
        <v>155</v>
      </c>
      <c r="E5355" s="149"/>
      <c r="F5355" s="148" t="s">
        <v>27738</v>
      </c>
      <c r="G5355" s="148" t="s">
        <v>13017</v>
      </c>
      <c r="H5355" s="148" t="s">
        <v>60</v>
      </c>
      <c r="I5355" s="148" t="s">
        <v>2785</v>
      </c>
      <c r="J5355" s="148">
        <v>19.91</v>
      </c>
      <c r="K5355" s="149">
        <v>5.1100000000000003</v>
      </c>
      <c r="L5355" s="149">
        <v>14.8</v>
      </c>
      <c r="M5355" s="149">
        <v>0</v>
      </c>
      <c r="N5355" s="149">
        <v>0</v>
      </c>
    </row>
    <row r="5356" spans="1:14">
      <c r="A5356" s="148" t="s">
        <v>12979</v>
      </c>
      <c r="B5356" s="148" t="s">
        <v>12980</v>
      </c>
      <c r="C5356" s="148" t="s">
        <v>12981</v>
      </c>
      <c r="D5356" s="149">
        <v>155</v>
      </c>
      <c r="E5356" s="149"/>
      <c r="F5356" s="148" t="s">
        <v>27739</v>
      </c>
      <c r="G5356" s="148" t="s">
        <v>13019</v>
      </c>
      <c r="H5356" s="148" t="s">
        <v>60</v>
      </c>
      <c r="I5356" s="148" t="s">
        <v>2785</v>
      </c>
      <c r="J5356" s="148">
        <v>16.29</v>
      </c>
      <c r="K5356" s="149">
        <v>2.41</v>
      </c>
      <c r="L5356" s="149">
        <v>13.88</v>
      </c>
      <c r="M5356" s="149">
        <v>0</v>
      </c>
      <c r="N5356" s="149">
        <v>0</v>
      </c>
    </row>
    <row r="5357" spans="1:14">
      <c r="A5357" s="148" t="s">
        <v>12979</v>
      </c>
      <c r="B5357" s="148" t="s">
        <v>12980</v>
      </c>
      <c r="C5357" s="148" t="s">
        <v>12981</v>
      </c>
      <c r="D5357" s="149">
        <v>155</v>
      </c>
      <c r="E5357" s="149"/>
      <c r="F5357" s="148" t="s">
        <v>27740</v>
      </c>
      <c r="G5357" s="148" t="s">
        <v>13021</v>
      </c>
      <c r="H5357" s="148" t="s">
        <v>60</v>
      </c>
      <c r="I5357" s="148" t="s">
        <v>2785</v>
      </c>
      <c r="J5357" s="148">
        <v>27.19</v>
      </c>
      <c r="K5357" s="149">
        <v>10.55</v>
      </c>
      <c r="L5357" s="149">
        <v>16.64</v>
      </c>
      <c r="M5357" s="149">
        <v>0</v>
      </c>
      <c r="N5357" s="149">
        <v>0</v>
      </c>
    </row>
    <row r="5358" spans="1:14">
      <c r="A5358" s="148" t="s">
        <v>12979</v>
      </c>
      <c r="B5358" s="148" t="s">
        <v>12980</v>
      </c>
      <c r="C5358" s="148" t="s">
        <v>12981</v>
      </c>
      <c r="D5358" s="149">
        <v>155</v>
      </c>
      <c r="E5358" s="149"/>
      <c r="F5358" s="148" t="s">
        <v>27742</v>
      </c>
      <c r="G5358" s="148" t="s">
        <v>13023</v>
      </c>
      <c r="H5358" s="148" t="s">
        <v>60</v>
      </c>
      <c r="I5358" s="148" t="s">
        <v>2785</v>
      </c>
      <c r="J5358" s="148">
        <v>29.52</v>
      </c>
      <c r="K5358" s="149">
        <v>12.28</v>
      </c>
      <c r="L5358" s="149">
        <v>17.239999999999998</v>
      </c>
      <c r="M5358" s="149">
        <v>0</v>
      </c>
      <c r="N5358" s="149">
        <v>0</v>
      </c>
    </row>
    <row r="5359" spans="1:14">
      <c r="A5359" s="148" t="s">
        <v>12979</v>
      </c>
      <c r="B5359" s="148" t="s">
        <v>12980</v>
      </c>
      <c r="C5359" s="148" t="s">
        <v>12981</v>
      </c>
      <c r="D5359" s="149">
        <v>155</v>
      </c>
      <c r="E5359" s="149"/>
      <c r="F5359" s="148" t="s">
        <v>27743</v>
      </c>
      <c r="G5359" s="148" t="s">
        <v>13025</v>
      </c>
      <c r="H5359" s="148" t="s">
        <v>60</v>
      </c>
      <c r="I5359" s="148" t="s">
        <v>2785</v>
      </c>
      <c r="J5359" s="148">
        <v>21.05</v>
      </c>
      <c r="K5359" s="149">
        <v>5.97</v>
      </c>
      <c r="L5359" s="149">
        <v>15.08</v>
      </c>
      <c r="M5359" s="149">
        <v>0</v>
      </c>
      <c r="N5359" s="149">
        <v>0</v>
      </c>
    </row>
    <row r="5360" spans="1:14">
      <c r="A5360" s="148" t="s">
        <v>12979</v>
      </c>
      <c r="B5360" s="148" t="s">
        <v>12980</v>
      </c>
      <c r="C5360" s="148" t="s">
        <v>12981</v>
      </c>
      <c r="D5360" s="149">
        <v>155</v>
      </c>
      <c r="E5360" s="149"/>
      <c r="F5360" s="148" t="s">
        <v>27744</v>
      </c>
      <c r="G5360" s="148" t="s">
        <v>13026</v>
      </c>
      <c r="H5360" s="148" t="s">
        <v>60</v>
      </c>
      <c r="I5360" s="148" t="s">
        <v>2785</v>
      </c>
      <c r="J5360" s="148">
        <v>15.14</v>
      </c>
      <c r="K5360" s="149">
        <v>7.37</v>
      </c>
      <c r="L5360" s="149">
        <v>7.77</v>
      </c>
      <c r="M5360" s="149">
        <v>0</v>
      </c>
      <c r="N5360" s="149">
        <v>0</v>
      </c>
    </row>
    <row r="5361" spans="1:14">
      <c r="A5361" s="148" t="s">
        <v>12979</v>
      </c>
      <c r="B5361" s="148" t="s">
        <v>12980</v>
      </c>
      <c r="C5361" s="148" t="s">
        <v>12981</v>
      </c>
      <c r="D5361" s="149">
        <v>155</v>
      </c>
      <c r="E5361" s="149"/>
      <c r="F5361" s="148" t="s">
        <v>27745</v>
      </c>
      <c r="G5361" s="148" t="s">
        <v>13027</v>
      </c>
      <c r="H5361" s="148" t="s">
        <v>60</v>
      </c>
      <c r="I5361" s="148" t="s">
        <v>2785</v>
      </c>
      <c r="J5361" s="148">
        <v>3.18</v>
      </c>
      <c r="K5361" s="149">
        <v>0.74</v>
      </c>
      <c r="L5361" s="149">
        <v>2.44</v>
      </c>
      <c r="M5361" s="149">
        <v>0</v>
      </c>
      <c r="N5361" s="149">
        <v>0</v>
      </c>
    </row>
    <row r="5362" spans="1:14">
      <c r="A5362" s="148" t="s">
        <v>12979</v>
      </c>
      <c r="B5362" s="148" t="s">
        <v>12980</v>
      </c>
      <c r="C5362" s="148" t="s">
        <v>12981</v>
      </c>
      <c r="D5362" s="149">
        <v>155</v>
      </c>
      <c r="E5362" s="149"/>
      <c r="F5362" s="148" t="s">
        <v>27746</v>
      </c>
      <c r="G5362" s="148" t="s">
        <v>13029</v>
      </c>
      <c r="H5362" s="148" t="s">
        <v>60</v>
      </c>
      <c r="I5362" s="148" t="s">
        <v>2785</v>
      </c>
      <c r="J5362" s="148">
        <v>2.94</v>
      </c>
      <c r="K5362" s="149">
        <v>0.56000000000000005</v>
      </c>
      <c r="L5362" s="149">
        <v>2.38</v>
      </c>
      <c r="M5362" s="149">
        <v>0</v>
      </c>
      <c r="N5362" s="149">
        <v>0</v>
      </c>
    </row>
    <row r="5363" spans="1:14">
      <c r="A5363" s="148" t="s">
        <v>12979</v>
      </c>
      <c r="B5363" s="148" t="s">
        <v>12980</v>
      </c>
      <c r="C5363" s="148" t="s">
        <v>12981</v>
      </c>
      <c r="D5363" s="149">
        <v>155</v>
      </c>
      <c r="E5363" s="149"/>
      <c r="F5363" s="148" t="s">
        <v>27748</v>
      </c>
      <c r="G5363" s="148" t="s">
        <v>13031</v>
      </c>
      <c r="H5363" s="148" t="s">
        <v>60</v>
      </c>
      <c r="I5363" s="148" t="s">
        <v>3710</v>
      </c>
      <c r="J5363" s="148">
        <v>2.58</v>
      </c>
      <c r="K5363" s="149">
        <v>1.07</v>
      </c>
      <c r="L5363" s="149">
        <v>1.51</v>
      </c>
      <c r="M5363" s="149">
        <v>0</v>
      </c>
      <c r="N5363" s="149">
        <v>0</v>
      </c>
    </row>
    <row r="5364" spans="1:14">
      <c r="A5364" s="148" t="s">
        <v>12979</v>
      </c>
      <c r="B5364" s="148" t="s">
        <v>12980</v>
      </c>
      <c r="C5364" s="148" t="s">
        <v>12981</v>
      </c>
      <c r="D5364" s="149">
        <v>155</v>
      </c>
      <c r="E5364" s="149"/>
      <c r="F5364" s="148" t="s">
        <v>27749</v>
      </c>
      <c r="G5364" s="148" t="s">
        <v>13032</v>
      </c>
      <c r="H5364" s="148" t="s">
        <v>60</v>
      </c>
      <c r="I5364" s="148" t="s">
        <v>3710</v>
      </c>
      <c r="J5364" s="148">
        <v>2.2400000000000002</v>
      </c>
      <c r="K5364" s="149">
        <v>0.81</v>
      </c>
      <c r="L5364" s="149">
        <v>1.43</v>
      </c>
      <c r="M5364" s="149">
        <v>0</v>
      </c>
      <c r="N5364" s="149">
        <v>0</v>
      </c>
    </row>
    <row r="5365" spans="1:14">
      <c r="A5365" s="148" t="s">
        <v>12979</v>
      </c>
      <c r="B5365" s="148" t="s">
        <v>12980</v>
      </c>
      <c r="C5365" s="148" t="s">
        <v>12981</v>
      </c>
      <c r="D5365" s="149">
        <v>155</v>
      </c>
      <c r="E5365" s="149"/>
      <c r="F5365" s="148" t="s">
        <v>27750</v>
      </c>
      <c r="G5365" s="148" t="s">
        <v>13034</v>
      </c>
      <c r="H5365" s="148" t="s">
        <v>60</v>
      </c>
      <c r="I5365" s="148" t="s">
        <v>2785</v>
      </c>
      <c r="J5365" s="148">
        <v>11.01</v>
      </c>
      <c r="K5365" s="149">
        <v>3.54</v>
      </c>
      <c r="L5365" s="149">
        <v>7.47</v>
      </c>
      <c r="M5365" s="149">
        <v>0</v>
      </c>
      <c r="N5365" s="149">
        <v>0</v>
      </c>
    </row>
    <row r="5366" spans="1:14">
      <c r="A5366" s="148" t="s">
        <v>12979</v>
      </c>
      <c r="B5366" s="148" t="s">
        <v>12980</v>
      </c>
      <c r="C5366" s="148" t="s">
        <v>12981</v>
      </c>
      <c r="D5366" s="149">
        <v>155</v>
      </c>
      <c r="E5366" s="149"/>
      <c r="F5366" s="148" t="s">
        <v>27751</v>
      </c>
      <c r="G5366" s="148" t="s">
        <v>13036</v>
      </c>
      <c r="H5366" s="148" t="s">
        <v>60</v>
      </c>
      <c r="I5366" s="148" t="s">
        <v>2785</v>
      </c>
      <c r="J5366" s="148">
        <v>9.89</v>
      </c>
      <c r="K5366" s="149">
        <v>2.72</v>
      </c>
      <c r="L5366" s="149">
        <v>7.17</v>
      </c>
      <c r="M5366" s="149">
        <v>0</v>
      </c>
      <c r="N5366" s="149">
        <v>0</v>
      </c>
    </row>
    <row r="5367" spans="1:14">
      <c r="A5367" s="148" t="s">
        <v>12979</v>
      </c>
      <c r="B5367" s="148" t="s">
        <v>12980</v>
      </c>
      <c r="C5367" s="148" t="s">
        <v>12981</v>
      </c>
      <c r="D5367" s="149">
        <v>155</v>
      </c>
      <c r="E5367" s="149"/>
      <c r="F5367" s="148" t="s">
        <v>27752</v>
      </c>
      <c r="G5367" s="148" t="s">
        <v>13037</v>
      </c>
      <c r="H5367" s="148" t="s">
        <v>60</v>
      </c>
      <c r="I5367" s="148" t="s">
        <v>2785</v>
      </c>
      <c r="J5367" s="148">
        <v>14.08</v>
      </c>
      <c r="K5367" s="149">
        <v>5.1100000000000003</v>
      </c>
      <c r="L5367" s="149">
        <v>8.9700000000000006</v>
      </c>
      <c r="M5367" s="149">
        <v>0</v>
      </c>
      <c r="N5367" s="149">
        <v>0</v>
      </c>
    </row>
    <row r="5368" spans="1:14">
      <c r="A5368" s="148" t="s">
        <v>12979</v>
      </c>
      <c r="B5368" s="148" t="s">
        <v>12980</v>
      </c>
      <c r="C5368" s="148" t="s">
        <v>12981</v>
      </c>
      <c r="D5368" s="149">
        <v>155</v>
      </c>
      <c r="E5368" s="149"/>
      <c r="F5368" s="148" t="s">
        <v>27754</v>
      </c>
      <c r="G5368" s="148" t="s">
        <v>13039</v>
      </c>
      <c r="H5368" s="148" t="s">
        <v>60</v>
      </c>
      <c r="I5368" s="148" t="s">
        <v>2785</v>
      </c>
      <c r="J5368" s="148">
        <v>12.49</v>
      </c>
      <c r="K5368" s="149">
        <v>3.93</v>
      </c>
      <c r="L5368" s="149">
        <v>8.56</v>
      </c>
      <c r="M5368" s="149">
        <v>0</v>
      </c>
      <c r="N5368" s="149">
        <v>0</v>
      </c>
    </row>
    <row r="5369" spans="1:14">
      <c r="A5369" s="148" t="s">
        <v>12979</v>
      </c>
      <c r="B5369" s="148" t="s">
        <v>12980</v>
      </c>
      <c r="C5369" s="148" t="s">
        <v>12981</v>
      </c>
      <c r="D5369" s="149">
        <v>155</v>
      </c>
      <c r="E5369" s="149"/>
      <c r="F5369" s="148" t="s">
        <v>27756</v>
      </c>
      <c r="G5369" s="148" t="s">
        <v>13041</v>
      </c>
      <c r="H5369" s="148" t="s">
        <v>60</v>
      </c>
      <c r="I5369" s="148" t="s">
        <v>2785</v>
      </c>
      <c r="J5369" s="148">
        <v>8.14</v>
      </c>
      <c r="K5369" s="149">
        <v>0.84</v>
      </c>
      <c r="L5369" s="149">
        <v>7.3</v>
      </c>
      <c r="M5369" s="149">
        <v>0</v>
      </c>
      <c r="N5369" s="149">
        <v>0</v>
      </c>
    </row>
    <row r="5370" spans="1:14">
      <c r="A5370" s="148" t="s">
        <v>12979</v>
      </c>
      <c r="B5370" s="148" t="s">
        <v>12980</v>
      </c>
      <c r="C5370" s="148" t="s">
        <v>12981</v>
      </c>
      <c r="D5370" s="149">
        <v>155</v>
      </c>
      <c r="E5370" s="149"/>
      <c r="F5370" s="148" t="s">
        <v>27757</v>
      </c>
      <c r="G5370" s="148" t="s">
        <v>13042</v>
      </c>
      <c r="H5370" s="148" t="s">
        <v>60</v>
      </c>
      <c r="I5370" s="148" t="s">
        <v>2785</v>
      </c>
      <c r="J5370" s="148">
        <v>7.89</v>
      </c>
      <c r="K5370" s="149">
        <v>0.64</v>
      </c>
      <c r="L5370" s="149">
        <v>7.25</v>
      </c>
      <c r="M5370" s="149">
        <v>0</v>
      </c>
      <c r="N5370" s="149">
        <v>0</v>
      </c>
    </row>
    <row r="5371" spans="1:14">
      <c r="A5371" s="148" t="s">
        <v>12979</v>
      </c>
      <c r="B5371" s="148" t="s">
        <v>12980</v>
      </c>
      <c r="C5371" s="148" t="s">
        <v>12981</v>
      </c>
      <c r="D5371" s="149">
        <v>155</v>
      </c>
      <c r="E5371" s="149"/>
      <c r="F5371" s="148" t="s">
        <v>27758</v>
      </c>
      <c r="G5371" s="148" t="s">
        <v>13043</v>
      </c>
      <c r="H5371" s="148" t="s">
        <v>60</v>
      </c>
      <c r="I5371" s="148" t="s">
        <v>2785</v>
      </c>
      <c r="J5371" s="148">
        <v>9.76</v>
      </c>
      <c r="K5371" s="149">
        <v>1.22</v>
      </c>
      <c r="L5371" s="149">
        <v>8.5299999999999994</v>
      </c>
      <c r="M5371" s="149">
        <v>0.01</v>
      </c>
      <c r="N5371" s="149">
        <v>0</v>
      </c>
    </row>
    <row r="5372" spans="1:14">
      <c r="A5372" s="148" t="s">
        <v>12979</v>
      </c>
      <c r="B5372" s="148" t="s">
        <v>12980</v>
      </c>
      <c r="C5372" s="148" t="s">
        <v>12981</v>
      </c>
      <c r="D5372" s="149">
        <v>155</v>
      </c>
      <c r="E5372" s="149"/>
      <c r="F5372" s="148" t="s">
        <v>27759</v>
      </c>
      <c r="G5372" s="148" t="s">
        <v>13045</v>
      </c>
      <c r="H5372" s="148" t="s">
        <v>60</v>
      </c>
      <c r="I5372" s="148" t="s">
        <v>2785</v>
      </c>
      <c r="J5372" s="148">
        <v>9.36</v>
      </c>
      <c r="K5372" s="149">
        <v>0.93</v>
      </c>
      <c r="L5372" s="149">
        <v>8.43</v>
      </c>
      <c r="M5372" s="149">
        <v>0</v>
      </c>
      <c r="N5372" s="149">
        <v>0</v>
      </c>
    </row>
    <row r="5373" spans="1:14">
      <c r="A5373" s="148" t="s">
        <v>12979</v>
      </c>
      <c r="B5373" s="148" t="s">
        <v>12980</v>
      </c>
      <c r="C5373" s="148" t="s">
        <v>12981</v>
      </c>
      <c r="D5373" s="149">
        <v>155</v>
      </c>
      <c r="E5373" s="149"/>
      <c r="F5373" s="148" t="s">
        <v>27760</v>
      </c>
      <c r="G5373" s="148" t="s">
        <v>13047</v>
      </c>
      <c r="H5373" s="148" t="s">
        <v>60</v>
      </c>
      <c r="I5373" s="148" t="s">
        <v>2785</v>
      </c>
      <c r="J5373" s="148">
        <v>15.91</v>
      </c>
      <c r="K5373" s="149">
        <v>10.58</v>
      </c>
      <c r="L5373" s="149">
        <v>5.33</v>
      </c>
      <c r="M5373" s="149">
        <v>0</v>
      </c>
      <c r="N5373" s="149">
        <v>0</v>
      </c>
    </row>
    <row r="5374" spans="1:14">
      <c r="A5374" s="148" t="s">
        <v>12979</v>
      </c>
      <c r="B5374" s="148" t="s">
        <v>12980</v>
      </c>
      <c r="C5374" s="148" t="s">
        <v>12981</v>
      </c>
      <c r="D5374" s="149">
        <v>155</v>
      </c>
      <c r="E5374" s="149"/>
      <c r="F5374" s="148" t="s">
        <v>27762</v>
      </c>
      <c r="G5374" s="148" t="s">
        <v>13049</v>
      </c>
      <c r="H5374" s="148" t="s">
        <v>60</v>
      </c>
      <c r="I5374" s="148" t="s">
        <v>2785</v>
      </c>
      <c r="J5374" s="148">
        <v>8.2799999999999994</v>
      </c>
      <c r="K5374" s="149">
        <v>4.93</v>
      </c>
      <c r="L5374" s="149">
        <v>3.35</v>
      </c>
      <c r="M5374" s="149">
        <v>0</v>
      </c>
      <c r="N5374" s="149">
        <v>0</v>
      </c>
    </row>
    <row r="5375" spans="1:14">
      <c r="A5375" s="148" t="s">
        <v>12979</v>
      </c>
      <c r="B5375" s="148" t="s">
        <v>12980</v>
      </c>
      <c r="C5375" s="148" t="s">
        <v>12981</v>
      </c>
      <c r="D5375" s="149">
        <v>155</v>
      </c>
      <c r="E5375" s="149"/>
      <c r="F5375" s="148" t="s">
        <v>27763</v>
      </c>
      <c r="G5375" s="148" t="s">
        <v>13050</v>
      </c>
      <c r="H5375" s="148" t="s">
        <v>60</v>
      </c>
      <c r="I5375" s="148" t="s">
        <v>2785</v>
      </c>
      <c r="J5375" s="148">
        <v>21.5</v>
      </c>
      <c r="K5375" s="149">
        <v>14.1</v>
      </c>
      <c r="L5375" s="149">
        <v>7.4</v>
      </c>
      <c r="M5375" s="149">
        <v>0</v>
      </c>
      <c r="N5375" s="149">
        <v>0</v>
      </c>
    </row>
    <row r="5376" spans="1:14">
      <c r="A5376" s="148" t="s">
        <v>12979</v>
      </c>
      <c r="B5376" s="148" t="s">
        <v>12980</v>
      </c>
      <c r="C5376" s="148" t="s">
        <v>12981</v>
      </c>
      <c r="D5376" s="149">
        <v>155</v>
      </c>
      <c r="E5376" s="149"/>
      <c r="F5376" s="148" t="s">
        <v>27764</v>
      </c>
      <c r="G5376" s="148" t="s">
        <v>13051</v>
      </c>
      <c r="H5376" s="148" t="s">
        <v>60</v>
      </c>
      <c r="I5376" s="148" t="s">
        <v>2785</v>
      </c>
      <c r="J5376" s="148">
        <v>11.32</v>
      </c>
      <c r="K5376" s="149">
        <v>6.56</v>
      </c>
      <c r="L5376" s="149">
        <v>4.76</v>
      </c>
      <c r="M5376" s="149">
        <v>0</v>
      </c>
      <c r="N5376" s="149">
        <v>0</v>
      </c>
    </row>
    <row r="5377" spans="1:14">
      <c r="A5377" s="148" t="s">
        <v>12979</v>
      </c>
      <c r="B5377" s="148" t="s">
        <v>12980</v>
      </c>
      <c r="C5377" s="148" t="s">
        <v>12981</v>
      </c>
      <c r="D5377" s="149">
        <v>155</v>
      </c>
      <c r="E5377" s="149"/>
      <c r="F5377" s="148" t="s">
        <v>27765</v>
      </c>
      <c r="G5377" s="148" t="s">
        <v>13053</v>
      </c>
      <c r="H5377" s="148" t="s">
        <v>60</v>
      </c>
      <c r="I5377" s="148" t="s">
        <v>2785</v>
      </c>
      <c r="J5377" s="148">
        <v>12.97</v>
      </c>
      <c r="K5377" s="149">
        <v>3.94</v>
      </c>
      <c r="L5377" s="149">
        <v>9.0299999999999994</v>
      </c>
      <c r="M5377" s="149">
        <v>0</v>
      </c>
      <c r="N5377" s="149">
        <v>0</v>
      </c>
    </row>
    <row r="5378" spans="1:14">
      <c r="A5378" s="148" t="s">
        <v>12979</v>
      </c>
      <c r="B5378" s="148" t="s">
        <v>12980</v>
      </c>
      <c r="C5378" s="148" t="s">
        <v>12981</v>
      </c>
      <c r="D5378" s="149">
        <v>155</v>
      </c>
      <c r="E5378" s="149"/>
      <c r="F5378" s="148" t="s">
        <v>27766</v>
      </c>
      <c r="G5378" s="148" t="s">
        <v>13054</v>
      </c>
      <c r="H5378" s="148" t="s">
        <v>60</v>
      </c>
      <c r="I5378" s="148" t="s">
        <v>2785</v>
      </c>
      <c r="J5378" s="148">
        <v>14.99</v>
      </c>
      <c r="K5378" s="149">
        <v>5.44</v>
      </c>
      <c r="L5378" s="149">
        <v>9.5500000000000007</v>
      </c>
      <c r="M5378" s="149">
        <v>0</v>
      </c>
      <c r="N5378" s="149">
        <v>0</v>
      </c>
    </row>
    <row r="5379" spans="1:14">
      <c r="A5379" s="148" t="s">
        <v>12979</v>
      </c>
      <c r="B5379" s="148" t="s">
        <v>12980</v>
      </c>
      <c r="C5379" s="148" t="s">
        <v>12981</v>
      </c>
      <c r="D5379" s="149">
        <v>155</v>
      </c>
      <c r="E5379" s="149"/>
      <c r="F5379" s="148" t="s">
        <v>27767</v>
      </c>
      <c r="G5379" s="148" t="s">
        <v>13055</v>
      </c>
      <c r="H5379" s="148" t="s">
        <v>60</v>
      </c>
      <c r="I5379" s="148" t="s">
        <v>2785</v>
      </c>
      <c r="J5379" s="148">
        <v>12.54</v>
      </c>
      <c r="K5379" s="149">
        <v>6.09</v>
      </c>
      <c r="L5379" s="149">
        <v>6.45</v>
      </c>
      <c r="M5379" s="149">
        <v>0</v>
      </c>
      <c r="N5379" s="149">
        <v>0</v>
      </c>
    </row>
    <row r="5380" spans="1:14">
      <c r="A5380" s="148" t="s">
        <v>12979</v>
      </c>
      <c r="B5380" s="148" t="s">
        <v>12980</v>
      </c>
      <c r="C5380" s="148" t="s">
        <v>12981</v>
      </c>
      <c r="D5380" s="149">
        <v>155</v>
      </c>
      <c r="E5380" s="149"/>
      <c r="F5380" s="148" t="s">
        <v>27769</v>
      </c>
      <c r="G5380" s="148" t="s">
        <v>13056</v>
      </c>
      <c r="H5380" s="148" t="s">
        <v>60</v>
      </c>
      <c r="I5380" s="148" t="s">
        <v>2785</v>
      </c>
      <c r="J5380" s="148">
        <v>9.68</v>
      </c>
      <c r="K5380" s="149">
        <v>3.96</v>
      </c>
      <c r="L5380" s="149">
        <v>5.72</v>
      </c>
      <c r="M5380" s="149">
        <v>0</v>
      </c>
      <c r="N5380" s="149">
        <v>0</v>
      </c>
    </row>
    <row r="5381" spans="1:14">
      <c r="A5381" s="148" t="s">
        <v>12979</v>
      </c>
      <c r="B5381" s="148" t="s">
        <v>12980</v>
      </c>
      <c r="C5381" s="148" t="s">
        <v>12981</v>
      </c>
      <c r="D5381" s="149">
        <v>155</v>
      </c>
      <c r="E5381" s="149"/>
      <c r="F5381" s="148" t="s">
        <v>27770</v>
      </c>
      <c r="G5381" s="148" t="s">
        <v>13057</v>
      </c>
      <c r="H5381" s="148" t="s">
        <v>60</v>
      </c>
      <c r="I5381" s="148" t="s">
        <v>2785</v>
      </c>
      <c r="J5381" s="148">
        <v>18.36</v>
      </c>
      <c r="K5381" s="149">
        <v>10.43</v>
      </c>
      <c r="L5381" s="149">
        <v>7.93</v>
      </c>
      <c r="M5381" s="149">
        <v>0</v>
      </c>
      <c r="N5381" s="149">
        <v>0</v>
      </c>
    </row>
    <row r="5382" spans="1:14">
      <c r="A5382" s="148" t="s">
        <v>12979</v>
      </c>
      <c r="B5382" s="148" t="s">
        <v>12980</v>
      </c>
      <c r="C5382" s="148" t="s">
        <v>12981</v>
      </c>
      <c r="D5382" s="149">
        <v>155</v>
      </c>
      <c r="E5382" s="149"/>
      <c r="F5382" s="148" t="s">
        <v>27773</v>
      </c>
      <c r="G5382" s="148" t="s">
        <v>13059</v>
      </c>
      <c r="H5382" s="148" t="s">
        <v>60</v>
      </c>
      <c r="I5382" s="148" t="s">
        <v>2785</v>
      </c>
      <c r="J5382" s="148">
        <v>20.190000000000001</v>
      </c>
      <c r="K5382" s="149">
        <v>11.81</v>
      </c>
      <c r="L5382" s="149">
        <v>8.3800000000000008</v>
      </c>
      <c r="M5382" s="149">
        <v>0</v>
      </c>
      <c r="N5382" s="149">
        <v>0</v>
      </c>
    </row>
    <row r="5383" spans="1:14">
      <c r="A5383" s="148" t="s">
        <v>12979</v>
      </c>
      <c r="B5383" s="148" t="s">
        <v>12980</v>
      </c>
      <c r="C5383" s="148" t="s">
        <v>12981</v>
      </c>
      <c r="D5383" s="149">
        <v>155</v>
      </c>
      <c r="E5383" s="149"/>
      <c r="F5383" s="148" t="s">
        <v>27774</v>
      </c>
      <c r="G5383" s="148" t="s">
        <v>13061</v>
      </c>
      <c r="H5383" s="148" t="s">
        <v>60</v>
      </c>
      <c r="I5383" s="148" t="s">
        <v>2785</v>
      </c>
      <c r="J5383" s="148">
        <v>13.46</v>
      </c>
      <c r="K5383" s="149">
        <v>6.8</v>
      </c>
      <c r="L5383" s="149">
        <v>6.66</v>
      </c>
      <c r="M5383" s="149">
        <v>0</v>
      </c>
      <c r="N5383" s="149">
        <v>0</v>
      </c>
    </row>
    <row r="5384" spans="1:14">
      <c r="A5384" s="148" t="s">
        <v>12979</v>
      </c>
      <c r="B5384" s="148" t="s">
        <v>12980</v>
      </c>
      <c r="C5384" s="148" t="s">
        <v>12981</v>
      </c>
      <c r="D5384" s="149">
        <v>155</v>
      </c>
      <c r="E5384" s="149"/>
      <c r="F5384" s="148" t="s">
        <v>27775</v>
      </c>
      <c r="G5384" s="148" t="s">
        <v>13063</v>
      </c>
      <c r="H5384" s="148" t="s">
        <v>60</v>
      </c>
      <c r="I5384" s="148" t="s">
        <v>2785</v>
      </c>
      <c r="J5384" s="148">
        <v>13.58</v>
      </c>
      <c r="K5384" s="149">
        <v>7.63</v>
      </c>
      <c r="L5384" s="149">
        <v>5.95</v>
      </c>
      <c r="M5384" s="149">
        <v>0</v>
      </c>
      <c r="N5384" s="149">
        <v>0</v>
      </c>
    </row>
    <row r="5385" spans="1:14">
      <c r="A5385" s="148" t="s">
        <v>12979</v>
      </c>
      <c r="B5385" s="148" t="s">
        <v>12980</v>
      </c>
      <c r="C5385" s="148" t="s">
        <v>12981</v>
      </c>
      <c r="D5385" s="149">
        <v>155</v>
      </c>
      <c r="E5385" s="149"/>
      <c r="F5385" s="148" t="s">
        <v>27776</v>
      </c>
      <c r="G5385" s="148" t="s">
        <v>13064</v>
      </c>
      <c r="H5385" s="148" t="s">
        <v>60</v>
      </c>
      <c r="I5385" s="148" t="s">
        <v>2785</v>
      </c>
      <c r="J5385" s="148">
        <v>10.01</v>
      </c>
      <c r="K5385" s="149">
        <v>4.96</v>
      </c>
      <c r="L5385" s="149">
        <v>5.05</v>
      </c>
      <c r="M5385" s="149">
        <v>0</v>
      </c>
      <c r="N5385" s="149">
        <v>0</v>
      </c>
    </row>
    <row r="5386" spans="1:14">
      <c r="A5386" s="148" t="s">
        <v>12979</v>
      </c>
      <c r="B5386" s="148" t="s">
        <v>12980</v>
      </c>
      <c r="C5386" s="148" t="s">
        <v>12981</v>
      </c>
      <c r="D5386" s="149">
        <v>155</v>
      </c>
      <c r="E5386" s="149"/>
      <c r="F5386" s="148" t="s">
        <v>27777</v>
      </c>
      <c r="G5386" s="148" t="s">
        <v>13065</v>
      </c>
      <c r="H5386" s="148" t="s">
        <v>60</v>
      </c>
      <c r="I5386" s="148" t="s">
        <v>2785</v>
      </c>
      <c r="J5386" s="148">
        <v>20.83</v>
      </c>
      <c r="K5386" s="149">
        <v>13.05</v>
      </c>
      <c r="L5386" s="149">
        <v>7.78</v>
      </c>
      <c r="M5386" s="149">
        <v>0</v>
      </c>
      <c r="N5386" s="149">
        <v>0</v>
      </c>
    </row>
    <row r="5387" spans="1:14">
      <c r="A5387" s="148" t="s">
        <v>12979</v>
      </c>
      <c r="B5387" s="148" t="s">
        <v>12980</v>
      </c>
      <c r="C5387" s="148" t="s">
        <v>12981</v>
      </c>
      <c r="D5387" s="149">
        <v>155</v>
      </c>
      <c r="E5387" s="149"/>
      <c r="F5387" s="148" t="s">
        <v>27779</v>
      </c>
      <c r="G5387" s="148" t="s">
        <v>13067</v>
      </c>
      <c r="H5387" s="148" t="s">
        <v>60</v>
      </c>
      <c r="I5387" s="148" t="s">
        <v>2785</v>
      </c>
      <c r="J5387" s="148">
        <v>23.13</v>
      </c>
      <c r="K5387" s="149">
        <v>14.74</v>
      </c>
      <c r="L5387" s="149">
        <v>8.39</v>
      </c>
      <c r="M5387" s="149">
        <v>0</v>
      </c>
      <c r="N5387" s="149">
        <v>0</v>
      </c>
    </row>
    <row r="5388" spans="1:14">
      <c r="A5388" s="148" t="s">
        <v>12979</v>
      </c>
      <c r="B5388" s="148" t="s">
        <v>12980</v>
      </c>
      <c r="C5388" s="148" t="s">
        <v>12981</v>
      </c>
      <c r="D5388" s="149">
        <v>155</v>
      </c>
      <c r="E5388" s="149"/>
      <c r="F5388" s="148" t="s">
        <v>27780</v>
      </c>
      <c r="G5388" s="148" t="s">
        <v>13069</v>
      </c>
      <c r="H5388" s="148" t="s">
        <v>60</v>
      </c>
      <c r="I5388" s="148" t="s">
        <v>2785</v>
      </c>
      <c r="J5388" s="148">
        <v>14.71</v>
      </c>
      <c r="K5388" s="149">
        <v>8.48</v>
      </c>
      <c r="L5388" s="149">
        <v>6.23</v>
      </c>
      <c r="M5388" s="149">
        <v>0</v>
      </c>
      <c r="N5388" s="149">
        <v>0</v>
      </c>
    </row>
    <row r="5389" spans="1:14">
      <c r="A5389" s="148" t="s">
        <v>12979</v>
      </c>
      <c r="B5389" s="148" t="s">
        <v>12980</v>
      </c>
      <c r="C5389" s="148" t="s">
        <v>12981</v>
      </c>
      <c r="D5389" s="149">
        <v>155</v>
      </c>
      <c r="E5389" s="149"/>
      <c r="F5389" s="148" t="s">
        <v>27781</v>
      </c>
      <c r="G5389" s="148" t="s">
        <v>13071</v>
      </c>
      <c r="H5389" s="148" t="s">
        <v>60</v>
      </c>
      <c r="I5389" s="148" t="s">
        <v>2785</v>
      </c>
      <c r="J5389" s="148">
        <v>18.61</v>
      </c>
      <c r="K5389" s="149">
        <v>10.14</v>
      </c>
      <c r="L5389" s="149">
        <v>8.4700000000000006</v>
      </c>
      <c r="M5389" s="149">
        <v>0</v>
      </c>
      <c r="N5389" s="149">
        <v>0</v>
      </c>
    </row>
    <row r="5390" spans="1:14">
      <c r="A5390" s="148" t="s">
        <v>12979</v>
      </c>
      <c r="B5390" s="148" t="s">
        <v>12980</v>
      </c>
      <c r="C5390" s="148" t="s">
        <v>12981</v>
      </c>
      <c r="D5390" s="149">
        <v>155</v>
      </c>
      <c r="E5390" s="149"/>
      <c r="F5390" s="148" t="s">
        <v>27782</v>
      </c>
      <c r="G5390" s="148" t="s">
        <v>13072</v>
      </c>
      <c r="H5390" s="148" t="s">
        <v>60</v>
      </c>
      <c r="I5390" s="148" t="s">
        <v>2785</v>
      </c>
      <c r="J5390" s="148">
        <v>13.84</v>
      </c>
      <c r="K5390" s="149">
        <v>6.58</v>
      </c>
      <c r="L5390" s="149">
        <v>7.26</v>
      </c>
      <c r="M5390" s="149">
        <v>0</v>
      </c>
      <c r="N5390" s="149">
        <v>0</v>
      </c>
    </row>
    <row r="5391" spans="1:14">
      <c r="A5391" s="148" t="s">
        <v>12979</v>
      </c>
      <c r="B5391" s="148" t="s">
        <v>12980</v>
      </c>
      <c r="C5391" s="148" t="s">
        <v>12981</v>
      </c>
      <c r="D5391" s="149">
        <v>155</v>
      </c>
      <c r="E5391" s="149"/>
      <c r="F5391" s="148" t="s">
        <v>27784</v>
      </c>
      <c r="G5391" s="148" t="s">
        <v>13073</v>
      </c>
      <c r="H5391" s="148" t="s">
        <v>60</v>
      </c>
      <c r="I5391" s="148" t="s">
        <v>2785</v>
      </c>
      <c r="J5391" s="148">
        <v>28.24</v>
      </c>
      <c r="K5391" s="149">
        <v>17.32</v>
      </c>
      <c r="L5391" s="149">
        <v>10.92</v>
      </c>
      <c r="M5391" s="149">
        <v>0</v>
      </c>
      <c r="N5391" s="149">
        <v>0</v>
      </c>
    </row>
    <row r="5392" spans="1:14">
      <c r="A5392" s="148" t="s">
        <v>12979</v>
      </c>
      <c r="B5392" s="148" t="s">
        <v>12980</v>
      </c>
      <c r="C5392" s="148" t="s">
        <v>12981</v>
      </c>
      <c r="D5392" s="149">
        <v>155</v>
      </c>
      <c r="E5392" s="149"/>
      <c r="F5392" s="148" t="s">
        <v>27786</v>
      </c>
      <c r="G5392" s="148" t="s">
        <v>13075</v>
      </c>
      <c r="H5392" s="148" t="s">
        <v>60</v>
      </c>
      <c r="I5392" s="148" t="s">
        <v>2785</v>
      </c>
      <c r="J5392" s="148">
        <v>31.31</v>
      </c>
      <c r="K5392" s="149">
        <v>19.59</v>
      </c>
      <c r="L5392" s="149">
        <v>11.72</v>
      </c>
      <c r="M5392" s="149">
        <v>0</v>
      </c>
      <c r="N5392" s="149">
        <v>0</v>
      </c>
    </row>
    <row r="5393" spans="1:14">
      <c r="A5393" s="148" t="s">
        <v>12979</v>
      </c>
      <c r="B5393" s="148" t="s">
        <v>12980</v>
      </c>
      <c r="C5393" s="148" t="s">
        <v>12981</v>
      </c>
      <c r="D5393" s="149">
        <v>155</v>
      </c>
      <c r="E5393" s="149"/>
      <c r="F5393" s="148" t="s">
        <v>27787</v>
      </c>
      <c r="G5393" s="148" t="s">
        <v>13076</v>
      </c>
      <c r="H5393" s="148" t="s">
        <v>60</v>
      </c>
      <c r="I5393" s="148" t="s">
        <v>2785</v>
      </c>
      <c r="J5393" s="148">
        <v>20.13</v>
      </c>
      <c r="K5393" s="149">
        <v>11.29</v>
      </c>
      <c r="L5393" s="149">
        <v>8.84</v>
      </c>
      <c r="M5393" s="149">
        <v>0</v>
      </c>
      <c r="N5393" s="149">
        <v>0</v>
      </c>
    </row>
    <row r="5394" spans="1:14">
      <c r="A5394" s="148" t="s">
        <v>12979</v>
      </c>
      <c r="B5394" s="148" t="s">
        <v>12980</v>
      </c>
      <c r="C5394" s="148" t="s">
        <v>13091</v>
      </c>
      <c r="D5394" s="149">
        <v>157</v>
      </c>
      <c r="E5394" s="149"/>
      <c r="F5394" s="148" t="s">
        <v>27789</v>
      </c>
      <c r="G5394" s="148" t="s">
        <v>13093</v>
      </c>
      <c r="H5394" s="148" t="s">
        <v>60</v>
      </c>
      <c r="I5394" s="148" t="s">
        <v>2785</v>
      </c>
      <c r="J5394" s="148">
        <v>16.55</v>
      </c>
      <c r="K5394" s="149">
        <v>10.029999999999999</v>
      </c>
      <c r="L5394" s="149">
        <v>6.52</v>
      </c>
      <c r="M5394" s="149">
        <v>0</v>
      </c>
      <c r="N5394" s="149">
        <v>0</v>
      </c>
    </row>
    <row r="5395" spans="1:14">
      <c r="A5395" s="148" t="s">
        <v>12979</v>
      </c>
      <c r="B5395" s="148" t="s">
        <v>12980</v>
      </c>
      <c r="C5395" s="148" t="s">
        <v>13091</v>
      </c>
      <c r="D5395" s="149">
        <v>157</v>
      </c>
      <c r="E5395" s="149"/>
      <c r="F5395" s="148" t="s">
        <v>27790</v>
      </c>
      <c r="G5395" s="148" t="s">
        <v>13094</v>
      </c>
      <c r="H5395" s="148" t="s">
        <v>60</v>
      </c>
      <c r="I5395" s="148" t="s">
        <v>2785</v>
      </c>
      <c r="J5395" s="148">
        <v>20.96</v>
      </c>
      <c r="K5395" s="149">
        <v>10.01</v>
      </c>
      <c r="L5395" s="149">
        <v>10.95</v>
      </c>
      <c r="M5395" s="149">
        <v>0</v>
      </c>
      <c r="N5395" s="149">
        <v>0</v>
      </c>
    </row>
    <row r="5396" spans="1:14">
      <c r="A5396" s="148" t="s">
        <v>12979</v>
      </c>
      <c r="B5396" s="148" t="s">
        <v>12980</v>
      </c>
      <c r="C5396" s="148" t="s">
        <v>13091</v>
      </c>
      <c r="D5396" s="149">
        <v>157</v>
      </c>
      <c r="E5396" s="149">
        <v>73739</v>
      </c>
      <c r="F5396" s="148" t="s">
        <v>13095</v>
      </c>
      <c r="G5396" s="148" t="s">
        <v>13097</v>
      </c>
      <c r="H5396" s="148" t="s">
        <v>60</v>
      </c>
      <c r="I5396" s="148" t="s">
        <v>2785</v>
      </c>
      <c r="J5396" s="148">
        <v>16.239999999999998</v>
      </c>
      <c r="K5396" s="149">
        <v>8.9600000000000009</v>
      </c>
      <c r="L5396" s="149">
        <v>7.28</v>
      </c>
      <c r="M5396" s="149">
        <v>0</v>
      </c>
      <c r="N5396" s="149">
        <v>0</v>
      </c>
    </row>
    <row r="5397" spans="1:14">
      <c r="A5397" s="148" t="s">
        <v>12979</v>
      </c>
      <c r="B5397" s="148" t="s">
        <v>12980</v>
      </c>
      <c r="C5397" s="148" t="s">
        <v>13091</v>
      </c>
      <c r="D5397" s="149">
        <v>157</v>
      </c>
      <c r="E5397" s="149">
        <v>74065</v>
      </c>
      <c r="F5397" s="148" t="s">
        <v>13099</v>
      </c>
      <c r="G5397" s="148" t="s">
        <v>13101</v>
      </c>
      <c r="H5397" s="148" t="s">
        <v>60</v>
      </c>
      <c r="I5397" s="148" t="s">
        <v>2785</v>
      </c>
      <c r="J5397" s="148">
        <v>21.26</v>
      </c>
      <c r="K5397" s="149">
        <v>10.54</v>
      </c>
      <c r="L5397" s="149">
        <v>10.72</v>
      </c>
      <c r="M5397" s="149">
        <v>0</v>
      </c>
      <c r="N5397" s="149">
        <v>0</v>
      </c>
    </row>
    <row r="5398" spans="1:14">
      <c r="A5398" s="148" t="s">
        <v>12979</v>
      </c>
      <c r="B5398" s="148" t="s">
        <v>12980</v>
      </c>
      <c r="C5398" s="148" t="s">
        <v>13091</v>
      </c>
      <c r="D5398" s="149">
        <v>157</v>
      </c>
      <c r="E5398" s="149">
        <v>74065</v>
      </c>
      <c r="F5398" s="148" t="s">
        <v>13102</v>
      </c>
      <c r="G5398" s="148" t="s">
        <v>13103</v>
      </c>
      <c r="H5398" s="148" t="s">
        <v>60</v>
      </c>
      <c r="I5398" s="148" t="s">
        <v>2785</v>
      </c>
      <c r="J5398" s="148">
        <v>21.32</v>
      </c>
      <c r="K5398" s="149">
        <v>10.54</v>
      </c>
      <c r="L5398" s="149">
        <v>10.78</v>
      </c>
      <c r="M5398" s="149">
        <v>0</v>
      </c>
      <c r="N5398" s="149">
        <v>0</v>
      </c>
    </row>
    <row r="5399" spans="1:14">
      <c r="A5399" s="148" t="s">
        <v>12979</v>
      </c>
      <c r="B5399" s="148" t="s">
        <v>12980</v>
      </c>
      <c r="C5399" s="148" t="s">
        <v>13091</v>
      </c>
      <c r="D5399" s="149">
        <v>157</v>
      </c>
      <c r="E5399" s="149">
        <v>74065</v>
      </c>
      <c r="F5399" s="148" t="s">
        <v>13105</v>
      </c>
      <c r="G5399" s="148" t="s">
        <v>13106</v>
      </c>
      <c r="H5399" s="148" t="s">
        <v>60</v>
      </c>
      <c r="I5399" s="148" t="s">
        <v>2785</v>
      </c>
      <c r="J5399" s="148">
        <v>21.21</v>
      </c>
      <c r="K5399" s="149">
        <v>10.54</v>
      </c>
      <c r="L5399" s="149">
        <v>10.67</v>
      </c>
      <c r="M5399" s="149">
        <v>0</v>
      </c>
      <c r="N5399" s="149">
        <v>0</v>
      </c>
    </row>
    <row r="5400" spans="1:14">
      <c r="A5400" s="148" t="s">
        <v>12979</v>
      </c>
      <c r="B5400" s="148" t="s">
        <v>12980</v>
      </c>
      <c r="C5400" s="148" t="s">
        <v>13091</v>
      </c>
      <c r="D5400" s="149">
        <v>157</v>
      </c>
      <c r="E5400" s="149"/>
      <c r="F5400" s="148" t="s">
        <v>27791</v>
      </c>
      <c r="G5400" s="148" t="s">
        <v>13108</v>
      </c>
      <c r="H5400" s="148" t="s">
        <v>60</v>
      </c>
      <c r="I5400" s="148" t="s">
        <v>2785</v>
      </c>
      <c r="J5400" s="148">
        <v>13.36</v>
      </c>
      <c r="K5400" s="149">
        <v>8.34</v>
      </c>
      <c r="L5400" s="149">
        <v>5.0199999999999996</v>
      </c>
      <c r="M5400" s="149">
        <v>0</v>
      </c>
      <c r="N5400" s="149">
        <v>0</v>
      </c>
    </row>
    <row r="5401" spans="1:14">
      <c r="A5401" s="148" t="s">
        <v>12979</v>
      </c>
      <c r="B5401" s="148" t="s">
        <v>12980</v>
      </c>
      <c r="C5401" s="148" t="s">
        <v>13091</v>
      </c>
      <c r="D5401" s="149">
        <v>157</v>
      </c>
      <c r="E5401" s="149"/>
      <c r="F5401" s="148" t="s">
        <v>27792</v>
      </c>
      <c r="G5401" s="148" t="s">
        <v>13109</v>
      </c>
      <c r="H5401" s="148" t="s">
        <v>60</v>
      </c>
      <c r="I5401" s="148" t="s">
        <v>2785</v>
      </c>
      <c r="J5401" s="148">
        <v>17.61</v>
      </c>
      <c r="K5401" s="149">
        <v>10.56</v>
      </c>
      <c r="L5401" s="149">
        <v>7.05</v>
      </c>
      <c r="M5401" s="149">
        <v>0</v>
      </c>
      <c r="N5401" s="149">
        <v>0</v>
      </c>
    </row>
    <row r="5402" spans="1:14">
      <c r="A5402" s="148" t="s">
        <v>12979</v>
      </c>
      <c r="B5402" s="148" t="s">
        <v>12980</v>
      </c>
      <c r="C5402" s="148" t="s">
        <v>13091</v>
      </c>
      <c r="D5402" s="149">
        <v>157</v>
      </c>
      <c r="E5402" s="149"/>
      <c r="F5402" s="148" t="s">
        <v>27793</v>
      </c>
      <c r="G5402" s="148" t="s">
        <v>13111</v>
      </c>
      <c r="H5402" s="148" t="s">
        <v>60</v>
      </c>
      <c r="I5402" s="148" t="s">
        <v>2785</v>
      </c>
      <c r="J5402" s="148">
        <v>18.16</v>
      </c>
      <c r="K5402" s="149">
        <v>8.6300000000000008</v>
      </c>
      <c r="L5402" s="149">
        <v>9.5299999999999994</v>
      </c>
      <c r="M5402" s="149">
        <v>0</v>
      </c>
      <c r="N5402" s="149">
        <v>0</v>
      </c>
    </row>
    <row r="5403" spans="1:14">
      <c r="A5403" s="148" t="s">
        <v>12979</v>
      </c>
      <c r="B5403" s="148" t="s">
        <v>12980</v>
      </c>
      <c r="C5403" s="148" t="s">
        <v>13091</v>
      </c>
      <c r="D5403" s="149">
        <v>157</v>
      </c>
      <c r="E5403" s="149">
        <v>79497</v>
      </c>
      <c r="F5403" s="148" t="s">
        <v>13113</v>
      </c>
      <c r="G5403" s="148" t="s">
        <v>13115</v>
      </c>
      <c r="H5403" s="148" t="s">
        <v>60</v>
      </c>
      <c r="I5403" s="148" t="s">
        <v>2785</v>
      </c>
      <c r="J5403" s="148">
        <v>21.71</v>
      </c>
      <c r="K5403" s="149">
        <v>12.79</v>
      </c>
      <c r="L5403" s="149">
        <v>8.92</v>
      </c>
      <c r="M5403" s="149">
        <v>0</v>
      </c>
      <c r="N5403" s="149">
        <v>0</v>
      </c>
    </row>
    <row r="5404" spans="1:14">
      <c r="A5404" s="148" t="s">
        <v>12979</v>
      </c>
      <c r="B5404" s="148" t="s">
        <v>12980</v>
      </c>
      <c r="C5404" s="148" t="s">
        <v>13091</v>
      </c>
      <c r="D5404" s="149">
        <v>157</v>
      </c>
      <c r="E5404" s="149"/>
      <c r="F5404" s="148" t="s">
        <v>27794</v>
      </c>
      <c r="G5404" s="148" t="s">
        <v>13117</v>
      </c>
      <c r="H5404" s="148" t="s">
        <v>60</v>
      </c>
      <c r="I5404" s="148" t="s">
        <v>2785</v>
      </c>
      <c r="J5404" s="148">
        <v>17.920000000000002</v>
      </c>
      <c r="K5404" s="149">
        <v>8.6300000000000008</v>
      </c>
      <c r="L5404" s="149">
        <v>9.2899999999999991</v>
      </c>
      <c r="M5404" s="149">
        <v>0</v>
      </c>
      <c r="N5404" s="149">
        <v>0</v>
      </c>
    </row>
    <row r="5405" spans="1:14">
      <c r="A5405" s="148" t="s">
        <v>12979</v>
      </c>
      <c r="B5405" s="148" t="s">
        <v>12980</v>
      </c>
      <c r="C5405" s="148" t="s">
        <v>13091</v>
      </c>
      <c r="D5405" s="149">
        <v>157</v>
      </c>
      <c r="E5405" s="149"/>
      <c r="F5405" s="148" t="s">
        <v>27795</v>
      </c>
      <c r="G5405" s="148" t="s">
        <v>13118</v>
      </c>
      <c r="H5405" s="148" t="s">
        <v>60</v>
      </c>
      <c r="I5405" s="148" t="s">
        <v>2785</v>
      </c>
      <c r="J5405" s="148">
        <v>8.09</v>
      </c>
      <c r="K5405" s="149">
        <v>3.51</v>
      </c>
      <c r="L5405" s="149">
        <v>4.58</v>
      </c>
      <c r="M5405" s="149">
        <v>0</v>
      </c>
      <c r="N5405" s="149">
        <v>0</v>
      </c>
    </row>
    <row r="5406" spans="1:14">
      <c r="A5406" s="148" t="s">
        <v>12979</v>
      </c>
      <c r="B5406" s="148" t="s">
        <v>12980</v>
      </c>
      <c r="C5406" s="148" t="s">
        <v>13091</v>
      </c>
      <c r="D5406" s="149">
        <v>157</v>
      </c>
      <c r="E5406" s="149"/>
      <c r="F5406" s="148" t="s">
        <v>27796</v>
      </c>
      <c r="G5406" s="148" t="s">
        <v>13120</v>
      </c>
      <c r="H5406" s="148" t="s">
        <v>60</v>
      </c>
      <c r="I5406" s="148" t="s">
        <v>2785</v>
      </c>
      <c r="J5406" s="148">
        <v>14.49</v>
      </c>
      <c r="K5406" s="149">
        <v>7.8</v>
      </c>
      <c r="L5406" s="149">
        <v>6.69</v>
      </c>
      <c r="M5406" s="149">
        <v>0</v>
      </c>
      <c r="N5406" s="149">
        <v>0</v>
      </c>
    </row>
    <row r="5407" spans="1:14">
      <c r="A5407" s="148" t="s">
        <v>12979</v>
      </c>
      <c r="B5407" s="148" t="s">
        <v>12980</v>
      </c>
      <c r="C5407" s="148" t="s">
        <v>13091</v>
      </c>
      <c r="D5407" s="149">
        <v>157</v>
      </c>
      <c r="E5407" s="149"/>
      <c r="F5407" s="148" t="s">
        <v>27797</v>
      </c>
      <c r="G5407" s="148" t="s">
        <v>13122</v>
      </c>
      <c r="H5407" s="148" t="s">
        <v>60</v>
      </c>
      <c r="I5407" s="148" t="s">
        <v>2785</v>
      </c>
      <c r="J5407" s="148">
        <v>18.37</v>
      </c>
      <c r="K5407" s="149">
        <v>10.56</v>
      </c>
      <c r="L5407" s="149">
        <v>7.81</v>
      </c>
      <c r="M5407" s="149">
        <v>0</v>
      </c>
      <c r="N5407" s="149">
        <v>0</v>
      </c>
    </row>
    <row r="5408" spans="1:14">
      <c r="A5408" s="148" t="s">
        <v>12979</v>
      </c>
      <c r="B5408" s="148" t="s">
        <v>12980</v>
      </c>
      <c r="C5408" s="148" t="s">
        <v>13091</v>
      </c>
      <c r="D5408" s="149">
        <v>157</v>
      </c>
      <c r="E5408" s="149"/>
      <c r="F5408" s="148" t="s">
        <v>27798</v>
      </c>
      <c r="G5408" s="148" t="s">
        <v>13123</v>
      </c>
      <c r="H5408" s="148" t="s">
        <v>60</v>
      </c>
      <c r="I5408" s="148" t="s">
        <v>2785</v>
      </c>
      <c r="J5408" s="148">
        <v>21.03</v>
      </c>
      <c r="K5408" s="149">
        <v>10.01</v>
      </c>
      <c r="L5408" s="149">
        <v>11.02</v>
      </c>
      <c r="M5408" s="149">
        <v>0</v>
      </c>
      <c r="N5408" s="149">
        <v>0</v>
      </c>
    </row>
    <row r="5409" spans="1:14">
      <c r="A5409" s="148" t="s">
        <v>12979</v>
      </c>
      <c r="B5409" s="148" t="s">
        <v>12980</v>
      </c>
      <c r="C5409" s="148" t="s">
        <v>13125</v>
      </c>
      <c r="D5409" s="149">
        <v>158</v>
      </c>
      <c r="E5409" s="149"/>
      <c r="F5409" s="148" t="s">
        <v>27799</v>
      </c>
      <c r="G5409" s="148" t="s">
        <v>27800</v>
      </c>
      <c r="H5409" s="148" t="s">
        <v>60</v>
      </c>
      <c r="I5409" s="148" t="s">
        <v>2805</v>
      </c>
      <c r="J5409" s="148">
        <v>22.92</v>
      </c>
      <c r="K5409" s="149">
        <v>3.33</v>
      </c>
      <c r="L5409" s="149">
        <v>19.23</v>
      </c>
      <c r="M5409" s="149">
        <v>0.36</v>
      </c>
      <c r="N5409" s="149">
        <v>0</v>
      </c>
    </row>
    <row r="5410" spans="1:14">
      <c r="A5410" s="148" t="s">
        <v>12979</v>
      </c>
      <c r="B5410" s="148" t="s">
        <v>12980</v>
      </c>
      <c r="C5410" s="148" t="s">
        <v>13125</v>
      </c>
      <c r="D5410" s="149">
        <v>158</v>
      </c>
      <c r="E5410" s="149"/>
      <c r="F5410" s="148" t="s">
        <v>27801</v>
      </c>
      <c r="G5410" s="148" t="s">
        <v>27802</v>
      </c>
      <c r="H5410" s="148" t="s">
        <v>60</v>
      </c>
      <c r="I5410" s="148" t="s">
        <v>2785</v>
      </c>
      <c r="J5410" s="148">
        <v>7.33</v>
      </c>
      <c r="K5410" s="149">
        <v>5.1100000000000003</v>
      </c>
      <c r="L5410" s="149">
        <v>2.2200000000000002</v>
      </c>
      <c r="M5410" s="149">
        <v>0</v>
      </c>
      <c r="N5410" s="149">
        <v>0</v>
      </c>
    </row>
    <row r="5411" spans="1:14">
      <c r="A5411" s="148" t="s">
        <v>12979</v>
      </c>
      <c r="B5411" s="148" t="s">
        <v>12980</v>
      </c>
      <c r="C5411" s="148" t="s">
        <v>13125</v>
      </c>
      <c r="D5411" s="149">
        <v>158</v>
      </c>
      <c r="E5411" s="149"/>
      <c r="F5411" s="148" t="s">
        <v>27803</v>
      </c>
      <c r="G5411" s="148" t="s">
        <v>27804</v>
      </c>
      <c r="H5411" s="148" t="s">
        <v>114</v>
      </c>
      <c r="I5411" s="148" t="s">
        <v>2785</v>
      </c>
      <c r="J5411" s="148">
        <v>1.06</v>
      </c>
      <c r="K5411" s="149">
        <v>0.72</v>
      </c>
      <c r="L5411" s="149">
        <v>0.34</v>
      </c>
      <c r="M5411" s="149">
        <v>0</v>
      </c>
      <c r="N5411" s="149">
        <v>0</v>
      </c>
    </row>
    <row r="5412" spans="1:14">
      <c r="A5412" s="148" t="s">
        <v>12979</v>
      </c>
      <c r="B5412" s="148" t="s">
        <v>12980</v>
      </c>
      <c r="C5412" s="148" t="s">
        <v>13125</v>
      </c>
      <c r="D5412" s="149">
        <v>158</v>
      </c>
      <c r="E5412" s="149"/>
      <c r="F5412" s="148" t="s">
        <v>27805</v>
      </c>
      <c r="G5412" s="148" t="s">
        <v>27806</v>
      </c>
      <c r="H5412" s="148" t="s">
        <v>60</v>
      </c>
      <c r="I5412" s="148" t="s">
        <v>2805</v>
      </c>
      <c r="J5412" s="148">
        <v>7.24</v>
      </c>
      <c r="K5412" s="149">
        <v>1.08</v>
      </c>
      <c r="L5412" s="149">
        <v>6.15</v>
      </c>
      <c r="M5412" s="149">
        <v>0</v>
      </c>
      <c r="N5412" s="149">
        <v>0.01</v>
      </c>
    </row>
    <row r="5413" spans="1:14">
      <c r="A5413" s="148" t="s">
        <v>12979</v>
      </c>
      <c r="B5413" s="148" t="s">
        <v>12980</v>
      </c>
      <c r="C5413" s="148" t="s">
        <v>13125</v>
      </c>
      <c r="D5413" s="149">
        <v>158</v>
      </c>
      <c r="E5413" s="149"/>
      <c r="F5413" s="148" t="s">
        <v>27807</v>
      </c>
      <c r="G5413" s="148" t="s">
        <v>27808</v>
      </c>
      <c r="H5413" s="148" t="s">
        <v>60</v>
      </c>
      <c r="I5413" s="148" t="s">
        <v>2785</v>
      </c>
      <c r="J5413" s="148">
        <v>7.83</v>
      </c>
      <c r="K5413" s="149">
        <v>3.66</v>
      </c>
      <c r="L5413" s="149">
        <v>4.17</v>
      </c>
      <c r="M5413" s="149">
        <v>0</v>
      </c>
      <c r="N5413" s="149">
        <v>0</v>
      </c>
    </row>
    <row r="5414" spans="1:14">
      <c r="A5414" s="148" t="s">
        <v>12979</v>
      </c>
      <c r="B5414" s="148" t="s">
        <v>12980</v>
      </c>
      <c r="C5414" s="148" t="s">
        <v>13125</v>
      </c>
      <c r="D5414" s="149">
        <v>158</v>
      </c>
      <c r="E5414" s="149"/>
      <c r="F5414" s="148" t="s">
        <v>27809</v>
      </c>
      <c r="G5414" s="148" t="s">
        <v>27810</v>
      </c>
      <c r="H5414" s="148" t="s">
        <v>60</v>
      </c>
      <c r="I5414" s="148" t="s">
        <v>2805</v>
      </c>
      <c r="J5414" s="148">
        <v>18.46</v>
      </c>
      <c r="K5414" s="149">
        <v>8.98</v>
      </c>
      <c r="L5414" s="149">
        <v>9.26</v>
      </c>
      <c r="M5414" s="149">
        <v>7.0000000000000007E-2</v>
      </c>
      <c r="N5414" s="149">
        <v>0.15</v>
      </c>
    </row>
    <row r="5415" spans="1:14">
      <c r="A5415" s="148" t="s">
        <v>12979</v>
      </c>
      <c r="B5415" s="148" t="s">
        <v>12980</v>
      </c>
      <c r="C5415" s="148" t="s">
        <v>13125</v>
      </c>
      <c r="D5415" s="149">
        <v>158</v>
      </c>
      <c r="E5415" s="149"/>
      <c r="F5415" s="148" t="s">
        <v>27812</v>
      </c>
      <c r="G5415" s="148" t="s">
        <v>27813</v>
      </c>
      <c r="H5415" s="148" t="s">
        <v>60</v>
      </c>
      <c r="I5415" s="148" t="s">
        <v>2785</v>
      </c>
      <c r="J5415" s="148">
        <v>18.440000000000001</v>
      </c>
      <c r="K5415" s="149">
        <v>11.56</v>
      </c>
      <c r="L5415" s="149">
        <v>6.88</v>
      </c>
      <c r="M5415" s="149">
        <v>0</v>
      </c>
      <c r="N5415" s="149">
        <v>0</v>
      </c>
    </row>
    <row r="5416" spans="1:14">
      <c r="A5416" s="148" t="s">
        <v>12979</v>
      </c>
      <c r="B5416" s="148" t="s">
        <v>12980</v>
      </c>
      <c r="C5416" s="148" t="s">
        <v>13125</v>
      </c>
      <c r="D5416" s="149">
        <v>158</v>
      </c>
      <c r="E5416" s="149"/>
      <c r="F5416" s="148" t="s">
        <v>27815</v>
      </c>
      <c r="G5416" s="148" t="s">
        <v>27816</v>
      </c>
      <c r="H5416" s="148" t="s">
        <v>60</v>
      </c>
      <c r="I5416" s="148" t="s">
        <v>2805</v>
      </c>
      <c r="J5416" s="148">
        <v>6.97</v>
      </c>
      <c r="K5416" s="149">
        <v>1.08</v>
      </c>
      <c r="L5416" s="149">
        <v>5.88</v>
      </c>
      <c r="M5416" s="149">
        <v>0</v>
      </c>
      <c r="N5416" s="149">
        <v>0.01</v>
      </c>
    </row>
    <row r="5417" spans="1:14">
      <c r="A5417" s="148" t="s">
        <v>12979</v>
      </c>
      <c r="B5417" s="148" t="s">
        <v>12980</v>
      </c>
      <c r="C5417" s="148" t="s">
        <v>13125</v>
      </c>
      <c r="D5417" s="149">
        <v>158</v>
      </c>
      <c r="E5417" s="149"/>
      <c r="F5417" s="148" t="s">
        <v>27817</v>
      </c>
      <c r="G5417" s="148" t="s">
        <v>27818</v>
      </c>
      <c r="H5417" s="148" t="s">
        <v>60</v>
      </c>
      <c r="I5417" s="148" t="s">
        <v>2785</v>
      </c>
      <c r="J5417" s="148">
        <v>9.23</v>
      </c>
      <c r="K5417" s="149">
        <v>3.66</v>
      </c>
      <c r="L5417" s="149">
        <v>5.57</v>
      </c>
      <c r="M5417" s="149">
        <v>0</v>
      </c>
      <c r="N5417" s="149">
        <v>0</v>
      </c>
    </row>
    <row r="5418" spans="1:14">
      <c r="A5418" s="148" t="s">
        <v>12979</v>
      </c>
      <c r="B5418" s="148" t="s">
        <v>12980</v>
      </c>
      <c r="C5418" s="148" t="s">
        <v>13125</v>
      </c>
      <c r="D5418" s="149">
        <v>158</v>
      </c>
      <c r="E5418" s="149"/>
      <c r="F5418" s="148" t="s">
        <v>27819</v>
      </c>
      <c r="G5418" s="148" t="s">
        <v>27820</v>
      </c>
      <c r="H5418" s="148" t="s">
        <v>60</v>
      </c>
      <c r="I5418" s="148" t="s">
        <v>2805</v>
      </c>
      <c r="J5418" s="148">
        <v>17.82</v>
      </c>
      <c r="K5418" s="149">
        <v>9</v>
      </c>
      <c r="L5418" s="149">
        <v>8.6</v>
      </c>
      <c r="M5418" s="149">
        <v>7.0000000000000007E-2</v>
      </c>
      <c r="N5418" s="149">
        <v>0.15</v>
      </c>
    </row>
    <row r="5419" spans="1:14">
      <c r="A5419" s="148" t="s">
        <v>12979</v>
      </c>
      <c r="B5419" s="148" t="s">
        <v>12980</v>
      </c>
      <c r="C5419" s="148" t="s">
        <v>13125</v>
      </c>
      <c r="D5419" s="149">
        <v>158</v>
      </c>
      <c r="E5419" s="149"/>
      <c r="F5419" s="148" t="s">
        <v>27822</v>
      </c>
      <c r="G5419" s="148" t="s">
        <v>27823</v>
      </c>
      <c r="H5419" s="148" t="s">
        <v>60</v>
      </c>
      <c r="I5419" s="148" t="s">
        <v>2785</v>
      </c>
      <c r="J5419" s="148">
        <v>19.77</v>
      </c>
      <c r="K5419" s="149">
        <v>11.56</v>
      </c>
      <c r="L5419" s="149">
        <v>8.2100000000000009</v>
      </c>
      <c r="M5419" s="149">
        <v>0</v>
      </c>
      <c r="N5419" s="149">
        <v>0</v>
      </c>
    </row>
    <row r="5420" spans="1:14">
      <c r="A5420" s="148" t="s">
        <v>12979</v>
      </c>
      <c r="B5420" s="148" t="s">
        <v>12980</v>
      </c>
      <c r="C5420" s="148" t="s">
        <v>13125</v>
      </c>
      <c r="D5420" s="149">
        <v>158</v>
      </c>
      <c r="E5420" s="149"/>
      <c r="F5420" s="148" t="s">
        <v>27824</v>
      </c>
      <c r="G5420" s="148" t="s">
        <v>27825</v>
      </c>
      <c r="H5420" s="148" t="s">
        <v>60</v>
      </c>
      <c r="I5420" s="148" t="s">
        <v>2805</v>
      </c>
      <c r="J5420" s="148">
        <v>11.87</v>
      </c>
      <c r="K5420" s="149">
        <v>1.1599999999999999</v>
      </c>
      <c r="L5420" s="149">
        <v>10.7</v>
      </c>
      <c r="M5420" s="149">
        <v>0</v>
      </c>
      <c r="N5420" s="149">
        <v>0.01</v>
      </c>
    </row>
    <row r="5421" spans="1:14">
      <c r="A5421" s="148" t="s">
        <v>12979</v>
      </c>
      <c r="B5421" s="148" t="s">
        <v>12980</v>
      </c>
      <c r="C5421" s="148" t="s">
        <v>13125</v>
      </c>
      <c r="D5421" s="149">
        <v>158</v>
      </c>
      <c r="E5421" s="149"/>
      <c r="F5421" s="148" t="s">
        <v>27826</v>
      </c>
      <c r="G5421" s="148" t="s">
        <v>27827</v>
      </c>
      <c r="H5421" s="148" t="s">
        <v>60</v>
      </c>
      <c r="I5421" s="148" t="s">
        <v>2785</v>
      </c>
      <c r="J5421" s="148">
        <v>12.54</v>
      </c>
      <c r="K5421" s="149">
        <v>3.94</v>
      </c>
      <c r="L5421" s="149">
        <v>8.6</v>
      </c>
      <c r="M5421" s="149">
        <v>0</v>
      </c>
      <c r="N5421" s="149">
        <v>0</v>
      </c>
    </row>
    <row r="5422" spans="1:14">
      <c r="A5422" s="148" t="s">
        <v>12979</v>
      </c>
      <c r="B5422" s="148" t="s">
        <v>12980</v>
      </c>
      <c r="C5422" s="148" t="s">
        <v>13125</v>
      </c>
      <c r="D5422" s="149">
        <v>158</v>
      </c>
      <c r="E5422" s="149"/>
      <c r="F5422" s="148" t="s">
        <v>27828</v>
      </c>
      <c r="G5422" s="148" t="s">
        <v>27829</v>
      </c>
      <c r="H5422" s="148" t="s">
        <v>60</v>
      </c>
      <c r="I5422" s="148" t="s">
        <v>2805</v>
      </c>
      <c r="J5422" s="148">
        <v>12.12</v>
      </c>
      <c r="K5422" s="149">
        <v>1.1599999999999999</v>
      </c>
      <c r="L5422" s="149">
        <v>10.95</v>
      </c>
      <c r="M5422" s="149">
        <v>0</v>
      </c>
      <c r="N5422" s="149">
        <v>0.01</v>
      </c>
    </row>
    <row r="5423" spans="1:14">
      <c r="A5423" s="148" t="s">
        <v>12979</v>
      </c>
      <c r="B5423" s="148" t="s">
        <v>12980</v>
      </c>
      <c r="C5423" s="148" t="s">
        <v>13125</v>
      </c>
      <c r="D5423" s="149">
        <v>158</v>
      </c>
      <c r="E5423" s="149"/>
      <c r="F5423" s="148" t="s">
        <v>27830</v>
      </c>
      <c r="G5423" s="148" t="s">
        <v>27831</v>
      </c>
      <c r="H5423" s="148" t="s">
        <v>60</v>
      </c>
      <c r="I5423" s="148" t="s">
        <v>2785</v>
      </c>
      <c r="J5423" s="148">
        <v>15.09</v>
      </c>
      <c r="K5423" s="149">
        <v>3.94</v>
      </c>
      <c r="L5423" s="149">
        <v>11.15</v>
      </c>
      <c r="M5423" s="149">
        <v>0</v>
      </c>
      <c r="N5423" s="149">
        <v>0</v>
      </c>
    </row>
    <row r="5424" spans="1:14">
      <c r="A5424" s="148" t="s">
        <v>12979</v>
      </c>
      <c r="B5424" s="148" t="s">
        <v>12980</v>
      </c>
      <c r="C5424" s="148" t="s">
        <v>13125</v>
      </c>
      <c r="D5424" s="149">
        <v>158</v>
      </c>
      <c r="E5424" s="149"/>
      <c r="F5424" s="148" t="s">
        <v>27832</v>
      </c>
      <c r="G5424" s="148" t="s">
        <v>27833</v>
      </c>
      <c r="H5424" s="148" t="s">
        <v>60</v>
      </c>
      <c r="I5424" s="148" t="s">
        <v>2805</v>
      </c>
      <c r="J5424" s="148">
        <v>9.52</v>
      </c>
      <c r="K5424" s="149">
        <v>5.19</v>
      </c>
      <c r="L5424" s="149">
        <v>4.2</v>
      </c>
      <c r="M5424" s="149">
        <v>0.04</v>
      </c>
      <c r="N5424" s="149">
        <v>0.09</v>
      </c>
    </row>
    <row r="5425" spans="1:14">
      <c r="A5425" s="148" t="s">
        <v>12979</v>
      </c>
      <c r="B5425" s="148" t="s">
        <v>12980</v>
      </c>
      <c r="C5425" s="148" t="s">
        <v>13125</v>
      </c>
      <c r="D5425" s="149">
        <v>158</v>
      </c>
      <c r="E5425" s="149"/>
      <c r="F5425" s="148" t="s">
        <v>27834</v>
      </c>
      <c r="G5425" s="148" t="s">
        <v>27835</v>
      </c>
      <c r="H5425" s="148" t="s">
        <v>60</v>
      </c>
      <c r="I5425" s="148" t="s">
        <v>2785</v>
      </c>
      <c r="J5425" s="148">
        <v>12.18</v>
      </c>
      <c r="K5425" s="149">
        <v>7.76</v>
      </c>
      <c r="L5425" s="149">
        <v>4.42</v>
      </c>
      <c r="M5425" s="149">
        <v>0</v>
      </c>
      <c r="N5425" s="149">
        <v>0</v>
      </c>
    </row>
    <row r="5426" spans="1:14">
      <c r="A5426" s="148" t="s">
        <v>12979</v>
      </c>
      <c r="B5426" s="148" t="s">
        <v>12980</v>
      </c>
      <c r="C5426" s="148" t="s">
        <v>13125</v>
      </c>
      <c r="D5426" s="149">
        <v>158</v>
      </c>
      <c r="E5426" s="149"/>
      <c r="F5426" s="148" t="s">
        <v>27836</v>
      </c>
      <c r="G5426" s="148" t="s">
        <v>27837</v>
      </c>
      <c r="H5426" s="148" t="s">
        <v>60</v>
      </c>
      <c r="I5426" s="148" t="s">
        <v>2805</v>
      </c>
      <c r="J5426" s="148">
        <v>8.27</v>
      </c>
      <c r="K5426" s="149">
        <v>5.2</v>
      </c>
      <c r="L5426" s="149">
        <v>2.94</v>
      </c>
      <c r="M5426" s="149">
        <v>0.04</v>
      </c>
      <c r="N5426" s="149">
        <v>0.09</v>
      </c>
    </row>
    <row r="5427" spans="1:14">
      <c r="A5427" s="148" t="s">
        <v>12979</v>
      </c>
      <c r="B5427" s="148" t="s">
        <v>12980</v>
      </c>
      <c r="C5427" s="148" t="s">
        <v>13125</v>
      </c>
      <c r="D5427" s="149">
        <v>158</v>
      </c>
      <c r="E5427" s="149"/>
      <c r="F5427" s="148" t="s">
        <v>27838</v>
      </c>
      <c r="G5427" s="148" t="s">
        <v>27839</v>
      </c>
      <c r="H5427" s="148" t="s">
        <v>60</v>
      </c>
      <c r="I5427" s="148" t="s">
        <v>2785</v>
      </c>
      <c r="J5427" s="148">
        <v>11.17</v>
      </c>
      <c r="K5427" s="149">
        <v>7.77</v>
      </c>
      <c r="L5427" s="149">
        <v>3.4</v>
      </c>
      <c r="M5427" s="149">
        <v>0</v>
      </c>
      <c r="N5427" s="149">
        <v>0</v>
      </c>
    </row>
    <row r="5428" spans="1:14">
      <c r="A5428" s="148" t="s">
        <v>12979</v>
      </c>
      <c r="B5428" s="148" t="s">
        <v>12980</v>
      </c>
      <c r="C5428" s="148" t="s">
        <v>13125</v>
      </c>
      <c r="D5428" s="149">
        <v>158</v>
      </c>
      <c r="E5428" s="149"/>
      <c r="F5428" s="148" t="s">
        <v>27840</v>
      </c>
      <c r="G5428" s="148" t="s">
        <v>27841</v>
      </c>
      <c r="H5428" s="148" t="s">
        <v>60</v>
      </c>
      <c r="I5428" s="148" t="s">
        <v>2805</v>
      </c>
      <c r="J5428" s="148">
        <v>6.43</v>
      </c>
      <c r="K5428" s="149">
        <v>1.08</v>
      </c>
      <c r="L5428" s="149">
        <v>5.34</v>
      </c>
      <c r="M5428" s="149">
        <v>0</v>
      </c>
      <c r="N5428" s="149">
        <v>0.01</v>
      </c>
    </row>
    <row r="5429" spans="1:14">
      <c r="A5429" s="148" t="s">
        <v>12979</v>
      </c>
      <c r="B5429" s="148" t="s">
        <v>12980</v>
      </c>
      <c r="C5429" s="148" t="s">
        <v>13125</v>
      </c>
      <c r="D5429" s="149">
        <v>158</v>
      </c>
      <c r="E5429" s="149"/>
      <c r="F5429" s="148" t="s">
        <v>27842</v>
      </c>
      <c r="G5429" s="148" t="s">
        <v>27843</v>
      </c>
      <c r="H5429" s="148" t="s">
        <v>60</v>
      </c>
      <c r="I5429" s="148" t="s">
        <v>2785</v>
      </c>
      <c r="J5429" s="148">
        <v>7.74</v>
      </c>
      <c r="K5429" s="149">
        <v>3.66</v>
      </c>
      <c r="L5429" s="149">
        <v>4.08</v>
      </c>
      <c r="M5429" s="149">
        <v>0</v>
      </c>
      <c r="N5429" s="149">
        <v>0</v>
      </c>
    </row>
    <row r="5430" spans="1:14">
      <c r="A5430" s="148" t="s">
        <v>12979</v>
      </c>
      <c r="B5430" s="148" t="s">
        <v>12980</v>
      </c>
      <c r="C5430" s="148" t="s">
        <v>13125</v>
      </c>
      <c r="D5430" s="149">
        <v>158</v>
      </c>
      <c r="E5430" s="149"/>
      <c r="F5430" s="148" t="s">
        <v>27844</v>
      </c>
      <c r="G5430" s="148" t="s">
        <v>27845</v>
      </c>
      <c r="H5430" s="148" t="s">
        <v>60</v>
      </c>
      <c r="I5430" s="148" t="s">
        <v>2805</v>
      </c>
      <c r="J5430" s="148">
        <v>17.47</v>
      </c>
      <c r="K5430" s="149">
        <v>9</v>
      </c>
      <c r="L5430" s="149">
        <v>8.25</v>
      </c>
      <c r="M5430" s="149">
        <v>7.0000000000000007E-2</v>
      </c>
      <c r="N5430" s="149">
        <v>0.15</v>
      </c>
    </row>
    <row r="5431" spans="1:14">
      <c r="A5431" s="148" t="s">
        <v>12979</v>
      </c>
      <c r="B5431" s="148" t="s">
        <v>12980</v>
      </c>
      <c r="C5431" s="148" t="s">
        <v>13125</v>
      </c>
      <c r="D5431" s="149">
        <v>158</v>
      </c>
      <c r="E5431" s="149"/>
      <c r="F5431" s="148" t="s">
        <v>27846</v>
      </c>
      <c r="G5431" s="148" t="s">
        <v>27847</v>
      </c>
      <c r="H5431" s="148" t="s">
        <v>60</v>
      </c>
      <c r="I5431" s="148" t="s">
        <v>2785</v>
      </c>
      <c r="J5431" s="148">
        <v>18.329999999999998</v>
      </c>
      <c r="K5431" s="149">
        <v>11.56</v>
      </c>
      <c r="L5431" s="149">
        <v>6.77</v>
      </c>
      <c r="M5431" s="149">
        <v>0</v>
      </c>
      <c r="N5431" s="149">
        <v>0</v>
      </c>
    </row>
    <row r="5432" spans="1:14">
      <c r="A5432" s="148" t="s">
        <v>12979</v>
      </c>
      <c r="B5432" s="148" t="s">
        <v>12980</v>
      </c>
      <c r="C5432" s="148" t="s">
        <v>13125</v>
      </c>
      <c r="D5432" s="149">
        <v>158</v>
      </c>
      <c r="E5432" s="149"/>
      <c r="F5432" s="148" t="s">
        <v>27848</v>
      </c>
      <c r="G5432" s="148" t="s">
        <v>27849</v>
      </c>
      <c r="H5432" s="148" t="s">
        <v>60</v>
      </c>
      <c r="I5432" s="148" t="s">
        <v>2805</v>
      </c>
      <c r="J5432" s="148">
        <v>6.3</v>
      </c>
      <c r="K5432" s="149">
        <v>1.08</v>
      </c>
      <c r="L5432" s="149">
        <v>5.21</v>
      </c>
      <c r="M5432" s="149">
        <v>0</v>
      </c>
      <c r="N5432" s="149">
        <v>0.01</v>
      </c>
    </row>
    <row r="5433" spans="1:14">
      <c r="A5433" s="148" t="s">
        <v>12979</v>
      </c>
      <c r="B5433" s="148" t="s">
        <v>12980</v>
      </c>
      <c r="C5433" s="148" t="s">
        <v>13125</v>
      </c>
      <c r="D5433" s="149">
        <v>158</v>
      </c>
      <c r="E5433" s="149"/>
      <c r="F5433" s="148" t="s">
        <v>27850</v>
      </c>
      <c r="G5433" s="148" t="s">
        <v>27851</v>
      </c>
      <c r="H5433" s="148" t="s">
        <v>60</v>
      </c>
      <c r="I5433" s="148" t="s">
        <v>3710</v>
      </c>
      <c r="J5433" s="148">
        <v>7.65</v>
      </c>
      <c r="K5433" s="149">
        <v>3.66</v>
      </c>
      <c r="L5433" s="149">
        <v>3.99</v>
      </c>
      <c r="M5433" s="149">
        <v>0</v>
      </c>
      <c r="N5433" s="149">
        <v>0</v>
      </c>
    </row>
    <row r="5434" spans="1:14">
      <c r="A5434" s="148" t="s">
        <v>12979</v>
      </c>
      <c r="B5434" s="148" t="s">
        <v>12980</v>
      </c>
      <c r="C5434" s="148" t="s">
        <v>13125</v>
      </c>
      <c r="D5434" s="149">
        <v>158</v>
      </c>
      <c r="E5434" s="149"/>
      <c r="F5434" s="148" t="s">
        <v>27852</v>
      </c>
      <c r="G5434" s="148" t="s">
        <v>27853</v>
      </c>
      <c r="H5434" s="148" t="s">
        <v>60</v>
      </c>
      <c r="I5434" s="148" t="s">
        <v>2805</v>
      </c>
      <c r="J5434" s="148">
        <v>17.329999999999998</v>
      </c>
      <c r="K5434" s="149">
        <v>9</v>
      </c>
      <c r="L5434" s="149">
        <v>8.11</v>
      </c>
      <c r="M5434" s="149">
        <v>7.0000000000000007E-2</v>
      </c>
      <c r="N5434" s="149">
        <v>0.15</v>
      </c>
    </row>
    <row r="5435" spans="1:14">
      <c r="A5435" s="148" t="s">
        <v>12979</v>
      </c>
      <c r="B5435" s="148" t="s">
        <v>12980</v>
      </c>
      <c r="C5435" s="148" t="s">
        <v>13125</v>
      </c>
      <c r="D5435" s="149">
        <v>158</v>
      </c>
      <c r="E5435" s="149"/>
      <c r="F5435" s="148" t="s">
        <v>27854</v>
      </c>
      <c r="G5435" s="148" t="s">
        <v>27855</v>
      </c>
      <c r="H5435" s="148" t="s">
        <v>60</v>
      </c>
      <c r="I5435" s="148" t="s">
        <v>3710</v>
      </c>
      <c r="J5435" s="148">
        <v>18.239999999999998</v>
      </c>
      <c r="K5435" s="149">
        <v>11.56</v>
      </c>
      <c r="L5435" s="149">
        <v>6.68</v>
      </c>
      <c r="M5435" s="149">
        <v>0</v>
      </c>
      <c r="N5435" s="149">
        <v>0</v>
      </c>
    </row>
    <row r="5436" spans="1:14">
      <c r="A5436" s="148" t="s">
        <v>12979</v>
      </c>
      <c r="B5436" s="148" t="s">
        <v>12980</v>
      </c>
      <c r="C5436" s="148" t="s">
        <v>13125</v>
      </c>
      <c r="D5436" s="149">
        <v>158</v>
      </c>
      <c r="E5436" s="149"/>
      <c r="F5436" s="148" t="s">
        <v>27856</v>
      </c>
      <c r="G5436" s="148" t="s">
        <v>27857</v>
      </c>
      <c r="H5436" s="148" t="s">
        <v>60</v>
      </c>
      <c r="I5436" s="148" t="s">
        <v>2805</v>
      </c>
      <c r="J5436" s="148">
        <v>6.35</v>
      </c>
      <c r="K5436" s="149">
        <v>1.08</v>
      </c>
      <c r="L5436" s="149">
        <v>5.26</v>
      </c>
      <c r="M5436" s="149">
        <v>0</v>
      </c>
      <c r="N5436" s="149">
        <v>0.01</v>
      </c>
    </row>
    <row r="5437" spans="1:14">
      <c r="A5437" s="148" t="s">
        <v>12979</v>
      </c>
      <c r="B5437" s="148" t="s">
        <v>12980</v>
      </c>
      <c r="C5437" s="148" t="s">
        <v>13125</v>
      </c>
      <c r="D5437" s="149">
        <v>158</v>
      </c>
      <c r="E5437" s="149"/>
      <c r="F5437" s="148" t="s">
        <v>27858</v>
      </c>
      <c r="G5437" s="148" t="s">
        <v>27859</v>
      </c>
      <c r="H5437" s="148" t="s">
        <v>60</v>
      </c>
      <c r="I5437" s="148" t="s">
        <v>2785</v>
      </c>
      <c r="J5437" s="148">
        <v>7.69</v>
      </c>
      <c r="K5437" s="149">
        <v>3.66</v>
      </c>
      <c r="L5437" s="149">
        <v>4.03</v>
      </c>
      <c r="M5437" s="149">
        <v>0</v>
      </c>
      <c r="N5437" s="149">
        <v>0</v>
      </c>
    </row>
    <row r="5438" spans="1:14">
      <c r="A5438" s="148" t="s">
        <v>12979</v>
      </c>
      <c r="B5438" s="148" t="s">
        <v>12980</v>
      </c>
      <c r="C5438" s="148" t="s">
        <v>13125</v>
      </c>
      <c r="D5438" s="149">
        <v>158</v>
      </c>
      <c r="E5438" s="149"/>
      <c r="F5438" s="148" t="s">
        <v>27860</v>
      </c>
      <c r="G5438" s="148" t="s">
        <v>27861</v>
      </c>
      <c r="H5438" s="148" t="s">
        <v>60</v>
      </c>
      <c r="I5438" s="148" t="s">
        <v>2805</v>
      </c>
      <c r="J5438" s="148">
        <v>17.39</v>
      </c>
      <c r="K5438" s="149">
        <v>9</v>
      </c>
      <c r="L5438" s="149">
        <v>8.17</v>
      </c>
      <c r="M5438" s="149">
        <v>7.0000000000000007E-2</v>
      </c>
      <c r="N5438" s="149">
        <v>0.15</v>
      </c>
    </row>
    <row r="5439" spans="1:14">
      <c r="A5439" s="148" t="s">
        <v>12979</v>
      </c>
      <c r="B5439" s="148" t="s">
        <v>12980</v>
      </c>
      <c r="C5439" s="148" t="s">
        <v>13125</v>
      </c>
      <c r="D5439" s="149">
        <v>158</v>
      </c>
      <c r="E5439" s="149"/>
      <c r="F5439" s="148" t="s">
        <v>27864</v>
      </c>
      <c r="G5439" s="148" t="s">
        <v>27865</v>
      </c>
      <c r="H5439" s="148" t="s">
        <v>60</v>
      </c>
      <c r="I5439" s="148" t="s">
        <v>2785</v>
      </c>
      <c r="J5439" s="148">
        <v>18.27</v>
      </c>
      <c r="K5439" s="149">
        <v>11.56</v>
      </c>
      <c r="L5439" s="149">
        <v>6.71</v>
      </c>
      <c r="M5439" s="149">
        <v>0</v>
      </c>
      <c r="N5439" s="149">
        <v>0</v>
      </c>
    </row>
    <row r="5440" spans="1:14">
      <c r="A5440" s="148" t="s">
        <v>12979</v>
      </c>
      <c r="B5440" s="148" t="s">
        <v>12980</v>
      </c>
      <c r="C5440" s="148" t="s">
        <v>13125</v>
      </c>
      <c r="D5440" s="149">
        <v>158</v>
      </c>
      <c r="E5440" s="149"/>
      <c r="F5440" s="148" t="s">
        <v>27866</v>
      </c>
      <c r="G5440" s="148" t="s">
        <v>27867</v>
      </c>
      <c r="H5440" s="148" t="s">
        <v>60</v>
      </c>
      <c r="I5440" s="148" t="s">
        <v>2805</v>
      </c>
      <c r="J5440" s="148">
        <v>24.25</v>
      </c>
      <c r="K5440" s="149">
        <v>2.3199999999999998</v>
      </c>
      <c r="L5440" s="149">
        <v>21.89</v>
      </c>
      <c r="M5440" s="149">
        <v>0.01</v>
      </c>
      <c r="N5440" s="149">
        <v>0.03</v>
      </c>
    </row>
    <row r="5441" spans="1:14">
      <c r="A5441" s="148" t="s">
        <v>12979</v>
      </c>
      <c r="B5441" s="148" t="s">
        <v>12980</v>
      </c>
      <c r="C5441" s="148" t="s">
        <v>13125</v>
      </c>
      <c r="D5441" s="149">
        <v>158</v>
      </c>
      <c r="E5441" s="149"/>
      <c r="F5441" s="148" t="s">
        <v>27868</v>
      </c>
      <c r="G5441" s="148" t="s">
        <v>27869</v>
      </c>
      <c r="H5441" s="148" t="s">
        <v>60</v>
      </c>
      <c r="I5441" s="148" t="s">
        <v>2785</v>
      </c>
      <c r="J5441" s="148">
        <v>30.17</v>
      </c>
      <c r="K5441" s="149">
        <v>7.87</v>
      </c>
      <c r="L5441" s="149">
        <v>22.3</v>
      </c>
      <c r="M5441" s="149">
        <v>0</v>
      </c>
      <c r="N5441" s="149">
        <v>0</v>
      </c>
    </row>
    <row r="5442" spans="1:14">
      <c r="A5442" s="148" t="s">
        <v>12979</v>
      </c>
      <c r="B5442" s="148" t="s">
        <v>12980</v>
      </c>
      <c r="C5442" s="148" t="s">
        <v>13125</v>
      </c>
      <c r="D5442" s="149">
        <v>158</v>
      </c>
      <c r="E5442" s="149"/>
      <c r="F5442" s="148" t="s">
        <v>27871</v>
      </c>
      <c r="G5442" s="148" t="s">
        <v>27872</v>
      </c>
      <c r="H5442" s="148" t="s">
        <v>60</v>
      </c>
      <c r="I5442" s="148" t="s">
        <v>2805</v>
      </c>
      <c r="J5442" s="148">
        <v>16.57</v>
      </c>
      <c r="K5442" s="149">
        <v>10.37</v>
      </c>
      <c r="L5442" s="149">
        <v>5.92</v>
      </c>
      <c r="M5442" s="149">
        <v>0.1</v>
      </c>
      <c r="N5442" s="149">
        <v>0.18</v>
      </c>
    </row>
    <row r="5443" spans="1:14">
      <c r="A5443" s="148" t="s">
        <v>12979</v>
      </c>
      <c r="B5443" s="148" t="s">
        <v>12980</v>
      </c>
      <c r="C5443" s="148" t="s">
        <v>13125</v>
      </c>
      <c r="D5443" s="149">
        <v>158</v>
      </c>
      <c r="E5443" s="149"/>
      <c r="F5443" s="148" t="s">
        <v>27873</v>
      </c>
      <c r="G5443" s="148" t="s">
        <v>27874</v>
      </c>
      <c r="H5443" s="148" t="s">
        <v>60</v>
      </c>
      <c r="I5443" s="148" t="s">
        <v>2785</v>
      </c>
      <c r="J5443" s="148">
        <v>22.37</v>
      </c>
      <c r="K5443" s="149">
        <v>15.52</v>
      </c>
      <c r="L5443" s="149">
        <v>6.85</v>
      </c>
      <c r="M5443" s="149">
        <v>0</v>
      </c>
      <c r="N5443" s="149">
        <v>0</v>
      </c>
    </row>
    <row r="5444" spans="1:14">
      <c r="A5444" s="148" t="s">
        <v>12979</v>
      </c>
      <c r="B5444" s="148" t="s">
        <v>12980</v>
      </c>
      <c r="C5444" s="148" t="s">
        <v>13125</v>
      </c>
      <c r="D5444" s="149">
        <v>158</v>
      </c>
      <c r="E5444" s="149"/>
      <c r="F5444" s="148" t="s">
        <v>27876</v>
      </c>
      <c r="G5444" s="148" t="s">
        <v>27877</v>
      </c>
      <c r="H5444" s="148" t="s">
        <v>60</v>
      </c>
      <c r="I5444" s="148" t="s">
        <v>2805</v>
      </c>
      <c r="J5444" s="148">
        <v>34.97</v>
      </c>
      <c r="K5444" s="149">
        <v>17.97</v>
      </c>
      <c r="L5444" s="149">
        <v>16.52</v>
      </c>
      <c r="M5444" s="149">
        <v>0.17</v>
      </c>
      <c r="N5444" s="149">
        <v>0.31</v>
      </c>
    </row>
    <row r="5445" spans="1:14">
      <c r="A5445" s="148" t="s">
        <v>12979</v>
      </c>
      <c r="B5445" s="148" t="s">
        <v>12980</v>
      </c>
      <c r="C5445" s="148" t="s">
        <v>13125</v>
      </c>
      <c r="D5445" s="149">
        <v>158</v>
      </c>
      <c r="E5445" s="149"/>
      <c r="F5445" s="148" t="s">
        <v>27878</v>
      </c>
      <c r="G5445" s="148" t="s">
        <v>27879</v>
      </c>
      <c r="H5445" s="148" t="s">
        <v>60</v>
      </c>
      <c r="I5445" s="148" t="s">
        <v>2785</v>
      </c>
      <c r="J5445" s="148">
        <v>36.659999999999997</v>
      </c>
      <c r="K5445" s="149">
        <v>23.12</v>
      </c>
      <c r="L5445" s="149">
        <v>13.54</v>
      </c>
      <c r="M5445" s="149">
        <v>0</v>
      </c>
      <c r="N5445" s="149">
        <v>0</v>
      </c>
    </row>
    <row r="5446" spans="1:14">
      <c r="A5446" s="148" t="s">
        <v>12979</v>
      </c>
      <c r="B5446" s="148" t="s">
        <v>12980</v>
      </c>
      <c r="C5446" s="148" t="s">
        <v>13125</v>
      </c>
      <c r="D5446" s="149">
        <v>158</v>
      </c>
      <c r="E5446" s="149"/>
      <c r="F5446" s="148" t="s">
        <v>27880</v>
      </c>
      <c r="G5446" s="148" t="s">
        <v>27881</v>
      </c>
      <c r="H5446" s="148" t="s">
        <v>60</v>
      </c>
      <c r="I5446" s="148" t="s">
        <v>2805</v>
      </c>
      <c r="J5446" s="148">
        <v>34.68</v>
      </c>
      <c r="K5446" s="149">
        <v>17.97</v>
      </c>
      <c r="L5446" s="149">
        <v>16.23</v>
      </c>
      <c r="M5446" s="149">
        <v>0.17</v>
      </c>
      <c r="N5446" s="149">
        <v>0.31</v>
      </c>
    </row>
    <row r="5447" spans="1:14">
      <c r="A5447" s="148" t="s">
        <v>12979</v>
      </c>
      <c r="B5447" s="148" t="s">
        <v>12980</v>
      </c>
      <c r="C5447" s="148" t="s">
        <v>13125</v>
      </c>
      <c r="D5447" s="149">
        <v>158</v>
      </c>
      <c r="E5447" s="149"/>
      <c r="F5447" s="148" t="s">
        <v>27882</v>
      </c>
      <c r="G5447" s="148" t="s">
        <v>27883</v>
      </c>
      <c r="H5447" s="148" t="s">
        <v>60</v>
      </c>
      <c r="I5447" s="148" t="s">
        <v>3710</v>
      </c>
      <c r="J5447" s="148">
        <v>36.479999999999997</v>
      </c>
      <c r="K5447" s="149">
        <v>23.12</v>
      </c>
      <c r="L5447" s="149">
        <v>13.36</v>
      </c>
      <c r="M5447" s="149">
        <v>0</v>
      </c>
      <c r="N5447" s="149">
        <v>0</v>
      </c>
    </row>
    <row r="5448" spans="1:14">
      <c r="A5448" s="148" t="s">
        <v>12979</v>
      </c>
      <c r="B5448" s="148" t="s">
        <v>12980</v>
      </c>
      <c r="C5448" s="148" t="s">
        <v>13125</v>
      </c>
      <c r="D5448" s="149">
        <v>158</v>
      </c>
      <c r="E5448" s="149"/>
      <c r="F5448" s="148" t="s">
        <v>27884</v>
      </c>
      <c r="G5448" s="148" t="s">
        <v>27885</v>
      </c>
      <c r="H5448" s="148" t="s">
        <v>60</v>
      </c>
      <c r="I5448" s="148" t="s">
        <v>2805</v>
      </c>
      <c r="J5448" s="148">
        <v>34.799999999999997</v>
      </c>
      <c r="K5448" s="149">
        <v>17.97</v>
      </c>
      <c r="L5448" s="149">
        <v>16.350000000000001</v>
      </c>
      <c r="M5448" s="149">
        <v>0.17</v>
      </c>
      <c r="N5448" s="149">
        <v>0.31</v>
      </c>
    </row>
    <row r="5449" spans="1:14">
      <c r="A5449" s="148" t="s">
        <v>12979</v>
      </c>
      <c r="B5449" s="148" t="s">
        <v>12980</v>
      </c>
      <c r="C5449" s="148" t="s">
        <v>13125</v>
      </c>
      <c r="D5449" s="149">
        <v>158</v>
      </c>
      <c r="E5449" s="149"/>
      <c r="F5449" s="148" t="s">
        <v>27886</v>
      </c>
      <c r="G5449" s="148" t="s">
        <v>27887</v>
      </c>
      <c r="H5449" s="148" t="s">
        <v>60</v>
      </c>
      <c r="I5449" s="148" t="s">
        <v>2785</v>
      </c>
      <c r="J5449" s="148">
        <v>36.56</v>
      </c>
      <c r="K5449" s="149">
        <v>23.12</v>
      </c>
      <c r="L5449" s="149">
        <v>13.44</v>
      </c>
      <c r="M5449" s="149">
        <v>0</v>
      </c>
      <c r="N5449" s="149">
        <v>0</v>
      </c>
    </row>
    <row r="5450" spans="1:14">
      <c r="A5450" s="148" t="s">
        <v>12979</v>
      </c>
      <c r="B5450" s="148" t="s">
        <v>12980</v>
      </c>
      <c r="C5450" s="148" t="s">
        <v>13172</v>
      </c>
      <c r="D5450" s="149">
        <v>161</v>
      </c>
      <c r="E5450" s="149"/>
      <c r="F5450" s="148" t="s">
        <v>27888</v>
      </c>
      <c r="G5450" s="148" t="s">
        <v>13174</v>
      </c>
      <c r="H5450" s="148" t="s">
        <v>114</v>
      </c>
      <c r="I5450" s="148" t="s">
        <v>2785</v>
      </c>
      <c r="J5450" s="148">
        <v>10.37</v>
      </c>
      <c r="K5450" s="149">
        <v>7.04</v>
      </c>
      <c r="L5450" s="149">
        <v>3.33</v>
      </c>
      <c r="M5450" s="149">
        <v>0</v>
      </c>
      <c r="N5450" s="149">
        <v>0</v>
      </c>
    </row>
    <row r="5451" spans="1:14">
      <c r="A5451" s="148" t="s">
        <v>12979</v>
      </c>
      <c r="B5451" s="148" t="s">
        <v>12980</v>
      </c>
      <c r="C5451" s="148" t="s">
        <v>13172</v>
      </c>
      <c r="D5451" s="149">
        <v>161</v>
      </c>
      <c r="E5451" s="149">
        <v>73978</v>
      </c>
      <c r="F5451" s="148" t="s">
        <v>13176</v>
      </c>
      <c r="G5451" s="148" t="s">
        <v>13178</v>
      </c>
      <c r="H5451" s="148" t="s">
        <v>60</v>
      </c>
      <c r="I5451" s="148" t="s">
        <v>2785</v>
      </c>
      <c r="J5451" s="148">
        <v>17.12</v>
      </c>
      <c r="K5451" s="149">
        <v>8.32</v>
      </c>
      <c r="L5451" s="149">
        <v>8.8000000000000007</v>
      </c>
      <c r="M5451" s="149">
        <v>0</v>
      </c>
      <c r="N5451" s="149">
        <v>0</v>
      </c>
    </row>
    <row r="5452" spans="1:14">
      <c r="A5452" s="148" t="s">
        <v>12979</v>
      </c>
      <c r="B5452" s="148" t="s">
        <v>12980</v>
      </c>
      <c r="C5452" s="148" t="s">
        <v>13172</v>
      </c>
      <c r="D5452" s="149">
        <v>161</v>
      </c>
      <c r="E5452" s="149">
        <v>74245</v>
      </c>
      <c r="F5452" s="148" t="s">
        <v>13179</v>
      </c>
      <c r="G5452" s="148" t="s">
        <v>13180</v>
      </c>
      <c r="H5452" s="148" t="s">
        <v>60</v>
      </c>
      <c r="I5452" s="148" t="s">
        <v>2785</v>
      </c>
      <c r="J5452" s="148">
        <v>14.19</v>
      </c>
      <c r="K5452" s="149">
        <v>8.65</v>
      </c>
      <c r="L5452" s="149">
        <v>5.54</v>
      </c>
      <c r="M5452" s="149">
        <v>0</v>
      </c>
      <c r="N5452" s="149">
        <v>0</v>
      </c>
    </row>
    <row r="5453" spans="1:14">
      <c r="A5453" s="148" t="s">
        <v>12979</v>
      </c>
      <c r="B5453" s="148" t="s">
        <v>12980</v>
      </c>
      <c r="C5453" s="148" t="s">
        <v>13172</v>
      </c>
      <c r="D5453" s="149">
        <v>161</v>
      </c>
      <c r="E5453" s="149"/>
      <c r="F5453" s="148" t="s">
        <v>27889</v>
      </c>
      <c r="G5453" s="148" t="s">
        <v>13182</v>
      </c>
      <c r="H5453" s="148" t="s">
        <v>2628</v>
      </c>
      <c r="I5453" s="148" t="s">
        <v>2785</v>
      </c>
      <c r="J5453" s="148">
        <v>12.39</v>
      </c>
      <c r="K5453" s="149">
        <v>7.03</v>
      </c>
      <c r="L5453" s="149">
        <v>5.36</v>
      </c>
      <c r="M5453" s="149">
        <v>0</v>
      </c>
      <c r="N5453" s="149">
        <v>0</v>
      </c>
    </row>
    <row r="5454" spans="1:14">
      <c r="A5454" s="148" t="s">
        <v>12979</v>
      </c>
      <c r="B5454" s="148" t="s">
        <v>12980</v>
      </c>
      <c r="C5454" s="148" t="s">
        <v>13172</v>
      </c>
      <c r="D5454" s="149">
        <v>161</v>
      </c>
      <c r="E5454" s="149">
        <v>79500</v>
      </c>
      <c r="F5454" s="148" t="s">
        <v>13184</v>
      </c>
      <c r="G5454" s="148" t="s">
        <v>13186</v>
      </c>
      <c r="H5454" s="148" t="s">
        <v>60</v>
      </c>
      <c r="I5454" s="148" t="s">
        <v>2785</v>
      </c>
      <c r="J5454" s="148">
        <v>19.940000000000001</v>
      </c>
      <c r="K5454" s="149">
        <v>11.73</v>
      </c>
      <c r="L5454" s="149">
        <v>8.2100000000000009</v>
      </c>
      <c r="M5454" s="149">
        <v>0</v>
      </c>
      <c r="N5454" s="149">
        <v>0</v>
      </c>
    </row>
    <row r="5455" spans="1:14">
      <c r="A5455" s="148" t="s">
        <v>12979</v>
      </c>
      <c r="B5455" s="148" t="s">
        <v>12980</v>
      </c>
      <c r="C5455" s="148" t="s">
        <v>13172</v>
      </c>
      <c r="D5455" s="149">
        <v>161</v>
      </c>
      <c r="E5455" s="149"/>
      <c r="F5455" s="148" t="s">
        <v>27890</v>
      </c>
      <c r="G5455" s="148" t="s">
        <v>13187</v>
      </c>
      <c r="H5455" s="148" t="s">
        <v>60</v>
      </c>
      <c r="I5455" s="148" t="s">
        <v>2785</v>
      </c>
      <c r="J5455" s="148">
        <v>22.03</v>
      </c>
      <c r="K5455" s="149">
        <v>11.3</v>
      </c>
      <c r="L5455" s="149">
        <v>10.73</v>
      </c>
      <c r="M5455" s="149">
        <v>0</v>
      </c>
      <c r="N5455" s="149">
        <v>0</v>
      </c>
    </row>
    <row r="5456" spans="1:14">
      <c r="A5456" s="148" t="s">
        <v>12979</v>
      </c>
      <c r="B5456" s="148" t="s">
        <v>12980</v>
      </c>
      <c r="C5456" s="148" t="s">
        <v>13172</v>
      </c>
      <c r="D5456" s="149">
        <v>161</v>
      </c>
      <c r="E5456" s="149"/>
      <c r="F5456" s="148" t="s">
        <v>27891</v>
      </c>
      <c r="G5456" s="148" t="s">
        <v>13188</v>
      </c>
      <c r="H5456" s="148" t="s">
        <v>60</v>
      </c>
      <c r="I5456" s="148" t="s">
        <v>2785</v>
      </c>
      <c r="J5456" s="148">
        <v>20.92</v>
      </c>
      <c r="K5456" s="149">
        <v>12.04</v>
      </c>
      <c r="L5456" s="149">
        <v>8.8800000000000008</v>
      </c>
      <c r="M5456" s="149">
        <v>0</v>
      </c>
      <c r="N5456" s="149">
        <v>0</v>
      </c>
    </row>
    <row r="5457" spans="1:14">
      <c r="A5457" s="148" t="s">
        <v>12979</v>
      </c>
      <c r="B5457" s="148" t="s">
        <v>12980</v>
      </c>
      <c r="C5457" s="148" t="s">
        <v>13172</v>
      </c>
      <c r="D5457" s="149">
        <v>161</v>
      </c>
      <c r="E5457" s="149"/>
      <c r="F5457" s="148" t="s">
        <v>27892</v>
      </c>
      <c r="G5457" s="148" t="s">
        <v>13189</v>
      </c>
      <c r="H5457" s="148" t="s">
        <v>60</v>
      </c>
      <c r="I5457" s="148" t="s">
        <v>2805</v>
      </c>
      <c r="J5457" s="148">
        <v>20.29</v>
      </c>
      <c r="K5457" s="149">
        <v>14.25</v>
      </c>
      <c r="L5457" s="149">
        <v>5.2</v>
      </c>
      <c r="M5457" s="149">
        <v>0.22</v>
      </c>
      <c r="N5457" s="149">
        <v>0.62</v>
      </c>
    </row>
    <row r="5458" spans="1:14">
      <c r="A5458" s="148" t="s">
        <v>13194</v>
      </c>
      <c r="B5458" s="148" t="s">
        <v>13195</v>
      </c>
      <c r="C5458" s="148" t="s">
        <v>30927</v>
      </c>
      <c r="D5458" s="149">
        <v>111</v>
      </c>
      <c r="E5458" s="149"/>
      <c r="F5458" s="148" t="s">
        <v>27893</v>
      </c>
      <c r="G5458" s="148" t="s">
        <v>27894</v>
      </c>
      <c r="H5458" s="148" t="s">
        <v>60</v>
      </c>
      <c r="I5458" s="148" t="s">
        <v>2805</v>
      </c>
      <c r="J5458" s="148">
        <v>42.51</v>
      </c>
      <c r="K5458" s="149">
        <v>14.2</v>
      </c>
      <c r="L5458" s="149">
        <v>28.2</v>
      </c>
      <c r="M5458" s="149">
        <v>0.06</v>
      </c>
      <c r="N5458" s="149">
        <v>0.05</v>
      </c>
    </row>
    <row r="5459" spans="1:14">
      <c r="A5459" s="148" t="s">
        <v>13194</v>
      </c>
      <c r="B5459" s="148" t="s">
        <v>13195</v>
      </c>
      <c r="C5459" s="148" t="s">
        <v>30927</v>
      </c>
      <c r="D5459" s="149">
        <v>111</v>
      </c>
      <c r="E5459" s="149"/>
      <c r="F5459" s="148" t="s">
        <v>27896</v>
      </c>
      <c r="G5459" s="148" t="s">
        <v>27897</v>
      </c>
      <c r="H5459" s="148" t="s">
        <v>60</v>
      </c>
      <c r="I5459" s="148" t="s">
        <v>2805</v>
      </c>
      <c r="J5459" s="148">
        <v>40.630000000000003</v>
      </c>
      <c r="K5459" s="149">
        <v>12.93</v>
      </c>
      <c r="L5459" s="149">
        <v>27.59</v>
      </c>
      <c r="M5459" s="149">
        <v>0.06</v>
      </c>
      <c r="N5459" s="149">
        <v>0.05</v>
      </c>
    </row>
    <row r="5460" spans="1:14">
      <c r="A5460" s="148" t="s">
        <v>13194</v>
      </c>
      <c r="B5460" s="148" t="s">
        <v>13195</v>
      </c>
      <c r="C5460" s="148" t="s">
        <v>13196</v>
      </c>
      <c r="D5460" s="149">
        <v>112</v>
      </c>
      <c r="E5460" s="149"/>
      <c r="F5460" s="148" t="s">
        <v>27898</v>
      </c>
      <c r="G5460" s="148" t="s">
        <v>27899</v>
      </c>
      <c r="H5460" s="148" t="s">
        <v>60</v>
      </c>
      <c r="I5460" s="148" t="s">
        <v>2805</v>
      </c>
      <c r="J5460" s="148">
        <v>158.38</v>
      </c>
      <c r="K5460" s="149">
        <v>10.01</v>
      </c>
      <c r="L5460" s="149">
        <v>148.37</v>
      </c>
      <c r="M5460" s="149">
        <v>0</v>
      </c>
      <c r="N5460" s="149">
        <v>0</v>
      </c>
    </row>
    <row r="5461" spans="1:14">
      <c r="A5461" s="148" t="s">
        <v>13194</v>
      </c>
      <c r="B5461" s="148" t="s">
        <v>13195</v>
      </c>
      <c r="C5461" s="148" t="s">
        <v>13196</v>
      </c>
      <c r="D5461" s="149">
        <v>112</v>
      </c>
      <c r="E5461" s="149"/>
      <c r="F5461" s="148" t="s">
        <v>27900</v>
      </c>
      <c r="G5461" s="148" t="s">
        <v>27901</v>
      </c>
      <c r="H5461" s="148" t="s">
        <v>60</v>
      </c>
      <c r="I5461" s="148" t="s">
        <v>2805</v>
      </c>
      <c r="J5461" s="148">
        <v>247.39</v>
      </c>
      <c r="K5461" s="149">
        <v>11.67</v>
      </c>
      <c r="L5461" s="149">
        <v>235.72</v>
      </c>
      <c r="M5461" s="149">
        <v>0</v>
      </c>
      <c r="N5461" s="149">
        <v>0</v>
      </c>
    </row>
    <row r="5462" spans="1:14">
      <c r="A5462" s="148" t="s">
        <v>13194</v>
      </c>
      <c r="B5462" s="148" t="s">
        <v>13195</v>
      </c>
      <c r="C5462" s="148" t="s">
        <v>13196</v>
      </c>
      <c r="D5462" s="149">
        <v>112</v>
      </c>
      <c r="E5462" s="149"/>
      <c r="F5462" s="148" t="s">
        <v>27904</v>
      </c>
      <c r="G5462" s="148" t="s">
        <v>27905</v>
      </c>
      <c r="H5462" s="148" t="s">
        <v>60</v>
      </c>
      <c r="I5462" s="148" t="s">
        <v>2805</v>
      </c>
      <c r="J5462" s="148">
        <v>164.04</v>
      </c>
      <c r="K5462" s="149">
        <v>14.54</v>
      </c>
      <c r="L5462" s="149">
        <v>149.5</v>
      </c>
      <c r="M5462" s="149">
        <v>0</v>
      </c>
      <c r="N5462" s="149">
        <v>0</v>
      </c>
    </row>
    <row r="5463" spans="1:14">
      <c r="A5463" s="148" t="s">
        <v>13194</v>
      </c>
      <c r="B5463" s="148" t="s">
        <v>13195</v>
      </c>
      <c r="C5463" s="148" t="s">
        <v>13211</v>
      </c>
      <c r="D5463" s="149">
        <v>113</v>
      </c>
      <c r="E5463" s="149"/>
      <c r="F5463" s="148" t="s">
        <v>27908</v>
      </c>
      <c r="G5463" s="148" t="s">
        <v>13213</v>
      </c>
      <c r="H5463" s="148" t="s">
        <v>60</v>
      </c>
      <c r="I5463" s="148" t="s">
        <v>2785</v>
      </c>
      <c r="J5463" s="148">
        <v>39.76</v>
      </c>
      <c r="K5463" s="149">
        <v>13.66</v>
      </c>
      <c r="L5463" s="149">
        <v>26.1</v>
      </c>
      <c r="M5463" s="149">
        <v>0</v>
      </c>
      <c r="N5463" s="149">
        <v>0</v>
      </c>
    </row>
    <row r="5464" spans="1:14">
      <c r="A5464" s="148" t="s">
        <v>13194</v>
      </c>
      <c r="B5464" s="148" t="s">
        <v>13195</v>
      </c>
      <c r="C5464" s="148" t="s">
        <v>13211</v>
      </c>
      <c r="D5464" s="149">
        <v>113</v>
      </c>
      <c r="E5464" s="149"/>
      <c r="F5464" s="148" t="s">
        <v>27911</v>
      </c>
      <c r="G5464" s="148" t="s">
        <v>13214</v>
      </c>
      <c r="H5464" s="148" t="s">
        <v>60</v>
      </c>
      <c r="I5464" s="148" t="s">
        <v>2785</v>
      </c>
      <c r="J5464" s="148">
        <v>33.97</v>
      </c>
      <c r="K5464" s="149">
        <v>9.4499999999999993</v>
      </c>
      <c r="L5464" s="149">
        <v>24.52</v>
      </c>
      <c r="M5464" s="149">
        <v>0</v>
      </c>
      <c r="N5464" s="149">
        <v>0</v>
      </c>
    </row>
    <row r="5465" spans="1:14">
      <c r="A5465" s="148" t="s">
        <v>13194</v>
      </c>
      <c r="B5465" s="148" t="s">
        <v>13195</v>
      </c>
      <c r="C5465" s="148" t="s">
        <v>13211</v>
      </c>
      <c r="D5465" s="149">
        <v>113</v>
      </c>
      <c r="E5465" s="149"/>
      <c r="F5465" s="148" t="s">
        <v>27912</v>
      </c>
      <c r="G5465" s="148" t="s">
        <v>13216</v>
      </c>
      <c r="H5465" s="148" t="s">
        <v>60</v>
      </c>
      <c r="I5465" s="148" t="s">
        <v>2785</v>
      </c>
      <c r="J5465" s="148">
        <v>29.1</v>
      </c>
      <c r="K5465" s="149">
        <v>5.68</v>
      </c>
      <c r="L5465" s="149">
        <v>23.42</v>
      </c>
      <c r="M5465" s="149">
        <v>0</v>
      </c>
      <c r="N5465" s="149">
        <v>0</v>
      </c>
    </row>
    <row r="5466" spans="1:14">
      <c r="A5466" s="148" t="s">
        <v>13194</v>
      </c>
      <c r="B5466" s="148" t="s">
        <v>13195</v>
      </c>
      <c r="C5466" s="148" t="s">
        <v>13211</v>
      </c>
      <c r="D5466" s="149">
        <v>113</v>
      </c>
      <c r="E5466" s="149"/>
      <c r="F5466" s="148" t="s">
        <v>27913</v>
      </c>
      <c r="G5466" s="148" t="s">
        <v>13218</v>
      </c>
      <c r="H5466" s="148" t="s">
        <v>60</v>
      </c>
      <c r="I5466" s="148" t="s">
        <v>2785</v>
      </c>
      <c r="J5466" s="148">
        <v>45.25</v>
      </c>
      <c r="K5466" s="149">
        <v>17.27</v>
      </c>
      <c r="L5466" s="149">
        <v>27.98</v>
      </c>
      <c r="M5466" s="149">
        <v>0</v>
      </c>
      <c r="N5466" s="149">
        <v>0</v>
      </c>
    </row>
    <row r="5467" spans="1:14">
      <c r="A5467" s="148" t="s">
        <v>13194</v>
      </c>
      <c r="B5467" s="148" t="s">
        <v>13195</v>
      </c>
      <c r="C5467" s="148" t="s">
        <v>13211</v>
      </c>
      <c r="D5467" s="149">
        <v>113</v>
      </c>
      <c r="E5467" s="149"/>
      <c r="F5467" s="148" t="s">
        <v>27916</v>
      </c>
      <c r="G5467" s="148" t="s">
        <v>13220</v>
      </c>
      <c r="H5467" s="148" t="s">
        <v>60</v>
      </c>
      <c r="I5467" s="148" t="s">
        <v>2785</v>
      </c>
      <c r="J5467" s="148">
        <v>36.090000000000003</v>
      </c>
      <c r="K5467" s="149">
        <v>10.58</v>
      </c>
      <c r="L5467" s="149">
        <v>25.51</v>
      </c>
      <c r="M5467" s="149">
        <v>0</v>
      </c>
      <c r="N5467" s="149">
        <v>0</v>
      </c>
    </row>
    <row r="5468" spans="1:14">
      <c r="A5468" s="148" t="s">
        <v>13194</v>
      </c>
      <c r="B5468" s="148" t="s">
        <v>13195</v>
      </c>
      <c r="C5468" s="148" t="s">
        <v>13211</v>
      </c>
      <c r="D5468" s="149">
        <v>113</v>
      </c>
      <c r="E5468" s="149"/>
      <c r="F5468" s="148" t="s">
        <v>27918</v>
      </c>
      <c r="G5468" s="148" t="s">
        <v>13222</v>
      </c>
      <c r="H5468" s="148" t="s">
        <v>60</v>
      </c>
      <c r="I5468" s="148" t="s">
        <v>2785</v>
      </c>
      <c r="J5468" s="148">
        <v>30.03</v>
      </c>
      <c r="K5468" s="149">
        <v>6.02</v>
      </c>
      <c r="L5468" s="149">
        <v>24.01</v>
      </c>
      <c r="M5468" s="149">
        <v>0</v>
      </c>
      <c r="N5468" s="149">
        <v>0</v>
      </c>
    </row>
    <row r="5469" spans="1:14">
      <c r="A5469" s="148" t="s">
        <v>13194</v>
      </c>
      <c r="B5469" s="148" t="s">
        <v>13195</v>
      </c>
      <c r="C5469" s="148" t="s">
        <v>13211</v>
      </c>
      <c r="D5469" s="149">
        <v>113</v>
      </c>
      <c r="E5469" s="149"/>
      <c r="F5469" s="148" t="s">
        <v>27919</v>
      </c>
      <c r="G5469" s="148" t="s">
        <v>13224</v>
      </c>
      <c r="H5469" s="148" t="s">
        <v>60</v>
      </c>
      <c r="I5469" s="148" t="s">
        <v>2785</v>
      </c>
      <c r="J5469" s="148">
        <v>69.87</v>
      </c>
      <c r="K5469" s="149">
        <v>19.45</v>
      </c>
      <c r="L5469" s="149">
        <v>50.42</v>
      </c>
      <c r="M5469" s="149">
        <v>0</v>
      </c>
      <c r="N5469" s="149">
        <v>0</v>
      </c>
    </row>
    <row r="5470" spans="1:14">
      <c r="A5470" s="148" t="s">
        <v>13194</v>
      </c>
      <c r="B5470" s="148" t="s">
        <v>13195</v>
      </c>
      <c r="C5470" s="148" t="s">
        <v>13211</v>
      </c>
      <c r="D5470" s="149">
        <v>113</v>
      </c>
      <c r="E5470" s="149"/>
      <c r="F5470" s="148" t="s">
        <v>27920</v>
      </c>
      <c r="G5470" s="148" t="s">
        <v>13226</v>
      </c>
      <c r="H5470" s="148" t="s">
        <v>60</v>
      </c>
      <c r="I5470" s="148" t="s">
        <v>2785</v>
      </c>
      <c r="J5470" s="148">
        <v>59.16</v>
      </c>
      <c r="K5470" s="149">
        <v>12.25</v>
      </c>
      <c r="L5470" s="149">
        <v>46.91</v>
      </c>
      <c r="M5470" s="149">
        <v>0</v>
      </c>
      <c r="N5470" s="149">
        <v>0</v>
      </c>
    </row>
    <row r="5471" spans="1:14">
      <c r="A5471" s="148" t="s">
        <v>13194</v>
      </c>
      <c r="B5471" s="148" t="s">
        <v>13195</v>
      </c>
      <c r="C5471" s="148" t="s">
        <v>13211</v>
      </c>
      <c r="D5471" s="149">
        <v>113</v>
      </c>
      <c r="E5471" s="149"/>
      <c r="F5471" s="148" t="s">
        <v>27921</v>
      </c>
      <c r="G5471" s="148" t="s">
        <v>13228</v>
      </c>
      <c r="H5471" s="148" t="s">
        <v>60</v>
      </c>
      <c r="I5471" s="148" t="s">
        <v>2785</v>
      </c>
      <c r="J5471" s="148">
        <v>52.12</v>
      </c>
      <c r="K5471" s="149">
        <v>7.07</v>
      </c>
      <c r="L5471" s="149">
        <v>45.05</v>
      </c>
      <c r="M5471" s="149">
        <v>0</v>
      </c>
      <c r="N5471" s="149">
        <v>0</v>
      </c>
    </row>
    <row r="5472" spans="1:14">
      <c r="A5472" s="148" t="s">
        <v>13194</v>
      </c>
      <c r="B5472" s="148" t="s">
        <v>13195</v>
      </c>
      <c r="C5472" s="148" t="s">
        <v>13211</v>
      </c>
      <c r="D5472" s="149">
        <v>113</v>
      </c>
      <c r="E5472" s="149"/>
      <c r="F5472" s="148" t="s">
        <v>27924</v>
      </c>
      <c r="G5472" s="148" t="s">
        <v>13230</v>
      </c>
      <c r="H5472" s="148" t="s">
        <v>60</v>
      </c>
      <c r="I5472" s="148" t="s">
        <v>2785</v>
      </c>
      <c r="J5472" s="148">
        <v>91.81</v>
      </c>
      <c r="K5472" s="149">
        <v>19.8</v>
      </c>
      <c r="L5472" s="149">
        <v>72.010000000000005</v>
      </c>
      <c r="M5472" s="149">
        <v>0</v>
      </c>
      <c r="N5472" s="149">
        <v>0</v>
      </c>
    </row>
    <row r="5473" spans="1:14">
      <c r="A5473" s="148" t="s">
        <v>13194</v>
      </c>
      <c r="B5473" s="148" t="s">
        <v>13195</v>
      </c>
      <c r="C5473" s="148" t="s">
        <v>13211</v>
      </c>
      <c r="D5473" s="149">
        <v>113</v>
      </c>
      <c r="E5473" s="149"/>
      <c r="F5473" s="148" t="s">
        <v>27926</v>
      </c>
      <c r="G5473" s="148" t="s">
        <v>13232</v>
      </c>
      <c r="H5473" s="148" t="s">
        <v>60</v>
      </c>
      <c r="I5473" s="148" t="s">
        <v>2785</v>
      </c>
      <c r="J5473" s="148">
        <v>81.67</v>
      </c>
      <c r="K5473" s="149">
        <v>13.04</v>
      </c>
      <c r="L5473" s="149">
        <v>68.63</v>
      </c>
      <c r="M5473" s="149">
        <v>0</v>
      </c>
      <c r="N5473" s="149">
        <v>0</v>
      </c>
    </row>
    <row r="5474" spans="1:14">
      <c r="A5474" s="148" t="s">
        <v>13194</v>
      </c>
      <c r="B5474" s="148" t="s">
        <v>13195</v>
      </c>
      <c r="C5474" s="148" t="s">
        <v>13211</v>
      </c>
      <c r="D5474" s="149">
        <v>113</v>
      </c>
      <c r="E5474" s="149"/>
      <c r="F5474" s="148" t="s">
        <v>27929</v>
      </c>
      <c r="G5474" s="148" t="s">
        <v>13234</v>
      </c>
      <c r="H5474" s="148" t="s">
        <v>60</v>
      </c>
      <c r="I5474" s="148" t="s">
        <v>2785</v>
      </c>
      <c r="J5474" s="148">
        <v>75.55</v>
      </c>
      <c r="K5474" s="149">
        <v>8.64</v>
      </c>
      <c r="L5474" s="149">
        <v>66.91</v>
      </c>
      <c r="M5474" s="149">
        <v>0</v>
      </c>
      <c r="N5474" s="149">
        <v>0</v>
      </c>
    </row>
    <row r="5475" spans="1:14">
      <c r="A5475" s="148" t="s">
        <v>13194</v>
      </c>
      <c r="B5475" s="148" t="s">
        <v>13195</v>
      </c>
      <c r="C5475" s="148" t="s">
        <v>13211</v>
      </c>
      <c r="D5475" s="149">
        <v>113</v>
      </c>
      <c r="E5475" s="149"/>
      <c r="F5475" s="148" t="s">
        <v>27931</v>
      </c>
      <c r="G5475" s="148" t="s">
        <v>13236</v>
      </c>
      <c r="H5475" s="148" t="s">
        <v>60</v>
      </c>
      <c r="I5475" s="148" t="s">
        <v>2785</v>
      </c>
      <c r="J5475" s="148">
        <v>104.94</v>
      </c>
      <c r="K5475" s="149">
        <v>22</v>
      </c>
      <c r="L5475" s="149">
        <v>82.94</v>
      </c>
      <c r="M5475" s="149">
        <v>0</v>
      </c>
      <c r="N5475" s="149">
        <v>0</v>
      </c>
    </row>
    <row r="5476" spans="1:14">
      <c r="A5476" s="148" t="s">
        <v>13194</v>
      </c>
      <c r="B5476" s="148" t="s">
        <v>13195</v>
      </c>
      <c r="C5476" s="148" t="s">
        <v>13211</v>
      </c>
      <c r="D5476" s="149">
        <v>113</v>
      </c>
      <c r="E5476" s="149"/>
      <c r="F5476" s="148" t="s">
        <v>27933</v>
      </c>
      <c r="G5476" s="148" t="s">
        <v>13237</v>
      </c>
      <c r="H5476" s="148" t="s">
        <v>60</v>
      </c>
      <c r="I5476" s="148" t="s">
        <v>2785</v>
      </c>
      <c r="J5476" s="148">
        <v>93.39</v>
      </c>
      <c r="K5476" s="149">
        <v>14.78</v>
      </c>
      <c r="L5476" s="149">
        <v>78.61</v>
      </c>
      <c r="M5476" s="149">
        <v>0</v>
      </c>
      <c r="N5476" s="149">
        <v>0</v>
      </c>
    </row>
    <row r="5477" spans="1:14">
      <c r="A5477" s="148" t="s">
        <v>13194</v>
      </c>
      <c r="B5477" s="148" t="s">
        <v>13195</v>
      </c>
      <c r="C5477" s="148" t="s">
        <v>13211</v>
      </c>
      <c r="D5477" s="149">
        <v>113</v>
      </c>
      <c r="E5477" s="149"/>
      <c r="F5477" s="148" t="s">
        <v>27935</v>
      </c>
      <c r="G5477" s="148" t="s">
        <v>13239</v>
      </c>
      <c r="H5477" s="148" t="s">
        <v>60</v>
      </c>
      <c r="I5477" s="148" t="s">
        <v>2785</v>
      </c>
      <c r="J5477" s="148">
        <v>86.16</v>
      </c>
      <c r="K5477" s="149">
        <v>9.61</v>
      </c>
      <c r="L5477" s="149">
        <v>76.55</v>
      </c>
      <c r="M5477" s="149">
        <v>0</v>
      </c>
      <c r="N5477" s="149">
        <v>0</v>
      </c>
    </row>
    <row r="5478" spans="1:14">
      <c r="A5478" s="148" t="s">
        <v>13194</v>
      </c>
      <c r="B5478" s="148" t="s">
        <v>13195</v>
      </c>
      <c r="C5478" s="148" t="s">
        <v>13211</v>
      </c>
      <c r="D5478" s="149">
        <v>113</v>
      </c>
      <c r="E5478" s="149"/>
      <c r="F5478" s="148" t="s">
        <v>27937</v>
      </c>
      <c r="G5478" s="148" t="s">
        <v>27938</v>
      </c>
      <c r="H5478" s="148" t="s">
        <v>60</v>
      </c>
      <c r="I5478" s="148" t="s">
        <v>2785</v>
      </c>
      <c r="J5478" s="148">
        <v>33.659999999999997</v>
      </c>
      <c r="K5478" s="149">
        <v>9.18</v>
      </c>
      <c r="L5478" s="149">
        <v>24.48</v>
      </c>
      <c r="M5478" s="149">
        <v>0</v>
      </c>
      <c r="N5478" s="149">
        <v>0</v>
      </c>
    </row>
    <row r="5479" spans="1:14">
      <c r="A5479" s="148" t="s">
        <v>13194</v>
      </c>
      <c r="B5479" s="148" t="s">
        <v>13195</v>
      </c>
      <c r="C5479" s="148" t="s">
        <v>13211</v>
      </c>
      <c r="D5479" s="149">
        <v>113</v>
      </c>
      <c r="E5479" s="149"/>
      <c r="F5479" s="148" t="s">
        <v>27940</v>
      </c>
      <c r="G5479" s="148" t="s">
        <v>27941</v>
      </c>
      <c r="H5479" s="148" t="s">
        <v>60</v>
      </c>
      <c r="I5479" s="148" t="s">
        <v>2785</v>
      </c>
      <c r="J5479" s="148">
        <v>31.31</v>
      </c>
      <c r="K5479" s="149">
        <v>7.4</v>
      </c>
      <c r="L5479" s="149">
        <v>23.91</v>
      </c>
      <c r="M5479" s="149">
        <v>0</v>
      </c>
      <c r="N5479" s="149">
        <v>0</v>
      </c>
    </row>
    <row r="5480" spans="1:14">
      <c r="A5480" s="148" t="s">
        <v>13194</v>
      </c>
      <c r="B5480" s="148" t="s">
        <v>13195</v>
      </c>
      <c r="C5480" s="148" t="s">
        <v>13211</v>
      </c>
      <c r="D5480" s="149">
        <v>113</v>
      </c>
      <c r="E5480" s="149"/>
      <c r="F5480" s="148" t="s">
        <v>27942</v>
      </c>
      <c r="G5480" s="148" t="s">
        <v>13243</v>
      </c>
      <c r="H5480" s="148" t="s">
        <v>60</v>
      </c>
      <c r="I5480" s="148" t="s">
        <v>2785</v>
      </c>
      <c r="J5480" s="148">
        <v>36.54</v>
      </c>
      <c r="K5480" s="149">
        <v>13.66</v>
      </c>
      <c r="L5480" s="149">
        <v>22.88</v>
      </c>
      <c r="M5480" s="149">
        <v>0</v>
      </c>
      <c r="N5480" s="149">
        <v>0</v>
      </c>
    </row>
    <row r="5481" spans="1:14">
      <c r="A5481" s="148" t="s">
        <v>13194</v>
      </c>
      <c r="B5481" s="148" t="s">
        <v>13195</v>
      </c>
      <c r="C5481" s="148" t="s">
        <v>13211</v>
      </c>
      <c r="D5481" s="149">
        <v>113</v>
      </c>
      <c r="E5481" s="149"/>
      <c r="F5481" s="148" t="s">
        <v>27944</v>
      </c>
      <c r="G5481" s="148" t="s">
        <v>13245</v>
      </c>
      <c r="H5481" s="148" t="s">
        <v>60</v>
      </c>
      <c r="I5481" s="148" t="s">
        <v>2785</v>
      </c>
      <c r="J5481" s="148">
        <v>30.81</v>
      </c>
      <c r="K5481" s="149">
        <v>9.4499999999999993</v>
      </c>
      <c r="L5481" s="149">
        <v>21.36</v>
      </c>
      <c r="M5481" s="149">
        <v>0</v>
      </c>
      <c r="N5481" s="149">
        <v>0</v>
      </c>
    </row>
    <row r="5482" spans="1:14">
      <c r="A5482" s="148" t="s">
        <v>13194</v>
      </c>
      <c r="B5482" s="148" t="s">
        <v>13195</v>
      </c>
      <c r="C5482" s="148" t="s">
        <v>13211</v>
      </c>
      <c r="D5482" s="149">
        <v>113</v>
      </c>
      <c r="E5482" s="149"/>
      <c r="F5482" s="148" t="s">
        <v>27947</v>
      </c>
      <c r="G5482" s="148" t="s">
        <v>13247</v>
      </c>
      <c r="H5482" s="148" t="s">
        <v>60</v>
      </c>
      <c r="I5482" s="148" t="s">
        <v>2785</v>
      </c>
      <c r="J5482" s="148">
        <v>25.94</v>
      </c>
      <c r="K5482" s="149">
        <v>5.68</v>
      </c>
      <c r="L5482" s="149">
        <v>20.260000000000002</v>
      </c>
      <c r="M5482" s="149">
        <v>0</v>
      </c>
      <c r="N5482" s="149">
        <v>0</v>
      </c>
    </row>
    <row r="5483" spans="1:14">
      <c r="A5483" s="148" t="s">
        <v>13194</v>
      </c>
      <c r="B5483" s="148" t="s">
        <v>13195</v>
      </c>
      <c r="C5483" s="148" t="s">
        <v>13250</v>
      </c>
      <c r="D5483" s="149">
        <v>115</v>
      </c>
      <c r="E5483" s="149"/>
      <c r="F5483" s="148" t="s">
        <v>27948</v>
      </c>
      <c r="G5483" s="148" t="s">
        <v>13261</v>
      </c>
      <c r="H5483" s="148" t="s">
        <v>60</v>
      </c>
      <c r="I5483" s="148" t="s">
        <v>2805</v>
      </c>
      <c r="J5483" s="148">
        <v>134.33000000000001</v>
      </c>
      <c r="K5483" s="149">
        <v>49.17</v>
      </c>
      <c r="L5483" s="149">
        <v>85.16</v>
      </c>
      <c r="M5483" s="149">
        <v>0</v>
      </c>
      <c r="N5483" s="149">
        <v>0</v>
      </c>
    </row>
    <row r="5484" spans="1:14">
      <c r="A5484" s="148" t="s">
        <v>13194</v>
      </c>
      <c r="B5484" s="148" t="s">
        <v>13195</v>
      </c>
      <c r="C5484" s="148" t="s">
        <v>13250</v>
      </c>
      <c r="D5484" s="149">
        <v>115</v>
      </c>
      <c r="E5484" s="149"/>
      <c r="F5484" s="148" t="s">
        <v>27951</v>
      </c>
      <c r="G5484" s="148" t="s">
        <v>27952</v>
      </c>
      <c r="H5484" s="148" t="s">
        <v>60</v>
      </c>
      <c r="I5484" s="148" t="s">
        <v>2785</v>
      </c>
      <c r="J5484" s="148">
        <v>310.44</v>
      </c>
      <c r="K5484" s="149">
        <v>26.12</v>
      </c>
      <c r="L5484" s="149">
        <v>284.32</v>
      </c>
      <c r="M5484" s="149">
        <v>0</v>
      </c>
      <c r="N5484" s="149">
        <v>0</v>
      </c>
    </row>
    <row r="5485" spans="1:14">
      <c r="A5485" s="148" t="s">
        <v>13194</v>
      </c>
      <c r="B5485" s="148" t="s">
        <v>13195</v>
      </c>
      <c r="C5485" s="148" t="s">
        <v>13250</v>
      </c>
      <c r="D5485" s="149">
        <v>115</v>
      </c>
      <c r="E5485" s="149"/>
      <c r="F5485" s="148" t="s">
        <v>27955</v>
      </c>
      <c r="G5485" s="148" t="s">
        <v>27956</v>
      </c>
      <c r="H5485" s="148" t="s">
        <v>60</v>
      </c>
      <c r="I5485" s="148" t="s">
        <v>2785</v>
      </c>
      <c r="J5485" s="148">
        <v>387.11</v>
      </c>
      <c r="K5485" s="149">
        <v>26.12</v>
      </c>
      <c r="L5485" s="149">
        <v>360.99</v>
      </c>
      <c r="M5485" s="149">
        <v>0</v>
      </c>
      <c r="N5485" s="149">
        <v>0</v>
      </c>
    </row>
    <row r="5486" spans="1:14">
      <c r="A5486" s="148" t="s">
        <v>13194</v>
      </c>
      <c r="B5486" s="148" t="s">
        <v>13195</v>
      </c>
      <c r="C5486" s="148" t="s">
        <v>13250</v>
      </c>
      <c r="D5486" s="149">
        <v>115</v>
      </c>
      <c r="E5486" s="149"/>
      <c r="F5486" s="148" t="s">
        <v>27959</v>
      </c>
      <c r="G5486" s="148" t="s">
        <v>13267</v>
      </c>
      <c r="H5486" s="148" t="s">
        <v>60</v>
      </c>
      <c r="I5486" s="148" t="s">
        <v>2805</v>
      </c>
      <c r="J5486" s="148">
        <v>157.24</v>
      </c>
      <c r="K5486" s="149">
        <v>5.83</v>
      </c>
      <c r="L5486" s="149">
        <v>151.26</v>
      </c>
      <c r="M5486" s="149">
        <v>0.1</v>
      </c>
      <c r="N5486" s="149">
        <v>0.05</v>
      </c>
    </row>
    <row r="5487" spans="1:14">
      <c r="A5487" s="148" t="s">
        <v>13194</v>
      </c>
      <c r="B5487" s="148" t="s">
        <v>13195</v>
      </c>
      <c r="C5487" s="148" t="s">
        <v>13250</v>
      </c>
      <c r="D5487" s="149">
        <v>115</v>
      </c>
      <c r="E5487" s="149"/>
      <c r="F5487" s="148" t="s">
        <v>27962</v>
      </c>
      <c r="G5487" s="148" t="s">
        <v>27963</v>
      </c>
      <c r="H5487" s="148" t="s">
        <v>60</v>
      </c>
      <c r="I5487" s="148" t="s">
        <v>2785</v>
      </c>
      <c r="J5487" s="148">
        <v>306.92</v>
      </c>
      <c r="K5487" s="149">
        <v>9.15</v>
      </c>
      <c r="L5487" s="149">
        <v>297.77</v>
      </c>
      <c r="M5487" s="149">
        <v>0</v>
      </c>
      <c r="N5487" s="149">
        <v>0</v>
      </c>
    </row>
    <row r="5488" spans="1:14">
      <c r="A5488" s="148" t="s">
        <v>13194</v>
      </c>
      <c r="B5488" s="148" t="s">
        <v>13195</v>
      </c>
      <c r="C5488" s="148" t="s">
        <v>13250</v>
      </c>
      <c r="D5488" s="149">
        <v>115</v>
      </c>
      <c r="E5488" s="149"/>
      <c r="F5488" s="148" t="s">
        <v>27966</v>
      </c>
      <c r="G5488" s="148" t="s">
        <v>27967</v>
      </c>
      <c r="H5488" s="148" t="s">
        <v>60</v>
      </c>
      <c r="I5488" s="148" t="s">
        <v>2805</v>
      </c>
      <c r="J5488" s="148">
        <v>28.77</v>
      </c>
      <c r="K5488" s="149">
        <v>10.76</v>
      </c>
      <c r="L5488" s="149">
        <v>17.96</v>
      </c>
      <c r="M5488" s="149">
        <v>0.02</v>
      </c>
      <c r="N5488" s="149">
        <v>0.03</v>
      </c>
    </row>
    <row r="5489" spans="1:14">
      <c r="A5489" s="148" t="s">
        <v>13194</v>
      </c>
      <c r="B5489" s="148" t="s">
        <v>13195</v>
      </c>
      <c r="C5489" s="148" t="s">
        <v>13250</v>
      </c>
      <c r="D5489" s="149">
        <v>115</v>
      </c>
      <c r="E5489" s="149"/>
      <c r="F5489" s="148" t="s">
        <v>27969</v>
      </c>
      <c r="G5489" s="148" t="s">
        <v>27970</v>
      </c>
      <c r="H5489" s="148" t="s">
        <v>60</v>
      </c>
      <c r="I5489" s="148" t="s">
        <v>2805</v>
      </c>
      <c r="J5489" s="148">
        <v>36.33</v>
      </c>
      <c r="K5489" s="149">
        <v>12.66</v>
      </c>
      <c r="L5489" s="149">
        <v>23.59</v>
      </c>
      <c r="M5489" s="149">
        <v>0.04</v>
      </c>
      <c r="N5489" s="149">
        <v>0.04</v>
      </c>
    </row>
    <row r="5490" spans="1:14">
      <c r="A5490" s="148" t="s">
        <v>13194</v>
      </c>
      <c r="B5490" s="148" t="s">
        <v>13195</v>
      </c>
      <c r="C5490" s="148" t="s">
        <v>13250</v>
      </c>
      <c r="D5490" s="149">
        <v>115</v>
      </c>
      <c r="E5490" s="149"/>
      <c r="F5490" s="148" t="s">
        <v>27972</v>
      </c>
      <c r="G5490" s="148" t="s">
        <v>27973</v>
      </c>
      <c r="H5490" s="148" t="s">
        <v>60</v>
      </c>
      <c r="I5490" s="148" t="s">
        <v>2805</v>
      </c>
      <c r="J5490" s="148">
        <v>26.89</v>
      </c>
      <c r="K5490" s="149">
        <v>9.5</v>
      </c>
      <c r="L5490" s="149">
        <v>17.34</v>
      </c>
      <c r="M5490" s="149">
        <v>0.02</v>
      </c>
      <c r="N5490" s="149">
        <v>0.03</v>
      </c>
    </row>
    <row r="5491" spans="1:14">
      <c r="A5491" s="148" t="s">
        <v>13194</v>
      </c>
      <c r="B5491" s="148" t="s">
        <v>13195</v>
      </c>
      <c r="C5491" s="148" t="s">
        <v>13250</v>
      </c>
      <c r="D5491" s="149">
        <v>115</v>
      </c>
      <c r="E5491" s="149"/>
      <c r="F5491" s="148" t="s">
        <v>27975</v>
      </c>
      <c r="G5491" s="148" t="s">
        <v>27976</v>
      </c>
      <c r="H5491" s="148" t="s">
        <v>60</v>
      </c>
      <c r="I5491" s="148" t="s">
        <v>2805</v>
      </c>
      <c r="J5491" s="148">
        <v>34.450000000000003</v>
      </c>
      <c r="K5491" s="149">
        <v>11.4</v>
      </c>
      <c r="L5491" s="149">
        <v>22.97</v>
      </c>
      <c r="M5491" s="149">
        <v>0.04</v>
      </c>
      <c r="N5491" s="149">
        <v>0.04</v>
      </c>
    </row>
    <row r="5492" spans="1:14">
      <c r="A5492" s="148" t="s">
        <v>13194</v>
      </c>
      <c r="B5492" s="148" t="s">
        <v>13195</v>
      </c>
      <c r="C5492" s="148" t="s">
        <v>13250</v>
      </c>
      <c r="D5492" s="149">
        <v>115</v>
      </c>
      <c r="E5492" s="149"/>
      <c r="F5492" s="148" t="s">
        <v>27977</v>
      </c>
      <c r="G5492" s="148" t="s">
        <v>27978</v>
      </c>
      <c r="H5492" s="148" t="s">
        <v>114</v>
      </c>
      <c r="I5492" s="148" t="s">
        <v>2785</v>
      </c>
      <c r="J5492" s="148">
        <v>56.7</v>
      </c>
      <c r="K5492" s="149">
        <v>6.57</v>
      </c>
      <c r="L5492" s="149">
        <v>50.13</v>
      </c>
      <c r="M5492" s="149">
        <v>0</v>
      </c>
      <c r="N5492" s="149">
        <v>0</v>
      </c>
    </row>
    <row r="5493" spans="1:14">
      <c r="A5493" s="148" t="s">
        <v>13194</v>
      </c>
      <c r="B5493" s="148" t="s">
        <v>13195</v>
      </c>
      <c r="C5493" s="148" t="s">
        <v>13250</v>
      </c>
      <c r="D5493" s="149">
        <v>115</v>
      </c>
      <c r="E5493" s="149"/>
      <c r="F5493" s="148" t="s">
        <v>27979</v>
      </c>
      <c r="G5493" s="148" t="s">
        <v>27980</v>
      </c>
      <c r="H5493" s="148" t="s">
        <v>114</v>
      </c>
      <c r="I5493" s="148" t="s">
        <v>2805</v>
      </c>
      <c r="J5493" s="148">
        <v>31.67</v>
      </c>
      <c r="K5493" s="149">
        <v>18.39</v>
      </c>
      <c r="L5493" s="149">
        <v>13.28</v>
      </c>
      <c r="M5493" s="149">
        <v>0</v>
      </c>
      <c r="N5493" s="149">
        <v>0</v>
      </c>
    </row>
    <row r="5494" spans="1:14">
      <c r="A5494" s="148" t="s">
        <v>13194</v>
      </c>
      <c r="B5494" s="148" t="s">
        <v>13195</v>
      </c>
      <c r="C5494" s="148" t="s">
        <v>13250</v>
      </c>
      <c r="D5494" s="149">
        <v>115</v>
      </c>
      <c r="E5494" s="149"/>
      <c r="F5494" s="148" t="s">
        <v>27981</v>
      </c>
      <c r="G5494" s="148" t="s">
        <v>27982</v>
      </c>
      <c r="H5494" s="148" t="s">
        <v>114</v>
      </c>
      <c r="I5494" s="148" t="s">
        <v>2805</v>
      </c>
      <c r="J5494" s="148">
        <v>41.29</v>
      </c>
      <c r="K5494" s="149">
        <v>2.29</v>
      </c>
      <c r="L5494" s="149">
        <v>39</v>
      </c>
      <c r="M5494" s="149">
        <v>0</v>
      </c>
      <c r="N5494" s="149">
        <v>0</v>
      </c>
    </row>
    <row r="5495" spans="1:14">
      <c r="A5495" s="148" t="s">
        <v>13194</v>
      </c>
      <c r="B5495" s="148" t="s">
        <v>13195</v>
      </c>
      <c r="C5495" s="148" t="s">
        <v>13250</v>
      </c>
      <c r="D5495" s="149">
        <v>115</v>
      </c>
      <c r="E5495" s="149"/>
      <c r="F5495" s="148" t="s">
        <v>27985</v>
      </c>
      <c r="G5495" s="148" t="s">
        <v>27986</v>
      </c>
      <c r="H5495" s="148" t="s">
        <v>114</v>
      </c>
      <c r="I5495" s="148" t="s">
        <v>2785</v>
      </c>
      <c r="J5495" s="148">
        <v>80.91</v>
      </c>
      <c r="K5495" s="149">
        <v>12.02</v>
      </c>
      <c r="L5495" s="149">
        <v>68.89</v>
      </c>
      <c r="M5495" s="149">
        <v>0</v>
      </c>
      <c r="N5495" s="149">
        <v>0</v>
      </c>
    </row>
    <row r="5496" spans="1:14">
      <c r="A5496" s="148" t="s">
        <v>13194</v>
      </c>
      <c r="B5496" s="148" t="s">
        <v>13195</v>
      </c>
      <c r="C5496" s="148" t="s">
        <v>13250</v>
      </c>
      <c r="D5496" s="149">
        <v>115</v>
      </c>
      <c r="E5496" s="149"/>
      <c r="F5496" s="148" t="s">
        <v>27988</v>
      </c>
      <c r="G5496" s="148" t="s">
        <v>27989</v>
      </c>
      <c r="H5496" s="148" t="s">
        <v>60</v>
      </c>
      <c r="I5496" s="148" t="s">
        <v>2785</v>
      </c>
      <c r="J5496" s="148">
        <v>162.18</v>
      </c>
      <c r="K5496" s="149">
        <v>17.989999999999998</v>
      </c>
      <c r="L5496" s="149">
        <v>144.19</v>
      </c>
      <c r="M5496" s="149">
        <v>0</v>
      </c>
      <c r="N5496" s="149">
        <v>0</v>
      </c>
    </row>
    <row r="5497" spans="1:14">
      <c r="A5497" s="148" t="s">
        <v>13194</v>
      </c>
      <c r="B5497" s="148" t="s">
        <v>13195</v>
      </c>
      <c r="C5497" s="148" t="s">
        <v>13250</v>
      </c>
      <c r="D5497" s="149">
        <v>115</v>
      </c>
      <c r="E5497" s="149"/>
      <c r="F5497" s="148" t="s">
        <v>27992</v>
      </c>
      <c r="G5497" s="148" t="s">
        <v>27993</v>
      </c>
      <c r="H5497" s="148" t="s">
        <v>60</v>
      </c>
      <c r="I5497" s="148" t="s">
        <v>2805</v>
      </c>
      <c r="J5497" s="148">
        <v>102.6</v>
      </c>
      <c r="K5497" s="149">
        <v>27.64</v>
      </c>
      <c r="L5497" s="149">
        <v>74.959999999999994</v>
      </c>
      <c r="M5497" s="149">
        <v>0</v>
      </c>
      <c r="N5497" s="149">
        <v>0</v>
      </c>
    </row>
    <row r="5498" spans="1:14">
      <c r="A5498" s="148" t="s">
        <v>13194</v>
      </c>
      <c r="B5498" s="148" t="s">
        <v>13195</v>
      </c>
      <c r="C5498" s="148" t="s">
        <v>13250</v>
      </c>
      <c r="D5498" s="149">
        <v>115</v>
      </c>
      <c r="E5498" s="149"/>
      <c r="F5498" s="148" t="s">
        <v>27995</v>
      </c>
      <c r="G5498" s="148" t="s">
        <v>27996</v>
      </c>
      <c r="H5498" s="148" t="s">
        <v>60</v>
      </c>
      <c r="I5498" s="148" t="s">
        <v>2805</v>
      </c>
      <c r="J5498" s="148">
        <v>204.19</v>
      </c>
      <c r="K5498" s="149">
        <v>102.75</v>
      </c>
      <c r="L5498" s="149">
        <v>101.44</v>
      </c>
      <c r="M5498" s="149">
        <v>0</v>
      </c>
      <c r="N5498" s="149">
        <v>0</v>
      </c>
    </row>
    <row r="5499" spans="1:14">
      <c r="A5499" s="148" t="s">
        <v>13194</v>
      </c>
      <c r="B5499" s="148" t="s">
        <v>13195</v>
      </c>
      <c r="C5499" s="148" t="s">
        <v>13250</v>
      </c>
      <c r="D5499" s="149">
        <v>115</v>
      </c>
      <c r="E5499" s="149"/>
      <c r="F5499" s="148" t="s">
        <v>27999</v>
      </c>
      <c r="G5499" s="148" t="s">
        <v>28000</v>
      </c>
      <c r="H5499" s="148" t="s">
        <v>60</v>
      </c>
      <c r="I5499" s="148" t="s">
        <v>2805</v>
      </c>
      <c r="J5499" s="148">
        <v>134.33000000000001</v>
      </c>
      <c r="K5499" s="149">
        <v>49.17</v>
      </c>
      <c r="L5499" s="149">
        <v>85.16</v>
      </c>
      <c r="M5499" s="149">
        <v>0</v>
      </c>
      <c r="N5499" s="149">
        <v>0</v>
      </c>
    </row>
    <row r="5500" spans="1:14">
      <c r="A5500" s="148" t="s">
        <v>13194</v>
      </c>
      <c r="B5500" s="148" t="s">
        <v>13195</v>
      </c>
      <c r="C5500" s="148" t="s">
        <v>13250</v>
      </c>
      <c r="D5500" s="149">
        <v>115</v>
      </c>
      <c r="E5500" s="149"/>
      <c r="F5500" s="148" t="s">
        <v>28001</v>
      </c>
      <c r="G5500" s="148" t="s">
        <v>28002</v>
      </c>
      <c r="H5500" s="148" t="s">
        <v>60</v>
      </c>
      <c r="I5500" s="148" t="s">
        <v>2785</v>
      </c>
      <c r="J5500" s="148">
        <v>237.86</v>
      </c>
      <c r="K5500" s="149">
        <v>30.53</v>
      </c>
      <c r="L5500" s="149">
        <v>207.28</v>
      </c>
      <c r="M5500" s="149">
        <v>0.02</v>
      </c>
      <c r="N5500" s="149">
        <v>0.03</v>
      </c>
    </row>
    <row r="5501" spans="1:14">
      <c r="A5501" s="148" t="s">
        <v>13194</v>
      </c>
      <c r="B5501" s="148" t="s">
        <v>13195</v>
      </c>
      <c r="C5501" s="148" t="s">
        <v>13250</v>
      </c>
      <c r="D5501" s="149">
        <v>115</v>
      </c>
      <c r="E5501" s="149"/>
      <c r="F5501" s="148" t="s">
        <v>28005</v>
      </c>
      <c r="G5501" s="148" t="s">
        <v>28006</v>
      </c>
      <c r="H5501" s="148" t="s">
        <v>60</v>
      </c>
      <c r="I5501" s="148" t="s">
        <v>2785</v>
      </c>
      <c r="J5501" s="148">
        <v>73.75</v>
      </c>
      <c r="K5501" s="149">
        <v>21.11</v>
      </c>
      <c r="L5501" s="149">
        <v>52.59</v>
      </c>
      <c r="M5501" s="149">
        <v>0.02</v>
      </c>
      <c r="N5501" s="149">
        <v>0.03</v>
      </c>
    </row>
    <row r="5502" spans="1:14">
      <c r="A5502" s="148" t="s">
        <v>13194</v>
      </c>
      <c r="B5502" s="148" t="s">
        <v>13195</v>
      </c>
      <c r="C5502" s="148" t="s">
        <v>13250</v>
      </c>
      <c r="D5502" s="149">
        <v>115</v>
      </c>
      <c r="E5502" s="149"/>
      <c r="F5502" s="148" t="s">
        <v>28008</v>
      </c>
      <c r="G5502" s="148" t="s">
        <v>28009</v>
      </c>
      <c r="H5502" s="148" t="s">
        <v>60</v>
      </c>
      <c r="I5502" s="148" t="s">
        <v>2805</v>
      </c>
      <c r="J5502" s="148">
        <v>36.549999999999997</v>
      </c>
      <c r="K5502" s="149">
        <v>13.88</v>
      </c>
      <c r="L5502" s="149">
        <v>22.15</v>
      </c>
      <c r="M5502" s="149">
        <v>0.26</v>
      </c>
      <c r="N5502" s="149">
        <v>0.26</v>
      </c>
    </row>
    <row r="5503" spans="1:14">
      <c r="A5503" s="148" t="s">
        <v>13194</v>
      </c>
      <c r="B5503" s="148" t="s">
        <v>13195</v>
      </c>
      <c r="C5503" s="148" t="s">
        <v>13285</v>
      </c>
      <c r="D5503" s="149">
        <v>116</v>
      </c>
      <c r="E5503" s="149"/>
      <c r="F5503" s="148" t="s">
        <v>28011</v>
      </c>
      <c r="G5503" s="148" t="s">
        <v>28012</v>
      </c>
      <c r="H5503" s="148" t="s">
        <v>114</v>
      </c>
      <c r="I5503" s="148" t="s">
        <v>2785</v>
      </c>
      <c r="J5503" s="148">
        <v>131.5</v>
      </c>
      <c r="K5503" s="149">
        <v>9.7799999999999994</v>
      </c>
      <c r="L5503" s="149">
        <v>121.72</v>
      </c>
      <c r="M5503" s="149">
        <v>0</v>
      </c>
      <c r="N5503" s="149">
        <v>0</v>
      </c>
    </row>
    <row r="5504" spans="1:14">
      <c r="A5504" s="148" t="s">
        <v>13194</v>
      </c>
      <c r="B5504" s="148" t="s">
        <v>13195</v>
      </c>
      <c r="C5504" s="148" t="s">
        <v>13285</v>
      </c>
      <c r="D5504" s="149">
        <v>116</v>
      </c>
      <c r="E5504" s="149"/>
      <c r="F5504" s="148" t="s">
        <v>28015</v>
      </c>
      <c r="G5504" s="148" t="s">
        <v>28016</v>
      </c>
      <c r="H5504" s="148" t="s">
        <v>60</v>
      </c>
      <c r="I5504" s="148" t="s">
        <v>2785</v>
      </c>
      <c r="J5504" s="148">
        <v>154.44</v>
      </c>
      <c r="K5504" s="149">
        <v>3.82</v>
      </c>
      <c r="L5504" s="149">
        <v>150.62</v>
      </c>
      <c r="M5504" s="149">
        <v>0</v>
      </c>
      <c r="N5504" s="149">
        <v>0</v>
      </c>
    </row>
    <row r="5505" spans="1:14">
      <c r="A5505" s="148" t="s">
        <v>13194</v>
      </c>
      <c r="B5505" s="148" t="s">
        <v>13195</v>
      </c>
      <c r="C5505" s="148" t="s">
        <v>13285</v>
      </c>
      <c r="D5505" s="149">
        <v>116</v>
      </c>
      <c r="E5505" s="149"/>
      <c r="F5505" s="148" t="s">
        <v>28019</v>
      </c>
      <c r="G5505" s="148" t="s">
        <v>28020</v>
      </c>
      <c r="H5505" s="148" t="s">
        <v>60</v>
      </c>
      <c r="I5505" s="148" t="s">
        <v>2785</v>
      </c>
      <c r="J5505" s="148">
        <v>208.88</v>
      </c>
      <c r="K5505" s="149">
        <v>16.22</v>
      </c>
      <c r="L5505" s="149">
        <v>192.66</v>
      </c>
      <c r="M5505" s="149">
        <v>0</v>
      </c>
      <c r="N5505" s="149">
        <v>0</v>
      </c>
    </row>
    <row r="5506" spans="1:14">
      <c r="A5506" s="148" t="s">
        <v>13194</v>
      </c>
      <c r="B5506" s="148" t="s">
        <v>13195</v>
      </c>
      <c r="C5506" s="148" t="s">
        <v>13285</v>
      </c>
      <c r="D5506" s="149">
        <v>116</v>
      </c>
      <c r="E5506" s="149"/>
      <c r="F5506" s="148" t="s">
        <v>28023</v>
      </c>
      <c r="G5506" s="148" t="s">
        <v>28024</v>
      </c>
      <c r="H5506" s="148" t="s">
        <v>60</v>
      </c>
      <c r="I5506" s="148" t="s">
        <v>2785</v>
      </c>
      <c r="J5506" s="148">
        <v>318.54000000000002</v>
      </c>
      <c r="K5506" s="149">
        <v>16.22</v>
      </c>
      <c r="L5506" s="149">
        <v>302.32</v>
      </c>
      <c r="M5506" s="149">
        <v>0</v>
      </c>
      <c r="N5506" s="149">
        <v>0</v>
      </c>
    </row>
    <row r="5507" spans="1:14">
      <c r="A5507" s="148" t="s">
        <v>13194</v>
      </c>
      <c r="B5507" s="148" t="s">
        <v>13195</v>
      </c>
      <c r="C5507" s="148" t="s">
        <v>13285</v>
      </c>
      <c r="D5507" s="149">
        <v>116</v>
      </c>
      <c r="E5507" s="149"/>
      <c r="F5507" s="148" t="s">
        <v>28027</v>
      </c>
      <c r="G5507" s="148" t="s">
        <v>28028</v>
      </c>
      <c r="H5507" s="148" t="s">
        <v>60</v>
      </c>
      <c r="I5507" s="148" t="s">
        <v>2785</v>
      </c>
      <c r="J5507" s="148">
        <v>326.49</v>
      </c>
      <c r="K5507" s="149">
        <v>16.22</v>
      </c>
      <c r="L5507" s="149">
        <v>310.27</v>
      </c>
      <c r="M5507" s="149">
        <v>0</v>
      </c>
      <c r="N5507" s="149">
        <v>0</v>
      </c>
    </row>
    <row r="5508" spans="1:14">
      <c r="A5508" s="148" t="s">
        <v>13194</v>
      </c>
      <c r="B5508" s="148" t="s">
        <v>13195</v>
      </c>
      <c r="C5508" s="148" t="s">
        <v>13285</v>
      </c>
      <c r="D5508" s="149">
        <v>116</v>
      </c>
      <c r="E5508" s="149"/>
      <c r="F5508" s="148" t="s">
        <v>28031</v>
      </c>
      <c r="G5508" s="148" t="s">
        <v>28032</v>
      </c>
      <c r="H5508" s="148" t="s">
        <v>60</v>
      </c>
      <c r="I5508" s="148" t="s">
        <v>2785</v>
      </c>
      <c r="J5508" s="148">
        <v>76.62</v>
      </c>
      <c r="K5508" s="149">
        <v>10.41</v>
      </c>
      <c r="L5508" s="149">
        <v>66.209999999999994</v>
      </c>
      <c r="M5508" s="149">
        <v>0</v>
      </c>
      <c r="N5508" s="149">
        <v>0</v>
      </c>
    </row>
    <row r="5509" spans="1:14">
      <c r="A5509" s="148" t="s">
        <v>13194</v>
      </c>
      <c r="B5509" s="148" t="s">
        <v>13195</v>
      </c>
      <c r="C5509" s="148" t="s">
        <v>13285</v>
      </c>
      <c r="D5509" s="149">
        <v>116</v>
      </c>
      <c r="E5509" s="149"/>
      <c r="F5509" s="148" t="s">
        <v>28035</v>
      </c>
      <c r="G5509" s="148" t="s">
        <v>28036</v>
      </c>
      <c r="H5509" s="148" t="s">
        <v>60</v>
      </c>
      <c r="I5509" s="148" t="s">
        <v>2785</v>
      </c>
      <c r="J5509" s="148">
        <v>92.36</v>
      </c>
      <c r="K5509" s="149">
        <v>10.41</v>
      </c>
      <c r="L5509" s="149">
        <v>81.95</v>
      </c>
      <c r="M5509" s="149">
        <v>0</v>
      </c>
      <c r="N5509" s="149">
        <v>0</v>
      </c>
    </row>
    <row r="5510" spans="1:14">
      <c r="A5510" s="148" t="s">
        <v>13194</v>
      </c>
      <c r="B5510" s="148" t="s">
        <v>13195</v>
      </c>
      <c r="C5510" s="148" t="s">
        <v>13285</v>
      </c>
      <c r="D5510" s="149">
        <v>116</v>
      </c>
      <c r="E5510" s="149"/>
      <c r="F5510" s="148" t="s">
        <v>28038</v>
      </c>
      <c r="G5510" s="148" t="s">
        <v>28039</v>
      </c>
      <c r="H5510" s="148" t="s">
        <v>60</v>
      </c>
      <c r="I5510" s="148" t="s">
        <v>2805</v>
      </c>
      <c r="J5510" s="148">
        <v>2.75</v>
      </c>
      <c r="K5510" s="149">
        <v>2.08</v>
      </c>
      <c r="L5510" s="149">
        <v>0.56000000000000005</v>
      </c>
      <c r="M5510" s="149">
        <v>0.03</v>
      </c>
      <c r="N5510" s="149">
        <v>0.08</v>
      </c>
    </row>
    <row r="5511" spans="1:14">
      <c r="A5511" s="148" t="s">
        <v>13194</v>
      </c>
      <c r="B5511" s="148" t="s">
        <v>13195</v>
      </c>
      <c r="C5511" s="148" t="s">
        <v>13296</v>
      </c>
      <c r="D5511" s="149">
        <v>117</v>
      </c>
      <c r="E5511" s="149"/>
      <c r="F5511" s="148" t="s">
        <v>28040</v>
      </c>
      <c r="G5511" s="148" t="s">
        <v>13302</v>
      </c>
      <c r="H5511" s="148" t="s">
        <v>60</v>
      </c>
      <c r="I5511" s="148" t="s">
        <v>2785</v>
      </c>
      <c r="J5511" s="148">
        <v>41.48</v>
      </c>
      <c r="K5511" s="149">
        <v>13.87</v>
      </c>
      <c r="L5511" s="149">
        <v>27.61</v>
      </c>
      <c r="M5511" s="149">
        <v>0</v>
      </c>
      <c r="N5511" s="149">
        <v>0</v>
      </c>
    </row>
    <row r="5512" spans="1:14">
      <c r="A5512" s="148" t="s">
        <v>13194</v>
      </c>
      <c r="B5512" s="148" t="s">
        <v>13195</v>
      </c>
      <c r="C5512" s="148" t="s">
        <v>30928</v>
      </c>
      <c r="D5512" s="149">
        <v>119</v>
      </c>
      <c r="E5512" s="149"/>
      <c r="F5512" s="148" t="s">
        <v>28041</v>
      </c>
      <c r="G5512" s="148" t="s">
        <v>28042</v>
      </c>
      <c r="H5512" s="148" t="s">
        <v>60</v>
      </c>
      <c r="I5512" s="148" t="s">
        <v>2785</v>
      </c>
      <c r="J5512" s="148">
        <v>318.72000000000003</v>
      </c>
      <c r="K5512" s="149">
        <v>32.450000000000003</v>
      </c>
      <c r="L5512" s="149">
        <v>286.27</v>
      </c>
      <c r="M5512" s="149">
        <v>0</v>
      </c>
      <c r="N5512" s="149">
        <v>0</v>
      </c>
    </row>
    <row r="5513" spans="1:14">
      <c r="A5513" s="148" t="s">
        <v>13194</v>
      </c>
      <c r="B5513" s="148" t="s">
        <v>13195</v>
      </c>
      <c r="C5513" s="148" t="s">
        <v>30928</v>
      </c>
      <c r="D5513" s="149">
        <v>119</v>
      </c>
      <c r="E5513" s="149"/>
      <c r="F5513" s="148" t="s">
        <v>28045</v>
      </c>
      <c r="G5513" s="148" t="s">
        <v>28046</v>
      </c>
      <c r="H5513" s="148" t="s">
        <v>60</v>
      </c>
      <c r="I5513" s="148" t="s">
        <v>2785</v>
      </c>
      <c r="J5513" s="148">
        <v>395.39</v>
      </c>
      <c r="K5513" s="149">
        <v>32.450000000000003</v>
      </c>
      <c r="L5513" s="149">
        <v>362.94</v>
      </c>
      <c r="M5513" s="149">
        <v>0</v>
      </c>
      <c r="N5513" s="149">
        <v>0</v>
      </c>
    </row>
    <row r="5514" spans="1:14">
      <c r="A5514" s="148" t="s">
        <v>13194</v>
      </c>
      <c r="B5514" s="148" t="s">
        <v>13195</v>
      </c>
      <c r="C5514" s="148" t="s">
        <v>13309</v>
      </c>
      <c r="D5514" s="149">
        <v>122</v>
      </c>
      <c r="E5514" s="149"/>
      <c r="F5514" s="148" t="s">
        <v>28049</v>
      </c>
      <c r="G5514" s="148" t="s">
        <v>28050</v>
      </c>
      <c r="H5514" s="148" t="s">
        <v>114</v>
      </c>
      <c r="I5514" s="148" t="s">
        <v>2785</v>
      </c>
      <c r="J5514" s="148">
        <v>69.680000000000007</v>
      </c>
      <c r="K5514" s="149">
        <v>12.02</v>
      </c>
      <c r="L5514" s="149">
        <v>57.66</v>
      </c>
      <c r="M5514" s="149">
        <v>0</v>
      </c>
      <c r="N5514" s="149">
        <v>0</v>
      </c>
    </row>
    <row r="5515" spans="1:14">
      <c r="A5515" s="148" t="s">
        <v>13194</v>
      </c>
      <c r="B5515" s="148" t="s">
        <v>13195</v>
      </c>
      <c r="C5515" s="148" t="s">
        <v>13309</v>
      </c>
      <c r="D5515" s="149">
        <v>122</v>
      </c>
      <c r="E5515" s="149"/>
      <c r="F5515" s="148" t="s">
        <v>28052</v>
      </c>
      <c r="G5515" s="148" t="s">
        <v>28053</v>
      </c>
      <c r="H5515" s="148" t="s">
        <v>114</v>
      </c>
      <c r="I5515" s="148" t="s">
        <v>2785</v>
      </c>
      <c r="J5515" s="148">
        <v>45.98</v>
      </c>
      <c r="K5515" s="149">
        <v>6.57</v>
      </c>
      <c r="L5515" s="149">
        <v>39.409999999999997</v>
      </c>
      <c r="M5515" s="149">
        <v>0</v>
      </c>
      <c r="N5515" s="149">
        <v>0</v>
      </c>
    </row>
    <row r="5516" spans="1:14">
      <c r="A5516" s="148" t="s">
        <v>13194</v>
      </c>
      <c r="B5516" s="148" t="s">
        <v>13195</v>
      </c>
      <c r="C5516" s="148" t="s">
        <v>2289</v>
      </c>
      <c r="D5516" s="149">
        <v>130</v>
      </c>
      <c r="E5516" s="149"/>
      <c r="F5516" s="148" t="s">
        <v>28055</v>
      </c>
      <c r="G5516" s="148" t="s">
        <v>28056</v>
      </c>
      <c r="H5516" s="148" t="s">
        <v>114</v>
      </c>
      <c r="I5516" s="148" t="s">
        <v>2805</v>
      </c>
      <c r="J5516" s="148">
        <v>25.01</v>
      </c>
      <c r="K5516" s="149">
        <v>9.19</v>
      </c>
      <c r="L5516" s="149">
        <v>15.82</v>
      </c>
      <c r="M5516" s="149">
        <v>0</v>
      </c>
      <c r="N5516" s="149">
        <v>0</v>
      </c>
    </row>
    <row r="5517" spans="1:14">
      <c r="A5517" s="148" t="s">
        <v>13194</v>
      </c>
      <c r="B5517" s="148" t="s">
        <v>13195</v>
      </c>
      <c r="C5517" s="148" t="s">
        <v>2289</v>
      </c>
      <c r="D5517" s="149">
        <v>130</v>
      </c>
      <c r="E5517" s="149"/>
      <c r="F5517" s="148" t="s">
        <v>28058</v>
      </c>
      <c r="G5517" s="148" t="s">
        <v>28059</v>
      </c>
      <c r="H5517" s="148" t="s">
        <v>114</v>
      </c>
      <c r="I5517" s="148" t="s">
        <v>2805</v>
      </c>
      <c r="J5517" s="148">
        <v>27.47</v>
      </c>
      <c r="K5517" s="149">
        <v>10.71</v>
      </c>
      <c r="L5517" s="149">
        <v>16.760000000000002</v>
      </c>
      <c r="M5517" s="149">
        <v>0</v>
      </c>
      <c r="N5517" s="149">
        <v>0</v>
      </c>
    </row>
    <row r="5518" spans="1:14">
      <c r="A5518" s="148" t="s">
        <v>13194</v>
      </c>
      <c r="B5518" s="148" t="s">
        <v>13195</v>
      </c>
      <c r="C5518" s="148" t="s">
        <v>13324</v>
      </c>
      <c r="D5518" s="149">
        <v>131</v>
      </c>
      <c r="E5518" s="149"/>
      <c r="F5518" s="148" t="s">
        <v>28060</v>
      </c>
      <c r="G5518" s="148" t="s">
        <v>13326</v>
      </c>
      <c r="H5518" s="148" t="s">
        <v>114</v>
      </c>
      <c r="I5518" s="148" t="s">
        <v>2785</v>
      </c>
      <c r="J5518" s="148">
        <v>4.66</v>
      </c>
      <c r="K5518" s="149">
        <v>1.52</v>
      </c>
      <c r="L5518" s="149">
        <v>3.14</v>
      </c>
      <c r="M5518" s="149">
        <v>0</v>
      </c>
      <c r="N5518" s="149">
        <v>0</v>
      </c>
    </row>
    <row r="5519" spans="1:14">
      <c r="A5519" s="148" t="s">
        <v>13194</v>
      </c>
      <c r="B5519" s="148" t="s">
        <v>13195</v>
      </c>
      <c r="C5519" s="148" t="s">
        <v>13324</v>
      </c>
      <c r="D5519" s="149">
        <v>131</v>
      </c>
      <c r="E5519" s="149"/>
      <c r="F5519" s="148" t="s">
        <v>28061</v>
      </c>
      <c r="G5519" s="148" t="s">
        <v>13328</v>
      </c>
      <c r="H5519" s="148" t="s">
        <v>114</v>
      </c>
      <c r="I5519" s="148" t="s">
        <v>2785</v>
      </c>
      <c r="J5519" s="148">
        <v>5.21</v>
      </c>
      <c r="K5519" s="149">
        <v>1.58</v>
      </c>
      <c r="L5519" s="149">
        <v>3.63</v>
      </c>
      <c r="M5519" s="149">
        <v>0</v>
      </c>
      <c r="N5519" s="149">
        <v>0</v>
      </c>
    </row>
    <row r="5520" spans="1:14">
      <c r="A5520" s="148" t="s">
        <v>13194</v>
      </c>
      <c r="B5520" s="148" t="s">
        <v>13195</v>
      </c>
      <c r="C5520" s="148" t="s">
        <v>13324</v>
      </c>
      <c r="D5520" s="149">
        <v>131</v>
      </c>
      <c r="E5520" s="149"/>
      <c r="F5520" s="148" t="s">
        <v>28063</v>
      </c>
      <c r="G5520" s="148" t="s">
        <v>13329</v>
      </c>
      <c r="H5520" s="148" t="s">
        <v>114</v>
      </c>
      <c r="I5520" s="148" t="s">
        <v>2785</v>
      </c>
      <c r="J5520" s="148">
        <v>9.5299999999999994</v>
      </c>
      <c r="K5520" s="149">
        <v>1.77</v>
      </c>
      <c r="L5520" s="149">
        <v>7.76</v>
      </c>
      <c r="M5520" s="149">
        <v>0</v>
      </c>
      <c r="N5520" s="149">
        <v>0</v>
      </c>
    </row>
    <row r="5521" spans="1:14">
      <c r="A5521" s="148" t="s">
        <v>13194</v>
      </c>
      <c r="B5521" s="148" t="s">
        <v>13195</v>
      </c>
      <c r="C5521" s="148" t="s">
        <v>13324</v>
      </c>
      <c r="D5521" s="149">
        <v>131</v>
      </c>
      <c r="E5521" s="149"/>
      <c r="F5521" s="148" t="s">
        <v>28064</v>
      </c>
      <c r="G5521" s="148" t="s">
        <v>13331</v>
      </c>
      <c r="H5521" s="148" t="s">
        <v>114</v>
      </c>
      <c r="I5521" s="148" t="s">
        <v>2785</v>
      </c>
      <c r="J5521" s="148">
        <v>4.29</v>
      </c>
      <c r="K5521" s="149">
        <v>1.52</v>
      </c>
      <c r="L5521" s="149">
        <v>2.77</v>
      </c>
      <c r="M5521" s="149">
        <v>0</v>
      </c>
      <c r="N5521" s="149">
        <v>0</v>
      </c>
    </row>
    <row r="5522" spans="1:14">
      <c r="A5522" s="148" t="s">
        <v>13194</v>
      </c>
      <c r="B5522" s="148" t="s">
        <v>13195</v>
      </c>
      <c r="C5522" s="148" t="s">
        <v>30929</v>
      </c>
      <c r="D5522" s="149">
        <v>164</v>
      </c>
      <c r="E5522" s="149"/>
      <c r="F5522" s="148" t="s">
        <v>28065</v>
      </c>
      <c r="G5522" s="148" t="s">
        <v>28066</v>
      </c>
      <c r="H5522" s="148" t="s">
        <v>114</v>
      </c>
      <c r="I5522" s="148" t="s">
        <v>2785</v>
      </c>
      <c r="J5522" s="148">
        <v>37.03</v>
      </c>
      <c r="K5522" s="149">
        <v>18.41</v>
      </c>
      <c r="L5522" s="149">
        <v>18.62</v>
      </c>
      <c r="M5522" s="149">
        <v>0</v>
      </c>
      <c r="N5522" s="149">
        <v>0</v>
      </c>
    </row>
    <row r="5523" spans="1:14">
      <c r="A5523" s="148" t="s">
        <v>13194</v>
      </c>
      <c r="B5523" s="148" t="s">
        <v>13195</v>
      </c>
      <c r="C5523" s="148" t="s">
        <v>30929</v>
      </c>
      <c r="D5523" s="149">
        <v>164</v>
      </c>
      <c r="E5523" s="149"/>
      <c r="F5523" s="148" t="s">
        <v>28067</v>
      </c>
      <c r="G5523" s="148" t="s">
        <v>28068</v>
      </c>
      <c r="H5523" s="148" t="s">
        <v>114</v>
      </c>
      <c r="I5523" s="148" t="s">
        <v>2785</v>
      </c>
      <c r="J5523" s="148">
        <v>18.18</v>
      </c>
      <c r="K5523" s="149">
        <v>12.78</v>
      </c>
      <c r="L5523" s="149">
        <v>5.4</v>
      </c>
      <c r="M5523" s="149">
        <v>0</v>
      </c>
      <c r="N5523" s="149">
        <v>0</v>
      </c>
    </row>
    <row r="5524" spans="1:14">
      <c r="A5524" s="148" t="s">
        <v>13194</v>
      </c>
      <c r="B5524" s="148" t="s">
        <v>13195</v>
      </c>
      <c r="C5524" s="148" t="s">
        <v>13339</v>
      </c>
      <c r="D5524" s="149">
        <v>258</v>
      </c>
      <c r="E5524" s="149"/>
      <c r="F5524" s="148" t="s">
        <v>28069</v>
      </c>
      <c r="G5524" s="148" t="s">
        <v>13351</v>
      </c>
      <c r="H5524" s="148" t="s">
        <v>85</v>
      </c>
      <c r="I5524" s="148" t="s">
        <v>2785</v>
      </c>
      <c r="J5524" s="148">
        <v>629.9</v>
      </c>
      <c r="K5524" s="149">
        <v>189.84</v>
      </c>
      <c r="L5524" s="149">
        <v>438.38</v>
      </c>
      <c r="M5524" s="149">
        <v>0.67</v>
      </c>
      <c r="N5524" s="149">
        <v>1.01</v>
      </c>
    </row>
    <row r="5525" spans="1:14">
      <c r="A5525" s="148" t="s">
        <v>13194</v>
      </c>
      <c r="B5525" s="148" t="s">
        <v>13195</v>
      </c>
      <c r="C5525" s="148" t="s">
        <v>13339</v>
      </c>
      <c r="D5525" s="149">
        <v>258</v>
      </c>
      <c r="E5525" s="149"/>
      <c r="F5525" s="148" t="s">
        <v>28072</v>
      </c>
      <c r="G5525" s="148" t="s">
        <v>13353</v>
      </c>
      <c r="H5525" s="148" t="s">
        <v>85</v>
      </c>
      <c r="I5525" s="148" t="s">
        <v>2785</v>
      </c>
      <c r="J5525" s="148">
        <v>479.41</v>
      </c>
      <c r="K5525" s="149">
        <v>69.55</v>
      </c>
      <c r="L5525" s="149">
        <v>409.86</v>
      </c>
      <c r="M5525" s="149">
        <v>0</v>
      </c>
      <c r="N5525" s="149">
        <v>0</v>
      </c>
    </row>
    <row r="5526" spans="1:14">
      <c r="A5526" s="148" t="s">
        <v>13194</v>
      </c>
      <c r="B5526" s="148" t="s">
        <v>13195</v>
      </c>
      <c r="C5526" s="148" t="s">
        <v>13339</v>
      </c>
      <c r="D5526" s="149">
        <v>258</v>
      </c>
      <c r="E5526" s="149"/>
      <c r="F5526" s="148" t="s">
        <v>28075</v>
      </c>
      <c r="G5526" s="148" t="s">
        <v>13355</v>
      </c>
      <c r="H5526" s="148" t="s">
        <v>60</v>
      </c>
      <c r="I5526" s="148" t="s">
        <v>2785</v>
      </c>
      <c r="J5526" s="148">
        <v>63</v>
      </c>
      <c r="K5526" s="149">
        <v>14.23</v>
      </c>
      <c r="L5526" s="149">
        <v>48.68</v>
      </c>
      <c r="M5526" s="149">
        <v>0.03</v>
      </c>
      <c r="N5526" s="149">
        <v>0.06</v>
      </c>
    </row>
    <row r="5527" spans="1:14">
      <c r="A5527" s="148" t="s">
        <v>13194</v>
      </c>
      <c r="B5527" s="148" t="s">
        <v>13195</v>
      </c>
      <c r="C5527" s="148" t="s">
        <v>13339</v>
      </c>
      <c r="D5527" s="149">
        <v>258</v>
      </c>
      <c r="E5527" s="149"/>
      <c r="F5527" s="148" t="s">
        <v>28077</v>
      </c>
      <c r="G5527" s="148" t="s">
        <v>13356</v>
      </c>
      <c r="H5527" s="148" t="s">
        <v>60</v>
      </c>
      <c r="I5527" s="148" t="s">
        <v>2785</v>
      </c>
      <c r="J5527" s="148">
        <v>53.97</v>
      </c>
      <c r="K5527" s="149">
        <v>7</v>
      </c>
      <c r="L5527" s="149">
        <v>46.97</v>
      </c>
      <c r="M5527" s="149">
        <v>0</v>
      </c>
      <c r="N5527" s="149">
        <v>0</v>
      </c>
    </row>
    <row r="5528" spans="1:14">
      <c r="A5528" s="148" t="s">
        <v>13194</v>
      </c>
      <c r="B5528" s="148" t="s">
        <v>13195</v>
      </c>
      <c r="C5528" s="148" t="s">
        <v>13339</v>
      </c>
      <c r="D5528" s="149">
        <v>258</v>
      </c>
      <c r="E5528" s="149"/>
      <c r="F5528" s="148" t="s">
        <v>28080</v>
      </c>
      <c r="G5528" s="148" t="s">
        <v>13358</v>
      </c>
      <c r="H5528" s="148" t="s">
        <v>60</v>
      </c>
      <c r="I5528" s="148" t="s">
        <v>2785</v>
      </c>
      <c r="J5528" s="148">
        <v>77.150000000000006</v>
      </c>
      <c r="K5528" s="149">
        <v>18.45</v>
      </c>
      <c r="L5528" s="149">
        <v>58.59</v>
      </c>
      <c r="M5528" s="149">
        <v>0.03</v>
      </c>
      <c r="N5528" s="149">
        <v>0.08</v>
      </c>
    </row>
    <row r="5529" spans="1:14">
      <c r="A5529" s="148" t="s">
        <v>13194</v>
      </c>
      <c r="B5529" s="148" t="s">
        <v>13195</v>
      </c>
      <c r="C5529" s="148" t="s">
        <v>13339</v>
      </c>
      <c r="D5529" s="149">
        <v>258</v>
      </c>
      <c r="E5529" s="149"/>
      <c r="F5529" s="148" t="s">
        <v>28083</v>
      </c>
      <c r="G5529" s="148" t="s">
        <v>13360</v>
      </c>
      <c r="H5529" s="148" t="s">
        <v>60</v>
      </c>
      <c r="I5529" s="148" t="s">
        <v>2785</v>
      </c>
      <c r="J5529" s="148">
        <v>65.11</v>
      </c>
      <c r="K5529" s="149">
        <v>8.82</v>
      </c>
      <c r="L5529" s="149">
        <v>56.29</v>
      </c>
      <c r="M5529" s="149">
        <v>0</v>
      </c>
      <c r="N5529" s="149">
        <v>0</v>
      </c>
    </row>
    <row r="5530" spans="1:14">
      <c r="A5530" s="148" t="s">
        <v>13194</v>
      </c>
      <c r="B5530" s="148" t="s">
        <v>13195</v>
      </c>
      <c r="C5530" s="148" t="s">
        <v>13339</v>
      </c>
      <c r="D5530" s="149">
        <v>258</v>
      </c>
      <c r="E5530" s="149"/>
      <c r="F5530" s="148" t="s">
        <v>28085</v>
      </c>
      <c r="G5530" s="148" t="s">
        <v>13362</v>
      </c>
      <c r="H5530" s="148" t="s">
        <v>60</v>
      </c>
      <c r="I5530" s="148" t="s">
        <v>2785</v>
      </c>
      <c r="J5530" s="148">
        <v>89.89</v>
      </c>
      <c r="K5530" s="149">
        <v>22.68</v>
      </c>
      <c r="L5530" s="149">
        <v>67.05</v>
      </c>
      <c r="M5530" s="149">
        <v>0.06</v>
      </c>
      <c r="N5530" s="149">
        <v>0.1</v>
      </c>
    </row>
    <row r="5531" spans="1:14">
      <c r="A5531" s="148" t="s">
        <v>13194</v>
      </c>
      <c r="B5531" s="148" t="s">
        <v>13195</v>
      </c>
      <c r="C5531" s="148" t="s">
        <v>13339</v>
      </c>
      <c r="D5531" s="149">
        <v>258</v>
      </c>
      <c r="E5531" s="149"/>
      <c r="F5531" s="148" t="s">
        <v>28087</v>
      </c>
      <c r="G5531" s="148" t="s">
        <v>13364</v>
      </c>
      <c r="H5531" s="148" t="s">
        <v>60</v>
      </c>
      <c r="I5531" s="148" t="s">
        <v>2785</v>
      </c>
      <c r="J5531" s="148">
        <v>74.83</v>
      </c>
      <c r="K5531" s="149">
        <v>10.62</v>
      </c>
      <c r="L5531" s="149">
        <v>64.209999999999994</v>
      </c>
      <c r="M5531" s="149">
        <v>0</v>
      </c>
      <c r="N5531" s="149">
        <v>0</v>
      </c>
    </row>
    <row r="5532" spans="1:14">
      <c r="A5532" s="148" t="s">
        <v>13194</v>
      </c>
      <c r="B5532" s="148" t="s">
        <v>13195</v>
      </c>
      <c r="C5532" s="148" t="s">
        <v>13339</v>
      </c>
      <c r="D5532" s="149">
        <v>258</v>
      </c>
      <c r="E5532" s="149"/>
      <c r="F5532" s="148" t="s">
        <v>28089</v>
      </c>
      <c r="G5532" s="148" t="s">
        <v>13365</v>
      </c>
      <c r="H5532" s="148" t="s">
        <v>60</v>
      </c>
      <c r="I5532" s="148" t="s">
        <v>2785</v>
      </c>
      <c r="J5532" s="148">
        <v>102.27</v>
      </c>
      <c r="K5532" s="149">
        <v>26.91</v>
      </c>
      <c r="L5532" s="149">
        <v>75.180000000000007</v>
      </c>
      <c r="M5532" s="149">
        <v>0.06</v>
      </c>
      <c r="N5532" s="149">
        <v>0.12</v>
      </c>
    </row>
    <row r="5533" spans="1:14">
      <c r="A5533" s="148" t="s">
        <v>13194</v>
      </c>
      <c r="B5533" s="148" t="s">
        <v>13195</v>
      </c>
      <c r="C5533" s="148" t="s">
        <v>13339</v>
      </c>
      <c r="D5533" s="149">
        <v>258</v>
      </c>
      <c r="E5533" s="149"/>
      <c r="F5533" s="148" t="s">
        <v>28091</v>
      </c>
      <c r="G5533" s="148" t="s">
        <v>13367</v>
      </c>
      <c r="H5533" s="148" t="s">
        <v>60</v>
      </c>
      <c r="I5533" s="148" t="s">
        <v>2785</v>
      </c>
      <c r="J5533" s="148">
        <v>84.21</v>
      </c>
      <c r="K5533" s="149">
        <v>12.45</v>
      </c>
      <c r="L5533" s="149">
        <v>71.760000000000005</v>
      </c>
      <c r="M5533" s="149">
        <v>0</v>
      </c>
      <c r="N5533" s="149">
        <v>0</v>
      </c>
    </row>
    <row r="5534" spans="1:14">
      <c r="A5534" s="148" t="s">
        <v>13194</v>
      </c>
      <c r="B5534" s="148" t="s">
        <v>13195</v>
      </c>
      <c r="C5534" s="148" t="s">
        <v>13339</v>
      </c>
      <c r="D5534" s="149">
        <v>258</v>
      </c>
      <c r="E5534" s="149"/>
      <c r="F5534" s="148" t="s">
        <v>28092</v>
      </c>
      <c r="G5534" s="148" t="s">
        <v>28093</v>
      </c>
      <c r="H5534" s="148" t="s">
        <v>60</v>
      </c>
      <c r="I5534" s="148" t="s">
        <v>2805</v>
      </c>
      <c r="J5534" s="148">
        <v>53.03</v>
      </c>
      <c r="K5534" s="149">
        <v>2.38</v>
      </c>
      <c r="L5534" s="149">
        <v>50.65</v>
      </c>
      <c r="M5534" s="149">
        <v>0</v>
      </c>
      <c r="N5534" s="149">
        <v>0</v>
      </c>
    </row>
    <row r="5535" spans="1:14">
      <c r="A5535" s="148" t="s">
        <v>13194</v>
      </c>
      <c r="B5535" s="148" t="s">
        <v>13195</v>
      </c>
      <c r="C5535" s="148" t="s">
        <v>30930</v>
      </c>
      <c r="D5535" s="149">
        <v>260</v>
      </c>
      <c r="E5535" s="149"/>
      <c r="F5535" s="148" t="s">
        <v>28094</v>
      </c>
      <c r="G5535" s="148" t="s">
        <v>28095</v>
      </c>
      <c r="H5535" s="148" t="s">
        <v>60</v>
      </c>
      <c r="I5535" s="148" t="s">
        <v>2805</v>
      </c>
      <c r="J5535" s="148">
        <v>145.81</v>
      </c>
      <c r="K5535" s="149">
        <v>0</v>
      </c>
      <c r="L5535" s="149">
        <v>145.81</v>
      </c>
      <c r="M5535" s="149">
        <v>0</v>
      </c>
      <c r="N5535" s="149">
        <v>0</v>
      </c>
    </row>
    <row r="5536" spans="1:14">
      <c r="A5536" s="148" t="s">
        <v>13194</v>
      </c>
      <c r="B5536" s="148" t="s">
        <v>13195</v>
      </c>
      <c r="C5536" s="148" t="s">
        <v>30930</v>
      </c>
      <c r="D5536" s="149">
        <v>260</v>
      </c>
      <c r="E5536" s="149"/>
      <c r="F5536" s="148" t="s">
        <v>28097</v>
      </c>
      <c r="G5536" s="148" t="s">
        <v>28098</v>
      </c>
      <c r="H5536" s="148" t="s">
        <v>60</v>
      </c>
      <c r="I5536" s="148" t="s">
        <v>2805</v>
      </c>
      <c r="J5536" s="148">
        <v>116.23</v>
      </c>
      <c r="K5536" s="149">
        <v>0</v>
      </c>
      <c r="L5536" s="149">
        <v>116.23</v>
      </c>
      <c r="M5536" s="149">
        <v>0</v>
      </c>
      <c r="N5536" s="149">
        <v>0</v>
      </c>
    </row>
    <row r="5537" spans="1:14">
      <c r="A5537" s="148" t="s">
        <v>13194</v>
      </c>
      <c r="B5537" s="148" t="s">
        <v>13195</v>
      </c>
      <c r="C5537" s="148" t="s">
        <v>30930</v>
      </c>
      <c r="D5537" s="149">
        <v>260</v>
      </c>
      <c r="E5537" s="149"/>
      <c r="F5537" s="148" t="s">
        <v>28100</v>
      </c>
      <c r="G5537" s="148" t="s">
        <v>28101</v>
      </c>
      <c r="H5537" s="148" t="s">
        <v>60</v>
      </c>
      <c r="I5537" s="148" t="s">
        <v>2805</v>
      </c>
      <c r="J5537" s="148">
        <v>142.79</v>
      </c>
      <c r="K5537" s="149">
        <v>0</v>
      </c>
      <c r="L5537" s="149">
        <v>142.79</v>
      </c>
      <c r="M5537" s="149">
        <v>0</v>
      </c>
      <c r="N5537" s="149">
        <v>0</v>
      </c>
    </row>
    <row r="5538" spans="1:14">
      <c r="A5538" s="148" t="s">
        <v>13194</v>
      </c>
      <c r="B5538" s="148" t="s">
        <v>13195</v>
      </c>
      <c r="C5538" s="148" t="s">
        <v>13369</v>
      </c>
      <c r="D5538" s="149">
        <v>264</v>
      </c>
      <c r="E5538" s="149"/>
      <c r="F5538" s="148" t="s">
        <v>28102</v>
      </c>
      <c r="G5538" s="148" t="s">
        <v>13371</v>
      </c>
      <c r="H5538" s="148" t="s">
        <v>60</v>
      </c>
      <c r="I5538" s="148" t="s">
        <v>2785</v>
      </c>
      <c r="J5538" s="148">
        <v>28.28</v>
      </c>
      <c r="K5538" s="149">
        <v>9.6199999999999992</v>
      </c>
      <c r="L5538" s="149">
        <v>18.61</v>
      </c>
      <c r="M5538" s="149">
        <v>0.02</v>
      </c>
      <c r="N5538" s="149">
        <v>0.03</v>
      </c>
    </row>
    <row r="5539" spans="1:14">
      <c r="A5539" s="148" t="s">
        <v>13194</v>
      </c>
      <c r="B5539" s="148" t="s">
        <v>13195</v>
      </c>
      <c r="C5539" s="148" t="s">
        <v>13369</v>
      </c>
      <c r="D5539" s="149">
        <v>264</v>
      </c>
      <c r="E5539" s="149"/>
      <c r="F5539" s="148" t="s">
        <v>28103</v>
      </c>
      <c r="G5539" s="148" t="s">
        <v>13373</v>
      </c>
      <c r="H5539" s="148" t="s">
        <v>60</v>
      </c>
      <c r="I5539" s="148" t="s">
        <v>2785</v>
      </c>
      <c r="J5539" s="148">
        <v>29.61</v>
      </c>
      <c r="K5539" s="149">
        <v>10.18</v>
      </c>
      <c r="L5539" s="149">
        <v>19.43</v>
      </c>
      <c r="M5539" s="149">
        <v>0</v>
      </c>
      <c r="N5539" s="149">
        <v>0</v>
      </c>
    </row>
    <row r="5540" spans="1:14">
      <c r="A5540" s="148" t="s">
        <v>13194</v>
      </c>
      <c r="B5540" s="148" t="s">
        <v>13195</v>
      </c>
      <c r="C5540" s="148" t="s">
        <v>13369</v>
      </c>
      <c r="D5540" s="149">
        <v>264</v>
      </c>
      <c r="E5540" s="149"/>
      <c r="F5540" s="148" t="s">
        <v>28104</v>
      </c>
      <c r="G5540" s="148" t="s">
        <v>13375</v>
      </c>
      <c r="H5540" s="148" t="s">
        <v>60</v>
      </c>
      <c r="I5540" s="148" t="s">
        <v>2785</v>
      </c>
      <c r="J5540" s="148">
        <v>51.81</v>
      </c>
      <c r="K5540" s="149">
        <v>9.06</v>
      </c>
      <c r="L5540" s="149">
        <v>42.59</v>
      </c>
      <c r="M5540" s="149">
        <v>0.09</v>
      </c>
      <c r="N5540" s="149">
        <v>7.0000000000000007E-2</v>
      </c>
    </row>
    <row r="5541" spans="1:14">
      <c r="A5541" s="148" t="s">
        <v>13194</v>
      </c>
      <c r="B5541" s="148" t="s">
        <v>13195</v>
      </c>
      <c r="C5541" s="148" t="s">
        <v>13369</v>
      </c>
      <c r="D5541" s="149">
        <v>264</v>
      </c>
      <c r="E5541" s="149"/>
      <c r="F5541" s="148" t="s">
        <v>28106</v>
      </c>
      <c r="G5541" s="148" t="s">
        <v>13376</v>
      </c>
      <c r="H5541" s="148" t="s">
        <v>60</v>
      </c>
      <c r="I5541" s="148" t="s">
        <v>2785</v>
      </c>
      <c r="J5541" s="148">
        <v>55.48</v>
      </c>
      <c r="K5541" s="149">
        <v>10.97</v>
      </c>
      <c r="L5541" s="149">
        <v>44.51</v>
      </c>
      <c r="M5541" s="149">
        <v>0</v>
      </c>
      <c r="N5541" s="149">
        <v>0</v>
      </c>
    </row>
    <row r="5542" spans="1:14">
      <c r="A5542" s="148" t="s">
        <v>13194</v>
      </c>
      <c r="B5542" s="148" t="s">
        <v>13195</v>
      </c>
      <c r="C5542" s="148" t="s">
        <v>13369</v>
      </c>
      <c r="D5542" s="149">
        <v>264</v>
      </c>
      <c r="E5542" s="149"/>
      <c r="F5542" s="148" t="s">
        <v>28108</v>
      </c>
      <c r="G5542" s="148" t="s">
        <v>13377</v>
      </c>
      <c r="H5542" s="148" t="s">
        <v>60</v>
      </c>
      <c r="I5542" s="148" t="s">
        <v>2785</v>
      </c>
      <c r="J5542" s="148">
        <v>35.56</v>
      </c>
      <c r="K5542" s="149">
        <v>11.7</v>
      </c>
      <c r="L5542" s="149">
        <v>23.77</v>
      </c>
      <c r="M5542" s="149">
        <v>0.05</v>
      </c>
      <c r="N5542" s="149">
        <v>0.04</v>
      </c>
    </row>
    <row r="5543" spans="1:14">
      <c r="A5543" s="148" t="s">
        <v>13194</v>
      </c>
      <c r="B5543" s="148" t="s">
        <v>13195</v>
      </c>
      <c r="C5543" s="148" t="s">
        <v>13369</v>
      </c>
      <c r="D5543" s="149">
        <v>264</v>
      </c>
      <c r="E5543" s="149"/>
      <c r="F5543" s="148" t="s">
        <v>28109</v>
      </c>
      <c r="G5543" s="148" t="s">
        <v>13379</v>
      </c>
      <c r="H5543" s="148" t="s">
        <v>60</v>
      </c>
      <c r="I5543" s="148" t="s">
        <v>2785</v>
      </c>
      <c r="J5543" s="148">
        <v>37.409999999999997</v>
      </c>
      <c r="K5543" s="149">
        <v>12.48</v>
      </c>
      <c r="L5543" s="149">
        <v>24.93</v>
      </c>
      <c r="M5543" s="149">
        <v>0</v>
      </c>
      <c r="N5543" s="149">
        <v>0</v>
      </c>
    </row>
    <row r="5544" spans="1:14">
      <c r="A5544" s="148" t="s">
        <v>13194</v>
      </c>
      <c r="B5544" s="148" t="s">
        <v>13195</v>
      </c>
      <c r="C5544" s="148" t="s">
        <v>13369</v>
      </c>
      <c r="D5544" s="149">
        <v>264</v>
      </c>
      <c r="E5544" s="149"/>
      <c r="F5544" s="148" t="s">
        <v>28110</v>
      </c>
      <c r="G5544" s="148" t="s">
        <v>13381</v>
      </c>
      <c r="H5544" s="148" t="s">
        <v>60</v>
      </c>
      <c r="I5544" s="148" t="s">
        <v>2785</v>
      </c>
      <c r="J5544" s="148">
        <v>68.27</v>
      </c>
      <c r="K5544" s="149">
        <v>10.95</v>
      </c>
      <c r="L5544" s="149">
        <v>57.09</v>
      </c>
      <c r="M5544" s="149">
        <v>0.13</v>
      </c>
      <c r="N5544" s="149">
        <v>0.1</v>
      </c>
    </row>
    <row r="5545" spans="1:14">
      <c r="A5545" s="148" t="s">
        <v>13194</v>
      </c>
      <c r="B5545" s="148" t="s">
        <v>13195</v>
      </c>
      <c r="C5545" s="148" t="s">
        <v>13369</v>
      </c>
      <c r="D5545" s="149">
        <v>264</v>
      </c>
      <c r="E5545" s="149"/>
      <c r="F5545" s="148" t="s">
        <v>28112</v>
      </c>
      <c r="G5545" s="148" t="s">
        <v>13383</v>
      </c>
      <c r="H5545" s="148" t="s">
        <v>60</v>
      </c>
      <c r="I5545" s="148" t="s">
        <v>2785</v>
      </c>
      <c r="J5545" s="148">
        <v>73.38</v>
      </c>
      <c r="K5545" s="149">
        <v>13.6</v>
      </c>
      <c r="L5545" s="149">
        <v>59.78</v>
      </c>
      <c r="M5545" s="149">
        <v>0</v>
      </c>
      <c r="N5545" s="149">
        <v>0</v>
      </c>
    </row>
    <row r="5546" spans="1:14">
      <c r="A5546" s="148" t="s">
        <v>13194</v>
      </c>
      <c r="B5546" s="148" t="s">
        <v>13195</v>
      </c>
      <c r="C5546" s="148" t="s">
        <v>13369</v>
      </c>
      <c r="D5546" s="149">
        <v>264</v>
      </c>
      <c r="E5546" s="149"/>
      <c r="F5546" s="148" t="s">
        <v>28114</v>
      </c>
      <c r="G5546" s="148" t="s">
        <v>13385</v>
      </c>
      <c r="H5546" s="148" t="s">
        <v>60</v>
      </c>
      <c r="I5546" s="148" t="s">
        <v>2785</v>
      </c>
      <c r="J5546" s="148">
        <v>41.43</v>
      </c>
      <c r="K5546" s="149">
        <v>13.35</v>
      </c>
      <c r="L5546" s="149">
        <v>27.96</v>
      </c>
      <c r="M5546" s="149">
        <v>0.06</v>
      </c>
      <c r="N5546" s="149">
        <v>0.06</v>
      </c>
    </row>
    <row r="5547" spans="1:14">
      <c r="A5547" s="148" t="s">
        <v>13194</v>
      </c>
      <c r="B5547" s="148" t="s">
        <v>13195</v>
      </c>
      <c r="C5547" s="148" t="s">
        <v>13369</v>
      </c>
      <c r="D5547" s="149">
        <v>264</v>
      </c>
      <c r="E5547" s="149"/>
      <c r="F5547" s="148" t="s">
        <v>28116</v>
      </c>
      <c r="G5547" s="148" t="s">
        <v>13387</v>
      </c>
      <c r="H5547" s="148" t="s">
        <v>60</v>
      </c>
      <c r="I5547" s="148" t="s">
        <v>2785</v>
      </c>
      <c r="J5547" s="148">
        <v>43.7</v>
      </c>
      <c r="K5547" s="149">
        <v>14.29</v>
      </c>
      <c r="L5547" s="149">
        <v>29.41</v>
      </c>
      <c r="M5547" s="149">
        <v>0</v>
      </c>
      <c r="N5547" s="149">
        <v>0</v>
      </c>
    </row>
    <row r="5548" spans="1:14">
      <c r="A5548" s="148" t="s">
        <v>13194</v>
      </c>
      <c r="B5548" s="148" t="s">
        <v>13195</v>
      </c>
      <c r="C5548" s="148" t="s">
        <v>13369</v>
      </c>
      <c r="D5548" s="149">
        <v>264</v>
      </c>
      <c r="E5548" s="149"/>
      <c r="F5548" s="148" t="s">
        <v>28117</v>
      </c>
      <c r="G5548" s="148" t="s">
        <v>13389</v>
      </c>
      <c r="H5548" s="148" t="s">
        <v>60</v>
      </c>
      <c r="I5548" s="148" t="s">
        <v>2785</v>
      </c>
      <c r="J5548" s="148">
        <v>81.650000000000006</v>
      </c>
      <c r="K5548" s="149">
        <v>12.42</v>
      </c>
      <c r="L5548" s="149">
        <v>68.94</v>
      </c>
      <c r="M5548" s="149">
        <v>0.17</v>
      </c>
      <c r="N5548" s="149">
        <v>0.12</v>
      </c>
    </row>
    <row r="5549" spans="1:14">
      <c r="A5549" s="148" t="s">
        <v>13194</v>
      </c>
      <c r="B5549" s="148" t="s">
        <v>13195</v>
      </c>
      <c r="C5549" s="148" t="s">
        <v>13369</v>
      </c>
      <c r="D5549" s="149">
        <v>264</v>
      </c>
      <c r="E5549" s="149"/>
      <c r="F5549" s="148" t="s">
        <v>28120</v>
      </c>
      <c r="G5549" s="148" t="s">
        <v>13391</v>
      </c>
      <c r="H5549" s="148" t="s">
        <v>60</v>
      </c>
      <c r="I5549" s="148" t="s">
        <v>2785</v>
      </c>
      <c r="J5549" s="148">
        <v>87.94</v>
      </c>
      <c r="K5549" s="149">
        <v>15.69</v>
      </c>
      <c r="L5549" s="149">
        <v>72.25</v>
      </c>
      <c r="M5549" s="149">
        <v>0</v>
      </c>
      <c r="N5549" s="149">
        <v>0</v>
      </c>
    </row>
    <row r="5550" spans="1:14">
      <c r="A5550" s="148" t="s">
        <v>13194</v>
      </c>
      <c r="B5550" s="148" t="s">
        <v>13195</v>
      </c>
      <c r="C5550" s="148" t="s">
        <v>13369</v>
      </c>
      <c r="D5550" s="149">
        <v>264</v>
      </c>
      <c r="E5550" s="149"/>
      <c r="F5550" s="148" t="s">
        <v>28122</v>
      </c>
      <c r="G5550" s="148" t="s">
        <v>13393</v>
      </c>
      <c r="H5550" s="148" t="s">
        <v>60</v>
      </c>
      <c r="I5550" s="148" t="s">
        <v>2785</v>
      </c>
      <c r="J5550" s="148">
        <v>35.24</v>
      </c>
      <c r="K5550" s="149">
        <v>11.81</v>
      </c>
      <c r="L5550" s="149">
        <v>23.31</v>
      </c>
      <c r="M5550" s="149">
        <v>0.06</v>
      </c>
      <c r="N5550" s="149">
        <v>0.06</v>
      </c>
    </row>
    <row r="5551" spans="1:14">
      <c r="A5551" s="148" t="s">
        <v>13194</v>
      </c>
      <c r="B5551" s="148" t="s">
        <v>13195</v>
      </c>
      <c r="C5551" s="148" t="s">
        <v>13369</v>
      </c>
      <c r="D5551" s="149">
        <v>264</v>
      </c>
      <c r="E5551" s="149"/>
      <c r="F5551" s="148" t="s">
        <v>28124</v>
      </c>
      <c r="G5551" s="148" t="s">
        <v>13395</v>
      </c>
      <c r="H5551" s="148" t="s">
        <v>60</v>
      </c>
      <c r="I5551" s="148" t="s">
        <v>2785</v>
      </c>
      <c r="J5551" s="148">
        <v>37.51</v>
      </c>
      <c r="K5551" s="149">
        <v>12.75</v>
      </c>
      <c r="L5551" s="149">
        <v>24.76</v>
      </c>
      <c r="M5551" s="149">
        <v>0</v>
      </c>
      <c r="N5551" s="149">
        <v>0</v>
      </c>
    </row>
    <row r="5552" spans="1:14">
      <c r="A5552" s="148" t="s">
        <v>13194</v>
      </c>
      <c r="B5552" s="148" t="s">
        <v>13195</v>
      </c>
      <c r="C5552" s="148" t="s">
        <v>13369</v>
      </c>
      <c r="D5552" s="149">
        <v>264</v>
      </c>
      <c r="E5552" s="149"/>
      <c r="F5552" s="148" t="s">
        <v>28126</v>
      </c>
      <c r="G5552" s="148" t="s">
        <v>13397</v>
      </c>
      <c r="H5552" s="148" t="s">
        <v>60</v>
      </c>
      <c r="I5552" s="148" t="s">
        <v>2785</v>
      </c>
      <c r="J5552" s="148">
        <v>75.459999999999994</v>
      </c>
      <c r="K5552" s="149">
        <v>10.87</v>
      </c>
      <c r="L5552" s="149">
        <v>64.3</v>
      </c>
      <c r="M5552" s="149">
        <v>0.17</v>
      </c>
      <c r="N5552" s="149">
        <v>0.12</v>
      </c>
    </row>
    <row r="5553" spans="1:14">
      <c r="A5553" s="148" t="s">
        <v>13194</v>
      </c>
      <c r="B5553" s="148" t="s">
        <v>13195</v>
      </c>
      <c r="C5553" s="148" t="s">
        <v>13369</v>
      </c>
      <c r="D5553" s="149">
        <v>264</v>
      </c>
      <c r="E5553" s="149"/>
      <c r="F5553" s="148" t="s">
        <v>28129</v>
      </c>
      <c r="G5553" s="148" t="s">
        <v>13399</v>
      </c>
      <c r="H5553" s="148" t="s">
        <v>60</v>
      </c>
      <c r="I5553" s="148" t="s">
        <v>2785</v>
      </c>
      <c r="J5553" s="148">
        <v>81.75</v>
      </c>
      <c r="K5553" s="149">
        <v>14.14</v>
      </c>
      <c r="L5553" s="149">
        <v>67.61</v>
      </c>
      <c r="M5553" s="149">
        <v>0</v>
      </c>
      <c r="N5553" s="149">
        <v>0</v>
      </c>
    </row>
    <row r="5554" spans="1:14">
      <c r="A5554" s="148" t="s">
        <v>13194</v>
      </c>
      <c r="B5554" s="148" t="s">
        <v>13195</v>
      </c>
      <c r="C5554" s="148" t="s">
        <v>13369</v>
      </c>
      <c r="D5554" s="149">
        <v>264</v>
      </c>
      <c r="E5554" s="149"/>
      <c r="F5554" s="148" t="s">
        <v>28132</v>
      </c>
      <c r="G5554" s="148" t="s">
        <v>13401</v>
      </c>
      <c r="H5554" s="148" t="s">
        <v>60</v>
      </c>
      <c r="I5554" s="148" t="s">
        <v>2785</v>
      </c>
      <c r="J5554" s="148">
        <v>40.880000000000003</v>
      </c>
      <c r="K5554" s="149">
        <v>13.89</v>
      </c>
      <c r="L5554" s="149">
        <v>26.86</v>
      </c>
      <c r="M5554" s="149">
        <v>7.0000000000000007E-2</v>
      </c>
      <c r="N5554" s="149">
        <v>0.06</v>
      </c>
    </row>
    <row r="5555" spans="1:14">
      <c r="A5555" s="148" t="s">
        <v>13194</v>
      </c>
      <c r="B5555" s="148" t="s">
        <v>13195</v>
      </c>
      <c r="C5555" s="148" t="s">
        <v>13369</v>
      </c>
      <c r="D5555" s="149">
        <v>264</v>
      </c>
      <c r="E5555" s="149"/>
      <c r="F5555" s="148" t="s">
        <v>28134</v>
      </c>
      <c r="G5555" s="148" t="s">
        <v>13403</v>
      </c>
      <c r="H5555" s="148" t="s">
        <v>60</v>
      </c>
      <c r="I5555" s="148" t="s">
        <v>2785</v>
      </c>
      <c r="J5555" s="148">
        <v>43.48</v>
      </c>
      <c r="K5555" s="149">
        <v>14.97</v>
      </c>
      <c r="L5555" s="149">
        <v>28.51</v>
      </c>
      <c r="M5555" s="149">
        <v>0</v>
      </c>
      <c r="N5555" s="149">
        <v>0</v>
      </c>
    </row>
    <row r="5556" spans="1:14">
      <c r="A5556" s="148" t="s">
        <v>13194</v>
      </c>
      <c r="B5556" s="148" t="s">
        <v>13195</v>
      </c>
      <c r="C5556" s="148" t="s">
        <v>13369</v>
      </c>
      <c r="D5556" s="149">
        <v>264</v>
      </c>
      <c r="E5556" s="149"/>
      <c r="F5556" s="148" t="s">
        <v>28136</v>
      </c>
      <c r="G5556" s="148" t="s">
        <v>13405</v>
      </c>
      <c r="H5556" s="148" t="s">
        <v>60</v>
      </c>
      <c r="I5556" s="148" t="s">
        <v>2785</v>
      </c>
      <c r="J5556" s="148">
        <v>86.94</v>
      </c>
      <c r="K5556" s="149">
        <v>12.83</v>
      </c>
      <c r="L5556" s="149">
        <v>73.78</v>
      </c>
      <c r="M5556" s="149">
        <v>0.19</v>
      </c>
      <c r="N5556" s="149">
        <v>0.14000000000000001</v>
      </c>
    </row>
    <row r="5557" spans="1:14">
      <c r="A5557" s="148" t="s">
        <v>13194</v>
      </c>
      <c r="B5557" s="148" t="s">
        <v>13195</v>
      </c>
      <c r="C5557" s="148" t="s">
        <v>13369</v>
      </c>
      <c r="D5557" s="149">
        <v>264</v>
      </c>
      <c r="E5557" s="149"/>
      <c r="F5557" s="148" t="s">
        <v>28138</v>
      </c>
      <c r="G5557" s="148" t="s">
        <v>13407</v>
      </c>
      <c r="H5557" s="148" t="s">
        <v>60</v>
      </c>
      <c r="I5557" s="148" t="s">
        <v>2785</v>
      </c>
      <c r="J5557" s="148">
        <v>94.14</v>
      </c>
      <c r="K5557" s="149">
        <v>16.57</v>
      </c>
      <c r="L5557" s="149">
        <v>77.569999999999993</v>
      </c>
      <c r="M5557" s="149">
        <v>0</v>
      </c>
      <c r="N5557" s="149">
        <v>0</v>
      </c>
    </row>
    <row r="5558" spans="1:14">
      <c r="A5558" s="148" t="s">
        <v>13194</v>
      </c>
      <c r="B5558" s="148" t="s">
        <v>13195</v>
      </c>
      <c r="C5558" s="148" t="s">
        <v>13369</v>
      </c>
      <c r="D5558" s="149">
        <v>264</v>
      </c>
      <c r="E5558" s="149"/>
      <c r="F5558" s="148" t="s">
        <v>28140</v>
      </c>
      <c r="G5558" s="148" t="s">
        <v>13409</v>
      </c>
      <c r="H5558" s="148" t="s">
        <v>60</v>
      </c>
      <c r="I5558" s="148" t="s">
        <v>2785</v>
      </c>
      <c r="J5558" s="148">
        <v>44.19</v>
      </c>
      <c r="K5558" s="149">
        <v>14.89</v>
      </c>
      <c r="L5558" s="149">
        <v>29.16</v>
      </c>
      <c r="M5558" s="149">
        <v>7.0000000000000007E-2</v>
      </c>
      <c r="N5558" s="149">
        <v>7.0000000000000007E-2</v>
      </c>
    </row>
    <row r="5559" spans="1:14">
      <c r="A5559" s="148" t="s">
        <v>13194</v>
      </c>
      <c r="B5559" s="148" t="s">
        <v>13195</v>
      </c>
      <c r="C5559" s="148" t="s">
        <v>13369</v>
      </c>
      <c r="D5559" s="149">
        <v>264</v>
      </c>
      <c r="E5559" s="149"/>
      <c r="F5559" s="148" t="s">
        <v>28141</v>
      </c>
      <c r="G5559" s="148" t="s">
        <v>13411</v>
      </c>
      <c r="H5559" s="148" t="s">
        <v>60</v>
      </c>
      <c r="I5559" s="148" t="s">
        <v>2785</v>
      </c>
      <c r="J5559" s="148">
        <v>47.02</v>
      </c>
      <c r="K5559" s="149">
        <v>16.059999999999999</v>
      </c>
      <c r="L5559" s="149">
        <v>30.96</v>
      </c>
      <c r="M5559" s="149">
        <v>0</v>
      </c>
      <c r="N5559" s="149">
        <v>0</v>
      </c>
    </row>
    <row r="5560" spans="1:14">
      <c r="A5560" s="148" t="s">
        <v>13194</v>
      </c>
      <c r="B5560" s="148" t="s">
        <v>13195</v>
      </c>
      <c r="C5560" s="148" t="s">
        <v>13369</v>
      </c>
      <c r="D5560" s="149">
        <v>264</v>
      </c>
      <c r="E5560" s="149"/>
      <c r="F5560" s="148" t="s">
        <v>28144</v>
      </c>
      <c r="G5560" s="148" t="s">
        <v>13412</v>
      </c>
      <c r="H5560" s="148" t="s">
        <v>60</v>
      </c>
      <c r="I5560" s="148" t="s">
        <v>2785</v>
      </c>
      <c r="J5560" s="148">
        <v>94.35</v>
      </c>
      <c r="K5560" s="149">
        <v>13.74</v>
      </c>
      <c r="L5560" s="149">
        <v>80.260000000000005</v>
      </c>
      <c r="M5560" s="149">
        <v>0.2</v>
      </c>
      <c r="N5560" s="149">
        <v>0.15</v>
      </c>
    </row>
    <row r="5561" spans="1:14">
      <c r="A5561" s="148" t="s">
        <v>13194</v>
      </c>
      <c r="B5561" s="148" t="s">
        <v>13195</v>
      </c>
      <c r="C5561" s="148" t="s">
        <v>13369</v>
      </c>
      <c r="D5561" s="149">
        <v>264</v>
      </c>
      <c r="E5561" s="149"/>
      <c r="F5561" s="148" t="s">
        <v>28147</v>
      </c>
      <c r="G5561" s="148" t="s">
        <v>13414</v>
      </c>
      <c r="H5561" s="148" t="s">
        <v>60</v>
      </c>
      <c r="I5561" s="148" t="s">
        <v>2785</v>
      </c>
      <c r="J5561" s="148">
        <v>102.19</v>
      </c>
      <c r="K5561" s="149">
        <v>17.809999999999999</v>
      </c>
      <c r="L5561" s="149">
        <v>84.38</v>
      </c>
      <c r="M5561" s="149">
        <v>0</v>
      </c>
      <c r="N5561" s="149">
        <v>0</v>
      </c>
    </row>
    <row r="5562" spans="1:14">
      <c r="A5562" s="148" t="s">
        <v>13194</v>
      </c>
      <c r="B5562" s="148" t="s">
        <v>13195</v>
      </c>
      <c r="C5562" s="148" t="s">
        <v>13369</v>
      </c>
      <c r="D5562" s="149">
        <v>264</v>
      </c>
      <c r="E5562" s="149"/>
      <c r="F5562" s="148" t="s">
        <v>28150</v>
      </c>
      <c r="G5562" s="148" t="s">
        <v>13416</v>
      </c>
      <c r="H5562" s="148" t="s">
        <v>60</v>
      </c>
      <c r="I5562" s="148" t="s">
        <v>2785</v>
      </c>
      <c r="J5562" s="148">
        <v>37.049999999999997</v>
      </c>
      <c r="K5562" s="149">
        <v>16.34</v>
      </c>
      <c r="L5562" s="149">
        <v>20.66</v>
      </c>
      <c r="M5562" s="149">
        <v>0.02</v>
      </c>
      <c r="N5562" s="149">
        <v>0.03</v>
      </c>
    </row>
    <row r="5563" spans="1:14">
      <c r="A5563" s="148" t="s">
        <v>13194</v>
      </c>
      <c r="B5563" s="148" t="s">
        <v>13195</v>
      </c>
      <c r="C5563" s="148" t="s">
        <v>13369</v>
      </c>
      <c r="D5563" s="149">
        <v>264</v>
      </c>
      <c r="E5563" s="149"/>
      <c r="F5563" s="148" t="s">
        <v>28153</v>
      </c>
      <c r="G5563" s="148" t="s">
        <v>13418</v>
      </c>
      <c r="H5563" s="148" t="s">
        <v>60</v>
      </c>
      <c r="I5563" s="148" t="s">
        <v>2785</v>
      </c>
      <c r="J5563" s="148">
        <v>38.380000000000003</v>
      </c>
      <c r="K5563" s="149">
        <v>16.89</v>
      </c>
      <c r="L5563" s="149">
        <v>21.49</v>
      </c>
      <c r="M5563" s="149">
        <v>0</v>
      </c>
      <c r="N5563" s="149">
        <v>0</v>
      </c>
    </row>
    <row r="5564" spans="1:14">
      <c r="A5564" s="148" t="s">
        <v>13194</v>
      </c>
      <c r="B5564" s="148" t="s">
        <v>13195</v>
      </c>
      <c r="C5564" s="148" t="s">
        <v>13369</v>
      </c>
      <c r="D5564" s="149">
        <v>264</v>
      </c>
      <c r="E5564" s="149"/>
      <c r="F5564" s="148" t="s">
        <v>28156</v>
      </c>
      <c r="G5564" s="148" t="s">
        <v>13420</v>
      </c>
      <c r="H5564" s="148" t="s">
        <v>60</v>
      </c>
      <c r="I5564" s="148" t="s">
        <v>2785</v>
      </c>
      <c r="J5564" s="148">
        <v>60.58</v>
      </c>
      <c r="K5564" s="149">
        <v>15.79</v>
      </c>
      <c r="L5564" s="149">
        <v>44.63</v>
      </c>
      <c r="M5564" s="149">
        <v>0.09</v>
      </c>
      <c r="N5564" s="149">
        <v>7.0000000000000007E-2</v>
      </c>
    </row>
    <row r="5565" spans="1:14">
      <c r="A5565" s="148" t="s">
        <v>13194</v>
      </c>
      <c r="B5565" s="148" t="s">
        <v>13195</v>
      </c>
      <c r="C5565" s="148" t="s">
        <v>13369</v>
      </c>
      <c r="D5565" s="149">
        <v>264</v>
      </c>
      <c r="E5565" s="149"/>
      <c r="F5565" s="148" t="s">
        <v>28158</v>
      </c>
      <c r="G5565" s="148" t="s">
        <v>13422</v>
      </c>
      <c r="H5565" s="148" t="s">
        <v>60</v>
      </c>
      <c r="I5565" s="148" t="s">
        <v>2785</v>
      </c>
      <c r="J5565" s="148">
        <v>64.25</v>
      </c>
      <c r="K5565" s="149">
        <v>17.690000000000001</v>
      </c>
      <c r="L5565" s="149">
        <v>46.56</v>
      </c>
      <c r="M5565" s="149">
        <v>0</v>
      </c>
      <c r="N5565" s="149">
        <v>0</v>
      </c>
    </row>
    <row r="5566" spans="1:14">
      <c r="A5566" s="148" t="s">
        <v>13194</v>
      </c>
      <c r="B5566" s="148" t="s">
        <v>13195</v>
      </c>
      <c r="C5566" s="148" t="s">
        <v>13369</v>
      </c>
      <c r="D5566" s="149">
        <v>264</v>
      </c>
      <c r="E5566" s="149"/>
      <c r="F5566" s="148" t="s">
        <v>28160</v>
      </c>
      <c r="G5566" s="148" t="s">
        <v>13424</v>
      </c>
      <c r="H5566" s="148" t="s">
        <v>60</v>
      </c>
      <c r="I5566" s="148" t="s">
        <v>2785</v>
      </c>
      <c r="J5566" s="148">
        <v>44.33</v>
      </c>
      <c r="K5566" s="149">
        <v>18.440000000000001</v>
      </c>
      <c r="L5566" s="149">
        <v>25.8</v>
      </c>
      <c r="M5566" s="149">
        <v>0.05</v>
      </c>
      <c r="N5566" s="149">
        <v>0.04</v>
      </c>
    </row>
    <row r="5567" spans="1:14">
      <c r="A5567" s="148" t="s">
        <v>13194</v>
      </c>
      <c r="B5567" s="148" t="s">
        <v>13195</v>
      </c>
      <c r="C5567" s="148" t="s">
        <v>13369</v>
      </c>
      <c r="D5567" s="149">
        <v>264</v>
      </c>
      <c r="E5567" s="149"/>
      <c r="F5567" s="148" t="s">
        <v>28163</v>
      </c>
      <c r="G5567" s="148" t="s">
        <v>13425</v>
      </c>
      <c r="H5567" s="148" t="s">
        <v>60</v>
      </c>
      <c r="I5567" s="148" t="s">
        <v>2785</v>
      </c>
      <c r="J5567" s="148">
        <v>46.18</v>
      </c>
      <c r="K5567" s="149">
        <v>19.21</v>
      </c>
      <c r="L5567" s="149">
        <v>26.97</v>
      </c>
      <c r="M5567" s="149">
        <v>0</v>
      </c>
      <c r="N5567" s="149">
        <v>0</v>
      </c>
    </row>
    <row r="5568" spans="1:14">
      <c r="A5568" s="148" t="s">
        <v>13194</v>
      </c>
      <c r="B5568" s="148" t="s">
        <v>13195</v>
      </c>
      <c r="C5568" s="148" t="s">
        <v>13369</v>
      </c>
      <c r="D5568" s="149">
        <v>264</v>
      </c>
      <c r="E5568" s="149"/>
      <c r="F5568" s="148" t="s">
        <v>28164</v>
      </c>
      <c r="G5568" s="148" t="s">
        <v>13427</v>
      </c>
      <c r="H5568" s="148" t="s">
        <v>60</v>
      </c>
      <c r="I5568" s="148" t="s">
        <v>2785</v>
      </c>
      <c r="J5568" s="148">
        <v>77.040000000000006</v>
      </c>
      <c r="K5568" s="149">
        <v>17.68</v>
      </c>
      <c r="L5568" s="149">
        <v>59.13</v>
      </c>
      <c r="M5568" s="149">
        <v>0.13</v>
      </c>
      <c r="N5568" s="149">
        <v>0.1</v>
      </c>
    </row>
    <row r="5569" spans="1:14">
      <c r="A5569" s="148" t="s">
        <v>13194</v>
      </c>
      <c r="B5569" s="148" t="s">
        <v>13195</v>
      </c>
      <c r="C5569" s="148" t="s">
        <v>13369</v>
      </c>
      <c r="D5569" s="149">
        <v>264</v>
      </c>
      <c r="E5569" s="149"/>
      <c r="F5569" s="148" t="s">
        <v>28166</v>
      </c>
      <c r="G5569" s="148" t="s">
        <v>13429</v>
      </c>
      <c r="H5569" s="148" t="s">
        <v>60</v>
      </c>
      <c r="I5569" s="148" t="s">
        <v>2785</v>
      </c>
      <c r="J5569" s="148">
        <v>82.15</v>
      </c>
      <c r="K5569" s="149">
        <v>20.329999999999998</v>
      </c>
      <c r="L5569" s="149">
        <v>61.82</v>
      </c>
      <c r="M5569" s="149">
        <v>0</v>
      </c>
      <c r="N5569" s="149">
        <v>0</v>
      </c>
    </row>
    <row r="5570" spans="1:14">
      <c r="A5570" s="148" t="s">
        <v>13194</v>
      </c>
      <c r="B5570" s="148" t="s">
        <v>13195</v>
      </c>
      <c r="C5570" s="148" t="s">
        <v>13369</v>
      </c>
      <c r="D5570" s="149">
        <v>264</v>
      </c>
      <c r="E5570" s="149"/>
      <c r="F5570" s="148" t="s">
        <v>28169</v>
      </c>
      <c r="G5570" s="148" t="s">
        <v>13431</v>
      </c>
      <c r="H5570" s="148" t="s">
        <v>60</v>
      </c>
      <c r="I5570" s="148" t="s">
        <v>2785</v>
      </c>
      <c r="J5570" s="148">
        <v>41.3</v>
      </c>
      <c r="K5570" s="149">
        <v>19.12</v>
      </c>
      <c r="L5570" s="149">
        <v>22.09</v>
      </c>
      <c r="M5570" s="149">
        <v>0.05</v>
      </c>
      <c r="N5570" s="149">
        <v>0.04</v>
      </c>
    </row>
    <row r="5571" spans="1:14">
      <c r="A5571" s="148" t="s">
        <v>13194</v>
      </c>
      <c r="B5571" s="148" t="s">
        <v>13195</v>
      </c>
      <c r="C5571" s="148" t="s">
        <v>13369</v>
      </c>
      <c r="D5571" s="149">
        <v>264</v>
      </c>
      <c r="E5571" s="149"/>
      <c r="F5571" s="148" t="s">
        <v>28170</v>
      </c>
      <c r="G5571" s="148" t="s">
        <v>13433</v>
      </c>
      <c r="H5571" s="148" t="s">
        <v>60</v>
      </c>
      <c r="I5571" s="148" t="s">
        <v>2785</v>
      </c>
      <c r="J5571" s="148">
        <v>43.15</v>
      </c>
      <c r="K5571" s="149">
        <v>19.89</v>
      </c>
      <c r="L5571" s="149">
        <v>23.26</v>
      </c>
      <c r="M5571" s="149">
        <v>0</v>
      </c>
      <c r="N5571" s="149">
        <v>0</v>
      </c>
    </row>
    <row r="5572" spans="1:14">
      <c r="A5572" s="148" t="s">
        <v>13194</v>
      </c>
      <c r="B5572" s="148" t="s">
        <v>13195</v>
      </c>
      <c r="C5572" s="148" t="s">
        <v>13369</v>
      </c>
      <c r="D5572" s="149">
        <v>264</v>
      </c>
      <c r="E5572" s="149"/>
      <c r="F5572" s="148" t="s">
        <v>28172</v>
      </c>
      <c r="G5572" s="148" t="s">
        <v>13435</v>
      </c>
      <c r="H5572" s="148" t="s">
        <v>60</v>
      </c>
      <c r="I5572" s="148" t="s">
        <v>2785</v>
      </c>
      <c r="J5572" s="148">
        <v>74.010000000000005</v>
      </c>
      <c r="K5572" s="149">
        <v>18.36</v>
      </c>
      <c r="L5572" s="149">
        <v>55.42</v>
      </c>
      <c r="M5572" s="149">
        <v>0.13</v>
      </c>
      <c r="N5572" s="149">
        <v>0.1</v>
      </c>
    </row>
    <row r="5573" spans="1:14">
      <c r="A5573" s="148" t="s">
        <v>13194</v>
      </c>
      <c r="B5573" s="148" t="s">
        <v>13195</v>
      </c>
      <c r="C5573" s="148" t="s">
        <v>13369</v>
      </c>
      <c r="D5573" s="149">
        <v>264</v>
      </c>
      <c r="E5573" s="149"/>
      <c r="F5573" s="148" t="s">
        <v>28174</v>
      </c>
      <c r="G5573" s="148" t="s">
        <v>13437</v>
      </c>
      <c r="H5573" s="148" t="s">
        <v>60</v>
      </c>
      <c r="I5573" s="148" t="s">
        <v>2785</v>
      </c>
      <c r="J5573" s="148">
        <v>79.12</v>
      </c>
      <c r="K5573" s="149">
        <v>21.01</v>
      </c>
      <c r="L5573" s="149">
        <v>58.11</v>
      </c>
      <c r="M5573" s="149">
        <v>0</v>
      </c>
      <c r="N5573" s="149">
        <v>0</v>
      </c>
    </row>
    <row r="5574" spans="1:14">
      <c r="A5574" s="148" t="s">
        <v>13194</v>
      </c>
      <c r="B5574" s="148" t="s">
        <v>13195</v>
      </c>
      <c r="C5574" s="148" t="s">
        <v>13369</v>
      </c>
      <c r="D5574" s="149">
        <v>264</v>
      </c>
      <c r="E5574" s="149"/>
      <c r="F5574" s="148" t="s">
        <v>28176</v>
      </c>
      <c r="G5574" s="148" t="s">
        <v>13439</v>
      </c>
      <c r="H5574" s="148" t="s">
        <v>60</v>
      </c>
      <c r="I5574" s="148" t="s">
        <v>2785</v>
      </c>
      <c r="J5574" s="148">
        <v>47.18</v>
      </c>
      <c r="K5574" s="149">
        <v>20.78</v>
      </c>
      <c r="L5574" s="149">
        <v>26.28</v>
      </c>
      <c r="M5574" s="149">
        <v>0.06</v>
      </c>
      <c r="N5574" s="149">
        <v>0.06</v>
      </c>
    </row>
    <row r="5575" spans="1:14">
      <c r="A5575" s="148" t="s">
        <v>13194</v>
      </c>
      <c r="B5575" s="148" t="s">
        <v>13195</v>
      </c>
      <c r="C5575" s="148" t="s">
        <v>13369</v>
      </c>
      <c r="D5575" s="149">
        <v>264</v>
      </c>
      <c r="E5575" s="149"/>
      <c r="F5575" s="148" t="s">
        <v>28178</v>
      </c>
      <c r="G5575" s="148" t="s">
        <v>13441</v>
      </c>
      <c r="H5575" s="148" t="s">
        <v>60</v>
      </c>
      <c r="I5575" s="148" t="s">
        <v>2785</v>
      </c>
      <c r="J5575" s="148">
        <v>49.45</v>
      </c>
      <c r="K5575" s="149">
        <v>21.72</v>
      </c>
      <c r="L5575" s="149">
        <v>27.73</v>
      </c>
      <c r="M5575" s="149">
        <v>0</v>
      </c>
      <c r="N5575" s="149">
        <v>0</v>
      </c>
    </row>
    <row r="5576" spans="1:14">
      <c r="A5576" s="148" t="s">
        <v>13194</v>
      </c>
      <c r="B5576" s="148" t="s">
        <v>13195</v>
      </c>
      <c r="C5576" s="148" t="s">
        <v>13369</v>
      </c>
      <c r="D5576" s="149">
        <v>264</v>
      </c>
      <c r="E5576" s="149"/>
      <c r="F5576" s="148" t="s">
        <v>28180</v>
      </c>
      <c r="G5576" s="148" t="s">
        <v>13443</v>
      </c>
      <c r="H5576" s="148" t="s">
        <v>60</v>
      </c>
      <c r="I5576" s="148" t="s">
        <v>2785</v>
      </c>
      <c r="J5576" s="148">
        <v>87.4</v>
      </c>
      <c r="K5576" s="149">
        <v>19.84</v>
      </c>
      <c r="L5576" s="149">
        <v>67.27</v>
      </c>
      <c r="M5576" s="149">
        <v>0.17</v>
      </c>
      <c r="N5576" s="149">
        <v>0.12</v>
      </c>
    </row>
    <row r="5577" spans="1:14">
      <c r="A5577" s="148" t="s">
        <v>13194</v>
      </c>
      <c r="B5577" s="148" t="s">
        <v>13195</v>
      </c>
      <c r="C5577" s="148" t="s">
        <v>13369</v>
      </c>
      <c r="D5577" s="149">
        <v>264</v>
      </c>
      <c r="E5577" s="149"/>
      <c r="F5577" s="148" t="s">
        <v>28182</v>
      </c>
      <c r="G5577" s="148" t="s">
        <v>13445</v>
      </c>
      <c r="H5577" s="148" t="s">
        <v>60</v>
      </c>
      <c r="I5577" s="148" t="s">
        <v>2785</v>
      </c>
      <c r="J5577" s="148">
        <v>93.69</v>
      </c>
      <c r="K5577" s="149">
        <v>23.11</v>
      </c>
      <c r="L5577" s="149">
        <v>70.58</v>
      </c>
      <c r="M5577" s="149">
        <v>0</v>
      </c>
      <c r="N5577" s="149">
        <v>0</v>
      </c>
    </row>
    <row r="5578" spans="1:14">
      <c r="A5578" s="148" t="s">
        <v>13194</v>
      </c>
      <c r="B5578" s="148" t="s">
        <v>13195</v>
      </c>
      <c r="C5578" s="148" t="s">
        <v>13369</v>
      </c>
      <c r="D5578" s="149">
        <v>264</v>
      </c>
      <c r="E5578" s="149"/>
      <c r="F5578" s="148" t="s">
        <v>28184</v>
      </c>
      <c r="G5578" s="148" t="s">
        <v>13447</v>
      </c>
      <c r="H5578" s="148" t="s">
        <v>60</v>
      </c>
      <c r="I5578" s="148" t="s">
        <v>2785</v>
      </c>
      <c r="J5578" s="148">
        <v>18.29</v>
      </c>
      <c r="K5578" s="149">
        <v>3.11</v>
      </c>
      <c r="L5578" s="149">
        <v>15.18</v>
      </c>
      <c r="M5578" s="149">
        <v>0</v>
      </c>
      <c r="N5578" s="149">
        <v>0</v>
      </c>
    </row>
    <row r="5579" spans="1:14">
      <c r="A5579" s="148" t="s">
        <v>13194</v>
      </c>
      <c r="B5579" s="148" t="s">
        <v>13195</v>
      </c>
      <c r="C5579" s="148" t="s">
        <v>13369</v>
      </c>
      <c r="D5579" s="149">
        <v>264</v>
      </c>
      <c r="E5579" s="149"/>
      <c r="F5579" s="148" t="s">
        <v>28185</v>
      </c>
      <c r="G5579" s="148" t="s">
        <v>13449</v>
      </c>
      <c r="H5579" s="148" t="s">
        <v>60</v>
      </c>
      <c r="I5579" s="148" t="s">
        <v>2785</v>
      </c>
      <c r="J5579" s="148">
        <v>22.63</v>
      </c>
      <c r="K5579" s="149">
        <v>3.95</v>
      </c>
      <c r="L5579" s="149">
        <v>18.68</v>
      </c>
      <c r="M5579" s="149">
        <v>0</v>
      </c>
      <c r="N5579" s="149">
        <v>0</v>
      </c>
    </row>
    <row r="5580" spans="1:14">
      <c r="A5580" s="148" t="s">
        <v>13194</v>
      </c>
      <c r="B5580" s="148" t="s">
        <v>13195</v>
      </c>
      <c r="C5580" s="148" t="s">
        <v>13369</v>
      </c>
      <c r="D5580" s="149">
        <v>264</v>
      </c>
      <c r="E5580" s="149"/>
      <c r="F5580" s="148" t="s">
        <v>28187</v>
      </c>
      <c r="G5580" s="148" t="s">
        <v>13450</v>
      </c>
      <c r="H5580" s="148" t="s">
        <v>60</v>
      </c>
      <c r="I5580" s="148" t="s">
        <v>2785</v>
      </c>
      <c r="J5580" s="148">
        <v>26.03</v>
      </c>
      <c r="K5580" s="149">
        <v>4.5999999999999996</v>
      </c>
      <c r="L5580" s="149">
        <v>21.43</v>
      </c>
      <c r="M5580" s="149">
        <v>0</v>
      </c>
      <c r="N5580" s="149">
        <v>0</v>
      </c>
    </row>
    <row r="5581" spans="1:14">
      <c r="A5581" s="148" t="s">
        <v>13194</v>
      </c>
      <c r="B5581" s="148" t="s">
        <v>13195</v>
      </c>
      <c r="C5581" s="148" t="s">
        <v>13369</v>
      </c>
      <c r="D5581" s="149">
        <v>264</v>
      </c>
      <c r="E5581" s="149"/>
      <c r="F5581" s="148" t="s">
        <v>28189</v>
      </c>
      <c r="G5581" s="148" t="s">
        <v>13452</v>
      </c>
      <c r="H5581" s="148" t="s">
        <v>60</v>
      </c>
      <c r="I5581" s="148" t="s">
        <v>2785</v>
      </c>
      <c r="J5581" s="148">
        <v>15.03</v>
      </c>
      <c r="K5581" s="149">
        <v>2.2999999999999998</v>
      </c>
      <c r="L5581" s="149">
        <v>12.73</v>
      </c>
      <c r="M5581" s="149">
        <v>0</v>
      </c>
      <c r="N5581" s="149">
        <v>0</v>
      </c>
    </row>
    <row r="5582" spans="1:14">
      <c r="A5582" s="148" t="s">
        <v>13194</v>
      </c>
      <c r="B5582" s="148" t="s">
        <v>13195</v>
      </c>
      <c r="C5582" s="148" t="s">
        <v>13369</v>
      </c>
      <c r="D5582" s="149">
        <v>264</v>
      </c>
      <c r="E5582" s="149"/>
      <c r="F5582" s="148" t="s">
        <v>28190</v>
      </c>
      <c r="G5582" s="148" t="s">
        <v>13454</v>
      </c>
      <c r="H5582" s="148" t="s">
        <v>60</v>
      </c>
      <c r="I5582" s="148" t="s">
        <v>2785</v>
      </c>
      <c r="J5582" s="148">
        <v>20.65</v>
      </c>
      <c r="K5582" s="149">
        <v>3.55</v>
      </c>
      <c r="L5582" s="149">
        <v>17.100000000000001</v>
      </c>
      <c r="M5582" s="149">
        <v>0</v>
      </c>
      <c r="N5582" s="149">
        <v>0</v>
      </c>
    </row>
    <row r="5583" spans="1:14">
      <c r="A5583" s="148" t="s">
        <v>13194</v>
      </c>
      <c r="B5583" s="148" t="s">
        <v>13195</v>
      </c>
      <c r="C5583" s="148" t="s">
        <v>13369</v>
      </c>
      <c r="D5583" s="149">
        <v>264</v>
      </c>
      <c r="E5583" s="149"/>
      <c r="F5583" s="148" t="s">
        <v>28191</v>
      </c>
      <c r="G5583" s="148" t="s">
        <v>13456</v>
      </c>
      <c r="H5583" s="148" t="s">
        <v>60</v>
      </c>
      <c r="I5583" s="148" t="s">
        <v>2785</v>
      </c>
      <c r="J5583" s="148">
        <v>25.22</v>
      </c>
      <c r="K5583" s="149">
        <v>4.5599999999999996</v>
      </c>
      <c r="L5583" s="149">
        <v>20.66</v>
      </c>
      <c r="M5583" s="149">
        <v>0</v>
      </c>
      <c r="N5583" s="149">
        <v>0</v>
      </c>
    </row>
    <row r="5584" spans="1:14">
      <c r="A5584" s="148" t="s">
        <v>13194</v>
      </c>
      <c r="B5584" s="148" t="s">
        <v>13195</v>
      </c>
      <c r="C5584" s="148" t="s">
        <v>13369</v>
      </c>
      <c r="D5584" s="149">
        <v>264</v>
      </c>
      <c r="E5584" s="149"/>
      <c r="F5584" s="148" t="s">
        <v>28192</v>
      </c>
      <c r="G5584" s="148" t="s">
        <v>13457</v>
      </c>
      <c r="H5584" s="148" t="s">
        <v>60</v>
      </c>
      <c r="I5584" s="148" t="s">
        <v>2785</v>
      </c>
      <c r="J5584" s="148">
        <v>67.430000000000007</v>
      </c>
      <c r="K5584" s="149">
        <v>20.11</v>
      </c>
      <c r="L5584" s="149">
        <v>47.19</v>
      </c>
      <c r="M5584" s="149">
        <v>7.0000000000000007E-2</v>
      </c>
      <c r="N5584" s="149">
        <v>0.06</v>
      </c>
    </row>
    <row r="5585" spans="1:14">
      <c r="A5585" s="148" t="s">
        <v>13194</v>
      </c>
      <c r="B5585" s="148" t="s">
        <v>13195</v>
      </c>
      <c r="C5585" s="148" t="s">
        <v>13369</v>
      </c>
      <c r="D5585" s="149">
        <v>264</v>
      </c>
      <c r="E5585" s="149"/>
      <c r="F5585" s="148" t="s">
        <v>28194</v>
      </c>
      <c r="G5585" s="148" t="s">
        <v>13459</v>
      </c>
      <c r="H5585" s="148" t="s">
        <v>60</v>
      </c>
      <c r="I5585" s="148" t="s">
        <v>2785</v>
      </c>
      <c r="J5585" s="148">
        <v>70.03</v>
      </c>
      <c r="K5585" s="149">
        <v>21.18</v>
      </c>
      <c r="L5585" s="149">
        <v>48.85</v>
      </c>
      <c r="M5585" s="149">
        <v>0</v>
      </c>
      <c r="N5585" s="149">
        <v>0</v>
      </c>
    </row>
    <row r="5586" spans="1:14">
      <c r="A5586" s="148" t="s">
        <v>13194</v>
      </c>
      <c r="B5586" s="148" t="s">
        <v>13195</v>
      </c>
      <c r="C5586" s="148" t="s">
        <v>13369</v>
      </c>
      <c r="D5586" s="149">
        <v>264</v>
      </c>
      <c r="E5586" s="149"/>
      <c r="F5586" s="148" t="s">
        <v>28197</v>
      </c>
      <c r="G5586" s="148" t="s">
        <v>13460</v>
      </c>
      <c r="H5586" s="148" t="s">
        <v>60</v>
      </c>
      <c r="I5586" s="148" t="s">
        <v>2785</v>
      </c>
      <c r="J5586" s="148">
        <v>113.49</v>
      </c>
      <c r="K5586" s="149">
        <v>19.05</v>
      </c>
      <c r="L5586" s="149">
        <v>94.11</v>
      </c>
      <c r="M5586" s="149">
        <v>0.19</v>
      </c>
      <c r="N5586" s="149">
        <v>0.14000000000000001</v>
      </c>
    </row>
    <row r="5587" spans="1:14">
      <c r="A5587" s="148" t="s">
        <v>13194</v>
      </c>
      <c r="B5587" s="148" t="s">
        <v>13195</v>
      </c>
      <c r="C5587" s="148" t="s">
        <v>13369</v>
      </c>
      <c r="D5587" s="149">
        <v>264</v>
      </c>
      <c r="E5587" s="149"/>
      <c r="F5587" s="148" t="s">
        <v>28200</v>
      </c>
      <c r="G5587" s="148" t="s">
        <v>13462</v>
      </c>
      <c r="H5587" s="148" t="s">
        <v>60</v>
      </c>
      <c r="I5587" s="148" t="s">
        <v>2785</v>
      </c>
      <c r="J5587" s="148">
        <v>120.69</v>
      </c>
      <c r="K5587" s="149">
        <v>22.79</v>
      </c>
      <c r="L5587" s="149">
        <v>97.9</v>
      </c>
      <c r="M5587" s="149">
        <v>0</v>
      </c>
      <c r="N5587" s="149">
        <v>0</v>
      </c>
    </row>
    <row r="5588" spans="1:14">
      <c r="A5588" s="148" t="s">
        <v>13194</v>
      </c>
      <c r="B5588" s="148" t="s">
        <v>13195</v>
      </c>
      <c r="C5588" s="148" t="s">
        <v>13369</v>
      </c>
      <c r="D5588" s="149">
        <v>264</v>
      </c>
      <c r="E5588" s="149"/>
      <c r="F5588" s="148" t="s">
        <v>28203</v>
      </c>
      <c r="G5588" s="148" t="s">
        <v>13464</v>
      </c>
      <c r="H5588" s="148" t="s">
        <v>60</v>
      </c>
      <c r="I5588" s="148" t="s">
        <v>2785</v>
      </c>
      <c r="J5588" s="148">
        <v>71.540000000000006</v>
      </c>
      <c r="K5588" s="149">
        <v>21.7</v>
      </c>
      <c r="L5588" s="149">
        <v>49.7</v>
      </c>
      <c r="M5588" s="149">
        <v>7.0000000000000007E-2</v>
      </c>
      <c r="N5588" s="149">
        <v>7.0000000000000007E-2</v>
      </c>
    </row>
    <row r="5589" spans="1:14">
      <c r="A5589" s="148" t="s">
        <v>13194</v>
      </c>
      <c r="B5589" s="148" t="s">
        <v>13195</v>
      </c>
      <c r="C5589" s="148" t="s">
        <v>13369</v>
      </c>
      <c r="D5589" s="149">
        <v>264</v>
      </c>
      <c r="E5589" s="149"/>
      <c r="F5589" s="148" t="s">
        <v>28204</v>
      </c>
      <c r="G5589" s="148" t="s">
        <v>13466</v>
      </c>
      <c r="H5589" s="148" t="s">
        <v>60</v>
      </c>
      <c r="I5589" s="148" t="s">
        <v>2785</v>
      </c>
      <c r="J5589" s="148">
        <v>74.37</v>
      </c>
      <c r="K5589" s="149">
        <v>22.87</v>
      </c>
      <c r="L5589" s="149">
        <v>51.5</v>
      </c>
      <c r="M5589" s="149">
        <v>0</v>
      </c>
      <c r="N5589" s="149">
        <v>0</v>
      </c>
    </row>
    <row r="5590" spans="1:14">
      <c r="A5590" s="148" t="s">
        <v>13194</v>
      </c>
      <c r="B5590" s="148" t="s">
        <v>13195</v>
      </c>
      <c r="C5590" s="148" t="s">
        <v>13369</v>
      </c>
      <c r="D5590" s="149">
        <v>264</v>
      </c>
      <c r="E5590" s="149"/>
      <c r="F5590" s="148" t="s">
        <v>28205</v>
      </c>
      <c r="G5590" s="148" t="s">
        <v>13468</v>
      </c>
      <c r="H5590" s="148" t="s">
        <v>60</v>
      </c>
      <c r="I5590" s="148" t="s">
        <v>2785</v>
      </c>
      <c r="J5590" s="148">
        <v>121.7</v>
      </c>
      <c r="K5590" s="149">
        <v>20.57</v>
      </c>
      <c r="L5590" s="149">
        <v>100.78</v>
      </c>
      <c r="M5590" s="149">
        <v>0.2</v>
      </c>
      <c r="N5590" s="149">
        <v>0.15</v>
      </c>
    </row>
    <row r="5591" spans="1:14">
      <c r="A5591" s="148" t="s">
        <v>13194</v>
      </c>
      <c r="B5591" s="148" t="s">
        <v>13195</v>
      </c>
      <c r="C5591" s="148" t="s">
        <v>13369</v>
      </c>
      <c r="D5591" s="149">
        <v>264</v>
      </c>
      <c r="E5591" s="149"/>
      <c r="F5591" s="148" t="s">
        <v>28208</v>
      </c>
      <c r="G5591" s="148" t="s">
        <v>13470</v>
      </c>
      <c r="H5591" s="148" t="s">
        <v>60</v>
      </c>
      <c r="I5591" s="148" t="s">
        <v>2785</v>
      </c>
      <c r="J5591" s="148">
        <v>129.54</v>
      </c>
      <c r="K5591" s="149">
        <v>24.63</v>
      </c>
      <c r="L5591" s="149">
        <v>104.91</v>
      </c>
      <c r="M5591" s="149">
        <v>0</v>
      </c>
      <c r="N5591" s="149">
        <v>0</v>
      </c>
    </row>
    <row r="5592" spans="1:14">
      <c r="A5592" s="148" t="s">
        <v>13194</v>
      </c>
      <c r="B5592" s="148" t="s">
        <v>13195</v>
      </c>
      <c r="C5592" s="148" t="s">
        <v>13369</v>
      </c>
      <c r="D5592" s="149">
        <v>264</v>
      </c>
      <c r="E5592" s="149"/>
      <c r="F5592" s="148" t="s">
        <v>28210</v>
      </c>
      <c r="G5592" s="148" t="s">
        <v>13471</v>
      </c>
      <c r="H5592" s="148" t="s">
        <v>60</v>
      </c>
      <c r="I5592" s="148" t="s">
        <v>2785</v>
      </c>
      <c r="J5592" s="148">
        <v>79.11</v>
      </c>
      <c r="K5592" s="149">
        <v>24.66</v>
      </c>
      <c r="L5592" s="149">
        <v>54.28</v>
      </c>
      <c r="M5592" s="149">
        <v>0.09</v>
      </c>
      <c r="N5592" s="149">
        <v>0.08</v>
      </c>
    </row>
    <row r="5593" spans="1:14">
      <c r="A5593" s="148" t="s">
        <v>13194</v>
      </c>
      <c r="B5593" s="148" t="s">
        <v>13195</v>
      </c>
      <c r="C5593" s="148" t="s">
        <v>13369</v>
      </c>
      <c r="D5593" s="149">
        <v>264</v>
      </c>
      <c r="E5593" s="149"/>
      <c r="F5593" s="148" t="s">
        <v>28212</v>
      </c>
      <c r="G5593" s="148" t="s">
        <v>13473</v>
      </c>
      <c r="H5593" s="148" t="s">
        <v>60</v>
      </c>
      <c r="I5593" s="148" t="s">
        <v>2785</v>
      </c>
      <c r="J5593" s="148">
        <v>82.36</v>
      </c>
      <c r="K5593" s="149">
        <v>26.01</v>
      </c>
      <c r="L5593" s="149">
        <v>56.35</v>
      </c>
      <c r="M5593" s="149">
        <v>0</v>
      </c>
      <c r="N5593" s="149">
        <v>0</v>
      </c>
    </row>
    <row r="5594" spans="1:14">
      <c r="A5594" s="148" t="s">
        <v>13194</v>
      </c>
      <c r="B5594" s="148" t="s">
        <v>13195</v>
      </c>
      <c r="C5594" s="148" t="s">
        <v>13369</v>
      </c>
      <c r="D5594" s="149">
        <v>264</v>
      </c>
      <c r="E5594" s="149"/>
      <c r="F5594" s="148" t="s">
        <v>28215</v>
      </c>
      <c r="G5594" s="148" t="s">
        <v>13474</v>
      </c>
      <c r="H5594" s="148" t="s">
        <v>60</v>
      </c>
      <c r="I5594" s="148" t="s">
        <v>2785</v>
      </c>
      <c r="J5594" s="148">
        <v>136.78</v>
      </c>
      <c r="K5594" s="149">
        <v>23.35</v>
      </c>
      <c r="L5594" s="149">
        <v>113.01</v>
      </c>
      <c r="M5594" s="149">
        <v>0.24</v>
      </c>
      <c r="N5594" s="149">
        <v>0.18</v>
      </c>
    </row>
    <row r="5595" spans="1:14">
      <c r="A5595" s="148" t="s">
        <v>13194</v>
      </c>
      <c r="B5595" s="148" t="s">
        <v>13195</v>
      </c>
      <c r="C5595" s="148" t="s">
        <v>13369</v>
      </c>
      <c r="D5595" s="149">
        <v>264</v>
      </c>
      <c r="E5595" s="149"/>
      <c r="F5595" s="148" t="s">
        <v>28217</v>
      </c>
      <c r="G5595" s="148" t="s">
        <v>13475</v>
      </c>
      <c r="H5595" s="148" t="s">
        <v>60</v>
      </c>
      <c r="I5595" s="148" t="s">
        <v>2785</v>
      </c>
      <c r="J5595" s="148">
        <v>145.80000000000001</v>
      </c>
      <c r="K5595" s="149">
        <v>28.03</v>
      </c>
      <c r="L5595" s="149">
        <v>117.77</v>
      </c>
      <c r="M5595" s="149">
        <v>0</v>
      </c>
      <c r="N5595" s="149">
        <v>0</v>
      </c>
    </row>
    <row r="5596" spans="1:14">
      <c r="A5596" s="148" t="s">
        <v>13194</v>
      </c>
      <c r="B5596" s="148" t="s">
        <v>13195</v>
      </c>
      <c r="C5596" s="148" t="s">
        <v>13369</v>
      </c>
      <c r="D5596" s="149">
        <v>264</v>
      </c>
      <c r="E5596" s="149"/>
      <c r="F5596" s="148" t="s">
        <v>28219</v>
      </c>
      <c r="G5596" s="148" t="s">
        <v>13477</v>
      </c>
      <c r="H5596" s="148" t="s">
        <v>60</v>
      </c>
      <c r="I5596" s="148" t="s">
        <v>2785</v>
      </c>
      <c r="J5596" s="148">
        <v>61.86</v>
      </c>
      <c r="K5596" s="149">
        <v>16.22</v>
      </c>
      <c r="L5596" s="149">
        <v>45.51</v>
      </c>
      <c r="M5596" s="149">
        <v>7.0000000000000007E-2</v>
      </c>
      <c r="N5596" s="149">
        <v>0.06</v>
      </c>
    </row>
    <row r="5597" spans="1:14">
      <c r="A5597" s="148" t="s">
        <v>13194</v>
      </c>
      <c r="B5597" s="148" t="s">
        <v>13195</v>
      </c>
      <c r="C5597" s="148" t="s">
        <v>13369</v>
      </c>
      <c r="D5597" s="149">
        <v>264</v>
      </c>
      <c r="E5597" s="149"/>
      <c r="F5597" s="148" t="s">
        <v>28221</v>
      </c>
      <c r="G5597" s="148" t="s">
        <v>13479</v>
      </c>
      <c r="H5597" s="148" t="s">
        <v>60</v>
      </c>
      <c r="I5597" s="148" t="s">
        <v>2785</v>
      </c>
      <c r="J5597" s="148">
        <v>64.459999999999994</v>
      </c>
      <c r="K5597" s="149">
        <v>17.3</v>
      </c>
      <c r="L5597" s="149">
        <v>47.16</v>
      </c>
      <c r="M5597" s="149">
        <v>0</v>
      </c>
      <c r="N5597" s="149">
        <v>0</v>
      </c>
    </row>
    <row r="5598" spans="1:14">
      <c r="A5598" s="148" t="s">
        <v>13194</v>
      </c>
      <c r="B5598" s="148" t="s">
        <v>13195</v>
      </c>
      <c r="C5598" s="148" t="s">
        <v>13369</v>
      </c>
      <c r="D5598" s="149">
        <v>264</v>
      </c>
      <c r="E5598" s="149"/>
      <c r="F5598" s="148" t="s">
        <v>28224</v>
      </c>
      <c r="G5598" s="148" t="s">
        <v>13481</v>
      </c>
      <c r="H5598" s="148" t="s">
        <v>60</v>
      </c>
      <c r="I5598" s="148" t="s">
        <v>2785</v>
      </c>
      <c r="J5598" s="148">
        <v>107.92</v>
      </c>
      <c r="K5598" s="149">
        <v>15.17</v>
      </c>
      <c r="L5598" s="149">
        <v>92.42</v>
      </c>
      <c r="M5598" s="149">
        <v>0.19</v>
      </c>
      <c r="N5598" s="149">
        <v>0.14000000000000001</v>
      </c>
    </row>
    <row r="5599" spans="1:14">
      <c r="A5599" s="148" t="s">
        <v>13194</v>
      </c>
      <c r="B5599" s="148" t="s">
        <v>13195</v>
      </c>
      <c r="C5599" s="148" t="s">
        <v>13369</v>
      </c>
      <c r="D5599" s="149">
        <v>264</v>
      </c>
      <c r="E5599" s="149"/>
      <c r="F5599" s="148" t="s">
        <v>28227</v>
      </c>
      <c r="G5599" s="148" t="s">
        <v>13482</v>
      </c>
      <c r="H5599" s="148" t="s">
        <v>60</v>
      </c>
      <c r="I5599" s="148" t="s">
        <v>2785</v>
      </c>
      <c r="J5599" s="148">
        <v>115.12</v>
      </c>
      <c r="K5599" s="149">
        <v>18.91</v>
      </c>
      <c r="L5599" s="149">
        <v>96.21</v>
      </c>
      <c r="M5599" s="149">
        <v>0</v>
      </c>
      <c r="N5599" s="149">
        <v>0</v>
      </c>
    </row>
    <row r="5600" spans="1:14">
      <c r="A5600" s="148" t="s">
        <v>13194</v>
      </c>
      <c r="B5600" s="148" t="s">
        <v>13195</v>
      </c>
      <c r="C5600" s="148" t="s">
        <v>13369</v>
      </c>
      <c r="D5600" s="149">
        <v>264</v>
      </c>
      <c r="E5600" s="149"/>
      <c r="F5600" s="148" t="s">
        <v>28229</v>
      </c>
      <c r="G5600" s="148" t="s">
        <v>13484</v>
      </c>
      <c r="H5600" s="148" t="s">
        <v>60</v>
      </c>
      <c r="I5600" s="148" t="s">
        <v>2785</v>
      </c>
      <c r="J5600" s="148">
        <v>66</v>
      </c>
      <c r="K5600" s="149">
        <v>17.84</v>
      </c>
      <c r="L5600" s="149">
        <v>48.02</v>
      </c>
      <c r="M5600" s="149">
        <v>7.0000000000000007E-2</v>
      </c>
      <c r="N5600" s="149">
        <v>7.0000000000000007E-2</v>
      </c>
    </row>
    <row r="5601" spans="1:14">
      <c r="A5601" s="148" t="s">
        <v>13194</v>
      </c>
      <c r="B5601" s="148" t="s">
        <v>13195</v>
      </c>
      <c r="C5601" s="148" t="s">
        <v>13369</v>
      </c>
      <c r="D5601" s="149">
        <v>264</v>
      </c>
      <c r="E5601" s="149"/>
      <c r="F5601" s="148" t="s">
        <v>28231</v>
      </c>
      <c r="G5601" s="148" t="s">
        <v>13486</v>
      </c>
      <c r="H5601" s="148" t="s">
        <v>60</v>
      </c>
      <c r="I5601" s="148" t="s">
        <v>2785</v>
      </c>
      <c r="J5601" s="148">
        <v>68.83</v>
      </c>
      <c r="K5601" s="149">
        <v>19.010000000000002</v>
      </c>
      <c r="L5601" s="149">
        <v>49.82</v>
      </c>
      <c r="M5601" s="149">
        <v>0</v>
      </c>
      <c r="N5601" s="149">
        <v>0</v>
      </c>
    </row>
    <row r="5602" spans="1:14">
      <c r="A5602" s="148" t="s">
        <v>13194</v>
      </c>
      <c r="B5602" s="148" t="s">
        <v>13195</v>
      </c>
      <c r="C5602" s="148" t="s">
        <v>13369</v>
      </c>
      <c r="D5602" s="149">
        <v>264</v>
      </c>
      <c r="E5602" s="149"/>
      <c r="F5602" s="148" t="s">
        <v>28234</v>
      </c>
      <c r="G5602" s="148" t="s">
        <v>13487</v>
      </c>
      <c r="H5602" s="148" t="s">
        <v>60</v>
      </c>
      <c r="I5602" s="148" t="s">
        <v>2785</v>
      </c>
      <c r="J5602" s="148">
        <v>116.16</v>
      </c>
      <c r="K5602" s="149">
        <v>16.7</v>
      </c>
      <c r="L5602" s="149">
        <v>99.11</v>
      </c>
      <c r="M5602" s="149">
        <v>0.2</v>
      </c>
      <c r="N5602" s="149">
        <v>0.15</v>
      </c>
    </row>
    <row r="5603" spans="1:14">
      <c r="A5603" s="148" t="s">
        <v>13194</v>
      </c>
      <c r="B5603" s="148" t="s">
        <v>13195</v>
      </c>
      <c r="C5603" s="148" t="s">
        <v>13369</v>
      </c>
      <c r="D5603" s="149">
        <v>264</v>
      </c>
      <c r="E5603" s="149"/>
      <c r="F5603" s="148" t="s">
        <v>28236</v>
      </c>
      <c r="G5603" s="148" t="s">
        <v>13489</v>
      </c>
      <c r="H5603" s="148" t="s">
        <v>60</v>
      </c>
      <c r="I5603" s="148" t="s">
        <v>2785</v>
      </c>
      <c r="J5603" s="148">
        <v>124</v>
      </c>
      <c r="K5603" s="149">
        <v>20.76</v>
      </c>
      <c r="L5603" s="149">
        <v>103.24</v>
      </c>
      <c r="M5603" s="149">
        <v>0</v>
      </c>
      <c r="N5603" s="149">
        <v>0</v>
      </c>
    </row>
    <row r="5604" spans="1:14">
      <c r="A5604" s="148" t="s">
        <v>13194</v>
      </c>
      <c r="B5604" s="148" t="s">
        <v>13195</v>
      </c>
      <c r="C5604" s="148" t="s">
        <v>13369</v>
      </c>
      <c r="D5604" s="149">
        <v>264</v>
      </c>
      <c r="E5604" s="149"/>
      <c r="F5604" s="148" t="s">
        <v>28239</v>
      </c>
      <c r="G5604" s="148" t="s">
        <v>13491</v>
      </c>
      <c r="H5604" s="148" t="s">
        <v>60</v>
      </c>
      <c r="I5604" s="148" t="s">
        <v>2785</v>
      </c>
      <c r="J5604" s="148">
        <v>73.540000000000006</v>
      </c>
      <c r="K5604" s="149">
        <v>20.76</v>
      </c>
      <c r="L5604" s="149">
        <v>52.61</v>
      </c>
      <c r="M5604" s="149">
        <v>0.09</v>
      </c>
      <c r="N5604" s="149">
        <v>0.08</v>
      </c>
    </row>
    <row r="5605" spans="1:14">
      <c r="A5605" s="148" t="s">
        <v>13194</v>
      </c>
      <c r="B5605" s="148" t="s">
        <v>13195</v>
      </c>
      <c r="C5605" s="148" t="s">
        <v>13369</v>
      </c>
      <c r="D5605" s="149">
        <v>264</v>
      </c>
      <c r="E5605" s="149"/>
      <c r="F5605" s="148" t="s">
        <v>28242</v>
      </c>
      <c r="G5605" s="148" t="s">
        <v>13493</v>
      </c>
      <c r="H5605" s="148" t="s">
        <v>60</v>
      </c>
      <c r="I5605" s="148" t="s">
        <v>2785</v>
      </c>
      <c r="J5605" s="148">
        <v>76.790000000000006</v>
      </c>
      <c r="K5605" s="149">
        <v>22.12</v>
      </c>
      <c r="L5605" s="149">
        <v>54.67</v>
      </c>
      <c r="M5605" s="149">
        <v>0</v>
      </c>
      <c r="N5605" s="149">
        <v>0</v>
      </c>
    </row>
    <row r="5606" spans="1:14">
      <c r="A5606" s="148" t="s">
        <v>13194</v>
      </c>
      <c r="B5606" s="148" t="s">
        <v>13195</v>
      </c>
      <c r="C5606" s="148" t="s">
        <v>13369</v>
      </c>
      <c r="D5606" s="149">
        <v>264</v>
      </c>
      <c r="E5606" s="149"/>
      <c r="F5606" s="148" t="s">
        <v>28245</v>
      </c>
      <c r="G5606" s="148" t="s">
        <v>13495</v>
      </c>
      <c r="H5606" s="148" t="s">
        <v>60</v>
      </c>
      <c r="I5606" s="148" t="s">
        <v>2785</v>
      </c>
      <c r="J5606" s="148">
        <v>131.21</v>
      </c>
      <c r="K5606" s="149">
        <v>19.46</v>
      </c>
      <c r="L5606" s="149">
        <v>111.33</v>
      </c>
      <c r="M5606" s="149">
        <v>0.24</v>
      </c>
      <c r="N5606" s="149">
        <v>0.18</v>
      </c>
    </row>
    <row r="5607" spans="1:14">
      <c r="A5607" s="148" t="s">
        <v>13194</v>
      </c>
      <c r="B5607" s="148" t="s">
        <v>13195</v>
      </c>
      <c r="C5607" s="148" t="s">
        <v>13369</v>
      </c>
      <c r="D5607" s="149">
        <v>264</v>
      </c>
      <c r="E5607" s="149"/>
      <c r="F5607" s="148" t="s">
        <v>28247</v>
      </c>
      <c r="G5607" s="148" t="s">
        <v>13497</v>
      </c>
      <c r="H5607" s="148" t="s">
        <v>60</v>
      </c>
      <c r="I5607" s="148" t="s">
        <v>2785</v>
      </c>
      <c r="J5607" s="148">
        <v>140.22999999999999</v>
      </c>
      <c r="K5607" s="149">
        <v>24.13</v>
      </c>
      <c r="L5607" s="149">
        <v>116.1</v>
      </c>
      <c r="M5607" s="149">
        <v>0</v>
      </c>
      <c r="N5607" s="149">
        <v>0</v>
      </c>
    </row>
    <row r="5608" spans="1:14">
      <c r="A5608" s="148" t="s">
        <v>13194</v>
      </c>
      <c r="B5608" s="148" t="s">
        <v>13195</v>
      </c>
      <c r="C5608" s="148" t="s">
        <v>13369</v>
      </c>
      <c r="D5608" s="149">
        <v>264</v>
      </c>
      <c r="E5608" s="149"/>
      <c r="F5608" s="148" t="s">
        <v>28250</v>
      </c>
      <c r="G5608" s="148" t="s">
        <v>13499</v>
      </c>
      <c r="H5608" s="148" t="s">
        <v>60</v>
      </c>
      <c r="I5608" s="148" t="s">
        <v>2785</v>
      </c>
      <c r="J5608" s="148">
        <v>38.229999999999997</v>
      </c>
      <c r="K5608" s="149">
        <v>14.3</v>
      </c>
      <c r="L5608" s="149">
        <v>23.9</v>
      </c>
      <c r="M5608" s="149">
        <v>0.01</v>
      </c>
      <c r="N5608" s="149">
        <v>0.02</v>
      </c>
    </row>
    <row r="5609" spans="1:14">
      <c r="A5609" s="148" t="s">
        <v>13194</v>
      </c>
      <c r="B5609" s="148" t="s">
        <v>13195</v>
      </c>
      <c r="C5609" s="148" t="s">
        <v>13369</v>
      </c>
      <c r="D5609" s="149">
        <v>264</v>
      </c>
      <c r="E5609" s="149"/>
      <c r="F5609" s="148" t="s">
        <v>28252</v>
      </c>
      <c r="G5609" s="148" t="s">
        <v>13500</v>
      </c>
      <c r="H5609" s="148" t="s">
        <v>60</v>
      </c>
      <c r="I5609" s="148" t="s">
        <v>2785</v>
      </c>
      <c r="J5609" s="148">
        <v>42.92</v>
      </c>
      <c r="K5609" s="149">
        <v>15.61</v>
      </c>
      <c r="L5609" s="149">
        <v>27.26</v>
      </c>
      <c r="M5609" s="149">
        <v>0.02</v>
      </c>
      <c r="N5609" s="149">
        <v>0.03</v>
      </c>
    </row>
    <row r="5610" spans="1:14">
      <c r="A5610" s="148" t="s">
        <v>13194</v>
      </c>
      <c r="B5610" s="148" t="s">
        <v>13195</v>
      </c>
      <c r="C5610" s="148" t="s">
        <v>13369</v>
      </c>
      <c r="D5610" s="149">
        <v>264</v>
      </c>
      <c r="E5610" s="149"/>
      <c r="F5610" s="148" t="s">
        <v>28255</v>
      </c>
      <c r="G5610" s="148" t="s">
        <v>13501</v>
      </c>
      <c r="H5610" s="148" t="s">
        <v>60</v>
      </c>
      <c r="I5610" s="148" t="s">
        <v>2785</v>
      </c>
      <c r="J5610" s="148">
        <v>37.18</v>
      </c>
      <c r="K5610" s="149">
        <v>13.35</v>
      </c>
      <c r="L5610" s="149">
        <v>23.78</v>
      </c>
      <c r="M5610" s="149">
        <v>0.02</v>
      </c>
      <c r="N5610" s="149">
        <v>0.03</v>
      </c>
    </row>
    <row r="5611" spans="1:14">
      <c r="A5611" s="148" t="s">
        <v>13194</v>
      </c>
      <c r="B5611" s="148" t="s">
        <v>13195</v>
      </c>
      <c r="C5611" s="148" t="s">
        <v>13369</v>
      </c>
      <c r="D5611" s="149">
        <v>264</v>
      </c>
      <c r="E5611" s="149"/>
      <c r="F5611" s="148" t="s">
        <v>28257</v>
      </c>
      <c r="G5611" s="148" t="s">
        <v>13503</v>
      </c>
      <c r="H5611" s="148" t="s">
        <v>60</v>
      </c>
      <c r="I5611" s="148" t="s">
        <v>2785</v>
      </c>
      <c r="J5611" s="148">
        <v>42.4</v>
      </c>
      <c r="K5611" s="149">
        <v>14.84</v>
      </c>
      <c r="L5611" s="149">
        <v>27.49</v>
      </c>
      <c r="M5611" s="149">
        <v>0.03</v>
      </c>
      <c r="N5611" s="149">
        <v>0.04</v>
      </c>
    </row>
    <row r="5612" spans="1:14">
      <c r="A5612" s="148" t="s">
        <v>13194</v>
      </c>
      <c r="B5612" s="148" t="s">
        <v>13195</v>
      </c>
      <c r="C5612" s="148" t="s">
        <v>13505</v>
      </c>
      <c r="D5612" s="149">
        <v>308</v>
      </c>
      <c r="E5612" s="149"/>
      <c r="F5612" s="148" t="s">
        <v>28258</v>
      </c>
      <c r="G5612" s="148" t="s">
        <v>28259</v>
      </c>
      <c r="H5612" s="148" t="s">
        <v>114</v>
      </c>
      <c r="I5612" s="148" t="s">
        <v>2785</v>
      </c>
      <c r="J5612" s="148">
        <v>46.33</v>
      </c>
      <c r="K5612" s="149">
        <v>14.88</v>
      </c>
      <c r="L5612" s="149">
        <v>31.45</v>
      </c>
      <c r="M5612" s="149">
        <v>0</v>
      </c>
      <c r="N5612" s="149">
        <v>0</v>
      </c>
    </row>
    <row r="5613" spans="1:14">
      <c r="A5613" s="148" t="s">
        <v>13509</v>
      </c>
      <c r="B5613" s="148" t="s">
        <v>13510</v>
      </c>
      <c r="C5613" s="148" t="s">
        <v>13511</v>
      </c>
      <c r="D5613" s="149">
        <v>106</v>
      </c>
      <c r="E5613" s="149"/>
      <c r="F5613" s="148" t="s">
        <v>28260</v>
      </c>
      <c r="G5613" s="148" t="s">
        <v>13513</v>
      </c>
      <c r="H5613" s="148" t="s">
        <v>60</v>
      </c>
      <c r="I5613" s="148" t="s">
        <v>2785</v>
      </c>
      <c r="J5613" s="148">
        <v>10.53</v>
      </c>
      <c r="K5613" s="149">
        <v>3.08</v>
      </c>
      <c r="L5613" s="149">
        <v>7.45</v>
      </c>
      <c r="M5613" s="149">
        <v>0</v>
      </c>
      <c r="N5613" s="149">
        <v>0</v>
      </c>
    </row>
    <row r="5614" spans="1:14">
      <c r="A5614" s="148" t="s">
        <v>13509</v>
      </c>
      <c r="B5614" s="148" t="s">
        <v>13510</v>
      </c>
      <c r="C5614" s="148" t="s">
        <v>13511</v>
      </c>
      <c r="D5614" s="149">
        <v>106</v>
      </c>
      <c r="E5614" s="149"/>
      <c r="F5614" s="148" t="s">
        <v>28261</v>
      </c>
      <c r="G5614" s="148" t="s">
        <v>13514</v>
      </c>
      <c r="H5614" s="148" t="s">
        <v>60</v>
      </c>
      <c r="I5614" s="148" t="s">
        <v>2785</v>
      </c>
      <c r="J5614" s="148">
        <v>10.11</v>
      </c>
      <c r="K5614" s="149">
        <v>2.87</v>
      </c>
      <c r="L5614" s="149">
        <v>7.24</v>
      </c>
      <c r="M5614" s="149">
        <v>0</v>
      </c>
      <c r="N5614" s="149">
        <v>0</v>
      </c>
    </row>
    <row r="5615" spans="1:14">
      <c r="A5615" s="148" t="s">
        <v>13509</v>
      </c>
      <c r="B5615" s="148" t="s">
        <v>13510</v>
      </c>
      <c r="C5615" s="148" t="s">
        <v>13511</v>
      </c>
      <c r="D5615" s="149">
        <v>106</v>
      </c>
      <c r="E5615" s="149"/>
      <c r="F5615" s="148" t="s">
        <v>28262</v>
      </c>
      <c r="G5615" s="148" t="s">
        <v>13515</v>
      </c>
      <c r="H5615" s="148" t="s">
        <v>60</v>
      </c>
      <c r="I5615" s="148" t="s">
        <v>2785</v>
      </c>
      <c r="J5615" s="148">
        <v>4.09</v>
      </c>
      <c r="K5615" s="149">
        <v>0.93</v>
      </c>
      <c r="L5615" s="149">
        <v>3.16</v>
      </c>
      <c r="M5615" s="149">
        <v>0</v>
      </c>
      <c r="N5615" s="149">
        <v>0</v>
      </c>
    </row>
    <row r="5616" spans="1:14">
      <c r="A5616" s="148" t="s">
        <v>13509</v>
      </c>
      <c r="B5616" s="148" t="s">
        <v>13510</v>
      </c>
      <c r="C5616" s="148" t="s">
        <v>13511</v>
      </c>
      <c r="D5616" s="149">
        <v>106</v>
      </c>
      <c r="E5616" s="149"/>
      <c r="F5616" s="148" t="s">
        <v>28263</v>
      </c>
      <c r="G5616" s="148" t="s">
        <v>13516</v>
      </c>
      <c r="H5616" s="148" t="s">
        <v>60</v>
      </c>
      <c r="I5616" s="148" t="s">
        <v>2785</v>
      </c>
      <c r="J5616" s="148">
        <v>4.03</v>
      </c>
      <c r="K5616" s="149">
        <v>0.91</v>
      </c>
      <c r="L5616" s="149">
        <v>3.12</v>
      </c>
      <c r="M5616" s="149">
        <v>0</v>
      </c>
      <c r="N5616" s="149">
        <v>0</v>
      </c>
    </row>
    <row r="5617" spans="1:14">
      <c r="A5617" s="148" t="s">
        <v>13509</v>
      </c>
      <c r="B5617" s="148" t="s">
        <v>13510</v>
      </c>
      <c r="C5617" s="148" t="s">
        <v>13511</v>
      </c>
      <c r="D5617" s="149">
        <v>106</v>
      </c>
      <c r="E5617" s="149"/>
      <c r="F5617" s="148" t="s">
        <v>28264</v>
      </c>
      <c r="G5617" s="148" t="s">
        <v>13518</v>
      </c>
      <c r="H5617" s="148" t="s">
        <v>60</v>
      </c>
      <c r="I5617" s="148" t="s">
        <v>2785</v>
      </c>
      <c r="J5617" s="148">
        <v>6.23</v>
      </c>
      <c r="K5617" s="149">
        <v>1</v>
      </c>
      <c r="L5617" s="149">
        <v>5.23</v>
      </c>
      <c r="M5617" s="149">
        <v>0</v>
      </c>
      <c r="N5617" s="149">
        <v>0</v>
      </c>
    </row>
    <row r="5618" spans="1:14">
      <c r="A5618" s="148" t="s">
        <v>13509</v>
      </c>
      <c r="B5618" s="148" t="s">
        <v>13510</v>
      </c>
      <c r="C5618" s="148" t="s">
        <v>13511</v>
      </c>
      <c r="D5618" s="149">
        <v>106</v>
      </c>
      <c r="E5618" s="149"/>
      <c r="F5618" s="148" t="s">
        <v>28265</v>
      </c>
      <c r="G5618" s="148" t="s">
        <v>13519</v>
      </c>
      <c r="H5618" s="148" t="s">
        <v>60</v>
      </c>
      <c r="I5618" s="148" t="s">
        <v>2785</v>
      </c>
      <c r="J5618" s="148">
        <v>6.02</v>
      </c>
      <c r="K5618" s="149">
        <v>0.9</v>
      </c>
      <c r="L5618" s="149">
        <v>5.12</v>
      </c>
      <c r="M5618" s="149">
        <v>0</v>
      </c>
      <c r="N5618" s="149">
        <v>0</v>
      </c>
    </row>
    <row r="5619" spans="1:14">
      <c r="A5619" s="148" t="s">
        <v>13509</v>
      </c>
      <c r="B5619" s="148" t="s">
        <v>13510</v>
      </c>
      <c r="C5619" s="148" t="s">
        <v>13511</v>
      </c>
      <c r="D5619" s="149">
        <v>106</v>
      </c>
      <c r="E5619" s="149"/>
      <c r="F5619" s="148" t="s">
        <v>28266</v>
      </c>
      <c r="G5619" s="148" t="s">
        <v>13520</v>
      </c>
      <c r="H5619" s="148" t="s">
        <v>60</v>
      </c>
      <c r="I5619" s="148" t="s">
        <v>2785</v>
      </c>
      <c r="J5619" s="148">
        <v>3.65</v>
      </c>
      <c r="K5619" s="149">
        <v>1.79</v>
      </c>
      <c r="L5619" s="149">
        <v>1.86</v>
      </c>
      <c r="M5619" s="149">
        <v>0</v>
      </c>
      <c r="N5619" s="149">
        <v>0</v>
      </c>
    </row>
    <row r="5620" spans="1:14">
      <c r="A5620" s="148" t="s">
        <v>13509</v>
      </c>
      <c r="B5620" s="148" t="s">
        <v>13510</v>
      </c>
      <c r="C5620" s="148" t="s">
        <v>13511</v>
      </c>
      <c r="D5620" s="149">
        <v>106</v>
      </c>
      <c r="E5620" s="149"/>
      <c r="F5620" s="148" t="s">
        <v>28267</v>
      </c>
      <c r="G5620" s="148" t="s">
        <v>13522</v>
      </c>
      <c r="H5620" s="148" t="s">
        <v>60</v>
      </c>
      <c r="I5620" s="148" t="s">
        <v>2785</v>
      </c>
      <c r="J5620" s="148">
        <v>3.41</v>
      </c>
      <c r="K5620" s="149">
        <v>1.67</v>
      </c>
      <c r="L5620" s="149">
        <v>1.74</v>
      </c>
      <c r="M5620" s="149">
        <v>0</v>
      </c>
      <c r="N5620" s="149">
        <v>0</v>
      </c>
    </row>
    <row r="5621" spans="1:14">
      <c r="A5621" s="148" t="s">
        <v>13509</v>
      </c>
      <c r="B5621" s="148" t="s">
        <v>13510</v>
      </c>
      <c r="C5621" s="148" t="s">
        <v>13511</v>
      </c>
      <c r="D5621" s="149">
        <v>106</v>
      </c>
      <c r="E5621" s="149"/>
      <c r="F5621" s="148" t="s">
        <v>28268</v>
      </c>
      <c r="G5621" s="148" t="s">
        <v>13523</v>
      </c>
      <c r="H5621" s="148" t="s">
        <v>60</v>
      </c>
      <c r="I5621" s="148" t="s">
        <v>2785</v>
      </c>
      <c r="J5621" s="148">
        <v>3.99</v>
      </c>
      <c r="K5621" s="149">
        <v>0.84</v>
      </c>
      <c r="L5621" s="149">
        <v>3.15</v>
      </c>
      <c r="M5621" s="149">
        <v>0</v>
      </c>
      <c r="N5621" s="149">
        <v>0</v>
      </c>
    </row>
    <row r="5622" spans="1:14">
      <c r="A5622" s="148" t="s">
        <v>13509</v>
      </c>
      <c r="B5622" s="148" t="s">
        <v>13510</v>
      </c>
      <c r="C5622" s="148" t="s">
        <v>13511</v>
      </c>
      <c r="D5622" s="149">
        <v>106</v>
      </c>
      <c r="E5622" s="149"/>
      <c r="F5622" s="148" t="s">
        <v>28270</v>
      </c>
      <c r="G5622" s="148" t="s">
        <v>13524</v>
      </c>
      <c r="H5622" s="148" t="s">
        <v>60</v>
      </c>
      <c r="I5622" s="148" t="s">
        <v>2785</v>
      </c>
      <c r="J5622" s="148">
        <v>3.93</v>
      </c>
      <c r="K5622" s="149">
        <v>0.82</v>
      </c>
      <c r="L5622" s="149">
        <v>3.11</v>
      </c>
      <c r="M5622" s="149">
        <v>0</v>
      </c>
      <c r="N5622" s="149">
        <v>0</v>
      </c>
    </row>
    <row r="5623" spans="1:14">
      <c r="A5623" s="148" t="s">
        <v>13509</v>
      </c>
      <c r="B5623" s="148" t="s">
        <v>13510</v>
      </c>
      <c r="C5623" s="148" t="s">
        <v>13511</v>
      </c>
      <c r="D5623" s="149">
        <v>106</v>
      </c>
      <c r="E5623" s="149"/>
      <c r="F5623" s="148" t="s">
        <v>28271</v>
      </c>
      <c r="G5623" s="148" t="s">
        <v>13526</v>
      </c>
      <c r="H5623" s="148" t="s">
        <v>60</v>
      </c>
      <c r="I5623" s="148" t="s">
        <v>2785</v>
      </c>
      <c r="J5623" s="148">
        <v>6.13</v>
      </c>
      <c r="K5623" s="149">
        <v>0.92</v>
      </c>
      <c r="L5623" s="149">
        <v>5.21</v>
      </c>
      <c r="M5623" s="149">
        <v>0</v>
      </c>
      <c r="N5623" s="149">
        <v>0</v>
      </c>
    </row>
    <row r="5624" spans="1:14">
      <c r="A5624" s="148" t="s">
        <v>13509</v>
      </c>
      <c r="B5624" s="148" t="s">
        <v>13510</v>
      </c>
      <c r="C5624" s="148" t="s">
        <v>13511</v>
      </c>
      <c r="D5624" s="149">
        <v>106</v>
      </c>
      <c r="E5624" s="149"/>
      <c r="F5624" s="148" t="s">
        <v>28272</v>
      </c>
      <c r="G5624" s="148" t="s">
        <v>13527</v>
      </c>
      <c r="H5624" s="148" t="s">
        <v>60</v>
      </c>
      <c r="I5624" s="148" t="s">
        <v>2785</v>
      </c>
      <c r="J5624" s="148">
        <v>5.92</v>
      </c>
      <c r="K5624" s="149">
        <v>0.81</v>
      </c>
      <c r="L5624" s="149">
        <v>5.1100000000000003</v>
      </c>
      <c r="M5624" s="149">
        <v>0</v>
      </c>
      <c r="N5624" s="149">
        <v>0</v>
      </c>
    </row>
    <row r="5625" spans="1:14">
      <c r="A5625" s="148" t="s">
        <v>13509</v>
      </c>
      <c r="B5625" s="148" t="s">
        <v>13510</v>
      </c>
      <c r="C5625" s="148" t="s">
        <v>13511</v>
      </c>
      <c r="D5625" s="149">
        <v>106</v>
      </c>
      <c r="E5625" s="149"/>
      <c r="F5625" s="148" t="s">
        <v>28273</v>
      </c>
      <c r="G5625" s="148" t="s">
        <v>13528</v>
      </c>
      <c r="H5625" s="148" t="s">
        <v>60</v>
      </c>
      <c r="I5625" s="148" t="s">
        <v>2785</v>
      </c>
      <c r="J5625" s="148">
        <v>16.18</v>
      </c>
      <c r="K5625" s="149">
        <v>7.52</v>
      </c>
      <c r="L5625" s="149">
        <v>8.66</v>
      </c>
      <c r="M5625" s="149">
        <v>0</v>
      </c>
      <c r="N5625" s="149">
        <v>0</v>
      </c>
    </row>
    <row r="5626" spans="1:14">
      <c r="A5626" s="148" t="s">
        <v>13509</v>
      </c>
      <c r="B5626" s="148" t="s">
        <v>13510</v>
      </c>
      <c r="C5626" s="148" t="s">
        <v>13511</v>
      </c>
      <c r="D5626" s="149">
        <v>106</v>
      </c>
      <c r="E5626" s="149"/>
      <c r="F5626" s="148" t="s">
        <v>28274</v>
      </c>
      <c r="G5626" s="148" t="s">
        <v>13529</v>
      </c>
      <c r="H5626" s="148" t="s">
        <v>60</v>
      </c>
      <c r="I5626" s="148" t="s">
        <v>2785</v>
      </c>
      <c r="J5626" s="148">
        <v>15.76</v>
      </c>
      <c r="K5626" s="149">
        <v>7.31</v>
      </c>
      <c r="L5626" s="149">
        <v>8.4499999999999993</v>
      </c>
      <c r="M5626" s="149">
        <v>0</v>
      </c>
      <c r="N5626" s="149">
        <v>0</v>
      </c>
    </row>
    <row r="5627" spans="1:14">
      <c r="A5627" s="148" t="s">
        <v>13509</v>
      </c>
      <c r="B5627" s="148" t="s">
        <v>13510</v>
      </c>
      <c r="C5627" s="148" t="s">
        <v>13511</v>
      </c>
      <c r="D5627" s="149">
        <v>106</v>
      </c>
      <c r="E5627" s="149"/>
      <c r="F5627" s="148" t="s">
        <v>28276</v>
      </c>
      <c r="G5627" s="148" t="s">
        <v>13530</v>
      </c>
      <c r="H5627" s="148" t="s">
        <v>60</v>
      </c>
      <c r="I5627" s="148" t="s">
        <v>2785</v>
      </c>
      <c r="J5627" s="148">
        <v>5.24</v>
      </c>
      <c r="K5627" s="149">
        <v>1.81</v>
      </c>
      <c r="L5627" s="149">
        <v>3.43</v>
      </c>
      <c r="M5627" s="149">
        <v>0</v>
      </c>
      <c r="N5627" s="149">
        <v>0</v>
      </c>
    </row>
    <row r="5628" spans="1:14">
      <c r="A5628" s="148" t="s">
        <v>13509</v>
      </c>
      <c r="B5628" s="148" t="s">
        <v>13510</v>
      </c>
      <c r="C5628" s="148" t="s">
        <v>13511</v>
      </c>
      <c r="D5628" s="149">
        <v>106</v>
      </c>
      <c r="E5628" s="149"/>
      <c r="F5628" s="148" t="s">
        <v>28277</v>
      </c>
      <c r="G5628" s="148" t="s">
        <v>13532</v>
      </c>
      <c r="H5628" s="148" t="s">
        <v>60</v>
      </c>
      <c r="I5628" s="148" t="s">
        <v>2785</v>
      </c>
      <c r="J5628" s="148">
        <v>5.18</v>
      </c>
      <c r="K5628" s="149">
        <v>1.79</v>
      </c>
      <c r="L5628" s="149">
        <v>3.39</v>
      </c>
      <c r="M5628" s="149">
        <v>0</v>
      </c>
      <c r="N5628" s="149">
        <v>0</v>
      </c>
    </row>
    <row r="5629" spans="1:14">
      <c r="A5629" s="148" t="s">
        <v>13509</v>
      </c>
      <c r="B5629" s="148" t="s">
        <v>13510</v>
      </c>
      <c r="C5629" s="148" t="s">
        <v>13511</v>
      </c>
      <c r="D5629" s="149">
        <v>106</v>
      </c>
      <c r="E5629" s="149"/>
      <c r="F5629" s="148" t="s">
        <v>28278</v>
      </c>
      <c r="G5629" s="148" t="s">
        <v>13534</v>
      </c>
      <c r="H5629" s="148" t="s">
        <v>60</v>
      </c>
      <c r="I5629" s="148" t="s">
        <v>2785</v>
      </c>
      <c r="J5629" s="148">
        <v>7.38</v>
      </c>
      <c r="K5629" s="149">
        <v>1.88</v>
      </c>
      <c r="L5629" s="149">
        <v>5.5</v>
      </c>
      <c r="M5629" s="149">
        <v>0</v>
      </c>
      <c r="N5629" s="149">
        <v>0</v>
      </c>
    </row>
    <row r="5630" spans="1:14">
      <c r="A5630" s="148" t="s">
        <v>13509</v>
      </c>
      <c r="B5630" s="148" t="s">
        <v>13510</v>
      </c>
      <c r="C5630" s="148" t="s">
        <v>13511</v>
      </c>
      <c r="D5630" s="149">
        <v>106</v>
      </c>
      <c r="E5630" s="149"/>
      <c r="F5630" s="148" t="s">
        <v>28279</v>
      </c>
      <c r="G5630" s="148" t="s">
        <v>13535</v>
      </c>
      <c r="H5630" s="148" t="s">
        <v>60</v>
      </c>
      <c r="I5630" s="148" t="s">
        <v>2785</v>
      </c>
      <c r="J5630" s="148">
        <v>7.17</v>
      </c>
      <c r="K5630" s="149">
        <v>1.77</v>
      </c>
      <c r="L5630" s="149">
        <v>5.4</v>
      </c>
      <c r="M5630" s="149">
        <v>0</v>
      </c>
      <c r="N5630" s="149">
        <v>0</v>
      </c>
    </row>
    <row r="5631" spans="1:14">
      <c r="A5631" s="148" t="s">
        <v>13509</v>
      </c>
      <c r="B5631" s="148" t="s">
        <v>13510</v>
      </c>
      <c r="C5631" s="148" t="s">
        <v>13511</v>
      </c>
      <c r="D5631" s="149">
        <v>106</v>
      </c>
      <c r="E5631" s="149"/>
      <c r="F5631" s="148" t="s">
        <v>28280</v>
      </c>
      <c r="G5631" s="148" t="s">
        <v>13536</v>
      </c>
      <c r="H5631" s="148" t="s">
        <v>60</v>
      </c>
      <c r="I5631" s="148" t="s">
        <v>2785</v>
      </c>
      <c r="J5631" s="148">
        <v>5.66</v>
      </c>
      <c r="K5631" s="149">
        <v>3.32</v>
      </c>
      <c r="L5631" s="149">
        <v>2.34</v>
      </c>
      <c r="M5631" s="149">
        <v>0</v>
      </c>
      <c r="N5631" s="149">
        <v>0</v>
      </c>
    </row>
    <row r="5632" spans="1:14">
      <c r="A5632" s="148" t="s">
        <v>13509</v>
      </c>
      <c r="B5632" s="148" t="s">
        <v>13510</v>
      </c>
      <c r="C5632" s="148" t="s">
        <v>13511</v>
      </c>
      <c r="D5632" s="149">
        <v>106</v>
      </c>
      <c r="E5632" s="149"/>
      <c r="F5632" s="148" t="s">
        <v>28281</v>
      </c>
      <c r="G5632" s="148" t="s">
        <v>13538</v>
      </c>
      <c r="H5632" s="148" t="s">
        <v>60</v>
      </c>
      <c r="I5632" s="148" t="s">
        <v>2785</v>
      </c>
      <c r="J5632" s="148">
        <v>5.42</v>
      </c>
      <c r="K5632" s="149">
        <v>3.2</v>
      </c>
      <c r="L5632" s="149">
        <v>2.2200000000000002</v>
      </c>
      <c r="M5632" s="149">
        <v>0</v>
      </c>
      <c r="N5632" s="149">
        <v>0</v>
      </c>
    </row>
    <row r="5633" spans="1:14">
      <c r="A5633" s="148" t="s">
        <v>13509</v>
      </c>
      <c r="B5633" s="148" t="s">
        <v>13510</v>
      </c>
      <c r="C5633" s="148" t="s">
        <v>13511</v>
      </c>
      <c r="D5633" s="149">
        <v>106</v>
      </c>
      <c r="E5633" s="149"/>
      <c r="F5633" s="148" t="s">
        <v>28282</v>
      </c>
      <c r="G5633" s="148" t="s">
        <v>13540</v>
      </c>
      <c r="H5633" s="148" t="s">
        <v>60</v>
      </c>
      <c r="I5633" s="148" t="s">
        <v>2805</v>
      </c>
      <c r="J5633" s="148">
        <v>5.13</v>
      </c>
      <c r="K5633" s="149">
        <v>2.57</v>
      </c>
      <c r="L5633" s="149">
        <v>2.12</v>
      </c>
      <c r="M5633" s="149">
        <v>0.44</v>
      </c>
      <c r="N5633" s="149">
        <v>0</v>
      </c>
    </row>
    <row r="5634" spans="1:14">
      <c r="A5634" s="148" t="s">
        <v>13509</v>
      </c>
      <c r="B5634" s="148" t="s">
        <v>13510</v>
      </c>
      <c r="C5634" s="148" t="s">
        <v>13511</v>
      </c>
      <c r="D5634" s="149">
        <v>106</v>
      </c>
      <c r="E5634" s="149"/>
      <c r="F5634" s="148" t="s">
        <v>28283</v>
      </c>
      <c r="G5634" s="148" t="s">
        <v>13541</v>
      </c>
      <c r="H5634" s="148" t="s">
        <v>60</v>
      </c>
      <c r="I5634" s="148" t="s">
        <v>2805</v>
      </c>
      <c r="J5634" s="148">
        <v>4.8899999999999997</v>
      </c>
      <c r="K5634" s="149">
        <v>2.4500000000000002</v>
      </c>
      <c r="L5634" s="149">
        <v>2</v>
      </c>
      <c r="M5634" s="149">
        <v>0.44</v>
      </c>
      <c r="N5634" s="149">
        <v>0</v>
      </c>
    </row>
    <row r="5635" spans="1:14">
      <c r="A5635" s="148" t="s">
        <v>13509</v>
      </c>
      <c r="B5635" s="148" t="s">
        <v>13510</v>
      </c>
      <c r="C5635" s="148" t="s">
        <v>13511</v>
      </c>
      <c r="D5635" s="149">
        <v>106</v>
      </c>
      <c r="E5635" s="149"/>
      <c r="F5635" s="148" t="s">
        <v>28284</v>
      </c>
      <c r="G5635" s="148" t="s">
        <v>13543</v>
      </c>
      <c r="H5635" s="148" t="s">
        <v>60</v>
      </c>
      <c r="I5635" s="148" t="s">
        <v>2785</v>
      </c>
      <c r="J5635" s="148">
        <v>6.27</v>
      </c>
      <c r="K5635" s="149">
        <v>2.6</v>
      </c>
      <c r="L5635" s="149">
        <v>3.67</v>
      </c>
      <c r="M5635" s="149">
        <v>0</v>
      </c>
      <c r="N5635" s="149">
        <v>0</v>
      </c>
    </row>
    <row r="5636" spans="1:14">
      <c r="A5636" s="148" t="s">
        <v>13509</v>
      </c>
      <c r="B5636" s="148" t="s">
        <v>13510</v>
      </c>
      <c r="C5636" s="148" t="s">
        <v>13511</v>
      </c>
      <c r="D5636" s="149">
        <v>106</v>
      </c>
      <c r="E5636" s="149"/>
      <c r="F5636" s="148" t="s">
        <v>28285</v>
      </c>
      <c r="G5636" s="148" t="s">
        <v>13544</v>
      </c>
      <c r="H5636" s="148" t="s">
        <v>60</v>
      </c>
      <c r="I5636" s="148" t="s">
        <v>2785</v>
      </c>
      <c r="J5636" s="148">
        <v>6.21</v>
      </c>
      <c r="K5636" s="149">
        <v>2.58</v>
      </c>
      <c r="L5636" s="149">
        <v>3.63</v>
      </c>
      <c r="M5636" s="149">
        <v>0</v>
      </c>
      <c r="N5636" s="149">
        <v>0</v>
      </c>
    </row>
    <row r="5637" spans="1:14">
      <c r="A5637" s="148" t="s">
        <v>13509</v>
      </c>
      <c r="B5637" s="148" t="s">
        <v>13510</v>
      </c>
      <c r="C5637" s="148" t="s">
        <v>13511</v>
      </c>
      <c r="D5637" s="149">
        <v>106</v>
      </c>
      <c r="E5637" s="149"/>
      <c r="F5637" s="148" t="s">
        <v>28286</v>
      </c>
      <c r="G5637" s="148" t="s">
        <v>13546</v>
      </c>
      <c r="H5637" s="148" t="s">
        <v>60</v>
      </c>
      <c r="I5637" s="148" t="s">
        <v>2785</v>
      </c>
      <c r="J5637" s="148">
        <v>8.41</v>
      </c>
      <c r="K5637" s="149">
        <v>2.68</v>
      </c>
      <c r="L5637" s="149">
        <v>5.73</v>
      </c>
      <c r="M5637" s="149">
        <v>0</v>
      </c>
      <c r="N5637" s="149">
        <v>0</v>
      </c>
    </row>
    <row r="5638" spans="1:14">
      <c r="A5638" s="148" t="s">
        <v>13509</v>
      </c>
      <c r="B5638" s="148" t="s">
        <v>13510</v>
      </c>
      <c r="C5638" s="148" t="s">
        <v>13511</v>
      </c>
      <c r="D5638" s="149">
        <v>106</v>
      </c>
      <c r="E5638" s="149"/>
      <c r="F5638" s="148" t="s">
        <v>28287</v>
      </c>
      <c r="G5638" s="148" t="s">
        <v>13547</v>
      </c>
      <c r="H5638" s="148" t="s">
        <v>60</v>
      </c>
      <c r="I5638" s="148" t="s">
        <v>2785</v>
      </c>
      <c r="J5638" s="148">
        <v>8.1999999999999993</v>
      </c>
      <c r="K5638" s="149">
        <v>2.57</v>
      </c>
      <c r="L5638" s="149">
        <v>5.63</v>
      </c>
      <c r="M5638" s="149">
        <v>0</v>
      </c>
      <c r="N5638" s="149">
        <v>0</v>
      </c>
    </row>
    <row r="5639" spans="1:14">
      <c r="A5639" s="148" t="s">
        <v>13509</v>
      </c>
      <c r="B5639" s="148" t="s">
        <v>13510</v>
      </c>
      <c r="C5639" s="148" t="s">
        <v>13511</v>
      </c>
      <c r="D5639" s="149">
        <v>106</v>
      </c>
      <c r="E5639" s="149"/>
      <c r="F5639" s="148" t="s">
        <v>28288</v>
      </c>
      <c r="G5639" s="148" t="s">
        <v>13548</v>
      </c>
      <c r="H5639" s="148" t="s">
        <v>60</v>
      </c>
      <c r="I5639" s="148" t="s">
        <v>2785</v>
      </c>
      <c r="J5639" s="148">
        <v>7.38</v>
      </c>
      <c r="K5639" s="149">
        <v>4.6399999999999997</v>
      </c>
      <c r="L5639" s="149">
        <v>2.74</v>
      </c>
      <c r="M5639" s="149">
        <v>0</v>
      </c>
      <c r="N5639" s="149">
        <v>0</v>
      </c>
    </row>
    <row r="5640" spans="1:14">
      <c r="A5640" s="148" t="s">
        <v>13509</v>
      </c>
      <c r="B5640" s="148" t="s">
        <v>13510</v>
      </c>
      <c r="C5640" s="148" t="s">
        <v>13511</v>
      </c>
      <c r="D5640" s="149">
        <v>106</v>
      </c>
      <c r="E5640" s="149"/>
      <c r="F5640" s="148" t="s">
        <v>28289</v>
      </c>
      <c r="G5640" s="148" t="s">
        <v>13549</v>
      </c>
      <c r="H5640" s="148" t="s">
        <v>60</v>
      </c>
      <c r="I5640" s="148" t="s">
        <v>2785</v>
      </c>
      <c r="J5640" s="148">
        <v>7.14</v>
      </c>
      <c r="K5640" s="149">
        <v>4.5199999999999996</v>
      </c>
      <c r="L5640" s="149">
        <v>2.62</v>
      </c>
      <c r="M5640" s="149">
        <v>0</v>
      </c>
      <c r="N5640" s="149">
        <v>0</v>
      </c>
    </row>
    <row r="5641" spans="1:14">
      <c r="A5641" s="148" t="s">
        <v>13509</v>
      </c>
      <c r="B5641" s="148" t="s">
        <v>13510</v>
      </c>
      <c r="C5641" s="148" t="s">
        <v>13511</v>
      </c>
      <c r="D5641" s="149">
        <v>106</v>
      </c>
      <c r="E5641" s="149"/>
      <c r="F5641" s="148" t="s">
        <v>28290</v>
      </c>
      <c r="G5641" s="148" t="s">
        <v>13550</v>
      </c>
      <c r="H5641" s="148" t="s">
        <v>60</v>
      </c>
      <c r="I5641" s="148" t="s">
        <v>2805</v>
      </c>
      <c r="J5641" s="148">
        <v>6.62</v>
      </c>
      <c r="K5641" s="149">
        <v>3.55</v>
      </c>
      <c r="L5641" s="149">
        <v>2.4</v>
      </c>
      <c r="M5641" s="149">
        <v>0.67</v>
      </c>
      <c r="N5641" s="149">
        <v>0</v>
      </c>
    </row>
    <row r="5642" spans="1:14">
      <c r="A5642" s="148" t="s">
        <v>13509</v>
      </c>
      <c r="B5642" s="148" t="s">
        <v>13510</v>
      </c>
      <c r="C5642" s="148" t="s">
        <v>13511</v>
      </c>
      <c r="D5642" s="149">
        <v>106</v>
      </c>
      <c r="E5642" s="149"/>
      <c r="F5642" s="148" t="s">
        <v>28291</v>
      </c>
      <c r="G5642" s="148" t="s">
        <v>13551</v>
      </c>
      <c r="H5642" s="148" t="s">
        <v>60</v>
      </c>
      <c r="I5642" s="148" t="s">
        <v>2805</v>
      </c>
      <c r="J5642" s="148">
        <v>6.38</v>
      </c>
      <c r="K5642" s="149">
        <v>3.43</v>
      </c>
      <c r="L5642" s="149">
        <v>2.2799999999999998</v>
      </c>
      <c r="M5642" s="149">
        <v>0.67</v>
      </c>
      <c r="N5642" s="149">
        <v>0</v>
      </c>
    </row>
    <row r="5643" spans="1:14">
      <c r="A5643" s="148" t="s">
        <v>13509</v>
      </c>
      <c r="B5643" s="148" t="s">
        <v>13510</v>
      </c>
      <c r="C5643" s="148" t="s">
        <v>13511</v>
      </c>
      <c r="D5643" s="149">
        <v>106</v>
      </c>
      <c r="E5643" s="149"/>
      <c r="F5643" s="148" t="s">
        <v>28292</v>
      </c>
      <c r="G5643" s="148" t="s">
        <v>13552</v>
      </c>
      <c r="H5643" s="148" t="s">
        <v>60</v>
      </c>
      <c r="I5643" s="148" t="s">
        <v>2785</v>
      </c>
      <c r="J5643" s="148">
        <v>15.8</v>
      </c>
      <c r="K5643" s="149">
        <v>7.1</v>
      </c>
      <c r="L5643" s="149">
        <v>8.6999999999999993</v>
      </c>
      <c r="M5643" s="149">
        <v>0</v>
      </c>
      <c r="N5643" s="149">
        <v>0</v>
      </c>
    </row>
    <row r="5644" spans="1:14">
      <c r="A5644" s="148" t="s">
        <v>13509</v>
      </c>
      <c r="B5644" s="148" t="s">
        <v>13510</v>
      </c>
      <c r="C5644" s="148" t="s">
        <v>13511</v>
      </c>
      <c r="D5644" s="149">
        <v>106</v>
      </c>
      <c r="E5644" s="149"/>
      <c r="F5644" s="148" t="s">
        <v>28294</v>
      </c>
      <c r="G5644" s="148" t="s">
        <v>13553</v>
      </c>
      <c r="H5644" s="148" t="s">
        <v>60</v>
      </c>
      <c r="I5644" s="148" t="s">
        <v>2785</v>
      </c>
      <c r="J5644" s="148">
        <v>15.38</v>
      </c>
      <c r="K5644" s="149">
        <v>6.9</v>
      </c>
      <c r="L5644" s="149">
        <v>8.48</v>
      </c>
      <c r="M5644" s="149">
        <v>0</v>
      </c>
      <c r="N5644" s="149">
        <v>0</v>
      </c>
    </row>
    <row r="5645" spans="1:14">
      <c r="A5645" s="148" t="s">
        <v>13509</v>
      </c>
      <c r="B5645" s="148" t="s">
        <v>13510</v>
      </c>
      <c r="C5645" s="148" t="s">
        <v>13554</v>
      </c>
      <c r="D5645" s="149">
        <v>107</v>
      </c>
      <c r="E5645" s="149"/>
      <c r="F5645" s="148" t="s">
        <v>28295</v>
      </c>
      <c r="G5645" s="148" t="s">
        <v>13568</v>
      </c>
      <c r="H5645" s="148" t="s">
        <v>60</v>
      </c>
      <c r="I5645" s="148" t="s">
        <v>2785</v>
      </c>
      <c r="J5645" s="148">
        <v>10.210000000000001</v>
      </c>
      <c r="K5645" s="149">
        <v>4.83</v>
      </c>
      <c r="L5645" s="149">
        <v>5.38</v>
      </c>
      <c r="M5645" s="149">
        <v>0</v>
      </c>
      <c r="N5645" s="149">
        <v>0</v>
      </c>
    </row>
    <row r="5646" spans="1:14">
      <c r="A5646" s="148" t="s">
        <v>13509</v>
      </c>
      <c r="B5646" s="148" t="s">
        <v>13510</v>
      </c>
      <c r="C5646" s="148" t="s">
        <v>13554</v>
      </c>
      <c r="D5646" s="149">
        <v>107</v>
      </c>
      <c r="E5646" s="149"/>
      <c r="F5646" s="148" t="s">
        <v>28296</v>
      </c>
      <c r="G5646" s="148" t="s">
        <v>13570</v>
      </c>
      <c r="H5646" s="148" t="s">
        <v>60</v>
      </c>
      <c r="I5646" s="148" t="s">
        <v>2785</v>
      </c>
      <c r="J5646" s="148">
        <v>15.24</v>
      </c>
      <c r="K5646" s="149">
        <v>8.58</v>
      </c>
      <c r="L5646" s="149">
        <v>6.66</v>
      </c>
      <c r="M5646" s="149">
        <v>0</v>
      </c>
      <c r="N5646" s="149">
        <v>0</v>
      </c>
    </row>
    <row r="5647" spans="1:14">
      <c r="A5647" s="148" t="s">
        <v>13509</v>
      </c>
      <c r="B5647" s="148" t="s">
        <v>13510</v>
      </c>
      <c r="C5647" s="148" t="s">
        <v>13554</v>
      </c>
      <c r="D5647" s="149">
        <v>107</v>
      </c>
      <c r="E5647" s="149"/>
      <c r="F5647" s="148" t="s">
        <v>28298</v>
      </c>
      <c r="G5647" s="148" t="s">
        <v>13571</v>
      </c>
      <c r="H5647" s="148" t="s">
        <v>60</v>
      </c>
      <c r="I5647" s="148" t="s">
        <v>2785</v>
      </c>
      <c r="J5647" s="148">
        <v>18.09</v>
      </c>
      <c r="K5647" s="149">
        <v>10.73</v>
      </c>
      <c r="L5647" s="149">
        <v>7.36</v>
      </c>
      <c r="M5647" s="149">
        <v>0</v>
      </c>
      <c r="N5647" s="149">
        <v>0</v>
      </c>
    </row>
    <row r="5648" spans="1:14">
      <c r="A5648" s="148" t="s">
        <v>13509</v>
      </c>
      <c r="B5648" s="148" t="s">
        <v>13510</v>
      </c>
      <c r="C5648" s="148" t="s">
        <v>13554</v>
      </c>
      <c r="D5648" s="149">
        <v>107</v>
      </c>
      <c r="E5648" s="149"/>
      <c r="F5648" s="148" t="s">
        <v>28300</v>
      </c>
      <c r="G5648" s="148" t="s">
        <v>13572</v>
      </c>
      <c r="H5648" s="148" t="s">
        <v>60</v>
      </c>
      <c r="I5648" s="148" t="s">
        <v>2785</v>
      </c>
      <c r="J5648" s="148">
        <v>14.73</v>
      </c>
      <c r="K5648" s="149">
        <v>6.02</v>
      </c>
      <c r="L5648" s="149">
        <v>8.7100000000000009</v>
      </c>
      <c r="M5648" s="149">
        <v>0</v>
      </c>
      <c r="N5648" s="149">
        <v>0</v>
      </c>
    </row>
    <row r="5649" spans="1:14">
      <c r="A5649" s="148" t="s">
        <v>13509</v>
      </c>
      <c r="B5649" s="148" t="s">
        <v>13510</v>
      </c>
      <c r="C5649" s="148" t="s">
        <v>13554</v>
      </c>
      <c r="D5649" s="149">
        <v>107</v>
      </c>
      <c r="E5649" s="149"/>
      <c r="F5649" s="148" t="s">
        <v>28301</v>
      </c>
      <c r="G5649" s="148" t="s">
        <v>13573</v>
      </c>
      <c r="H5649" s="148" t="s">
        <v>60</v>
      </c>
      <c r="I5649" s="148" t="s">
        <v>2785</v>
      </c>
      <c r="J5649" s="148">
        <v>19.600000000000001</v>
      </c>
      <c r="K5649" s="149">
        <v>9.65</v>
      </c>
      <c r="L5649" s="149">
        <v>9.9499999999999993</v>
      </c>
      <c r="M5649" s="149">
        <v>0</v>
      </c>
      <c r="N5649" s="149">
        <v>0</v>
      </c>
    </row>
    <row r="5650" spans="1:14">
      <c r="A5650" s="148" t="s">
        <v>13509</v>
      </c>
      <c r="B5650" s="148" t="s">
        <v>13510</v>
      </c>
      <c r="C5650" s="148" t="s">
        <v>13554</v>
      </c>
      <c r="D5650" s="149">
        <v>107</v>
      </c>
      <c r="E5650" s="149"/>
      <c r="F5650" s="148" t="s">
        <v>28302</v>
      </c>
      <c r="G5650" s="148" t="s">
        <v>13574</v>
      </c>
      <c r="H5650" s="148" t="s">
        <v>60</v>
      </c>
      <c r="I5650" s="148" t="s">
        <v>2785</v>
      </c>
      <c r="J5650" s="148">
        <v>22.65</v>
      </c>
      <c r="K5650" s="149">
        <v>11.95</v>
      </c>
      <c r="L5650" s="149">
        <v>10.7</v>
      </c>
      <c r="M5650" s="149">
        <v>0</v>
      </c>
      <c r="N5650" s="149">
        <v>0</v>
      </c>
    </row>
    <row r="5651" spans="1:14">
      <c r="A5651" s="148" t="s">
        <v>13509</v>
      </c>
      <c r="B5651" s="148" t="s">
        <v>13510</v>
      </c>
      <c r="C5651" s="148" t="s">
        <v>13554</v>
      </c>
      <c r="D5651" s="149">
        <v>107</v>
      </c>
      <c r="E5651" s="149"/>
      <c r="F5651" s="148" t="s">
        <v>28303</v>
      </c>
      <c r="G5651" s="148" t="s">
        <v>13576</v>
      </c>
      <c r="H5651" s="148" t="s">
        <v>60</v>
      </c>
      <c r="I5651" s="148" t="s">
        <v>2785</v>
      </c>
      <c r="J5651" s="148">
        <v>10.92</v>
      </c>
      <c r="K5651" s="149">
        <v>5.35</v>
      </c>
      <c r="L5651" s="149">
        <v>5.57</v>
      </c>
      <c r="M5651" s="149">
        <v>0</v>
      </c>
      <c r="N5651" s="149">
        <v>0</v>
      </c>
    </row>
    <row r="5652" spans="1:14">
      <c r="A5652" s="148" t="s">
        <v>13509</v>
      </c>
      <c r="B5652" s="148" t="s">
        <v>13510</v>
      </c>
      <c r="C5652" s="148" t="s">
        <v>13554</v>
      </c>
      <c r="D5652" s="149">
        <v>107</v>
      </c>
      <c r="E5652" s="149"/>
      <c r="F5652" s="148" t="s">
        <v>28304</v>
      </c>
      <c r="G5652" s="148" t="s">
        <v>13577</v>
      </c>
      <c r="H5652" s="148" t="s">
        <v>60</v>
      </c>
      <c r="I5652" s="148" t="s">
        <v>2785</v>
      </c>
      <c r="J5652" s="148">
        <v>11.29</v>
      </c>
      <c r="K5652" s="149">
        <v>5.63</v>
      </c>
      <c r="L5652" s="149">
        <v>5.66</v>
      </c>
      <c r="M5652" s="149">
        <v>0</v>
      </c>
      <c r="N5652" s="149">
        <v>0</v>
      </c>
    </row>
    <row r="5653" spans="1:14">
      <c r="A5653" s="148" t="s">
        <v>13509</v>
      </c>
      <c r="B5653" s="148" t="s">
        <v>13510</v>
      </c>
      <c r="C5653" s="148" t="s">
        <v>13554</v>
      </c>
      <c r="D5653" s="149">
        <v>107</v>
      </c>
      <c r="E5653" s="149"/>
      <c r="F5653" s="148" t="s">
        <v>28306</v>
      </c>
      <c r="G5653" s="148" t="s">
        <v>13579</v>
      </c>
      <c r="H5653" s="148" t="s">
        <v>60</v>
      </c>
      <c r="I5653" s="148" t="s">
        <v>2785</v>
      </c>
      <c r="J5653" s="148">
        <v>12.37</v>
      </c>
      <c r="K5653" s="149">
        <v>6.45</v>
      </c>
      <c r="L5653" s="149">
        <v>5.92</v>
      </c>
      <c r="M5653" s="149">
        <v>0</v>
      </c>
      <c r="N5653" s="149">
        <v>0</v>
      </c>
    </row>
    <row r="5654" spans="1:14">
      <c r="A5654" s="148" t="s">
        <v>13509</v>
      </c>
      <c r="B5654" s="148" t="s">
        <v>13510</v>
      </c>
      <c r="C5654" s="148" t="s">
        <v>13554</v>
      </c>
      <c r="D5654" s="149">
        <v>107</v>
      </c>
      <c r="E5654" s="149"/>
      <c r="F5654" s="148" t="s">
        <v>28307</v>
      </c>
      <c r="G5654" s="148" t="s">
        <v>13580</v>
      </c>
      <c r="H5654" s="148" t="s">
        <v>60</v>
      </c>
      <c r="I5654" s="148" t="s">
        <v>2785</v>
      </c>
      <c r="J5654" s="148">
        <v>15.99</v>
      </c>
      <c r="K5654" s="149">
        <v>6.97</v>
      </c>
      <c r="L5654" s="149">
        <v>9.02</v>
      </c>
      <c r="M5654" s="149">
        <v>0</v>
      </c>
      <c r="N5654" s="149">
        <v>0</v>
      </c>
    </row>
    <row r="5655" spans="1:14">
      <c r="A5655" s="148" t="s">
        <v>13509</v>
      </c>
      <c r="B5655" s="148" t="s">
        <v>13510</v>
      </c>
      <c r="C5655" s="148" t="s">
        <v>13554</v>
      </c>
      <c r="D5655" s="149">
        <v>107</v>
      </c>
      <c r="E5655" s="149"/>
      <c r="F5655" s="148" t="s">
        <v>28308</v>
      </c>
      <c r="G5655" s="148" t="s">
        <v>13581</v>
      </c>
      <c r="H5655" s="148" t="s">
        <v>60</v>
      </c>
      <c r="I5655" s="148" t="s">
        <v>2785</v>
      </c>
      <c r="J5655" s="148">
        <v>16.36</v>
      </c>
      <c r="K5655" s="149">
        <v>7.24</v>
      </c>
      <c r="L5655" s="149">
        <v>9.1199999999999992</v>
      </c>
      <c r="M5655" s="149">
        <v>0</v>
      </c>
      <c r="N5655" s="149">
        <v>0</v>
      </c>
    </row>
    <row r="5656" spans="1:14">
      <c r="A5656" s="148" t="s">
        <v>13509</v>
      </c>
      <c r="B5656" s="148" t="s">
        <v>13510</v>
      </c>
      <c r="C5656" s="148" t="s">
        <v>13554</v>
      </c>
      <c r="D5656" s="149">
        <v>107</v>
      </c>
      <c r="E5656" s="149"/>
      <c r="F5656" s="148" t="s">
        <v>28309</v>
      </c>
      <c r="G5656" s="148" t="s">
        <v>13582</v>
      </c>
      <c r="H5656" s="148" t="s">
        <v>60</v>
      </c>
      <c r="I5656" s="148" t="s">
        <v>2785</v>
      </c>
      <c r="J5656" s="148">
        <v>17.45</v>
      </c>
      <c r="K5656" s="149">
        <v>8.0299999999999994</v>
      </c>
      <c r="L5656" s="149">
        <v>9.42</v>
      </c>
      <c r="M5656" s="149">
        <v>0</v>
      </c>
      <c r="N5656" s="149">
        <v>0</v>
      </c>
    </row>
    <row r="5657" spans="1:14">
      <c r="A5657" s="148" t="s">
        <v>13509</v>
      </c>
      <c r="B5657" s="148" t="s">
        <v>13510</v>
      </c>
      <c r="C5657" s="148" t="s">
        <v>13554</v>
      </c>
      <c r="D5657" s="149">
        <v>107</v>
      </c>
      <c r="E5657" s="149"/>
      <c r="F5657" s="148" t="s">
        <v>28310</v>
      </c>
      <c r="G5657" s="148" t="s">
        <v>13583</v>
      </c>
      <c r="H5657" s="148" t="s">
        <v>60</v>
      </c>
      <c r="I5657" s="148" t="s">
        <v>2785</v>
      </c>
      <c r="J5657" s="148">
        <v>22.09</v>
      </c>
      <c r="K5657" s="149">
        <v>11.51</v>
      </c>
      <c r="L5657" s="149">
        <v>10.58</v>
      </c>
      <c r="M5657" s="149">
        <v>0</v>
      </c>
      <c r="N5657" s="149">
        <v>0</v>
      </c>
    </row>
    <row r="5658" spans="1:14">
      <c r="A5658" s="148" t="s">
        <v>13509</v>
      </c>
      <c r="B5658" s="148" t="s">
        <v>13510</v>
      </c>
      <c r="C5658" s="148" t="s">
        <v>13554</v>
      </c>
      <c r="D5658" s="149">
        <v>107</v>
      </c>
      <c r="E5658" s="149"/>
      <c r="F5658" s="148" t="s">
        <v>28311</v>
      </c>
      <c r="G5658" s="148" t="s">
        <v>13584</v>
      </c>
      <c r="H5658" s="148" t="s">
        <v>60</v>
      </c>
      <c r="I5658" s="148" t="s">
        <v>2785</v>
      </c>
      <c r="J5658" s="148">
        <v>22.65</v>
      </c>
      <c r="K5658" s="149">
        <v>11.95</v>
      </c>
      <c r="L5658" s="149">
        <v>10.7</v>
      </c>
      <c r="M5658" s="149">
        <v>0</v>
      </c>
      <c r="N5658" s="149">
        <v>0</v>
      </c>
    </row>
    <row r="5659" spans="1:14">
      <c r="A5659" s="148" t="s">
        <v>13509</v>
      </c>
      <c r="B5659" s="148" t="s">
        <v>13510</v>
      </c>
      <c r="C5659" s="148" t="s">
        <v>13554</v>
      </c>
      <c r="D5659" s="149">
        <v>107</v>
      </c>
      <c r="E5659" s="149"/>
      <c r="F5659" s="148" t="s">
        <v>28312</v>
      </c>
      <c r="G5659" s="148" t="s">
        <v>13585</v>
      </c>
      <c r="H5659" s="148" t="s">
        <v>60</v>
      </c>
      <c r="I5659" s="148" t="s">
        <v>2785</v>
      </c>
      <c r="J5659" s="148">
        <v>23.54</v>
      </c>
      <c r="K5659" s="149">
        <v>12.61</v>
      </c>
      <c r="L5659" s="149">
        <v>10.93</v>
      </c>
      <c r="M5659" s="149">
        <v>0</v>
      </c>
      <c r="N5659" s="149">
        <v>0</v>
      </c>
    </row>
    <row r="5660" spans="1:14">
      <c r="A5660" s="148" t="s">
        <v>13509</v>
      </c>
      <c r="B5660" s="148" t="s">
        <v>13510</v>
      </c>
      <c r="C5660" s="148" t="s">
        <v>13554</v>
      </c>
      <c r="D5660" s="149">
        <v>107</v>
      </c>
      <c r="E5660" s="149"/>
      <c r="F5660" s="148" t="s">
        <v>28313</v>
      </c>
      <c r="G5660" s="148" t="s">
        <v>13586</v>
      </c>
      <c r="H5660" s="148" t="s">
        <v>60</v>
      </c>
      <c r="I5660" s="148" t="s">
        <v>2785</v>
      </c>
      <c r="J5660" s="148">
        <v>25.6</v>
      </c>
      <c r="K5660" s="149">
        <v>12.59</v>
      </c>
      <c r="L5660" s="149">
        <v>13.01</v>
      </c>
      <c r="M5660" s="149">
        <v>0</v>
      </c>
      <c r="N5660" s="149">
        <v>0</v>
      </c>
    </row>
    <row r="5661" spans="1:14">
      <c r="A5661" s="148" t="s">
        <v>13509</v>
      </c>
      <c r="B5661" s="148" t="s">
        <v>13510</v>
      </c>
      <c r="C5661" s="148" t="s">
        <v>13554</v>
      </c>
      <c r="D5661" s="149">
        <v>107</v>
      </c>
      <c r="E5661" s="149"/>
      <c r="F5661" s="148" t="s">
        <v>28314</v>
      </c>
      <c r="G5661" s="148" t="s">
        <v>13588</v>
      </c>
      <c r="H5661" s="148" t="s">
        <v>60</v>
      </c>
      <c r="I5661" s="148" t="s">
        <v>2785</v>
      </c>
      <c r="J5661" s="148">
        <v>26.15</v>
      </c>
      <c r="K5661" s="149">
        <v>13.01</v>
      </c>
      <c r="L5661" s="149">
        <v>13.14</v>
      </c>
      <c r="M5661" s="149">
        <v>0</v>
      </c>
      <c r="N5661" s="149">
        <v>0</v>
      </c>
    </row>
    <row r="5662" spans="1:14">
      <c r="A5662" s="148" t="s">
        <v>13509</v>
      </c>
      <c r="B5662" s="148" t="s">
        <v>13510</v>
      </c>
      <c r="C5662" s="148" t="s">
        <v>13554</v>
      </c>
      <c r="D5662" s="149">
        <v>107</v>
      </c>
      <c r="E5662" s="149"/>
      <c r="F5662" s="148" t="s">
        <v>28315</v>
      </c>
      <c r="G5662" s="148" t="s">
        <v>13590</v>
      </c>
      <c r="H5662" s="148" t="s">
        <v>60</v>
      </c>
      <c r="I5662" s="148" t="s">
        <v>2785</v>
      </c>
      <c r="J5662" s="148">
        <v>27.05</v>
      </c>
      <c r="K5662" s="149">
        <v>13.69</v>
      </c>
      <c r="L5662" s="149">
        <v>13.36</v>
      </c>
      <c r="M5662" s="149">
        <v>0</v>
      </c>
      <c r="N5662" s="149">
        <v>0</v>
      </c>
    </row>
    <row r="5663" spans="1:14">
      <c r="A5663" s="148" t="s">
        <v>13509</v>
      </c>
      <c r="B5663" s="148" t="s">
        <v>13510</v>
      </c>
      <c r="C5663" s="148" t="s">
        <v>13554</v>
      </c>
      <c r="D5663" s="149">
        <v>107</v>
      </c>
      <c r="E5663" s="149"/>
      <c r="F5663" s="148" t="s">
        <v>28316</v>
      </c>
      <c r="G5663" s="148" t="s">
        <v>13592</v>
      </c>
      <c r="H5663" s="148" t="s">
        <v>60</v>
      </c>
      <c r="I5663" s="148" t="s">
        <v>2785</v>
      </c>
      <c r="J5663" s="148">
        <v>15</v>
      </c>
      <c r="K5663" s="149">
        <v>6.54</v>
      </c>
      <c r="L5663" s="149">
        <v>8.19</v>
      </c>
      <c r="M5663" s="149">
        <v>0.25</v>
      </c>
      <c r="N5663" s="149">
        <v>0.02</v>
      </c>
    </row>
    <row r="5664" spans="1:14">
      <c r="A5664" s="148" t="s">
        <v>13509</v>
      </c>
      <c r="B5664" s="148" t="s">
        <v>13510</v>
      </c>
      <c r="C5664" s="148" t="s">
        <v>13554</v>
      </c>
      <c r="D5664" s="149">
        <v>107</v>
      </c>
      <c r="E5664" s="149"/>
      <c r="F5664" s="148" t="s">
        <v>28317</v>
      </c>
      <c r="G5664" s="148" t="s">
        <v>13594</v>
      </c>
      <c r="H5664" s="148" t="s">
        <v>60</v>
      </c>
      <c r="I5664" s="148" t="s">
        <v>2785</v>
      </c>
      <c r="J5664" s="148">
        <v>15.37</v>
      </c>
      <c r="K5664" s="149">
        <v>6.82</v>
      </c>
      <c r="L5664" s="149">
        <v>8.2799999999999994</v>
      </c>
      <c r="M5664" s="149">
        <v>0.25</v>
      </c>
      <c r="N5664" s="149">
        <v>0.02</v>
      </c>
    </row>
    <row r="5665" spans="1:14">
      <c r="A5665" s="148" t="s">
        <v>13509</v>
      </c>
      <c r="B5665" s="148" t="s">
        <v>13510</v>
      </c>
      <c r="C5665" s="148" t="s">
        <v>13554</v>
      </c>
      <c r="D5665" s="149">
        <v>107</v>
      </c>
      <c r="E5665" s="149"/>
      <c r="F5665" s="148" t="s">
        <v>28318</v>
      </c>
      <c r="G5665" s="148" t="s">
        <v>13595</v>
      </c>
      <c r="H5665" s="148" t="s">
        <v>60</v>
      </c>
      <c r="I5665" s="148" t="s">
        <v>2785</v>
      </c>
      <c r="J5665" s="148">
        <v>15.56</v>
      </c>
      <c r="K5665" s="149">
        <v>6.97</v>
      </c>
      <c r="L5665" s="149">
        <v>8.32</v>
      </c>
      <c r="M5665" s="149">
        <v>0.25</v>
      </c>
      <c r="N5665" s="149">
        <v>0.02</v>
      </c>
    </row>
    <row r="5666" spans="1:14">
      <c r="A5666" s="148" t="s">
        <v>13509</v>
      </c>
      <c r="B5666" s="148" t="s">
        <v>13510</v>
      </c>
      <c r="C5666" s="148" t="s">
        <v>13554</v>
      </c>
      <c r="D5666" s="149">
        <v>107</v>
      </c>
      <c r="E5666" s="149"/>
      <c r="F5666" s="148" t="s">
        <v>28319</v>
      </c>
      <c r="G5666" s="148" t="s">
        <v>13596</v>
      </c>
      <c r="H5666" s="148" t="s">
        <v>60</v>
      </c>
      <c r="I5666" s="148" t="s">
        <v>2785</v>
      </c>
      <c r="J5666" s="148">
        <v>21.96</v>
      </c>
      <c r="K5666" s="149">
        <v>8.1199999999999992</v>
      </c>
      <c r="L5666" s="149">
        <v>13.33</v>
      </c>
      <c r="M5666" s="149">
        <v>0.47</v>
      </c>
      <c r="N5666" s="149">
        <v>0.04</v>
      </c>
    </row>
    <row r="5667" spans="1:14">
      <c r="A5667" s="148" t="s">
        <v>13509</v>
      </c>
      <c r="B5667" s="148" t="s">
        <v>13510</v>
      </c>
      <c r="C5667" s="148" t="s">
        <v>13554</v>
      </c>
      <c r="D5667" s="149">
        <v>107</v>
      </c>
      <c r="E5667" s="149"/>
      <c r="F5667" s="148" t="s">
        <v>28321</v>
      </c>
      <c r="G5667" s="148" t="s">
        <v>13598</v>
      </c>
      <c r="H5667" s="148" t="s">
        <v>60</v>
      </c>
      <c r="I5667" s="148" t="s">
        <v>2785</v>
      </c>
      <c r="J5667" s="148">
        <v>22.7</v>
      </c>
      <c r="K5667" s="149">
        <v>8.67</v>
      </c>
      <c r="L5667" s="149">
        <v>13.52</v>
      </c>
      <c r="M5667" s="149">
        <v>0.47</v>
      </c>
      <c r="N5667" s="149">
        <v>0.04</v>
      </c>
    </row>
    <row r="5668" spans="1:14">
      <c r="A5668" s="148" t="s">
        <v>13509</v>
      </c>
      <c r="B5668" s="148" t="s">
        <v>13510</v>
      </c>
      <c r="C5668" s="148" t="s">
        <v>13554</v>
      </c>
      <c r="D5668" s="149">
        <v>107</v>
      </c>
      <c r="E5668" s="149"/>
      <c r="F5668" s="148" t="s">
        <v>28322</v>
      </c>
      <c r="G5668" s="148" t="s">
        <v>13599</v>
      </c>
      <c r="H5668" s="148" t="s">
        <v>60</v>
      </c>
      <c r="I5668" s="148" t="s">
        <v>2785</v>
      </c>
      <c r="J5668" s="148">
        <v>23.22</v>
      </c>
      <c r="K5668" s="149">
        <v>9.07</v>
      </c>
      <c r="L5668" s="149">
        <v>13.64</v>
      </c>
      <c r="M5668" s="149">
        <v>0.47</v>
      </c>
      <c r="N5668" s="149">
        <v>0.04</v>
      </c>
    </row>
    <row r="5669" spans="1:14">
      <c r="A5669" s="148" t="s">
        <v>13509</v>
      </c>
      <c r="B5669" s="148" t="s">
        <v>13510</v>
      </c>
      <c r="C5669" s="148" t="s">
        <v>13554</v>
      </c>
      <c r="D5669" s="149">
        <v>107</v>
      </c>
      <c r="E5669" s="149"/>
      <c r="F5669" s="148" t="s">
        <v>28324</v>
      </c>
      <c r="G5669" s="148" t="s">
        <v>13600</v>
      </c>
      <c r="H5669" s="148" t="s">
        <v>60</v>
      </c>
      <c r="I5669" s="148" t="s">
        <v>2785</v>
      </c>
      <c r="J5669" s="148">
        <v>24.31</v>
      </c>
      <c r="K5669" s="149">
        <v>9.8699999999999992</v>
      </c>
      <c r="L5669" s="149">
        <v>13.93</v>
      </c>
      <c r="M5669" s="149">
        <v>0.47</v>
      </c>
      <c r="N5669" s="149">
        <v>0.04</v>
      </c>
    </row>
    <row r="5670" spans="1:14">
      <c r="A5670" s="148" t="s">
        <v>13509</v>
      </c>
      <c r="B5670" s="148" t="s">
        <v>13510</v>
      </c>
      <c r="C5670" s="148" t="s">
        <v>13554</v>
      </c>
      <c r="D5670" s="149">
        <v>107</v>
      </c>
      <c r="E5670" s="149"/>
      <c r="F5670" s="148" t="s">
        <v>28325</v>
      </c>
      <c r="G5670" s="148" t="s">
        <v>13602</v>
      </c>
      <c r="H5670" s="148" t="s">
        <v>60</v>
      </c>
      <c r="I5670" s="148" t="s">
        <v>2785</v>
      </c>
      <c r="J5670" s="148">
        <v>25.57</v>
      </c>
      <c r="K5670" s="149">
        <v>10.81</v>
      </c>
      <c r="L5670" s="149">
        <v>14.25</v>
      </c>
      <c r="M5670" s="149">
        <v>0.47</v>
      </c>
      <c r="N5670" s="149">
        <v>0.04</v>
      </c>
    </row>
    <row r="5671" spans="1:14">
      <c r="A5671" s="148" t="s">
        <v>13509</v>
      </c>
      <c r="B5671" s="148" t="s">
        <v>13510</v>
      </c>
      <c r="C5671" s="148" t="s">
        <v>13554</v>
      </c>
      <c r="D5671" s="149">
        <v>107</v>
      </c>
      <c r="E5671" s="149"/>
      <c r="F5671" s="148" t="s">
        <v>28326</v>
      </c>
      <c r="G5671" s="148" t="s">
        <v>13604</v>
      </c>
      <c r="H5671" s="148" t="s">
        <v>60</v>
      </c>
      <c r="I5671" s="148" t="s">
        <v>2785</v>
      </c>
      <c r="J5671" s="148">
        <v>26.46</v>
      </c>
      <c r="K5671" s="149">
        <v>11.48</v>
      </c>
      <c r="L5671" s="149">
        <v>14.47</v>
      </c>
      <c r="M5671" s="149">
        <v>0.47</v>
      </c>
      <c r="N5671" s="149">
        <v>0.04</v>
      </c>
    </row>
    <row r="5672" spans="1:14">
      <c r="A5672" s="148" t="s">
        <v>13509</v>
      </c>
      <c r="B5672" s="148" t="s">
        <v>13510</v>
      </c>
      <c r="C5672" s="148" t="s">
        <v>13554</v>
      </c>
      <c r="D5672" s="149">
        <v>107</v>
      </c>
      <c r="E5672" s="149"/>
      <c r="F5672" s="148" t="s">
        <v>28327</v>
      </c>
      <c r="G5672" s="148" t="s">
        <v>13605</v>
      </c>
      <c r="H5672" s="148" t="s">
        <v>60</v>
      </c>
      <c r="I5672" s="148" t="s">
        <v>2785</v>
      </c>
      <c r="J5672" s="148">
        <v>30.13</v>
      </c>
      <c r="K5672" s="149">
        <v>11.61</v>
      </c>
      <c r="L5672" s="149">
        <v>17.850000000000001</v>
      </c>
      <c r="M5672" s="149">
        <v>0.62</v>
      </c>
      <c r="N5672" s="149">
        <v>0.05</v>
      </c>
    </row>
    <row r="5673" spans="1:14">
      <c r="A5673" s="148" t="s">
        <v>13509</v>
      </c>
      <c r="B5673" s="148" t="s">
        <v>13510</v>
      </c>
      <c r="C5673" s="148" t="s">
        <v>13554</v>
      </c>
      <c r="D5673" s="149">
        <v>107</v>
      </c>
      <c r="E5673" s="149"/>
      <c r="F5673" s="148" t="s">
        <v>28328</v>
      </c>
      <c r="G5673" s="148" t="s">
        <v>13606</v>
      </c>
      <c r="H5673" s="148" t="s">
        <v>60</v>
      </c>
      <c r="I5673" s="148" t="s">
        <v>2785</v>
      </c>
      <c r="J5673" s="148">
        <v>31.72</v>
      </c>
      <c r="K5673" s="149">
        <v>12.8</v>
      </c>
      <c r="L5673" s="149">
        <v>18.25</v>
      </c>
      <c r="M5673" s="149">
        <v>0.62</v>
      </c>
      <c r="N5673" s="149">
        <v>0.05</v>
      </c>
    </row>
    <row r="5674" spans="1:14">
      <c r="A5674" s="148" t="s">
        <v>13509</v>
      </c>
      <c r="B5674" s="148" t="s">
        <v>13510</v>
      </c>
      <c r="C5674" s="148" t="s">
        <v>13554</v>
      </c>
      <c r="D5674" s="149">
        <v>107</v>
      </c>
      <c r="E5674" s="149"/>
      <c r="F5674" s="148" t="s">
        <v>28329</v>
      </c>
      <c r="G5674" s="148" t="s">
        <v>13608</v>
      </c>
      <c r="H5674" s="148" t="s">
        <v>60</v>
      </c>
      <c r="I5674" s="148" t="s">
        <v>2785</v>
      </c>
      <c r="J5674" s="148">
        <v>32.46</v>
      </c>
      <c r="K5674" s="149">
        <v>13.35</v>
      </c>
      <c r="L5674" s="149">
        <v>18.440000000000001</v>
      </c>
      <c r="M5674" s="149">
        <v>0.62</v>
      </c>
      <c r="N5674" s="149">
        <v>0.05</v>
      </c>
    </row>
    <row r="5675" spans="1:14">
      <c r="A5675" s="148" t="s">
        <v>13509</v>
      </c>
      <c r="B5675" s="148" t="s">
        <v>13510</v>
      </c>
      <c r="C5675" s="148" t="s">
        <v>13554</v>
      </c>
      <c r="D5675" s="149">
        <v>107</v>
      </c>
      <c r="E5675" s="149"/>
      <c r="F5675" s="148" t="s">
        <v>28331</v>
      </c>
      <c r="G5675" s="148" t="s">
        <v>13610</v>
      </c>
      <c r="H5675" s="148" t="s">
        <v>60</v>
      </c>
      <c r="I5675" s="148" t="s">
        <v>2785</v>
      </c>
      <c r="J5675" s="148">
        <v>33.909999999999997</v>
      </c>
      <c r="K5675" s="149">
        <v>15.68</v>
      </c>
      <c r="L5675" s="149">
        <v>18.16</v>
      </c>
      <c r="M5675" s="149">
        <v>0.03</v>
      </c>
      <c r="N5675" s="149">
        <v>0.04</v>
      </c>
    </row>
    <row r="5676" spans="1:14">
      <c r="A5676" s="148" t="s">
        <v>13509</v>
      </c>
      <c r="B5676" s="148" t="s">
        <v>13510</v>
      </c>
      <c r="C5676" s="148" t="s">
        <v>13554</v>
      </c>
      <c r="D5676" s="149">
        <v>107</v>
      </c>
      <c r="E5676" s="149"/>
      <c r="F5676" s="148" t="s">
        <v>28332</v>
      </c>
      <c r="G5676" s="148" t="s">
        <v>13611</v>
      </c>
      <c r="H5676" s="148" t="s">
        <v>60</v>
      </c>
      <c r="I5676" s="148" t="s">
        <v>2785</v>
      </c>
      <c r="J5676" s="148">
        <v>35.79</v>
      </c>
      <c r="K5676" s="149">
        <v>16.64</v>
      </c>
      <c r="L5676" s="149">
        <v>19.149999999999999</v>
      </c>
      <c r="M5676" s="149">
        <v>0</v>
      </c>
      <c r="N5676" s="149">
        <v>0</v>
      </c>
    </row>
    <row r="5677" spans="1:14">
      <c r="A5677" s="148" t="s">
        <v>13509</v>
      </c>
      <c r="B5677" s="148" t="s">
        <v>13510</v>
      </c>
      <c r="C5677" s="148" t="s">
        <v>13554</v>
      </c>
      <c r="D5677" s="149">
        <v>107</v>
      </c>
      <c r="E5677" s="149"/>
      <c r="F5677" s="148" t="s">
        <v>28334</v>
      </c>
      <c r="G5677" s="148" t="s">
        <v>13613</v>
      </c>
      <c r="H5677" s="148" t="s">
        <v>60</v>
      </c>
      <c r="I5677" s="148" t="s">
        <v>2785</v>
      </c>
      <c r="J5677" s="148">
        <v>30.92</v>
      </c>
      <c r="K5677" s="149">
        <v>13.35</v>
      </c>
      <c r="L5677" s="149">
        <v>17.5</v>
      </c>
      <c r="M5677" s="149">
        <v>0.03</v>
      </c>
      <c r="N5677" s="149">
        <v>0.04</v>
      </c>
    </row>
    <row r="5678" spans="1:14">
      <c r="A5678" s="148" t="s">
        <v>13509</v>
      </c>
      <c r="B5678" s="148" t="s">
        <v>13510</v>
      </c>
      <c r="C5678" s="148" t="s">
        <v>13554</v>
      </c>
      <c r="D5678" s="149">
        <v>107</v>
      </c>
      <c r="E5678" s="149"/>
      <c r="F5678" s="148" t="s">
        <v>28335</v>
      </c>
      <c r="G5678" s="148" t="s">
        <v>13615</v>
      </c>
      <c r="H5678" s="148" t="s">
        <v>60</v>
      </c>
      <c r="I5678" s="148" t="s">
        <v>2785</v>
      </c>
      <c r="J5678" s="148">
        <v>32.799999999999997</v>
      </c>
      <c r="K5678" s="149">
        <v>14.31</v>
      </c>
      <c r="L5678" s="149">
        <v>18.489999999999998</v>
      </c>
      <c r="M5678" s="149">
        <v>0</v>
      </c>
      <c r="N5678" s="149">
        <v>0</v>
      </c>
    </row>
    <row r="5679" spans="1:14">
      <c r="A5679" s="148" t="s">
        <v>13509</v>
      </c>
      <c r="B5679" s="148" t="s">
        <v>13510</v>
      </c>
      <c r="C5679" s="148" t="s">
        <v>13554</v>
      </c>
      <c r="D5679" s="149">
        <v>107</v>
      </c>
      <c r="E5679" s="149"/>
      <c r="F5679" s="148" t="s">
        <v>28336</v>
      </c>
      <c r="G5679" s="148" t="s">
        <v>13616</v>
      </c>
      <c r="H5679" s="148" t="s">
        <v>60</v>
      </c>
      <c r="I5679" s="148" t="s">
        <v>2785</v>
      </c>
      <c r="J5679" s="148">
        <v>29.86</v>
      </c>
      <c r="K5679" s="149">
        <v>12.55</v>
      </c>
      <c r="L5679" s="149">
        <v>17.239999999999998</v>
      </c>
      <c r="M5679" s="149">
        <v>0.03</v>
      </c>
      <c r="N5679" s="149">
        <v>0.04</v>
      </c>
    </row>
    <row r="5680" spans="1:14">
      <c r="A5680" s="148" t="s">
        <v>13509</v>
      </c>
      <c r="B5680" s="148" t="s">
        <v>13510</v>
      </c>
      <c r="C5680" s="148" t="s">
        <v>13554</v>
      </c>
      <c r="D5680" s="149">
        <v>107</v>
      </c>
      <c r="E5680" s="149"/>
      <c r="F5680" s="148" t="s">
        <v>28338</v>
      </c>
      <c r="G5680" s="148" t="s">
        <v>13617</v>
      </c>
      <c r="H5680" s="148" t="s">
        <v>60</v>
      </c>
      <c r="I5680" s="148" t="s">
        <v>2785</v>
      </c>
      <c r="J5680" s="148">
        <v>31.74</v>
      </c>
      <c r="K5680" s="149">
        <v>13.51</v>
      </c>
      <c r="L5680" s="149">
        <v>18.23</v>
      </c>
      <c r="M5680" s="149">
        <v>0</v>
      </c>
      <c r="N5680" s="149">
        <v>0</v>
      </c>
    </row>
    <row r="5681" spans="1:14">
      <c r="A5681" s="148" t="s">
        <v>13509</v>
      </c>
      <c r="B5681" s="148" t="s">
        <v>13510</v>
      </c>
      <c r="C5681" s="148" t="s">
        <v>13554</v>
      </c>
      <c r="D5681" s="149">
        <v>107</v>
      </c>
      <c r="E5681" s="149"/>
      <c r="F5681" s="148" t="s">
        <v>28340</v>
      </c>
      <c r="G5681" s="148" t="s">
        <v>13619</v>
      </c>
      <c r="H5681" s="148" t="s">
        <v>60</v>
      </c>
      <c r="I5681" s="148" t="s">
        <v>2785</v>
      </c>
      <c r="J5681" s="148">
        <v>26.87</v>
      </c>
      <c r="K5681" s="149">
        <v>10.23</v>
      </c>
      <c r="L5681" s="149">
        <v>16.57</v>
      </c>
      <c r="M5681" s="149">
        <v>0.03</v>
      </c>
      <c r="N5681" s="149">
        <v>0.04</v>
      </c>
    </row>
    <row r="5682" spans="1:14">
      <c r="A5682" s="148" t="s">
        <v>13509</v>
      </c>
      <c r="B5682" s="148" t="s">
        <v>13510</v>
      </c>
      <c r="C5682" s="148" t="s">
        <v>13554</v>
      </c>
      <c r="D5682" s="149">
        <v>107</v>
      </c>
      <c r="E5682" s="149"/>
      <c r="F5682" s="148" t="s">
        <v>28342</v>
      </c>
      <c r="G5682" s="148" t="s">
        <v>13620</v>
      </c>
      <c r="H5682" s="148" t="s">
        <v>60</v>
      </c>
      <c r="I5682" s="148" t="s">
        <v>2785</v>
      </c>
      <c r="J5682" s="148">
        <v>28.75</v>
      </c>
      <c r="K5682" s="149">
        <v>11.19</v>
      </c>
      <c r="L5682" s="149">
        <v>17.559999999999999</v>
      </c>
      <c r="M5682" s="149">
        <v>0</v>
      </c>
      <c r="N5682" s="149">
        <v>0</v>
      </c>
    </row>
    <row r="5683" spans="1:14">
      <c r="A5683" s="148" t="s">
        <v>13509</v>
      </c>
      <c r="B5683" s="148" t="s">
        <v>13510</v>
      </c>
      <c r="C5683" s="148" t="s">
        <v>13554</v>
      </c>
      <c r="D5683" s="149">
        <v>107</v>
      </c>
      <c r="E5683" s="149"/>
      <c r="F5683" s="148" t="s">
        <v>28343</v>
      </c>
      <c r="G5683" s="148" t="s">
        <v>13622</v>
      </c>
      <c r="H5683" s="148" t="s">
        <v>60</v>
      </c>
      <c r="I5683" s="148" t="s">
        <v>2785</v>
      </c>
      <c r="J5683" s="148">
        <v>55.18</v>
      </c>
      <c r="K5683" s="149">
        <v>13.22</v>
      </c>
      <c r="L5683" s="149">
        <v>41.09</v>
      </c>
      <c r="M5683" s="149">
        <v>0.78</v>
      </c>
      <c r="N5683" s="149">
        <v>0.09</v>
      </c>
    </row>
    <row r="5684" spans="1:14">
      <c r="A5684" s="148" t="s">
        <v>13509</v>
      </c>
      <c r="B5684" s="148" t="s">
        <v>13510</v>
      </c>
      <c r="C5684" s="148" t="s">
        <v>13554</v>
      </c>
      <c r="D5684" s="149">
        <v>107</v>
      </c>
      <c r="E5684" s="149"/>
      <c r="F5684" s="148" t="s">
        <v>28345</v>
      </c>
      <c r="G5684" s="148" t="s">
        <v>13624</v>
      </c>
      <c r="H5684" s="148" t="s">
        <v>60</v>
      </c>
      <c r="I5684" s="148" t="s">
        <v>2785</v>
      </c>
      <c r="J5684" s="148">
        <v>52.59</v>
      </c>
      <c r="K5684" s="149">
        <v>11.18</v>
      </c>
      <c r="L5684" s="149">
        <v>40.54</v>
      </c>
      <c r="M5684" s="149">
        <v>0.78</v>
      </c>
      <c r="N5684" s="149">
        <v>0.09</v>
      </c>
    </row>
    <row r="5685" spans="1:14">
      <c r="A5685" s="148" t="s">
        <v>13509</v>
      </c>
      <c r="B5685" s="148" t="s">
        <v>13510</v>
      </c>
      <c r="C5685" s="148" t="s">
        <v>13554</v>
      </c>
      <c r="D5685" s="149">
        <v>107</v>
      </c>
      <c r="E5685" s="149"/>
      <c r="F5685" s="148" t="s">
        <v>28346</v>
      </c>
      <c r="G5685" s="148" t="s">
        <v>13626</v>
      </c>
      <c r="H5685" s="148" t="s">
        <v>60</v>
      </c>
      <c r="I5685" s="148" t="s">
        <v>2785</v>
      </c>
      <c r="J5685" s="148">
        <v>51.66</v>
      </c>
      <c r="K5685" s="149">
        <v>10.45</v>
      </c>
      <c r="L5685" s="149">
        <v>40.340000000000003</v>
      </c>
      <c r="M5685" s="149">
        <v>0.78</v>
      </c>
      <c r="N5685" s="149">
        <v>0.09</v>
      </c>
    </row>
    <row r="5686" spans="1:14">
      <c r="A5686" s="148" t="s">
        <v>13509</v>
      </c>
      <c r="B5686" s="148" t="s">
        <v>13510</v>
      </c>
      <c r="C5686" s="148" t="s">
        <v>13554</v>
      </c>
      <c r="D5686" s="149">
        <v>107</v>
      </c>
      <c r="E5686" s="149"/>
      <c r="F5686" s="148" t="s">
        <v>28347</v>
      </c>
      <c r="G5686" s="148" t="s">
        <v>13628</v>
      </c>
      <c r="H5686" s="148" t="s">
        <v>60</v>
      </c>
      <c r="I5686" s="148" t="s">
        <v>2785</v>
      </c>
      <c r="J5686" s="148">
        <v>49.05</v>
      </c>
      <c r="K5686" s="149">
        <v>8.42</v>
      </c>
      <c r="L5686" s="149">
        <v>39.76</v>
      </c>
      <c r="M5686" s="149">
        <v>0.78</v>
      </c>
      <c r="N5686" s="149">
        <v>0.09</v>
      </c>
    </row>
    <row r="5687" spans="1:14">
      <c r="A5687" s="148" t="s">
        <v>13509</v>
      </c>
      <c r="B5687" s="148" t="s">
        <v>13510</v>
      </c>
      <c r="C5687" s="148" t="s">
        <v>13554</v>
      </c>
      <c r="D5687" s="149">
        <v>107</v>
      </c>
      <c r="E5687" s="149"/>
      <c r="F5687" s="148" t="s">
        <v>28348</v>
      </c>
      <c r="G5687" s="148" t="s">
        <v>13630</v>
      </c>
      <c r="H5687" s="148" t="s">
        <v>60</v>
      </c>
      <c r="I5687" s="148" t="s">
        <v>2785</v>
      </c>
      <c r="J5687" s="148">
        <v>17.47</v>
      </c>
      <c r="K5687" s="149">
        <v>4.67</v>
      </c>
      <c r="L5687" s="149">
        <v>12.57</v>
      </c>
      <c r="M5687" s="149">
        <v>0.21</v>
      </c>
      <c r="N5687" s="149">
        <v>0.02</v>
      </c>
    </row>
    <row r="5688" spans="1:14">
      <c r="A5688" s="148" t="s">
        <v>13509</v>
      </c>
      <c r="B5688" s="148" t="s">
        <v>13510</v>
      </c>
      <c r="C5688" s="148" t="s">
        <v>13554</v>
      </c>
      <c r="D5688" s="149">
        <v>107</v>
      </c>
      <c r="E5688" s="149"/>
      <c r="F5688" s="148" t="s">
        <v>28349</v>
      </c>
      <c r="G5688" s="148" t="s">
        <v>13632</v>
      </c>
      <c r="H5688" s="148" t="s">
        <v>60</v>
      </c>
      <c r="I5688" s="148" t="s">
        <v>2785</v>
      </c>
      <c r="J5688" s="148">
        <v>22.78</v>
      </c>
      <c r="K5688" s="149">
        <v>11.67</v>
      </c>
      <c r="L5688" s="149">
        <v>11.08</v>
      </c>
      <c r="M5688" s="149">
        <v>0.01</v>
      </c>
      <c r="N5688" s="149">
        <v>0.02</v>
      </c>
    </row>
    <row r="5689" spans="1:14">
      <c r="A5689" s="148" t="s">
        <v>13509</v>
      </c>
      <c r="B5689" s="148" t="s">
        <v>13510</v>
      </c>
      <c r="C5689" s="148" t="s">
        <v>13554</v>
      </c>
      <c r="D5689" s="149">
        <v>107</v>
      </c>
      <c r="E5689" s="149"/>
      <c r="F5689" s="148" t="s">
        <v>28351</v>
      </c>
      <c r="G5689" s="148" t="s">
        <v>13634</v>
      </c>
      <c r="H5689" s="148" t="s">
        <v>60</v>
      </c>
      <c r="I5689" s="148" t="s">
        <v>2785</v>
      </c>
      <c r="J5689" s="148">
        <v>23.85</v>
      </c>
      <c r="K5689" s="149">
        <v>12.22</v>
      </c>
      <c r="L5689" s="149">
        <v>11.63</v>
      </c>
      <c r="M5689" s="149">
        <v>0</v>
      </c>
      <c r="N5689" s="149">
        <v>0</v>
      </c>
    </row>
    <row r="5690" spans="1:14">
      <c r="A5690" s="148" t="s">
        <v>13509</v>
      </c>
      <c r="B5690" s="148" t="s">
        <v>13510</v>
      </c>
      <c r="C5690" s="148" t="s">
        <v>13554</v>
      </c>
      <c r="D5690" s="149">
        <v>107</v>
      </c>
      <c r="E5690" s="149"/>
      <c r="F5690" s="148" t="s">
        <v>28352</v>
      </c>
      <c r="G5690" s="148" t="s">
        <v>13636</v>
      </c>
      <c r="H5690" s="148" t="s">
        <v>60</v>
      </c>
      <c r="I5690" s="148" t="s">
        <v>2785</v>
      </c>
      <c r="J5690" s="148">
        <v>19.8</v>
      </c>
      <c r="K5690" s="149">
        <v>9.35</v>
      </c>
      <c r="L5690" s="149">
        <v>10.42</v>
      </c>
      <c r="M5690" s="149">
        <v>0.01</v>
      </c>
      <c r="N5690" s="149">
        <v>0.02</v>
      </c>
    </row>
    <row r="5691" spans="1:14">
      <c r="A5691" s="148" t="s">
        <v>13509</v>
      </c>
      <c r="B5691" s="148" t="s">
        <v>13510</v>
      </c>
      <c r="C5691" s="148" t="s">
        <v>13554</v>
      </c>
      <c r="D5691" s="149">
        <v>107</v>
      </c>
      <c r="E5691" s="149"/>
      <c r="F5691" s="148" t="s">
        <v>28355</v>
      </c>
      <c r="G5691" s="148" t="s">
        <v>13637</v>
      </c>
      <c r="H5691" s="148" t="s">
        <v>60</v>
      </c>
      <c r="I5691" s="148" t="s">
        <v>2785</v>
      </c>
      <c r="J5691" s="148">
        <v>20.87</v>
      </c>
      <c r="K5691" s="149">
        <v>9.89</v>
      </c>
      <c r="L5691" s="149">
        <v>10.98</v>
      </c>
      <c r="M5691" s="149">
        <v>0</v>
      </c>
      <c r="N5691" s="149">
        <v>0</v>
      </c>
    </row>
    <row r="5692" spans="1:14">
      <c r="A5692" s="148" t="s">
        <v>13509</v>
      </c>
      <c r="B5692" s="148" t="s">
        <v>13510</v>
      </c>
      <c r="C5692" s="148" t="s">
        <v>13554</v>
      </c>
      <c r="D5692" s="149">
        <v>107</v>
      </c>
      <c r="E5692" s="149"/>
      <c r="F5692" s="148" t="s">
        <v>28356</v>
      </c>
      <c r="G5692" s="148" t="s">
        <v>13638</v>
      </c>
      <c r="H5692" s="148" t="s">
        <v>60</v>
      </c>
      <c r="I5692" s="148" t="s">
        <v>2785</v>
      </c>
      <c r="J5692" s="148">
        <v>18.72</v>
      </c>
      <c r="K5692" s="149">
        <v>8.51</v>
      </c>
      <c r="L5692" s="149">
        <v>10.18</v>
      </c>
      <c r="M5692" s="149">
        <v>0.01</v>
      </c>
      <c r="N5692" s="149">
        <v>0.02</v>
      </c>
    </row>
    <row r="5693" spans="1:14">
      <c r="A5693" s="148" t="s">
        <v>13509</v>
      </c>
      <c r="B5693" s="148" t="s">
        <v>13510</v>
      </c>
      <c r="C5693" s="148" t="s">
        <v>13554</v>
      </c>
      <c r="D5693" s="149">
        <v>107</v>
      </c>
      <c r="E5693" s="149"/>
      <c r="F5693" s="148" t="s">
        <v>28358</v>
      </c>
      <c r="G5693" s="148" t="s">
        <v>13639</v>
      </c>
      <c r="H5693" s="148" t="s">
        <v>60</v>
      </c>
      <c r="I5693" s="148" t="s">
        <v>2785</v>
      </c>
      <c r="J5693" s="148">
        <v>19.79</v>
      </c>
      <c r="K5693" s="149">
        <v>9.0500000000000007</v>
      </c>
      <c r="L5693" s="149">
        <v>10.74</v>
      </c>
      <c r="M5693" s="149">
        <v>0</v>
      </c>
      <c r="N5693" s="149">
        <v>0</v>
      </c>
    </row>
    <row r="5694" spans="1:14">
      <c r="A5694" s="148" t="s">
        <v>13509</v>
      </c>
      <c r="B5694" s="148" t="s">
        <v>13510</v>
      </c>
      <c r="C5694" s="148" t="s">
        <v>13554</v>
      </c>
      <c r="D5694" s="149">
        <v>107</v>
      </c>
      <c r="E5694" s="149"/>
      <c r="F5694" s="148" t="s">
        <v>28359</v>
      </c>
      <c r="G5694" s="148" t="s">
        <v>13640</v>
      </c>
      <c r="H5694" s="148" t="s">
        <v>60</v>
      </c>
      <c r="I5694" s="148" t="s">
        <v>2785</v>
      </c>
      <c r="J5694" s="148">
        <v>15.73</v>
      </c>
      <c r="K5694" s="149">
        <v>6.19</v>
      </c>
      <c r="L5694" s="149">
        <v>9.51</v>
      </c>
      <c r="M5694" s="149">
        <v>0.01</v>
      </c>
      <c r="N5694" s="149">
        <v>0.02</v>
      </c>
    </row>
    <row r="5695" spans="1:14">
      <c r="A5695" s="148" t="s">
        <v>13509</v>
      </c>
      <c r="B5695" s="148" t="s">
        <v>13510</v>
      </c>
      <c r="C5695" s="148" t="s">
        <v>13554</v>
      </c>
      <c r="D5695" s="149">
        <v>107</v>
      </c>
      <c r="E5695" s="149"/>
      <c r="F5695" s="148" t="s">
        <v>28360</v>
      </c>
      <c r="G5695" s="148" t="s">
        <v>13641</v>
      </c>
      <c r="H5695" s="148" t="s">
        <v>60</v>
      </c>
      <c r="I5695" s="148" t="s">
        <v>2785</v>
      </c>
      <c r="J5695" s="148">
        <v>16.8</v>
      </c>
      <c r="K5695" s="149">
        <v>6.74</v>
      </c>
      <c r="L5695" s="149">
        <v>10.06</v>
      </c>
      <c r="M5695" s="149">
        <v>0</v>
      </c>
      <c r="N5695" s="149">
        <v>0</v>
      </c>
    </row>
    <row r="5696" spans="1:14">
      <c r="A5696" s="148" t="s">
        <v>13509</v>
      </c>
      <c r="B5696" s="148" t="s">
        <v>13510</v>
      </c>
      <c r="C5696" s="148" t="s">
        <v>13554</v>
      </c>
      <c r="D5696" s="149">
        <v>107</v>
      </c>
      <c r="E5696" s="149"/>
      <c r="F5696" s="148" t="s">
        <v>28361</v>
      </c>
      <c r="G5696" s="148" t="s">
        <v>13643</v>
      </c>
      <c r="H5696" s="148" t="s">
        <v>60</v>
      </c>
      <c r="I5696" s="148" t="s">
        <v>2785</v>
      </c>
      <c r="J5696" s="148">
        <v>33.94</v>
      </c>
      <c r="K5696" s="149">
        <v>9.59</v>
      </c>
      <c r="L5696" s="149">
        <v>23.87</v>
      </c>
      <c r="M5696" s="149">
        <v>0.43</v>
      </c>
      <c r="N5696" s="149">
        <v>0.05</v>
      </c>
    </row>
    <row r="5697" spans="1:14">
      <c r="A5697" s="148" t="s">
        <v>13509</v>
      </c>
      <c r="B5697" s="148" t="s">
        <v>13510</v>
      </c>
      <c r="C5697" s="148" t="s">
        <v>13554</v>
      </c>
      <c r="D5697" s="149">
        <v>107</v>
      </c>
      <c r="E5697" s="149"/>
      <c r="F5697" s="148" t="s">
        <v>28363</v>
      </c>
      <c r="G5697" s="148" t="s">
        <v>13644</v>
      </c>
      <c r="H5697" s="148" t="s">
        <v>60</v>
      </c>
      <c r="I5697" s="148" t="s">
        <v>2785</v>
      </c>
      <c r="J5697" s="148">
        <v>31.35</v>
      </c>
      <c r="K5697" s="149">
        <v>7.56</v>
      </c>
      <c r="L5697" s="149">
        <v>23.31</v>
      </c>
      <c r="M5697" s="149">
        <v>0.43</v>
      </c>
      <c r="N5697" s="149">
        <v>0.05</v>
      </c>
    </row>
    <row r="5698" spans="1:14">
      <c r="A5698" s="148" t="s">
        <v>13509</v>
      </c>
      <c r="B5698" s="148" t="s">
        <v>13510</v>
      </c>
      <c r="C5698" s="148" t="s">
        <v>13554</v>
      </c>
      <c r="D5698" s="149">
        <v>107</v>
      </c>
      <c r="E5698" s="149"/>
      <c r="F5698" s="148" t="s">
        <v>28365</v>
      </c>
      <c r="G5698" s="148" t="s">
        <v>13645</v>
      </c>
      <c r="H5698" s="148" t="s">
        <v>60</v>
      </c>
      <c r="I5698" s="148" t="s">
        <v>2785</v>
      </c>
      <c r="J5698" s="148">
        <v>30.41</v>
      </c>
      <c r="K5698" s="149">
        <v>6.83</v>
      </c>
      <c r="L5698" s="149">
        <v>23.1</v>
      </c>
      <c r="M5698" s="149">
        <v>0.43</v>
      </c>
      <c r="N5698" s="149">
        <v>0.05</v>
      </c>
    </row>
    <row r="5699" spans="1:14">
      <c r="A5699" s="148" t="s">
        <v>13509</v>
      </c>
      <c r="B5699" s="148" t="s">
        <v>13510</v>
      </c>
      <c r="C5699" s="148" t="s">
        <v>13554</v>
      </c>
      <c r="D5699" s="149">
        <v>107</v>
      </c>
      <c r="E5699" s="149"/>
      <c r="F5699" s="148" t="s">
        <v>28366</v>
      </c>
      <c r="G5699" s="148" t="s">
        <v>13647</v>
      </c>
      <c r="H5699" s="148" t="s">
        <v>60</v>
      </c>
      <c r="I5699" s="148" t="s">
        <v>2785</v>
      </c>
      <c r="J5699" s="148">
        <v>27.82</v>
      </c>
      <c r="K5699" s="149">
        <v>4.79</v>
      </c>
      <c r="L5699" s="149">
        <v>22.55</v>
      </c>
      <c r="M5699" s="149">
        <v>0.43</v>
      </c>
      <c r="N5699" s="149">
        <v>0.05</v>
      </c>
    </row>
    <row r="5700" spans="1:14">
      <c r="A5700" s="148" t="s">
        <v>13509</v>
      </c>
      <c r="B5700" s="148" t="s">
        <v>13510</v>
      </c>
      <c r="C5700" s="148" t="s">
        <v>13554</v>
      </c>
      <c r="D5700" s="149">
        <v>107</v>
      </c>
      <c r="E5700" s="149"/>
      <c r="F5700" s="148" t="s">
        <v>28369</v>
      </c>
      <c r="G5700" s="148" t="s">
        <v>13649</v>
      </c>
      <c r="H5700" s="148" t="s">
        <v>60</v>
      </c>
      <c r="I5700" s="148" t="s">
        <v>2785</v>
      </c>
      <c r="J5700" s="148">
        <v>30.64</v>
      </c>
      <c r="K5700" s="149">
        <v>7.02</v>
      </c>
      <c r="L5700" s="149">
        <v>23.14</v>
      </c>
      <c r="M5700" s="149">
        <v>0.43</v>
      </c>
      <c r="N5700" s="149">
        <v>0.05</v>
      </c>
    </row>
    <row r="5701" spans="1:14">
      <c r="A5701" s="148" t="s">
        <v>13509</v>
      </c>
      <c r="B5701" s="148" t="s">
        <v>13510</v>
      </c>
      <c r="C5701" s="148" t="s">
        <v>13554</v>
      </c>
      <c r="D5701" s="149">
        <v>107</v>
      </c>
      <c r="E5701" s="149"/>
      <c r="F5701" s="148" t="s">
        <v>28371</v>
      </c>
      <c r="G5701" s="148" t="s">
        <v>13651</v>
      </c>
      <c r="H5701" s="148" t="s">
        <v>60</v>
      </c>
      <c r="I5701" s="148" t="s">
        <v>2785</v>
      </c>
      <c r="J5701" s="148">
        <v>45.52</v>
      </c>
      <c r="K5701" s="149">
        <v>24.62</v>
      </c>
      <c r="L5701" s="149">
        <v>20.85</v>
      </c>
      <c r="M5701" s="149">
        <v>0.02</v>
      </c>
      <c r="N5701" s="149">
        <v>0.03</v>
      </c>
    </row>
    <row r="5702" spans="1:14">
      <c r="A5702" s="148" t="s">
        <v>13509</v>
      </c>
      <c r="B5702" s="148" t="s">
        <v>13510</v>
      </c>
      <c r="C5702" s="148" t="s">
        <v>13554</v>
      </c>
      <c r="D5702" s="149">
        <v>107</v>
      </c>
      <c r="E5702" s="149"/>
      <c r="F5702" s="148" t="s">
        <v>28374</v>
      </c>
      <c r="G5702" s="148" t="s">
        <v>13652</v>
      </c>
      <c r="H5702" s="148" t="s">
        <v>60</v>
      </c>
      <c r="I5702" s="148" t="s">
        <v>2785</v>
      </c>
      <c r="J5702" s="148">
        <v>47.09</v>
      </c>
      <c r="K5702" s="149">
        <v>25.41</v>
      </c>
      <c r="L5702" s="149">
        <v>21.68</v>
      </c>
      <c r="M5702" s="149">
        <v>0</v>
      </c>
      <c r="N5702" s="149">
        <v>0</v>
      </c>
    </row>
    <row r="5703" spans="1:14">
      <c r="A5703" s="148" t="s">
        <v>13509</v>
      </c>
      <c r="B5703" s="148" t="s">
        <v>13510</v>
      </c>
      <c r="C5703" s="148" t="s">
        <v>13554</v>
      </c>
      <c r="D5703" s="149">
        <v>107</v>
      </c>
      <c r="E5703" s="149"/>
      <c r="F5703" s="148" t="s">
        <v>28375</v>
      </c>
      <c r="G5703" s="148" t="s">
        <v>13654</v>
      </c>
      <c r="H5703" s="148" t="s">
        <v>60</v>
      </c>
      <c r="I5703" s="148" t="s">
        <v>2785</v>
      </c>
      <c r="J5703" s="148">
        <v>61.04</v>
      </c>
      <c r="K5703" s="149">
        <v>20.79</v>
      </c>
      <c r="L5703" s="149">
        <v>39.53</v>
      </c>
      <c r="M5703" s="149">
        <v>0.64</v>
      </c>
      <c r="N5703" s="149">
        <v>0.08</v>
      </c>
    </row>
    <row r="5704" spans="1:14">
      <c r="A5704" s="148" t="s">
        <v>13509</v>
      </c>
      <c r="B5704" s="148" t="s">
        <v>13510</v>
      </c>
      <c r="C5704" s="148" t="s">
        <v>13554</v>
      </c>
      <c r="D5704" s="149">
        <v>107</v>
      </c>
      <c r="E5704" s="149"/>
      <c r="F5704" s="148" t="s">
        <v>28376</v>
      </c>
      <c r="G5704" s="148" t="s">
        <v>13655</v>
      </c>
      <c r="H5704" s="148" t="s">
        <v>60</v>
      </c>
      <c r="I5704" s="148" t="s">
        <v>2785</v>
      </c>
      <c r="J5704" s="148">
        <v>53.63</v>
      </c>
      <c r="K5704" s="149">
        <v>27.8</v>
      </c>
      <c r="L5704" s="149">
        <v>25.75</v>
      </c>
      <c r="M5704" s="149">
        <v>0.04</v>
      </c>
      <c r="N5704" s="149">
        <v>0.04</v>
      </c>
    </row>
    <row r="5705" spans="1:14">
      <c r="A5705" s="148" t="s">
        <v>13509</v>
      </c>
      <c r="B5705" s="148" t="s">
        <v>13510</v>
      </c>
      <c r="C5705" s="148" t="s">
        <v>13554</v>
      </c>
      <c r="D5705" s="149">
        <v>107</v>
      </c>
      <c r="E5705" s="149"/>
      <c r="F5705" s="148" t="s">
        <v>28378</v>
      </c>
      <c r="G5705" s="148" t="s">
        <v>13657</v>
      </c>
      <c r="H5705" s="148" t="s">
        <v>60</v>
      </c>
      <c r="I5705" s="148" t="s">
        <v>2785</v>
      </c>
      <c r="J5705" s="148">
        <v>55.74</v>
      </c>
      <c r="K5705" s="149">
        <v>28.88</v>
      </c>
      <c r="L5705" s="149">
        <v>26.86</v>
      </c>
      <c r="M5705" s="149">
        <v>0</v>
      </c>
      <c r="N5705" s="149">
        <v>0</v>
      </c>
    </row>
    <row r="5706" spans="1:14">
      <c r="A5706" s="148" t="s">
        <v>13509</v>
      </c>
      <c r="B5706" s="148" t="s">
        <v>13510</v>
      </c>
      <c r="C5706" s="148" t="s">
        <v>13554</v>
      </c>
      <c r="D5706" s="149">
        <v>107</v>
      </c>
      <c r="E5706" s="149"/>
      <c r="F5706" s="148" t="s">
        <v>28381</v>
      </c>
      <c r="G5706" s="148" t="s">
        <v>13659</v>
      </c>
      <c r="H5706" s="148" t="s">
        <v>60</v>
      </c>
      <c r="I5706" s="148" t="s">
        <v>2785</v>
      </c>
      <c r="J5706" s="148">
        <v>76.069999999999993</v>
      </c>
      <c r="K5706" s="149">
        <v>23.94</v>
      </c>
      <c r="L5706" s="149">
        <v>51.16</v>
      </c>
      <c r="M5706" s="149">
        <v>0.87</v>
      </c>
      <c r="N5706" s="149">
        <v>0.1</v>
      </c>
    </row>
    <row r="5707" spans="1:14">
      <c r="A5707" s="148" t="s">
        <v>13509</v>
      </c>
      <c r="B5707" s="148" t="s">
        <v>13510</v>
      </c>
      <c r="C5707" s="148" t="s">
        <v>13554</v>
      </c>
      <c r="D5707" s="149">
        <v>107</v>
      </c>
      <c r="E5707" s="149"/>
      <c r="F5707" s="148" t="s">
        <v>28384</v>
      </c>
      <c r="G5707" s="148" t="s">
        <v>13661</v>
      </c>
      <c r="H5707" s="148" t="s">
        <v>60</v>
      </c>
      <c r="I5707" s="148" t="s">
        <v>2785</v>
      </c>
      <c r="J5707" s="148">
        <v>61.74</v>
      </c>
      <c r="K5707" s="149">
        <v>31.01</v>
      </c>
      <c r="L5707" s="149">
        <v>30.62</v>
      </c>
      <c r="M5707" s="149">
        <v>0.06</v>
      </c>
      <c r="N5707" s="149">
        <v>0.05</v>
      </c>
    </row>
    <row r="5708" spans="1:14">
      <c r="A5708" s="148" t="s">
        <v>13509</v>
      </c>
      <c r="B5708" s="148" t="s">
        <v>13510</v>
      </c>
      <c r="C5708" s="148" t="s">
        <v>13554</v>
      </c>
      <c r="D5708" s="149">
        <v>107</v>
      </c>
      <c r="E5708" s="149"/>
      <c r="F5708" s="148" t="s">
        <v>28385</v>
      </c>
      <c r="G5708" s="148" t="s">
        <v>13663</v>
      </c>
      <c r="H5708" s="148" t="s">
        <v>60</v>
      </c>
      <c r="I5708" s="148" t="s">
        <v>2785</v>
      </c>
      <c r="J5708" s="148">
        <v>64.38</v>
      </c>
      <c r="K5708" s="149">
        <v>32.36</v>
      </c>
      <c r="L5708" s="149">
        <v>32.020000000000003</v>
      </c>
      <c r="M5708" s="149">
        <v>0</v>
      </c>
      <c r="N5708" s="149">
        <v>0</v>
      </c>
    </row>
    <row r="5709" spans="1:14">
      <c r="A5709" s="148" t="s">
        <v>13509</v>
      </c>
      <c r="B5709" s="148" t="s">
        <v>13510</v>
      </c>
      <c r="C5709" s="148" t="s">
        <v>13554</v>
      </c>
      <c r="D5709" s="149">
        <v>107</v>
      </c>
      <c r="E5709" s="149"/>
      <c r="F5709" s="148" t="s">
        <v>28387</v>
      </c>
      <c r="G5709" s="148" t="s">
        <v>13665</v>
      </c>
      <c r="H5709" s="148" t="s">
        <v>60</v>
      </c>
      <c r="I5709" s="148" t="s">
        <v>2785</v>
      </c>
      <c r="J5709" s="148">
        <v>91.08</v>
      </c>
      <c r="K5709" s="149">
        <v>27.08</v>
      </c>
      <c r="L5709" s="149">
        <v>62.77</v>
      </c>
      <c r="M5709" s="149">
        <v>1.1000000000000001</v>
      </c>
      <c r="N5709" s="149">
        <v>0.13</v>
      </c>
    </row>
    <row r="5710" spans="1:14">
      <c r="A5710" s="148" t="s">
        <v>13509</v>
      </c>
      <c r="B5710" s="148" t="s">
        <v>13510</v>
      </c>
      <c r="C5710" s="148" t="s">
        <v>13554</v>
      </c>
      <c r="D5710" s="149">
        <v>107</v>
      </c>
      <c r="E5710" s="149"/>
      <c r="F5710" s="148" t="s">
        <v>28390</v>
      </c>
      <c r="G5710" s="148" t="s">
        <v>13667</v>
      </c>
      <c r="H5710" s="148" t="s">
        <v>60</v>
      </c>
      <c r="I5710" s="148" t="s">
        <v>2785</v>
      </c>
      <c r="J5710" s="148">
        <v>78.66</v>
      </c>
      <c r="K5710" s="149">
        <v>42.33</v>
      </c>
      <c r="L5710" s="149">
        <v>36.21</v>
      </c>
      <c r="M5710" s="149">
        <v>0.06</v>
      </c>
      <c r="N5710" s="149">
        <v>0.06</v>
      </c>
    </row>
    <row r="5711" spans="1:14">
      <c r="A5711" s="148" t="s">
        <v>13509</v>
      </c>
      <c r="B5711" s="148" t="s">
        <v>13510</v>
      </c>
      <c r="C5711" s="148" t="s">
        <v>13554</v>
      </c>
      <c r="D5711" s="149">
        <v>107</v>
      </c>
      <c r="E5711" s="149"/>
      <c r="F5711" s="148" t="s">
        <v>28393</v>
      </c>
      <c r="G5711" s="148" t="s">
        <v>13668</v>
      </c>
      <c r="H5711" s="148" t="s">
        <v>60</v>
      </c>
      <c r="I5711" s="148" t="s">
        <v>2785</v>
      </c>
      <c r="J5711" s="148">
        <v>81.569999999999993</v>
      </c>
      <c r="K5711" s="149">
        <v>43.81</v>
      </c>
      <c r="L5711" s="149">
        <v>37.76</v>
      </c>
      <c r="M5711" s="149">
        <v>0</v>
      </c>
      <c r="N5711" s="149">
        <v>0</v>
      </c>
    </row>
    <row r="5712" spans="1:14">
      <c r="A5712" s="148" t="s">
        <v>13509</v>
      </c>
      <c r="B5712" s="148" t="s">
        <v>13510</v>
      </c>
      <c r="C5712" s="148" t="s">
        <v>13554</v>
      </c>
      <c r="D5712" s="149">
        <v>107</v>
      </c>
      <c r="E5712" s="149"/>
      <c r="F5712" s="148" t="s">
        <v>28395</v>
      </c>
      <c r="G5712" s="148" t="s">
        <v>13670</v>
      </c>
      <c r="H5712" s="148" t="s">
        <v>60</v>
      </c>
      <c r="I5712" s="148" t="s">
        <v>2785</v>
      </c>
      <c r="J5712" s="148">
        <v>108.12</v>
      </c>
      <c r="K5712" s="149">
        <v>35.86</v>
      </c>
      <c r="L5712" s="149">
        <v>70.89</v>
      </c>
      <c r="M5712" s="149">
        <v>1.22</v>
      </c>
      <c r="N5712" s="149">
        <v>0.15</v>
      </c>
    </row>
    <row r="5713" spans="1:14">
      <c r="A5713" s="148" t="s">
        <v>13509</v>
      </c>
      <c r="B5713" s="148" t="s">
        <v>13510</v>
      </c>
      <c r="C5713" s="148" t="s">
        <v>13554</v>
      </c>
      <c r="D5713" s="149">
        <v>107</v>
      </c>
      <c r="E5713" s="149"/>
      <c r="F5713" s="148" t="s">
        <v>28398</v>
      </c>
      <c r="G5713" s="148" t="s">
        <v>13672</v>
      </c>
      <c r="H5713" s="148" t="s">
        <v>60</v>
      </c>
      <c r="I5713" s="148" t="s">
        <v>2785</v>
      </c>
      <c r="J5713" s="148">
        <v>30.76</v>
      </c>
      <c r="K5713" s="149">
        <v>13.83</v>
      </c>
      <c r="L5713" s="149">
        <v>16.88</v>
      </c>
      <c r="M5713" s="149">
        <v>0.02</v>
      </c>
      <c r="N5713" s="149">
        <v>0.03</v>
      </c>
    </row>
    <row r="5714" spans="1:14">
      <c r="A5714" s="148" t="s">
        <v>13509</v>
      </c>
      <c r="B5714" s="148" t="s">
        <v>13510</v>
      </c>
      <c r="C5714" s="148" t="s">
        <v>13554</v>
      </c>
      <c r="D5714" s="149">
        <v>107</v>
      </c>
      <c r="E5714" s="149"/>
      <c r="F5714" s="148" t="s">
        <v>28400</v>
      </c>
      <c r="G5714" s="148" t="s">
        <v>13673</v>
      </c>
      <c r="H5714" s="148" t="s">
        <v>60</v>
      </c>
      <c r="I5714" s="148" t="s">
        <v>2785</v>
      </c>
      <c r="J5714" s="148">
        <v>32.229999999999997</v>
      </c>
      <c r="K5714" s="149">
        <v>14.59</v>
      </c>
      <c r="L5714" s="149">
        <v>17.64</v>
      </c>
      <c r="M5714" s="149">
        <v>0</v>
      </c>
      <c r="N5714" s="149">
        <v>0</v>
      </c>
    </row>
    <row r="5715" spans="1:14">
      <c r="A5715" s="148" t="s">
        <v>13509</v>
      </c>
      <c r="B5715" s="148" t="s">
        <v>13510</v>
      </c>
      <c r="C5715" s="148" t="s">
        <v>13554</v>
      </c>
      <c r="D5715" s="149">
        <v>107</v>
      </c>
      <c r="E5715" s="149"/>
      <c r="F5715" s="148" t="s">
        <v>28401</v>
      </c>
      <c r="G5715" s="148" t="s">
        <v>13675</v>
      </c>
      <c r="H5715" s="148" t="s">
        <v>60</v>
      </c>
      <c r="I5715" s="148" t="s">
        <v>2785</v>
      </c>
      <c r="J5715" s="148">
        <v>44.9</v>
      </c>
      <c r="K5715" s="149">
        <v>10.039999999999999</v>
      </c>
      <c r="L5715" s="149">
        <v>34.200000000000003</v>
      </c>
      <c r="M5715" s="149">
        <v>0.59</v>
      </c>
      <c r="N5715" s="149">
        <v>7.0000000000000007E-2</v>
      </c>
    </row>
    <row r="5716" spans="1:14">
      <c r="A5716" s="148" t="s">
        <v>13509</v>
      </c>
      <c r="B5716" s="148" t="s">
        <v>13510</v>
      </c>
      <c r="C5716" s="148" t="s">
        <v>13554</v>
      </c>
      <c r="D5716" s="149">
        <v>107</v>
      </c>
      <c r="E5716" s="149"/>
      <c r="F5716" s="148" t="s">
        <v>28403</v>
      </c>
      <c r="G5716" s="148" t="s">
        <v>13676</v>
      </c>
      <c r="H5716" s="148" t="s">
        <v>60</v>
      </c>
      <c r="I5716" s="148" t="s">
        <v>2785</v>
      </c>
      <c r="J5716" s="148">
        <v>38.53</v>
      </c>
      <c r="K5716" s="149">
        <v>16.989999999999998</v>
      </c>
      <c r="L5716" s="149">
        <v>21.47</v>
      </c>
      <c r="M5716" s="149">
        <v>0.03</v>
      </c>
      <c r="N5716" s="149">
        <v>0.04</v>
      </c>
    </row>
    <row r="5717" spans="1:14">
      <c r="A5717" s="148" t="s">
        <v>13509</v>
      </c>
      <c r="B5717" s="148" t="s">
        <v>13510</v>
      </c>
      <c r="C5717" s="148" t="s">
        <v>13554</v>
      </c>
      <c r="D5717" s="149">
        <v>107</v>
      </c>
      <c r="E5717" s="149"/>
      <c r="F5717" s="148" t="s">
        <v>28404</v>
      </c>
      <c r="G5717" s="148" t="s">
        <v>13677</v>
      </c>
      <c r="H5717" s="148" t="s">
        <v>60</v>
      </c>
      <c r="I5717" s="148" t="s">
        <v>2785</v>
      </c>
      <c r="J5717" s="148">
        <v>40.5</v>
      </c>
      <c r="K5717" s="149">
        <v>18</v>
      </c>
      <c r="L5717" s="149">
        <v>22.5</v>
      </c>
      <c r="M5717" s="149">
        <v>0</v>
      </c>
      <c r="N5717" s="149">
        <v>0</v>
      </c>
    </row>
    <row r="5718" spans="1:14">
      <c r="A5718" s="148" t="s">
        <v>13509</v>
      </c>
      <c r="B5718" s="148" t="s">
        <v>13510</v>
      </c>
      <c r="C5718" s="148" t="s">
        <v>13554</v>
      </c>
      <c r="D5718" s="149">
        <v>107</v>
      </c>
      <c r="E5718" s="149"/>
      <c r="F5718" s="148" t="s">
        <v>28406</v>
      </c>
      <c r="G5718" s="148" t="s">
        <v>13679</v>
      </c>
      <c r="H5718" s="148" t="s">
        <v>60</v>
      </c>
      <c r="I5718" s="148" t="s">
        <v>2785</v>
      </c>
      <c r="J5718" s="148">
        <v>59.15</v>
      </c>
      <c r="K5718" s="149">
        <v>13.12</v>
      </c>
      <c r="L5718" s="149">
        <v>45.11</v>
      </c>
      <c r="M5718" s="149">
        <v>0.82</v>
      </c>
      <c r="N5718" s="149">
        <v>0.1</v>
      </c>
    </row>
    <row r="5719" spans="1:14">
      <c r="A5719" s="148" t="s">
        <v>13509</v>
      </c>
      <c r="B5719" s="148" t="s">
        <v>13510</v>
      </c>
      <c r="C5719" s="148" t="s">
        <v>13554</v>
      </c>
      <c r="D5719" s="149">
        <v>107</v>
      </c>
      <c r="E5719" s="149"/>
      <c r="F5719" s="148" t="s">
        <v>28407</v>
      </c>
      <c r="G5719" s="148" t="s">
        <v>13681</v>
      </c>
      <c r="H5719" s="148" t="s">
        <v>60</v>
      </c>
      <c r="I5719" s="148" t="s">
        <v>2785</v>
      </c>
      <c r="J5719" s="148">
        <v>46.31</v>
      </c>
      <c r="K5719" s="149">
        <v>20.12</v>
      </c>
      <c r="L5719" s="149">
        <v>26.08</v>
      </c>
      <c r="M5719" s="149">
        <v>0.06</v>
      </c>
      <c r="N5719" s="149">
        <v>0.05</v>
      </c>
    </row>
    <row r="5720" spans="1:14">
      <c r="A5720" s="148" t="s">
        <v>13509</v>
      </c>
      <c r="B5720" s="148" t="s">
        <v>13510</v>
      </c>
      <c r="C5720" s="148" t="s">
        <v>13554</v>
      </c>
      <c r="D5720" s="149">
        <v>107</v>
      </c>
      <c r="E5720" s="149"/>
      <c r="F5720" s="148" t="s">
        <v>28410</v>
      </c>
      <c r="G5720" s="148" t="s">
        <v>13683</v>
      </c>
      <c r="H5720" s="148" t="s">
        <v>60</v>
      </c>
      <c r="I5720" s="148" t="s">
        <v>2785</v>
      </c>
      <c r="J5720" s="148">
        <v>48.78</v>
      </c>
      <c r="K5720" s="149">
        <v>21.4</v>
      </c>
      <c r="L5720" s="149">
        <v>27.38</v>
      </c>
      <c r="M5720" s="149">
        <v>0</v>
      </c>
      <c r="N5720" s="149">
        <v>0</v>
      </c>
    </row>
    <row r="5721" spans="1:14">
      <c r="A5721" s="148" t="s">
        <v>13509</v>
      </c>
      <c r="B5721" s="148" t="s">
        <v>13510</v>
      </c>
      <c r="C5721" s="148" t="s">
        <v>13554</v>
      </c>
      <c r="D5721" s="149">
        <v>107</v>
      </c>
      <c r="E5721" s="149"/>
      <c r="F5721" s="148" t="s">
        <v>28411</v>
      </c>
      <c r="G5721" s="148" t="s">
        <v>13684</v>
      </c>
      <c r="H5721" s="148" t="s">
        <v>60</v>
      </c>
      <c r="I5721" s="148" t="s">
        <v>2785</v>
      </c>
      <c r="J5721" s="148">
        <v>73.39</v>
      </c>
      <c r="K5721" s="149">
        <v>16.22</v>
      </c>
      <c r="L5721" s="149">
        <v>56.02</v>
      </c>
      <c r="M5721" s="149">
        <v>1.03</v>
      </c>
      <c r="N5721" s="149">
        <v>0.12</v>
      </c>
    </row>
    <row r="5722" spans="1:14">
      <c r="A5722" s="148" t="s">
        <v>13509</v>
      </c>
      <c r="B5722" s="148" t="s">
        <v>13510</v>
      </c>
      <c r="C5722" s="148" t="s">
        <v>13554</v>
      </c>
      <c r="D5722" s="149">
        <v>107</v>
      </c>
      <c r="E5722" s="149"/>
      <c r="F5722" s="148" t="s">
        <v>28412</v>
      </c>
      <c r="G5722" s="148" t="s">
        <v>13686</v>
      </c>
      <c r="H5722" s="148" t="s">
        <v>60</v>
      </c>
      <c r="I5722" s="148" t="s">
        <v>2785</v>
      </c>
      <c r="J5722" s="148">
        <v>53.13</v>
      </c>
      <c r="K5722" s="149">
        <v>23.9</v>
      </c>
      <c r="L5722" s="149">
        <v>29.12</v>
      </c>
      <c r="M5722" s="149">
        <v>0.06</v>
      </c>
      <c r="N5722" s="149">
        <v>0.05</v>
      </c>
    </row>
    <row r="5723" spans="1:14">
      <c r="A5723" s="148" t="s">
        <v>13509</v>
      </c>
      <c r="B5723" s="148" t="s">
        <v>13510</v>
      </c>
      <c r="C5723" s="148" t="s">
        <v>13554</v>
      </c>
      <c r="D5723" s="149">
        <v>107</v>
      </c>
      <c r="E5723" s="149"/>
      <c r="F5723" s="148" t="s">
        <v>28413</v>
      </c>
      <c r="G5723" s="148" t="s">
        <v>13688</v>
      </c>
      <c r="H5723" s="148" t="s">
        <v>60</v>
      </c>
      <c r="I5723" s="148" t="s">
        <v>2785</v>
      </c>
      <c r="J5723" s="148">
        <v>55.85</v>
      </c>
      <c r="K5723" s="149">
        <v>25.32</v>
      </c>
      <c r="L5723" s="149">
        <v>30.53</v>
      </c>
      <c r="M5723" s="149">
        <v>0</v>
      </c>
      <c r="N5723" s="149">
        <v>0</v>
      </c>
    </row>
    <row r="5724" spans="1:14">
      <c r="A5724" s="148" t="s">
        <v>13509</v>
      </c>
      <c r="B5724" s="148" t="s">
        <v>13510</v>
      </c>
      <c r="C5724" s="148" t="s">
        <v>13554</v>
      </c>
      <c r="D5724" s="149">
        <v>107</v>
      </c>
      <c r="E5724" s="149"/>
      <c r="F5724" s="148" t="s">
        <v>28416</v>
      </c>
      <c r="G5724" s="148" t="s">
        <v>13689</v>
      </c>
      <c r="H5724" s="148" t="s">
        <v>60</v>
      </c>
      <c r="I5724" s="148" t="s">
        <v>2785</v>
      </c>
      <c r="J5724" s="148">
        <v>80.150000000000006</v>
      </c>
      <c r="K5724" s="149">
        <v>17.48</v>
      </c>
      <c r="L5724" s="149">
        <v>61.4</v>
      </c>
      <c r="M5724" s="149">
        <v>1.1299999999999999</v>
      </c>
      <c r="N5724" s="149">
        <v>0.14000000000000001</v>
      </c>
    </row>
    <row r="5725" spans="1:14">
      <c r="A5725" s="148" t="s">
        <v>13509</v>
      </c>
      <c r="B5725" s="148" t="s">
        <v>13510</v>
      </c>
      <c r="C5725" s="148" t="s">
        <v>13554</v>
      </c>
      <c r="D5725" s="149">
        <v>107</v>
      </c>
      <c r="E5725" s="149"/>
      <c r="F5725" s="148" t="s">
        <v>28419</v>
      </c>
      <c r="G5725" s="148" t="s">
        <v>13691</v>
      </c>
      <c r="H5725" s="148" t="s">
        <v>60</v>
      </c>
      <c r="I5725" s="148" t="s">
        <v>2785</v>
      </c>
      <c r="J5725" s="148">
        <v>71.19</v>
      </c>
      <c r="K5725" s="149">
        <v>45.77</v>
      </c>
      <c r="L5725" s="149">
        <v>25.37</v>
      </c>
      <c r="M5725" s="149">
        <v>0.02</v>
      </c>
      <c r="N5725" s="149">
        <v>0.03</v>
      </c>
    </row>
    <row r="5726" spans="1:14">
      <c r="A5726" s="148" t="s">
        <v>13509</v>
      </c>
      <c r="B5726" s="148" t="s">
        <v>13510</v>
      </c>
      <c r="C5726" s="148" t="s">
        <v>13554</v>
      </c>
      <c r="D5726" s="149">
        <v>107</v>
      </c>
      <c r="E5726" s="149"/>
      <c r="F5726" s="148" t="s">
        <v>28421</v>
      </c>
      <c r="G5726" s="148" t="s">
        <v>13692</v>
      </c>
      <c r="H5726" s="148" t="s">
        <v>60</v>
      </c>
      <c r="I5726" s="148" t="s">
        <v>2785</v>
      </c>
      <c r="J5726" s="148">
        <v>72.66</v>
      </c>
      <c r="K5726" s="149">
        <v>46.53</v>
      </c>
      <c r="L5726" s="149">
        <v>26.13</v>
      </c>
      <c r="M5726" s="149">
        <v>0</v>
      </c>
      <c r="N5726" s="149">
        <v>0</v>
      </c>
    </row>
    <row r="5727" spans="1:14">
      <c r="A5727" s="148" t="s">
        <v>13509</v>
      </c>
      <c r="B5727" s="148" t="s">
        <v>13510</v>
      </c>
      <c r="C5727" s="148" t="s">
        <v>13554</v>
      </c>
      <c r="D5727" s="149">
        <v>107</v>
      </c>
      <c r="E5727" s="149"/>
      <c r="F5727" s="148" t="s">
        <v>28424</v>
      </c>
      <c r="G5727" s="148" t="s">
        <v>13694</v>
      </c>
      <c r="H5727" s="148" t="s">
        <v>60</v>
      </c>
      <c r="I5727" s="148" t="s">
        <v>2785</v>
      </c>
      <c r="J5727" s="148">
        <v>84.97</v>
      </c>
      <c r="K5727" s="149">
        <v>41.73</v>
      </c>
      <c r="L5727" s="149">
        <v>42.58</v>
      </c>
      <c r="M5727" s="149">
        <v>0.59</v>
      </c>
      <c r="N5727" s="149">
        <v>7.0000000000000007E-2</v>
      </c>
    </row>
    <row r="5728" spans="1:14">
      <c r="A5728" s="148" t="s">
        <v>13509</v>
      </c>
      <c r="B5728" s="148" t="s">
        <v>13510</v>
      </c>
      <c r="C5728" s="148" t="s">
        <v>13554</v>
      </c>
      <c r="D5728" s="149">
        <v>107</v>
      </c>
      <c r="E5728" s="149"/>
      <c r="F5728" s="148" t="s">
        <v>28427</v>
      </c>
      <c r="G5728" s="148" t="s">
        <v>13696</v>
      </c>
      <c r="H5728" s="148" t="s">
        <v>60</v>
      </c>
      <c r="I5728" s="148" t="s">
        <v>2785</v>
      </c>
      <c r="J5728" s="148">
        <v>78.959999999999994</v>
      </c>
      <c r="K5728" s="149">
        <v>48.94</v>
      </c>
      <c r="L5728" s="149">
        <v>29.95</v>
      </c>
      <c r="M5728" s="149">
        <v>0.03</v>
      </c>
      <c r="N5728" s="149">
        <v>0.04</v>
      </c>
    </row>
    <row r="5729" spans="1:14">
      <c r="A5729" s="148" t="s">
        <v>13509</v>
      </c>
      <c r="B5729" s="148" t="s">
        <v>13510</v>
      </c>
      <c r="C5729" s="148" t="s">
        <v>13554</v>
      </c>
      <c r="D5729" s="149">
        <v>107</v>
      </c>
      <c r="E5729" s="149"/>
      <c r="F5729" s="148" t="s">
        <v>28428</v>
      </c>
      <c r="G5729" s="148" t="s">
        <v>13698</v>
      </c>
      <c r="H5729" s="148" t="s">
        <v>60</v>
      </c>
      <c r="I5729" s="148" t="s">
        <v>2785</v>
      </c>
      <c r="J5729" s="148">
        <v>80.930000000000007</v>
      </c>
      <c r="K5729" s="149">
        <v>49.95</v>
      </c>
      <c r="L5729" s="149">
        <v>30.98</v>
      </c>
      <c r="M5729" s="149">
        <v>0</v>
      </c>
      <c r="N5729" s="149">
        <v>0</v>
      </c>
    </row>
    <row r="5730" spans="1:14">
      <c r="A5730" s="148" t="s">
        <v>13509</v>
      </c>
      <c r="B5730" s="148" t="s">
        <v>13510</v>
      </c>
      <c r="C5730" s="148" t="s">
        <v>13554</v>
      </c>
      <c r="D5730" s="149">
        <v>107</v>
      </c>
      <c r="E5730" s="149"/>
      <c r="F5730" s="148" t="s">
        <v>28430</v>
      </c>
      <c r="G5730" s="148" t="s">
        <v>13700</v>
      </c>
      <c r="H5730" s="148" t="s">
        <v>60</v>
      </c>
      <c r="I5730" s="148" t="s">
        <v>2785</v>
      </c>
      <c r="J5730" s="148">
        <v>99.22</v>
      </c>
      <c r="K5730" s="149">
        <v>44.81</v>
      </c>
      <c r="L5730" s="149">
        <v>53.49</v>
      </c>
      <c r="M5730" s="149">
        <v>0.82</v>
      </c>
      <c r="N5730" s="149">
        <v>0.1</v>
      </c>
    </row>
    <row r="5731" spans="1:14">
      <c r="A5731" s="148" t="s">
        <v>13509</v>
      </c>
      <c r="B5731" s="148" t="s">
        <v>13510</v>
      </c>
      <c r="C5731" s="148" t="s">
        <v>13554</v>
      </c>
      <c r="D5731" s="149">
        <v>107</v>
      </c>
      <c r="E5731" s="149"/>
      <c r="F5731" s="148" t="s">
        <v>28433</v>
      </c>
      <c r="G5731" s="148" t="s">
        <v>13702</v>
      </c>
      <c r="H5731" s="148" t="s">
        <v>60</v>
      </c>
      <c r="I5731" s="148" t="s">
        <v>2785</v>
      </c>
      <c r="J5731" s="148">
        <v>86.37</v>
      </c>
      <c r="K5731" s="149">
        <v>51.79</v>
      </c>
      <c r="L5731" s="149">
        <v>34.47</v>
      </c>
      <c r="M5731" s="149">
        <v>0.06</v>
      </c>
      <c r="N5731" s="149">
        <v>0.05</v>
      </c>
    </row>
    <row r="5732" spans="1:14">
      <c r="A5732" s="148" t="s">
        <v>13509</v>
      </c>
      <c r="B5732" s="148" t="s">
        <v>13510</v>
      </c>
      <c r="C5732" s="148" t="s">
        <v>13554</v>
      </c>
      <c r="D5732" s="149">
        <v>107</v>
      </c>
      <c r="E5732" s="149"/>
      <c r="F5732" s="148" t="s">
        <v>28435</v>
      </c>
      <c r="G5732" s="148" t="s">
        <v>13704</v>
      </c>
      <c r="H5732" s="148" t="s">
        <v>60</v>
      </c>
      <c r="I5732" s="148" t="s">
        <v>2785</v>
      </c>
      <c r="J5732" s="148">
        <v>88.84</v>
      </c>
      <c r="K5732" s="149">
        <v>53.06</v>
      </c>
      <c r="L5732" s="149">
        <v>35.78</v>
      </c>
      <c r="M5732" s="149">
        <v>0</v>
      </c>
      <c r="N5732" s="149">
        <v>0</v>
      </c>
    </row>
    <row r="5733" spans="1:14">
      <c r="A5733" s="148" t="s">
        <v>13509</v>
      </c>
      <c r="B5733" s="148" t="s">
        <v>13510</v>
      </c>
      <c r="C5733" s="148" t="s">
        <v>13554</v>
      </c>
      <c r="D5733" s="149">
        <v>107</v>
      </c>
      <c r="E5733" s="149"/>
      <c r="F5733" s="148" t="s">
        <v>28437</v>
      </c>
      <c r="G5733" s="148" t="s">
        <v>13706</v>
      </c>
      <c r="H5733" s="148" t="s">
        <v>60</v>
      </c>
      <c r="I5733" s="148" t="s">
        <v>2785</v>
      </c>
      <c r="J5733" s="148">
        <v>113.45</v>
      </c>
      <c r="K5733" s="149">
        <v>47.88</v>
      </c>
      <c r="L5733" s="149">
        <v>64.42</v>
      </c>
      <c r="M5733" s="149">
        <v>1.03</v>
      </c>
      <c r="N5733" s="149">
        <v>0.12</v>
      </c>
    </row>
    <row r="5734" spans="1:14">
      <c r="A5734" s="148" t="s">
        <v>13509</v>
      </c>
      <c r="B5734" s="148" t="s">
        <v>13510</v>
      </c>
      <c r="C5734" s="148" t="s">
        <v>13554</v>
      </c>
      <c r="D5734" s="149">
        <v>107</v>
      </c>
      <c r="E5734" s="149"/>
      <c r="F5734" s="148" t="s">
        <v>28440</v>
      </c>
      <c r="G5734" s="148" t="s">
        <v>13708</v>
      </c>
      <c r="H5734" s="148" t="s">
        <v>60</v>
      </c>
      <c r="I5734" s="148" t="s">
        <v>2785</v>
      </c>
      <c r="J5734" s="148">
        <v>123.01</v>
      </c>
      <c r="K5734" s="149">
        <v>78.069999999999993</v>
      </c>
      <c r="L5734" s="149">
        <v>44.83</v>
      </c>
      <c r="M5734" s="149">
        <v>0.06</v>
      </c>
      <c r="N5734" s="149">
        <v>0.05</v>
      </c>
    </row>
    <row r="5735" spans="1:14">
      <c r="A5735" s="148" t="s">
        <v>13509</v>
      </c>
      <c r="B5735" s="148" t="s">
        <v>13510</v>
      </c>
      <c r="C5735" s="148" t="s">
        <v>13554</v>
      </c>
      <c r="D5735" s="149">
        <v>107</v>
      </c>
      <c r="E5735" s="149"/>
      <c r="F5735" s="148" t="s">
        <v>28442</v>
      </c>
      <c r="G5735" s="148" t="s">
        <v>13710</v>
      </c>
      <c r="H5735" s="148" t="s">
        <v>60</v>
      </c>
      <c r="I5735" s="148" t="s">
        <v>2785</v>
      </c>
      <c r="J5735" s="148">
        <v>125.73</v>
      </c>
      <c r="K5735" s="149">
        <v>79.48</v>
      </c>
      <c r="L5735" s="149">
        <v>46.25</v>
      </c>
      <c r="M5735" s="149">
        <v>0</v>
      </c>
      <c r="N5735" s="149">
        <v>0</v>
      </c>
    </row>
    <row r="5736" spans="1:14">
      <c r="A5736" s="148" t="s">
        <v>13509</v>
      </c>
      <c r="B5736" s="148" t="s">
        <v>13510</v>
      </c>
      <c r="C5736" s="148" t="s">
        <v>13554</v>
      </c>
      <c r="D5736" s="149">
        <v>107</v>
      </c>
      <c r="E5736" s="149"/>
      <c r="F5736" s="148" t="s">
        <v>28445</v>
      </c>
      <c r="G5736" s="148" t="s">
        <v>13712</v>
      </c>
      <c r="H5736" s="148" t="s">
        <v>60</v>
      </c>
      <c r="I5736" s="148" t="s">
        <v>2785</v>
      </c>
      <c r="J5736" s="148">
        <v>149.66</v>
      </c>
      <c r="K5736" s="149">
        <v>71.37</v>
      </c>
      <c r="L5736" s="149">
        <v>77.02</v>
      </c>
      <c r="M5736" s="149">
        <v>1.1299999999999999</v>
      </c>
      <c r="N5736" s="149">
        <v>0.14000000000000001</v>
      </c>
    </row>
    <row r="5737" spans="1:14">
      <c r="A5737" s="148" t="s">
        <v>13509</v>
      </c>
      <c r="B5737" s="148" t="s">
        <v>13510</v>
      </c>
      <c r="C5737" s="148" t="s">
        <v>13554</v>
      </c>
      <c r="D5737" s="149">
        <v>107</v>
      </c>
      <c r="E5737" s="149"/>
      <c r="F5737" s="148" t="s">
        <v>28448</v>
      </c>
      <c r="G5737" s="148" t="s">
        <v>13714</v>
      </c>
      <c r="H5737" s="148" t="s">
        <v>60</v>
      </c>
      <c r="I5737" s="148" t="s">
        <v>2785</v>
      </c>
      <c r="J5737" s="148">
        <v>57.44</v>
      </c>
      <c r="K5737" s="149">
        <v>33.630000000000003</v>
      </c>
      <c r="L5737" s="149">
        <v>23.76</v>
      </c>
      <c r="M5737" s="149">
        <v>0.02</v>
      </c>
      <c r="N5737" s="149">
        <v>0.03</v>
      </c>
    </row>
    <row r="5738" spans="1:14">
      <c r="A5738" s="148" t="s">
        <v>13509</v>
      </c>
      <c r="B5738" s="148" t="s">
        <v>13510</v>
      </c>
      <c r="C5738" s="148" t="s">
        <v>13554</v>
      </c>
      <c r="D5738" s="149">
        <v>107</v>
      </c>
      <c r="E5738" s="149"/>
      <c r="F5738" s="148" t="s">
        <v>28451</v>
      </c>
      <c r="G5738" s="148" t="s">
        <v>13716</v>
      </c>
      <c r="H5738" s="148" t="s">
        <v>60</v>
      </c>
      <c r="I5738" s="148" t="s">
        <v>2785</v>
      </c>
      <c r="J5738" s="148">
        <v>59.24</v>
      </c>
      <c r="K5738" s="149">
        <v>34.549999999999997</v>
      </c>
      <c r="L5738" s="149">
        <v>24.69</v>
      </c>
      <c r="M5738" s="149">
        <v>0</v>
      </c>
      <c r="N5738" s="149">
        <v>0</v>
      </c>
    </row>
    <row r="5739" spans="1:14">
      <c r="A5739" s="148" t="s">
        <v>13509</v>
      </c>
      <c r="B5739" s="148" t="s">
        <v>13510</v>
      </c>
      <c r="C5739" s="148" t="s">
        <v>13554</v>
      </c>
      <c r="D5739" s="149">
        <v>107</v>
      </c>
      <c r="E5739" s="149"/>
      <c r="F5739" s="148" t="s">
        <v>28453</v>
      </c>
      <c r="G5739" s="148" t="s">
        <v>13717</v>
      </c>
      <c r="H5739" s="148" t="s">
        <v>60</v>
      </c>
      <c r="I5739" s="148" t="s">
        <v>2785</v>
      </c>
      <c r="J5739" s="148">
        <v>75.87</v>
      </c>
      <c r="K5739" s="149">
        <v>29.8</v>
      </c>
      <c r="L5739" s="149">
        <v>45.23</v>
      </c>
      <c r="M5739" s="149">
        <v>0.75</v>
      </c>
      <c r="N5739" s="149">
        <v>0.09</v>
      </c>
    </row>
    <row r="5740" spans="1:14">
      <c r="A5740" s="148" t="s">
        <v>13509</v>
      </c>
      <c r="B5740" s="148" t="s">
        <v>13510</v>
      </c>
      <c r="C5740" s="148" t="s">
        <v>13554</v>
      </c>
      <c r="D5740" s="149">
        <v>107</v>
      </c>
      <c r="E5740" s="149"/>
      <c r="F5740" s="148" t="s">
        <v>28456</v>
      </c>
      <c r="G5740" s="148" t="s">
        <v>13719</v>
      </c>
      <c r="H5740" s="148" t="s">
        <v>60</v>
      </c>
      <c r="I5740" s="148" t="s">
        <v>2785</v>
      </c>
      <c r="J5740" s="148">
        <v>66.27</v>
      </c>
      <c r="K5740" s="149">
        <v>36.96</v>
      </c>
      <c r="L5740" s="149">
        <v>29.21</v>
      </c>
      <c r="M5740" s="149">
        <v>0.05</v>
      </c>
      <c r="N5740" s="149">
        <v>0.05</v>
      </c>
    </row>
    <row r="5741" spans="1:14">
      <c r="A5741" s="148" t="s">
        <v>13509</v>
      </c>
      <c r="B5741" s="148" t="s">
        <v>13510</v>
      </c>
      <c r="C5741" s="148" t="s">
        <v>13554</v>
      </c>
      <c r="D5741" s="149">
        <v>107</v>
      </c>
      <c r="E5741" s="149"/>
      <c r="F5741" s="148" t="s">
        <v>28458</v>
      </c>
      <c r="G5741" s="148" t="s">
        <v>13721</v>
      </c>
      <c r="H5741" s="148" t="s">
        <v>60</v>
      </c>
      <c r="I5741" s="148" t="s">
        <v>2785</v>
      </c>
      <c r="J5741" s="148">
        <v>68.680000000000007</v>
      </c>
      <c r="K5741" s="149">
        <v>38.200000000000003</v>
      </c>
      <c r="L5741" s="149">
        <v>30.48</v>
      </c>
      <c r="M5741" s="149">
        <v>0</v>
      </c>
      <c r="N5741" s="149">
        <v>0</v>
      </c>
    </row>
    <row r="5742" spans="1:14">
      <c r="A5742" s="148" t="s">
        <v>13509</v>
      </c>
      <c r="B5742" s="148" t="s">
        <v>13510</v>
      </c>
      <c r="C5742" s="148" t="s">
        <v>13554</v>
      </c>
      <c r="D5742" s="149">
        <v>107</v>
      </c>
      <c r="E5742" s="149"/>
      <c r="F5742" s="148" t="s">
        <v>28459</v>
      </c>
      <c r="G5742" s="148" t="s">
        <v>13723</v>
      </c>
      <c r="H5742" s="148" t="s">
        <v>60</v>
      </c>
      <c r="I5742" s="148" t="s">
        <v>2785</v>
      </c>
      <c r="J5742" s="148">
        <v>92.59</v>
      </c>
      <c r="K5742" s="149">
        <v>33.06</v>
      </c>
      <c r="L5742" s="149">
        <v>58.41</v>
      </c>
      <c r="M5742" s="149">
        <v>1</v>
      </c>
      <c r="N5742" s="149">
        <v>0.12</v>
      </c>
    </row>
    <row r="5743" spans="1:14">
      <c r="A5743" s="148" t="s">
        <v>13509</v>
      </c>
      <c r="B5743" s="148" t="s">
        <v>13510</v>
      </c>
      <c r="C5743" s="148" t="s">
        <v>13554</v>
      </c>
      <c r="D5743" s="149">
        <v>107</v>
      </c>
      <c r="E5743" s="149"/>
      <c r="F5743" s="148" t="s">
        <v>28462</v>
      </c>
      <c r="G5743" s="148" t="s">
        <v>13724</v>
      </c>
      <c r="H5743" s="148" t="s">
        <v>60</v>
      </c>
      <c r="I5743" s="148" t="s">
        <v>2785</v>
      </c>
      <c r="J5743" s="148">
        <v>128.69</v>
      </c>
      <c r="K5743" s="149">
        <v>14.37</v>
      </c>
      <c r="L5743" s="149">
        <v>114.17</v>
      </c>
      <c r="M5743" s="149">
        <v>0.08</v>
      </c>
      <c r="N5743" s="149">
        <v>7.0000000000000007E-2</v>
      </c>
    </row>
    <row r="5744" spans="1:14">
      <c r="A5744" s="148" t="s">
        <v>13509</v>
      </c>
      <c r="B5744" s="148" t="s">
        <v>13510</v>
      </c>
      <c r="C5744" s="148" t="s">
        <v>13554</v>
      </c>
      <c r="D5744" s="149">
        <v>107</v>
      </c>
      <c r="E5744" s="149"/>
      <c r="F5744" s="148" t="s">
        <v>28464</v>
      </c>
      <c r="G5744" s="148" t="s">
        <v>13726</v>
      </c>
      <c r="H5744" s="148" t="s">
        <v>60</v>
      </c>
      <c r="I5744" s="148" t="s">
        <v>2785</v>
      </c>
      <c r="J5744" s="148">
        <v>88.13</v>
      </c>
      <c r="K5744" s="149">
        <v>11.61</v>
      </c>
      <c r="L5744" s="149">
        <v>76.41</v>
      </c>
      <c r="M5744" s="149">
        <v>0.06</v>
      </c>
      <c r="N5744" s="149">
        <v>0.05</v>
      </c>
    </row>
    <row r="5745" spans="1:14">
      <c r="A5745" s="148" t="s">
        <v>13509</v>
      </c>
      <c r="B5745" s="148" t="s">
        <v>13510</v>
      </c>
      <c r="C5745" s="148" t="s">
        <v>13554</v>
      </c>
      <c r="D5745" s="149">
        <v>107</v>
      </c>
      <c r="E5745" s="149"/>
      <c r="F5745" s="148" t="s">
        <v>28466</v>
      </c>
      <c r="G5745" s="148" t="s">
        <v>13728</v>
      </c>
      <c r="H5745" s="148" t="s">
        <v>60</v>
      </c>
      <c r="I5745" s="148" t="s">
        <v>2785</v>
      </c>
      <c r="J5745" s="148">
        <v>123.62</v>
      </c>
      <c r="K5745" s="149">
        <v>11.04</v>
      </c>
      <c r="L5745" s="149">
        <v>111.5</v>
      </c>
      <c r="M5745" s="149">
        <v>1</v>
      </c>
      <c r="N5745" s="149">
        <v>0.08</v>
      </c>
    </row>
    <row r="5746" spans="1:14">
      <c r="A5746" s="148" t="s">
        <v>13509</v>
      </c>
      <c r="B5746" s="148" t="s">
        <v>13510</v>
      </c>
      <c r="C5746" s="148" t="s">
        <v>13554</v>
      </c>
      <c r="D5746" s="149">
        <v>107</v>
      </c>
      <c r="E5746" s="149"/>
      <c r="F5746" s="148" t="s">
        <v>28467</v>
      </c>
      <c r="G5746" s="148" t="s">
        <v>13729</v>
      </c>
      <c r="H5746" s="148" t="s">
        <v>60</v>
      </c>
      <c r="I5746" s="148" t="s">
        <v>2785</v>
      </c>
      <c r="J5746" s="148">
        <v>83.41</v>
      </c>
      <c r="K5746" s="149">
        <v>8.36</v>
      </c>
      <c r="L5746" s="149">
        <v>74.3</v>
      </c>
      <c r="M5746" s="149">
        <v>0.69</v>
      </c>
      <c r="N5746" s="149">
        <v>0.06</v>
      </c>
    </row>
    <row r="5747" spans="1:14">
      <c r="A5747" s="148" t="s">
        <v>13509</v>
      </c>
      <c r="B5747" s="148" t="s">
        <v>13510</v>
      </c>
      <c r="C5747" s="148" t="s">
        <v>13554</v>
      </c>
      <c r="D5747" s="149">
        <v>107</v>
      </c>
      <c r="E5747" s="149"/>
      <c r="F5747" s="148" t="s">
        <v>28469</v>
      </c>
      <c r="G5747" s="148" t="s">
        <v>13731</v>
      </c>
      <c r="H5747" s="148" t="s">
        <v>60</v>
      </c>
      <c r="I5747" s="148" t="s">
        <v>2785</v>
      </c>
      <c r="J5747" s="148">
        <v>135.34</v>
      </c>
      <c r="K5747" s="149">
        <v>17.48</v>
      </c>
      <c r="L5747" s="149">
        <v>117.71</v>
      </c>
      <c r="M5747" s="149">
        <v>0.08</v>
      </c>
      <c r="N5747" s="149">
        <v>7.0000000000000007E-2</v>
      </c>
    </row>
    <row r="5748" spans="1:14">
      <c r="A5748" s="148" t="s">
        <v>13509</v>
      </c>
      <c r="B5748" s="148" t="s">
        <v>13510</v>
      </c>
      <c r="C5748" s="148" t="s">
        <v>13554</v>
      </c>
      <c r="D5748" s="149">
        <v>107</v>
      </c>
      <c r="E5748" s="149"/>
      <c r="F5748" s="148" t="s">
        <v>28471</v>
      </c>
      <c r="G5748" s="148" t="s">
        <v>13733</v>
      </c>
      <c r="H5748" s="148" t="s">
        <v>60</v>
      </c>
      <c r="I5748" s="148" t="s">
        <v>2785</v>
      </c>
      <c r="J5748" s="148">
        <v>92.78</v>
      </c>
      <c r="K5748" s="149">
        <v>14.74</v>
      </c>
      <c r="L5748" s="149">
        <v>77.930000000000007</v>
      </c>
      <c r="M5748" s="149">
        <v>0.06</v>
      </c>
      <c r="N5748" s="149">
        <v>0.05</v>
      </c>
    </row>
    <row r="5749" spans="1:14">
      <c r="A5749" s="148" t="s">
        <v>13509</v>
      </c>
      <c r="B5749" s="148" t="s">
        <v>13510</v>
      </c>
      <c r="C5749" s="148" t="s">
        <v>13554</v>
      </c>
      <c r="D5749" s="149">
        <v>107</v>
      </c>
      <c r="E5749" s="149"/>
      <c r="F5749" s="148" t="s">
        <v>28473</v>
      </c>
      <c r="G5749" s="148" t="s">
        <v>13735</v>
      </c>
      <c r="H5749" s="148" t="s">
        <v>60</v>
      </c>
      <c r="I5749" s="148" t="s">
        <v>2785</v>
      </c>
      <c r="J5749" s="148">
        <v>128.88</v>
      </c>
      <c r="K5749" s="149">
        <v>13.19</v>
      </c>
      <c r="L5749" s="149">
        <v>114.61</v>
      </c>
      <c r="M5749" s="149">
        <v>1</v>
      </c>
      <c r="N5749" s="149">
        <v>0.08</v>
      </c>
    </row>
    <row r="5750" spans="1:14">
      <c r="A5750" s="148" t="s">
        <v>13509</v>
      </c>
      <c r="B5750" s="148" t="s">
        <v>13510</v>
      </c>
      <c r="C5750" s="148" t="s">
        <v>13554</v>
      </c>
      <c r="D5750" s="149">
        <v>107</v>
      </c>
      <c r="E5750" s="149"/>
      <c r="F5750" s="148" t="s">
        <v>28476</v>
      </c>
      <c r="G5750" s="148" t="s">
        <v>13737</v>
      </c>
      <c r="H5750" s="148" t="s">
        <v>60</v>
      </c>
      <c r="I5750" s="148" t="s">
        <v>2785</v>
      </c>
      <c r="J5750" s="148">
        <v>86.66</v>
      </c>
      <c r="K5750" s="149">
        <v>10.5</v>
      </c>
      <c r="L5750" s="149">
        <v>75.41</v>
      </c>
      <c r="M5750" s="149">
        <v>0.69</v>
      </c>
      <c r="N5750" s="149">
        <v>0.06</v>
      </c>
    </row>
    <row r="5751" spans="1:14">
      <c r="A5751" s="148" t="s">
        <v>13509</v>
      </c>
      <c r="B5751" s="148" t="s">
        <v>13510</v>
      </c>
      <c r="C5751" s="148" t="s">
        <v>13554</v>
      </c>
      <c r="D5751" s="149">
        <v>107</v>
      </c>
      <c r="E5751" s="149"/>
      <c r="F5751" s="148" t="s">
        <v>28478</v>
      </c>
      <c r="G5751" s="148" t="s">
        <v>13739</v>
      </c>
      <c r="H5751" s="148" t="s">
        <v>60</v>
      </c>
      <c r="I5751" s="148" t="s">
        <v>2785</v>
      </c>
      <c r="J5751" s="148">
        <v>134.43</v>
      </c>
      <c r="K5751" s="149">
        <v>25.58</v>
      </c>
      <c r="L5751" s="149">
        <v>108.7</v>
      </c>
      <c r="M5751" s="149">
        <v>0.08</v>
      </c>
      <c r="N5751" s="149">
        <v>7.0000000000000007E-2</v>
      </c>
    </row>
    <row r="5752" spans="1:14">
      <c r="A5752" s="148" t="s">
        <v>13509</v>
      </c>
      <c r="B5752" s="148" t="s">
        <v>13510</v>
      </c>
      <c r="C5752" s="148" t="s">
        <v>13554</v>
      </c>
      <c r="D5752" s="149">
        <v>107</v>
      </c>
      <c r="E5752" s="149"/>
      <c r="F5752" s="148" t="s">
        <v>28481</v>
      </c>
      <c r="G5752" s="148" t="s">
        <v>13741</v>
      </c>
      <c r="H5752" s="148" t="s">
        <v>60</v>
      </c>
      <c r="I5752" s="148" t="s">
        <v>2785</v>
      </c>
      <c r="J5752" s="148">
        <v>100.31</v>
      </c>
      <c r="K5752" s="149">
        <v>22.83</v>
      </c>
      <c r="L5752" s="149">
        <v>77.37</v>
      </c>
      <c r="M5752" s="149">
        <v>0.06</v>
      </c>
      <c r="N5752" s="149">
        <v>0.05</v>
      </c>
    </row>
    <row r="5753" spans="1:14">
      <c r="A5753" s="148" t="s">
        <v>13509</v>
      </c>
      <c r="B5753" s="148" t="s">
        <v>13510</v>
      </c>
      <c r="C5753" s="148" t="s">
        <v>13554</v>
      </c>
      <c r="D5753" s="149">
        <v>107</v>
      </c>
      <c r="E5753" s="149"/>
      <c r="F5753" s="148" t="s">
        <v>28484</v>
      </c>
      <c r="G5753" s="148" t="s">
        <v>13743</v>
      </c>
      <c r="H5753" s="148" t="s">
        <v>60</v>
      </c>
      <c r="I5753" s="148" t="s">
        <v>2785</v>
      </c>
      <c r="J5753" s="148">
        <v>124.29</v>
      </c>
      <c r="K5753" s="149">
        <v>18.68</v>
      </c>
      <c r="L5753" s="149">
        <v>104.53</v>
      </c>
      <c r="M5753" s="149">
        <v>1</v>
      </c>
      <c r="N5753" s="149">
        <v>0.08</v>
      </c>
    </row>
    <row r="5754" spans="1:14">
      <c r="A5754" s="148" t="s">
        <v>13509</v>
      </c>
      <c r="B5754" s="148" t="s">
        <v>13510</v>
      </c>
      <c r="C5754" s="148" t="s">
        <v>13554</v>
      </c>
      <c r="D5754" s="149">
        <v>107</v>
      </c>
      <c r="E5754" s="149"/>
      <c r="F5754" s="148" t="s">
        <v>28486</v>
      </c>
      <c r="G5754" s="148" t="s">
        <v>13745</v>
      </c>
      <c r="H5754" s="148" t="s">
        <v>60</v>
      </c>
      <c r="I5754" s="148" t="s">
        <v>2785</v>
      </c>
      <c r="J5754" s="148">
        <v>90.56</v>
      </c>
      <c r="K5754" s="149">
        <v>16.010000000000002</v>
      </c>
      <c r="L5754" s="149">
        <v>73.8</v>
      </c>
      <c r="M5754" s="149">
        <v>0.69</v>
      </c>
      <c r="N5754" s="149">
        <v>0.06</v>
      </c>
    </row>
    <row r="5755" spans="1:14">
      <c r="A5755" s="148" t="s">
        <v>13509</v>
      </c>
      <c r="B5755" s="148" t="s">
        <v>13510</v>
      </c>
      <c r="C5755" s="148" t="s">
        <v>13554</v>
      </c>
      <c r="D5755" s="149">
        <v>107</v>
      </c>
      <c r="E5755" s="149"/>
      <c r="F5755" s="148" t="s">
        <v>28488</v>
      </c>
      <c r="G5755" s="148" t="s">
        <v>13747</v>
      </c>
      <c r="H5755" s="148" t="s">
        <v>60</v>
      </c>
      <c r="I5755" s="148" t="s">
        <v>2785</v>
      </c>
      <c r="J5755" s="148">
        <v>139.75</v>
      </c>
      <c r="K5755" s="149">
        <v>17.47</v>
      </c>
      <c r="L5755" s="149">
        <v>122.12</v>
      </c>
      <c r="M5755" s="149">
        <v>0.09</v>
      </c>
      <c r="N5755" s="149">
        <v>7.0000000000000007E-2</v>
      </c>
    </row>
    <row r="5756" spans="1:14">
      <c r="A5756" s="148" t="s">
        <v>13509</v>
      </c>
      <c r="B5756" s="148" t="s">
        <v>13510</v>
      </c>
      <c r="C5756" s="148" t="s">
        <v>13554</v>
      </c>
      <c r="D5756" s="149">
        <v>107</v>
      </c>
      <c r="E5756" s="149"/>
      <c r="F5756" s="148" t="s">
        <v>28491</v>
      </c>
      <c r="G5756" s="148" t="s">
        <v>13749</v>
      </c>
      <c r="H5756" s="148" t="s">
        <v>60</v>
      </c>
      <c r="I5756" s="148" t="s">
        <v>2785</v>
      </c>
      <c r="J5756" s="148">
        <v>99.19</v>
      </c>
      <c r="K5756" s="149">
        <v>14.73</v>
      </c>
      <c r="L5756" s="149">
        <v>84.35</v>
      </c>
      <c r="M5756" s="149">
        <v>0.06</v>
      </c>
      <c r="N5756" s="149">
        <v>0.05</v>
      </c>
    </row>
    <row r="5757" spans="1:14">
      <c r="A5757" s="148" t="s">
        <v>13509</v>
      </c>
      <c r="B5757" s="148" t="s">
        <v>13510</v>
      </c>
      <c r="C5757" s="148" t="s">
        <v>13554</v>
      </c>
      <c r="D5757" s="149">
        <v>107</v>
      </c>
      <c r="E5757" s="149"/>
      <c r="F5757" s="148" t="s">
        <v>28494</v>
      </c>
      <c r="G5757" s="148" t="s">
        <v>13751</v>
      </c>
      <c r="H5757" s="148" t="s">
        <v>60</v>
      </c>
      <c r="I5757" s="148" t="s">
        <v>2785</v>
      </c>
      <c r="J5757" s="148">
        <v>133.71</v>
      </c>
      <c r="K5757" s="149">
        <v>13.37</v>
      </c>
      <c r="L5757" s="149">
        <v>119.17</v>
      </c>
      <c r="M5757" s="149">
        <v>1.08</v>
      </c>
      <c r="N5757" s="149">
        <v>0.09</v>
      </c>
    </row>
    <row r="5758" spans="1:14">
      <c r="A5758" s="148" t="s">
        <v>13509</v>
      </c>
      <c r="B5758" s="148" t="s">
        <v>13510</v>
      </c>
      <c r="C5758" s="148" t="s">
        <v>13554</v>
      </c>
      <c r="D5758" s="149">
        <v>107</v>
      </c>
      <c r="E5758" s="149"/>
      <c r="F5758" s="148" t="s">
        <v>28497</v>
      </c>
      <c r="G5758" s="148" t="s">
        <v>13753</v>
      </c>
      <c r="H5758" s="148" t="s">
        <v>60</v>
      </c>
      <c r="I5758" s="148" t="s">
        <v>2785</v>
      </c>
      <c r="J5758" s="148">
        <v>93.5</v>
      </c>
      <c r="K5758" s="149">
        <v>10.69</v>
      </c>
      <c r="L5758" s="149">
        <v>81.99</v>
      </c>
      <c r="M5758" s="149">
        <v>0.76</v>
      </c>
      <c r="N5758" s="149">
        <v>0.06</v>
      </c>
    </row>
    <row r="5759" spans="1:14">
      <c r="A5759" s="148" t="s">
        <v>13509</v>
      </c>
      <c r="B5759" s="148" t="s">
        <v>13510</v>
      </c>
      <c r="C5759" s="148" t="s">
        <v>13554</v>
      </c>
      <c r="D5759" s="149">
        <v>107</v>
      </c>
      <c r="E5759" s="149"/>
      <c r="F5759" s="148" t="s">
        <v>28499</v>
      </c>
      <c r="G5759" s="148" t="s">
        <v>13755</v>
      </c>
      <c r="H5759" s="148" t="s">
        <v>60</v>
      </c>
      <c r="I5759" s="148" t="s">
        <v>2785</v>
      </c>
      <c r="J5759" s="148">
        <v>146.41999999999999</v>
      </c>
      <c r="K5759" s="149">
        <v>20.61</v>
      </c>
      <c r="L5759" s="149">
        <v>125.65</v>
      </c>
      <c r="M5759" s="149">
        <v>0.09</v>
      </c>
      <c r="N5759" s="149">
        <v>7.0000000000000007E-2</v>
      </c>
    </row>
    <row r="5760" spans="1:14">
      <c r="A5760" s="148" t="s">
        <v>13509</v>
      </c>
      <c r="B5760" s="148" t="s">
        <v>13510</v>
      </c>
      <c r="C5760" s="148" t="s">
        <v>13554</v>
      </c>
      <c r="D5760" s="149">
        <v>107</v>
      </c>
      <c r="E5760" s="149"/>
      <c r="F5760" s="148" t="s">
        <v>28502</v>
      </c>
      <c r="G5760" s="148" t="s">
        <v>13757</v>
      </c>
      <c r="H5760" s="148" t="s">
        <v>60</v>
      </c>
      <c r="I5760" s="148" t="s">
        <v>2785</v>
      </c>
      <c r="J5760" s="148">
        <v>103.86</v>
      </c>
      <c r="K5760" s="149">
        <v>17.88</v>
      </c>
      <c r="L5760" s="149">
        <v>85.87</v>
      </c>
      <c r="M5760" s="149">
        <v>0.06</v>
      </c>
      <c r="N5760" s="149">
        <v>0.05</v>
      </c>
    </row>
    <row r="5761" spans="1:14">
      <c r="A5761" s="148" t="s">
        <v>13509</v>
      </c>
      <c r="B5761" s="148" t="s">
        <v>13510</v>
      </c>
      <c r="C5761" s="148" t="s">
        <v>13554</v>
      </c>
      <c r="D5761" s="149">
        <v>107</v>
      </c>
      <c r="E5761" s="149"/>
      <c r="F5761" s="148" t="s">
        <v>28504</v>
      </c>
      <c r="G5761" s="148" t="s">
        <v>13759</v>
      </c>
      <c r="H5761" s="148" t="s">
        <v>60</v>
      </c>
      <c r="I5761" s="148" t="s">
        <v>2785</v>
      </c>
      <c r="J5761" s="148">
        <v>138.94999999999999</v>
      </c>
      <c r="K5761" s="149">
        <v>15.5</v>
      </c>
      <c r="L5761" s="149">
        <v>122.28</v>
      </c>
      <c r="M5761" s="149">
        <v>1.08</v>
      </c>
      <c r="N5761" s="149">
        <v>0.09</v>
      </c>
    </row>
    <row r="5762" spans="1:14">
      <c r="A5762" s="148" t="s">
        <v>13509</v>
      </c>
      <c r="B5762" s="148" t="s">
        <v>13510</v>
      </c>
      <c r="C5762" s="148" t="s">
        <v>13554</v>
      </c>
      <c r="D5762" s="149">
        <v>107</v>
      </c>
      <c r="E5762" s="149"/>
      <c r="F5762" s="148" t="s">
        <v>28507</v>
      </c>
      <c r="G5762" s="148" t="s">
        <v>13760</v>
      </c>
      <c r="H5762" s="148" t="s">
        <v>60</v>
      </c>
      <c r="I5762" s="148" t="s">
        <v>2785</v>
      </c>
      <c r="J5762" s="148">
        <v>96.73</v>
      </c>
      <c r="K5762" s="149">
        <v>12.81</v>
      </c>
      <c r="L5762" s="149">
        <v>83.1</v>
      </c>
      <c r="M5762" s="149">
        <v>0.76</v>
      </c>
      <c r="N5762" s="149">
        <v>0.06</v>
      </c>
    </row>
    <row r="5763" spans="1:14">
      <c r="A5763" s="148" t="s">
        <v>13509</v>
      </c>
      <c r="B5763" s="148" t="s">
        <v>13510</v>
      </c>
      <c r="C5763" s="148" t="s">
        <v>13554</v>
      </c>
      <c r="D5763" s="149">
        <v>107</v>
      </c>
      <c r="E5763" s="149"/>
      <c r="F5763" s="148" t="s">
        <v>28508</v>
      </c>
      <c r="G5763" s="148" t="s">
        <v>13762</v>
      </c>
      <c r="H5763" s="148" t="s">
        <v>60</v>
      </c>
      <c r="I5763" s="148" t="s">
        <v>2785</v>
      </c>
      <c r="J5763" s="148">
        <v>145.49</v>
      </c>
      <c r="K5763" s="149">
        <v>28.69</v>
      </c>
      <c r="L5763" s="149">
        <v>116.64</v>
      </c>
      <c r="M5763" s="149">
        <v>0.09</v>
      </c>
      <c r="N5763" s="149">
        <v>7.0000000000000007E-2</v>
      </c>
    </row>
    <row r="5764" spans="1:14">
      <c r="A5764" s="148" t="s">
        <v>13509</v>
      </c>
      <c r="B5764" s="148" t="s">
        <v>13510</v>
      </c>
      <c r="C5764" s="148" t="s">
        <v>13554</v>
      </c>
      <c r="D5764" s="149">
        <v>107</v>
      </c>
      <c r="E5764" s="149"/>
      <c r="F5764" s="148" t="s">
        <v>28510</v>
      </c>
      <c r="G5764" s="148" t="s">
        <v>13764</v>
      </c>
      <c r="H5764" s="148" t="s">
        <v>60</v>
      </c>
      <c r="I5764" s="148" t="s">
        <v>2785</v>
      </c>
      <c r="J5764" s="148">
        <v>111.4</v>
      </c>
      <c r="K5764" s="149">
        <v>25.96</v>
      </c>
      <c r="L5764" s="149">
        <v>85.33</v>
      </c>
      <c r="M5764" s="149">
        <v>0.06</v>
      </c>
      <c r="N5764" s="149">
        <v>0.05</v>
      </c>
    </row>
    <row r="5765" spans="1:14">
      <c r="A5765" s="148" t="s">
        <v>13509</v>
      </c>
      <c r="B5765" s="148" t="s">
        <v>13510</v>
      </c>
      <c r="C5765" s="148" t="s">
        <v>13554</v>
      </c>
      <c r="D5765" s="149">
        <v>107</v>
      </c>
      <c r="E5765" s="149"/>
      <c r="F5765" s="148" t="s">
        <v>28513</v>
      </c>
      <c r="G5765" s="148" t="s">
        <v>13766</v>
      </c>
      <c r="H5765" s="148" t="s">
        <v>60</v>
      </c>
      <c r="I5765" s="148" t="s">
        <v>2785</v>
      </c>
      <c r="J5765" s="148">
        <v>134.38</v>
      </c>
      <c r="K5765" s="149">
        <v>21.01</v>
      </c>
      <c r="L5765" s="149">
        <v>112.2</v>
      </c>
      <c r="M5765" s="149">
        <v>1.08</v>
      </c>
      <c r="N5765" s="149">
        <v>0.09</v>
      </c>
    </row>
    <row r="5766" spans="1:14">
      <c r="A5766" s="148" t="s">
        <v>13509</v>
      </c>
      <c r="B5766" s="148" t="s">
        <v>13510</v>
      </c>
      <c r="C5766" s="148" t="s">
        <v>13554</v>
      </c>
      <c r="D5766" s="149">
        <v>107</v>
      </c>
      <c r="E5766" s="149"/>
      <c r="F5766" s="148" t="s">
        <v>28516</v>
      </c>
      <c r="G5766" s="148" t="s">
        <v>13768</v>
      </c>
      <c r="H5766" s="148" t="s">
        <v>60</v>
      </c>
      <c r="I5766" s="148" t="s">
        <v>2785</v>
      </c>
      <c r="J5766" s="148">
        <v>100.62</v>
      </c>
      <c r="K5766" s="149">
        <v>18.329999999999998</v>
      </c>
      <c r="L5766" s="149">
        <v>81.47</v>
      </c>
      <c r="M5766" s="149">
        <v>0.76</v>
      </c>
      <c r="N5766" s="149">
        <v>0.06</v>
      </c>
    </row>
    <row r="5767" spans="1:14">
      <c r="A5767" s="148" t="s">
        <v>13509</v>
      </c>
      <c r="B5767" s="148" t="s">
        <v>13510</v>
      </c>
      <c r="C5767" s="148" t="s">
        <v>13554</v>
      </c>
      <c r="D5767" s="149">
        <v>107</v>
      </c>
      <c r="E5767" s="149"/>
      <c r="F5767" s="148" t="s">
        <v>28517</v>
      </c>
      <c r="G5767" s="148" t="s">
        <v>13770</v>
      </c>
      <c r="H5767" s="148" t="s">
        <v>60</v>
      </c>
      <c r="I5767" s="148" t="s">
        <v>2785</v>
      </c>
      <c r="J5767" s="148">
        <v>96.15</v>
      </c>
      <c r="K5767" s="149">
        <v>18.72</v>
      </c>
      <c r="L5767" s="149">
        <v>77.319999999999993</v>
      </c>
      <c r="M5767" s="149">
        <v>0.06</v>
      </c>
      <c r="N5767" s="149">
        <v>0.05</v>
      </c>
    </row>
    <row r="5768" spans="1:14">
      <c r="A5768" s="148" t="s">
        <v>13509</v>
      </c>
      <c r="B5768" s="148" t="s">
        <v>13510</v>
      </c>
      <c r="C5768" s="148" t="s">
        <v>13554</v>
      </c>
      <c r="D5768" s="149">
        <v>107</v>
      </c>
      <c r="E5768" s="149"/>
      <c r="F5768" s="148" t="s">
        <v>28520</v>
      </c>
      <c r="G5768" s="148" t="s">
        <v>13772</v>
      </c>
      <c r="H5768" s="148" t="s">
        <v>60</v>
      </c>
      <c r="I5768" s="148" t="s">
        <v>2785</v>
      </c>
      <c r="J5768" s="148">
        <v>112.06</v>
      </c>
      <c r="K5768" s="149">
        <v>25.55</v>
      </c>
      <c r="L5768" s="149">
        <v>86.4</v>
      </c>
      <c r="M5768" s="149">
        <v>0.06</v>
      </c>
      <c r="N5768" s="149">
        <v>0.05</v>
      </c>
    </row>
    <row r="5769" spans="1:14">
      <c r="A5769" s="148" t="s">
        <v>13509</v>
      </c>
      <c r="B5769" s="148" t="s">
        <v>13510</v>
      </c>
      <c r="C5769" s="148" t="s">
        <v>13554</v>
      </c>
      <c r="D5769" s="149">
        <v>107</v>
      </c>
      <c r="E5769" s="149"/>
      <c r="F5769" s="148" t="s">
        <v>28522</v>
      </c>
      <c r="G5769" s="148" t="s">
        <v>13773</v>
      </c>
      <c r="H5769" s="148" t="s">
        <v>60</v>
      </c>
      <c r="I5769" s="148" t="s">
        <v>2785</v>
      </c>
      <c r="J5769" s="148">
        <v>31.56</v>
      </c>
      <c r="K5769" s="149">
        <v>13.96</v>
      </c>
      <c r="L5769" s="149">
        <v>17.559999999999999</v>
      </c>
      <c r="M5769" s="149">
        <v>0.02</v>
      </c>
      <c r="N5769" s="149">
        <v>0.02</v>
      </c>
    </row>
    <row r="5770" spans="1:14">
      <c r="A5770" s="148" t="s">
        <v>13509</v>
      </c>
      <c r="B5770" s="148" t="s">
        <v>13510</v>
      </c>
      <c r="C5770" s="148" t="s">
        <v>13554</v>
      </c>
      <c r="D5770" s="149">
        <v>107</v>
      </c>
      <c r="E5770" s="149"/>
      <c r="F5770" s="148" t="s">
        <v>28523</v>
      </c>
      <c r="G5770" s="148" t="s">
        <v>13775</v>
      </c>
      <c r="H5770" s="148" t="s">
        <v>60</v>
      </c>
      <c r="I5770" s="148" t="s">
        <v>2785</v>
      </c>
      <c r="J5770" s="148">
        <v>14.81</v>
      </c>
      <c r="K5770" s="149">
        <v>8.35</v>
      </c>
      <c r="L5770" s="149">
        <v>6.46</v>
      </c>
      <c r="M5770" s="149">
        <v>0</v>
      </c>
      <c r="N5770" s="149">
        <v>0</v>
      </c>
    </row>
    <row r="5771" spans="1:14">
      <c r="A5771" s="148" t="s">
        <v>13509</v>
      </c>
      <c r="B5771" s="148" t="s">
        <v>13510</v>
      </c>
      <c r="C5771" s="148" t="s">
        <v>13554</v>
      </c>
      <c r="D5771" s="149">
        <v>107</v>
      </c>
      <c r="E5771" s="149"/>
      <c r="F5771" s="148" t="s">
        <v>28525</v>
      </c>
      <c r="G5771" s="148" t="s">
        <v>13777</v>
      </c>
      <c r="H5771" s="148" t="s">
        <v>60</v>
      </c>
      <c r="I5771" s="148" t="s">
        <v>2785</v>
      </c>
      <c r="J5771" s="148">
        <v>31.08</v>
      </c>
      <c r="K5771" s="149">
        <v>13.57</v>
      </c>
      <c r="L5771" s="149">
        <v>17.47</v>
      </c>
      <c r="M5771" s="149">
        <v>0.02</v>
      </c>
      <c r="N5771" s="149">
        <v>0.02</v>
      </c>
    </row>
    <row r="5772" spans="1:14">
      <c r="A5772" s="148" t="s">
        <v>13509</v>
      </c>
      <c r="B5772" s="148" t="s">
        <v>13510</v>
      </c>
      <c r="C5772" s="148" t="s">
        <v>13554</v>
      </c>
      <c r="D5772" s="149">
        <v>107</v>
      </c>
      <c r="E5772" s="149"/>
      <c r="F5772" s="148" t="s">
        <v>28527</v>
      </c>
      <c r="G5772" s="148" t="s">
        <v>13778</v>
      </c>
      <c r="H5772" s="148" t="s">
        <v>60</v>
      </c>
      <c r="I5772" s="148" t="s">
        <v>2785</v>
      </c>
      <c r="J5772" s="148">
        <v>39.65</v>
      </c>
      <c r="K5772" s="149">
        <v>20.13</v>
      </c>
      <c r="L5772" s="149">
        <v>19.45</v>
      </c>
      <c r="M5772" s="149">
        <v>0.03</v>
      </c>
      <c r="N5772" s="149">
        <v>0.04</v>
      </c>
    </row>
    <row r="5773" spans="1:14">
      <c r="A5773" s="148" t="s">
        <v>13509</v>
      </c>
      <c r="B5773" s="148" t="s">
        <v>13510</v>
      </c>
      <c r="C5773" s="148" t="s">
        <v>13554</v>
      </c>
      <c r="D5773" s="149">
        <v>107</v>
      </c>
      <c r="E5773" s="149"/>
      <c r="F5773" s="148" t="s">
        <v>28529</v>
      </c>
      <c r="G5773" s="148" t="s">
        <v>13780</v>
      </c>
      <c r="H5773" s="148" t="s">
        <v>60</v>
      </c>
      <c r="I5773" s="148" t="s">
        <v>2785</v>
      </c>
      <c r="J5773" s="148">
        <v>41.53</v>
      </c>
      <c r="K5773" s="149">
        <v>21.09</v>
      </c>
      <c r="L5773" s="149">
        <v>20.440000000000001</v>
      </c>
      <c r="M5773" s="149">
        <v>0</v>
      </c>
      <c r="N5773" s="149">
        <v>0</v>
      </c>
    </row>
    <row r="5774" spans="1:14">
      <c r="A5774" s="148" t="s">
        <v>13509</v>
      </c>
      <c r="B5774" s="148" t="s">
        <v>13510</v>
      </c>
      <c r="C5774" s="148" t="s">
        <v>13554</v>
      </c>
      <c r="D5774" s="149">
        <v>107</v>
      </c>
      <c r="E5774" s="149"/>
      <c r="F5774" s="148" t="s">
        <v>28531</v>
      </c>
      <c r="G5774" s="148" t="s">
        <v>13782</v>
      </c>
      <c r="H5774" s="148" t="s">
        <v>60</v>
      </c>
      <c r="I5774" s="148" t="s">
        <v>2785</v>
      </c>
      <c r="J5774" s="148">
        <v>28.27</v>
      </c>
      <c r="K5774" s="149">
        <v>15.91</v>
      </c>
      <c r="L5774" s="149">
        <v>12.33</v>
      </c>
      <c r="M5774" s="149">
        <v>0.01</v>
      </c>
      <c r="N5774" s="149">
        <v>0.02</v>
      </c>
    </row>
    <row r="5775" spans="1:14">
      <c r="A5775" s="148" t="s">
        <v>13509</v>
      </c>
      <c r="B5775" s="148" t="s">
        <v>13510</v>
      </c>
      <c r="C5775" s="148" t="s">
        <v>13554</v>
      </c>
      <c r="D5775" s="149">
        <v>107</v>
      </c>
      <c r="E5775" s="149"/>
      <c r="F5775" s="148" t="s">
        <v>28533</v>
      </c>
      <c r="G5775" s="148" t="s">
        <v>13783</v>
      </c>
      <c r="H5775" s="148" t="s">
        <v>60</v>
      </c>
      <c r="I5775" s="148" t="s">
        <v>2785</v>
      </c>
      <c r="J5775" s="148">
        <v>29.34</v>
      </c>
      <c r="K5775" s="149">
        <v>16.45</v>
      </c>
      <c r="L5775" s="149">
        <v>12.89</v>
      </c>
      <c r="M5775" s="149">
        <v>0</v>
      </c>
      <c r="N5775" s="149">
        <v>0</v>
      </c>
    </row>
    <row r="5776" spans="1:14">
      <c r="A5776" s="148" t="s">
        <v>13509</v>
      </c>
      <c r="B5776" s="148" t="s">
        <v>13510</v>
      </c>
      <c r="C5776" s="148" t="s">
        <v>13788</v>
      </c>
      <c r="D5776" s="149">
        <v>110</v>
      </c>
      <c r="E5776" s="149"/>
      <c r="F5776" s="148" t="s">
        <v>28536</v>
      </c>
      <c r="G5776" s="148" t="s">
        <v>13791</v>
      </c>
      <c r="H5776" s="148" t="s">
        <v>60</v>
      </c>
      <c r="I5776" s="148" t="s">
        <v>2785</v>
      </c>
      <c r="J5776" s="148">
        <v>174.06</v>
      </c>
      <c r="K5776" s="149">
        <v>28.88</v>
      </c>
      <c r="L5776" s="149">
        <v>145.18</v>
      </c>
      <c r="M5776" s="149">
        <v>0</v>
      </c>
      <c r="N5776" s="149">
        <v>0</v>
      </c>
    </row>
    <row r="5777" spans="1:14">
      <c r="A5777" s="148" t="s">
        <v>13509</v>
      </c>
      <c r="B5777" s="148" t="s">
        <v>13510</v>
      </c>
      <c r="C5777" s="148" t="s">
        <v>13788</v>
      </c>
      <c r="D5777" s="149">
        <v>110</v>
      </c>
      <c r="E5777" s="149"/>
      <c r="F5777" s="148" t="s">
        <v>28539</v>
      </c>
      <c r="G5777" s="148" t="s">
        <v>13793</v>
      </c>
      <c r="H5777" s="148" t="s">
        <v>60</v>
      </c>
      <c r="I5777" s="148" t="s">
        <v>2785</v>
      </c>
      <c r="J5777" s="148">
        <v>158.91</v>
      </c>
      <c r="K5777" s="149">
        <v>22.96</v>
      </c>
      <c r="L5777" s="149">
        <v>135.94999999999999</v>
      </c>
      <c r="M5777" s="149">
        <v>0</v>
      </c>
      <c r="N5777" s="149">
        <v>0</v>
      </c>
    </row>
    <row r="5778" spans="1:14">
      <c r="A5778" s="148" t="s">
        <v>13509</v>
      </c>
      <c r="B5778" s="148" t="s">
        <v>13510</v>
      </c>
      <c r="C5778" s="148" t="s">
        <v>13788</v>
      </c>
      <c r="D5778" s="149">
        <v>110</v>
      </c>
      <c r="E5778" s="149"/>
      <c r="F5778" s="148" t="s">
        <v>28542</v>
      </c>
      <c r="G5778" s="148" t="s">
        <v>13795</v>
      </c>
      <c r="H5778" s="148" t="s">
        <v>60</v>
      </c>
      <c r="I5778" s="148" t="s">
        <v>2785</v>
      </c>
      <c r="J5778" s="148">
        <v>169.2</v>
      </c>
      <c r="K5778" s="149">
        <v>30.85</v>
      </c>
      <c r="L5778" s="149">
        <v>138.35</v>
      </c>
      <c r="M5778" s="149">
        <v>0</v>
      </c>
      <c r="N5778" s="149">
        <v>0</v>
      </c>
    </row>
    <row r="5779" spans="1:14">
      <c r="A5779" s="148" t="s">
        <v>13509</v>
      </c>
      <c r="B5779" s="148" t="s">
        <v>13510</v>
      </c>
      <c r="C5779" s="148" t="s">
        <v>13788</v>
      </c>
      <c r="D5779" s="149">
        <v>110</v>
      </c>
      <c r="E5779" s="149"/>
      <c r="F5779" s="148" t="s">
        <v>28544</v>
      </c>
      <c r="G5779" s="148" t="s">
        <v>13797</v>
      </c>
      <c r="H5779" s="148" t="s">
        <v>60</v>
      </c>
      <c r="I5779" s="148" t="s">
        <v>2785</v>
      </c>
      <c r="J5779" s="148">
        <v>203.95</v>
      </c>
      <c r="K5779" s="149">
        <v>37.99</v>
      </c>
      <c r="L5779" s="149">
        <v>165.96</v>
      </c>
      <c r="M5779" s="149">
        <v>0</v>
      </c>
      <c r="N5779" s="149">
        <v>0</v>
      </c>
    </row>
    <row r="5780" spans="1:14">
      <c r="A5780" s="148" t="s">
        <v>13509</v>
      </c>
      <c r="B5780" s="148" t="s">
        <v>13510</v>
      </c>
      <c r="C5780" s="148" t="s">
        <v>13788</v>
      </c>
      <c r="D5780" s="149">
        <v>110</v>
      </c>
      <c r="E5780" s="149"/>
      <c r="F5780" s="148" t="s">
        <v>28547</v>
      </c>
      <c r="G5780" s="148" t="s">
        <v>13799</v>
      </c>
      <c r="H5780" s="148" t="s">
        <v>60</v>
      </c>
      <c r="I5780" s="148" t="s">
        <v>2785</v>
      </c>
      <c r="J5780" s="148">
        <v>43.93</v>
      </c>
      <c r="K5780" s="149">
        <v>16.309999999999999</v>
      </c>
      <c r="L5780" s="149">
        <v>27.62</v>
      </c>
      <c r="M5780" s="149">
        <v>0</v>
      </c>
      <c r="N5780" s="149">
        <v>0</v>
      </c>
    </row>
    <row r="5781" spans="1:14">
      <c r="A5781" s="148" t="s">
        <v>13509</v>
      </c>
      <c r="B5781" s="148" t="s">
        <v>13510</v>
      </c>
      <c r="C5781" s="148" t="s">
        <v>13788</v>
      </c>
      <c r="D5781" s="149">
        <v>110</v>
      </c>
      <c r="E5781" s="149"/>
      <c r="F5781" s="148" t="s">
        <v>28549</v>
      </c>
      <c r="G5781" s="148" t="s">
        <v>13800</v>
      </c>
      <c r="H5781" s="148" t="s">
        <v>60</v>
      </c>
      <c r="I5781" s="148" t="s">
        <v>2785</v>
      </c>
      <c r="J5781" s="148">
        <v>37.42</v>
      </c>
      <c r="K5781" s="149">
        <v>11.44</v>
      </c>
      <c r="L5781" s="149">
        <v>25.98</v>
      </c>
      <c r="M5781" s="149">
        <v>0</v>
      </c>
      <c r="N5781" s="149">
        <v>0</v>
      </c>
    </row>
    <row r="5782" spans="1:14">
      <c r="A5782" s="148" t="s">
        <v>13509</v>
      </c>
      <c r="B5782" s="148" t="s">
        <v>13510</v>
      </c>
      <c r="C5782" s="148" t="s">
        <v>13788</v>
      </c>
      <c r="D5782" s="149">
        <v>110</v>
      </c>
      <c r="E5782" s="149"/>
      <c r="F5782" s="148" t="s">
        <v>28552</v>
      </c>
      <c r="G5782" s="148" t="s">
        <v>13802</v>
      </c>
      <c r="H5782" s="148" t="s">
        <v>60</v>
      </c>
      <c r="I5782" s="148" t="s">
        <v>2785</v>
      </c>
      <c r="J5782" s="148">
        <v>46.26</v>
      </c>
      <c r="K5782" s="149">
        <v>18.09</v>
      </c>
      <c r="L5782" s="149">
        <v>28.17</v>
      </c>
      <c r="M5782" s="149">
        <v>0</v>
      </c>
      <c r="N5782" s="149">
        <v>0</v>
      </c>
    </row>
    <row r="5783" spans="1:14">
      <c r="A5783" s="148" t="s">
        <v>13509</v>
      </c>
      <c r="B5783" s="148" t="s">
        <v>13510</v>
      </c>
      <c r="C5783" s="148" t="s">
        <v>13788</v>
      </c>
      <c r="D5783" s="149">
        <v>110</v>
      </c>
      <c r="E5783" s="149"/>
      <c r="F5783" s="148" t="s">
        <v>28553</v>
      </c>
      <c r="G5783" s="148" t="s">
        <v>13804</v>
      </c>
      <c r="H5783" s="148" t="s">
        <v>60</v>
      </c>
      <c r="I5783" s="148" t="s">
        <v>2785</v>
      </c>
      <c r="J5783" s="148">
        <v>43.35</v>
      </c>
      <c r="K5783" s="149">
        <v>15.86</v>
      </c>
      <c r="L5783" s="149">
        <v>27.49</v>
      </c>
      <c r="M5783" s="149">
        <v>0</v>
      </c>
      <c r="N5783" s="149">
        <v>0</v>
      </c>
    </row>
    <row r="5784" spans="1:14">
      <c r="A5784" s="148" t="s">
        <v>13509</v>
      </c>
      <c r="B5784" s="148" t="s">
        <v>13510</v>
      </c>
      <c r="C5784" s="148" t="s">
        <v>13788</v>
      </c>
      <c r="D5784" s="149">
        <v>110</v>
      </c>
      <c r="E5784" s="149"/>
      <c r="F5784" s="148" t="s">
        <v>28556</v>
      </c>
      <c r="G5784" s="148" t="s">
        <v>13805</v>
      </c>
      <c r="H5784" s="148" t="s">
        <v>60</v>
      </c>
      <c r="I5784" s="148" t="s">
        <v>2785</v>
      </c>
      <c r="J5784" s="148">
        <v>47.83</v>
      </c>
      <c r="K5784" s="149">
        <v>19.329999999999998</v>
      </c>
      <c r="L5784" s="149">
        <v>28.5</v>
      </c>
      <c r="M5784" s="149">
        <v>0</v>
      </c>
      <c r="N5784" s="149">
        <v>0</v>
      </c>
    </row>
    <row r="5785" spans="1:14">
      <c r="A5785" s="148" t="s">
        <v>13509</v>
      </c>
      <c r="B5785" s="148" t="s">
        <v>13510</v>
      </c>
      <c r="C5785" s="148" t="s">
        <v>13788</v>
      </c>
      <c r="D5785" s="149">
        <v>110</v>
      </c>
      <c r="E5785" s="149"/>
      <c r="F5785" s="148" t="s">
        <v>28558</v>
      </c>
      <c r="G5785" s="148" t="s">
        <v>13807</v>
      </c>
      <c r="H5785" s="148" t="s">
        <v>60</v>
      </c>
      <c r="I5785" s="148" t="s">
        <v>2785</v>
      </c>
      <c r="J5785" s="148">
        <v>40.729999999999997</v>
      </c>
      <c r="K5785" s="149">
        <v>14.02</v>
      </c>
      <c r="L5785" s="149">
        <v>26.71</v>
      </c>
      <c r="M5785" s="149">
        <v>0</v>
      </c>
      <c r="N5785" s="149">
        <v>0</v>
      </c>
    </row>
    <row r="5786" spans="1:14">
      <c r="A5786" s="148" t="s">
        <v>13509</v>
      </c>
      <c r="B5786" s="148" t="s">
        <v>13510</v>
      </c>
      <c r="C5786" s="148" t="s">
        <v>13788</v>
      </c>
      <c r="D5786" s="149">
        <v>110</v>
      </c>
      <c r="E5786" s="149"/>
      <c r="F5786" s="148" t="s">
        <v>28560</v>
      </c>
      <c r="G5786" s="148" t="s">
        <v>13808</v>
      </c>
      <c r="H5786" s="148" t="s">
        <v>60</v>
      </c>
      <c r="I5786" s="148" t="s">
        <v>2785</v>
      </c>
      <c r="J5786" s="148">
        <v>49.8</v>
      </c>
      <c r="K5786" s="149">
        <v>20.85</v>
      </c>
      <c r="L5786" s="149">
        <v>28.95</v>
      </c>
      <c r="M5786" s="149">
        <v>0</v>
      </c>
      <c r="N5786" s="149">
        <v>0</v>
      </c>
    </row>
    <row r="5787" spans="1:14">
      <c r="A5787" s="148" t="s">
        <v>13509</v>
      </c>
      <c r="B5787" s="148" t="s">
        <v>13510</v>
      </c>
      <c r="C5787" s="148" t="s">
        <v>13788</v>
      </c>
      <c r="D5787" s="149">
        <v>110</v>
      </c>
      <c r="E5787" s="149"/>
      <c r="F5787" s="148" t="s">
        <v>28562</v>
      </c>
      <c r="G5787" s="148" t="s">
        <v>13810</v>
      </c>
      <c r="H5787" s="148" t="s">
        <v>60</v>
      </c>
      <c r="I5787" s="148" t="s">
        <v>2785</v>
      </c>
      <c r="J5787" s="148">
        <v>46.48</v>
      </c>
      <c r="K5787" s="149">
        <v>18.440000000000001</v>
      </c>
      <c r="L5787" s="149">
        <v>28.04</v>
      </c>
      <c r="M5787" s="149">
        <v>0</v>
      </c>
      <c r="N5787" s="149">
        <v>0</v>
      </c>
    </row>
    <row r="5788" spans="1:14">
      <c r="A5788" s="148" t="s">
        <v>13509</v>
      </c>
      <c r="B5788" s="148" t="s">
        <v>13510</v>
      </c>
      <c r="C5788" s="148" t="s">
        <v>13788</v>
      </c>
      <c r="D5788" s="149">
        <v>110</v>
      </c>
      <c r="E5788" s="149"/>
      <c r="F5788" s="148" t="s">
        <v>28564</v>
      </c>
      <c r="G5788" s="148" t="s">
        <v>13812</v>
      </c>
      <c r="H5788" s="148" t="s">
        <v>60</v>
      </c>
      <c r="I5788" s="148" t="s">
        <v>2785</v>
      </c>
      <c r="J5788" s="148">
        <v>51.44</v>
      </c>
      <c r="K5788" s="149">
        <v>21.64</v>
      </c>
      <c r="L5788" s="149">
        <v>29.8</v>
      </c>
      <c r="M5788" s="149">
        <v>0</v>
      </c>
      <c r="N5788" s="149">
        <v>0</v>
      </c>
    </row>
    <row r="5789" spans="1:14">
      <c r="A5789" s="148" t="s">
        <v>13509</v>
      </c>
      <c r="B5789" s="148" t="s">
        <v>13510</v>
      </c>
      <c r="C5789" s="148" t="s">
        <v>13788</v>
      </c>
      <c r="D5789" s="149">
        <v>110</v>
      </c>
      <c r="E5789" s="149"/>
      <c r="F5789" s="148" t="s">
        <v>28566</v>
      </c>
      <c r="G5789" s="148" t="s">
        <v>13814</v>
      </c>
      <c r="H5789" s="148" t="s">
        <v>60</v>
      </c>
      <c r="I5789" s="148" t="s">
        <v>2785</v>
      </c>
      <c r="J5789" s="148">
        <v>42.73</v>
      </c>
      <c r="K5789" s="149">
        <v>15.08</v>
      </c>
      <c r="L5789" s="149">
        <v>27.65</v>
      </c>
      <c r="M5789" s="149">
        <v>0</v>
      </c>
      <c r="N5789" s="149">
        <v>0</v>
      </c>
    </row>
    <row r="5790" spans="1:14">
      <c r="A5790" s="148" t="s">
        <v>13509</v>
      </c>
      <c r="B5790" s="148" t="s">
        <v>13510</v>
      </c>
      <c r="C5790" s="148" t="s">
        <v>13788</v>
      </c>
      <c r="D5790" s="149">
        <v>110</v>
      </c>
      <c r="E5790" s="149"/>
      <c r="F5790" s="148" t="s">
        <v>28568</v>
      </c>
      <c r="G5790" s="148" t="s">
        <v>13816</v>
      </c>
      <c r="H5790" s="148" t="s">
        <v>60</v>
      </c>
      <c r="I5790" s="148" t="s">
        <v>2785</v>
      </c>
      <c r="J5790" s="148">
        <v>52.82</v>
      </c>
      <c r="K5790" s="149">
        <v>22.7</v>
      </c>
      <c r="L5790" s="149">
        <v>30.12</v>
      </c>
      <c r="M5790" s="149">
        <v>0</v>
      </c>
      <c r="N5790" s="149">
        <v>0</v>
      </c>
    </row>
    <row r="5791" spans="1:14">
      <c r="A5791" s="148" t="s">
        <v>13509</v>
      </c>
      <c r="B5791" s="148" t="s">
        <v>13510</v>
      </c>
      <c r="C5791" s="148" t="s">
        <v>13788</v>
      </c>
      <c r="D5791" s="149">
        <v>110</v>
      </c>
      <c r="E5791" s="149"/>
      <c r="F5791" s="148" t="s">
        <v>28569</v>
      </c>
      <c r="G5791" s="148" t="s">
        <v>13817</v>
      </c>
      <c r="H5791" s="148" t="s">
        <v>60</v>
      </c>
      <c r="I5791" s="148" t="s">
        <v>2785</v>
      </c>
      <c r="J5791" s="148">
        <v>49.84</v>
      </c>
      <c r="K5791" s="149">
        <v>20.41</v>
      </c>
      <c r="L5791" s="149">
        <v>29.43</v>
      </c>
      <c r="M5791" s="149">
        <v>0</v>
      </c>
      <c r="N5791" s="149">
        <v>0</v>
      </c>
    </row>
    <row r="5792" spans="1:14">
      <c r="A5792" s="148" t="s">
        <v>13509</v>
      </c>
      <c r="B5792" s="148" t="s">
        <v>13510</v>
      </c>
      <c r="C5792" s="148" t="s">
        <v>13788</v>
      </c>
      <c r="D5792" s="149">
        <v>110</v>
      </c>
      <c r="E5792" s="149"/>
      <c r="F5792" s="148" t="s">
        <v>28571</v>
      </c>
      <c r="G5792" s="148" t="s">
        <v>13818</v>
      </c>
      <c r="H5792" s="148" t="s">
        <v>60</v>
      </c>
      <c r="I5792" s="148" t="s">
        <v>2785</v>
      </c>
      <c r="J5792" s="148">
        <v>192.47</v>
      </c>
      <c r="K5792" s="149">
        <v>28.88</v>
      </c>
      <c r="L5792" s="149">
        <v>163.59</v>
      </c>
      <c r="M5792" s="149">
        <v>0</v>
      </c>
      <c r="N5792" s="149">
        <v>0</v>
      </c>
    </row>
    <row r="5793" spans="1:14">
      <c r="A5793" s="148" t="s">
        <v>13509</v>
      </c>
      <c r="B5793" s="148" t="s">
        <v>13510</v>
      </c>
      <c r="C5793" s="148" t="s">
        <v>13788</v>
      </c>
      <c r="D5793" s="149">
        <v>110</v>
      </c>
      <c r="E5793" s="149"/>
      <c r="F5793" s="148" t="s">
        <v>28574</v>
      </c>
      <c r="G5793" s="148" t="s">
        <v>13820</v>
      </c>
      <c r="H5793" s="148" t="s">
        <v>60</v>
      </c>
      <c r="I5793" s="148" t="s">
        <v>2785</v>
      </c>
      <c r="J5793" s="148">
        <v>176.43</v>
      </c>
      <c r="K5793" s="149">
        <v>22.96</v>
      </c>
      <c r="L5793" s="149">
        <v>153.47</v>
      </c>
      <c r="M5793" s="149">
        <v>0</v>
      </c>
      <c r="N5793" s="149">
        <v>0</v>
      </c>
    </row>
    <row r="5794" spans="1:14">
      <c r="A5794" s="148" t="s">
        <v>13509</v>
      </c>
      <c r="B5794" s="148" t="s">
        <v>13510</v>
      </c>
      <c r="C5794" s="148" t="s">
        <v>13788</v>
      </c>
      <c r="D5794" s="149">
        <v>110</v>
      </c>
      <c r="E5794" s="149"/>
      <c r="F5794" s="148" t="s">
        <v>28577</v>
      </c>
      <c r="G5794" s="148" t="s">
        <v>13822</v>
      </c>
      <c r="H5794" s="148" t="s">
        <v>60</v>
      </c>
      <c r="I5794" s="148" t="s">
        <v>2785</v>
      </c>
      <c r="J5794" s="148">
        <v>186.72</v>
      </c>
      <c r="K5794" s="149">
        <v>30.84</v>
      </c>
      <c r="L5794" s="149">
        <v>155.88</v>
      </c>
      <c r="M5794" s="149">
        <v>0</v>
      </c>
      <c r="N5794" s="149">
        <v>0</v>
      </c>
    </row>
    <row r="5795" spans="1:14">
      <c r="A5795" s="148" t="s">
        <v>13509</v>
      </c>
      <c r="B5795" s="148" t="s">
        <v>13510</v>
      </c>
      <c r="C5795" s="148" t="s">
        <v>13788</v>
      </c>
      <c r="D5795" s="149">
        <v>110</v>
      </c>
      <c r="E5795" s="149"/>
      <c r="F5795" s="148" t="s">
        <v>28580</v>
      </c>
      <c r="G5795" s="148" t="s">
        <v>13824</v>
      </c>
      <c r="H5795" s="148" t="s">
        <v>60</v>
      </c>
      <c r="I5795" s="148" t="s">
        <v>2785</v>
      </c>
      <c r="J5795" s="148">
        <v>224.5</v>
      </c>
      <c r="K5795" s="149">
        <v>37.99</v>
      </c>
      <c r="L5795" s="149">
        <v>186.51</v>
      </c>
      <c r="M5795" s="149">
        <v>0</v>
      </c>
      <c r="N5795" s="149">
        <v>0</v>
      </c>
    </row>
    <row r="5796" spans="1:14">
      <c r="A5796" s="148" t="s">
        <v>13509</v>
      </c>
      <c r="B5796" s="148" t="s">
        <v>13510</v>
      </c>
      <c r="C5796" s="148" t="s">
        <v>13788</v>
      </c>
      <c r="D5796" s="149">
        <v>110</v>
      </c>
      <c r="E5796" s="149"/>
      <c r="F5796" s="148" t="s">
        <v>28583</v>
      </c>
      <c r="G5796" s="148" t="s">
        <v>28584</v>
      </c>
      <c r="H5796" s="148" t="s">
        <v>60</v>
      </c>
      <c r="I5796" s="148" t="s">
        <v>2785</v>
      </c>
      <c r="J5796" s="148">
        <v>43.77</v>
      </c>
      <c r="K5796" s="149">
        <v>16.27</v>
      </c>
      <c r="L5796" s="149">
        <v>27.5</v>
      </c>
      <c r="M5796" s="149">
        <v>0</v>
      </c>
      <c r="N5796" s="149">
        <v>0</v>
      </c>
    </row>
    <row r="5797" spans="1:14">
      <c r="A5797" s="148" t="s">
        <v>13509</v>
      </c>
      <c r="B5797" s="148" t="s">
        <v>13510</v>
      </c>
      <c r="C5797" s="148" t="s">
        <v>13788</v>
      </c>
      <c r="D5797" s="149">
        <v>110</v>
      </c>
      <c r="E5797" s="149"/>
      <c r="F5797" s="148" t="s">
        <v>28586</v>
      </c>
      <c r="G5797" s="148" t="s">
        <v>28587</v>
      </c>
      <c r="H5797" s="148" t="s">
        <v>60</v>
      </c>
      <c r="I5797" s="148" t="s">
        <v>2785</v>
      </c>
      <c r="J5797" s="148">
        <v>42.13</v>
      </c>
      <c r="K5797" s="149">
        <v>15.03</v>
      </c>
      <c r="L5797" s="149">
        <v>27.1</v>
      </c>
      <c r="M5797" s="149">
        <v>0</v>
      </c>
      <c r="N5797" s="149">
        <v>0</v>
      </c>
    </row>
    <row r="5798" spans="1:14">
      <c r="A5798" s="148" t="s">
        <v>13509</v>
      </c>
      <c r="B5798" s="148" t="s">
        <v>13510</v>
      </c>
      <c r="C5798" s="148" t="s">
        <v>13788</v>
      </c>
      <c r="D5798" s="149">
        <v>110</v>
      </c>
      <c r="E5798" s="149"/>
      <c r="F5798" s="148" t="s">
        <v>28590</v>
      </c>
      <c r="G5798" s="148" t="s">
        <v>13830</v>
      </c>
      <c r="H5798" s="148" t="s">
        <v>60</v>
      </c>
      <c r="I5798" s="148" t="s">
        <v>2785</v>
      </c>
      <c r="J5798" s="148">
        <v>36.15</v>
      </c>
      <c r="K5798" s="149">
        <v>16.32</v>
      </c>
      <c r="L5798" s="149">
        <v>19.829999999999998</v>
      </c>
      <c r="M5798" s="149">
        <v>0</v>
      </c>
      <c r="N5798" s="149">
        <v>0</v>
      </c>
    </row>
    <row r="5799" spans="1:14">
      <c r="A5799" s="148" t="s">
        <v>13509</v>
      </c>
      <c r="B5799" s="148" t="s">
        <v>13510</v>
      </c>
      <c r="C5799" s="148" t="s">
        <v>13788</v>
      </c>
      <c r="D5799" s="149">
        <v>110</v>
      </c>
      <c r="E5799" s="149"/>
      <c r="F5799" s="148" t="s">
        <v>28592</v>
      </c>
      <c r="G5799" s="148" t="s">
        <v>13832</v>
      </c>
      <c r="H5799" s="148" t="s">
        <v>60</v>
      </c>
      <c r="I5799" s="148" t="s">
        <v>2785</v>
      </c>
      <c r="J5799" s="148">
        <v>29.71</v>
      </c>
      <c r="K5799" s="149">
        <v>11.45</v>
      </c>
      <c r="L5799" s="149">
        <v>18.260000000000002</v>
      </c>
      <c r="M5799" s="149">
        <v>0</v>
      </c>
      <c r="N5799" s="149">
        <v>0</v>
      </c>
    </row>
    <row r="5800" spans="1:14">
      <c r="A5800" s="148" t="s">
        <v>13509</v>
      </c>
      <c r="B5800" s="148" t="s">
        <v>13510</v>
      </c>
      <c r="C5800" s="148" t="s">
        <v>13788</v>
      </c>
      <c r="D5800" s="149">
        <v>110</v>
      </c>
      <c r="E5800" s="149"/>
      <c r="F5800" s="148" t="s">
        <v>28594</v>
      </c>
      <c r="G5800" s="148" t="s">
        <v>13834</v>
      </c>
      <c r="H5800" s="148" t="s">
        <v>60</v>
      </c>
      <c r="I5800" s="148" t="s">
        <v>2785</v>
      </c>
      <c r="J5800" s="148">
        <v>38.479999999999997</v>
      </c>
      <c r="K5800" s="149">
        <v>18.100000000000001</v>
      </c>
      <c r="L5800" s="149">
        <v>20.38</v>
      </c>
      <c r="M5800" s="149">
        <v>0</v>
      </c>
      <c r="N5800" s="149">
        <v>0</v>
      </c>
    </row>
    <row r="5801" spans="1:14">
      <c r="A5801" s="148" t="s">
        <v>13509</v>
      </c>
      <c r="B5801" s="148" t="s">
        <v>13510</v>
      </c>
      <c r="C5801" s="148" t="s">
        <v>13788</v>
      </c>
      <c r="D5801" s="149">
        <v>110</v>
      </c>
      <c r="E5801" s="149"/>
      <c r="F5801" s="148" t="s">
        <v>28597</v>
      </c>
      <c r="G5801" s="148" t="s">
        <v>13835</v>
      </c>
      <c r="H5801" s="148" t="s">
        <v>60</v>
      </c>
      <c r="I5801" s="148" t="s">
        <v>2785</v>
      </c>
      <c r="J5801" s="148">
        <v>35.57</v>
      </c>
      <c r="K5801" s="149">
        <v>15.87</v>
      </c>
      <c r="L5801" s="149">
        <v>19.7</v>
      </c>
      <c r="M5801" s="149">
        <v>0</v>
      </c>
      <c r="N5801" s="149">
        <v>0</v>
      </c>
    </row>
    <row r="5802" spans="1:14">
      <c r="A5802" s="148" t="s">
        <v>13509</v>
      </c>
      <c r="B5802" s="148" t="s">
        <v>13510</v>
      </c>
      <c r="C5802" s="148" t="s">
        <v>13788</v>
      </c>
      <c r="D5802" s="149">
        <v>110</v>
      </c>
      <c r="E5802" s="149"/>
      <c r="F5802" s="148" t="s">
        <v>28598</v>
      </c>
      <c r="G5802" s="148" t="s">
        <v>13836</v>
      </c>
      <c r="H5802" s="148" t="s">
        <v>60</v>
      </c>
      <c r="I5802" s="148" t="s">
        <v>2785</v>
      </c>
      <c r="J5802" s="148">
        <v>41.15</v>
      </c>
      <c r="K5802" s="149">
        <v>16.309999999999999</v>
      </c>
      <c r="L5802" s="149">
        <v>24.84</v>
      </c>
      <c r="M5802" s="149">
        <v>0</v>
      </c>
      <c r="N5802" s="149">
        <v>0</v>
      </c>
    </row>
    <row r="5803" spans="1:14">
      <c r="A5803" s="148" t="s">
        <v>13509</v>
      </c>
      <c r="B5803" s="148" t="s">
        <v>13510</v>
      </c>
      <c r="C5803" s="148" t="s">
        <v>13788</v>
      </c>
      <c r="D5803" s="149">
        <v>110</v>
      </c>
      <c r="E5803" s="149"/>
      <c r="F5803" s="148" t="s">
        <v>28600</v>
      </c>
      <c r="G5803" s="148" t="s">
        <v>13838</v>
      </c>
      <c r="H5803" s="148" t="s">
        <v>60</v>
      </c>
      <c r="I5803" s="148" t="s">
        <v>2785</v>
      </c>
      <c r="J5803" s="148">
        <v>34.71</v>
      </c>
      <c r="K5803" s="149">
        <v>11.44</v>
      </c>
      <c r="L5803" s="149">
        <v>23.27</v>
      </c>
      <c r="M5803" s="149">
        <v>0</v>
      </c>
      <c r="N5803" s="149">
        <v>0</v>
      </c>
    </row>
    <row r="5804" spans="1:14">
      <c r="A5804" s="148" t="s">
        <v>13509</v>
      </c>
      <c r="B5804" s="148" t="s">
        <v>13510</v>
      </c>
      <c r="C5804" s="148" t="s">
        <v>13788</v>
      </c>
      <c r="D5804" s="149">
        <v>110</v>
      </c>
      <c r="E5804" s="149"/>
      <c r="F5804" s="148" t="s">
        <v>28601</v>
      </c>
      <c r="G5804" s="148" t="s">
        <v>13840</v>
      </c>
      <c r="H5804" s="148" t="s">
        <v>60</v>
      </c>
      <c r="I5804" s="148" t="s">
        <v>2785</v>
      </c>
      <c r="J5804" s="148">
        <v>43.48</v>
      </c>
      <c r="K5804" s="149">
        <v>18.100000000000001</v>
      </c>
      <c r="L5804" s="149">
        <v>25.38</v>
      </c>
      <c r="M5804" s="149">
        <v>0</v>
      </c>
      <c r="N5804" s="149">
        <v>0</v>
      </c>
    </row>
    <row r="5805" spans="1:14">
      <c r="A5805" s="148" t="s">
        <v>13509</v>
      </c>
      <c r="B5805" s="148" t="s">
        <v>13510</v>
      </c>
      <c r="C5805" s="148" t="s">
        <v>13788</v>
      </c>
      <c r="D5805" s="149">
        <v>110</v>
      </c>
      <c r="E5805" s="149"/>
      <c r="F5805" s="148" t="s">
        <v>28603</v>
      </c>
      <c r="G5805" s="148" t="s">
        <v>13842</v>
      </c>
      <c r="H5805" s="148" t="s">
        <v>60</v>
      </c>
      <c r="I5805" s="148" t="s">
        <v>2785</v>
      </c>
      <c r="J5805" s="148">
        <v>40.57</v>
      </c>
      <c r="K5805" s="149">
        <v>15.86</v>
      </c>
      <c r="L5805" s="149">
        <v>24.71</v>
      </c>
      <c r="M5805" s="149">
        <v>0</v>
      </c>
      <c r="N5805" s="149">
        <v>0</v>
      </c>
    </row>
    <row r="5806" spans="1:14">
      <c r="A5806" s="148" t="s">
        <v>13509</v>
      </c>
      <c r="B5806" s="148" t="s">
        <v>13510</v>
      </c>
      <c r="C5806" s="148" t="s">
        <v>13843</v>
      </c>
      <c r="D5806" s="149">
        <v>125</v>
      </c>
      <c r="E5806" s="149"/>
      <c r="F5806" s="148" t="s">
        <v>28604</v>
      </c>
      <c r="G5806" s="148" t="s">
        <v>28605</v>
      </c>
      <c r="H5806" s="148" t="s">
        <v>114</v>
      </c>
      <c r="I5806" s="148" t="s">
        <v>2785</v>
      </c>
      <c r="J5806" s="148">
        <v>97.18</v>
      </c>
      <c r="K5806" s="149">
        <v>19.03</v>
      </c>
      <c r="L5806" s="149">
        <v>78.06</v>
      </c>
      <c r="M5806" s="149">
        <v>0.02</v>
      </c>
      <c r="N5806" s="149">
        <v>7.0000000000000007E-2</v>
      </c>
    </row>
    <row r="5807" spans="1:14">
      <c r="A5807" s="148" t="s">
        <v>13509</v>
      </c>
      <c r="B5807" s="148" t="s">
        <v>13510</v>
      </c>
      <c r="C5807" s="148" t="s">
        <v>30931</v>
      </c>
      <c r="D5807" s="149">
        <v>132</v>
      </c>
      <c r="E5807" s="149"/>
      <c r="F5807" s="148" t="s">
        <v>28606</v>
      </c>
      <c r="G5807" s="148" t="s">
        <v>28607</v>
      </c>
      <c r="H5807" s="148" t="s">
        <v>114</v>
      </c>
      <c r="I5807" s="148" t="s">
        <v>2785</v>
      </c>
      <c r="J5807" s="148">
        <v>119.62</v>
      </c>
      <c r="K5807" s="149">
        <v>8.82</v>
      </c>
      <c r="L5807" s="149">
        <v>110.75</v>
      </c>
      <c r="M5807" s="149">
        <v>0.01</v>
      </c>
      <c r="N5807" s="149">
        <v>0.04</v>
      </c>
    </row>
    <row r="5808" spans="1:14">
      <c r="A5808" s="148" t="s">
        <v>13509</v>
      </c>
      <c r="B5808" s="148" t="s">
        <v>13510</v>
      </c>
      <c r="C5808" s="148" t="s">
        <v>30931</v>
      </c>
      <c r="D5808" s="149">
        <v>132</v>
      </c>
      <c r="E5808" s="149"/>
      <c r="F5808" s="148" t="s">
        <v>28610</v>
      </c>
      <c r="G5808" s="148" t="s">
        <v>28611</v>
      </c>
      <c r="H5808" s="148" t="s">
        <v>114</v>
      </c>
      <c r="I5808" s="148" t="s">
        <v>2805</v>
      </c>
      <c r="J5808" s="148">
        <v>36.08</v>
      </c>
      <c r="K5808" s="149">
        <v>4</v>
      </c>
      <c r="L5808" s="149">
        <v>32.08</v>
      </c>
      <c r="M5808" s="149">
        <v>0</v>
      </c>
      <c r="N5808" s="149">
        <v>0</v>
      </c>
    </row>
    <row r="5809" spans="1:14">
      <c r="A5809" s="148" t="s">
        <v>13509</v>
      </c>
      <c r="B5809" s="148" t="s">
        <v>13510</v>
      </c>
      <c r="C5809" s="148" t="s">
        <v>13852</v>
      </c>
      <c r="D5809" s="149">
        <v>133</v>
      </c>
      <c r="E5809" s="149"/>
      <c r="F5809" s="148" t="s">
        <v>28614</v>
      </c>
      <c r="G5809" s="148" t="s">
        <v>13856</v>
      </c>
      <c r="H5809" s="148" t="s">
        <v>60</v>
      </c>
      <c r="I5809" s="148" t="s">
        <v>2805</v>
      </c>
      <c r="J5809" s="148">
        <v>101.09</v>
      </c>
      <c r="K5809" s="149">
        <v>43.55</v>
      </c>
      <c r="L5809" s="149">
        <v>57.54</v>
      </c>
      <c r="M5809" s="149">
        <v>0</v>
      </c>
      <c r="N5809" s="149">
        <v>0</v>
      </c>
    </row>
    <row r="5810" spans="1:14">
      <c r="A5810" s="148" t="s">
        <v>13509</v>
      </c>
      <c r="B5810" s="148" t="s">
        <v>13510</v>
      </c>
      <c r="C5810" s="148" t="s">
        <v>13852</v>
      </c>
      <c r="D5810" s="149">
        <v>133</v>
      </c>
      <c r="E5810" s="149"/>
      <c r="F5810" s="148" t="s">
        <v>28616</v>
      </c>
      <c r="G5810" s="148" t="s">
        <v>13858</v>
      </c>
      <c r="H5810" s="148" t="s">
        <v>60</v>
      </c>
      <c r="I5810" s="148" t="s">
        <v>2805</v>
      </c>
      <c r="J5810" s="148">
        <v>118.7</v>
      </c>
      <c r="K5810" s="149">
        <v>34.46</v>
      </c>
      <c r="L5810" s="149">
        <v>84.24</v>
      </c>
      <c r="M5810" s="149">
        <v>0</v>
      </c>
      <c r="N5810" s="149">
        <v>0</v>
      </c>
    </row>
    <row r="5811" spans="1:14">
      <c r="A5811" s="148" t="s">
        <v>13509</v>
      </c>
      <c r="B5811" s="148" t="s">
        <v>13510</v>
      </c>
      <c r="C5811" s="148" t="s">
        <v>13852</v>
      </c>
      <c r="D5811" s="149">
        <v>133</v>
      </c>
      <c r="E5811" s="149"/>
      <c r="F5811" s="148" t="s">
        <v>28618</v>
      </c>
      <c r="G5811" s="148" t="s">
        <v>13860</v>
      </c>
      <c r="H5811" s="148" t="s">
        <v>114</v>
      </c>
      <c r="I5811" s="148" t="s">
        <v>2805</v>
      </c>
      <c r="J5811" s="148">
        <v>27.75</v>
      </c>
      <c r="K5811" s="149">
        <v>7.54</v>
      </c>
      <c r="L5811" s="149">
        <v>20.21</v>
      </c>
      <c r="M5811" s="149">
        <v>0</v>
      </c>
      <c r="N5811" s="149">
        <v>0</v>
      </c>
    </row>
    <row r="5812" spans="1:14">
      <c r="A5812" s="148" t="s">
        <v>13509</v>
      </c>
      <c r="B5812" s="148" t="s">
        <v>13510</v>
      </c>
      <c r="C5812" s="148" t="s">
        <v>13862</v>
      </c>
      <c r="D5812" s="149">
        <v>134</v>
      </c>
      <c r="E5812" s="149"/>
      <c r="F5812" s="148" t="s">
        <v>28620</v>
      </c>
      <c r="G5812" s="148" t="s">
        <v>13864</v>
      </c>
      <c r="H5812" s="148" t="s">
        <v>60</v>
      </c>
      <c r="I5812" s="148" t="s">
        <v>2805</v>
      </c>
      <c r="J5812" s="148">
        <v>31.41</v>
      </c>
      <c r="K5812" s="149">
        <v>15.37</v>
      </c>
      <c r="L5812" s="149">
        <v>16.04</v>
      </c>
      <c r="M5812" s="149">
        <v>0</v>
      </c>
      <c r="N5812" s="149">
        <v>0</v>
      </c>
    </row>
    <row r="5813" spans="1:14">
      <c r="A5813" s="148" t="s">
        <v>13509</v>
      </c>
      <c r="B5813" s="148" t="s">
        <v>13510</v>
      </c>
      <c r="C5813" s="148" t="s">
        <v>13862</v>
      </c>
      <c r="D5813" s="149">
        <v>134</v>
      </c>
      <c r="E5813" s="149"/>
      <c r="F5813" s="148" t="s">
        <v>28622</v>
      </c>
      <c r="G5813" s="148" t="s">
        <v>13866</v>
      </c>
      <c r="H5813" s="148" t="s">
        <v>60</v>
      </c>
      <c r="I5813" s="148" t="s">
        <v>2805</v>
      </c>
      <c r="J5813" s="148">
        <v>50.2</v>
      </c>
      <c r="K5813" s="149">
        <v>15.23</v>
      </c>
      <c r="L5813" s="149">
        <v>34.97</v>
      </c>
      <c r="M5813" s="149">
        <v>0</v>
      </c>
      <c r="N5813" s="149">
        <v>0</v>
      </c>
    </row>
    <row r="5814" spans="1:14">
      <c r="A5814" s="148" t="s">
        <v>13509</v>
      </c>
      <c r="B5814" s="148" t="s">
        <v>13510</v>
      </c>
      <c r="C5814" s="148" t="s">
        <v>13862</v>
      </c>
      <c r="D5814" s="149">
        <v>134</v>
      </c>
      <c r="E5814" s="149"/>
      <c r="F5814" s="148" t="s">
        <v>28624</v>
      </c>
      <c r="G5814" s="148" t="s">
        <v>13868</v>
      </c>
      <c r="H5814" s="148" t="s">
        <v>60</v>
      </c>
      <c r="I5814" s="148" t="s">
        <v>2805</v>
      </c>
      <c r="J5814" s="148">
        <v>27.47</v>
      </c>
      <c r="K5814" s="149">
        <v>12.17</v>
      </c>
      <c r="L5814" s="149">
        <v>15.3</v>
      </c>
      <c r="M5814" s="149">
        <v>0</v>
      </c>
      <c r="N5814" s="149">
        <v>0</v>
      </c>
    </row>
    <row r="5815" spans="1:14">
      <c r="A5815" s="148" t="s">
        <v>13509</v>
      </c>
      <c r="B5815" s="148" t="s">
        <v>13510</v>
      </c>
      <c r="C5815" s="148" t="s">
        <v>13862</v>
      </c>
      <c r="D5815" s="149">
        <v>134</v>
      </c>
      <c r="E5815" s="149"/>
      <c r="F5815" s="148" t="s">
        <v>28625</v>
      </c>
      <c r="G5815" s="148" t="s">
        <v>13869</v>
      </c>
      <c r="H5815" s="148" t="s">
        <v>60</v>
      </c>
      <c r="I5815" s="148" t="s">
        <v>2805</v>
      </c>
      <c r="J5815" s="148">
        <v>50</v>
      </c>
      <c r="K5815" s="149">
        <v>12.1</v>
      </c>
      <c r="L5815" s="149">
        <v>37.9</v>
      </c>
      <c r="M5815" s="149">
        <v>0</v>
      </c>
      <c r="N5815" s="149">
        <v>0</v>
      </c>
    </row>
    <row r="5816" spans="1:14">
      <c r="A5816" s="148" t="s">
        <v>13509</v>
      </c>
      <c r="B5816" s="148" t="s">
        <v>13510</v>
      </c>
      <c r="C5816" s="148" t="s">
        <v>13862</v>
      </c>
      <c r="D5816" s="149">
        <v>134</v>
      </c>
      <c r="E5816" s="149"/>
      <c r="F5816" s="148" t="s">
        <v>28627</v>
      </c>
      <c r="G5816" s="148" t="s">
        <v>13870</v>
      </c>
      <c r="H5816" s="148" t="s">
        <v>114</v>
      </c>
      <c r="I5816" s="148" t="s">
        <v>2785</v>
      </c>
      <c r="J5816" s="148">
        <v>2.0699999999999998</v>
      </c>
      <c r="K5816" s="149">
        <v>0.86</v>
      </c>
      <c r="L5816" s="149">
        <v>1.21</v>
      </c>
      <c r="M5816" s="149">
        <v>0</v>
      </c>
      <c r="N5816" s="149">
        <v>0</v>
      </c>
    </row>
    <row r="5817" spans="1:14">
      <c r="A5817" s="148" t="s">
        <v>13509</v>
      </c>
      <c r="B5817" s="148" t="s">
        <v>13510</v>
      </c>
      <c r="C5817" s="148" t="s">
        <v>13862</v>
      </c>
      <c r="D5817" s="149">
        <v>134</v>
      </c>
      <c r="E5817" s="149"/>
      <c r="F5817" s="148" t="s">
        <v>28629</v>
      </c>
      <c r="G5817" s="148" t="s">
        <v>13871</v>
      </c>
      <c r="H5817" s="148" t="s">
        <v>114</v>
      </c>
      <c r="I5817" s="148" t="s">
        <v>2805</v>
      </c>
      <c r="J5817" s="148">
        <v>22.56</v>
      </c>
      <c r="K5817" s="149">
        <v>6.93</v>
      </c>
      <c r="L5817" s="149">
        <v>15.63</v>
      </c>
      <c r="M5817" s="149">
        <v>0</v>
      </c>
      <c r="N5817" s="149">
        <v>0</v>
      </c>
    </row>
    <row r="5818" spans="1:14">
      <c r="A5818" s="148" t="s">
        <v>13509</v>
      </c>
      <c r="B5818" s="148" t="s">
        <v>13510</v>
      </c>
      <c r="C5818" s="148" t="s">
        <v>13862</v>
      </c>
      <c r="D5818" s="149">
        <v>134</v>
      </c>
      <c r="E5818" s="149"/>
      <c r="F5818" s="148" t="s">
        <v>28630</v>
      </c>
      <c r="G5818" s="148" t="s">
        <v>13873</v>
      </c>
      <c r="H5818" s="148" t="s">
        <v>60</v>
      </c>
      <c r="I5818" s="148" t="s">
        <v>2805</v>
      </c>
      <c r="J5818" s="148">
        <v>39.090000000000003</v>
      </c>
      <c r="K5818" s="149">
        <v>20.7</v>
      </c>
      <c r="L5818" s="149">
        <v>18.39</v>
      </c>
      <c r="M5818" s="149">
        <v>0</v>
      </c>
      <c r="N5818" s="149">
        <v>0</v>
      </c>
    </row>
    <row r="5819" spans="1:14">
      <c r="A5819" s="148" t="s">
        <v>13509</v>
      </c>
      <c r="B5819" s="148" t="s">
        <v>13510</v>
      </c>
      <c r="C5819" s="148" t="s">
        <v>13885</v>
      </c>
      <c r="D5819" s="149">
        <v>311</v>
      </c>
      <c r="E5819" s="149"/>
      <c r="F5819" s="148" t="s">
        <v>28631</v>
      </c>
      <c r="G5819" s="148" t="s">
        <v>13888</v>
      </c>
      <c r="H5819" s="148" t="s">
        <v>60</v>
      </c>
      <c r="I5819" s="148" t="s">
        <v>2805</v>
      </c>
      <c r="J5819" s="148">
        <v>46.8</v>
      </c>
      <c r="K5819" s="149">
        <v>12.88</v>
      </c>
      <c r="L5819" s="149">
        <v>33.92</v>
      </c>
      <c r="M5819" s="149">
        <v>0</v>
      </c>
      <c r="N5819" s="149">
        <v>0</v>
      </c>
    </row>
    <row r="5820" spans="1:14">
      <c r="A5820" s="148" t="s">
        <v>13509</v>
      </c>
      <c r="B5820" s="148" t="s">
        <v>13510</v>
      </c>
      <c r="C5820" s="148" t="s">
        <v>13885</v>
      </c>
      <c r="D5820" s="149">
        <v>311</v>
      </c>
      <c r="E5820" s="149"/>
      <c r="F5820" s="148" t="s">
        <v>28633</v>
      </c>
      <c r="G5820" s="148" t="s">
        <v>13889</v>
      </c>
      <c r="H5820" s="148" t="s">
        <v>60</v>
      </c>
      <c r="I5820" s="148" t="s">
        <v>2805</v>
      </c>
      <c r="J5820" s="148">
        <v>49.43</v>
      </c>
      <c r="K5820" s="149">
        <v>11.34</v>
      </c>
      <c r="L5820" s="149">
        <v>38.090000000000003</v>
      </c>
      <c r="M5820" s="149">
        <v>0</v>
      </c>
      <c r="N5820" s="149">
        <v>0</v>
      </c>
    </row>
    <row r="5821" spans="1:14">
      <c r="A5821" s="148" t="s">
        <v>13509</v>
      </c>
      <c r="B5821" s="148" t="s">
        <v>13510</v>
      </c>
      <c r="C5821" s="148" t="s">
        <v>13885</v>
      </c>
      <c r="D5821" s="149">
        <v>311</v>
      </c>
      <c r="E5821" s="149"/>
      <c r="F5821" s="148" t="s">
        <v>28635</v>
      </c>
      <c r="G5821" s="148" t="s">
        <v>281</v>
      </c>
      <c r="H5821" s="148" t="s">
        <v>114</v>
      </c>
      <c r="I5821" s="148" t="s">
        <v>2805</v>
      </c>
      <c r="J5821" s="148">
        <v>9.41</v>
      </c>
      <c r="K5821" s="149">
        <v>3.33</v>
      </c>
      <c r="L5821" s="149">
        <v>6.08</v>
      </c>
      <c r="M5821" s="149">
        <v>0</v>
      </c>
      <c r="N5821" s="149">
        <v>0</v>
      </c>
    </row>
    <row r="5822" spans="1:14">
      <c r="A5822" s="148" t="s">
        <v>13509</v>
      </c>
      <c r="B5822" s="148" t="s">
        <v>13510</v>
      </c>
      <c r="C5822" s="148" t="s">
        <v>13885</v>
      </c>
      <c r="D5822" s="149">
        <v>311</v>
      </c>
      <c r="E5822" s="149"/>
      <c r="F5822" s="148" t="s">
        <v>28636</v>
      </c>
      <c r="G5822" s="148" t="s">
        <v>13891</v>
      </c>
      <c r="H5822" s="148" t="s">
        <v>60</v>
      </c>
      <c r="I5822" s="148" t="s">
        <v>2805</v>
      </c>
      <c r="J5822" s="148">
        <v>54.25</v>
      </c>
      <c r="K5822" s="149">
        <v>12.88</v>
      </c>
      <c r="L5822" s="149">
        <v>41.37</v>
      </c>
      <c r="M5822" s="149">
        <v>0</v>
      </c>
      <c r="N5822" s="149">
        <v>0</v>
      </c>
    </row>
    <row r="5823" spans="1:14">
      <c r="A5823" s="148" t="s">
        <v>13509</v>
      </c>
      <c r="B5823" s="148" t="s">
        <v>13510</v>
      </c>
      <c r="C5823" s="148" t="s">
        <v>13885</v>
      </c>
      <c r="D5823" s="149">
        <v>311</v>
      </c>
      <c r="E5823" s="149"/>
      <c r="F5823" s="148" t="s">
        <v>28638</v>
      </c>
      <c r="G5823" s="148" t="s">
        <v>13893</v>
      </c>
      <c r="H5823" s="148" t="s">
        <v>60</v>
      </c>
      <c r="I5823" s="148" t="s">
        <v>2805</v>
      </c>
      <c r="J5823" s="148">
        <v>57.33</v>
      </c>
      <c r="K5823" s="149">
        <v>11.33</v>
      </c>
      <c r="L5823" s="149">
        <v>46</v>
      </c>
      <c r="M5823" s="149">
        <v>0</v>
      </c>
      <c r="N5823" s="149">
        <v>0</v>
      </c>
    </row>
    <row r="5824" spans="1:14">
      <c r="A5824" s="148" t="s">
        <v>13509</v>
      </c>
      <c r="B5824" s="148" t="s">
        <v>13510</v>
      </c>
      <c r="C5824" s="148" t="s">
        <v>13903</v>
      </c>
      <c r="D5824" s="149">
        <v>319</v>
      </c>
      <c r="E5824" s="149"/>
      <c r="F5824" s="148" t="s">
        <v>28640</v>
      </c>
      <c r="G5824" s="148" t="s">
        <v>13909</v>
      </c>
      <c r="H5824" s="148" t="s">
        <v>60</v>
      </c>
      <c r="I5824" s="148" t="s">
        <v>2785</v>
      </c>
      <c r="J5824" s="148">
        <v>5.57</v>
      </c>
      <c r="K5824" s="149">
        <v>4.32</v>
      </c>
      <c r="L5824" s="149">
        <v>1.25</v>
      </c>
      <c r="M5824" s="149">
        <v>0</v>
      </c>
      <c r="N5824" s="149">
        <v>0</v>
      </c>
    </row>
    <row r="5825" spans="1:14">
      <c r="A5825" s="148" t="s">
        <v>13509</v>
      </c>
      <c r="B5825" s="148" t="s">
        <v>13510</v>
      </c>
      <c r="C5825" s="148" t="s">
        <v>13903</v>
      </c>
      <c r="D5825" s="149">
        <v>319</v>
      </c>
      <c r="E5825" s="149"/>
      <c r="F5825" s="148" t="s">
        <v>28641</v>
      </c>
      <c r="G5825" s="148" t="s">
        <v>13910</v>
      </c>
      <c r="H5825" s="148" t="s">
        <v>60</v>
      </c>
      <c r="I5825" s="148" t="s">
        <v>2785</v>
      </c>
      <c r="J5825" s="148">
        <v>7.37</v>
      </c>
      <c r="K5825" s="149">
        <v>5.72</v>
      </c>
      <c r="L5825" s="149">
        <v>1.65</v>
      </c>
      <c r="M5825" s="149">
        <v>0</v>
      </c>
      <c r="N5825" s="149">
        <v>0</v>
      </c>
    </row>
    <row r="5826" spans="1:14">
      <c r="A5826" s="148" t="s">
        <v>13509</v>
      </c>
      <c r="B5826" s="148" t="s">
        <v>13510</v>
      </c>
      <c r="C5826" s="148" t="s">
        <v>13903</v>
      </c>
      <c r="D5826" s="149">
        <v>319</v>
      </c>
      <c r="E5826" s="149"/>
      <c r="F5826" s="148" t="s">
        <v>28642</v>
      </c>
      <c r="G5826" s="148" t="s">
        <v>13912</v>
      </c>
      <c r="H5826" s="148" t="s">
        <v>60</v>
      </c>
      <c r="I5826" s="148" t="s">
        <v>2785</v>
      </c>
      <c r="J5826" s="148">
        <v>10.77</v>
      </c>
      <c r="K5826" s="149">
        <v>8.36</v>
      </c>
      <c r="L5826" s="149">
        <v>2.41</v>
      </c>
      <c r="M5826" s="149">
        <v>0</v>
      </c>
      <c r="N5826" s="149">
        <v>0</v>
      </c>
    </row>
    <row r="5827" spans="1:14">
      <c r="A5827" s="148" t="s">
        <v>13509</v>
      </c>
      <c r="B5827" s="148" t="s">
        <v>13510</v>
      </c>
      <c r="C5827" s="148" t="s">
        <v>13903</v>
      </c>
      <c r="D5827" s="149">
        <v>319</v>
      </c>
      <c r="E5827" s="149"/>
      <c r="F5827" s="148" t="s">
        <v>28644</v>
      </c>
      <c r="G5827" s="148" t="s">
        <v>13913</v>
      </c>
      <c r="H5827" s="148" t="s">
        <v>60</v>
      </c>
      <c r="I5827" s="148" t="s">
        <v>2785</v>
      </c>
      <c r="J5827" s="148">
        <v>12</v>
      </c>
      <c r="K5827" s="149">
        <v>9.31</v>
      </c>
      <c r="L5827" s="149">
        <v>2.69</v>
      </c>
      <c r="M5827" s="149">
        <v>0</v>
      </c>
      <c r="N5827" s="149">
        <v>0</v>
      </c>
    </row>
    <row r="5828" spans="1:14">
      <c r="A5828" s="148" t="s">
        <v>13509</v>
      </c>
      <c r="B5828" s="148" t="s">
        <v>13510</v>
      </c>
      <c r="C5828" s="148" t="s">
        <v>13903</v>
      </c>
      <c r="D5828" s="149">
        <v>319</v>
      </c>
      <c r="E5828" s="149"/>
      <c r="F5828" s="148" t="s">
        <v>28645</v>
      </c>
      <c r="G5828" s="148" t="s">
        <v>13915</v>
      </c>
      <c r="H5828" s="148" t="s">
        <v>60</v>
      </c>
      <c r="I5828" s="148" t="s">
        <v>2785</v>
      </c>
      <c r="J5828" s="148">
        <v>13.78</v>
      </c>
      <c r="K5828" s="149">
        <v>10.7</v>
      </c>
      <c r="L5828" s="149">
        <v>3.08</v>
      </c>
      <c r="M5828" s="149">
        <v>0</v>
      </c>
      <c r="N5828" s="149">
        <v>0</v>
      </c>
    </row>
    <row r="5829" spans="1:14">
      <c r="A5829" s="148" t="s">
        <v>13509</v>
      </c>
      <c r="B5829" s="148" t="s">
        <v>13510</v>
      </c>
      <c r="C5829" s="148" t="s">
        <v>13903</v>
      </c>
      <c r="D5829" s="149">
        <v>319</v>
      </c>
      <c r="E5829" s="149"/>
      <c r="F5829" s="148" t="s">
        <v>28646</v>
      </c>
      <c r="G5829" s="148" t="s">
        <v>13916</v>
      </c>
      <c r="H5829" s="148" t="s">
        <v>60</v>
      </c>
      <c r="I5829" s="148" t="s">
        <v>2785</v>
      </c>
      <c r="J5829" s="148">
        <v>2</v>
      </c>
      <c r="K5829" s="149">
        <v>1.54</v>
      </c>
      <c r="L5829" s="149">
        <v>0.46</v>
      </c>
      <c r="M5829" s="149">
        <v>0</v>
      </c>
      <c r="N5829" s="149">
        <v>0</v>
      </c>
    </row>
    <row r="5830" spans="1:14">
      <c r="A5830" s="148" t="s">
        <v>13509</v>
      </c>
      <c r="B5830" s="148" t="s">
        <v>13510</v>
      </c>
      <c r="C5830" s="148" t="s">
        <v>13903</v>
      </c>
      <c r="D5830" s="149">
        <v>319</v>
      </c>
      <c r="E5830" s="149"/>
      <c r="F5830" s="148" t="s">
        <v>28647</v>
      </c>
      <c r="G5830" s="148" t="s">
        <v>13918</v>
      </c>
      <c r="H5830" s="148" t="s">
        <v>60</v>
      </c>
      <c r="I5830" s="148" t="s">
        <v>2785</v>
      </c>
      <c r="J5830" s="148">
        <v>2.4</v>
      </c>
      <c r="K5830" s="149">
        <v>1.84</v>
      </c>
      <c r="L5830" s="149">
        <v>0.56000000000000005</v>
      </c>
      <c r="M5830" s="149">
        <v>0</v>
      </c>
      <c r="N5830" s="149">
        <v>0</v>
      </c>
    </row>
    <row r="5831" spans="1:14">
      <c r="A5831" s="148" t="s">
        <v>13509</v>
      </c>
      <c r="B5831" s="148" t="s">
        <v>13510</v>
      </c>
      <c r="C5831" s="148" t="s">
        <v>13903</v>
      </c>
      <c r="D5831" s="149">
        <v>319</v>
      </c>
      <c r="E5831" s="149"/>
      <c r="F5831" s="148" t="s">
        <v>28648</v>
      </c>
      <c r="G5831" s="148" t="s">
        <v>13919</v>
      </c>
      <c r="H5831" s="148" t="s">
        <v>60</v>
      </c>
      <c r="I5831" s="148" t="s">
        <v>2785</v>
      </c>
      <c r="J5831" s="148">
        <v>4.34</v>
      </c>
      <c r="K5831" s="149">
        <v>3.06</v>
      </c>
      <c r="L5831" s="149">
        <v>1.28</v>
      </c>
      <c r="M5831" s="149">
        <v>0</v>
      </c>
      <c r="N5831" s="149">
        <v>0</v>
      </c>
    </row>
    <row r="5832" spans="1:14">
      <c r="A5832" s="148" t="s">
        <v>8791</v>
      </c>
      <c r="B5832" s="148" t="s">
        <v>13920</v>
      </c>
      <c r="C5832" s="148" t="s">
        <v>13921</v>
      </c>
      <c r="D5832" s="149">
        <v>210</v>
      </c>
      <c r="E5832" s="149"/>
      <c r="F5832" s="148" t="s">
        <v>28649</v>
      </c>
      <c r="G5832" s="148" t="s">
        <v>28650</v>
      </c>
      <c r="H5832" s="148" t="s">
        <v>85</v>
      </c>
      <c r="I5832" s="148" t="s">
        <v>2785</v>
      </c>
      <c r="J5832" s="148">
        <v>392.65</v>
      </c>
      <c r="K5832" s="149">
        <v>98.76</v>
      </c>
      <c r="L5832" s="149">
        <v>291.27999999999997</v>
      </c>
      <c r="M5832" s="149">
        <v>1.47</v>
      </c>
      <c r="N5832" s="149">
        <v>1.1399999999999999</v>
      </c>
    </row>
    <row r="5833" spans="1:14">
      <c r="A5833" s="148" t="s">
        <v>8791</v>
      </c>
      <c r="B5833" s="148" t="s">
        <v>13920</v>
      </c>
      <c r="C5833" s="148" t="s">
        <v>13921</v>
      </c>
      <c r="D5833" s="149">
        <v>210</v>
      </c>
      <c r="E5833" s="149"/>
      <c r="F5833" s="148" t="s">
        <v>28653</v>
      </c>
      <c r="G5833" s="148" t="s">
        <v>28654</v>
      </c>
      <c r="H5833" s="148" t="s">
        <v>85</v>
      </c>
      <c r="I5833" s="148" t="s">
        <v>2785</v>
      </c>
      <c r="J5833" s="148">
        <v>376.2</v>
      </c>
      <c r="K5833" s="149">
        <v>79.7</v>
      </c>
      <c r="L5833" s="149">
        <v>290.37</v>
      </c>
      <c r="M5833" s="149">
        <v>4.47</v>
      </c>
      <c r="N5833" s="149">
        <v>1.66</v>
      </c>
    </row>
    <row r="5834" spans="1:14">
      <c r="A5834" s="148" t="s">
        <v>8791</v>
      </c>
      <c r="B5834" s="148" t="s">
        <v>13920</v>
      </c>
      <c r="C5834" s="148" t="s">
        <v>13921</v>
      </c>
      <c r="D5834" s="149">
        <v>210</v>
      </c>
      <c r="E5834" s="149"/>
      <c r="F5834" s="148" t="s">
        <v>28657</v>
      </c>
      <c r="G5834" s="148" t="s">
        <v>28658</v>
      </c>
      <c r="H5834" s="148" t="s">
        <v>85</v>
      </c>
      <c r="I5834" s="148" t="s">
        <v>2785</v>
      </c>
      <c r="J5834" s="148">
        <v>397.45</v>
      </c>
      <c r="K5834" s="149">
        <v>88.72</v>
      </c>
      <c r="L5834" s="149">
        <v>303.5</v>
      </c>
      <c r="M5834" s="149">
        <v>1.84</v>
      </c>
      <c r="N5834" s="149">
        <v>3.39</v>
      </c>
    </row>
    <row r="5835" spans="1:14">
      <c r="A5835" s="148" t="s">
        <v>8791</v>
      </c>
      <c r="B5835" s="148" t="s">
        <v>13920</v>
      </c>
      <c r="C5835" s="148" t="s">
        <v>13921</v>
      </c>
      <c r="D5835" s="149">
        <v>210</v>
      </c>
      <c r="E5835" s="149"/>
      <c r="F5835" s="148" t="s">
        <v>28661</v>
      </c>
      <c r="G5835" s="148" t="s">
        <v>28662</v>
      </c>
      <c r="H5835" s="148" t="s">
        <v>85</v>
      </c>
      <c r="I5835" s="148" t="s">
        <v>2785</v>
      </c>
      <c r="J5835" s="148">
        <v>380.54</v>
      </c>
      <c r="K5835" s="149">
        <v>71.27</v>
      </c>
      <c r="L5835" s="149">
        <v>303.77999999999997</v>
      </c>
      <c r="M5835" s="149">
        <v>4</v>
      </c>
      <c r="N5835" s="149">
        <v>1.49</v>
      </c>
    </row>
    <row r="5836" spans="1:14">
      <c r="A5836" s="148" t="s">
        <v>8791</v>
      </c>
      <c r="B5836" s="148" t="s">
        <v>13920</v>
      </c>
      <c r="C5836" s="148" t="s">
        <v>13921</v>
      </c>
      <c r="D5836" s="149">
        <v>210</v>
      </c>
      <c r="E5836" s="149"/>
      <c r="F5836" s="148" t="s">
        <v>28664</v>
      </c>
      <c r="G5836" s="148" t="s">
        <v>28665</v>
      </c>
      <c r="H5836" s="148" t="s">
        <v>85</v>
      </c>
      <c r="I5836" s="148" t="s">
        <v>2785</v>
      </c>
      <c r="J5836" s="148">
        <v>488.05</v>
      </c>
      <c r="K5836" s="149">
        <v>105.72</v>
      </c>
      <c r="L5836" s="149">
        <v>379.53</v>
      </c>
      <c r="M5836" s="149">
        <v>1.58</v>
      </c>
      <c r="N5836" s="149">
        <v>1.22</v>
      </c>
    </row>
    <row r="5837" spans="1:14">
      <c r="A5837" s="148" t="s">
        <v>8791</v>
      </c>
      <c r="B5837" s="148" t="s">
        <v>13920</v>
      </c>
      <c r="C5837" s="148" t="s">
        <v>13921</v>
      </c>
      <c r="D5837" s="149">
        <v>210</v>
      </c>
      <c r="E5837" s="149"/>
      <c r="F5837" s="148" t="s">
        <v>28668</v>
      </c>
      <c r="G5837" s="148" t="s">
        <v>28669</v>
      </c>
      <c r="H5837" s="148" t="s">
        <v>85</v>
      </c>
      <c r="I5837" s="148" t="s">
        <v>2785</v>
      </c>
      <c r="J5837" s="148">
        <v>458.39</v>
      </c>
      <c r="K5837" s="149">
        <v>72.42</v>
      </c>
      <c r="L5837" s="149">
        <v>380.45</v>
      </c>
      <c r="M5837" s="149">
        <v>4.03</v>
      </c>
      <c r="N5837" s="149">
        <v>1.49</v>
      </c>
    </row>
    <row r="5838" spans="1:14">
      <c r="A5838" s="148" t="s">
        <v>8791</v>
      </c>
      <c r="B5838" s="148" t="s">
        <v>13920</v>
      </c>
      <c r="C5838" s="148" t="s">
        <v>13921</v>
      </c>
      <c r="D5838" s="149">
        <v>210</v>
      </c>
      <c r="E5838" s="149"/>
      <c r="F5838" s="148" t="s">
        <v>28672</v>
      </c>
      <c r="G5838" s="148" t="s">
        <v>28673</v>
      </c>
      <c r="H5838" s="148" t="s">
        <v>85</v>
      </c>
      <c r="I5838" s="148" t="s">
        <v>2785</v>
      </c>
      <c r="J5838" s="148">
        <v>475.59</v>
      </c>
      <c r="K5838" s="149">
        <v>99.79</v>
      </c>
      <c r="L5838" s="149">
        <v>373.16</v>
      </c>
      <c r="M5838" s="149">
        <v>1.49</v>
      </c>
      <c r="N5838" s="149">
        <v>1.1499999999999999</v>
      </c>
    </row>
    <row r="5839" spans="1:14">
      <c r="A5839" s="148" t="s">
        <v>8791</v>
      </c>
      <c r="B5839" s="148" t="s">
        <v>13920</v>
      </c>
      <c r="C5839" s="148" t="s">
        <v>13921</v>
      </c>
      <c r="D5839" s="149">
        <v>210</v>
      </c>
      <c r="E5839" s="149"/>
      <c r="F5839" s="148" t="s">
        <v>28676</v>
      </c>
      <c r="G5839" s="148" t="s">
        <v>28677</v>
      </c>
      <c r="H5839" s="148" t="s">
        <v>85</v>
      </c>
      <c r="I5839" s="148" t="s">
        <v>2785</v>
      </c>
      <c r="J5839" s="148">
        <v>456.15</v>
      </c>
      <c r="K5839" s="149">
        <v>78.150000000000006</v>
      </c>
      <c r="L5839" s="149">
        <v>371.96</v>
      </c>
      <c r="M5839" s="149">
        <v>4.4000000000000004</v>
      </c>
      <c r="N5839" s="149">
        <v>1.64</v>
      </c>
    </row>
    <row r="5840" spans="1:14">
      <c r="A5840" s="148" t="s">
        <v>8791</v>
      </c>
      <c r="B5840" s="148" t="s">
        <v>13920</v>
      </c>
      <c r="C5840" s="148" t="s">
        <v>13921</v>
      </c>
      <c r="D5840" s="149">
        <v>210</v>
      </c>
      <c r="E5840" s="149"/>
      <c r="F5840" s="148" t="s">
        <v>28679</v>
      </c>
      <c r="G5840" s="148" t="s">
        <v>28680</v>
      </c>
      <c r="H5840" s="148" t="s">
        <v>85</v>
      </c>
      <c r="I5840" s="148" t="s">
        <v>2785</v>
      </c>
      <c r="J5840" s="148">
        <v>482.82</v>
      </c>
      <c r="K5840" s="149">
        <v>92.2</v>
      </c>
      <c r="L5840" s="149">
        <v>388.17</v>
      </c>
      <c r="M5840" s="149">
        <v>1.38</v>
      </c>
      <c r="N5840" s="149">
        <v>1.07</v>
      </c>
    </row>
    <row r="5841" spans="1:14">
      <c r="A5841" s="148" t="s">
        <v>8791</v>
      </c>
      <c r="B5841" s="148" t="s">
        <v>13920</v>
      </c>
      <c r="C5841" s="148" t="s">
        <v>13921</v>
      </c>
      <c r="D5841" s="149">
        <v>210</v>
      </c>
      <c r="E5841" s="149"/>
      <c r="F5841" s="148" t="s">
        <v>28683</v>
      </c>
      <c r="G5841" s="148" t="s">
        <v>28684</v>
      </c>
      <c r="H5841" s="148" t="s">
        <v>85</v>
      </c>
      <c r="I5841" s="148" t="s">
        <v>2785</v>
      </c>
      <c r="J5841" s="148">
        <v>458.01</v>
      </c>
      <c r="K5841" s="149">
        <v>83.18</v>
      </c>
      <c r="L5841" s="149">
        <v>368.4</v>
      </c>
      <c r="M5841" s="149">
        <v>4.6900000000000004</v>
      </c>
      <c r="N5841" s="149">
        <v>1.74</v>
      </c>
    </row>
    <row r="5842" spans="1:14">
      <c r="A5842" s="148" t="s">
        <v>8791</v>
      </c>
      <c r="B5842" s="148" t="s">
        <v>13920</v>
      </c>
      <c r="C5842" s="148" t="s">
        <v>13921</v>
      </c>
      <c r="D5842" s="149">
        <v>210</v>
      </c>
      <c r="E5842" s="149"/>
      <c r="F5842" s="148" t="s">
        <v>28687</v>
      </c>
      <c r="G5842" s="148" t="s">
        <v>28688</v>
      </c>
      <c r="H5842" s="148" t="s">
        <v>85</v>
      </c>
      <c r="I5842" s="148" t="s">
        <v>2785</v>
      </c>
      <c r="J5842" s="148">
        <v>487.52</v>
      </c>
      <c r="K5842" s="149">
        <v>113.31</v>
      </c>
      <c r="L5842" s="149">
        <v>371.21</v>
      </c>
      <c r="M5842" s="149">
        <v>1.69</v>
      </c>
      <c r="N5842" s="149">
        <v>1.31</v>
      </c>
    </row>
    <row r="5843" spans="1:14">
      <c r="A5843" s="148" t="s">
        <v>8791</v>
      </c>
      <c r="B5843" s="148" t="s">
        <v>13920</v>
      </c>
      <c r="C5843" s="148" t="s">
        <v>13921</v>
      </c>
      <c r="D5843" s="149">
        <v>210</v>
      </c>
      <c r="E5843" s="149"/>
      <c r="F5843" s="148" t="s">
        <v>28691</v>
      </c>
      <c r="G5843" s="148" t="s">
        <v>28692</v>
      </c>
      <c r="H5843" s="148" t="s">
        <v>85</v>
      </c>
      <c r="I5843" s="148" t="s">
        <v>2785</v>
      </c>
      <c r="J5843" s="148">
        <v>447.43</v>
      </c>
      <c r="K5843" s="149">
        <v>73.040000000000006</v>
      </c>
      <c r="L5843" s="149">
        <v>368.81</v>
      </c>
      <c r="M5843" s="149">
        <v>4.07</v>
      </c>
      <c r="N5843" s="149">
        <v>1.51</v>
      </c>
    </row>
    <row r="5844" spans="1:14">
      <c r="A5844" s="148" t="s">
        <v>8791</v>
      </c>
      <c r="B5844" s="148" t="s">
        <v>13920</v>
      </c>
      <c r="C5844" s="148" t="s">
        <v>13921</v>
      </c>
      <c r="D5844" s="149">
        <v>210</v>
      </c>
      <c r="E5844" s="149"/>
      <c r="F5844" s="148" t="s">
        <v>28695</v>
      </c>
      <c r="G5844" s="148" t="s">
        <v>28696</v>
      </c>
      <c r="H5844" s="148" t="s">
        <v>85</v>
      </c>
      <c r="I5844" s="148" t="s">
        <v>2785</v>
      </c>
      <c r="J5844" s="148">
        <v>539.57000000000005</v>
      </c>
      <c r="K5844" s="149">
        <v>90.56</v>
      </c>
      <c r="L5844" s="149">
        <v>446.61</v>
      </c>
      <c r="M5844" s="149">
        <v>1.35</v>
      </c>
      <c r="N5844" s="149">
        <v>1.05</v>
      </c>
    </row>
    <row r="5845" spans="1:14">
      <c r="A5845" s="148" t="s">
        <v>8791</v>
      </c>
      <c r="B5845" s="148" t="s">
        <v>13920</v>
      </c>
      <c r="C5845" s="148" t="s">
        <v>13921</v>
      </c>
      <c r="D5845" s="149">
        <v>210</v>
      </c>
      <c r="E5845" s="149"/>
      <c r="F5845" s="148" t="s">
        <v>28698</v>
      </c>
      <c r="G5845" s="148" t="s">
        <v>28699</v>
      </c>
      <c r="H5845" s="148" t="s">
        <v>85</v>
      </c>
      <c r="I5845" s="148" t="s">
        <v>2785</v>
      </c>
      <c r="J5845" s="148">
        <v>380.76</v>
      </c>
      <c r="K5845" s="149">
        <v>76.02</v>
      </c>
      <c r="L5845" s="149">
        <v>298.93</v>
      </c>
      <c r="M5845" s="149">
        <v>4.24</v>
      </c>
      <c r="N5845" s="149">
        <v>1.57</v>
      </c>
    </row>
    <row r="5846" spans="1:14">
      <c r="A5846" s="148" t="s">
        <v>8791</v>
      </c>
      <c r="B5846" s="148" t="s">
        <v>13920</v>
      </c>
      <c r="C5846" s="148" t="s">
        <v>13921</v>
      </c>
      <c r="D5846" s="149">
        <v>210</v>
      </c>
      <c r="E5846" s="149"/>
      <c r="F5846" s="148" t="s">
        <v>28702</v>
      </c>
      <c r="G5846" s="148" t="s">
        <v>28703</v>
      </c>
      <c r="H5846" s="148" t="s">
        <v>85</v>
      </c>
      <c r="I5846" s="148" t="s">
        <v>2785</v>
      </c>
      <c r="J5846" s="148">
        <v>505.04</v>
      </c>
      <c r="K5846" s="149">
        <v>99.37</v>
      </c>
      <c r="L5846" s="149">
        <v>403.03</v>
      </c>
      <c r="M5846" s="149">
        <v>1.49</v>
      </c>
      <c r="N5846" s="149">
        <v>1.1499999999999999</v>
      </c>
    </row>
    <row r="5847" spans="1:14">
      <c r="A5847" s="148" t="s">
        <v>8791</v>
      </c>
      <c r="B5847" s="148" t="s">
        <v>13920</v>
      </c>
      <c r="C5847" s="148" t="s">
        <v>13921</v>
      </c>
      <c r="D5847" s="149">
        <v>210</v>
      </c>
      <c r="E5847" s="149"/>
      <c r="F5847" s="148" t="s">
        <v>28706</v>
      </c>
      <c r="G5847" s="148" t="s">
        <v>28707</v>
      </c>
      <c r="H5847" s="148" t="s">
        <v>85</v>
      </c>
      <c r="I5847" s="148" t="s">
        <v>2785</v>
      </c>
      <c r="J5847" s="148">
        <v>485.62</v>
      </c>
      <c r="K5847" s="149">
        <v>77.03</v>
      </c>
      <c r="L5847" s="149">
        <v>402.69</v>
      </c>
      <c r="M5847" s="149">
        <v>4.3099999999999996</v>
      </c>
      <c r="N5847" s="149">
        <v>1.59</v>
      </c>
    </row>
    <row r="5848" spans="1:14">
      <c r="A5848" s="148" t="s">
        <v>8791</v>
      </c>
      <c r="B5848" s="148" t="s">
        <v>13920</v>
      </c>
      <c r="C5848" s="148" t="s">
        <v>13921</v>
      </c>
      <c r="D5848" s="149">
        <v>210</v>
      </c>
      <c r="E5848" s="149"/>
      <c r="F5848" s="148" t="s">
        <v>28709</v>
      </c>
      <c r="G5848" s="148" t="s">
        <v>28710</v>
      </c>
      <c r="H5848" s="148" t="s">
        <v>85</v>
      </c>
      <c r="I5848" s="148" t="s">
        <v>2785</v>
      </c>
      <c r="J5848" s="148">
        <v>466.54</v>
      </c>
      <c r="K5848" s="149">
        <v>90.15</v>
      </c>
      <c r="L5848" s="149">
        <v>374</v>
      </c>
      <c r="M5848" s="149">
        <v>1.34</v>
      </c>
      <c r="N5848" s="149">
        <v>1.05</v>
      </c>
    </row>
    <row r="5849" spans="1:14">
      <c r="A5849" s="148" t="s">
        <v>8791</v>
      </c>
      <c r="B5849" s="148" t="s">
        <v>13920</v>
      </c>
      <c r="C5849" s="148" t="s">
        <v>13921</v>
      </c>
      <c r="D5849" s="149">
        <v>210</v>
      </c>
      <c r="E5849" s="149"/>
      <c r="F5849" s="148" t="s">
        <v>28713</v>
      </c>
      <c r="G5849" s="148" t="s">
        <v>28714</v>
      </c>
      <c r="H5849" s="148" t="s">
        <v>85</v>
      </c>
      <c r="I5849" s="148" t="s">
        <v>2785</v>
      </c>
      <c r="J5849" s="148">
        <v>459.86</v>
      </c>
      <c r="K5849" s="149">
        <v>79.709999999999994</v>
      </c>
      <c r="L5849" s="149">
        <v>374.03</v>
      </c>
      <c r="M5849" s="149">
        <v>4.46</v>
      </c>
      <c r="N5849" s="149">
        <v>1.66</v>
      </c>
    </row>
    <row r="5850" spans="1:14">
      <c r="A5850" s="148" t="s">
        <v>8791</v>
      </c>
      <c r="B5850" s="148" t="s">
        <v>13920</v>
      </c>
      <c r="C5850" s="148" t="s">
        <v>13921</v>
      </c>
      <c r="D5850" s="149">
        <v>210</v>
      </c>
      <c r="E5850" s="149"/>
      <c r="F5850" s="148" t="s">
        <v>28717</v>
      </c>
      <c r="G5850" s="148" t="s">
        <v>28718</v>
      </c>
      <c r="H5850" s="148" t="s">
        <v>85</v>
      </c>
      <c r="I5850" s="148" t="s">
        <v>2785</v>
      </c>
      <c r="J5850" s="148">
        <v>456.69</v>
      </c>
      <c r="K5850" s="149">
        <v>99.38</v>
      </c>
      <c r="L5850" s="149">
        <v>354.67</v>
      </c>
      <c r="M5850" s="149">
        <v>1.49</v>
      </c>
      <c r="N5850" s="149">
        <v>1.1499999999999999</v>
      </c>
    </row>
    <row r="5851" spans="1:14">
      <c r="A5851" s="148" t="s">
        <v>8791</v>
      </c>
      <c r="B5851" s="148" t="s">
        <v>13920</v>
      </c>
      <c r="C5851" s="148" t="s">
        <v>13921</v>
      </c>
      <c r="D5851" s="149">
        <v>210</v>
      </c>
      <c r="E5851" s="149"/>
      <c r="F5851" s="148" t="s">
        <v>28721</v>
      </c>
      <c r="G5851" s="148" t="s">
        <v>28722</v>
      </c>
      <c r="H5851" s="148" t="s">
        <v>85</v>
      </c>
      <c r="I5851" s="148" t="s">
        <v>2785</v>
      </c>
      <c r="J5851" s="148">
        <v>437.07</v>
      </c>
      <c r="K5851" s="149">
        <v>79.489999999999995</v>
      </c>
      <c r="L5851" s="149">
        <v>351.46</v>
      </c>
      <c r="M5851" s="149">
        <v>4.46</v>
      </c>
      <c r="N5851" s="149">
        <v>1.66</v>
      </c>
    </row>
    <row r="5852" spans="1:14">
      <c r="A5852" s="148" t="s">
        <v>8791</v>
      </c>
      <c r="B5852" s="148" t="s">
        <v>13920</v>
      </c>
      <c r="C5852" s="148" t="s">
        <v>13921</v>
      </c>
      <c r="D5852" s="149">
        <v>210</v>
      </c>
      <c r="E5852" s="149"/>
      <c r="F5852" s="148" t="s">
        <v>28725</v>
      </c>
      <c r="G5852" s="148" t="s">
        <v>28726</v>
      </c>
      <c r="H5852" s="148" t="s">
        <v>85</v>
      </c>
      <c r="I5852" s="148" t="s">
        <v>2785</v>
      </c>
      <c r="J5852" s="148">
        <v>376.49</v>
      </c>
      <c r="K5852" s="149">
        <v>88.1</v>
      </c>
      <c r="L5852" s="149">
        <v>286.04000000000002</v>
      </c>
      <c r="M5852" s="149">
        <v>1.33</v>
      </c>
      <c r="N5852" s="149">
        <v>1.02</v>
      </c>
    </row>
    <row r="5853" spans="1:14">
      <c r="A5853" s="148" t="s">
        <v>8791</v>
      </c>
      <c r="B5853" s="148" t="s">
        <v>13920</v>
      </c>
      <c r="C5853" s="148" t="s">
        <v>13921</v>
      </c>
      <c r="D5853" s="149">
        <v>210</v>
      </c>
      <c r="E5853" s="149"/>
      <c r="F5853" s="148" t="s">
        <v>28729</v>
      </c>
      <c r="G5853" s="148" t="s">
        <v>28730</v>
      </c>
      <c r="H5853" s="148" t="s">
        <v>85</v>
      </c>
      <c r="I5853" s="148" t="s">
        <v>2785</v>
      </c>
      <c r="J5853" s="148">
        <v>358.1</v>
      </c>
      <c r="K5853" s="149">
        <v>69</v>
      </c>
      <c r="L5853" s="149">
        <v>283.77</v>
      </c>
      <c r="M5853" s="149">
        <v>3.88</v>
      </c>
      <c r="N5853" s="149">
        <v>1.45</v>
      </c>
    </row>
    <row r="5854" spans="1:14">
      <c r="A5854" s="148" t="s">
        <v>8791</v>
      </c>
      <c r="B5854" s="148" t="s">
        <v>13920</v>
      </c>
      <c r="C5854" s="148" t="s">
        <v>13921</v>
      </c>
      <c r="D5854" s="149">
        <v>210</v>
      </c>
      <c r="E5854" s="149"/>
      <c r="F5854" s="148" t="s">
        <v>28732</v>
      </c>
      <c r="G5854" s="148" t="s">
        <v>28733</v>
      </c>
      <c r="H5854" s="148" t="s">
        <v>85</v>
      </c>
      <c r="I5854" s="148" t="s">
        <v>2785</v>
      </c>
      <c r="J5854" s="148">
        <v>429.8</v>
      </c>
      <c r="K5854" s="149">
        <v>88.51</v>
      </c>
      <c r="L5854" s="149">
        <v>338.93</v>
      </c>
      <c r="M5854" s="149">
        <v>1.33</v>
      </c>
      <c r="N5854" s="149">
        <v>1.03</v>
      </c>
    </row>
    <row r="5855" spans="1:14">
      <c r="A5855" s="148" t="s">
        <v>8791</v>
      </c>
      <c r="B5855" s="148" t="s">
        <v>13920</v>
      </c>
      <c r="C5855" s="148" t="s">
        <v>13921</v>
      </c>
      <c r="D5855" s="149">
        <v>210</v>
      </c>
      <c r="E5855" s="149"/>
      <c r="F5855" s="148" t="s">
        <v>28736</v>
      </c>
      <c r="G5855" s="148" t="s">
        <v>28737</v>
      </c>
      <c r="H5855" s="148" t="s">
        <v>85</v>
      </c>
      <c r="I5855" s="148" t="s">
        <v>2785</v>
      </c>
      <c r="J5855" s="148">
        <v>412.5</v>
      </c>
      <c r="K5855" s="149">
        <v>69.319999999999993</v>
      </c>
      <c r="L5855" s="149">
        <v>337.84</v>
      </c>
      <c r="M5855" s="149">
        <v>3.89</v>
      </c>
      <c r="N5855" s="149">
        <v>1.45</v>
      </c>
    </row>
    <row r="5856" spans="1:14">
      <c r="A5856" s="148" t="s">
        <v>8791</v>
      </c>
      <c r="B5856" s="148" t="s">
        <v>13920</v>
      </c>
      <c r="C5856" s="148" t="s">
        <v>13921</v>
      </c>
      <c r="D5856" s="149">
        <v>210</v>
      </c>
      <c r="E5856" s="149"/>
      <c r="F5856" s="148" t="s">
        <v>28740</v>
      </c>
      <c r="G5856" s="148" t="s">
        <v>28741</v>
      </c>
      <c r="H5856" s="148" t="s">
        <v>85</v>
      </c>
      <c r="I5856" s="148" t="s">
        <v>2785</v>
      </c>
      <c r="J5856" s="148">
        <v>405.45</v>
      </c>
      <c r="K5856" s="149">
        <v>95.07</v>
      </c>
      <c r="L5856" s="149">
        <v>307.86</v>
      </c>
      <c r="M5856" s="149">
        <v>1.42</v>
      </c>
      <c r="N5856" s="149">
        <v>1.1000000000000001</v>
      </c>
    </row>
    <row r="5857" spans="1:14">
      <c r="A5857" s="148" t="s">
        <v>8791</v>
      </c>
      <c r="B5857" s="148" t="s">
        <v>13920</v>
      </c>
      <c r="C5857" s="148" t="s">
        <v>13921</v>
      </c>
      <c r="D5857" s="149">
        <v>210</v>
      </c>
      <c r="E5857" s="149"/>
      <c r="F5857" s="148" t="s">
        <v>28744</v>
      </c>
      <c r="G5857" s="148" t="s">
        <v>28745</v>
      </c>
      <c r="H5857" s="148" t="s">
        <v>85</v>
      </c>
      <c r="I5857" s="148" t="s">
        <v>2785</v>
      </c>
      <c r="J5857" s="148">
        <v>380.28</v>
      </c>
      <c r="K5857" s="149">
        <v>69.209999999999994</v>
      </c>
      <c r="L5857" s="149">
        <v>305.77</v>
      </c>
      <c r="M5857" s="149">
        <v>3.87</v>
      </c>
      <c r="N5857" s="149">
        <v>1.43</v>
      </c>
    </row>
    <row r="5858" spans="1:14">
      <c r="A5858" s="148" t="s">
        <v>8791</v>
      </c>
      <c r="B5858" s="148" t="s">
        <v>13920</v>
      </c>
      <c r="C5858" s="148" t="s">
        <v>13921</v>
      </c>
      <c r="D5858" s="149">
        <v>210</v>
      </c>
      <c r="E5858" s="149"/>
      <c r="F5858" s="148" t="s">
        <v>28748</v>
      </c>
      <c r="G5858" s="148" t="s">
        <v>28749</v>
      </c>
      <c r="H5858" s="148" t="s">
        <v>85</v>
      </c>
      <c r="I5858" s="148" t="s">
        <v>2785</v>
      </c>
      <c r="J5858" s="150">
        <v>2023.32</v>
      </c>
      <c r="K5858" s="149">
        <v>88.5</v>
      </c>
      <c r="L5858" s="151">
        <v>1932.46</v>
      </c>
      <c r="M5858" s="149">
        <v>1.33</v>
      </c>
      <c r="N5858" s="149">
        <v>1.03</v>
      </c>
    </row>
    <row r="5859" spans="1:14">
      <c r="A5859" s="148" t="s">
        <v>8791</v>
      </c>
      <c r="B5859" s="148" t="s">
        <v>13920</v>
      </c>
      <c r="C5859" s="148" t="s">
        <v>13921</v>
      </c>
      <c r="D5859" s="149">
        <v>210</v>
      </c>
      <c r="E5859" s="149"/>
      <c r="F5859" s="148" t="s">
        <v>28752</v>
      </c>
      <c r="G5859" s="148" t="s">
        <v>28753</v>
      </c>
      <c r="H5859" s="148" t="s">
        <v>85</v>
      </c>
      <c r="I5859" s="148" t="s">
        <v>2785</v>
      </c>
      <c r="J5859" s="150">
        <v>2014.55</v>
      </c>
      <c r="K5859" s="149">
        <v>70.209999999999994</v>
      </c>
      <c r="L5859" s="151">
        <v>1938.9</v>
      </c>
      <c r="M5859" s="149">
        <v>3.97</v>
      </c>
      <c r="N5859" s="149">
        <v>1.47</v>
      </c>
    </row>
    <row r="5860" spans="1:14">
      <c r="A5860" s="148" t="s">
        <v>8791</v>
      </c>
      <c r="B5860" s="148" t="s">
        <v>13920</v>
      </c>
      <c r="C5860" s="148" t="s">
        <v>13921</v>
      </c>
      <c r="D5860" s="149">
        <v>210</v>
      </c>
      <c r="E5860" s="149"/>
      <c r="F5860" s="148" t="s">
        <v>28756</v>
      </c>
      <c r="G5860" s="148" t="s">
        <v>28757</v>
      </c>
      <c r="H5860" s="148" t="s">
        <v>85</v>
      </c>
      <c r="I5860" s="148" t="s">
        <v>2785</v>
      </c>
      <c r="J5860" s="150">
        <v>2088.92</v>
      </c>
      <c r="K5860" s="149">
        <v>93.42</v>
      </c>
      <c r="L5860" s="151">
        <v>1993.01</v>
      </c>
      <c r="M5860" s="149">
        <v>1.41</v>
      </c>
      <c r="N5860" s="149">
        <v>1.08</v>
      </c>
    </row>
    <row r="5861" spans="1:14">
      <c r="A5861" s="148" t="s">
        <v>8791</v>
      </c>
      <c r="B5861" s="148" t="s">
        <v>13920</v>
      </c>
      <c r="C5861" s="148" t="s">
        <v>13921</v>
      </c>
      <c r="D5861" s="149">
        <v>210</v>
      </c>
      <c r="E5861" s="149"/>
      <c r="F5861" s="148" t="s">
        <v>28760</v>
      </c>
      <c r="G5861" s="148" t="s">
        <v>28761</v>
      </c>
      <c r="H5861" s="148" t="s">
        <v>85</v>
      </c>
      <c r="I5861" s="148" t="s">
        <v>2785</v>
      </c>
      <c r="J5861" s="150">
        <v>2071.35</v>
      </c>
      <c r="K5861" s="149">
        <v>67.67</v>
      </c>
      <c r="L5861" s="151">
        <v>1998.49</v>
      </c>
      <c r="M5861" s="149">
        <v>3.78</v>
      </c>
      <c r="N5861" s="149">
        <v>1.41</v>
      </c>
    </row>
    <row r="5862" spans="1:14">
      <c r="A5862" s="148" t="s">
        <v>8791</v>
      </c>
      <c r="B5862" s="148" t="s">
        <v>13920</v>
      </c>
      <c r="C5862" s="148" t="s">
        <v>13921</v>
      </c>
      <c r="D5862" s="149">
        <v>210</v>
      </c>
      <c r="E5862" s="149"/>
      <c r="F5862" s="148" t="s">
        <v>28764</v>
      </c>
      <c r="G5862" s="148" t="s">
        <v>28765</v>
      </c>
      <c r="H5862" s="148" t="s">
        <v>85</v>
      </c>
      <c r="I5862" s="148" t="s">
        <v>2785</v>
      </c>
      <c r="J5862" s="150">
        <v>2043.72</v>
      </c>
      <c r="K5862" s="149">
        <v>96.09</v>
      </c>
      <c r="L5862" s="151">
        <v>1945.08</v>
      </c>
      <c r="M5862" s="149">
        <v>1.44</v>
      </c>
      <c r="N5862" s="149">
        <v>1.1100000000000001</v>
      </c>
    </row>
    <row r="5863" spans="1:14">
      <c r="A5863" s="148" t="s">
        <v>8791</v>
      </c>
      <c r="B5863" s="148" t="s">
        <v>13920</v>
      </c>
      <c r="C5863" s="148" t="s">
        <v>13921</v>
      </c>
      <c r="D5863" s="149">
        <v>210</v>
      </c>
      <c r="E5863" s="149"/>
      <c r="F5863" s="148" t="s">
        <v>28768</v>
      </c>
      <c r="G5863" s="148" t="s">
        <v>28769</v>
      </c>
      <c r="H5863" s="148" t="s">
        <v>85</v>
      </c>
      <c r="I5863" s="148" t="s">
        <v>2785</v>
      </c>
      <c r="J5863" s="150">
        <v>2028.49</v>
      </c>
      <c r="K5863" s="149">
        <v>63.95</v>
      </c>
      <c r="L5863" s="151">
        <v>1959.61</v>
      </c>
      <c r="M5863" s="149">
        <v>3.6</v>
      </c>
      <c r="N5863" s="149">
        <v>1.33</v>
      </c>
    </row>
    <row r="5864" spans="1:14">
      <c r="A5864" s="148" t="s">
        <v>8791</v>
      </c>
      <c r="B5864" s="148" t="s">
        <v>13920</v>
      </c>
      <c r="C5864" s="148" t="s">
        <v>13921</v>
      </c>
      <c r="D5864" s="149">
        <v>210</v>
      </c>
      <c r="E5864" s="149"/>
      <c r="F5864" s="148" t="s">
        <v>28771</v>
      </c>
      <c r="G5864" s="148" t="s">
        <v>28772</v>
      </c>
      <c r="H5864" s="148" t="s">
        <v>85</v>
      </c>
      <c r="I5864" s="148" t="s">
        <v>2785</v>
      </c>
      <c r="J5864" s="148">
        <v>417.2</v>
      </c>
      <c r="K5864" s="149">
        <v>119.67</v>
      </c>
      <c r="L5864" s="149">
        <v>288.91000000000003</v>
      </c>
      <c r="M5864" s="149">
        <v>5.14</v>
      </c>
      <c r="N5864" s="149">
        <v>3.48</v>
      </c>
    </row>
    <row r="5865" spans="1:14">
      <c r="A5865" s="148" t="s">
        <v>8791</v>
      </c>
      <c r="B5865" s="148" t="s">
        <v>13920</v>
      </c>
      <c r="C5865" s="148" t="s">
        <v>13921</v>
      </c>
      <c r="D5865" s="149">
        <v>210</v>
      </c>
      <c r="E5865" s="149"/>
      <c r="F5865" s="148" t="s">
        <v>28775</v>
      </c>
      <c r="G5865" s="148" t="s">
        <v>28776</v>
      </c>
      <c r="H5865" s="148" t="s">
        <v>85</v>
      </c>
      <c r="I5865" s="148" t="s">
        <v>2785</v>
      </c>
      <c r="J5865" s="148">
        <v>348.09</v>
      </c>
      <c r="K5865" s="149">
        <v>60.56</v>
      </c>
      <c r="L5865" s="149">
        <v>282.39</v>
      </c>
      <c r="M5865" s="149">
        <v>2.76</v>
      </c>
      <c r="N5865" s="149">
        <v>2.38</v>
      </c>
    </row>
    <row r="5866" spans="1:14">
      <c r="A5866" s="148" t="s">
        <v>8791</v>
      </c>
      <c r="B5866" s="148" t="s">
        <v>13920</v>
      </c>
      <c r="C5866" s="148" t="s">
        <v>13921</v>
      </c>
      <c r="D5866" s="149">
        <v>210</v>
      </c>
      <c r="E5866" s="149"/>
      <c r="F5866" s="148" t="s">
        <v>28779</v>
      </c>
      <c r="G5866" s="148" t="s">
        <v>28780</v>
      </c>
      <c r="H5866" s="148" t="s">
        <v>85</v>
      </c>
      <c r="I5866" s="148" t="s">
        <v>2785</v>
      </c>
      <c r="J5866" s="148">
        <v>442.39</v>
      </c>
      <c r="K5866" s="149">
        <v>129.49</v>
      </c>
      <c r="L5866" s="149">
        <v>303.58</v>
      </c>
      <c r="M5866" s="149">
        <v>5.56</v>
      </c>
      <c r="N5866" s="149">
        <v>3.76</v>
      </c>
    </row>
    <row r="5867" spans="1:14">
      <c r="A5867" s="148" t="s">
        <v>8791</v>
      </c>
      <c r="B5867" s="148" t="s">
        <v>13920</v>
      </c>
      <c r="C5867" s="148" t="s">
        <v>13921</v>
      </c>
      <c r="D5867" s="149">
        <v>210</v>
      </c>
      <c r="E5867" s="149"/>
      <c r="F5867" s="148" t="s">
        <v>28783</v>
      </c>
      <c r="G5867" s="148" t="s">
        <v>28784</v>
      </c>
      <c r="H5867" s="148" t="s">
        <v>85</v>
      </c>
      <c r="I5867" s="148" t="s">
        <v>2785</v>
      </c>
      <c r="J5867" s="148">
        <v>364.86</v>
      </c>
      <c r="K5867" s="149">
        <v>63.63</v>
      </c>
      <c r="L5867" s="149">
        <v>295.82</v>
      </c>
      <c r="M5867" s="149">
        <v>2.92</v>
      </c>
      <c r="N5867" s="149">
        <v>2.4900000000000002</v>
      </c>
    </row>
    <row r="5868" spans="1:14">
      <c r="A5868" s="148" t="s">
        <v>8791</v>
      </c>
      <c r="B5868" s="148" t="s">
        <v>13920</v>
      </c>
      <c r="C5868" s="148" t="s">
        <v>13921</v>
      </c>
      <c r="D5868" s="149">
        <v>210</v>
      </c>
      <c r="E5868" s="149"/>
      <c r="F5868" s="148" t="s">
        <v>28787</v>
      </c>
      <c r="G5868" s="148" t="s">
        <v>28788</v>
      </c>
      <c r="H5868" s="148" t="s">
        <v>85</v>
      </c>
      <c r="I5868" s="148" t="s">
        <v>2785</v>
      </c>
      <c r="J5868" s="148">
        <v>512.39</v>
      </c>
      <c r="K5868" s="149">
        <v>127.03</v>
      </c>
      <c r="L5868" s="149">
        <v>376.18</v>
      </c>
      <c r="M5868" s="149">
        <v>5.47</v>
      </c>
      <c r="N5868" s="149">
        <v>3.71</v>
      </c>
    </row>
    <row r="5869" spans="1:14">
      <c r="A5869" s="148" t="s">
        <v>8791</v>
      </c>
      <c r="B5869" s="148" t="s">
        <v>13920</v>
      </c>
      <c r="C5869" s="148" t="s">
        <v>13921</v>
      </c>
      <c r="D5869" s="149">
        <v>210</v>
      </c>
      <c r="E5869" s="149"/>
      <c r="F5869" s="148" t="s">
        <v>28791</v>
      </c>
      <c r="G5869" s="148" t="s">
        <v>28792</v>
      </c>
      <c r="H5869" s="148" t="s">
        <v>85</v>
      </c>
      <c r="I5869" s="148" t="s">
        <v>2785</v>
      </c>
      <c r="J5869" s="148">
        <v>440.02</v>
      </c>
      <c r="K5869" s="149">
        <v>64.260000000000005</v>
      </c>
      <c r="L5869" s="149">
        <v>370.29</v>
      </c>
      <c r="M5869" s="149">
        <v>2.94</v>
      </c>
      <c r="N5869" s="149">
        <v>2.5299999999999998</v>
      </c>
    </row>
    <row r="5870" spans="1:14">
      <c r="A5870" s="148" t="s">
        <v>8791</v>
      </c>
      <c r="B5870" s="148" t="s">
        <v>13920</v>
      </c>
      <c r="C5870" s="148" t="s">
        <v>13921</v>
      </c>
      <c r="D5870" s="149">
        <v>210</v>
      </c>
      <c r="E5870" s="149"/>
      <c r="F5870" s="148" t="s">
        <v>28795</v>
      </c>
      <c r="G5870" s="148" t="s">
        <v>28796</v>
      </c>
      <c r="H5870" s="148" t="s">
        <v>85</v>
      </c>
      <c r="I5870" s="148" t="s">
        <v>2785</v>
      </c>
      <c r="J5870" s="148">
        <v>481.81</v>
      </c>
      <c r="K5870" s="149">
        <v>109.83</v>
      </c>
      <c r="L5870" s="149">
        <v>364.08</v>
      </c>
      <c r="M5870" s="149">
        <v>4.7</v>
      </c>
      <c r="N5870" s="149">
        <v>3.2</v>
      </c>
    </row>
    <row r="5871" spans="1:14">
      <c r="A5871" s="148" t="s">
        <v>8791</v>
      </c>
      <c r="B5871" s="148" t="s">
        <v>13920</v>
      </c>
      <c r="C5871" s="148" t="s">
        <v>13921</v>
      </c>
      <c r="D5871" s="149">
        <v>210</v>
      </c>
      <c r="E5871" s="149"/>
      <c r="F5871" s="148" t="s">
        <v>28798</v>
      </c>
      <c r="G5871" s="148" t="s">
        <v>28799</v>
      </c>
      <c r="H5871" s="148" t="s">
        <v>85</v>
      </c>
      <c r="I5871" s="148" t="s">
        <v>2785</v>
      </c>
      <c r="J5871" s="148">
        <v>435.96</v>
      </c>
      <c r="K5871" s="149">
        <v>69.39</v>
      </c>
      <c r="L5871" s="149">
        <v>360.67</v>
      </c>
      <c r="M5871" s="149">
        <v>3.18</v>
      </c>
      <c r="N5871" s="149">
        <v>2.72</v>
      </c>
    </row>
    <row r="5872" spans="1:14">
      <c r="A5872" s="148" t="s">
        <v>8791</v>
      </c>
      <c r="B5872" s="148" t="s">
        <v>13920</v>
      </c>
      <c r="C5872" s="148" t="s">
        <v>13921</v>
      </c>
      <c r="D5872" s="149">
        <v>210</v>
      </c>
      <c r="E5872" s="149"/>
      <c r="F5872" s="148" t="s">
        <v>28802</v>
      </c>
      <c r="G5872" s="148" t="s">
        <v>28803</v>
      </c>
      <c r="H5872" s="148" t="s">
        <v>85</v>
      </c>
      <c r="I5872" s="148" t="s">
        <v>2785</v>
      </c>
      <c r="J5872" s="148">
        <v>473.62</v>
      </c>
      <c r="K5872" s="149">
        <v>101.63</v>
      </c>
      <c r="L5872" s="149">
        <v>364.66</v>
      </c>
      <c r="M5872" s="149">
        <v>4.37</v>
      </c>
      <c r="N5872" s="149">
        <v>2.96</v>
      </c>
    </row>
    <row r="5873" spans="1:14">
      <c r="A5873" s="148" t="s">
        <v>8791</v>
      </c>
      <c r="B5873" s="148" t="s">
        <v>13920</v>
      </c>
      <c r="C5873" s="148" t="s">
        <v>13921</v>
      </c>
      <c r="D5873" s="149">
        <v>210</v>
      </c>
      <c r="E5873" s="149"/>
      <c r="F5873" s="148" t="s">
        <v>28806</v>
      </c>
      <c r="G5873" s="148" t="s">
        <v>28807</v>
      </c>
      <c r="H5873" s="148" t="s">
        <v>85</v>
      </c>
      <c r="I5873" s="148" t="s">
        <v>2785</v>
      </c>
      <c r="J5873" s="148">
        <v>448.34</v>
      </c>
      <c r="K5873" s="149">
        <v>66.430000000000007</v>
      </c>
      <c r="L5873" s="149">
        <v>376.26</v>
      </c>
      <c r="M5873" s="149">
        <v>3.04</v>
      </c>
      <c r="N5873" s="149">
        <v>2.61</v>
      </c>
    </row>
    <row r="5874" spans="1:14">
      <c r="A5874" s="148" t="s">
        <v>8791</v>
      </c>
      <c r="B5874" s="148" t="s">
        <v>13920</v>
      </c>
      <c r="C5874" s="148" t="s">
        <v>13921</v>
      </c>
      <c r="D5874" s="149">
        <v>210</v>
      </c>
      <c r="E5874" s="149"/>
      <c r="F5874" s="148" t="s">
        <v>28810</v>
      </c>
      <c r="G5874" s="148" t="s">
        <v>28811</v>
      </c>
      <c r="H5874" s="148" t="s">
        <v>85</v>
      </c>
      <c r="I5874" s="148" t="s">
        <v>2785</v>
      </c>
      <c r="J5874" s="148">
        <v>470.21</v>
      </c>
      <c r="K5874" s="149">
        <v>99.99</v>
      </c>
      <c r="L5874" s="149">
        <v>363.02</v>
      </c>
      <c r="M5874" s="149">
        <v>4.29</v>
      </c>
      <c r="N5874" s="149">
        <v>2.91</v>
      </c>
    </row>
    <row r="5875" spans="1:14">
      <c r="A5875" s="148" t="s">
        <v>8791</v>
      </c>
      <c r="B5875" s="148" t="s">
        <v>13920</v>
      </c>
      <c r="C5875" s="148" t="s">
        <v>13921</v>
      </c>
      <c r="D5875" s="149">
        <v>210</v>
      </c>
      <c r="E5875" s="149"/>
      <c r="F5875" s="148" t="s">
        <v>28814</v>
      </c>
      <c r="G5875" s="148" t="s">
        <v>28815</v>
      </c>
      <c r="H5875" s="148" t="s">
        <v>85</v>
      </c>
      <c r="I5875" s="148" t="s">
        <v>2785</v>
      </c>
      <c r="J5875" s="148">
        <v>449.08</v>
      </c>
      <c r="K5875" s="149">
        <v>82.23</v>
      </c>
      <c r="L5875" s="149">
        <v>359.79</v>
      </c>
      <c r="M5875" s="149">
        <v>3.8</v>
      </c>
      <c r="N5875" s="149">
        <v>3.26</v>
      </c>
    </row>
    <row r="5876" spans="1:14">
      <c r="A5876" s="148" t="s">
        <v>8791</v>
      </c>
      <c r="B5876" s="148" t="s">
        <v>13920</v>
      </c>
      <c r="C5876" s="148" t="s">
        <v>13921</v>
      </c>
      <c r="D5876" s="149">
        <v>210</v>
      </c>
      <c r="E5876" s="149"/>
      <c r="F5876" s="148" t="s">
        <v>28818</v>
      </c>
      <c r="G5876" s="148" t="s">
        <v>28819</v>
      </c>
      <c r="H5876" s="148" t="s">
        <v>85</v>
      </c>
      <c r="I5876" s="148" t="s">
        <v>2785</v>
      </c>
      <c r="J5876" s="148">
        <v>676.09</v>
      </c>
      <c r="K5876" s="149">
        <v>212.07</v>
      </c>
      <c r="L5876" s="149">
        <v>451.6</v>
      </c>
      <c r="M5876" s="149">
        <v>8.7100000000000009</v>
      </c>
      <c r="N5876" s="149">
        <v>3.71</v>
      </c>
    </row>
    <row r="5877" spans="1:14">
      <c r="A5877" s="148" t="s">
        <v>8791</v>
      </c>
      <c r="B5877" s="148" t="s">
        <v>13920</v>
      </c>
      <c r="C5877" s="148" t="s">
        <v>13921</v>
      </c>
      <c r="D5877" s="149">
        <v>210</v>
      </c>
      <c r="E5877" s="149"/>
      <c r="F5877" s="148" t="s">
        <v>28822</v>
      </c>
      <c r="G5877" s="148" t="s">
        <v>28823</v>
      </c>
      <c r="H5877" s="148" t="s">
        <v>85</v>
      </c>
      <c r="I5877" s="148" t="s">
        <v>2785</v>
      </c>
      <c r="J5877" s="148">
        <v>541.14</v>
      </c>
      <c r="K5877" s="149">
        <v>97.94</v>
      </c>
      <c r="L5877" s="149">
        <v>436.14</v>
      </c>
      <c r="M5877" s="149">
        <v>4.2</v>
      </c>
      <c r="N5877" s="149">
        <v>2.86</v>
      </c>
    </row>
    <row r="5878" spans="1:14">
      <c r="A5878" s="148" t="s">
        <v>8791</v>
      </c>
      <c r="B5878" s="148" t="s">
        <v>13920</v>
      </c>
      <c r="C5878" s="148" t="s">
        <v>13921</v>
      </c>
      <c r="D5878" s="149">
        <v>210</v>
      </c>
      <c r="E5878" s="149"/>
      <c r="F5878" s="148" t="s">
        <v>28826</v>
      </c>
      <c r="G5878" s="148" t="s">
        <v>28827</v>
      </c>
      <c r="H5878" s="148" t="s">
        <v>85</v>
      </c>
      <c r="I5878" s="148" t="s">
        <v>2785</v>
      </c>
      <c r="J5878" s="148">
        <v>501.71</v>
      </c>
      <c r="K5878" s="149">
        <v>63.33</v>
      </c>
      <c r="L5878" s="149">
        <v>432.98</v>
      </c>
      <c r="M5878" s="149">
        <v>2.91</v>
      </c>
      <c r="N5878" s="149">
        <v>2.4900000000000002</v>
      </c>
    </row>
    <row r="5879" spans="1:14">
      <c r="A5879" s="148" t="s">
        <v>8791</v>
      </c>
      <c r="B5879" s="148" t="s">
        <v>13920</v>
      </c>
      <c r="C5879" s="148" t="s">
        <v>13921</v>
      </c>
      <c r="D5879" s="149">
        <v>210</v>
      </c>
      <c r="E5879" s="149"/>
      <c r="F5879" s="148" t="s">
        <v>28830</v>
      </c>
      <c r="G5879" s="148" t="s">
        <v>28831</v>
      </c>
      <c r="H5879" s="148" t="s">
        <v>85</v>
      </c>
      <c r="I5879" s="148" t="s">
        <v>2785</v>
      </c>
      <c r="J5879" s="148">
        <v>584.86</v>
      </c>
      <c r="K5879" s="149">
        <v>171.09</v>
      </c>
      <c r="L5879" s="149">
        <v>403.73</v>
      </c>
      <c r="M5879" s="149">
        <v>7.04</v>
      </c>
      <c r="N5879" s="149">
        <v>3</v>
      </c>
    </row>
    <row r="5880" spans="1:14">
      <c r="A5880" s="148" t="s">
        <v>8791</v>
      </c>
      <c r="B5880" s="148" t="s">
        <v>13920</v>
      </c>
      <c r="C5880" s="148" t="s">
        <v>13921</v>
      </c>
      <c r="D5880" s="149">
        <v>210</v>
      </c>
      <c r="E5880" s="149"/>
      <c r="F5880" s="148" t="s">
        <v>28834</v>
      </c>
      <c r="G5880" s="148" t="s">
        <v>28835</v>
      </c>
      <c r="H5880" s="148" t="s">
        <v>85</v>
      </c>
      <c r="I5880" s="148" t="s">
        <v>2785</v>
      </c>
      <c r="J5880" s="148">
        <v>508.38</v>
      </c>
      <c r="K5880" s="149">
        <v>106.14</v>
      </c>
      <c r="L5880" s="149">
        <v>394.59</v>
      </c>
      <c r="M5880" s="149">
        <v>4.5599999999999996</v>
      </c>
      <c r="N5880" s="149">
        <v>3.09</v>
      </c>
    </row>
    <row r="5881" spans="1:14">
      <c r="A5881" s="148" t="s">
        <v>8791</v>
      </c>
      <c r="B5881" s="148" t="s">
        <v>13920</v>
      </c>
      <c r="C5881" s="148" t="s">
        <v>13921</v>
      </c>
      <c r="D5881" s="149">
        <v>210</v>
      </c>
      <c r="E5881" s="149"/>
      <c r="F5881" s="148" t="s">
        <v>28838</v>
      </c>
      <c r="G5881" s="148" t="s">
        <v>28839</v>
      </c>
      <c r="H5881" s="148" t="s">
        <v>85</v>
      </c>
      <c r="I5881" s="148" t="s">
        <v>2785</v>
      </c>
      <c r="J5881" s="148">
        <v>460.29</v>
      </c>
      <c r="K5881" s="149">
        <v>63.02</v>
      </c>
      <c r="L5881" s="149">
        <v>391.89</v>
      </c>
      <c r="M5881" s="149">
        <v>2.89</v>
      </c>
      <c r="N5881" s="149">
        <v>2.4900000000000002</v>
      </c>
    </row>
    <row r="5882" spans="1:14">
      <c r="A5882" s="148" t="s">
        <v>8791</v>
      </c>
      <c r="B5882" s="148" t="s">
        <v>13920</v>
      </c>
      <c r="C5882" s="148" t="s">
        <v>13921</v>
      </c>
      <c r="D5882" s="149">
        <v>210</v>
      </c>
      <c r="E5882" s="149"/>
      <c r="F5882" s="148" t="s">
        <v>28842</v>
      </c>
      <c r="G5882" s="148" t="s">
        <v>28843</v>
      </c>
      <c r="H5882" s="148" t="s">
        <v>85</v>
      </c>
      <c r="I5882" s="148" t="s">
        <v>2785</v>
      </c>
      <c r="J5882" s="148">
        <v>533.80999999999995</v>
      </c>
      <c r="K5882" s="149">
        <v>152.44999999999999</v>
      </c>
      <c r="L5882" s="149">
        <v>372.42</v>
      </c>
      <c r="M5882" s="149">
        <v>6.27</v>
      </c>
      <c r="N5882" s="149">
        <v>2.67</v>
      </c>
    </row>
    <row r="5883" spans="1:14">
      <c r="A5883" s="148" t="s">
        <v>8791</v>
      </c>
      <c r="B5883" s="148" t="s">
        <v>13920</v>
      </c>
      <c r="C5883" s="148" t="s">
        <v>13921</v>
      </c>
      <c r="D5883" s="149">
        <v>210</v>
      </c>
      <c r="E5883" s="149"/>
      <c r="F5883" s="148" t="s">
        <v>28846</v>
      </c>
      <c r="G5883" s="148" t="s">
        <v>28847</v>
      </c>
      <c r="H5883" s="148" t="s">
        <v>85</v>
      </c>
      <c r="I5883" s="148" t="s">
        <v>2785</v>
      </c>
      <c r="J5883" s="148">
        <v>470.5</v>
      </c>
      <c r="K5883" s="149">
        <v>98.15</v>
      </c>
      <c r="L5883" s="149">
        <v>365.28</v>
      </c>
      <c r="M5883" s="149">
        <v>4.21</v>
      </c>
      <c r="N5883" s="149">
        <v>2.86</v>
      </c>
    </row>
    <row r="5884" spans="1:14">
      <c r="A5884" s="148" t="s">
        <v>8791</v>
      </c>
      <c r="B5884" s="148" t="s">
        <v>13920</v>
      </c>
      <c r="C5884" s="148" t="s">
        <v>13921</v>
      </c>
      <c r="D5884" s="149">
        <v>210</v>
      </c>
      <c r="E5884" s="149"/>
      <c r="F5884" s="148" t="s">
        <v>28850</v>
      </c>
      <c r="G5884" s="148" t="s">
        <v>28851</v>
      </c>
      <c r="H5884" s="148" t="s">
        <v>85</v>
      </c>
      <c r="I5884" s="148" t="s">
        <v>2785</v>
      </c>
      <c r="J5884" s="148">
        <v>431.76</v>
      </c>
      <c r="K5884" s="149">
        <v>63.53</v>
      </c>
      <c r="L5884" s="149">
        <v>362.82</v>
      </c>
      <c r="M5884" s="149">
        <v>2.92</v>
      </c>
      <c r="N5884" s="149">
        <v>2.4900000000000002</v>
      </c>
    </row>
    <row r="5885" spans="1:14">
      <c r="A5885" s="148" t="s">
        <v>8791</v>
      </c>
      <c r="B5885" s="148" t="s">
        <v>13920</v>
      </c>
      <c r="C5885" s="148" t="s">
        <v>13921</v>
      </c>
      <c r="D5885" s="149">
        <v>210</v>
      </c>
      <c r="E5885" s="149"/>
      <c r="F5885" s="148" t="s">
        <v>28854</v>
      </c>
      <c r="G5885" s="148" t="s">
        <v>28855</v>
      </c>
      <c r="H5885" s="148" t="s">
        <v>85</v>
      </c>
      <c r="I5885" s="148" t="s">
        <v>2785</v>
      </c>
      <c r="J5885" s="148">
        <v>495.39</v>
      </c>
      <c r="K5885" s="149">
        <v>137.28</v>
      </c>
      <c r="L5885" s="149">
        <v>350.08</v>
      </c>
      <c r="M5885" s="149">
        <v>5.63</v>
      </c>
      <c r="N5885" s="149">
        <v>2.4</v>
      </c>
    </row>
    <row r="5886" spans="1:14">
      <c r="A5886" s="148" t="s">
        <v>8791</v>
      </c>
      <c r="B5886" s="148" t="s">
        <v>13920</v>
      </c>
      <c r="C5886" s="148" t="s">
        <v>13921</v>
      </c>
      <c r="D5886" s="149">
        <v>210</v>
      </c>
      <c r="E5886" s="149"/>
      <c r="F5886" s="148" t="s">
        <v>28858</v>
      </c>
      <c r="G5886" s="148" t="s">
        <v>28859</v>
      </c>
      <c r="H5886" s="148" t="s">
        <v>85</v>
      </c>
      <c r="I5886" s="148" t="s">
        <v>2785</v>
      </c>
      <c r="J5886" s="148">
        <v>407.1</v>
      </c>
      <c r="K5886" s="149">
        <v>59.44</v>
      </c>
      <c r="L5886" s="149">
        <v>342.62</v>
      </c>
      <c r="M5886" s="149">
        <v>2.7</v>
      </c>
      <c r="N5886" s="149">
        <v>2.34</v>
      </c>
    </row>
    <row r="5887" spans="1:14">
      <c r="A5887" s="148" t="s">
        <v>8791</v>
      </c>
      <c r="B5887" s="148" t="s">
        <v>13920</v>
      </c>
      <c r="C5887" s="148" t="s">
        <v>13921</v>
      </c>
      <c r="D5887" s="149">
        <v>210</v>
      </c>
      <c r="E5887" s="149"/>
      <c r="F5887" s="148" t="s">
        <v>28862</v>
      </c>
      <c r="G5887" s="148" t="s">
        <v>28863</v>
      </c>
      <c r="H5887" s="148" t="s">
        <v>85</v>
      </c>
      <c r="I5887" s="148" t="s">
        <v>2785</v>
      </c>
      <c r="J5887" s="148">
        <v>426.64</v>
      </c>
      <c r="K5887" s="149">
        <v>131.34</v>
      </c>
      <c r="L5887" s="149">
        <v>285.81</v>
      </c>
      <c r="M5887" s="149">
        <v>5.65</v>
      </c>
      <c r="N5887" s="149">
        <v>3.84</v>
      </c>
    </row>
    <row r="5888" spans="1:14">
      <c r="A5888" s="148" t="s">
        <v>8791</v>
      </c>
      <c r="B5888" s="148" t="s">
        <v>13920</v>
      </c>
      <c r="C5888" s="148" t="s">
        <v>13921</v>
      </c>
      <c r="D5888" s="149">
        <v>210</v>
      </c>
      <c r="E5888" s="149"/>
      <c r="F5888" s="148" t="s">
        <v>28866</v>
      </c>
      <c r="G5888" s="148" t="s">
        <v>28867</v>
      </c>
      <c r="H5888" s="148" t="s">
        <v>85</v>
      </c>
      <c r="I5888" s="148" t="s">
        <v>2785</v>
      </c>
      <c r="J5888" s="148">
        <v>344.29</v>
      </c>
      <c r="K5888" s="149">
        <v>61.98</v>
      </c>
      <c r="L5888" s="149">
        <v>277.18</v>
      </c>
      <c r="M5888" s="149">
        <v>2.79</v>
      </c>
      <c r="N5888" s="149">
        <v>2.34</v>
      </c>
    </row>
    <row r="5889" spans="1:14">
      <c r="A5889" s="148" t="s">
        <v>8791</v>
      </c>
      <c r="B5889" s="148" t="s">
        <v>13920</v>
      </c>
      <c r="C5889" s="148" t="s">
        <v>13921</v>
      </c>
      <c r="D5889" s="149">
        <v>210</v>
      </c>
      <c r="E5889" s="149"/>
      <c r="F5889" s="148" t="s">
        <v>28870</v>
      </c>
      <c r="G5889" s="148" t="s">
        <v>28871</v>
      </c>
      <c r="H5889" s="148" t="s">
        <v>85</v>
      </c>
      <c r="I5889" s="148" t="s">
        <v>2785</v>
      </c>
      <c r="J5889" s="148">
        <v>519.53</v>
      </c>
      <c r="K5889" s="149">
        <v>166.58</v>
      </c>
      <c r="L5889" s="149">
        <v>343.18</v>
      </c>
      <c r="M5889" s="149">
        <v>6.85</v>
      </c>
      <c r="N5889" s="149">
        <v>2.92</v>
      </c>
    </row>
    <row r="5890" spans="1:14">
      <c r="A5890" s="148" t="s">
        <v>8791</v>
      </c>
      <c r="B5890" s="148" t="s">
        <v>13920</v>
      </c>
      <c r="C5890" s="148" t="s">
        <v>13921</v>
      </c>
      <c r="D5890" s="149">
        <v>210</v>
      </c>
      <c r="E5890" s="149"/>
      <c r="F5890" s="148" t="s">
        <v>28874</v>
      </c>
      <c r="G5890" s="148" t="s">
        <v>28875</v>
      </c>
      <c r="H5890" s="148" t="s">
        <v>85</v>
      </c>
      <c r="I5890" s="148" t="s">
        <v>2785</v>
      </c>
      <c r="J5890" s="148">
        <v>436.22</v>
      </c>
      <c r="K5890" s="149">
        <v>97.54</v>
      </c>
      <c r="L5890" s="149">
        <v>331.67</v>
      </c>
      <c r="M5890" s="149">
        <v>4.17</v>
      </c>
      <c r="N5890" s="149">
        <v>2.84</v>
      </c>
    </row>
    <row r="5891" spans="1:14">
      <c r="A5891" s="148" t="s">
        <v>8791</v>
      </c>
      <c r="B5891" s="148" t="s">
        <v>13920</v>
      </c>
      <c r="C5891" s="148" t="s">
        <v>13921</v>
      </c>
      <c r="D5891" s="149">
        <v>210</v>
      </c>
      <c r="E5891" s="149"/>
      <c r="F5891" s="148" t="s">
        <v>28878</v>
      </c>
      <c r="G5891" s="148" t="s">
        <v>28879</v>
      </c>
      <c r="H5891" s="148" t="s">
        <v>85</v>
      </c>
      <c r="I5891" s="148" t="s">
        <v>2785</v>
      </c>
      <c r="J5891" s="148">
        <v>393.29</v>
      </c>
      <c r="K5891" s="149">
        <v>58.7</v>
      </c>
      <c r="L5891" s="149">
        <v>329.61</v>
      </c>
      <c r="M5891" s="149">
        <v>2.68</v>
      </c>
      <c r="N5891" s="149">
        <v>2.2999999999999998</v>
      </c>
    </row>
    <row r="5892" spans="1:14">
      <c r="A5892" s="148" t="s">
        <v>8791</v>
      </c>
      <c r="B5892" s="148" t="s">
        <v>13920</v>
      </c>
      <c r="C5892" s="148" t="s">
        <v>13921</v>
      </c>
      <c r="D5892" s="149">
        <v>210</v>
      </c>
      <c r="E5892" s="149"/>
      <c r="F5892" s="148" t="s">
        <v>28882</v>
      </c>
      <c r="G5892" s="148" t="s">
        <v>28883</v>
      </c>
      <c r="H5892" s="148" t="s">
        <v>85</v>
      </c>
      <c r="I5892" s="148" t="s">
        <v>2785</v>
      </c>
      <c r="J5892" s="148">
        <v>448.36</v>
      </c>
      <c r="K5892" s="149">
        <v>134.21</v>
      </c>
      <c r="L5892" s="149">
        <v>306.29000000000002</v>
      </c>
      <c r="M5892" s="149">
        <v>5.51</v>
      </c>
      <c r="N5892" s="149">
        <v>2.35</v>
      </c>
    </row>
    <row r="5893" spans="1:14">
      <c r="A5893" s="148" t="s">
        <v>8791</v>
      </c>
      <c r="B5893" s="148" t="s">
        <v>13920</v>
      </c>
      <c r="C5893" s="148" t="s">
        <v>13921</v>
      </c>
      <c r="D5893" s="149">
        <v>210</v>
      </c>
      <c r="E5893" s="149"/>
      <c r="F5893" s="148" t="s">
        <v>28886</v>
      </c>
      <c r="G5893" s="148" t="s">
        <v>28887</v>
      </c>
      <c r="H5893" s="148" t="s">
        <v>85</v>
      </c>
      <c r="I5893" s="148" t="s">
        <v>2785</v>
      </c>
      <c r="J5893" s="148">
        <v>391.82</v>
      </c>
      <c r="K5893" s="149">
        <v>85.65</v>
      </c>
      <c r="L5893" s="149">
        <v>300</v>
      </c>
      <c r="M5893" s="149">
        <v>3.67</v>
      </c>
      <c r="N5893" s="149">
        <v>2.5</v>
      </c>
    </row>
    <row r="5894" spans="1:14">
      <c r="A5894" s="148" t="s">
        <v>8791</v>
      </c>
      <c r="B5894" s="148" t="s">
        <v>13920</v>
      </c>
      <c r="C5894" s="148" t="s">
        <v>13921</v>
      </c>
      <c r="D5894" s="149">
        <v>210</v>
      </c>
      <c r="E5894" s="149"/>
      <c r="F5894" s="148" t="s">
        <v>28890</v>
      </c>
      <c r="G5894" s="148" t="s">
        <v>28891</v>
      </c>
      <c r="H5894" s="148" t="s">
        <v>85</v>
      </c>
      <c r="I5894" s="148" t="s">
        <v>2785</v>
      </c>
      <c r="J5894" s="148">
        <v>359.55</v>
      </c>
      <c r="K5894" s="149">
        <v>57.26</v>
      </c>
      <c r="L5894" s="149">
        <v>297.41000000000003</v>
      </c>
      <c r="M5894" s="149">
        <v>2.62</v>
      </c>
      <c r="N5894" s="149">
        <v>2.2599999999999998</v>
      </c>
    </row>
    <row r="5895" spans="1:14">
      <c r="A5895" s="148" t="s">
        <v>8791</v>
      </c>
      <c r="B5895" s="148" t="s">
        <v>13920</v>
      </c>
      <c r="C5895" s="148" t="s">
        <v>13921</v>
      </c>
      <c r="D5895" s="149">
        <v>210</v>
      </c>
      <c r="E5895" s="149"/>
      <c r="F5895" s="148" t="s">
        <v>28894</v>
      </c>
      <c r="G5895" s="148" t="s">
        <v>28895</v>
      </c>
      <c r="H5895" s="148" t="s">
        <v>85</v>
      </c>
      <c r="I5895" s="148" t="s">
        <v>2785</v>
      </c>
      <c r="J5895" s="150">
        <v>2015.93</v>
      </c>
      <c r="K5895" s="149">
        <v>110.02</v>
      </c>
      <c r="L5895" s="151">
        <v>1898</v>
      </c>
      <c r="M5895" s="149">
        <v>4.71</v>
      </c>
      <c r="N5895" s="149">
        <v>3.2</v>
      </c>
    </row>
    <row r="5896" spans="1:14">
      <c r="A5896" s="148" t="s">
        <v>8791</v>
      </c>
      <c r="B5896" s="148" t="s">
        <v>13920</v>
      </c>
      <c r="C5896" s="148" t="s">
        <v>13921</v>
      </c>
      <c r="D5896" s="149">
        <v>210</v>
      </c>
      <c r="E5896" s="149"/>
      <c r="F5896" s="148" t="s">
        <v>28898</v>
      </c>
      <c r="G5896" s="148" t="s">
        <v>28899</v>
      </c>
      <c r="H5896" s="148" t="s">
        <v>85</v>
      </c>
      <c r="I5896" s="148" t="s">
        <v>2785</v>
      </c>
      <c r="J5896" s="150">
        <v>1973.43</v>
      </c>
      <c r="K5896" s="149">
        <v>68.03</v>
      </c>
      <c r="L5896" s="151">
        <v>1899.58</v>
      </c>
      <c r="M5896" s="149">
        <v>3.14</v>
      </c>
      <c r="N5896" s="149">
        <v>2.68</v>
      </c>
    </row>
    <row r="5897" spans="1:14">
      <c r="A5897" s="148" t="s">
        <v>8791</v>
      </c>
      <c r="B5897" s="148" t="s">
        <v>13920</v>
      </c>
      <c r="C5897" s="148" t="s">
        <v>13921</v>
      </c>
      <c r="D5897" s="149">
        <v>210</v>
      </c>
      <c r="E5897" s="149"/>
      <c r="F5897" s="148" t="s">
        <v>28902</v>
      </c>
      <c r="G5897" s="148" t="s">
        <v>28903</v>
      </c>
      <c r="H5897" s="148" t="s">
        <v>85</v>
      </c>
      <c r="I5897" s="148" t="s">
        <v>2785</v>
      </c>
      <c r="J5897" s="150">
        <v>2093.69</v>
      </c>
      <c r="K5897" s="149">
        <v>141.16</v>
      </c>
      <c r="L5897" s="151">
        <v>1944.27</v>
      </c>
      <c r="M5897" s="149">
        <v>5.79</v>
      </c>
      <c r="N5897" s="149">
        <v>2.4700000000000002</v>
      </c>
    </row>
    <row r="5898" spans="1:14">
      <c r="A5898" s="148" t="s">
        <v>8791</v>
      </c>
      <c r="B5898" s="148" t="s">
        <v>13920</v>
      </c>
      <c r="C5898" s="148" t="s">
        <v>13921</v>
      </c>
      <c r="D5898" s="149">
        <v>210</v>
      </c>
      <c r="E5898" s="149"/>
      <c r="F5898" s="148" t="s">
        <v>28906</v>
      </c>
      <c r="G5898" s="148" t="s">
        <v>28907</v>
      </c>
      <c r="H5898" s="148" t="s">
        <v>85</v>
      </c>
      <c r="I5898" s="148" t="s">
        <v>2785</v>
      </c>
      <c r="J5898" s="150">
        <v>2036.44</v>
      </c>
      <c r="K5898" s="149">
        <v>84.41</v>
      </c>
      <c r="L5898" s="151">
        <v>1945.96</v>
      </c>
      <c r="M5898" s="149">
        <v>3.62</v>
      </c>
      <c r="N5898" s="149">
        <v>2.4500000000000002</v>
      </c>
    </row>
    <row r="5899" spans="1:14">
      <c r="A5899" s="148" t="s">
        <v>8791</v>
      </c>
      <c r="B5899" s="148" t="s">
        <v>13920</v>
      </c>
      <c r="C5899" s="148" t="s">
        <v>13921</v>
      </c>
      <c r="D5899" s="149">
        <v>210</v>
      </c>
      <c r="E5899" s="149"/>
      <c r="F5899" s="148" t="s">
        <v>28910</v>
      </c>
      <c r="G5899" s="148" t="s">
        <v>28911</v>
      </c>
      <c r="H5899" s="148" t="s">
        <v>85</v>
      </c>
      <c r="I5899" s="148" t="s">
        <v>2785</v>
      </c>
      <c r="J5899" s="150">
        <v>2017.82</v>
      </c>
      <c r="K5899" s="149">
        <v>56.84</v>
      </c>
      <c r="L5899" s="151">
        <v>1956.16</v>
      </c>
      <c r="M5899" s="149">
        <v>2.6</v>
      </c>
      <c r="N5899" s="149">
        <v>2.2200000000000002</v>
      </c>
    </row>
    <row r="5900" spans="1:14">
      <c r="A5900" s="148" t="s">
        <v>8791</v>
      </c>
      <c r="B5900" s="148" t="s">
        <v>13920</v>
      </c>
      <c r="C5900" s="148" t="s">
        <v>13921</v>
      </c>
      <c r="D5900" s="149">
        <v>210</v>
      </c>
      <c r="E5900" s="149"/>
      <c r="F5900" s="148" t="s">
        <v>28914</v>
      </c>
      <c r="G5900" s="148" t="s">
        <v>28915</v>
      </c>
      <c r="H5900" s="148" t="s">
        <v>85</v>
      </c>
      <c r="I5900" s="148" t="s">
        <v>2785</v>
      </c>
      <c r="J5900" s="150">
        <v>2043.04</v>
      </c>
      <c r="K5900" s="149">
        <v>120.06</v>
      </c>
      <c r="L5900" s="151">
        <v>1914.32</v>
      </c>
      <c r="M5900" s="149">
        <v>5.16</v>
      </c>
      <c r="N5900" s="149">
        <v>3.5</v>
      </c>
    </row>
    <row r="5901" spans="1:14">
      <c r="A5901" s="148" t="s">
        <v>8791</v>
      </c>
      <c r="B5901" s="148" t="s">
        <v>13920</v>
      </c>
      <c r="C5901" s="148" t="s">
        <v>13921</v>
      </c>
      <c r="D5901" s="149">
        <v>210</v>
      </c>
      <c r="E5901" s="149"/>
      <c r="F5901" s="148" t="s">
        <v>28918</v>
      </c>
      <c r="G5901" s="148" t="s">
        <v>28919</v>
      </c>
      <c r="H5901" s="148" t="s">
        <v>85</v>
      </c>
      <c r="I5901" s="148" t="s">
        <v>2785</v>
      </c>
      <c r="J5901" s="150">
        <v>1990.33</v>
      </c>
      <c r="K5901" s="149">
        <v>59.72</v>
      </c>
      <c r="L5901" s="151">
        <v>1925.54</v>
      </c>
      <c r="M5901" s="149">
        <v>2.73</v>
      </c>
      <c r="N5901" s="149">
        <v>2.34</v>
      </c>
    </row>
    <row r="5902" spans="1:14">
      <c r="A5902" s="148" t="s">
        <v>8791</v>
      </c>
      <c r="B5902" s="148" t="s">
        <v>13920</v>
      </c>
      <c r="C5902" s="148" t="s">
        <v>13921</v>
      </c>
      <c r="D5902" s="149">
        <v>210</v>
      </c>
      <c r="E5902" s="149"/>
      <c r="F5902" s="148" t="s">
        <v>28922</v>
      </c>
      <c r="G5902" s="148" t="s">
        <v>28923</v>
      </c>
      <c r="H5902" s="148" t="s">
        <v>85</v>
      </c>
      <c r="I5902" s="148" t="s">
        <v>2785</v>
      </c>
      <c r="J5902" s="148">
        <v>434.67</v>
      </c>
      <c r="K5902" s="149">
        <v>114.91</v>
      </c>
      <c r="L5902" s="149">
        <v>319.76</v>
      </c>
      <c r="M5902" s="149">
        <v>0</v>
      </c>
      <c r="N5902" s="149">
        <v>0</v>
      </c>
    </row>
    <row r="5903" spans="1:14">
      <c r="A5903" s="148" t="s">
        <v>8791</v>
      </c>
      <c r="B5903" s="148" t="s">
        <v>13920</v>
      </c>
      <c r="C5903" s="148" t="s">
        <v>13921</v>
      </c>
      <c r="D5903" s="149">
        <v>210</v>
      </c>
      <c r="E5903" s="149"/>
      <c r="F5903" s="148" t="s">
        <v>28926</v>
      </c>
      <c r="G5903" s="148" t="s">
        <v>28927</v>
      </c>
      <c r="H5903" s="148" t="s">
        <v>85</v>
      </c>
      <c r="I5903" s="148" t="s">
        <v>2785</v>
      </c>
      <c r="J5903" s="148">
        <v>453.17</v>
      </c>
      <c r="K5903" s="149">
        <v>118.53</v>
      </c>
      <c r="L5903" s="149">
        <v>334.64</v>
      </c>
      <c r="M5903" s="149">
        <v>0</v>
      </c>
      <c r="N5903" s="149">
        <v>0</v>
      </c>
    </row>
    <row r="5904" spans="1:14">
      <c r="A5904" s="148" t="s">
        <v>8791</v>
      </c>
      <c r="B5904" s="148" t="s">
        <v>13920</v>
      </c>
      <c r="C5904" s="148" t="s">
        <v>13921</v>
      </c>
      <c r="D5904" s="149">
        <v>210</v>
      </c>
      <c r="E5904" s="149"/>
      <c r="F5904" s="148" t="s">
        <v>28930</v>
      </c>
      <c r="G5904" s="148" t="s">
        <v>28931</v>
      </c>
      <c r="H5904" s="148" t="s">
        <v>85</v>
      </c>
      <c r="I5904" s="148" t="s">
        <v>2785</v>
      </c>
      <c r="J5904" s="148">
        <v>527.41999999999996</v>
      </c>
      <c r="K5904" s="149">
        <v>119.48</v>
      </c>
      <c r="L5904" s="149">
        <v>407.94</v>
      </c>
      <c r="M5904" s="149">
        <v>0</v>
      </c>
      <c r="N5904" s="149">
        <v>0</v>
      </c>
    </row>
    <row r="5905" spans="1:14">
      <c r="A5905" s="148" t="s">
        <v>8791</v>
      </c>
      <c r="B5905" s="148" t="s">
        <v>13920</v>
      </c>
      <c r="C5905" s="148" t="s">
        <v>13921</v>
      </c>
      <c r="D5905" s="149">
        <v>210</v>
      </c>
      <c r="E5905" s="149"/>
      <c r="F5905" s="148" t="s">
        <v>28934</v>
      </c>
      <c r="G5905" s="148" t="s">
        <v>28935</v>
      </c>
      <c r="H5905" s="148" t="s">
        <v>85</v>
      </c>
      <c r="I5905" s="148" t="s">
        <v>2785</v>
      </c>
      <c r="J5905" s="148">
        <v>520.19000000000005</v>
      </c>
      <c r="K5905" s="149">
        <v>120.43</v>
      </c>
      <c r="L5905" s="149">
        <v>399.76</v>
      </c>
      <c r="M5905" s="149">
        <v>0</v>
      </c>
      <c r="N5905" s="149">
        <v>0</v>
      </c>
    </row>
    <row r="5906" spans="1:14">
      <c r="A5906" s="148" t="s">
        <v>8791</v>
      </c>
      <c r="B5906" s="148" t="s">
        <v>13920</v>
      </c>
      <c r="C5906" s="148" t="s">
        <v>13921</v>
      </c>
      <c r="D5906" s="149">
        <v>210</v>
      </c>
      <c r="E5906" s="149"/>
      <c r="F5906" s="148" t="s">
        <v>28938</v>
      </c>
      <c r="G5906" s="148" t="s">
        <v>28939</v>
      </c>
      <c r="H5906" s="148" t="s">
        <v>85</v>
      </c>
      <c r="I5906" s="148" t="s">
        <v>2785</v>
      </c>
      <c r="J5906" s="148">
        <v>532.9</v>
      </c>
      <c r="K5906" s="149">
        <v>118.09</v>
      </c>
      <c r="L5906" s="149">
        <v>414.81</v>
      </c>
      <c r="M5906" s="149">
        <v>0</v>
      </c>
      <c r="N5906" s="149">
        <v>0</v>
      </c>
    </row>
    <row r="5907" spans="1:14">
      <c r="A5907" s="148" t="s">
        <v>8791</v>
      </c>
      <c r="B5907" s="148" t="s">
        <v>13920</v>
      </c>
      <c r="C5907" s="148" t="s">
        <v>13921</v>
      </c>
      <c r="D5907" s="149">
        <v>210</v>
      </c>
      <c r="E5907" s="149"/>
      <c r="F5907" s="148" t="s">
        <v>28942</v>
      </c>
      <c r="G5907" s="148" t="s">
        <v>28943</v>
      </c>
      <c r="H5907" s="148" t="s">
        <v>85</v>
      </c>
      <c r="I5907" s="148" t="s">
        <v>2785</v>
      </c>
      <c r="J5907" s="148">
        <v>516.83000000000004</v>
      </c>
      <c r="K5907" s="149">
        <v>118.84</v>
      </c>
      <c r="L5907" s="149">
        <v>397.99</v>
      </c>
      <c r="M5907" s="149">
        <v>0</v>
      </c>
      <c r="N5907" s="149">
        <v>0</v>
      </c>
    </row>
    <row r="5908" spans="1:14">
      <c r="A5908" s="148" t="s">
        <v>8791</v>
      </c>
      <c r="B5908" s="148" t="s">
        <v>13920</v>
      </c>
      <c r="C5908" s="148" t="s">
        <v>13921</v>
      </c>
      <c r="D5908" s="149">
        <v>210</v>
      </c>
      <c r="E5908" s="149"/>
      <c r="F5908" s="148" t="s">
        <v>28946</v>
      </c>
      <c r="G5908" s="148" t="s">
        <v>28947</v>
      </c>
      <c r="H5908" s="148" t="s">
        <v>85</v>
      </c>
      <c r="I5908" s="148" t="s">
        <v>2785</v>
      </c>
      <c r="J5908" s="148">
        <v>511.92</v>
      </c>
      <c r="K5908" s="149">
        <v>115.76</v>
      </c>
      <c r="L5908" s="149">
        <v>396.16</v>
      </c>
      <c r="M5908" s="149">
        <v>0</v>
      </c>
      <c r="N5908" s="149">
        <v>0</v>
      </c>
    </row>
    <row r="5909" spans="1:14">
      <c r="A5909" s="148" t="s">
        <v>8791</v>
      </c>
      <c r="B5909" s="148" t="s">
        <v>13920</v>
      </c>
      <c r="C5909" s="148" t="s">
        <v>13921</v>
      </c>
      <c r="D5909" s="149">
        <v>210</v>
      </c>
      <c r="E5909" s="149"/>
      <c r="F5909" s="148" t="s">
        <v>28950</v>
      </c>
      <c r="G5909" s="148" t="s">
        <v>28951</v>
      </c>
      <c r="H5909" s="148" t="s">
        <v>85</v>
      </c>
      <c r="I5909" s="148" t="s">
        <v>2785</v>
      </c>
      <c r="J5909" s="148">
        <v>599.04999999999995</v>
      </c>
      <c r="K5909" s="149">
        <v>123.95</v>
      </c>
      <c r="L5909" s="149">
        <v>475.1</v>
      </c>
      <c r="M5909" s="149">
        <v>0</v>
      </c>
      <c r="N5909" s="149">
        <v>0</v>
      </c>
    </row>
    <row r="5910" spans="1:14">
      <c r="A5910" s="148" t="s">
        <v>8791</v>
      </c>
      <c r="B5910" s="148" t="s">
        <v>13920</v>
      </c>
      <c r="C5910" s="148" t="s">
        <v>13921</v>
      </c>
      <c r="D5910" s="149">
        <v>210</v>
      </c>
      <c r="E5910" s="149"/>
      <c r="F5910" s="148" t="s">
        <v>28954</v>
      </c>
      <c r="G5910" s="148" t="s">
        <v>28955</v>
      </c>
      <c r="H5910" s="148" t="s">
        <v>85</v>
      </c>
      <c r="I5910" s="148" t="s">
        <v>2785</v>
      </c>
      <c r="J5910" s="148">
        <v>547.87</v>
      </c>
      <c r="K5910" s="149">
        <v>117.24</v>
      </c>
      <c r="L5910" s="149">
        <v>430.63</v>
      </c>
      <c r="M5910" s="149">
        <v>0</v>
      </c>
      <c r="N5910" s="149">
        <v>0</v>
      </c>
    </row>
    <row r="5911" spans="1:14">
      <c r="A5911" s="148" t="s">
        <v>8791</v>
      </c>
      <c r="B5911" s="148" t="s">
        <v>13920</v>
      </c>
      <c r="C5911" s="148" t="s">
        <v>13921</v>
      </c>
      <c r="D5911" s="149">
        <v>210</v>
      </c>
      <c r="E5911" s="149"/>
      <c r="F5911" s="148" t="s">
        <v>28958</v>
      </c>
      <c r="G5911" s="148" t="s">
        <v>28959</v>
      </c>
      <c r="H5911" s="148" t="s">
        <v>85</v>
      </c>
      <c r="I5911" s="148" t="s">
        <v>2785</v>
      </c>
      <c r="J5911" s="148">
        <v>520.03</v>
      </c>
      <c r="K5911" s="149">
        <v>118.09</v>
      </c>
      <c r="L5911" s="149">
        <v>401.94</v>
      </c>
      <c r="M5911" s="149">
        <v>0</v>
      </c>
      <c r="N5911" s="149">
        <v>0</v>
      </c>
    </row>
    <row r="5912" spans="1:14">
      <c r="A5912" s="148" t="s">
        <v>8791</v>
      </c>
      <c r="B5912" s="148" t="s">
        <v>13920</v>
      </c>
      <c r="C5912" s="148" t="s">
        <v>13921</v>
      </c>
      <c r="D5912" s="149">
        <v>210</v>
      </c>
      <c r="E5912" s="149"/>
      <c r="F5912" s="148" t="s">
        <v>28962</v>
      </c>
      <c r="G5912" s="148" t="s">
        <v>28963</v>
      </c>
      <c r="H5912" s="148" t="s">
        <v>85</v>
      </c>
      <c r="I5912" s="148" t="s">
        <v>2785</v>
      </c>
      <c r="J5912" s="148">
        <v>503.05</v>
      </c>
      <c r="K5912" s="149">
        <v>120.33</v>
      </c>
      <c r="L5912" s="149">
        <v>382.72</v>
      </c>
      <c r="M5912" s="149">
        <v>0</v>
      </c>
      <c r="N5912" s="149">
        <v>0</v>
      </c>
    </row>
    <row r="5913" spans="1:14">
      <c r="A5913" s="148" t="s">
        <v>8791</v>
      </c>
      <c r="B5913" s="148" t="s">
        <v>13920</v>
      </c>
      <c r="C5913" s="148" t="s">
        <v>13921</v>
      </c>
      <c r="D5913" s="149">
        <v>210</v>
      </c>
      <c r="E5913" s="149"/>
      <c r="F5913" s="148" t="s">
        <v>28966</v>
      </c>
      <c r="G5913" s="148" t="s">
        <v>28967</v>
      </c>
      <c r="H5913" s="148" t="s">
        <v>85</v>
      </c>
      <c r="I5913" s="148" t="s">
        <v>2785</v>
      </c>
      <c r="J5913" s="148">
        <v>430.01</v>
      </c>
      <c r="K5913" s="149">
        <v>114.91</v>
      </c>
      <c r="L5913" s="149">
        <v>315.10000000000002</v>
      </c>
      <c r="M5913" s="149">
        <v>0</v>
      </c>
      <c r="N5913" s="149">
        <v>0</v>
      </c>
    </row>
    <row r="5914" spans="1:14">
      <c r="A5914" s="148" t="s">
        <v>8791</v>
      </c>
      <c r="B5914" s="148" t="s">
        <v>13920</v>
      </c>
      <c r="C5914" s="148" t="s">
        <v>13921</v>
      </c>
      <c r="D5914" s="149">
        <v>210</v>
      </c>
      <c r="E5914" s="149"/>
      <c r="F5914" s="148" t="s">
        <v>28970</v>
      </c>
      <c r="G5914" s="148" t="s">
        <v>28971</v>
      </c>
      <c r="H5914" s="148" t="s">
        <v>85</v>
      </c>
      <c r="I5914" s="148" t="s">
        <v>2785</v>
      </c>
      <c r="J5914" s="148">
        <v>486.39</v>
      </c>
      <c r="K5914" s="149">
        <v>117.24</v>
      </c>
      <c r="L5914" s="149">
        <v>369.15</v>
      </c>
      <c r="M5914" s="149">
        <v>0</v>
      </c>
      <c r="N5914" s="149">
        <v>0</v>
      </c>
    </row>
    <row r="5915" spans="1:14">
      <c r="A5915" s="148" t="s">
        <v>8791</v>
      </c>
      <c r="B5915" s="148" t="s">
        <v>13920</v>
      </c>
      <c r="C5915" s="148" t="s">
        <v>13921</v>
      </c>
      <c r="D5915" s="149">
        <v>210</v>
      </c>
      <c r="E5915" s="149"/>
      <c r="F5915" s="148" t="s">
        <v>28974</v>
      </c>
      <c r="G5915" s="148" t="s">
        <v>28975</v>
      </c>
      <c r="H5915" s="148" t="s">
        <v>85</v>
      </c>
      <c r="I5915" s="148" t="s">
        <v>2785</v>
      </c>
      <c r="J5915" s="148">
        <v>449.07</v>
      </c>
      <c r="K5915" s="149">
        <v>113.42</v>
      </c>
      <c r="L5915" s="149">
        <v>335.65</v>
      </c>
      <c r="M5915" s="149">
        <v>0</v>
      </c>
      <c r="N5915" s="149">
        <v>0</v>
      </c>
    </row>
    <row r="5916" spans="1:14">
      <c r="A5916" s="148" t="s">
        <v>8791</v>
      </c>
      <c r="B5916" s="148" t="s">
        <v>13920</v>
      </c>
      <c r="C5916" s="148" t="s">
        <v>13921</v>
      </c>
      <c r="D5916" s="149">
        <v>210</v>
      </c>
      <c r="E5916" s="149"/>
      <c r="F5916" s="148" t="s">
        <v>28978</v>
      </c>
      <c r="G5916" s="148" t="s">
        <v>28979</v>
      </c>
      <c r="H5916" s="148" t="s">
        <v>85</v>
      </c>
      <c r="I5916" s="148" t="s">
        <v>2785</v>
      </c>
      <c r="J5916" s="150">
        <v>2065.36</v>
      </c>
      <c r="K5916" s="149">
        <v>113.3</v>
      </c>
      <c r="L5916" s="151">
        <v>1952.06</v>
      </c>
      <c r="M5916" s="149">
        <v>0</v>
      </c>
      <c r="N5916" s="149">
        <v>0</v>
      </c>
    </row>
    <row r="5917" spans="1:14">
      <c r="A5917" s="148" t="s">
        <v>8791</v>
      </c>
      <c r="B5917" s="148" t="s">
        <v>13920</v>
      </c>
      <c r="C5917" s="148" t="s">
        <v>13921</v>
      </c>
      <c r="D5917" s="149">
        <v>210</v>
      </c>
      <c r="E5917" s="149"/>
      <c r="F5917" s="148" t="s">
        <v>28982</v>
      </c>
      <c r="G5917" s="148" t="s">
        <v>28983</v>
      </c>
      <c r="H5917" s="148" t="s">
        <v>85</v>
      </c>
      <c r="I5917" s="148" t="s">
        <v>2785</v>
      </c>
      <c r="J5917" s="150">
        <v>2119.81</v>
      </c>
      <c r="K5917" s="149">
        <v>115.65</v>
      </c>
      <c r="L5917" s="151">
        <v>2004.16</v>
      </c>
      <c r="M5917" s="149">
        <v>0</v>
      </c>
      <c r="N5917" s="149">
        <v>0</v>
      </c>
    </row>
    <row r="5918" spans="1:14">
      <c r="A5918" s="148" t="s">
        <v>8791</v>
      </c>
      <c r="B5918" s="148" t="s">
        <v>13920</v>
      </c>
      <c r="C5918" s="148" t="s">
        <v>13921</v>
      </c>
      <c r="D5918" s="149">
        <v>210</v>
      </c>
      <c r="E5918" s="149"/>
      <c r="F5918" s="148" t="s">
        <v>28986</v>
      </c>
      <c r="G5918" s="148" t="s">
        <v>28987</v>
      </c>
      <c r="H5918" s="148" t="s">
        <v>85</v>
      </c>
      <c r="I5918" s="148" t="s">
        <v>2785</v>
      </c>
      <c r="J5918" s="150">
        <v>2083.37</v>
      </c>
      <c r="K5918" s="149">
        <v>111.81</v>
      </c>
      <c r="L5918" s="151">
        <v>1971.56</v>
      </c>
      <c r="M5918" s="149">
        <v>0</v>
      </c>
      <c r="N5918" s="149">
        <v>0</v>
      </c>
    </row>
    <row r="5919" spans="1:14">
      <c r="A5919" s="148" t="s">
        <v>8791</v>
      </c>
      <c r="B5919" s="148" t="s">
        <v>13920</v>
      </c>
      <c r="C5919" s="148" t="s">
        <v>13921</v>
      </c>
      <c r="D5919" s="149">
        <v>210</v>
      </c>
      <c r="E5919" s="149"/>
      <c r="F5919" s="148" t="s">
        <v>28990</v>
      </c>
      <c r="G5919" s="148" t="s">
        <v>28991</v>
      </c>
      <c r="H5919" s="148" t="s">
        <v>85</v>
      </c>
      <c r="I5919" s="148" t="s">
        <v>2785</v>
      </c>
      <c r="J5919" s="150">
        <v>1106.5999999999999</v>
      </c>
      <c r="K5919" s="149">
        <v>91.38</v>
      </c>
      <c r="L5919" s="151">
        <v>1009.87</v>
      </c>
      <c r="M5919" s="149">
        <v>3.75</v>
      </c>
      <c r="N5919" s="149">
        <v>1.6</v>
      </c>
    </row>
    <row r="5920" spans="1:14">
      <c r="A5920" s="148" t="s">
        <v>8791</v>
      </c>
      <c r="B5920" s="148" t="s">
        <v>13920</v>
      </c>
      <c r="C5920" s="148" t="s">
        <v>13921</v>
      </c>
      <c r="D5920" s="149">
        <v>210</v>
      </c>
      <c r="E5920" s="149"/>
      <c r="F5920" s="148" t="s">
        <v>28994</v>
      </c>
      <c r="G5920" s="148" t="s">
        <v>28995</v>
      </c>
      <c r="H5920" s="148" t="s">
        <v>85</v>
      </c>
      <c r="I5920" s="148" t="s">
        <v>2785</v>
      </c>
      <c r="J5920" s="150">
        <v>1093.3</v>
      </c>
      <c r="K5920" s="149">
        <v>71.709999999999994</v>
      </c>
      <c r="L5920" s="151">
        <v>1016.44</v>
      </c>
      <c r="M5920" s="149">
        <v>3.06</v>
      </c>
      <c r="N5920" s="149">
        <v>2.09</v>
      </c>
    </row>
    <row r="5921" spans="1:14">
      <c r="A5921" s="148" t="s">
        <v>8791</v>
      </c>
      <c r="B5921" s="148" t="s">
        <v>13920</v>
      </c>
      <c r="C5921" s="148" t="s">
        <v>13921</v>
      </c>
      <c r="D5921" s="149">
        <v>210</v>
      </c>
      <c r="E5921" s="149"/>
      <c r="F5921" s="148" t="s">
        <v>28998</v>
      </c>
      <c r="G5921" s="148" t="s">
        <v>28999</v>
      </c>
      <c r="H5921" s="148" t="s">
        <v>85</v>
      </c>
      <c r="I5921" s="148" t="s">
        <v>2785</v>
      </c>
      <c r="J5921" s="150">
        <v>1074.24</v>
      </c>
      <c r="K5921" s="149">
        <v>49.36</v>
      </c>
      <c r="L5921" s="151">
        <v>1020.72</v>
      </c>
      <c r="M5921" s="149">
        <v>2.2400000000000002</v>
      </c>
      <c r="N5921" s="149">
        <v>1.92</v>
      </c>
    </row>
    <row r="5922" spans="1:14">
      <c r="A5922" s="148" t="s">
        <v>8791</v>
      </c>
      <c r="B5922" s="148" t="s">
        <v>13920</v>
      </c>
      <c r="C5922" s="148" t="s">
        <v>13921</v>
      </c>
      <c r="D5922" s="149">
        <v>210</v>
      </c>
      <c r="E5922" s="149"/>
      <c r="F5922" s="148" t="s">
        <v>29002</v>
      </c>
      <c r="G5922" s="148" t="s">
        <v>29003</v>
      </c>
      <c r="H5922" s="148" t="s">
        <v>85</v>
      </c>
      <c r="I5922" s="148" t="s">
        <v>2785</v>
      </c>
      <c r="J5922" s="150">
        <v>1284.1600000000001</v>
      </c>
      <c r="K5922" s="149">
        <v>108.99</v>
      </c>
      <c r="L5922" s="151">
        <v>1168.8</v>
      </c>
      <c r="M5922" s="149">
        <v>4.47</v>
      </c>
      <c r="N5922" s="149">
        <v>1.9</v>
      </c>
    </row>
    <row r="5923" spans="1:14">
      <c r="A5923" s="148" t="s">
        <v>8791</v>
      </c>
      <c r="B5923" s="148" t="s">
        <v>13920</v>
      </c>
      <c r="C5923" s="148" t="s">
        <v>13921</v>
      </c>
      <c r="D5923" s="149">
        <v>210</v>
      </c>
      <c r="E5923" s="149"/>
      <c r="F5923" s="148" t="s">
        <v>29006</v>
      </c>
      <c r="G5923" s="148" t="s">
        <v>29007</v>
      </c>
      <c r="H5923" s="148" t="s">
        <v>85</v>
      </c>
      <c r="I5923" s="148" t="s">
        <v>2785</v>
      </c>
      <c r="J5923" s="150">
        <v>1263.9100000000001</v>
      </c>
      <c r="K5923" s="149">
        <v>82.36</v>
      </c>
      <c r="L5923" s="151">
        <v>1175.6099999999999</v>
      </c>
      <c r="M5923" s="149">
        <v>3.54</v>
      </c>
      <c r="N5923" s="149">
        <v>2.4</v>
      </c>
    </row>
    <row r="5924" spans="1:14">
      <c r="A5924" s="148" t="s">
        <v>8791</v>
      </c>
      <c r="B5924" s="148" t="s">
        <v>13920</v>
      </c>
      <c r="C5924" s="148" t="s">
        <v>13921</v>
      </c>
      <c r="D5924" s="149">
        <v>210</v>
      </c>
      <c r="E5924" s="149"/>
      <c r="F5924" s="148" t="s">
        <v>29010</v>
      </c>
      <c r="G5924" s="148" t="s">
        <v>29011</v>
      </c>
      <c r="H5924" s="148" t="s">
        <v>85</v>
      </c>
      <c r="I5924" s="148" t="s">
        <v>2785</v>
      </c>
      <c r="J5924" s="150">
        <v>1244.43</v>
      </c>
      <c r="K5924" s="149">
        <v>57.7</v>
      </c>
      <c r="L5924" s="151">
        <v>1181.92</v>
      </c>
      <c r="M5924" s="149">
        <v>2.59</v>
      </c>
      <c r="N5924" s="149">
        <v>2.2200000000000002</v>
      </c>
    </row>
    <row r="5925" spans="1:14">
      <c r="A5925" s="148" t="s">
        <v>8791</v>
      </c>
      <c r="B5925" s="148" t="s">
        <v>13920</v>
      </c>
      <c r="C5925" s="148" t="s">
        <v>13921</v>
      </c>
      <c r="D5925" s="149">
        <v>210</v>
      </c>
      <c r="E5925" s="149"/>
      <c r="F5925" s="148" t="s">
        <v>29014</v>
      </c>
      <c r="G5925" s="148" t="s">
        <v>29015</v>
      </c>
      <c r="H5925" s="148" t="s">
        <v>85</v>
      </c>
      <c r="I5925" s="148" t="s">
        <v>2785</v>
      </c>
      <c r="J5925" s="150">
        <v>2998.11</v>
      </c>
      <c r="K5925" s="149">
        <v>91.99</v>
      </c>
      <c r="L5925" s="151">
        <v>2900.73</v>
      </c>
      <c r="M5925" s="149">
        <v>3.78</v>
      </c>
      <c r="N5925" s="149">
        <v>1.61</v>
      </c>
    </row>
    <row r="5926" spans="1:14">
      <c r="A5926" s="148" t="s">
        <v>8791</v>
      </c>
      <c r="B5926" s="148" t="s">
        <v>13920</v>
      </c>
      <c r="C5926" s="148" t="s">
        <v>13921</v>
      </c>
      <c r="D5926" s="149">
        <v>210</v>
      </c>
      <c r="E5926" s="149"/>
      <c r="F5926" s="148" t="s">
        <v>29018</v>
      </c>
      <c r="G5926" s="148" t="s">
        <v>29019</v>
      </c>
      <c r="H5926" s="148" t="s">
        <v>85</v>
      </c>
      <c r="I5926" s="148" t="s">
        <v>2785</v>
      </c>
      <c r="J5926" s="150">
        <v>2997.55</v>
      </c>
      <c r="K5926" s="149">
        <v>71.09</v>
      </c>
      <c r="L5926" s="151">
        <v>2921.35</v>
      </c>
      <c r="M5926" s="149">
        <v>3.04</v>
      </c>
      <c r="N5926" s="149">
        <v>2.0699999999999998</v>
      </c>
    </row>
    <row r="5927" spans="1:14">
      <c r="A5927" s="148" t="s">
        <v>8791</v>
      </c>
      <c r="B5927" s="148" t="s">
        <v>13920</v>
      </c>
      <c r="C5927" s="148" t="s">
        <v>13921</v>
      </c>
      <c r="D5927" s="149">
        <v>210</v>
      </c>
      <c r="E5927" s="149"/>
      <c r="F5927" s="148" t="s">
        <v>29022</v>
      </c>
      <c r="G5927" s="148" t="s">
        <v>29023</v>
      </c>
      <c r="H5927" s="148" t="s">
        <v>85</v>
      </c>
      <c r="I5927" s="148" t="s">
        <v>2785</v>
      </c>
      <c r="J5927" s="150">
        <v>2998.38</v>
      </c>
      <c r="K5927" s="149">
        <v>49.36</v>
      </c>
      <c r="L5927" s="151">
        <v>2944.86</v>
      </c>
      <c r="M5927" s="149">
        <v>2.2400000000000002</v>
      </c>
      <c r="N5927" s="149">
        <v>1.92</v>
      </c>
    </row>
    <row r="5928" spans="1:14">
      <c r="A5928" s="148" t="s">
        <v>8791</v>
      </c>
      <c r="B5928" s="148" t="s">
        <v>13920</v>
      </c>
      <c r="C5928" s="148" t="s">
        <v>13921</v>
      </c>
      <c r="D5928" s="149">
        <v>210</v>
      </c>
      <c r="E5928" s="149"/>
      <c r="F5928" s="148" t="s">
        <v>29026</v>
      </c>
      <c r="G5928" s="148" t="s">
        <v>29027</v>
      </c>
      <c r="H5928" s="148" t="s">
        <v>85</v>
      </c>
      <c r="I5928" s="148" t="s">
        <v>2785</v>
      </c>
      <c r="J5928" s="150">
        <v>3353.87</v>
      </c>
      <c r="K5928" s="149">
        <v>119.24</v>
      </c>
      <c r="L5928" s="151">
        <v>3227.64</v>
      </c>
      <c r="M5928" s="149">
        <v>4.9000000000000004</v>
      </c>
      <c r="N5928" s="149">
        <v>2.09</v>
      </c>
    </row>
    <row r="5929" spans="1:14">
      <c r="A5929" s="148" t="s">
        <v>8791</v>
      </c>
      <c r="B5929" s="148" t="s">
        <v>13920</v>
      </c>
      <c r="C5929" s="148" t="s">
        <v>13921</v>
      </c>
      <c r="D5929" s="149">
        <v>210</v>
      </c>
      <c r="E5929" s="149"/>
      <c r="F5929" s="148" t="s">
        <v>29030</v>
      </c>
      <c r="G5929" s="148" t="s">
        <v>29031</v>
      </c>
      <c r="H5929" s="148" t="s">
        <v>85</v>
      </c>
      <c r="I5929" s="148" t="s">
        <v>2785</v>
      </c>
      <c r="J5929" s="150">
        <v>3370.31</v>
      </c>
      <c r="K5929" s="149">
        <v>96.7</v>
      </c>
      <c r="L5929" s="151">
        <v>3266.65</v>
      </c>
      <c r="M5929" s="149">
        <v>4.1500000000000004</v>
      </c>
      <c r="N5929" s="149">
        <v>2.81</v>
      </c>
    </row>
    <row r="5930" spans="1:14">
      <c r="A5930" s="148" t="s">
        <v>8791</v>
      </c>
      <c r="B5930" s="148" t="s">
        <v>13920</v>
      </c>
      <c r="C5930" s="148" t="s">
        <v>13921</v>
      </c>
      <c r="D5930" s="149">
        <v>210</v>
      </c>
      <c r="E5930" s="149"/>
      <c r="F5930" s="148" t="s">
        <v>29034</v>
      </c>
      <c r="G5930" s="148" t="s">
        <v>29035</v>
      </c>
      <c r="H5930" s="148" t="s">
        <v>85</v>
      </c>
      <c r="I5930" s="148" t="s">
        <v>2785</v>
      </c>
      <c r="J5930" s="150">
        <v>3381.44</v>
      </c>
      <c r="K5930" s="149">
        <v>70.39</v>
      </c>
      <c r="L5930" s="151">
        <v>3305.26</v>
      </c>
      <c r="M5930" s="149">
        <v>3.11</v>
      </c>
      <c r="N5930" s="149">
        <v>2.68</v>
      </c>
    </row>
    <row r="5931" spans="1:14">
      <c r="A5931" s="148" t="s">
        <v>8791</v>
      </c>
      <c r="B5931" s="148" t="s">
        <v>13920</v>
      </c>
      <c r="C5931" s="148" t="s">
        <v>13921</v>
      </c>
      <c r="D5931" s="149">
        <v>210</v>
      </c>
      <c r="E5931" s="149"/>
      <c r="F5931" s="148" t="s">
        <v>29038</v>
      </c>
      <c r="G5931" s="148" t="s">
        <v>29039</v>
      </c>
      <c r="H5931" s="148" t="s">
        <v>85</v>
      </c>
      <c r="I5931" s="148" t="s">
        <v>2785</v>
      </c>
      <c r="J5931" s="150">
        <v>2141.7800000000002</v>
      </c>
      <c r="K5931" s="149">
        <v>119.24</v>
      </c>
      <c r="L5931" s="151">
        <v>2015.55</v>
      </c>
      <c r="M5931" s="149">
        <v>4.9000000000000004</v>
      </c>
      <c r="N5931" s="149">
        <v>2.09</v>
      </c>
    </row>
    <row r="5932" spans="1:14">
      <c r="A5932" s="148" t="s">
        <v>8791</v>
      </c>
      <c r="B5932" s="148" t="s">
        <v>13920</v>
      </c>
      <c r="C5932" s="148" t="s">
        <v>13921</v>
      </c>
      <c r="D5932" s="149">
        <v>210</v>
      </c>
      <c r="E5932" s="149"/>
      <c r="F5932" s="148" t="s">
        <v>29042</v>
      </c>
      <c r="G5932" s="148" t="s">
        <v>29043</v>
      </c>
      <c r="H5932" s="148" t="s">
        <v>85</v>
      </c>
      <c r="I5932" s="148" t="s">
        <v>2785</v>
      </c>
      <c r="J5932" s="150">
        <v>2141.9499999999998</v>
      </c>
      <c r="K5932" s="149">
        <v>96.7</v>
      </c>
      <c r="L5932" s="151">
        <v>2038.29</v>
      </c>
      <c r="M5932" s="149">
        <v>4.1500000000000004</v>
      </c>
      <c r="N5932" s="149">
        <v>2.81</v>
      </c>
    </row>
    <row r="5933" spans="1:14">
      <c r="A5933" s="148" t="s">
        <v>8791</v>
      </c>
      <c r="B5933" s="148" t="s">
        <v>13920</v>
      </c>
      <c r="C5933" s="148" t="s">
        <v>13921</v>
      </c>
      <c r="D5933" s="149">
        <v>210</v>
      </c>
      <c r="E5933" s="149"/>
      <c r="F5933" s="148" t="s">
        <v>29046</v>
      </c>
      <c r="G5933" s="148" t="s">
        <v>29047</v>
      </c>
      <c r="H5933" s="148" t="s">
        <v>85</v>
      </c>
      <c r="I5933" s="148" t="s">
        <v>2785</v>
      </c>
      <c r="J5933" s="150">
        <v>2137.5300000000002</v>
      </c>
      <c r="K5933" s="149">
        <v>70.39</v>
      </c>
      <c r="L5933" s="151">
        <v>2061.35</v>
      </c>
      <c r="M5933" s="149">
        <v>3.11</v>
      </c>
      <c r="N5933" s="149">
        <v>2.68</v>
      </c>
    </row>
    <row r="5934" spans="1:14">
      <c r="A5934" s="148" t="s">
        <v>8791</v>
      </c>
      <c r="B5934" s="148" t="s">
        <v>13920</v>
      </c>
      <c r="C5934" s="148" t="s">
        <v>13921</v>
      </c>
      <c r="D5934" s="149">
        <v>210</v>
      </c>
      <c r="E5934" s="149"/>
      <c r="F5934" s="148" t="s">
        <v>29050</v>
      </c>
      <c r="G5934" s="148" t="s">
        <v>29051</v>
      </c>
      <c r="H5934" s="148" t="s">
        <v>85</v>
      </c>
      <c r="I5934" s="148" t="s">
        <v>2785</v>
      </c>
      <c r="J5934" s="150">
        <v>1210.83</v>
      </c>
      <c r="K5934" s="149">
        <v>133.94</v>
      </c>
      <c r="L5934" s="151">
        <v>1076.8900000000001</v>
      </c>
      <c r="M5934" s="149">
        <v>0</v>
      </c>
      <c r="N5934" s="149">
        <v>0</v>
      </c>
    </row>
    <row r="5935" spans="1:14">
      <c r="A5935" s="148" t="s">
        <v>8791</v>
      </c>
      <c r="B5935" s="148" t="s">
        <v>13920</v>
      </c>
      <c r="C5935" s="148" t="s">
        <v>13921</v>
      </c>
      <c r="D5935" s="149">
        <v>210</v>
      </c>
      <c r="E5935" s="149"/>
      <c r="F5935" s="148" t="s">
        <v>29054</v>
      </c>
      <c r="G5935" s="148" t="s">
        <v>29055</v>
      </c>
      <c r="H5935" s="148" t="s">
        <v>85</v>
      </c>
      <c r="I5935" s="148" t="s">
        <v>2785</v>
      </c>
      <c r="J5935" s="150">
        <v>1382.53</v>
      </c>
      <c r="K5935" s="149">
        <v>143.94</v>
      </c>
      <c r="L5935" s="151">
        <v>1238.5899999999999</v>
      </c>
      <c r="M5935" s="149">
        <v>0</v>
      </c>
      <c r="N5935" s="149">
        <v>0</v>
      </c>
    </row>
    <row r="5936" spans="1:14">
      <c r="A5936" s="148" t="s">
        <v>8791</v>
      </c>
      <c r="B5936" s="148" t="s">
        <v>13920</v>
      </c>
      <c r="C5936" s="148" t="s">
        <v>13921</v>
      </c>
      <c r="D5936" s="149">
        <v>210</v>
      </c>
      <c r="E5936" s="149"/>
      <c r="F5936" s="148" t="s">
        <v>29058</v>
      </c>
      <c r="G5936" s="148" t="s">
        <v>29059</v>
      </c>
      <c r="H5936" s="148" t="s">
        <v>85</v>
      </c>
      <c r="I5936" s="148" t="s">
        <v>2785</v>
      </c>
      <c r="J5936" s="150">
        <v>3510.23</v>
      </c>
      <c r="K5936" s="149">
        <v>167.89</v>
      </c>
      <c r="L5936" s="151">
        <v>3342.34</v>
      </c>
      <c r="M5936" s="149">
        <v>0</v>
      </c>
      <c r="N5936" s="149">
        <v>0</v>
      </c>
    </row>
    <row r="5937" spans="1:14">
      <c r="A5937" s="148" t="s">
        <v>8791</v>
      </c>
      <c r="B5937" s="148" t="s">
        <v>13920</v>
      </c>
      <c r="C5937" s="148" t="s">
        <v>13921</v>
      </c>
      <c r="D5937" s="149">
        <v>210</v>
      </c>
      <c r="E5937" s="149"/>
      <c r="F5937" s="148" t="s">
        <v>29062</v>
      </c>
      <c r="G5937" s="148" t="s">
        <v>29063</v>
      </c>
      <c r="H5937" s="148" t="s">
        <v>85</v>
      </c>
      <c r="I5937" s="148" t="s">
        <v>2785</v>
      </c>
      <c r="J5937" s="150">
        <v>2273.33</v>
      </c>
      <c r="K5937" s="149">
        <v>167.89</v>
      </c>
      <c r="L5937" s="151">
        <v>2105.44</v>
      </c>
      <c r="M5937" s="149">
        <v>0</v>
      </c>
      <c r="N5937" s="149">
        <v>0</v>
      </c>
    </row>
    <row r="5938" spans="1:14">
      <c r="A5938" s="148" t="s">
        <v>8791</v>
      </c>
      <c r="B5938" s="148" t="s">
        <v>13920</v>
      </c>
      <c r="C5938" s="148" t="s">
        <v>13921</v>
      </c>
      <c r="D5938" s="149">
        <v>210</v>
      </c>
      <c r="E5938" s="149"/>
      <c r="F5938" s="148" t="s">
        <v>29066</v>
      </c>
      <c r="G5938" s="148" t="s">
        <v>29067</v>
      </c>
      <c r="H5938" s="148" t="s">
        <v>85</v>
      </c>
      <c r="I5938" s="148" t="s">
        <v>2785</v>
      </c>
      <c r="J5938" s="150">
        <v>3139.49</v>
      </c>
      <c r="K5938" s="149">
        <v>128.66999999999999</v>
      </c>
      <c r="L5938" s="151">
        <v>2977.93</v>
      </c>
      <c r="M5938" s="149">
        <v>30.28</v>
      </c>
      <c r="N5938" s="149">
        <v>2.61</v>
      </c>
    </row>
    <row r="5939" spans="1:14">
      <c r="A5939" s="148" t="s">
        <v>8791</v>
      </c>
      <c r="B5939" s="148" t="s">
        <v>13920</v>
      </c>
      <c r="C5939" s="148" t="s">
        <v>13921</v>
      </c>
      <c r="D5939" s="149">
        <v>210</v>
      </c>
      <c r="E5939" s="149"/>
      <c r="F5939" s="148" t="s">
        <v>29070</v>
      </c>
      <c r="G5939" s="148" t="s">
        <v>14141</v>
      </c>
      <c r="H5939" s="148" t="s">
        <v>85</v>
      </c>
      <c r="I5939" s="148" t="s">
        <v>2785</v>
      </c>
      <c r="J5939" s="150">
        <v>3127.75</v>
      </c>
      <c r="K5939" s="149">
        <v>96.5</v>
      </c>
      <c r="L5939" s="151">
        <v>2999.22</v>
      </c>
      <c r="M5939" s="149">
        <v>30.08</v>
      </c>
      <c r="N5939" s="149">
        <v>1.95</v>
      </c>
    </row>
    <row r="5940" spans="1:14">
      <c r="A5940" s="148" t="s">
        <v>8791</v>
      </c>
      <c r="B5940" s="148" t="s">
        <v>13920</v>
      </c>
      <c r="C5940" s="148" t="s">
        <v>13921</v>
      </c>
      <c r="D5940" s="149">
        <v>210</v>
      </c>
      <c r="E5940" s="149"/>
      <c r="F5940" s="148" t="s">
        <v>29073</v>
      </c>
      <c r="G5940" s="148" t="s">
        <v>29074</v>
      </c>
      <c r="H5940" s="148" t="s">
        <v>85</v>
      </c>
      <c r="I5940" s="148" t="s">
        <v>2785</v>
      </c>
      <c r="J5940" s="150">
        <v>1129.33</v>
      </c>
      <c r="K5940" s="149">
        <v>86.86</v>
      </c>
      <c r="L5940" s="151">
        <v>1018.5</v>
      </c>
      <c r="M5940" s="149">
        <v>21.36</v>
      </c>
      <c r="N5940" s="149">
        <v>2.61</v>
      </c>
    </row>
    <row r="5941" spans="1:14">
      <c r="A5941" s="148" t="s">
        <v>8791</v>
      </c>
      <c r="B5941" s="148" t="s">
        <v>13920</v>
      </c>
      <c r="C5941" s="148" t="s">
        <v>13921</v>
      </c>
      <c r="D5941" s="149">
        <v>210</v>
      </c>
      <c r="E5941" s="149"/>
      <c r="F5941" s="148" t="s">
        <v>29077</v>
      </c>
      <c r="G5941" s="148" t="s">
        <v>14145</v>
      </c>
      <c r="H5941" s="148" t="s">
        <v>85</v>
      </c>
      <c r="I5941" s="148" t="s">
        <v>2785</v>
      </c>
      <c r="J5941" s="150">
        <v>1109.18</v>
      </c>
      <c r="K5941" s="149">
        <v>65.150000000000006</v>
      </c>
      <c r="L5941" s="151">
        <v>1020.85</v>
      </c>
      <c r="M5941" s="149">
        <v>21.23</v>
      </c>
      <c r="N5941" s="149">
        <v>1.95</v>
      </c>
    </row>
    <row r="5942" spans="1:14">
      <c r="A5942" s="148" t="s">
        <v>8791</v>
      </c>
      <c r="B5942" s="148" t="s">
        <v>13920</v>
      </c>
      <c r="C5942" s="148" t="s">
        <v>13921</v>
      </c>
      <c r="D5942" s="149">
        <v>210</v>
      </c>
      <c r="E5942" s="149"/>
      <c r="F5942" s="148" t="s">
        <v>29080</v>
      </c>
      <c r="G5942" s="148" t="s">
        <v>29081</v>
      </c>
      <c r="H5942" s="148" t="s">
        <v>85</v>
      </c>
      <c r="I5942" s="148" t="s">
        <v>2785</v>
      </c>
      <c r="J5942" s="148">
        <v>809.02</v>
      </c>
      <c r="K5942" s="149">
        <v>121.08</v>
      </c>
      <c r="L5942" s="149">
        <v>656.67</v>
      </c>
      <c r="M5942" s="149">
        <v>28.66</v>
      </c>
      <c r="N5942" s="149">
        <v>2.61</v>
      </c>
    </row>
    <row r="5943" spans="1:14">
      <c r="A5943" s="148" t="s">
        <v>8791</v>
      </c>
      <c r="B5943" s="148" t="s">
        <v>13920</v>
      </c>
      <c r="C5943" s="148" t="s">
        <v>13921</v>
      </c>
      <c r="D5943" s="149">
        <v>210</v>
      </c>
      <c r="E5943" s="149"/>
      <c r="F5943" s="148" t="s">
        <v>29084</v>
      </c>
      <c r="G5943" s="148" t="s">
        <v>29085</v>
      </c>
      <c r="H5943" s="148" t="s">
        <v>85</v>
      </c>
      <c r="I5943" s="148" t="s">
        <v>2785</v>
      </c>
      <c r="J5943" s="148">
        <v>455.47</v>
      </c>
      <c r="K5943" s="149">
        <v>79.5</v>
      </c>
      <c r="L5943" s="149">
        <v>373.89</v>
      </c>
      <c r="M5943" s="149">
        <v>1.17</v>
      </c>
      <c r="N5943" s="149">
        <v>0.91</v>
      </c>
    </row>
    <row r="5944" spans="1:14">
      <c r="A5944" s="148" t="s">
        <v>8791</v>
      </c>
      <c r="B5944" s="148" t="s">
        <v>13920</v>
      </c>
      <c r="C5944" s="148" t="s">
        <v>13921</v>
      </c>
      <c r="D5944" s="149">
        <v>210</v>
      </c>
      <c r="E5944" s="149"/>
      <c r="F5944" s="148" t="s">
        <v>29088</v>
      </c>
      <c r="G5944" s="148" t="s">
        <v>29089</v>
      </c>
      <c r="H5944" s="148" t="s">
        <v>85</v>
      </c>
      <c r="I5944" s="148" t="s">
        <v>2785</v>
      </c>
      <c r="J5944" s="148">
        <v>492.21</v>
      </c>
      <c r="K5944" s="149">
        <v>93.41</v>
      </c>
      <c r="L5944" s="149">
        <v>398.8</v>
      </c>
      <c r="M5944" s="149">
        <v>0</v>
      </c>
      <c r="N5944" s="149">
        <v>0</v>
      </c>
    </row>
    <row r="5945" spans="1:14">
      <c r="A5945" s="148" t="s">
        <v>8791</v>
      </c>
      <c r="B5945" s="148" t="s">
        <v>13920</v>
      </c>
      <c r="C5945" s="148" t="s">
        <v>13921</v>
      </c>
      <c r="D5945" s="149">
        <v>210</v>
      </c>
      <c r="E5945" s="149"/>
      <c r="F5945" s="148" t="s">
        <v>29092</v>
      </c>
      <c r="G5945" s="148" t="s">
        <v>29093</v>
      </c>
      <c r="H5945" s="148" t="s">
        <v>85</v>
      </c>
      <c r="I5945" s="148" t="s">
        <v>2785</v>
      </c>
      <c r="J5945" s="148">
        <v>447.3</v>
      </c>
      <c r="K5945" s="149">
        <v>70.069999999999993</v>
      </c>
      <c r="L5945" s="149">
        <v>375.38</v>
      </c>
      <c r="M5945" s="149">
        <v>1.04</v>
      </c>
      <c r="N5945" s="149">
        <v>0.81</v>
      </c>
    </row>
    <row r="5946" spans="1:14">
      <c r="A5946" s="148" t="s">
        <v>8791</v>
      </c>
      <c r="B5946" s="148" t="s">
        <v>13920</v>
      </c>
      <c r="C5946" s="148" t="s">
        <v>13921</v>
      </c>
      <c r="D5946" s="149">
        <v>210</v>
      </c>
      <c r="E5946" s="149"/>
      <c r="F5946" s="148" t="s">
        <v>29096</v>
      </c>
      <c r="G5946" s="148" t="s">
        <v>29097</v>
      </c>
      <c r="H5946" s="148" t="s">
        <v>85</v>
      </c>
      <c r="I5946" s="148" t="s">
        <v>2785</v>
      </c>
      <c r="J5946" s="148">
        <v>491.86</v>
      </c>
      <c r="K5946" s="149">
        <v>91.17</v>
      </c>
      <c r="L5946" s="149">
        <v>400.69</v>
      </c>
      <c r="M5946" s="149">
        <v>0</v>
      </c>
      <c r="N5946" s="149">
        <v>0</v>
      </c>
    </row>
    <row r="5947" spans="1:14">
      <c r="A5947" s="148" t="s">
        <v>8791</v>
      </c>
      <c r="B5947" s="148" t="s">
        <v>13920</v>
      </c>
      <c r="C5947" s="148" t="s">
        <v>13921</v>
      </c>
      <c r="D5947" s="149">
        <v>210</v>
      </c>
      <c r="E5947" s="149"/>
      <c r="F5947" s="148" t="s">
        <v>29100</v>
      </c>
      <c r="G5947" s="148" t="s">
        <v>14157</v>
      </c>
      <c r="H5947" s="148" t="s">
        <v>85</v>
      </c>
      <c r="I5947" s="148" t="s">
        <v>2785</v>
      </c>
      <c r="J5947" s="148">
        <v>401.56</v>
      </c>
      <c r="K5947" s="149">
        <v>68.849999999999994</v>
      </c>
      <c r="L5947" s="149">
        <v>330.9</v>
      </c>
      <c r="M5947" s="149">
        <v>1.02</v>
      </c>
      <c r="N5947" s="149">
        <v>0.79</v>
      </c>
    </row>
    <row r="5948" spans="1:14">
      <c r="A5948" s="148" t="s">
        <v>8791</v>
      </c>
      <c r="B5948" s="148" t="s">
        <v>13920</v>
      </c>
      <c r="C5948" s="148" t="s">
        <v>13921</v>
      </c>
      <c r="D5948" s="149">
        <v>210</v>
      </c>
      <c r="E5948" s="149"/>
      <c r="F5948" s="148" t="s">
        <v>29103</v>
      </c>
      <c r="G5948" s="148" t="s">
        <v>29104</v>
      </c>
      <c r="H5948" s="148" t="s">
        <v>85</v>
      </c>
      <c r="I5948" s="148" t="s">
        <v>2785</v>
      </c>
      <c r="J5948" s="148">
        <v>451.25</v>
      </c>
      <c r="K5948" s="149">
        <v>88.2</v>
      </c>
      <c r="L5948" s="149">
        <v>363.05</v>
      </c>
      <c r="M5948" s="149">
        <v>0</v>
      </c>
      <c r="N5948" s="149">
        <v>0</v>
      </c>
    </row>
    <row r="5949" spans="1:14">
      <c r="A5949" s="148" t="s">
        <v>8791</v>
      </c>
      <c r="B5949" s="148" t="s">
        <v>13920</v>
      </c>
      <c r="C5949" s="148" t="s">
        <v>13921</v>
      </c>
      <c r="D5949" s="149">
        <v>210</v>
      </c>
      <c r="E5949" s="149"/>
      <c r="F5949" s="148" t="s">
        <v>29107</v>
      </c>
      <c r="G5949" s="148" t="s">
        <v>29108</v>
      </c>
      <c r="H5949" s="148" t="s">
        <v>85</v>
      </c>
      <c r="I5949" s="148" t="s">
        <v>2785</v>
      </c>
      <c r="J5949" s="148">
        <v>459.93</v>
      </c>
      <c r="K5949" s="149">
        <v>87.29</v>
      </c>
      <c r="L5949" s="149">
        <v>370.35</v>
      </c>
      <c r="M5949" s="149">
        <v>1.29</v>
      </c>
      <c r="N5949" s="149">
        <v>1</v>
      </c>
    </row>
    <row r="5950" spans="1:14">
      <c r="A5950" s="148" t="s">
        <v>8791</v>
      </c>
      <c r="B5950" s="148" t="s">
        <v>13920</v>
      </c>
      <c r="C5950" s="148" t="s">
        <v>13921</v>
      </c>
      <c r="D5950" s="149">
        <v>210</v>
      </c>
      <c r="E5950" s="149"/>
      <c r="F5950" s="148" t="s">
        <v>29111</v>
      </c>
      <c r="G5950" s="148" t="s">
        <v>29112</v>
      </c>
      <c r="H5950" s="148" t="s">
        <v>85</v>
      </c>
      <c r="I5950" s="148" t="s">
        <v>2785</v>
      </c>
      <c r="J5950" s="148">
        <v>616.17999999999995</v>
      </c>
      <c r="K5950" s="149">
        <v>117.01</v>
      </c>
      <c r="L5950" s="149">
        <v>482.37</v>
      </c>
      <c r="M5950" s="149">
        <v>12.96</v>
      </c>
      <c r="N5950" s="149">
        <v>3.84</v>
      </c>
    </row>
    <row r="5951" spans="1:14">
      <c r="A5951" s="148" t="s">
        <v>8791</v>
      </c>
      <c r="B5951" s="148" t="s">
        <v>13920</v>
      </c>
      <c r="C5951" s="148" t="s">
        <v>13921</v>
      </c>
      <c r="D5951" s="149">
        <v>210</v>
      </c>
      <c r="E5951" s="149"/>
      <c r="F5951" s="148" t="s">
        <v>29114</v>
      </c>
      <c r="G5951" s="148" t="s">
        <v>29115</v>
      </c>
      <c r="H5951" s="148" t="s">
        <v>85</v>
      </c>
      <c r="I5951" s="148" t="s">
        <v>2785</v>
      </c>
      <c r="J5951" s="148">
        <v>485.19</v>
      </c>
      <c r="K5951" s="149">
        <v>109</v>
      </c>
      <c r="L5951" s="149">
        <v>369.82</v>
      </c>
      <c r="M5951" s="149">
        <v>4.47</v>
      </c>
      <c r="N5951" s="149">
        <v>1.9</v>
      </c>
    </row>
    <row r="5952" spans="1:14">
      <c r="A5952" s="148" t="s">
        <v>8791</v>
      </c>
      <c r="B5952" s="148" t="s">
        <v>13920</v>
      </c>
      <c r="C5952" s="148" t="s">
        <v>13921</v>
      </c>
      <c r="D5952" s="149">
        <v>210</v>
      </c>
      <c r="E5952" s="149"/>
      <c r="F5952" s="148" t="s">
        <v>29118</v>
      </c>
      <c r="G5952" s="148" t="s">
        <v>29119</v>
      </c>
      <c r="H5952" s="148" t="s">
        <v>85</v>
      </c>
      <c r="I5952" s="148" t="s">
        <v>2785</v>
      </c>
      <c r="J5952" s="148">
        <v>442.97</v>
      </c>
      <c r="K5952" s="149">
        <v>71.92</v>
      </c>
      <c r="L5952" s="149">
        <v>365.89</v>
      </c>
      <c r="M5952" s="149">
        <v>3.07</v>
      </c>
      <c r="N5952" s="149">
        <v>2.09</v>
      </c>
    </row>
    <row r="5953" spans="1:14">
      <c r="A5953" s="148" t="s">
        <v>8791</v>
      </c>
      <c r="B5953" s="148" t="s">
        <v>13920</v>
      </c>
      <c r="C5953" s="148" t="s">
        <v>13921</v>
      </c>
      <c r="D5953" s="149">
        <v>210</v>
      </c>
      <c r="E5953" s="149"/>
      <c r="F5953" s="148" t="s">
        <v>29122</v>
      </c>
      <c r="G5953" s="148" t="s">
        <v>29123</v>
      </c>
      <c r="H5953" s="148" t="s">
        <v>85</v>
      </c>
      <c r="I5953" s="148" t="s">
        <v>2785</v>
      </c>
      <c r="J5953" s="148">
        <v>417.2</v>
      </c>
      <c r="K5953" s="149">
        <v>47.95</v>
      </c>
      <c r="L5953" s="149">
        <v>365.28</v>
      </c>
      <c r="M5953" s="149">
        <v>2.13</v>
      </c>
      <c r="N5953" s="149">
        <v>1.84</v>
      </c>
    </row>
    <row r="5954" spans="1:14">
      <c r="A5954" s="148" t="s">
        <v>8791</v>
      </c>
      <c r="B5954" s="148" t="s">
        <v>13920</v>
      </c>
      <c r="C5954" s="148" t="s">
        <v>13921</v>
      </c>
      <c r="D5954" s="149">
        <v>210</v>
      </c>
      <c r="E5954" s="149"/>
      <c r="F5954" s="148" t="s">
        <v>29125</v>
      </c>
      <c r="G5954" s="148" t="s">
        <v>29126</v>
      </c>
      <c r="H5954" s="148" t="s">
        <v>85</v>
      </c>
      <c r="I5954" s="148" t="s">
        <v>2785</v>
      </c>
      <c r="J5954" s="148">
        <v>555.95000000000005</v>
      </c>
      <c r="K5954" s="149">
        <v>139.13</v>
      </c>
      <c r="L5954" s="149">
        <v>377.26</v>
      </c>
      <c r="M5954" s="149">
        <v>37.130000000000003</v>
      </c>
      <c r="N5954" s="149">
        <v>2.4300000000000002</v>
      </c>
    </row>
    <row r="5955" spans="1:14">
      <c r="A5955" s="148" t="s">
        <v>8791</v>
      </c>
      <c r="B5955" s="148" t="s">
        <v>13920</v>
      </c>
      <c r="C5955" s="148" t="s">
        <v>13921</v>
      </c>
      <c r="D5955" s="149">
        <v>210</v>
      </c>
      <c r="E5955" s="149"/>
      <c r="F5955" s="148" t="s">
        <v>29129</v>
      </c>
      <c r="G5955" s="148" t="s">
        <v>29130</v>
      </c>
      <c r="H5955" s="148" t="s">
        <v>85</v>
      </c>
      <c r="I5955" s="148" t="s">
        <v>2785</v>
      </c>
      <c r="J5955" s="148">
        <v>438.77</v>
      </c>
      <c r="K5955" s="149">
        <v>66.59</v>
      </c>
      <c r="L5955" s="149">
        <v>367.39</v>
      </c>
      <c r="M5955" s="149">
        <v>2.85</v>
      </c>
      <c r="N5955" s="149">
        <v>1.94</v>
      </c>
    </row>
    <row r="5956" spans="1:14">
      <c r="A5956" s="148" t="s">
        <v>8791</v>
      </c>
      <c r="B5956" s="148" t="s">
        <v>13920</v>
      </c>
      <c r="C5956" s="148" t="s">
        <v>13921</v>
      </c>
      <c r="D5956" s="149">
        <v>210</v>
      </c>
      <c r="E5956" s="149"/>
      <c r="F5956" s="148" t="s">
        <v>29133</v>
      </c>
      <c r="G5956" s="148" t="s">
        <v>29134</v>
      </c>
      <c r="H5956" s="148" t="s">
        <v>85</v>
      </c>
      <c r="I5956" s="148" t="s">
        <v>2785</v>
      </c>
      <c r="J5956" s="148">
        <v>406.1</v>
      </c>
      <c r="K5956" s="149">
        <v>66.59</v>
      </c>
      <c r="L5956" s="149">
        <v>337.76</v>
      </c>
      <c r="M5956" s="149">
        <v>0.98</v>
      </c>
      <c r="N5956" s="149">
        <v>0.77</v>
      </c>
    </row>
    <row r="5957" spans="1:14">
      <c r="A5957" s="148" t="s">
        <v>8791</v>
      </c>
      <c r="B5957" s="148" t="s">
        <v>13920</v>
      </c>
      <c r="C5957" s="148" t="s">
        <v>13921</v>
      </c>
      <c r="D5957" s="149">
        <v>210</v>
      </c>
      <c r="E5957" s="149"/>
      <c r="F5957" s="148" t="s">
        <v>29137</v>
      </c>
      <c r="G5957" s="148" t="s">
        <v>29138</v>
      </c>
      <c r="H5957" s="148" t="s">
        <v>85</v>
      </c>
      <c r="I5957" s="148" t="s">
        <v>2785</v>
      </c>
      <c r="J5957" s="148">
        <v>462.98</v>
      </c>
      <c r="K5957" s="149">
        <v>117.61</v>
      </c>
      <c r="L5957" s="149">
        <v>338.48</v>
      </c>
      <c r="M5957" s="149">
        <v>4.83</v>
      </c>
      <c r="N5957" s="149">
        <v>2.06</v>
      </c>
    </row>
    <row r="5958" spans="1:14">
      <c r="A5958" s="148" t="s">
        <v>8791</v>
      </c>
      <c r="B5958" s="148" t="s">
        <v>13920</v>
      </c>
      <c r="C5958" s="148" t="s">
        <v>13921</v>
      </c>
      <c r="D5958" s="149">
        <v>210</v>
      </c>
      <c r="E5958" s="149"/>
      <c r="F5958" s="148" t="s">
        <v>29141</v>
      </c>
      <c r="G5958" s="148" t="s">
        <v>29142</v>
      </c>
      <c r="H5958" s="148" t="s">
        <v>85</v>
      </c>
      <c r="I5958" s="148" t="s">
        <v>2785</v>
      </c>
      <c r="J5958" s="148">
        <v>409.92</v>
      </c>
      <c r="K5958" s="149">
        <v>72.33</v>
      </c>
      <c r="L5958" s="149">
        <v>332.42</v>
      </c>
      <c r="M5958" s="149">
        <v>3.08</v>
      </c>
      <c r="N5958" s="149">
        <v>2.09</v>
      </c>
    </row>
    <row r="5959" spans="1:14">
      <c r="A5959" s="148" t="s">
        <v>8791</v>
      </c>
      <c r="B5959" s="148" t="s">
        <v>13920</v>
      </c>
      <c r="C5959" s="148" t="s">
        <v>13921</v>
      </c>
      <c r="D5959" s="149">
        <v>210</v>
      </c>
      <c r="E5959" s="149"/>
      <c r="F5959" s="148" t="s">
        <v>29145</v>
      </c>
      <c r="G5959" s="148" t="s">
        <v>29146</v>
      </c>
      <c r="H5959" s="148" t="s">
        <v>85</v>
      </c>
      <c r="I5959" s="148" t="s">
        <v>2785</v>
      </c>
      <c r="J5959" s="148">
        <v>381.32</v>
      </c>
      <c r="K5959" s="149">
        <v>45.6</v>
      </c>
      <c r="L5959" s="149">
        <v>332</v>
      </c>
      <c r="M5959" s="149">
        <v>2</v>
      </c>
      <c r="N5959" s="149">
        <v>1.72</v>
      </c>
    </row>
    <row r="5960" spans="1:14">
      <c r="A5960" s="148" t="s">
        <v>8791</v>
      </c>
      <c r="B5960" s="148" t="s">
        <v>13920</v>
      </c>
      <c r="C5960" s="148" t="s">
        <v>13921</v>
      </c>
      <c r="D5960" s="149">
        <v>210</v>
      </c>
      <c r="E5960" s="149"/>
      <c r="F5960" s="148" t="s">
        <v>29149</v>
      </c>
      <c r="G5960" s="148" t="s">
        <v>29150</v>
      </c>
      <c r="H5960" s="148" t="s">
        <v>85</v>
      </c>
      <c r="I5960" s="148" t="s">
        <v>2785</v>
      </c>
      <c r="J5960" s="148">
        <v>557.86</v>
      </c>
      <c r="K5960" s="149">
        <v>76.83</v>
      </c>
      <c r="L5960" s="149">
        <v>479.01</v>
      </c>
      <c r="M5960" s="149">
        <v>1.1399999999999999</v>
      </c>
      <c r="N5960" s="149">
        <v>0.88</v>
      </c>
    </row>
    <row r="5961" spans="1:14">
      <c r="A5961" s="148" t="s">
        <v>8791</v>
      </c>
      <c r="B5961" s="148" t="s">
        <v>13920</v>
      </c>
      <c r="C5961" s="148" t="s">
        <v>13921</v>
      </c>
      <c r="D5961" s="149">
        <v>210</v>
      </c>
      <c r="E5961" s="149"/>
      <c r="F5961" s="148" t="s">
        <v>29153</v>
      </c>
      <c r="G5961" s="148" t="s">
        <v>29154</v>
      </c>
      <c r="H5961" s="148" t="s">
        <v>85</v>
      </c>
      <c r="I5961" s="148" t="s">
        <v>2785</v>
      </c>
      <c r="J5961" s="148">
        <v>629.9</v>
      </c>
      <c r="K5961" s="149">
        <v>145.88999999999999</v>
      </c>
      <c r="L5961" s="149">
        <v>475.47</v>
      </c>
      <c r="M5961" s="149">
        <v>5.99</v>
      </c>
      <c r="N5961" s="149">
        <v>2.5499999999999998</v>
      </c>
    </row>
    <row r="5962" spans="1:14">
      <c r="A5962" s="148" t="s">
        <v>8791</v>
      </c>
      <c r="B5962" s="148" t="s">
        <v>13920</v>
      </c>
      <c r="C5962" s="148" t="s">
        <v>13921</v>
      </c>
      <c r="D5962" s="149">
        <v>210</v>
      </c>
      <c r="E5962" s="149"/>
      <c r="F5962" s="148" t="s">
        <v>29156</v>
      </c>
      <c r="G5962" s="148" t="s">
        <v>29157</v>
      </c>
      <c r="H5962" s="148" t="s">
        <v>85</v>
      </c>
      <c r="I5962" s="148" t="s">
        <v>2785</v>
      </c>
      <c r="J5962" s="148">
        <v>546.86</v>
      </c>
      <c r="K5962" s="149">
        <v>73.34</v>
      </c>
      <c r="L5962" s="149">
        <v>468.26</v>
      </c>
      <c r="M5962" s="149">
        <v>3.14</v>
      </c>
      <c r="N5962" s="149">
        <v>2.12</v>
      </c>
    </row>
    <row r="5963" spans="1:14">
      <c r="A5963" s="148" t="s">
        <v>8791</v>
      </c>
      <c r="B5963" s="148" t="s">
        <v>13920</v>
      </c>
      <c r="C5963" s="148" t="s">
        <v>13921</v>
      </c>
      <c r="D5963" s="149">
        <v>210</v>
      </c>
      <c r="E5963" s="149"/>
      <c r="F5963" s="148" t="s">
        <v>29160</v>
      </c>
      <c r="G5963" s="148" t="s">
        <v>29161</v>
      </c>
      <c r="H5963" s="148" t="s">
        <v>85</v>
      </c>
      <c r="I5963" s="148" t="s">
        <v>2785</v>
      </c>
      <c r="J5963" s="148">
        <v>522.95000000000005</v>
      </c>
      <c r="K5963" s="149">
        <v>50.85</v>
      </c>
      <c r="L5963" s="149">
        <v>467.94</v>
      </c>
      <c r="M5963" s="149">
        <v>2.2400000000000002</v>
      </c>
      <c r="N5963" s="149">
        <v>1.92</v>
      </c>
    </row>
    <row r="5964" spans="1:14">
      <c r="A5964" s="148" t="s">
        <v>8791</v>
      </c>
      <c r="B5964" s="148" t="s">
        <v>13920</v>
      </c>
      <c r="C5964" s="148" t="s">
        <v>13921</v>
      </c>
      <c r="D5964" s="149">
        <v>210</v>
      </c>
      <c r="E5964" s="149"/>
      <c r="F5964" s="148" t="s">
        <v>29164</v>
      </c>
      <c r="G5964" s="148" t="s">
        <v>29165</v>
      </c>
      <c r="H5964" s="148" t="s">
        <v>85</v>
      </c>
      <c r="I5964" s="148" t="s">
        <v>2785</v>
      </c>
      <c r="J5964" s="148">
        <v>598.70000000000005</v>
      </c>
      <c r="K5964" s="149">
        <v>94.69</v>
      </c>
      <c r="L5964" s="149">
        <v>504.01</v>
      </c>
      <c r="M5964" s="149">
        <v>0</v>
      </c>
      <c r="N5964" s="149">
        <v>0</v>
      </c>
    </row>
    <row r="5965" spans="1:14">
      <c r="A5965" s="148" t="s">
        <v>8791</v>
      </c>
      <c r="B5965" s="148" t="s">
        <v>13920</v>
      </c>
      <c r="C5965" s="148" t="s">
        <v>13921</v>
      </c>
      <c r="D5965" s="149">
        <v>210</v>
      </c>
      <c r="E5965" s="149"/>
      <c r="F5965" s="148" t="s">
        <v>29168</v>
      </c>
      <c r="G5965" s="148" t="s">
        <v>29169</v>
      </c>
      <c r="H5965" s="148" t="s">
        <v>85</v>
      </c>
      <c r="I5965" s="148" t="s">
        <v>2785</v>
      </c>
      <c r="J5965" s="148">
        <v>494.87</v>
      </c>
      <c r="K5965" s="149">
        <v>71.91</v>
      </c>
      <c r="L5965" s="149">
        <v>421.06</v>
      </c>
      <c r="M5965" s="149">
        <v>1.07</v>
      </c>
      <c r="N5965" s="149">
        <v>0.83</v>
      </c>
    </row>
    <row r="5966" spans="1:14">
      <c r="A5966" s="148" t="s">
        <v>8791</v>
      </c>
      <c r="B5966" s="148" t="s">
        <v>13920</v>
      </c>
      <c r="C5966" s="148" t="s">
        <v>13921</v>
      </c>
      <c r="D5966" s="149">
        <v>210</v>
      </c>
      <c r="E5966" s="149"/>
      <c r="F5966" s="148" t="s">
        <v>29172</v>
      </c>
      <c r="G5966" s="148" t="s">
        <v>29173</v>
      </c>
      <c r="H5966" s="148" t="s">
        <v>85</v>
      </c>
      <c r="I5966" s="148" t="s">
        <v>2785</v>
      </c>
      <c r="J5966" s="148">
        <v>548.13</v>
      </c>
      <c r="K5966" s="149">
        <v>123.14</v>
      </c>
      <c r="L5966" s="149">
        <v>417.78</v>
      </c>
      <c r="M5966" s="149">
        <v>5.0599999999999996</v>
      </c>
      <c r="N5966" s="149">
        <v>2.15</v>
      </c>
    </row>
    <row r="5967" spans="1:14">
      <c r="A5967" s="148" t="s">
        <v>8791</v>
      </c>
      <c r="B5967" s="148" t="s">
        <v>13920</v>
      </c>
      <c r="C5967" s="148" t="s">
        <v>13921</v>
      </c>
      <c r="D5967" s="149">
        <v>210</v>
      </c>
      <c r="E5967" s="149"/>
      <c r="F5967" s="148" t="s">
        <v>29176</v>
      </c>
      <c r="G5967" s="148" t="s">
        <v>29177</v>
      </c>
      <c r="H5967" s="148" t="s">
        <v>85</v>
      </c>
      <c r="I5967" s="148" t="s">
        <v>2785</v>
      </c>
      <c r="J5967" s="148">
        <v>495.81</v>
      </c>
      <c r="K5967" s="149">
        <v>77.849999999999994</v>
      </c>
      <c r="L5967" s="149">
        <v>412.34</v>
      </c>
      <c r="M5967" s="149">
        <v>3.35</v>
      </c>
      <c r="N5967" s="149">
        <v>2.27</v>
      </c>
    </row>
    <row r="5968" spans="1:14">
      <c r="A5968" s="148" t="s">
        <v>8791</v>
      </c>
      <c r="B5968" s="148" t="s">
        <v>13920</v>
      </c>
      <c r="C5968" s="148" t="s">
        <v>13921</v>
      </c>
      <c r="D5968" s="149">
        <v>210</v>
      </c>
      <c r="E5968" s="149"/>
      <c r="F5968" s="148" t="s">
        <v>29180</v>
      </c>
      <c r="G5968" s="148" t="s">
        <v>29181</v>
      </c>
      <c r="H5968" s="148" t="s">
        <v>85</v>
      </c>
      <c r="I5968" s="148" t="s">
        <v>2785</v>
      </c>
      <c r="J5968" s="148">
        <v>467.94</v>
      </c>
      <c r="K5968" s="149">
        <v>50.55</v>
      </c>
      <c r="L5968" s="149">
        <v>413.26</v>
      </c>
      <c r="M5968" s="149">
        <v>2.21</v>
      </c>
      <c r="N5968" s="149">
        <v>1.92</v>
      </c>
    </row>
    <row r="5969" spans="1:14">
      <c r="A5969" s="148" t="s">
        <v>8791</v>
      </c>
      <c r="B5969" s="148" t="s">
        <v>13920</v>
      </c>
      <c r="C5969" s="148" t="s">
        <v>13921</v>
      </c>
      <c r="D5969" s="149">
        <v>210</v>
      </c>
      <c r="E5969" s="149"/>
      <c r="F5969" s="148" t="s">
        <v>29184</v>
      </c>
      <c r="G5969" s="148" t="s">
        <v>29185</v>
      </c>
      <c r="H5969" s="148" t="s">
        <v>85</v>
      </c>
      <c r="I5969" s="148" t="s">
        <v>2785</v>
      </c>
      <c r="J5969" s="148">
        <v>541.39</v>
      </c>
      <c r="K5969" s="149">
        <v>90.96</v>
      </c>
      <c r="L5969" s="149">
        <v>450.43</v>
      </c>
      <c r="M5969" s="149">
        <v>0</v>
      </c>
      <c r="N5969" s="149">
        <v>0</v>
      </c>
    </row>
    <row r="5970" spans="1:14">
      <c r="A5970" s="148" t="s">
        <v>8791</v>
      </c>
      <c r="B5970" s="148" t="s">
        <v>13920</v>
      </c>
      <c r="C5970" s="148" t="s">
        <v>13921</v>
      </c>
      <c r="D5970" s="149">
        <v>210</v>
      </c>
      <c r="E5970" s="149"/>
      <c r="F5970" s="148" t="s">
        <v>29188</v>
      </c>
      <c r="G5970" s="148" t="s">
        <v>29189</v>
      </c>
      <c r="H5970" s="148" t="s">
        <v>85</v>
      </c>
      <c r="I5970" s="148" t="s">
        <v>2785</v>
      </c>
      <c r="J5970" s="148">
        <v>428.39</v>
      </c>
      <c r="K5970" s="149">
        <v>63.76</v>
      </c>
      <c r="L5970" s="149">
        <v>359.23</v>
      </c>
      <c r="M5970" s="149">
        <v>2.91</v>
      </c>
      <c r="N5970" s="149">
        <v>2.4900000000000002</v>
      </c>
    </row>
    <row r="5971" spans="1:14">
      <c r="A5971" s="148" t="s">
        <v>8791</v>
      </c>
      <c r="B5971" s="148" t="s">
        <v>13920</v>
      </c>
      <c r="C5971" s="148" t="s">
        <v>13921</v>
      </c>
      <c r="D5971" s="149">
        <v>210</v>
      </c>
      <c r="E5971" s="149"/>
      <c r="F5971" s="148" t="s">
        <v>29192</v>
      </c>
      <c r="G5971" s="148" t="s">
        <v>29193</v>
      </c>
      <c r="H5971" s="148" t="s">
        <v>85</v>
      </c>
      <c r="I5971" s="148" t="s">
        <v>2785</v>
      </c>
      <c r="J5971" s="148">
        <v>437.57</v>
      </c>
      <c r="K5971" s="149">
        <v>59.1</v>
      </c>
      <c r="L5971" s="149">
        <v>374.11</v>
      </c>
      <c r="M5971" s="149">
        <v>3.18</v>
      </c>
      <c r="N5971" s="149">
        <v>1.18</v>
      </c>
    </row>
    <row r="5972" spans="1:14">
      <c r="A5972" s="148" t="s">
        <v>8791</v>
      </c>
      <c r="B5972" s="148" t="s">
        <v>13920</v>
      </c>
      <c r="C5972" s="148" t="s">
        <v>13921</v>
      </c>
      <c r="D5972" s="149">
        <v>210</v>
      </c>
      <c r="E5972" s="149"/>
      <c r="F5972" s="148" t="s">
        <v>29196</v>
      </c>
      <c r="G5972" s="148" t="s">
        <v>29197</v>
      </c>
      <c r="H5972" s="148" t="s">
        <v>85</v>
      </c>
      <c r="I5972" s="148" t="s">
        <v>2785</v>
      </c>
      <c r="J5972" s="148">
        <v>437.37</v>
      </c>
      <c r="K5972" s="149">
        <v>57.97</v>
      </c>
      <c r="L5972" s="149">
        <v>375.11</v>
      </c>
      <c r="M5972" s="149">
        <v>3.13</v>
      </c>
      <c r="N5972" s="149">
        <v>1.1599999999999999</v>
      </c>
    </row>
    <row r="5973" spans="1:14">
      <c r="A5973" s="148" t="s">
        <v>8791</v>
      </c>
      <c r="B5973" s="148" t="s">
        <v>13920</v>
      </c>
      <c r="C5973" s="148" t="s">
        <v>13921</v>
      </c>
      <c r="D5973" s="149">
        <v>210</v>
      </c>
      <c r="E5973" s="149"/>
      <c r="F5973" s="148" t="s">
        <v>29200</v>
      </c>
      <c r="G5973" s="148" t="s">
        <v>29201</v>
      </c>
      <c r="H5973" s="148" t="s">
        <v>85</v>
      </c>
      <c r="I5973" s="148" t="s">
        <v>2785</v>
      </c>
      <c r="J5973" s="148">
        <v>397.88</v>
      </c>
      <c r="K5973" s="149">
        <v>54.67</v>
      </c>
      <c r="L5973" s="149">
        <v>339.16</v>
      </c>
      <c r="M5973" s="149">
        <v>2.95</v>
      </c>
      <c r="N5973" s="149">
        <v>1.1000000000000001</v>
      </c>
    </row>
    <row r="5974" spans="1:14">
      <c r="A5974" s="148" t="s">
        <v>8791</v>
      </c>
      <c r="B5974" s="148" t="s">
        <v>13920</v>
      </c>
      <c r="C5974" s="148" t="s">
        <v>13921</v>
      </c>
      <c r="D5974" s="149">
        <v>210</v>
      </c>
      <c r="E5974" s="149"/>
      <c r="F5974" s="148" t="s">
        <v>29203</v>
      </c>
      <c r="G5974" s="148" t="s">
        <v>29204</v>
      </c>
      <c r="H5974" s="148" t="s">
        <v>85</v>
      </c>
      <c r="I5974" s="148" t="s">
        <v>2785</v>
      </c>
      <c r="J5974" s="148">
        <v>547.96</v>
      </c>
      <c r="K5974" s="149">
        <v>64.27</v>
      </c>
      <c r="L5974" s="149">
        <v>478.99</v>
      </c>
      <c r="M5974" s="149">
        <v>3.43</v>
      </c>
      <c r="N5974" s="149">
        <v>1.27</v>
      </c>
    </row>
    <row r="5975" spans="1:14">
      <c r="A5975" s="148" t="s">
        <v>8791</v>
      </c>
      <c r="B5975" s="148" t="s">
        <v>13920</v>
      </c>
      <c r="C5975" s="148" t="s">
        <v>13921</v>
      </c>
      <c r="D5975" s="149">
        <v>210</v>
      </c>
      <c r="E5975" s="149"/>
      <c r="F5975" s="148" t="s">
        <v>29207</v>
      </c>
      <c r="G5975" s="148" t="s">
        <v>29208</v>
      </c>
      <c r="H5975" s="148" t="s">
        <v>85</v>
      </c>
      <c r="I5975" s="148" t="s">
        <v>2785</v>
      </c>
      <c r="J5975" s="148">
        <v>485.71</v>
      </c>
      <c r="K5975" s="149">
        <v>59.63</v>
      </c>
      <c r="L5975" s="149">
        <v>421.7</v>
      </c>
      <c r="M5975" s="149">
        <v>3.2</v>
      </c>
      <c r="N5975" s="149">
        <v>1.18</v>
      </c>
    </row>
    <row r="5976" spans="1:14">
      <c r="A5976" s="148" t="s">
        <v>8791</v>
      </c>
      <c r="B5976" s="148" t="s">
        <v>13920</v>
      </c>
      <c r="C5976" s="148" t="s">
        <v>14167</v>
      </c>
      <c r="D5976" s="149">
        <v>211</v>
      </c>
      <c r="E5976" s="149"/>
      <c r="F5976" s="148" t="s">
        <v>29211</v>
      </c>
      <c r="G5976" s="148" t="s">
        <v>14310</v>
      </c>
      <c r="H5976" s="148" t="s">
        <v>85</v>
      </c>
      <c r="I5976" s="148" t="s">
        <v>2785</v>
      </c>
      <c r="J5976" s="148">
        <v>21.63</v>
      </c>
      <c r="K5976" s="149">
        <v>14.07</v>
      </c>
      <c r="L5976" s="149">
        <v>5.88</v>
      </c>
      <c r="M5976" s="149">
        <v>1.24</v>
      </c>
      <c r="N5976" s="149">
        <v>0.44</v>
      </c>
    </row>
    <row r="5977" spans="1:14">
      <c r="A5977" s="148" t="s">
        <v>8791</v>
      </c>
      <c r="B5977" s="148" t="s">
        <v>13920</v>
      </c>
      <c r="C5977" s="148" t="s">
        <v>14167</v>
      </c>
      <c r="D5977" s="149">
        <v>211</v>
      </c>
      <c r="E5977" s="149"/>
      <c r="F5977" s="148" t="s">
        <v>29212</v>
      </c>
      <c r="G5977" s="148" t="s">
        <v>14312</v>
      </c>
      <c r="H5977" s="148" t="s">
        <v>85</v>
      </c>
      <c r="I5977" s="148" t="s">
        <v>3710</v>
      </c>
      <c r="J5977" s="148">
        <v>36.229999999999997</v>
      </c>
      <c r="K5977" s="149">
        <v>25.53</v>
      </c>
      <c r="L5977" s="149">
        <v>10.7</v>
      </c>
      <c r="M5977" s="149">
        <v>0</v>
      </c>
      <c r="N5977" s="149">
        <v>0</v>
      </c>
    </row>
    <row r="5978" spans="1:14">
      <c r="A5978" s="148" t="s">
        <v>8791</v>
      </c>
      <c r="B5978" s="148" t="s">
        <v>13920</v>
      </c>
      <c r="C5978" s="148" t="s">
        <v>14167</v>
      </c>
      <c r="D5978" s="149">
        <v>211</v>
      </c>
      <c r="E5978" s="149"/>
      <c r="F5978" s="148" t="s">
        <v>29213</v>
      </c>
      <c r="G5978" s="148" t="s">
        <v>14313</v>
      </c>
      <c r="H5978" s="148" t="s">
        <v>85</v>
      </c>
      <c r="I5978" s="148" t="s">
        <v>2785</v>
      </c>
      <c r="J5978" s="148">
        <v>32.03</v>
      </c>
      <c r="K5978" s="149">
        <v>16.420000000000002</v>
      </c>
      <c r="L5978" s="149">
        <v>15.47</v>
      </c>
      <c r="M5978" s="149">
        <v>0.14000000000000001</v>
      </c>
      <c r="N5978" s="149">
        <v>0</v>
      </c>
    </row>
    <row r="5979" spans="1:14">
      <c r="A5979" s="148" t="s">
        <v>8791</v>
      </c>
      <c r="B5979" s="148" t="s">
        <v>13920</v>
      </c>
      <c r="C5979" s="148" t="s">
        <v>14167</v>
      </c>
      <c r="D5979" s="149">
        <v>211</v>
      </c>
      <c r="E5979" s="149"/>
      <c r="F5979" s="148" t="s">
        <v>29215</v>
      </c>
      <c r="G5979" s="148" t="s">
        <v>29216</v>
      </c>
      <c r="H5979" s="148" t="s">
        <v>29217</v>
      </c>
      <c r="I5979" s="148" t="s">
        <v>3710</v>
      </c>
      <c r="J5979" s="148">
        <v>0.55000000000000004</v>
      </c>
      <c r="K5979" s="149">
        <v>0.41</v>
      </c>
      <c r="L5979" s="149">
        <v>0.14000000000000001</v>
      </c>
      <c r="M5979" s="149">
        <v>0</v>
      </c>
      <c r="N5979" s="149">
        <v>0</v>
      </c>
    </row>
    <row r="5980" spans="1:14">
      <c r="A5980" s="148" t="s">
        <v>8791</v>
      </c>
      <c r="B5980" s="148" t="s">
        <v>13920</v>
      </c>
      <c r="C5980" s="148" t="s">
        <v>14167</v>
      </c>
      <c r="D5980" s="149">
        <v>211</v>
      </c>
      <c r="E5980" s="149"/>
      <c r="F5980" s="148" t="s">
        <v>29218</v>
      </c>
      <c r="G5980" s="148" t="s">
        <v>29219</v>
      </c>
      <c r="H5980" s="148" t="s">
        <v>29217</v>
      </c>
      <c r="I5980" s="148" t="s">
        <v>3710</v>
      </c>
      <c r="J5980" s="148">
        <v>0.92</v>
      </c>
      <c r="K5980" s="149">
        <v>0.67</v>
      </c>
      <c r="L5980" s="149">
        <v>0.25</v>
      </c>
      <c r="M5980" s="149">
        <v>0</v>
      </c>
      <c r="N5980" s="149">
        <v>0</v>
      </c>
    </row>
    <row r="5981" spans="1:14">
      <c r="A5981" s="148" t="s">
        <v>8791</v>
      </c>
      <c r="B5981" s="148" t="s">
        <v>13920</v>
      </c>
      <c r="C5981" s="148" t="s">
        <v>14167</v>
      </c>
      <c r="D5981" s="149">
        <v>211</v>
      </c>
      <c r="E5981" s="149"/>
      <c r="F5981" s="148" t="s">
        <v>29220</v>
      </c>
      <c r="G5981" s="148" t="s">
        <v>29221</v>
      </c>
      <c r="H5981" s="148" t="s">
        <v>29217</v>
      </c>
      <c r="I5981" s="148" t="s">
        <v>3710</v>
      </c>
      <c r="J5981" s="148">
        <v>1.38</v>
      </c>
      <c r="K5981" s="149">
        <v>1</v>
      </c>
      <c r="L5981" s="149">
        <v>0.38</v>
      </c>
      <c r="M5981" s="149">
        <v>0</v>
      </c>
      <c r="N5981" s="149">
        <v>0</v>
      </c>
    </row>
    <row r="5982" spans="1:14">
      <c r="A5982" s="148" t="s">
        <v>8791</v>
      </c>
      <c r="B5982" s="148" t="s">
        <v>13920</v>
      </c>
      <c r="C5982" s="148" t="s">
        <v>14167</v>
      </c>
      <c r="D5982" s="149">
        <v>211</v>
      </c>
      <c r="E5982" s="149"/>
      <c r="F5982" s="148" t="s">
        <v>29222</v>
      </c>
      <c r="G5982" s="148" t="s">
        <v>29223</v>
      </c>
      <c r="H5982" s="148" t="s">
        <v>29217</v>
      </c>
      <c r="I5982" s="148" t="s">
        <v>3710</v>
      </c>
      <c r="J5982" s="148">
        <v>0.19</v>
      </c>
      <c r="K5982" s="149">
        <v>0.15</v>
      </c>
      <c r="L5982" s="149">
        <v>0.04</v>
      </c>
      <c r="M5982" s="149">
        <v>0</v>
      </c>
      <c r="N5982" s="149">
        <v>0</v>
      </c>
    </row>
    <row r="5983" spans="1:14">
      <c r="A5983" s="148" t="s">
        <v>8791</v>
      </c>
      <c r="B5983" s="148" t="s">
        <v>13920</v>
      </c>
      <c r="C5983" s="148" t="s">
        <v>14167</v>
      </c>
      <c r="D5983" s="149">
        <v>211</v>
      </c>
      <c r="E5983" s="149"/>
      <c r="F5983" s="148" t="s">
        <v>29224</v>
      </c>
      <c r="G5983" s="148" t="s">
        <v>29225</v>
      </c>
      <c r="H5983" s="148" t="s">
        <v>29217</v>
      </c>
      <c r="I5983" s="148" t="s">
        <v>3710</v>
      </c>
      <c r="J5983" s="148">
        <v>0.23</v>
      </c>
      <c r="K5983" s="149">
        <v>0.19</v>
      </c>
      <c r="L5983" s="149">
        <v>0.04</v>
      </c>
      <c r="M5983" s="149">
        <v>0</v>
      </c>
      <c r="N5983" s="149">
        <v>0</v>
      </c>
    </row>
    <row r="5984" spans="1:14">
      <c r="A5984" s="148" t="s">
        <v>8791</v>
      </c>
      <c r="B5984" s="148" t="s">
        <v>13920</v>
      </c>
      <c r="C5984" s="148" t="s">
        <v>14167</v>
      </c>
      <c r="D5984" s="149">
        <v>211</v>
      </c>
      <c r="E5984" s="149"/>
      <c r="F5984" s="148" t="s">
        <v>29226</v>
      </c>
      <c r="G5984" s="148" t="s">
        <v>29227</v>
      </c>
      <c r="H5984" s="148" t="s">
        <v>29217</v>
      </c>
      <c r="I5984" s="148" t="s">
        <v>3710</v>
      </c>
      <c r="J5984" s="148">
        <v>0.28000000000000003</v>
      </c>
      <c r="K5984" s="149">
        <v>0.22</v>
      </c>
      <c r="L5984" s="149">
        <v>0.06</v>
      </c>
      <c r="M5984" s="149">
        <v>0</v>
      </c>
      <c r="N5984" s="149">
        <v>0</v>
      </c>
    </row>
    <row r="5985" spans="1:14">
      <c r="A5985" s="148" t="s">
        <v>8791</v>
      </c>
      <c r="B5985" s="148" t="s">
        <v>13920</v>
      </c>
      <c r="C5985" s="148" t="s">
        <v>14167</v>
      </c>
      <c r="D5985" s="149">
        <v>211</v>
      </c>
      <c r="E5985" s="149"/>
      <c r="F5985" s="148" t="s">
        <v>29228</v>
      </c>
      <c r="G5985" s="148" t="s">
        <v>29229</v>
      </c>
      <c r="H5985" s="148" t="s">
        <v>29217</v>
      </c>
      <c r="I5985" s="148" t="s">
        <v>3710</v>
      </c>
      <c r="J5985" s="148">
        <v>0.56000000000000005</v>
      </c>
      <c r="K5985" s="149">
        <v>0.41</v>
      </c>
      <c r="L5985" s="149">
        <v>0.15</v>
      </c>
      <c r="M5985" s="149">
        <v>0</v>
      </c>
      <c r="N5985" s="149">
        <v>0</v>
      </c>
    </row>
    <row r="5986" spans="1:14">
      <c r="A5986" s="148" t="s">
        <v>8791</v>
      </c>
      <c r="B5986" s="148" t="s">
        <v>13920</v>
      </c>
      <c r="C5986" s="148" t="s">
        <v>14167</v>
      </c>
      <c r="D5986" s="149">
        <v>211</v>
      </c>
      <c r="E5986" s="149"/>
      <c r="F5986" s="148" t="s">
        <v>29230</v>
      </c>
      <c r="G5986" s="148" t="s">
        <v>29231</v>
      </c>
      <c r="H5986" s="148" t="s">
        <v>29217</v>
      </c>
      <c r="I5986" s="148" t="s">
        <v>3710</v>
      </c>
      <c r="J5986" s="148">
        <v>0.65</v>
      </c>
      <c r="K5986" s="149">
        <v>0.48</v>
      </c>
      <c r="L5986" s="149">
        <v>0.17</v>
      </c>
      <c r="M5986" s="149">
        <v>0</v>
      </c>
      <c r="N5986" s="149">
        <v>0</v>
      </c>
    </row>
    <row r="5987" spans="1:14">
      <c r="A5987" s="148" t="s">
        <v>8791</v>
      </c>
      <c r="B5987" s="148" t="s">
        <v>13920</v>
      </c>
      <c r="C5987" s="148" t="s">
        <v>14167</v>
      </c>
      <c r="D5987" s="149">
        <v>211</v>
      </c>
      <c r="E5987" s="149"/>
      <c r="F5987" s="148" t="s">
        <v>29232</v>
      </c>
      <c r="G5987" s="148" t="s">
        <v>29233</v>
      </c>
      <c r="H5987" s="148" t="s">
        <v>29217</v>
      </c>
      <c r="I5987" s="148" t="s">
        <v>3710</v>
      </c>
      <c r="J5987" s="148">
        <v>0.77</v>
      </c>
      <c r="K5987" s="149">
        <v>0.56000000000000005</v>
      </c>
      <c r="L5987" s="149">
        <v>0.21</v>
      </c>
      <c r="M5987" s="149">
        <v>0</v>
      </c>
      <c r="N5987" s="149">
        <v>0</v>
      </c>
    </row>
    <row r="5988" spans="1:14">
      <c r="A5988" s="148" t="s">
        <v>8791</v>
      </c>
      <c r="B5988" s="148" t="s">
        <v>13920</v>
      </c>
      <c r="C5988" s="148" t="s">
        <v>14167</v>
      </c>
      <c r="D5988" s="149">
        <v>211</v>
      </c>
      <c r="E5988" s="149"/>
      <c r="F5988" s="148" t="s">
        <v>29234</v>
      </c>
      <c r="G5988" s="148" t="s">
        <v>29235</v>
      </c>
      <c r="H5988" s="148" t="s">
        <v>29217</v>
      </c>
      <c r="I5988" s="148" t="s">
        <v>2805</v>
      </c>
      <c r="J5988" s="148">
        <v>0.08</v>
      </c>
      <c r="K5988" s="149">
        <v>0.02</v>
      </c>
      <c r="L5988" s="149">
        <v>0.02</v>
      </c>
      <c r="M5988" s="149">
        <v>0.04</v>
      </c>
      <c r="N5988" s="149">
        <v>0</v>
      </c>
    </row>
    <row r="5989" spans="1:14">
      <c r="A5989" s="148" t="s">
        <v>8791</v>
      </c>
      <c r="B5989" s="148" t="s">
        <v>13920</v>
      </c>
      <c r="C5989" s="148" t="s">
        <v>14167</v>
      </c>
      <c r="D5989" s="149">
        <v>211</v>
      </c>
      <c r="E5989" s="149"/>
      <c r="F5989" s="148" t="s">
        <v>29236</v>
      </c>
      <c r="G5989" s="148" t="s">
        <v>29237</v>
      </c>
      <c r="H5989" s="148" t="s">
        <v>12297</v>
      </c>
      <c r="I5989" s="148" t="s">
        <v>3710</v>
      </c>
      <c r="J5989" s="150">
        <v>1032.1099999999999</v>
      </c>
      <c r="K5989" s="149">
        <v>726.81</v>
      </c>
      <c r="L5989" s="149">
        <v>305.3</v>
      </c>
      <c r="M5989" s="149">
        <v>0</v>
      </c>
      <c r="N5989" s="149">
        <v>0</v>
      </c>
    </row>
    <row r="5990" spans="1:14">
      <c r="A5990" s="148" t="s">
        <v>8791</v>
      </c>
      <c r="B5990" s="148" t="s">
        <v>13920</v>
      </c>
      <c r="C5990" s="148" t="s">
        <v>14167</v>
      </c>
      <c r="D5990" s="149">
        <v>211</v>
      </c>
      <c r="E5990" s="149"/>
      <c r="F5990" s="148" t="s">
        <v>29240</v>
      </c>
      <c r="G5990" s="148" t="s">
        <v>29241</v>
      </c>
      <c r="H5990" s="148" t="s">
        <v>12297</v>
      </c>
      <c r="I5990" s="148" t="s">
        <v>3710</v>
      </c>
      <c r="J5990" s="148">
        <v>746.04</v>
      </c>
      <c r="K5990" s="149">
        <v>525.36</v>
      </c>
      <c r="L5990" s="149">
        <v>220.68</v>
      </c>
      <c r="M5990" s="149">
        <v>0</v>
      </c>
      <c r="N5990" s="149">
        <v>0</v>
      </c>
    </row>
    <row r="5991" spans="1:14">
      <c r="A5991" s="148" t="s">
        <v>8791</v>
      </c>
      <c r="B5991" s="148" t="s">
        <v>13920</v>
      </c>
      <c r="C5991" s="148" t="s">
        <v>14167</v>
      </c>
      <c r="D5991" s="149">
        <v>211</v>
      </c>
      <c r="E5991" s="149"/>
      <c r="F5991" s="148" t="s">
        <v>29244</v>
      </c>
      <c r="G5991" s="148" t="s">
        <v>29245</v>
      </c>
      <c r="H5991" s="148" t="s">
        <v>12297</v>
      </c>
      <c r="I5991" s="148" t="s">
        <v>2805</v>
      </c>
      <c r="J5991" s="148">
        <v>342.9</v>
      </c>
      <c r="K5991" s="149">
        <v>144.63999999999999</v>
      </c>
      <c r="L5991" s="149">
        <v>84.57</v>
      </c>
      <c r="M5991" s="149">
        <v>113.69</v>
      </c>
      <c r="N5991" s="149">
        <v>0</v>
      </c>
    </row>
    <row r="5992" spans="1:14">
      <c r="A5992" s="148" t="s">
        <v>8791</v>
      </c>
      <c r="B5992" s="148" t="s">
        <v>13920</v>
      </c>
      <c r="C5992" s="148" t="s">
        <v>14167</v>
      </c>
      <c r="D5992" s="149">
        <v>211</v>
      </c>
      <c r="E5992" s="149"/>
      <c r="F5992" s="148" t="s">
        <v>29248</v>
      </c>
      <c r="G5992" s="148" t="s">
        <v>29249</v>
      </c>
      <c r="H5992" s="148" t="s">
        <v>29250</v>
      </c>
      <c r="I5992" s="148" t="s">
        <v>3710</v>
      </c>
      <c r="J5992" s="148">
        <v>13.65</v>
      </c>
      <c r="K5992" s="149">
        <v>9.6300000000000008</v>
      </c>
      <c r="L5992" s="149">
        <v>4.0199999999999996</v>
      </c>
      <c r="M5992" s="149">
        <v>0</v>
      </c>
      <c r="N5992" s="149">
        <v>0</v>
      </c>
    </row>
    <row r="5993" spans="1:14">
      <c r="A5993" s="148" t="s">
        <v>8791</v>
      </c>
      <c r="B5993" s="148" t="s">
        <v>13920</v>
      </c>
      <c r="C5993" s="148" t="s">
        <v>14167</v>
      </c>
      <c r="D5993" s="149">
        <v>211</v>
      </c>
      <c r="E5993" s="149"/>
      <c r="F5993" s="148" t="s">
        <v>29252</v>
      </c>
      <c r="G5993" s="148" t="s">
        <v>29253</v>
      </c>
      <c r="H5993" s="148" t="s">
        <v>29250</v>
      </c>
      <c r="I5993" s="148" t="s">
        <v>3710</v>
      </c>
      <c r="J5993" s="148">
        <v>6.82</v>
      </c>
      <c r="K5993" s="149">
        <v>4.83</v>
      </c>
      <c r="L5993" s="149">
        <v>1.99</v>
      </c>
      <c r="M5993" s="149">
        <v>0</v>
      </c>
      <c r="N5993" s="149">
        <v>0</v>
      </c>
    </row>
    <row r="5994" spans="1:14">
      <c r="A5994" s="148" t="s">
        <v>8791</v>
      </c>
      <c r="B5994" s="148" t="s">
        <v>13920</v>
      </c>
      <c r="C5994" s="148" t="s">
        <v>14167</v>
      </c>
      <c r="D5994" s="149">
        <v>211</v>
      </c>
      <c r="E5994" s="149"/>
      <c r="F5994" s="148" t="s">
        <v>29254</v>
      </c>
      <c r="G5994" s="148" t="s">
        <v>29255</v>
      </c>
      <c r="H5994" s="148" t="s">
        <v>29250</v>
      </c>
      <c r="I5994" s="148" t="s">
        <v>3710</v>
      </c>
      <c r="J5994" s="148">
        <v>12.58</v>
      </c>
      <c r="K5994" s="149">
        <v>8.8800000000000008</v>
      </c>
      <c r="L5994" s="149">
        <v>3.7</v>
      </c>
      <c r="M5994" s="149">
        <v>0</v>
      </c>
      <c r="N5994" s="149">
        <v>0</v>
      </c>
    </row>
    <row r="5995" spans="1:14">
      <c r="A5995" s="148" t="s">
        <v>8791</v>
      </c>
      <c r="B5995" s="148" t="s">
        <v>13920</v>
      </c>
      <c r="C5995" s="148" t="s">
        <v>14167</v>
      </c>
      <c r="D5995" s="149">
        <v>211</v>
      </c>
      <c r="E5995" s="149"/>
      <c r="F5995" s="148" t="s">
        <v>29256</v>
      </c>
      <c r="G5995" s="148" t="s">
        <v>29257</v>
      </c>
      <c r="H5995" s="148" t="s">
        <v>29250</v>
      </c>
      <c r="I5995" s="148" t="s">
        <v>3710</v>
      </c>
      <c r="J5995" s="148">
        <v>4.8499999999999996</v>
      </c>
      <c r="K5995" s="149">
        <v>3.44</v>
      </c>
      <c r="L5995" s="149">
        <v>1.41</v>
      </c>
      <c r="M5995" s="149">
        <v>0</v>
      </c>
      <c r="N5995" s="149">
        <v>0</v>
      </c>
    </row>
    <row r="5996" spans="1:14">
      <c r="A5996" s="148" t="s">
        <v>8791</v>
      </c>
      <c r="B5996" s="148" t="s">
        <v>13920</v>
      </c>
      <c r="C5996" s="148" t="s">
        <v>14167</v>
      </c>
      <c r="D5996" s="149">
        <v>211</v>
      </c>
      <c r="E5996" s="149"/>
      <c r="F5996" s="148" t="s">
        <v>29258</v>
      </c>
      <c r="G5996" s="148" t="s">
        <v>29259</v>
      </c>
      <c r="H5996" s="148" t="s">
        <v>29250</v>
      </c>
      <c r="I5996" s="148" t="s">
        <v>3710</v>
      </c>
      <c r="J5996" s="148">
        <v>5.36</v>
      </c>
      <c r="K5996" s="149">
        <v>3.8</v>
      </c>
      <c r="L5996" s="149">
        <v>1.56</v>
      </c>
      <c r="M5996" s="149">
        <v>0</v>
      </c>
      <c r="N5996" s="149">
        <v>0</v>
      </c>
    </row>
    <row r="5997" spans="1:14">
      <c r="A5997" s="148" t="s">
        <v>8791</v>
      </c>
      <c r="B5997" s="148" t="s">
        <v>13920</v>
      </c>
      <c r="C5997" s="148" t="s">
        <v>14167</v>
      </c>
      <c r="D5997" s="149">
        <v>211</v>
      </c>
      <c r="E5997" s="149"/>
      <c r="F5997" s="148" t="s">
        <v>29260</v>
      </c>
      <c r="G5997" s="148" t="s">
        <v>29261</v>
      </c>
      <c r="H5997" s="148" t="s">
        <v>29250</v>
      </c>
      <c r="I5997" s="148" t="s">
        <v>3710</v>
      </c>
      <c r="J5997" s="148">
        <v>1.92</v>
      </c>
      <c r="K5997" s="149">
        <v>1.37</v>
      </c>
      <c r="L5997" s="149">
        <v>0.55000000000000004</v>
      </c>
      <c r="M5997" s="149">
        <v>0</v>
      </c>
      <c r="N5997" s="149">
        <v>0</v>
      </c>
    </row>
    <row r="5998" spans="1:14">
      <c r="A5998" s="148" t="s">
        <v>8791</v>
      </c>
      <c r="B5998" s="148" t="s">
        <v>13920</v>
      </c>
      <c r="C5998" s="148" t="s">
        <v>14167</v>
      </c>
      <c r="D5998" s="149">
        <v>211</v>
      </c>
      <c r="E5998" s="149"/>
      <c r="F5998" s="148" t="s">
        <v>29262</v>
      </c>
      <c r="G5998" s="148" t="s">
        <v>29263</v>
      </c>
      <c r="H5998" s="148" t="s">
        <v>29250</v>
      </c>
      <c r="I5998" s="148" t="s">
        <v>3710</v>
      </c>
      <c r="J5998" s="148">
        <v>2.95</v>
      </c>
      <c r="K5998" s="149">
        <v>2.1</v>
      </c>
      <c r="L5998" s="149">
        <v>0.85</v>
      </c>
      <c r="M5998" s="149">
        <v>0</v>
      </c>
      <c r="N5998" s="149">
        <v>0</v>
      </c>
    </row>
    <row r="5999" spans="1:14">
      <c r="A5999" s="148" t="s">
        <v>8791</v>
      </c>
      <c r="B5999" s="148" t="s">
        <v>13920</v>
      </c>
      <c r="C5999" s="148" t="s">
        <v>14167</v>
      </c>
      <c r="D5999" s="149">
        <v>211</v>
      </c>
      <c r="E5999" s="149"/>
      <c r="F5999" s="148" t="s">
        <v>29265</v>
      </c>
      <c r="G5999" s="148" t="s">
        <v>29266</v>
      </c>
      <c r="H5999" s="148" t="s">
        <v>29250</v>
      </c>
      <c r="I5999" s="148" t="s">
        <v>3710</v>
      </c>
      <c r="J5999" s="148">
        <v>2.5299999999999998</v>
      </c>
      <c r="K5999" s="149">
        <v>1.8</v>
      </c>
      <c r="L5999" s="149">
        <v>0.73</v>
      </c>
      <c r="M5999" s="149">
        <v>0</v>
      </c>
      <c r="N5999" s="149">
        <v>0</v>
      </c>
    </row>
    <row r="6000" spans="1:14">
      <c r="A6000" s="148" t="s">
        <v>8791</v>
      </c>
      <c r="B6000" s="148" t="s">
        <v>13920</v>
      </c>
      <c r="C6000" s="148" t="s">
        <v>14167</v>
      </c>
      <c r="D6000" s="149">
        <v>211</v>
      </c>
      <c r="E6000" s="149"/>
      <c r="F6000" s="148" t="s">
        <v>29268</v>
      </c>
      <c r="G6000" s="148" t="s">
        <v>29269</v>
      </c>
      <c r="H6000" s="148" t="s">
        <v>29250</v>
      </c>
      <c r="I6000" s="148" t="s">
        <v>3710</v>
      </c>
      <c r="J6000" s="148">
        <v>0.68</v>
      </c>
      <c r="K6000" s="149">
        <v>0.5</v>
      </c>
      <c r="L6000" s="149">
        <v>0.18</v>
      </c>
      <c r="M6000" s="149">
        <v>0</v>
      </c>
      <c r="N6000" s="149">
        <v>0</v>
      </c>
    </row>
    <row r="6001" spans="1:14">
      <c r="A6001" s="148" t="s">
        <v>8791</v>
      </c>
      <c r="B6001" s="148" t="s">
        <v>13920</v>
      </c>
      <c r="C6001" s="148" t="s">
        <v>14167</v>
      </c>
      <c r="D6001" s="149">
        <v>211</v>
      </c>
      <c r="E6001" s="149"/>
      <c r="F6001" s="148" t="s">
        <v>29270</v>
      </c>
      <c r="G6001" s="148" t="s">
        <v>29271</v>
      </c>
      <c r="H6001" s="148" t="s">
        <v>29250</v>
      </c>
      <c r="I6001" s="148" t="s">
        <v>2805</v>
      </c>
      <c r="J6001" s="148">
        <v>2.29</v>
      </c>
      <c r="K6001" s="149">
        <v>0.79</v>
      </c>
      <c r="L6001" s="149">
        <v>0.42</v>
      </c>
      <c r="M6001" s="149">
        <v>1.08</v>
      </c>
      <c r="N6001" s="149">
        <v>0</v>
      </c>
    </row>
    <row r="6002" spans="1:14">
      <c r="A6002" s="148" t="s">
        <v>8791</v>
      </c>
      <c r="B6002" s="148" t="s">
        <v>13920</v>
      </c>
      <c r="C6002" s="148" t="s">
        <v>14167</v>
      </c>
      <c r="D6002" s="149">
        <v>211</v>
      </c>
      <c r="E6002" s="149"/>
      <c r="F6002" s="148" t="s">
        <v>29272</v>
      </c>
      <c r="G6002" s="148" t="s">
        <v>29273</v>
      </c>
      <c r="H6002" s="148" t="s">
        <v>29250</v>
      </c>
      <c r="I6002" s="148" t="s">
        <v>2805</v>
      </c>
      <c r="J6002" s="148">
        <v>1.57</v>
      </c>
      <c r="K6002" s="149">
        <v>0.55000000000000004</v>
      </c>
      <c r="L6002" s="149">
        <v>0.28000000000000003</v>
      </c>
      <c r="M6002" s="149">
        <v>0.74</v>
      </c>
      <c r="N6002" s="149">
        <v>0</v>
      </c>
    </row>
    <row r="6003" spans="1:14">
      <c r="A6003" s="148" t="s">
        <v>8791</v>
      </c>
      <c r="B6003" s="148" t="s">
        <v>13920</v>
      </c>
      <c r="C6003" s="148" t="s">
        <v>14167</v>
      </c>
      <c r="D6003" s="149">
        <v>211</v>
      </c>
      <c r="E6003" s="149"/>
      <c r="F6003" s="148" t="s">
        <v>29274</v>
      </c>
      <c r="G6003" s="148" t="s">
        <v>29275</v>
      </c>
      <c r="H6003" s="148" t="s">
        <v>29250</v>
      </c>
      <c r="I6003" s="148" t="s">
        <v>2805</v>
      </c>
      <c r="J6003" s="148">
        <v>0.34</v>
      </c>
      <c r="K6003" s="149">
        <v>0.12</v>
      </c>
      <c r="L6003" s="149">
        <v>0.05</v>
      </c>
      <c r="M6003" s="149">
        <v>0.17</v>
      </c>
      <c r="N6003" s="149">
        <v>0</v>
      </c>
    </row>
    <row r="6004" spans="1:14">
      <c r="A6004" s="148" t="s">
        <v>8791</v>
      </c>
      <c r="B6004" s="148" t="s">
        <v>13920</v>
      </c>
      <c r="C6004" s="148" t="s">
        <v>14167</v>
      </c>
      <c r="D6004" s="149">
        <v>211</v>
      </c>
      <c r="E6004" s="149"/>
      <c r="F6004" s="148" t="s">
        <v>29276</v>
      </c>
      <c r="G6004" s="148" t="s">
        <v>29277</v>
      </c>
      <c r="H6004" s="148" t="s">
        <v>29278</v>
      </c>
      <c r="I6004" s="148" t="s">
        <v>3710</v>
      </c>
      <c r="J6004" s="148">
        <v>19.61</v>
      </c>
      <c r="K6004" s="149">
        <v>13.83</v>
      </c>
      <c r="L6004" s="149">
        <v>5.78</v>
      </c>
      <c r="M6004" s="149">
        <v>0</v>
      </c>
      <c r="N6004" s="149">
        <v>0</v>
      </c>
    </row>
    <row r="6005" spans="1:14">
      <c r="A6005" s="148" t="s">
        <v>8791</v>
      </c>
      <c r="B6005" s="148" t="s">
        <v>13920</v>
      </c>
      <c r="C6005" s="148" t="s">
        <v>14167</v>
      </c>
      <c r="D6005" s="149">
        <v>211</v>
      </c>
      <c r="E6005" s="149"/>
      <c r="F6005" s="148" t="s">
        <v>29279</v>
      </c>
      <c r="G6005" s="148" t="s">
        <v>29280</v>
      </c>
      <c r="H6005" s="148" t="s">
        <v>29278</v>
      </c>
      <c r="I6005" s="148" t="s">
        <v>3710</v>
      </c>
      <c r="J6005" s="148">
        <v>22.23</v>
      </c>
      <c r="K6005" s="149">
        <v>15.68</v>
      </c>
      <c r="L6005" s="149">
        <v>6.55</v>
      </c>
      <c r="M6005" s="149">
        <v>0</v>
      </c>
      <c r="N6005" s="149">
        <v>0</v>
      </c>
    </row>
    <row r="6006" spans="1:14">
      <c r="A6006" s="148" t="s">
        <v>8791</v>
      </c>
      <c r="B6006" s="148" t="s">
        <v>13920</v>
      </c>
      <c r="C6006" s="148" t="s">
        <v>14167</v>
      </c>
      <c r="D6006" s="149">
        <v>211</v>
      </c>
      <c r="E6006" s="149"/>
      <c r="F6006" s="148" t="s">
        <v>29281</v>
      </c>
      <c r="G6006" s="148" t="s">
        <v>29282</v>
      </c>
      <c r="H6006" s="148" t="s">
        <v>29278</v>
      </c>
      <c r="I6006" s="148" t="s">
        <v>3710</v>
      </c>
      <c r="J6006" s="148">
        <v>8.42</v>
      </c>
      <c r="K6006" s="149">
        <v>5.95</v>
      </c>
      <c r="L6006" s="149">
        <v>2.4700000000000002</v>
      </c>
      <c r="M6006" s="149">
        <v>0</v>
      </c>
      <c r="N6006" s="149">
        <v>0</v>
      </c>
    </row>
    <row r="6007" spans="1:14">
      <c r="A6007" s="148" t="s">
        <v>8791</v>
      </c>
      <c r="B6007" s="148" t="s">
        <v>13920</v>
      </c>
      <c r="C6007" s="148" t="s">
        <v>14167</v>
      </c>
      <c r="D6007" s="149">
        <v>211</v>
      </c>
      <c r="E6007" s="149"/>
      <c r="F6007" s="148" t="s">
        <v>29283</v>
      </c>
      <c r="G6007" s="148" t="s">
        <v>29284</v>
      </c>
      <c r="H6007" s="148" t="s">
        <v>29278</v>
      </c>
      <c r="I6007" s="148" t="s">
        <v>3710</v>
      </c>
      <c r="J6007" s="148">
        <v>3.94</v>
      </c>
      <c r="K6007" s="149">
        <v>2.79</v>
      </c>
      <c r="L6007" s="149">
        <v>1.1499999999999999</v>
      </c>
      <c r="M6007" s="149">
        <v>0</v>
      </c>
      <c r="N6007" s="149">
        <v>0</v>
      </c>
    </row>
    <row r="6008" spans="1:14">
      <c r="A6008" s="148" t="s">
        <v>8791</v>
      </c>
      <c r="B6008" s="148" t="s">
        <v>13920</v>
      </c>
      <c r="C6008" s="148" t="s">
        <v>14167</v>
      </c>
      <c r="D6008" s="149">
        <v>211</v>
      </c>
      <c r="E6008" s="149"/>
      <c r="F6008" s="148" t="s">
        <v>29285</v>
      </c>
      <c r="G6008" s="148" t="s">
        <v>29286</v>
      </c>
      <c r="H6008" s="148" t="s">
        <v>29278</v>
      </c>
      <c r="I6008" s="148" t="s">
        <v>2805</v>
      </c>
      <c r="J6008" s="148">
        <v>2.29</v>
      </c>
      <c r="K6008" s="149">
        <v>0.79</v>
      </c>
      <c r="L6008" s="149">
        <v>0.42</v>
      </c>
      <c r="M6008" s="149">
        <v>1.08</v>
      </c>
      <c r="N6008" s="149">
        <v>0</v>
      </c>
    </row>
    <row r="6009" spans="1:14">
      <c r="A6009" s="148" t="s">
        <v>8791</v>
      </c>
      <c r="B6009" s="148" t="s">
        <v>13920</v>
      </c>
      <c r="C6009" s="148" t="s">
        <v>14167</v>
      </c>
      <c r="D6009" s="149">
        <v>211</v>
      </c>
      <c r="E6009" s="149"/>
      <c r="F6009" s="148" t="s">
        <v>29287</v>
      </c>
      <c r="G6009" s="148" t="s">
        <v>29288</v>
      </c>
      <c r="H6009" s="148" t="s">
        <v>29289</v>
      </c>
      <c r="I6009" s="148" t="s">
        <v>3710</v>
      </c>
      <c r="J6009" s="148">
        <v>1.54</v>
      </c>
      <c r="K6009" s="149">
        <v>1.1000000000000001</v>
      </c>
      <c r="L6009" s="149">
        <v>0.44</v>
      </c>
      <c r="M6009" s="149">
        <v>0</v>
      </c>
      <c r="N6009" s="149">
        <v>0</v>
      </c>
    </row>
    <row r="6010" spans="1:14">
      <c r="A6010" s="148" t="s">
        <v>8791</v>
      </c>
      <c r="B6010" s="148" t="s">
        <v>13920</v>
      </c>
      <c r="C6010" s="148" t="s">
        <v>14167</v>
      </c>
      <c r="D6010" s="149">
        <v>211</v>
      </c>
      <c r="E6010" s="149"/>
      <c r="F6010" s="148" t="s">
        <v>29290</v>
      </c>
      <c r="G6010" s="148" t="s">
        <v>29291</v>
      </c>
      <c r="H6010" s="148" t="s">
        <v>29289</v>
      </c>
      <c r="I6010" s="148" t="s">
        <v>3710</v>
      </c>
      <c r="J6010" s="148">
        <v>0.48</v>
      </c>
      <c r="K6010" s="149">
        <v>0.36</v>
      </c>
      <c r="L6010" s="149">
        <v>0.12</v>
      </c>
      <c r="M6010" s="149">
        <v>0</v>
      </c>
      <c r="N6010" s="149">
        <v>0</v>
      </c>
    </row>
    <row r="6011" spans="1:14">
      <c r="A6011" s="148" t="s">
        <v>8791</v>
      </c>
      <c r="B6011" s="148" t="s">
        <v>13920</v>
      </c>
      <c r="C6011" s="148" t="s">
        <v>14167</v>
      </c>
      <c r="D6011" s="149">
        <v>211</v>
      </c>
      <c r="E6011" s="149"/>
      <c r="F6011" s="148" t="s">
        <v>29292</v>
      </c>
      <c r="G6011" s="148" t="s">
        <v>29293</v>
      </c>
      <c r="H6011" s="148" t="s">
        <v>29289</v>
      </c>
      <c r="I6011" s="148" t="s">
        <v>3710</v>
      </c>
      <c r="J6011" s="148">
        <v>0.71</v>
      </c>
      <c r="K6011" s="149">
        <v>0.53</v>
      </c>
      <c r="L6011" s="149">
        <v>0.18</v>
      </c>
      <c r="M6011" s="149">
        <v>0</v>
      </c>
      <c r="N6011" s="149">
        <v>0</v>
      </c>
    </row>
    <row r="6012" spans="1:14">
      <c r="A6012" s="148" t="s">
        <v>8791</v>
      </c>
      <c r="B6012" s="148" t="s">
        <v>13920</v>
      </c>
      <c r="C6012" s="148" t="s">
        <v>14167</v>
      </c>
      <c r="D6012" s="149">
        <v>211</v>
      </c>
      <c r="E6012" s="149"/>
      <c r="F6012" s="148" t="s">
        <v>29294</v>
      </c>
      <c r="G6012" s="148" t="s">
        <v>29295</v>
      </c>
      <c r="H6012" s="148" t="s">
        <v>29289</v>
      </c>
      <c r="I6012" s="148" t="s">
        <v>2805</v>
      </c>
      <c r="J6012" s="148">
        <v>0.22</v>
      </c>
      <c r="K6012" s="149">
        <v>0.08</v>
      </c>
      <c r="L6012" s="149">
        <v>0.03</v>
      </c>
      <c r="M6012" s="149">
        <v>0.11</v>
      </c>
      <c r="N6012" s="149">
        <v>0</v>
      </c>
    </row>
    <row r="6013" spans="1:14">
      <c r="A6013" s="148" t="s">
        <v>8791</v>
      </c>
      <c r="B6013" s="148" t="s">
        <v>13920</v>
      </c>
      <c r="C6013" s="148" t="s">
        <v>14167</v>
      </c>
      <c r="D6013" s="149">
        <v>211</v>
      </c>
      <c r="E6013" s="149"/>
      <c r="F6013" s="148" t="s">
        <v>29296</v>
      </c>
      <c r="G6013" s="148" t="s">
        <v>29297</v>
      </c>
      <c r="H6013" s="148" t="s">
        <v>3253</v>
      </c>
      <c r="I6013" s="148" t="s">
        <v>3710</v>
      </c>
      <c r="J6013" s="148">
        <v>0.01</v>
      </c>
      <c r="K6013" s="149">
        <v>0</v>
      </c>
      <c r="L6013" s="149">
        <v>0</v>
      </c>
      <c r="M6013" s="149">
        <v>0</v>
      </c>
      <c r="N6013" s="149">
        <v>0</v>
      </c>
    </row>
    <row r="6014" spans="1:14">
      <c r="A6014" s="148" t="s">
        <v>8791</v>
      </c>
      <c r="B6014" s="148" t="s">
        <v>13920</v>
      </c>
      <c r="C6014" s="148" t="s">
        <v>14167</v>
      </c>
      <c r="D6014" s="149">
        <v>211</v>
      </c>
      <c r="E6014" s="149"/>
      <c r="F6014" s="148" t="s">
        <v>29298</v>
      </c>
      <c r="G6014" s="148" t="s">
        <v>29299</v>
      </c>
      <c r="H6014" s="148" t="s">
        <v>3253</v>
      </c>
      <c r="I6014" s="148" t="s">
        <v>3710</v>
      </c>
      <c r="J6014" s="148">
        <v>0.01</v>
      </c>
      <c r="K6014" s="149">
        <v>0.01</v>
      </c>
      <c r="L6014" s="149">
        <v>0</v>
      </c>
      <c r="M6014" s="149">
        <v>0</v>
      </c>
      <c r="N6014" s="149">
        <v>0</v>
      </c>
    </row>
    <row r="6015" spans="1:14">
      <c r="A6015" s="148" t="s">
        <v>8791</v>
      </c>
      <c r="B6015" s="148" t="s">
        <v>13920</v>
      </c>
      <c r="C6015" s="148" t="s">
        <v>14167</v>
      </c>
      <c r="D6015" s="149">
        <v>211</v>
      </c>
      <c r="E6015" s="149"/>
      <c r="F6015" s="148" t="s">
        <v>29300</v>
      </c>
      <c r="G6015" s="148" t="s">
        <v>29301</v>
      </c>
      <c r="H6015" s="148" t="s">
        <v>3253</v>
      </c>
      <c r="I6015" s="148" t="s">
        <v>3710</v>
      </c>
      <c r="J6015" s="148">
        <v>0.02</v>
      </c>
      <c r="K6015" s="149">
        <v>0.02</v>
      </c>
      <c r="L6015" s="149">
        <v>0</v>
      </c>
      <c r="M6015" s="149">
        <v>0</v>
      </c>
      <c r="N6015" s="149">
        <v>0</v>
      </c>
    </row>
    <row r="6016" spans="1:14">
      <c r="A6016" s="148" t="s">
        <v>8791</v>
      </c>
      <c r="B6016" s="148" t="s">
        <v>13920</v>
      </c>
      <c r="C6016" s="148" t="s">
        <v>14167</v>
      </c>
      <c r="D6016" s="149">
        <v>211</v>
      </c>
      <c r="E6016" s="149"/>
      <c r="F6016" s="148" t="s">
        <v>29302</v>
      </c>
      <c r="G6016" s="148" t="s">
        <v>29303</v>
      </c>
      <c r="H6016" s="148" t="s">
        <v>56</v>
      </c>
      <c r="I6016" s="148" t="s">
        <v>3710</v>
      </c>
      <c r="J6016" s="148">
        <v>0.25</v>
      </c>
      <c r="K6016" s="149">
        <v>0.21</v>
      </c>
      <c r="L6016" s="149">
        <v>0.04</v>
      </c>
      <c r="M6016" s="149">
        <v>0</v>
      </c>
      <c r="N6016" s="149">
        <v>0</v>
      </c>
    </row>
    <row r="6017" spans="1:14">
      <c r="A6017" s="148" t="s">
        <v>8791</v>
      </c>
      <c r="B6017" s="148" t="s">
        <v>13920</v>
      </c>
      <c r="C6017" s="148" t="s">
        <v>14167</v>
      </c>
      <c r="D6017" s="149">
        <v>211</v>
      </c>
      <c r="E6017" s="149"/>
      <c r="F6017" s="148" t="s">
        <v>29304</v>
      </c>
      <c r="G6017" s="148" t="s">
        <v>29305</v>
      </c>
      <c r="H6017" s="148" t="s">
        <v>56</v>
      </c>
      <c r="I6017" s="148" t="s">
        <v>3710</v>
      </c>
      <c r="J6017" s="148">
        <v>0.12</v>
      </c>
      <c r="K6017" s="149">
        <v>0.11</v>
      </c>
      <c r="L6017" s="149">
        <v>0.01</v>
      </c>
      <c r="M6017" s="149">
        <v>0</v>
      </c>
      <c r="N6017" s="149">
        <v>0</v>
      </c>
    </row>
    <row r="6018" spans="1:14">
      <c r="A6018" s="148" t="s">
        <v>8791</v>
      </c>
      <c r="B6018" s="148" t="s">
        <v>13920</v>
      </c>
      <c r="C6018" s="148" t="s">
        <v>14167</v>
      </c>
      <c r="D6018" s="149">
        <v>211</v>
      </c>
      <c r="E6018" s="149"/>
      <c r="F6018" s="148" t="s">
        <v>29306</v>
      </c>
      <c r="G6018" s="148" t="s">
        <v>29307</v>
      </c>
      <c r="H6018" s="148" t="s">
        <v>60</v>
      </c>
      <c r="I6018" s="148" t="s">
        <v>3710</v>
      </c>
      <c r="J6018" s="148">
        <v>0.38</v>
      </c>
      <c r="K6018" s="149">
        <v>0.28000000000000003</v>
      </c>
      <c r="L6018" s="149">
        <v>0.1</v>
      </c>
      <c r="M6018" s="149">
        <v>0</v>
      </c>
      <c r="N6018" s="149">
        <v>0</v>
      </c>
    </row>
    <row r="6019" spans="1:14">
      <c r="A6019" s="148" t="s">
        <v>8791</v>
      </c>
      <c r="B6019" s="148" t="s">
        <v>13920</v>
      </c>
      <c r="C6019" s="148" t="s">
        <v>14167</v>
      </c>
      <c r="D6019" s="149">
        <v>211</v>
      </c>
      <c r="E6019" s="149"/>
      <c r="F6019" s="148" t="s">
        <v>29308</v>
      </c>
      <c r="G6019" s="148" t="s">
        <v>29309</v>
      </c>
      <c r="H6019" s="148" t="s">
        <v>14218</v>
      </c>
      <c r="I6019" s="148" t="s">
        <v>3710</v>
      </c>
      <c r="J6019" s="148">
        <v>0.03</v>
      </c>
      <c r="K6019" s="149">
        <v>0.03</v>
      </c>
      <c r="L6019" s="149">
        <v>0</v>
      </c>
      <c r="M6019" s="149">
        <v>0</v>
      </c>
      <c r="N6019" s="149">
        <v>0</v>
      </c>
    </row>
    <row r="6020" spans="1:14">
      <c r="A6020" s="148" t="s">
        <v>8791</v>
      </c>
      <c r="B6020" s="148" t="s">
        <v>13920</v>
      </c>
      <c r="C6020" s="148" t="s">
        <v>14167</v>
      </c>
      <c r="D6020" s="149">
        <v>211</v>
      </c>
      <c r="E6020" s="149"/>
      <c r="F6020" s="148" t="s">
        <v>29310</v>
      </c>
      <c r="G6020" s="148" t="s">
        <v>29311</v>
      </c>
      <c r="H6020" s="148" t="s">
        <v>29312</v>
      </c>
      <c r="I6020" s="148" t="s">
        <v>3710</v>
      </c>
      <c r="J6020" s="148">
        <v>1.95</v>
      </c>
      <c r="K6020" s="149">
        <v>1.39</v>
      </c>
      <c r="L6020" s="149">
        <v>0.56000000000000005</v>
      </c>
      <c r="M6020" s="149">
        <v>0</v>
      </c>
      <c r="N6020" s="149">
        <v>0</v>
      </c>
    </row>
    <row r="6021" spans="1:14">
      <c r="A6021" s="148" t="s">
        <v>8791</v>
      </c>
      <c r="B6021" s="148" t="s">
        <v>13920</v>
      </c>
      <c r="C6021" s="148" t="s">
        <v>14167</v>
      </c>
      <c r="D6021" s="149">
        <v>211</v>
      </c>
      <c r="E6021" s="149"/>
      <c r="F6021" s="148" t="s">
        <v>29313</v>
      </c>
      <c r="G6021" s="148" t="s">
        <v>29314</v>
      </c>
      <c r="H6021" s="148" t="s">
        <v>29312</v>
      </c>
      <c r="I6021" s="148" t="s">
        <v>3710</v>
      </c>
      <c r="J6021" s="148">
        <v>2.34</v>
      </c>
      <c r="K6021" s="149">
        <v>1.67</v>
      </c>
      <c r="L6021" s="149">
        <v>0.67</v>
      </c>
      <c r="M6021" s="149">
        <v>0</v>
      </c>
      <c r="N6021" s="149">
        <v>0</v>
      </c>
    </row>
    <row r="6022" spans="1:14">
      <c r="A6022" s="148" t="s">
        <v>8791</v>
      </c>
      <c r="B6022" s="148" t="s">
        <v>13920</v>
      </c>
      <c r="C6022" s="148" t="s">
        <v>14167</v>
      </c>
      <c r="D6022" s="149">
        <v>211</v>
      </c>
      <c r="E6022" s="149"/>
      <c r="F6022" s="148" t="s">
        <v>29315</v>
      </c>
      <c r="G6022" s="148" t="s">
        <v>29316</v>
      </c>
      <c r="H6022" s="148" t="s">
        <v>29312</v>
      </c>
      <c r="I6022" s="148" t="s">
        <v>3710</v>
      </c>
      <c r="J6022" s="148">
        <v>3.75</v>
      </c>
      <c r="K6022" s="149">
        <v>2.66</v>
      </c>
      <c r="L6022" s="149">
        <v>1.0900000000000001</v>
      </c>
      <c r="M6022" s="149">
        <v>0</v>
      </c>
      <c r="N6022" s="149">
        <v>0</v>
      </c>
    </row>
    <row r="6023" spans="1:14">
      <c r="A6023" s="148" t="s">
        <v>8791</v>
      </c>
      <c r="B6023" s="148" t="s">
        <v>13920</v>
      </c>
      <c r="C6023" s="148" t="s">
        <v>14167</v>
      </c>
      <c r="D6023" s="149">
        <v>211</v>
      </c>
      <c r="E6023" s="149"/>
      <c r="F6023" s="148" t="s">
        <v>29318</v>
      </c>
      <c r="G6023" s="148" t="s">
        <v>29319</v>
      </c>
      <c r="H6023" s="148" t="s">
        <v>29312</v>
      </c>
      <c r="I6023" s="148" t="s">
        <v>3710</v>
      </c>
      <c r="J6023" s="148">
        <v>4.6900000000000004</v>
      </c>
      <c r="K6023" s="149">
        <v>3.32</v>
      </c>
      <c r="L6023" s="149">
        <v>1.37</v>
      </c>
      <c r="M6023" s="149">
        <v>0</v>
      </c>
      <c r="N6023" s="149">
        <v>0</v>
      </c>
    </row>
    <row r="6024" spans="1:14">
      <c r="A6024" s="148" t="s">
        <v>8791</v>
      </c>
      <c r="B6024" s="148" t="s">
        <v>13920</v>
      </c>
      <c r="C6024" s="148" t="s">
        <v>14167</v>
      </c>
      <c r="D6024" s="149">
        <v>211</v>
      </c>
      <c r="E6024" s="149"/>
      <c r="F6024" s="148" t="s">
        <v>29320</v>
      </c>
      <c r="G6024" s="148" t="s">
        <v>29321</v>
      </c>
      <c r="H6024" s="148" t="s">
        <v>29312</v>
      </c>
      <c r="I6024" s="148" t="s">
        <v>3710</v>
      </c>
      <c r="J6024" s="148">
        <v>2.81</v>
      </c>
      <c r="K6024" s="149">
        <v>2</v>
      </c>
      <c r="L6024" s="149">
        <v>0.81</v>
      </c>
      <c r="M6024" s="149">
        <v>0</v>
      </c>
      <c r="N6024" s="149">
        <v>0</v>
      </c>
    </row>
    <row r="6025" spans="1:14">
      <c r="A6025" s="148" t="s">
        <v>8791</v>
      </c>
      <c r="B6025" s="148" t="s">
        <v>13920</v>
      </c>
      <c r="C6025" s="148" t="s">
        <v>14167</v>
      </c>
      <c r="D6025" s="149">
        <v>211</v>
      </c>
      <c r="E6025" s="149"/>
      <c r="F6025" s="148" t="s">
        <v>29322</v>
      </c>
      <c r="G6025" s="148" t="s">
        <v>29323</v>
      </c>
      <c r="H6025" s="148" t="s">
        <v>29312</v>
      </c>
      <c r="I6025" s="148" t="s">
        <v>3710</v>
      </c>
      <c r="J6025" s="148">
        <v>4.6900000000000004</v>
      </c>
      <c r="K6025" s="149">
        <v>3.32</v>
      </c>
      <c r="L6025" s="149">
        <v>1.37</v>
      </c>
      <c r="M6025" s="149">
        <v>0</v>
      </c>
      <c r="N6025" s="149">
        <v>0</v>
      </c>
    </row>
    <row r="6026" spans="1:14">
      <c r="A6026" s="148" t="s">
        <v>8791</v>
      </c>
      <c r="B6026" s="148" t="s">
        <v>13920</v>
      </c>
      <c r="C6026" s="148" t="s">
        <v>14167</v>
      </c>
      <c r="D6026" s="149">
        <v>211</v>
      </c>
      <c r="E6026" s="149"/>
      <c r="F6026" s="148" t="s">
        <v>29324</v>
      </c>
      <c r="G6026" s="148" t="s">
        <v>29325</v>
      </c>
      <c r="H6026" s="148" t="s">
        <v>29312</v>
      </c>
      <c r="I6026" s="148" t="s">
        <v>3710</v>
      </c>
      <c r="J6026" s="148">
        <v>13.86</v>
      </c>
      <c r="K6026" s="149">
        <v>9.7799999999999994</v>
      </c>
      <c r="L6026" s="149">
        <v>4.08</v>
      </c>
      <c r="M6026" s="149">
        <v>0</v>
      </c>
      <c r="N6026" s="149">
        <v>0</v>
      </c>
    </row>
    <row r="6027" spans="1:14">
      <c r="A6027" s="148" t="s">
        <v>8791</v>
      </c>
      <c r="B6027" s="148" t="s">
        <v>13920</v>
      </c>
      <c r="C6027" s="148" t="s">
        <v>14167</v>
      </c>
      <c r="D6027" s="149">
        <v>211</v>
      </c>
      <c r="E6027" s="149"/>
      <c r="F6027" s="148" t="s">
        <v>29326</v>
      </c>
      <c r="G6027" s="148" t="s">
        <v>29327</v>
      </c>
      <c r="H6027" s="148" t="s">
        <v>29312</v>
      </c>
      <c r="I6027" s="148" t="s">
        <v>3710</v>
      </c>
      <c r="J6027" s="148">
        <v>2.25</v>
      </c>
      <c r="K6027" s="149">
        <v>1.6</v>
      </c>
      <c r="L6027" s="149">
        <v>0.65</v>
      </c>
      <c r="M6027" s="149">
        <v>0</v>
      </c>
      <c r="N6027" s="149">
        <v>0</v>
      </c>
    </row>
    <row r="6028" spans="1:14">
      <c r="A6028" s="148" t="s">
        <v>8791</v>
      </c>
      <c r="B6028" s="148" t="s">
        <v>13920</v>
      </c>
      <c r="C6028" s="148" t="s">
        <v>14167</v>
      </c>
      <c r="D6028" s="149">
        <v>211</v>
      </c>
      <c r="E6028" s="149"/>
      <c r="F6028" s="148" t="s">
        <v>29329</v>
      </c>
      <c r="G6028" s="148" t="s">
        <v>29330</v>
      </c>
      <c r="H6028" s="148" t="s">
        <v>29312</v>
      </c>
      <c r="I6028" s="148" t="s">
        <v>3710</v>
      </c>
      <c r="J6028" s="148">
        <v>2.81</v>
      </c>
      <c r="K6028" s="149">
        <v>2</v>
      </c>
      <c r="L6028" s="149">
        <v>0.81</v>
      </c>
      <c r="M6028" s="149">
        <v>0</v>
      </c>
      <c r="N6028" s="149">
        <v>0</v>
      </c>
    </row>
    <row r="6029" spans="1:14">
      <c r="A6029" s="148" t="s">
        <v>8791</v>
      </c>
      <c r="B6029" s="148" t="s">
        <v>13920</v>
      </c>
      <c r="C6029" s="148" t="s">
        <v>14167</v>
      </c>
      <c r="D6029" s="149">
        <v>211</v>
      </c>
      <c r="E6029" s="149"/>
      <c r="F6029" s="148" t="s">
        <v>29331</v>
      </c>
      <c r="G6029" s="148" t="s">
        <v>29332</v>
      </c>
      <c r="H6029" s="148" t="s">
        <v>29312</v>
      </c>
      <c r="I6029" s="148" t="s">
        <v>3710</v>
      </c>
      <c r="J6029" s="148">
        <v>5.63</v>
      </c>
      <c r="K6029" s="149">
        <v>3.98</v>
      </c>
      <c r="L6029" s="149">
        <v>1.65</v>
      </c>
      <c r="M6029" s="149">
        <v>0</v>
      </c>
      <c r="N6029" s="149">
        <v>0</v>
      </c>
    </row>
    <row r="6030" spans="1:14">
      <c r="A6030" s="148" t="s">
        <v>8791</v>
      </c>
      <c r="B6030" s="148" t="s">
        <v>13920</v>
      </c>
      <c r="C6030" s="148" t="s">
        <v>14167</v>
      </c>
      <c r="D6030" s="149">
        <v>211</v>
      </c>
      <c r="E6030" s="149"/>
      <c r="F6030" s="148" t="s">
        <v>29333</v>
      </c>
      <c r="G6030" s="148" t="s">
        <v>29334</v>
      </c>
      <c r="H6030" s="148" t="s">
        <v>29312</v>
      </c>
      <c r="I6030" s="148" t="s">
        <v>3710</v>
      </c>
      <c r="J6030" s="148">
        <v>1.87</v>
      </c>
      <c r="K6030" s="149">
        <v>1.34</v>
      </c>
      <c r="L6030" s="149">
        <v>0.53</v>
      </c>
      <c r="M6030" s="149">
        <v>0</v>
      </c>
      <c r="N6030" s="149">
        <v>0</v>
      </c>
    </row>
    <row r="6031" spans="1:14">
      <c r="A6031" s="148" t="s">
        <v>8791</v>
      </c>
      <c r="B6031" s="148" t="s">
        <v>13920</v>
      </c>
      <c r="C6031" s="148" t="s">
        <v>14167</v>
      </c>
      <c r="D6031" s="149">
        <v>211</v>
      </c>
      <c r="E6031" s="149"/>
      <c r="F6031" s="148" t="s">
        <v>29335</v>
      </c>
      <c r="G6031" s="148" t="s">
        <v>29336</v>
      </c>
      <c r="H6031" s="148" t="s">
        <v>29312</v>
      </c>
      <c r="I6031" s="148" t="s">
        <v>3710</v>
      </c>
      <c r="J6031" s="148">
        <v>2.34</v>
      </c>
      <c r="K6031" s="149">
        <v>1.67</v>
      </c>
      <c r="L6031" s="149">
        <v>0.67</v>
      </c>
      <c r="M6031" s="149">
        <v>0</v>
      </c>
      <c r="N6031" s="149">
        <v>0</v>
      </c>
    </row>
    <row r="6032" spans="1:14">
      <c r="A6032" s="148" t="s">
        <v>8791</v>
      </c>
      <c r="B6032" s="148" t="s">
        <v>13920</v>
      </c>
      <c r="C6032" s="148" t="s">
        <v>14167</v>
      </c>
      <c r="D6032" s="149">
        <v>211</v>
      </c>
      <c r="E6032" s="149"/>
      <c r="F6032" s="148" t="s">
        <v>29337</v>
      </c>
      <c r="G6032" s="148" t="s">
        <v>29338</v>
      </c>
      <c r="H6032" s="148" t="s">
        <v>29312</v>
      </c>
      <c r="I6032" s="148" t="s">
        <v>3710</v>
      </c>
      <c r="J6032" s="148">
        <v>9.24</v>
      </c>
      <c r="K6032" s="149">
        <v>6.53</v>
      </c>
      <c r="L6032" s="149">
        <v>2.71</v>
      </c>
      <c r="M6032" s="149">
        <v>0</v>
      </c>
      <c r="N6032" s="149">
        <v>0</v>
      </c>
    </row>
    <row r="6033" spans="1:14">
      <c r="A6033" s="148" t="s">
        <v>8791</v>
      </c>
      <c r="B6033" s="148" t="s">
        <v>13920</v>
      </c>
      <c r="C6033" s="148" t="s">
        <v>14167</v>
      </c>
      <c r="D6033" s="149">
        <v>211</v>
      </c>
      <c r="E6033" s="149"/>
      <c r="F6033" s="148" t="s">
        <v>29339</v>
      </c>
      <c r="G6033" s="148" t="s">
        <v>29340</v>
      </c>
      <c r="H6033" s="148" t="s">
        <v>29312</v>
      </c>
      <c r="I6033" s="148" t="s">
        <v>3710</v>
      </c>
      <c r="J6033" s="148">
        <v>1.87</v>
      </c>
      <c r="K6033" s="149">
        <v>1.34</v>
      </c>
      <c r="L6033" s="149">
        <v>0.53</v>
      </c>
      <c r="M6033" s="149">
        <v>0</v>
      </c>
      <c r="N6033" s="149">
        <v>0</v>
      </c>
    </row>
    <row r="6034" spans="1:14">
      <c r="A6034" s="148" t="s">
        <v>8791</v>
      </c>
      <c r="B6034" s="148" t="s">
        <v>13920</v>
      </c>
      <c r="C6034" s="148" t="s">
        <v>14167</v>
      </c>
      <c r="D6034" s="149">
        <v>211</v>
      </c>
      <c r="E6034" s="149"/>
      <c r="F6034" s="148" t="s">
        <v>29341</v>
      </c>
      <c r="G6034" s="148" t="s">
        <v>29342</v>
      </c>
      <c r="H6034" s="148" t="s">
        <v>29312</v>
      </c>
      <c r="I6034" s="148" t="s">
        <v>3710</v>
      </c>
      <c r="J6034" s="148">
        <v>3.12</v>
      </c>
      <c r="K6034" s="149">
        <v>2.23</v>
      </c>
      <c r="L6034" s="149">
        <v>0.89</v>
      </c>
      <c r="M6034" s="149">
        <v>0</v>
      </c>
      <c r="N6034" s="149">
        <v>0</v>
      </c>
    </row>
    <row r="6035" spans="1:14">
      <c r="A6035" s="148" t="s">
        <v>8791</v>
      </c>
      <c r="B6035" s="148" t="s">
        <v>13920</v>
      </c>
      <c r="C6035" s="148" t="s">
        <v>14167</v>
      </c>
      <c r="D6035" s="149">
        <v>211</v>
      </c>
      <c r="E6035" s="149"/>
      <c r="F6035" s="148" t="s">
        <v>29343</v>
      </c>
      <c r="G6035" s="148" t="s">
        <v>29344</v>
      </c>
      <c r="H6035" s="148" t="s">
        <v>29312</v>
      </c>
      <c r="I6035" s="148" t="s">
        <v>3710</v>
      </c>
      <c r="J6035" s="148">
        <v>9.24</v>
      </c>
      <c r="K6035" s="149">
        <v>6.53</v>
      </c>
      <c r="L6035" s="149">
        <v>2.71</v>
      </c>
      <c r="M6035" s="149">
        <v>0</v>
      </c>
      <c r="N6035" s="149">
        <v>0</v>
      </c>
    </row>
    <row r="6036" spans="1:14">
      <c r="A6036" s="148" t="s">
        <v>8791</v>
      </c>
      <c r="B6036" s="148" t="s">
        <v>13920</v>
      </c>
      <c r="C6036" s="148" t="s">
        <v>14167</v>
      </c>
      <c r="D6036" s="149">
        <v>211</v>
      </c>
      <c r="E6036" s="149"/>
      <c r="F6036" s="148" t="s">
        <v>29345</v>
      </c>
      <c r="G6036" s="148" t="s">
        <v>29346</v>
      </c>
      <c r="H6036" s="148" t="s">
        <v>29312</v>
      </c>
      <c r="I6036" s="148" t="s">
        <v>3710</v>
      </c>
      <c r="J6036" s="148">
        <v>13.86</v>
      </c>
      <c r="K6036" s="149">
        <v>9.7799999999999994</v>
      </c>
      <c r="L6036" s="149">
        <v>4.08</v>
      </c>
      <c r="M6036" s="149">
        <v>0</v>
      </c>
      <c r="N6036" s="149">
        <v>0</v>
      </c>
    </row>
    <row r="6037" spans="1:14">
      <c r="A6037" s="148" t="s">
        <v>8791</v>
      </c>
      <c r="B6037" s="148" t="s">
        <v>13920</v>
      </c>
      <c r="C6037" s="148" t="s">
        <v>14167</v>
      </c>
      <c r="D6037" s="149">
        <v>211</v>
      </c>
      <c r="E6037" s="149"/>
      <c r="F6037" s="148" t="s">
        <v>29347</v>
      </c>
      <c r="G6037" s="148" t="s">
        <v>29348</v>
      </c>
      <c r="H6037" s="148" t="s">
        <v>29312</v>
      </c>
      <c r="I6037" s="148" t="s">
        <v>3710</v>
      </c>
      <c r="J6037" s="148">
        <v>18.48</v>
      </c>
      <c r="K6037" s="149">
        <v>13.03</v>
      </c>
      <c r="L6037" s="149">
        <v>5.45</v>
      </c>
      <c r="M6037" s="149">
        <v>0</v>
      </c>
      <c r="N6037" s="149">
        <v>0</v>
      </c>
    </row>
    <row r="6038" spans="1:14">
      <c r="A6038" s="148" t="s">
        <v>8791</v>
      </c>
      <c r="B6038" s="148" t="s">
        <v>13920</v>
      </c>
      <c r="C6038" s="148" t="s">
        <v>14167</v>
      </c>
      <c r="D6038" s="149">
        <v>211</v>
      </c>
      <c r="E6038" s="149"/>
      <c r="F6038" s="148" t="s">
        <v>29349</v>
      </c>
      <c r="G6038" s="148" t="s">
        <v>29350</v>
      </c>
      <c r="H6038" s="148" t="s">
        <v>29312</v>
      </c>
      <c r="I6038" s="148" t="s">
        <v>3710</v>
      </c>
      <c r="J6038" s="148">
        <v>27.73</v>
      </c>
      <c r="K6038" s="149">
        <v>19.55</v>
      </c>
      <c r="L6038" s="149">
        <v>8.18</v>
      </c>
      <c r="M6038" s="149">
        <v>0</v>
      </c>
      <c r="N6038" s="149">
        <v>0</v>
      </c>
    </row>
    <row r="6039" spans="1:14">
      <c r="A6039" s="148" t="s">
        <v>8791</v>
      </c>
      <c r="B6039" s="148" t="s">
        <v>13920</v>
      </c>
      <c r="C6039" s="148" t="s">
        <v>14167</v>
      </c>
      <c r="D6039" s="149">
        <v>211</v>
      </c>
      <c r="E6039" s="149"/>
      <c r="F6039" s="148" t="s">
        <v>29351</v>
      </c>
      <c r="G6039" s="148" t="s">
        <v>29352</v>
      </c>
      <c r="H6039" s="148" t="s">
        <v>29312</v>
      </c>
      <c r="I6039" s="148" t="s">
        <v>3710</v>
      </c>
      <c r="J6039" s="148">
        <v>9.3800000000000008</v>
      </c>
      <c r="K6039" s="149">
        <v>6.63</v>
      </c>
      <c r="L6039" s="149">
        <v>2.75</v>
      </c>
      <c r="M6039" s="149">
        <v>0</v>
      </c>
      <c r="N6039" s="149">
        <v>0</v>
      </c>
    </row>
    <row r="6040" spans="1:14">
      <c r="A6040" s="148" t="s">
        <v>8791</v>
      </c>
      <c r="B6040" s="148" t="s">
        <v>13920</v>
      </c>
      <c r="C6040" s="148" t="s">
        <v>14167</v>
      </c>
      <c r="D6040" s="149">
        <v>211</v>
      </c>
      <c r="E6040" s="149"/>
      <c r="F6040" s="148" t="s">
        <v>29353</v>
      </c>
      <c r="G6040" s="148" t="s">
        <v>29354</v>
      </c>
      <c r="H6040" s="148" t="s">
        <v>29312</v>
      </c>
      <c r="I6040" s="148" t="s">
        <v>3710</v>
      </c>
      <c r="J6040" s="148">
        <v>6.25</v>
      </c>
      <c r="K6040" s="149">
        <v>4.43</v>
      </c>
      <c r="L6040" s="149">
        <v>1.82</v>
      </c>
      <c r="M6040" s="149">
        <v>0</v>
      </c>
      <c r="N6040" s="149">
        <v>0</v>
      </c>
    </row>
    <row r="6041" spans="1:14">
      <c r="A6041" s="148" t="s">
        <v>8791</v>
      </c>
      <c r="B6041" s="148" t="s">
        <v>13920</v>
      </c>
      <c r="C6041" s="148" t="s">
        <v>14167</v>
      </c>
      <c r="D6041" s="149">
        <v>211</v>
      </c>
      <c r="E6041" s="149"/>
      <c r="F6041" s="148" t="s">
        <v>29355</v>
      </c>
      <c r="G6041" s="148" t="s">
        <v>29356</v>
      </c>
      <c r="H6041" s="148" t="s">
        <v>29312</v>
      </c>
      <c r="I6041" s="148" t="s">
        <v>3710</v>
      </c>
      <c r="J6041" s="148">
        <v>3.75</v>
      </c>
      <c r="K6041" s="149">
        <v>2.66</v>
      </c>
      <c r="L6041" s="149">
        <v>1.0900000000000001</v>
      </c>
      <c r="M6041" s="149">
        <v>0</v>
      </c>
      <c r="N6041" s="149">
        <v>0</v>
      </c>
    </row>
    <row r="6042" spans="1:14">
      <c r="A6042" s="148" t="s">
        <v>8791</v>
      </c>
      <c r="B6042" s="148" t="s">
        <v>13920</v>
      </c>
      <c r="C6042" s="148" t="s">
        <v>14167</v>
      </c>
      <c r="D6042" s="149">
        <v>211</v>
      </c>
      <c r="E6042" s="149"/>
      <c r="F6042" s="148" t="s">
        <v>29357</v>
      </c>
      <c r="G6042" s="148" t="s">
        <v>29358</v>
      </c>
      <c r="H6042" s="148" t="s">
        <v>29312</v>
      </c>
      <c r="I6042" s="148" t="s">
        <v>3710</v>
      </c>
      <c r="J6042" s="148">
        <v>9.3800000000000008</v>
      </c>
      <c r="K6042" s="149">
        <v>6.63</v>
      </c>
      <c r="L6042" s="149">
        <v>2.75</v>
      </c>
      <c r="M6042" s="149">
        <v>0</v>
      </c>
      <c r="N6042" s="149">
        <v>0</v>
      </c>
    </row>
    <row r="6043" spans="1:14">
      <c r="A6043" s="148" t="s">
        <v>8791</v>
      </c>
      <c r="B6043" s="148" t="s">
        <v>13920</v>
      </c>
      <c r="C6043" s="148" t="s">
        <v>14167</v>
      </c>
      <c r="D6043" s="149">
        <v>211</v>
      </c>
      <c r="E6043" s="149"/>
      <c r="F6043" s="148" t="s">
        <v>29359</v>
      </c>
      <c r="G6043" s="148" t="s">
        <v>29360</v>
      </c>
      <c r="H6043" s="148" t="s">
        <v>29312</v>
      </c>
      <c r="I6043" s="148" t="s">
        <v>3710</v>
      </c>
      <c r="J6043" s="148">
        <v>18.48</v>
      </c>
      <c r="K6043" s="149">
        <v>13.03</v>
      </c>
      <c r="L6043" s="149">
        <v>5.45</v>
      </c>
      <c r="M6043" s="149">
        <v>0</v>
      </c>
      <c r="N6043" s="149">
        <v>0</v>
      </c>
    </row>
    <row r="6044" spans="1:14">
      <c r="A6044" s="148" t="s">
        <v>8791</v>
      </c>
      <c r="B6044" s="148" t="s">
        <v>13920</v>
      </c>
      <c r="C6044" s="148" t="s">
        <v>14167</v>
      </c>
      <c r="D6044" s="149">
        <v>211</v>
      </c>
      <c r="E6044" s="149"/>
      <c r="F6044" s="148" t="s">
        <v>29361</v>
      </c>
      <c r="G6044" s="148" t="s">
        <v>29362</v>
      </c>
      <c r="H6044" s="148" t="s">
        <v>29217</v>
      </c>
      <c r="I6044" s="148" t="s">
        <v>3710</v>
      </c>
      <c r="J6044" s="148">
        <v>6.09</v>
      </c>
      <c r="K6044" s="149">
        <v>4.3099999999999996</v>
      </c>
      <c r="L6044" s="149">
        <v>1.78</v>
      </c>
      <c r="M6044" s="149">
        <v>0</v>
      </c>
      <c r="N6044" s="149">
        <v>0</v>
      </c>
    </row>
    <row r="6045" spans="1:14">
      <c r="A6045" s="148" t="s">
        <v>8791</v>
      </c>
      <c r="B6045" s="148" t="s">
        <v>13920</v>
      </c>
      <c r="C6045" s="148" t="s">
        <v>14167</v>
      </c>
      <c r="D6045" s="149">
        <v>211</v>
      </c>
      <c r="E6045" s="149"/>
      <c r="F6045" s="148" t="s">
        <v>29363</v>
      </c>
      <c r="G6045" s="148" t="s">
        <v>29364</v>
      </c>
      <c r="H6045" s="148" t="s">
        <v>29217</v>
      </c>
      <c r="I6045" s="148" t="s">
        <v>3710</v>
      </c>
      <c r="J6045" s="148">
        <v>3.83</v>
      </c>
      <c r="K6045" s="149">
        <v>2.72</v>
      </c>
      <c r="L6045" s="149">
        <v>1.1100000000000001</v>
      </c>
      <c r="M6045" s="149">
        <v>0</v>
      </c>
      <c r="N6045" s="149">
        <v>0</v>
      </c>
    </row>
    <row r="6046" spans="1:14">
      <c r="A6046" s="148" t="s">
        <v>8791</v>
      </c>
      <c r="B6046" s="148" t="s">
        <v>13920</v>
      </c>
      <c r="C6046" s="148" t="s">
        <v>14167</v>
      </c>
      <c r="D6046" s="149">
        <v>211</v>
      </c>
      <c r="E6046" s="149"/>
      <c r="F6046" s="148" t="s">
        <v>29365</v>
      </c>
      <c r="G6046" s="148" t="s">
        <v>29366</v>
      </c>
      <c r="H6046" s="148" t="s">
        <v>29217</v>
      </c>
      <c r="I6046" s="148" t="s">
        <v>3710</v>
      </c>
      <c r="J6046" s="148">
        <v>2.37</v>
      </c>
      <c r="K6046" s="149">
        <v>1.7</v>
      </c>
      <c r="L6046" s="149">
        <v>0.67</v>
      </c>
      <c r="M6046" s="149">
        <v>0</v>
      </c>
      <c r="N6046" s="149">
        <v>0</v>
      </c>
    </row>
    <row r="6047" spans="1:14">
      <c r="A6047" s="148" t="s">
        <v>8791</v>
      </c>
      <c r="B6047" s="148" t="s">
        <v>13920</v>
      </c>
      <c r="C6047" s="148" t="s">
        <v>14167</v>
      </c>
      <c r="D6047" s="149">
        <v>211</v>
      </c>
      <c r="E6047" s="149"/>
      <c r="F6047" s="148" t="s">
        <v>29367</v>
      </c>
      <c r="G6047" s="148" t="s">
        <v>29368</v>
      </c>
      <c r="H6047" s="148" t="s">
        <v>29217</v>
      </c>
      <c r="I6047" s="148" t="s">
        <v>3710</v>
      </c>
      <c r="J6047" s="148">
        <v>1.52</v>
      </c>
      <c r="K6047" s="149">
        <v>1.0900000000000001</v>
      </c>
      <c r="L6047" s="149">
        <v>0.43</v>
      </c>
      <c r="M6047" s="149">
        <v>0</v>
      </c>
      <c r="N6047" s="149">
        <v>0</v>
      </c>
    </row>
    <row r="6048" spans="1:14">
      <c r="A6048" s="148" t="s">
        <v>8791</v>
      </c>
      <c r="B6048" s="148" t="s">
        <v>13920</v>
      </c>
      <c r="C6048" s="148" t="s">
        <v>14167</v>
      </c>
      <c r="D6048" s="149">
        <v>211</v>
      </c>
      <c r="E6048" s="149"/>
      <c r="F6048" s="148" t="s">
        <v>29369</v>
      </c>
      <c r="G6048" s="148" t="s">
        <v>29370</v>
      </c>
      <c r="H6048" s="148" t="s">
        <v>29278</v>
      </c>
      <c r="I6048" s="148" t="s">
        <v>3710</v>
      </c>
      <c r="J6048" s="148">
        <v>27.69</v>
      </c>
      <c r="K6048" s="149">
        <v>19.52</v>
      </c>
      <c r="L6048" s="149">
        <v>8.17</v>
      </c>
      <c r="M6048" s="149">
        <v>0</v>
      </c>
      <c r="N6048" s="149">
        <v>0</v>
      </c>
    </row>
    <row r="6049" spans="1:14">
      <c r="A6049" s="148" t="s">
        <v>8791</v>
      </c>
      <c r="B6049" s="148" t="s">
        <v>13920</v>
      </c>
      <c r="C6049" s="148" t="s">
        <v>14167</v>
      </c>
      <c r="D6049" s="149">
        <v>211</v>
      </c>
      <c r="E6049" s="149"/>
      <c r="F6049" s="148" t="s">
        <v>29372</v>
      </c>
      <c r="G6049" s="148" t="s">
        <v>29373</v>
      </c>
      <c r="H6049" s="148" t="s">
        <v>60</v>
      </c>
      <c r="I6049" s="148" t="s">
        <v>3710</v>
      </c>
      <c r="J6049" s="148">
        <v>0.57999999999999996</v>
      </c>
      <c r="K6049" s="149">
        <v>0.43</v>
      </c>
      <c r="L6049" s="149">
        <v>0.15</v>
      </c>
      <c r="M6049" s="149">
        <v>0</v>
      </c>
      <c r="N6049" s="149">
        <v>0</v>
      </c>
    </row>
    <row r="6050" spans="1:14">
      <c r="A6050" s="148" t="s">
        <v>8791</v>
      </c>
      <c r="B6050" s="148" t="s">
        <v>13920</v>
      </c>
      <c r="C6050" s="148" t="s">
        <v>14167</v>
      </c>
      <c r="D6050" s="149">
        <v>211</v>
      </c>
      <c r="E6050" s="149"/>
      <c r="F6050" s="148" t="s">
        <v>29374</v>
      </c>
      <c r="G6050" s="148" t="s">
        <v>29375</v>
      </c>
      <c r="H6050" s="148" t="s">
        <v>29250</v>
      </c>
      <c r="I6050" s="148" t="s">
        <v>3710</v>
      </c>
      <c r="J6050" s="148">
        <v>58.84</v>
      </c>
      <c r="K6050" s="149">
        <v>41.46</v>
      </c>
      <c r="L6050" s="149">
        <v>17.38</v>
      </c>
      <c r="M6050" s="149">
        <v>0</v>
      </c>
      <c r="N6050" s="149">
        <v>0</v>
      </c>
    </row>
    <row r="6051" spans="1:14">
      <c r="A6051" s="148" t="s">
        <v>8791</v>
      </c>
      <c r="B6051" s="148" t="s">
        <v>13920</v>
      </c>
      <c r="C6051" s="148" t="s">
        <v>14167</v>
      </c>
      <c r="D6051" s="149">
        <v>211</v>
      </c>
      <c r="E6051" s="149"/>
      <c r="F6051" s="148" t="s">
        <v>29377</v>
      </c>
      <c r="G6051" s="148" t="s">
        <v>29378</v>
      </c>
      <c r="H6051" s="148" t="s">
        <v>56</v>
      </c>
      <c r="I6051" s="148" t="s">
        <v>3710</v>
      </c>
      <c r="J6051" s="148">
        <v>1.1599999999999999</v>
      </c>
      <c r="K6051" s="149">
        <v>0.84</v>
      </c>
      <c r="L6051" s="149">
        <v>0.32</v>
      </c>
      <c r="M6051" s="149">
        <v>0</v>
      </c>
      <c r="N6051" s="149">
        <v>0</v>
      </c>
    </row>
    <row r="6052" spans="1:14">
      <c r="A6052" s="148" t="s">
        <v>8791</v>
      </c>
      <c r="B6052" s="148" t="s">
        <v>13920</v>
      </c>
      <c r="C6052" s="148" t="s">
        <v>14167</v>
      </c>
      <c r="D6052" s="149">
        <v>211</v>
      </c>
      <c r="E6052" s="149"/>
      <c r="F6052" s="148" t="s">
        <v>29379</v>
      </c>
      <c r="G6052" s="148" t="s">
        <v>29380</v>
      </c>
      <c r="H6052" s="148" t="s">
        <v>29250</v>
      </c>
      <c r="I6052" s="148" t="s">
        <v>3710</v>
      </c>
      <c r="J6052" s="148">
        <v>58.84</v>
      </c>
      <c r="K6052" s="149">
        <v>41.46</v>
      </c>
      <c r="L6052" s="149">
        <v>17.38</v>
      </c>
      <c r="M6052" s="149">
        <v>0</v>
      </c>
      <c r="N6052" s="149">
        <v>0</v>
      </c>
    </row>
    <row r="6053" spans="1:14">
      <c r="A6053" s="148" t="s">
        <v>8791</v>
      </c>
      <c r="B6053" s="148" t="s">
        <v>13920</v>
      </c>
      <c r="C6053" s="148" t="s">
        <v>14167</v>
      </c>
      <c r="D6053" s="149">
        <v>211</v>
      </c>
      <c r="E6053" s="149"/>
      <c r="F6053" s="148" t="s">
        <v>29381</v>
      </c>
      <c r="G6053" s="148" t="s">
        <v>29382</v>
      </c>
      <c r="H6053" s="148" t="s">
        <v>56</v>
      </c>
      <c r="I6053" s="148" t="s">
        <v>3710</v>
      </c>
      <c r="J6053" s="148">
        <v>1.1599999999999999</v>
      </c>
      <c r="K6053" s="149">
        <v>0.84</v>
      </c>
      <c r="L6053" s="149">
        <v>0.32</v>
      </c>
      <c r="M6053" s="149">
        <v>0</v>
      </c>
      <c r="N6053" s="149">
        <v>0</v>
      </c>
    </row>
    <row r="6054" spans="1:14">
      <c r="A6054" s="148" t="s">
        <v>8791</v>
      </c>
      <c r="B6054" s="148" t="s">
        <v>13920</v>
      </c>
      <c r="C6054" s="148" t="s">
        <v>14167</v>
      </c>
      <c r="D6054" s="149">
        <v>211</v>
      </c>
      <c r="E6054" s="149"/>
      <c r="F6054" s="148" t="s">
        <v>29383</v>
      </c>
      <c r="G6054" s="148" t="s">
        <v>29384</v>
      </c>
      <c r="H6054" s="148" t="s">
        <v>29250</v>
      </c>
      <c r="I6054" s="148" t="s">
        <v>3710</v>
      </c>
      <c r="J6054" s="148">
        <v>44.11</v>
      </c>
      <c r="K6054" s="149">
        <v>31.09</v>
      </c>
      <c r="L6054" s="149">
        <v>13.02</v>
      </c>
      <c r="M6054" s="149">
        <v>0</v>
      </c>
      <c r="N6054" s="149">
        <v>0</v>
      </c>
    </row>
    <row r="6055" spans="1:14">
      <c r="A6055" s="148" t="s">
        <v>8791</v>
      </c>
      <c r="B6055" s="148" t="s">
        <v>13920</v>
      </c>
      <c r="C6055" s="148" t="s">
        <v>14167</v>
      </c>
      <c r="D6055" s="149">
        <v>211</v>
      </c>
      <c r="E6055" s="149"/>
      <c r="F6055" s="148" t="s">
        <v>29386</v>
      </c>
      <c r="G6055" s="148" t="s">
        <v>29387</v>
      </c>
      <c r="H6055" s="148" t="s">
        <v>29278</v>
      </c>
      <c r="I6055" s="148" t="s">
        <v>3710</v>
      </c>
      <c r="J6055" s="148">
        <v>44.13</v>
      </c>
      <c r="K6055" s="149">
        <v>31.1</v>
      </c>
      <c r="L6055" s="149">
        <v>13.03</v>
      </c>
      <c r="M6055" s="149">
        <v>0</v>
      </c>
      <c r="N6055" s="149">
        <v>0</v>
      </c>
    </row>
    <row r="6056" spans="1:14">
      <c r="A6056" s="148" t="s">
        <v>8791</v>
      </c>
      <c r="B6056" s="148" t="s">
        <v>13920</v>
      </c>
      <c r="C6056" s="148" t="s">
        <v>14167</v>
      </c>
      <c r="D6056" s="149">
        <v>211</v>
      </c>
      <c r="E6056" s="149"/>
      <c r="F6056" s="148" t="s">
        <v>29388</v>
      </c>
      <c r="G6056" s="148" t="s">
        <v>29389</v>
      </c>
      <c r="H6056" s="148" t="s">
        <v>60</v>
      </c>
      <c r="I6056" s="148" t="s">
        <v>3710</v>
      </c>
      <c r="J6056" s="148">
        <v>0.87</v>
      </c>
      <c r="K6056" s="149">
        <v>0.63</v>
      </c>
      <c r="L6056" s="149">
        <v>0.24</v>
      </c>
      <c r="M6056" s="149">
        <v>0</v>
      </c>
      <c r="N6056" s="149">
        <v>0</v>
      </c>
    </row>
    <row r="6057" spans="1:14">
      <c r="A6057" s="148" t="s">
        <v>8791</v>
      </c>
      <c r="B6057" s="148" t="s">
        <v>13920</v>
      </c>
      <c r="C6057" s="148" t="s">
        <v>14167</v>
      </c>
      <c r="D6057" s="149">
        <v>211</v>
      </c>
      <c r="E6057" s="149"/>
      <c r="F6057" s="148" t="s">
        <v>29390</v>
      </c>
      <c r="G6057" s="148" t="s">
        <v>29391</v>
      </c>
      <c r="H6057" s="148" t="s">
        <v>29217</v>
      </c>
      <c r="I6057" s="148" t="s">
        <v>3710</v>
      </c>
      <c r="J6057" s="148">
        <v>2.2999999999999998</v>
      </c>
      <c r="K6057" s="149">
        <v>1.64</v>
      </c>
      <c r="L6057" s="149">
        <v>0.66</v>
      </c>
      <c r="M6057" s="149">
        <v>0</v>
      </c>
      <c r="N6057" s="149">
        <v>0</v>
      </c>
    </row>
    <row r="6058" spans="1:14">
      <c r="A6058" s="148" t="s">
        <v>8791</v>
      </c>
      <c r="B6058" s="148" t="s">
        <v>13920</v>
      </c>
      <c r="C6058" s="148" t="s">
        <v>14167</v>
      </c>
      <c r="D6058" s="149">
        <v>211</v>
      </c>
      <c r="E6058" s="149"/>
      <c r="F6058" s="148" t="s">
        <v>29392</v>
      </c>
      <c r="G6058" s="148" t="s">
        <v>29393</v>
      </c>
      <c r="H6058" s="148" t="s">
        <v>29278</v>
      </c>
      <c r="I6058" s="148" t="s">
        <v>3710</v>
      </c>
      <c r="J6058" s="148">
        <v>19.62</v>
      </c>
      <c r="K6058" s="149">
        <v>13.84</v>
      </c>
      <c r="L6058" s="149">
        <v>5.78</v>
      </c>
      <c r="M6058" s="149">
        <v>0</v>
      </c>
      <c r="N6058" s="149">
        <v>0</v>
      </c>
    </row>
    <row r="6059" spans="1:14">
      <c r="A6059" s="148" t="s">
        <v>8791</v>
      </c>
      <c r="B6059" s="148" t="s">
        <v>13920</v>
      </c>
      <c r="C6059" s="148" t="s">
        <v>14167</v>
      </c>
      <c r="D6059" s="149">
        <v>211</v>
      </c>
      <c r="E6059" s="149"/>
      <c r="F6059" s="148" t="s">
        <v>29394</v>
      </c>
      <c r="G6059" s="148" t="s">
        <v>29395</v>
      </c>
      <c r="H6059" s="148" t="s">
        <v>29278</v>
      </c>
      <c r="I6059" s="148" t="s">
        <v>3710</v>
      </c>
      <c r="J6059" s="148">
        <v>12.68</v>
      </c>
      <c r="K6059" s="149">
        <v>8.9499999999999993</v>
      </c>
      <c r="L6059" s="149">
        <v>3.73</v>
      </c>
      <c r="M6059" s="149">
        <v>0</v>
      </c>
      <c r="N6059" s="149">
        <v>0</v>
      </c>
    </row>
    <row r="6060" spans="1:14">
      <c r="A6060" s="148" t="s">
        <v>8791</v>
      </c>
      <c r="B6060" s="148" t="s">
        <v>13920</v>
      </c>
      <c r="C6060" s="148" t="s">
        <v>14167</v>
      </c>
      <c r="D6060" s="149">
        <v>211</v>
      </c>
      <c r="E6060" s="149"/>
      <c r="F6060" s="148" t="s">
        <v>29396</v>
      </c>
      <c r="G6060" s="148" t="s">
        <v>29397</v>
      </c>
      <c r="H6060" s="148" t="s">
        <v>29278</v>
      </c>
      <c r="I6060" s="148" t="s">
        <v>3710</v>
      </c>
      <c r="J6060" s="148">
        <v>23.15</v>
      </c>
      <c r="K6060" s="149">
        <v>16.32</v>
      </c>
      <c r="L6060" s="149">
        <v>6.83</v>
      </c>
      <c r="M6060" s="149">
        <v>0</v>
      </c>
      <c r="N6060" s="149">
        <v>0</v>
      </c>
    </row>
    <row r="6061" spans="1:14">
      <c r="A6061" s="148" t="s">
        <v>8791</v>
      </c>
      <c r="B6061" s="148" t="s">
        <v>13920</v>
      </c>
      <c r="C6061" s="148" t="s">
        <v>14167</v>
      </c>
      <c r="D6061" s="149">
        <v>211</v>
      </c>
      <c r="E6061" s="149"/>
      <c r="F6061" s="148" t="s">
        <v>29399</v>
      </c>
      <c r="G6061" s="148" t="s">
        <v>29400</v>
      </c>
      <c r="H6061" s="148" t="s">
        <v>29278</v>
      </c>
      <c r="I6061" s="148" t="s">
        <v>2805</v>
      </c>
      <c r="J6061" s="148">
        <v>1.46</v>
      </c>
      <c r="K6061" s="149">
        <v>0.5</v>
      </c>
      <c r="L6061" s="149">
        <v>0.27</v>
      </c>
      <c r="M6061" s="149">
        <v>0.69</v>
      </c>
      <c r="N6061" s="149">
        <v>0</v>
      </c>
    </row>
    <row r="6062" spans="1:14">
      <c r="A6062" s="148" t="s">
        <v>8791</v>
      </c>
      <c r="B6062" s="148" t="s">
        <v>13920</v>
      </c>
      <c r="C6062" s="148" t="s">
        <v>14167</v>
      </c>
      <c r="D6062" s="149">
        <v>211</v>
      </c>
      <c r="E6062" s="149"/>
      <c r="F6062" s="148" t="s">
        <v>29401</v>
      </c>
      <c r="G6062" s="148" t="s">
        <v>29402</v>
      </c>
      <c r="H6062" s="148" t="s">
        <v>29250</v>
      </c>
      <c r="I6062" s="148" t="s">
        <v>3710</v>
      </c>
      <c r="J6062" s="148">
        <v>28.15</v>
      </c>
      <c r="K6062" s="149">
        <v>19.84</v>
      </c>
      <c r="L6062" s="149">
        <v>8.31</v>
      </c>
      <c r="M6062" s="149">
        <v>0</v>
      </c>
      <c r="N6062" s="149">
        <v>0</v>
      </c>
    </row>
    <row r="6063" spans="1:14">
      <c r="A6063" s="148" t="s">
        <v>8791</v>
      </c>
      <c r="B6063" s="148" t="s">
        <v>13920</v>
      </c>
      <c r="C6063" s="148" t="s">
        <v>14167</v>
      </c>
      <c r="D6063" s="149">
        <v>211</v>
      </c>
      <c r="E6063" s="149"/>
      <c r="F6063" s="148" t="s">
        <v>29403</v>
      </c>
      <c r="G6063" s="148" t="s">
        <v>29404</v>
      </c>
      <c r="H6063" s="148" t="s">
        <v>56</v>
      </c>
      <c r="I6063" s="148" t="s">
        <v>3710</v>
      </c>
      <c r="J6063" s="148">
        <v>0.54</v>
      </c>
      <c r="K6063" s="149">
        <v>0.41</v>
      </c>
      <c r="L6063" s="149">
        <v>0.13</v>
      </c>
      <c r="M6063" s="149">
        <v>0</v>
      </c>
      <c r="N6063" s="149">
        <v>0</v>
      </c>
    </row>
    <row r="6064" spans="1:14">
      <c r="A6064" s="148" t="s">
        <v>8791</v>
      </c>
      <c r="B6064" s="148" t="s">
        <v>13920</v>
      </c>
      <c r="C6064" s="148" t="s">
        <v>14167</v>
      </c>
      <c r="D6064" s="149">
        <v>211</v>
      </c>
      <c r="E6064" s="149"/>
      <c r="F6064" s="148" t="s">
        <v>29405</v>
      </c>
      <c r="G6064" s="148" t="s">
        <v>29406</v>
      </c>
      <c r="H6064" s="148" t="s">
        <v>29250</v>
      </c>
      <c r="I6064" s="148" t="s">
        <v>3710</v>
      </c>
      <c r="J6064" s="148">
        <v>12.92</v>
      </c>
      <c r="K6064" s="149">
        <v>9.11</v>
      </c>
      <c r="L6064" s="149">
        <v>3.81</v>
      </c>
      <c r="M6064" s="149">
        <v>0</v>
      </c>
      <c r="N6064" s="149">
        <v>0</v>
      </c>
    </row>
    <row r="6065" spans="1:14">
      <c r="A6065" s="148" t="s">
        <v>8791</v>
      </c>
      <c r="B6065" s="148" t="s">
        <v>13920</v>
      </c>
      <c r="C6065" s="148" t="s">
        <v>14167</v>
      </c>
      <c r="D6065" s="149">
        <v>211</v>
      </c>
      <c r="E6065" s="149"/>
      <c r="F6065" s="148" t="s">
        <v>29407</v>
      </c>
      <c r="G6065" s="148" t="s">
        <v>29408</v>
      </c>
      <c r="H6065" s="148" t="s">
        <v>29250</v>
      </c>
      <c r="I6065" s="148" t="s">
        <v>2805</v>
      </c>
      <c r="J6065" s="148">
        <v>2.81</v>
      </c>
      <c r="K6065" s="149">
        <v>0.97</v>
      </c>
      <c r="L6065" s="149">
        <v>0.51</v>
      </c>
      <c r="M6065" s="149">
        <v>1.33</v>
      </c>
      <c r="N6065" s="149">
        <v>0</v>
      </c>
    </row>
    <row r="6066" spans="1:14">
      <c r="A6066" s="148" t="s">
        <v>8791</v>
      </c>
      <c r="B6066" s="148" t="s">
        <v>13920</v>
      </c>
      <c r="C6066" s="148" t="s">
        <v>14167</v>
      </c>
      <c r="D6066" s="149">
        <v>211</v>
      </c>
      <c r="E6066" s="149"/>
      <c r="F6066" s="148" t="s">
        <v>29409</v>
      </c>
      <c r="G6066" s="148" t="s">
        <v>29410</v>
      </c>
      <c r="H6066" s="148" t="s">
        <v>29278</v>
      </c>
      <c r="I6066" s="148" t="s">
        <v>3710</v>
      </c>
      <c r="J6066" s="148">
        <v>110.25</v>
      </c>
      <c r="K6066" s="149">
        <v>77.66</v>
      </c>
      <c r="L6066" s="149">
        <v>32.590000000000003</v>
      </c>
      <c r="M6066" s="149">
        <v>0</v>
      </c>
      <c r="N6066" s="149">
        <v>0</v>
      </c>
    </row>
    <row r="6067" spans="1:14">
      <c r="A6067" s="148" t="s">
        <v>8791</v>
      </c>
      <c r="B6067" s="148" t="s">
        <v>13920</v>
      </c>
      <c r="C6067" s="148" t="s">
        <v>14167</v>
      </c>
      <c r="D6067" s="149">
        <v>211</v>
      </c>
      <c r="E6067" s="149"/>
      <c r="F6067" s="148" t="s">
        <v>29413</v>
      </c>
      <c r="G6067" s="148" t="s">
        <v>29414</v>
      </c>
      <c r="H6067" s="148" t="s">
        <v>29278</v>
      </c>
      <c r="I6067" s="148" t="s">
        <v>3710</v>
      </c>
      <c r="J6067" s="148">
        <v>17.809999999999999</v>
      </c>
      <c r="K6067" s="149">
        <v>12.56</v>
      </c>
      <c r="L6067" s="149">
        <v>5.25</v>
      </c>
      <c r="M6067" s="149">
        <v>0</v>
      </c>
      <c r="N6067" s="149">
        <v>0</v>
      </c>
    </row>
    <row r="6068" spans="1:14">
      <c r="A6068" s="148" t="s">
        <v>8791</v>
      </c>
      <c r="B6068" s="148" t="s">
        <v>13920</v>
      </c>
      <c r="C6068" s="148" t="s">
        <v>14167</v>
      </c>
      <c r="D6068" s="149">
        <v>211</v>
      </c>
      <c r="E6068" s="149"/>
      <c r="F6068" s="148" t="s">
        <v>29415</v>
      </c>
      <c r="G6068" s="148" t="s">
        <v>29416</v>
      </c>
      <c r="H6068" s="148" t="s">
        <v>29278</v>
      </c>
      <c r="I6068" s="148" t="s">
        <v>2805</v>
      </c>
      <c r="J6068" s="148">
        <v>8.2100000000000009</v>
      </c>
      <c r="K6068" s="149">
        <v>2.79</v>
      </c>
      <c r="L6068" s="149">
        <v>1.64</v>
      </c>
      <c r="M6068" s="149">
        <v>3.78</v>
      </c>
      <c r="N6068" s="149">
        <v>0</v>
      </c>
    </row>
    <row r="6069" spans="1:14">
      <c r="A6069" s="148" t="s">
        <v>8791</v>
      </c>
      <c r="B6069" s="148" t="s">
        <v>13920</v>
      </c>
      <c r="C6069" s="148" t="s">
        <v>14167</v>
      </c>
      <c r="D6069" s="149">
        <v>211</v>
      </c>
      <c r="E6069" s="149"/>
      <c r="F6069" s="148" t="s">
        <v>29417</v>
      </c>
      <c r="G6069" s="148" t="s">
        <v>29418</v>
      </c>
      <c r="H6069" s="148" t="s">
        <v>29312</v>
      </c>
      <c r="I6069" s="148" t="s">
        <v>3710</v>
      </c>
      <c r="J6069" s="148">
        <v>29.62</v>
      </c>
      <c r="K6069" s="149">
        <v>20.88</v>
      </c>
      <c r="L6069" s="149">
        <v>8.74</v>
      </c>
      <c r="M6069" s="149">
        <v>0</v>
      </c>
      <c r="N6069" s="149">
        <v>0</v>
      </c>
    </row>
    <row r="6070" spans="1:14">
      <c r="A6070" s="148" t="s">
        <v>8791</v>
      </c>
      <c r="B6070" s="148" t="s">
        <v>13920</v>
      </c>
      <c r="C6070" s="148" t="s">
        <v>14167</v>
      </c>
      <c r="D6070" s="149">
        <v>211</v>
      </c>
      <c r="E6070" s="149"/>
      <c r="F6070" s="148" t="s">
        <v>29420</v>
      </c>
      <c r="G6070" s="148" t="s">
        <v>29421</v>
      </c>
      <c r="H6070" s="148" t="s">
        <v>29312</v>
      </c>
      <c r="I6070" s="148" t="s">
        <v>3710</v>
      </c>
      <c r="J6070" s="148">
        <v>9.65</v>
      </c>
      <c r="K6070" s="149">
        <v>6.82</v>
      </c>
      <c r="L6070" s="149">
        <v>2.83</v>
      </c>
      <c r="M6070" s="149">
        <v>0</v>
      </c>
      <c r="N6070" s="149">
        <v>0</v>
      </c>
    </row>
    <row r="6071" spans="1:14">
      <c r="A6071" s="148" t="s">
        <v>8791</v>
      </c>
      <c r="B6071" s="148" t="s">
        <v>13920</v>
      </c>
      <c r="C6071" s="148" t="s">
        <v>14167</v>
      </c>
      <c r="D6071" s="149">
        <v>211</v>
      </c>
      <c r="E6071" s="149"/>
      <c r="F6071" s="148" t="s">
        <v>29422</v>
      </c>
      <c r="G6071" s="148" t="s">
        <v>29423</v>
      </c>
      <c r="H6071" s="148" t="s">
        <v>29312</v>
      </c>
      <c r="I6071" s="148" t="s">
        <v>3710</v>
      </c>
      <c r="J6071" s="148">
        <v>9.24</v>
      </c>
      <c r="K6071" s="149">
        <v>6.53</v>
      </c>
      <c r="L6071" s="149">
        <v>2.71</v>
      </c>
      <c r="M6071" s="149">
        <v>0</v>
      </c>
      <c r="N6071" s="149">
        <v>0</v>
      </c>
    </row>
    <row r="6072" spans="1:14">
      <c r="A6072" s="148" t="s">
        <v>8791</v>
      </c>
      <c r="B6072" s="148" t="s">
        <v>13920</v>
      </c>
      <c r="C6072" s="148" t="s">
        <v>14359</v>
      </c>
      <c r="D6072" s="149">
        <v>212</v>
      </c>
      <c r="E6072" s="149"/>
      <c r="F6072" s="148" t="s">
        <v>29424</v>
      </c>
      <c r="G6072" s="148" t="s">
        <v>29425</v>
      </c>
      <c r="H6072" s="148" t="s">
        <v>60</v>
      </c>
      <c r="I6072" s="148" t="s">
        <v>3710</v>
      </c>
      <c r="J6072" s="148">
        <v>0.37</v>
      </c>
      <c r="K6072" s="149">
        <v>0.27</v>
      </c>
      <c r="L6072" s="149">
        <v>0.1</v>
      </c>
      <c r="M6072" s="149">
        <v>0</v>
      </c>
      <c r="N6072" s="149">
        <v>0</v>
      </c>
    </row>
    <row r="6073" spans="1:14">
      <c r="A6073" s="148" t="s">
        <v>8791</v>
      </c>
      <c r="B6073" s="148" t="s">
        <v>13920</v>
      </c>
      <c r="C6073" s="148" t="s">
        <v>14359</v>
      </c>
      <c r="D6073" s="149">
        <v>212</v>
      </c>
      <c r="E6073" s="149"/>
      <c r="F6073" s="148" t="s">
        <v>29426</v>
      </c>
      <c r="G6073" s="148" t="s">
        <v>29427</v>
      </c>
      <c r="H6073" s="148" t="s">
        <v>60</v>
      </c>
      <c r="I6073" s="148" t="s">
        <v>3710</v>
      </c>
      <c r="J6073" s="148">
        <v>1.46</v>
      </c>
      <c r="K6073" s="149">
        <v>1.06</v>
      </c>
      <c r="L6073" s="149">
        <v>0.4</v>
      </c>
      <c r="M6073" s="149">
        <v>0</v>
      </c>
      <c r="N6073" s="149">
        <v>0</v>
      </c>
    </row>
    <row r="6074" spans="1:14">
      <c r="A6074" s="148" t="s">
        <v>8791</v>
      </c>
      <c r="B6074" s="148" t="s">
        <v>13920</v>
      </c>
      <c r="C6074" s="148" t="s">
        <v>14359</v>
      </c>
      <c r="D6074" s="149">
        <v>212</v>
      </c>
      <c r="E6074" s="149"/>
      <c r="F6074" s="148" t="s">
        <v>29428</v>
      </c>
      <c r="G6074" s="148" t="s">
        <v>29429</v>
      </c>
      <c r="H6074" s="148" t="s">
        <v>60</v>
      </c>
      <c r="I6074" s="148" t="s">
        <v>2785</v>
      </c>
      <c r="J6074" s="148">
        <v>7.65</v>
      </c>
      <c r="K6074" s="149">
        <v>5.27</v>
      </c>
      <c r="L6074" s="149">
        <v>2.38</v>
      </c>
      <c r="M6074" s="149">
        <v>0</v>
      </c>
      <c r="N6074" s="149">
        <v>0</v>
      </c>
    </row>
    <row r="6075" spans="1:14">
      <c r="A6075" s="148" t="s">
        <v>8791</v>
      </c>
      <c r="B6075" s="148" t="s">
        <v>13920</v>
      </c>
      <c r="C6075" s="148" t="s">
        <v>14359</v>
      </c>
      <c r="D6075" s="149">
        <v>212</v>
      </c>
      <c r="E6075" s="149"/>
      <c r="F6075" s="148" t="s">
        <v>29431</v>
      </c>
      <c r="G6075" s="148" t="s">
        <v>29432</v>
      </c>
      <c r="H6075" s="148" t="s">
        <v>60</v>
      </c>
      <c r="I6075" s="148" t="s">
        <v>3710</v>
      </c>
      <c r="J6075" s="148">
        <v>0.6</v>
      </c>
      <c r="K6075" s="149">
        <v>0.44</v>
      </c>
      <c r="L6075" s="149">
        <v>0.16</v>
      </c>
      <c r="M6075" s="149">
        <v>0</v>
      </c>
      <c r="N6075" s="149">
        <v>0</v>
      </c>
    </row>
    <row r="6076" spans="1:14">
      <c r="A6076" s="148" t="s">
        <v>8791</v>
      </c>
      <c r="B6076" s="148" t="s">
        <v>13920</v>
      </c>
      <c r="C6076" s="148" t="s">
        <v>14359</v>
      </c>
      <c r="D6076" s="149">
        <v>212</v>
      </c>
      <c r="E6076" s="149"/>
      <c r="F6076" s="148" t="s">
        <v>29433</v>
      </c>
      <c r="G6076" s="148" t="s">
        <v>29434</v>
      </c>
      <c r="H6076" s="148" t="s">
        <v>60</v>
      </c>
      <c r="I6076" s="148" t="s">
        <v>2785</v>
      </c>
      <c r="J6076" s="148">
        <v>2.52</v>
      </c>
      <c r="K6076" s="149">
        <v>1.65</v>
      </c>
      <c r="L6076" s="149">
        <v>0.87</v>
      </c>
      <c r="M6076" s="149">
        <v>0</v>
      </c>
      <c r="N6076" s="149">
        <v>0</v>
      </c>
    </row>
    <row r="6077" spans="1:14">
      <c r="A6077" s="148" t="s">
        <v>8791</v>
      </c>
      <c r="B6077" s="148" t="s">
        <v>13920</v>
      </c>
      <c r="C6077" s="148" t="s">
        <v>14359</v>
      </c>
      <c r="D6077" s="149">
        <v>212</v>
      </c>
      <c r="E6077" s="149"/>
      <c r="F6077" s="148" t="s">
        <v>29435</v>
      </c>
      <c r="G6077" s="148" t="s">
        <v>29436</v>
      </c>
      <c r="H6077" s="148" t="s">
        <v>60</v>
      </c>
      <c r="I6077" s="148" t="s">
        <v>3710</v>
      </c>
      <c r="J6077" s="148">
        <v>4.17</v>
      </c>
      <c r="K6077" s="149">
        <v>2.96</v>
      </c>
      <c r="L6077" s="149">
        <v>1.21</v>
      </c>
      <c r="M6077" s="149">
        <v>0</v>
      </c>
      <c r="N6077" s="149">
        <v>0</v>
      </c>
    </row>
    <row r="6078" spans="1:14">
      <c r="A6078" s="148" t="s">
        <v>8791</v>
      </c>
      <c r="B6078" s="148" t="s">
        <v>13920</v>
      </c>
      <c r="C6078" s="148" t="s">
        <v>14359</v>
      </c>
      <c r="D6078" s="149">
        <v>212</v>
      </c>
      <c r="E6078" s="149"/>
      <c r="F6078" s="148" t="s">
        <v>29437</v>
      </c>
      <c r="G6078" s="148" t="s">
        <v>29438</v>
      </c>
      <c r="H6078" s="148" t="s">
        <v>60</v>
      </c>
      <c r="I6078" s="148" t="s">
        <v>3710</v>
      </c>
      <c r="J6078" s="148">
        <v>2.4900000000000002</v>
      </c>
      <c r="K6078" s="149">
        <v>1.78</v>
      </c>
      <c r="L6078" s="149">
        <v>0.71</v>
      </c>
      <c r="M6078" s="149">
        <v>0</v>
      </c>
      <c r="N6078" s="149">
        <v>0</v>
      </c>
    </row>
    <row r="6079" spans="1:14">
      <c r="A6079" s="148" t="s">
        <v>8791</v>
      </c>
      <c r="B6079" s="148" t="s">
        <v>13920</v>
      </c>
      <c r="C6079" s="148" t="s">
        <v>14359</v>
      </c>
      <c r="D6079" s="149">
        <v>212</v>
      </c>
      <c r="E6079" s="149"/>
      <c r="F6079" s="148" t="s">
        <v>29439</v>
      </c>
      <c r="G6079" s="148" t="s">
        <v>29440</v>
      </c>
      <c r="H6079" s="148" t="s">
        <v>60</v>
      </c>
      <c r="I6079" s="148" t="s">
        <v>3710</v>
      </c>
      <c r="J6079" s="148">
        <v>0.8</v>
      </c>
      <c r="K6079" s="149">
        <v>0.57999999999999996</v>
      </c>
      <c r="L6079" s="149">
        <v>0.22</v>
      </c>
      <c r="M6079" s="149">
        <v>0</v>
      </c>
      <c r="N6079" s="149">
        <v>0</v>
      </c>
    </row>
    <row r="6080" spans="1:14">
      <c r="A6080" s="148" t="s">
        <v>8791</v>
      </c>
      <c r="B6080" s="148" t="s">
        <v>13920</v>
      </c>
      <c r="C6080" s="148" t="s">
        <v>14359</v>
      </c>
      <c r="D6080" s="149">
        <v>212</v>
      </c>
      <c r="E6080" s="149"/>
      <c r="F6080" s="148" t="s">
        <v>29441</v>
      </c>
      <c r="G6080" s="148" t="s">
        <v>29442</v>
      </c>
      <c r="H6080" s="148" t="s">
        <v>60</v>
      </c>
      <c r="I6080" s="148" t="s">
        <v>2785</v>
      </c>
      <c r="J6080" s="148">
        <v>1.35</v>
      </c>
      <c r="K6080" s="149">
        <v>0.97</v>
      </c>
      <c r="L6080" s="149">
        <v>0.37</v>
      </c>
      <c r="M6080" s="149">
        <v>0</v>
      </c>
      <c r="N6080" s="149">
        <v>0.01</v>
      </c>
    </row>
    <row r="6081" spans="1:14">
      <c r="A6081" s="148" t="s">
        <v>8791</v>
      </c>
      <c r="B6081" s="148" t="s">
        <v>13920</v>
      </c>
      <c r="C6081" s="148" t="s">
        <v>14359</v>
      </c>
      <c r="D6081" s="149">
        <v>212</v>
      </c>
      <c r="E6081" s="149"/>
      <c r="F6081" s="148" t="s">
        <v>29444</v>
      </c>
      <c r="G6081" s="148" t="s">
        <v>29445</v>
      </c>
      <c r="H6081" s="148" t="s">
        <v>60</v>
      </c>
      <c r="I6081" s="148" t="s">
        <v>3710</v>
      </c>
      <c r="J6081" s="148">
        <v>0.71</v>
      </c>
      <c r="K6081" s="149">
        <v>0.53</v>
      </c>
      <c r="L6081" s="149">
        <v>0.18</v>
      </c>
      <c r="M6081" s="149">
        <v>0</v>
      </c>
      <c r="N6081" s="149">
        <v>0</v>
      </c>
    </row>
    <row r="6082" spans="1:14">
      <c r="A6082" s="148" t="s">
        <v>8791</v>
      </c>
      <c r="B6082" s="148" t="s">
        <v>13920</v>
      </c>
      <c r="C6082" s="148" t="s">
        <v>14359</v>
      </c>
      <c r="D6082" s="149">
        <v>212</v>
      </c>
      <c r="E6082" s="149"/>
      <c r="F6082" s="148" t="s">
        <v>29446</v>
      </c>
      <c r="G6082" s="148" t="s">
        <v>29447</v>
      </c>
      <c r="H6082" s="148" t="s">
        <v>60</v>
      </c>
      <c r="I6082" s="148" t="s">
        <v>3710</v>
      </c>
      <c r="J6082" s="148">
        <v>1.08</v>
      </c>
      <c r="K6082" s="149">
        <v>0.79</v>
      </c>
      <c r="L6082" s="149">
        <v>0.28999999999999998</v>
      </c>
      <c r="M6082" s="149">
        <v>0</v>
      </c>
      <c r="N6082" s="149">
        <v>0</v>
      </c>
    </row>
    <row r="6083" spans="1:14">
      <c r="A6083" s="148" t="s">
        <v>8791</v>
      </c>
      <c r="B6083" s="148" t="s">
        <v>13920</v>
      </c>
      <c r="C6083" s="148" t="s">
        <v>14406</v>
      </c>
      <c r="D6083" s="149">
        <v>318</v>
      </c>
      <c r="E6083" s="149"/>
      <c r="F6083" s="148" t="s">
        <v>29448</v>
      </c>
      <c r="G6083" s="148" t="s">
        <v>14410</v>
      </c>
      <c r="H6083" s="148" t="s">
        <v>85</v>
      </c>
      <c r="I6083" s="148" t="s">
        <v>2805</v>
      </c>
      <c r="J6083" s="148">
        <v>417.63</v>
      </c>
      <c r="K6083" s="149">
        <v>144.30000000000001</v>
      </c>
      <c r="L6083" s="149">
        <v>272.02</v>
      </c>
      <c r="M6083" s="149">
        <v>0.64</v>
      </c>
      <c r="N6083" s="149">
        <v>0.67</v>
      </c>
    </row>
    <row r="6084" spans="1:14">
      <c r="A6084" s="148" t="s">
        <v>8791</v>
      </c>
      <c r="B6084" s="148" t="s">
        <v>13920</v>
      </c>
      <c r="C6084" s="148" t="s">
        <v>14406</v>
      </c>
      <c r="D6084" s="149">
        <v>318</v>
      </c>
      <c r="E6084" s="149"/>
      <c r="F6084" s="148" t="s">
        <v>29451</v>
      </c>
      <c r="G6084" s="148" t="s">
        <v>14412</v>
      </c>
      <c r="H6084" s="148" t="s">
        <v>56</v>
      </c>
      <c r="I6084" s="148" t="s">
        <v>2805</v>
      </c>
      <c r="J6084" s="150">
        <v>1738.01</v>
      </c>
      <c r="K6084" s="149">
        <v>478.38</v>
      </c>
      <c r="L6084" s="151">
        <v>1258.0899999999999</v>
      </c>
      <c r="M6084" s="149">
        <v>0.65</v>
      </c>
      <c r="N6084" s="149">
        <v>0.89</v>
      </c>
    </row>
    <row r="6085" spans="1:14">
      <c r="A6085" s="148" t="s">
        <v>8791</v>
      </c>
      <c r="B6085" s="148" t="s">
        <v>13920</v>
      </c>
      <c r="C6085" s="148" t="s">
        <v>14406</v>
      </c>
      <c r="D6085" s="149">
        <v>318</v>
      </c>
      <c r="E6085" s="149"/>
      <c r="F6085" s="148" t="s">
        <v>29454</v>
      </c>
      <c r="G6085" s="148" t="s">
        <v>14416</v>
      </c>
      <c r="H6085" s="148" t="s">
        <v>114</v>
      </c>
      <c r="I6085" s="148" t="s">
        <v>2785</v>
      </c>
      <c r="J6085" s="148">
        <v>43.66</v>
      </c>
      <c r="K6085" s="149">
        <v>10.86</v>
      </c>
      <c r="L6085" s="149">
        <v>32.799999999999997</v>
      </c>
      <c r="M6085" s="149">
        <v>0</v>
      </c>
      <c r="N6085" s="149">
        <v>0</v>
      </c>
    </row>
    <row r="6086" spans="1:14">
      <c r="A6086" s="148" t="s">
        <v>8791</v>
      </c>
      <c r="B6086" s="148" t="s">
        <v>13920</v>
      </c>
      <c r="C6086" s="148" t="s">
        <v>14406</v>
      </c>
      <c r="D6086" s="149">
        <v>318</v>
      </c>
      <c r="E6086" s="149"/>
      <c r="F6086" s="148" t="s">
        <v>29455</v>
      </c>
      <c r="G6086" s="148" t="s">
        <v>14418</v>
      </c>
      <c r="H6086" s="148" t="s">
        <v>114</v>
      </c>
      <c r="I6086" s="148" t="s">
        <v>2785</v>
      </c>
      <c r="J6086" s="148">
        <v>34.340000000000003</v>
      </c>
      <c r="K6086" s="149">
        <v>10.87</v>
      </c>
      <c r="L6086" s="149">
        <v>23.47</v>
      </c>
      <c r="M6086" s="149">
        <v>0</v>
      </c>
      <c r="N6086" s="149">
        <v>0</v>
      </c>
    </row>
    <row r="6087" spans="1:14">
      <c r="A6087" s="148" t="s">
        <v>8791</v>
      </c>
      <c r="B6087" s="148" t="s">
        <v>13920</v>
      </c>
      <c r="C6087" s="148" t="s">
        <v>14406</v>
      </c>
      <c r="D6087" s="149">
        <v>318</v>
      </c>
      <c r="E6087" s="149"/>
      <c r="F6087" s="148" t="s">
        <v>29457</v>
      </c>
      <c r="G6087" s="148" t="s">
        <v>14419</v>
      </c>
      <c r="H6087" s="148" t="s">
        <v>114</v>
      </c>
      <c r="I6087" s="148" t="s">
        <v>2785</v>
      </c>
      <c r="J6087" s="148">
        <v>29.69</v>
      </c>
      <c r="K6087" s="149">
        <v>10.88</v>
      </c>
      <c r="L6087" s="149">
        <v>18.809999999999999</v>
      </c>
      <c r="M6087" s="149">
        <v>0</v>
      </c>
      <c r="N6087" s="149">
        <v>0</v>
      </c>
    </row>
    <row r="6088" spans="1:14">
      <c r="A6088" s="148" t="s">
        <v>8791</v>
      </c>
      <c r="B6088" s="148" t="s">
        <v>13920</v>
      </c>
      <c r="C6088" s="148" t="s">
        <v>14406</v>
      </c>
      <c r="D6088" s="149">
        <v>318</v>
      </c>
      <c r="E6088" s="149"/>
      <c r="F6088" s="148" t="s">
        <v>29458</v>
      </c>
      <c r="G6088" s="148" t="s">
        <v>14420</v>
      </c>
      <c r="H6088" s="148" t="s">
        <v>114</v>
      </c>
      <c r="I6088" s="148" t="s">
        <v>2785</v>
      </c>
      <c r="J6088" s="148">
        <v>54.39</v>
      </c>
      <c r="K6088" s="149">
        <v>11.53</v>
      </c>
      <c r="L6088" s="149">
        <v>42.86</v>
      </c>
      <c r="M6088" s="149">
        <v>0</v>
      </c>
      <c r="N6088" s="149">
        <v>0</v>
      </c>
    </row>
    <row r="6089" spans="1:14">
      <c r="A6089" s="148" t="s">
        <v>8791</v>
      </c>
      <c r="B6089" s="148" t="s">
        <v>13920</v>
      </c>
      <c r="C6089" s="148" t="s">
        <v>14406</v>
      </c>
      <c r="D6089" s="149">
        <v>318</v>
      </c>
      <c r="E6089" s="149"/>
      <c r="F6089" s="148" t="s">
        <v>29461</v>
      </c>
      <c r="G6089" s="148" t="s">
        <v>14422</v>
      </c>
      <c r="H6089" s="148" t="s">
        <v>114</v>
      </c>
      <c r="I6089" s="148" t="s">
        <v>2785</v>
      </c>
      <c r="J6089" s="148">
        <v>41.72</v>
      </c>
      <c r="K6089" s="149">
        <v>11.54</v>
      </c>
      <c r="L6089" s="149">
        <v>30.18</v>
      </c>
      <c r="M6089" s="149">
        <v>0</v>
      </c>
      <c r="N6089" s="149">
        <v>0</v>
      </c>
    </row>
    <row r="6090" spans="1:14">
      <c r="A6090" s="148" t="s">
        <v>8791</v>
      </c>
      <c r="B6090" s="148" t="s">
        <v>13920</v>
      </c>
      <c r="C6090" s="148" t="s">
        <v>14406</v>
      </c>
      <c r="D6090" s="149">
        <v>318</v>
      </c>
      <c r="E6090" s="149"/>
      <c r="F6090" s="148" t="s">
        <v>29462</v>
      </c>
      <c r="G6090" s="148" t="s">
        <v>14423</v>
      </c>
      <c r="H6090" s="148" t="s">
        <v>114</v>
      </c>
      <c r="I6090" s="148" t="s">
        <v>2785</v>
      </c>
      <c r="J6090" s="148">
        <v>35.299999999999997</v>
      </c>
      <c r="K6090" s="149">
        <v>11.54</v>
      </c>
      <c r="L6090" s="149">
        <v>23.76</v>
      </c>
      <c r="M6090" s="149">
        <v>0</v>
      </c>
      <c r="N6090" s="149">
        <v>0</v>
      </c>
    </row>
    <row r="6091" spans="1:14">
      <c r="A6091" s="148" t="s">
        <v>8791</v>
      </c>
      <c r="B6091" s="148" t="s">
        <v>13920</v>
      </c>
      <c r="C6091" s="148" t="s">
        <v>14406</v>
      </c>
      <c r="D6091" s="149">
        <v>318</v>
      </c>
      <c r="E6091" s="149"/>
      <c r="F6091" s="148" t="s">
        <v>29463</v>
      </c>
      <c r="G6091" s="148" t="s">
        <v>14425</v>
      </c>
      <c r="H6091" s="148" t="s">
        <v>114</v>
      </c>
      <c r="I6091" s="148" t="s">
        <v>2785</v>
      </c>
      <c r="J6091" s="148">
        <v>37.75</v>
      </c>
      <c r="K6091" s="149">
        <v>6.79</v>
      </c>
      <c r="L6091" s="149">
        <v>30.96</v>
      </c>
      <c r="M6091" s="149">
        <v>0</v>
      </c>
      <c r="N6091" s="149">
        <v>0</v>
      </c>
    </row>
    <row r="6092" spans="1:14">
      <c r="A6092" s="148" t="s">
        <v>8791</v>
      </c>
      <c r="B6092" s="148" t="s">
        <v>13920</v>
      </c>
      <c r="C6092" s="148" t="s">
        <v>14406</v>
      </c>
      <c r="D6092" s="149">
        <v>318</v>
      </c>
      <c r="E6092" s="149"/>
      <c r="F6092" s="148" t="s">
        <v>29465</v>
      </c>
      <c r="G6092" s="148" t="s">
        <v>14427</v>
      </c>
      <c r="H6092" s="148" t="s">
        <v>114</v>
      </c>
      <c r="I6092" s="148" t="s">
        <v>2785</v>
      </c>
      <c r="J6092" s="148">
        <v>28.91</v>
      </c>
      <c r="K6092" s="149">
        <v>6.8</v>
      </c>
      <c r="L6092" s="149">
        <v>22.11</v>
      </c>
      <c r="M6092" s="149">
        <v>0</v>
      </c>
      <c r="N6092" s="149">
        <v>0</v>
      </c>
    </row>
    <row r="6093" spans="1:14">
      <c r="A6093" s="148" t="s">
        <v>8791</v>
      </c>
      <c r="B6093" s="148" t="s">
        <v>13920</v>
      </c>
      <c r="C6093" s="148" t="s">
        <v>14406</v>
      </c>
      <c r="D6093" s="149">
        <v>318</v>
      </c>
      <c r="E6093" s="149"/>
      <c r="F6093" s="148" t="s">
        <v>29466</v>
      </c>
      <c r="G6093" s="148" t="s">
        <v>14429</v>
      </c>
      <c r="H6093" s="148" t="s">
        <v>114</v>
      </c>
      <c r="I6093" s="148" t="s">
        <v>2785</v>
      </c>
      <c r="J6093" s="148">
        <v>24.31</v>
      </c>
      <c r="K6093" s="149">
        <v>6.8</v>
      </c>
      <c r="L6093" s="149">
        <v>17.510000000000002</v>
      </c>
      <c r="M6093" s="149">
        <v>0</v>
      </c>
      <c r="N6093" s="149">
        <v>0</v>
      </c>
    </row>
    <row r="6094" spans="1:14">
      <c r="A6094" s="148" t="s">
        <v>8791</v>
      </c>
      <c r="B6094" s="148" t="s">
        <v>13920</v>
      </c>
      <c r="C6094" s="148" t="s">
        <v>14406</v>
      </c>
      <c r="D6094" s="149">
        <v>318</v>
      </c>
      <c r="E6094" s="149"/>
      <c r="F6094" s="148" t="s">
        <v>29467</v>
      </c>
      <c r="G6094" s="148" t="s">
        <v>14430</v>
      </c>
      <c r="H6094" s="148" t="s">
        <v>114</v>
      </c>
      <c r="I6094" s="148" t="s">
        <v>2785</v>
      </c>
      <c r="J6094" s="148">
        <v>63.76</v>
      </c>
      <c r="K6094" s="149">
        <v>11.06</v>
      </c>
      <c r="L6094" s="149">
        <v>52.7</v>
      </c>
      <c r="M6094" s="149">
        <v>0</v>
      </c>
      <c r="N6094" s="149">
        <v>0</v>
      </c>
    </row>
    <row r="6095" spans="1:14">
      <c r="A6095" s="148" t="s">
        <v>8791</v>
      </c>
      <c r="B6095" s="148" t="s">
        <v>13920</v>
      </c>
      <c r="C6095" s="148" t="s">
        <v>14406</v>
      </c>
      <c r="D6095" s="149">
        <v>318</v>
      </c>
      <c r="E6095" s="149"/>
      <c r="F6095" s="148" t="s">
        <v>29469</v>
      </c>
      <c r="G6095" s="148" t="s">
        <v>14432</v>
      </c>
      <c r="H6095" s="148" t="s">
        <v>114</v>
      </c>
      <c r="I6095" s="148" t="s">
        <v>2785</v>
      </c>
      <c r="J6095" s="148">
        <v>40.270000000000003</v>
      </c>
      <c r="K6095" s="149">
        <v>11.07</v>
      </c>
      <c r="L6095" s="149">
        <v>29.2</v>
      </c>
      <c r="M6095" s="149">
        <v>0</v>
      </c>
      <c r="N6095" s="149">
        <v>0</v>
      </c>
    </row>
    <row r="6096" spans="1:14">
      <c r="A6096" s="148" t="s">
        <v>8791</v>
      </c>
      <c r="B6096" s="148" t="s">
        <v>13920</v>
      </c>
      <c r="C6096" s="148" t="s">
        <v>14406</v>
      </c>
      <c r="D6096" s="149">
        <v>318</v>
      </c>
      <c r="E6096" s="149"/>
      <c r="F6096" s="148" t="s">
        <v>29472</v>
      </c>
      <c r="G6096" s="148" t="s">
        <v>14434</v>
      </c>
      <c r="H6096" s="148" t="s">
        <v>114</v>
      </c>
      <c r="I6096" s="148" t="s">
        <v>2785</v>
      </c>
      <c r="J6096" s="148">
        <v>66.87</v>
      </c>
      <c r="K6096" s="149">
        <v>10.34</v>
      </c>
      <c r="L6096" s="149">
        <v>41.88</v>
      </c>
      <c r="M6096" s="149">
        <v>14.65</v>
      </c>
      <c r="N6096" s="149">
        <v>0</v>
      </c>
    </row>
    <row r="6097" spans="1:14">
      <c r="A6097" s="148" t="s">
        <v>8791</v>
      </c>
      <c r="B6097" s="148" t="s">
        <v>13920</v>
      </c>
      <c r="C6097" s="148" t="s">
        <v>14406</v>
      </c>
      <c r="D6097" s="149">
        <v>318</v>
      </c>
      <c r="E6097" s="149"/>
      <c r="F6097" s="148" t="s">
        <v>29475</v>
      </c>
      <c r="G6097" s="148" t="s">
        <v>14436</v>
      </c>
      <c r="H6097" s="148" t="s">
        <v>114</v>
      </c>
      <c r="I6097" s="148" t="s">
        <v>2785</v>
      </c>
      <c r="J6097" s="148">
        <v>40.96</v>
      </c>
      <c r="K6097" s="149">
        <v>10.34</v>
      </c>
      <c r="L6097" s="149">
        <v>23.3</v>
      </c>
      <c r="M6097" s="149">
        <v>7.32</v>
      </c>
      <c r="N6097" s="149">
        <v>0</v>
      </c>
    </row>
    <row r="6098" spans="1:14">
      <c r="A6098" s="148" t="s">
        <v>8791</v>
      </c>
      <c r="B6098" s="148" t="s">
        <v>13920</v>
      </c>
      <c r="C6098" s="148" t="s">
        <v>14406</v>
      </c>
      <c r="D6098" s="149">
        <v>318</v>
      </c>
      <c r="E6098" s="149"/>
      <c r="F6098" s="148" t="s">
        <v>29476</v>
      </c>
      <c r="G6098" s="148" t="s">
        <v>14437</v>
      </c>
      <c r="H6098" s="148" t="s">
        <v>60</v>
      </c>
      <c r="I6098" s="148" t="s">
        <v>2785</v>
      </c>
      <c r="J6098" s="148">
        <v>31.3</v>
      </c>
      <c r="K6098" s="149">
        <v>11</v>
      </c>
      <c r="L6098" s="149">
        <v>20.25</v>
      </c>
      <c r="M6098" s="149">
        <v>0</v>
      </c>
      <c r="N6098" s="149">
        <v>0.05</v>
      </c>
    </row>
    <row r="6099" spans="1:14">
      <c r="A6099" s="148" t="s">
        <v>8791</v>
      </c>
      <c r="B6099" s="148" t="s">
        <v>13920</v>
      </c>
      <c r="C6099" s="148" t="s">
        <v>14406</v>
      </c>
      <c r="D6099" s="149">
        <v>318</v>
      </c>
      <c r="E6099" s="149"/>
      <c r="F6099" s="148" t="s">
        <v>29477</v>
      </c>
      <c r="G6099" s="148" t="s">
        <v>14439</v>
      </c>
      <c r="H6099" s="148" t="s">
        <v>60</v>
      </c>
      <c r="I6099" s="148" t="s">
        <v>2785</v>
      </c>
      <c r="J6099" s="148">
        <v>12.58</v>
      </c>
      <c r="K6099" s="149">
        <v>6.82</v>
      </c>
      <c r="L6099" s="149">
        <v>5.7</v>
      </c>
      <c r="M6099" s="149">
        <v>0</v>
      </c>
      <c r="N6099" s="149">
        <v>0.06</v>
      </c>
    </row>
    <row r="6100" spans="1:14">
      <c r="A6100" s="148" t="s">
        <v>8791</v>
      </c>
      <c r="B6100" s="148" t="s">
        <v>13920</v>
      </c>
      <c r="C6100" s="148" t="s">
        <v>14406</v>
      </c>
      <c r="D6100" s="149">
        <v>318</v>
      </c>
      <c r="E6100" s="149"/>
      <c r="F6100" s="148" t="s">
        <v>29478</v>
      </c>
      <c r="G6100" s="148" t="s">
        <v>14440</v>
      </c>
      <c r="H6100" s="148" t="s">
        <v>60</v>
      </c>
      <c r="I6100" s="148" t="s">
        <v>2785</v>
      </c>
      <c r="J6100" s="148">
        <v>131.38</v>
      </c>
      <c r="K6100" s="149">
        <v>18.18</v>
      </c>
      <c r="L6100" s="149">
        <v>113.04</v>
      </c>
      <c r="M6100" s="149">
        <v>0</v>
      </c>
      <c r="N6100" s="149">
        <v>0.16</v>
      </c>
    </row>
    <row r="6101" spans="1:14">
      <c r="A6101" s="148" t="s">
        <v>8791</v>
      </c>
      <c r="B6101" s="148" t="s">
        <v>13920</v>
      </c>
      <c r="C6101" s="148" t="s">
        <v>14406</v>
      </c>
      <c r="D6101" s="149">
        <v>318</v>
      </c>
      <c r="E6101" s="149"/>
      <c r="F6101" s="148" t="s">
        <v>29481</v>
      </c>
      <c r="G6101" s="148" t="s">
        <v>14442</v>
      </c>
      <c r="H6101" s="148" t="s">
        <v>60</v>
      </c>
      <c r="I6101" s="148" t="s">
        <v>2805</v>
      </c>
      <c r="J6101" s="148">
        <v>0.26</v>
      </c>
      <c r="K6101" s="149">
        <v>0.05</v>
      </c>
      <c r="L6101" s="149">
        <v>0.21</v>
      </c>
      <c r="M6101" s="149">
        <v>0</v>
      </c>
      <c r="N6101" s="149">
        <v>0</v>
      </c>
    </row>
    <row r="6102" spans="1:14">
      <c r="A6102" s="148" t="s">
        <v>8791</v>
      </c>
      <c r="B6102" s="148" t="s">
        <v>13920</v>
      </c>
      <c r="C6102" s="148" t="s">
        <v>14406</v>
      </c>
      <c r="D6102" s="149">
        <v>318</v>
      </c>
      <c r="E6102" s="149"/>
      <c r="F6102" s="148" t="s">
        <v>29482</v>
      </c>
      <c r="G6102" s="148" t="s">
        <v>14443</v>
      </c>
      <c r="H6102" s="148" t="s">
        <v>60</v>
      </c>
      <c r="I6102" s="148" t="s">
        <v>2805</v>
      </c>
      <c r="J6102" s="148">
        <v>0.1</v>
      </c>
      <c r="K6102" s="149">
        <v>0.01</v>
      </c>
      <c r="L6102" s="149">
        <v>0.09</v>
      </c>
      <c r="M6102" s="149">
        <v>0</v>
      </c>
      <c r="N6102" s="149">
        <v>0</v>
      </c>
    </row>
    <row r="6103" spans="1:14">
      <c r="A6103" s="148" t="s">
        <v>8791</v>
      </c>
      <c r="B6103" s="148" t="s">
        <v>13920</v>
      </c>
      <c r="C6103" s="148" t="s">
        <v>14406</v>
      </c>
      <c r="D6103" s="149">
        <v>318</v>
      </c>
      <c r="E6103" s="149"/>
      <c r="F6103" s="148" t="s">
        <v>29483</v>
      </c>
      <c r="G6103" s="148" t="s">
        <v>14444</v>
      </c>
      <c r="H6103" s="148" t="s">
        <v>60</v>
      </c>
      <c r="I6103" s="148" t="s">
        <v>2805</v>
      </c>
      <c r="J6103" s="148">
        <v>0.08</v>
      </c>
      <c r="K6103" s="149">
        <v>0.01</v>
      </c>
      <c r="L6103" s="149">
        <v>7.0000000000000007E-2</v>
      </c>
      <c r="M6103" s="149">
        <v>0</v>
      </c>
      <c r="N6103" s="149">
        <v>0</v>
      </c>
    </row>
    <row r="6104" spans="1:14">
      <c r="A6104" s="148" t="s">
        <v>8791</v>
      </c>
      <c r="B6104" s="148" t="s">
        <v>13920</v>
      </c>
      <c r="C6104" s="148" t="s">
        <v>14406</v>
      </c>
      <c r="D6104" s="149">
        <v>318</v>
      </c>
      <c r="E6104" s="149"/>
      <c r="F6104" s="148" t="s">
        <v>29484</v>
      </c>
      <c r="G6104" s="148" t="s">
        <v>14445</v>
      </c>
      <c r="H6104" s="148" t="s">
        <v>114</v>
      </c>
      <c r="I6104" s="148" t="s">
        <v>2785</v>
      </c>
      <c r="J6104" s="148">
        <v>2.81</v>
      </c>
      <c r="K6104" s="149">
        <v>0.32</v>
      </c>
      <c r="L6104" s="149">
        <v>2.4900000000000002</v>
      </c>
      <c r="M6104" s="149">
        <v>0</v>
      </c>
      <c r="N6104" s="149">
        <v>0</v>
      </c>
    </row>
    <row r="6105" spans="1:14">
      <c r="A6105" s="148" t="s">
        <v>8791</v>
      </c>
      <c r="B6105" s="148" t="s">
        <v>13920</v>
      </c>
      <c r="C6105" s="148" t="s">
        <v>14406</v>
      </c>
      <c r="D6105" s="149">
        <v>318</v>
      </c>
      <c r="E6105" s="149"/>
      <c r="F6105" s="148" t="s">
        <v>29485</v>
      </c>
      <c r="G6105" s="148" t="s">
        <v>14446</v>
      </c>
      <c r="H6105" s="148" t="s">
        <v>114</v>
      </c>
      <c r="I6105" s="148" t="s">
        <v>2785</v>
      </c>
      <c r="J6105" s="148">
        <v>8.0399999999999991</v>
      </c>
      <c r="K6105" s="149">
        <v>3.82</v>
      </c>
      <c r="L6105" s="149">
        <v>4.22</v>
      </c>
      <c r="M6105" s="149">
        <v>0</v>
      </c>
      <c r="N6105" s="149">
        <v>0</v>
      </c>
    </row>
    <row r="6106" spans="1:14">
      <c r="A6106" s="148" t="s">
        <v>8791</v>
      </c>
      <c r="B6106" s="148" t="s">
        <v>13920</v>
      </c>
      <c r="C6106" s="148" t="s">
        <v>14406</v>
      </c>
      <c r="D6106" s="149">
        <v>318</v>
      </c>
      <c r="E6106" s="149"/>
      <c r="F6106" s="148" t="s">
        <v>29486</v>
      </c>
      <c r="G6106" s="148" t="s">
        <v>29487</v>
      </c>
      <c r="H6106" s="148" t="s">
        <v>56</v>
      </c>
      <c r="I6106" s="148" t="s">
        <v>2785</v>
      </c>
      <c r="J6106" s="148">
        <v>25.46</v>
      </c>
      <c r="K6106" s="149">
        <v>6.84</v>
      </c>
      <c r="L6106" s="149">
        <v>18.62</v>
      </c>
      <c r="M6106" s="149">
        <v>0</v>
      </c>
      <c r="N6106" s="149">
        <v>0</v>
      </c>
    </row>
    <row r="6107" spans="1:14">
      <c r="A6107" s="148" t="s">
        <v>8791</v>
      </c>
      <c r="B6107" s="148" t="s">
        <v>13920</v>
      </c>
      <c r="C6107" s="148" t="s">
        <v>14406</v>
      </c>
      <c r="D6107" s="149">
        <v>318</v>
      </c>
      <c r="E6107" s="149"/>
      <c r="F6107" s="148" t="s">
        <v>29489</v>
      </c>
      <c r="G6107" s="148" t="s">
        <v>14447</v>
      </c>
      <c r="H6107" s="148" t="s">
        <v>60</v>
      </c>
      <c r="I6107" s="148" t="s">
        <v>2785</v>
      </c>
      <c r="J6107" s="148">
        <v>5.17</v>
      </c>
      <c r="K6107" s="149">
        <v>2.1800000000000002</v>
      </c>
      <c r="L6107" s="149">
        <v>2.99</v>
      </c>
      <c r="M6107" s="149">
        <v>0</v>
      </c>
      <c r="N6107" s="149">
        <v>0</v>
      </c>
    </row>
    <row r="6108" spans="1:14">
      <c r="A6108" s="148" t="s">
        <v>8791</v>
      </c>
      <c r="B6108" s="148" t="s">
        <v>13920</v>
      </c>
      <c r="C6108" s="148" t="s">
        <v>14406</v>
      </c>
      <c r="D6108" s="149">
        <v>318</v>
      </c>
      <c r="E6108" s="149"/>
      <c r="F6108" s="148" t="s">
        <v>29490</v>
      </c>
      <c r="G6108" s="148" t="s">
        <v>14448</v>
      </c>
      <c r="H6108" s="148" t="s">
        <v>60</v>
      </c>
      <c r="I6108" s="148" t="s">
        <v>2785</v>
      </c>
      <c r="J6108" s="148">
        <v>10.220000000000001</v>
      </c>
      <c r="K6108" s="149">
        <v>8.49</v>
      </c>
      <c r="L6108" s="149">
        <v>1.73</v>
      </c>
      <c r="M6108" s="149">
        <v>0</v>
      </c>
      <c r="N6108" s="149">
        <v>0</v>
      </c>
    </row>
    <row r="6109" spans="1:14">
      <c r="A6109" s="148" t="s">
        <v>8791</v>
      </c>
      <c r="B6109" s="148" t="s">
        <v>13920</v>
      </c>
      <c r="C6109" s="148" t="s">
        <v>14406</v>
      </c>
      <c r="D6109" s="149">
        <v>318</v>
      </c>
      <c r="E6109" s="149"/>
      <c r="F6109" s="148" t="s">
        <v>29491</v>
      </c>
      <c r="G6109" s="148" t="s">
        <v>14449</v>
      </c>
      <c r="H6109" s="148" t="s">
        <v>114</v>
      </c>
      <c r="I6109" s="148" t="s">
        <v>2785</v>
      </c>
      <c r="J6109" s="148">
        <v>18.420000000000002</v>
      </c>
      <c r="K6109" s="149">
        <v>15.08</v>
      </c>
      <c r="L6109" s="149">
        <v>3.34</v>
      </c>
      <c r="M6109" s="149">
        <v>0</v>
      </c>
      <c r="N6109" s="149">
        <v>0</v>
      </c>
    </row>
    <row r="6110" spans="1:14">
      <c r="A6110" s="148" t="s">
        <v>8791</v>
      </c>
      <c r="B6110" s="148" t="s">
        <v>13920</v>
      </c>
      <c r="C6110" s="148" t="s">
        <v>14406</v>
      </c>
      <c r="D6110" s="149">
        <v>318</v>
      </c>
      <c r="E6110" s="149"/>
      <c r="F6110" s="148" t="s">
        <v>29492</v>
      </c>
      <c r="G6110" s="148" t="s">
        <v>14450</v>
      </c>
      <c r="H6110" s="148" t="s">
        <v>85</v>
      </c>
      <c r="I6110" s="148" t="s">
        <v>2785</v>
      </c>
      <c r="J6110" s="148">
        <v>6</v>
      </c>
      <c r="K6110" s="149">
        <v>4.8499999999999996</v>
      </c>
      <c r="L6110" s="149">
        <v>1.1499999999999999</v>
      </c>
      <c r="M6110" s="149">
        <v>0</v>
      </c>
      <c r="N6110" s="149">
        <v>0</v>
      </c>
    </row>
    <row r="6111" spans="1:14">
      <c r="A6111" s="148" t="s">
        <v>8791</v>
      </c>
      <c r="B6111" s="148" t="s">
        <v>13920</v>
      </c>
      <c r="C6111" s="148" t="s">
        <v>14406</v>
      </c>
      <c r="D6111" s="149">
        <v>318</v>
      </c>
      <c r="E6111" s="149"/>
      <c r="F6111" s="148" t="s">
        <v>29493</v>
      </c>
      <c r="G6111" s="148" t="s">
        <v>14451</v>
      </c>
      <c r="H6111" s="148" t="s">
        <v>60</v>
      </c>
      <c r="I6111" s="148" t="s">
        <v>2785</v>
      </c>
      <c r="J6111" s="148">
        <v>60.51</v>
      </c>
      <c r="K6111" s="149">
        <v>22.31</v>
      </c>
      <c r="L6111" s="149">
        <v>38.200000000000003</v>
      </c>
      <c r="M6111" s="149">
        <v>0</v>
      </c>
      <c r="N6111" s="149">
        <v>0</v>
      </c>
    </row>
    <row r="6112" spans="1:14">
      <c r="A6112" s="148" t="s">
        <v>8791</v>
      </c>
      <c r="B6112" s="148" t="s">
        <v>13920</v>
      </c>
      <c r="C6112" s="148" t="s">
        <v>14406</v>
      </c>
      <c r="D6112" s="149">
        <v>318</v>
      </c>
      <c r="E6112" s="149"/>
      <c r="F6112" s="148" t="s">
        <v>29494</v>
      </c>
      <c r="G6112" s="148" t="s">
        <v>14452</v>
      </c>
      <c r="H6112" s="148" t="s">
        <v>114</v>
      </c>
      <c r="I6112" s="148" t="s">
        <v>2785</v>
      </c>
      <c r="J6112" s="148">
        <v>532.26</v>
      </c>
      <c r="K6112" s="149">
        <v>173.38</v>
      </c>
      <c r="L6112" s="149">
        <v>358.86</v>
      </c>
      <c r="M6112" s="149">
        <v>0</v>
      </c>
      <c r="N6112" s="149">
        <v>0.02</v>
      </c>
    </row>
    <row r="6113" spans="1:14">
      <c r="A6113" s="148" t="s">
        <v>14460</v>
      </c>
      <c r="B6113" s="148" t="s">
        <v>14461</v>
      </c>
      <c r="C6113" s="148" t="s">
        <v>14496</v>
      </c>
      <c r="D6113" s="149">
        <v>14</v>
      </c>
      <c r="E6113" s="149"/>
      <c r="F6113" s="148" t="s">
        <v>29497</v>
      </c>
      <c r="G6113" s="148" t="s">
        <v>14498</v>
      </c>
      <c r="H6113" s="148" t="s">
        <v>60</v>
      </c>
      <c r="I6113" s="148" t="s">
        <v>2785</v>
      </c>
      <c r="J6113" s="148">
        <v>13.11</v>
      </c>
      <c r="K6113" s="149">
        <v>9.9499999999999993</v>
      </c>
      <c r="L6113" s="149">
        <v>3.16</v>
      </c>
      <c r="M6113" s="149">
        <v>0</v>
      </c>
      <c r="N6113" s="149">
        <v>0</v>
      </c>
    </row>
    <row r="6114" spans="1:14">
      <c r="A6114" s="148" t="s">
        <v>14460</v>
      </c>
      <c r="B6114" s="148" t="s">
        <v>14461</v>
      </c>
      <c r="C6114" s="148" t="s">
        <v>14496</v>
      </c>
      <c r="D6114" s="149">
        <v>14</v>
      </c>
      <c r="E6114" s="149"/>
      <c r="F6114" s="148" t="s">
        <v>29499</v>
      </c>
      <c r="G6114" s="148" t="s">
        <v>14500</v>
      </c>
      <c r="H6114" s="148" t="s">
        <v>85</v>
      </c>
      <c r="I6114" s="148" t="s">
        <v>3710</v>
      </c>
      <c r="J6114" s="148">
        <v>82.08</v>
      </c>
      <c r="K6114" s="149">
        <v>58.7</v>
      </c>
      <c r="L6114" s="149">
        <v>23.38</v>
      </c>
      <c r="M6114" s="149">
        <v>0</v>
      </c>
      <c r="N6114" s="149">
        <v>0</v>
      </c>
    </row>
    <row r="6115" spans="1:14">
      <c r="A6115" s="148" t="s">
        <v>14460</v>
      </c>
      <c r="B6115" s="148" t="s">
        <v>14461</v>
      </c>
      <c r="C6115" s="148" t="s">
        <v>14496</v>
      </c>
      <c r="D6115" s="149">
        <v>14</v>
      </c>
      <c r="E6115" s="149"/>
      <c r="F6115" s="148" t="s">
        <v>29502</v>
      </c>
      <c r="G6115" s="148" t="s">
        <v>14502</v>
      </c>
      <c r="H6115" s="148" t="s">
        <v>85</v>
      </c>
      <c r="I6115" s="148" t="s">
        <v>3710</v>
      </c>
      <c r="J6115" s="148">
        <v>40</v>
      </c>
      <c r="K6115" s="149">
        <v>28.62</v>
      </c>
      <c r="L6115" s="149">
        <v>11.38</v>
      </c>
      <c r="M6115" s="149">
        <v>0</v>
      </c>
      <c r="N6115" s="149">
        <v>0</v>
      </c>
    </row>
    <row r="6116" spans="1:14">
      <c r="A6116" s="148" t="s">
        <v>14460</v>
      </c>
      <c r="B6116" s="148" t="s">
        <v>14461</v>
      </c>
      <c r="C6116" s="148" t="s">
        <v>14496</v>
      </c>
      <c r="D6116" s="149">
        <v>14</v>
      </c>
      <c r="E6116" s="149"/>
      <c r="F6116" s="148" t="s">
        <v>29504</v>
      </c>
      <c r="G6116" s="148" t="s">
        <v>14503</v>
      </c>
      <c r="H6116" s="148" t="s">
        <v>85</v>
      </c>
      <c r="I6116" s="148" t="s">
        <v>3710</v>
      </c>
      <c r="J6116" s="148">
        <v>122.54</v>
      </c>
      <c r="K6116" s="149">
        <v>87.61</v>
      </c>
      <c r="L6116" s="149">
        <v>34.93</v>
      </c>
      <c r="M6116" s="149">
        <v>0</v>
      </c>
      <c r="N6116" s="149">
        <v>0</v>
      </c>
    </row>
    <row r="6117" spans="1:14">
      <c r="A6117" s="148" t="s">
        <v>14460</v>
      </c>
      <c r="B6117" s="148" t="s">
        <v>14461</v>
      </c>
      <c r="C6117" s="148" t="s">
        <v>14496</v>
      </c>
      <c r="D6117" s="149">
        <v>14</v>
      </c>
      <c r="E6117" s="149"/>
      <c r="F6117" s="148" t="s">
        <v>29506</v>
      </c>
      <c r="G6117" s="148" t="s">
        <v>14505</v>
      </c>
      <c r="H6117" s="148" t="s">
        <v>85</v>
      </c>
      <c r="I6117" s="148" t="s">
        <v>3710</v>
      </c>
      <c r="J6117" s="148">
        <v>75.2</v>
      </c>
      <c r="K6117" s="149">
        <v>53.76</v>
      </c>
      <c r="L6117" s="149">
        <v>21.44</v>
      </c>
      <c r="M6117" s="149">
        <v>0</v>
      </c>
      <c r="N6117" s="149">
        <v>0</v>
      </c>
    </row>
    <row r="6118" spans="1:14">
      <c r="A6118" s="148" t="s">
        <v>14460</v>
      </c>
      <c r="B6118" s="148" t="s">
        <v>14461</v>
      </c>
      <c r="C6118" s="148" t="s">
        <v>14496</v>
      </c>
      <c r="D6118" s="149">
        <v>14</v>
      </c>
      <c r="E6118" s="149"/>
      <c r="F6118" s="148" t="s">
        <v>29509</v>
      </c>
      <c r="G6118" s="148" t="s">
        <v>14507</v>
      </c>
      <c r="H6118" s="148" t="s">
        <v>85</v>
      </c>
      <c r="I6118" s="148" t="s">
        <v>2805</v>
      </c>
      <c r="J6118" s="148">
        <v>37.119999999999997</v>
      </c>
      <c r="K6118" s="149">
        <v>8.66</v>
      </c>
      <c r="L6118" s="149">
        <v>12.69</v>
      </c>
      <c r="M6118" s="149">
        <v>15.77</v>
      </c>
      <c r="N6118" s="149">
        <v>0</v>
      </c>
    </row>
    <row r="6119" spans="1:14">
      <c r="A6119" s="148" t="s">
        <v>14460</v>
      </c>
      <c r="B6119" s="148" t="s">
        <v>14461</v>
      </c>
      <c r="C6119" s="148" t="s">
        <v>14496</v>
      </c>
      <c r="D6119" s="149">
        <v>14</v>
      </c>
      <c r="E6119" s="149"/>
      <c r="F6119" s="148" t="s">
        <v>29512</v>
      </c>
      <c r="G6119" s="148" t="s">
        <v>14509</v>
      </c>
      <c r="H6119" s="148" t="s">
        <v>85</v>
      </c>
      <c r="I6119" s="148" t="s">
        <v>2785</v>
      </c>
      <c r="J6119" s="148">
        <v>425.95</v>
      </c>
      <c r="K6119" s="149">
        <v>294.77999999999997</v>
      </c>
      <c r="L6119" s="149">
        <v>131.16999999999999</v>
      </c>
      <c r="M6119" s="149">
        <v>0</v>
      </c>
      <c r="N6119" s="149">
        <v>0</v>
      </c>
    </row>
    <row r="6120" spans="1:14">
      <c r="A6120" s="148" t="s">
        <v>14460</v>
      </c>
      <c r="B6120" s="148" t="s">
        <v>14461</v>
      </c>
      <c r="C6120" s="148" t="s">
        <v>14496</v>
      </c>
      <c r="D6120" s="149">
        <v>14</v>
      </c>
      <c r="E6120" s="149"/>
      <c r="F6120" s="148" t="s">
        <v>29515</v>
      </c>
      <c r="G6120" s="148" t="s">
        <v>14511</v>
      </c>
      <c r="H6120" s="148" t="s">
        <v>85</v>
      </c>
      <c r="I6120" s="148" t="s">
        <v>2805</v>
      </c>
      <c r="J6120" s="148">
        <v>216.47</v>
      </c>
      <c r="K6120" s="149">
        <v>145.81</v>
      </c>
      <c r="L6120" s="149">
        <v>61.07</v>
      </c>
      <c r="M6120" s="149">
        <v>9.59</v>
      </c>
      <c r="N6120" s="149">
        <v>0</v>
      </c>
    </row>
    <row r="6121" spans="1:14">
      <c r="A6121" s="148" t="s">
        <v>14460</v>
      </c>
      <c r="B6121" s="148" t="s">
        <v>14461</v>
      </c>
      <c r="C6121" s="148" t="s">
        <v>14496</v>
      </c>
      <c r="D6121" s="149">
        <v>14</v>
      </c>
      <c r="E6121" s="149"/>
      <c r="F6121" s="148" t="s">
        <v>29518</v>
      </c>
      <c r="G6121" s="148" t="s">
        <v>14513</v>
      </c>
      <c r="H6121" s="148" t="s">
        <v>85</v>
      </c>
      <c r="I6121" s="148" t="s">
        <v>3710</v>
      </c>
      <c r="J6121" s="148">
        <v>197.7</v>
      </c>
      <c r="K6121" s="149">
        <v>141.29</v>
      </c>
      <c r="L6121" s="149">
        <v>56.41</v>
      </c>
      <c r="M6121" s="149">
        <v>0</v>
      </c>
      <c r="N6121" s="149">
        <v>0</v>
      </c>
    </row>
    <row r="6122" spans="1:14">
      <c r="A6122" s="148" t="s">
        <v>14460</v>
      </c>
      <c r="B6122" s="148" t="s">
        <v>14461</v>
      </c>
      <c r="C6122" s="148" t="s">
        <v>14496</v>
      </c>
      <c r="D6122" s="149">
        <v>14</v>
      </c>
      <c r="E6122" s="149"/>
      <c r="F6122" s="148" t="s">
        <v>29521</v>
      </c>
      <c r="G6122" s="148" t="s">
        <v>14515</v>
      </c>
      <c r="H6122" s="148" t="s">
        <v>85</v>
      </c>
      <c r="I6122" s="148" t="s">
        <v>2805</v>
      </c>
      <c r="J6122" s="148">
        <v>97.3</v>
      </c>
      <c r="K6122" s="149">
        <v>69.95</v>
      </c>
      <c r="L6122" s="149">
        <v>22.77</v>
      </c>
      <c r="M6122" s="149">
        <v>4.58</v>
      </c>
      <c r="N6122" s="149">
        <v>0</v>
      </c>
    </row>
    <row r="6123" spans="1:14">
      <c r="A6123" s="148" t="s">
        <v>14460</v>
      </c>
      <c r="B6123" s="148" t="s">
        <v>14461</v>
      </c>
      <c r="C6123" s="148" t="s">
        <v>14496</v>
      </c>
      <c r="D6123" s="149">
        <v>14</v>
      </c>
      <c r="E6123" s="149"/>
      <c r="F6123" s="148" t="s">
        <v>29524</v>
      </c>
      <c r="G6123" s="148" t="s">
        <v>14516</v>
      </c>
      <c r="H6123" s="148" t="s">
        <v>60</v>
      </c>
      <c r="I6123" s="148" t="s">
        <v>3710</v>
      </c>
      <c r="J6123" s="148">
        <v>2.4</v>
      </c>
      <c r="K6123" s="149">
        <v>1.79</v>
      </c>
      <c r="L6123" s="149">
        <v>0.61</v>
      </c>
      <c r="M6123" s="149">
        <v>0</v>
      </c>
      <c r="N6123" s="149">
        <v>0</v>
      </c>
    </row>
    <row r="6124" spans="1:14">
      <c r="A6124" s="148" t="s">
        <v>14460</v>
      </c>
      <c r="B6124" s="148" t="s">
        <v>14461</v>
      </c>
      <c r="C6124" s="148" t="s">
        <v>14496</v>
      </c>
      <c r="D6124" s="149">
        <v>14</v>
      </c>
      <c r="E6124" s="149"/>
      <c r="F6124" s="148" t="s">
        <v>29525</v>
      </c>
      <c r="G6124" s="148" t="s">
        <v>14517</v>
      </c>
      <c r="H6124" s="148" t="s">
        <v>114</v>
      </c>
      <c r="I6124" s="148" t="s">
        <v>2785</v>
      </c>
      <c r="J6124" s="148">
        <v>1.87</v>
      </c>
      <c r="K6124" s="149">
        <v>1.42</v>
      </c>
      <c r="L6124" s="149">
        <v>0.45</v>
      </c>
      <c r="M6124" s="149">
        <v>0</v>
      </c>
      <c r="N6124" s="149">
        <v>0</v>
      </c>
    </row>
    <row r="6125" spans="1:14">
      <c r="A6125" s="148" t="s">
        <v>14460</v>
      </c>
      <c r="B6125" s="148" t="s">
        <v>14461</v>
      </c>
      <c r="C6125" s="148" t="s">
        <v>14496</v>
      </c>
      <c r="D6125" s="149">
        <v>14</v>
      </c>
      <c r="E6125" s="149"/>
      <c r="F6125" s="148" t="s">
        <v>29526</v>
      </c>
      <c r="G6125" s="148" t="s">
        <v>14518</v>
      </c>
      <c r="H6125" s="148" t="s">
        <v>60</v>
      </c>
      <c r="I6125" s="148" t="s">
        <v>2785</v>
      </c>
      <c r="J6125" s="148">
        <v>16.38</v>
      </c>
      <c r="K6125" s="149">
        <v>12.04</v>
      </c>
      <c r="L6125" s="149">
        <v>4.34</v>
      </c>
      <c r="M6125" s="149">
        <v>0</v>
      </c>
      <c r="N6125" s="149">
        <v>0</v>
      </c>
    </row>
    <row r="6126" spans="1:14">
      <c r="A6126" s="148" t="s">
        <v>14460</v>
      </c>
      <c r="B6126" s="148" t="s">
        <v>14461</v>
      </c>
      <c r="C6126" s="148" t="s">
        <v>14496</v>
      </c>
      <c r="D6126" s="149">
        <v>14</v>
      </c>
      <c r="E6126" s="149"/>
      <c r="F6126" s="148" t="s">
        <v>29528</v>
      </c>
      <c r="G6126" s="148" t="s">
        <v>14520</v>
      </c>
      <c r="H6126" s="148" t="s">
        <v>60</v>
      </c>
      <c r="I6126" s="148" t="s">
        <v>2805</v>
      </c>
      <c r="J6126" s="148">
        <v>9.27</v>
      </c>
      <c r="K6126" s="149">
        <v>6.88</v>
      </c>
      <c r="L6126" s="149">
        <v>2.1800000000000002</v>
      </c>
      <c r="M6126" s="149">
        <v>0.21</v>
      </c>
      <c r="N6126" s="149">
        <v>0</v>
      </c>
    </row>
    <row r="6127" spans="1:14">
      <c r="A6127" s="148" t="s">
        <v>14460</v>
      </c>
      <c r="B6127" s="148" t="s">
        <v>14461</v>
      </c>
      <c r="C6127" s="148" t="s">
        <v>14496</v>
      </c>
      <c r="D6127" s="149">
        <v>14</v>
      </c>
      <c r="E6127" s="149"/>
      <c r="F6127" s="148" t="s">
        <v>29529</v>
      </c>
      <c r="G6127" s="148" t="s">
        <v>14521</v>
      </c>
      <c r="H6127" s="148" t="s">
        <v>60</v>
      </c>
      <c r="I6127" s="148" t="s">
        <v>2785</v>
      </c>
      <c r="J6127" s="148">
        <v>11.87</v>
      </c>
      <c r="K6127" s="149">
        <v>9.1199999999999992</v>
      </c>
      <c r="L6127" s="149">
        <v>2.75</v>
      </c>
      <c r="M6127" s="149">
        <v>0</v>
      </c>
      <c r="N6127" s="149">
        <v>0</v>
      </c>
    </row>
    <row r="6128" spans="1:14">
      <c r="A6128" s="148" t="s">
        <v>14460</v>
      </c>
      <c r="B6128" s="148" t="s">
        <v>14461</v>
      </c>
      <c r="C6128" s="148" t="s">
        <v>14496</v>
      </c>
      <c r="D6128" s="149">
        <v>14</v>
      </c>
      <c r="E6128" s="149"/>
      <c r="F6128" s="148" t="s">
        <v>29530</v>
      </c>
      <c r="G6128" s="148" t="s">
        <v>14522</v>
      </c>
      <c r="H6128" s="148" t="s">
        <v>60</v>
      </c>
      <c r="I6128" s="148" t="s">
        <v>2805</v>
      </c>
      <c r="J6128" s="148">
        <v>14.4</v>
      </c>
      <c r="K6128" s="149">
        <v>6.58</v>
      </c>
      <c r="L6128" s="149">
        <v>2.97</v>
      </c>
      <c r="M6128" s="149">
        <v>4.8499999999999996</v>
      </c>
      <c r="N6128" s="149">
        <v>0</v>
      </c>
    </row>
    <row r="6129" spans="1:14">
      <c r="A6129" s="148" t="s">
        <v>14460</v>
      </c>
      <c r="B6129" s="148" t="s">
        <v>14461</v>
      </c>
      <c r="C6129" s="148" t="s">
        <v>14496</v>
      </c>
      <c r="D6129" s="149">
        <v>14</v>
      </c>
      <c r="E6129" s="149"/>
      <c r="F6129" s="148" t="s">
        <v>29531</v>
      </c>
      <c r="G6129" s="148" t="s">
        <v>14523</v>
      </c>
      <c r="H6129" s="148" t="s">
        <v>60</v>
      </c>
      <c r="I6129" s="148" t="s">
        <v>2785</v>
      </c>
      <c r="J6129" s="148">
        <v>2.2799999999999998</v>
      </c>
      <c r="K6129" s="149">
        <v>1.81</v>
      </c>
      <c r="L6129" s="149">
        <v>0.47</v>
      </c>
      <c r="M6129" s="149">
        <v>0</v>
      </c>
      <c r="N6129" s="149">
        <v>0</v>
      </c>
    </row>
    <row r="6130" spans="1:14">
      <c r="A6130" s="148" t="s">
        <v>14460</v>
      </c>
      <c r="B6130" s="148" t="s">
        <v>14461</v>
      </c>
      <c r="C6130" s="148" t="s">
        <v>14496</v>
      </c>
      <c r="D6130" s="149">
        <v>14</v>
      </c>
      <c r="E6130" s="149"/>
      <c r="F6130" s="148" t="s">
        <v>29532</v>
      </c>
      <c r="G6130" s="148" t="s">
        <v>14524</v>
      </c>
      <c r="H6130" s="148" t="s">
        <v>60</v>
      </c>
      <c r="I6130" s="148" t="s">
        <v>2785</v>
      </c>
      <c r="J6130" s="148">
        <v>6.64</v>
      </c>
      <c r="K6130" s="149">
        <v>5.21</v>
      </c>
      <c r="L6130" s="149">
        <v>1.43</v>
      </c>
      <c r="M6130" s="149">
        <v>0</v>
      </c>
      <c r="N6130" s="149">
        <v>0</v>
      </c>
    </row>
    <row r="6131" spans="1:14">
      <c r="A6131" s="148" t="s">
        <v>14460</v>
      </c>
      <c r="B6131" s="148" t="s">
        <v>14461</v>
      </c>
      <c r="C6131" s="148" t="s">
        <v>14496</v>
      </c>
      <c r="D6131" s="149">
        <v>14</v>
      </c>
      <c r="E6131" s="149"/>
      <c r="F6131" s="148" t="s">
        <v>29533</v>
      </c>
      <c r="G6131" s="148" t="s">
        <v>14526</v>
      </c>
      <c r="H6131" s="148" t="s">
        <v>60</v>
      </c>
      <c r="I6131" s="148" t="s">
        <v>3710</v>
      </c>
      <c r="J6131" s="148">
        <v>14.61</v>
      </c>
      <c r="K6131" s="149">
        <v>10.85</v>
      </c>
      <c r="L6131" s="149">
        <v>3.76</v>
      </c>
      <c r="M6131" s="149">
        <v>0</v>
      </c>
      <c r="N6131" s="149">
        <v>0</v>
      </c>
    </row>
    <row r="6132" spans="1:14">
      <c r="A6132" s="148" t="s">
        <v>14460</v>
      </c>
      <c r="B6132" s="148" t="s">
        <v>14461</v>
      </c>
      <c r="C6132" s="148" t="s">
        <v>14496</v>
      </c>
      <c r="D6132" s="149">
        <v>14</v>
      </c>
      <c r="E6132" s="149"/>
      <c r="F6132" s="148" t="s">
        <v>29534</v>
      </c>
      <c r="G6132" s="148" t="s">
        <v>14527</v>
      </c>
      <c r="H6132" s="148" t="s">
        <v>60</v>
      </c>
      <c r="I6132" s="148" t="s">
        <v>2785</v>
      </c>
      <c r="J6132" s="148">
        <v>1.44</v>
      </c>
      <c r="K6132" s="149">
        <v>1.1499999999999999</v>
      </c>
      <c r="L6132" s="149">
        <v>0.28999999999999998</v>
      </c>
      <c r="M6132" s="149">
        <v>0</v>
      </c>
      <c r="N6132" s="149">
        <v>0</v>
      </c>
    </row>
    <row r="6133" spans="1:14">
      <c r="A6133" s="148" t="s">
        <v>14460</v>
      </c>
      <c r="B6133" s="148" t="s">
        <v>14461</v>
      </c>
      <c r="C6133" s="148" t="s">
        <v>14496</v>
      </c>
      <c r="D6133" s="149">
        <v>14</v>
      </c>
      <c r="E6133" s="149"/>
      <c r="F6133" s="148" t="s">
        <v>29535</v>
      </c>
      <c r="G6133" s="148" t="s">
        <v>14528</v>
      </c>
      <c r="H6133" s="148" t="s">
        <v>60</v>
      </c>
      <c r="I6133" s="148" t="s">
        <v>2785</v>
      </c>
      <c r="J6133" s="148">
        <v>3.43</v>
      </c>
      <c r="K6133" s="149">
        <v>2.5299999999999998</v>
      </c>
      <c r="L6133" s="149">
        <v>0.9</v>
      </c>
      <c r="M6133" s="149">
        <v>0</v>
      </c>
      <c r="N6133" s="149">
        <v>0</v>
      </c>
    </row>
    <row r="6134" spans="1:14">
      <c r="A6134" s="148" t="s">
        <v>14460</v>
      </c>
      <c r="B6134" s="148" t="s">
        <v>14461</v>
      </c>
      <c r="C6134" s="148" t="s">
        <v>14496</v>
      </c>
      <c r="D6134" s="149">
        <v>14</v>
      </c>
      <c r="E6134" s="149"/>
      <c r="F6134" s="148" t="s">
        <v>29536</v>
      </c>
      <c r="G6134" s="148" t="s">
        <v>14530</v>
      </c>
      <c r="H6134" s="148" t="s">
        <v>60</v>
      </c>
      <c r="I6134" s="148" t="s">
        <v>2785</v>
      </c>
      <c r="J6134" s="148">
        <v>2.57</v>
      </c>
      <c r="K6134" s="149">
        <v>2.0499999999999998</v>
      </c>
      <c r="L6134" s="149">
        <v>0.52</v>
      </c>
      <c r="M6134" s="149">
        <v>0</v>
      </c>
      <c r="N6134" s="149">
        <v>0</v>
      </c>
    </row>
    <row r="6135" spans="1:14">
      <c r="A6135" s="148" t="s">
        <v>14460</v>
      </c>
      <c r="B6135" s="148" t="s">
        <v>14461</v>
      </c>
      <c r="C6135" s="148" t="s">
        <v>14496</v>
      </c>
      <c r="D6135" s="149">
        <v>14</v>
      </c>
      <c r="E6135" s="149"/>
      <c r="F6135" s="148" t="s">
        <v>29537</v>
      </c>
      <c r="G6135" s="148" t="s">
        <v>14532</v>
      </c>
      <c r="H6135" s="148" t="s">
        <v>60</v>
      </c>
      <c r="I6135" s="148" t="s">
        <v>3710</v>
      </c>
      <c r="J6135" s="148">
        <v>17.91</v>
      </c>
      <c r="K6135" s="149">
        <v>13.31</v>
      </c>
      <c r="L6135" s="149">
        <v>4.5999999999999996</v>
      </c>
      <c r="M6135" s="149">
        <v>0</v>
      </c>
      <c r="N6135" s="149">
        <v>0</v>
      </c>
    </row>
    <row r="6136" spans="1:14">
      <c r="A6136" s="148" t="s">
        <v>14460</v>
      </c>
      <c r="B6136" s="148" t="s">
        <v>14461</v>
      </c>
      <c r="C6136" s="148" t="s">
        <v>14496</v>
      </c>
      <c r="D6136" s="149">
        <v>14</v>
      </c>
      <c r="E6136" s="149"/>
      <c r="F6136" s="148" t="s">
        <v>29538</v>
      </c>
      <c r="G6136" s="148" t="s">
        <v>14533</v>
      </c>
      <c r="H6136" s="148" t="s">
        <v>60</v>
      </c>
      <c r="I6136" s="148" t="s">
        <v>3710</v>
      </c>
      <c r="J6136" s="148">
        <v>6.75</v>
      </c>
      <c r="K6136" s="149">
        <v>5.03</v>
      </c>
      <c r="L6136" s="149">
        <v>1.72</v>
      </c>
      <c r="M6136" s="149">
        <v>0</v>
      </c>
      <c r="N6136" s="149">
        <v>0</v>
      </c>
    </row>
    <row r="6137" spans="1:14">
      <c r="A6137" s="148" t="s">
        <v>14460</v>
      </c>
      <c r="B6137" s="148" t="s">
        <v>14461</v>
      </c>
      <c r="C6137" s="148" t="s">
        <v>14496</v>
      </c>
      <c r="D6137" s="149">
        <v>14</v>
      </c>
      <c r="E6137" s="149"/>
      <c r="F6137" s="148" t="s">
        <v>29539</v>
      </c>
      <c r="G6137" s="148" t="s">
        <v>14534</v>
      </c>
      <c r="H6137" s="148" t="s">
        <v>60</v>
      </c>
      <c r="I6137" s="148" t="s">
        <v>2785</v>
      </c>
      <c r="J6137" s="148">
        <v>23.37</v>
      </c>
      <c r="K6137" s="149">
        <v>13.87</v>
      </c>
      <c r="L6137" s="149">
        <v>9.5</v>
      </c>
      <c r="M6137" s="149">
        <v>0</v>
      </c>
      <c r="N6137" s="149">
        <v>0</v>
      </c>
    </row>
    <row r="6138" spans="1:14">
      <c r="A6138" s="148" t="s">
        <v>14460</v>
      </c>
      <c r="B6138" s="148" t="s">
        <v>14461</v>
      </c>
      <c r="C6138" s="148" t="s">
        <v>14496</v>
      </c>
      <c r="D6138" s="149">
        <v>14</v>
      </c>
      <c r="E6138" s="149"/>
      <c r="F6138" s="148" t="s">
        <v>29540</v>
      </c>
      <c r="G6138" s="148" t="s">
        <v>14536</v>
      </c>
      <c r="H6138" s="148" t="s">
        <v>60</v>
      </c>
      <c r="I6138" s="148" t="s">
        <v>2785</v>
      </c>
      <c r="J6138" s="148">
        <v>2.59</v>
      </c>
      <c r="K6138" s="149">
        <v>1.99</v>
      </c>
      <c r="L6138" s="149">
        <v>0.6</v>
      </c>
      <c r="M6138" s="149">
        <v>0</v>
      </c>
      <c r="N6138" s="149">
        <v>0</v>
      </c>
    </row>
    <row r="6139" spans="1:14">
      <c r="A6139" s="148" t="s">
        <v>14460</v>
      </c>
      <c r="B6139" s="148" t="s">
        <v>14461</v>
      </c>
      <c r="C6139" s="148" t="s">
        <v>14496</v>
      </c>
      <c r="D6139" s="149">
        <v>14</v>
      </c>
      <c r="E6139" s="149"/>
      <c r="F6139" s="148" t="s">
        <v>29541</v>
      </c>
      <c r="G6139" s="148" t="s">
        <v>14537</v>
      </c>
      <c r="H6139" s="148" t="s">
        <v>60</v>
      </c>
      <c r="I6139" s="148" t="s">
        <v>2785</v>
      </c>
      <c r="J6139" s="148">
        <v>1.49</v>
      </c>
      <c r="K6139" s="149">
        <v>1.1499999999999999</v>
      </c>
      <c r="L6139" s="149">
        <v>0.34</v>
      </c>
      <c r="M6139" s="149">
        <v>0</v>
      </c>
      <c r="N6139" s="149">
        <v>0</v>
      </c>
    </row>
    <row r="6140" spans="1:14">
      <c r="A6140" s="148" t="s">
        <v>14460</v>
      </c>
      <c r="B6140" s="148" t="s">
        <v>14461</v>
      </c>
      <c r="C6140" s="148" t="s">
        <v>14496</v>
      </c>
      <c r="D6140" s="149">
        <v>14</v>
      </c>
      <c r="E6140" s="149"/>
      <c r="F6140" s="148" t="s">
        <v>29543</v>
      </c>
      <c r="G6140" s="148" t="s">
        <v>14538</v>
      </c>
      <c r="H6140" s="148" t="s">
        <v>60</v>
      </c>
      <c r="I6140" s="148" t="s">
        <v>2805</v>
      </c>
      <c r="J6140" s="148">
        <v>3.25</v>
      </c>
      <c r="K6140" s="149">
        <v>2.21</v>
      </c>
      <c r="L6140" s="149">
        <v>0.65</v>
      </c>
      <c r="M6140" s="149">
        <v>0.28999999999999998</v>
      </c>
      <c r="N6140" s="149">
        <v>0.1</v>
      </c>
    </row>
    <row r="6141" spans="1:14">
      <c r="A6141" s="148" t="s">
        <v>14460</v>
      </c>
      <c r="B6141" s="148" t="s">
        <v>14461</v>
      </c>
      <c r="C6141" s="148" t="s">
        <v>14496</v>
      </c>
      <c r="D6141" s="149">
        <v>14</v>
      </c>
      <c r="E6141" s="149"/>
      <c r="F6141" s="148" t="s">
        <v>29544</v>
      </c>
      <c r="G6141" s="148" t="s">
        <v>14539</v>
      </c>
      <c r="H6141" s="148" t="s">
        <v>60</v>
      </c>
      <c r="I6141" s="148" t="s">
        <v>2785</v>
      </c>
      <c r="J6141" s="148">
        <v>5.59</v>
      </c>
      <c r="K6141" s="149">
        <v>4.22</v>
      </c>
      <c r="L6141" s="149">
        <v>1.37</v>
      </c>
      <c r="M6141" s="149">
        <v>0</v>
      </c>
      <c r="N6141" s="149">
        <v>0</v>
      </c>
    </row>
    <row r="6142" spans="1:14">
      <c r="A6142" s="148" t="s">
        <v>14460</v>
      </c>
      <c r="B6142" s="148" t="s">
        <v>14461</v>
      </c>
      <c r="C6142" s="148" t="s">
        <v>14496</v>
      </c>
      <c r="D6142" s="149">
        <v>14</v>
      </c>
      <c r="E6142" s="149"/>
      <c r="F6142" s="148" t="s">
        <v>29545</v>
      </c>
      <c r="G6142" s="148" t="s">
        <v>14540</v>
      </c>
      <c r="H6142" s="148" t="s">
        <v>56</v>
      </c>
      <c r="I6142" s="148" t="s">
        <v>2785</v>
      </c>
      <c r="J6142" s="148">
        <v>61.92</v>
      </c>
      <c r="K6142" s="149">
        <v>46.39</v>
      </c>
      <c r="L6142" s="149">
        <v>15.53</v>
      </c>
      <c r="M6142" s="149">
        <v>0</v>
      </c>
      <c r="N6142" s="149">
        <v>0</v>
      </c>
    </row>
    <row r="6143" spans="1:14">
      <c r="A6143" s="148" t="s">
        <v>14460</v>
      </c>
      <c r="B6143" s="148" t="s">
        <v>14461</v>
      </c>
      <c r="C6143" s="148" t="s">
        <v>14496</v>
      </c>
      <c r="D6143" s="149">
        <v>14</v>
      </c>
      <c r="E6143" s="149"/>
      <c r="F6143" s="148" t="s">
        <v>29546</v>
      </c>
      <c r="G6143" s="148" t="s">
        <v>14542</v>
      </c>
      <c r="H6143" s="148" t="s">
        <v>56</v>
      </c>
      <c r="I6143" s="148" t="s">
        <v>2785</v>
      </c>
      <c r="J6143" s="148">
        <v>140.38</v>
      </c>
      <c r="K6143" s="149">
        <v>105.12</v>
      </c>
      <c r="L6143" s="149">
        <v>35.26</v>
      </c>
      <c r="M6143" s="149">
        <v>0</v>
      </c>
      <c r="N6143" s="149">
        <v>0</v>
      </c>
    </row>
    <row r="6144" spans="1:14">
      <c r="A6144" s="148" t="s">
        <v>14460</v>
      </c>
      <c r="B6144" s="148" t="s">
        <v>14461</v>
      </c>
      <c r="C6144" s="148" t="s">
        <v>14496</v>
      </c>
      <c r="D6144" s="149">
        <v>14</v>
      </c>
      <c r="E6144" s="149"/>
      <c r="F6144" s="148" t="s">
        <v>29548</v>
      </c>
      <c r="G6144" s="148" t="s">
        <v>14544</v>
      </c>
      <c r="H6144" s="148" t="s">
        <v>56</v>
      </c>
      <c r="I6144" s="148" t="s">
        <v>2805</v>
      </c>
      <c r="J6144" s="148">
        <v>93.04</v>
      </c>
      <c r="K6144" s="149">
        <v>25.88</v>
      </c>
      <c r="L6144" s="149">
        <v>6.23</v>
      </c>
      <c r="M6144" s="149">
        <v>45.25</v>
      </c>
      <c r="N6144" s="149">
        <v>15.68</v>
      </c>
    </row>
    <row r="6145" spans="1:14">
      <c r="A6145" s="148" t="s">
        <v>14460</v>
      </c>
      <c r="B6145" s="148" t="s">
        <v>14461</v>
      </c>
      <c r="C6145" s="148" t="s">
        <v>14496</v>
      </c>
      <c r="D6145" s="149">
        <v>14</v>
      </c>
      <c r="E6145" s="149"/>
      <c r="F6145" s="148" t="s">
        <v>29549</v>
      </c>
      <c r="G6145" s="148" t="s">
        <v>14545</v>
      </c>
      <c r="H6145" s="148" t="s">
        <v>56</v>
      </c>
      <c r="I6145" s="148" t="s">
        <v>2805</v>
      </c>
      <c r="J6145" s="148">
        <v>114.52</v>
      </c>
      <c r="K6145" s="149">
        <v>41.96</v>
      </c>
      <c r="L6145" s="149">
        <v>11.64</v>
      </c>
      <c r="M6145" s="149">
        <v>45.25</v>
      </c>
      <c r="N6145" s="149">
        <v>15.67</v>
      </c>
    </row>
    <row r="6146" spans="1:14">
      <c r="A6146" s="148" t="s">
        <v>14460</v>
      </c>
      <c r="B6146" s="148" t="s">
        <v>14461</v>
      </c>
      <c r="C6146" s="148" t="s">
        <v>14496</v>
      </c>
      <c r="D6146" s="149">
        <v>14</v>
      </c>
      <c r="E6146" s="149"/>
      <c r="F6146" s="148" t="s">
        <v>29552</v>
      </c>
      <c r="G6146" s="148" t="s">
        <v>14547</v>
      </c>
      <c r="H6146" s="148" t="s">
        <v>60</v>
      </c>
      <c r="I6146" s="148" t="s">
        <v>2785</v>
      </c>
      <c r="J6146" s="148">
        <v>15.72</v>
      </c>
      <c r="K6146" s="149">
        <v>9.4700000000000006</v>
      </c>
      <c r="L6146" s="149">
        <v>6.1</v>
      </c>
      <c r="M6146" s="149">
        <v>0.15</v>
      </c>
      <c r="N6146" s="149">
        <v>0</v>
      </c>
    </row>
    <row r="6147" spans="1:14">
      <c r="A6147" s="148" t="s">
        <v>14460</v>
      </c>
      <c r="B6147" s="148" t="s">
        <v>14461</v>
      </c>
      <c r="C6147" s="148" t="s">
        <v>14496</v>
      </c>
      <c r="D6147" s="149">
        <v>14</v>
      </c>
      <c r="E6147" s="149"/>
      <c r="F6147" s="148" t="s">
        <v>29553</v>
      </c>
      <c r="G6147" s="148" t="s">
        <v>14548</v>
      </c>
      <c r="H6147" s="148" t="s">
        <v>56</v>
      </c>
      <c r="I6147" s="148" t="s">
        <v>2785</v>
      </c>
      <c r="J6147" s="148">
        <v>158.51</v>
      </c>
      <c r="K6147" s="149">
        <v>100.26</v>
      </c>
      <c r="L6147" s="149">
        <v>56.94</v>
      </c>
      <c r="M6147" s="149">
        <v>1.31</v>
      </c>
      <c r="N6147" s="149">
        <v>0</v>
      </c>
    </row>
    <row r="6148" spans="1:14">
      <c r="A6148" s="148" t="s">
        <v>14460</v>
      </c>
      <c r="B6148" s="148" t="s">
        <v>14461</v>
      </c>
      <c r="C6148" s="148" t="s">
        <v>14496</v>
      </c>
      <c r="D6148" s="149">
        <v>14</v>
      </c>
      <c r="E6148" s="149"/>
      <c r="F6148" s="148" t="s">
        <v>29556</v>
      </c>
      <c r="G6148" s="148" t="s">
        <v>14550</v>
      </c>
      <c r="H6148" s="148" t="s">
        <v>56</v>
      </c>
      <c r="I6148" s="148" t="s">
        <v>2785</v>
      </c>
      <c r="J6148" s="148">
        <v>314.19</v>
      </c>
      <c r="K6148" s="149">
        <v>198.68</v>
      </c>
      <c r="L6148" s="149">
        <v>112.92</v>
      </c>
      <c r="M6148" s="149">
        <v>2.59</v>
      </c>
      <c r="N6148" s="149">
        <v>0</v>
      </c>
    </row>
    <row r="6149" spans="1:14">
      <c r="A6149" s="148" t="s">
        <v>14460</v>
      </c>
      <c r="B6149" s="148" t="s">
        <v>14461</v>
      </c>
      <c r="C6149" s="148" t="s">
        <v>14496</v>
      </c>
      <c r="D6149" s="149">
        <v>14</v>
      </c>
      <c r="E6149" s="149"/>
      <c r="F6149" s="148" t="s">
        <v>29559</v>
      </c>
      <c r="G6149" s="148" t="s">
        <v>14552</v>
      </c>
      <c r="H6149" s="148" t="s">
        <v>56</v>
      </c>
      <c r="I6149" s="148" t="s">
        <v>2805</v>
      </c>
      <c r="J6149" s="148">
        <v>131.47</v>
      </c>
      <c r="K6149" s="149">
        <v>50.07</v>
      </c>
      <c r="L6149" s="149">
        <v>20.22</v>
      </c>
      <c r="M6149" s="149">
        <v>45.51</v>
      </c>
      <c r="N6149" s="149">
        <v>15.67</v>
      </c>
    </row>
    <row r="6150" spans="1:14">
      <c r="A6150" s="148" t="s">
        <v>14460</v>
      </c>
      <c r="B6150" s="148" t="s">
        <v>14461</v>
      </c>
      <c r="C6150" s="148" t="s">
        <v>14496</v>
      </c>
      <c r="D6150" s="149">
        <v>14</v>
      </c>
      <c r="E6150" s="149"/>
      <c r="F6150" s="148" t="s">
        <v>29561</v>
      </c>
      <c r="G6150" s="148" t="s">
        <v>14553</v>
      </c>
      <c r="H6150" s="148" t="s">
        <v>56</v>
      </c>
      <c r="I6150" s="148" t="s">
        <v>2805</v>
      </c>
      <c r="J6150" s="148">
        <v>176.42</v>
      </c>
      <c r="K6150" s="149">
        <v>79.959999999999994</v>
      </c>
      <c r="L6150" s="149">
        <v>35.020000000000003</v>
      </c>
      <c r="M6150" s="149">
        <v>45.78</v>
      </c>
      <c r="N6150" s="149">
        <v>15.66</v>
      </c>
    </row>
    <row r="6151" spans="1:14">
      <c r="A6151" s="148" t="s">
        <v>14460</v>
      </c>
      <c r="B6151" s="148" t="s">
        <v>14461</v>
      </c>
      <c r="C6151" s="148" t="s">
        <v>14496</v>
      </c>
      <c r="D6151" s="149">
        <v>14</v>
      </c>
      <c r="E6151" s="149"/>
      <c r="F6151" s="148" t="s">
        <v>29564</v>
      </c>
      <c r="G6151" s="148" t="s">
        <v>14555</v>
      </c>
      <c r="H6151" s="148" t="s">
        <v>56</v>
      </c>
      <c r="I6151" s="148" t="s">
        <v>3710</v>
      </c>
      <c r="J6151" s="148">
        <v>0.48</v>
      </c>
      <c r="K6151" s="149">
        <v>0.41</v>
      </c>
      <c r="L6151" s="149">
        <v>7.0000000000000007E-2</v>
      </c>
      <c r="M6151" s="149">
        <v>0</v>
      </c>
      <c r="N6151" s="149">
        <v>0</v>
      </c>
    </row>
    <row r="6152" spans="1:14">
      <c r="A6152" s="148" t="s">
        <v>14460</v>
      </c>
      <c r="B6152" s="148" t="s">
        <v>14461</v>
      </c>
      <c r="C6152" s="148" t="s">
        <v>14496</v>
      </c>
      <c r="D6152" s="149">
        <v>14</v>
      </c>
      <c r="E6152" s="149"/>
      <c r="F6152" s="148" t="s">
        <v>29565</v>
      </c>
      <c r="G6152" s="148" t="s">
        <v>14556</v>
      </c>
      <c r="H6152" s="148" t="s">
        <v>114</v>
      </c>
      <c r="I6152" s="148" t="s">
        <v>3710</v>
      </c>
      <c r="J6152" s="148">
        <v>0.49</v>
      </c>
      <c r="K6152" s="149">
        <v>0.41</v>
      </c>
      <c r="L6152" s="149">
        <v>0.08</v>
      </c>
      <c r="M6152" s="149">
        <v>0</v>
      </c>
      <c r="N6152" s="149">
        <v>0</v>
      </c>
    </row>
    <row r="6153" spans="1:14">
      <c r="A6153" s="148" t="s">
        <v>14460</v>
      </c>
      <c r="B6153" s="148" t="s">
        <v>14461</v>
      </c>
      <c r="C6153" s="148" t="s">
        <v>14496</v>
      </c>
      <c r="D6153" s="149">
        <v>14</v>
      </c>
      <c r="E6153" s="149"/>
      <c r="F6153" s="148" t="s">
        <v>29566</v>
      </c>
      <c r="G6153" s="148" t="s">
        <v>14557</v>
      </c>
      <c r="H6153" s="148" t="s">
        <v>114</v>
      </c>
      <c r="I6153" s="148" t="s">
        <v>3710</v>
      </c>
      <c r="J6153" s="148">
        <v>0.36</v>
      </c>
      <c r="K6153" s="149">
        <v>0.31</v>
      </c>
      <c r="L6153" s="149">
        <v>0.05</v>
      </c>
      <c r="M6153" s="149">
        <v>0</v>
      </c>
      <c r="N6153" s="149">
        <v>0</v>
      </c>
    </row>
    <row r="6154" spans="1:14">
      <c r="A6154" s="148" t="s">
        <v>14460</v>
      </c>
      <c r="B6154" s="148" t="s">
        <v>14461</v>
      </c>
      <c r="C6154" s="148" t="s">
        <v>14496</v>
      </c>
      <c r="D6154" s="149">
        <v>14</v>
      </c>
      <c r="E6154" s="149"/>
      <c r="F6154" s="148" t="s">
        <v>29567</v>
      </c>
      <c r="G6154" s="148" t="s">
        <v>14558</v>
      </c>
      <c r="H6154" s="148" t="s">
        <v>56</v>
      </c>
      <c r="I6154" s="148" t="s">
        <v>3710</v>
      </c>
      <c r="J6154" s="148">
        <v>8.92</v>
      </c>
      <c r="K6154" s="149">
        <v>6.7</v>
      </c>
      <c r="L6154" s="149">
        <v>2.2200000000000002</v>
      </c>
      <c r="M6154" s="149">
        <v>0</v>
      </c>
      <c r="N6154" s="149">
        <v>0</v>
      </c>
    </row>
    <row r="6155" spans="1:14">
      <c r="A6155" s="148" t="s">
        <v>14460</v>
      </c>
      <c r="B6155" s="148" t="s">
        <v>14461</v>
      </c>
      <c r="C6155" s="148" t="s">
        <v>14496</v>
      </c>
      <c r="D6155" s="149">
        <v>14</v>
      </c>
      <c r="E6155" s="149"/>
      <c r="F6155" s="148" t="s">
        <v>29568</v>
      </c>
      <c r="G6155" s="148" t="s">
        <v>14559</v>
      </c>
      <c r="H6155" s="148" t="s">
        <v>56</v>
      </c>
      <c r="I6155" s="148" t="s">
        <v>3710</v>
      </c>
      <c r="J6155" s="148">
        <v>1.1100000000000001</v>
      </c>
      <c r="K6155" s="149">
        <v>0.88</v>
      </c>
      <c r="L6155" s="149">
        <v>0.23</v>
      </c>
      <c r="M6155" s="149">
        <v>0</v>
      </c>
      <c r="N6155" s="149">
        <v>0</v>
      </c>
    </row>
    <row r="6156" spans="1:14">
      <c r="A6156" s="148" t="s">
        <v>14460</v>
      </c>
      <c r="B6156" s="148" t="s">
        <v>14461</v>
      </c>
      <c r="C6156" s="148" t="s">
        <v>14496</v>
      </c>
      <c r="D6156" s="149">
        <v>14</v>
      </c>
      <c r="E6156" s="149"/>
      <c r="F6156" s="148" t="s">
        <v>29569</v>
      </c>
      <c r="G6156" s="148" t="s">
        <v>14560</v>
      </c>
      <c r="H6156" s="148" t="s">
        <v>56</v>
      </c>
      <c r="I6156" s="148" t="s">
        <v>3710</v>
      </c>
      <c r="J6156" s="148">
        <v>0.94</v>
      </c>
      <c r="K6156" s="149">
        <v>0.75</v>
      </c>
      <c r="L6156" s="149">
        <v>0.19</v>
      </c>
      <c r="M6156" s="149">
        <v>0</v>
      </c>
      <c r="N6156" s="149">
        <v>0</v>
      </c>
    </row>
    <row r="6157" spans="1:14">
      <c r="A6157" s="148" t="s">
        <v>14460</v>
      </c>
      <c r="B6157" s="148" t="s">
        <v>14461</v>
      </c>
      <c r="C6157" s="148" t="s">
        <v>14496</v>
      </c>
      <c r="D6157" s="149">
        <v>14</v>
      </c>
      <c r="E6157" s="149"/>
      <c r="F6157" s="148" t="s">
        <v>29570</v>
      </c>
      <c r="G6157" s="148" t="s">
        <v>14561</v>
      </c>
      <c r="H6157" s="148" t="s">
        <v>56</v>
      </c>
      <c r="I6157" s="148" t="s">
        <v>3710</v>
      </c>
      <c r="J6157" s="148">
        <v>6.5</v>
      </c>
      <c r="K6157" s="149">
        <v>4.9000000000000004</v>
      </c>
      <c r="L6157" s="149">
        <v>1.6</v>
      </c>
      <c r="M6157" s="149">
        <v>0</v>
      </c>
      <c r="N6157" s="149">
        <v>0</v>
      </c>
    </row>
    <row r="6158" spans="1:14">
      <c r="A6158" s="148" t="s">
        <v>14567</v>
      </c>
      <c r="B6158" s="148" t="s">
        <v>14568</v>
      </c>
      <c r="C6158" s="148" t="s">
        <v>14569</v>
      </c>
      <c r="D6158" s="149">
        <v>6</v>
      </c>
      <c r="E6158" s="149"/>
      <c r="F6158" s="148" t="s">
        <v>29572</v>
      </c>
      <c r="G6158" s="148" t="s">
        <v>14748</v>
      </c>
      <c r="H6158" s="148" t="s">
        <v>18</v>
      </c>
      <c r="I6158" s="148" t="s">
        <v>2785</v>
      </c>
      <c r="J6158" s="148">
        <v>137.9</v>
      </c>
      <c r="K6158" s="149">
        <v>135.1</v>
      </c>
      <c r="L6158" s="149">
        <v>2.8</v>
      </c>
      <c r="M6158" s="149">
        <v>0</v>
      </c>
      <c r="N6158" s="149">
        <v>0</v>
      </c>
    </row>
    <row r="6159" spans="1:14">
      <c r="A6159" s="148" t="s">
        <v>14567</v>
      </c>
      <c r="B6159" s="148" t="s">
        <v>14568</v>
      </c>
      <c r="C6159" s="148" t="s">
        <v>14758</v>
      </c>
      <c r="D6159" s="149">
        <v>8</v>
      </c>
      <c r="E6159" s="149"/>
      <c r="F6159" s="148" t="s">
        <v>29574</v>
      </c>
      <c r="G6159" s="148" t="s">
        <v>14774</v>
      </c>
      <c r="H6159" s="148" t="s">
        <v>56</v>
      </c>
      <c r="I6159" s="148" t="s">
        <v>2805</v>
      </c>
      <c r="J6159" s="148">
        <v>6.32</v>
      </c>
      <c r="K6159" s="149">
        <v>5.05</v>
      </c>
      <c r="L6159" s="149">
        <v>0.88</v>
      </c>
      <c r="M6159" s="149">
        <v>0.39</v>
      </c>
      <c r="N6159" s="149">
        <v>0</v>
      </c>
    </row>
    <row r="6160" spans="1:14">
      <c r="A6160" s="148" t="s">
        <v>14567</v>
      </c>
      <c r="B6160" s="148" t="s">
        <v>14568</v>
      </c>
      <c r="C6160" s="148" t="s">
        <v>14758</v>
      </c>
      <c r="D6160" s="149">
        <v>8</v>
      </c>
      <c r="E6160" s="149"/>
      <c r="F6160" s="148" t="s">
        <v>29575</v>
      </c>
      <c r="G6160" s="148" t="s">
        <v>14775</v>
      </c>
      <c r="H6160" s="148" t="s">
        <v>114</v>
      </c>
      <c r="I6160" s="148" t="s">
        <v>2785</v>
      </c>
      <c r="J6160" s="148">
        <v>39.42</v>
      </c>
      <c r="K6160" s="149">
        <v>20.190000000000001</v>
      </c>
      <c r="L6160" s="149">
        <v>19.22</v>
      </c>
      <c r="M6160" s="149">
        <v>0</v>
      </c>
      <c r="N6160" s="149">
        <v>0.01</v>
      </c>
    </row>
    <row r="6161" spans="1:14">
      <c r="A6161" s="148" t="s">
        <v>14567</v>
      </c>
      <c r="B6161" s="148" t="s">
        <v>14568</v>
      </c>
      <c r="C6161" s="148" t="s">
        <v>14758</v>
      </c>
      <c r="D6161" s="149">
        <v>8</v>
      </c>
      <c r="E6161" s="149"/>
      <c r="F6161" s="148" t="s">
        <v>29577</v>
      </c>
      <c r="G6161" s="148" t="s">
        <v>29578</v>
      </c>
      <c r="H6161" s="148" t="s">
        <v>56</v>
      </c>
      <c r="I6161" s="148" t="s">
        <v>2785</v>
      </c>
      <c r="J6161" s="148">
        <v>101.82</v>
      </c>
      <c r="K6161" s="149">
        <v>55.39</v>
      </c>
      <c r="L6161" s="149">
        <v>46.4</v>
      </c>
      <c r="M6161" s="149">
        <v>0</v>
      </c>
      <c r="N6161" s="149">
        <v>0.03</v>
      </c>
    </row>
    <row r="6162" spans="1:14">
      <c r="A6162" s="148" t="s">
        <v>14567</v>
      </c>
      <c r="B6162" s="148" t="s">
        <v>14568</v>
      </c>
      <c r="C6162" s="148" t="s">
        <v>14758</v>
      </c>
      <c r="D6162" s="149">
        <v>8</v>
      </c>
      <c r="E6162" s="149"/>
      <c r="F6162" s="148" t="s">
        <v>29581</v>
      </c>
      <c r="G6162" s="148" t="s">
        <v>29582</v>
      </c>
      <c r="H6162" s="148" t="s">
        <v>56</v>
      </c>
      <c r="I6162" s="148" t="s">
        <v>2785</v>
      </c>
      <c r="J6162" s="148">
        <v>68.77</v>
      </c>
      <c r="K6162" s="149">
        <v>40.51</v>
      </c>
      <c r="L6162" s="149">
        <v>28.25</v>
      </c>
      <c r="M6162" s="149">
        <v>0</v>
      </c>
      <c r="N6162" s="149">
        <v>0.01</v>
      </c>
    </row>
    <row r="6163" spans="1:14">
      <c r="A6163" s="148" t="s">
        <v>14567</v>
      </c>
      <c r="B6163" s="148" t="s">
        <v>14568</v>
      </c>
      <c r="C6163" s="148" t="s">
        <v>14758</v>
      </c>
      <c r="D6163" s="149">
        <v>8</v>
      </c>
      <c r="E6163" s="149"/>
      <c r="F6163" s="148" t="s">
        <v>29584</v>
      </c>
      <c r="G6163" s="148" t="s">
        <v>14781</v>
      </c>
      <c r="H6163" s="148" t="s">
        <v>56</v>
      </c>
      <c r="I6163" s="148" t="s">
        <v>2785</v>
      </c>
      <c r="J6163" s="148">
        <v>1.99</v>
      </c>
      <c r="K6163" s="149">
        <v>1.56</v>
      </c>
      <c r="L6163" s="149">
        <v>0.43</v>
      </c>
      <c r="M6163" s="149">
        <v>0</v>
      </c>
      <c r="N6163" s="149">
        <v>0</v>
      </c>
    </row>
    <row r="6164" spans="1:14">
      <c r="A6164" s="148" t="s">
        <v>14567</v>
      </c>
      <c r="B6164" s="148" t="s">
        <v>14568</v>
      </c>
      <c r="C6164" s="148" t="s">
        <v>14758</v>
      </c>
      <c r="D6164" s="149">
        <v>8</v>
      </c>
      <c r="E6164" s="149"/>
      <c r="F6164" s="148" t="s">
        <v>29585</v>
      </c>
      <c r="G6164" s="148" t="s">
        <v>14783</v>
      </c>
      <c r="H6164" s="148" t="s">
        <v>114</v>
      </c>
      <c r="I6164" s="148" t="s">
        <v>2785</v>
      </c>
      <c r="J6164" s="148">
        <v>3.43</v>
      </c>
      <c r="K6164" s="149">
        <v>2.06</v>
      </c>
      <c r="L6164" s="149">
        <v>1.37</v>
      </c>
      <c r="M6164" s="149">
        <v>0</v>
      </c>
      <c r="N6164" s="149">
        <v>0</v>
      </c>
    </row>
    <row r="6165" spans="1:14">
      <c r="A6165" s="148" t="s">
        <v>14567</v>
      </c>
      <c r="B6165" s="148" t="s">
        <v>14568</v>
      </c>
      <c r="C6165" s="148" t="s">
        <v>14758</v>
      </c>
      <c r="D6165" s="149">
        <v>8</v>
      </c>
      <c r="E6165" s="149"/>
      <c r="F6165" s="148" t="s">
        <v>29586</v>
      </c>
      <c r="G6165" s="148" t="s">
        <v>14784</v>
      </c>
      <c r="H6165" s="148" t="s">
        <v>114</v>
      </c>
      <c r="I6165" s="148" t="s">
        <v>2805</v>
      </c>
      <c r="J6165" s="148">
        <v>0.31</v>
      </c>
      <c r="K6165" s="149">
        <v>0.28000000000000003</v>
      </c>
      <c r="L6165" s="149">
        <v>0.02</v>
      </c>
      <c r="M6165" s="149">
        <v>0.01</v>
      </c>
      <c r="N6165" s="149">
        <v>0</v>
      </c>
    </row>
    <row r="6166" spans="1:14">
      <c r="A6166" s="148" t="s">
        <v>14792</v>
      </c>
      <c r="B6166" s="148" t="s">
        <v>14793</v>
      </c>
      <c r="C6166" s="148" t="s">
        <v>14794</v>
      </c>
      <c r="D6166" s="149">
        <v>332</v>
      </c>
      <c r="E6166" s="149"/>
      <c r="F6166" s="148" t="s">
        <v>29587</v>
      </c>
      <c r="G6166" s="148" t="s">
        <v>29588</v>
      </c>
      <c r="H6166" s="148" t="s">
        <v>12297</v>
      </c>
      <c r="I6166" s="148" t="s">
        <v>2805</v>
      </c>
      <c r="J6166" s="148">
        <v>1.83</v>
      </c>
      <c r="K6166" s="149">
        <v>0.34</v>
      </c>
      <c r="L6166" s="149">
        <v>0.94</v>
      </c>
      <c r="M6166" s="149">
        <v>0.55000000000000004</v>
      </c>
      <c r="N6166" s="149">
        <v>0</v>
      </c>
    </row>
    <row r="6167" spans="1:14">
      <c r="A6167" s="148" t="s">
        <v>14792</v>
      </c>
      <c r="B6167" s="148" t="s">
        <v>14793</v>
      </c>
      <c r="C6167" s="148" t="s">
        <v>14794</v>
      </c>
      <c r="D6167" s="149">
        <v>332</v>
      </c>
      <c r="E6167" s="149"/>
      <c r="F6167" s="148" t="s">
        <v>29589</v>
      </c>
      <c r="G6167" s="148" t="s">
        <v>29590</v>
      </c>
      <c r="H6167" s="148" t="s">
        <v>12297</v>
      </c>
      <c r="I6167" s="148" t="s">
        <v>2805</v>
      </c>
      <c r="J6167" s="148">
        <v>1.57</v>
      </c>
      <c r="K6167" s="149">
        <v>0.28999999999999998</v>
      </c>
      <c r="L6167" s="149">
        <v>0.83</v>
      </c>
      <c r="M6167" s="149">
        <v>0.45</v>
      </c>
      <c r="N6167" s="149">
        <v>0</v>
      </c>
    </row>
    <row r="6168" spans="1:14">
      <c r="A6168" s="148" t="s">
        <v>14792</v>
      </c>
      <c r="B6168" s="148" t="s">
        <v>14793</v>
      </c>
      <c r="C6168" s="148" t="s">
        <v>14794</v>
      </c>
      <c r="D6168" s="149">
        <v>332</v>
      </c>
      <c r="E6168" s="149"/>
      <c r="F6168" s="148" t="s">
        <v>29591</v>
      </c>
      <c r="G6168" s="148" t="s">
        <v>29592</v>
      </c>
      <c r="H6168" s="148" t="s">
        <v>12297</v>
      </c>
      <c r="I6168" s="148" t="s">
        <v>2805</v>
      </c>
      <c r="J6168" s="148">
        <v>0.56999999999999995</v>
      </c>
      <c r="K6168" s="149">
        <v>0.11</v>
      </c>
      <c r="L6168" s="149">
        <v>0.32</v>
      </c>
      <c r="M6168" s="149">
        <v>0.14000000000000001</v>
      </c>
      <c r="N6168" s="149">
        <v>0</v>
      </c>
    </row>
    <row r="6169" spans="1:14">
      <c r="A6169" s="148" t="s">
        <v>14792</v>
      </c>
      <c r="B6169" s="148" t="s">
        <v>14793</v>
      </c>
      <c r="C6169" s="148" t="s">
        <v>14794</v>
      </c>
      <c r="D6169" s="149">
        <v>332</v>
      </c>
      <c r="E6169" s="149"/>
      <c r="F6169" s="148" t="s">
        <v>29593</v>
      </c>
      <c r="G6169" s="148" t="s">
        <v>29594</v>
      </c>
      <c r="H6169" s="148" t="s">
        <v>12297</v>
      </c>
      <c r="I6169" s="148" t="s">
        <v>2805</v>
      </c>
      <c r="J6169" s="148">
        <v>1.66</v>
      </c>
      <c r="K6169" s="149">
        <v>0.24</v>
      </c>
      <c r="L6169" s="149">
        <v>0.86</v>
      </c>
      <c r="M6169" s="149">
        <v>0.56000000000000005</v>
      </c>
      <c r="N6169" s="149">
        <v>0</v>
      </c>
    </row>
    <row r="6170" spans="1:14">
      <c r="A6170" s="148" t="s">
        <v>14792</v>
      </c>
      <c r="B6170" s="148" t="s">
        <v>14793</v>
      </c>
      <c r="C6170" s="148" t="s">
        <v>14794</v>
      </c>
      <c r="D6170" s="149">
        <v>332</v>
      </c>
      <c r="E6170" s="149"/>
      <c r="F6170" s="148" t="s">
        <v>29595</v>
      </c>
      <c r="G6170" s="148" t="s">
        <v>29596</v>
      </c>
      <c r="H6170" s="148" t="s">
        <v>12297</v>
      </c>
      <c r="I6170" s="148" t="s">
        <v>2805</v>
      </c>
      <c r="J6170" s="148">
        <v>1.44</v>
      </c>
      <c r="K6170" s="149">
        <v>0.21</v>
      </c>
      <c r="L6170" s="149">
        <v>0.75</v>
      </c>
      <c r="M6170" s="149">
        <v>0.48</v>
      </c>
      <c r="N6170" s="149">
        <v>0</v>
      </c>
    </row>
    <row r="6171" spans="1:14">
      <c r="A6171" s="148" t="s">
        <v>14792</v>
      </c>
      <c r="B6171" s="148" t="s">
        <v>14793</v>
      </c>
      <c r="C6171" s="148" t="s">
        <v>14794</v>
      </c>
      <c r="D6171" s="149">
        <v>332</v>
      </c>
      <c r="E6171" s="149"/>
      <c r="F6171" s="148" t="s">
        <v>29597</v>
      </c>
      <c r="G6171" s="148" t="s">
        <v>29598</v>
      </c>
      <c r="H6171" s="148" t="s">
        <v>12297</v>
      </c>
      <c r="I6171" s="148" t="s">
        <v>2805</v>
      </c>
      <c r="J6171" s="148">
        <v>0.52</v>
      </c>
      <c r="K6171" s="149">
        <v>0.08</v>
      </c>
      <c r="L6171" s="149">
        <v>0.28000000000000003</v>
      </c>
      <c r="M6171" s="149">
        <v>0.16</v>
      </c>
      <c r="N6171" s="149">
        <v>0</v>
      </c>
    </row>
    <row r="6172" spans="1:14">
      <c r="A6172" s="148" t="s">
        <v>14792</v>
      </c>
      <c r="B6172" s="148" t="s">
        <v>14793</v>
      </c>
      <c r="C6172" s="148" t="s">
        <v>14794</v>
      </c>
      <c r="D6172" s="149">
        <v>332</v>
      </c>
      <c r="E6172" s="149"/>
      <c r="F6172" s="148" t="s">
        <v>29599</v>
      </c>
      <c r="G6172" s="148" t="s">
        <v>29600</v>
      </c>
      <c r="H6172" s="148" t="s">
        <v>12282</v>
      </c>
      <c r="I6172" s="148" t="s">
        <v>2805</v>
      </c>
      <c r="J6172" s="148">
        <v>1.22</v>
      </c>
      <c r="K6172" s="149">
        <v>0.23</v>
      </c>
      <c r="L6172" s="149">
        <v>0.65</v>
      </c>
      <c r="M6172" s="149">
        <v>0.34</v>
      </c>
      <c r="N6172" s="149">
        <v>0</v>
      </c>
    </row>
    <row r="6173" spans="1:14">
      <c r="A6173" s="148" t="s">
        <v>14792</v>
      </c>
      <c r="B6173" s="148" t="s">
        <v>14793</v>
      </c>
      <c r="C6173" s="148" t="s">
        <v>14794</v>
      </c>
      <c r="D6173" s="149">
        <v>332</v>
      </c>
      <c r="E6173" s="149"/>
      <c r="F6173" s="148" t="s">
        <v>29601</v>
      </c>
      <c r="G6173" s="148" t="s">
        <v>29602</v>
      </c>
      <c r="H6173" s="148" t="s">
        <v>12282</v>
      </c>
      <c r="I6173" s="148" t="s">
        <v>2805</v>
      </c>
      <c r="J6173" s="148">
        <v>1.06</v>
      </c>
      <c r="K6173" s="149">
        <v>0.19</v>
      </c>
      <c r="L6173" s="149">
        <v>0.56999999999999995</v>
      </c>
      <c r="M6173" s="149">
        <v>0.3</v>
      </c>
      <c r="N6173" s="149">
        <v>0</v>
      </c>
    </row>
    <row r="6174" spans="1:14">
      <c r="A6174" s="148" t="s">
        <v>14792</v>
      </c>
      <c r="B6174" s="148" t="s">
        <v>14793</v>
      </c>
      <c r="C6174" s="148" t="s">
        <v>14794</v>
      </c>
      <c r="D6174" s="149">
        <v>332</v>
      </c>
      <c r="E6174" s="149"/>
      <c r="F6174" s="148" t="s">
        <v>29603</v>
      </c>
      <c r="G6174" s="148" t="s">
        <v>29604</v>
      </c>
      <c r="H6174" s="148" t="s">
        <v>12282</v>
      </c>
      <c r="I6174" s="148" t="s">
        <v>2805</v>
      </c>
      <c r="J6174" s="148">
        <v>0.38</v>
      </c>
      <c r="K6174" s="149">
        <v>7.0000000000000007E-2</v>
      </c>
      <c r="L6174" s="149">
        <v>0.22</v>
      </c>
      <c r="M6174" s="149">
        <v>0.09</v>
      </c>
      <c r="N6174" s="149">
        <v>0</v>
      </c>
    </row>
    <row r="6175" spans="1:14">
      <c r="A6175" s="148" t="s">
        <v>14792</v>
      </c>
      <c r="B6175" s="148" t="s">
        <v>14793</v>
      </c>
      <c r="C6175" s="148" t="s">
        <v>14794</v>
      </c>
      <c r="D6175" s="149">
        <v>332</v>
      </c>
      <c r="E6175" s="149"/>
      <c r="F6175" s="148" t="s">
        <v>29605</v>
      </c>
      <c r="G6175" s="148" t="s">
        <v>29606</v>
      </c>
      <c r="H6175" s="148" t="s">
        <v>12282</v>
      </c>
      <c r="I6175" s="148" t="s">
        <v>2805</v>
      </c>
      <c r="J6175" s="148">
        <v>1.1000000000000001</v>
      </c>
      <c r="K6175" s="149">
        <v>0.16</v>
      </c>
      <c r="L6175" s="149">
        <v>0.56999999999999995</v>
      </c>
      <c r="M6175" s="149">
        <v>0.37</v>
      </c>
      <c r="N6175" s="149">
        <v>0</v>
      </c>
    </row>
    <row r="6176" spans="1:14">
      <c r="A6176" s="148" t="s">
        <v>14792</v>
      </c>
      <c r="B6176" s="148" t="s">
        <v>14793</v>
      </c>
      <c r="C6176" s="148" t="s">
        <v>14794</v>
      </c>
      <c r="D6176" s="149">
        <v>332</v>
      </c>
      <c r="E6176" s="149"/>
      <c r="F6176" s="148" t="s">
        <v>29607</v>
      </c>
      <c r="G6176" s="148" t="s">
        <v>29608</v>
      </c>
      <c r="H6176" s="148" t="s">
        <v>12282</v>
      </c>
      <c r="I6176" s="148" t="s">
        <v>2805</v>
      </c>
      <c r="J6176" s="148">
        <v>0.95</v>
      </c>
      <c r="K6176" s="149">
        <v>0.14000000000000001</v>
      </c>
      <c r="L6176" s="149">
        <v>0.49</v>
      </c>
      <c r="M6176" s="149">
        <v>0.32</v>
      </c>
      <c r="N6176" s="149">
        <v>0</v>
      </c>
    </row>
    <row r="6177" spans="1:14">
      <c r="A6177" s="148" t="s">
        <v>14792</v>
      </c>
      <c r="B6177" s="148" t="s">
        <v>14793</v>
      </c>
      <c r="C6177" s="148" t="s">
        <v>14794</v>
      </c>
      <c r="D6177" s="149">
        <v>332</v>
      </c>
      <c r="E6177" s="149"/>
      <c r="F6177" s="148" t="s">
        <v>29609</v>
      </c>
      <c r="G6177" s="148" t="s">
        <v>29610</v>
      </c>
      <c r="H6177" s="148" t="s">
        <v>12282</v>
      </c>
      <c r="I6177" s="148" t="s">
        <v>2805</v>
      </c>
      <c r="J6177" s="148">
        <v>0.34</v>
      </c>
      <c r="K6177" s="149">
        <v>0.04</v>
      </c>
      <c r="L6177" s="149">
        <v>0.21</v>
      </c>
      <c r="M6177" s="149">
        <v>0.09</v>
      </c>
      <c r="N6177" s="149">
        <v>0</v>
      </c>
    </row>
    <row r="6178" spans="1:14">
      <c r="A6178" s="148" t="s">
        <v>14792</v>
      </c>
      <c r="B6178" s="148" t="s">
        <v>14793</v>
      </c>
      <c r="C6178" s="148" t="s">
        <v>14794</v>
      </c>
      <c r="D6178" s="149">
        <v>332</v>
      </c>
      <c r="E6178" s="149"/>
      <c r="F6178" s="148" t="s">
        <v>29611</v>
      </c>
      <c r="G6178" s="148" t="s">
        <v>29612</v>
      </c>
      <c r="H6178" s="148" t="s">
        <v>12297</v>
      </c>
      <c r="I6178" s="148" t="s">
        <v>2805</v>
      </c>
      <c r="J6178" s="148">
        <v>1.4</v>
      </c>
      <c r="K6178" s="149">
        <v>0.18</v>
      </c>
      <c r="L6178" s="149">
        <v>0.76</v>
      </c>
      <c r="M6178" s="149">
        <v>0.46</v>
      </c>
      <c r="N6178" s="149">
        <v>0</v>
      </c>
    </row>
    <row r="6179" spans="1:14">
      <c r="A6179" s="148" t="s">
        <v>14792</v>
      </c>
      <c r="B6179" s="148" t="s">
        <v>14793</v>
      </c>
      <c r="C6179" s="148" t="s">
        <v>14794</v>
      </c>
      <c r="D6179" s="149">
        <v>332</v>
      </c>
      <c r="E6179" s="149"/>
      <c r="F6179" s="148" t="s">
        <v>29613</v>
      </c>
      <c r="G6179" s="148" t="s">
        <v>29614</v>
      </c>
      <c r="H6179" s="148" t="s">
        <v>12297</v>
      </c>
      <c r="I6179" s="148" t="s">
        <v>2805</v>
      </c>
      <c r="J6179" s="148">
        <v>1.21</v>
      </c>
      <c r="K6179" s="149">
        <v>0.16</v>
      </c>
      <c r="L6179" s="149">
        <v>0.66</v>
      </c>
      <c r="M6179" s="149">
        <v>0.39</v>
      </c>
      <c r="N6179" s="149">
        <v>0</v>
      </c>
    </row>
    <row r="6180" spans="1:14">
      <c r="A6180" s="148" t="s">
        <v>14792</v>
      </c>
      <c r="B6180" s="148" t="s">
        <v>14793</v>
      </c>
      <c r="C6180" s="148" t="s">
        <v>14794</v>
      </c>
      <c r="D6180" s="149">
        <v>332</v>
      </c>
      <c r="E6180" s="149"/>
      <c r="F6180" s="148" t="s">
        <v>29615</v>
      </c>
      <c r="G6180" s="148" t="s">
        <v>29616</v>
      </c>
      <c r="H6180" s="148" t="s">
        <v>12297</v>
      </c>
      <c r="I6180" s="148" t="s">
        <v>2805</v>
      </c>
      <c r="J6180" s="148">
        <v>0.45</v>
      </c>
      <c r="K6180" s="149">
        <v>0.05</v>
      </c>
      <c r="L6180" s="149">
        <v>0.27</v>
      </c>
      <c r="M6180" s="149">
        <v>0.13</v>
      </c>
      <c r="N6180" s="149">
        <v>0</v>
      </c>
    </row>
    <row r="6181" spans="1:14">
      <c r="A6181" s="148" t="s">
        <v>14792</v>
      </c>
      <c r="B6181" s="148" t="s">
        <v>14793</v>
      </c>
      <c r="C6181" s="148" t="s">
        <v>14794</v>
      </c>
      <c r="D6181" s="149">
        <v>332</v>
      </c>
      <c r="E6181" s="149"/>
      <c r="F6181" s="148" t="s">
        <v>29617</v>
      </c>
      <c r="G6181" s="148" t="s">
        <v>29618</v>
      </c>
      <c r="H6181" s="148" t="s">
        <v>12282</v>
      </c>
      <c r="I6181" s="148" t="s">
        <v>2805</v>
      </c>
      <c r="J6181" s="148">
        <v>0.94</v>
      </c>
      <c r="K6181" s="149">
        <v>0.12</v>
      </c>
      <c r="L6181" s="149">
        <v>0.52</v>
      </c>
      <c r="M6181" s="149">
        <v>0.3</v>
      </c>
      <c r="N6181" s="149">
        <v>0</v>
      </c>
    </row>
    <row r="6182" spans="1:14">
      <c r="A6182" s="148" t="s">
        <v>14792</v>
      </c>
      <c r="B6182" s="148" t="s">
        <v>14793</v>
      </c>
      <c r="C6182" s="148" t="s">
        <v>14794</v>
      </c>
      <c r="D6182" s="149">
        <v>332</v>
      </c>
      <c r="E6182" s="149"/>
      <c r="F6182" s="148" t="s">
        <v>29619</v>
      </c>
      <c r="G6182" s="148" t="s">
        <v>29620</v>
      </c>
      <c r="H6182" s="148" t="s">
        <v>12282</v>
      </c>
      <c r="I6182" s="148" t="s">
        <v>2805</v>
      </c>
      <c r="J6182" s="148">
        <v>0.81</v>
      </c>
      <c r="K6182" s="149">
        <v>0.1</v>
      </c>
      <c r="L6182" s="149">
        <v>0.45</v>
      </c>
      <c r="M6182" s="149">
        <v>0.26</v>
      </c>
      <c r="N6182" s="149">
        <v>0</v>
      </c>
    </row>
    <row r="6183" spans="1:14">
      <c r="A6183" s="148" t="s">
        <v>14792</v>
      </c>
      <c r="B6183" s="148" t="s">
        <v>14793</v>
      </c>
      <c r="C6183" s="148" t="s">
        <v>14794</v>
      </c>
      <c r="D6183" s="149">
        <v>332</v>
      </c>
      <c r="E6183" s="149"/>
      <c r="F6183" s="148" t="s">
        <v>29621</v>
      </c>
      <c r="G6183" s="148" t="s">
        <v>29622</v>
      </c>
      <c r="H6183" s="148" t="s">
        <v>12282</v>
      </c>
      <c r="I6183" s="148" t="s">
        <v>2805</v>
      </c>
      <c r="J6183" s="148">
        <v>0.28000000000000003</v>
      </c>
      <c r="K6183" s="149">
        <v>0.03</v>
      </c>
      <c r="L6183" s="149">
        <v>0.19</v>
      </c>
      <c r="M6183" s="149">
        <v>0.06</v>
      </c>
      <c r="N6183" s="149">
        <v>0</v>
      </c>
    </row>
    <row r="6184" spans="1:14">
      <c r="A6184" s="148" t="s">
        <v>14792</v>
      </c>
      <c r="B6184" s="148" t="s">
        <v>14793</v>
      </c>
      <c r="C6184" s="148" t="s">
        <v>14794</v>
      </c>
      <c r="D6184" s="149">
        <v>332</v>
      </c>
      <c r="E6184" s="149"/>
      <c r="F6184" s="148" t="s">
        <v>29623</v>
      </c>
      <c r="G6184" s="148" t="s">
        <v>29624</v>
      </c>
      <c r="H6184" s="148" t="s">
        <v>12297</v>
      </c>
      <c r="I6184" s="148" t="s">
        <v>2805</v>
      </c>
      <c r="J6184" s="148">
        <v>1.45</v>
      </c>
      <c r="K6184" s="149">
        <v>0.27</v>
      </c>
      <c r="L6184" s="149">
        <v>0.77</v>
      </c>
      <c r="M6184" s="149">
        <v>0.41</v>
      </c>
      <c r="N6184" s="149">
        <v>0</v>
      </c>
    </row>
    <row r="6185" spans="1:14">
      <c r="A6185" s="148" t="s">
        <v>14792</v>
      </c>
      <c r="B6185" s="148" t="s">
        <v>14793</v>
      </c>
      <c r="C6185" s="148" t="s">
        <v>14794</v>
      </c>
      <c r="D6185" s="149">
        <v>332</v>
      </c>
      <c r="E6185" s="149"/>
      <c r="F6185" s="148" t="s">
        <v>29625</v>
      </c>
      <c r="G6185" s="148" t="s">
        <v>29626</v>
      </c>
      <c r="H6185" s="148" t="s">
        <v>12297</v>
      </c>
      <c r="I6185" s="148" t="s">
        <v>2805</v>
      </c>
      <c r="J6185" s="148">
        <v>1.3</v>
      </c>
      <c r="K6185" s="149">
        <v>0.19</v>
      </c>
      <c r="L6185" s="149">
        <v>0.68</v>
      </c>
      <c r="M6185" s="149">
        <v>0.43</v>
      </c>
      <c r="N6185" s="149">
        <v>0</v>
      </c>
    </row>
    <row r="6186" spans="1:14">
      <c r="A6186" s="148" t="s">
        <v>14792</v>
      </c>
      <c r="B6186" s="148" t="s">
        <v>14793</v>
      </c>
      <c r="C6186" s="148" t="s">
        <v>14794</v>
      </c>
      <c r="D6186" s="149">
        <v>332</v>
      </c>
      <c r="E6186" s="149"/>
      <c r="F6186" s="148" t="s">
        <v>29627</v>
      </c>
      <c r="G6186" s="148" t="s">
        <v>29628</v>
      </c>
      <c r="H6186" s="148" t="s">
        <v>12297</v>
      </c>
      <c r="I6186" s="148" t="s">
        <v>2805</v>
      </c>
      <c r="J6186" s="148">
        <v>1.1100000000000001</v>
      </c>
      <c r="K6186" s="149">
        <v>0.15</v>
      </c>
      <c r="L6186" s="149">
        <v>0.6</v>
      </c>
      <c r="M6186" s="149">
        <v>0.36</v>
      </c>
      <c r="N6186" s="149">
        <v>0</v>
      </c>
    </row>
    <row r="6187" spans="1:14">
      <c r="A6187" s="148" t="s">
        <v>14792</v>
      </c>
      <c r="B6187" s="148" t="s">
        <v>14793</v>
      </c>
      <c r="C6187" s="148" t="s">
        <v>14794</v>
      </c>
      <c r="D6187" s="149">
        <v>332</v>
      </c>
      <c r="E6187" s="149"/>
      <c r="F6187" s="148" t="s">
        <v>29629</v>
      </c>
      <c r="G6187" s="148" t="s">
        <v>29630</v>
      </c>
      <c r="H6187" s="148" t="s">
        <v>12282</v>
      </c>
      <c r="I6187" s="148" t="s">
        <v>2805</v>
      </c>
      <c r="J6187" s="148">
        <v>0.97</v>
      </c>
      <c r="K6187" s="149">
        <v>0.18</v>
      </c>
      <c r="L6187" s="149">
        <v>0.5</v>
      </c>
      <c r="M6187" s="149">
        <v>0.28999999999999998</v>
      </c>
      <c r="N6187" s="149">
        <v>0</v>
      </c>
    </row>
    <row r="6188" spans="1:14">
      <c r="A6188" s="148" t="s">
        <v>14792</v>
      </c>
      <c r="B6188" s="148" t="s">
        <v>14793</v>
      </c>
      <c r="C6188" s="148" t="s">
        <v>14794</v>
      </c>
      <c r="D6188" s="149">
        <v>332</v>
      </c>
      <c r="E6188" s="149"/>
      <c r="F6188" s="148" t="s">
        <v>29631</v>
      </c>
      <c r="G6188" s="148" t="s">
        <v>29632</v>
      </c>
      <c r="H6188" s="148" t="s">
        <v>12282</v>
      </c>
      <c r="I6188" s="148" t="s">
        <v>2805</v>
      </c>
      <c r="J6188" s="148">
        <v>0.88</v>
      </c>
      <c r="K6188" s="149">
        <v>0.12</v>
      </c>
      <c r="L6188" s="149">
        <v>0.46</v>
      </c>
      <c r="M6188" s="149">
        <v>0.3</v>
      </c>
      <c r="N6188" s="149">
        <v>0</v>
      </c>
    </row>
    <row r="6189" spans="1:14">
      <c r="A6189" s="148" t="s">
        <v>14792</v>
      </c>
      <c r="B6189" s="148" t="s">
        <v>14793</v>
      </c>
      <c r="C6189" s="148" t="s">
        <v>14794</v>
      </c>
      <c r="D6189" s="149">
        <v>332</v>
      </c>
      <c r="E6189" s="149"/>
      <c r="F6189" s="148" t="s">
        <v>29633</v>
      </c>
      <c r="G6189" s="148" t="s">
        <v>29634</v>
      </c>
      <c r="H6189" s="148" t="s">
        <v>12282</v>
      </c>
      <c r="I6189" s="148" t="s">
        <v>2805</v>
      </c>
      <c r="J6189" s="148">
        <v>0.74</v>
      </c>
      <c r="K6189" s="149">
        <v>0.08</v>
      </c>
      <c r="L6189" s="149">
        <v>0.42</v>
      </c>
      <c r="M6189" s="149">
        <v>0.24</v>
      </c>
      <c r="N6189" s="149">
        <v>0</v>
      </c>
    </row>
    <row r="6190" spans="1:14">
      <c r="A6190" s="148" t="s">
        <v>14792</v>
      </c>
      <c r="B6190" s="148" t="s">
        <v>14793</v>
      </c>
      <c r="C6190" s="148" t="s">
        <v>14794</v>
      </c>
      <c r="D6190" s="149">
        <v>332</v>
      </c>
      <c r="E6190" s="149"/>
      <c r="F6190" s="148" t="s">
        <v>29635</v>
      </c>
      <c r="G6190" s="148" t="s">
        <v>29636</v>
      </c>
      <c r="H6190" s="148" t="s">
        <v>12297</v>
      </c>
      <c r="I6190" s="148" t="s">
        <v>2805</v>
      </c>
      <c r="J6190" s="148">
        <v>2.2799999999999998</v>
      </c>
      <c r="K6190" s="149">
        <v>0.56000000000000005</v>
      </c>
      <c r="L6190" s="149">
        <v>0.94</v>
      </c>
      <c r="M6190" s="149">
        <v>0.78</v>
      </c>
      <c r="N6190" s="149">
        <v>0</v>
      </c>
    </row>
    <row r="6191" spans="1:14">
      <c r="A6191" s="148" t="s">
        <v>14792</v>
      </c>
      <c r="B6191" s="148" t="s">
        <v>14793</v>
      </c>
      <c r="C6191" s="148" t="s">
        <v>14794</v>
      </c>
      <c r="D6191" s="149">
        <v>332</v>
      </c>
      <c r="E6191" s="149"/>
      <c r="F6191" s="148" t="s">
        <v>29637</v>
      </c>
      <c r="G6191" s="148" t="s">
        <v>29638</v>
      </c>
      <c r="H6191" s="148" t="s">
        <v>12297</v>
      </c>
      <c r="I6191" s="148" t="s">
        <v>2805</v>
      </c>
      <c r="J6191" s="148">
        <v>1.98</v>
      </c>
      <c r="K6191" s="149">
        <v>0.48</v>
      </c>
      <c r="L6191" s="149">
        <v>0.82</v>
      </c>
      <c r="M6191" s="149">
        <v>0.68</v>
      </c>
      <c r="N6191" s="149">
        <v>0</v>
      </c>
    </row>
    <row r="6192" spans="1:14">
      <c r="A6192" s="148" t="s">
        <v>14792</v>
      </c>
      <c r="B6192" s="148" t="s">
        <v>14793</v>
      </c>
      <c r="C6192" s="148" t="s">
        <v>14794</v>
      </c>
      <c r="D6192" s="149">
        <v>332</v>
      </c>
      <c r="E6192" s="149"/>
      <c r="F6192" s="148" t="s">
        <v>29639</v>
      </c>
      <c r="G6192" s="148" t="s">
        <v>29640</v>
      </c>
      <c r="H6192" s="148" t="s">
        <v>12297</v>
      </c>
      <c r="I6192" s="148" t="s">
        <v>2805</v>
      </c>
      <c r="J6192" s="148">
        <v>1.81</v>
      </c>
      <c r="K6192" s="149">
        <v>0.45</v>
      </c>
      <c r="L6192" s="149">
        <v>0.74</v>
      </c>
      <c r="M6192" s="149">
        <v>0.62</v>
      </c>
      <c r="N6192" s="149">
        <v>0</v>
      </c>
    </row>
    <row r="6193" spans="1:14">
      <c r="A6193" s="148" t="s">
        <v>14792</v>
      </c>
      <c r="B6193" s="148" t="s">
        <v>14793</v>
      </c>
      <c r="C6193" s="148" t="s">
        <v>14794</v>
      </c>
      <c r="D6193" s="149">
        <v>332</v>
      </c>
      <c r="E6193" s="149"/>
      <c r="F6193" s="148" t="s">
        <v>29641</v>
      </c>
      <c r="G6193" s="148" t="s">
        <v>29642</v>
      </c>
      <c r="H6193" s="148" t="s">
        <v>12297</v>
      </c>
      <c r="I6193" s="148" t="s">
        <v>2805</v>
      </c>
      <c r="J6193" s="148">
        <v>0.72</v>
      </c>
      <c r="K6193" s="149">
        <v>0.19</v>
      </c>
      <c r="L6193" s="149">
        <v>0.3</v>
      </c>
      <c r="M6193" s="149">
        <v>0.23</v>
      </c>
      <c r="N6193" s="149">
        <v>0</v>
      </c>
    </row>
    <row r="6194" spans="1:14">
      <c r="A6194" s="148" t="s">
        <v>14792</v>
      </c>
      <c r="B6194" s="148" t="s">
        <v>14793</v>
      </c>
      <c r="C6194" s="148" t="s">
        <v>14794</v>
      </c>
      <c r="D6194" s="149">
        <v>332</v>
      </c>
      <c r="E6194" s="149"/>
      <c r="F6194" s="148" t="s">
        <v>29643</v>
      </c>
      <c r="G6194" s="148" t="s">
        <v>29644</v>
      </c>
      <c r="H6194" s="148" t="s">
        <v>12297</v>
      </c>
      <c r="I6194" s="148" t="s">
        <v>2805</v>
      </c>
      <c r="J6194" s="148">
        <v>5.45</v>
      </c>
      <c r="K6194" s="149">
        <v>1.33</v>
      </c>
      <c r="L6194" s="149">
        <v>2.23</v>
      </c>
      <c r="M6194" s="149">
        <v>1.89</v>
      </c>
      <c r="N6194" s="149">
        <v>0</v>
      </c>
    </row>
    <row r="6195" spans="1:14">
      <c r="A6195" s="148" t="s">
        <v>14792</v>
      </c>
      <c r="B6195" s="148" t="s">
        <v>14793</v>
      </c>
      <c r="C6195" s="148" t="s">
        <v>14794</v>
      </c>
      <c r="D6195" s="149">
        <v>332</v>
      </c>
      <c r="E6195" s="149"/>
      <c r="F6195" s="148" t="s">
        <v>29645</v>
      </c>
      <c r="G6195" s="148" t="s">
        <v>29646</v>
      </c>
      <c r="H6195" s="148" t="s">
        <v>12297</v>
      </c>
      <c r="I6195" s="148" t="s">
        <v>2805</v>
      </c>
      <c r="J6195" s="148">
        <v>4.37</v>
      </c>
      <c r="K6195" s="149">
        <v>0.8</v>
      </c>
      <c r="L6195" s="149">
        <v>2.2599999999999998</v>
      </c>
      <c r="M6195" s="149">
        <v>1.31</v>
      </c>
      <c r="N6195" s="149">
        <v>0</v>
      </c>
    </row>
    <row r="6196" spans="1:14">
      <c r="A6196" s="148" t="s">
        <v>14792</v>
      </c>
      <c r="B6196" s="148" t="s">
        <v>14793</v>
      </c>
      <c r="C6196" s="148" t="s">
        <v>14794</v>
      </c>
      <c r="D6196" s="149">
        <v>332</v>
      </c>
      <c r="E6196" s="149"/>
      <c r="F6196" s="148" t="s">
        <v>29647</v>
      </c>
      <c r="G6196" s="148" t="s">
        <v>29648</v>
      </c>
      <c r="H6196" s="148" t="s">
        <v>12297</v>
      </c>
      <c r="I6196" s="148" t="s">
        <v>2805</v>
      </c>
      <c r="J6196" s="148">
        <v>3.97</v>
      </c>
      <c r="K6196" s="149">
        <v>0.56000000000000005</v>
      </c>
      <c r="L6196" s="149">
        <v>1.98</v>
      </c>
      <c r="M6196" s="149">
        <v>1.43</v>
      </c>
      <c r="N6196" s="149">
        <v>0</v>
      </c>
    </row>
    <row r="6197" spans="1:14">
      <c r="A6197" s="148" t="s">
        <v>14792</v>
      </c>
      <c r="B6197" s="148" t="s">
        <v>14793</v>
      </c>
      <c r="C6197" s="148" t="s">
        <v>14794</v>
      </c>
      <c r="D6197" s="149">
        <v>332</v>
      </c>
      <c r="E6197" s="149"/>
      <c r="F6197" s="148" t="s">
        <v>29649</v>
      </c>
      <c r="G6197" s="148" t="s">
        <v>29650</v>
      </c>
      <c r="H6197" s="148" t="s">
        <v>12297</v>
      </c>
      <c r="I6197" s="148" t="s">
        <v>2805</v>
      </c>
      <c r="J6197" s="148">
        <v>3.37</v>
      </c>
      <c r="K6197" s="149">
        <v>0.44</v>
      </c>
      <c r="L6197" s="149">
        <v>1.77</v>
      </c>
      <c r="M6197" s="149">
        <v>1.1599999999999999</v>
      </c>
      <c r="N6197" s="149">
        <v>0</v>
      </c>
    </row>
    <row r="6198" spans="1:14">
      <c r="A6198" s="148" t="s">
        <v>14792</v>
      </c>
      <c r="B6198" s="148" t="s">
        <v>14793</v>
      </c>
      <c r="C6198" s="148" t="s">
        <v>14794</v>
      </c>
      <c r="D6198" s="149">
        <v>332</v>
      </c>
      <c r="E6198" s="149"/>
      <c r="F6198" s="148" t="s">
        <v>29652</v>
      </c>
      <c r="G6198" s="148" t="s">
        <v>29653</v>
      </c>
      <c r="H6198" s="148" t="s">
        <v>12282</v>
      </c>
      <c r="I6198" s="148" t="s">
        <v>2805</v>
      </c>
      <c r="J6198" s="148">
        <v>3.63</v>
      </c>
      <c r="K6198" s="149">
        <v>0.89</v>
      </c>
      <c r="L6198" s="149">
        <v>1.48</v>
      </c>
      <c r="M6198" s="149">
        <v>1.26</v>
      </c>
      <c r="N6198" s="149">
        <v>0</v>
      </c>
    </row>
    <row r="6199" spans="1:14">
      <c r="A6199" s="148" t="s">
        <v>14792</v>
      </c>
      <c r="B6199" s="148" t="s">
        <v>14793</v>
      </c>
      <c r="C6199" s="148" t="s">
        <v>14794</v>
      </c>
      <c r="D6199" s="149">
        <v>332</v>
      </c>
      <c r="E6199" s="149"/>
      <c r="F6199" s="148" t="s">
        <v>29654</v>
      </c>
      <c r="G6199" s="148" t="s">
        <v>29655</v>
      </c>
      <c r="H6199" s="148" t="s">
        <v>12282</v>
      </c>
      <c r="I6199" s="148" t="s">
        <v>2805</v>
      </c>
      <c r="J6199" s="148">
        <v>2.91</v>
      </c>
      <c r="K6199" s="149">
        <v>0.53</v>
      </c>
      <c r="L6199" s="149">
        <v>1.51</v>
      </c>
      <c r="M6199" s="149">
        <v>0.87</v>
      </c>
      <c r="N6199" s="149">
        <v>0</v>
      </c>
    </row>
    <row r="6200" spans="1:14">
      <c r="A6200" s="148" t="s">
        <v>14792</v>
      </c>
      <c r="B6200" s="148" t="s">
        <v>14793</v>
      </c>
      <c r="C6200" s="148" t="s">
        <v>14794</v>
      </c>
      <c r="D6200" s="149">
        <v>332</v>
      </c>
      <c r="E6200" s="149"/>
      <c r="F6200" s="148" t="s">
        <v>29657</v>
      </c>
      <c r="G6200" s="148" t="s">
        <v>29658</v>
      </c>
      <c r="H6200" s="148" t="s">
        <v>12282</v>
      </c>
      <c r="I6200" s="148" t="s">
        <v>2805</v>
      </c>
      <c r="J6200" s="148">
        <v>2.63</v>
      </c>
      <c r="K6200" s="149">
        <v>0.38</v>
      </c>
      <c r="L6200" s="149">
        <v>1.31</v>
      </c>
      <c r="M6200" s="149">
        <v>0.94</v>
      </c>
      <c r="N6200" s="149">
        <v>0</v>
      </c>
    </row>
    <row r="6201" spans="1:14">
      <c r="A6201" s="148" t="s">
        <v>14792</v>
      </c>
      <c r="B6201" s="148" t="s">
        <v>14793</v>
      </c>
      <c r="C6201" s="148" t="s">
        <v>14794</v>
      </c>
      <c r="D6201" s="149">
        <v>332</v>
      </c>
      <c r="E6201" s="149"/>
      <c r="F6201" s="148" t="s">
        <v>29660</v>
      </c>
      <c r="G6201" s="148" t="s">
        <v>29661</v>
      </c>
      <c r="H6201" s="148" t="s">
        <v>12282</v>
      </c>
      <c r="I6201" s="148" t="s">
        <v>2805</v>
      </c>
      <c r="J6201" s="148">
        <v>2.25</v>
      </c>
      <c r="K6201" s="149">
        <v>0.28999999999999998</v>
      </c>
      <c r="L6201" s="149">
        <v>1.19</v>
      </c>
      <c r="M6201" s="149">
        <v>0.77</v>
      </c>
      <c r="N6201" s="149">
        <v>0</v>
      </c>
    </row>
    <row r="6202" spans="1:14">
      <c r="A6202" s="148" t="s">
        <v>14792</v>
      </c>
      <c r="B6202" s="148" t="s">
        <v>14793</v>
      </c>
      <c r="C6202" s="148" t="s">
        <v>14794</v>
      </c>
      <c r="D6202" s="149">
        <v>332</v>
      </c>
      <c r="E6202" s="149"/>
      <c r="F6202" s="148" t="s">
        <v>29662</v>
      </c>
      <c r="G6202" s="148" t="s">
        <v>29663</v>
      </c>
      <c r="H6202" s="148" t="s">
        <v>12282</v>
      </c>
      <c r="I6202" s="148" t="s">
        <v>2805</v>
      </c>
      <c r="J6202" s="148">
        <v>1.6</v>
      </c>
      <c r="K6202" s="149">
        <v>0.41</v>
      </c>
      <c r="L6202" s="149">
        <v>0.88</v>
      </c>
      <c r="M6202" s="149">
        <v>0.31</v>
      </c>
      <c r="N6202" s="149">
        <v>0</v>
      </c>
    </row>
    <row r="6203" spans="1:14">
      <c r="A6203" s="148" t="s">
        <v>14792</v>
      </c>
      <c r="B6203" s="148" t="s">
        <v>14793</v>
      </c>
      <c r="C6203" s="148" t="s">
        <v>14794</v>
      </c>
      <c r="D6203" s="149">
        <v>332</v>
      </c>
      <c r="E6203" s="149"/>
      <c r="F6203" s="148" t="s">
        <v>29664</v>
      </c>
      <c r="G6203" s="148" t="s">
        <v>29665</v>
      </c>
      <c r="H6203" s="148" t="s">
        <v>12282</v>
      </c>
      <c r="I6203" s="148" t="s">
        <v>2805</v>
      </c>
      <c r="J6203" s="148">
        <v>1.38</v>
      </c>
      <c r="K6203" s="149">
        <v>0.35</v>
      </c>
      <c r="L6203" s="149">
        <v>0.76</v>
      </c>
      <c r="M6203" s="149">
        <v>0.27</v>
      </c>
      <c r="N6203" s="149">
        <v>0</v>
      </c>
    </row>
    <row r="6204" spans="1:14">
      <c r="A6204" s="148" t="s">
        <v>14792</v>
      </c>
      <c r="B6204" s="148" t="s">
        <v>14793</v>
      </c>
      <c r="C6204" s="148" t="s">
        <v>14794</v>
      </c>
      <c r="D6204" s="149">
        <v>332</v>
      </c>
      <c r="E6204" s="149"/>
      <c r="F6204" s="148" t="s">
        <v>29666</v>
      </c>
      <c r="G6204" s="148" t="s">
        <v>29667</v>
      </c>
      <c r="H6204" s="148" t="s">
        <v>12282</v>
      </c>
      <c r="I6204" s="148" t="s">
        <v>2805</v>
      </c>
      <c r="J6204" s="148">
        <v>1.28</v>
      </c>
      <c r="K6204" s="149">
        <v>0.33</v>
      </c>
      <c r="L6204" s="149">
        <v>0.71</v>
      </c>
      <c r="M6204" s="149">
        <v>0.24</v>
      </c>
      <c r="N6204" s="149">
        <v>0</v>
      </c>
    </row>
    <row r="6205" spans="1:14">
      <c r="A6205" s="148" t="s">
        <v>14792</v>
      </c>
      <c r="B6205" s="148" t="s">
        <v>14793</v>
      </c>
      <c r="C6205" s="148" t="s">
        <v>14794</v>
      </c>
      <c r="D6205" s="149">
        <v>332</v>
      </c>
      <c r="E6205" s="149"/>
      <c r="F6205" s="148" t="s">
        <v>29669</v>
      </c>
      <c r="G6205" s="148" t="s">
        <v>29670</v>
      </c>
      <c r="H6205" s="148" t="s">
        <v>12282</v>
      </c>
      <c r="I6205" s="148" t="s">
        <v>2805</v>
      </c>
      <c r="J6205" s="148">
        <v>0.5</v>
      </c>
      <c r="K6205" s="149">
        <v>0.12</v>
      </c>
      <c r="L6205" s="149">
        <v>0.28999999999999998</v>
      </c>
      <c r="M6205" s="149">
        <v>0.09</v>
      </c>
      <c r="N6205" s="149">
        <v>0</v>
      </c>
    </row>
    <row r="6206" spans="1:14">
      <c r="A6206" s="148" t="s">
        <v>14792</v>
      </c>
      <c r="B6206" s="148" t="s">
        <v>14793</v>
      </c>
      <c r="C6206" s="148" t="s">
        <v>14794</v>
      </c>
      <c r="D6206" s="149">
        <v>332</v>
      </c>
      <c r="E6206" s="149"/>
      <c r="F6206" s="148" t="s">
        <v>29671</v>
      </c>
      <c r="G6206" s="148" t="s">
        <v>29672</v>
      </c>
      <c r="H6206" s="148" t="s">
        <v>12282</v>
      </c>
      <c r="I6206" s="148" t="s">
        <v>2805</v>
      </c>
      <c r="J6206" s="148">
        <v>3.81</v>
      </c>
      <c r="K6206" s="149">
        <v>0.95</v>
      </c>
      <c r="L6206" s="149">
        <v>2.08</v>
      </c>
      <c r="M6206" s="149">
        <v>0.78</v>
      </c>
      <c r="N6206" s="149">
        <v>0</v>
      </c>
    </row>
    <row r="6207" spans="1:14">
      <c r="A6207" s="148" t="s">
        <v>14792</v>
      </c>
      <c r="B6207" s="148" t="s">
        <v>14793</v>
      </c>
      <c r="C6207" s="148" t="s">
        <v>14794</v>
      </c>
      <c r="D6207" s="149">
        <v>332</v>
      </c>
      <c r="E6207" s="149"/>
      <c r="F6207" s="148" t="s">
        <v>29673</v>
      </c>
      <c r="G6207" s="148" t="s">
        <v>29674</v>
      </c>
      <c r="H6207" s="148" t="s">
        <v>12282</v>
      </c>
      <c r="I6207" s="148" t="s">
        <v>2805</v>
      </c>
      <c r="J6207" s="148">
        <v>1.99</v>
      </c>
      <c r="K6207" s="149">
        <v>0.42</v>
      </c>
      <c r="L6207" s="149">
        <v>1.18</v>
      </c>
      <c r="M6207" s="149">
        <v>0.39</v>
      </c>
      <c r="N6207" s="149">
        <v>0</v>
      </c>
    </row>
    <row r="6208" spans="1:14">
      <c r="A6208" s="148" t="s">
        <v>14792</v>
      </c>
      <c r="B6208" s="148" t="s">
        <v>14793</v>
      </c>
      <c r="C6208" s="148" t="s">
        <v>14794</v>
      </c>
      <c r="D6208" s="149">
        <v>332</v>
      </c>
      <c r="E6208" s="149"/>
      <c r="F6208" s="148" t="s">
        <v>29675</v>
      </c>
      <c r="G6208" s="148" t="s">
        <v>29676</v>
      </c>
      <c r="H6208" s="148" t="s">
        <v>12282</v>
      </c>
      <c r="I6208" s="148" t="s">
        <v>2805</v>
      </c>
      <c r="J6208" s="148">
        <v>1.71</v>
      </c>
      <c r="K6208" s="149">
        <v>0.36</v>
      </c>
      <c r="L6208" s="149">
        <v>1.02</v>
      </c>
      <c r="M6208" s="149">
        <v>0.33</v>
      </c>
      <c r="N6208" s="149">
        <v>0</v>
      </c>
    </row>
    <row r="6209" spans="1:14">
      <c r="A6209" s="148" t="s">
        <v>14792</v>
      </c>
      <c r="B6209" s="148" t="s">
        <v>14793</v>
      </c>
      <c r="C6209" s="148" t="s">
        <v>14794</v>
      </c>
      <c r="D6209" s="149">
        <v>332</v>
      </c>
      <c r="E6209" s="149"/>
      <c r="F6209" s="148" t="s">
        <v>29677</v>
      </c>
      <c r="G6209" s="148" t="s">
        <v>29678</v>
      </c>
      <c r="H6209" s="148" t="s">
        <v>12282</v>
      </c>
      <c r="I6209" s="148" t="s">
        <v>2805</v>
      </c>
      <c r="J6209" s="148">
        <v>1.58</v>
      </c>
      <c r="K6209" s="149">
        <v>0.33</v>
      </c>
      <c r="L6209" s="149">
        <v>0.95</v>
      </c>
      <c r="M6209" s="149">
        <v>0.3</v>
      </c>
      <c r="N6209" s="149">
        <v>0</v>
      </c>
    </row>
    <row r="6210" spans="1:14">
      <c r="A6210" s="148" t="s">
        <v>14792</v>
      </c>
      <c r="B6210" s="148" t="s">
        <v>14793</v>
      </c>
      <c r="C6210" s="148" t="s">
        <v>14794</v>
      </c>
      <c r="D6210" s="149">
        <v>332</v>
      </c>
      <c r="E6210" s="149"/>
      <c r="F6210" s="148" t="s">
        <v>29679</v>
      </c>
      <c r="G6210" s="148" t="s">
        <v>29680</v>
      </c>
      <c r="H6210" s="148" t="s">
        <v>12282</v>
      </c>
      <c r="I6210" s="148" t="s">
        <v>2805</v>
      </c>
      <c r="J6210" s="148">
        <v>0.62</v>
      </c>
      <c r="K6210" s="149">
        <v>0.13</v>
      </c>
      <c r="L6210" s="149">
        <v>0.39</v>
      </c>
      <c r="M6210" s="149">
        <v>0.1</v>
      </c>
      <c r="N6210" s="149">
        <v>0</v>
      </c>
    </row>
    <row r="6211" spans="1:14">
      <c r="A6211" s="148" t="s">
        <v>14792</v>
      </c>
      <c r="B6211" s="148" t="s">
        <v>14793</v>
      </c>
      <c r="C6211" s="148" t="s">
        <v>14794</v>
      </c>
      <c r="D6211" s="149">
        <v>332</v>
      </c>
      <c r="E6211" s="149"/>
      <c r="F6211" s="148" t="s">
        <v>29681</v>
      </c>
      <c r="G6211" s="148" t="s">
        <v>29682</v>
      </c>
      <c r="H6211" s="148" t="s">
        <v>12282</v>
      </c>
      <c r="I6211" s="148" t="s">
        <v>2805</v>
      </c>
      <c r="J6211" s="148">
        <v>4.75</v>
      </c>
      <c r="K6211" s="149">
        <v>0.99</v>
      </c>
      <c r="L6211" s="149">
        <v>2.77</v>
      </c>
      <c r="M6211" s="149">
        <v>0.99</v>
      </c>
      <c r="N6211" s="149">
        <v>0</v>
      </c>
    </row>
    <row r="6212" spans="1:14">
      <c r="A6212" s="148" t="s">
        <v>14792</v>
      </c>
      <c r="B6212" s="148" t="s">
        <v>14793</v>
      </c>
      <c r="C6212" s="148" t="s">
        <v>14794</v>
      </c>
      <c r="D6212" s="149">
        <v>332</v>
      </c>
      <c r="E6212" s="149"/>
      <c r="F6212" s="148" t="s">
        <v>29683</v>
      </c>
      <c r="G6212" s="148" t="s">
        <v>29684</v>
      </c>
      <c r="H6212" s="148" t="s">
        <v>12297</v>
      </c>
      <c r="I6212" s="148" t="s">
        <v>2805</v>
      </c>
      <c r="J6212" s="148">
        <v>2.96</v>
      </c>
      <c r="K6212" s="149">
        <v>0.57999999999999996</v>
      </c>
      <c r="L6212" s="149">
        <v>1.75</v>
      </c>
      <c r="M6212" s="149">
        <v>0.63</v>
      </c>
      <c r="N6212" s="149">
        <v>0</v>
      </c>
    </row>
    <row r="6213" spans="1:14">
      <c r="A6213" s="148" t="s">
        <v>14792</v>
      </c>
      <c r="B6213" s="148" t="s">
        <v>14793</v>
      </c>
      <c r="C6213" s="148" t="s">
        <v>14794</v>
      </c>
      <c r="D6213" s="149">
        <v>332</v>
      </c>
      <c r="E6213" s="149"/>
      <c r="F6213" s="148" t="s">
        <v>29685</v>
      </c>
      <c r="G6213" s="148" t="s">
        <v>29686</v>
      </c>
      <c r="H6213" s="148" t="s">
        <v>12297</v>
      </c>
      <c r="I6213" s="148" t="s">
        <v>2805</v>
      </c>
      <c r="J6213" s="148">
        <v>2.57</v>
      </c>
      <c r="K6213" s="149">
        <v>0.52</v>
      </c>
      <c r="L6213" s="149">
        <v>1.52</v>
      </c>
      <c r="M6213" s="149">
        <v>0.53</v>
      </c>
      <c r="N6213" s="149">
        <v>0</v>
      </c>
    </row>
    <row r="6214" spans="1:14">
      <c r="A6214" s="148" t="s">
        <v>14792</v>
      </c>
      <c r="B6214" s="148" t="s">
        <v>14793</v>
      </c>
      <c r="C6214" s="148" t="s">
        <v>14794</v>
      </c>
      <c r="D6214" s="149">
        <v>332</v>
      </c>
      <c r="E6214" s="149"/>
      <c r="F6214" s="148" t="s">
        <v>29687</v>
      </c>
      <c r="G6214" s="148" t="s">
        <v>29688</v>
      </c>
      <c r="H6214" s="148" t="s">
        <v>12297</v>
      </c>
      <c r="I6214" s="148" t="s">
        <v>2805</v>
      </c>
      <c r="J6214" s="148">
        <v>2.36</v>
      </c>
      <c r="K6214" s="149">
        <v>0.48</v>
      </c>
      <c r="L6214" s="149">
        <v>1.39</v>
      </c>
      <c r="M6214" s="149">
        <v>0.49</v>
      </c>
      <c r="N6214" s="149">
        <v>0</v>
      </c>
    </row>
    <row r="6215" spans="1:14">
      <c r="A6215" s="148" t="s">
        <v>14792</v>
      </c>
      <c r="B6215" s="148" t="s">
        <v>14793</v>
      </c>
      <c r="C6215" s="148" t="s">
        <v>14794</v>
      </c>
      <c r="D6215" s="149">
        <v>332</v>
      </c>
      <c r="E6215" s="149"/>
      <c r="F6215" s="148" t="s">
        <v>29690</v>
      </c>
      <c r="G6215" s="148" t="s">
        <v>29691</v>
      </c>
      <c r="H6215" s="148" t="s">
        <v>12297</v>
      </c>
      <c r="I6215" s="148" t="s">
        <v>2805</v>
      </c>
      <c r="J6215" s="148">
        <v>0.94</v>
      </c>
      <c r="K6215" s="149">
        <v>0.19</v>
      </c>
      <c r="L6215" s="149">
        <v>0.59</v>
      </c>
      <c r="M6215" s="149">
        <v>0.16</v>
      </c>
      <c r="N6215" s="149">
        <v>0</v>
      </c>
    </row>
    <row r="6216" spans="1:14">
      <c r="A6216" s="148" t="s">
        <v>14792</v>
      </c>
      <c r="B6216" s="148" t="s">
        <v>14793</v>
      </c>
      <c r="C6216" s="148" t="s">
        <v>14794</v>
      </c>
      <c r="D6216" s="149">
        <v>332</v>
      </c>
      <c r="E6216" s="149"/>
      <c r="F6216" s="148" t="s">
        <v>29692</v>
      </c>
      <c r="G6216" s="148" t="s">
        <v>29693</v>
      </c>
      <c r="H6216" s="148" t="s">
        <v>12297</v>
      </c>
      <c r="I6216" s="148" t="s">
        <v>2805</v>
      </c>
      <c r="J6216" s="148">
        <v>7.08</v>
      </c>
      <c r="K6216" s="149">
        <v>1.4</v>
      </c>
      <c r="L6216" s="149">
        <v>4.1399999999999997</v>
      </c>
      <c r="M6216" s="149">
        <v>1.54</v>
      </c>
      <c r="N6216" s="149">
        <v>0</v>
      </c>
    </row>
    <row r="6217" spans="1:14">
      <c r="A6217" s="148" t="s">
        <v>14792</v>
      </c>
      <c r="B6217" s="148" t="s">
        <v>14793</v>
      </c>
      <c r="C6217" s="148" t="s">
        <v>14794</v>
      </c>
      <c r="D6217" s="149">
        <v>332</v>
      </c>
      <c r="E6217" s="149"/>
      <c r="F6217" s="148" t="s">
        <v>29694</v>
      </c>
      <c r="G6217" s="148" t="s">
        <v>29695</v>
      </c>
      <c r="H6217" s="148" t="s">
        <v>12297</v>
      </c>
      <c r="I6217" s="148" t="s">
        <v>2805</v>
      </c>
      <c r="J6217" s="148">
        <v>2.09</v>
      </c>
      <c r="K6217" s="149">
        <v>0.35</v>
      </c>
      <c r="L6217" s="149">
        <v>1.27</v>
      </c>
      <c r="M6217" s="149">
        <v>0.47</v>
      </c>
      <c r="N6217" s="149">
        <v>0</v>
      </c>
    </row>
    <row r="6218" spans="1:14">
      <c r="A6218" s="148" t="s">
        <v>14792</v>
      </c>
      <c r="B6218" s="148" t="s">
        <v>14793</v>
      </c>
      <c r="C6218" s="148" t="s">
        <v>14794</v>
      </c>
      <c r="D6218" s="149">
        <v>332</v>
      </c>
      <c r="E6218" s="149"/>
      <c r="F6218" s="148" t="s">
        <v>29696</v>
      </c>
      <c r="G6218" s="148" t="s">
        <v>29697</v>
      </c>
      <c r="H6218" s="148" t="s">
        <v>12297</v>
      </c>
      <c r="I6218" s="148" t="s">
        <v>2805</v>
      </c>
      <c r="J6218" s="148">
        <v>1.82</v>
      </c>
      <c r="K6218" s="149">
        <v>0.31</v>
      </c>
      <c r="L6218" s="149">
        <v>1.1200000000000001</v>
      </c>
      <c r="M6218" s="149">
        <v>0.39</v>
      </c>
      <c r="N6218" s="149">
        <v>0</v>
      </c>
    </row>
    <row r="6219" spans="1:14">
      <c r="A6219" s="148" t="s">
        <v>14792</v>
      </c>
      <c r="B6219" s="148" t="s">
        <v>14793</v>
      </c>
      <c r="C6219" s="148" t="s">
        <v>14794</v>
      </c>
      <c r="D6219" s="149">
        <v>332</v>
      </c>
      <c r="E6219" s="149"/>
      <c r="F6219" s="148" t="s">
        <v>29698</v>
      </c>
      <c r="G6219" s="148" t="s">
        <v>29699</v>
      </c>
      <c r="H6219" s="148" t="s">
        <v>12297</v>
      </c>
      <c r="I6219" s="148" t="s">
        <v>2805</v>
      </c>
      <c r="J6219" s="148">
        <v>1.65</v>
      </c>
      <c r="K6219" s="149">
        <v>0.28000000000000003</v>
      </c>
      <c r="L6219" s="149">
        <v>1.02</v>
      </c>
      <c r="M6219" s="149">
        <v>0.35</v>
      </c>
      <c r="N6219" s="149">
        <v>0</v>
      </c>
    </row>
    <row r="6220" spans="1:14">
      <c r="A6220" s="148" t="s">
        <v>14792</v>
      </c>
      <c r="B6220" s="148" t="s">
        <v>14793</v>
      </c>
      <c r="C6220" s="148" t="s">
        <v>14794</v>
      </c>
      <c r="D6220" s="149">
        <v>332</v>
      </c>
      <c r="E6220" s="149"/>
      <c r="F6220" s="148" t="s">
        <v>29701</v>
      </c>
      <c r="G6220" s="148" t="s">
        <v>29702</v>
      </c>
      <c r="H6220" s="148" t="s">
        <v>12297</v>
      </c>
      <c r="I6220" s="148" t="s">
        <v>2805</v>
      </c>
      <c r="J6220" s="148">
        <v>0.65</v>
      </c>
      <c r="K6220" s="149">
        <v>0.11</v>
      </c>
      <c r="L6220" s="149">
        <v>0.42</v>
      </c>
      <c r="M6220" s="149">
        <v>0.12</v>
      </c>
      <c r="N6220" s="149">
        <v>0</v>
      </c>
    </row>
    <row r="6221" spans="1:14">
      <c r="A6221" s="148" t="s">
        <v>14792</v>
      </c>
      <c r="B6221" s="148" t="s">
        <v>14793</v>
      </c>
      <c r="C6221" s="148" t="s">
        <v>14794</v>
      </c>
      <c r="D6221" s="149">
        <v>332</v>
      </c>
      <c r="E6221" s="149"/>
      <c r="F6221" s="148" t="s">
        <v>29703</v>
      </c>
      <c r="G6221" s="148" t="s">
        <v>29704</v>
      </c>
      <c r="H6221" s="148" t="s">
        <v>12297</v>
      </c>
      <c r="I6221" s="148" t="s">
        <v>2805</v>
      </c>
      <c r="J6221" s="148">
        <v>5.04</v>
      </c>
      <c r="K6221" s="149">
        <v>0.84</v>
      </c>
      <c r="L6221" s="149">
        <v>3.03</v>
      </c>
      <c r="M6221" s="149">
        <v>1.17</v>
      </c>
      <c r="N6221" s="149">
        <v>0</v>
      </c>
    </row>
    <row r="6222" spans="1:14">
      <c r="A6222" s="148" t="s">
        <v>14792</v>
      </c>
      <c r="B6222" s="148" t="s">
        <v>14793</v>
      </c>
      <c r="C6222" s="148" t="s">
        <v>14794</v>
      </c>
      <c r="D6222" s="149">
        <v>332</v>
      </c>
      <c r="E6222" s="149"/>
      <c r="F6222" s="148" t="s">
        <v>29705</v>
      </c>
      <c r="G6222" s="148" t="s">
        <v>29706</v>
      </c>
      <c r="H6222" s="148" t="s">
        <v>85</v>
      </c>
      <c r="I6222" s="148" t="s">
        <v>2805</v>
      </c>
      <c r="J6222" s="148">
        <v>5.65</v>
      </c>
      <c r="K6222" s="149">
        <v>1.59</v>
      </c>
      <c r="L6222" s="149">
        <v>1.91</v>
      </c>
      <c r="M6222" s="149">
        <v>2.15</v>
      </c>
      <c r="N6222" s="149">
        <v>0</v>
      </c>
    </row>
    <row r="6223" spans="1:14">
      <c r="A6223" s="148" t="s">
        <v>14792</v>
      </c>
      <c r="B6223" s="148" t="s">
        <v>14793</v>
      </c>
      <c r="C6223" s="148" t="s">
        <v>14794</v>
      </c>
      <c r="D6223" s="149">
        <v>332</v>
      </c>
      <c r="E6223" s="149"/>
      <c r="F6223" s="148" t="s">
        <v>29707</v>
      </c>
      <c r="G6223" s="148" t="s">
        <v>29708</v>
      </c>
      <c r="H6223" s="148" t="s">
        <v>85</v>
      </c>
      <c r="I6223" s="148" t="s">
        <v>2805</v>
      </c>
      <c r="J6223" s="148">
        <v>5.25</v>
      </c>
      <c r="K6223" s="149">
        <v>1.18</v>
      </c>
      <c r="L6223" s="149">
        <v>2.2400000000000002</v>
      </c>
      <c r="M6223" s="149">
        <v>1.83</v>
      </c>
      <c r="N6223" s="149">
        <v>0</v>
      </c>
    </row>
    <row r="6224" spans="1:14">
      <c r="A6224" s="148" t="s">
        <v>14792</v>
      </c>
      <c r="B6224" s="148" t="s">
        <v>14793</v>
      </c>
      <c r="C6224" s="148" t="s">
        <v>14794</v>
      </c>
      <c r="D6224" s="149">
        <v>332</v>
      </c>
      <c r="E6224" s="149"/>
      <c r="F6224" s="148" t="s">
        <v>29709</v>
      </c>
      <c r="G6224" s="148" t="s">
        <v>29710</v>
      </c>
      <c r="H6224" s="148" t="s">
        <v>85</v>
      </c>
      <c r="I6224" s="148" t="s">
        <v>2805</v>
      </c>
      <c r="J6224" s="148">
        <v>5.4</v>
      </c>
      <c r="K6224" s="149">
        <v>1.01</v>
      </c>
      <c r="L6224" s="149">
        <v>2.31</v>
      </c>
      <c r="M6224" s="149">
        <v>2.08</v>
      </c>
      <c r="N6224" s="149">
        <v>0</v>
      </c>
    </row>
    <row r="6225" spans="1:14">
      <c r="A6225" s="148" t="s">
        <v>14792</v>
      </c>
      <c r="B6225" s="148" t="s">
        <v>14793</v>
      </c>
      <c r="C6225" s="148" t="s">
        <v>14822</v>
      </c>
      <c r="D6225" s="149">
        <v>333</v>
      </c>
      <c r="E6225" s="149"/>
      <c r="F6225" s="148" t="s">
        <v>29711</v>
      </c>
      <c r="G6225" s="148" t="s">
        <v>14824</v>
      </c>
      <c r="H6225" s="148" t="s">
        <v>12282</v>
      </c>
      <c r="I6225" s="148" t="s">
        <v>2805</v>
      </c>
      <c r="J6225" s="148">
        <v>0.51</v>
      </c>
      <c r="K6225" s="149">
        <v>0.06</v>
      </c>
      <c r="L6225" s="149">
        <v>0.34</v>
      </c>
      <c r="M6225" s="149">
        <v>0.11</v>
      </c>
      <c r="N6225" s="149">
        <v>0</v>
      </c>
    </row>
    <row r="6226" spans="1:14">
      <c r="A6226" s="148" t="s">
        <v>14792</v>
      </c>
      <c r="B6226" s="148" t="s">
        <v>14793</v>
      </c>
      <c r="C6226" s="148" t="s">
        <v>14822</v>
      </c>
      <c r="D6226" s="149">
        <v>333</v>
      </c>
      <c r="E6226" s="149"/>
      <c r="F6226" s="148" t="s">
        <v>29712</v>
      </c>
      <c r="G6226" s="148" t="s">
        <v>14825</v>
      </c>
      <c r="H6226" s="148" t="s">
        <v>12282</v>
      </c>
      <c r="I6226" s="148" t="s">
        <v>2805</v>
      </c>
      <c r="J6226" s="148">
        <v>1.82</v>
      </c>
      <c r="K6226" s="149">
        <v>0.27</v>
      </c>
      <c r="L6226" s="149">
        <v>1.2</v>
      </c>
      <c r="M6226" s="149">
        <v>0.35</v>
      </c>
      <c r="N6226" s="149">
        <v>0</v>
      </c>
    </row>
    <row r="6227" spans="1:14">
      <c r="A6227" s="148" t="s">
        <v>14792</v>
      </c>
      <c r="B6227" s="148" t="s">
        <v>14793</v>
      </c>
      <c r="C6227" s="148" t="s">
        <v>14822</v>
      </c>
      <c r="D6227" s="149">
        <v>333</v>
      </c>
      <c r="E6227" s="149"/>
      <c r="F6227" s="148" t="s">
        <v>29713</v>
      </c>
      <c r="G6227" s="148" t="s">
        <v>14827</v>
      </c>
      <c r="H6227" s="148" t="s">
        <v>12282</v>
      </c>
      <c r="I6227" s="148" t="s">
        <v>2805</v>
      </c>
      <c r="J6227" s="148">
        <v>0.59</v>
      </c>
      <c r="K6227" s="149">
        <v>7.0000000000000007E-2</v>
      </c>
      <c r="L6227" s="149">
        <v>0.4</v>
      </c>
      <c r="M6227" s="149">
        <v>0.12</v>
      </c>
      <c r="N6227" s="149">
        <v>0</v>
      </c>
    </row>
    <row r="6228" spans="1:14">
      <c r="A6228" s="148" t="s">
        <v>14792</v>
      </c>
      <c r="B6228" s="148" t="s">
        <v>14793</v>
      </c>
      <c r="C6228" s="148" t="s">
        <v>14822</v>
      </c>
      <c r="D6228" s="149">
        <v>333</v>
      </c>
      <c r="E6228" s="149"/>
      <c r="F6228" s="148" t="s">
        <v>29714</v>
      </c>
      <c r="G6228" s="148" t="s">
        <v>14828</v>
      </c>
      <c r="H6228" s="148" t="s">
        <v>12282</v>
      </c>
      <c r="I6228" s="148" t="s">
        <v>2805</v>
      </c>
      <c r="J6228" s="148">
        <v>2.02</v>
      </c>
      <c r="K6228" s="149">
        <v>0.28999999999999998</v>
      </c>
      <c r="L6228" s="149">
        <v>1.32</v>
      </c>
      <c r="M6228" s="149">
        <v>0.41</v>
      </c>
      <c r="N6228" s="149">
        <v>0</v>
      </c>
    </row>
    <row r="6229" spans="1:14">
      <c r="A6229" s="148" t="s">
        <v>14792</v>
      </c>
      <c r="B6229" s="148" t="s">
        <v>14793</v>
      </c>
      <c r="C6229" s="148" t="s">
        <v>14822</v>
      </c>
      <c r="D6229" s="149">
        <v>333</v>
      </c>
      <c r="E6229" s="149"/>
      <c r="F6229" s="148" t="s">
        <v>29715</v>
      </c>
      <c r="G6229" s="148" t="s">
        <v>29716</v>
      </c>
      <c r="H6229" s="148" t="s">
        <v>12282</v>
      </c>
      <c r="I6229" s="148" t="s">
        <v>2805</v>
      </c>
      <c r="J6229" s="148">
        <v>1.08</v>
      </c>
      <c r="K6229" s="149">
        <v>0.15</v>
      </c>
      <c r="L6229" s="149">
        <v>0.68</v>
      </c>
      <c r="M6229" s="149">
        <v>0.25</v>
      </c>
      <c r="N6229" s="149">
        <v>0</v>
      </c>
    </row>
    <row r="6230" spans="1:14">
      <c r="A6230" s="148" t="s">
        <v>14792</v>
      </c>
      <c r="B6230" s="148" t="s">
        <v>14793</v>
      </c>
      <c r="C6230" s="148" t="s">
        <v>14822</v>
      </c>
      <c r="D6230" s="149">
        <v>333</v>
      </c>
      <c r="E6230" s="149"/>
      <c r="F6230" s="148" t="s">
        <v>29717</v>
      </c>
      <c r="G6230" s="148" t="s">
        <v>29718</v>
      </c>
      <c r="H6230" s="148" t="s">
        <v>12282</v>
      </c>
      <c r="I6230" s="148" t="s">
        <v>2805</v>
      </c>
      <c r="J6230" s="148">
        <v>0.93</v>
      </c>
      <c r="K6230" s="149">
        <v>0.14000000000000001</v>
      </c>
      <c r="L6230" s="149">
        <v>0.57999999999999996</v>
      </c>
      <c r="M6230" s="149">
        <v>0.21</v>
      </c>
      <c r="N6230" s="149">
        <v>0</v>
      </c>
    </row>
    <row r="6231" spans="1:14">
      <c r="A6231" s="148" t="s">
        <v>14792</v>
      </c>
      <c r="B6231" s="148" t="s">
        <v>14793</v>
      </c>
      <c r="C6231" s="148" t="s">
        <v>14822</v>
      </c>
      <c r="D6231" s="149">
        <v>333</v>
      </c>
      <c r="E6231" s="149"/>
      <c r="F6231" s="148" t="s">
        <v>29719</v>
      </c>
      <c r="G6231" s="148" t="s">
        <v>29720</v>
      </c>
      <c r="H6231" s="148" t="s">
        <v>12282</v>
      </c>
      <c r="I6231" s="148" t="s">
        <v>2805</v>
      </c>
      <c r="J6231" s="148">
        <v>0.86</v>
      </c>
      <c r="K6231" s="149">
        <v>0.11</v>
      </c>
      <c r="L6231" s="149">
        <v>0.55000000000000004</v>
      </c>
      <c r="M6231" s="149">
        <v>0.2</v>
      </c>
      <c r="N6231" s="149">
        <v>0</v>
      </c>
    </row>
    <row r="6232" spans="1:14">
      <c r="A6232" s="148" t="s">
        <v>14792</v>
      </c>
      <c r="B6232" s="148" t="s">
        <v>14793</v>
      </c>
      <c r="C6232" s="148" t="s">
        <v>14822</v>
      </c>
      <c r="D6232" s="149">
        <v>333</v>
      </c>
      <c r="E6232" s="149"/>
      <c r="F6232" s="148" t="s">
        <v>29721</v>
      </c>
      <c r="G6232" s="148" t="s">
        <v>29722</v>
      </c>
      <c r="H6232" s="148" t="s">
        <v>12282</v>
      </c>
      <c r="I6232" s="148" t="s">
        <v>2805</v>
      </c>
      <c r="J6232" s="148">
        <v>0.34</v>
      </c>
      <c r="K6232" s="149">
        <v>0.04</v>
      </c>
      <c r="L6232" s="149">
        <v>0.24</v>
      </c>
      <c r="M6232" s="149">
        <v>0.06</v>
      </c>
      <c r="N6232" s="149">
        <v>0</v>
      </c>
    </row>
    <row r="6233" spans="1:14">
      <c r="A6233" s="148" t="s">
        <v>14792</v>
      </c>
      <c r="B6233" s="148" t="s">
        <v>14793</v>
      </c>
      <c r="C6233" s="148" t="s">
        <v>14822</v>
      </c>
      <c r="D6233" s="149">
        <v>333</v>
      </c>
      <c r="E6233" s="149"/>
      <c r="F6233" s="148" t="s">
        <v>29723</v>
      </c>
      <c r="G6233" s="148" t="s">
        <v>29724</v>
      </c>
      <c r="H6233" s="148" t="s">
        <v>12282</v>
      </c>
      <c r="I6233" s="148" t="s">
        <v>2805</v>
      </c>
      <c r="J6233" s="148">
        <v>1.45</v>
      </c>
      <c r="K6233" s="149">
        <v>0.24</v>
      </c>
      <c r="L6233" s="149">
        <v>0.93</v>
      </c>
      <c r="M6233" s="149">
        <v>0.28000000000000003</v>
      </c>
      <c r="N6233" s="149">
        <v>0</v>
      </c>
    </row>
    <row r="6234" spans="1:14">
      <c r="A6234" s="148" t="s">
        <v>14792</v>
      </c>
      <c r="B6234" s="148" t="s">
        <v>14793</v>
      </c>
      <c r="C6234" s="148" t="s">
        <v>14822</v>
      </c>
      <c r="D6234" s="149">
        <v>333</v>
      </c>
      <c r="E6234" s="149"/>
      <c r="F6234" s="148" t="s">
        <v>29725</v>
      </c>
      <c r="G6234" s="148" t="s">
        <v>29726</v>
      </c>
      <c r="H6234" s="148" t="s">
        <v>12282</v>
      </c>
      <c r="I6234" s="148" t="s">
        <v>2805</v>
      </c>
      <c r="J6234" s="148">
        <v>1.22</v>
      </c>
      <c r="K6234" s="149">
        <v>0.2</v>
      </c>
      <c r="L6234" s="149">
        <v>0.78</v>
      </c>
      <c r="M6234" s="149">
        <v>0.24</v>
      </c>
      <c r="N6234" s="149">
        <v>0</v>
      </c>
    </row>
    <row r="6235" spans="1:14">
      <c r="A6235" s="148" t="s">
        <v>14792</v>
      </c>
      <c r="B6235" s="148" t="s">
        <v>14793</v>
      </c>
      <c r="C6235" s="148" t="s">
        <v>14822</v>
      </c>
      <c r="D6235" s="149">
        <v>333</v>
      </c>
      <c r="E6235" s="149"/>
      <c r="F6235" s="148" t="s">
        <v>29727</v>
      </c>
      <c r="G6235" s="148" t="s">
        <v>29728</v>
      </c>
      <c r="H6235" s="148" t="s">
        <v>12282</v>
      </c>
      <c r="I6235" s="148" t="s">
        <v>2805</v>
      </c>
      <c r="J6235" s="148">
        <v>1.1499999999999999</v>
      </c>
      <c r="K6235" s="149">
        <v>0.19</v>
      </c>
      <c r="L6235" s="149">
        <v>0.74</v>
      </c>
      <c r="M6235" s="149">
        <v>0.22</v>
      </c>
      <c r="N6235" s="149">
        <v>0</v>
      </c>
    </row>
    <row r="6236" spans="1:14">
      <c r="A6236" s="148" t="s">
        <v>14792</v>
      </c>
      <c r="B6236" s="148" t="s">
        <v>14793</v>
      </c>
      <c r="C6236" s="148" t="s">
        <v>14822</v>
      </c>
      <c r="D6236" s="149">
        <v>333</v>
      </c>
      <c r="E6236" s="149"/>
      <c r="F6236" s="148" t="s">
        <v>29729</v>
      </c>
      <c r="G6236" s="148" t="s">
        <v>29730</v>
      </c>
      <c r="H6236" s="148" t="s">
        <v>12282</v>
      </c>
      <c r="I6236" s="148" t="s">
        <v>2805</v>
      </c>
      <c r="J6236" s="148">
        <v>0.45</v>
      </c>
      <c r="K6236" s="149">
        <v>7.0000000000000007E-2</v>
      </c>
      <c r="L6236" s="149">
        <v>0.32</v>
      </c>
      <c r="M6236" s="149">
        <v>0.06</v>
      </c>
      <c r="N6236" s="149">
        <v>0</v>
      </c>
    </row>
    <row r="6237" spans="1:14">
      <c r="A6237" s="148" t="s">
        <v>14792</v>
      </c>
      <c r="B6237" s="148" t="s">
        <v>14793</v>
      </c>
      <c r="C6237" s="148" t="s">
        <v>30932</v>
      </c>
      <c r="D6237" s="149">
        <v>334</v>
      </c>
      <c r="E6237" s="149"/>
      <c r="F6237" s="148" t="s">
        <v>29731</v>
      </c>
      <c r="G6237" s="148" t="s">
        <v>29732</v>
      </c>
      <c r="H6237" s="148" t="s">
        <v>12287</v>
      </c>
      <c r="I6237" s="148" t="s">
        <v>2805</v>
      </c>
      <c r="J6237" s="148">
        <v>507.04</v>
      </c>
      <c r="K6237" s="149">
        <v>198.24</v>
      </c>
      <c r="L6237" s="149">
        <v>233.29</v>
      </c>
      <c r="M6237" s="149">
        <v>75.510000000000005</v>
      </c>
      <c r="N6237" s="149">
        <v>0</v>
      </c>
    </row>
    <row r="6238" spans="1:14">
      <c r="A6238" s="148" t="s">
        <v>14792</v>
      </c>
      <c r="B6238" s="148" t="s">
        <v>14793</v>
      </c>
      <c r="C6238" s="148" t="s">
        <v>30932</v>
      </c>
      <c r="D6238" s="149">
        <v>334</v>
      </c>
      <c r="E6238" s="149"/>
      <c r="F6238" s="148" t="s">
        <v>29735</v>
      </c>
      <c r="G6238" s="148" t="s">
        <v>29736</v>
      </c>
      <c r="H6238" s="148" t="s">
        <v>12287</v>
      </c>
      <c r="I6238" s="148" t="s">
        <v>2805</v>
      </c>
      <c r="J6238" s="148">
        <v>101.21</v>
      </c>
      <c r="K6238" s="149">
        <v>39.6</v>
      </c>
      <c r="L6238" s="149">
        <v>46.56</v>
      </c>
      <c r="M6238" s="149">
        <v>15.05</v>
      </c>
      <c r="N6238" s="149">
        <v>0</v>
      </c>
    </row>
    <row r="6239" spans="1:14">
      <c r="A6239" s="148" t="s">
        <v>14792</v>
      </c>
      <c r="B6239" s="148" t="s">
        <v>14793</v>
      </c>
      <c r="C6239" s="148" t="s">
        <v>30933</v>
      </c>
      <c r="D6239" s="149">
        <v>335</v>
      </c>
      <c r="E6239" s="149"/>
      <c r="F6239" s="148" t="s">
        <v>29739</v>
      </c>
      <c r="G6239" s="148" t="s">
        <v>29740</v>
      </c>
      <c r="H6239" s="148" t="s">
        <v>85</v>
      </c>
      <c r="I6239" s="148" t="s">
        <v>2805</v>
      </c>
      <c r="J6239" s="148">
        <v>5.27</v>
      </c>
      <c r="K6239" s="149">
        <v>0.9</v>
      </c>
      <c r="L6239" s="149">
        <v>2.39</v>
      </c>
      <c r="M6239" s="149">
        <v>1.98</v>
      </c>
      <c r="N6239" s="149">
        <v>0</v>
      </c>
    </row>
    <row r="6240" spans="1:14">
      <c r="A6240" s="148" t="s">
        <v>14792</v>
      </c>
      <c r="B6240" s="148" t="s">
        <v>14793</v>
      </c>
      <c r="C6240" s="148" t="s">
        <v>30933</v>
      </c>
      <c r="D6240" s="149">
        <v>335</v>
      </c>
      <c r="E6240" s="149"/>
      <c r="F6240" s="148" t="s">
        <v>29741</v>
      </c>
      <c r="G6240" s="148" t="s">
        <v>29742</v>
      </c>
      <c r="H6240" s="148" t="s">
        <v>85</v>
      </c>
      <c r="I6240" s="148" t="s">
        <v>2805</v>
      </c>
      <c r="J6240" s="148">
        <v>4.82</v>
      </c>
      <c r="K6240" s="149">
        <v>1.42</v>
      </c>
      <c r="L6240" s="149">
        <v>1.5</v>
      </c>
      <c r="M6240" s="149">
        <v>1.9</v>
      </c>
      <c r="N6240" s="149">
        <v>0</v>
      </c>
    </row>
    <row r="6241" spans="1:14">
      <c r="A6241" s="148" t="s">
        <v>14792</v>
      </c>
      <c r="B6241" s="148" t="s">
        <v>14793</v>
      </c>
      <c r="C6241" s="148" t="s">
        <v>30933</v>
      </c>
      <c r="D6241" s="149">
        <v>335</v>
      </c>
      <c r="E6241" s="149"/>
      <c r="F6241" s="148" t="s">
        <v>29743</v>
      </c>
      <c r="G6241" s="148" t="s">
        <v>29744</v>
      </c>
      <c r="H6241" s="148" t="s">
        <v>85</v>
      </c>
      <c r="I6241" s="148" t="s">
        <v>2805</v>
      </c>
      <c r="J6241" s="148">
        <v>4.1900000000000004</v>
      </c>
      <c r="K6241" s="149">
        <v>0.99</v>
      </c>
      <c r="L6241" s="149">
        <v>1.67</v>
      </c>
      <c r="M6241" s="149">
        <v>1.53</v>
      </c>
      <c r="N6241" s="149">
        <v>0</v>
      </c>
    </row>
    <row r="6242" spans="1:14">
      <c r="A6242" s="148" t="s">
        <v>14792</v>
      </c>
      <c r="B6242" s="148" t="s">
        <v>14793</v>
      </c>
      <c r="C6242" s="148" t="s">
        <v>30933</v>
      </c>
      <c r="D6242" s="149">
        <v>335</v>
      </c>
      <c r="E6242" s="149"/>
      <c r="F6242" s="148" t="s">
        <v>29745</v>
      </c>
      <c r="G6242" s="148" t="s">
        <v>29746</v>
      </c>
      <c r="H6242" s="148" t="s">
        <v>85</v>
      </c>
      <c r="I6242" s="148" t="s">
        <v>2805</v>
      </c>
      <c r="J6242" s="148">
        <v>4.09</v>
      </c>
      <c r="K6242" s="149">
        <v>0.81</v>
      </c>
      <c r="L6242" s="149">
        <v>1.66</v>
      </c>
      <c r="M6242" s="149">
        <v>1.62</v>
      </c>
      <c r="N6242" s="149">
        <v>0</v>
      </c>
    </row>
    <row r="6243" spans="1:14">
      <c r="A6243" s="148" t="s">
        <v>14792</v>
      </c>
      <c r="B6243" s="148" t="s">
        <v>14793</v>
      </c>
      <c r="C6243" s="148" t="s">
        <v>30933</v>
      </c>
      <c r="D6243" s="149">
        <v>335</v>
      </c>
      <c r="E6243" s="149"/>
      <c r="F6243" s="148" t="s">
        <v>29747</v>
      </c>
      <c r="G6243" s="148" t="s">
        <v>29748</v>
      </c>
      <c r="H6243" s="148" t="s">
        <v>85</v>
      </c>
      <c r="I6243" s="148" t="s">
        <v>2805</v>
      </c>
      <c r="J6243" s="148">
        <v>3.86</v>
      </c>
      <c r="K6243" s="149">
        <v>0.69</v>
      </c>
      <c r="L6243" s="149">
        <v>1.66</v>
      </c>
      <c r="M6243" s="149">
        <v>1.51</v>
      </c>
      <c r="N6243" s="149">
        <v>0</v>
      </c>
    </row>
    <row r="6244" spans="1:14">
      <c r="A6244" s="148" t="s">
        <v>14792</v>
      </c>
      <c r="B6244" s="148" t="s">
        <v>14793</v>
      </c>
      <c r="C6244" s="148" t="s">
        <v>30933</v>
      </c>
      <c r="D6244" s="149">
        <v>335</v>
      </c>
      <c r="E6244" s="149"/>
      <c r="F6244" s="148" t="s">
        <v>29749</v>
      </c>
      <c r="G6244" s="148" t="s">
        <v>29750</v>
      </c>
      <c r="H6244" s="148" t="s">
        <v>85</v>
      </c>
      <c r="I6244" s="148" t="s">
        <v>2805</v>
      </c>
      <c r="J6244" s="148">
        <v>5.9</v>
      </c>
      <c r="K6244" s="149">
        <v>1.73</v>
      </c>
      <c r="L6244" s="149">
        <v>1.83</v>
      </c>
      <c r="M6244" s="149">
        <v>2.34</v>
      </c>
      <c r="N6244" s="149">
        <v>0</v>
      </c>
    </row>
    <row r="6245" spans="1:14">
      <c r="A6245" s="148" t="s">
        <v>14792</v>
      </c>
      <c r="B6245" s="148" t="s">
        <v>14793</v>
      </c>
      <c r="C6245" s="148" t="s">
        <v>30933</v>
      </c>
      <c r="D6245" s="149">
        <v>335</v>
      </c>
      <c r="E6245" s="149"/>
      <c r="F6245" s="148" t="s">
        <v>29751</v>
      </c>
      <c r="G6245" s="148" t="s">
        <v>29752</v>
      </c>
      <c r="H6245" s="148" t="s">
        <v>85</v>
      </c>
      <c r="I6245" s="148" t="s">
        <v>2805</v>
      </c>
      <c r="J6245" s="148">
        <v>5.44</v>
      </c>
      <c r="K6245" s="149">
        <v>1.3</v>
      </c>
      <c r="L6245" s="149">
        <v>2.16</v>
      </c>
      <c r="M6245" s="149">
        <v>1.98</v>
      </c>
      <c r="N6245" s="149">
        <v>0</v>
      </c>
    </row>
    <row r="6246" spans="1:14">
      <c r="A6246" s="148" t="s">
        <v>14792</v>
      </c>
      <c r="B6246" s="148" t="s">
        <v>14793</v>
      </c>
      <c r="C6246" s="148" t="s">
        <v>30933</v>
      </c>
      <c r="D6246" s="149">
        <v>335</v>
      </c>
      <c r="E6246" s="149"/>
      <c r="F6246" s="148" t="s">
        <v>29753</v>
      </c>
      <c r="G6246" s="148" t="s">
        <v>29754</v>
      </c>
      <c r="H6246" s="148" t="s">
        <v>85</v>
      </c>
      <c r="I6246" s="148" t="s">
        <v>2805</v>
      </c>
      <c r="J6246" s="148">
        <v>5.56</v>
      </c>
      <c r="K6246" s="149">
        <v>1.1200000000000001</v>
      </c>
      <c r="L6246" s="149">
        <v>2.21</v>
      </c>
      <c r="M6246" s="149">
        <v>2.23</v>
      </c>
      <c r="N6246" s="149">
        <v>0</v>
      </c>
    </row>
    <row r="6247" spans="1:14">
      <c r="A6247" s="148" t="s">
        <v>14792</v>
      </c>
      <c r="B6247" s="148" t="s">
        <v>14793</v>
      </c>
      <c r="C6247" s="148" t="s">
        <v>30933</v>
      </c>
      <c r="D6247" s="149">
        <v>335</v>
      </c>
      <c r="E6247" s="149"/>
      <c r="F6247" s="148" t="s">
        <v>29755</v>
      </c>
      <c r="G6247" s="148" t="s">
        <v>29756</v>
      </c>
      <c r="H6247" s="148" t="s">
        <v>85</v>
      </c>
      <c r="I6247" s="148" t="s">
        <v>2805</v>
      </c>
      <c r="J6247" s="148">
        <v>5.43</v>
      </c>
      <c r="K6247" s="149">
        <v>1.01</v>
      </c>
      <c r="L6247" s="149">
        <v>2.2999999999999998</v>
      </c>
      <c r="M6247" s="149">
        <v>2.12</v>
      </c>
      <c r="N6247" s="149">
        <v>0</v>
      </c>
    </row>
    <row r="6248" spans="1:14">
      <c r="A6248" s="148" t="s">
        <v>14792</v>
      </c>
      <c r="B6248" s="148" t="s">
        <v>14793</v>
      </c>
      <c r="C6248" s="148" t="s">
        <v>30933</v>
      </c>
      <c r="D6248" s="149">
        <v>335</v>
      </c>
      <c r="E6248" s="149"/>
      <c r="F6248" s="148" t="s">
        <v>29757</v>
      </c>
      <c r="G6248" s="148" t="s">
        <v>29758</v>
      </c>
      <c r="H6248" s="148" t="s">
        <v>85</v>
      </c>
      <c r="I6248" s="148" t="s">
        <v>2805</v>
      </c>
      <c r="J6248" s="148">
        <v>4.6100000000000003</v>
      </c>
      <c r="K6248" s="149">
        <v>1.24</v>
      </c>
      <c r="L6248" s="149">
        <v>1.78</v>
      </c>
      <c r="M6248" s="149">
        <v>1.59</v>
      </c>
      <c r="N6248" s="149">
        <v>0</v>
      </c>
    </row>
    <row r="6249" spans="1:14">
      <c r="A6249" s="148" t="s">
        <v>14792</v>
      </c>
      <c r="B6249" s="148" t="s">
        <v>14793</v>
      </c>
      <c r="C6249" s="148" t="s">
        <v>30933</v>
      </c>
      <c r="D6249" s="149">
        <v>335</v>
      </c>
      <c r="E6249" s="149"/>
      <c r="F6249" s="148" t="s">
        <v>29759</v>
      </c>
      <c r="G6249" s="148" t="s">
        <v>29760</v>
      </c>
      <c r="H6249" s="148" t="s">
        <v>85</v>
      </c>
      <c r="I6249" s="148" t="s">
        <v>2805</v>
      </c>
      <c r="J6249" s="148">
        <v>5.3</v>
      </c>
      <c r="K6249" s="149">
        <v>1.05</v>
      </c>
      <c r="L6249" s="149">
        <v>2.61</v>
      </c>
      <c r="M6249" s="149">
        <v>1.64</v>
      </c>
      <c r="N6249" s="149">
        <v>0</v>
      </c>
    </row>
    <row r="6250" spans="1:14">
      <c r="A6250" s="148" t="s">
        <v>14792</v>
      </c>
      <c r="B6250" s="148" t="s">
        <v>14793</v>
      </c>
      <c r="C6250" s="148" t="s">
        <v>30933</v>
      </c>
      <c r="D6250" s="149">
        <v>335</v>
      </c>
      <c r="E6250" s="149"/>
      <c r="F6250" s="148" t="s">
        <v>29761</v>
      </c>
      <c r="G6250" s="148" t="s">
        <v>29762</v>
      </c>
      <c r="H6250" s="148" t="s">
        <v>85</v>
      </c>
      <c r="I6250" s="148" t="s">
        <v>2805</v>
      </c>
      <c r="J6250" s="148">
        <v>6.3</v>
      </c>
      <c r="K6250" s="149">
        <v>0.95</v>
      </c>
      <c r="L6250" s="149">
        <v>3.05</v>
      </c>
      <c r="M6250" s="149">
        <v>2.2999999999999998</v>
      </c>
      <c r="N6250" s="149">
        <v>0</v>
      </c>
    </row>
    <row r="6251" spans="1:14">
      <c r="A6251" s="148" t="s">
        <v>14792</v>
      </c>
      <c r="B6251" s="148" t="s">
        <v>14793</v>
      </c>
      <c r="C6251" s="148" t="s">
        <v>30933</v>
      </c>
      <c r="D6251" s="149">
        <v>335</v>
      </c>
      <c r="E6251" s="149"/>
      <c r="F6251" s="148" t="s">
        <v>29763</v>
      </c>
      <c r="G6251" s="148" t="s">
        <v>29764</v>
      </c>
      <c r="H6251" s="148" t="s">
        <v>85</v>
      </c>
      <c r="I6251" s="148" t="s">
        <v>2805</v>
      </c>
      <c r="J6251" s="148">
        <v>6.64</v>
      </c>
      <c r="K6251" s="149">
        <v>0.9</v>
      </c>
      <c r="L6251" s="149">
        <v>3.39</v>
      </c>
      <c r="M6251" s="149">
        <v>2.35</v>
      </c>
      <c r="N6251" s="149">
        <v>0</v>
      </c>
    </row>
    <row r="6252" spans="1:14">
      <c r="A6252" s="148" t="s">
        <v>14792</v>
      </c>
      <c r="B6252" s="148" t="s">
        <v>14793</v>
      </c>
      <c r="C6252" s="148" t="s">
        <v>30933</v>
      </c>
      <c r="D6252" s="149">
        <v>335</v>
      </c>
      <c r="E6252" s="149"/>
      <c r="F6252" s="148" t="s">
        <v>29765</v>
      </c>
      <c r="G6252" s="148" t="s">
        <v>29766</v>
      </c>
      <c r="H6252" s="148" t="s">
        <v>12287</v>
      </c>
      <c r="I6252" s="148" t="s">
        <v>2805</v>
      </c>
      <c r="J6252" s="148">
        <v>3.77</v>
      </c>
      <c r="K6252" s="149">
        <v>1.08</v>
      </c>
      <c r="L6252" s="149">
        <v>1.26</v>
      </c>
      <c r="M6252" s="149">
        <v>1.43</v>
      </c>
      <c r="N6252" s="149">
        <v>0</v>
      </c>
    </row>
    <row r="6253" spans="1:14">
      <c r="A6253" s="148" t="s">
        <v>14792</v>
      </c>
      <c r="B6253" s="148" t="s">
        <v>14793</v>
      </c>
      <c r="C6253" s="148" t="s">
        <v>30933</v>
      </c>
      <c r="D6253" s="149">
        <v>335</v>
      </c>
      <c r="E6253" s="149"/>
      <c r="F6253" s="148" t="s">
        <v>29767</v>
      </c>
      <c r="G6253" s="148" t="s">
        <v>29768</v>
      </c>
      <c r="H6253" s="148" t="s">
        <v>12287</v>
      </c>
      <c r="I6253" s="148" t="s">
        <v>2805</v>
      </c>
      <c r="J6253" s="148">
        <v>3.5</v>
      </c>
      <c r="K6253" s="149">
        <v>0.79</v>
      </c>
      <c r="L6253" s="149">
        <v>1.49</v>
      </c>
      <c r="M6253" s="149">
        <v>1.22</v>
      </c>
      <c r="N6253" s="149">
        <v>0</v>
      </c>
    </row>
    <row r="6254" spans="1:14">
      <c r="A6254" s="148" t="s">
        <v>14792</v>
      </c>
      <c r="B6254" s="148" t="s">
        <v>14793</v>
      </c>
      <c r="C6254" s="148" t="s">
        <v>30933</v>
      </c>
      <c r="D6254" s="149">
        <v>335</v>
      </c>
      <c r="E6254" s="149"/>
      <c r="F6254" s="148" t="s">
        <v>29769</v>
      </c>
      <c r="G6254" s="148" t="s">
        <v>29770</v>
      </c>
      <c r="H6254" s="148" t="s">
        <v>12287</v>
      </c>
      <c r="I6254" s="148" t="s">
        <v>2805</v>
      </c>
      <c r="J6254" s="148">
        <v>3.63</v>
      </c>
      <c r="K6254" s="149">
        <v>0.67</v>
      </c>
      <c r="L6254" s="149">
        <v>1.55</v>
      </c>
      <c r="M6254" s="149">
        <v>1.41</v>
      </c>
      <c r="N6254" s="149">
        <v>0</v>
      </c>
    </row>
    <row r="6255" spans="1:14">
      <c r="A6255" s="148" t="s">
        <v>14792</v>
      </c>
      <c r="B6255" s="148" t="s">
        <v>14793</v>
      </c>
      <c r="C6255" s="148" t="s">
        <v>30933</v>
      </c>
      <c r="D6255" s="149">
        <v>335</v>
      </c>
      <c r="E6255" s="149"/>
      <c r="F6255" s="148" t="s">
        <v>29771</v>
      </c>
      <c r="G6255" s="148" t="s">
        <v>29772</v>
      </c>
      <c r="H6255" s="148" t="s">
        <v>12287</v>
      </c>
      <c r="I6255" s="148" t="s">
        <v>2805</v>
      </c>
      <c r="J6255" s="148">
        <v>3.51</v>
      </c>
      <c r="K6255" s="149">
        <v>0.61</v>
      </c>
      <c r="L6255" s="149">
        <v>1.59</v>
      </c>
      <c r="M6255" s="149">
        <v>1.31</v>
      </c>
      <c r="N6255" s="149">
        <v>0</v>
      </c>
    </row>
    <row r="6256" spans="1:14">
      <c r="A6256" s="148" t="s">
        <v>14792</v>
      </c>
      <c r="B6256" s="148" t="s">
        <v>14793</v>
      </c>
      <c r="C6256" s="148" t="s">
        <v>30933</v>
      </c>
      <c r="D6256" s="149">
        <v>335</v>
      </c>
      <c r="E6256" s="149"/>
      <c r="F6256" s="148" t="s">
        <v>29773</v>
      </c>
      <c r="G6256" s="148" t="s">
        <v>29774</v>
      </c>
      <c r="H6256" s="148" t="s">
        <v>12287</v>
      </c>
      <c r="I6256" s="148" t="s">
        <v>2805</v>
      </c>
      <c r="J6256" s="148">
        <v>3.21</v>
      </c>
      <c r="K6256" s="149">
        <v>0.97</v>
      </c>
      <c r="L6256" s="149">
        <v>0.97</v>
      </c>
      <c r="M6256" s="149">
        <v>1.27</v>
      </c>
      <c r="N6256" s="149">
        <v>0</v>
      </c>
    </row>
    <row r="6257" spans="1:14">
      <c r="A6257" s="148" t="s">
        <v>14792</v>
      </c>
      <c r="B6257" s="148" t="s">
        <v>14793</v>
      </c>
      <c r="C6257" s="148" t="s">
        <v>30933</v>
      </c>
      <c r="D6257" s="149">
        <v>335</v>
      </c>
      <c r="E6257" s="149"/>
      <c r="F6257" s="148" t="s">
        <v>29775</v>
      </c>
      <c r="G6257" s="148" t="s">
        <v>29776</v>
      </c>
      <c r="H6257" s="148" t="s">
        <v>12287</v>
      </c>
      <c r="I6257" s="148" t="s">
        <v>2805</v>
      </c>
      <c r="J6257" s="148">
        <v>2.78</v>
      </c>
      <c r="K6257" s="149">
        <v>0.66</v>
      </c>
      <c r="L6257" s="149">
        <v>1.1200000000000001</v>
      </c>
      <c r="M6257" s="149">
        <v>1</v>
      </c>
      <c r="N6257" s="149">
        <v>0</v>
      </c>
    </row>
    <row r="6258" spans="1:14">
      <c r="A6258" s="148" t="s">
        <v>14792</v>
      </c>
      <c r="B6258" s="148" t="s">
        <v>14793</v>
      </c>
      <c r="C6258" s="148" t="s">
        <v>30933</v>
      </c>
      <c r="D6258" s="149">
        <v>335</v>
      </c>
      <c r="E6258" s="149"/>
      <c r="F6258" s="148" t="s">
        <v>29777</v>
      </c>
      <c r="G6258" s="148" t="s">
        <v>29778</v>
      </c>
      <c r="H6258" s="148" t="s">
        <v>12287</v>
      </c>
      <c r="I6258" s="148" t="s">
        <v>2805</v>
      </c>
      <c r="J6258" s="148">
        <v>2.74</v>
      </c>
      <c r="K6258" s="149">
        <v>0.53</v>
      </c>
      <c r="L6258" s="149">
        <v>1.1399999999999999</v>
      </c>
      <c r="M6258" s="149">
        <v>1.07</v>
      </c>
      <c r="N6258" s="149">
        <v>0</v>
      </c>
    </row>
    <row r="6259" spans="1:14">
      <c r="A6259" s="148" t="s">
        <v>14792</v>
      </c>
      <c r="B6259" s="148" t="s">
        <v>14793</v>
      </c>
      <c r="C6259" s="148" t="s">
        <v>30933</v>
      </c>
      <c r="D6259" s="149">
        <v>335</v>
      </c>
      <c r="E6259" s="149"/>
      <c r="F6259" s="148" t="s">
        <v>29779</v>
      </c>
      <c r="G6259" s="148" t="s">
        <v>29780</v>
      </c>
      <c r="H6259" s="148" t="s">
        <v>12287</v>
      </c>
      <c r="I6259" s="148" t="s">
        <v>2805</v>
      </c>
      <c r="J6259" s="148">
        <v>2.57</v>
      </c>
      <c r="K6259" s="149">
        <v>0.47</v>
      </c>
      <c r="L6259" s="149">
        <v>1.1200000000000001</v>
      </c>
      <c r="M6259" s="149">
        <v>0.98</v>
      </c>
      <c r="N6259" s="149">
        <v>0</v>
      </c>
    </row>
    <row r="6260" spans="1:14">
      <c r="A6260" s="148" t="s">
        <v>14792</v>
      </c>
      <c r="B6260" s="148" t="s">
        <v>14793</v>
      </c>
      <c r="C6260" s="148" t="s">
        <v>30933</v>
      </c>
      <c r="D6260" s="149">
        <v>335</v>
      </c>
      <c r="E6260" s="149"/>
      <c r="F6260" s="148" t="s">
        <v>29781</v>
      </c>
      <c r="G6260" s="148" t="s">
        <v>29782</v>
      </c>
      <c r="H6260" s="148" t="s">
        <v>12287</v>
      </c>
      <c r="I6260" s="148" t="s">
        <v>2805</v>
      </c>
      <c r="J6260" s="148">
        <v>3.93</v>
      </c>
      <c r="K6260" s="149">
        <v>1.17</v>
      </c>
      <c r="L6260" s="149">
        <v>1.2</v>
      </c>
      <c r="M6260" s="149">
        <v>1.56</v>
      </c>
      <c r="N6260" s="149">
        <v>0</v>
      </c>
    </row>
    <row r="6261" spans="1:14">
      <c r="A6261" s="148" t="s">
        <v>14792</v>
      </c>
      <c r="B6261" s="148" t="s">
        <v>14793</v>
      </c>
      <c r="C6261" s="148" t="s">
        <v>30933</v>
      </c>
      <c r="D6261" s="149">
        <v>335</v>
      </c>
      <c r="E6261" s="149"/>
      <c r="F6261" s="148" t="s">
        <v>29783</v>
      </c>
      <c r="G6261" s="148" t="s">
        <v>29784</v>
      </c>
      <c r="H6261" s="148" t="s">
        <v>12287</v>
      </c>
      <c r="I6261" s="148" t="s">
        <v>2805</v>
      </c>
      <c r="J6261" s="148">
        <v>3.62</v>
      </c>
      <c r="K6261" s="149">
        <v>0.87</v>
      </c>
      <c r="L6261" s="149">
        <v>1.44</v>
      </c>
      <c r="M6261" s="149">
        <v>1.31</v>
      </c>
      <c r="N6261" s="149">
        <v>0</v>
      </c>
    </row>
    <row r="6262" spans="1:14">
      <c r="A6262" s="148" t="s">
        <v>14792</v>
      </c>
      <c r="B6262" s="148" t="s">
        <v>14793</v>
      </c>
      <c r="C6262" s="148" t="s">
        <v>30933</v>
      </c>
      <c r="D6262" s="149">
        <v>335</v>
      </c>
      <c r="E6262" s="149"/>
      <c r="F6262" s="148" t="s">
        <v>29785</v>
      </c>
      <c r="G6262" s="148" t="s">
        <v>29786</v>
      </c>
      <c r="H6262" s="148" t="s">
        <v>12287</v>
      </c>
      <c r="I6262" s="148" t="s">
        <v>2805</v>
      </c>
      <c r="J6262" s="148">
        <v>3.73</v>
      </c>
      <c r="K6262" s="149">
        <v>0.75</v>
      </c>
      <c r="L6262" s="149">
        <v>1.47</v>
      </c>
      <c r="M6262" s="149">
        <v>1.51</v>
      </c>
      <c r="N6262" s="149">
        <v>0</v>
      </c>
    </row>
    <row r="6263" spans="1:14">
      <c r="A6263" s="148" t="s">
        <v>14792</v>
      </c>
      <c r="B6263" s="148" t="s">
        <v>14793</v>
      </c>
      <c r="C6263" s="148" t="s">
        <v>30933</v>
      </c>
      <c r="D6263" s="149">
        <v>335</v>
      </c>
      <c r="E6263" s="149"/>
      <c r="F6263" s="148" t="s">
        <v>29787</v>
      </c>
      <c r="G6263" s="148" t="s">
        <v>29788</v>
      </c>
      <c r="H6263" s="148" t="s">
        <v>12287</v>
      </c>
      <c r="I6263" s="148" t="s">
        <v>2805</v>
      </c>
      <c r="J6263" s="148">
        <v>3.61</v>
      </c>
      <c r="K6263" s="149">
        <v>0.66</v>
      </c>
      <c r="L6263" s="149">
        <v>1.55</v>
      </c>
      <c r="M6263" s="149">
        <v>1.4</v>
      </c>
      <c r="N6263" s="149">
        <v>0</v>
      </c>
    </row>
    <row r="6264" spans="1:14">
      <c r="A6264" s="148" t="s">
        <v>14792</v>
      </c>
      <c r="B6264" s="148" t="s">
        <v>14793</v>
      </c>
      <c r="C6264" s="148" t="s">
        <v>30933</v>
      </c>
      <c r="D6264" s="149">
        <v>335</v>
      </c>
      <c r="E6264" s="149"/>
      <c r="F6264" s="148" t="s">
        <v>29789</v>
      </c>
      <c r="G6264" s="148" t="s">
        <v>29790</v>
      </c>
      <c r="H6264" s="148" t="s">
        <v>12287</v>
      </c>
      <c r="I6264" s="148" t="s">
        <v>2805</v>
      </c>
      <c r="J6264" s="148">
        <v>3.08</v>
      </c>
      <c r="K6264" s="149">
        <v>0.83</v>
      </c>
      <c r="L6264" s="149">
        <v>1.18</v>
      </c>
      <c r="M6264" s="149">
        <v>1.07</v>
      </c>
      <c r="N6264" s="149">
        <v>0</v>
      </c>
    </row>
    <row r="6265" spans="1:14">
      <c r="A6265" s="148" t="s">
        <v>14792</v>
      </c>
      <c r="B6265" s="148" t="s">
        <v>14793</v>
      </c>
      <c r="C6265" s="148" t="s">
        <v>30933</v>
      </c>
      <c r="D6265" s="149">
        <v>335</v>
      </c>
      <c r="E6265" s="149"/>
      <c r="F6265" s="148" t="s">
        <v>29791</v>
      </c>
      <c r="G6265" s="148" t="s">
        <v>29792</v>
      </c>
      <c r="H6265" s="148" t="s">
        <v>12287</v>
      </c>
      <c r="I6265" s="148" t="s">
        <v>2805</v>
      </c>
      <c r="J6265" s="148">
        <v>3.53</v>
      </c>
      <c r="K6265" s="149">
        <v>0.7</v>
      </c>
      <c r="L6265" s="149">
        <v>1.74</v>
      </c>
      <c r="M6265" s="149">
        <v>1.0900000000000001</v>
      </c>
      <c r="N6265" s="149">
        <v>0</v>
      </c>
    </row>
    <row r="6266" spans="1:14">
      <c r="A6266" s="148" t="s">
        <v>14792</v>
      </c>
      <c r="B6266" s="148" t="s">
        <v>14793</v>
      </c>
      <c r="C6266" s="148" t="s">
        <v>30933</v>
      </c>
      <c r="D6266" s="149">
        <v>335</v>
      </c>
      <c r="E6266" s="149"/>
      <c r="F6266" s="148" t="s">
        <v>29793</v>
      </c>
      <c r="G6266" s="148" t="s">
        <v>29794</v>
      </c>
      <c r="H6266" s="148" t="s">
        <v>12287</v>
      </c>
      <c r="I6266" s="148" t="s">
        <v>2805</v>
      </c>
      <c r="J6266" s="148">
        <v>4.1900000000000004</v>
      </c>
      <c r="K6266" s="149">
        <v>0.63</v>
      </c>
      <c r="L6266" s="149">
        <v>2.02</v>
      </c>
      <c r="M6266" s="149">
        <v>1.54</v>
      </c>
      <c r="N6266" s="149">
        <v>0</v>
      </c>
    </row>
    <row r="6267" spans="1:14">
      <c r="A6267" s="148" t="s">
        <v>14792</v>
      </c>
      <c r="B6267" s="148" t="s">
        <v>14793</v>
      </c>
      <c r="C6267" s="148" t="s">
        <v>30933</v>
      </c>
      <c r="D6267" s="149">
        <v>335</v>
      </c>
      <c r="E6267" s="149"/>
      <c r="F6267" s="148" t="s">
        <v>29795</v>
      </c>
      <c r="G6267" s="148" t="s">
        <v>29796</v>
      </c>
      <c r="H6267" s="148" t="s">
        <v>12287</v>
      </c>
      <c r="I6267" s="148" t="s">
        <v>2805</v>
      </c>
      <c r="J6267" s="148">
        <v>4.43</v>
      </c>
      <c r="K6267" s="149">
        <v>0.61</v>
      </c>
      <c r="L6267" s="149">
        <v>2.27</v>
      </c>
      <c r="M6267" s="149">
        <v>1.55</v>
      </c>
      <c r="N6267" s="149">
        <v>0</v>
      </c>
    </row>
    <row r="6268" spans="1:14">
      <c r="A6268" s="148" t="s">
        <v>14792</v>
      </c>
      <c r="B6268" s="148" t="s">
        <v>14793</v>
      </c>
      <c r="C6268" s="148" t="s">
        <v>30933</v>
      </c>
      <c r="D6268" s="149">
        <v>335</v>
      </c>
      <c r="E6268" s="149"/>
      <c r="F6268" s="148" t="s">
        <v>29797</v>
      </c>
      <c r="G6268" s="148" t="s">
        <v>29798</v>
      </c>
      <c r="H6268" s="148" t="s">
        <v>85</v>
      </c>
      <c r="I6268" s="148" t="s">
        <v>2805</v>
      </c>
      <c r="J6268" s="148">
        <v>11.28</v>
      </c>
      <c r="K6268" s="149">
        <v>2.23</v>
      </c>
      <c r="L6268" s="149">
        <v>6.6</v>
      </c>
      <c r="M6268" s="149">
        <v>2.4500000000000002</v>
      </c>
      <c r="N6268" s="149">
        <v>0</v>
      </c>
    </row>
    <row r="6269" spans="1:14">
      <c r="A6269" s="148" t="s">
        <v>14792</v>
      </c>
      <c r="B6269" s="148" t="s">
        <v>14793</v>
      </c>
      <c r="C6269" s="148" t="s">
        <v>30933</v>
      </c>
      <c r="D6269" s="149">
        <v>335</v>
      </c>
      <c r="E6269" s="149"/>
      <c r="F6269" s="148" t="s">
        <v>29799</v>
      </c>
      <c r="G6269" s="148" t="s">
        <v>29800</v>
      </c>
      <c r="H6269" s="148" t="s">
        <v>85</v>
      </c>
      <c r="I6269" s="148" t="s">
        <v>2805</v>
      </c>
      <c r="J6269" s="148">
        <v>11.97</v>
      </c>
      <c r="K6269" s="149">
        <v>2</v>
      </c>
      <c r="L6269" s="149">
        <v>7.12</v>
      </c>
      <c r="M6269" s="149">
        <v>2.85</v>
      </c>
      <c r="N6269" s="149">
        <v>0</v>
      </c>
    </row>
    <row r="6270" spans="1:14">
      <c r="A6270" s="148" t="s">
        <v>14792</v>
      </c>
      <c r="B6270" s="148" t="s">
        <v>14793</v>
      </c>
      <c r="C6270" s="148" t="s">
        <v>30933</v>
      </c>
      <c r="D6270" s="149">
        <v>335</v>
      </c>
      <c r="E6270" s="149"/>
      <c r="F6270" s="148" t="s">
        <v>29801</v>
      </c>
      <c r="G6270" s="148" t="s">
        <v>29802</v>
      </c>
      <c r="H6270" s="148" t="s">
        <v>85</v>
      </c>
      <c r="I6270" s="148" t="s">
        <v>2805</v>
      </c>
      <c r="J6270" s="148">
        <v>3.27</v>
      </c>
      <c r="K6270" s="149">
        <v>0.65</v>
      </c>
      <c r="L6270" s="149">
        <v>1.94</v>
      </c>
      <c r="M6270" s="149">
        <v>0.68</v>
      </c>
      <c r="N6270" s="149">
        <v>0</v>
      </c>
    </row>
    <row r="6271" spans="1:14">
      <c r="A6271" s="148" t="s">
        <v>14792</v>
      </c>
      <c r="B6271" s="148" t="s">
        <v>14793</v>
      </c>
      <c r="C6271" s="148" t="s">
        <v>30933</v>
      </c>
      <c r="D6271" s="149">
        <v>335</v>
      </c>
      <c r="E6271" s="149"/>
      <c r="F6271" s="148" t="s">
        <v>29803</v>
      </c>
      <c r="G6271" s="148" t="s">
        <v>29804</v>
      </c>
      <c r="H6271" s="148" t="s">
        <v>85</v>
      </c>
      <c r="I6271" s="148" t="s">
        <v>2805</v>
      </c>
      <c r="J6271" s="148">
        <v>3.16</v>
      </c>
      <c r="K6271" s="149">
        <v>0.52</v>
      </c>
      <c r="L6271" s="149">
        <v>1.91</v>
      </c>
      <c r="M6271" s="149">
        <v>0.73</v>
      </c>
      <c r="N6271" s="149">
        <v>0</v>
      </c>
    </row>
    <row r="6272" spans="1:14">
      <c r="A6272" s="148" t="s">
        <v>14792</v>
      </c>
      <c r="B6272" s="148" t="s">
        <v>14793</v>
      </c>
      <c r="C6272" s="148" t="s">
        <v>30933</v>
      </c>
      <c r="D6272" s="149">
        <v>335</v>
      </c>
      <c r="E6272" s="149"/>
      <c r="F6272" s="148" t="s">
        <v>29805</v>
      </c>
      <c r="G6272" s="148" t="s">
        <v>29806</v>
      </c>
      <c r="H6272" s="148" t="s">
        <v>12287</v>
      </c>
      <c r="I6272" s="148" t="s">
        <v>2805</v>
      </c>
      <c r="J6272" s="148">
        <v>24.07</v>
      </c>
      <c r="K6272" s="149">
        <v>4.97</v>
      </c>
      <c r="L6272" s="149">
        <v>13.9</v>
      </c>
      <c r="M6272" s="149">
        <v>5.2</v>
      </c>
      <c r="N6272" s="149">
        <v>0</v>
      </c>
    </row>
    <row r="6273" spans="1:14">
      <c r="A6273" s="148" t="s">
        <v>14792</v>
      </c>
      <c r="B6273" s="148" t="s">
        <v>14793</v>
      </c>
      <c r="C6273" s="148" t="s">
        <v>30933</v>
      </c>
      <c r="D6273" s="149">
        <v>335</v>
      </c>
      <c r="E6273" s="149"/>
      <c r="F6273" s="148" t="s">
        <v>29808</v>
      </c>
      <c r="G6273" s="148" t="s">
        <v>29809</v>
      </c>
      <c r="H6273" s="148" t="s">
        <v>12287</v>
      </c>
      <c r="I6273" s="148" t="s">
        <v>2805</v>
      </c>
      <c r="J6273" s="148">
        <v>15.15</v>
      </c>
      <c r="K6273" s="149">
        <v>3.13</v>
      </c>
      <c r="L6273" s="149">
        <v>8.7799999999999994</v>
      </c>
      <c r="M6273" s="149">
        <v>3.24</v>
      </c>
      <c r="N6273" s="149">
        <v>0</v>
      </c>
    </row>
    <row r="6274" spans="1:14">
      <c r="A6274" s="148" t="s">
        <v>14792</v>
      </c>
      <c r="B6274" s="148" t="s">
        <v>14793</v>
      </c>
      <c r="C6274" s="148" t="s">
        <v>30933</v>
      </c>
      <c r="D6274" s="149">
        <v>335</v>
      </c>
      <c r="E6274" s="149"/>
      <c r="F6274" s="148" t="s">
        <v>29810</v>
      </c>
      <c r="G6274" s="148" t="s">
        <v>29811</v>
      </c>
      <c r="H6274" s="148" t="s">
        <v>12287</v>
      </c>
      <c r="I6274" s="148" t="s">
        <v>2805</v>
      </c>
      <c r="J6274" s="148">
        <v>26.32</v>
      </c>
      <c r="K6274" s="149">
        <v>8.09</v>
      </c>
      <c r="L6274" s="149">
        <v>13.69</v>
      </c>
      <c r="M6274" s="149">
        <v>4.54</v>
      </c>
      <c r="N6274" s="149">
        <v>0</v>
      </c>
    </row>
    <row r="6275" spans="1:14">
      <c r="A6275" s="148" t="s">
        <v>14792</v>
      </c>
      <c r="B6275" s="148" t="s">
        <v>14793</v>
      </c>
      <c r="C6275" s="148" t="s">
        <v>30933</v>
      </c>
      <c r="D6275" s="149">
        <v>335</v>
      </c>
      <c r="E6275" s="149"/>
      <c r="F6275" s="148" t="s">
        <v>29812</v>
      </c>
      <c r="G6275" s="148" t="s">
        <v>29813</v>
      </c>
      <c r="H6275" s="148" t="s">
        <v>12287</v>
      </c>
      <c r="I6275" s="148" t="s">
        <v>2805</v>
      </c>
      <c r="J6275" s="148">
        <v>24.12</v>
      </c>
      <c r="K6275" s="149">
        <v>7.41</v>
      </c>
      <c r="L6275" s="149">
        <v>12.56</v>
      </c>
      <c r="M6275" s="149">
        <v>4.1500000000000004</v>
      </c>
      <c r="N6275" s="149">
        <v>0</v>
      </c>
    </row>
    <row r="6276" spans="1:14">
      <c r="A6276" s="148" t="s">
        <v>14792</v>
      </c>
      <c r="B6276" s="148" t="s">
        <v>14793</v>
      </c>
      <c r="C6276" s="148" t="s">
        <v>30933</v>
      </c>
      <c r="D6276" s="149">
        <v>335</v>
      </c>
      <c r="E6276" s="149"/>
      <c r="F6276" s="148" t="s">
        <v>29814</v>
      </c>
      <c r="G6276" s="148" t="s">
        <v>29815</v>
      </c>
      <c r="H6276" s="148" t="s">
        <v>12287</v>
      </c>
      <c r="I6276" s="148" t="s">
        <v>2805</v>
      </c>
      <c r="J6276" s="148">
        <v>19.809999999999999</v>
      </c>
      <c r="K6276" s="149">
        <v>6.09</v>
      </c>
      <c r="L6276" s="149">
        <v>10.3</v>
      </c>
      <c r="M6276" s="149">
        <v>3.42</v>
      </c>
      <c r="N6276" s="149">
        <v>0</v>
      </c>
    </row>
    <row r="6277" spans="1:14">
      <c r="A6277" s="148" t="s">
        <v>14792</v>
      </c>
      <c r="B6277" s="148" t="s">
        <v>14793</v>
      </c>
      <c r="C6277" s="148" t="s">
        <v>30933</v>
      </c>
      <c r="D6277" s="149">
        <v>335</v>
      </c>
      <c r="E6277" s="149"/>
      <c r="F6277" s="148" t="s">
        <v>29816</v>
      </c>
      <c r="G6277" s="148" t="s">
        <v>29817</v>
      </c>
      <c r="H6277" s="148" t="s">
        <v>12287</v>
      </c>
      <c r="I6277" s="148" t="s">
        <v>2805</v>
      </c>
      <c r="J6277" s="148">
        <v>22.93</v>
      </c>
      <c r="K6277" s="149">
        <v>7.05</v>
      </c>
      <c r="L6277" s="149">
        <v>11.93</v>
      </c>
      <c r="M6277" s="149">
        <v>3.95</v>
      </c>
      <c r="N6277" s="149">
        <v>0</v>
      </c>
    </row>
    <row r="6278" spans="1:14">
      <c r="A6278" s="148" t="s">
        <v>14792</v>
      </c>
      <c r="B6278" s="148" t="s">
        <v>14793</v>
      </c>
      <c r="C6278" s="148" t="s">
        <v>30933</v>
      </c>
      <c r="D6278" s="149">
        <v>335</v>
      </c>
      <c r="E6278" s="149"/>
      <c r="F6278" s="148" t="s">
        <v>29819</v>
      </c>
      <c r="G6278" s="148" t="s">
        <v>29820</v>
      </c>
      <c r="H6278" s="148" t="s">
        <v>12287</v>
      </c>
      <c r="I6278" s="148" t="s">
        <v>2805</v>
      </c>
      <c r="J6278" s="148">
        <v>17.38</v>
      </c>
      <c r="K6278" s="149">
        <v>5.35</v>
      </c>
      <c r="L6278" s="149">
        <v>9.06</v>
      </c>
      <c r="M6278" s="149">
        <v>2.97</v>
      </c>
      <c r="N6278" s="149">
        <v>0</v>
      </c>
    </row>
    <row r="6279" spans="1:14">
      <c r="A6279" s="148" t="s">
        <v>14792</v>
      </c>
      <c r="B6279" s="148" t="s">
        <v>14793</v>
      </c>
      <c r="C6279" s="148" t="s">
        <v>30933</v>
      </c>
      <c r="D6279" s="149">
        <v>335</v>
      </c>
      <c r="E6279" s="149"/>
      <c r="F6279" s="148" t="s">
        <v>29821</v>
      </c>
      <c r="G6279" s="148" t="s">
        <v>29822</v>
      </c>
      <c r="H6279" s="148" t="s">
        <v>12287</v>
      </c>
      <c r="I6279" s="148" t="s">
        <v>2805</v>
      </c>
      <c r="J6279" s="148">
        <v>14.29</v>
      </c>
      <c r="K6279" s="149">
        <v>4.3899999999999997</v>
      </c>
      <c r="L6279" s="149">
        <v>7.45</v>
      </c>
      <c r="M6279" s="149">
        <v>2.4500000000000002</v>
      </c>
      <c r="N6279" s="149">
        <v>0</v>
      </c>
    </row>
    <row r="6280" spans="1:14">
      <c r="A6280" s="148" t="s">
        <v>14792</v>
      </c>
      <c r="B6280" s="148" t="s">
        <v>14793</v>
      </c>
      <c r="C6280" s="148" t="s">
        <v>30933</v>
      </c>
      <c r="D6280" s="149">
        <v>335</v>
      </c>
      <c r="E6280" s="149"/>
      <c r="F6280" s="148" t="s">
        <v>29823</v>
      </c>
      <c r="G6280" s="148" t="s">
        <v>29824</v>
      </c>
      <c r="H6280" s="148" t="s">
        <v>12287</v>
      </c>
      <c r="I6280" s="148" t="s">
        <v>2805</v>
      </c>
      <c r="J6280" s="148">
        <v>26.41</v>
      </c>
      <c r="K6280" s="149">
        <v>8.11</v>
      </c>
      <c r="L6280" s="149">
        <v>13.74</v>
      </c>
      <c r="M6280" s="149">
        <v>4.5599999999999996</v>
      </c>
      <c r="N6280" s="149">
        <v>0</v>
      </c>
    </row>
    <row r="6281" spans="1:14">
      <c r="A6281" s="148" t="s">
        <v>14792</v>
      </c>
      <c r="B6281" s="148" t="s">
        <v>14793</v>
      </c>
      <c r="C6281" s="148" t="s">
        <v>30933</v>
      </c>
      <c r="D6281" s="149">
        <v>335</v>
      </c>
      <c r="E6281" s="149"/>
      <c r="F6281" s="148" t="s">
        <v>29825</v>
      </c>
      <c r="G6281" s="148" t="s">
        <v>29826</v>
      </c>
      <c r="H6281" s="148" t="s">
        <v>12287</v>
      </c>
      <c r="I6281" s="148" t="s">
        <v>2805</v>
      </c>
      <c r="J6281" s="148">
        <v>20.27</v>
      </c>
      <c r="K6281" s="149">
        <v>6.24</v>
      </c>
      <c r="L6281" s="149">
        <v>10.55</v>
      </c>
      <c r="M6281" s="149">
        <v>3.48</v>
      </c>
      <c r="N6281" s="149">
        <v>0</v>
      </c>
    </row>
    <row r="6282" spans="1:14">
      <c r="A6282" s="148" t="s">
        <v>14792</v>
      </c>
      <c r="B6282" s="148" t="s">
        <v>14793</v>
      </c>
      <c r="C6282" s="148" t="s">
        <v>30933</v>
      </c>
      <c r="D6282" s="149">
        <v>335</v>
      </c>
      <c r="E6282" s="149"/>
      <c r="F6282" s="148" t="s">
        <v>29827</v>
      </c>
      <c r="G6282" s="148" t="s">
        <v>29828</v>
      </c>
      <c r="H6282" s="148" t="s">
        <v>12287</v>
      </c>
      <c r="I6282" s="148" t="s">
        <v>2805</v>
      </c>
      <c r="J6282" s="148">
        <v>15.5</v>
      </c>
      <c r="K6282" s="149">
        <v>4.79</v>
      </c>
      <c r="L6282" s="149">
        <v>8.07</v>
      </c>
      <c r="M6282" s="149">
        <v>2.64</v>
      </c>
      <c r="N6282" s="149">
        <v>0</v>
      </c>
    </row>
    <row r="6283" spans="1:14">
      <c r="A6283" s="148" t="s">
        <v>14792</v>
      </c>
      <c r="B6283" s="148" t="s">
        <v>14793</v>
      </c>
      <c r="C6283" s="148" t="s">
        <v>30933</v>
      </c>
      <c r="D6283" s="149">
        <v>335</v>
      </c>
      <c r="E6283" s="149"/>
      <c r="F6283" s="148" t="s">
        <v>29829</v>
      </c>
      <c r="G6283" s="148" t="s">
        <v>29830</v>
      </c>
      <c r="H6283" s="148" t="s">
        <v>12287</v>
      </c>
      <c r="I6283" s="148" t="s">
        <v>2805</v>
      </c>
      <c r="J6283" s="148">
        <v>12.61</v>
      </c>
      <c r="K6283" s="149">
        <v>3.88</v>
      </c>
      <c r="L6283" s="149">
        <v>6.58</v>
      </c>
      <c r="M6283" s="149">
        <v>2.15</v>
      </c>
      <c r="N6283" s="149">
        <v>0</v>
      </c>
    </row>
    <row r="6284" spans="1:14">
      <c r="A6284" s="148" t="s">
        <v>14792</v>
      </c>
      <c r="B6284" s="148" t="s">
        <v>14793</v>
      </c>
      <c r="C6284" s="148" t="s">
        <v>30933</v>
      </c>
      <c r="D6284" s="149">
        <v>335</v>
      </c>
      <c r="E6284" s="149"/>
      <c r="F6284" s="148" t="s">
        <v>29831</v>
      </c>
      <c r="G6284" s="148" t="s">
        <v>29832</v>
      </c>
      <c r="H6284" s="148" t="s">
        <v>12287</v>
      </c>
      <c r="I6284" s="148" t="s">
        <v>2805</v>
      </c>
      <c r="J6284" s="148">
        <v>10.56</v>
      </c>
      <c r="K6284" s="149">
        <v>3.26</v>
      </c>
      <c r="L6284" s="149">
        <v>5.5</v>
      </c>
      <c r="M6284" s="149">
        <v>1.8</v>
      </c>
      <c r="N6284" s="149">
        <v>0</v>
      </c>
    </row>
    <row r="6285" spans="1:14">
      <c r="A6285" s="148" t="s">
        <v>14792</v>
      </c>
      <c r="B6285" s="148" t="s">
        <v>14793</v>
      </c>
      <c r="C6285" s="148" t="s">
        <v>30933</v>
      </c>
      <c r="D6285" s="149">
        <v>335</v>
      </c>
      <c r="E6285" s="149"/>
      <c r="F6285" s="148" t="s">
        <v>29833</v>
      </c>
      <c r="G6285" s="148" t="s">
        <v>29834</v>
      </c>
      <c r="H6285" s="148" t="s">
        <v>12287</v>
      </c>
      <c r="I6285" s="148" t="s">
        <v>2805</v>
      </c>
      <c r="J6285" s="148">
        <v>9.64</v>
      </c>
      <c r="K6285" s="149">
        <v>2.98</v>
      </c>
      <c r="L6285" s="149">
        <v>5.03</v>
      </c>
      <c r="M6285" s="149">
        <v>1.63</v>
      </c>
      <c r="N6285" s="149">
        <v>0</v>
      </c>
    </row>
    <row r="6286" spans="1:14">
      <c r="A6286" s="148" t="s">
        <v>14792</v>
      </c>
      <c r="B6286" s="148" t="s">
        <v>14793</v>
      </c>
      <c r="C6286" s="148" t="s">
        <v>30933</v>
      </c>
      <c r="D6286" s="149">
        <v>335</v>
      </c>
      <c r="E6286" s="149"/>
      <c r="F6286" s="148" t="s">
        <v>29835</v>
      </c>
      <c r="G6286" s="148" t="s">
        <v>29836</v>
      </c>
      <c r="H6286" s="148" t="s">
        <v>12287</v>
      </c>
      <c r="I6286" s="148" t="s">
        <v>2805</v>
      </c>
      <c r="J6286" s="148">
        <v>21.6</v>
      </c>
      <c r="K6286" s="149">
        <v>6.65</v>
      </c>
      <c r="L6286" s="149">
        <v>11.24</v>
      </c>
      <c r="M6286" s="149">
        <v>3.71</v>
      </c>
      <c r="N6286" s="149">
        <v>0</v>
      </c>
    </row>
    <row r="6287" spans="1:14">
      <c r="A6287" s="148" t="s">
        <v>14792</v>
      </c>
      <c r="B6287" s="148" t="s">
        <v>14793</v>
      </c>
      <c r="C6287" s="148" t="s">
        <v>30933</v>
      </c>
      <c r="D6287" s="149">
        <v>335</v>
      </c>
      <c r="E6287" s="149"/>
      <c r="F6287" s="148" t="s">
        <v>29838</v>
      </c>
      <c r="G6287" s="148" t="s">
        <v>29839</v>
      </c>
      <c r="H6287" s="148" t="s">
        <v>12287</v>
      </c>
      <c r="I6287" s="148" t="s">
        <v>2805</v>
      </c>
      <c r="J6287" s="148">
        <v>17.14</v>
      </c>
      <c r="K6287" s="149">
        <v>5.27</v>
      </c>
      <c r="L6287" s="149">
        <v>8.94</v>
      </c>
      <c r="M6287" s="149">
        <v>2.93</v>
      </c>
      <c r="N6287" s="149">
        <v>0</v>
      </c>
    </row>
    <row r="6288" spans="1:14">
      <c r="A6288" s="148" t="s">
        <v>14792</v>
      </c>
      <c r="B6288" s="148" t="s">
        <v>14793</v>
      </c>
      <c r="C6288" s="148" t="s">
        <v>30933</v>
      </c>
      <c r="D6288" s="149">
        <v>335</v>
      </c>
      <c r="E6288" s="149"/>
      <c r="F6288" s="148" t="s">
        <v>29840</v>
      </c>
      <c r="G6288" s="148" t="s">
        <v>29841</v>
      </c>
      <c r="H6288" s="148" t="s">
        <v>12287</v>
      </c>
      <c r="I6288" s="148" t="s">
        <v>2805</v>
      </c>
      <c r="J6288" s="148">
        <v>14.7</v>
      </c>
      <c r="K6288" s="149">
        <v>4.53</v>
      </c>
      <c r="L6288" s="149">
        <v>7.67</v>
      </c>
      <c r="M6288" s="149">
        <v>2.5</v>
      </c>
      <c r="N6288" s="149">
        <v>0</v>
      </c>
    </row>
    <row r="6289" spans="1:14">
      <c r="A6289" s="148" t="s">
        <v>14792</v>
      </c>
      <c r="B6289" s="148" t="s">
        <v>14793</v>
      </c>
      <c r="C6289" s="148" t="s">
        <v>30933</v>
      </c>
      <c r="D6289" s="149">
        <v>335</v>
      </c>
      <c r="E6289" s="149"/>
      <c r="F6289" s="148" t="s">
        <v>29842</v>
      </c>
      <c r="G6289" s="148" t="s">
        <v>29843</v>
      </c>
      <c r="H6289" s="148" t="s">
        <v>12287</v>
      </c>
      <c r="I6289" s="148" t="s">
        <v>2805</v>
      </c>
      <c r="J6289" s="148">
        <v>11.45</v>
      </c>
      <c r="K6289" s="149">
        <v>3.53</v>
      </c>
      <c r="L6289" s="149">
        <v>5.97</v>
      </c>
      <c r="M6289" s="149">
        <v>1.95</v>
      </c>
      <c r="N6289" s="149">
        <v>0</v>
      </c>
    </row>
    <row r="6290" spans="1:14">
      <c r="A6290" s="148" t="s">
        <v>14792</v>
      </c>
      <c r="B6290" s="148" t="s">
        <v>14793</v>
      </c>
      <c r="C6290" s="148" t="s">
        <v>30933</v>
      </c>
      <c r="D6290" s="149">
        <v>335</v>
      </c>
      <c r="E6290" s="149"/>
      <c r="F6290" s="148" t="s">
        <v>29844</v>
      </c>
      <c r="G6290" s="148" t="s">
        <v>29845</v>
      </c>
      <c r="H6290" s="148" t="s">
        <v>12287</v>
      </c>
      <c r="I6290" s="148" t="s">
        <v>2805</v>
      </c>
      <c r="J6290" s="148">
        <v>16.489999999999998</v>
      </c>
      <c r="K6290" s="149">
        <v>5.07</v>
      </c>
      <c r="L6290" s="149">
        <v>8.61</v>
      </c>
      <c r="M6290" s="149">
        <v>2.81</v>
      </c>
      <c r="N6290" s="149">
        <v>0</v>
      </c>
    </row>
    <row r="6291" spans="1:14">
      <c r="A6291" s="148" t="s">
        <v>14792</v>
      </c>
      <c r="B6291" s="148" t="s">
        <v>14793</v>
      </c>
      <c r="C6291" s="148" t="s">
        <v>30933</v>
      </c>
      <c r="D6291" s="149">
        <v>335</v>
      </c>
      <c r="E6291" s="149"/>
      <c r="F6291" s="148" t="s">
        <v>29846</v>
      </c>
      <c r="G6291" s="148" t="s">
        <v>29847</v>
      </c>
      <c r="H6291" s="148" t="s">
        <v>12287</v>
      </c>
      <c r="I6291" s="148" t="s">
        <v>2805</v>
      </c>
      <c r="J6291" s="148">
        <v>11.79</v>
      </c>
      <c r="K6291" s="149">
        <v>3.63</v>
      </c>
      <c r="L6291" s="149">
        <v>6.14</v>
      </c>
      <c r="M6291" s="149">
        <v>2.02</v>
      </c>
      <c r="N6291" s="149">
        <v>0</v>
      </c>
    </row>
    <row r="6292" spans="1:14">
      <c r="A6292" s="148" t="s">
        <v>14792</v>
      </c>
      <c r="B6292" s="148" t="s">
        <v>14793</v>
      </c>
      <c r="C6292" s="148" t="s">
        <v>30933</v>
      </c>
      <c r="D6292" s="149">
        <v>335</v>
      </c>
      <c r="E6292" s="149"/>
      <c r="F6292" s="148" t="s">
        <v>29848</v>
      </c>
      <c r="G6292" s="148" t="s">
        <v>29849</v>
      </c>
      <c r="H6292" s="148" t="s">
        <v>12287</v>
      </c>
      <c r="I6292" s="148" t="s">
        <v>2805</v>
      </c>
      <c r="J6292" s="148">
        <v>10.46</v>
      </c>
      <c r="K6292" s="149">
        <v>3.23</v>
      </c>
      <c r="L6292" s="149">
        <v>5.45</v>
      </c>
      <c r="M6292" s="149">
        <v>1.78</v>
      </c>
      <c r="N6292" s="149">
        <v>0</v>
      </c>
    </row>
    <row r="6293" spans="1:14">
      <c r="A6293" s="148" t="s">
        <v>14792</v>
      </c>
      <c r="B6293" s="148" t="s">
        <v>14793</v>
      </c>
      <c r="C6293" s="148" t="s">
        <v>30933</v>
      </c>
      <c r="D6293" s="149">
        <v>335</v>
      </c>
      <c r="E6293" s="149"/>
      <c r="F6293" s="148" t="s">
        <v>29850</v>
      </c>
      <c r="G6293" s="148" t="s">
        <v>29851</v>
      </c>
      <c r="H6293" s="148" t="s">
        <v>12287</v>
      </c>
      <c r="I6293" s="148" t="s">
        <v>2805</v>
      </c>
      <c r="J6293" s="148">
        <v>9.33</v>
      </c>
      <c r="K6293" s="149">
        <v>2.87</v>
      </c>
      <c r="L6293" s="149">
        <v>4.8899999999999997</v>
      </c>
      <c r="M6293" s="149">
        <v>1.57</v>
      </c>
      <c r="N6293" s="149">
        <v>0</v>
      </c>
    </row>
    <row r="6294" spans="1:14">
      <c r="A6294" s="148" t="s">
        <v>14792</v>
      </c>
      <c r="B6294" s="148" t="s">
        <v>14793</v>
      </c>
      <c r="C6294" s="148" t="s">
        <v>30933</v>
      </c>
      <c r="D6294" s="149">
        <v>335</v>
      </c>
      <c r="E6294" s="149"/>
      <c r="F6294" s="148" t="s">
        <v>29852</v>
      </c>
      <c r="G6294" s="148" t="s">
        <v>29853</v>
      </c>
      <c r="H6294" s="148" t="s">
        <v>12287</v>
      </c>
      <c r="I6294" s="148" t="s">
        <v>2805</v>
      </c>
      <c r="J6294" s="148">
        <v>7.64</v>
      </c>
      <c r="K6294" s="149">
        <v>2.37</v>
      </c>
      <c r="L6294" s="149">
        <v>3.99</v>
      </c>
      <c r="M6294" s="149">
        <v>1.28</v>
      </c>
      <c r="N6294" s="149">
        <v>0</v>
      </c>
    </row>
    <row r="6295" spans="1:14">
      <c r="A6295" s="148" t="s">
        <v>14792</v>
      </c>
      <c r="B6295" s="148" t="s">
        <v>14793</v>
      </c>
      <c r="C6295" s="148" t="s">
        <v>30933</v>
      </c>
      <c r="D6295" s="149">
        <v>335</v>
      </c>
      <c r="E6295" s="149"/>
      <c r="F6295" s="148" t="s">
        <v>29854</v>
      </c>
      <c r="G6295" s="148" t="s">
        <v>29855</v>
      </c>
      <c r="H6295" s="148" t="s">
        <v>12287</v>
      </c>
      <c r="I6295" s="148" t="s">
        <v>2805</v>
      </c>
      <c r="J6295" s="148">
        <v>6.5</v>
      </c>
      <c r="K6295" s="149">
        <v>2.02</v>
      </c>
      <c r="L6295" s="149">
        <v>3.41</v>
      </c>
      <c r="M6295" s="149">
        <v>1.07</v>
      </c>
      <c r="N6295" s="149">
        <v>0</v>
      </c>
    </row>
    <row r="6296" spans="1:14">
      <c r="A6296" s="148" t="s">
        <v>14792</v>
      </c>
      <c r="B6296" s="148" t="s">
        <v>14793</v>
      </c>
      <c r="C6296" s="148" t="s">
        <v>30933</v>
      </c>
      <c r="D6296" s="149">
        <v>335</v>
      </c>
      <c r="E6296" s="149"/>
      <c r="F6296" s="148" t="s">
        <v>29856</v>
      </c>
      <c r="G6296" s="148" t="s">
        <v>29857</v>
      </c>
      <c r="H6296" s="148" t="s">
        <v>12287</v>
      </c>
      <c r="I6296" s="148" t="s">
        <v>2805</v>
      </c>
      <c r="J6296" s="148">
        <v>38.65</v>
      </c>
      <c r="K6296" s="149">
        <v>11.87</v>
      </c>
      <c r="L6296" s="149">
        <v>20.11</v>
      </c>
      <c r="M6296" s="149">
        <v>6.67</v>
      </c>
      <c r="N6296" s="149">
        <v>0</v>
      </c>
    </row>
    <row r="6297" spans="1:14">
      <c r="A6297" s="148" t="s">
        <v>14792</v>
      </c>
      <c r="B6297" s="148" t="s">
        <v>14793</v>
      </c>
      <c r="C6297" s="148" t="s">
        <v>30933</v>
      </c>
      <c r="D6297" s="149">
        <v>335</v>
      </c>
      <c r="E6297" s="149"/>
      <c r="F6297" s="148" t="s">
        <v>29858</v>
      </c>
      <c r="G6297" s="148" t="s">
        <v>29859</v>
      </c>
      <c r="H6297" s="148" t="s">
        <v>12287</v>
      </c>
      <c r="I6297" s="148" t="s">
        <v>2805</v>
      </c>
      <c r="J6297" s="148">
        <v>27.9</v>
      </c>
      <c r="K6297" s="149">
        <v>8.56</v>
      </c>
      <c r="L6297" s="149">
        <v>14.52</v>
      </c>
      <c r="M6297" s="149">
        <v>4.82</v>
      </c>
      <c r="N6297" s="149">
        <v>0</v>
      </c>
    </row>
    <row r="6298" spans="1:14">
      <c r="A6298" s="148" t="s">
        <v>14792</v>
      </c>
      <c r="B6298" s="148" t="s">
        <v>14793</v>
      </c>
      <c r="C6298" s="148" t="s">
        <v>30933</v>
      </c>
      <c r="D6298" s="149">
        <v>335</v>
      </c>
      <c r="E6298" s="149"/>
      <c r="F6298" s="148" t="s">
        <v>29860</v>
      </c>
      <c r="G6298" s="148" t="s">
        <v>29861</v>
      </c>
      <c r="H6298" s="148" t="s">
        <v>12287</v>
      </c>
      <c r="I6298" s="148" t="s">
        <v>2805</v>
      </c>
      <c r="J6298" s="148">
        <v>20.86</v>
      </c>
      <c r="K6298" s="149">
        <v>6.42</v>
      </c>
      <c r="L6298" s="149">
        <v>10.86</v>
      </c>
      <c r="M6298" s="149">
        <v>3.58</v>
      </c>
      <c r="N6298" s="149">
        <v>0</v>
      </c>
    </row>
    <row r="6299" spans="1:14">
      <c r="A6299" s="148" t="s">
        <v>14792</v>
      </c>
      <c r="B6299" s="148" t="s">
        <v>14793</v>
      </c>
      <c r="C6299" s="148" t="s">
        <v>30933</v>
      </c>
      <c r="D6299" s="149">
        <v>335</v>
      </c>
      <c r="E6299" s="149"/>
      <c r="F6299" s="148" t="s">
        <v>29862</v>
      </c>
      <c r="G6299" s="148" t="s">
        <v>29863</v>
      </c>
      <c r="H6299" s="148" t="s">
        <v>12287</v>
      </c>
      <c r="I6299" s="148" t="s">
        <v>2805</v>
      </c>
      <c r="J6299" s="148">
        <v>21.64</v>
      </c>
      <c r="K6299" s="149">
        <v>6.65</v>
      </c>
      <c r="L6299" s="149">
        <v>11.27</v>
      </c>
      <c r="M6299" s="149">
        <v>3.72</v>
      </c>
      <c r="N6299" s="149">
        <v>0</v>
      </c>
    </row>
    <row r="6300" spans="1:14">
      <c r="A6300" s="148" t="s">
        <v>14792</v>
      </c>
      <c r="B6300" s="148" t="s">
        <v>14793</v>
      </c>
      <c r="C6300" s="148" t="s">
        <v>30933</v>
      </c>
      <c r="D6300" s="149">
        <v>335</v>
      </c>
      <c r="E6300" s="149"/>
      <c r="F6300" s="148" t="s">
        <v>29864</v>
      </c>
      <c r="G6300" s="148" t="s">
        <v>29865</v>
      </c>
      <c r="H6300" s="148" t="s">
        <v>12287</v>
      </c>
      <c r="I6300" s="148" t="s">
        <v>2805</v>
      </c>
      <c r="J6300" s="148">
        <v>112.23</v>
      </c>
      <c r="K6300" s="149">
        <v>34.42</v>
      </c>
      <c r="L6300" s="149">
        <v>58.33</v>
      </c>
      <c r="M6300" s="149">
        <v>19.48</v>
      </c>
      <c r="N6300" s="149">
        <v>0</v>
      </c>
    </row>
    <row r="6301" spans="1:14">
      <c r="A6301" s="148" t="s">
        <v>14792</v>
      </c>
      <c r="B6301" s="148" t="s">
        <v>14793</v>
      </c>
      <c r="C6301" s="148" t="s">
        <v>30933</v>
      </c>
      <c r="D6301" s="149">
        <v>335</v>
      </c>
      <c r="E6301" s="149"/>
      <c r="F6301" s="148" t="s">
        <v>29867</v>
      </c>
      <c r="G6301" s="148" t="s">
        <v>29868</v>
      </c>
      <c r="H6301" s="148" t="s">
        <v>12287</v>
      </c>
      <c r="I6301" s="148" t="s">
        <v>2805</v>
      </c>
      <c r="J6301" s="148">
        <v>86.14</v>
      </c>
      <c r="K6301" s="149">
        <v>26.41</v>
      </c>
      <c r="L6301" s="149">
        <v>44.78</v>
      </c>
      <c r="M6301" s="149">
        <v>14.95</v>
      </c>
      <c r="N6301" s="149">
        <v>0</v>
      </c>
    </row>
    <row r="6302" spans="1:14">
      <c r="A6302" s="148" t="s">
        <v>14792</v>
      </c>
      <c r="B6302" s="148" t="s">
        <v>14793</v>
      </c>
      <c r="C6302" s="148" t="s">
        <v>30933</v>
      </c>
      <c r="D6302" s="149">
        <v>335</v>
      </c>
      <c r="E6302" s="149"/>
      <c r="F6302" s="148" t="s">
        <v>29870</v>
      </c>
      <c r="G6302" s="148" t="s">
        <v>29871</v>
      </c>
      <c r="H6302" s="148" t="s">
        <v>12287</v>
      </c>
      <c r="I6302" s="148" t="s">
        <v>2805</v>
      </c>
      <c r="J6302" s="148">
        <v>77.599999999999994</v>
      </c>
      <c r="K6302" s="149">
        <v>23.82</v>
      </c>
      <c r="L6302" s="149">
        <v>40.32</v>
      </c>
      <c r="M6302" s="149">
        <v>13.46</v>
      </c>
      <c r="N6302" s="149">
        <v>0</v>
      </c>
    </row>
    <row r="6303" spans="1:14">
      <c r="A6303" s="148" t="s">
        <v>14792</v>
      </c>
      <c r="B6303" s="148" t="s">
        <v>14793</v>
      </c>
      <c r="C6303" s="148" t="s">
        <v>30933</v>
      </c>
      <c r="D6303" s="149">
        <v>335</v>
      </c>
      <c r="E6303" s="149"/>
      <c r="F6303" s="148" t="s">
        <v>29873</v>
      </c>
      <c r="G6303" s="148" t="s">
        <v>29874</v>
      </c>
      <c r="H6303" s="148" t="s">
        <v>12287</v>
      </c>
      <c r="I6303" s="148" t="s">
        <v>2805</v>
      </c>
      <c r="J6303" s="148">
        <v>56.81</v>
      </c>
      <c r="K6303" s="149">
        <v>17.43</v>
      </c>
      <c r="L6303" s="149">
        <v>29.54</v>
      </c>
      <c r="M6303" s="149">
        <v>9.84</v>
      </c>
      <c r="N6303" s="149">
        <v>0</v>
      </c>
    </row>
    <row r="6304" spans="1:14">
      <c r="A6304" s="148" t="s">
        <v>14792</v>
      </c>
      <c r="B6304" s="148" t="s">
        <v>14793</v>
      </c>
      <c r="C6304" s="148" t="s">
        <v>30933</v>
      </c>
      <c r="D6304" s="149">
        <v>335</v>
      </c>
      <c r="E6304" s="149"/>
      <c r="F6304" s="148" t="s">
        <v>29876</v>
      </c>
      <c r="G6304" s="148" t="s">
        <v>29877</v>
      </c>
      <c r="H6304" s="148" t="s">
        <v>12287</v>
      </c>
      <c r="I6304" s="148" t="s">
        <v>2805</v>
      </c>
      <c r="J6304" s="148">
        <v>49.16</v>
      </c>
      <c r="K6304" s="149">
        <v>15.08</v>
      </c>
      <c r="L6304" s="149">
        <v>25.58</v>
      </c>
      <c r="M6304" s="149">
        <v>8.5</v>
      </c>
      <c r="N6304" s="149">
        <v>0</v>
      </c>
    </row>
    <row r="6305" spans="1:14">
      <c r="A6305" s="148" t="s">
        <v>14830</v>
      </c>
      <c r="B6305" s="148" t="s">
        <v>14831</v>
      </c>
      <c r="C6305" s="148" t="s">
        <v>14832</v>
      </c>
      <c r="D6305" s="149">
        <v>202</v>
      </c>
      <c r="E6305" s="149"/>
      <c r="F6305" s="148" t="s">
        <v>29878</v>
      </c>
      <c r="G6305" s="148" t="s">
        <v>29879</v>
      </c>
      <c r="H6305" s="148" t="s">
        <v>114</v>
      </c>
      <c r="I6305" s="148" t="s">
        <v>2785</v>
      </c>
      <c r="J6305" s="148">
        <v>4.4000000000000004</v>
      </c>
      <c r="K6305" s="149">
        <v>2.59</v>
      </c>
      <c r="L6305" s="149">
        <v>1.81</v>
      </c>
      <c r="M6305" s="149">
        <v>0</v>
      </c>
      <c r="N6305" s="149">
        <v>0</v>
      </c>
    </row>
    <row r="6306" spans="1:14">
      <c r="A6306" s="148" t="s">
        <v>14830</v>
      </c>
      <c r="B6306" s="148" t="s">
        <v>14831</v>
      </c>
      <c r="C6306" s="148" t="s">
        <v>14832</v>
      </c>
      <c r="D6306" s="149">
        <v>202</v>
      </c>
      <c r="E6306" s="149"/>
      <c r="F6306" s="148" t="s">
        <v>29881</v>
      </c>
      <c r="G6306" s="148" t="s">
        <v>29882</v>
      </c>
      <c r="H6306" s="148" t="s">
        <v>114</v>
      </c>
      <c r="I6306" s="148" t="s">
        <v>2785</v>
      </c>
      <c r="J6306" s="148">
        <v>45.18</v>
      </c>
      <c r="K6306" s="149">
        <v>15.16</v>
      </c>
      <c r="L6306" s="149">
        <v>30.02</v>
      </c>
      <c r="M6306" s="149">
        <v>0</v>
      </c>
      <c r="N6306" s="149">
        <v>0</v>
      </c>
    </row>
    <row r="6307" spans="1:14">
      <c r="A6307" s="148" t="s">
        <v>14830</v>
      </c>
      <c r="B6307" s="148" t="s">
        <v>14831</v>
      </c>
      <c r="C6307" s="148" t="s">
        <v>14832</v>
      </c>
      <c r="D6307" s="149">
        <v>202</v>
      </c>
      <c r="E6307" s="149"/>
      <c r="F6307" s="148" t="s">
        <v>29884</v>
      </c>
      <c r="G6307" s="148" t="s">
        <v>29885</v>
      </c>
      <c r="H6307" s="148" t="s">
        <v>114</v>
      </c>
      <c r="I6307" s="148" t="s">
        <v>2785</v>
      </c>
      <c r="J6307" s="148">
        <v>44.73</v>
      </c>
      <c r="K6307" s="149">
        <v>15.16</v>
      </c>
      <c r="L6307" s="149">
        <v>29.57</v>
      </c>
      <c r="M6307" s="149">
        <v>0</v>
      </c>
      <c r="N6307" s="149">
        <v>0</v>
      </c>
    </row>
    <row r="6308" spans="1:14">
      <c r="A6308" s="148" t="s">
        <v>14830</v>
      </c>
      <c r="B6308" s="148" t="s">
        <v>14831</v>
      </c>
      <c r="C6308" s="148" t="s">
        <v>14832</v>
      </c>
      <c r="D6308" s="149">
        <v>202</v>
      </c>
      <c r="E6308" s="149"/>
      <c r="F6308" s="148" t="s">
        <v>29888</v>
      </c>
      <c r="G6308" s="148" t="s">
        <v>29889</v>
      </c>
      <c r="H6308" s="148" t="s">
        <v>114</v>
      </c>
      <c r="I6308" s="148" t="s">
        <v>2785</v>
      </c>
      <c r="J6308" s="148">
        <v>44.95</v>
      </c>
      <c r="K6308" s="149">
        <v>15.16</v>
      </c>
      <c r="L6308" s="149">
        <v>29.79</v>
      </c>
      <c r="M6308" s="149">
        <v>0</v>
      </c>
      <c r="N6308" s="149">
        <v>0</v>
      </c>
    </row>
    <row r="6309" spans="1:14">
      <c r="A6309" s="148" t="s">
        <v>14830</v>
      </c>
      <c r="B6309" s="148" t="s">
        <v>14831</v>
      </c>
      <c r="C6309" s="148" t="s">
        <v>14832</v>
      </c>
      <c r="D6309" s="149">
        <v>202</v>
      </c>
      <c r="E6309" s="149"/>
      <c r="F6309" s="148" t="s">
        <v>29891</v>
      </c>
      <c r="G6309" s="148" t="s">
        <v>29892</v>
      </c>
      <c r="H6309" s="148" t="s">
        <v>114</v>
      </c>
      <c r="I6309" s="148" t="s">
        <v>2785</v>
      </c>
      <c r="J6309" s="148">
        <v>45.65</v>
      </c>
      <c r="K6309" s="149">
        <v>15.15</v>
      </c>
      <c r="L6309" s="149">
        <v>30.5</v>
      </c>
      <c r="M6309" s="149">
        <v>0</v>
      </c>
      <c r="N6309" s="149">
        <v>0</v>
      </c>
    </row>
    <row r="6310" spans="1:14">
      <c r="A6310" s="148" t="s">
        <v>14830</v>
      </c>
      <c r="B6310" s="148" t="s">
        <v>14831</v>
      </c>
      <c r="C6310" s="148" t="s">
        <v>14832</v>
      </c>
      <c r="D6310" s="149">
        <v>202</v>
      </c>
      <c r="E6310" s="149"/>
      <c r="F6310" s="148" t="s">
        <v>29894</v>
      </c>
      <c r="G6310" s="148" t="s">
        <v>29895</v>
      </c>
      <c r="H6310" s="148" t="s">
        <v>114</v>
      </c>
      <c r="I6310" s="148" t="s">
        <v>2785</v>
      </c>
      <c r="J6310" s="148">
        <v>41.33</v>
      </c>
      <c r="K6310" s="149">
        <v>15.16</v>
      </c>
      <c r="L6310" s="149">
        <v>26.17</v>
      </c>
      <c r="M6310" s="149">
        <v>0</v>
      </c>
      <c r="N6310" s="149">
        <v>0</v>
      </c>
    </row>
    <row r="6311" spans="1:14">
      <c r="A6311" s="148" t="s">
        <v>14830</v>
      </c>
      <c r="B6311" s="148" t="s">
        <v>14831</v>
      </c>
      <c r="C6311" s="148" t="s">
        <v>14832</v>
      </c>
      <c r="D6311" s="149">
        <v>202</v>
      </c>
      <c r="E6311" s="149"/>
      <c r="F6311" s="148" t="s">
        <v>29897</v>
      </c>
      <c r="G6311" s="148" t="s">
        <v>29898</v>
      </c>
      <c r="H6311" s="148" t="s">
        <v>114</v>
      </c>
      <c r="I6311" s="148" t="s">
        <v>2785</v>
      </c>
      <c r="J6311" s="148">
        <v>41.55</v>
      </c>
      <c r="K6311" s="149">
        <v>15.16</v>
      </c>
      <c r="L6311" s="149">
        <v>26.39</v>
      </c>
      <c r="M6311" s="149">
        <v>0</v>
      </c>
      <c r="N6311" s="149">
        <v>0</v>
      </c>
    </row>
    <row r="6312" spans="1:14">
      <c r="A6312" s="148" t="s">
        <v>14830</v>
      </c>
      <c r="B6312" s="148" t="s">
        <v>14831</v>
      </c>
      <c r="C6312" s="148" t="s">
        <v>14832</v>
      </c>
      <c r="D6312" s="149">
        <v>202</v>
      </c>
      <c r="E6312" s="149"/>
      <c r="F6312" s="148" t="s">
        <v>29899</v>
      </c>
      <c r="G6312" s="148" t="s">
        <v>29900</v>
      </c>
      <c r="H6312" s="148" t="s">
        <v>114</v>
      </c>
      <c r="I6312" s="148" t="s">
        <v>2785</v>
      </c>
      <c r="J6312" s="148">
        <v>89.7</v>
      </c>
      <c r="K6312" s="149">
        <v>28.63</v>
      </c>
      <c r="L6312" s="149">
        <v>60.98</v>
      </c>
      <c r="M6312" s="149">
        <v>0.03</v>
      </c>
      <c r="N6312" s="149">
        <v>0.06</v>
      </c>
    </row>
    <row r="6313" spans="1:14">
      <c r="A6313" s="148" t="s">
        <v>14830</v>
      </c>
      <c r="B6313" s="148" t="s">
        <v>14831</v>
      </c>
      <c r="C6313" s="148" t="s">
        <v>14832</v>
      </c>
      <c r="D6313" s="149">
        <v>202</v>
      </c>
      <c r="E6313" s="149"/>
      <c r="F6313" s="148" t="s">
        <v>29902</v>
      </c>
      <c r="G6313" s="148" t="s">
        <v>29903</v>
      </c>
      <c r="H6313" s="148" t="s">
        <v>114</v>
      </c>
      <c r="I6313" s="148" t="s">
        <v>2785</v>
      </c>
      <c r="J6313" s="148">
        <v>62.55</v>
      </c>
      <c r="K6313" s="149">
        <v>24.17</v>
      </c>
      <c r="L6313" s="149">
        <v>38.380000000000003</v>
      </c>
      <c r="M6313" s="149">
        <v>0</v>
      </c>
      <c r="N6313" s="149">
        <v>0</v>
      </c>
    </row>
    <row r="6314" spans="1:14">
      <c r="A6314" s="148" t="s">
        <v>14830</v>
      </c>
      <c r="B6314" s="148" t="s">
        <v>14831</v>
      </c>
      <c r="C6314" s="148" t="s">
        <v>14832</v>
      </c>
      <c r="D6314" s="149">
        <v>202</v>
      </c>
      <c r="E6314" s="149"/>
      <c r="F6314" s="148" t="s">
        <v>29905</v>
      </c>
      <c r="G6314" s="148" t="s">
        <v>29906</v>
      </c>
      <c r="H6314" s="148" t="s">
        <v>114</v>
      </c>
      <c r="I6314" s="148" t="s">
        <v>2785</v>
      </c>
      <c r="J6314" s="148">
        <v>63.1</v>
      </c>
      <c r="K6314" s="149">
        <v>24.17</v>
      </c>
      <c r="L6314" s="149">
        <v>38.93</v>
      </c>
      <c r="M6314" s="149">
        <v>0</v>
      </c>
      <c r="N6314" s="149">
        <v>0</v>
      </c>
    </row>
    <row r="6315" spans="1:14">
      <c r="A6315" s="148" t="s">
        <v>14830</v>
      </c>
      <c r="B6315" s="148" t="s">
        <v>14831</v>
      </c>
      <c r="C6315" s="148" t="s">
        <v>14832</v>
      </c>
      <c r="D6315" s="149">
        <v>202</v>
      </c>
      <c r="E6315" s="149"/>
      <c r="F6315" s="148" t="s">
        <v>29908</v>
      </c>
      <c r="G6315" s="148" t="s">
        <v>29909</v>
      </c>
      <c r="H6315" s="148" t="s">
        <v>114</v>
      </c>
      <c r="I6315" s="148" t="s">
        <v>2785</v>
      </c>
      <c r="J6315" s="148">
        <v>33.119999999999997</v>
      </c>
      <c r="K6315" s="149">
        <v>15.03</v>
      </c>
      <c r="L6315" s="149">
        <v>18.09</v>
      </c>
      <c r="M6315" s="149">
        <v>0</v>
      </c>
      <c r="N6315" s="149">
        <v>0</v>
      </c>
    </row>
    <row r="6316" spans="1:14">
      <c r="A6316" s="148" t="s">
        <v>14830</v>
      </c>
      <c r="B6316" s="148" t="s">
        <v>14831</v>
      </c>
      <c r="C6316" s="148" t="s">
        <v>14832</v>
      </c>
      <c r="D6316" s="149">
        <v>202</v>
      </c>
      <c r="E6316" s="149"/>
      <c r="F6316" s="148" t="s">
        <v>29910</v>
      </c>
      <c r="G6316" s="148" t="s">
        <v>29911</v>
      </c>
      <c r="H6316" s="148" t="s">
        <v>114</v>
      </c>
      <c r="I6316" s="148" t="s">
        <v>2785</v>
      </c>
      <c r="J6316" s="148">
        <v>42.68</v>
      </c>
      <c r="K6316" s="149">
        <v>19.5</v>
      </c>
      <c r="L6316" s="149">
        <v>23.18</v>
      </c>
      <c r="M6316" s="149">
        <v>0</v>
      </c>
      <c r="N6316" s="149">
        <v>0</v>
      </c>
    </row>
    <row r="6317" spans="1:14">
      <c r="A6317" s="148" t="s">
        <v>14830</v>
      </c>
      <c r="B6317" s="148" t="s">
        <v>14831</v>
      </c>
      <c r="C6317" s="148" t="s">
        <v>14832</v>
      </c>
      <c r="D6317" s="149">
        <v>202</v>
      </c>
      <c r="E6317" s="149"/>
      <c r="F6317" s="148" t="s">
        <v>29912</v>
      </c>
      <c r="G6317" s="148" t="s">
        <v>29913</v>
      </c>
      <c r="H6317" s="148" t="s">
        <v>114</v>
      </c>
      <c r="I6317" s="148" t="s">
        <v>2805</v>
      </c>
      <c r="J6317" s="148">
        <v>31.38</v>
      </c>
      <c r="K6317" s="149">
        <v>16.149999999999999</v>
      </c>
      <c r="L6317" s="149">
        <v>15.23</v>
      </c>
      <c r="M6317" s="149">
        <v>0</v>
      </c>
      <c r="N6317" s="149">
        <v>0</v>
      </c>
    </row>
    <row r="6318" spans="1:14">
      <c r="A6318" s="148" t="s">
        <v>14830</v>
      </c>
      <c r="B6318" s="148" t="s">
        <v>14831</v>
      </c>
      <c r="C6318" s="148" t="s">
        <v>14832</v>
      </c>
      <c r="D6318" s="149">
        <v>202</v>
      </c>
      <c r="E6318" s="149"/>
      <c r="F6318" s="148" t="s">
        <v>29915</v>
      </c>
      <c r="G6318" s="148" t="s">
        <v>29916</v>
      </c>
      <c r="H6318" s="148" t="s">
        <v>114</v>
      </c>
      <c r="I6318" s="148" t="s">
        <v>2805</v>
      </c>
      <c r="J6318" s="148">
        <v>30.82</v>
      </c>
      <c r="K6318" s="149">
        <v>16.149999999999999</v>
      </c>
      <c r="L6318" s="149">
        <v>14.67</v>
      </c>
      <c r="M6318" s="149">
        <v>0</v>
      </c>
      <c r="N6318" s="149">
        <v>0</v>
      </c>
    </row>
    <row r="6319" spans="1:14">
      <c r="A6319" s="148" t="s">
        <v>14830</v>
      </c>
      <c r="B6319" s="148" t="s">
        <v>14831</v>
      </c>
      <c r="C6319" s="148" t="s">
        <v>14832</v>
      </c>
      <c r="D6319" s="149">
        <v>202</v>
      </c>
      <c r="E6319" s="149"/>
      <c r="F6319" s="148" t="s">
        <v>29917</v>
      </c>
      <c r="G6319" s="148" t="s">
        <v>29918</v>
      </c>
      <c r="H6319" s="148" t="s">
        <v>114</v>
      </c>
      <c r="I6319" s="148" t="s">
        <v>2805</v>
      </c>
      <c r="J6319" s="148">
        <v>31.04</v>
      </c>
      <c r="K6319" s="149">
        <v>16.149999999999999</v>
      </c>
      <c r="L6319" s="149">
        <v>14.89</v>
      </c>
      <c r="M6319" s="149">
        <v>0</v>
      </c>
      <c r="N6319" s="149">
        <v>0</v>
      </c>
    </row>
    <row r="6320" spans="1:14">
      <c r="A6320" s="148" t="s">
        <v>14830</v>
      </c>
      <c r="B6320" s="148" t="s">
        <v>14831</v>
      </c>
      <c r="C6320" s="148" t="s">
        <v>14832</v>
      </c>
      <c r="D6320" s="149">
        <v>202</v>
      </c>
      <c r="E6320" s="149"/>
      <c r="F6320" s="148" t="s">
        <v>29919</v>
      </c>
      <c r="G6320" s="148" t="s">
        <v>29920</v>
      </c>
      <c r="H6320" s="148" t="s">
        <v>114</v>
      </c>
      <c r="I6320" s="148" t="s">
        <v>2805</v>
      </c>
      <c r="J6320" s="148">
        <v>31.38</v>
      </c>
      <c r="K6320" s="149">
        <v>16.149999999999999</v>
      </c>
      <c r="L6320" s="149">
        <v>15.23</v>
      </c>
      <c r="M6320" s="149">
        <v>0</v>
      </c>
      <c r="N6320" s="149">
        <v>0</v>
      </c>
    </row>
    <row r="6321" spans="1:14">
      <c r="A6321" s="148" t="s">
        <v>14830</v>
      </c>
      <c r="B6321" s="148" t="s">
        <v>14831</v>
      </c>
      <c r="C6321" s="148" t="s">
        <v>14858</v>
      </c>
      <c r="D6321" s="149">
        <v>204</v>
      </c>
      <c r="E6321" s="149">
        <v>74244</v>
      </c>
      <c r="F6321" s="148" t="s">
        <v>14862</v>
      </c>
      <c r="G6321" s="148" t="s">
        <v>14864</v>
      </c>
      <c r="H6321" s="148" t="s">
        <v>60</v>
      </c>
      <c r="I6321" s="148" t="s">
        <v>2805</v>
      </c>
      <c r="J6321" s="148">
        <v>152.29</v>
      </c>
      <c r="K6321" s="149">
        <v>19.13</v>
      </c>
      <c r="L6321" s="149">
        <v>133.16</v>
      </c>
      <c r="M6321" s="149">
        <v>0</v>
      </c>
      <c r="N6321" s="149">
        <v>0</v>
      </c>
    </row>
    <row r="6322" spans="1:14">
      <c r="A6322" s="148" t="s">
        <v>14830</v>
      </c>
      <c r="B6322" s="148" t="s">
        <v>14831</v>
      </c>
      <c r="C6322" s="148" t="s">
        <v>14867</v>
      </c>
      <c r="D6322" s="149">
        <v>205</v>
      </c>
      <c r="E6322" s="149"/>
      <c r="F6322" s="148" t="s">
        <v>29923</v>
      </c>
      <c r="G6322" s="148" t="s">
        <v>14872</v>
      </c>
      <c r="H6322" s="148" t="s">
        <v>56</v>
      </c>
      <c r="I6322" s="148" t="s">
        <v>2785</v>
      </c>
      <c r="J6322" s="148">
        <v>23.43</v>
      </c>
      <c r="K6322" s="149">
        <v>1.48</v>
      </c>
      <c r="L6322" s="149">
        <v>21.95</v>
      </c>
      <c r="M6322" s="149">
        <v>0</v>
      </c>
      <c r="N6322" s="149">
        <v>0</v>
      </c>
    </row>
    <row r="6323" spans="1:14">
      <c r="A6323" s="148" t="s">
        <v>14830</v>
      </c>
      <c r="B6323" s="148" t="s">
        <v>14831</v>
      </c>
      <c r="C6323" s="148" t="s">
        <v>14867</v>
      </c>
      <c r="D6323" s="149">
        <v>205</v>
      </c>
      <c r="E6323" s="149"/>
      <c r="F6323" s="148" t="s">
        <v>29925</v>
      </c>
      <c r="G6323" s="148" t="s">
        <v>14873</v>
      </c>
      <c r="H6323" s="148" t="s">
        <v>56</v>
      </c>
      <c r="I6323" s="148" t="s">
        <v>2785</v>
      </c>
      <c r="J6323" s="148">
        <v>40.29</v>
      </c>
      <c r="K6323" s="149">
        <v>10.7</v>
      </c>
      <c r="L6323" s="149">
        <v>29.59</v>
      </c>
      <c r="M6323" s="149">
        <v>0</v>
      </c>
      <c r="N6323" s="149">
        <v>0</v>
      </c>
    </row>
    <row r="6324" spans="1:14">
      <c r="A6324" s="148" t="s">
        <v>14830</v>
      </c>
      <c r="B6324" s="148" t="s">
        <v>14831</v>
      </c>
      <c r="C6324" s="148" t="s">
        <v>14867</v>
      </c>
      <c r="D6324" s="149">
        <v>205</v>
      </c>
      <c r="E6324" s="149"/>
      <c r="F6324" s="148" t="s">
        <v>29926</v>
      </c>
      <c r="G6324" s="148" t="s">
        <v>14875</v>
      </c>
      <c r="H6324" s="148" t="s">
        <v>56</v>
      </c>
      <c r="I6324" s="148" t="s">
        <v>2785</v>
      </c>
      <c r="J6324" s="148">
        <v>73.56</v>
      </c>
      <c r="K6324" s="149">
        <v>15.31</v>
      </c>
      <c r="L6324" s="149">
        <v>58.25</v>
      </c>
      <c r="M6324" s="149">
        <v>0</v>
      </c>
      <c r="N6324" s="149">
        <v>0</v>
      </c>
    </row>
    <row r="6325" spans="1:14">
      <c r="A6325" s="148" t="s">
        <v>14830</v>
      </c>
      <c r="B6325" s="148" t="s">
        <v>14831</v>
      </c>
      <c r="C6325" s="148" t="s">
        <v>14867</v>
      </c>
      <c r="D6325" s="149">
        <v>205</v>
      </c>
      <c r="E6325" s="149"/>
      <c r="F6325" s="148" t="s">
        <v>29927</v>
      </c>
      <c r="G6325" s="148" t="s">
        <v>14876</v>
      </c>
      <c r="H6325" s="148" t="s">
        <v>56</v>
      </c>
      <c r="I6325" s="148" t="s">
        <v>2805</v>
      </c>
      <c r="J6325" s="148">
        <v>230.84</v>
      </c>
      <c r="K6325" s="149">
        <v>101.97</v>
      </c>
      <c r="L6325" s="149">
        <v>105.51</v>
      </c>
      <c r="M6325" s="149">
        <v>23.36</v>
      </c>
      <c r="N6325" s="149">
        <v>0</v>
      </c>
    </row>
    <row r="6326" spans="1:14">
      <c r="A6326" s="148" t="s">
        <v>14830</v>
      </c>
      <c r="B6326" s="148" t="s">
        <v>14831</v>
      </c>
      <c r="C6326" s="148" t="s">
        <v>14867</v>
      </c>
      <c r="D6326" s="149">
        <v>205</v>
      </c>
      <c r="E6326" s="149"/>
      <c r="F6326" s="148" t="s">
        <v>29929</v>
      </c>
      <c r="G6326" s="148" t="s">
        <v>14878</v>
      </c>
      <c r="H6326" s="148" t="s">
        <v>60</v>
      </c>
      <c r="I6326" s="148" t="s">
        <v>2785</v>
      </c>
      <c r="J6326" s="148">
        <v>1.53</v>
      </c>
      <c r="K6326" s="149">
        <v>1.1299999999999999</v>
      </c>
      <c r="L6326" s="149">
        <v>0.4</v>
      </c>
      <c r="M6326" s="149">
        <v>0</v>
      </c>
      <c r="N6326" s="149">
        <v>0</v>
      </c>
    </row>
    <row r="6327" spans="1:14">
      <c r="A6327" s="148" t="s">
        <v>14830</v>
      </c>
      <c r="B6327" s="148" t="s">
        <v>14831</v>
      </c>
      <c r="C6327" s="148" t="s">
        <v>14867</v>
      </c>
      <c r="D6327" s="149">
        <v>205</v>
      </c>
      <c r="E6327" s="149"/>
      <c r="F6327" s="148" t="s">
        <v>29930</v>
      </c>
      <c r="G6327" s="148" t="s">
        <v>14880</v>
      </c>
      <c r="H6327" s="148" t="s">
        <v>60</v>
      </c>
      <c r="I6327" s="148" t="s">
        <v>2785</v>
      </c>
      <c r="J6327" s="148">
        <v>4</v>
      </c>
      <c r="K6327" s="149">
        <v>0.92</v>
      </c>
      <c r="L6327" s="149">
        <v>3.08</v>
      </c>
      <c r="M6327" s="149">
        <v>0</v>
      </c>
      <c r="N6327" s="149">
        <v>0</v>
      </c>
    </row>
    <row r="6328" spans="1:14">
      <c r="A6328" s="148" t="s">
        <v>14830</v>
      </c>
      <c r="B6328" s="148" t="s">
        <v>14831</v>
      </c>
      <c r="C6328" s="148" t="s">
        <v>14867</v>
      </c>
      <c r="D6328" s="149">
        <v>205</v>
      </c>
      <c r="E6328" s="149"/>
      <c r="F6328" s="148" t="s">
        <v>29931</v>
      </c>
      <c r="G6328" s="148" t="s">
        <v>14881</v>
      </c>
      <c r="H6328" s="148" t="s">
        <v>60</v>
      </c>
      <c r="I6328" s="148" t="s">
        <v>2785</v>
      </c>
      <c r="J6328" s="148">
        <v>0.27</v>
      </c>
      <c r="K6328" s="149">
        <v>0.22</v>
      </c>
      <c r="L6328" s="149">
        <v>0.05</v>
      </c>
      <c r="M6328" s="149">
        <v>0</v>
      </c>
      <c r="N6328" s="149">
        <v>0</v>
      </c>
    </row>
    <row r="6329" spans="1:14">
      <c r="A6329" s="148" t="s">
        <v>14830</v>
      </c>
      <c r="B6329" s="148" t="s">
        <v>14831</v>
      </c>
      <c r="C6329" s="148" t="s">
        <v>14867</v>
      </c>
      <c r="D6329" s="149">
        <v>205</v>
      </c>
      <c r="E6329" s="149"/>
      <c r="F6329" s="148" t="s">
        <v>29932</v>
      </c>
      <c r="G6329" s="148" t="s">
        <v>14882</v>
      </c>
      <c r="H6329" s="148" t="s">
        <v>114</v>
      </c>
      <c r="I6329" s="148" t="s">
        <v>2785</v>
      </c>
      <c r="J6329" s="148">
        <v>121.27</v>
      </c>
      <c r="K6329" s="149">
        <v>32.72</v>
      </c>
      <c r="L6329" s="149">
        <v>88.55</v>
      </c>
      <c r="M6329" s="149">
        <v>0</v>
      </c>
      <c r="N6329" s="149">
        <v>0</v>
      </c>
    </row>
    <row r="6330" spans="1:14">
      <c r="A6330" s="148" t="s">
        <v>14830</v>
      </c>
      <c r="B6330" s="148" t="s">
        <v>14831</v>
      </c>
      <c r="C6330" s="148" t="s">
        <v>14867</v>
      </c>
      <c r="D6330" s="149">
        <v>205</v>
      </c>
      <c r="E6330" s="149"/>
      <c r="F6330" s="148" t="s">
        <v>29935</v>
      </c>
      <c r="G6330" s="148" t="s">
        <v>14884</v>
      </c>
      <c r="H6330" s="148" t="s">
        <v>60</v>
      </c>
      <c r="I6330" s="148" t="s">
        <v>2785</v>
      </c>
      <c r="J6330" s="148">
        <v>2.58</v>
      </c>
      <c r="K6330" s="149">
        <v>2</v>
      </c>
      <c r="L6330" s="149">
        <v>0.57999999999999996</v>
      </c>
      <c r="M6330" s="149">
        <v>0</v>
      </c>
      <c r="N6330" s="149">
        <v>0</v>
      </c>
    </row>
    <row r="6331" spans="1:14">
      <c r="A6331" s="148" t="s">
        <v>14830</v>
      </c>
      <c r="B6331" s="148" t="s">
        <v>14831</v>
      </c>
      <c r="C6331" s="148" t="s">
        <v>14886</v>
      </c>
      <c r="D6331" s="149">
        <v>206</v>
      </c>
      <c r="E6331" s="149"/>
      <c r="F6331" s="148" t="s">
        <v>29937</v>
      </c>
      <c r="G6331" s="148" t="s">
        <v>14890</v>
      </c>
      <c r="H6331" s="148" t="s">
        <v>60</v>
      </c>
      <c r="I6331" s="148" t="s">
        <v>2785</v>
      </c>
      <c r="J6331" s="148">
        <v>13.6</v>
      </c>
      <c r="K6331" s="149">
        <v>2.82</v>
      </c>
      <c r="L6331" s="149">
        <v>10.78</v>
      </c>
      <c r="M6331" s="149">
        <v>0</v>
      </c>
      <c r="N6331" s="149">
        <v>0</v>
      </c>
    </row>
    <row r="6332" spans="1:14">
      <c r="A6332" s="148" t="s">
        <v>14830</v>
      </c>
      <c r="B6332" s="148" t="s">
        <v>14831</v>
      </c>
      <c r="C6332" s="148" t="s">
        <v>14886</v>
      </c>
      <c r="D6332" s="149">
        <v>206</v>
      </c>
      <c r="E6332" s="149"/>
      <c r="F6332" s="148" t="s">
        <v>29938</v>
      </c>
      <c r="G6332" s="148" t="s">
        <v>14892</v>
      </c>
      <c r="H6332" s="148" t="s">
        <v>60</v>
      </c>
      <c r="I6332" s="148" t="s">
        <v>2785</v>
      </c>
      <c r="J6332" s="148">
        <v>7.74</v>
      </c>
      <c r="K6332" s="149">
        <v>2.2999999999999998</v>
      </c>
      <c r="L6332" s="149">
        <v>5.44</v>
      </c>
      <c r="M6332" s="149">
        <v>0</v>
      </c>
      <c r="N6332" s="149">
        <v>0</v>
      </c>
    </row>
    <row r="6333" spans="1:14">
      <c r="A6333" s="148" t="s">
        <v>14830</v>
      </c>
      <c r="B6333" s="148" t="s">
        <v>14831</v>
      </c>
      <c r="C6333" s="148" t="s">
        <v>14886</v>
      </c>
      <c r="D6333" s="149">
        <v>206</v>
      </c>
      <c r="E6333" s="149"/>
      <c r="F6333" s="148" t="s">
        <v>29939</v>
      </c>
      <c r="G6333" s="148" t="s">
        <v>14893</v>
      </c>
      <c r="H6333" s="148" t="s">
        <v>60</v>
      </c>
      <c r="I6333" s="148" t="s">
        <v>2785</v>
      </c>
      <c r="J6333" s="148">
        <v>34.28</v>
      </c>
      <c r="K6333" s="149">
        <v>3.1</v>
      </c>
      <c r="L6333" s="149">
        <v>31.18</v>
      </c>
      <c r="M6333" s="149">
        <v>0</v>
      </c>
      <c r="N6333" s="149">
        <v>0</v>
      </c>
    </row>
    <row r="6334" spans="1:14">
      <c r="A6334" s="148" t="s">
        <v>14830</v>
      </c>
      <c r="B6334" s="148" t="s">
        <v>14831</v>
      </c>
      <c r="C6334" s="148" t="s">
        <v>14894</v>
      </c>
      <c r="D6334" s="149">
        <v>277</v>
      </c>
      <c r="E6334" s="149"/>
      <c r="F6334" s="148" t="s">
        <v>29942</v>
      </c>
      <c r="G6334" s="148" t="s">
        <v>14898</v>
      </c>
      <c r="H6334" s="148" t="s">
        <v>60</v>
      </c>
      <c r="I6334" s="148" t="s">
        <v>2805</v>
      </c>
      <c r="J6334" s="148">
        <v>0.28999999999999998</v>
      </c>
      <c r="K6334" s="149">
        <v>0.17</v>
      </c>
      <c r="L6334" s="149">
        <v>0.02</v>
      </c>
      <c r="M6334" s="149">
        <v>0.1</v>
      </c>
      <c r="N6334" s="149">
        <v>0</v>
      </c>
    </row>
    <row r="6335" spans="1:14">
      <c r="A6335" s="148" t="s">
        <v>14830</v>
      </c>
      <c r="B6335" s="148" t="s">
        <v>14831</v>
      </c>
      <c r="C6335" s="148" t="s">
        <v>14894</v>
      </c>
      <c r="D6335" s="149">
        <v>277</v>
      </c>
      <c r="E6335" s="149"/>
      <c r="F6335" s="148" t="s">
        <v>29943</v>
      </c>
      <c r="G6335" s="148" t="s">
        <v>14899</v>
      </c>
      <c r="H6335" s="148" t="s">
        <v>56</v>
      </c>
      <c r="I6335" s="148" t="s">
        <v>2805</v>
      </c>
      <c r="J6335" s="148">
        <v>63.67</v>
      </c>
      <c r="K6335" s="149">
        <v>37.83</v>
      </c>
      <c r="L6335" s="149">
        <v>12.42</v>
      </c>
      <c r="M6335" s="149">
        <v>13.42</v>
      </c>
      <c r="N6335" s="149">
        <v>0</v>
      </c>
    </row>
    <row r="6336" spans="1:14">
      <c r="A6336" s="148" t="s">
        <v>14830</v>
      </c>
      <c r="B6336" s="148" t="s">
        <v>14831</v>
      </c>
      <c r="C6336" s="148" t="s">
        <v>14894</v>
      </c>
      <c r="D6336" s="149">
        <v>277</v>
      </c>
      <c r="E6336" s="149"/>
      <c r="F6336" s="148" t="s">
        <v>29945</v>
      </c>
      <c r="G6336" s="148" t="s">
        <v>14900</v>
      </c>
      <c r="H6336" s="148" t="s">
        <v>56</v>
      </c>
      <c r="I6336" s="148" t="s">
        <v>2805</v>
      </c>
      <c r="J6336" s="148">
        <v>137.08000000000001</v>
      </c>
      <c r="K6336" s="149">
        <v>81.34</v>
      </c>
      <c r="L6336" s="149">
        <v>26.84</v>
      </c>
      <c r="M6336" s="149">
        <v>28.9</v>
      </c>
      <c r="N6336" s="149">
        <v>0</v>
      </c>
    </row>
    <row r="6337" spans="1:14">
      <c r="A6337" s="148" t="s">
        <v>14830</v>
      </c>
      <c r="B6337" s="148" t="s">
        <v>14831</v>
      </c>
      <c r="C6337" s="148" t="s">
        <v>14894</v>
      </c>
      <c r="D6337" s="149">
        <v>277</v>
      </c>
      <c r="E6337" s="149"/>
      <c r="F6337" s="148" t="s">
        <v>29948</v>
      </c>
      <c r="G6337" s="148" t="s">
        <v>14902</v>
      </c>
      <c r="H6337" s="148" t="s">
        <v>56</v>
      </c>
      <c r="I6337" s="148" t="s">
        <v>2805</v>
      </c>
      <c r="J6337" s="148">
        <v>200.46</v>
      </c>
      <c r="K6337" s="149">
        <v>118.92</v>
      </c>
      <c r="L6337" s="149">
        <v>39.270000000000003</v>
      </c>
      <c r="M6337" s="149">
        <v>42.27</v>
      </c>
      <c r="N6337" s="149">
        <v>0</v>
      </c>
    </row>
    <row r="6338" spans="1:14">
      <c r="A6338" s="148" t="s">
        <v>14830</v>
      </c>
      <c r="B6338" s="148" t="s">
        <v>14831</v>
      </c>
      <c r="C6338" s="148" t="s">
        <v>14894</v>
      </c>
      <c r="D6338" s="149">
        <v>277</v>
      </c>
      <c r="E6338" s="149"/>
      <c r="F6338" s="148" t="s">
        <v>29951</v>
      </c>
      <c r="G6338" s="148" t="s">
        <v>14904</v>
      </c>
      <c r="H6338" s="148" t="s">
        <v>56</v>
      </c>
      <c r="I6338" s="148" t="s">
        <v>2785</v>
      </c>
      <c r="J6338" s="148">
        <v>55.66</v>
      </c>
      <c r="K6338" s="149">
        <v>41.74</v>
      </c>
      <c r="L6338" s="149">
        <v>13.92</v>
      </c>
      <c r="M6338" s="149">
        <v>0</v>
      </c>
      <c r="N6338" s="149">
        <v>0</v>
      </c>
    </row>
    <row r="6339" spans="1:14">
      <c r="A6339" s="148" t="s">
        <v>14830</v>
      </c>
      <c r="B6339" s="148" t="s">
        <v>14831</v>
      </c>
      <c r="C6339" s="148" t="s">
        <v>14894</v>
      </c>
      <c r="D6339" s="149">
        <v>277</v>
      </c>
      <c r="E6339" s="149"/>
      <c r="F6339" s="148" t="s">
        <v>29952</v>
      </c>
      <c r="G6339" s="148" t="s">
        <v>14906</v>
      </c>
      <c r="H6339" s="148" t="s">
        <v>56</v>
      </c>
      <c r="I6339" s="148" t="s">
        <v>2785</v>
      </c>
      <c r="J6339" s="148">
        <v>99.16</v>
      </c>
      <c r="K6339" s="149">
        <v>74.319999999999993</v>
      </c>
      <c r="L6339" s="149">
        <v>24.84</v>
      </c>
      <c r="M6339" s="149">
        <v>0</v>
      </c>
      <c r="N6339" s="149">
        <v>0</v>
      </c>
    </row>
    <row r="6340" spans="1:14">
      <c r="A6340" s="148" t="s">
        <v>14830</v>
      </c>
      <c r="B6340" s="148" t="s">
        <v>14831</v>
      </c>
      <c r="C6340" s="148" t="s">
        <v>14894</v>
      </c>
      <c r="D6340" s="149">
        <v>277</v>
      </c>
      <c r="E6340" s="149"/>
      <c r="F6340" s="148" t="s">
        <v>29955</v>
      </c>
      <c r="G6340" s="148" t="s">
        <v>14908</v>
      </c>
      <c r="H6340" s="148" t="s">
        <v>56</v>
      </c>
      <c r="I6340" s="148" t="s">
        <v>2805</v>
      </c>
      <c r="J6340" s="148">
        <v>204.74</v>
      </c>
      <c r="K6340" s="149">
        <v>122.23</v>
      </c>
      <c r="L6340" s="149">
        <v>40.11</v>
      </c>
      <c r="M6340" s="149">
        <v>42.4</v>
      </c>
      <c r="N6340" s="149">
        <v>0</v>
      </c>
    </row>
    <row r="6341" spans="1:14">
      <c r="A6341" s="148" t="s">
        <v>14830</v>
      </c>
      <c r="B6341" s="148" t="s">
        <v>14831</v>
      </c>
      <c r="C6341" s="148" t="s">
        <v>14894</v>
      </c>
      <c r="D6341" s="149">
        <v>277</v>
      </c>
      <c r="E6341" s="149"/>
      <c r="F6341" s="148" t="s">
        <v>29957</v>
      </c>
      <c r="G6341" s="148" t="s">
        <v>14910</v>
      </c>
      <c r="H6341" s="148" t="s">
        <v>56</v>
      </c>
      <c r="I6341" s="148" t="s">
        <v>2805</v>
      </c>
      <c r="J6341" s="148">
        <v>76.48</v>
      </c>
      <c r="K6341" s="149">
        <v>35.840000000000003</v>
      </c>
      <c r="L6341" s="149">
        <v>27.88</v>
      </c>
      <c r="M6341" s="149">
        <v>12.76</v>
      </c>
      <c r="N6341" s="149">
        <v>0</v>
      </c>
    </row>
    <row r="6342" spans="1:14">
      <c r="A6342" s="148" t="s">
        <v>14830</v>
      </c>
      <c r="B6342" s="148" t="s">
        <v>14831</v>
      </c>
      <c r="C6342" s="148" t="s">
        <v>14894</v>
      </c>
      <c r="D6342" s="149">
        <v>277</v>
      </c>
      <c r="E6342" s="149"/>
      <c r="F6342" s="148" t="s">
        <v>29959</v>
      </c>
      <c r="G6342" s="148" t="s">
        <v>14911</v>
      </c>
      <c r="H6342" s="148" t="s">
        <v>56</v>
      </c>
      <c r="I6342" s="148" t="s">
        <v>2805</v>
      </c>
      <c r="J6342" s="148">
        <v>212.98</v>
      </c>
      <c r="K6342" s="149">
        <v>111.72</v>
      </c>
      <c r="L6342" s="149">
        <v>65.66</v>
      </c>
      <c r="M6342" s="149">
        <v>35.6</v>
      </c>
      <c r="N6342" s="149">
        <v>0</v>
      </c>
    </row>
    <row r="6343" spans="1:14">
      <c r="A6343" s="148" t="s">
        <v>14830</v>
      </c>
      <c r="B6343" s="148" t="s">
        <v>14831</v>
      </c>
      <c r="C6343" s="148" t="s">
        <v>14894</v>
      </c>
      <c r="D6343" s="149">
        <v>277</v>
      </c>
      <c r="E6343" s="149"/>
      <c r="F6343" s="148" t="s">
        <v>29962</v>
      </c>
      <c r="G6343" s="148" t="s">
        <v>14913</v>
      </c>
      <c r="H6343" s="148" t="s">
        <v>56</v>
      </c>
      <c r="I6343" s="148" t="s">
        <v>2805</v>
      </c>
      <c r="J6343" s="148">
        <v>541.45000000000005</v>
      </c>
      <c r="K6343" s="149">
        <v>269.85000000000002</v>
      </c>
      <c r="L6343" s="149">
        <v>181.07</v>
      </c>
      <c r="M6343" s="149">
        <v>90.53</v>
      </c>
      <c r="N6343" s="149">
        <v>0</v>
      </c>
    </row>
    <row r="6344" spans="1:14">
      <c r="A6344" s="148" t="s">
        <v>14830</v>
      </c>
      <c r="B6344" s="148" t="s">
        <v>14831</v>
      </c>
      <c r="C6344" s="148" t="s">
        <v>14894</v>
      </c>
      <c r="D6344" s="149">
        <v>277</v>
      </c>
      <c r="E6344" s="149"/>
      <c r="F6344" s="148" t="s">
        <v>29965</v>
      </c>
      <c r="G6344" s="148" t="s">
        <v>14915</v>
      </c>
      <c r="H6344" s="148" t="s">
        <v>56</v>
      </c>
      <c r="I6344" s="148" t="s">
        <v>2805</v>
      </c>
      <c r="J6344" s="148">
        <v>864.13</v>
      </c>
      <c r="K6344" s="149">
        <v>454.77</v>
      </c>
      <c r="L6344" s="149">
        <v>264.85000000000002</v>
      </c>
      <c r="M6344" s="149">
        <v>144.51</v>
      </c>
      <c r="N6344" s="149">
        <v>0</v>
      </c>
    </row>
    <row r="6345" spans="1:14">
      <c r="A6345" s="148" t="s">
        <v>8791</v>
      </c>
      <c r="B6345" s="148" t="s">
        <v>13920</v>
      </c>
      <c r="C6345" s="148" t="s">
        <v>14406</v>
      </c>
      <c r="D6345" s="149">
        <v>318</v>
      </c>
      <c r="E6345" s="149"/>
      <c r="F6345" s="148" t="s">
        <v>29968</v>
      </c>
      <c r="G6345" s="148" t="s">
        <v>14920</v>
      </c>
      <c r="H6345" s="148" t="s">
        <v>18</v>
      </c>
      <c r="I6345" s="148" t="s">
        <v>2785</v>
      </c>
      <c r="J6345" s="148">
        <v>16.43</v>
      </c>
      <c r="K6345" s="149">
        <v>11.85</v>
      </c>
      <c r="L6345" s="149">
        <v>4.58</v>
      </c>
      <c r="M6345" s="149">
        <v>0</v>
      </c>
      <c r="N6345" s="149">
        <v>0</v>
      </c>
    </row>
    <row r="6346" spans="1:14">
      <c r="A6346" s="148" t="s">
        <v>8791</v>
      </c>
      <c r="B6346" s="148" t="s">
        <v>13920</v>
      </c>
      <c r="C6346" s="148" t="s">
        <v>14406</v>
      </c>
      <c r="D6346" s="149">
        <v>318</v>
      </c>
      <c r="E6346" s="149"/>
      <c r="F6346" s="148" t="s">
        <v>29969</v>
      </c>
      <c r="G6346" s="148" t="s">
        <v>14921</v>
      </c>
      <c r="H6346" s="148" t="s">
        <v>18</v>
      </c>
      <c r="I6346" s="148" t="s">
        <v>2785</v>
      </c>
      <c r="J6346" s="148">
        <v>17.89</v>
      </c>
      <c r="K6346" s="149">
        <v>13.41</v>
      </c>
      <c r="L6346" s="149">
        <v>4.4800000000000004</v>
      </c>
      <c r="M6346" s="149">
        <v>0</v>
      </c>
      <c r="N6346" s="149">
        <v>0</v>
      </c>
    </row>
    <row r="6347" spans="1:14">
      <c r="A6347" s="148" t="s">
        <v>8791</v>
      </c>
      <c r="B6347" s="148" t="s">
        <v>13920</v>
      </c>
      <c r="C6347" s="148" t="s">
        <v>14406</v>
      </c>
      <c r="D6347" s="149">
        <v>318</v>
      </c>
      <c r="E6347" s="149"/>
      <c r="F6347" s="148" t="s">
        <v>29970</v>
      </c>
      <c r="G6347" s="148" t="s">
        <v>14923</v>
      </c>
      <c r="H6347" s="148" t="s">
        <v>18</v>
      </c>
      <c r="I6347" s="148" t="s">
        <v>2785</v>
      </c>
      <c r="J6347" s="148">
        <v>19.940000000000001</v>
      </c>
      <c r="K6347" s="149">
        <v>16.25</v>
      </c>
      <c r="L6347" s="149">
        <v>3.69</v>
      </c>
      <c r="M6347" s="149">
        <v>0</v>
      </c>
      <c r="N6347" s="149">
        <v>0</v>
      </c>
    </row>
    <row r="6348" spans="1:14">
      <c r="A6348" s="148" t="s">
        <v>8791</v>
      </c>
      <c r="B6348" s="148" t="s">
        <v>13920</v>
      </c>
      <c r="C6348" s="148" t="s">
        <v>14406</v>
      </c>
      <c r="D6348" s="149">
        <v>318</v>
      </c>
      <c r="E6348" s="149"/>
      <c r="F6348" s="148" t="s">
        <v>29971</v>
      </c>
      <c r="G6348" s="148" t="s">
        <v>14924</v>
      </c>
      <c r="H6348" s="148" t="s">
        <v>18</v>
      </c>
      <c r="I6348" s="148" t="s">
        <v>2785</v>
      </c>
      <c r="J6348" s="148">
        <v>16.84</v>
      </c>
      <c r="K6348" s="149">
        <v>12.26</v>
      </c>
      <c r="L6348" s="149">
        <v>4.58</v>
      </c>
      <c r="M6348" s="149">
        <v>0</v>
      </c>
      <c r="N6348" s="149">
        <v>0</v>
      </c>
    </row>
    <row r="6349" spans="1:14">
      <c r="A6349" s="148" t="s">
        <v>8791</v>
      </c>
      <c r="B6349" s="148" t="s">
        <v>13920</v>
      </c>
      <c r="C6349" s="148" t="s">
        <v>14406</v>
      </c>
      <c r="D6349" s="149">
        <v>318</v>
      </c>
      <c r="E6349" s="149"/>
      <c r="F6349" s="148" t="s">
        <v>29973</v>
      </c>
      <c r="G6349" s="148" t="s">
        <v>28</v>
      </c>
      <c r="H6349" s="148" t="s">
        <v>18</v>
      </c>
      <c r="I6349" s="148" t="s">
        <v>2785</v>
      </c>
      <c r="J6349" s="148">
        <v>14.87</v>
      </c>
      <c r="K6349" s="149">
        <v>10.29</v>
      </c>
      <c r="L6349" s="149">
        <v>4.58</v>
      </c>
      <c r="M6349" s="149">
        <v>0</v>
      </c>
      <c r="N6349" s="149">
        <v>0</v>
      </c>
    </row>
    <row r="6350" spans="1:14">
      <c r="A6350" s="148" t="s">
        <v>8791</v>
      </c>
      <c r="B6350" s="148" t="s">
        <v>13920</v>
      </c>
      <c r="C6350" s="148" t="s">
        <v>14406</v>
      </c>
      <c r="D6350" s="149">
        <v>318</v>
      </c>
      <c r="E6350" s="149"/>
      <c r="F6350" s="148" t="s">
        <v>29974</v>
      </c>
      <c r="G6350" s="148" t="s">
        <v>14926</v>
      </c>
      <c r="H6350" s="148" t="s">
        <v>18</v>
      </c>
      <c r="I6350" s="148" t="s">
        <v>2785</v>
      </c>
      <c r="J6350" s="148">
        <v>18.190000000000001</v>
      </c>
      <c r="K6350" s="149">
        <v>13.72</v>
      </c>
      <c r="L6350" s="149">
        <v>4.47</v>
      </c>
      <c r="M6350" s="149">
        <v>0</v>
      </c>
      <c r="N6350" s="149">
        <v>0</v>
      </c>
    </row>
    <row r="6351" spans="1:14">
      <c r="A6351" s="148" t="s">
        <v>8791</v>
      </c>
      <c r="B6351" s="148" t="s">
        <v>13920</v>
      </c>
      <c r="C6351" s="148" t="s">
        <v>14406</v>
      </c>
      <c r="D6351" s="149">
        <v>318</v>
      </c>
      <c r="E6351" s="149"/>
      <c r="F6351" s="148" t="s">
        <v>29975</v>
      </c>
      <c r="G6351" s="148" t="s">
        <v>14927</v>
      </c>
      <c r="H6351" s="148" t="s">
        <v>18</v>
      </c>
      <c r="I6351" s="148" t="s">
        <v>2785</v>
      </c>
      <c r="J6351" s="148">
        <v>21.58</v>
      </c>
      <c r="K6351" s="149">
        <v>17</v>
      </c>
      <c r="L6351" s="149">
        <v>4.58</v>
      </c>
      <c r="M6351" s="149">
        <v>0</v>
      </c>
      <c r="N6351" s="149">
        <v>0</v>
      </c>
    </row>
    <row r="6352" spans="1:14">
      <c r="A6352" s="148" t="s">
        <v>8791</v>
      </c>
      <c r="B6352" s="148" t="s">
        <v>13920</v>
      </c>
      <c r="C6352" s="148" t="s">
        <v>14406</v>
      </c>
      <c r="D6352" s="149">
        <v>318</v>
      </c>
      <c r="E6352" s="149"/>
      <c r="F6352" s="148" t="s">
        <v>29976</v>
      </c>
      <c r="G6352" s="148" t="s">
        <v>14929</v>
      </c>
      <c r="H6352" s="148" t="s">
        <v>18</v>
      </c>
      <c r="I6352" s="148" t="s">
        <v>2785</v>
      </c>
      <c r="J6352" s="148">
        <v>30.02</v>
      </c>
      <c r="K6352" s="149">
        <v>26.33</v>
      </c>
      <c r="L6352" s="149">
        <v>3.69</v>
      </c>
      <c r="M6352" s="149">
        <v>0</v>
      </c>
      <c r="N6352" s="149">
        <v>0</v>
      </c>
    </row>
    <row r="6353" spans="1:14">
      <c r="A6353" s="148" t="s">
        <v>8791</v>
      </c>
      <c r="B6353" s="148" t="s">
        <v>13920</v>
      </c>
      <c r="C6353" s="148" t="s">
        <v>14406</v>
      </c>
      <c r="D6353" s="149">
        <v>318</v>
      </c>
      <c r="E6353" s="149"/>
      <c r="F6353" s="148" t="s">
        <v>29978</v>
      </c>
      <c r="G6353" s="148" t="s">
        <v>43</v>
      </c>
      <c r="H6353" s="148" t="s">
        <v>18</v>
      </c>
      <c r="I6353" s="148" t="s">
        <v>2785</v>
      </c>
      <c r="J6353" s="148">
        <v>16.739999999999998</v>
      </c>
      <c r="K6353" s="149">
        <v>12.16</v>
      </c>
      <c r="L6353" s="149">
        <v>4.58</v>
      </c>
      <c r="M6353" s="149">
        <v>0</v>
      </c>
      <c r="N6353" s="149">
        <v>0</v>
      </c>
    </row>
    <row r="6354" spans="1:14">
      <c r="A6354" s="148" t="s">
        <v>8791</v>
      </c>
      <c r="B6354" s="148" t="s">
        <v>13920</v>
      </c>
      <c r="C6354" s="148" t="s">
        <v>14406</v>
      </c>
      <c r="D6354" s="149">
        <v>318</v>
      </c>
      <c r="E6354" s="149"/>
      <c r="F6354" s="148" t="s">
        <v>29979</v>
      </c>
      <c r="G6354" s="148" t="s">
        <v>49</v>
      </c>
      <c r="H6354" s="148" t="s">
        <v>18</v>
      </c>
      <c r="I6354" s="148" t="s">
        <v>2785</v>
      </c>
      <c r="J6354" s="148">
        <v>16.23</v>
      </c>
      <c r="K6354" s="149">
        <v>12.1</v>
      </c>
      <c r="L6354" s="149">
        <v>4.13</v>
      </c>
      <c r="M6354" s="149">
        <v>0</v>
      </c>
      <c r="N6354" s="149">
        <v>0</v>
      </c>
    </row>
    <row r="6355" spans="1:14">
      <c r="A6355" s="148" t="s">
        <v>8791</v>
      </c>
      <c r="B6355" s="148" t="s">
        <v>13920</v>
      </c>
      <c r="C6355" s="148" t="s">
        <v>14406</v>
      </c>
      <c r="D6355" s="149">
        <v>318</v>
      </c>
      <c r="E6355" s="149"/>
      <c r="F6355" s="148" t="s">
        <v>29980</v>
      </c>
      <c r="G6355" s="148" t="s">
        <v>14933</v>
      </c>
      <c r="H6355" s="148" t="s">
        <v>18</v>
      </c>
      <c r="I6355" s="148" t="s">
        <v>2785</v>
      </c>
      <c r="J6355" s="148">
        <v>24.89</v>
      </c>
      <c r="K6355" s="149">
        <v>23.66</v>
      </c>
      <c r="L6355" s="149">
        <v>1.23</v>
      </c>
      <c r="M6355" s="149">
        <v>0</v>
      </c>
      <c r="N6355" s="149">
        <v>0</v>
      </c>
    </row>
    <row r="6356" spans="1:14">
      <c r="A6356" s="148" t="s">
        <v>8791</v>
      </c>
      <c r="B6356" s="148" t="s">
        <v>13920</v>
      </c>
      <c r="C6356" s="148" t="s">
        <v>14406</v>
      </c>
      <c r="D6356" s="149">
        <v>318</v>
      </c>
      <c r="E6356" s="149"/>
      <c r="F6356" s="148" t="s">
        <v>29981</v>
      </c>
      <c r="G6356" s="148" t="s">
        <v>14934</v>
      </c>
      <c r="H6356" s="148" t="s">
        <v>18</v>
      </c>
      <c r="I6356" s="148" t="s">
        <v>2785</v>
      </c>
      <c r="J6356" s="148">
        <v>22.28</v>
      </c>
      <c r="K6356" s="149">
        <v>18.59</v>
      </c>
      <c r="L6356" s="149">
        <v>3.69</v>
      </c>
      <c r="M6356" s="149">
        <v>0</v>
      </c>
      <c r="N6356" s="149">
        <v>0</v>
      </c>
    </row>
    <row r="6357" spans="1:14">
      <c r="A6357" s="148" t="s">
        <v>8791</v>
      </c>
      <c r="B6357" s="148" t="s">
        <v>13920</v>
      </c>
      <c r="C6357" s="148" t="s">
        <v>14406</v>
      </c>
      <c r="D6357" s="149">
        <v>318</v>
      </c>
      <c r="E6357" s="149"/>
      <c r="F6357" s="148" t="s">
        <v>29983</v>
      </c>
      <c r="G6357" s="148" t="s">
        <v>14935</v>
      </c>
      <c r="H6357" s="148" t="s">
        <v>18</v>
      </c>
      <c r="I6357" s="148" t="s">
        <v>2785</v>
      </c>
      <c r="J6357" s="148">
        <v>17.3</v>
      </c>
      <c r="K6357" s="149">
        <v>12.72</v>
      </c>
      <c r="L6357" s="149">
        <v>4.58</v>
      </c>
      <c r="M6357" s="149">
        <v>0</v>
      </c>
      <c r="N6357" s="149">
        <v>0</v>
      </c>
    </row>
    <row r="6358" spans="1:14">
      <c r="A6358" s="148" t="s">
        <v>8791</v>
      </c>
      <c r="B6358" s="148" t="s">
        <v>13920</v>
      </c>
      <c r="C6358" s="148" t="s">
        <v>14406</v>
      </c>
      <c r="D6358" s="149">
        <v>318</v>
      </c>
      <c r="E6358" s="149"/>
      <c r="F6358" s="148" t="s">
        <v>29984</v>
      </c>
      <c r="G6358" s="148" t="s">
        <v>36</v>
      </c>
      <c r="H6358" s="148" t="s">
        <v>18</v>
      </c>
      <c r="I6358" s="148" t="s">
        <v>2785</v>
      </c>
      <c r="J6358" s="148">
        <v>15.85</v>
      </c>
      <c r="K6358" s="149">
        <v>11.38</v>
      </c>
      <c r="L6358" s="149">
        <v>4.47</v>
      </c>
      <c r="M6358" s="149">
        <v>0</v>
      </c>
      <c r="N6358" s="149">
        <v>0</v>
      </c>
    </row>
    <row r="6359" spans="1:14">
      <c r="A6359" s="148" t="s">
        <v>8791</v>
      </c>
      <c r="B6359" s="148" t="s">
        <v>13920</v>
      </c>
      <c r="C6359" s="148" t="s">
        <v>14406</v>
      </c>
      <c r="D6359" s="149">
        <v>318</v>
      </c>
      <c r="E6359" s="149"/>
      <c r="F6359" s="148" t="s">
        <v>29985</v>
      </c>
      <c r="G6359" s="148" t="s">
        <v>14938</v>
      </c>
      <c r="H6359" s="148" t="s">
        <v>18</v>
      </c>
      <c r="I6359" s="148" t="s">
        <v>2785</v>
      </c>
      <c r="J6359" s="148">
        <v>8.44</v>
      </c>
      <c r="K6359" s="149">
        <v>7.25</v>
      </c>
      <c r="L6359" s="149">
        <v>1.19</v>
      </c>
      <c r="M6359" s="149">
        <v>0</v>
      </c>
      <c r="N6359" s="149">
        <v>0</v>
      </c>
    </row>
    <row r="6360" spans="1:14">
      <c r="A6360" s="148" t="s">
        <v>8791</v>
      </c>
      <c r="B6360" s="148" t="s">
        <v>13920</v>
      </c>
      <c r="C6360" s="148" t="s">
        <v>14406</v>
      </c>
      <c r="D6360" s="149">
        <v>318</v>
      </c>
      <c r="E6360" s="149"/>
      <c r="F6360" s="148" t="s">
        <v>29986</v>
      </c>
      <c r="G6360" s="148" t="s">
        <v>14939</v>
      </c>
      <c r="H6360" s="148" t="s">
        <v>18</v>
      </c>
      <c r="I6360" s="148" t="s">
        <v>2785</v>
      </c>
      <c r="J6360" s="148">
        <v>24.63</v>
      </c>
      <c r="K6360" s="149">
        <v>23.46</v>
      </c>
      <c r="L6360" s="149">
        <v>1.17</v>
      </c>
      <c r="M6360" s="149">
        <v>0</v>
      </c>
      <c r="N6360" s="149">
        <v>0</v>
      </c>
    </row>
    <row r="6361" spans="1:14">
      <c r="A6361" s="148" t="s">
        <v>8791</v>
      </c>
      <c r="B6361" s="148" t="s">
        <v>13920</v>
      </c>
      <c r="C6361" s="148" t="s">
        <v>14406</v>
      </c>
      <c r="D6361" s="149">
        <v>318</v>
      </c>
      <c r="E6361" s="149"/>
      <c r="F6361" s="148" t="s">
        <v>29988</v>
      </c>
      <c r="G6361" s="148" t="s">
        <v>14941</v>
      </c>
      <c r="H6361" s="148" t="s">
        <v>18</v>
      </c>
      <c r="I6361" s="148" t="s">
        <v>2785</v>
      </c>
      <c r="J6361" s="148">
        <v>21.62</v>
      </c>
      <c r="K6361" s="149">
        <v>17.04</v>
      </c>
      <c r="L6361" s="149">
        <v>4.58</v>
      </c>
      <c r="M6361" s="149">
        <v>0</v>
      </c>
      <c r="N6361" s="149">
        <v>0</v>
      </c>
    </row>
    <row r="6362" spans="1:14">
      <c r="A6362" s="148" t="s">
        <v>8791</v>
      </c>
      <c r="B6362" s="148" t="s">
        <v>13920</v>
      </c>
      <c r="C6362" s="148" t="s">
        <v>14406</v>
      </c>
      <c r="D6362" s="149">
        <v>318</v>
      </c>
      <c r="E6362" s="149"/>
      <c r="F6362" s="148" t="s">
        <v>29989</v>
      </c>
      <c r="G6362" s="148" t="s">
        <v>14943</v>
      </c>
      <c r="H6362" s="148" t="s">
        <v>18</v>
      </c>
      <c r="I6362" s="148" t="s">
        <v>2785</v>
      </c>
      <c r="J6362" s="148">
        <v>25.97</v>
      </c>
      <c r="K6362" s="149">
        <v>22.28</v>
      </c>
      <c r="L6362" s="149">
        <v>3.69</v>
      </c>
      <c r="M6362" s="149">
        <v>0</v>
      </c>
      <c r="N6362" s="149">
        <v>0</v>
      </c>
    </row>
    <row r="6363" spans="1:14">
      <c r="A6363" s="148" t="s">
        <v>8791</v>
      </c>
      <c r="B6363" s="148" t="s">
        <v>13920</v>
      </c>
      <c r="C6363" s="148" t="s">
        <v>14406</v>
      </c>
      <c r="D6363" s="149">
        <v>318</v>
      </c>
      <c r="E6363" s="149"/>
      <c r="F6363" s="148" t="s">
        <v>29990</v>
      </c>
      <c r="G6363" s="148" t="s">
        <v>14945</v>
      </c>
      <c r="H6363" s="148" t="s">
        <v>18</v>
      </c>
      <c r="I6363" s="148" t="s">
        <v>2785</v>
      </c>
      <c r="J6363" s="148">
        <v>14.58</v>
      </c>
      <c r="K6363" s="149">
        <v>13.35</v>
      </c>
      <c r="L6363" s="149">
        <v>1.23</v>
      </c>
      <c r="M6363" s="149">
        <v>0</v>
      </c>
      <c r="N6363" s="149">
        <v>0</v>
      </c>
    </row>
    <row r="6364" spans="1:14">
      <c r="A6364" s="148" t="s">
        <v>8791</v>
      </c>
      <c r="B6364" s="148" t="s">
        <v>13920</v>
      </c>
      <c r="C6364" s="148" t="s">
        <v>14406</v>
      </c>
      <c r="D6364" s="149">
        <v>318</v>
      </c>
      <c r="E6364" s="149"/>
      <c r="F6364" s="148" t="s">
        <v>29991</v>
      </c>
      <c r="G6364" s="148" t="s">
        <v>14947</v>
      </c>
      <c r="H6364" s="148" t="s">
        <v>18</v>
      </c>
      <c r="I6364" s="148" t="s">
        <v>2785</v>
      </c>
      <c r="J6364" s="148">
        <v>25.33</v>
      </c>
      <c r="K6364" s="149">
        <v>20.75</v>
      </c>
      <c r="L6364" s="149">
        <v>4.58</v>
      </c>
      <c r="M6364" s="149">
        <v>0</v>
      </c>
      <c r="N6364" s="149">
        <v>0</v>
      </c>
    </row>
    <row r="6365" spans="1:14">
      <c r="A6365" s="148" t="s">
        <v>8791</v>
      </c>
      <c r="B6365" s="148" t="s">
        <v>13920</v>
      </c>
      <c r="C6365" s="148" t="s">
        <v>14406</v>
      </c>
      <c r="D6365" s="149">
        <v>318</v>
      </c>
      <c r="E6365" s="149"/>
      <c r="F6365" s="148" t="s">
        <v>29993</v>
      </c>
      <c r="G6365" s="148" t="s">
        <v>14949</v>
      </c>
      <c r="H6365" s="148" t="s">
        <v>18</v>
      </c>
      <c r="I6365" s="148" t="s">
        <v>2785</v>
      </c>
      <c r="J6365" s="148">
        <v>20.66</v>
      </c>
      <c r="K6365" s="149">
        <v>16.079999999999998</v>
      </c>
      <c r="L6365" s="149">
        <v>4.58</v>
      </c>
      <c r="M6365" s="149">
        <v>0</v>
      </c>
      <c r="N6365" s="149">
        <v>0</v>
      </c>
    </row>
    <row r="6366" spans="1:14">
      <c r="A6366" s="148" t="s">
        <v>8791</v>
      </c>
      <c r="B6366" s="148" t="s">
        <v>13920</v>
      </c>
      <c r="C6366" s="148" t="s">
        <v>14406</v>
      </c>
      <c r="D6366" s="149">
        <v>318</v>
      </c>
      <c r="E6366" s="149"/>
      <c r="F6366" s="148" t="s">
        <v>29994</v>
      </c>
      <c r="G6366" s="148" t="s">
        <v>14950</v>
      </c>
      <c r="H6366" s="148" t="s">
        <v>18</v>
      </c>
      <c r="I6366" s="148" t="s">
        <v>2785</v>
      </c>
      <c r="J6366" s="148">
        <v>27.16</v>
      </c>
      <c r="K6366" s="149">
        <v>22.68</v>
      </c>
      <c r="L6366" s="149">
        <v>4.4800000000000004</v>
      </c>
      <c r="M6366" s="149">
        <v>0</v>
      </c>
      <c r="N6366" s="149">
        <v>0</v>
      </c>
    </row>
    <row r="6367" spans="1:14">
      <c r="A6367" s="148" t="s">
        <v>8791</v>
      </c>
      <c r="B6367" s="148" t="s">
        <v>13920</v>
      </c>
      <c r="C6367" s="148" t="s">
        <v>14406</v>
      </c>
      <c r="D6367" s="149">
        <v>318</v>
      </c>
      <c r="E6367" s="149"/>
      <c r="F6367" s="148" t="s">
        <v>29995</v>
      </c>
      <c r="G6367" s="148" t="s">
        <v>45</v>
      </c>
      <c r="H6367" s="148" t="s">
        <v>18</v>
      </c>
      <c r="I6367" s="148" t="s">
        <v>3710</v>
      </c>
      <c r="J6367" s="148">
        <v>21.48</v>
      </c>
      <c r="K6367" s="149">
        <v>17</v>
      </c>
      <c r="L6367" s="149">
        <v>4.4800000000000004</v>
      </c>
      <c r="M6367" s="149">
        <v>0</v>
      </c>
      <c r="N6367" s="149">
        <v>0</v>
      </c>
    </row>
    <row r="6368" spans="1:14">
      <c r="A6368" s="148" t="s">
        <v>8791</v>
      </c>
      <c r="B6368" s="148" t="s">
        <v>13920</v>
      </c>
      <c r="C6368" s="148" t="s">
        <v>14406</v>
      </c>
      <c r="D6368" s="149">
        <v>318</v>
      </c>
      <c r="E6368" s="149"/>
      <c r="F6368" s="148" t="s">
        <v>29996</v>
      </c>
      <c r="G6368" s="148" t="s">
        <v>14952</v>
      </c>
      <c r="H6368" s="148" t="s">
        <v>18</v>
      </c>
      <c r="I6368" s="148" t="s">
        <v>2785</v>
      </c>
      <c r="J6368" s="148">
        <v>22.3</v>
      </c>
      <c r="K6368" s="149">
        <v>18.61</v>
      </c>
      <c r="L6368" s="149">
        <v>3.69</v>
      </c>
      <c r="M6368" s="149">
        <v>0</v>
      </c>
      <c r="N6368" s="149">
        <v>0</v>
      </c>
    </row>
    <row r="6369" spans="1:14">
      <c r="A6369" s="148" t="s">
        <v>8791</v>
      </c>
      <c r="B6369" s="148" t="s">
        <v>13920</v>
      </c>
      <c r="C6369" s="148" t="s">
        <v>14406</v>
      </c>
      <c r="D6369" s="149">
        <v>318</v>
      </c>
      <c r="E6369" s="149"/>
      <c r="F6369" s="148" t="s">
        <v>29997</v>
      </c>
      <c r="G6369" s="148" t="s">
        <v>41</v>
      </c>
      <c r="H6369" s="148" t="s">
        <v>18</v>
      </c>
      <c r="I6369" s="148" t="s">
        <v>3710</v>
      </c>
      <c r="J6369" s="148">
        <v>21.89</v>
      </c>
      <c r="K6369" s="149">
        <v>17.309999999999999</v>
      </c>
      <c r="L6369" s="149">
        <v>4.58</v>
      </c>
      <c r="M6369" s="149">
        <v>0</v>
      </c>
      <c r="N6369" s="149">
        <v>0</v>
      </c>
    </row>
    <row r="6370" spans="1:14">
      <c r="A6370" s="148" t="s">
        <v>8791</v>
      </c>
      <c r="B6370" s="148" t="s">
        <v>13920</v>
      </c>
      <c r="C6370" s="148" t="s">
        <v>14406</v>
      </c>
      <c r="D6370" s="149">
        <v>318</v>
      </c>
      <c r="E6370" s="149"/>
      <c r="F6370" s="148" t="s">
        <v>29998</v>
      </c>
      <c r="G6370" s="148" t="s">
        <v>14954</v>
      </c>
      <c r="H6370" s="148" t="s">
        <v>18</v>
      </c>
      <c r="I6370" s="148" t="s">
        <v>2785</v>
      </c>
      <c r="J6370" s="148">
        <v>23.3</v>
      </c>
      <c r="K6370" s="149">
        <v>18.72</v>
      </c>
      <c r="L6370" s="149">
        <v>4.58</v>
      </c>
      <c r="M6370" s="149">
        <v>0</v>
      </c>
      <c r="N6370" s="149">
        <v>0</v>
      </c>
    </row>
    <row r="6371" spans="1:14">
      <c r="A6371" s="148" t="s">
        <v>8791</v>
      </c>
      <c r="B6371" s="148" t="s">
        <v>13920</v>
      </c>
      <c r="C6371" s="148" t="s">
        <v>14406</v>
      </c>
      <c r="D6371" s="149">
        <v>318</v>
      </c>
      <c r="E6371" s="149"/>
      <c r="F6371" s="148" t="s">
        <v>29999</v>
      </c>
      <c r="G6371" s="148" t="s">
        <v>14955</v>
      </c>
      <c r="H6371" s="148" t="s">
        <v>18</v>
      </c>
      <c r="I6371" s="148" t="s">
        <v>2785</v>
      </c>
      <c r="J6371" s="148">
        <v>27.32</v>
      </c>
      <c r="K6371" s="149">
        <v>22.74</v>
      </c>
      <c r="L6371" s="149">
        <v>4.58</v>
      </c>
      <c r="M6371" s="149">
        <v>0</v>
      </c>
      <c r="N6371" s="149">
        <v>0</v>
      </c>
    </row>
    <row r="6372" spans="1:14">
      <c r="A6372" s="148" t="s">
        <v>8791</v>
      </c>
      <c r="B6372" s="148" t="s">
        <v>13920</v>
      </c>
      <c r="C6372" s="148" t="s">
        <v>14406</v>
      </c>
      <c r="D6372" s="149">
        <v>318</v>
      </c>
      <c r="E6372" s="149"/>
      <c r="F6372" s="148" t="s">
        <v>30001</v>
      </c>
      <c r="G6372" s="148" t="s">
        <v>47</v>
      </c>
      <c r="H6372" s="148" t="s">
        <v>18</v>
      </c>
      <c r="I6372" s="148" t="s">
        <v>3710</v>
      </c>
      <c r="J6372" s="148">
        <v>21.21</v>
      </c>
      <c r="K6372" s="149">
        <v>17.079999999999998</v>
      </c>
      <c r="L6372" s="149">
        <v>4.13</v>
      </c>
      <c r="M6372" s="149">
        <v>0</v>
      </c>
      <c r="N6372" s="149">
        <v>0</v>
      </c>
    </row>
    <row r="6373" spans="1:14">
      <c r="A6373" s="148" t="s">
        <v>8791</v>
      </c>
      <c r="B6373" s="148" t="s">
        <v>13920</v>
      </c>
      <c r="C6373" s="148" t="s">
        <v>14406</v>
      </c>
      <c r="D6373" s="149">
        <v>318</v>
      </c>
      <c r="E6373" s="149"/>
      <c r="F6373" s="148" t="s">
        <v>30002</v>
      </c>
      <c r="G6373" s="148" t="s">
        <v>14956</v>
      </c>
      <c r="H6373" s="148" t="s">
        <v>18</v>
      </c>
      <c r="I6373" s="148" t="s">
        <v>2785</v>
      </c>
      <c r="J6373" s="148">
        <v>22.41</v>
      </c>
      <c r="K6373" s="149">
        <v>17.829999999999998</v>
      </c>
      <c r="L6373" s="149">
        <v>4.58</v>
      </c>
      <c r="M6373" s="149">
        <v>0</v>
      </c>
      <c r="N6373" s="149">
        <v>0</v>
      </c>
    </row>
    <row r="6374" spans="1:14">
      <c r="A6374" s="148" t="s">
        <v>8791</v>
      </c>
      <c r="B6374" s="148" t="s">
        <v>13920</v>
      </c>
      <c r="C6374" s="148" t="s">
        <v>14406</v>
      </c>
      <c r="D6374" s="149">
        <v>318</v>
      </c>
      <c r="E6374" s="149"/>
      <c r="F6374" s="148" t="s">
        <v>30004</v>
      </c>
      <c r="G6374" s="148" t="s">
        <v>14957</v>
      </c>
      <c r="H6374" s="148" t="s">
        <v>18</v>
      </c>
      <c r="I6374" s="148" t="s">
        <v>2785</v>
      </c>
      <c r="J6374" s="148">
        <v>18.53</v>
      </c>
      <c r="K6374" s="149">
        <v>13.95</v>
      </c>
      <c r="L6374" s="149">
        <v>4.58</v>
      </c>
      <c r="M6374" s="149">
        <v>0</v>
      </c>
      <c r="N6374" s="149">
        <v>0</v>
      </c>
    </row>
    <row r="6375" spans="1:14">
      <c r="A6375" s="148" t="s">
        <v>8791</v>
      </c>
      <c r="B6375" s="148" t="s">
        <v>13920</v>
      </c>
      <c r="C6375" s="148" t="s">
        <v>14406</v>
      </c>
      <c r="D6375" s="149">
        <v>318</v>
      </c>
      <c r="E6375" s="149"/>
      <c r="F6375" s="148" t="s">
        <v>30005</v>
      </c>
      <c r="G6375" s="148" t="s">
        <v>14958</v>
      </c>
      <c r="H6375" s="148" t="s">
        <v>18</v>
      </c>
      <c r="I6375" s="148" t="s">
        <v>2785</v>
      </c>
      <c r="J6375" s="148">
        <v>23.05</v>
      </c>
      <c r="K6375" s="149">
        <v>18.47</v>
      </c>
      <c r="L6375" s="149">
        <v>4.58</v>
      </c>
      <c r="M6375" s="149">
        <v>0</v>
      </c>
      <c r="N6375" s="149">
        <v>0</v>
      </c>
    </row>
    <row r="6376" spans="1:14">
      <c r="A6376" s="148" t="s">
        <v>8791</v>
      </c>
      <c r="B6376" s="148" t="s">
        <v>13920</v>
      </c>
      <c r="C6376" s="148" t="s">
        <v>14406</v>
      </c>
      <c r="D6376" s="149">
        <v>318</v>
      </c>
      <c r="E6376" s="149"/>
      <c r="F6376" s="148" t="s">
        <v>30006</v>
      </c>
      <c r="G6376" s="148" t="s">
        <v>14959</v>
      </c>
      <c r="H6376" s="148" t="s">
        <v>18</v>
      </c>
      <c r="I6376" s="148" t="s">
        <v>2785</v>
      </c>
      <c r="J6376" s="148">
        <v>22.32</v>
      </c>
      <c r="K6376" s="149">
        <v>17.079999999999998</v>
      </c>
      <c r="L6376" s="149">
        <v>5.24</v>
      </c>
      <c r="M6376" s="149">
        <v>0</v>
      </c>
      <c r="N6376" s="149">
        <v>0</v>
      </c>
    </row>
    <row r="6377" spans="1:14">
      <c r="A6377" s="148" t="s">
        <v>8791</v>
      </c>
      <c r="B6377" s="148" t="s">
        <v>13920</v>
      </c>
      <c r="C6377" s="148" t="s">
        <v>14406</v>
      </c>
      <c r="D6377" s="149">
        <v>318</v>
      </c>
      <c r="E6377" s="149"/>
      <c r="F6377" s="148" t="s">
        <v>30007</v>
      </c>
      <c r="G6377" s="148" t="s">
        <v>14960</v>
      </c>
      <c r="H6377" s="148" t="s">
        <v>18</v>
      </c>
      <c r="I6377" s="148" t="s">
        <v>2785</v>
      </c>
      <c r="J6377" s="148">
        <v>21.9</v>
      </c>
      <c r="K6377" s="149">
        <v>17.420000000000002</v>
      </c>
      <c r="L6377" s="149">
        <v>4.4800000000000004</v>
      </c>
      <c r="M6377" s="149">
        <v>0</v>
      </c>
      <c r="N6377" s="149">
        <v>0</v>
      </c>
    </row>
    <row r="6378" spans="1:14">
      <c r="A6378" s="148" t="s">
        <v>8791</v>
      </c>
      <c r="B6378" s="148" t="s">
        <v>13920</v>
      </c>
      <c r="C6378" s="148" t="s">
        <v>14406</v>
      </c>
      <c r="D6378" s="149">
        <v>318</v>
      </c>
      <c r="E6378" s="149"/>
      <c r="F6378" s="148" t="s">
        <v>30008</v>
      </c>
      <c r="G6378" s="148" t="s">
        <v>14962</v>
      </c>
      <c r="H6378" s="148" t="s">
        <v>18</v>
      </c>
      <c r="I6378" s="148" t="s">
        <v>2785</v>
      </c>
      <c r="J6378" s="148">
        <v>21.26</v>
      </c>
      <c r="K6378" s="149">
        <v>16.68</v>
      </c>
      <c r="L6378" s="149">
        <v>4.58</v>
      </c>
      <c r="M6378" s="149">
        <v>0</v>
      </c>
      <c r="N6378" s="149">
        <v>0</v>
      </c>
    </row>
    <row r="6379" spans="1:14">
      <c r="A6379" s="148" t="s">
        <v>8791</v>
      </c>
      <c r="B6379" s="148" t="s">
        <v>13920</v>
      </c>
      <c r="C6379" s="148" t="s">
        <v>14406</v>
      </c>
      <c r="D6379" s="149">
        <v>318</v>
      </c>
      <c r="E6379" s="149"/>
      <c r="F6379" s="148" t="s">
        <v>30009</v>
      </c>
      <c r="G6379" s="148" t="s">
        <v>14963</v>
      </c>
      <c r="H6379" s="148" t="s">
        <v>18</v>
      </c>
      <c r="I6379" s="148" t="s">
        <v>2785</v>
      </c>
      <c r="J6379" s="148">
        <v>36.119999999999997</v>
      </c>
      <c r="K6379" s="149">
        <v>32.43</v>
      </c>
      <c r="L6379" s="149">
        <v>3.69</v>
      </c>
      <c r="M6379" s="149">
        <v>0</v>
      </c>
      <c r="N6379" s="149">
        <v>0</v>
      </c>
    </row>
    <row r="6380" spans="1:14">
      <c r="A6380" s="148" t="s">
        <v>8791</v>
      </c>
      <c r="B6380" s="148" t="s">
        <v>13920</v>
      </c>
      <c r="C6380" s="148" t="s">
        <v>14406</v>
      </c>
      <c r="D6380" s="149">
        <v>318</v>
      </c>
      <c r="E6380" s="149"/>
      <c r="F6380" s="148" t="s">
        <v>30010</v>
      </c>
      <c r="G6380" s="148" t="s">
        <v>14965</v>
      </c>
      <c r="H6380" s="148" t="s">
        <v>18</v>
      </c>
      <c r="I6380" s="148" t="s">
        <v>2785</v>
      </c>
      <c r="J6380" s="148">
        <v>23.66</v>
      </c>
      <c r="K6380" s="149">
        <v>19.97</v>
      </c>
      <c r="L6380" s="149">
        <v>3.69</v>
      </c>
      <c r="M6380" s="149">
        <v>0</v>
      </c>
      <c r="N6380" s="149">
        <v>0</v>
      </c>
    </row>
    <row r="6381" spans="1:14">
      <c r="A6381" s="148" t="s">
        <v>8791</v>
      </c>
      <c r="B6381" s="148" t="s">
        <v>13920</v>
      </c>
      <c r="C6381" s="148" t="s">
        <v>14406</v>
      </c>
      <c r="D6381" s="149">
        <v>318</v>
      </c>
      <c r="E6381" s="149"/>
      <c r="F6381" s="148" t="s">
        <v>30011</v>
      </c>
      <c r="G6381" s="148" t="s">
        <v>14967</v>
      </c>
      <c r="H6381" s="148" t="s">
        <v>18</v>
      </c>
      <c r="I6381" s="148" t="s">
        <v>2785</v>
      </c>
      <c r="J6381" s="148">
        <v>26.41</v>
      </c>
      <c r="K6381" s="149">
        <v>22.72</v>
      </c>
      <c r="L6381" s="149">
        <v>3.69</v>
      </c>
      <c r="M6381" s="149">
        <v>0</v>
      </c>
      <c r="N6381" s="149">
        <v>0</v>
      </c>
    </row>
    <row r="6382" spans="1:14">
      <c r="A6382" s="148" t="s">
        <v>8791</v>
      </c>
      <c r="B6382" s="148" t="s">
        <v>13920</v>
      </c>
      <c r="C6382" s="148" t="s">
        <v>14406</v>
      </c>
      <c r="D6382" s="149">
        <v>318</v>
      </c>
      <c r="E6382" s="149"/>
      <c r="F6382" s="148" t="s">
        <v>30012</v>
      </c>
      <c r="G6382" s="148" t="s">
        <v>14968</v>
      </c>
      <c r="H6382" s="148" t="s">
        <v>18</v>
      </c>
      <c r="I6382" s="148" t="s">
        <v>2785</v>
      </c>
      <c r="J6382" s="148">
        <v>31.95</v>
      </c>
      <c r="K6382" s="149">
        <v>27.37</v>
      </c>
      <c r="L6382" s="149">
        <v>4.58</v>
      </c>
      <c r="M6382" s="149">
        <v>0</v>
      </c>
      <c r="N6382" s="149">
        <v>0</v>
      </c>
    </row>
    <row r="6383" spans="1:14">
      <c r="A6383" s="148" t="s">
        <v>8791</v>
      </c>
      <c r="B6383" s="148" t="s">
        <v>13920</v>
      </c>
      <c r="C6383" s="148" t="s">
        <v>14406</v>
      </c>
      <c r="D6383" s="149">
        <v>318</v>
      </c>
      <c r="E6383" s="149"/>
      <c r="F6383" s="148" t="s">
        <v>30014</v>
      </c>
      <c r="G6383" s="148" t="s">
        <v>14970</v>
      </c>
      <c r="H6383" s="148" t="s">
        <v>18</v>
      </c>
      <c r="I6383" s="148" t="s">
        <v>2785</v>
      </c>
      <c r="J6383" s="148">
        <v>25.83</v>
      </c>
      <c r="K6383" s="149">
        <v>22.14</v>
      </c>
      <c r="L6383" s="149">
        <v>3.69</v>
      </c>
      <c r="M6383" s="149">
        <v>0</v>
      </c>
      <c r="N6383" s="149">
        <v>0</v>
      </c>
    </row>
    <row r="6384" spans="1:14">
      <c r="A6384" s="148" t="s">
        <v>8791</v>
      </c>
      <c r="B6384" s="148" t="s">
        <v>13920</v>
      </c>
      <c r="C6384" s="148" t="s">
        <v>14406</v>
      </c>
      <c r="D6384" s="149">
        <v>318</v>
      </c>
      <c r="E6384" s="149"/>
      <c r="F6384" s="148" t="s">
        <v>30015</v>
      </c>
      <c r="G6384" s="148" t="s">
        <v>14972</v>
      </c>
      <c r="H6384" s="148" t="s">
        <v>18</v>
      </c>
      <c r="I6384" s="148" t="s">
        <v>2785</v>
      </c>
      <c r="J6384" s="148">
        <v>27.17</v>
      </c>
      <c r="K6384" s="149">
        <v>23.48</v>
      </c>
      <c r="L6384" s="149">
        <v>3.69</v>
      </c>
      <c r="M6384" s="149">
        <v>0</v>
      </c>
      <c r="N6384" s="149">
        <v>0</v>
      </c>
    </row>
    <row r="6385" spans="1:14">
      <c r="A6385" s="148" t="s">
        <v>8791</v>
      </c>
      <c r="B6385" s="148" t="s">
        <v>13920</v>
      </c>
      <c r="C6385" s="148" t="s">
        <v>14406</v>
      </c>
      <c r="D6385" s="149">
        <v>318</v>
      </c>
      <c r="E6385" s="149"/>
      <c r="F6385" s="148" t="s">
        <v>30017</v>
      </c>
      <c r="G6385" s="148" t="s">
        <v>14973</v>
      </c>
      <c r="H6385" s="148" t="s">
        <v>18</v>
      </c>
      <c r="I6385" s="148" t="s">
        <v>2785</v>
      </c>
      <c r="J6385" s="148">
        <v>35.06</v>
      </c>
      <c r="K6385" s="149">
        <v>31.37</v>
      </c>
      <c r="L6385" s="149">
        <v>3.69</v>
      </c>
      <c r="M6385" s="149">
        <v>0</v>
      </c>
      <c r="N6385" s="149">
        <v>0</v>
      </c>
    </row>
    <row r="6386" spans="1:14">
      <c r="A6386" s="148" t="s">
        <v>8791</v>
      </c>
      <c r="B6386" s="148" t="s">
        <v>13920</v>
      </c>
      <c r="C6386" s="148" t="s">
        <v>14406</v>
      </c>
      <c r="D6386" s="149">
        <v>318</v>
      </c>
      <c r="E6386" s="149"/>
      <c r="F6386" s="148" t="s">
        <v>30019</v>
      </c>
      <c r="G6386" s="148" t="s">
        <v>14975</v>
      </c>
      <c r="H6386" s="148" t="s">
        <v>18</v>
      </c>
      <c r="I6386" s="148" t="s">
        <v>2785</v>
      </c>
      <c r="J6386" s="148">
        <v>26.82</v>
      </c>
      <c r="K6386" s="149">
        <v>23.13</v>
      </c>
      <c r="L6386" s="149">
        <v>3.69</v>
      </c>
      <c r="M6386" s="149">
        <v>0</v>
      </c>
      <c r="N6386" s="149">
        <v>0</v>
      </c>
    </row>
    <row r="6387" spans="1:14">
      <c r="A6387" s="148" t="s">
        <v>8791</v>
      </c>
      <c r="B6387" s="148" t="s">
        <v>13920</v>
      </c>
      <c r="C6387" s="148" t="s">
        <v>14406</v>
      </c>
      <c r="D6387" s="149">
        <v>318</v>
      </c>
      <c r="E6387" s="149"/>
      <c r="F6387" s="148" t="s">
        <v>30021</v>
      </c>
      <c r="G6387" s="148" t="s">
        <v>14977</v>
      </c>
      <c r="H6387" s="148" t="s">
        <v>18</v>
      </c>
      <c r="I6387" s="148" t="s">
        <v>2785</v>
      </c>
      <c r="J6387" s="148">
        <v>30.7</v>
      </c>
      <c r="K6387" s="149">
        <v>27.01</v>
      </c>
      <c r="L6387" s="149">
        <v>3.69</v>
      </c>
      <c r="M6387" s="149">
        <v>0</v>
      </c>
      <c r="N6387" s="149">
        <v>0</v>
      </c>
    </row>
    <row r="6388" spans="1:14">
      <c r="A6388" s="148" t="s">
        <v>8791</v>
      </c>
      <c r="B6388" s="148" t="s">
        <v>13920</v>
      </c>
      <c r="C6388" s="148" t="s">
        <v>14406</v>
      </c>
      <c r="D6388" s="149">
        <v>318</v>
      </c>
      <c r="E6388" s="149"/>
      <c r="F6388" s="148" t="s">
        <v>30023</v>
      </c>
      <c r="G6388" s="148" t="s">
        <v>14978</v>
      </c>
      <c r="H6388" s="148" t="s">
        <v>18</v>
      </c>
      <c r="I6388" s="148" t="s">
        <v>2785</v>
      </c>
      <c r="J6388" s="148">
        <v>28.38</v>
      </c>
      <c r="K6388" s="149">
        <v>24.69</v>
      </c>
      <c r="L6388" s="149">
        <v>3.69</v>
      </c>
      <c r="M6388" s="149">
        <v>0</v>
      </c>
      <c r="N6388" s="149">
        <v>0</v>
      </c>
    </row>
    <row r="6389" spans="1:14">
      <c r="A6389" s="148" t="s">
        <v>8791</v>
      </c>
      <c r="B6389" s="148" t="s">
        <v>13920</v>
      </c>
      <c r="C6389" s="148" t="s">
        <v>14406</v>
      </c>
      <c r="D6389" s="149">
        <v>318</v>
      </c>
      <c r="E6389" s="149"/>
      <c r="F6389" s="148" t="s">
        <v>30024</v>
      </c>
      <c r="G6389" s="148" t="s">
        <v>14980</v>
      </c>
      <c r="H6389" s="148" t="s">
        <v>18</v>
      </c>
      <c r="I6389" s="148" t="s">
        <v>2785</v>
      </c>
      <c r="J6389" s="148">
        <v>10.34</v>
      </c>
      <c r="K6389" s="149">
        <v>9.15</v>
      </c>
      <c r="L6389" s="149">
        <v>1.19</v>
      </c>
      <c r="M6389" s="149">
        <v>0</v>
      </c>
      <c r="N6389" s="149">
        <v>0</v>
      </c>
    </row>
    <row r="6390" spans="1:14">
      <c r="A6390" s="148" t="s">
        <v>8791</v>
      </c>
      <c r="B6390" s="148" t="s">
        <v>13920</v>
      </c>
      <c r="C6390" s="148" t="s">
        <v>14406</v>
      </c>
      <c r="D6390" s="149">
        <v>318</v>
      </c>
      <c r="E6390" s="149"/>
      <c r="F6390" s="148" t="s">
        <v>30025</v>
      </c>
      <c r="G6390" s="148" t="s">
        <v>14981</v>
      </c>
      <c r="H6390" s="148" t="s">
        <v>18</v>
      </c>
      <c r="I6390" s="148" t="s">
        <v>2785</v>
      </c>
      <c r="J6390" s="148">
        <v>24.91</v>
      </c>
      <c r="K6390" s="149">
        <v>21.22</v>
      </c>
      <c r="L6390" s="149">
        <v>3.69</v>
      </c>
      <c r="M6390" s="149">
        <v>0</v>
      </c>
      <c r="N6390" s="149">
        <v>0</v>
      </c>
    </row>
    <row r="6391" spans="1:14">
      <c r="A6391" s="148" t="s">
        <v>8791</v>
      </c>
      <c r="B6391" s="148" t="s">
        <v>13920</v>
      </c>
      <c r="C6391" s="148" t="s">
        <v>14406</v>
      </c>
      <c r="D6391" s="149">
        <v>318</v>
      </c>
      <c r="E6391" s="149"/>
      <c r="F6391" s="148" t="s">
        <v>30026</v>
      </c>
      <c r="G6391" s="148" t="s">
        <v>14983</v>
      </c>
      <c r="H6391" s="148" t="s">
        <v>18</v>
      </c>
      <c r="I6391" s="148" t="s">
        <v>2785</v>
      </c>
      <c r="J6391" s="148">
        <v>27.22</v>
      </c>
      <c r="K6391" s="149">
        <v>23.53</v>
      </c>
      <c r="L6391" s="149">
        <v>3.69</v>
      </c>
      <c r="M6391" s="149">
        <v>0</v>
      </c>
      <c r="N6391" s="149">
        <v>0</v>
      </c>
    </row>
    <row r="6392" spans="1:14">
      <c r="A6392" s="148" t="s">
        <v>8791</v>
      </c>
      <c r="B6392" s="148" t="s">
        <v>13920</v>
      </c>
      <c r="C6392" s="148" t="s">
        <v>14406</v>
      </c>
      <c r="D6392" s="149">
        <v>318</v>
      </c>
      <c r="E6392" s="149"/>
      <c r="F6392" s="148" t="s">
        <v>30028</v>
      </c>
      <c r="G6392" s="148" t="s">
        <v>14985</v>
      </c>
      <c r="H6392" s="148" t="s">
        <v>18</v>
      </c>
      <c r="I6392" s="148" t="s">
        <v>2785</v>
      </c>
      <c r="J6392" s="148">
        <v>29.81</v>
      </c>
      <c r="K6392" s="149">
        <v>26.12</v>
      </c>
      <c r="L6392" s="149">
        <v>3.69</v>
      </c>
      <c r="M6392" s="149">
        <v>0</v>
      </c>
      <c r="N6392" s="149">
        <v>0</v>
      </c>
    </row>
    <row r="6393" spans="1:14">
      <c r="A6393" s="148" t="s">
        <v>8791</v>
      </c>
      <c r="B6393" s="148" t="s">
        <v>13920</v>
      </c>
      <c r="C6393" s="148" t="s">
        <v>14406</v>
      </c>
      <c r="D6393" s="149">
        <v>318</v>
      </c>
      <c r="E6393" s="149"/>
      <c r="F6393" s="148" t="s">
        <v>30029</v>
      </c>
      <c r="G6393" s="148" t="s">
        <v>14986</v>
      </c>
      <c r="H6393" s="148" t="s">
        <v>18</v>
      </c>
      <c r="I6393" s="148" t="s">
        <v>3710</v>
      </c>
      <c r="J6393" s="148">
        <v>32.380000000000003</v>
      </c>
      <c r="K6393" s="149">
        <v>28.69</v>
      </c>
      <c r="L6393" s="149">
        <v>3.69</v>
      </c>
      <c r="M6393" s="149">
        <v>0</v>
      </c>
      <c r="N6393" s="149">
        <v>0</v>
      </c>
    </row>
    <row r="6394" spans="1:14">
      <c r="A6394" s="148" t="s">
        <v>8791</v>
      </c>
      <c r="B6394" s="148" t="s">
        <v>13920</v>
      </c>
      <c r="C6394" s="148" t="s">
        <v>14406</v>
      </c>
      <c r="D6394" s="149">
        <v>318</v>
      </c>
      <c r="E6394" s="149"/>
      <c r="F6394" s="148" t="s">
        <v>30031</v>
      </c>
      <c r="G6394" s="148" t="s">
        <v>14988</v>
      </c>
      <c r="H6394" s="148" t="s">
        <v>18</v>
      </c>
      <c r="I6394" s="148" t="s">
        <v>2785</v>
      </c>
      <c r="J6394" s="148">
        <v>20.239999999999998</v>
      </c>
      <c r="K6394" s="149">
        <v>16.55</v>
      </c>
      <c r="L6394" s="149">
        <v>3.69</v>
      </c>
      <c r="M6394" s="149">
        <v>0</v>
      </c>
      <c r="N6394" s="149">
        <v>0</v>
      </c>
    </row>
    <row r="6395" spans="1:14">
      <c r="A6395" s="148" t="s">
        <v>8791</v>
      </c>
      <c r="B6395" s="148" t="s">
        <v>13920</v>
      </c>
      <c r="C6395" s="148" t="s">
        <v>14406</v>
      </c>
      <c r="D6395" s="149">
        <v>318</v>
      </c>
      <c r="E6395" s="149"/>
      <c r="F6395" s="148" t="s">
        <v>30032</v>
      </c>
      <c r="G6395" s="148" t="s">
        <v>14990</v>
      </c>
      <c r="H6395" s="148" t="s">
        <v>18</v>
      </c>
      <c r="I6395" s="148" t="s">
        <v>2785</v>
      </c>
      <c r="J6395" s="148">
        <v>27</v>
      </c>
      <c r="K6395" s="149">
        <v>23.31</v>
      </c>
      <c r="L6395" s="149">
        <v>3.69</v>
      </c>
      <c r="M6395" s="149">
        <v>0</v>
      </c>
      <c r="N6395" s="149">
        <v>0</v>
      </c>
    </row>
    <row r="6396" spans="1:14">
      <c r="A6396" s="148" t="s">
        <v>8791</v>
      </c>
      <c r="B6396" s="148" t="s">
        <v>13920</v>
      </c>
      <c r="C6396" s="148" t="s">
        <v>14406</v>
      </c>
      <c r="D6396" s="149">
        <v>318</v>
      </c>
      <c r="E6396" s="149"/>
      <c r="F6396" s="148" t="s">
        <v>30033</v>
      </c>
      <c r="G6396" s="148" t="s">
        <v>14992</v>
      </c>
      <c r="H6396" s="148" t="s">
        <v>18</v>
      </c>
      <c r="I6396" s="148" t="s">
        <v>2785</v>
      </c>
      <c r="J6396" s="148">
        <v>25.87</v>
      </c>
      <c r="K6396" s="149">
        <v>22.18</v>
      </c>
      <c r="L6396" s="149">
        <v>3.69</v>
      </c>
      <c r="M6396" s="149">
        <v>0</v>
      </c>
      <c r="N6396" s="149">
        <v>0</v>
      </c>
    </row>
    <row r="6397" spans="1:14">
      <c r="A6397" s="148" t="s">
        <v>8791</v>
      </c>
      <c r="B6397" s="148" t="s">
        <v>13920</v>
      </c>
      <c r="C6397" s="148" t="s">
        <v>14406</v>
      </c>
      <c r="D6397" s="149">
        <v>318</v>
      </c>
      <c r="E6397" s="149"/>
      <c r="F6397" s="148" t="s">
        <v>30034</v>
      </c>
      <c r="G6397" s="148" t="s">
        <v>14993</v>
      </c>
      <c r="H6397" s="148" t="s">
        <v>18</v>
      </c>
      <c r="I6397" s="148" t="s">
        <v>2785</v>
      </c>
      <c r="J6397" s="148">
        <v>19.25</v>
      </c>
      <c r="K6397" s="149">
        <v>15.56</v>
      </c>
      <c r="L6397" s="149">
        <v>3.69</v>
      </c>
      <c r="M6397" s="149">
        <v>0</v>
      </c>
      <c r="N6397" s="149">
        <v>0</v>
      </c>
    </row>
    <row r="6398" spans="1:14">
      <c r="A6398" s="148" t="s">
        <v>8791</v>
      </c>
      <c r="B6398" s="148" t="s">
        <v>13920</v>
      </c>
      <c r="C6398" s="148" t="s">
        <v>14406</v>
      </c>
      <c r="D6398" s="149">
        <v>318</v>
      </c>
      <c r="E6398" s="149"/>
      <c r="F6398" s="148" t="s">
        <v>30035</v>
      </c>
      <c r="G6398" s="148" t="s">
        <v>14995</v>
      </c>
      <c r="H6398" s="148" t="s">
        <v>18</v>
      </c>
      <c r="I6398" s="148" t="s">
        <v>2785</v>
      </c>
      <c r="J6398" s="148">
        <v>30.26</v>
      </c>
      <c r="K6398" s="149">
        <v>26.57</v>
      </c>
      <c r="L6398" s="149">
        <v>3.69</v>
      </c>
      <c r="M6398" s="149">
        <v>0</v>
      </c>
      <c r="N6398" s="149">
        <v>0</v>
      </c>
    </row>
    <row r="6399" spans="1:14">
      <c r="A6399" s="148" t="s">
        <v>8791</v>
      </c>
      <c r="B6399" s="148" t="s">
        <v>13920</v>
      </c>
      <c r="C6399" s="148" t="s">
        <v>14406</v>
      </c>
      <c r="D6399" s="149">
        <v>318</v>
      </c>
      <c r="E6399" s="149"/>
      <c r="F6399" s="148" t="s">
        <v>30038</v>
      </c>
      <c r="G6399" s="148" t="s">
        <v>14997</v>
      </c>
      <c r="H6399" s="148" t="s">
        <v>18</v>
      </c>
      <c r="I6399" s="148" t="s">
        <v>2785</v>
      </c>
      <c r="J6399" s="148">
        <v>36.29</v>
      </c>
      <c r="K6399" s="149">
        <v>32.6</v>
      </c>
      <c r="L6399" s="149">
        <v>3.69</v>
      </c>
      <c r="M6399" s="149">
        <v>0</v>
      </c>
      <c r="N6399" s="149">
        <v>0</v>
      </c>
    </row>
    <row r="6400" spans="1:14">
      <c r="A6400" s="148" t="s">
        <v>8791</v>
      </c>
      <c r="B6400" s="148" t="s">
        <v>13920</v>
      </c>
      <c r="C6400" s="148" t="s">
        <v>14406</v>
      </c>
      <c r="D6400" s="149">
        <v>318</v>
      </c>
      <c r="E6400" s="149"/>
      <c r="F6400" s="148" t="s">
        <v>30039</v>
      </c>
      <c r="G6400" s="148" t="s">
        <v>14999</v>
      </c>
      <c r="H6400" s="148" t="s">
        <v>18</v>
      </c>
      <c r="I6400" s="148" t="s">
        <v>2785</v>
      </c>
      <c r="J6400" s="148">
        <v>26.49</v>
      </c>
      <c r="K6400" s="149">
        <v>22.8</v>
      </c>
      <c r="L6400" s="149">
        <v>3.69</v>
      </c>
      <c r="M6400" s="149">
        <v>0</v>
      </c>
      <c r="N6400" s="149">
        <v>0</v>
      </c>
    </row>
    <row r="6401" spans="1:14">
      <c r="A6401" s="148" t="s">
        <v>8791</v>
      </c>
      <c r="B6401" s="148" t="s">
        <v>13920</v>
      </c>
      <c r="C6401" s="148" t="s">
        <v>14406</v>
      </c>
      <c r="D6401" s="149">
        <v>318</v>
      </c>
      <c r="E6401" s="149"/>
      <c r="F6401" s="148" t="s">
        <v>30040</v>
      </c>
      <c r="G6401" s="148" t="s">
        <v>15001</v>
      </c>
      <c r="H6401" s="148" t="s">
        <v>18</v>
      </c>
      <c r="I6401" s="148" t="s">
        <v>2785</v>
      </c>
      <c r="J6401" s="148">
        <v>31.11</v>
      </c>
      <c r="K6401" s="149">
        <v>27.42</v>
      </c>
      <c r="L6401" s="149">
        <v>3.69</v>
      </c>
      <c r="M6401" s="149">
        <v>0</v>
      </c>
      <c r="N6401" s="149">
        <v>0</v>
      </c>
    </row>
    <row r="6402" spans="1:14">
      <c r="A6402" s="148" t="s">
        <v>8791</v>
      </c>
      <c r="B6402" s="148" t="s">
        <v>13920</v>
      </c>
      <c r="C6402" s="148" t="s">
        <v>14406</v>
      </c>
      <c r="D6402" s="149">
        <v>318</v>
      </c>
      <c r="E6402" s="149"/>
      <c r="F6402" s="148" t="s">
        <v>30041</v>
      </c>
      <c r="G6402" s="148" t="s">
        <v>15003</v>
      </c>
      <c r="H6402" s="148" t="s">
        <v>18</v>
      </c>
      <c r="I6402" s="148" t="s">
        <v>2785</v>
      </c>
      <c r="J6402" s="148">
        <v>25.81</v>
      </c>
      <c r="K6402" s="149">
        <v>22.12</v>
      </c>
      <c r="L6402" s="149">
        <v>3.69</v>
      </c>
      <c r="M6402" s="149">
        <v>0</v>
      </c>
      <c r="N6402" s="149">
        <v>0</v>
      </c>
    </row>
    <row r="6403" spans="1:14">
      <c r="A6403" s="148" t="s">
        <v>8791</v>
      </c>
      <c r="B6403" s="148" t="s">
        <v>13920</v>
      </c>
      <c r="C6403" s="148" t="s">
        <v>14406</v>
      </c>
      <c r="D6403" s="149">
        <v>318</v>
      </c>
      <c r="E6403" s="149"/>
      <c r="F6403" s="148" t="s">
        <v>30042</v>
      </c>
      <c r="G6403" s="148" t="s">
        <v>15004</v>
      </c>
      <c r="H6403" s="148" t="s">
        <v>18</v>
      </c>
      <c r="I6403" s="148" t="s">
        <v>2785</v>
      </c>
      <c r="J6403" s="148">
        <v>27.24</v>
      </c>
      <c r="K6403" s="149">
        <v>23.55</v>
      </c>
      <c r="L6403" s="149">
        <v>3.69</v>
      </c>
      <c r="M6403" s="149">
        <v>0</v>
      </c>
      <c r="N6403" s="149">
        <v>0</v>
      </c>
    </row>
    <row r="6404" spans="1:14">
      <c r="A6404" s="148" t="s">
        <v>8791</v>
      </c>
      <c r="B6404" s="148" t="s">
        <v>13920</v>
      </c>
      <c r="C6404" s="148" t="s">
        <v>14406</v>
      </c>
      <c r="D6404" s="149">
        <v>318</v>
      </c>
      <c r="E6404" s="149"/>
      <c r="F6404" s="148" t="s">
        <v>30043</v>
      </c>
      <c r="G6404" s="148" t="s">
        <v>15005</v>
      </c>
      <c r="H6404" s="148" t="s">
        <v>18</v>
      </c>
      <c r="I6404" s="148" t="s">
        <v>2785</v>
      </c>
      <c r="J6404" s="148">
        <v>29.37</v>
      </c>
      <c r="K6404" s="149">
        <v>25.68</v>
      </c>
      <c r="L6404" s="149">
        <v>3.69</v>
      </c>
      <c r="M6404" s="149">
        <v>0</v>
      </c>
      <c r="N6404" s="149">
        <v>0</v>
      </c>
    </row>
    <row r="6405" spans="1:14">
      <c r="A6405" s="148" t="s">
        <v>8791</v>
      </c>
      <c r="B6405" s="148" t="s">
        <v>13920</v>
      </c>
      <c r="C6405" s="148" t="s">
        <v>14406</v>
      </c>
      <c r="D6405" s="149">
        <v>318</v>
      </c>
      <c r="E6405" s="149"/>
      <c r="F6405" s="148" t="s">
        <v>30045</v>
      </c>
      <c r="G6405" s="148" t="s">
        <v>15006</v>
      </c>
      <c r="H6405" s="148" t="s">
        <v>18</v>
      </c>
      <c r="I6405" s="148" t="s">
        <v>2785</v>
      </c>
      <c r="J6405" s="148">
        <v>29.79</v>
      </c>
      <c r="K6405" s="149">
        <v>26.1</v>
      </c>
      <c r="L6405" s="149">
        <v>3.69</v>
      </c>
      <c r="M6405" s="149">
        <v>0</v>
      </c>
      <c r="N6405" s="149">
        <v>0</v>
      </c>
    </row>
    <row r="6406" spans="1:14">
      <c r="A6406" s="148" t="s">
        <v>8791</v>
      </c>
      <c r="B6406" s="148" t="s">
        <v>13920</v>
      </c>
      <c r="C6406" s="148" t="s">
        <v>14406</v>
      </c>
      <c r="D6406" s="149">
        <v>318</v>
      </c>
      <c r="E6406" s="149"/>
      <c r="F6406" s="148" t="s">
        <v>30046</v>
      </c>
      <c r="G6406" s="148" t="s">
        <v>15008</v>
      </c>
      <c r="H6406" s="148" t="s">
        <v>18</v>
      </c>
      <c r="I6406" s="148" t="s">
        <v>2785</v>
      </c>
      <c r="J6406" s="148">
        <v>23.59</v>
      </c>
      <c r="K6406" s="149">
        <v>19.010000000000002</v>
      </c>
      <c r="L6406" s="149">
        <v>4.58</v>
      </c>
      <c r="M6406" s="149">
        <v>0</v>
      </c>
      <c r="N6406" s="149">
        <v>0</v>
      </c>
    </row>
    <row r="6407" spans="1:14">
      <c r="A6407" s="148" t="s">
        <v>8791</v>
      </c>
      <c r="B6407" s="148" t="s">
        <v>13920</v>
      </c>
      <c r="C6407" s="148" t="s">
        <v>14406</v>
      </c>
      <c r="D6407" s="149">
        <v>318</v>
      </c>
      <c r="E6407" s="149"/>
      <c r="F6407" s="148" t="s">
        <v>30047</v>
      </c>
      <c r="G6407" s="148" t="s">
        <v>34</v>
      </c>
      <c r="H6407" s="148" t="s">
        <v>18</v>
      </c>
      <c r="I6407" s="148" t="s">
        <v>3710</v>
      </c>
      <c r="J6407" s="148">
        <v>21.7</v>
      </c>
      <c r="K6407" s="149">
        <v>17.12</v>
      </c>
      <c r="L6407" s="149">
        <v>4.58</v>
      </c>
      <c r="M6407" s="149">
        <v>0</v>
      </c>
      <c r="N6407" s="149">
        <v>0</v>
      </c>
    </row>
    <row r="6408" spans="1:14">
      <c r="A6408" s="148" t="s">
        <v>8791</v>
      </c>
      <c r="B6408" s="148" t="s">
        <v>13920</v>
      </c>
      <c r="C6408" s="148" t="s">
        <v>14406</v>
      </c>
      <c r="D6408" s="149">
        <v>318</v>
      </c>
      <c r="E6408" s="149"/>
      <c r="F6408" s="148" t="s">
        <v>30048</v>
      </c>
      <c r="G6408" s="148" t="s">
        <v>39</v>
      </c>
      <c r="H6408" s="148" t="s">
        <v>18</v>
      </c>
      <c r="I6408" s="148" t="s">
        <v>3710</v>
      </c>
      <c r="J6408" s="148">
        <v>22.69</v>
      </c>
      <c r="K6408" s="149">
        <v>17.04</v>
      </c>
      <c r="L6408" s="149">
        <v>5.65</v>
      </c>
      <c r="M6408" s="149">
        <v>0</v>
      </c>
      <c r="N6408" s="149">
        <v>0</v>
      </c>
    </row>
    <row r="6409" spans="1:14">
      <c r="A6409" s="148" t="s">
        <v>8791</v>
      </c>
      <c r="B6409" s="148" t="s">
        <v>13920</v>
      </c>
      <c r="C6409" s="148" t="s">
        <v>14406</v>
      </c>
      <c r="D6409" s="149">
        <v>318</v>
      </c>
      <c r="E6409" s="149"/>
      <c r="F6409" s="148" t="s">
        <v>30050</v>
      </c>
      <c r="G6409" s="148" t="s">
        <v>15010</v>
      </c>
      <c r="H6409" s="148" t="s">
        <v>18</v>
      </c>
      <c r="I6409" s="148" t="s">
        <v>2785</v>
      </c>
      <c r="J6409" s="148">
        <v>24.45</v>
      </c>
      <c r="K6409" s="149">
        <v>18.8</v>
      </c>
      <c r="L6409" s="149">
        <v>5.65</v>
      </c>
      <c r="M6409" s="149">
        <v>0</v>
      </c>
      <c r="N6409" s="149">
        <v>0</v>
      </c>
    </row>
    <row r="6410" spans="1:14">
      <c r="A6410" s="148" t="s">
        <v>8791</v>
      </c>
      <c r="B6410" s="148" t="s">
        <v>13920</v>
      </c>
      <c r="C6410" s="148" t="s">
        <v>14406</v>
      </c>
      <c r="D6410" s="149">
        <v>318</v>
      </c>
      <c r="E6410" s="149"/>
      <c r="F6410" s="148" t="s">
        <v>30051</v>
      </c>
      <c r="G6410" s="148" t="s">
        <v>15012</v>
      </c>
      <c r="H6410" s="148" t="s">
        <v>18</v>
      </c>
      <c r="I6410" s="148" t="s">
        <v>2785</v>
      </c>
      <c r="J6410" s="148">
        <v>23.98</v>
      </c>
      <c r="K6410" s="149">
        <v>18.329999999999998</v>
      </c>
      <c r="L6410" s="149">
        <v>5.65</v>
      </c>
      <c r="M6410" s="149">
        <v>0</v>
      </c>
      <c r="N6410" s="149">
        <v>0</v>
      </c>
    </row>
    <row r="6411" spans="1:14">
      <c r="A6411" s="148" t="s">
        <v>8791</v>
      </c>
      <c r="B6411" s="148" t="s">
        <v>13920</v>
      </c>
      <c r="C6411" s="148" t="s">
        <v>14406</v>
      </c>
      <c r="D6411" s="149">
        <v>318</v>
      </c>
      <c r="E6411" s="149"/>
      <c r="F6411" s="148" t="s">
        <v>30053</v>
      </c>
      <c r="G6411" s="148" t="s">
        <v>15014</v>
      </c>
      <c r="H6411" s="148" t="s">
        <v>18</v>
      </c>
      <c r="I6411" s="148" t="s">
        <v>2785</v>
      </c>
      <c r="J6411" s="148">
        <v>26.57</v>
      </c>
      <c r="K6411" s="149">
        <v>22.88</v>
      </c>
      <c r="L6411" s="149">
        <v>3.69</v>
      </c>
      <c r="M6411" s="149">
        <v>0</v>
      </c>
      <c r="N6411" s="149">
        <v>0</v>
      </c>
    </row>
    <row r="6412" spans="1:14">
      <c r="A6412" s="148" t="s">
        <v>8791</v>
      </c>
      <c r="B6412" s="148" t="s">
        <v>13920</v>
      </c>
      <c r="C6412" s="148" t="s">
        <v>14406</v>
      </c>
      <c r="D6412" s="149">
        <v>318</v>
      </c>
      <c r="E6412" s="149"/>
      <c r="F6412" s="148" t="s">
        <v>30055</v>
      </c>
      <c r="G6412" s="148" t="s">
        <v>15016</v>
      </c>
      <c r="H6412" s="148" t="s">
        <v>18</v>
      </c>
      <c r="I6412" s="148" t="s">
        <v>2785</v>
      </c>
      <c r="J6412" s="148">
        <v>22.19</v>
      </c>
      <c r="K6412" s="149">
        <v>18.5</v>
      </c>
      <c r="L6412" s="149">
        <v>3.69</v>
      </c>
      <c r="M6412" s="149">
        <v>0</v>
      </c>
      <c r="N6412" s="149">
        <v>0</v>
      </c>
    </row>
    <row r="6413" spans="1:14">
      <c r="A6413" s="148" t="s">
        <v>8791</v>
      </c>
      <c r="B6413" s="148" t="s">
        <v>13920</v>
      </c>
      <c r="C6413" s="148" t="s">
        <v>14406</v>
      </c>
      <c r="D6413" s="149">
        <v>318</v>
      </c>
      <c r="E6413" s="149"/>
      <c r="F6413" s="148" t="s">
        <v>30056</v>
      </c>
      <c r="G6413" s="148" t="s">
        <v>51</v>
      </c>
      <c r="H6413" s="148" t="s">
        <v>18</v>
      </c>
      <c r="I6413" s="148" t="s">
        <v>2785</v>
      </c>
      <c r="J6413" s="148">
        <v>21.58</v>
      </c>
      <c r="K6413" s="149">
        <v>17</v>
      </c>
      <c r="L6413" s="149">
        <v>4.58</v>
      </c>
      <c r="M6413" s="149">
        <v>0</v>
      </c>
      <c r="N6413" s="149">
        <v>0</v>
      </c>
    </row>
    <row r="6414" spans="1:14">
      <c r="A6414" s="148" t="s">
        <v>8791</v>
      </c>
      <c r="B6414" s="148" t="s">
        <v>13920</v>
      </c>
      <c r="C6414" s="148" t="s">
        <v>14406</v>
      </c>
      <c r="D6414" s="149">
        <v>318</v>
      </c>
      <c r="E6414" s="149"/>
      <c r="F6414" s="148" t="s">
        <v>30057</v>
      </c>
      <c r="G6414" s="148" t="s">
        <v>15018</v>
      </c>
      <c r="H6414" s="148" t="s">
        <v>18</v>
      </c>
      <c r="I6414" s="148" t="s">
        <v>3710</v>
      </c>
      <c r="J6414" s="148">
        <v>15.11</v>
      </c>
      <c r="K6414" s="149">
        <v>10.64</v>
      </c>
      <c r="L6414" s="149">
        <v>4.47</v>
      </c>
      <c r="M6414" s="149">
        <v>0</v>
      </c>
      <c r="N6414" s="149">
        <v>0</v>
      </c>
    </row>
    <row r="6415" spans="1:14">
      <c r="A6415" s="148" t="s">
        <v>8791</v>
      </c>
      <c r="B6415" s="148" t="s">
        <v>13920</v>
      </c>
      <c r="C6415" s="148" t="s">
        <v>14406</v>
      </c>
      <c r="D6415" s="149">
        <v>318</v>
      </c>
      <c r="E6415" s="149"/>
      <c r="F6415" s="148" t="s">
        <v>30058</v>
      </c>
      <c r="G6415" s="148" t="s">
        <v>15019</v>
      </c>
      <c r="H6415" s="148" t="s">
        <v>18</v>
      </c>
      <c r="I6415" s="148" t="s">
        <v>3710</v>
      </c>
      <c r="J6415" s="148">
        <v>22.24</v>
      </c>
      <c r="K6415" s="149">
        <v>17</v>
      </c>
      <c r="L6415" s="149">
        <v>5.24</v>
      </c>
      <c r="M6415" s="149">
        <v>0</v>
      </c>
      <c r="N6415" s="149">
        <v>0</v>
      </c>
    </row>
    <row r="6416" spans="1:14">
      <c r="A6416" s="148" t="s">
        <v>8791</v>
      </c>
      <c r="B6416" s="148" t="s">
        <v>13920</v>
      </c>
      <c r="C6416" s="148" t="s">
        <v>14406</v>
      </c>
      <c r="D6416" s="149">
        <v>318</v>
      </c>
      <c r="E6416" s="149"/>
      <c r="F6416" s="148" t="s">
        <v>30060</v>
      </c>
      <c r="G6416" s="148" t="s">
        <v>15020</v>
      </c>
      <c r="H6416" s="148" t="s">
        <v>18</v>
      </c>
      <c r="I6416" s="148" t="s">
        <v>2785</v>
      </c>
      <c r="J6416" s="148">
        <v>17.66</v>
      </c>
      <c r="K6416" s="149">
        <v>12.42</v>
      </c>
      <c r="L6416" s="149">
        <v>5.24</v>
      </c>
      <c r="M6416" s="149">
        <v>0</v>
      </c>
      <c r="N6416" s="149">
        <v>0</v>
      </c>
    </row>
    <row r="6417" spans="1:14">
      <c r="A6417" s="148" t="s">
        <v>8791</v>
      </c>
      <c r="B6417" s="148" t="s">
        <v>13920</v>
      </c>
      <c r="C6417" s="148" t="s">
        <v>14406</v>
      </c>
      <c r="D6417" s="149">
        <v>318</v>
      </c>
      <c r="E6417" s="149"/>
      <c r="F6417" s="148" t="s">
        <v>30062</v>
      </c>
      <c r="G6417" s="148" t="s">
        <v>15022</v>
      </c>
      <c r="H6417" s="148" t="s">
        <v>18</v>
      </c>
      <c r="I6417" s="148" t="s">
        <v>2785</v>
      </c>
      <c r="J6417" s="148">
        <v>25.33</v>
      </c>
      <c r="K6417" s="149">
        <v>20.85</v>
      </c>
      <c r="L6417" s="149">
        <v>4.4800000000000004</v>
      </c>
      <c r="M6417" s="149">
        <v>0</v>
      </c>
      <c r="N6417" s="149">
        <v>0</v>
      </c>
    </row>
    <row r="6418" spans="1:14">
      <c r="A6418" s="148" t="s">
        <v>8791</v>
      </c>
      <c r="B6418" s="148" t="s">
        <v>13920</v>
      </c>
      <c r="C6418" s="148" t="s">
        <v>14406</v>
      </c>
      <c r="D6418" s="149">
        <v>318</v>
      </c>
      <c r="E6418" s="149"/>
      <c r="F6418" s="148" t="s">
        <v>30063</v>
      </c>
      <c r="G6418" s="148" t="s">
        <v>15024</v>
      </c>
      <c r="H6418" s="148" t="s">
        <v>18</v>
      </c>
      <c r="I6418" s="148" t="s">
        <v>2785</v>
      </c>
      <c r="J6418" s="148">
        <v>29.66</v>
      </c>
      <c r="K6418" s="149">
        <v>28.43</v>
      </c>
      <c r="L6418" s="149">
        <v>1.23</v>
      </c>
      <c r="M6418" s="149">
        <v>0</v>
      </c>
      <c r="N6418" s="149">
        <v>0</v>
      </c>
    </row>
    <row r="6419" spans="1:14">
      <c r="A6419" s="148" t="s">
        <v>8791</v>
      </c>
      <c r="B6419" s="148" t="s">
        <v>13920</v>
      </c>
      <c r="C6419" s="148" t="s">
        <v>14406</v>
      </c>
      <c r="D6419" s="149">
        <v>318</v>
      </c>
      <c r="E6419" s="149"/>
      <c r="F6419" s="148" t="s">
        <v>30064</v>
      </c>
      <c r="G6419" s="148" t="s">
        <v>15026</v>
      </c>
      <c r="H6419" s="148" t="s">
        <v>18</v>
      </c>
      <c r="I6419" s="148" t="s">
        <v>2785</v>
      </c>
      <c r="J6419" s="148">
        <v>30.16</v>
      </c>
      <c r="K6419" s="149">
        <v>28.91</v>
      </c>
      <c r="L6419" s="149">
        <v>1.25</v>
      </c>
      <c r="M6419" s="149">
        <v>0</v>
      </c>
      <c r="N6419" s="149">
        <v>0</v>
      </c>
    </row>
    <row r="6420" spans="1:14">
      <c r="A6420" s="148" t="s">
        <v>8791</v>
      </c>
      <c r="B6420" s="148" t="s">
        <v>13920</v>
      </c>
      <c r="C6420" s="148" t="s">
        <v>14406</v>
      </c>
      <c r="D6420" s="149">
        <v>318</v>
      </c>
      <c r="E6420" s="149"/>
      <c r="F6420" s="148" t="s">
        <v>30066</v>
      </c>
      <c r="G6420" s="148" t="s">
        <v>15028</v>
      </c>
      <c r="H6420" s="148" t="s">
        <v>18</v>
      </c>
      <c r="I6420" s="148" t="s">
        <v>2785</v>
      </c>
      <c r="J6420" s="148">
        <v>23.05</v>
      </c>
      <c r="K6420" s="149">
        <v>18.57</v>
      </c>
      <c r="L6420" s="149">
        <v>4.4800000000000004</v>
      </c>
      <c r="M6420" s="149">
        <v>0</v>
      </c>
      <c r="N6420" s="149">
        <v>0</v>
      </c>
    </row>
    <row r="6421" spans="1:14">
      <c r="A6421" s="148" t="s">
        <v>8791</v>
      </c>
      <c r="B6421" s="148" t="s">
        <v>13920</v>
      </c>
      <c r="C6421" s="148" t="s">
        <v>14406</v>
      </c>
      <c r="D6421" s="149">
        <v>318</v>
      </c>
      <c r="E6421" s="149"/>
      <c r="F6421" s="148" t="s">
        <v>30067</v>
      </c>
      <c r="G6421" s="148" t="s">
        <v>15030</v>
      </c>
      <c r="H6421" s="148" t="s">
        <v>18</v>
      </c>
      <c r="I6421" s="148" t="s">
        <v>2785</v>
      </c>
      <c r="J6421" s="148">
        <v>26.92</v>
      </c>
      <c r="K6421" s="149">
        <v>23.23</v>
      </c>
      <c r="L6421" s="149">
        <v>3.69</v>
      </c>
      <c r="M6421" s="149">
        <v>0</v>
      </c>
      <c r="N6421" s="149">
        <v>0</v>
      </c>
    </row>
    <row r="6422" spans="1:14">
      <c r="A6422" s="148" t="s">
        <v>8791</v>
      </c>
      <c r="B6422" s="148" t="s">
        <v>13920</v>
      </c>
      <c r="C6422" s="148" t="s">
        <v>14406</v>
      </c>
      <c r="D6422" s="149">
        <v>318</v>
      </c>
      <c r="E6422" s="149"/>
      <c r="F6422" s="148" t="s">
        <v>30069</v>
      </c>
      <c r="G6422" s="148" t="s">
        <v>15032</v>
      </c>
      <c r="H6422" s="148" t="s">
        <v>18</v>
      </c>
      <c r="I6422" s="148" t="s">
        <v>2785</v>
      </c>
      <c r="J6422" s="148">
        <v>20.190000000000001</v>
      </c>
      <c r="K6422" s="149">
        <v>15.61</v>
      </c>
      <c r="L6422" s="149">
        <v>4.58</v>
      </c>
      <c r="M6422" s="149">
        <v>0</v>
      </c>
      <c r="N6422" s="149">
        <v>0</v>
      </c>
    </row>
    <row r="6423" spans="1:14">
      <c r="A6423" s="148" t="s">
        <v>8791</v>
      </c>
      <c r="B6423" s="148" t="s">
        <v>13920</v>
      </c>
      <c r="C6423" s="148" t="s">
        <v>14406</v>
      </c>
      <c r="D6423" s="149">
        <v>318</v>
      </c>
      <c r="E6423" s="149"/>
      <c r="F6423" s="148" t="s">
        <v>30070</v>
      </c>
      <c r="G6423" s="148" t="s">
        <v>15034</v>
      </c>
      <c r="H6423" s="148" t="s">
        <v>18</v>
      </c>
      <c r="I6423" s="148" t="s">
        <v>2785</v>
      </c>
      <c r="J6423" s="148">
        <v>19.5</v>
      </c>
      <c r="K6423" s="149">
        <v>15.03</v>
      </c>
      <c r="L6423" s="149">
        <v>4.47</v>
      </c>
      <c r="M6423" s="149">
        <v>0</v>
      </c>
      <c r="N6423" s="149">
        <v>0</v>
      </c>
    </row>
    <row r="6424" spans="1:14">
      <c r="A6424" s="148" t="s">
        <v>8791</v>
      </c>
      <c r="B6424" s="148" t="s">
        <v>13920</v>
      </c>
      <c r="C6424" s="148" t="s">
        <v>14406</v>
      </c>
      <c r="D6424" s="149">
        <v>318</v>
      </c>
      <c r="E6424" s="149"/>
      <c r="F6424" s="148" t="s">
        <v>30072</v>
      </c>
      <c r="G6424" s="148" t="s">
        <v>15035</v>
      </c>
      <c r="H6424" s="148" t="s">
        <v>18</v>
      </c>
      <c r="I6424" s="148" t="s">
        <v>2785</v>
      </c>
      <c r="J6424" s="148">
        <v>24.18</v>
      </c>
      <c r="K6424" s="149">
        <v>20.49</v>
      </c>
      <c r="L6424" s="149">
        <v>3.69</v>
      </c>
      <c r="M6424" s="149">
        <v>0</v>
      </c>
      <c r="N6424" s="149">
        <v>0</v>
      </c>
    </row>
    <row r="6425" spans="1:14">
      <c r="A6425" s="148" t="s">
        <v>8791</v>
      </c>
      <c r="B6425" s="148" t="s">
        <v>13920</v>
      </c>
      <c r="C6425" s="148" t="s">
        <v>14406</v>
      </c>
      <c r="D6425" s="149">
        <v>318</v>
      </c>
      <c r="E6425" s="149"/>
      <c r="F6425" s="148" t="s">
        <v>30074</v>
      </c>
      <c r="G6425" s="148" t="s">
        <v>15037</v>
      </c>
      <c r="H6425" s="148" t="s">
        <v>18</v>
      </c>
      <c r="I6425" s="148" t="s">
        <v>2785</v>
      </c>
      <c r="J6425" s="148">
        <v>20.94</v>
      </c>
      <c r="K6425" s="149">
        <v>16.36</v>
      </c>
      <c r="L6425" s="149">
        <v>4.58</v>
      </c>
      <c r="M6425" s="149">
        <v>0</v>
      </c>
      <c r="N6425" s="149">
        <v>0</v>
      </c>
    </row>
    <row r="6426" spans="1:14">
      <c r="A6426" s="148" t="s">
        <v>8791</v>
      </c>
      <c r="B6426" s="148" t="s">
        <v>13920</v>
      </c>
      <c r="C6426" s="148" t="s">
        <v>14406</v>
      </c>
      <c r="D6426" s="149">
        <v>318</v>
      </c>
      <c r="E6426" s="149"/>
      <c r="F6426" s="148" t="s">
        <v>30075</v>
      </c>
      <c r="G6426" s="148" t="s">
        <v>15039</v>
      </c>
      <c r="H6426" s="148" t="s">
        <v>18</v>
      </c>
      <c r="I6426" s="148" t="s">
        <v>2785</v>
      </c>
      <c r="J6426" s="148">
        <v>30.7</v>
      </c>
      <c r="K6426" s="149">
        <v>29.51</v>
      </c>
      <c r="L6426" s="149">
        <v>1.19</v>
      </c>
      <c r="M6426" s="149">
        <v>0</v>
      </c>
      <c r="N6426" s="149">
        <v>0</v>
      </c>
    </row>
    <row r="6427" spans="1:14">
      <c r="A6427" s="148" t="s">
        <v>8791</v>
      </c>
      <c r="B6427" s="148" t="s">
        <v>13920</v>
      </c>
      <c r="C6427" s="148" t="s">
        <v>14406</v>
      </c>
      <c r="D6427" s="149">
        <v>318</v>
      </c>
      <c r="E6427" s="149"/>
      <c r="F6427" s="148" t="s">
        <v>30076</v>
      </c>
      <c r="G6427" s="148" t="s">
        <v>15040</v>
      </c>
      <c r="H6427" s="148" t="s">
        <v>18</v>
      </c>
      <c r="I6427" s="148" t="s">
        <v>3710</v>
      </c>
      <c r="J6427" s="148">
        <v>22.29</v>
      </c>
      <c r="K6427" s="149">
        <v>21.06</v>
      </c>
      <c r="L6427" s="149">
        <v>1.23</v>
      </c>
      <c r="M6427" s="149">
        <v>0</v>
      </c>
      <c r="N6427" s="149">
        <v>0</v>
      </c>
    </row>
    <row r="6428" spans="1:14">
      <c r="A6428" s="148" t="s">
        <v>8791</v>
      </c>
      <c r="B6428" s="148" t="s">
        <v>13920</v>
      </c>
      <c r="C6428" s="148" t="s">
        <v>14406</v>
      </c>
      <c r="D6428" s="149">
        <v>318</v>
      </c>
      <c r="E6428" s="149"/>
      <c r="F6428" s="148" t="s">
        <v>30077</v>
      </c>
      <c r="G6428" s="148" t="s">
        <v>15042</v>
      </c>
      <c r="H6428" s="148" t="s">
        <v>18</v>
      </c>
      <c r="I6428" s="148" t="s">
        <v>2785</v>
      </c>
      <c r="J6428" s="148">
        <v>22.53</v>
      </c>
      <c r="K6428" s="149">
        <v>21.3</v>
      </c>
      <c r="L6428" s="149">
        <v>1.23</v>
      </c>
      <c r="M6428" s="149">
        <v>0</v>
      </c>
      <c r="N6428" s="149">
        <v>0</v>
      </c>
    </row>
    <row r="6429" spans="1:14">
      <c r="A6429" s="148" t="s">
        <v>8791</v>
      </c>
      <c r="B6429" s="148" t="s">
        <v>13920</v>
      </c>
      <c r="C6429" s="148" t="s">
        <v>14406</v>
      </c>
      <c r="D6429" s="149">
        <v>318</v>
      </c>
      <c r="E6429" s="149"/>
      <c r="F6429" s="148" t="s">
        <v>30078</v>
      </c>
      <c r="G6429" s="148" t="s">
        <v>15044</v>
      </c>
      <c r="H6429" s="148" t="s">
        <v>18</v>
      </c>
      <c r="I6429" s="148" t="s">
        <v>2785</v>
      </c>
      <c r="J6429" s="148">
        <v>65.92</v>
      </c>
      <c r="K6429" s="149">
        <v>64.75</v>
      </c>
      <c r="L6429" s="149">
        <v>1.17</v>
      </c>
      <c r="M6429" s="149">
        <v>0</v>
      </c>
      <c r="N6429" s="149">
        <v>0</v>
      </c>
    </row>
    <row r="6430" spans="1:14">
      <c r="A6430" s="148" t="s">
        <v>8791</v>
      </c>
      <c r="B6430" s="148" t="s">
        <v>13920</v>
      </c>
      <c r="C6430" s="148" t="s">
        <v>14406</v>
      </c>
      <c r="D6430" s="149">
        <v>318</v>
      </c>
      <c r="E6430" s="149"/>
      <c r="F6430" s="148" t="s">
        <v>30081</v>
      </c>
      <c r="G6430" s="148" t="s">
        <v>15046</v>
      </c>
      <c r="H6430" s="148" t="s">
        <v>18</v>
      </c>
      <c r="I6430" s="148" t="s">
        <v>2785</v>
      </c>
      <c r="J6430" s="148">
        <v>93.16</v>
      </c>
      <c r="K6430" s="149">
        <v>91.99</v>
      </c>
      <c r="L6430" s="149">
        <v>1.17</v>
      </c>
      <c r="M6430" s="149">
        <v>0</v>
      </c>
      <c r="N6430" s="149">
        <v>0</v>
      </c>
    </row>
    <row r="6431" spans="1:14">
      <c r="A6431" s="148" t="s">
        <v>8791</v>
      </c>
      <c r="B6431" s="148" t="s">
        <v>13920</v>
      </c>
      <c r="C6431" s="148" t="s">
        <v>14406</v>
      </c>
      <c r="D6431" s="149">
        <v>318</v>
      </c>
      <c r="E6431" s="149"/>
      <c r="F6431" s="148" t="s">
        <v>30083</v>
      </c>
      <c r="G6431" s="148" t="s">
        <v>15048</v>
      </c>
      <c r="H6431" s="148" t="s">
        <v>18</v>
      </c>
      <c r="I6431" s="148" t="s">
        <v>2785</v>
      </c>
      <c r="J6431" s="148">
        <v>122.79</v>
      </c>
      <c r="K6431" s="149">
        <v>121.62</v>
      </c>
      <c r="L6431" s="149">
        <v>1.17</v>
      </c>
      <c r="M6431" s="149">
        <v>0</v>
      </c>
      <c r="N6431" s="149">
        <v>0</v>
      </c>
    </row>
    <row r="6432" spans="1:14">
      <c r="A6432" s="148" t="s">
        <v>8791</v>
      </c>
      <c r="B6432" s="148" t="s">
        <v>13920</v>
      </c>
      <c r="C6432" s="148" t="s">
        <v>14406</v>
      </c>
      <c r="D6432" s="149">
        <v>318</v>
      </c>
      <c r="E6432" s="149"/>
      <c r="F6432" s="148" t="s">
        <v>30084</v>
      </c>
      <c r="G6432" s="148" t="s">
        <v>15050</v>
      </c>
      <c r="H6432" s="148" t="s">
        <v>18</v>
      </c>
      <c r="I6432" s="148" t="s">
        <v>2785</v>
      </c>
      <c r="J6432" s="148">
        <v>25.4</v>
      </c>
      <c r="K6432" s="149">
        <v>24.21</v>
      </c>
      <c r="L6432" s="149">
        <v>1.19</v>
      </c>
      <c r="M6432" s="149">
        <v>0</v>
      </c>
      <c r="N6432" s="149">
        <v>0</v>
      </c>
    </row>
    <row r="6433" spans="1:14">
      <c r="A6433" s="148" t="s">
        <v>8791</v>
      </c>
      <c r="B6433" s="148" t="s">
        <v>13920</v>
      </c>
      <c r="C6433" s="148" t="s">
        <v>14406</v>
      </c>
      <c r="D6433" s="149">
        <v>318</v>
      </c>
      <c r="E6433" s="149"/>
      <c r="F6433" s="148" t="s">
        <v>30086</v>
      </c>
      <c r="G6433" s="148" t="s">
        <v>15051</v>
      </c>
      <c r="H6433" s="148" t="s">
        <v>18</v>
      </c>
      <c r="I6433" s="148" t="s">
        <v>2785</v>
      </c>
      <c r="J6433" s="148">
        <v>19.68</v>
      </c>
      <c r="K6433" s="149">
        <v>18.45</v>
      </c>
      <c r="L6433" s="149">
        <v>1.23</v>
      </c>
      <c r="M6433" s="149">
        <v>0</v>
      </c>
      <c r="N6433" s="149">
        <v>0</v>
      </c>
    </row>
    <row r="6434" spans="1:14">
      <c r="A6434" s="148" t="s">
        <v>8791</v>
      </c>
      <c r="B6434" s="148" t="s">
        <v>13920</v>
      </c>
      <c r="C6434" s="148" t="s">
        <v>14406</v>
      </c>
      <c r="D6434" s="149">
        <v>318</v>
      </c>
      <c r="E6434" s="149"/>
      <c r="F6434" s="148" t="s">
        <v>30087</v>
      </c>
      <c r="G6434" s="148" t="s">
        <v>15052</v>
      </c>
      <c r="H6434" s="148" t="s">
        <v>18</v>
      </c>
      <c r="I6434" s="148" t="s">
        <v>2785</v>
      </c>
      <c r="J6434" s="148">
        <v>23.64</v>
      </c>
      <c r="K6434" s="149">
        <v>22.45</v>
      </c>
      <c r="L6434" s="149">
        <v>1.19</v>
      </c>
      <c r="M6434" s="149">
        <v>0</v>
      </c>
      <c r="N6434" s="149">
        <v>0</v>
      </c>
    </row>
    <row r="6435" spans="1:14">
      <c r="A6435" s="148" t="s">
        <v>8791</v>
      </c>
      <c r="B6435" s="148" t="s">
        <v>13920</v>
      </c>
      <c r="C6435" s="148" t="s">
        <v>14406</v>
      </c>
      <c r="D6435" s="149">
        <v>318</v>
      </c>
      <c r="E6435" s="149"/>
      <c r="F6435" s="148" t="s">
        <v>30088</v>
      </c>
      <c r="G6435" s="148" t="s">
        <v>15054</v>
      </c>
      <c r="H6435" s="148" t="s">
        <v>18</v>
      </c>
      <c r="I6435" s="148" t="s">
        <v>2785</v>
      </c>
      <c r="J6435" s="148">
        <v>24.77</v>
      </c>
      <c r="K6435" s="149">
        <v>23.58</v>
      </c>
      <c r="L6435" s="149">
        <v>1.19</v>
      </c>
      <c r="M6435" s="149">
        <v>0</v>
      </c>
      <c r="N6435" s="149">
        <v>0</v>
      </c>
    </row>
    <row r="6436" spans="1:14">
      <c r="A6436" s="148" t="s">
        <v>8791</v>
      </c>
      <c r="B6436" s="148" t="s">
        <v>13920</v>
      </c>
      <c r="C6436" s="148" t="s">
        <v>14406</v>
      </c>
      <c r="D6436" s="149">
        <v>318</v>
      </c>
      <c r="E6436" s="149"/>
      <c r="F6436" s="148" t="s">
        <v>30089</v>
      </c>
      <c r="G6436" s="148" t="s">
        <v>15055</v>
      </c>
      <c r="H6436" s="148" t="s">
        <v>18</v>
      </c>
      <c r="I6436" s="148" t="s">
        <v>3710</v>
      </c>
      <c r="J6436" s="148">
        <v>36.270000000000003</v>
      </c>
      <c r="K6436" s="149">
        <v>34.64</v>
      </c>
      <c r="L6436" s="149">
        <v>1.63</v>
      </c>
      <c r="M6436" s="149">
        <v>0</v>
      </c>
      <c r="N6436" s="149">
        <v>0</v>
      </c>
    </row>
    <row r="6437" spans="1:14">
      <c r="A6437" s="148" t="s">
        <v>8791</v>
      </c>
      <c r="B6437" s="148" t="s">
        <v>13920</v>
      </c>
      <c r="C6437" s="148" t="s">
        <v>14406</v>
      </c>
      <c r="D6437" s="149">
        <v>318</v>
      </c>
      <c r="E6437" s="149"/>
      <c r="F6437" s="148" t="s">
        <v>30091</v>
      </c>
      <c r="G6437" s="148" t="s">
        <v>15057</v>
      </c>
      <c r="H6437" s="148" t="s">
        <v>18</v>
      </c>
      <c r="I6437" s="148" t="s">
        <v>3710</v>
      </c>
      <c r="J6437" s="148">
        <v>89.44</v>
      </c>
      <c r="K6437" s="149">
        <v>88.27</v>
      </c>
      <c r="L6437" s="149">
        <v>1.17</v>
      </c>
      <c r="M6437" s="149">
        <v>0</v>
      </c>
      <c r="N6437" s="149">
        <v>0</v>
      </c>
    </row>
    <row r="6438" spans="1:14">
      <c r="A6438" s="148" t="s">
        <v>8791</v>
      </c>
      <c r="B6438" s="148" t="s">
        <v>13920</v>
      </c>
      <c r="C6438" s="148" t="s">
        <v>14406</v>
      </c>
      <c r="D6438" s="149">
        <v>318</v>
      </c>
      <c r="E6438" s="149"/>
      <c r="F6438" s="148" t="s">
        <v>30094</v>
      </c>
      <c r="G6438" s="148" t="s">
        <v>15059</v>
      </c>
      <c r="H6438" s="148" t="s">
        <v>18</v>
      </c>
      <c r="I6438" s="148" t="s">
        <v>2785</v>
      </c>
      <c r="J6438" s="148">
        <v>101.63</v>
      </c>
      <c r="K6438" s="149">
        <v>100.46</v>
      </c>
      <c r="L6438" s="149">
        <v>1.17</v>
      </c>
      <c r="M6438" s="149">
        <v>0</v>
      </c>
      <c r="N6438" s="149">
        <v>0</v>
      </c>
    </row>
    <row r="6439" spans="1:14">
      <c r="A6439" s="148" t="s">
        <v>8791</v>
      </c>
      <c r="B6439" s="148" t="s">
        <v>13920</v>
      </c>
      <c r="C6439" s="148" t="s">
        <v>14406</v>
      </c>
      <c r="D6439" s="149">
        <v>318</v>
      </c>
      <c r="E6439" s="149"/>
      <c r="F6439" s="148" t="s">
        <v>30097</v>
      </c>
      <c r="G6439" s="148" t="s">
        <v>15061</v>
      </c>
      <c r="H6439" s="148" t="s">
        <v>18</v>
      </c>
      <c r="I6439" s="148" t="s">
        <v>2785</v>
      </c>
      <c r="J6439" s="148">
        <v>138.49</v>
      </c>
      <c r="K6439" s="149">
        <v>137.32</v>
      </c>
      <c r="L6439" s="149">
        <v>1.17</v>
      </c>
      <c r="M6439" s="149">
        <v>0</v>
      </c>
      <c r="N6439" s="149">
        <v>0</v>
      </c>
    </row>
    <row r="6440" spans="1:14">
      <c r="A6440" s="148" t="s">
        <v>8791</v>
      </c>
      <c r="B6440" s="148" t="s">
        <v>13920</v>
      </c>
      <c r="C6440" s="148" t="s">
        <v>14406</v>
      </c>
      <c r="D6440" s="149">
        <v>318</v>
      </c>
      <c r="E6440" s="149"/>
      <c r="F6440" s="148" t="s">
        <v>30100</v>
      </c>
      <c r="G6440" s="148" t="s">
        <v>15063</v>
      </c>
      <c r="H6440" s="148" t="s">
        <v>18</v>
      </c>
      <c r="I6440" s="148" t="s">
        <v>2785</v>
      </c>
      <c r="J6440" s="148">
        <v>54.21</v>
      </c>
      <c r="K6440" s="149">
        <v>52.58</v>
      </c>
      <c r="L6440" s="149">
        <v>1.63</v>
      </c>
      <c r="M6440" s="149">
        <v>0</v>
      </c>
      <c r="N6440" s="149">
        <v>0</v>
      </c>
    </row>
    <row r="6441" spans="1:14">
      <c r="A6441" s="148" t="s">
        <v>8791</v>
      </c>
      <c r="B6441" s="148" t="s">
        <v>13920</v>
      </c>
      <c r="C6441" s="148" t="s">
        <v>14406</v>
      </c>
      <c r="D6441" s="149">
        <v>318</v>
      </c>
      <c r="E6441" s="149"/>
      <c r="F6441" s="148" t="s">
        <v>30102</v>
      </c>
      <c r="G6441" s="148" t="s">
        <v>15065</v>
      </c>
      <c r="H6441" s="148" t="s">
        <v>18</v>
      </c>
      <c r="I6441" s="148" t="s">
        <v>3710</v>
      </c>
      <c r="J6441" s="148">
        <v>18.98</v>
      </c>
      <c r="K6441" s="149">
        <v>17.79</v>
      </c>
      <c r="L6441" s="149">
        <v>1.19</v>
      </c>
      <c r="M6441" s="149">
        <v>0</v>
      </c>
      <c r="N6441" s="149">
        <v>0</v>
      </c>
    </row>
    <row r="6442" spans="1:14">
      <c r="A6442" s="148" t="s">
        <v>8791</v>
      </c>
      <c r="B6442" s="148" t="s">
        <v>13920</v>
      </c>
      <c r="C6442" s="148" t="s">
        <v>14406</v>
      </c>
      <c r="D6442" s="149">
        <v>318</v>
      </c>
      <c r="E6442" s="149"/>
      <c r="F6442" s="148" t="s">
        <v>30103</v>
      </c>
      <c r="G6442" s="148" t="s">
        <v>31</v>
      </c>
      <c r="H6442" s="148" t="s">
        <v>18</v>
      </c>
      <c r="I6442" s="148" t="s">
        <v>2785</v>
      </c>
      <c r="J6442" s="148">
        <v>90.65</v>
      </c>
      <c r="K6442" s="149">
        <v>89.48</v>
      </c>
      <c r="L6442" s="149">
        <v>1.17</v>
      </c>
      <c r="M6442" s="149">
        <v>0</v>
      </c>
      <c r="N6442" s="149">
        <v>0</v>
      </c>
    </row>
    <row r="6443" spans="1:14">
      <c r="A6443" s="148" t="s">
        <v>8791</v>
      </c>
      <c r="B6443" s="148" t="s">
        <v>13920</v>
      </c>
      <c r="C6443" s="148" t="s">
        <v>14406</v>
      </c>
      <c r="D6443" s="149">
        <v>318</v>
      </c>
      <c r="E6443" s="149"/>
      <c r="F6443" s="148" t="s">
        <v>30105</v>
      </c>
      <c r="G6443" s="148" t="s">
        <v>15068</v>
      </c>
      <c r="H6443" s="148" t="s">
        <v>18</v>
      </c>
      <c r="I6443" s="148" t="s">
        <v>2785</v>
      </c>
      <c r="J6443" s="148">
        <v>88.84</v>
      </c>
      <c r="K6443" s="149">
        <v>87.67</v>
      </c>
      <c r="L6443" s="149">
        <v>1.17</v>
      </c>
      <c r="M6443" s="149">
        <v>0</v>
      </c>
      <c r="N6443" s="149">
        <v>0</v>
      </c>
    </row>
    <row r="6444" spans="1:14">
      <c r="A6444" s="148" t="s">
        <v>8791</v>
      </c>
      <c r="B6444" s="148" t="s">
        <v>13920</v>
      </c>
      <c r="C6444" s="148" t="s">
        <v>14406</v>
      </c>
      <c r="D6444" s="149">
        <v>318</v>
      </c>
      <c r="E6444" s="149"/>
      <c r="F6444" s="148" t="s">
        <v>30106</v>
      </c>
      <c r="G6444" s="148" t="s">
        <v>15073</v>
      </c>
      <c r="H6444" s="148" t="s">
        <v>3471</v>
      </c>
      <c r="I6444" s="148" t="s">
        <v>2785</v>
      </c>
      <c r="J6444" s="150">
        <v>4849.1899999999996</v>
      </c>
      <c r="K6444" s="151">
        <v>4154.95</v>
      </c>
      <c r="L6444" s="149">
        <v>694.24</v>
      </c>
      <c r="M6444" s="149">
        <v>0</v>
      </c>
      <c r="N6444" s="149">
        <v>0</v>
      </c>
    </row>
    <row r="6445" spans="1:14">
      <c r="A6445" s="148" t="s">
        <v>8791</v>
      </c>
      <c r="B6445" s="148" t="s">
        <v>13920</v>
      </c>
      <c r="C6445" s="148" t="s">
        <v>14406</v>
      </c>
      <c r="D6445" s="149">
        <v>318</v>
      </c>
      <c r="E6445" s="149"/>
      <c r="F6445" s="148" t="s">
        <v>30109</v>
      </c>
      <c r="G6445" s="148" t="s">
        <v>15039</v>
      </c>
      <c r="H6445" s="148" t="s">
        <v>3471</v>
      </c>
      <c r="I6445" s="148" t="s">
        <v>2785</v>
      </c>
      <c r="J6445" s="150">
        <v>5445.9</v>
      </c>
      <c r="K6445" s="151">
        <v>5222.28</v>
      </c>
      <c r="L6445" s="149">
        <v>223.62</v>
      </c>
      <c r="M6445" s="149">
        <v>0</v>
      </c>
      <c r="N6445" s="149">
        <v>0</v>
      </c>
    </row>
    <row r="6446" spans="1:14">
      <c r="A6446" s="148" t="s">
        <v>8791</v>
      </c>
      <c r="B6446" s="148" t="s">
        <v>13920</v>
      </c>
      <c r="C6446" s="148" t="s">
        <v>14406</v>
      </c>
      <c r="D6446" s="149">
        <v>318</v>
      </c>
      <c r="E6446" s="149"/>
      <c r="F6446" s="148" t="s">
        <v>30112</v>
      </c>
      <c r="G6446" s="148" t="s">
        <v>15052</v>
      </c>
      <c r="H6446" s="148" t="s">
        <v>3471</v>
      </c>
      <c r="I6446" s="148" t="s">
        <v>2785</v>
      </c>
      <c r="J6446" s="150">
        <v>4195.2</v>
      </c>
      <c r="K6446" s="151">
        <v>3971.58</v>
      </c>
      <c r="L6446" s="149">
        <v>223.62</v>
      </c>
      <c r="M6446" s="149">
        <v>0</v>
      </c>
      <c r="N6446" s="149">
        <v>0</v>
      </c>
    </row>
    <row r="6447" spans="1:14">
      <c r="A6447" s="148" t="s">
        <v>8791</v>
      </c>
      <c r="B6447" s="148" t="s">
        <v>13920</v>
      </c>
      <c r="C6447" s="148" t="s">
        <v>14406</v>
      </c>
      <c r="D6447" s="149">
        <v>318</v>
      </c>
      <c r="E6447" s="149"/>
      <c r="F6447" s="148" t="s">
        <v>30115</v>
      </c>
      <c r="G6447" s="148" t="s">
        <v>15054</v>
      </c>
      <c r="H6447" s="148" t="s">
        <v>3471</v>
      </c>
      <c r="I6447" s="148" t="s">
        <v>2785</v>
      </c>
      <c r="J6447" s="150">
        <v>4397.9399999999996</v>
      </c>
      <c r="K6447" s="151">
        <v>4174.32</v>
      </c>
      <c r="L6447" s="149">
        <v>223.62</v>
      </c>
      <c r="M6447" s="149">
        <v>0</v>
      </c>
      <c r="N6447" s="149">
        <v>0</v>
      </c>
    </row>
    <row r="6448" spans="1:14">
      <c r="A6448" s="148" t="s">
        <v>8791</v>
      </c>
      <c r="B6448" s="148" t="s">
        <v>13920</v>
      </c>
      <c r="C6448" s="148" t="s">
        <v>14406</v>
      </c>
      <c r="D6448" s="149">
        <v>318</v>
      </c>
      <c r="E6448" s="149"/>
      <c r="F6448" s="148" t="s">
        <v>30118</v>
      </c>
      <c r="G6448" s="148" t="s">
        <v>15050</v>
      </c>
      <c r="H6448" s="148" t="s">
        <v>3471</v>
      </c>
      <c r="I6448" s="148" t="s">
        <v>2785</v>
      </c>
      <c r="J6448" s="150">
        <v>4506.91</v>
      </c>
      <c r="K6448" s="151">
        <v>4283.29</v>
      </c>
      <c r="L6448" s="149">
        <v>223.62</v>
      </c>
      <c r="M6448" s="149">
        <v>0</v>
      </c>
      <c r="N6448" s="149">
        <v>0</v>
      </c>
    </row>
    <row r="6449" spans="1:14">
      <c r="A6449" s="148" t="s">
        <v>8791</v>
      </c>
      <c r="B6449" s="148" t="s">
        <v>13920</v>
      </c>
      <c r="C6449" s="148" t="s">
        <v>14406</v>
      </c>
      <c r="D6449" s="149">
        <v>318</v>
      </c>
      <c r="E6449" s="149"/>
      <c r="F6449" s="148" t="s">
        <v>30121</v>
      </c>
      <c r="G6449" s="148" t="s">
        <v>15040</v>
      </c>
      <c r="H6449" s="148" t="s">
        <v>3471</v>
      </c>
      <c r="I6449" s="148" t="s">
        <v>2785</v>
      </c>
      <c r="J6449" s="150">
        <v>3956.88</v>
      </c>
      <c r="K6449" s="151">
        <v>3725.35</v>
      </c>
      <c r="L6449" s="149">
        <v>231.53</v>
      </c>
      <c r="M6449" s="149">
        <v>0</v>
      </c>
      <c r="N6449" s="149">
        <v>0</v>
      </c>
    </row>
    <row r="6450" spans="1:14">
      <c r="A6450" s="148" t="s">
        <v>8791</v>
      </c>
      <c r="B6450" s="148" t="s">
        <v>13920</v>
      </c>
      <c r="C6450" s="148" t="s">
        <v>14406</v>
      </c>
      <c r="D6450" s="149">
        <v>318</v>
      </c>
      <c r="E6450" s="149"/>
      <c r="F6450" s="148" t="s">
        <v>30124</v>
      </c>
      <c r="G6450" s="148" t="s">
        <v>15042</v>
      </c>
      <c r="H6450" s="148" t="s">
        <v>3471</v>
      </c>
      <c r="I6450" s="148" t="s">
        <v>2785</v>
      </c>
      <c r="J6450" s="150">
        <v>3989.57</v>
      </c>
      <c r="K6450" s="151">
        <v>3758.04</v>
      </c>
      <c r="L6450" s="149">
        <v>231.53</v>
      </c>
      <c r="M6450" s="149">
        <v>0</v>
      </c>
      <c r="N6450" s="149">
        <v>0</v>
      </c>
    </row>
    <row r="6451" spans="1:14">
      <c r="A6451" s="148" t="s">
        <v>8791</v>
      </c>
      <c r="B6451" s="148" t="s">
        <v>13920</v>
      </c>
      <c r="C6451" s="148" t="s">
        <v>14406</v>
      </c>
      <c r="D6451" s="149">
        <v>318</v>
      </c>
      <c r="E6451" s="149"/>
      <c r="F6451" s="148" t="s">
        <v>30127</v>
      </c>
      <c r="G6451" s="148" t="s">
        <v>15057</v>
      </c>
      <c r="H6451" s="148" t="s">
        <v>3471</v>
      </c>
      <c r="I6451" s="148" t="s">
        <v>2785</v>
      </c>
      <c r="J6451" s="150">
        <v>15801.01</v>
      </c>
      <c r="K6451" s="151">
        <v>15581.36</v>
      </c>
      <c r="L6451" s="149">
        <v>219.65</v>
      </c>
      <c r="M6451" s="149">
        <v>0</v>
      </c>
      <c r="N6451" s="149">
        <v>0</v>
      </c>
    </row>
    <row r="6452" spans="1:14">
      <c r="A6452" s="148" t="s">
        <v>8791</v>
      </c>
      <c r="B6452" s="148" t="s">
        <v>13920</v>
      </c>
      <c r="C6452" s="148" t="s">
        <v>14406</v>
      </c>
      <c r="D6452" s="149">
        <v>318</v>
      </c>
      <c r="E6452" s="149"/>
      <c r="F6452" s="148" t="s">
        <v>30130</v>
      </c>
      <c r="G6452" s="148" t="s">
        <v>15051</v>
      </c>
      <c r="H6452" s="148" t="s">
        <v>3471</v>
      </c>
      <c r="I6452" s="148" t="s">
        <v>2785</v>
      </c>
      <c r="J6452" s="150">
        <v>3497.24</v>
      </c>
      <c r="K6452" s="151">
        <v>3265.71</v>
      </c>
      <c r="L6452" s="149">
        <v>231.53</v>
      </c>
      <c r="M6452" s="149">
        <v>0</v>
      </c>
      <c r="N6452" s="149">
        <v>0</v>
      </c>
    </row>
    <row r="6453" spans="1:14">
      <c r="A6453" s="148" t="s">
        <v>8791</v>
      </c>
      <c r="B6453" s="148" t="s">
        <v>13920</v>
      </c>
      <c r="C6453" s="148" t="s">
        <v>14406</v>
      </c>
      <c r="D6453" s="149">
        <v>318</v>
      </c>
      <c r="E6453" s="149"/>
      <c r="F6453" s="148" t="s">
        <v>30133</v>
      </c>
      <c r="G6453" s="148" t="s">
        <v>15059</v>
      </c>
      <c r="H6453" s="148" t="s">
        <v>3471</v>
      </c>
      <c r="I6453" s="148" t="s">
        <v>2785</v>
      </c>
      <c r="J6453" s="150">
        <v>17954.45</v>
      </c>
      <c r="K6453" s="151">
        <v>17734.8</v>
      </c>
      <c r="L6453" s="149">
        <v>219.65</v>
      </c>
      <c r="M6453" s="149">
        <v>0</v>
      </c>
      <c r="N6453" s="149">
        <v>0</v>
      </c>
    </row>
    <row r="6454" spans="1:14">
      <c r="A6454" s="148" t="s">
        <v>8791</v>
      </c>
      <c r="B6454" s="148" t="s">
        <v>13920</v>
      </c>
      <c r="C6454" s="148" t="s">
        <v>14406</v>
      </c>
      <c r="D6454" s="149">
        <v>318</v>
      </c>
      <c r="E6454" s="149"/>
      <c r="F6454" s="148" t="s">
        <v>30136</v>
      </c>
      <c r="G6454" s="148" t="s">
        <v>15061</v>
      </c>
      <c r="H6454" s="148" t="s">
        <v>3471</v>
      </c>
      <c r="I6454" s="148" t="s">
        <v>2785</v>
      </c>
      <c r="J6454" s="150">
        <v>24462.639999999999</v>
      </c>
      <c r="K6454" s="151">
        <v>24242.99</v>
      </c>
      <c r="L6454" s="149">
        <v>219.65</v>
      </c>
      <c r="M6454" s="149">
        <v>0</v>
      </c>
      <c r="N6454" s="149">
        <v>0</v>
      </c>
    </row>
    <row r="6455" spans="1:14">
      <c r="A6455" s="148" t="s">
        <v>8791</v>
      </c>
      <c r="B6455" s="148" t="s">
        <v>13920</v>
      </c>
      <c r="C6455" s="148" t="s">
        <v>14406</v>
      </c>
      <c r="D6455" s="149">
        <v>318</v>
      </c>
      <c r="E6455" s="149"/>
      <c r="F6455" s="148" t="s">
        <v>30139</v>
      </c>
      <c r="G6455" s="148" t="s">
        <v>15085</v>
      </c>
      <c r="H6455" s="148" t="s">
        <v>3471</v>
      </c>
      <c r="I6455" s="148" t="s">
        <v>2785</v>
      </c>
      <c r="J6455" s="150">
        <v>11664.79</v>
      </c>
      <c r="K6455" s="151">
        <v>11445.14</v>
      </c>
      <c r="L6455" s="149">
        <v>219.65</v>
      </c>
      <c r="M6455" s="149">
        <v>0</v>
      </c>
      <c r="N6455" s="149">
        <v>0</v>
      </c>
    </row>
    <row r="6456" spans="1:14">
      <c r="A6456" s="148" t="s">
        <v>8791</v>
      </c>
      <c r="B6456" s="148" t="s">
        <v>13920</v>
      </c>
      <c r="C6456" s="148" t="s">
        <v>14406</v>
      </c>
      <c r="D6456" s="149">
        <v>318</v>
      </c>
      <c r="E6456" s="149"/>
      <c r="F6456" s="148" t="s">
        <v>30142</v>
      </c>
      <c r="G6456" s="148" t="s">
        <v>15087</v>
      </c>
      <c r="H6456" s="148" t="s">
        <v>3471</v>
      </c>
      <c r="I6456" s="148" t="s">
        <v>2785</v>
      </c>
      <c r="J6456" s="150">
        <v>16476.53</v>
      </c>
      <c r="K6456" s="151">
        <v>16256.88</v>
      </c>
      <c r="L6456" s="149">
        <v>219.65</v>
      </c>
      <c r="M6456" s="149">
        <v>0</v>
      </c>
      <c r="N6456" s="149">
        <v>0</v>
      </c>
    </row>
    <row r="6457" spans="1:14">
      <c r="A6457" s="148" t="s">
        <v>8791</v>
      </c>
      <c r="B6457" s="148" t="s">
        <v>13920</v>
      </c>
      <c r="C6457" s="148" t="s">
        <v>14406</v>
      </c>
      <c r="D6457" s="149">
        <v>318</v>
      </c>
      <c r="E6457" s="149"/>
      <c r="F6457" s="148" t="s">
        <v>30145</v>
      </c>
      <c r="G6457" s="148" t="s">
        <v>15089</v>
      </c>
      <c r="H6457" s="148" t="s">
        <v>3471</v>
      </c>
      <c r="I6457" s="148" t="s">
        <v>2785</v>
      </c>
      <c r="J6457" s="150">
        <v>21712.7</v>
      </c>
      <c r="K6457" s="151">
        <v>21493.05</v>
      </c>
      <c r="L6457" s="149">
        <v>219.65</v>
      </c>
      <c r="M6457" s="149">
        <v>0</v>
      </c>
      <c r="N6457" s="149">
        <v>0</v>
      </c>
    </row>
    <row r="6458" spans="1:14">
      <c r="A6458" s="148" t="s">
        <v>8791</v>
      </c>
      <c r="B6458" s="148" t="s">
        <v>13920</v>
      </c>
      <c r="C6458" s="148" t="s">
        <v>14406</v>
      </c>
      <c r="D6458" s="149">
        <v>318</v>
      </c>
      <c r="E6458" s="149"/>
      <c r="F6458" s="148" t="s">
        <v>30148</v>
      </c>
      <c r="G6458" s="148" t="s">
        <v>15091</v>
      </c>
      <c r="H6458" s="148" t="s">
        <v>3471</v>
      </c>
      <c r="I6458" s="148" t="s">
        <v>2785</v>
      </c>
      <c r="J6458" s="150">
        <v>6416.73</v>
      </c>
      <c r="K6458" s="151">
        <v>6109.69</v>
      </c>
      <c r="L6458" s="149">
        <v>307.04000000000002</v>
      </c>
      <c r="M6458" s="149">
        <v>0</v>
      </c>
      <c r="N6458" s="149">
        <v>0</v>
      </c>
    </row>
    <row r="6459" spans="1:14">
      <c r="A6459" s="148" t="s">
        <v>8791</v>
      </c>
      <c r="B6459" s="148" t="s">
        <v>13920</v>
      </c>
      <c r="C6459" s="148" t="s">
        <v>14406</v>
      </c>
      <c r="D6459" s="149">
        <v>318</v>
      </c>
      <c r="E6459" s="149"/>
      <c r="F6459" s="148" t="s">
        <v>30151</v>
      </c>
      <c r="G6459" s="148" t="s">
        <v>15063</v>
      </c>
      <c r="H6459" s="148" t="s">
        <v>3471</v>
      </c>
      <c r="I6459" s="148" t="s">
        <v>2785</v>
      </c>
      <c r="J6459" s="150">
        <v>9580.02</v>
      </c>
      <c r="K6459" s="151">
        <v>9272.98</v>
      </c>
      <c r="L6459" s="149">
        <v>307.04000000000002</v>
      </c>
      <c r="M6459" s="149">
        <v>0</v>
      </c>
      <c r="N6459" s="149">
        <v>0</v>
      </c>
    </row>
    <row r="6460" spans="1:14">
      <c r="A6460" s="148" t="s">
        <v>8791</v>
      </c>
      <c r="B6460" s="148" t="s">
        <v>13920</v>
      </c>
      <c r="C6460" s="148" t="s">
        <v>14406</v>
      </c>
      <c r="D6460" s="149">
        <v>318</v>
      </c>
      <c r="E6460" s="149"/>
      <c r="F6460" s="148" t="s">
        <v>30154</v>
      </c>
      <c r="G6460" s="148" t="s">
        <v>15065</v>
      </c>
      <c r="H6460" s="148" t="s">
        <v>3471</v>
      </c>
      <c r="I6460" s="148" t="s">
        <v>2785</v>
      </c>
      <c r="J6460" s="150">
        <v>3367.99</v>
      </c>
      <c r="K6460" s="151">
        <v>3144.37</v>
      </c>
      <c r="L6460" s="149">
        <v>223.62</v>
      </c>
      <c r="M6460" s="149">
        <v>0</v>
      </c>
      <c r="N6460" s="149">
        <v>0</v>
      </c>
    </row>
    <row r="6461" spans="1:14">
      <c r="A6461" s="148" t="s">
        <v>8791</v>
      </c>
      <c r="B6461" s="148" t="s">
        <v>13920</v>
      </c>
      <c r="C6461" s="148" t="s">
        <v>14406</v>
      </c>
      <c r="D6461" s="149">
        <v>318</v>
      </c>
      <c r="E6461" s="149"/>
      <c r="F6461" s="148" t="s">
        <v>30157</v>
      </c>
      <c r="G6461" s="148" t="s">
        <v>15095</v>
      </c>
      <c r="H6461" s="148" t="s">
        <v>18</v>
      </c>
      <c r="I6461" s="148" t="s">
        <v>2785</v>
      </c>
      <c r="J6461" s="148">
        <v>0.09</v>
      </c>
      <c r="K6461" s="149">
        <v>0.09</v>
      </c>
      <c r="L6461" s="149">
        <v>0</v>
      </c>
      <c r="M6461" s="149">
        <v>0</v>
      </c>
      <c r="N6461" s="149">
        <v>0</v>
      </c>
    </row>
    <row r="6462" spans="1:14">
      <c r="A6462" s="148" t="s">
        <v>8791</v>
      </c>
      <c r="B6462" s="148" t="s">
        <v>13920</v>
      </c>
      <c r="C6462" s="148" t="s">
        <v>14406</v>
      </c>
      <c r="D6462" s="149">
        <v>318</v>
      </c>
      <c r="E6462" s="149"/>
      <c r="F6462" s="148" t="s">
        <v>30158</v>
      </c>
      <c r="G6462" s="148" t="s">
        <v>15096</v>
      </c>
      <c r="H6462" s="148" t="s">
        <v>18</v>
      </c>
      <c r="I6462" s="148" t="s">
        <v>2785</v>
      </c>
      <c r="J6462" s="148">
        <v>0.13</v>
      </c>
      <c r="K6462" s="149">
        <v>0.13</v>
      </c>
      <c r="L6462" s="149">
        <v>0</v>
      </c>
      <c r="M6462" s="149">
        <v>0</v>
      </c>
      <c r="N6462" s="149">
        <v>0</v>
      </c>
    </row>
    <row r="6463" spans="1:14">
      <c r="A6463" s="148" t="s">
        <v>8791</v>
      </c>
      <c r="B6463" s="148" t="s">
        <v>13920</v>
      </c>
      <c r="C6463" s="148" t="s">
        <v>14406</v>
      </c>
      <c r="D6463" s="149">
        <v>318</v>
      </c>
      <c r="E6463" s="149"/>
      <c r="F6463" s="148" t="s">
        <v>30159</v>
      </c>
      <c r="G6463" s="148" t="s">
        <v>15097</v>
      </c>
      <c r="H6463" s="148" t="s">
        <v>18</v>
      </c>
      <c r="I6463" s="148" t="s">
        <v>2785</v>
      </c>
      <c r="J6463" s="148">
        <v>0.13</v>
      </c>
      <c r="K6463" s="149">
        <v>0.13</v>
      </c>
      <c r="L6463" s="149">
        <v>0</v>
      </c>
      <c r="M6463" s="149">
        <v>0</v>
      </c>
      <c r="N6463" s="149">
        <v>0</v>
      </c>
    </row>
    <row r="6464" spans="1:14">
      <c r="A6464" s="148" t="s">
        <v>8791</v>
      </c>
      <c r="B6464" s="148" t="s">
        <v>13920</v>
      </c>
      <c r="C6464" s="148" t="s">
        <v>14406</v>
      </c>
      <c r="D6464" s="149">
        <v>318</v>
      </c>
      <c r="E6464" s="149"/>
      <c r="F6464" s="148" t="s">
        <v>30160</v>
      </c>
      <c r="G6464" s="148" t="s">
        <v>15098</v>
      </c>
      <c r="H6464" s="148" t="s">
        <v>18</v>
      </c>
      <c r="I6464" s="148" t="s">
        <v>2785</v>
      </c>
      <c r="J6464" s="148">
        <v>0.09</v>
      </c>
      <c r="K6464" s="149">
        <v>0.09</v>
      </c>
      <c r="L6464" s="149">
        <v>0</v>
      </c>
      <c r="M6464" s="149">
        <v>0</v>
      </c>
      <c r="N6464" s="149">
        <v>0</v>
      </c>
    </row>
    <row r="6465" spans="1:14">
      <c r="A6465" s="148" t="s">
        <v>8791</v>
      </c>
      <c r="B6465" s="148" t="s">
        <v>13920</v>
      </c>
      <c r="C6465" s="148" t="s">
        <v>14406</v>
      </c>
      <c r="D6465" s="149">
        <v>318</v>
      </c>
      <c r="E6465" s="149"/>
      <c r="F6465" s="148" t="s">
        <v>30161</v>
      </c>
      <c r="G6465" s="148" t="s">
        <v>15099</v>
      </c>
      <c r="H6465" s="148" t="s">
        <v>18</v>
      </c>
      <c r="I6465" s="148" t="s">
        <v>2785</v>
      </c>
      <c r="J6465" s="148">
        <v>0.1</v>
      </c>
      <c r="K6465" s="149">
        <v>0.1</v>
      </c>
      <c r="L6465" s="149">
        <v>0</v>
      </c>
      <c r="M6465" s="149">
        <v>0</v>
      </c>
      <c r="N6465" s="149">
        <v>0</v>
      </c>
    </row>
    <row r="6466" spans="1:14">
      <c r="A6466" s="148" t="s">
        <v>8791</v>
      </c>
      <c r="B6466" s="148" t="s">
        <v>13920</v>
      </c>
      <c r="C6466" s="148" t="s">
        <v>14406</v>
      </c>
      <c r="D6466" s="149">
        <v>318</v>
      </c>
      <c r="E6466" s="149"/>
      <c r="F6466" s="148" t="s">
        <v>30162</v>
      </c>
      <c r="G6466" s="148" t="s">
        <v>15100</v>
      </c>
      <c r="H6466" s="148" t="s">
        <v>18</v>
      </c>
      <c r="I6466" s="148" t="s">
        <v>2785</v>
      </c>
      <c r="J6466" s="148">
        <v>0.11</v>
      </c>
      <c r="K6466" s="149">
        <v>0.11</v>
      </c>
      <c r="L6466" s="149">
        <v>0</v>
      </c>
      <c r="M6466" s="149">
        <v>0</v>
      </c>
      <c r="N6466" s="149">
        <v>0</v>
      </c>
    </row>
    <row r="6467" spans="1:14">
      <c r="A6467" s="148" t="s">
        <v>8791</v>
      </c>
      <c r="B6467" s="148" t="s">
        <v>13920</v>
      </c>
      <c r="C6467" s="148" t="s">
        <v>14406</v>
      </c>
      <c r="D6467" s="149">
        <v>318</v>
      </c>
      <c r="E6467" s="149"/>
      <c r="F6467" s="148" t="s">
        <v>30163</v>
      </c>
      <c r="G6467" s="148" t="s">
        <v>15101</v>
      </c>
      <c r="H6467" s="148" t="s">
        <v>18</v>
      </c>
      <c r="I6467" s="148" t="s">
        <v>2785</v>
      </c>
      <c r="J6467" s="148">
        <v>0.13</v>
      </c>
      <c r="K6467" s="149">
        <v>0.13</v>
      </c>
      <c r="L6467" s="149">
        <v>0</v>
      </c>
      <c r="M6467" s="149">
        <v>0</v>
      </c>
      <c r="N6467" s="149">
        <v>0</v>
      </c>
    </row>
    <row r="6468" spans="1:14">
      <c r="A6468" s="148" t="s">
        <v>8791</v>
      </c>
      <c r="B6468" s="148" t="s">
        <v>13920</v>
      </c>
      <c r="C6468" s="148" t="s">
        <v>14406</v>
      </c>
      <c r="D6468" s="149">
        <v>318</v>
      </c>
      <c r="E6468" s="149"/>
      <c r="F6468" s="148" t="s">
        <v>30164</v>
      </c>
      <c r="G6468" s="148" t="s">
        <v>15102</v>
      </c>
      <c r="H6468" s="148" t="s">
        <v>18</v>
      </c>
      <c r="I6468" s="148" t="s">
        <v>2785</v>
      </c>
      <c r="J6468" s="148">
        <v>0.27</v>
      </c>
      <c r="K6468" s="149">
        <v>0.27</v>
      </c>
      <c r="L6468" s="149">
        <v>0</v>
      </c>
      <c r="M6468" s="149">
        <v>0</v>
      </c>
      <c r="N6468" s="149">
        <v>0</v>
      </c>
    </row>
    <row r="6469" spans="1:14">
      <c r="A6469" s="148" t="s">
        <v>8791</v>
      </c>
      <c r="B6469" s="148" t="s">
        <v>13920</v>
      </c>
      <c r="C6469" s="148" t="s">
        <v>14406</v>
      </c>
      <c r="D6469" s="149">
        <v>318</v>
      </c>
      <c r="E6469" s="149"/>
      <c r="F6469" s="148" t="s">
        <v>30165</v>
      </c>
      <c r="G6469" s="148" t="s">
        <v>15103</v>
      </c>
      <c r="H6469" s="148" t="s">
        <v>18</v>
      </c>
      <c r="I6469" s="148" t="s">
        <v>2785</v>
      </c>
      <c r="J6469" s="148">
        <v>0.31</v>
      </c>
      <c r="K6469" s="149">
        <v>0.31</v>
      </c>
      <c r="L6469" s="149">
        <v>0</v>
      </c>
      <c r="M6469" s="149">
        <v>0</v>
      </c>
      <c r="N6469" s="149">
        <v>0</v>
      </c>
    </row>
    <row r="6470" spans="1:14">
      <c r="A6470" s="148" t="s">
        <v>8791</v>
      </c>
      <c r="B6470" s="148" t="s">
        <v>13920</v>
      </c>
      <c r="C6470" s="148" t="s">
        <v>14406</v>
      </c>
      <c r="D6470" s="149">
        <v>318</v>
      </c>
      <c r="E6470" s="149"/>
      <c r="F6470" s="148" t="s">
        <v>30166</v>
      </c>
      <c r="G6470" s="148" t="s">
        <v>15104</v>
      </c>
      <c r="H6470" s="148" t="s">
        <v>18</v>
      </c>
      <c r="I6470" s="148" t="s">
        <v>2785</v>
      </c>
      <c r="J6470" s="148">
        <v>0.15</v>
      </c>
      <c r="K6470" s="149">
        <v>0.15</v>
      </c>
      <c r="L6470" s="149">
        <v>0</v>
      </c>
      <c r="M6470" s="149">
        <v>0</v>
      </c>
      <c r="N6470" s="149">
        <v>0</v>
      </c>
    </row>
    <row r="6471" spans="1:14">
      <c r="A6471" s="148" t="s">
        <v>8791</v>
      </c>
      <c r="B6471" s="148" t="s">
        <v>13920</v>
      </c>
      <c r="C6471" s="148" t="s">
        <v>14406</v>
      </c>
      <c r="D6471" s="149">
        <v>318</v>
      </c>
      <c r="E6471" s="149"/>
      <c r="F6471" s="148" t="s">
        <v>30167</v>
      </c>
      <c r="G6471" s="148" t="s">
        <v>15105</v>
      </c>
      <c r="H6471" s="148" t="s">
        <v>18</v>
      </c>
      <c r="I6471" s="148" t="s">
        <v>2785</v>
      </c>
      <c r="J6471" s="148">
        <v>0.13</v>
      </c>
      <c r="K6471" s="149">
        <v>0.13</v>
      </c>
      <c r="L6471" s="149">
        <v>0</v>
      </c>
      <c r="M6471" s="149">
        <v>0</v>
      </c>
      <c r="N6471" s="149">
        <v>0</v>
      </c>
    </row>
    <row r="6472" spans="1:14">
      <c r="A6472" s="148" t="s">
        <v>8791</v>
      </c>
      <c r="B6472" s="148" t="s">
        <v>13920</v>
      </c>
      <c r="C6472" s="148" t="s">
        <v>14406</v>
      </c>
      <c r="D6472" s="149">
        <v>318</v>
      </c>
      <c r="E6472" s="149"/>
      <c r="F6472" s="148" t="s">
        <v>30168</v>
      </c>
      <c r="G6472" s="148" t="s">
        <v>15106</v>
      </c>
      <c r="H6472" s="148" t="s">
        <v>18</v>
      </c>
      <c r="I6472" s="148" t="s">
        <v>2785</v>
      </c>
      <c r="J6472" s="148">
        <v>0.15</v>
      </c>
      <c r="K6472" s="149">
        <v>0.15</v>
      </c>
      <c r="L6472" s="149">
        <v>0</v>
      </c>
      <c r="M6472" s="149">
        <v>0</v>
      </c>
      <c r="N6472" s="149">
        <v>0</v>
      </c>
    </row>
    <row r="6473" spans="1:14">
      <c r="A6473" s="148" t="s">
        <v>8791</v>
      </c>
      <c r="B6473" s="148" t="s">
        <v>13920</v>
      </c>
      <c r="C6473" s="148" t="s">
        <v>14406</v>
      </c>
      <c r="D6473" s="149">
        <v>318</v>
      </c>
      <c r="E6473" s="149"/>
      <c r="F6473" s="148" t="s">
        <v>30169</v>
      </c>
      <c r="G6473" s="148" t="s">
        <v>15107</v>
      </c>
      <c r="H6473" s="148" t="s">
        <v>18</v>
      </c>
      <c r="I6473" s="148" t="s">
        <v>2785</v>
      </c>
      <c r="J6473" s="148">
        <v>0.1</v>
      </c>
      <c r="K6473" s="149">
        <v>0.1</v>
      </c>
      <c r="L6473" s="149">
        <v>0</v>
      </c>
      <c r="M6473" s="149">
        <v>0</v>
      </c>
      <c r="N6473" s="149">
        <v>0</v>
      </c>
    </row>
    <row r="6474" spans="1:14">
      <c r="A6474" s="148" t="s">
        <v>8791</v>
      </c>
      <c r="B6474" s="148" t="s">
        <v>13920</v>
      </c>
      <c r="C6474" s="148" t="s">
        <v>14406</v>
      </c>
      <c r="D6474" s="149">
        <v>318</v>
      </c>
      <c r="E6474" s="149"/>
      <c r="F6474" s="148" t="s">
        <v>30170</v>
      </c>
      <c r="G6474" s="148" t="s">
        <v>15108</v>
      </c>
      <c r="H6474" s="148" t="s">
        <v>18</v>
      </c>
      <c r="I6474" s="148" t="s">
        <v>2785</v>
      </c>
      <c r="J6474" s="148">
        <v>0.09</v>
      </c>
      <c r="K6474" s="149">
        <v>0.09</v>
      </c>
      <c r="L6474" s="149">
        <v>0</v>
      </c>
      <c r="M6474" s="149">
        <v>0</v>
      </c>
      <c r="N6474" s="149">
        <v>0</v>
      </c>
    </row>
    <row r="6475" spans="1:14">
      <c r="A6475" s="148" t="s">
        <v>8791</v>
      </c>
      <c r="B6475" s="148" t="s">
        <v>13920</v>
      </c>
      <c r="C6475" s="148" t="s">
        <v>14406</v>
      </c>
      <c r="D6475" s="149">
        <v>318</v>
      </c>
      <c r="E6475" s="149"/>
      <c r="F6475" s="148" t="s">
        <v>30171</v>
      </c>
      <c r="G6475" s="148" t="s">
        <v>15109</v>
      </c>
      <c r="H6475" s="148" t="s">
        <v>18</v>
      </c>
      <c r="I6475" s="148" t="s">
        <v>2785</v>
      </c>
      <c r="J6475" s="148">
        <v>0.04</v>
      </c>
      <c r="K6475" s="149">
        <v>0.04</v>
      </c>
      <c r="L6475" s="149">
        <v>0</v>
      </c>
      <c r="M6475" s="149">
        <v>0</v>
      </c>
      <c r="N6475" s="149">
        <v>0</v>
      </c>
    </row>
    <row r="6476" spans="1:14">
      <c r="A6476" s="148" t="s">
        <v>8791</v>
      </c>
      <c r="B6476" s="148" t="s">
        <v>13920</v>
      </c>
      <c r="C6476" s="148" t="s">
        <v>14406</v>
      </c>
      <c r="D6476" s="149">
        <v>318</v>
      </c>
      <c r="E6476" s="149"/>
      <c r="F6476" s="148" t="s">
        <v>30172</v>
      </c>
      <c r="G6476" s="148" t="s">
        <v>15110</v>
      </c>
      <c r="H6476" s="148" t="s">
        <v>18</v>
      </c>
      <c r="I6476" s="148" t="s">
        <v>2785</v>
      </c>
      <c r="J6476" s="148">
        <v>0.13</v>
      </c>
      <c r="K6476" s="149">
        <v>0.13</v>
      </c>
      <c r="L6476" s="149">
        <v>0</v>
      </c>
      <c r="M6476" s="149">
        <v>0</v>
      </c>
      <c r="N6476" s="149">
        <v>0</v>
      </c>
    </row>
    <row r="6477" spans="1:14">
      <c r="A6477" s="148" t="s">
        <v>8791</v>
      </c>
      <c r="B6477" s="148" t="s">
        <v>13920</v>
      </c>
      <c r="C6477" s="148" t="s">
        <v>14406</v>
      </c>
      <c r="D6477" s="149">
        <v>318</v>
      </c>
      <c r="E6477" s="149"/>
      <c r="F6477" s="148" t="s">
        <v>30173</v>
      </c>
      <c r="G6477" s="148" t="s">
        <v>15111</v>
      </c>
      <c r="H6477" s="148" t="s">
        <v>18</v>
      </c>
      <c r="I6477" s="148" t="s">
        <v>2785</v>
      </c>
      <c r="J6477" s="148">
        <v>0.17</v>
      </c>
      <c r="K6477" s="149">
        <v>0.17</v>
      </c>
      <c r="L6477" s="149">
        <v>0</v>
      </c>
      <c r="M6477" s="149">
        <v>0</v>
      </c>
      <c r="N6477" s="149">
        <v>0</v>
      </c>
    </row>
    <row r="6478" spans="1:14">
      <c r="A6478" s="148" t="s">
        <v>8791</v>
      </c>
      <c r="B6478" s="148" t="s">
        <v>13920</v>
      </c>
      <c r="C6478" s="148" t="s">
        <v>14406</v>
      </c>
      <c r="D6478" s="149">
        <v>318</v>
      </c>
      <c r="E6478" s="149"/>
      <c r="F6478" s="148" t="s">
        <v>30174</v>
      </c>
      <c r="G6478" s="148" t="s">
        <v>15112</v>
      </c>
      <c r="H6478" s="148" t="s">
        <v>18</v>
      </c>
      <c r="I6478" s="148" t="s">
        <v>2785</v>
      </c>
      <c r="J6478" s="148">
        <v>0.28000000000000003</v>
      </c>
      <c r="K6478" s="149">
        <v>0.28000000000000003</v>
      </c>
      <c r="L6478" s="149">
        <v>0</v>
      </c>
      <c r="M6478" s="149">
        <v>0</v>
      </c>
      <c r="N6478" s="149">
        <v>0</v>
      </c>
    </row>
    <row r="6479" spans="1:14">
      <c r="A6479" s="148" t="s">
        <v>8791</v>
      </c>
      <c r="B6479" s="148" t="s">
        <v>13920</v>
      </c>
      <c r="C6479" s="148" t="s">
        <v>14406</v>
      </c>
      <c r="D6479" s="149">
        <v>318</v>
      </c>
      <c r="E6479" s="149"/>
      <c r="F6479" s="148" t="s">
        <v>30175</v>
      </c>
      <c r="G6479" s="148" t="s">
        <v>15113</v>
      </c>
      <c r="H6479" s="148" t="s">
        <v>18</v>
      </c>
      <c r="I6479" s="148" t="s">
        <v>2785</v>
      </c>
      <c r="J6479" s="148">
        <v>0.04</v>
      </c>
      <c r="K6479" s="149">
        <v>0.04</v>
      </c>
      <c r="L6479" s="149">
        <v>0</v>
      </c>
      <c r="M6479" s="149">
        <v>0</v>
      </c>
      <c r="N6479" s="149">
        <v>0</v>
      </c>
    </row>
    <row r="6480" spans="1:14">
      <c r="A6480" s="148" t="s">
        <v>8791</v>
      </c>
      <c r="B6480" s="148" t="s">
        <v>13920</v>
      </c>
      <c r="C6480" s="148" t="s">
        <v>14406</v>
      </c>
      <c r="D6480" s="149">
        <v>318</v>
      </c>
      <c r="E6480" s="149"/>
      <c r="F6480" s="148" t="s">
        <v>30176</v>
      </c>
      <c r="G6480" s="148" t="s">
        <v>15114</v>
      </c>
      <c r="H6480" s="148" t="s">
        <v>18</v>
      </c>
      <c r="I6480" s="148" t="s">
        <v>2785</v>
      </c>
      <c r="J6480" s="148">
        <v>0.21</v>
      </c>
      <c r="K6480" s="149">
        <v>0.21</v>
      </c>
      <c r="L6480" s="149">
        <v>0</v>
      </c>
      <c r="M6480" s="149">
        <v>0</v>
      </c>
      <c r="N6480" s="149">
        <v>0</v>
      </c>
    </row>
    <row r="6481" spans="1:14">
      <c r="A6481" s="148" t="s">
        <v>8791</v>
      </c>
      <c r="B6481" s="148" t="s">
        <v>13920</v>
      </c>
      <c r="C6481" s="148" t="s">
        <v>14406</v>
      </c>
      <c r="D6481" s="149">
        <v>318</v>
      </c>
      <c r="E6481" s="149"/>
      <c r="F6481" s="148" t="s">
        <v>30177</v>
      </c>
      <c r="G6481" s="148" t="s">
        <v>15115</v>
      </c>
      <c r="H6481" s="148" t="s">
        <v>18</v>
      </c>
      <c r="I6481" s="148" t="s">
        <v>2785</v>
      </c>
      <c r="J6481" s="148">
        <v>0.13</v>
      </c>
      <c r="K6481" s="149">
        <v>0.13</v>
      </c>
      <c r="L6481" s="149">
        <v>0</v>
      </c>
      <c r="M6481" s="149">
        <v>0</v>
      </c>
      <c r="N6481" s="149">
        <v>0</v>
      </c>
    </row>
    <row r="6482" spans="1:14">
      <c r="A6482" s="148" t="s">
        <v>8791</v>
      </c>
      <c r="B6482" s="148" t="s">
        <v>13920</v>
      </c>
      <c r="C6482" s="148" t="s">
        <v>14406</v>
      </c>
      <c r="D6482" s="149">
        <v>318</v>
      </c>
      <c r="E6482" s="149"/>
      <c r="F6482" s="148" t="s">
        <v>30178</v>
      </c>
      <c r="G6482" s="148" t="s">
        <v>15116</v>
      </c>
      <c r="H6482" s="148" t="s">
        <v>18</v>
      </c>
      <c r="I6482" s="148" t="s">
        <v>2785</v>
      </c>
      <c r="J6482" s="148">
        <v>0.23</v>
      </c>
      <c r="K6482" s="149">
        <v>0.23</v>
      </c>
      <c r="L6482" s="149">
        <v>0</v>
      </c>
      <c r="M6482" s="149">
        <v>0</v>
      </c>
      <c r="N6482" s="149">
        <v>0</v>
      </c>
    </row>
    <row r="6483" spans="1:14">
      <c r="A6483" s="148" t="s">
        <v>8791</v>
      </c>
      <c r="B6483" s="148" t="s">
        <v>13920</v>
      </c>
      <c r="C6483" s="148" t="s">
        <v>14406</v>
      </c>
      <c r="D6483" s="149">
        <v>318</v>
      </c>
      <c r="E6483" s="149"/>
      <c r="F6483" s="148" t="s">
        <v>30179</v>
      </c>
      <c r="G6483" s="148" t="s">
        <v>15117</v>
      </c>
      <c r="H6483" s="148" t="s">
        <v>18</v>
      </c>
      <c r="I6483" s="148" t="s">
        <v>3710</v>
      </c>
      <c r="J6483" s="148">
        <v>0.13</v>
      </c>
      <c r="K6483" s="149">
        <v>0.13</v>
      </c>
      <c r="L6483" s="149">
        <v>0</v>
      </c>
      <c r="M6483" s="149">
        <v>0</v>
      </c>
      <c r="N6483" s="149">
        <v>0</v>
      </c>
    </row>
    <row r="6484" spans="1:14">
      <c r="A6484" s="148" t="s">
        <v>8791</v>
      </c>
      <c r="B6484" s="148" t="s">
        <v>13920</v>
      </c>
      <c r="C6484" s="148" t="s">
        <v>14406</v>
      </c>
      <c r="D6484" s="149">
        <v>318</v>
      </c>
      <c r="E6484" s="149"/>
      <c r="F6484" s="148" t="s">
        <v>30180</v>
      </c>
      <c r="G6484" s="148" t="s">
        <v>15118</v>
      </c>
      <c r="H6484" s="148" t="s">
        <v>18</v>
      </c>
      <c r="I6484" s="148" t="s">
        <v>2785</v>
      </c>
      <c r="J6484" s="148">
        <v>0.15</v>
      </c>
      <c r="K6484" s="149">
        <v>0.15</v>
      </c>
      <c r="L6484" s="149">
        <v>0</v>
      </c>
      <c r="M6484" s="149">
        <v>0</v>
      </c>
      <c r="N6484" s="149">
        <v>0</v>
      </c>
    </row>
    <row r="6485" spans="1:14">
      <c r="A6485" s="148" t="s">
        <v>8791</v>
      </c>
      <c r="B6485" s="148" t="s">
        <v>13920</v>
      </c>
      <c r="C6485" s="148" t="s">
        <v>14406</v>
      </c>
      <c r="D6485" s="149">
        <v>318</v>
      </c>
      <c r="E6485" s="149"/>
      <c r="F6485" s="148" t="s">
        <v>30181</v>
      </c>
      <c r="G6485" s="148" t="s">
        <v>15119</v>
      </c>
      <c r="H6485" s="148" t="s">
        <v>18</v>
      </c>
      <c r="I6485" s="148" t="s">
        <v>3710</v>
      </c>
      <c r="J6485" s="148">
        <v>0.44</v>
      </c>
      <c r="K6485" s="149">
        <v>0.44</v>
      </c>
      <c r="L6485" s="149">
        <v>0</v>
      </c>
      <c r="M6485" s="149">
        <v>0</v>
      </c>
      <c r="N6485" s="149">
        <v>0</v>
      </c>
    </row>
    <row r="6486" spans="1:14">
      <c r="A6486" s="148" t="s">
        <v>8791</v>
      </c>
      <c r="B6486" s="148" t="s">
        <v>13920</v>
      </c>
      <c r="C6486" s="148" t="s">
        <v>14406</v>
      </c>
      <c r="D6486" s="149">
        <v>318</v>
      </c>
      <c r="E6486" s="149"/>
      <c r="F6486" s="148" t="s">
        <v>30182</v>
      </c>
      <c r="G6486" s="148" t="s">
        <v>15120</v>
      </c>
      <c r="H6486" s="148" t="s">
        <v>18</v>
      </c>
      <c r="I6486" s="148" t="s">
        <v>2785</v>
      </c>
      <c r="J6486" s="148">
        <v>0.48</v>
      </c>
      <c r="K6486" s="149">
        <v>0.48</v>
      </c>
      <c r="L6486" s="149">
        <v>0</v>
      </c>
      <c r="M6486" s="149">
        <v>0</v>
      </c>
      <c r="N6486" s="149">
        <v>0</v>
      </c>
    </row>
    <row r="6487" spans="1:14">
      <c r="A6487" s="148" t="s">
        <v>8791</v>
      </c>
      <c r="B6487" s="148" t="s">
        <v>13920</v>
      </c>
      <c r="C6487" s="148" t="s">
        <v>14406</v>
      </c>
      <c r="D6487" s="149">
        <v>318</v>
      </c>
      <c r="E6487" s="149"/>
      <c r="F6487" s="148" t="s">
        <v>30183</v>
      </c>
      <c r="G6487" s="148" t="s">
        <v>15121</v>
      </c>
      <c r="H6487" s="148" t="s">
        <v>18</v>
      </c>
      <c r="I6487" s="148" t="s">
        <v>2785</v>
      </c>
      <c r="J6487" s="148">
        <v>0.48</v>
      </c>
      <c r="K6487" s="149">
        <v>0.48</v>
      </c>
      <c r="L6487" s="149">
        <v>0</v>
      </c>
      <c r="M6487" s="149">
        <v>0</v>
      </c>
      <c r="N6487" s="149">
        <v>0</v>
      </c>
    </row>
    <row r="6488" spans="1:14">
      <c r="A6488" s="148" t="s">
        <v>8791</v>
      </c>
      <c r="B6488" s="148" t="s">
        <v>13920</v>
      </c>
      <c r="C6488" s="148" t="s">
        <v>14406</v>
      </c>
      <c r="D6488" s="149">
        <v>318</v>
      </c>
      <c r="E6488" s="149"/>
      <c r="F6488" s="148" t="s">
        <v>30184</v>
      </c>
      <c r="G6488" s="148" t="s">
        <v>15122</v>
      </c>
      <c r="H6488" s="148" t="s">
        <v>18</v>
      </c>
      <c r="I6488" s="148" t="s">
        <v>3710</v>
      </c>
      <c r="J6488" s="148">
        <v>0.21</v>
      </c>
      <c r="K6488" s="149">
        <v>0.21</v>
      </c>
      <c r="L6488" s="149">
        <v>0</v>
      </c>
      <c r="M6488" s="149">
        <v>0</v>
      </c>
      <c r="N6488" s="149">
        <v>0</v>
      </c>
    </row>
    <row r="6489" spans="1:14">
      <c r="A6489" s="148" t="s">
        <v>8791</v>
      </c>
      <c r="B6489" s="148" t="s">
        <v>13920</v>
      </c>
      <c r="C6489" s="148" t="s">
        <v>14406</v>
      </c>
      <c r="D6489" s="149">
        <v>318</v>
      </c>
      <c r="E6489" s="149"/>
      <c r="F6489" s="148" t="s">
        <v>30185</v>
      </c>
      <c r="G6489" s="148" t="s">
        <v>15123</v>
      </c>
      <c r="H6489" s="148" t="s">
        <v>18</v>
      </c>
      <c r="I6489" s="148" t="s">
        <v>2785</v>
      </c>
      <c r="J6489" s="148">
        <v>0.14000000000000001</v>
      </c>
      <c r="K6489" s="149">
        <v>0.14000000000000001</v>
      </c>
      <c r="L6489" s="149">
        <v>0</v>
      </c>
      <c r="M6489" s="149">
        <v>0</v>
      </c>
      <c r="N6489" s="149">
        <v>0</v>
      </c>
    </row>
    <row r="6490" spans="1:14">
      <c r="A6490" s="148" t="s">
        <v>8791</v>
      </c>
      <c r="B6490" s="148" t="s">
        <v>13920</v>
      </c>
      <c r="C6490" s="148" t="s">
        <v>14406</v>
      </c>
      <c r="D6490" s="149">
        <v>318</v>
      </c>
      <c r="E6490" s="149"/>
      <c r="F6490" s="148" t="s">
        <v>30186</v>
      </c>
      <c r="G6490" s="148" t="s">
        <v>15124</v>
      </c>
      <c r="H6490" s="148" t="s">
        <v>18</v>
      </c>
      <c r="I6490" s="148" t="s">
        <v>2785</v>
      </c>
      <c r="J6490" s="148">
        <v>0.11</v>
      </c>
      <c r="K6490" s="149">
        <v>0.11</v>
      </c>
      <c r="L6490" s="149">
        <v>0</v>
      </c>
      <c r="M6490" s="149">
        <v>0</v>
      </c>
      <c r="N6490" s="149">
        <v>0</v>
      </c>
    </row>
    <row r="6491" spans="1:14">
      <c r="A6491" s="148" t="s">
        <v>8791</v>
      </c>
      <c r="B6491" s="148" t="s">
        <v>13920</v>
      </c>
      <c r="C6491" s="148" t="s">
        <v>14406</v>
      </c>
      <c r="D6491" s="149">
        <v>318</v>
      </c>
      <c r="E6491" s="149"/>
      <c r="F6491" s="148" t="s">
        <v>30187</v>
      </c>
      <c r="G6491" s="148" t="s">
        <v>15125</v>
      </c>
      <c r="H6491" s="148" t="s">
        <v>18</v>
      </c>
      <c r="I6491" s="148" t="s">
        <v>2785</v>
      </c>
      <c r="J6491" s="148">
        <v>0.27</v>
      </c>
      <c r="K6491" s="149">
        <v>0.27</v>
      </c>
      <c r="L6491" s="149">
        <v>0</v>
      </c>
      <c r="M6491" s="149">
        <v>0</v>
      </c>
      <c r="N6491" s="149">
        <v>0</v>
      </c>
    </row>
    <row r="6492" spans="1:14">
      <c r="A6492" s="148" t="s">
        <v>8791</v>
      </c>
      <c r="B6492" s="148" t="s">
        <v>13920</v>
      </c>
      <c r="C6492" s="148" t="s">
        <v>14406</v>
      </c>
      <c r="D6492" s="149">
        <v>318</v>
      </c>
      <c r="E6492" s="149"/>
      <c r="F6492" s="148" t="s">
        <v>30188</v>
      </c>
      <c r="G6492" s="148" t="s">
        <v>15126</v>
      </c>
      <c r="H6492" s="148" t="s">
        <v>18</v>
      </c>
      <c r="I6492" s="148" t="s">
        <v>2785</v>
      </c>
      <c r="J6492" s="148">
        <v>0.21</v>
      </c>
      <c r="K6492" s="149">
        <v>0.21</v>
      </c>
      <c r="L6492" s="149">
        <v>0</v>
      </c>
      <c r="M6492" s="149">
        <v>0</v>
      </c>
      <c r="N6492" s="149">
        <v>0</v>
      </c>
    </row>
    <row r="6493" spans="1:14">
      <c r="A6493" s="148" t="s">
        <v>8791</v>
      </c>
      <c r="B6493" s="148" t="s">
        <v>13920</v>
      </c>
      <c r="C6493" s="148" t="s">
        <v>14406</v>
      </c>
      <c r="D6493" s="149">
        <v>318</v>
      </c>
      <c r="E6493" s="149"/>
      <c r="F6493" s="148" t="s">
        <v>30189</v>
      </c>
      <c r="G6493" s="148" t="s">
        <v>15127</v>
      </c>
      <c r="H6493" s="148" t="s">
        <v>18</v>
      </c>
      <c r="I6493" s="148" t="s">
        <v>2785</v>
      </c>
      <c r="J6493" s="148">
        <v>0.18</v>
      </c>
      <c r="K6493" s="149">
        <v>0.18</v>
      </c>
      <c r="L6493" s="149">
        <v>0</v>
      </c>
      <c r="M6493" s="149">
        <v>0</v>
      </c>
      <c r="N6493" s="149">
        <v>0</v>
      </c>
    </row>
    <row r="6494" spans="1:14">
      <c r="A6494" s="148" t="s">
        <v>8791</v>
      </c>
      <c r="B6494" s="148" t="s">
        <v>13920</v>
      </c>
      <c r="C6494" s="148" t="s">
        <v>14406</v>
      </c>
      <c r="D6494" s="149">
        <v>318</v>
      </c>
      <c r="E6494" s="149"/>
      <c r="F6494" s="148" t="s">
        <v>30190</v>
      </c>
      <c r="G6494" s="148" t="s">
        <v>15128</v>
      </c>
      <c r="H6494" s="148" t="s">
        <v>18</v>
      </c>
      <c r="I6494" s="148" t="s">
        <v>2785</v>
      </c>
      <c r="J6494" s="148">
        <v>0.17</v>
      </c>
      <c r="K6494" s="149">
        <v>0.17</v>
      </c>
      <c r="L6494" s="149">
        <v>0</v>
      </c>
      <c r="M6494" s="149">
        <v>0</v>
      </c>
      <c r="N6494" s="149">
        <v>0</v>
      </c>
    </row>
    <row r="6495" spans="1:14">
      <c r="A6495" s="148" t="s">
        <v>8791</v>
      </c>
      <c r="B6495" s="148" t="s">
        <v>13920</v>
      </c>
      <c r="C6495" s="148" t="s">
        <v>14406</v>
      </c>
      <c r="D6495" s="149">
        <v>318</v>
      </c>
      <c r="E6495" s="149"/>
      <c r="F6495" s="148" t="s">
        <v>30191</v>
      </c>
      <c r="G6495" s="148" t="s">
        <v>15129</v>
      </c>
      <c r="H6495" s="148" t="s">
        <v>18</v>
      </c>
      <c r="I6495" s="148" t="s">
        <v>2785</v>
      </c>
      <c r="J6495" s="148">
        <v>0.19</v>
      </c>
      <c r="K6495" s="149">
        <v>0.19</v>
      </c>
      <c r="L6495" s="149">
        <v>0</v>
      </c>
      <c r="M6495" s="149">
        <v>0</v>
      </c>
      <c r="N6495" s="149">
        <v>0</v>
      </c>
    </row>
    <row r="6496" spans="1:14">
      <c r="A6496" s="148" t="s">
        <v>8791</v>
      </c>
      <c r="B6496" s="148" t="s">
        <v>13920</v>
      </c>
      <c r="C6496" s="148" t="s">
        <v>14406</v>
      </c>
      <c r="D6496" s="149">
        <v>318</v>
      </c>
      <c r="E6496" s="149"/>
      <c r="F6496" s="148" t="s">
        <v>30192</v>
      </c>
      <c r="G6496" s="148" t="s">
        <v>15130</v>
      </c>
      <c r="H6496" s="148" t="s">
        <v>18</v>
      </c>
      <c r="I6496" s="148" t="s">
        <v>2785</v>
      </c>
      <c r="J6496" s="148">
        <v>0.2</v>
      </c>
      <c r="K6496" s="149">
        <v>0.2</v>
      </c>
      <c r="L6496" s="149">
        <v>0</v>
      </c>
      <c r="M6496" s="149">
        <v>0</v>
      </c>
      <c r="N6496" s="149">
        <v>0</v>
      </c>
    </row>
    <row r="6497" spans="1:14">
      <c r="A6497" s="148" t="s">
        <v>8791</v>
      </c>
      <c r="B6497" s="148" t="s">
        <v>13920</v>
      </c>
      <c r="C6497" s="148" t="s">
        <v>14406</v>
      </c>
      <c r="D6497" s="149">
        <v>318</v>
      </c>
      <c r="E6497" s="149"/>
      <c r="F6497" s="148" t="s">
        <v>30193</v>
      </c>
      <c r="G6497" s="148" t="s">
        <v>15131</v>
      </c>
      <c r="H6497" s="148" t="s">
        <v>18</v>
      </c>
      <c r="I6497" s="148" t="s">
        <v>2785</v>
      </c>
      <c r="J6497" s="148">
        <v>0.18</v>
      </c>
      <c r="K6497" s="149">
        <v>0.18</v>
      </c>
      <c r="L6497" s="149">
        <v>0</v>
      </c>
      <c r="M6497" s="149">
        <v>0</v>
      </c>
      <c r="N6497" s="149">
        <v>0</v>
      </c>
    </row>
    <row r="6498" spans="1:14">
      <c r="A6498" s="148" t="s">
        <v>8791</v>
      </c>
      <c r="B6498" s="148" t="s">
        <v>13920</v>
      </c>
      <c r="C6498" s="148" t="s">
        <v>14406</v>
      </c>
      <c r="D6498" s="149">
        <v>318</v>
      </c>
      <c r="E6498" s="149"/>
      <c r="F6498" s="148" t="s">
        <v>30194</v>
      </c>
      <c r="G6498" s="148" t="s">
        <v>15132</v>
      </c>
      <c r="H6498" s="148" t="s">
        <v>18</v>
      </c>
      <c r="I6498" s="148" t="s">
        <v>2785</v>
      </c>
      <c r="J6498" s="148">
        <v>0.57999999999999996</v>
      </c>
      <c r="K6498" s="149">
        <v>0.57999999999999996</v>
      </c>
      <c r="L6498" s="149">
        <v>0</v>
      </c>
      <c r="M6498" s="149">
        <v>0</v>
      </c>
      <c r="N6498" s="149">
        <v>0</v>
      </c>
    </row>
    <row r="6499" spans="1:14">
      <c r="A6499" s="148" t="s">
        <v>8791</v>
      </c>
      <c r="B6499" s="148" t="s">
        <v>13920</v>
      </c>
      <c r="C6499" s="148" t="s">
        <v>14406</v>
      </c>
      <c r="D6499" s="149">
        <v>318</v>
      </c>
      <c r="E6499" s="149"/>
      <c r="F6499" s="148" t="s">
        <v>30195</v>
      </c>
      <c r="G6499" s="148" t="s">
        <v>15133</v>
      </c>
      <c r="H6499" s="148" t="s">
        <v>18</v>
      </c>
      <c r="I6499" s="148" t="s">
        <v>2785</v>
      </c>
      <c r="J6499" s="148">
        <v>7.0000000000000007E-2</v>
      </c>
      <c r="K6499" s="149">
        <v>7.0000000000000007E-2</v>
      </c>
      <c r="L6499" s="149">
        <v>0</v>
      </c>
      <c r="M6499" s="149">
        <v>0</v>
      </c>
      <c r="N6499" s="149">
        <v>0</v>
      </c>
    </row>
    <row r="6500" spans="1:14">
      <c r="A6500" s="148" t="s">
        <v>8791</v>
      </c>
      <c r="B6500" s="148" t="s">
        <v>13920</v>
      </c>
      <c r="C6500" s="148" t="s">
        <v>14406</v>
      </c>
      <c r="D6500" s="149">
        <v>318</v>
      </c>
      <c r="E6500" s="149"/>
      <c r="F6500" s="148" t="s">
        <v>30196</v>
      </c>
      <c r="G6500" s="148" t="s">
        <v>15134</v>
      </c>
      <c r="H6500" s="148" t="s">
        <v>18</v>
      </c>
      <c r="I6500" s="148" t="s">
        <v>2785</v>
      </c>
      <c r="J6500" s="148">
        <v>0.08</v>
      </c>
      <c r="K6500" s="149">
        <v>0.08</v>
      </c>
      <c r="L6500" s="149">
        <v>0</v>
      </c>
      <c r="M6500" s="149">
        <v>0</v>
      </c>
      <c r="N6500" s="149">
        <v>0</v>
      </c>
    </row>
    <row r="6501" spans="1:14">
      <c r="A6501" s="148" t="s">
        <v>8791</v>
      </c>
      <c r="B6501" s="148" t="s">
        <v>13920</v>
      </c>
      <c r="C6501" s="148" t="s">
        <v>14406</v>
      </c>
      <c r="D6501" s="149">
        <v>318</v>
      </c>
      <c r="E6501" s="149"/>
      <c r="F6501" s="148" t="s">
        <v>30197</v>
      </c>
      <c r="G6501" s="148" t="s">
        <v>15135</v>
      </c>
      <c r="H6501" s="148" t="s">
        <v>18</v>
      </c>
      <c r="I6501" s="148" t="s">
        <v>2785</v>
      </c>
      <c r="J6501" s="148">
        <v>0.11</v>
      </c>
      <c r="K6501" s="149">
        <v>0.11</v>
      </c>
      <c r="L6501" s="149">
        <v>0</v>
      </c>
      <c r="M6501" s="149">
        <v>0</v>
      </c>
      <c r="N6501" s="149">
        <v>0</v>
      </c>
    </row>
    <row r="6502" spans="1:14">
      <c r="A6502" s="148" t="s">
        <v>8791</v>
      </c>
      <c r="B6502" s="148" t="s">
        <v>13920</v>
      </c>
      <c r="C6502" s="148" t="s">
        <v>14406</v>
      </c>
      <c r="D6502" s="149">
        <v>318</v>
      </c>
      <c r="E6502" s="149"/>
      <c r="F6502" s="148" t="s">
        <v>30198</v>
      </c>
      <c r="G6502" s="148" t="s">
        <v>15136</v>
      </c>
      <c r="H6502" s="148" t="s">
        <v>18</v>
      </c>
      <c r="I6502" s="148" t="s">
        <v>2785</v>
      </c>
      <c r="J6502" s="148">
        <v>0.08</v>
      </c>
      <c r="K6502" s="149">
        <v>0.08</v>
      </c>
      <c r="L6502" s="149">
        <v>0</v>
      </c>
      <c r="M6502" s="149">
        <v>0</v>
      </c>
      <c r="N6502" s="149">
        <v>0</v>
      </c>
    </row>
    <row r="6503" spans="1:14">
      <c r="A6503" s="148" t="s">
        <v>8791</v>
      </c>
      <c r="B6503" s="148" t="s">
        <v>13920</v>
      </c>
      <c r="C6503" s="148" t="s">
        <v>14406</v>
      </c>
      <c r="D6503" s="149">
        <v>318</v>
      </c>
      <c r="E6503" s="149"/>
      <c r="F6503" s="148" t="s">
        <v>30199</v>
      </c>
      <c r="G6503" s="148" t="s">
        <v>15137</v>
      </c>
      <c r="H6503" s="148" t="s">
        <v>18</v>
      </c>
      <c r="I6503" s="148" t="s">
        <v>2785</v>
      </c>
      <c r="J6503" s="148">
        <v>0.09</v>
      </c>
      <c r="K6503" s="149">
        <v>0.09</v>
      </c>
      <c r="L6503" s="149">
        <v>0</v>
      </c>
      <c r="M6503" s="149">
        <v>0</v>
      </c>
      <c r="N6503" s="149">
        <v>0</v>
      </c>
    </row>
    <row r="6504" spans="1:14">
      <c r="A6504" s="148" t="s">
        <v>8791</v>
      </c>
      <c r="B6504" s="148" t="s">
        <v>13920</v>
      </c>
      <c r="C6504" s="148" t="s">
        <v>14406</v>
      </c>
      <c r="D6504" s="149">
        <v>318</v>
      </c>
      <c r="E6504" s="149"/>
      <c r="F6504" s="148" t="s">
        <v>30200</v>
      </c>
      <c r="G6504" s="148" t="s">
        <v>15138</v>
      </c>
      <c r="H6504" s="148" t="s">
        <v>18</v>
      </c>
      <c r="I6504" s="148" t="s">
        <v>2785</v>
      </c>
      <c r="J6504" s="148">
        <v>0.28000000000000003</v>
      </c>
      <c r="K6504" s="149">
        <v>0.28000000000000003</v>
      </c>
      <c r="L6504" s="149">
        <v>0</v>
      </c>
      <c r="M6504" s="149">
        <v>0</v>
      </c>
      <c r="N6504" s="149">
        <v>0</v>
      </c>
    </row>
    <row r="6505" spans="1:14">
      <c r="A6505" s="148" t="s">
        <v>8791</v>
      </c>
      <c r="B6505" s="148" t="s">
        <v>13920</v>
      </c>
      <c r="C6505" s="148" t="s">
        <v>14406</v>
      </c>
      <c r="D6505" s="149">
        <v>318</v>
      </c>
      <c r="E6505" s="149"/>
      <c r="F6505" s="148" t="s">
        <v>30201</v>
      </c>
      <c r="G6505" s="148" t="s">
        <v>15139</v>
      </c>
      <c r="H6505" s="148" t="s">
        <v>18</v>
      </c>
      <c r="I6505" s="148" t="s">
        <v>2785</v>
      </c>
      <c r="J6505" s="148">
        <v>0.05</v>
      </c>
      <c r="K6505" s="149">
        <v>0.05</v>
      </c>
      <c r="L6505" s="149">
        <v>0</v>
      </c>
      <c r="M6505" s="149">
        <v>0</v>
      </c>
      <c r="N6505" s="149">
        <v>0</v>
      </c>
    </row>
    <row r="6506" spans="1:14">
      <c r="A6506" s="148" t="s">
        <v>8791</v>
      </c>
      <c r="B6506" s="148" t="s">
        <v>13920</v>
      </c>
      <c r="C6506" s="148" t="s">
        <v>14406</v>
      </c>
      <c r="D6506" s="149">
        <v>318</v>
      </c>
      <c r="E6506" s="149"/>
      <c r="F6506" s="148" t="s">
        <v>30202</v>
      </c>
      <c r="G6506" s="148" t="s">
        <v>15140</v>
      </c>
      <c r="H6506" s="148" t="s">
        <v>18</v>
      </c>
      <c r="I6506" s="148" t="s">
        <v>2785</v>
      </c>
      <c r="J6506" s="148">
        <v>0.12</v>
      </c>
      <c r="K6506" s="149">
        <v>0.12</v>
      </c>
      <c r="L6506" s="149">
        <v>0</v>
      </c>
      <c r="M6506" s="149">
        <v>0</v>
      </c>
      <c r="N6506" s="149">
        <v>0</v>
      </c>
    </row>
    <row r="6507" spans="1:14">
      <c r="A6507" s="148" t="s">
        <v>8791</v>
      </c>
      <c r="B6507" s="148" t="s">
        <v>13920</v>
      </c>
      <c r="C6507" s="148" t="s">
        <v>14406</v>
      </c>
      <c r="D6507" s="149">
        <v>318</v>
      </c>
      <c r="E6507" s="149"/>
      <c r="F6507" s="148" t="s">
        <v>30203</v>
      </c>
      <c r="G6507" s="148" t="s">
        <v>15141</v>
      </c>
      <c r="H6507" s="148" t="s">
        <v>18</v>
      </c>
      <c r="I6507" s="148" t="s">
        <v>2785</v>
      </c>
      <c r="J6507" s="148">
        <v>0.13</v>
      </c>
      <c r="K6507" s="149">
        <v>0.13</v>
      </c>
      <c r="L6507" s="149">
        <v>0</v>
      </c>
      <c r="M6507" s="149">
        <v>0</v>
      </c>
      <c r="N6507" s="149">
        <v>0</v>
      </c>
    </row>
    <row r="6508" spans="1:14">
      <c r="A6508" s="148" t="s">
        <v>8791</v>
      </c>
      <c r="B6508" s="148" t="s">
        <v>13920</v>
      </c>
      <c r="C6508" s="148" t="s">
        <v>14406</v>
      </c>
      <c r="D6508" s="149">
        <v>318</v>
      </c>
      <c r="E6508" s="149"/>
      <c r="F6508" s="148" t="s">
        <v>30204</v>
      </c>
      <c r="G6508" s="148" t="s">
        <v>15142</v>
      </c>
      <c r="H6508" s="148" t="s">
        <v>18</v>
      </c>
      <c r="I6508" s="148" t="s">
        <v>2785</v>
      </c>
      <c r="J6508" s="148">
        <v>0.15</v>
      </c>
      <c r="K6508" s="149">
        <v>0.15</v>
      </c>
      <c r="L6508" s="149">
        <v>0</v>
      </c>
      <c r="M6508" s="149">
        <v>0</v>
      </c>
      <c r="N6508" s="149">
        <v>0</v>
      </c>
    </row>
    <row r="6509" spans="1:14">
      <c r="A6509" s="148" t="s">
        <v>8791</v>
      </c>
      <c r="B6509" s="148" t="s">
        <v>13920</v>
      </c>
      <c r="C6509" s="148" t="s">
        <v>14406</v>
      </c>
      <c r="D6509" s="149">
        <v>318</v>
      </c>
      <c r="E6509" s="149"/>
      <c r="F6509" s="148" t="s">
        <v>30205</v>
      </c>
      <c r="G6509" s="148" t="s">
        <v>15143</v>
      </c>
      <c r="H6509" s="148" t="s">
        <v>18</v>
      </c>
      <c r="I6509" s="148" t="s">
        <v>3710</v>
      </c>
      <c r="J6509" s="148">
        <v>0.23</v>
      </c>
      <c r="K6509" s="149">
        <v>0.23</v>
      </c>
      <c r="L6509" s="149">
        <v>0</v>
      </c>
      <c r="M6509" s="149">
        <v>0</v>
      </c>
      <c r="N6509" s="149">
        <v>0</v>
      </c>
    </row>
    <row r="6510" spans="1:14">
      <c r="A6510" s="148" t="s">
        <v>8791</v>
      </c>
      <c r="B6510" s="148" t="s">
        <v>13920</v>
      </c>
      <c r="C6510" s="148" t="s">
        <v>14406</v>
      </c>
      <c r="D6510" s="149">
        <v>318</v>
      </c>
      <c r="E6510" s="149"/>
      <c r="F6510" s="148" t="s">
        <v>30206</v>
      </c>
      <c r="G6510" s="148" t="s">
        <v>15144</v>
      </c>
      <c r="H6510" s="148" t="s">
        <v>18</v>
      </c>
      <c r="I6510" s="148" t="s">
        <v>2785</v>
      </c>
      <c r="J6510" s="148">
        <v>0.19</v>
      </c>
      <c r="K6510" s="149">
        <v>0.19</v>
      </c>
      <c r="L6510" s="149">
        <v>0</v>
      </c>
      <c r="M6510" s="149">
        <v>0</v>
      </c>
      <c r="N6510" s="149">
        <v>0</v>
      </c>
    </row>
    <row r="6511" spans="1:14">
      <c r="A6511" s="148" t="s">
        <v>8791</v>
      </c>
      <c r="B6511" s="148" t="s">
        <v>13920</v>
      </c>
      <c r="C6511" s="148" t="s">
        <v>14406</v>
      </c>
      <c r="D6511" s="149">
        <v>318</v>
      </c>
      <c r="E6511" s="149"/>
      <c r="F6511" s="148" t="s">
        <v>30207</v>
      </c>
      <c r="G6511" s="148" t="s">
        <v>15145</v>
      </c>
      <c r="H6511" s="148" t="s">
        <v>18</v>
      </c>
      <c r="I6511" s="148" t="s">
        <v>2785</v>
      </c>
      <c r="J6511" s="148">
        <v>0.26</v>
      </c>
      <c r="K6511" s="149">
        <v>0.26</v>
      </c>
      <c r="L6511" s="149">
        <v>0</v>
      </c>
      <c r="M6511" s="149">
        <v>0</v>
      </c>
      <c r="N6511" s="149">
        <v>0</v>
      </c>
    </row>
    <row r="6512" spans="1:14">
      <c r="A6512" s="148" t="s">
        <v>8791</v>
      </c>
      <c r="B6512" s="148" t="s">
        <v>13920</v>
      </c>
      <c r="C6512" s="148" t="s">
        <v>14406</v>
      </c>
      <c r="D6512" s="149">
        <v>318</v>
      </c>
      <c r="E6512" s="149"/>
      <c r="F6512" s="148" t="s">
        <v>30208</v>
      </c>
      <c r="G6512" s="148" t="s">
        <v>15146</v>
      </c>
      <c r="H6512" s="148" t="s">
        <v>18</v>
      </c>
      <c r="I6512" s="148" t="s">
        <v>2785</v>
      </c>
      <c r="J6512" s="148">
        <v>0.18</v>
      </c>
      <c r="K6512" s="149">
        <v>0.18</v>
      </c>
      <c r="L6512" s="149">
        <v>0</v>
      </c>
      <c r="M6512" s="149">
        <v>0</v>
      </c>
      <c r="N6512" s="149">
        <v>0</v>
      </c>
    </row>
    <row r="6513" spans="1:14">
      <c r="A6513" s="148" t="s">
        <v>8791</v>
      </c>
      <c r="B6513" s="148" t="s">
        <v>13920</v>
      </c>
      <c r="C6513" s="148" t="s">
        <v>14406</v>
      </c>
      <c r="D6513" s="149">
        <v>318</v>
      </c>
      <c r="E6513" s="149"/>
      <c r="F6513" s="148" t="s">
        <v>30209</v>
      </c>
      <c r="G6513" s="148" t="s">
        <v>15147</v>
      </c>
      <c r="H6513" s="148" t="s">
        <v>18</v>
      </c>
      <c r="I6513" s="148" t="s">
        <v>2785</v>
      </c>
      <c r="J6513" s="148">
        <v>0.09</v>
      </c>
      <c r="K6513" s="149">
        <v>0.09</v>
      </c>
      <c r="L6513" s="149">
        <v>0</v>
      </c>
      <c r="M6513" s="149">
        <v>0</v>
      </c>
      <c r="N6513" s="149">
        <v>0</v>
      </c>
    </row>
    <row r="6514" spans="1:14">
      <c r="A6514" s="148" t="s">
        <v>8791</v>
      </c>
      <c r="B6514" s="148" t="s">
        <v>13920</v>
      </c>
      <c r="C6514" s="148" t="s">
        <v>14406</v>
      </c>
      <c r="D6514" s="149">
        <v>318</v>
      </c>
      <c r="E6514" s="149"/>
      <c r="F6514" s="148" t="s">
        <v>30210</v>
      </c>
      <c r="G6514" s="148" t="s">
        <v>15148</v>
      </c>
      <c r="H6514" s="148" t="s">
        <v>18</v>
      </c>
      <c r="I6514" s="148" t="s">
        <v>2785</v>
      </c>
      <c r="J6514" s="148">
        <v>0.15</v>
      </c>
      <c r="K6514" s="149">
        <v>0.15</v>
      </c>
      <c r="L6514" s="149">
        <v>0</v>
      </c>
      <c r="M6514" s="149">
        <v>0</v>
      </c>
      <c r="N6514" s="149">
        <v>0</v>
      </c>
    </row>
    <row r="6515" spans="1:14">
      <c r="A6515" s="148" t="s">
        <v>8791</v>
      </c>
      <c r="B6515" s="148" t="s">
        <v>13920</v>
      </c>
      <c r="C6515" s="148" t="s">
        <v>14406</v>
      </c>
      <c r="D6515" s="149">
        <v>318</v>
      </c>
      <c r="E6515" s="149"/>
      <c r="F6515" s="148" t="s">
        <v>30211</v>
      </c>
      <c r="G6515" s="148" t="s">
        <v>15149</v>
      </c>
      <c r="H6515" s="148" t="s">
        <v>18</v>
      </c>
      <c r="I6515" s="148" t="s">
        <v>2785</v>
      </c>
      <c r="J6515" s="148">
        <v>0.19</v>
      </c>
      <c r="K6515" s="149">
        <v>0.19</v>
      </c>
      <c r="L6515" s="149">
        <v>0</v>
      </c>
      <c r="M6515" s="149">
        <v>0</v>
      </c>
      <c r="N6515" s="149">
        <v>0</v>
      </c>
    </row>
    <row r="6516" spans="1:14">
      <c r="A6516" s="148" t="s">
        <v>8791</v>
      </c>
      <c r="B6516" s="148" t="s">
        <v>13920</v>
      </c>
      <c r="C6516" s="148" t="s">
        <v>14406</v>
      </c>
      <c r="D6516" s="149">
        <v>318</v>
      </c>
      <c r="E6516" s="149"/>
      <c r="F6516" s="148" t="s">
        <v>30212</v>
      </c>
      <c r="G6516" s="148" t="s">
        <v>15150</v>
      </c>
      <c r="H6516" s="148" t="s">
        <v>18</v>
      </c>
      <c r="I6516" s="148" t="s">
        <v>2785</v>
      </c>
      <c r="J6516" s="148">
        <v>0.13</v>
      </c>
      <c r="K6516" s="149">
        <v>0.13</v>
      </c>
      <c r="L6516" s="149">
        <v>0</v>
      </c>
      <c r="M6516" s="149">
        <v>0</v>
      </c>
      <c r="N6516" s="149">
        <v>0</v>
      </c>
    </row>
    <row r="6517" spans="1:14">
      <c r="A6517" s="148" t="s">
        <v>8791</v>
      </c>
      <c r="B6517" s="148" t="s">
        <v>13920</v>
      </c>
      <c r="C6517" s="148" t="s">
        <v>14406</v>
      </c>
      <c r="D6517" s="149">
        <v>318</v>
      </c>
      <c r="E6517" s="149"/>
      <c r="F6517" s="148" t="s">
        <v>30213</v>
      </c>
      <c r="G6517" s="148" t="s">
        <v>15151</v>
      </c>
      <c r="H6517" s="148" t="s">
        <v>18</v>
      </c>
      <c r="I6517" s="148" t="s">
        <v>2785</v>
      </c>
      <c r="J6517" s="148">
        <v>0.16</v>
      </c>
      <c r="K6517" s="149">
        <v>0.16</v>
      </c>
      <c r="L6517" s="149">
        <v>0</v>
      </c>
      <c r="M6517" s="149">
        <v>0</v>
      </c>
      <c r="N6517" s="149">
        <v>0</v>
      </c>
    </row>
    <row r="6518" spans="1:14">
      <c r="A6518" s="148" t="s">
        <v>8791</v>
      </c>
      <c r="B6518" s="148" t="s">
        <v>13920</v>
      </c>
      <c r="C6518" s="148" t="s">
        <v>14406</v>
      </c>
      <c r="D6518" s="149">
        <v>318</v>
      </c>
      <c r="E6518" s="149"/>
      <c r="F6518" s="148" t="s">
        <v>30214</v>
      </c>
      <c r="G6518" s="148" t="s">
        <v>15152</v>
      </c>
      <c r="H6518" s="148" t="s">
        <v>18</v>
      </c>
      <c r="I6518" s="148" t="s">
        <v>2785</v>
      </c>
      <c r="J6518" s="148">
        <v>0.12</v>
      </c>
      <c r="K6518" s="149">
        <v>0.12</v>
      </c>
      <c r="L6518" s="149">
        <v>0</v>
      </c>
      <c r="M6518" s="149">
        <v>0</v>
      </c>
      <c r="N6518" s="149">
        <v>0</v>
      </c>
    </row>
    <row r="6519" spans="1:14">
      <c r="A6519" s="148" t="s">
        <v>8791</v>
      </c>
      <c r="B6519" s="148" t="s">
        <v>13920</v>
      </c>
      <c r="C6519" s="148" t="s">
        <v>14406</v>
      </c>
      <c r="D6519" s="149">
        <v>318</v>
      </c>
      <c r="E6519" s="149"/>
      <c r="F6519" s="148" t="s">
        <v>30215</v>
      </c>
      <c r="G6519" s="148" t="s">
        <v>15153</v>
      </c>
      <c r="H6519" s="148" t="s">
        <v>18</v>
      </c>
      <c r="I6519" s="148" t="s">
        <v>2785</v>
      </c>
      <c r="J6519" s="148">
        <v>0.13</v>
      </c>
      <c r="K6519" s="149">
        <v>0.13</v>
      </c>
      <c r="L6519" s="149">
        <v>0</v>
      </c>
      <c r="M6519" s="149">
        <v>0</v>
      </c>
      <c r="N6519" s="149">
        <v>0</v>
      </c>
    </row>
    <row r="6520" spans="1:14">
      <c r="A6520" s="148" t="s">
        <v>8791</v>
      </c>
      <c r="B6520" s="148" t="s">
        <v>13920</v>
      </c>
      <c r="C6520" s="148" t="s">
        <v>14406</v>
      </c>
      <c r="D6520" s="149">
        <v>318</v>
      </c>
      <c r="E6520" s="149"/>
      <c r="F6520" s="148" t="s">
        <v>30216</v>
      </c>
      <c r="G6520" s="148" t="s">
        <v>15154</v>
      </c>
      <c r="H6520" s="148" t="s">
        <v>18</v>
      </c>
      <c r="I6520" s="148" t="s">
        <v>2785</v>
      </c>
      <c r="J6520" s="148">
        <v>0.2</v>
      </c>
      <c r="K6520" s="149">
        <v>0.2</v>
      </c>
      <c r="L6520" s="149">
        <v>0</v>
      </c>
      <c r="M6520" s="149">
        <v>0</v>
      </c>
      <c r="N6520" s="149">
        <v>0</v>
      </c>
    </row>
    <row r="6521" spans="1:14">
      <c r="A6521" s="148" t="s">
        <v>8791</v>
      </c>
      <c r="B6521" s="148" t="s">
        <v>13920</v>
      </c>
      <c r="C6521" s="148" t="s">
        <v>14406</v>
      </c>
      <c r="D6521" s="149">
        <v>318</v>
      </c>
      <c r="E6521" s="149"/>
      <c r="F6521" s="148" t="s">
        <v>30217</v>
      </c>
      <c r="G6521" s="148" t="s">
        <v>15155</v>
      </c>
      <c r="H6521" s="148" t="s">
        <v>18</v>
      </c>
      <c r="I6521" s="148" t="s">
        <v>2785</v>
      </c>
      <c r="J6521" s="148">
        <v>0.15</v>
      </c>
      <c r="K6521" s="149">
        <v>0.15</v>
      </c>
      <c r="L6521" s="149">
        <v>0</v>
      </c>
      <c r="M6521" s="149">
        <v>0</v>
      </c>
      <c r="N6521" s="149">
        <v>0</v>
      </c>
    </row>
    <row r="6522" spans="1:14">
      <c r="A6522" s="148" t="s">
        <v>8791</v>
      </c>
      <c r="B6522" s="148" t="s">
        <v>13920</v>
      </c>
      <c r="C6522" s="148" t="s">
        <v>14406</v>
      </c>
      <c r="D6522" s="149">
        <v>318</v>
      </c>
      <c r="E6522" s="149"/>
      <c r="F6522" s="148" t="s">
        <v>30218</v>
      </c>
      <c r="G6522" s="148" t="s">
        <v>15156</v>
      </c>
      <c r="H6522" s="148" t="s">
        <v>18</v>
      </c>
      <c r="I6522" s="148" t="s">
        <v>2785</v>
      </c>
      <c r="J6522" s="148">
        <v>0.19</v>
      </c>
      <c r="K6522" s="149">
        <v>0.19</v>
      </c>
      <c r="L6522" s="149">
        <v>0</v>
      </c>
      <c r="M6522" s="149">
        <v>0</v>
      </c>
      <c r="N6522" s="149">
        <v>0</v>
      </c>
    </row>
    <row r="6523" spans="1:14">
      <c r="A6523" s="148" t="s">
        <v>8791</v>
      </c>
      <c r="B6523" s="148" t="s">
        <v>13920</v>
      </c>
      <c r="C6523" s="148" t="s">
        <v>14406</v>
      </c>
      <c r="D6523" s="149">
        <v>318</v>
      </c>
      <c r="E6523" s="149"/>
      <c r="F6523" s="148" t="s">
        <v>30219</v>
      </c>
      <c r="G6523" s="148" t="s">
        <v>15157</v>
      </c>
      <c r="H6523" s="148" t="s">
        <v>18</v>
      </c>
      <c r="I6523" s="148" t="s">
        <v>3710</v>
      </c>
      <c r="J6523" s="148">
        <v>0.25</v>
      </c>
      <c r="K6523" s="149">
        <v>0.25</v>
      </c>
      <c r="L6523" s="149">
        <v>0</v>
      </c>
      <c r="M6523" s="149">
        <v>0</v>
      </c>
      <c r="N6523" s="149">
        <v>0</v>
      </c>
    </row>
    <row r="6524" spans="1:14">
      <c r="A6524" s="148" t="s">
        <v>8791</v>
      </c>
      <c r="B6524" s="148" t="s">
        <v>13920</v>
      </c>
      <c r="C6524" s="148" t="s">
        <v>14406</v>
      </c>
      <c r="D6524" s="149">
        <v>318</v>
      </c>
      <c r="E6524" s="149"/>
      <c r="F6524" s="148" t="s">
        <v>30220</v>
      </c>
      <c r="G6524" s="148" t="s">
        <v>15158</v>
      </c>
      <c r="H6524" s="148" t="s">
        <v>18</v>
      </c>
      <c r="I6524" s="148" t="s">
        <v>3710</v>
      </c>
      <c r="J6524" s="148">
        <v>0.17</v>
      </c>
      <c r="K6524" s="149">
        <v>0.17</v>
      </c>
      <c r="L6524" s="149">
        <v>0</v>
      </c>
      <c r="M6524" s="149">
        <v>0</v>
      </c>
      <c r="N6524" s="149">
        <v>0</v>
      </c>
    </row>
    <row r="6525" spans="1:14">
      <c r="A6525" s="148" t="s">
        <v>8791</v>
      </c>
      <c r="B6525" s="148" t="s">
        <v>13920</v>
      </c>
      <c r="C6525" s="148" t="s">
        <v>14406</v>
      </c>
      <c r="D6525" s="149">
        <v>318</v>
      </c>
      <c r="E6525" s="149"/>
      <c r="F6525" s="148" t="s">
        <v>30221</v>
      </c>
      <c r="G6525" s="148" t="s">
        <v>15159</v>
      </c>
      <c r="H6525" s="148" t="s">
        <v>18</v>
      </c>
      <c r="I6525" s="148" t="s">
        <v>2785</v>
      </c>
      <c r="J6525" s="148">
        <v>0.19</v>
      </c>
      <c r="K6525" s="149">
        <v>0.19</v>
      </c>
      <c r="L6525" s="149">
        <v>0</v>
      </c>
      <c r="M6525" s="149">
        <v>0</v>
      </c>
      <c r="N6525" s="149">
        <v>0</v>
      </c>
    </row>
    <row r="6526" spans="1:14">
      <c r="A6526" s="148" t="s">
        <v>8791</v>
      </c>
      <c r="B6526" s="148" t="s">
        <v>13920</v>
      </c>
      <c r="C6526" s="148" t="s">
        <v>14406</v>
      </c>
      <c r="D6526" s="149">
        <v>318</v>
      </c>
      <c r="E6526" s="149"/>
      <c r="F6526" s="148" t="s">
        <v>30222</v>
      </c>
      <c r="G6526" s="148" t="s">
        <v>15160</v>
      </c>
      <c r="H6526" s="148" t="s">
        <v>18</v>
      </c>
      <c r="I6526" s="148" t="s">
        <v>2785</v>
      </c>
      <c r="J6526" s="148">
        <v>0.19</v>
      </c>
      <c r="K6526" s="149">
        <v>0.19</v>
      </c>
      <c r="L6526" s="149">
        <v>0</v>
      </c>
      <c r="M6526" s="149">
        <v>0</v>
      </c>
      <c r="N6526" s="149">
        <v>0</v>
      </c>
    </row>
    <row r="6527" spans="1:14">
      <c r="A6527" s="148" t="s">
        <v>8791</v>
      </c>
      <c r="B6527" s="148" t="s">
        <v>13920</v>
      </c>
      <c r="C6527" s="148" t="s">
        <v>14406</v>
      </c>
      <c r="D6527" s="149">
        <v>318</v>
      </c>
      <c r="E6527" s="149"/>
      <c r="F6527" s="148" t="s">
        <v>30223</v>
      </c>
      <c r="G6527" s="148" t="s">
        <v>15161</v>
      </c>
      <c r="H6527" s="148" t="s">
        <v>18</v>
      </c>
      <c r="I6527" s="148" t="s">
        <v>2785</v>
      </c>
      <c r="J6527" s="148">
        <v>0.34</v>
      </c>
      <c r="K6527" s="149">
        <v>0.34</v>
      </c>
      <c r="L6527" s="149">
        <v>0</v>
      </c>
      <c r="M6527" s="149">
        <v>0</v>
      </c>
      <c r="N6527" s="149">
        <v>0</v>
      </c>
    </row>
    <row r="6528" spans="1:14">
      <c r="A6528" s="148" t="s">
        <v>8791</v>
      </c>
      <c r="B6528" s="148" t="s">
        <v>13920</v>
      </c>
      <c r="C6528" s="148" t="s">
        <v>14406</v>
      </c>
      <c r="D6528" s="149">
        <v>318</v>
      </c>
      <c r="E6528" s="149"/>
      <c r="F6528" s="148" t="s">
        <v>30224</v>
      </c>
      <c r="G6528" s="148" t="s">
        <v>15162</v>
      </c>
      <c r="H6528" s="148" t="s">
        <v>18</v>
      </c>
      <c r="I6528" s="148" t="s">
        <v>2785</v>
      </c>
      <c r="J6528" s="148">
        <v>0.06</v>
      </c>
      <c r="K6528" s="149">
        <v>0.06</v>
      </c>
      <c r="L6528" s="149">
        <v>0</v>
      </c>
      <c r="M6528" s="149">
        <v>0</v>
      </c>
      <c r="N6528" s="149">
        <v>0</v>
      </c>
    </row>
    <row r="6529" spans="1:14">
      <c r="A6529" s="148" t="s">
        <v>8791</v>
      </c>
      <c r="B6529" s="148" t="s">
        <v>13920</v>
      </c>
      <c r="C6529" s="148" t="s">
        <v>14406</v>
      </c>
      <c r="D6529" s="149">
        <v>318</v>
      </c>
      <c r="E6529" s="149"/>
      <c r="F6529" s="148" t="s">
        <v>30225</v>
      </c>
      <c r="G6529" s="148" t="s">
        <v>15163</v>
      </c>
      <c r="H6529" s="148" t="s">
        <v>18</v>
      </c>
      <c r="I6529" s="148" t="s">
        <v>2785</v>
      </c>
      <c r="J6529" s="148">
        <v>0.13</v>
      </c>
      <c r="K6529" s="149">
        <v>0.13</v>
      </c>
      <c r="L6529" s="149">
        <v>0</v>
      </c>
      <c r="M6529" s="149">
        <v>0</v>
      </c>
      <c r="N6529" s="149">
        <v>0</v>
      </c>
    </row>
    <row r="6530" spans="1:14">
      <c r="A6530" s="148" t="s">
        <v>8791</v>
      </c>
      <c r="B6530" s="148" t="s">
        <v>13920</v>
      </c>
      <c r="C6530" s="148" t="s">
        <v>14406</v>
      </c>
      <c r="D6530" s="149">
        <v>318</v>
      </c>
      <c r="E6530" s="149"/>
      <c r="F6530" s="148" t="s">
        <v>30226</v>
      </c>
      <c r="G6530" s="148" t="s">
        <v>15164</v>
      </c>
      <c r="H6530" s="148" t="s">
        <v>18</v>
      </c>
      <c r="I6530" s="148" t="s">
        <v>3710</v>
      </c>
      <c r="J6530" s="148">
        <v>0.15</v>
      </c>
      <c r="K6530" s="149">
        <v>0.15</v>
      </c>
      <c r="L6530" s="149">
        <v>0</v>
      </c>
      <c r="M6530" s="149">
        <v>0</v>
      </c>
      <c r="N6530" s="149">
        <v>0</v>
      </c>
    </row>
    <row r="6531" spans="1:14">
      <c r="A6531" s="148" t="s">
        <v>8791</v>
      </c>
      <c r="B6531" s="148" t="s">
        <v>13920</v>
      </c>
      <c r="C6531" s="148" t="s">
        <v>14406</v>
      </c>
      <c r="D6531" s="149">
        <v>318</v>
      </c>
      <c r="E6531" s="149"/>
      <c r="F6531" s="148" t="s">
        <v>30227</v>
      </c>
      <c r="G6531" s="148" t="s">
        <v>15165</v>
      </c>
      <c r="H6531" s="148" t="s">
        <v>18</v>
      </c>
      <c r="I6531" s="148" t="s">
        <v>3710</v>
      </c>
      <c r="J6531" s="148">
        <v>0.13</v>
      </c>
      <c r="K6531" s="149">
        <v>0.13</v>
      </c>
      <c r="L6531" s="149">
        <v>0</v>
      </c>
      <c r="M6531" s="149">
        <v>0</v>
      </c>
      <c r="N6531" s="149">
        <v>0</v>
      </c>
    </row>
    <row r="6532" spans="1:14">
      <c r="A6532" s="148" t="s">
        <v>8791</v>
      </c>
      <c r="B6532" s="148" t="s">
        <v>13920</v>
      </c>
      <c r="C6532" s="148" t="s">
        <v>14406</v>
      </c>
      <c r="D6532" s="149">
        <v>318</v>
      </c>
      <c r="E6532" s="149"/>
      <c r="F6532" s="148" t="s">
        <v>30228</v>
      </c>
      <c r="G6532" s="148" t="s">
        <v>15166</v>
      </c>
      <c r="H6532" s="148" t="s">
        <v>18</v>
      </c>
      <c r="I6532" s="148" t="s">
        <v>2785</v>
      </c>
      <c r="J6532" s="148">
        <v>0.1</v>
      </c>
      <c r="K6532" s="149">
        <v>0.1</v>
      </c>
      <c r="L6532" s="149">
        <v>0</v>
      </c>
      <c r="M6532" s="149">
        <v>0</v>
      </c>
      <c r="N6532" s="149">
        <v>0</v>
      </c>
    </row>
    <row r="6533" spans="1:14">
      <c r="A6533" s="148" t="s">
        <v>8791</v>
      </c>
      <c r="B6533" s="148" t="s">
        <v>13920</v>
      </c>
      <c r="C6533" s="148" t="s">
        <v>14406</v>
      </c>
      <c r="D6533" s="149">
        <v>318</v>
      </c>
      <c r="E6533" s="149"/>
      <c r="F6533" s="148" t="s">
        <v>30229</v>
      </c>
      <c r="G6533" s="148" t="s">
        <v>15168</v>
      </c>
      <c r="H6533" s="148" t="s">
        <v>18</v>
      </c>
      <c r="I6533" s="148" t="s">
        <v>2785</v>
      </c>
      <c r="J6533" s="148">
        <v>0.16</v>
      </c>
      <c r="K6533" s="149">
        <v>0.16</v>
      </c>
      <c r="L6533" s="149">
        <v>0</v>
      </c>
      <c r="M6533" s="149">
        <v>0</v>
      </c>
      <c r="N6533" s="149">
        <v>0</v>
      </c>
    </row>
    <row r="6534" spans="1:14">
      <c r="A6534" s="148" t="s">
        <v>8791</v>
      </c>
      <c r="B6534" s="148" t="s">
        <v>13920</v>
      </c>
      <c r="C6534" s="148" t="s">
        <v>14406</v>
      </c>
      <c r="D6534" s="149">
        <v>318</v>
      </c>
      <c r="E6534" s="149"/>
      <c r="F6534" s="148" t="s">
        <v>30230</v>
      </c>
      <c r="G6534" s="148" t="s">
        <v>15169</v>
      </c>
      <c r="H6534" s="148" t="s">
        <v>18</v>
      </c>
      <c r="I6534" s="148" t="s">
        <v>2785</v>
      </c>
      <c r="J6534" s="148">
        <v>0.16</v>
      </c>
      <c r="K6534" s="149">
        <v>0.16</v>
      </c>
      <c r="L6534" s="149">
        <v>0</v>
      </c>
      <c r="M6534" s="149">
        <v>0</v>
      </c>
      <c r="N6534" s="149">
        <v>0</v>
      </c>
    </row>
    <row r="6535" spans="1:14">
      <c r="A6535" s="148" t="s">
        <v>8791</v>
      </c>
      <c r="B6535" s="148" t="s">
        <v>13920</v>
      </c>
      <c r="C6535" s="148" t="s">
        <v>14406</v>
      </c>
      <c r="D6535" s="149">
        <v>318</v>
      </c>
      <c r="E6535" s="149"/>
      <c r="F6535" s="148" t="s">
        <v>30231</v>
      </c>
      <c r="G6535" s="148" t="s">
        <v>15170</v>
      </c>
      <c r="H6535" s="148" t="s">
        <v>18</v>
      </c>
      <c r="I6535" s="148" t="s">
        <v>2785</v>
      </c>
      <c r="J6535" s="148">
        <v>0.23</v>
      </c>
      <c r="K6535" s="149">
        <v>0.23</v>
      </c>
      <c r="L6535" s="149">
        <v>0</v>
      </c>
      <c r="M6535" s="149">
        <v>0</v>
      </c>
      <c r="N6535" s="149">
        <v>0</v>
      </c>
    </row>
    <row r="6536" spans="1:14">
      <c r="A6536" s="148" t="s">
        <v>8791</v>
      </c>
      <c r="B6536" s="148" t="s">
        <v>13920</v>
      </c>
      <c r="C6536" s="148" t="s">
        <v>14406</v>
      </c>
      <c r="D6536" s="149">
        <v>318</v>
      </c>
      <c r="E6536" s="149"/>
      <c r="F6536" s="148" t="s">
        <v>30232</v>
      </c>
      <c r="G6536" s="148" t="s">
        <v>15171</v>
      </c>
      <c r="H6536" s="148" t="s">
        <v>18</v>
      </c>
      <c r="I6536" s="148" t="s">
        <v>2785</v>
      </c>
      <c r="J6536" s="148">
        <v>0.15</v>
      </c>
      <c r="K6536" s="149">
        <v>0.15</v>
      </c>
      <c r="L6536" s="149">
        <v>0</v>
      </c>
      <c r="M6536" s="149">
        <v>0</v>
      </c>
      <c r="N6536" s="149">
        <v>0</v>
      </c>
    </row>
    <row r="6537" spans="1:14">
      <c r="A6537" s="148" t="s">
        <v>8791</v>
      </c>
      <c r="B6537" s="148" t="s">
        <v>13920</v>
      </c>
      <c r="C6537" s="148" t="s">
        <v>14406</v>
      </c>
      <c r="D6537" s="149">
        <v>318</v>
      </c>
      <c r="E6537" s="149"/>
      <c r="F6537" s="148" t="s">
        <v>30233</v>
      </c>
      <c r="G6537" s="148" t="s">
        <v>15172</v>
      </c>
      <c r="H6537" s="148" t="s">
        <v>18</v>
      </c>
      <c r="I6537" s="148" t="s">
        <v>2785</v>
      </c>
      <c r="J6537" s="148">
        <v>0.18</v>
      </c>
      <c r="K6537" s="149">
        <v>0.18</v>
      </c>
      <c r="L6537" s="149">
        <v>0</v>
      </c>
      <c r="M6537" s="149">
        <v>0</v>
      </c>
      <c r="N6537" s="149">
        <v>0</v>
      </c>
    </row>
    <row r="6538" spans="1:14">
      <c r="A6538" s="148" t="s">
        <v>8791</v>
      </c>
      <c r="B6538" s="148" t="s">
        <v>13920</v>
      </c>
      <c r="C6538" s="148" t="s">
        <v>14406</v>
      </c>
      <c r="D6538" s="149">
        <v>318</v>
      </c>
      <c r="E6538" s="149"/>
      <c r="F6538" s="148" t="s">
        <v>30234</v>
      </c>
      <c r="G6538" s="148" t="s">
        <v>15173</v>
      </c>
      <c r="H6538" s="148" t="s">
        <v>18</v>
      </c>
      <c r="I6538" s="148" t="s">
        <v>2785</v>
      </c>
      <c r="J6538" s="148">
        <v>0.16</v>
      </c>
      <c r="K6538" s="149">
        <v>0.16</v>
      </c>
      <c r="L6538" s="149">
        <v>0</v>
      </c>
      <c r="M6538" s="149">
        <v>0</v>
      </c>
      <c r="N6538" s="149">
        <v>0</v>
      </c>
    </row>
    <row r="6539" spans="1:14">
      <c r="A6539" s="148" t="s">
        <v>8791</v>
      </c>
      <c r="B6539" s="148" t="s">
        <v>13920</v>
      </c>
      <c r="C6539" s="148" t="s">
        <v>14406</v>
      </c>
      <c r="D6539" s="149">
        <v>318</v>
      </c>
      <c r="E6539" s="149"/>
      <c r="F6539" s="148" t="s">
        <v>30235</v>
      </c>
      <c r="G6539" s="148" t="s">
        <v>15174</v>
      </c>
      <c r="H6539" s="148" t="s">
        <v>18</v>
      </c>
      <c r="I6539" s="148" t="s">
        <v>2785</v>
      </c>
      <c r="J6539" s="148">
        <v>0.05</v>
      </c>
      <c r="K6539" s="149">
        <v>0.05</v>
      </c>
      <c r="L6539" s="149">
        <v>0</v>
      </c>
      <c r="M6539" s="149">
        <v>0</v>
      </c>
      <c r="N6539" s="149">
        <v>0</v>
      </c>
    </row>
    <row r="6540" spans="1:14">
      <c r="A6540" s="148" t="s">
        <v>8791</v>
      </c>
      <c r="B6540" s="148" t="s">
        <v>13920</v>
      </c>
      <c r="C6540" s="148" t="s">
        <v>14406</v>
      </c>
      <c r="D6540" s="149">
        <v>318</v>
      </c>
      <c r="E6540" s="149"/>
      <c r="F6540" s="148" t="s">
        <v>30236</v>
      </c>
      <c r="G6540" s="148" t="s">
        <v>15175</v>
      </c>
      <c r="H6540" s="148" t="s">
        <v>18</v>
      </c>
      <c r="I6540" s="148" t="s">
        <v>2785</v>
      </c>
      <c r="J6540" s="148">
        <v>0.12</v>
      </c>
      <c r="K6540" s="149">
        <v>0.12</v>
      </c>
      <c r="L6540" s="149">
        <v>0</v>
      </c>
      <c r="M6540" s="149">
        <v>0</v>
      </c>
      <c r="N6540" s="149">
        <v>0</v>
      </c>
    </row>
    <row r="6541" spans="1:14">
      <c r="A6541" s="148" t="s">
        <v>8791</v>
      </c>
      <c r="B6541" s="148" t="s">
        <v>13920</v>
      </c>
      <c r="C6541" s="148" t="s">
        <v>14406</v>
      </c>
      <c r="D6541" s="149">
        <v>318</v>
      </c>
      <c r="E6541" s="149"/>
      <c r="F6541" s="148" t="s">
        <v>30237</v>
      </c>
      <c r="G6541" s="148" t="s">
        <v>15176</v>
      </c>
      <c r="H6541" s="148" t="s">
        <v>18</v>
      </c>
      <c r="I6541" s="148" t="s">
        <v>2785</v>
      </c>
      <c r="J6541" s="148">
        <v>0.05</v>
      </c>
      <c r="K6541" s="149">
        <v>0.05</v>
      </c>
      <c r="L6541" s="149">
        <v>0</v>
      </c>
      <c r="M6541" s="149">
        <v>0</v>
      </c>
      <c r="N6541" s="149">
        <v>0</v>
      </c>
    </row>
    <row r="6542" spans="1:14">
      <c r="A6542" s="148" t="s">
        <v>8791</v>
      </c>
      <c r="B6542" s="148" t="s">
        <v>13920</v>
      </c>
      <c r="C6542" s="148" t="s">
        <v>14406</v>
      </c>
      <c r="D6542" s="149">
        <v>318</v>
      </c>
      <c r="E6542" s="149"/>
      <c r="F6542" s="148" t="s">
        <v>30238</v>
      </c>
      <c r="G6542" s="148" t="s">
        <v>15177</v>
      </c>
      <c r="H6542" s="148" t="s">
        <v>18</v>
      </c>
      <c r="I6542" s="148" t="s">
        <v>2785</v>
      </c>
      <c r="J6542" s="148">
        <v>0.1</v>
      </c>
      <c r="K6542" s="149">
        <v>0.1</v>
      </c>
      <c r="L6542" s="149">
        <v>0</v>
      </c>
      <c r="M6542" s="149">
        <v>0</v>
      </c>
      <c r="N6542" s="149">
        <v>0</v>
      </c>
    </row>
    <row r="6543" spans="1:14">
      <c r="A6543" s="148" t="s">
        <v>8791</v>
      </c>
      <c r="B6543" s="148" t="s">
        <v>13920</v>
      </c>
      <c r="C6543" s="148" t="s">
        <v>14406</v>
      </c>
      <c r="D6543" s="149">
        <v>318</v>
      </c>
      <c r="E6543" s="149"/>
      <c r="F6543" s="148" t="s">
        <v>30239</v>
      </c>
      <c r="G6543" s="148" t="s">
        <v>15178</v>
      </c>
      <c r="H6543" s="148" t="s">
        <v>18</v>
      </c>
      <c r="I6543" s="148" t="s">
        <v>3710</v>
      </c>
      <c r="J6543" s="148">
        <v>7.0000000000000007E-2</v>
      </c>
      <c r="K6543" s="149">
        <v>7.0000000000000007E-2</v>
      </c>
      <c r="L6543" s="149">
        <v>0</v>
      </c>
      <c r="M6543" s="149">
        <v>0</v>
      </c>
      <c r="N6543" s="149">
        <v>0</v>
      </c>
    </row>
    <row r="6544" spans="1:14">
      <c r="A6544" s="148" t="s">
        <v>8791</v>
      </c>
      <c r="B6544" s="148" t="s">
        <v>13920</v>
      </c>
      <c r="C6544" s="148" t="s">
        <v>14406</v>
      </c>
      <c r="D6544" s="149">
        <v>318</v>
      </c>
      <c r="E6544" s="149"/>
      <c r="F6544" s="148" t="s">
        <v>30240</v>
      </c>
      <c r="G6544" s="148" t="s">
        <v>15179</v>
      </c>
      <c r="H6544" s="148" t="s">
        <v>18</v>
      </c>
      <c r="I6544" s="148" t="s">
        <v>2785</v>
      </c>
      <c r="J6544" s="148">
        <v>0.31</v>
      </c>
      <c r="K6544" s="149">
        <v>0.31</v>
      </c>
      <c r="L6544" s="149">
        <v>0</v>
      </c>
      <c r="M6544" s="149">
        <v>0</v>
      </c>
      <c r="N6544" s="149">
        <v>0</v>
      </c>
    </row>
    <row r="6545" spans="1:14">
      <c r="A6545" s="148" t="s">
        <v>8791</v>
      </c>
      <c r="B6545" s="148" t="s">
        <v>13920</v>
      </c>
      <c r="C6545" s="148" t="s">
        <v>14406</v>
      </c>
      <c r="D6545" s="149">
        <v>318</v>
      </c>
      <c r="E6545" s="149"/>
      <c r="F6545" s="148" t="s">
        <v>30241</v>
      </c>
      <c r="G6545" s="148" t="s">
        <v>15180</v>
      </c>
      <c r="H6545" s="148" t="s">
        <v>18</v>
      </c>
      <c r="I6545" s="148" t="s">
        <v>2785</v>
      </c>
      <c r="J6545" s="148">
        <v>0.37</v>
      </c>
      <c r="K6545" s="149">
        <v>0.37</v>
      </c>
      <c r="L6545" s="149">
        <v>0</v>
      </c>
      <c r="M6545" s="149">
        <v>0</v>
      </c>
      <c r="N6545" s="149">
        <v>0</v>
      </c>
    </row>
    <row r="6546" spans="1:14">
      <c r="A6546" s="148" t="s">
        <v>8791</v>
      </c>
      <c r="B6546" s="148" t="s">
        <v>13920</v>
      </c>
      <c r="C6546" s="148" t="s">
        <v>14406</v>
      </c>
      <c r="D6546" s="149">
        <v>318</v>
      </c>
      <c r="E6546" s="149"/>
      <c r="F6546" s="148" t="s">
        <v>30242</v>
      </c>
      <c r="G6546" s="148" t="s">
        <v>15182</v>
      </c>
      <c r="H6546" s="148" t="s">
        <v>18</v>
      </c>
      <c r="I6546" s="148" t="s">
        <v>2785</v>
      </c>
      <c r="J6546" s="148">
        <v>0.53</v>
      </c>
      <c r="K6546" s="149">
        <v>0.53</v>
      </c>
      <c r="L6546" s="149">
        <v>0</v>
      </c>
      <c r="M6546" s="149">
        <v>0</v>
      </c>
      <c r="N6546" s="149">
        <v>0</v>
      </c>
    </row>
    <row r="6547" spans="1:14">
      <c r="A6547" s="148" t="s">
        <v>8791</v>
      </c>
      <c r="B6547" s="148" t="s">
        <v>13920</v>
      </c>
      <c r="C6547" s="148" t="s">
        <v>14406</v>
      </c>
      <c r="D6547" s="149">
        <v>318</v>
      </c>
      <c r="E6547" s="149"/>
      <c r="F6547" s="148" t="s">
        <v>30243</v>
      </c>
      <c r="G6547" s="148" t="s">
        <v>15183</v>
      </c>
      <c r="H6547" s="148" t="s">
        <v>18</v>
      </c>
      <c r="I6547" s="148" t="s">
        <v>2785</v>
      </c>
      <c r="J6547" s="148">
        <v>0.71</v>
      </c>
      <c r="K6547" s="149">
        <v>0.71</v>
      </c>
      <c r="L6547" s="149">
        <v>0</v>
      </c>
      <c r="M6547" s="149">
        <v>0</v>
      </c>
      <c r="N6547" s="149">
        <v>0</v>
      </c>
    </row>
    <row r="6548" spans="1:14">
      <c r="A6548" s="148" t="s">
        <v>8791</v>
      </c>
      <c r="B6548" s="148" t="s">
        <v>13920</v>
      </c>
      <c r="C6548" s="148" t="s">
        <v>14406</v>
      </c>
      <c r="D6548" s="149">
        <v>318</v>
      </c>
      <c r="E6548" s="149"/>
      <c r="F6548" s="148" t="s">
        <v>30244</v>
      </c>
      <c r="G6548" s="148" t="s">
        <v>15184</v>
      </c>
      <c r="H6548" s="148" t="s">
        <v>18</v>
      </c>
      <c r="I6548" s="148" t="s">
        <v>2785</v>
      </c>
      <c r="J6548" s="148">
        <v>0.08</v>
      </c>
      <c r="K6548" s="149">
        <v>0.08</v>
      </c>
      <c r="L6548" s="149">
        <v>0</v>
      </c>
      <c r="M6548" s="149">
        <v>0</v>
      </c>
      <c r="N6548" s="149">
        <v>0</v>
      </c>
    </row>
    <row r="6549" spans="1:14">
      <c r="A6549" s="148" t="s">
        <v>8791</v>
      </c>
      <c r="B6549" s="148" t="s">
        <v>13920</v>
      </c>
      <c r="C6549" s="148" t="s">
        <v>14406</v>
      </c>
      <c r="D6549" s="149">
        <v>318</v>
      </c>
      <c r="E6549" s="149"/>
      <c r="F6549" s="148" t="s">
        <v>30245</v>
      </c>
      <c r="G6549" s="148" t="s">
        <v>15185</v>
      </c>
      <c r="H6549" s="148" t="s">
        <v>18</v>
      </c>
      <c r="I6549" s="148" t="s">
        <v>2785</v>
      </c>
      <c r="J6549" s="148">
        <v>0.06</v>
      </c>
      <c r="K6549" s="149">
        <v>0.06</v>
      </c>
      <c r="L6549" s="149">
        <v>0</v>
      </c>
      <c r="M6549" s="149">
        <v>0</v>
      </c>
      <c r="N6549" s="149">
        <v>0</v>
      </c>
    </row>
    <row r="6550" spans="1:14">
      <c r="A6550" s="148" t="s">
        <v>8791</v>
      </c>
      <c r="B6550" s="148" t="s">
        <v>13920</v>
      </c>
      <c r="C6550" s="148" t="s">
        <v>14406</v>
      </c>
      <c r="D6550" s="149">
        <v>318</v>
      </c>
      <c r="E6550" s="149"/>
      <c r="F6550" s="148" t="s">
        <v>30246</v>
      </c>
      <c r="G6550" s="148" t="s">
        <v>15186</v>
      </c>
      <c r="H6550" s="148" t="s">
        <v>18</v>
      </c>
      <c r="I6550" s="148" t="s">
        <v>2785</v>
      </c>
      <c r="J6550" s="148">
        <v>0.08</v>
      </c>
      <c r="K6550" s="149">
        <v>0.08</v>
      </c>
      <c r="L6550" s="149">
        <v>0</v>
      </c>
      <c r="M6550" s="149">
        <v>0</v>
      </c>
      <c r="N6550" s="149">
        <v>0</v>
      </c>
    </row>
    <row r="6551" spans="1:14">
      <c r="A6551" s="148" t="s">
        <v>8791</v>
      </c>
      <c r="B6551" s="148" t="s">
        <v>13920</v>
      </c>
      <c r="C6551" s="148" t="s">
        <v>14406</v>
      </c>
      <c r="D6551" s="149">
        <v>318</v>
      </c>
      <c r="E6551" s="149"/>
      <c r="F6551" s="148" t="s">
        <v>30247</v>
      </c>
      <c r="G6551" s="148" t="s">
        <v>15187</v>
      </c>
      <c r="H6551" s="148" t="s">
        <v>18</v>
      </c>
      <c r="I6551" s="148" t="s">
        <v>2785</v>
      </c>
      <c r="J6551" s="148">
        <v>0.08</v>
      </c>
      <c r="K6551" s="149">
        <v>0.08</v>
      </c>
      <c r="L6551" s="149">
        <v>0</v>
      </c>
      <c r="M6551" s="149">
        <v>0</v>
      </c>
      <c r="N6551" s="149">
        <v>0</v>
      </c>
    </row>
    <row r="6552" spans="1:14">
      <c r="A6552" s="148" t="s">
        <v>8791</v>
      </c>
      <c r="B6552" s="148" t="s">
        <v>13920</v>
      </c>
      <c r="C6552" s="148" t="s">
        <v>14406</v>
      </c>
      <c r="D6552" s="149">
        <v>318</v>
      </c>
      <c r="E6552" s="149"/>
      <c r="F6552" s="148" t="s">
        <v>30248</v>
      </c>
      <c r="G6552" s="148" t="s">
        <v>15188</v>
      </c>
      <c r="H6552" s="148" t="s">
        <v>18</v>
      </c>
      <c r="I6552" s="148" t="s">
        <v>3710</v>
      </c>
      <c r="J6552" s="148">
        <v>0.51</v>
      </c>
      <c r="K6552" s="149">
        <v>0.51</v>
      </c>
      <c r="L6552" s="149">
        <v>0</v>
      </c>
      <c r="M6552" s="149">
        <v>0</v>
      </c>
      <c r="N6552" s="149">
        <v>0</v>
      </c>
    </row>
    <row r="6553" spans="1:14">
      <c r="A6553" s="148" t="s">
        <v>8791</v>
      </c>
      <c r="B6553" s="148" t="s">
        <v>13920</v>
      </c>
      <c r="C6553" s="148" t="s">
        <v>14406</v>
      </c>
      <c r="D6553" s="149">
        <v>318</v>
      </c>
      <c r="E6553" s="149"/>
      <c r="F6553" s="148" t="s">
        <v>30249</v>
      </c>
      <c r="G6553" s="148" t="s">
        <v>15189</v>
      </c>
      <c r="H6553" s="148" t="s">
        <v>18</v>
      </c>
      <c r="I6553" s="148" t="s">
        <v>3710</v>
      </c>
      <c r="J6553" s="148">
        <v>0.91</v>
      </c>
      <c r="K6553" s="149">
        <v>0.91</v>
      </c>
      <c r="L6553" s="149">
        <v>0</v>
      </c>
      <c r="M6553" s="149">
        <v>0</v>
      </c>
      <c r="N6553" s="149">
        <v>0</v>
      </c>
    </row>
    <row r="6554" spans="1:14">
      <c r="A6554" s="148" t="s">
        <v>8791</v>
      </c>
      <c r="B6554" s="148" t="s">
        <v>13920</v>
      </c>
      <c r="C6554" s="148" t="s">
        <v>14406</v>
      </c>
      <c r="D6554" s="149">
        <v>318</v>
      </c>
      <c r="E6554" s="149"/>
      <c r="F6554" s="148" t="s">
        <v>30250</v>
      </c>
      <c r="G6554" s="148" t="s">
        <v>15190</v>
      </c>
      <c r="H6554" s="148" t="s">
        <v>18</v>
      </c>
      <c r="I6554" s="148" t="s">
        <v>2785</v>
      </c>
      <c r="J6554" s="148">
        <v>1.04</v>
      </c>
      <c r="K6554" s="149">
        <v>1.04</v>
      </c>
      <c r="L6554" s="149">
        <v>0</v>
      </c>
      <c r="M6554" s="149">
        <v>0</v>
      </c>
      <c r="N6554" s="149">
        <v>0</v>
      </c>
    </row>
    <row r="6555" spans="1:14">
      <c r="A6555" s="148" t="s">
        <v>8791</v>
      </c>
      <c r="B6555" s="148" t="s">
        <v>13920</v>
      </c>
      <c r="C6555" s="148" t="s">
        <v>14406</v>
      </c>
      <c r="D6555" s="149">
        <v>318</v>
      </c>
      <c r="E6555" s="149"/>
      <c r="F6555" s="148" t="s">
        <v>30251</v>
      </c>
      <c r="G6555" s="148" t="s">
        <v>15192</v>
      </c>
      <c r="H6555" s="148" t="s">
        <v>18</v>
      </c>
      <c r="I6555" s="148" t="s">
        <v>2785</v>
      </c>
      <c r="J6555" s="148">
        <v>1.42</v>
      </c>
      <c r="K6555" s="149">
        <v>1.42</v>
      </c>
      <c r="L6555" s="149">
        <v>0</v>
      </c>
      <c r="M6555" s="149">
        <v>0</v>
      </c>
      <c r="N6555" s="149">
        <v>0</v>
      </c>
    </row>
    <row r="6556" spans="1:14">
      <c r="A6556" s="148" t="s">
        <v>8791</v>
      </c>
      <c r="B6556" s="148" t="s">
        <v>13920</v>
      </c>
      <c r="C6556" s="148" t="s">
        <v>14406</v>
      </c>
      <c r="D6556" s="149">
        <v>318</v>
      </c>
      <c r="E6556" s="149"/>
      <c r="F6556" s="148" t="s">
        <v>30252</v>
      </c>
      <c r="G6556" s="148" t="s">
        <v>15193</v>
      </c>
      <c r="H6556" s="148" t="s">
        <v>18</v>
      </c>
      <c r="I6556" s="148" t="s">
        <v>2785</v>
      </c>
      <c r="J6556" s="148">
        <v>0.78</v>
      </c>
      <c r="K6556" s="149">
        <v>0.78</v>
      </c>
      <c r="L6556" s="149">
        <v>0</v>
      </c>
      <c r="M6556" s="149">
        <v>0</v>
      </c>
      <c r="N6556" s="149">
        <v>0</v>
      </c>
    </row>
    <row r="6557" spans="1:14">
      <c r="A6557" s="148" t="s">
        <v>8791</v>
      </c>
      <c r="B6557" s="148" t="s">
        <v>13920</v>
      </c>
      <c r="C6557" s="148" t="s">
        <v>14406</v>
      </c>
      <c r="D6557" s="149">
        <v>318</v>
      </c>
      <c r="E6557" s="149"/>
      <c r="F6557" s="148" t="s">
        <v>30253</v>
      </c>
      <c r="G6557" s="148" t="s">
        <v>15194</v>
      </c>
      <c r="H6557" s="148" t="s">
        <v>18</v>
      </c>
      <c r="I6557" s="148" t="s">
        <v>3710</v>
      </c>
      <c r="J6557" s="148">
        <v>0.1</v>
      </c>
      <c r="K6557" s="149">
        <v>0.1</v>
      </c>
      <c r="L6557" s="149">
        <v>0</v>
      </c>
      <c r="M6557" s="149">
        <v>0</v>
      </c>
      <c r="N6557" s="149">
        <v>0</v>
      </c>
    </row>
    <row r="6558" spans="1:14">
      <c r="A6558" s="148" t="s">
        <v>8791</v>
      </c>
      <c r="B6558" s="148" t="s">
        <v>13920</v>
      </c>
      <c r="C6558" s="148" t="s">
        <v>14406</v>
      </c>
      <c r="D6558" s="149">
        <v>318</v>
      </c>
      <c r="E6558" s="149"/>
      <c r="F6558" s="148" t="s">
        <v>30254</v>
      </c>
      <c r="G6558" s="148" t="s">
        <v>15195</v>
      </c>
      <c r="H6558" s="148" t="s">
        <v>18</v>
      </c>
      <c r="I6558" s="148" t="s">
        <v>2785</v>
      </c>
      <c r="J6558" s="148">
        <v>2.12</v>
      </c>
      <c r="K6558" s="149">
        <v>2.12</v>
      </c>
      <c r="L6558" s="149">
        <v>0</v>
      </c>
      <c r="M6558" s="149">
        <v>0</v>
      </c>
      <c r="N6558" s="149">
        <v>0</v>
      </c>
    </row>
    <row r="6559" spans="1:14">
      <c r="A6559" s="148" t="s">
        <v>8791</v>
      </c>
      <c r="B6559" s="148" t="s">
        <v>13920</v>
      </c>
      <c r="C6559" s="148" t="s">
        <v>14406</v>
      </c>
      <c r="D6559" s="149">
        <v>318</v>
      </c>
      <c r="E6559" s="149"/>
      <c r="F6559" s="148" t="s">
        <v>30255</v>
      </c>
      <c r="G6559" s="148" t="s">
        <v>15196</v>
      </c>
      <c r="H6559" s="148" t="s">
        <v>3471</v>
      </c>
      <c r="I6559" s="148" t="s">
        <v>2785</v>
      </c>
      <c r="J6559" s="148">
        <v>11.6</v>
      </c>
      <c r="K6559" s="149">
        <v>11.6</v>
      </c>
      <c r="L6559" s="149">
        <v>0</v>
      </c>
      <c r="M6559" s="149">
        <v>0</v>
      </c>
      <c r="N6559" s="149">
        <v>0</v>
      </c>
    </row>
    <row r="6560" spans="1:14">
      <c r="A6560" s="148" t="s">
        <v>8791</v>
      </c>
      <c r="B6560" s="148" t="s">
        <v>13920</v>
      </c>
      <c r="C6560" s="148" t="s">
        <v>14406</v>
      </c>
      <c r="D6560" s="149">
        <v>318</v>
      </c>
      <c r="E6560" s="149"/>
      <c r="F6560" s="148" t="s">
        <v>30256</v>
      </c>
      <c r="G6560" s="148" t="s">
        <v>15197</v>
      </c>
      <c r="H6560" s="148" t="s">
        <v>3471</v>
      </c>
      <c r="I6560" s="148" t="s">
        <v>2785</v>
      </c>
      <c r="J6560" s="148">
        <v>14.58</v>
      </c>
      <c r="K6560" s="149">
        <v>14.58</v>
      </c>
      <c r="L6560" s="149">
        <v>0</v>
      </c>
      <c r="M6560" s="149">
        <v>0</v>
      </c>
      <c r="N6560" s="149">
        <v>0</v>
      </c>
    </row>
    <row r="6561" spans="1:14">
      <c r="A6561" s="148" t="s">
        <v>8791</v>
      </c>
      <c r="B6561" s="148" t="s">
        <v>13920</v>
      </c>
      <c r="C6561" s="148" t="s">
        <v>14406</v>
      </c>
      <c r="D6561" s="149">
        <v>318</v>
      </c>
      <c r="E6561" s="149"/>
      <c r="F6561" s="148" t="s">
        <v>30257</v>
      </c>
      <c r="G6561" s="148" t="s">
        <v>15198</v>
      </c>
      <c r="H6561" s="148" t="s">
        <v>3471</v>
      </c>
      <c r="I6561" s="148" t="s">
        <v>2785</v>
      </c>
      <c r="J6561" s="148">
        <v>11.08</v>
      </c>
      <c r="K6561" s="149">
        <v>11.08</v>
      </c>
      <c r="L6561" s="149">
        <v>0</v>
      </c>
      <c r="M6561" s="149">
        <v>0</v>
      </c>
      <c r="N6561" s="149">
        <v>0</v>
      </c>
    </row>
    <row r="6562" spans="1:14">
      <c r="A6562" s="148" t="s">
        <v>8791</v>
      </c>
      <c r="B6562" s="148" t="s">
        <v>13920</v>
      </c>
      <c r="C6562" s="148" t="s">
        <v>14406</v>
      </c>
      <c r="D6562" s="149">
        <v>318</v>
      </c>
      <c r="E6562" s="149"/>
      <c r="F6562" s="148" t="s">
        <v>30258</v>
      </c>
      <c r="G6562" s="148" t="s">
        <v>15199</v>
      </c>
      <c r="H6562" s="148" t="s">
        <v>3471</v>
      </c>
      <c r="I6562" s="148" t="s">
        <v>2785</v>
      </c>
      <c r="J6562" s="148">
        <v>11.65</v>
      </c>
      <c r="K6562" s="149">
        <v>11.65</v>
      </c>
      <c r="L6562" s="149">
        <v>0</v>
      </c>
      <c r="M6562" s="149">
        <v>0</v>
      </c>
      <c r="N6562" s="149">
        <v>0</v>
      </c>
    </row>
    <row r="6563" spans="1:14">
      <c r="A6563" s="148" t="s">
        <v>8791</v>
      </c>
      <c r="B6563" s="148" t="s">
        <v>13920</v>
      </c>
      <c r="C6563" s="148" t="s">
        <v>14406</v>
      </c>
      <c r="D6563" s="149">
        <v>318</v>
      </c>
      <c r="E6563" s="149"/>
      <c r="F6563" s="148" t="s">
        <v>30259</v>
      </c>
      <c r="G6563" s="148" t="s">
        <v>15200</v>
      </c>
      <c r="H6563" s="148" t="s">
        <v>3471</v>
      </c>
      <c r="I6563" s="148" t="s">
        <v>2785</v>
      </c>
      <c r="J6563" s="148">
        <v>11.95</v>
      </c>
      <c r="K6563" s="149">
        <v>11.95</v>
      </c>
      <c r="L6563" s="149">
        <v>0</v>
      </c>
      <c r="M6563" s="149">
        <v>0</v>
      </c>
      <c r="N6563" s="149">
        <v>0</v>
      </c>
    </row>
    <row r="6564" spans="1:14">
      <c r="A6564" s="148" t="s">
        <v>8791</v>
      </c>
      <c r="B6564" s="148" t="s">
        <v>13920</v>
      </c>
      <c r="C6564" s="148" t="s">
        <v>14406</v>
      </c>
      <c r="D6564" s="149">
        <v>318</v>
      </c>
      <c r="E6564" s="149"/>
      <c r="F6564" s="148" t="s">
        <v>30260</v>
      </c>
      <c r="G6564" s="148" t="s">
        <v>15201</v>
      </c>
      <c r="H6564" s="148" t="s">
        <v>3471</v>
      </c>
      <c r="I6564" s="148" t="s">
        <v>2785</v>
      </c>
      <c r="J6564" s="148">
        <v>10.4</v>
      </c>
      <c r="K6564" s="149">
        <v>10.4</v>
      </c>
      <c r="L6564" s="149">
        <v>0</v>
      </c>
      <c r="M6564" s="149">
        <v>0</v>
      </c>
      <c r="N6564" s="149">
        <v>0</v>
      </c>
    </row>
    <row r="6565" spans="1:14">
      <c r="A6565" s="148" t="s">
        <v>8791</v>
      </c>
      <c r="B6565" s="148" t="s">
        <v>13920</v>
      </c>
      <c r="C6565" s="148" t="s">
        <v>14406</v>
      </c>
      <c r="D6565" s="149">
        <v>318</v>
      </c>
      <c r="E6565" s="149"/>
      <c r="F6565" s="148" t="s">
        <v>30261</v>
      </c>
      <c r="G6565" s="148" t="s">
        <v>15203</v>
      </c>
      <c r="H6565" s="148" t="s">
        <v>3471</v>
      </c>
      <c r="I6565" s="148" t="s">
        <v>2785</v>
      </c>
      <c r="J6565" s="148">
        <v>43.09</v>
      </c>
      <c r="K6565" s="149">
        <v>43.09</v>
      </c>
      <c r="L6565" s="149">
        <v>0</v>
      </c>
      <c r="M6565" s="149">
        <v>0</v>
      </c>
      <c r="N6565" s="149">
        <v>0</v>
      </c>
    </row>
    <row r="6566" spans="1:14">
      <c r="A6566" s="148" t="s">
        <v>8791</v>
      </c>
      <c r="B6566" s="148" t="s">
        <v>13920</v>
      </c>
      <c r="C6566" s="148" t="s">
        <v>14406</v>
      </c>
      <c r="D6566" s="149">
        <v>318</v>
      </c>
      <c r="E6566" s="149"/>
      <c r="F6566" s="148" t="s">
        <v>30263</v>
      </c>
      <c r="G6566" s="148" t="s">
        <v>15205</v>
      </c>
      <c r="H6566" s="148" t="s">
        <v>3471</v>
      </c>
      <c r="I6566" s="148" t="s">
        <v>2785</v>
      </c>
      <c r="J6566" s="148">
        <v>125.19</v>
      </c>
      <c r="K6566" s="149">
        <v>125.19</v>
      </c>
      <c r="L6566" s="149">
        <v>0</v>
      </c>
      <c r="M6566" s="149">
        <v>0</v>
      </c>
      <c r="N6566" s="149">
        <v>0</v>
      </c>
    </row>
    <row r="6567" spans="1:14">
      <c r="A6567" s="148" t="s">
        <v>8791</v>
      </c>
      <c r="B6567" s="148" t="s">
        <v>13920</v>
      </c>
      <c r="C6567" s="148" t="s">
        <v>14406</v>
      </c>
      <c r="D6567" s="149">
        <v>318</v>
      </c>
      <c r="E6567" s="149"/>
      <c r="F6567" s="148" t="s">
        <v>30266</v>
      </c>
      <c r="G6567" s="148" t="s">
        <v>15207</v>
      </c>
      <c r="H6567" s="148" t="s">
        <v>3471</v>
      </c>
      <c r="I6567" s="148" t="s">
        <v>2785</v>
      </c>
      <c r="J6567" s="148">
        <v>9.11</v>
      </c>
      <c r="K6567" s="149">
        <v>9.11</v>
      </c>
      <c r="L6567" s="149">
        <v>0</v>
      </c>
      <c r="M6567" s="149">
        <v>0</v>
      </c>
      <c r="N6567" s="149">
        <v>0</v>
      </c>
    </row>
    <row r="6568" spans="1:14">
      <c r="A6568" s="148" t="s">
        <v>8791</v>
      </c>
      <c r="B6568" s="148" t="s">
        <v>13920</v>
      </c>
      <c r="C6568" s="148" t="s">
        <v>14406</v>
      </c>
      <c r="D6568" s="149">
        <v>318</v>
      </c>
      <c r="E6568" s="149"/>
      <c r="F6568" s="148" t="s">
        <v>30267</v>
      </c>
      <c r="G6568" s="148" t="s">
        <v>15209</v>
      </c>
      <c r="H6568" s="148" t="s">
        <v>3471</v>
      </c>
      <c r="I6568" s="148" t="s">
        <v>2785</v>
      </c>
      <c r="J6568" s="148">
        <v>142.49</v>
      </c>
      <c r="K6568" s="149">
        <v>142.49</v>
      </c>
      <c r="L6568" s="149">
        <v>0</v>
      </c>
      <c r="M6568" s="149">
        <v>0</v>
      </c>
      <c r="N6568" s="149">
        <v>0</v>
      </c>
    </row>
    <row r="6569" spans="1:14">
      <c r="A6569" s="148" t="s">
        <v>8791</v>
      </c>
      <c r="B6569" s="148" t="s">
        <v>13920</v>
      </c>
      <c r="C6569" s="148" t="s">
        <v>14406</v>
      </c>
      <c r="D6569" s="149">
        <v>318</v>
      </c>
      <c r="E6569" s="149"/>
      <c r="F6569" s="148" t="s">
        <v>30268</v>
      </c>
      <c r="G6569" s="148" t="s">
        <v>15211</v>
      </c>
      <c r="H6569" s="148" t="s">
        <v>3471</v>
      </c>
      <c r="I6569" s="148" t="s">
        <v>2785</v>
      </c>
      <c r="J6569" s="148">
        <v>194.79</v>
      </c>
      <c r="K6569" s="149">
        <v>194.79</v>
      </c>
      <c r="L6569" s="149">
        <v>0</v>
      </c>
      <c r="M6569" s="149">
        <v>0</v>
      </c>
      <c r="N6569" s="149">
        <v>0</v>
      </c>
    </row>
    <row r="6570" spans="1:14">
      <c r="A6570" s="148" t="s">
        <v>8791</v>
      </c>
      <c r="B6570" s="148" t="s">
        <v>13920</v>
      </c>
      <c r="C6570" s="148" t="s">
        <v>14406</v>
      </c>
      <c r="D6570" s="149">
        <v>318</v>
      </c>
      <c r="E6570" s="149"/>
      <c r="F6570" s="148" t="s">
        <v>30271</v>
      </c>
      <c r="G6570" s="148" t="s">
        <v>15213</v>
      </c>
      <c r="H6570" s="148" t="s">
        <v>3471</v>
      </c>
      <c r="I6570" s="148" t="s">
        <v>2785</v>
      </c>
      <c r="J6570" s="148">
        <v>52.4</v>
      </c>
      <c r="K6570" s="149">
        <v>52.4</v>
      </c>
      <c r="L6570" s="149">
        <v>0</v>
      </c>
      <c r="M6570" s="149">
        <v>0</v>
      </c>
      <c r="N6570" s="149">
        <v>0</v>
      </c>
    </row>
    <row r="6571" spans="1:14">
      <c r="A6571" s="148" t="s">
        <v>8791</v>
      </c>
      <c r="B6571" s="148" t="s">
        <v>13920</v>
      </c>
      <c r="C6571" s="148" t="s">
        <v>14406</v>
      </c>
      <c r="D6571" s="149">
        <v>318</v>
      </c>
      <c r="E6571" s="149"/>
      <c r="F6571" s="148" t="s">
        <v>30273</v>
      </c>
      <c r="G6571" s="148" t="s">
        <v>15215</v>
      </c>
      <c r="H6571" s="148" t="s">
        <v>3471</v>
      </c>
      <c r="I6571" s="148" t="s">
        <v>2785</v>
      </c>
      <c r="J6571" s="148">
        <v>74.430000000000007</v>
      </c>
      <c r="K6571" s="149">
        <v>74.430000000000007</v>
      </c>
      <c r="L6571" s="149">
        <v>0</v>
      </c>
      <c r="M6571" s="149">
        <v>0</v>
      </c>
      <c r="N6571" s="149">
        <v>0</v>
      </c>
    </row>
    <row r="6572" spans="1:14">
      <c r="A6572" s="148" t="s">
        <v>8791</v>
      </c>
      <c r="B6572" s="148" t="s">
        <v>13920</v>
      </c>
      <c r="C6572" s="148" t="s">
        <v>14406</v>
      </c>
      <c r="D6572" s="149">
        <v>318</v>
      </c>
      <c r="E6572" s="149"/>
      <c r="F6572" s="148" t="s">
        <v>30275</v>
      </c>
      <c r="G6572" s="148" t="s">
        <v>15217</v>
      </c>
      <c r="H6572" s="148" t="s">
        <v>3471</v>
      </c>
      <c r="I6572" s="148" t="s">
        <v>2785</v>
      </c>
      <c r="J6572" s="148">
        <v>98.41</v>
      </c>
      <c r="K6572" s="149">
        <v>98.41</v>
      </c>
      <c r="L6572" s="149">
        <v>0</v>
      </c>
      <c r="M6572" s="149">
        <v>0</v>
      </c>
      <c r="N6572" s="149">
        <v>0</v>
      </c>
    </row>
    <row r="6573" spans="1:14">
      <c r="A6573" s="148" t="s">
        <v>8791</v>
      </c>
      <c r="B6573" s="148" t="s">
        <v>13920</v>
      </c>
      <c r="C6573" s="148" t="s">
        <v>14406</v>
      </c>
      <c r="D6573" s="149">
        <v>318</v>
      </c>
      <c r="E6573" s="149"/>
      <c r="F6573" s="148" t="s">
        <v>30277</v>
      </c>
      <c r="G6573" s="148" t="s">
        <v>15219</v>
      </c>
      <c r="H6573" s="148" t="s">
        <v>3471</v>
      </c>
      <c r="I6573" s="148" t="s">
        <v>2785</v>
      </c>
      <c r="J6573" s="148">
        <v>70.05</v>
      </c>
      <c r="K6573" s="149">
        <v>70.05</v>
      </c>
      <c r="L6573" s="149">
        <v>0</v>
      </c>
      <c r="M6573" s="149">
        <v>0</v>
      </c>
      <c r="N6573" s="149">
        <v>0</v>
      </c>
    </row>
    <row r="6574" spans="1:14">
      <c r="A6574" s="148" t="s">
        <v>8791</v>
      </c>
      <c r="B6574" s="148" t="s">
        <v>13920</v>
      </c>
      <c r="C6574" s="148" t="s">
        <v>14406</v>
      </c>
      <c r="D6574" s="149">
        <v>318</v>
      </c>
      <c r="E6574" s="149"/>
      <c r="F6574" s="148" t="s">
        <v>30278</v>
      </c>
      <c r="G6574" s="148" t="s">
        <v>15221</v>
      </c>
      <c r="H6574" s="148" t="s">
        <v>3471</v>
      </c>
      <c r="I6574" s="148" t="s">
        <v>2785</v>
      </c>
      <c r="J6574" s="148">
        <v>106.33</v>
      </c>
      <c r="K6574" s="149">
        <v>106.33</v>
      </c>
      <c r="L6574" s="149">
        <v>0</v>
      </c>
      <c r="M6574" s="149">
        <v>0</v>
      </c>
      <c r="N6574" s="149">
        <v>0</v>
      </c>
    </row>
    <row r="6575" spans="1:14">
      <c r="A6575" s="148" t="s">
        <v>8791</v>
      </c>
      <c r="B6575" s="148" t="s">
        <v>13920</v>
      </c>
      <c r="C6575" s="148" t="s">
        <v>14406</v>
      </c>
      <c r="D6575" s="149">
        <v>318</v>
      </c>
      <c r="E6575" s="149"/>
      <c r="F6575" s="148" t="s">
        <v>30281</v>
      </c>
      <c r="G6575" s="148" t="s">
        <v>15223</v>
      </c>
      <c r="H6575" s="148" t="s">
        <v>3471</v>
      </c>
      <c r="I6575" s="148" t="s">
        <v>2785</v>
      </c>
      <c r="J6575" s="148">
        <v>14.39</v>
      </c>
      <c r="K6575" s="149">
        <v>14.39</v>
      </c>
      <c r="L6575" s="149">
        <v>0</v>
      </c>
      <c r="M6575" s="149">
        <v>0</v>
      </c>
      <c r="N6575" s="149">
        <v>0</v>
      </c>
    </row>
    <row r="6576" spans="1:14">
      <c r="A6576" s="148" t="s">
        <v>8791</v>
      </c>
      <c r="B6576" s="148" t="s">
        <v>13920</v>
      </c>
      <c r="C6576" s="148" t="s">
        <v>14406</v>
      </c>
      <c r="D6576" s="149">
        <v>318</v>
      </c>
      <c r="E6576" s="149"/>
      <c r="F6576" s="148" t="s">
        <v>30282</v>
      </c>
      <c r="G6576" s="148" t="s">
        <v>30283</v>
      </c>
      <c r="H6576" s="148" t="s">
        <v>18</v>
      </c>
      <c r="I6576" s="148" t="s">
        <v>2785</v>
      </c>
      <c r="J6576" s="148">
        <v>0.03</v>
      </c>
      <c r="K6576" s="149">
        <v>0.03</v>
      </c>
      <c r="L6576" s="149">
        <v>0</v>
      </c>
      <c r="M6576" s="149">
        <v>0</v>
      </c>
      <c r="N6576" s="149">
        <v>0</v>
      </c>
    </row>
    <row r="6577" spans="1:14">
      <c r="A6577" s="148" t="s">
        <v>8791</v>
      </c>
      <c r="B6577" s="148" t="s">
        <v>13920</v>
      </c>
      <c r="C6577" s="148" t="s">
        <v>14406</v>
      </c>
      <c r="D6577" s="149">
        <v>318</v>
      </c>
      <c r="E6577" s="149"/>
      <c r="F6577" s="148" t="s">
        <v>30284</v>
      </c>
      <c r="G6577" s="148" t="s">
        <v>30285</v>
      </c>
      <c r="H6577" s="148" t="s">
        <v>18</v>
      </c>
      <c r="I6577" s="148" t="s">
        <v>2785</v>
      </c>
      <c r="J6577" s="148">
        <v>15.42</v>
      </c>
      <c r="K6577" s="149">
        <v>10.95</v>
      </c>
      <c r="L6577" s="149">
        <v>4.47</v>
      </c>
      <c r="M6577" s="149">
        <v>0</v>
      </c>
      <c r="N6577" s="149">
        <v>0</v>
      </c>
    </row>
    <row r="6578" spans="1:14">
      <c r="A6578" s="148" t="s">
        <v>8791</v>
      </c>
      <c r="B6578" s="148" t="s">
        <v>13920</v>
      </c>
      <c r="C6578" s="148" t="s">
        <v>14406</v>
      </c>
      <c r="D6578" s="149">
        <v>318</v>
      </c>
      <c r="E6578" s="149"/>
      <c r="F6578" s="148" t="s">
        <v>30286</v>
      </c>
      <c r="G6578" s="148" t="s">
        <v>30287</v>
      </c>
      <c r="H6578" s="148" t="s">
        <v>18</v>
      </c>
      <c r="I6578" s="148" t="s">
        <v>2785</v>
      </c>
      <c r="J6578" s="148">
        <v>0.05</v>
      </c>
      <c r="K6578" s="149">
        <v>0.05</v>
      </c>
      <c r="L6578" s="149">
        <v>0</v>
      </c>
      <c r="M6578" s="149">
        <v>0</v>
      </c>
      <c r="N6578" s="149">
        <v>0</v>
      </c>
    </row>
    <row r="6579" spans="1:14">
      <c r="A6579" s="148" t="s">
        <v>8791</v>
      </c>
      <c r="B6579" s="148" t="s">
        <v>13920</v>
      </c>
      <c r="C6579" s="148" t="s">
        <v>14406</v>
      </c>
      <c r="D6579" s="149">
        <v>318</v>
      </c>
      <c r="E6579" s="149"/>
      <c r="F6579" s="148" t="s">
        <v>30288</v>
      </c>
      <c r="G6579" s="148" t="s">
        <v>30289</v>
      </c>
      <c r="H6579" s="148" t="s">
        <v>18</v>
      </c>
      <c r="I6579" s="148" t="s">
        <v>2785</v>
      </c>
      <c r="J6579" s="148">
        <v>0.12</v>
      </c>
      <c r="K6579" s="149">
        <v>0.12</v>
      </c>
      <c r="L6579" s="149">
        <v>0</v>
      </c>
      <c r="M6579" s="149">
        <v>0</v>
      </c>
      <c r="N6579" s="149">
        <v>0</v>
      </c>
    </row>
    <row r="6580" spans="1:14">
      <c r="A6580" s="148" t="s">
        <v>8791</v>
      </c>
      <c r="B6580" s="148" t="s">
        <v>13920</v>
      </c>
      <c r="C6580" s="148" t="s">
        <v>14406</v>
      </c>
      <c r="D6580" s="149">
        <v>318</v>
      </c>
      <c r="E6580" s="149"/>
      <c r="F6580" s="148" t="s">
        <v>30290</v>
      </c>
      <c r="G6580" s="148" t="s">
        <v>30291</v>
      </c>
      <c r="H6580" s="148" t="s">
        <v>18</v>
      </c>
      <c r="I6580" s="148" t="s">
        <v>2785</v>
      </c>
      <c r="J6580" s="148">
        <v>0.46</v>
      </c>
      <c r="K6580" s="149">
        <v>0.46</v>
      </c>
      <c r="L6580" s="149">
        <v>0</v>
      </c>
      <c r="M6580" s="149">
        <v>0</v>
      </c>
      <c r="N6580" s="149">
        <v>0</v>
      </c>
    </row>
    <row r="6581" spans="1:14">
      <c r="A6581" s="148" t="s">
        <v>8791</v>
      </c>
      <c r="B6581" s="148" t="s">
        <v>13920</v>
      </c>
      <c r="C6581" s="148" t="s">
        <v>14406</v>
      </c>
      <c r="D6581" s="149">
        <v>318</v>
      </c>
      <c r="E6581" s="149"/>
      <c r="F6581" s="148" t="s">
        <v>30292</v>
      </c>
      <c r="G6581" s="148" t="s">
        <v>30293</v>
      </c>
      <c r="H6581" s="148" t="s">
        <v>18</v>
      </c>
      <c r="I6581" s="148" t="s">
        <v>2785</v>
      </c>
      <c r="J6581" s="148">
        <v>0.12</v>
      </c>
      <c r="K6581" s="149">
        <v>0.12</v>
      </c>
      <c r="L6581" s="149">
        <v>0</v>
      </c>
      <c r="M6581" s="149">
        <v>0</v>
      </c>
      <c r="N6581" s="149">
        <v>0</v>
      </c>
    </row>
    <row r="6582" spans="1:14">
      <c r="A6582" s="148" t="s">
        <v>8791</v>
      </c>
      <c r="B6582" s="148" t="s">
        <v>13920</v>
      </c>
      <c r="C6582" s="148" t="s">
        <v>14406</v>
      </c>
      <c r="D6582" s="149">
        <v>318</v>
      </c>
      <c r="E6582" s="149"/>
      <c r="F6582" s="148" t="s">
        <v>30294</v>
      </c>
      <c r="G6582" s="148" t="s">
        <v>30295</v>
      </c>
      <c r="H6582" s="148" t="s">
        <v>18</v>
      </c>
      <c r="I6582" s="148" t="s">
        <v>2785</v>
      </c>
      <c r="J6582" s="148">
        <v>0.23</v>
      </c>
      <c r="K6582" s="149">
        <v>0.23</v>
      </c>
      <c r="L6582" s="149">
        <v>0</v>
      </c>
      <c r="M6582" s="149">
        <v>0</v>
      </c>
      <c r="N6582" s="149">
        <v>0</v>
      </c>
    </row>
    <row r="6583" spans="1:14">
      <c r="A6583" s="148" t="s">
        <v>8791</v>
      </c>
      <c r="B6583" s="148" t="s">
        <v>13920</v>
      </c>
      <c r="C6583" s="148" t="s">
        <v>14406</v>
      </c>
      <c r="D6583" s="149">
        <v>318</v>
      </c>
      <c r="E6583" s="149"/>
      <c r="F6583" s="148" t="s">
        <v>30296</v>
      </c>
      <c r="G6583" s="148" t="s">
        <v>30297</v>
      </c>
      <c r="H6583" s="148" t="s">
        <v>18</v>
      </c>
      <c r="I6583" s="148" t="s">
        <v>2785</v>
      </c>
      <c r="J6583" s="148">
        <v>0.35</v>
      </c>
      <c r="K6583" s="149">
        <v>0.35</v>
      </c>
      <c r="L6583" s="149">
        <v>0</v>
      </c>
      <c r="M6583" s="149">
        <v>0</v>
      </c>
      <c r="N6583" s="149">
        <v>0</v>
      </c>
    </row>
    <row r="6584" spans="1:14">
      <c r="A6584" s="148" t="s">
        <v>8791</v>
      </c>
      <c r="B6584" s="148" t="s">
        <v>13920</v>
      </c>
      <c r="C6584" s="148" t="s">
        <v>14406</v>
      </c>
      <c r="D6584" s="149">
        <v>318</v>
      </c>
      <c r="E6584" s="149"/>
      <c r="F6584" s="148" t="s">
        <v>30298</v>
      </c>
      <c r="G6584" s="148" t="s">
        <v>30299</v>
      </c>
      <c r="H6584" s="148" t="s">
        <v>18</v>
      </c>
      <c r="I6584" s="148" t="s">
        <v>2785</v>
      </c>
      <c r="J6584" s="148">
        <v>0.72</v>
      </c>
      <c r="K6584" s="149">
        <v>0.72</v>
      </c>
      <c r="L6584" s="149">
        <v>0</v>
      </c>
      <c r="M6584" s="149">
        <v>0</v>
      </c>
      <c r="N6584" s="149">
        <v>0</v>
      </c>
    </row>
    <row r="6585" spans="1:14">
      <c r="A6585" s="148" t="s">
        <v>8791</v>
      </c>
      <c r="B6585" s="148" t="s">
        <v>13920</v>
      </c>
      <c r="C6585" s="148" t="s">
        <v>14406</v>
      </c>
      <c r="D6585" s="149">
        <v>318</v>
      </c>
      <c r="E6585" s="149"/>
      <c r="F6585" s="148" t="s">
        <v>30300</v>
      </c>
      <c r="G6585" s="148" t="s">
        <v>30301</v>
      </c>
      <c r="H6585" s="148" t="s">
        <v>18</v>
      </c>
      <c r="I6585" s="148" t="s">
        <v>2785</v>
      </c>
      <c r="J6585" s="148">
        <v>0.81</v>
      </c>
      <c r="K6585" s="149">
        <v>0.81</v>
      </c>
      <c r="L6585" s="149">
        <v>0</v>
      </c>
      <c r="M6585" s="149">
        <v>0</v>
      </c>
      <c r="N6585" s="149">
        <v>0</v>
      </c>
    </row>
    <row r="6586" spans="1:14">
      <c r="A6586" s="148" t="s">
        <v>8791</v>
      </c>
      <c r="B6586" s="148" t="s">
        <v>13920</v>
      </c>
      <c r="C6586" s="148" t="s">
        <v>14406</v>
      </c>
      <c r="D6586" s="149">
        <v>318</v>
      </c>
      <c r="E6586" s="149"/>
      <c r="F6586" s="148" t="s">
        <v>30302</v>
      </c>
      <c r="G6586" s="148" t="s">
        <v>30303</v>
      </c>
      <c r="H6586" s="148" t="s">
        <v>18</v>
      </c>
      <c r="I6586" s="148" t="s">
        <v>2785</v>
      </c>
      <c r="J6586" s="148">
        <v>0.34</v>
      </c>
      <c r="K6586" s="149">
        <v>0.34</v>
      </c>
      <c r="L6586" s="149">
        <v>0</v>
      </c>
      <c r="M6586" s="149">
        <v>0</v>
      </c>
      <c r="N6586" s="149">
        <v>0</v>
      </c>
    </row>
    <row r="6587" spans="1:14">
      <c r="A6587" s="148" t="s">
        <v>8791</v>
      </c>
      <c r="B6587" s="148" t="s">
        <v>13920</v>
      </c>
      <c r="C6587" s="148" t="s">
        <v>14406</v>
      </c>
      <c r="D6587" s="149">
        <v>318</v>
      </c>
      <c r="E6587" s="149"/>
      <c r="F6587" s="148" t="s">
        <v>30304</v>
      </c>
      <c r="G6587" s="148" t="s">
        <v>30305</v>
      </c>
      <c r="H6587" s="148" t="s">
        <v>18</v>
      </c>
      <c r="I6587" s="148" t="s">
        <v>2785</v>
      </c>
      <c r="J6587" s="148">
        <v>0.33</v>
      </c>
      <c r="K6587" s="149">
        <v>0.33</v>
      </c>
      <c r="L6587" s="149">
        <v>0</v>
      </c>
      <c r="M6587" s="149">
        <v>0</v>
      </c>
      <c r="N6587" s="149">
        <v>0</v>
      </c>
    </row>
    <row r="6588" spans="1:14">
      <c r="A6588" s="148" t="s">
        <v>8791</v>
      </c>
      <c r="B6588" s="148" t="s">
        <v>13920</v>
      </c>
      <c r="C6588" s="148" t="s">
        <v>14406</v>
      </c>
      <c r="D6588" s="149">
        <v>318</v>
      </c>
      <c r="E6588" s="149"/>
      <c r="F6588" s="148" t="s">
        <v>30306</v>
      </c>
      <c r="G6588" s="148" t="s">
        <v>30307</v>
      </c>
      <c r="H6588" s="148" t="s">
        <v>18</v>
      </c>
      <c r="I6588" s="148" t="s">
        <v>2785</v>
      </c>
      <c r="J6588" s="148">
        <v>17.36</v>
      </c>
      <c r="K6588" s="149">
        <v>16.13</v>
      </c>
      <c r="L6588" s="149">
        <v>1.23</v>
      </c>
      <c r="M6588" s="149">
        <v>0</v>
      </c>
      <c r="N6588" s="149">
        <v>0</v>
      </c>
    </row>
    <row r="6589" spans="1:14">
      <c r="A6589" s="148" t="s">
        <v>8791</v>
      </c>
      <c r="B6589" s="148" t="s">
        <v>13920</v>
      </c>
      <c r="C6589" s="148" t="s">
        <v>14406</v>
      </c>
      <c r="D6589" s="149">
        <v>318</v>
      </c>
      <c r="E6589" s="149"/>
      <c r="F6589" s="148" t="s">
        <v>30308</v>
      </c>
      <c r="G6589" s="148" t="s">
        <v>30309</v>
      </c>
      <c r="H6589" s="148" t="s">
        <v>18</v>
      </c>
      <c r="I6589" s="148" t="s">
        <v>2785</v>
      </c>
      <c r="J6589" s="148">
        <v>17.940000000000001</v>
      </c>
      <c r="K6589" s="149">
        <v>12.29</v>
      </c>
      <c r="L6589" s="149">
        <v>5.65</v>
      </c>
      <c r="M6589" s="149">
        <v>0</v>
      </c>
      <c r="N6589" s="149">
        <v>0</v>
      </c>
    </row>
    <row r="6590" spans="1:14">
      <c r="A6590" s="148" t="s">
        <v>8791</v>
      </c>
      <c r="B6590" s="148" t="s">
        <v>13920</v>
      </c>
      <c r="C6590" s="148" t="s">
        <v>14406</v>
      </c>
      <c r="D6590" s="149">
        <v>318</v>
      </c>
      <c r="E6590" s="149"/>
      <c r="F6590" s="148" t="s">
        <v>30310</v>
      </c>
      <c r="G6590" s="148" t="s">
        <v>30311</v>
      </c>
      <c r="H6590" s="148" t="s">
        <v>18</v>
      </c>
      <c r="I6590" s="148" t="s">
        <v>2785</v>
      </c>
      <c r="J6590" s="148">
        <v>129.66999999999999</v>
      </c>
      <c r="K6590" s="149">
        <v>128.5</v>
      </c>
      <c r="L6590" s="149">
        <v>1.17</v>
      </c>
      <c r="M6590" s="149">
        <v>0</v>
      </c>
      <c r="N6590" s="149">
        <v>0</v>
      </c>
    </row>
    <row r="6591" spans="1:14">
      <c r="A6591" s="148" t="s">
        <v>8791</v>
      </c>
      <c r="B6591" s="148" t="s">
        <v>13920</v>
      </c>
      <c r="C6591" s="148" t="s">
        <v>14406</v>
      </c>
      <c r="D6591" s="149">
        <v>318</v>
      </c>
      <c r="E6591" s="149"/>
      <c r="F6591" s="148" t="s">
        <v>30314</v>
      </c>
      <c r="G6591" s="148" t="s">
        <v>30315</v>
      </c>
      <c r="H6591" s="148" t="s">
        <v>18</v>
      </c>
      <c r="I6591" s="148" t="s">
        <v>2785</v>
      </c>
      <c r="J6591" s="148">
        <v>16.98</v>
      </c>
      <c r="K6591" s="149">
        <v>12.4</v>
      </c>
      <c r="L6591" s="149">
        <v>4.58</v>
      </c>
      <c r="M6591" s="149">
        <v>0</v>
      </c>
      <c r="N6591" s="149">
        <v>0</v>
      </c>
    </row>
    <row r="6592" spans="1:14">
      <c r="A6592" s="148" t="s">
        <v>8791</v>
      </c>
      <c r="B6592" s="148" t="s">
        <v>13920</v>
      </c>
      <c r="C6592" s="148" t="s">
        <v>14406</v>
      </c>
      <c r="D6592" s="149">
        <v>318</v>
      </c>
      <c r="E6592" s="149"/>
      <c r="F6592" s="148" t="s">
        <v>30317</v>
      </c>
      <c r="G6592" s="148" t="s">
        <v>30318</v>
      </c>
      <c r="H6592" s="148" t="s">
        <v>18</v>
      </c>
      <c r="I6592" s="148" t="s">
        <v>2785</v>
      </c>
      <c r="J6592" s="148">
        <v>65.760000000000005</v>
      </c>
      <c r="K6592" s="149">
        <v>64.59</v>
      </c>
      <c r="L6592" s="149">
        <v>1.17</v>
      </c>
      <c r="M6592" s="149">
        <v>0</v>
      </c>
      <c r="N6592" s="149">
        <v>0</v>
      </c>
    </row>
    <row r="6593" spans="1:14">
      <c r="A6593" s="148" t="s">
        <v>8791</v>
      </c>
      <c r="B6593" s="148" t="s">
        <v>13920</v>
      </c>
      <c r="C6593" s="148" t="s">
        <v>14406</v>
      </c>
      <c r="D6593" s="149">
        <v>318</v>
      </c>
      <c r="E6593" s="149"/>
      <c r="F6593" s="148" t="s">
        <v>30319</v>
      </c>
      <c r="G6593" s="148" t="s">
        <v>30320</v>
      </c>
      <c r="H6593" s="148" t="s">
        <v>18</v>
      </c>
      <c r="I6593" s="148" t="s">
        <v>2785</v>
      </c>
      <c r="J6593" s="148">
        <v>90.51</v>
      </c>
      <c r="K6593" s="149">
        <v>89.34</v>
      </c>
      <c r="L6593" s="149">
        <v>1.17</v>
      </c>
      <c r="M6593" s="149">
        <v>0</v>
      </c>
      <c r="N6593" s="149">
        <v>0</v>
      </c>
    </row>
    <row r="6594" spans="1:14">
      <c r="A6594" s="148" t="s">
        <v>8791</v>
      </c>
      <c r="B6594" s="148" t="s">
        <v>13920</v>
      </c>
      <c r="C6594" s="148" t="s">
        <v>14406</v>
      </c>
      <c r="D6594" s="149">
        <v>318</v>
      </c>
      <c r="E6594" s="149"/>
      <c r="F6594" s="148" t="s">
        <v>30322</v>
      </c>
      <c r="G6594" s="148" t="s">
        <v>30323</v>
      </c>
      <c r="H6594" s="148" t="s">
        <v>18</v>
      </c>
      <c r="I6594" s="148" t="s">
        <v>2785</v>
      </c>
      <c r="J6594" s="148">
        <v>101.96</v>
      </c>
      <c r="K6594" s="149">
        <v>100.79</v>
      </c>
      <c r="L6594" s="149">
        <v>1.17</v>
      </c>
      <c r="M6594" s="149">
        <v>0</v>
      </c>
      <c r="N6594" s="149">
        <v>0</v>
      </c>
    </row>
    <row r="6595" spans="1:14">
      <c r="A6595" s="148" t="s">
        <v>8791</v>
      </c>
      <c r="B6595" s="148" t="s">
        <v>13920</v>
      </c>
      <c r="C6595" s="148" t="s">
        <v>14406</v>
      </c>
      <c r="D6595" s="149">
        <v>318</v>
      </c>
      <c r="E6595" s="149"/>
      <c r="F6595" s="148" t="s">
        <v>30326</v>
      </c>
      <c r="G6595" s="148" t="s">
        <v>30327</v>
      </c>
      <c r="H6595" s="148" t="s">
        <v>18</v>
      </c>
      <c r="I6595" s="148" t="s">
        <v>2785</v>
      </c>
      <c r="J6595" s="148">
        <v>21.22</v>
      </c>
      <c r="K6595" s="149">
        <v>16.64</v>
      </c>
      <c r="L6595" s="149">
        <v>4.58</v>
      </c>
      <c r="M6595" s="149">
        <v>0</v>
      </c>
      <c r="N6595" s="149">
        <v>0</v>
      </c>
    </row>
    <row r="6596" spans="1:14">
      <c r="A6596" s="148" t="s">
        <v>8791</v>
      </c>
      <c r="B6596" s="148" t="s">
        <v>13920</v>
      </c>
      <c r="C6596" s="148" t="s">
        <v>14406</v>
      </c>
      <c r="D6596" s="149">
        <v>318</v>
      </c>
      <c r="E6596" s="149"/>
      <c r="F6596" s="148" t="s">
        <v>30329</v>
      </c>
      <c r="G6596" s="148" t="s">
        <v>30330</v>
      </c>
      <c r="H6596" s="148" t="s">
        <v>18</v>
      </c>
      <c r="I6596" s="148" t="s">
        <v>2785</v>
      </c>
      <c r="J6596" s="148">
        <v>22.52</v>
      </c>
      <c r="K6596" s="149">
        <v>17.940000000000001</v>
      </c>
      <c r="L6596" s="149">
        <v>4.58</v>
      </c>
      <c r="M6596" s="149">
        <v>0</v>
      </c>
      <c r="N6596" s="149">
        <v>0</v>
      </c>
    </row>
    <row r="6597" spans="1:14">
      <c r="A6597" s="148" t="s">
        <v>8791</v>
      </c>
      <c r="B6597" s="148" t="s">
        <v>13920</v>
      </c>
      <c r="C6597" s="148" t="s">
        <v>14406</v>
      </c>
      <c r="D6597" s="149">
        <v>318</v>
      </c>
      <c r="E6597" s="149"/>
      <c r="F6597" s="148" t="s">
        <v>30332</v>
      </c>
      <c r="G6597" s="148" t="s">
        <v>30333</v>
      </c>
      <c r="H6597" s="148" t="s">
        <v>18</v>
      </c>
      <c r="I6597" s="148" t="s">
        <v>2785</v>
      </c>
      <c r="J6597" s="148">
        <v>27.96</v>
      </c>
      <c r="K6597" s="149">
        <v>26.73</v>
      </c>
      <c r="L6597" s="149">
        <v>1.23</v>
      </c>
      <c r="M6597" s="149">
        <v>0</v>
      </c>
      <c r="N6597" s="149">
        <v>0</v>
      </c>
    </row>
    <row r="6598" spans="1:14">
      <c r="A6598" s="148" t="s">
        <v>8791</v>
      </c>
      <c r="B6598" s="148" t="s">
        <v>13920</v>
      </c>
      <c r="C6598" s="148" t="s">
        <v>14406</v>
      </c>
      <c r="D6598" s="149">
        <v>318</v>
      </c>
      <c r="E6598" s="149"/>
      <c r="F6598" s="148" t="s">
        <v>30334</v>
      </c>
      <c r="G6598" s="148" t="s">
        <v>30335</v>
      </c>
      <c r="H6598" s="148" t="s">
        <v>3471</v>
      </c>
      <c r="I6598" s="148" t="s">
        <v>2785</v>
      </c>
      <c r="J6598" s="148">
        <v>7.97</v>
      </c>
      <c r="K6598" s="149">
        <v>7.97</v>
      </c>
      <c r="L6598" s="149">
        <v>0</v>
      </c>
      <c r="M6598" s="149">
        <v>0</v>
      </c>
      <c r="N6598" s="149">
        <v>0</v>
      </c>
    </row>
    <row r="6599" spans="1:14">
      <c r="A6599" s="148" t="s">
        <v>8791</v>
      </c>
      <c r="B6599" s="148" t="s">
        <v>13920</v>
      </c>
      <c r="C6599" s="148" t="s">
        <v>14406</v>
      </c>
      <c r="D6599" s="149">
        <v>318</v>
      </c>
      <c r="E6599" s="149"/>
      <c r="F6599" s="148" t="s">
        <v>30336</v>
      </c>
      <c r="G6599" s="148" t="s">
        <v>30337</v>
      </c>
      <c r="H6599" s="148" t="s">
        <v>3471</v>
      </c>
      <c r="I6599" s="148" t="s">
        <v>2785</v>
      </c>
      <c r="J6599" s="148">
        <v>63.44</v>
      </c>
      <c r="K6599" s="149">
        <v>63.44</v>
      </c>
      <c r="L6599" s="149">
        <v>0</v>
      </c>
      <c r="M6599" s="149">
        <v>0</v>
      </c>
      <c r="N6599" s="149">
        <v>0</v>
      </c>
    </row>
    <row r="6600" spans="1:14">
      <c r="A6600" s="148" t="s">
        <v>8791</v>
      </c>
      <c r="B6600" s="148" t="s">
        <v>13920</v>
      </c>
      <c r="C6600" s="148" t="s">
        <v>14406</v>
      </c>
      <c r="D6600" s="149">
        <v>318</v>
      </c>
      <c r="E6600" s="149"/>
      <c r="F6600" s="148" t="s">
        <v>30339</v>
      </c>
      <c r="G6600" s="148" t="s">
        <v>30340</v>
      </c>
      <c r="H6600" s="148" t="s">
        <v>3471</v>
      </c>
      <c r="I6600" s="148" t="s">
        <v>2785</v>
      </c>
      <c r="J6600" s="148">
        <v>82.01</v>
      </c>
      <c r="K6600" s="149">
        <v>82.01</v>
      </c>
      <c r="L6600" s="149">
        <v>0</v>
      </c>
      <c r="M6600" s="149">
        <v>0</v>
      </c>
      <c r="N6600" s="149">
        <v>0</v>
      </c>
    </row>
    <row r="6601" spans="1:14">
      <c r="A6601" s="148" t="s">
        <v>8791</v>
      </c>
      <c r="B6601" s="148" t="s">
        <v>13920</v>
      </c>
      <c r="C6601" s="148" t="s">
        <v>14406</v>
      </c>
      <c r="D6601" s="149">
        <v>318</v>
      </c>
      <c r="E6601" s="149"/>
      <c r="F6601" s="148" t="s">
        <v>30342</v>
      </c>
      <c r="G6601" s="148" t="s">
        <v>30343</v>
      </c>
      <c r="H6601" s="148" t="s">
        <v>3471</v>
      </c>
      <c r="I6601" s="148" t="s">
        <v>2785</v>
      </c>
      <c r="J6601" s="148">
        <v>98.79</v>
      </c>
      <c r="K6601" s="149">
        <v>98.79</v>
      </c>
      <c r="L6601" s="149">
        <v>0</v>
      </c>
      <c r="M6601" s="149">
        <v>0</v>
      </c>
      <c r="N6601" s="149">
        <v>0</v>
      </c>
    </row>
    <row r="6602" spans="1:14">
      <c r="A6602" s="148" t="s">
        <v>8791</v>
      </c>
      <c r="B6602" s="148" t="s">
        <v>13920</v>
      </c>
      <c r="C6602" s="148" t="s">
        <v>14406</v>
      </c>
      <c r="D6602" s="149">
        <v>318</v>
      </c>
      <c r="E6602" s="149"/>
      <c r="F6602" s="148" t="s">
        <v>30345</v>
      </c>
      <c r="G6602" s="148" t="s">
        <v>30346</v>
      </c>
      <c r="H6602" s="148" t="s">
        <v>3471</v>
      </c>
      <c r="I6602" s="148" t="s">
        <v>2785</v>
      </c>
      <c r="J6602" s="148">
        <v>111.45</v>
      </c>
      <c r="K6602" s="149">
        <v>111.45</v>
      </c>
      <c r="L6602" s="149">
        <v>0</v>
      </c>
      <c r="M6602" s="149">
        <v>0</v>
      </c>
      <c r="N6602" s="149">
        <v>0</v>
      </c>
    </row>
    <row r="6603" spans="1:14">
      <c r="A6603" s="148" t="s">
        <v>8791</v>
      </c>
      <c r="B6603" s="148" t="s">
        <v>13920</v>
      </c>
      <c r="C6603" s="148" t="s">
        <v>14406</v>
      </c>
      <c r="D6603" s="149">
        <v>318</v>
      </c>
      <c r="E6603" s="149"/>
      <c r="F6603" s="148" t="s">
        <v>30349</v>
      </c>
      <c r="G6603" s="148" t="s">
        <v>30350</v>
      </c>
      <c r="H6603" s="148" t="s">
        <v>3471</v>
      </c>
      <c r="I6603" s="148" t="s">
        <v>2785</v>
      </c>
      <c r="J6603" s="148">
        <v>45.79</v>
      </c>
      <c r="K6603" s="149">
        <v>45.79</v>
      </c>
      <c r="L6603" s="149">
        <v>0</v>
      </c>
      <c r="M6603" s="149">
        <v>0</v>
      </c>
      <c r="N6603" s="149">
        <v>0</v>
      </c>
    </row>
    <row r="6604" spans="1:14">
      <c r="A6604" s="148" t="s">
        <v>8791</v>
      </c>
      <c r="B6604" s="148" t="s">
        <v>13920</v>
      </c>
      <c r="C6604" s="148" t="s">
        <v>14406</v>
      </c>
      <c r="D6604" s="149">
        <v>318</v>
      </c>
      <c r="E6604" s="149"/>
      <c r="F6604" s="148" t="s">
        <v>30352</v>
      </c>
      <c r="G6604" s="148" t="s">
        <v>30307</v>
      </c>
      <c r="H6604" s="148" t="s">
        <v>3471</v>
      </c>
      <c r="I6604" s="148" t="s">
        <v>2785</v>
      </c>
      <c r="J6604" s="150">
        <v>3086.07</v>
      </c>
      <c r="K6604" s="151">
        <v>2854.54</v>
      </c>
      <c r="L6604" s="149">
        <v>231.53</v>
      </c>
      <c r="M6604" s="149">
        <v>0</v>
      </c>
      <c r="N6604" s="149">
        <v>0</v>
      </c>
    </row>
    <row r="6605" spans="1:14">
      <c r="A6605" s="148" t="s">
        <v>8791</v>
      </c>
      <c r="B6605" s="148" t="s">
        <v>13920</v>
      </c>
      <c r="C6605" s="148" t="s">
        <v>14406</v>
      </c>
      <c r="D6605" s="149">
        <v>318</v>
      </c>
      <c r="E6605" s="149"/>
      <c r="F6605" s="148" t="s">
        <v>30355</v>
      </c>
      <c r="G6605" s="148" t="s">
        <v>30356</v>
      </c>
      <c r="H6605" s="148" t="s">
        <v>3471</v>
      </c>
      <c r="I6605" s="148" t="s">
        <v>2785</v>
      </c>
      <c r="J6605" s="150">
        <v>22940.43</v>
      </c>
      <c r="K6605" s="151">
        <v>22720.78</v>
      </c>
      <c r="L6605" s="149">
        <v>219.65</v>
      </c>
      <c r="M6605" s="149">
        <v>0</v>
      </c>
      <c r="N6605" s="149">
        <v>0</v>
      </c>
    </row>
    <row r="6606" spans="1:14">
      <c r="A6606" s="148" t="s">
        <v>8791</v>
      </c>
      <c r="B6606" s="148" t="s">
        <v>13920</v>
      </c>
      <c r="C6606" s="148" t="s">
        <v>14406</v>
      </c>
      <c r="D6606" s="149">
        <v>318</v>
      </c>
      <c r="E6606" s="149"/>
      <c r="F6606" s="148" t="s">
        <v>30359</v>
      </c>
      <c r="G6606" s="148" t="s">
        <v>30318</v>
      </c>
      <c r="H6606" s="148" t="s">
        <v>3471</v>
      </c>
      <c r="I6606" s="148" t="s">
        <v>2785</v>
      </c>
      <c r="J6606" s="150">
        <v>11691.98</v>
      </c>
      <c r="K6606" s="151">
        <v>11472.33</v>
      </c>
      <c r="L6606" s="149">
        <v>219.65</v>
      </c>
      <c r="M6606" s="149">
        <v>0</v>
      </c>
      <c r="N6606" s="149">
        <v>0</v>
      </c>
    </row>
    <row r="6607" spans="1:14">
      <c r="A6607" s="148" t="s">
        <v>8791</v>
      </c>
      <c r="B6607" s="148" t="s">
        <v>13920</v>
      </c>
      <c r="C6607" s="148" t="s">
        <v>14406</v>
      </c>
      <c r="D6607" s="149">
        <v>318</v>
      </c>
      <c r="E6607" s="149"/>
      <c r="F6607" s="148" t="s">
        <v>30362</v>
      </c>
      <c r="G6607" s="148" t="s">
        <v>30320</v>
      </c>
      <c r="H6607" s="148" t="s">
        <v>3471</v>
      </c>
      <c r="I6607" s="148" t="s">
        <v>2785</v>
      </c>
      <c r="J6607" s="150">
        <v>16000.09</v>
      </c>
      <c r="K6607" s="151">
        <v>15780.44</v>
      </c>
      <c r="L6607" s="149">
        <v>219.65</v>
      </c>
      <c r="M6607" s="149">
        <v>0</v>
      </c>
      <c r="N6607" s="149">
        <v>0</v>
      </c>
    </row>
    <row r="6608" spans="1:14">
      <c r="A6608" s="148" t="s">
        <v>8791</v>
      </c>
      <c r="B6608" s="148" t="s">
        <v>13920</v>
      </c>
      <c r="C6608" s="148" t="s">
        <v>14406</v>
      </c>
      <c r="D6608" s="149">
        <v>318</v>
      </c>
      <c r="E6608" s="149"/>
      <c r="F6608" s="148" t="s">
        <v>30365</v>
      </c>
      <c r="G6608" s="148" t="s">
        <v>30323</v>
      </c>
      <c r="H6608" s="148" t="s">
        <v>3471</v>
      </c>
      <c r="I6608" s="148" t="s">
        <v>2785</v>
      </c>
      <c r="J6608" s="150">
        <v>18023.099999999999</v>
      </c>
      <c r="K6608" s="151">
        <v>17803.45</v>
      </c>
      <c r="L6608" s="149">
        <v>219.65</v>
      </c>
      <c r="M6608" s="149">
        <v>0</v>
      </c>
      <c r="N6608" s="149">
        <v>0</v>
      </c>
    </row>
    <row r="6609" spans="1:14">
      <c r="A6609" s="148" t="s">
        <v>8791</v>
      </c>
      <c r="B6609" s="148" t="s">
        <v>13920</v>
      </c>
      <c r="C6609" s="148" t="s">
        <v>14406</v>
      </c>
      <c r="D6609" s="149">
        <v>318</v>
      </c>
      <c r="E6609" s="149"/>
      <c r="F6609" s="148" t="s">
        <v>30368</v>
      </c>
      <c r="G6609" s="148" t="s">
        <v>30333</v>
      </c>
      <c r="H6609" s="148" t="s">
        <v>3471</v>
      </c>
      <c r="I6609" s="148" t="s">
        <v>2785</v>
      </c>
      <c r="J6609" s="150">
        <v>4950.3900000000003</v>
      </c>
      <c r="K6609" s="151">
        <v>4718.8599999999997</v>
      </c>
      <c r="L6609" s="149">
        <v>231.53</v>
      </c>
      <c r="M6609" s="149">
        <v>0</v>
      </c>
      <c r="N6609" s="149">
        <v>0</v>
      </c>
    </row>
    <row r="6610" spans="1:14">
      <c r="A6610" s="148" t="s">
        <v>8791</v>
      </c>
      <c r="B6610" s="148" t="s">
        <v>13920</v>
      </c>
      <c r="C6610" s="148" t="s">
        <v>14406</v>
      </c>
      <c r="D6610" s="149">
        <v>318</v>
      </c>
      <c r="E6610" s="149"/>
      <c r="F6610" s="148" t="s">
        <v>30371</v>
      </c>
      <c r="G6610" s="148" t="s">
        <v>30372</v>
      </c>
      <c r="H6610" s="148" t="s">
        <v>18</v>
      </c>
      <c r="I6610" s="148" t="s">
        <v>2785</v>
      </c>
      <c r="J6610" s="148">
        <v>18.27</v>
      </c>
      <c r="K6610" s="149">
        <v>17.079999999999998</v>
      </c>
      <c r="L6610" s="149">
        <v>1.19</v>
      </c>
      <c r="M6610" s="149">
        <v>0</v>
      </c>
      <c r="N6610" s="149">
        <v>0</v>
      </c>
    </row>
    <row r="6611" spans="1:14">
      <c r="A6611" s="148" t="s">
        <v>8791</v>
      </c>
      <c r="B6611" s="148" t="s">
        <v>13920</v>
      </c>
      <c r="C6611" s="148" t="s">
        <v>14406</v>
      </c>
      <c r="D6611" s="149">
        <v>318</v>
      </c>
      <c r="E6611" s="149"/>
      <c r="F6611" s="148" t="s">
        <v>30373</v>
      </c>
      <c r="G6611" s="148" t="s">
        <v>30372</v>
      </c>
      <c r="H6611" s="148" t="s">
        <v>3471</v>
      </c>
      <c r="I6611" s="148" t="s">
        <v>2785</v>
      </c>
      <c r="J6611" s="150">
        <v>3246.51</v>
      </c>
      <c r="K6611" s="151">
        <v>3014.98</v>
      </c>
      <c r="L6611" s="149">
        <v>231.53</v>
      </c>
      <c r="M6611" s="149">
        <v>0</v>
      </c>
      <c r="N6611" s="149">
        <v>0</v>
      </c>
    </row>
    <row r="6612" spans="1:14">
      <c r="A6612" s="148" t="s">
        <v>8791</v>
      </c>
      <c r="B6612" s="148" t="s">
        <v>13920</v>
      </c>
      <c r="C6612" s="148" t="s">
        <v>14406</v>
      </c>
      <c r="D6612" s="149">
        <v>318</v>
      </c>
      <c r="E6612" s="149"/>
      <c r="F6612" s="148" t="s">
        <v>30376</v>
      </c>
      <c r="G6612" s="148" t="s">
        <v>30377</v>
      </c>
      <c r="H6612" s="148" t="s">
        <v>18</v>
      </c>
      <c r="I6612" s="148" t="s">
        <v>2785</v>
      </c>
      <c r="J6612" s="148">
        <v>0.21</v>
      </c>
      <c r="K6612" s="149">
        <v>0.21</v>
      </c>
      <c r="L6612" s="149">
        <v>0</v>
      </c>
      <c r="M6612" s="149">
        <v>0</v>
      </c>
      <c r="N6612" s="149">
        <v>0</v>
      </c>
    </row>
    <row r="6613" spans="1:14">
      <c r="A6613" s="148" t="s">
        <v>8791</v>
      </c>
      <c r="B6613" s="148" t="s">
        <v>13920</v>
      </c>
      <c r="C6613" s="148" t="s">
        <v>14406</v>
      </c>
      <c r="D6613" s="149">
        <v>318</v>
      </c>
      <c r="E6613" s="149"/>
      <c r="F6613" s="148" t="s">
        <v>30378</v>
      </c>
      <c r="G6613" s="148" t="s">
        <v>30379</v>
      </c>
      <c r="H6613" s="148" t="s">
        <v>3471</v>
      </c>
      <c r="I6613" s="148" t="s">
        <v>2785</v>
      </c>
      <c r="J6613" s="148">
        <v>29.26</v>
      </c>
      <c r="K6613" s="149">
        <v>29.26</v>
      </c>
      <c r="L6613" s="149">
        <v>0</v>
      </c>
      <c r="M6613" s="149">
        <v>0</v>
      </c>
      <c r="N6613" s="149">
        <v>0</v>
      </c>
    </row>
    <row r="6614" spans="1:14">
      <c r="A6614" s="148" t="s">
        <v>8791</v>
      </c>
      <c r="B6614" s="148" t="s">
        <v>13920</v>
      </c>
      <c r="C6614" s="148" t="s">
        <v>14406</v>
      </c>
      <c r="D6614" s="149">
        <v>318</v>
      </c>
      <c r="E6614" s="149"/>
      <c r="F6614" s="148" t="s">
        <v>30381</v>
      </c>
      <c r="G6614" s="148" t="s">
        <v>30382</v>
      </c>
      <c r="H6614" s="148" t="s">
        <v>18</v>
      </c>
      <c r="I6614" s="148" t="s">
        <v>2785</v>
      </c>
      <c r="J6614" s="148">
        <v>1.1200000000000001</v>
      </c>
      <c r="K6614" s="149">
        <v>1.1200000000000001</v>
      </c>
      <c r="L6614" s="149">
        <v>0</v>
      </c>
      <c r="M6614" s="149">
        <v>0</v>
      </c>
      <c r="N6614" s="149">
        <v>0</v>
      </c>
    </row>
    <row r="6615" spans="1:14">
      <c r="A6615" s="148" t="s">
        <v>8791</v>
      </c>
      <c r="B6615" s="148" t="s">
        <v>13920</v>
      </c>
      <c r="C6615" s="148" t="s">
        <v>14406</v>
      </c>
      <c r="D6615" s="149">
        <v>318</v>
      </c>
      <c r="E6615" s="149"/>
      <c r="F6615" s="148" t="s">
        <v>30383</v>
      </c>
      <c r="G6615" s="148" t="s">
        <v>30384</v>
      </c>
      <c r="H6615" s="148" t="s">
        <v>18</v>
      </c>
      <c r="I6615" s="148" t="s">
        <v>2785</v>
      </c>
      <c r="J6615" s="148">
        <v>0.31</v>
      </c>
      <c r="K6615" s="149">
        <v>0.31</v>
      </c>
      <c r="L6615" s="149">
        <v>0</v>
      </c>
      <c r="M6615" s="149">
        <v>0</v>
      </c>
      <c r="N6615" s="149">
        <v>0</v>
      </c>
    </row>
    <row r="6616" spans="1:14">
      <c r="A6616" s="148" t="s">
        <v>8791</v>
      </c>
      <c r="B6616" s="148" t="s">
        <v>13920</v>
      </c>
      <c r="C6616" s="148" t="s">
        <v>14406</v>
      </c>
      <c r="D6616" s="149">
        <v>318</v>
      </c>
      <c r="E6616" s="149"/>
      <c r="F6616" s="148" t="s">
        <v>30385</v>
      </c>
      <c r="G6616" s="148" t="s">
        <v>30386</v>
      </c>
      <c r="H6616" s="148" t="s">
        <v>3471</v>
      </c>
      <c r="I6616" s="148" t="s">
        <v>2785</v>
      </c>
      <c r="J6616" s="148">
        <v>13.12</v>
      </c>
      <c r="K6616" s="149">
        <v>13.12</v>
      </c>
      <c r="L6616" s="149">
        <v>0</v>
      </c>
      <c r="M6616" s="149">
        <v>0</v>
      </c>
      <c r="N6616" s="149">
        <v>0</v>
      </c>
    </row>
    <row r="6617" spans="1:14">
      <c r="A6617" s="148" t="s">
        <v>8791</v>
      </c>
      <c r="B6617" s="148" t="s">
        <v>13920</v>
      </c>
      <c r="C6617" s="148" t="s">
        <v>14406</v>
      </c>
      <c r="D6617" s="149">
        <v>318</v>
      </c>
      <c r="E6617" s="149"/>
      <c r="F6617" s="148" t="s">
        <v>30387</v>
      </c>
      <c r="G6617" s="148" t="s">
        <v>30388</v>
      </c>
      <c r="H6617" s="148" t="s">
        <v>3471</v>
      </c>
      <c r="I6617" s="148" t="s">
        <v>2785</v>
      </c>
      <c r="J6617" s="148">
        <v>42.84</v>
      </c>
      <c r="K6617" s="149">
        <v>42.84</v>
      </c>
      <c r="L6617" s="149">
        <v>0</v>
      </c>
      <c r="M6617" s="149">
        <v>0</v>
      </c>
      <c r="N6617" s="149">
        <v>0</v>
      </c>
    </row>
    <row r="6618" spans="1:14">
      <c r="A6618" s="148" t="s">
        <v>8791</v>
      </c>
      <c r="B6618" s="148" t="s">
        <v>13920</v>
      </c>
      <c r="C6618" s="148" t="s">
        <v>14406</v>
      </c>
      <c r="D6618" s="149">
        <v>318</v>
      </c>
      <c r="E6618" s="149"/>
      <c r="F6618" s="148" t="s">
        <v>30390</v>
      </c>
      <c r="G6618" s="148" t="s">
        <v>30391</v>
      </c>
      <c r="H6618" s="148" t="s">
        <v>3471</v>
      </c>
      <c r="I6618" s="148" t="s">
        <v>2785</v>
      </c>
      <c r="J6618" s="148">
        <v>17.98</v>
      </c>
      <c r="K6618" s="149">
        <v>17.98</v>
      </c>
      <c r="L6618" s="149">
        <v>0</v>
      </c>
      <c r="M6618" s="149">
        <v>0</v>
      </c>
      <c r="N6618" s="149">
        <v>0</v>
      </c>
    </row>
    <row r="6619" spans="1:14">
      <c r="A6619" s="148" t="s">
        <v>8791</v>
      </c>
      <c r="B6619" s="148" t="s">
        <v>13920</v>
      </c>
      <c r="C6619" s="148" t="s">
        <v>14406</v>
      </c>
      <c r="D6619" s="149">
        <v>318</v>
      </c>
      <c r="E6619" s="149"/>
      <c r="F6619" s="148" t="s">
        <v>30392</v>
      </c>
      <c r="G6619" s="148" t="s">
        <v>30393</v>
      </c>
      <c r="H6619" s="148" t="s">
        <v>3471</v>
      </c>
      <c r="I6619" s="148" t="s">
        <v>2785</v>
      </c>
      <c r="J6619" s="148">
        <v>13.57</v>
      </c>
      <c r="K6619" s="149">
        <v>13.57</v>
      </c>
      <c r="L6619" s="149">
        <v>0</v>
      </c>
      <c r="M6619" s="149">
        <v>0</v>
      </c>
      <c r="N6619" s="149">
        <v>0</v>
      </c>
    </row>
    <row r="6620" spans="1:14">
      <c r="A6620" s="148" t="s">
        <v>8791</v>
      </c>
      <c r="B6620" s="148" t="s">
        <v>13920</v>
      </c>
      <c r="C6620" s="148" t="s">
        <v>14406</v>
      </c>
      <c r="D6620" s="149">
        <v>318</v>
      </c>
      <c r="E6620" s="149"/>
      <c r="F6620" s="148" t="s">
        <v>30394</v>
      </c>
      <c r="G6620" s="148" t="s">
        <v>30395</v>
      </c>
      <c r="H6620" s="148" t="s">
        <v>3471</v>
      </c>
      <c r="I6620" s="148" t="s">
        <v>2785</v>
      </c>
      <c r="J6620" s="148">
        <v>17.45</v>
      </c>
      <c r="K6620" s="149">
        <v>17.45</v>
      </c>
      <c r="L6620" s="149">
        <v>0</v>
      </c>
      <c r="M6620" s="149">
        <v>0</v>
      </c>
      <c r="N6620" s="149">
        <v>0</v>
      </c>
    </row>
    <row r="6621" spans="1:14">
      <c r="A6621" s="148" t="s">
        <v>8791</v>
      </c>
      <c r="B6621" s="148" t="s">
        <v>13920</v>
      </c>
      <c r="C6621" s="148" t="s">
        <v>14406</v>
      </c>
      <c r="D6621" s="149">
        <v>318</v>
      </c>
      <c r="E6621" s="149"/>
      <c r="F6621" s="148" t="s">
        <v>30396</v>
      </c>
      <c r="G6621" s="148" t="s">
        <v>30397</v>
      </c>
      <c r="H6621" s="148" t="s">
        <v>3471</v>
      </c>
      <c r="I6621" s="148" t="s">
        <v>2785</v>
      </c>
      <c r="J6621" s="148">
        <v>14.07</v>
      </c>
      <c r="K6621" s="149">
        <v>14.07</v>
      </c>
      <c r="L6621" s="149">
        <v>0</v>
      </c>
      <c r="M6621" s="149">
        <v>0</v>
      </c>
      <c r="N6621" s="149">
        <v>0</v>
      </c>
    </row>
    <row r="6622" spans="1:14">
      <c r="A6622" s="148" t="s">
        <v>8791</v>
      </c>
      <c r="B6622" s="148" t="s">
        <v>13920</v>
      </c>
      <c r="C6622" s="148" t="s">
        <v>14406</v>
      </c>
      <c r="D6622" s="149">
        <v>318</v>
      </c>
      <c r="E6622" s="149"/>
      <c r="F6622" s="148" t="s">
        <v>30398</v>
      </c>
      <c r="G6622" s="148" t="s">
        <v>30399</v>
      </c>
      <c r="H6622" s="148" t="s">
        <v>3471</v>
      </c>
      <c r="I6622" s="148" t="s">
        <v>2785</v>
      </c>
      <c r="J6622" s="148">
        <v>15.18</v>
      </c>
      <c r="K6622" s="149">
        <v>15.18</v>
      </c>
      <c r="L6622" s="149">
        <v>0</v>
      </c>
      <c r="M6622" s="149">
        <v>0</v>
      </c>
      <c r="N6622" s="149">
        <v>0</v>
      </c>
    </row>
    <row r="6623" spans="1:14">
      <c r="A6623" s="148" t="s">
        <v>8791</v>
      </c>
      <c r="B6623" s="148" t="s">
        <v>13920</v>
      </c>
      <c r="C6623" s="148" t="s">
        <v>14406</v>
      </c>
      <c r="D6623" s="149">
        <v>318</v>
      </c>
      <c r="E6623" s="149"/>
      <c r="F6623" s="148" t="s">
        <v>30400</v>
      </c>
      <c r="G6623" s="148" t="s">
        <v>30401</v>
      </c>
      <c r="H6623" s="148" t="s">
        <v>3471</v>
      </c>
      <c r="I6623" s="148" t="s">
        <v>2785</v>
      </c>
      <c r="J6623" s="148">
        <v>18.8</v>
      </c>
      <c r="K6623" s="149">
        <v>18.8</v>
      </c>
      <c r="L6623" s="149">
        <v>0</v>
      </c>
      <c r="M6623" s="149">
        <v>0</v>
      </c>
      <c r="N6623" s="149">
        <v>0</v>
      </c>
    </row>
    <row r="6624" spans="1:14">
      <c r="A6624" s="148" t="s">
        <v>8791</v>
      </c>
      <c r="B6624" s="148" t="s">
        <v>13920</v>
      </c>
      <c r="C6624" s="148" t="s">
        <v>14406</v>
      </c>
      <c r="D6624" s="149">
        <v>318</v>
      </c>
      <c r="E6624" s="149"/>
      <c r="F6624" s="148" t="s">
        <v>30403</v>
      </c>
      <c r="G6624" s="148" t="s">
        <v>30404</v>
      </c>
      <c r="H6624" s="148" t="s">
        <v>3471</v>
      </c>
      <c r="I6624" s="148" t="s">
        <v>2785</v>
      </c>
      <c r="J6624" s="148">
        <v>37.36</v>
      </c>
      <c r="K6624" s="149">
        <v>37.36</v>
      </c>
      <c r="L6624" s="149">
        <v>0</v>
      </c>
      <c r="M6624" s="149">
        <v>0</v>
      </c>
      <c r="N6624" s="149">
        <v>0</v>
      </c>
    </row>
    <row r="6625" spans="1:14">
      <c r="A6625" s="148" t="s">
        <v>8791</v>
      </c>
      <c r="B6625" s="148" t="s">
        <v>13920</v>
      </c>
      <c r="C6625" s="148" t="s">
        <v>14406</v>
      </c>
      <c r="D6625" s="149">
        <v>318</v>
      </c>
      <c r="E6625" s="149"/>
      <c r="F6625" s="148" t="s">
        <v>30406</v>
      </c>
      <c r="G6625" s="148" t="s">
        <v>30407</v>
      </c>
      <c r="H6625" s="148" t="s">
        <v>3471</v>
      </c>
      <c r="I6625" s="148" t="s">
        <v>2785</v>
      </c>
      <c r="J6625" s="148">
        <v>17.62</v>
      </c>
      <c r="K6625" s="149">
        <v>17.62</v>
      </c>
      <c r="L6625" s="149">
        <v>0</v>
      </c>
      <c r="M6625" s="149">
        <v>0</v>
      </c>
      <c r="N6625" s="149">
        <v>0</v>
      </c>
    </row>
    <row r="6626" spans="1:14">
      <c r="A6626" s="148" t="s">
        <v>8791</v>
      </c>
      <c r="B6626" s="148" t="s">
        <v>13920</v>
      </c>
      <c r="C6626" s="148" t="s">
        <v>14406</v>
      </c>
      <c r="D6626" s="149">
        <v>318</v>
      </c>
      <c r="E6626" s="149"/>
      <c r="F6626" s="148" t="s">
        <v>30409</v>
      </c>
      <c r="G6626" s="148" t="s">
        <v>30410</v>
      </c>
      <c r="H6626" s="148" t="s">
        <v>3471</v>
      </c>
      <c r="I6626" s="148" t="s">
        <v>2785</v>
      </c>
      <c r="J6626" s="148">
        <v>20.74</v>
      </c>
      <c r="K6626" s="149">
        <v>20.74</v>
      </c>
      <c r="L6626" s="149">
        <v>0</v>
      </c>
      <c r="M6626" s="149">
        <v>0</v>
      </c>
      <c r="N6626" s="149">
        <v>0</v>
      </c>
    </row>
    <row r="6627" spans="1:14">
      <c r="A6627" s="148" t="s">
        <v>8791</v>
      </c>
      <c r="B6627" s="148" t="s">
        <v>13920</v>
      </c>
      <c r="C6627" s="148" t="s">
        <v>14406</v>
      </c>
      <c r="D6627" s="149">
        <v>318</v>
      </c>
      <c r="E6627" s="149"/>
      <c r="F6627" s="148" t="s">
        <v>30411</v>
      </c>
      <c r="G6627" s="148" t="s">
        <v>30412</v>
      </c>
      <c r="H6627" s="148" t="s">
        <v>3471</v>
      </c>
      <c r="I6627" s="148" t="s">
        <v>2785</v>
      </c>
      <c r="J6627" s="148">
        <v>19.149999999999999</v>
      </c>
      <c r="K6627" s="149">
        <v>19.149999999999999</v>
      </c>
      <c r="L6627" s="149">
        <v>0</v>
      </c>
      <c r="M6627" s="149">
        <v>0</v>
      </c>
      <c r="N6627" s="149">
        <v>0</v>
      </c>
    </row>
    <row r="6628" spans="1:14">
      <c r="A6628" s="148" t="s">
        <v>8791</v>
      </c>
      <c r="B6628" s="148" t="s">
        <v>13920</v>
      </c>
      <c r="C6628" s="148" t="s">
        <v>14406</v>
      </c>
      <c r="D6628" s="149">
        <v>318</v>
      </c>
      <c r="E6628" s="149"/>
      <c r="F6628" s="148" t="s">
        <v>30413</v>
      </c>
      <c r="G6628" s="148" t="s">
        <v>30414</v>
      </c>
      <c r="H6628" s="148" t="s">
        <v>3471</v>
      </c>
      <c r="I6628" s="148" t="s">
        <v>2785</v>
      </c>
      <c r="J6628" s="148">
        <v>20.57</v>
      </c>
      <c r="K6628" s="149">
        <v>20.57</v>
      </c>
      <c r="L6628" s="149">
        <v>0</v>
      </c>
      <c r="M6628" s="149">
        <v>0</v>
      </c>
      <c r="N6628" s="149">
        <v>0</v>
      </c>
    </row>
    <row r="6629" spans="1:14">
      <c r="A6629" s="148" t="s">
        <v>8791</v>
      </c>
      <c r="B6629" s="148" t="s">
        <v>13920</v>
      </c>
      <c r="C6629" s="148" t="s">
        <v>14406</v>
      </c>
      <c r="D6629" s="149">
        <v>318</v>
      </c>
      <c r="E6629" s="149"/>
      <c r="F6629" s="148" t="s">
        <v>30416</v>
      </c>
      <c r="G6629" s="148" t="s">
        <v>30417</v>
      </c>
      <c r="H6629" s="148" t="s">
        <v>3471</v>
      </c>
      <c r="I6629" s="148" t="s">
        <v>2785</v>
      </c>
      <c r="J6629" s="148">
        <v>14.61</v>
      </c>
      <c r="K6629" s="149">
        <v>14.61</v>
      </c>
      <c r="L6629" s="149">
        <v>0</v>
      </c>
      <c r="M6629" s="149">
        <v>0</v>
      </c>
      <c r="N6629" s="149">
        <v>0</v>
      </c>
    </row>
    <row r="6630" spans="1:14">
      <c r="A6630" s="148" t="s">
        <v>8791</v>
      </c>
      <c r="B6630" s="148" t="s">
        <v>13920</v>
      </c>
      <c r="C6630" s="148" t="s">
        <v>14406</v>
      </c>
      <c r="D6630" s="149">
        <v>318</v>
      </c>
      <c r="E6630" s="149"/>
      <c r="F6630" s="148" t="s">
        <v>30418</v>
      </c>
      <c r="G6630" s="148" t="s">
        <v>30419</v>
      </c>
      <c r="H6630" s="148" t="s">
        <v>3471</v>
      </c>
      <c r="I6630" s="148" t="s">
        <v>2785</v>
      </c>
      <c r="J6630" s="148">
        <v>12.59</v>
      </c>
      <c r="K6630" s="149">
        <v>12.59</v>
      </c>
      <c r="L6630" s="149">
        <v>0</v>
      </c>
      <c r="M6630" s="149">
        <v>0</v>
      </c>
      <c r="N6630" s="149">
        <v>0</v>
      </c>
    </row>
    <row r="6631" spans="1:14">
      <c r="A6631" s="148" t="s">
        <v>8791</v>
      </c>
      <c r="B6631" s="148" t="s">
        <v>13920</v>
      </c>
      <c r="C6631" s="148" t="s">
        <v>14406</v>
      </c>
      <c r="D6631" s="149">
        <v>318</v>
      </c>
      <c r="E6631" s="149"/>
      <c r="F6631" s="148" t="s">
        <v>30421</v>
      </c>
      <c r="G6631" s="148" t="s">
        <v>30422</v>
      </c>
      <c r="H6631" s="148" t="s">
        <v>3471</v>
      </c>
      <c r="I6631" s="148" t="s">
        <v>2785</v>
      </c>
      <c r="J6631" s="148">
        <v>5.88</v>
      </c>
      <c r="K6631" s="149">
        <v>5.88</v>
      </c>
      <c r="L6631" s="149">
        <v>0</v>
      </c>
      <c r="M6631" s="149">
        <v>0</v>
      </c>
      <c r="N6631" s="149">
        <v>0</v>
      </c>
    </row>
    <row r="6632" spans="1:14">
      <c r="A6632" s="148" t="s">
        <v>8791</v>
      </c>
      <c r="B6632" s="148" t="s">
        <v>13920</v>
      </c>
      <c r="C6632" s="148" t="s">
        <v>14406</v>
      </c>
      <c r="D6632" s="149">
        <v>318</v>
      </c>
      <c r="E6632" s="149"/>
      <c r="F6632" s="148" t="s">
        <v>30423</v>
      </c>
      <c r="G6632" s="148" t="s">
        <v>30424</v>
      </c>
      <c r="H6632" s="148" t="s">
        <v>3471</v>
      </c>
      <c r="I6632" s="148" t="s">
        <v>2785</v>
      </c>
      <c r="J6632" s="148">
        <v>19.010000000000002</v>
      </c>
      <c r="K6632" s="149">
        <v>19.010000000000002</v>
      </c>
      <c r="L6632" s="149">
        <v>0</v>
      </c>
      <c r="M6632" s="149">
        <v>0</v>
      </c>
      <c r="N6632" s="149">
        <v>0</v>
      </c>
    </row>
    <row r="6633" spans="1:14">
      <c r="A6633" s="148" t="s">
        <v>8791</v>
      </c>
      <c r="B6633" s="148" t="s">
        <v>13920</v>
      </c>
      <c r="C6633" s="148" t="s">
        <v>14406</v>
      </c>
      <c r="D6633" s="149">
        <v>318</v>
      </c>
      <c r="E6633" s="149"/>
      <c r="F6633" s="148" t="s">
        <v>30426</v>
      </c>
      <c r="G6633" s="148" t="s">
        <v>30427</v>
      </c>
      <c r="H6633" s="148" t="s">
        <v>3471</v>
      </c>
      <c r="I6633" s="148" t="s">
        <v>2785</v>
      </c>
      <c r="J6633" s="148">
        <v>48.77</v>
      </c>
      <c r="K6633" s="149">
        <v>48.77</v>
      </c>
      <c r="L6633" s="149">
        <v>0</v>
      </c>
      <c r="M6633" s="149">
        <v>0</v>
      </c>
      <c r="N6633" s="149">
        <v>0</v>
      </c>
    </row>
    <row r="6634" spans="1:14">
      <c r="A6634" s="148" t="s">
        <v>8791</v>
      </c>
      <c r="B6634" s="148" t="s">
        <v>13920</v>
      </c>
      <c r="C6634" s="148" t="s">
        <v>14406</v>
      </c>
      <c r="D6634" s="149">
        <v>318</v>
      </c>
      <c r="E6634" s="149"/>
      <c r="F6634" s="148" t="s">
        <v>30428</v>
      </c>
      <c r="G6634" s="148" t="s">
        <v>30429</v>
      </c>
      <c r="H6634" s="148" t="s">
        <v>3471</v>
      </c>
      <c r="I6634" s="148" t="s">
        <v>2785</v>
      </c>
      <c r="J6634" s="148">
        <v>24.18</v>
      </c>
      <c r="K6634" s="149">
        <v>24.18</v>
      </c>
      <c r="L6634" s="149">
        <v>0</v>
      </c>
      <c r="M6634" s="149">
        <v>0</v>
      </c>
      <c r="N6634" s="149">
        <v>0</v>
      </c>
    </row>
    <row r="6635" spans="1:14">
      <c r="A6635" s="148" t="s">
        <v>8791</v>
      </c>
      <c r="B6635" s="148" t="s">
        <v>13920</v>
      </c>
      <c r="C6635" s="148" t="s">
        <v>14406</v>
      </c>
      <c r="D6635" s="149">
        <v>318</v>
      </c>
      <c r="E6635" s="149"/>
      <c r="F6635" s="148" t="s">
        <v>30431</v>
      </c>
      <c r="G6635" s="148" t="s">
        <v>30432</v>
      </c>
      <c r="H6635" s="148" t="s">
        <v>3471</v>
      </c>
      <c r="I6635" s="148" t="s">
        <v>2785</v>
      </c>
      <c r="J6635" s="148">
        <v>38.19</v>
      </c>
      <c r="K6635" s="149">
        <v>38.19</v>
      </c>
      <c r="L6635" s="149">
        <v>0</v>
      </c>
      <c r="M6635" s="149">
        <v>0</v>
      </c>
      <c r="N6635" s="149">
        <v>0</v>
      </c>
    </row>
    <row r="6636" spans="1:14">
      <c r="A6636" s="148" t="s">
        <v>8791</v>
      </c>
      <c r="B6636" s="148" t="s">
        <v>13920</v>
      </c>
      <c r="C6636" s="148" t="s">
        <v>14406</v>
      </c>
      <c r="D6636" s="149">
        <v>318</v>
      </c>
      <c r="E6636" s="149"/>
      <c r="F6636" s="148" t="s">
        <v>30434</v>
      </c>
      <c r="G6636" s="148" t="s">
        <v>30435</v>
      </c>
      <c r="H6636" s="148" t="s">
        <v>3471</v>
      </c>
      <c r="I6636" s="148" t="s">
        <v>2785</v>
      </c>
      <c r="J6636" s="148">
        <v>29.46</v>
      </c>
      <c r="K6636" s="149">
        <v>29.46</v>
      </c>
      <c r="L6636" s="149">
        <v>0</v>
      </c>
      <c r="M6636" s="149">
        <v>0</v>
      </c>
      <c r="N6636" s="149">
        <v>0</v>
      </c>
    </row>
    <row r="6637" spans="1:14">
      <c r="A6637" s="148" t="s">
        <v>8791</v>
      </c>
      <c r="B6637" s="148" t="s">
        <v>13920</v>
      </c>
      <c r="C6637" s="148" t="s">
        <v>14406</v>
      </c>
      <c r="D6637" s="149">
        <v>318</v>
      </c>
      <c r="E6637" s="149"/>
      <c r="F6637" s="148" t="s">
        <v>30437</v>
      </c>
      <c r="G6637" s="148" t="s">
        <v>30438</v>
      </c>
      <c r="H6637" s="148" t="s">
        <v>3471</v>
      </c>
      <c r="I6637" s="148" t="s">
        <v>2785</v>
      </c>
      <c r="J6637" s="148">
        <v>17.8</v>
      </c>
      <c r="K6637" s="149">
        <v>17.8</v>
      </c>
      <c r="L6637" s="149">
        <v>0</v>
      </c>
      <c r="M6637" s="149">
        <v>0</v>
      </c>
      <c r="N6637" s="149">
        <v>0</v>
      </c>
    </row>
    <row r="6638" spans="1:14">
      <c r="A6638" s="148" t="s">
        <v>8791</v>
      </c>
      <c r="B6638" s="148" t="s">
        <v>13920</v>
      </c>
      <c r="C6638" s="148" t="s">
        <v>14406</v>
      </c>
      <c r="D6638" s="149">
        <v>318</v>
      </c>
      <c r="E6638" s="149"/>
      <c r="F6638" s="148" t="s">
        <v>30439</v>
      </c>
      <c r="G6638" s="148" t="s">
        <v>30440</v>
      </c>
      <c r="H6638" s="148" t="s">
        <v>3471</v>
      </c>
      <c r="I6638" s="148" t="s">
        <v>2785</v>
      </c>
      <c r="J6638" s="148">
        <v>25.14</v>
      </c>
      <c r="K6638" s="149">
        <v>25.14</v>
      </c>
      <c r="L6638" s="149">
        <v>0</v>
      </c>
      <c r="M6638" s="149">
        <v>0</v>
      </c>
      <c r="N6638" s="149">
        <v>0</v>
      </c>
    </row>
    <row r="6639" spans="1:14">
      <c r="A6639" s="148" t="s">
        <v>8791</v>
      </c>
      <c r="B6639" s="148" t="s">
        <v>13920</v>
      </c>
      <c r="C6639" s="148" t="s">
        <v>14406</v>
      </c>
      <c r="D6639" s="149">
        <v>318</v>
      </c>
      <c r="E6639" s="149"/>
      <c r="F6639" s="148" t="s">
        <v>30441</v>
      </c>
      <c r="G6639" s="148" t="s">
        <v>30442</v>
      </c>
      <c r="H6639" s="148" t="s">
        <v>3471</v>
      </c>
      <c r="I6639" s="148" t="s">
        <v>2785</v>
      </c>
      <c r="J6639" s="148">
        <v>19.05</v>
      </c>
      <c r="K6639" s="149">
        <v>19.05</v>
      </c>
      <c r="L6639" s="149">
        <v>0</v>
      </c>
      <c r="M6639" s="149">
        <v>0</v>
      </c>
      <c r="N6639" s="149">
        <v>0</v>
      </c>
    </row>
    <row r="6640" spans="1:14">
      <c r="A6640" s="148" t="s">
        <v>8791</v>
      </c>
      <c r="B6640" s="148" t="s">
        <v>13920</v>
      </c>
      <c r="C6640" s="148" t="s">
        <v>14406</v>
      </c>
      <c r="D6640" s="149">
        <v>318</v>
      </c>
      <c r="E6640" s="149"/>
      <c r="F6640" s="148" t="s">
        <v>30444</v>
      </c>
      <c r="G6640" s="148" t="s">
        <v>30445</v>
      </c>
      <c r="H6640" s="148" t="s">
        <v>3471</v>
      </c>
      <c r="I6640" s="148" t="s">
        <v>2785</v>
      </c>
      <c r="J6640" s="148">
        <v>32.200000000000003</v>
      </c>
      <c r="K6640" s="149">
        <v>32.200000000000003</v>
      </c>
      <c r="L6640" s="149">
        <v>0</v>
      </c>
      <c r="M6640" s="149">
        <v>0</v>
      </c>
      <c r="N6640" s="149">
        <v>0</v>
      </c>
    </row>
    <row r="6641" spans="1:14">
      <c r="A6641" s="148" t="s">
        <v>8791</v>
      </c>
      <c r="B6641" s="148" t="s">
        <v>13920</v>
      </c>
      <c r="C6641" s="148" t="s">
        <v>14406</v>
      </c>
      <c r="D6641" s="149">
        <v>318</v>
      </c>
      <c r="E6641" s="149"/>
      <c r="F6641" s="148" t="s">
        <v>30447</v>
      </c>
      <c r="G6641" s="148" t="s">
        <v>30448</v>
      </c>
      <c r="H6641" s="148" t="s">
        <v>3471</v>
      </c>
      <c r="I6641" s="148" t="s">
        <v>2785</v>
      </c>
      <c r="J6641" s="148">
        <v>18.8</v>
      </c>
      <c r="K6641" s="149">
        <v>18.8</v>
      </c>
      <c r="L6641" s="149">
        <v>0</v>
      </c>
      <c r="M6641" s="149">
        <v>0</v>
      </c>
      <c r="N6641" s="149">
        <v>0</v>
      </c>
    </row>
    <row r="6642" spans="1:14">
      <c r="A6642" s="148" t="s">
        <v>8791</v>
      </c>
      <c r="B6642" s="148" t="s">
        <v>13920</v>
      </c>
      <c r="C6642" s="148" t="s">
        <v>14406</v>
      </c>
      <c r="D6642" s="149">
        <v>318</v>
      </c>
      <c r="E6642" s="149"/>
      <c r="F6642" s="148" t="s">
        <v>30449</v>
      </c>
      <c r="G6642" s="148" t="s">
        <v>30450</v>
      </c>
      <c r="H6642" s="148" t="s">
        <v>3471</v>
      </c>
      <c r="I6642" s="148" t="s">
        <v>2785</v>
      </c>
      <c r="J6642" s="148">
        <v>20.59</v>
      </c>
      <c r="K6642" s="149">
        <v>20.59</v>
      </c>
      <c r="L6642" s="149">
        <v>0</v>
      </c>
      <c r="M6642" s="149">
        <v>0</v>
      </c>
      <c r="N6642" s="149">
        <v>0</v>
      </c>
    </row>
    <row r="6643" spans="1:14">
      <c r="A6643" s="148" t="s">
        <v>8791</v>
      </c>
      <c r="B6643" s="148" t="s">
        <v>13920</v>
      </c>
      <c r="C6643" s="148" t="s">
        <v>14406</v>
      </c>
      <c r="D6643" s="149">
        <v>318</v>
      </c>
      <c r="E6643" s="149"/>
      <c r="F6643" s="148" t="s">
        <v>30452</v>
      </c>
      <c r="G6643" s="148" t="s">
        <v>30453</v>
      </c>
      <c r="H6643" s="148" t="s">
        <v>3471</v>
      </c>
      <c r="I6643" s="148" t="s">
        <v>2785</v>
      </c>
      <c r="J6643" s="148">
        <v>60.9</v>
      </c>
      <c r="K6643" s="149">
        <v>60.9</v>
      </c>
      <c r="L6643" s="149">
        <v>0</v>
      </c>
      <c r="M6643" s="149">
        <v>0</v>
      </c>
      <c r="N6643" s="149">
        <v>0</v>
      </c>
    </row>
    <row r="6644" spans="1:14">
      <c r="A6644" s="148" t="s">
        <v>8791</v>
      </c>
      <c r="B6644" s="148" t="s">
        <v>13920</v>
      </c>
      <c r="C6644" s="148" t="s">
        <v>14406</v>
      </c>
      <c r="D6644" s="149">
        <v>318</v>
      </c>
      <c r="E6644" s="149"/>
      <c r="F6644" s="148" t="s">
        <v>30454</v>
      </c>
      <c r="G6644" s="148" t="s">
        <v>30455</v>
      </c>
      <c r="H6644" s="148" t="s">
        <v>3471</v>
      </c>
      <c r="I6644" s="148" t="s">
        <v>2785</v>
      </c>
      <c r="J6644" s="148">
        <v>65.92</v>
      </c>
      <c r="K6644" s="149">
        <v>65.92</v>
      </c>
      <c r="L6644" s="149">
        <v>0</v>
      </c>
      <c r="M6644" s="149">
        <v>0</v>
      </c>
      <c r="N6644" s="149">
        <v>0</v>
      </c>
    </row>
    <row r="6645" spans="1:14">
      <c r="A6645" s="148" t="s">
        <v>8791</v>
      </c>
      <c r="B6645" s="148" t="s">
        <v>13920</v>
      </c>
      <c r="C6645" s="148" t="s">
        <v>14406</v>
      </c>
      <c r="D6645" s="149">
        <v>318</v>
      </c>
      <c r="E6645" s="149"/>
      <c r="F6645" s="148" t="s">
        <v>30456</v>
      </c>
      <c r="G6645" s="148" t="s">
        <v>30457</v>
      </c>
      <c r="H6645" s="148" t="s">
        <v>3471</v>
      </c>
      <c r="I6645" s="148" t="s">
        <v>2785</v>
      </c>
      <c r="J6645" s="148">
        <v>66.569999999999993</v>
      </c>
      <c r="K6645" s="149">
        <v>66.569999999999993</v>
      </c>
      <c r="L6645" s="149">
        <v>0</v>
      </c>
      <c r="M6645" s="149">
        <v>0</v>
      </c>
      <c r="N6645" s="149">
        <v>0</v>
      </c>
    </row>
    <row r="6646" spans="1:14">
      <c r="A6646" s="148" t="s">
        <v>8791</v>
      </c>
      <c r="B6646" s="148" t="s">
        <v>13920</v>
      </c>
      <c r="C6646" s="148" t="s">
        <v>14406</v>
      </c>
      <c r="D6646" s="149">
        <v>318</v>
      </c>
      <c r="E6646" s="149"/>
      <c r="F6646" s="148" t="s">
        <v>30459</v>
      </c>
      <c r="G6646" s="148" t="s">
        <v>30460</v>
      </c>
      <c r="H6646" s="148" t="s">
        <v>3471</v>
      </c>
      <c r="I6646" s="148" t="s">
        <v>2785</v>
      </c>
      <c r="J6646" s="148">
        <v>29.25</v>
      </c>
      <c r="K6646" s="149">
        <v>29.25</v>
      </c>
      <c r="L6646" s="149">
        <v>0</v>
      </c>
      <c r="M6646" s="149">
        <v>0</v>
      </c>
      <c r="N6646" s="149">
        <v>0</v>
      </c>
    </row>
    <row r="6647" spans="1:14">
      <c r="A6647" s="148" t="s">
        <v>8791</v>
      </c>
      <c r="B6647" s="148" t="s">
        <v>13920</v>
      </c>
      <c r="C6647" s="148" t="s">
        <v>14406</v>
      </c>
      <c r="D6647" s="149">
        <v>318</v>
      </c>
      <c r="E6647" s="149"/>
      <c r="F6647" s="148" t="s">
        <v>30461</v>
      </c>
      <c r="G6647" s="148" t="s">
        <v>30462</v>
      </c>
      <c r="H6647" s="148" t="s">
        <v>3471</v>
      </c>
      <c r="I6647" s="148" t="s">
        <v>2785</v>
      </c>
      <c r="J6647" s="148">
        <v>152.74</v>
      </c>
      <c r="K6647" s="149">
        <v>152.74</v>
      </c>
      <c r="L6647" s="149">
        <v>0</v>
      </c>
      <c r="M6647" s="149">
        <v>0</v>
      </c>
      <c r="N6647" s="149">
        <v>0</v>
      </c>
    </row>
    <row r="6648" spans="1:14">
      <c r="A6648" s="148" t="s">
        <v>8791</v>
      </c>
      <c r="B6648" s="148" t="s">
        <v>13920</v>
      </c>
      <c r="C6648" s="148" t="s">
        <v>14406</v>
      </c>
      <c r="D6648" s="149">
        <v>318</v>
      </c>
      <c r="E6648" s="149"/>
      <c r="F6648" s="148" t="s">
        <v>30465</v>
      </c>
      <c r="G6648" s="148" t="s">
        <v>30466</v>
      </c>
      <c r="H6648" s="148" t="s">
        <v>3471</v>
      </c>
      <c r="I6648" s="148" t="s">
        <v>2785</v>
      </c>
      <c r="J6648" s="148">
        <v>289.02999999999997</v>
      </c>
      <c r="K6648" s="149">
        <v>289.02999999999997</v>
      </c>
      <c r="L6648" s="149">
        <v>0</v>
      </c>
      <c r="M6648" s="149">
        <v>0</v>
      </c>
      <c r="N6648" s="149">
        <v>0</v>
      </c>
    </row>
    <row r="6649" spans="1:14">
      <c r="A6649" s="148" t="s">
        <v>8791</v>
      </c>
      <c r="B6649" s="148" t="s">
        <v>13920</v>
      </c>
      <c r="C6649" s="148" t="s">
        <v>14406</v>
      </c>
      <c r="D6649" s="149">
        <v>318</v>
      </c>
      <c r="E6649" s="149"/>
      <c r="F6649" s="148" t="s">
        <v>30469</v>
      </c>
      <c r="G6649" s="148" t="s">
        <v>30470</v>
      </c>
      <c r="H6649" s="148" t="s">
        <v>3471</v>
      </c>
      <c r="I6649" s="148" t="s">
        <v>2785</v>
      </c>
      <c r="J6649" s="148">
        <v>43.27</v>
      </c>
      <c r="K6649" s="149">
        <v>43.27</v>
      </c>
      <c r="L6649" s="149">
        <v>0</v>
      </c>
      <c r="M6649" s="149">
        <v>0</v>
      </c>
      <c r="N6649" s="149">
        <v>0</v>
      </c>
    </row>
    <row r="6650" spans="1:14">
      <c r="A6650" s="148" t="s">
        <v>8791</v>
      </c>
      <c r="B6650" s="148" t="s">
        <v>13920</v>
      </c>
      <c r="C6650" s="148" t="s">
        <v>14406</v>
      </c>
      <c r="D6650" s="149">
        <v>318</v>
      </c>
      <c r="E6650" s="149"/>
      <c r="F6650" s="148" t="s">
        <v>30472</v>
      </c>
      <c r="G6650" s="148" t="s">
        <v>30473</v>
      </c>
      <c r="H6650" s="148" t="s">
        <v>3471</v>
      </c>
      <c r="I6650" s="148" t="s">
        <v>2785</v>
      </c>
      <c r="J6650" s="148">
        <v>21.81</v>
      </c>
      <c r="K6650" s="149">
        <v>21.81</v>
      </c>
      <c r="L6650" s="149">
        <v>0</v>
      </c>
      <c r="M6650" s="149">
        <v>0</v>
      </c>
      <c r="N6650" s="149">
        <v>0</v>
      </c>
    </row>
    <row r="6651" spans="1:14">
      <c r="A6651" s="148" t="s">
        <v>8791</v>
      </c>
      <c r="B6651" s="148" t="s">
        <v>13920</v>
      </c>
      <c r="C6651" s="148" t="s">
        <v>14406</v>
      </c>
      <c r="D6651" s="149">
        <v>318</v>
      </c>
      <c r="E6651" s="149"/>
      <c r="F6651" s="148" t="s">
        <v>30474</v>
      </c>
      <c r="G6651" s="148" t="s">
        <v>30475</v>
      </c>
      <c r="H6651" s="148" t="s">
        <v>3471</v>
      </c>
      <c r="I6651" s="148" t="s">
        <v>2785</v>
      </c>
      <c r="J6651" s="148">
        <v>19.73</v>
      </c>
      <c r="K6651" s="149">
        <v>19.73</v>
      </c>
      <c r="L6651" s="149">
        <v>0</v>
      </c>
      <c r="M6651" s="149">
        <v>0</v>
      </c>
      <c r="N6651" s="149">
        <v>0</v>
      </c>
    </row>
    <row r="6652" spans="1:14">
      <c r="A6652" s="148" t="s">
        <v>8791</v>
      </c>
      <c r="B6652" s="148" t="s">
        <v>13920</v>
      </c>
      <c r="C6652" s="148" t="s">
        <v>14406</v>
      </c>
      <c r="D6652" s="149">
        <v>318</v>
      </c>
      <c r="E6652" s="149"/>
      <c r="F6652" s="148" t="s">
        <v>30476</v>
      </c>
      <c r="G6652" s="148" t="s">
        <v>30477</v>
      </c>
      <c r="H6652" s="148" t="s">
        <v>3471</v>
      </c>
      <c r="I6652" s="148" t="s">
        <v>2785</v>
      </c>
      <c r="J6652" s="148">
        <v>15.45</v>
      </c>
      <c r="K6652" s="149">
        <v>15.45</v>
      </c>
      <c r="L6652" s="149">
        <v>0</v>
      </c>
      <c r="M6652" s="149">
        <v>0</v>
      </c>
      <c r="N6652" s="149">
        <v>0</v>
      </c>
    </row>
    <row r="6653" spans="1:14">
      <c r="A6653" s="148" t="s">
        <v>8791</v>
      </c>
      <c r="B6653" s="148" t="s">
        <v>13920</v>
      </c>
      <c r="C6653" s="148" t="s">
        <v>14406</v>
      </c>
      <c r="D6653" s="149">
        <v>318</v>
      </c>
      <c r="E6653" s="149"/>
      <c r="F6653" s="148" t="s">
        <v>30479</v>
      </c>
      <c r="G6653" s="148" t="s">
        <v>30480</v>
      </c>
      <c r="H6653" s="148" t="s">
        <v>3471</v>
      </c>
      <c r="I6653" s="148" t="s">
        <v>2785</v>
      </c>
      <c r="J6653" s="148">
        <v>37.4</v>
      </c>
      <c r="K6653" s="149">
        <v>37.4</v>
      </c>
      <c r="L6653" s="149">
        <v>0</v>
      </c>
      <c r="M6653" s="149">
        <v>0</v>
      </c>
      <c r="N6653" s="149">
        <v>0</v>
      </c>
    </row>
    <row r="6654" spans="1:14">
      <c r="A6654" s="148" t="s">
        <v>8791</v>
      </c>
      <c r="B6654" s="148" t="s">
        <v>13920</v>
      </c>
      <c r="C6654" s="148" t="s">
        <v>14406</v>
      </c>
      <c r="D6654" s="149">
        <v>318</v>
      </c>
      <c r="E6654" s="149"/>
      <c r="F6654" s="148" t="s">
        <v>30482</v>
      </c>
      <c r="G6654" s="148" t="s">
        <v>30483</v>
      </c>
      <c r="H6654" s="148" t="s">
        <v>3471</v>
      </c>
      <c r="I6654" s="148" t="s">
        <v>2785</v>
      </c>
      <c r="J6654" s="148">
        <v>10.94</v>
      </c>
      <c r="K6654" s="149">
        <v>10.94</v>
      </c>
      <c r="L6654" s="149">
        <v>0</v>
      </c>
      <c r="M6654" s="149">
        <v>0</v>
      </c>
      <c r="N6654" s="149">
        <v>0</v>
      </c>
    </row>
    <row r="6655" spans="1:14">
      <c r="A6655" s="148" t="s">
        <v>8791</v>
      </c>
      <c r="B6655" s="148" t="s">
        <v>13920</v>
      </c>
      <c r="C6655" s="148" t="s">
        <v>14406</v>
      </c>
      <c r="D6655" s="149">
        <v>318</v>
      </c>
      <c r="E6655" s="149"/>
      <c r="F6655" s="148" t="s">
        <v>30484</v>
      </c>
      <c r="G6655" s="148" t="s">
        <v>30485</v>
      </c>
      <c r="H6655" s="148" t="s">
        <v>3471</v>
      </c>
      <c r="I6655" s="148" t="s">
        <v>2785</v>
      </c>
      <c r="J6655" s="148">
        <v>28.35</v>
      </c>
      <c r="K6655" s="149">
        <v>28.35</v>
      </c>
      <c r="L6655" s="149">
        <v>0</v>
      </c>
      <c r="M6655" s="149">
        <v>0</v>
      </c>
      <c r="N6655" s="149">
        <v>0</v>
      </c>
    </row>
    <row r="6656" spans="1:14">
      <c r="A6656" s="148" t="s">
        <v>8791</v>
      </c>
      <c r="B6656" s="148" t="s">
        <v>13920</v>
      </c>
      <c r="C6656" s="148" t="s">
        <v>14406</v>
      </c>
      <c r="D6656" s="149">
        <v>318</v>
      </c>
      <c r="E6656" s="149"/>
      <c r="F6656" s="148" t="s">
        <v>30487</v>
      </c>
      <c r="G6656" s="148" t="s">
        <v>30488</v>
      </c>
      <c r="H6656" s="148" t="s">
        <v>3471</v>
      </c>
      <c r="I6656" s="148" t="s">
        <v>2785</v>
      </c>
      <c r="J6656" s="148">
        <v>8.09</v>
      </c>
      <c r="K6656" s="149">
        <v>8.09</v>
      </c>
      <c r="L6656" s="149">
        <v>0</v>
      </c>
      <c r="M6656" s="149">
        <v>0</v>
      </c>
      <c r="N6656" s="149">
        <v>0</v>
      </c>
    </row>
    <row r="6657" spans="1:14">
      <c r="A6657" s="148" t="s">
        <v>8791</v>
      </c>
      <c r="B6657" s="148" t="s">
        <v>13920</v>
      </c>
      <c r="C6657" s="148" t="s">
        <v>14406</v>
      </c>
      <c r="D6657" s="149">
        <v>318</v>
      </c>
      <c r="E6657" s="149"/>
      <c r="F6657" s="148" t="s">
        <v>30489</v>
      </c>
      <c r="G6657" s="148" t="s">
        <v>30490</v>
      </c>
      <c r="H6657" s="148" t="s">
        <v>3471</v>
      </c>
      <c r="I6657" s="148" t="s">
        <v>2785</v>
      </c>
      <c r="J6657" s="148">
        <v>6.59</v>
      </c>
      <c r="K6657" s="149">
        <v>6.59</v>
      </c>
      <c r="L6657" s="149">
        <v>0</v>
      </c>
      <c r="M6657" s="149">
        <v>0</v>
      </c>
      <c r="N6657" s="149">
        <v>0</v>
      </c>
    </row>
    <row r="6658" spans="1:14">
      <c r="A6658" s="148" t="s">
        <v>8791</v>
      </c>
      <c r="B6658" s="148" t="s">
        <v>13920</v>
      </c>
      <c r="C6658" s="148" t="s">
        <v>14406</v>
      </c>
      <c r="D6658" s="149">
        <v>318</v>
      </c>
      <c r="E6658" s="149"/>
      <c r="F6658" s="148" t="s">
        <v>30491</v>
      </c>
      <c r="G6658" s="148" t="s">
        <v>30492</v>
      </c>
      <c r="H6658" s="148" t="s">
        <v>3471</v>
      </c>
      <c r="I6658" s="148" t="s">
        <v>2785</v>
      </c>
      <c r="J6658" s="148">
        <v>15.49</v>
      </c>
      <c r="K6658" s="149">
        <v>15.49</v>
      </c>
      <c r="L6658" s="149">
        <v>0</v>
      </c>
      <c r="M6658" s="149">
        <v>0</v>
      </c>
      <c r="N6658" s="149">
        <v>0</v>
      </c>
    </row>
    <row r="6659" spans="1:14">
      <c r="A6659" s="148" t="s">
        <v>8791</v>
      </c>
      <c r="B6659" s="148" t="s">
        <v>13920</v>
      </c>
      <c r="C6659" s="148" t="s">
        <v>14406</v>
      </c>
      <c r="D6659" s="149">
        <v>318</v>
      </c>
      <c r="E6659" s="149"/>
      <c r="F6659" s="148" t="s">
        <v>30494</v>
      </c>
      <c r="G6659" s="148" t="s">
        <v>30495</v>
      </c>
      <c r="H6659" s="148" t="s">
        <v>3471</v>
      </c>
      <c r="I6659" s="148" t="s">
        <v>2785</v>
      </c>
      <c r="J6659" s="148">
        <v>29.25</v>
      </c>
      <c r="K6659" s="149">
        <v>29.25</v>
      </c>
      <c r="L6659" s="149">
        <v>0</v>
      </c>
      <c r="M6659" s="149">
        <v>0</v>
      </c>
      <c r="N6659" s="149">
        <v>0</v>
      </c>
    </row>
    <row r="6660" spans="1:14">
      <c r="A6660" s="148" t="s">
        <v>8791</v>
      </c>
      <c r="B6660" s="148" t="s">
        <v>13920</v>
      </c>
      <c r="C6660" s="148" t="s">
        <v>14406</v>
      </c>
      <c r="D6660" s="149">
        <v>318</v>
      </c>
      <c r="E6660" s="149"/>
      <c r="F6660" s="148" t="s">
        <v>30496</v>
      </c>
      <c r="G6660" s="148" t="s">
        <v>30497</v>
      </c>
      <c r="H6660" s="148" t="s">
        <v>3471</v>
      </c>
      <c r="I6660" s="148" t="s">
        <v>2785</v>
      </c>
      <c r="J6660" s="148">
        <v>24.71</v>
      </c>
      <c r="K6660" s="149">
        <v>24.71</v>
      </c>
      <c r="L6660" s="149">
        <v>0</v>
      </c>
      <c r="M6660" s="149">
        <v>0</v>
      </c>
      <c r="N6660" s="149">
        <v>0</v>
      </c>
    </row>
    <row r="6661" spans="1:14">
      <c r="A6661" s="148" t="s">
        <v>8791</v>
      </c>
      <c r="B6661" s="148" t="s">
        <v>13920</v>
      </c>
      <c r="C6661" s="148" t="s">
        <v>14406</v>
      </c>
      <c r="D6661" s="149">
        <v>318</v>
      </c>
      <c r="E6661" s="149"/>
      <c r="F6661" s="148" t="s">
        <v>30498</v>
      </c>
      <c r="G6661" s="148" t="s">
        <v>30499</v>
      </c>
      <c r="H6661" s="148" t="s">
        <v>3471</v>
      </c>
      <c r="I6661" s="148" t="s">
        <v>2785</v>
      </c>
      <c r="J6661" s="148">
        <v>22.78</v>
      </c>
      <c r="K6661" s="149">
        <v>22.78</v>
      </c>
      <c r="L6661" s="149">
        <v>0</v>
      </c>
      <c r="M6661" s="149">
        <v>0</v>
      </c>
      <c r="N6661" s="149">
        <v>0</v>
      </c>
    </row>
    <row r="6662" spans="1:14">
      <c r="A6662" s="148" t="s">
        <v>8791</v>
      </c>
      <c r="B6662" s="148" t="s">
        <v>13920</v>
      </c>
      <c r="C6662" s="148" t="s">
        <v>14406</v>
      </c>
      <c r="D6662" s="149">
        <v>318</v>
      </c>
      <c r="E6662" s="149"/>
      <c r="F6662" s="148" t="s">
        <v>30500</v>
      </c>
      <c r="G6662" s="148" t="s">
        <v>30501</v>
      </c>
      <c r="H6662" s="148" t="s">
        <v>3471</v>
      </c>
      <c r="I6662" s="148" t="s">
        <v>2785</v>
      </c>
      <c r="J6662" s="148">
        <v>11.42</v>
      </c>
      <c r="K6662" s="149">
        <v>11.42</v>
      </c>
      <c r="L6662" s="149">
        <v>0</v>
      </c>
      <c r="M6662" s="149">
        <v>0</v>
      </c>
      <c r="N6662" s="149">
        <v>0</v>
      </c>
    </row>
    <row r="6663" spans="1:14">
      <c r="A6663" s="148" t="s">
        <v>8791</v>
      </c>
      <c r="B6663" s="148" t="s">
        <v>13920</v>
      </c>
      <c r="C6663" s="148" t="s">
        <v>14406</v>
      </c>
      <c r="D6663" s="149">
        <v>318</v>
      </c>
      <c r="E6663" s="149"/>
      <c r="F6663" s="148" t="s">
        <v>30502</v>
      </c>
      <c r="G6663" s="148" t="s">
        <v>30503</v>
      </c>
      <c r="H6663" s="148" t="s">
        <v>3471</v>
      </c>
      <c r="I6663" s="148" t="s">
        <v>2785</v>
      </c>
      <c r="J6663" s="148">
        <v>26.25</v>
      </c>
      <c r="K6663" s="149">
        <v>26.25</v>
      </c>
      <c r="L6663" s="149">
        <v>0</v>
      </c>
      <c r="M6663" s="149">
        <v>0</v>
      </c>
      <c r="N6663" s="149">
        <v>0</v>
      </c>
    </row>
    <row r="6664" spans="1:14">
      <c r="A6664" s="148" t="s">
        <v>8791</v>
      </c>
      <c r="B6664" s="148" t="s">
        <v>13920</v>
      </c>
      <c r="C6664" s="148" t="s">
        <v>14406</v>
      </c>
      <c r="D6664" s="149">
        <v>318</v>
      </c>
      <c r="E6664" s="149"/>
      <c r="F6664" s="148" t="s">
        <v>30504</v>
      </c>
      <c r="G6664" s="148" t="s">
        <v>30505</v>
      </c>
      <c r="H6664" s="148" t="s">
        <v>3471</v>
      </c>
      <c r="I6664" s="148" t="s">
        <v>2785</v>
      </c>
      <c r="J6664" s="148">
        <v>47.05</v>
      </c>
      <c r="K6664" s="149">
        <v>47.05</v>
      </c>
      <c r="L6664" s="149">
        <v>0</v>
      </c>
      <c r="M6664" s="149">
        <v>0</v>
      </c>
      <c r="N6664" s="149">
        <v>0</v>
      </c>
    </row>
    <row r="6665" spans="1:14">
      <c r="A6665" s="148" t="s">
        <v>8791</v>
      </c>
      <c r="B6665" s="148" t="s">
        <v>13920</v>
      </c>
      <c r="C6665" s="148" t="s">
        <v>14406</v>
      </c>
      <c r="D6665" s="149">
        <v>318</v>
      </c>
      <c r="E6665" s="149"/>
      <c r="F6665" s="148" t="s">
        <v>30507</v>
      </c>
      <c r="G6665" s="148" t="s">
        <v>30508</v>
      </c>
      <c r="H6665" s="148" t="s">
        <v>3471</v>
      </c>
      <c r="I6665" s="148" t="s">
        <v>2785</v>
      </c>
      <c r="J6665" s="148">
        <v>13.34</v>
      </c>
      <c r="K6665" s="149">
        <v>13.34</v>
      </c>
      <c r="L6665" s="149">
        <v>0</v>
      </c>
      <c r="M6665" s="149">
        <v>0</v>
      </c>
      <c r="N6665" s="149">
        <v>0</v>
      </c>
    </row>
    <row r="6666" spans="1:14">
      <c r="A6666" s="148" t="s">
        <v>8791</v>
      </c>
      <c r="B6666" s="148" t="s">
        <v>13920</v>
      </c>
      <c r="C6666" s="148" t="s">
        <v>14406</v>
      </c>
      <c r="D6666" s="149">
        <v>318</v>
      </c>
      <c r="E6666" s="149"/>
      <c r="F6666" s="148" t="s">
        <v>30510</v>
      </c>
      <c r="G6666" s="148" t="s">
        <v>30511</v>
      </c>
      <c r="H6666" s="148" t="s">
        <v>3471</v>
      </c>
      <c r="I6666" s="148" t="s">
        <v>2785</v>
      </c>
      <c r="J6666" s="148">
        <v>38.880000000000003</v>
      </c>
      <c r="K6666" s="149">
        <v>38.880000000000003</v>
      </c>
      <c r="L6666" s="149">
        <v>0</v>
      </c>
      <c r="M6666" s="149">
        <v>0</v>
      </c>
      <c r="N6666" s="149">
        <v>0</v>
      </c>
    </row>
    <row r="6667" spans="1:14">
      <c r="A6667" s="148" t="s">
        <v>8791</v>
      </c>
      <c r="B6667" s="148" t="s">
        <v>13920</v>
      </c>
      <c r="C6667" s="148" t="s">
        <v>14406</v>
      </c>
      <c r="D6667" s="149">
        <v>318</v>
      </c>
      <c r="E6667" s="149"/>
      <c r="F6667" s="148" t="s">
        <v>30513</v>
      </c>
      <c r="G6667" s="148" t="s">
        <v>30514</v>
      </c>
      <c r="H6667" s="148" t="s">
        <v>3471</v>
      </c>
      <c r="I6667" s="148" t="s">
        <v>2785</v>
      </c>
      <c r="J6667" s="148">
        <v>7.4</v>
      </c>
      <c r="K6667" s="149">
        <v>7.4</v>
      </c>
      <c r="L6667" s="149">
        <v>0</v>
      </c>
      <c r="M6667" s="149">
        <v>0</v>
      </c>
      <c r="N6667" s="149">
        <v>0</v>
      </c>
    </row>
    <row r="6668" spans="1:14">
      <c r="A6668" s="148" t="s">
        <v>8791</v>
      </c>
      <c r="B6668" s="148" t="s">
        <v>13920</v>
      </c>
      <c r="C6668" s="148" t="s">
        <v>14406</v>
      </c>
      <c r="D6668" s="149">
        <v>318</v>
      </c>
      <c r="E6668" s="149"/>
      <c r="F6668" s="148" t="s">
        <v>30515</v>
      </c>
      <c r="G6668" s="148" t="s">
        <v>30516</v>
      </c>
      <c r="H6668" s="148" t="s">
        <v>3471</v>
      </c>
      <c r="I6668" s="148" t="s">
        <v>2785</v>
      </c>
      <c r="J6668" s="148">
        <v>21.12</v>
      </c>
      <c r="K6668" s="149">
        <v>21.12</v>
      </c>
      <c r="L6668" s="149">
        <v>0</v>
      </c>
      <c r="M6668" s="149">
        <v>0</v>
      </c>
      <c r="N6668" s="149">
        <v>0</v>
      </c>
    </row>
    <row r="6669" spans="1:14">
      <c r="A6669" s="148" t="s">
        <v>8791</v>
      </c>
      <c r="B6669" s="148" t="s">
        <v>13920</v>
      </c>
      <c r="C6669" s="148" t="s">
        <v>14406</v>
      </c>
      <c r="D6669" s="149">
        <v>318</v>
      </c>
      <c r="E6669" s="149"/>
      <c r="F6669" s="148" t="s">
        <v>30517</v>
      </c>
      <c r="G6669" s="148" t="s">
        <v>30518</v>
      </c>
      <c r="H6669" s="148" t="s">
        <v>3471</v>
      </c>
      <c r="I6669" s="148" t="s">
        <v>2785</v>
      </c>
      <c r="J6669" s="148">
        <v>17.18</v>
      </c>
      <c r="K6669" s="149">
        <v>17.18</v>
      </c>
      <c r="L6669" s="149">
        <v>0</v>
      </c>
      <c r="M6669" s="149">
        <v>0</v>
      </c>
      <c r="N6669" s="149">
        <v>0</v>
      </c>
    </row>
    <row r="6670" spans="1:14">
      <c r="A6670" s="148" t="s">
        <v>8791</v>
      </c>
      <c r="B6670" s="148" t="s">
        <v>13920</v>
      </c>
      <c r="C6670" s="148" t="s">
        <v>14406</v>
      </c>
      <c r="D6670" s="149">
        <v>318</v>
      </c>
      <c r="E6670" s="149"/>
      <c r="F6670" s="148" t="s">
        <v>30519</v>
      </c>
      <c r="G6670" s="148" t="s">
        <v>30520</v>
      </c>
      <c r="H6670" s="148" t="s">
        <v>3471</v>
      </c>
      <c r="I6670" s="148" t="s">
        <v>2785</v>
      </c>
      <c r="J6670" s="148">
        <v>16.579999999999998</v>
      </c>
      <c r="K6670" s="149">
        <v>16.579999999999998</v>
      </c>
      <c r="L6670" s="149">
        <v>0</v>
      </c>
      <c r="M6670" s="149">
        <v>0</v>
      </c>
      <c r="N6670" s="149">
        <v>0</v>
      </c>
    </row>
    <row r="6671" spans="1:14">
      <c r="A6671" s="148" t="s">
        <v>8791</v>
      </c>
      <c r="B6671" s="148" t="s">
        <v>13920</v>
      </c>
      <c r="C6671" s="148" t="s">
        <v>14406</v>
      </c>
      <c r="D6671" s="149">
        <v>318</v>
      </c>
      <c r="E6671" s="149"/>
      <c r="F6671" s="148" t="s">
        <v>30521</v>
      </c>
      <c r="G6671" s="148" t="s">
        <v>30522</v>
      </c>
      <c r="H6671" s="148" t="s">
        <v>3471</v>
      </c>
      <c r="I6671" s="148" t="s">
        <v>2785</v>
      </c>
      <c r="J6671" s="148">
        <v>19.05</v>
      </c>
      <c r="K6671" s="149">
        <v>19.05</v>
      </c>
      <c r="L6671" s="149">
        <v>0</v>
      </c>
      <c r="M6671" s="149">
        <v>0</v>
      </c>
      <c r="N6671" s="149">
        <v>0</v>
      </c>
    </row>
    <row r="6672" spans="1:14">
      <c r="A6672" s="148" t="s">
        <v>8791</v>
      </c>
      <c r="B6672" s="148" t="s">
        <v>13920</v>
      </c>
      <c r="C6672" s="148" t="s">
        <v>14406</v>
      </c>
      <c r="D6672" s="149">
        <v>318</v>
      </c>
      <c r="E6672" s="149"/>
      <c r="F6672" s="148" t="s">
        <v>30523</v>
      </c>
      <c r="G6672" s="148" t="s">
        <v>30524</v>
      </c>
      <c r="H6672" s="148" t="s">
        <v>3471</v>
      </c>
      <c r="I6672" s="148" t="s">
        <v>2785</v>
      </c>
      <c r="J6672" s="148">
        <v>21.15</v>
      </c>
      <c r="K6672" s="149">
        <v>21.15</v>
      </c>
      <c r="L6672" s="149">
        <v>0</v>
      </c>
      <c r="M6672" s="149">
        <v>0</v>
      </c>
      <c r="N6672" s="149">
        <v>0</v>
      </c>
    </row>
    <row r="6673" spans="1:14">
      <c r="A6673" s="148" t="s">
        <v>8791</v>
      </c>
      <c r="B6673" s="148" t="s">
        <v>13920</v>
      </c>
      <c r="C6673" s="148" t="s">
        <v>14406</v>
      </c>
      <c r="D6673" s="149">
        <v>318</v>
      </c>
      <c r="E6673" s="149"/>
      <c r="F6673" s="148" t="s">
        <v>30525</v>
      </c>
      <c r="G6673" s="148" t="s">
        <v>30526</v>
      </c>
      <c r="H6673" s="148" t="s">
        <v>3471</v>
      </c>
      <c r="I6673" s="148" t="s">
        <v>2785</v>
      </c>
      <c r="J6673" s="148">
        <v>31.73</v>
      </c>
      <c r="K6673" s="149">
        <v>31.73</v>
      </c>
      <c r="L6673" s="149">
        <v>0</v>
      </c>
      <c r="M6673" s="149">
        <v>0</v>
      </c>
      <c r="N6673" s="149">
        <v>0</v>
      </c>
    </row>
    <row r="6674" spans="1:14">
      <c r="A6674" s="148" t="s">
        <v>8791</v>
      </c>
      <c r="B6674" s="148" t="s">
        <v>13920</v>
      </c>
      <c r="C6674" s="148" t="s">
        <v>14406</v>
      </c>
      <c r="D6674" s="149">
        <v>318</v>
      </c>
      <c r="E6674" s="149"/>
      <c r="F6674" s="148" t="s">
        <v>30529</v>
      </c>
      <c r="G6674" s="148" t="s">
        <v>30530</v>
      </c>
      <c r="H6674" s="148" t="s">
        <v>3471</v>
      </c>
      <c r="I6674" s="148" t="s">
        <v>2785</v>
      </c>
      <c r="J6674" s="148">
        <v>26.05</v>
      </c>
      <c r="K6674" s="149">
        <v>26.05</v>
      </c>
      <c r="L6674" s="149">
        <v>0</v>
      </c>
      <c r="M6674" s="149">
        <v>0</v>
      </c>
      <c r="N6674" s="149">
        <v>0</v>
      </c>
    </row>
    <row r="6675" spans="1:14">
      <c r="A6675" s="148" t="s">
        <v>8791</v>
      </c>
      <c r="B6675" s="148" t="s">
        <v>13920</v>
      </c>
      <c r="C6675" s="148" t="s">
        <v>14406</v>
      </c>
      <c r="D6675" s="149">
        <v>318</v>
      </c>
      <c r="E6675" s="149"/>
      <c r="F6675" s="148" t="s">
        <v>30531</v>
      </c>
      <c r="G6675" s="148" t="s">
        <v>30532</v>
      </c>
      <c r="H6675" s="148" t="s">
        <v>3471</v>
      </c>
      <c r="I6675" s="148" t="s">
        <v>2785</v>
      </c>
      <c r="J6675" s="148">
        <v>36.72</v>
      </c>
      <c r="K6675" s="149">
        <v>36.72</v>
      </c>
      <c r="L6675" s="149">
        <v>0</v>
      </c>
      <c r="M6675" s="149">
        <v>0</v>
      </c>
      <c r="N6675" s="149">
        <v>0</v>
      </c>
    </row>
    <row r="6676" spans="1:14">
      <c r="A6676" s="148" t="s">
        <v>8791</v>
      </c>
      <c r="B6676" s="148" t="s">
        <v>13920</v>
      </c>
      <c r="C6676" s="148" t="s">
        <v>14406</v>
      </c>
      <c r="D6676" s="149">
        <v>318</v>
      </c>
      <c r="E6676" s="149"/>
      <c r="F6676" s="148" t="s">
        <v>30533</v>
      </c>
      <c r="G6676" s="148" t="s">
        <v>30534</v>
      </c>
      <c r="H6676" s="148" t="s">
        <v>3471</v>
      </c>
      <c r="I6676" s="148" t="s">
        <v>2785</v>
      </c>
      <c r="J6676" s="148">
        <v>28.4</v>
      </c>
      <c r="K6676" s="149">
        <v>28.4</v>
      </c>
      <c r="L6676" s="149">
        <v>0</v>
      </c>
      <c r="M6676" s="149">
        <v>0</v>
      </c>
      <c r="N6676" s="149">
        <v>0</v>
      </c>
    </row>
    <row r="6677" spans="1:14">
      <c r="A6677" s="148" t="s">
        <v>8791</v>
      </c>
      <c r="B6677" s="148" t="s">
        <v>13920</v>
      </c>
      <c r="C6677" s="148" t="s">
        <v>14406</v>
      </c>
      <c r="D6677" s="149">
        <v>318</v>
      </c>
      <c r="E6677" s="149"/>
      <c r="F6677" s="148" t="s">
        <v>30536</v>
      </c>
      <c r="G6677" s="148" t="s">
        <v>30537</v>
      </c>
      <c r="H6677" s="148" t="s">
        <v>3471</v>
      </c>
      <c r="I6677" s="148" t="s">
        <v>2785</v>
      </c>
      <c r="J6677" s="148">
        <v>24.55</v>
      </c>
      <c r="K6677" s="149">
        <v>24.55</v>
      </c>
      <c r="L6677" s="149">
        <v>0</v>
      </c>
      <c r="M6677" s="149">
        <v>0</v>
      </c>
      <c r="N6677" s="149">
        <v>0</v>
      </c>
    </row>
    <row r="6678" spans="1:14">
      <c r="A6678" s="148" t="s">
        <v>8791</v>
      </c>
      <c r="B6678" s="148" t="s">
        <v>13920</v>
      </c>
      <c r="C6678" s="148" t="s">
        <v>14406</v>
      </c>
      <c r="D6678" s="149">
        <v>318</v>
      </c>
      <c r="E6678" s="149"/>
      <c r="F6678" s="148" t="s">
        <v>30539</v>
      </c>
      <c r="G6678" s="148" t="s">
        <v>30540</v>
      </c>
      <c r="H6678" s="148" t="s">
        <v>3471</v>
      </c>
      <c r="I6678" s="148" t="s">
        <v>2785</v>
      </c>
      <c r="J6678" s="148">
        <v>12.61</v>
      </c>
      <c r="K6678" s="149">
        <v>12.61</v>
      </c>
      <c r="L6678" s="149">
        <v>0</v>
      </c>
      <c r="M6678" s="149">
        <v>0</v>
      </c>
      <c r="N6678" s="149">
        <v>0</v>
      </c>
    </row>
    <row r="6679" spans="1:14">
      <c r="A6679" s="148" t="s">
        <v>8791</v>
      </c>
      <c r="B6679" s="148" t="s">
        <v>13920</v>
      </c>
      <c r="C6679" s="148" t="s">
        <v>14406</v>
      </c>
      <c r="D6679" s="149">
        <v>318</v>
      </c>
      <c r="E6679" s="149"/>
      <c r="F6679" s="148" t="s">
        <v>30541</v>
      </c>
      <c r="G6679" s="148" t="s">
        <v>30542</v>
      </c>
      <c r="H6679" s="148" t="s">
        <v>3471</v>
      </c>
      <c r="I6679" s="148" t="s">
        <v>2785</v>
      </c>
      <c r="J6679" s="148">
        <v>21.51</v>
      </c>
      <c r="K6679" s="149">
        <v>21.51</v>
      </c>
      <c r="L6679" s="149">
        <v>0</v>
      </c>
      <c r="M6679" s="149">
        <v>0</v>
      </c>
      <c r="N6679" s="149">
        <v>0</v>
      </c>
    </row>
    <row r="6680" spans="1:14">
      <c r="A6680" s="148" t="s">
        <v>8791</v>
      </c>
      <c r="B6680" s="148" t="s">
        <v>13920</v>
      </c>
      <c r="C6680" s="148" t="s">
        <v>14406</v>
      </c>
      <c r="D6680" s="149">
        <v>318</v>
      </c>
      <c r="E6680" s="149"/>
      <c r="F6680" s="148" t="s">
        <v>30543</v>
      </c>
      <c r="G6680" s="148" t="s">
        <v>30544</v>
      </c>
      <c r="H6680" s="148" t="s">
        <v>3471</v>
      </c>
      <c r="I6680" s="148" t="s">
        <v>2785</v>
      </c>
      <c r="J6680" s="148">
        <v>26.39</v>
      </c>
      <c r="K6680" s="149">
        <v>26.39</v>
      </c>
      <c r="L6680" s="149">
        <v>0</v>
      </c>
      <c r="M6680" s="149">
        <v>0</v>
      </c>
      <c r="N6680" s="149">
        <v>0</v>
      </c>
    </row>
    <row r="6681" spans="1:14">
      <c r="A6681" s="148" t="s">
        <v>8791</v>
      </c>
      <c r="B6681" s="148" t="s">
        <v>13920</v>
      </c>
      <c r="C6681" s="148" t="s">
        <v>14406</v>
      </c>
      <c r="D6681" s="149">
        <v>318</v>
      </c>
      <c r="E6681" s="149"/>
      <c r="F6681" s="148" t="s">
        <v>30545</v>
      </c>
      <c r="G6681" s="148" t="s">
        <v>30546</v>
      </c>
      <c r="H6681" s="148" t="s">
        <v>3471</v>
      </c>
      <c r="I6681" s="148" t="s">
        <v>2785</v>
      </c>
      <c r="J6681" s="148">
        <v>18.45</v>
      </c>
      <c r="K6681" s="149">
        <v>18.45</v>
      </c>
      <c r="L6681" s="149">
        <v>0</v>
      </c>
      <c r="M6681" s="149">
        <v>0</v>
      </c>
      <c r="N6681" s="149">
        <v>0</v>
      </c>
    </row>
    <row r="6682" spans="1:14">
      <c r="A6682" s="148" t="s">
        <v>8791</v>
      </c>
      <c r="B6682" s="148" t="s">
        <v>13920</v>
      </c>
      <c r="C6682" s="148" t="s">
        <v>14406</v>
      </c>
      <c r="D6682" s="149">
        <v>318</v>
      </c>
      <c r="E6682" s="149"/>
      <c r="F6682" s="148" t="s">
        <v>30547</v>
      </c>
      <c r="G6682" s="148" t="s">
        <v>30548</v>
      </c>
      <c r="H6682" s="148" t="s">
        <v>3471</v>
      </c>
      <c r="I6682" s="148" t="s">
        <v>2785</v>
      </c>
      <c r="J6682" s="148">
        <v>22.2</v>
      </c>
      <c r="K6682" s="149">
        <v>22.2</v>
      </c>
      <c r="L6682" s="149">
        <v>0</v>
      </c>
      <c r="M6682" s="149">
        <v>0</v>
      </c>
      <c r="N6682" s="149">
        <v>0</v>
      </c>
    </row>
    <row r="6683" spans="1:14">
      <c r="A6683" s="148" t="s">
        <v>8791</v>
      </c>
      <c r="B6683" s="148" t="s">
        <v>13920</v>
      </c>
      <c r="C6683" s="148" t="s">
        <v>14406</v>
      </c>
      <c r="D6683" s="149">
        <v>318</v>
      </c>
      <c r="E6683" s="149"/>
      <c r="F6683" s="148" t="s">
        <v>30549</v>
      </c>
      <c r="G6683" s="148" t="s">
        <v>30550</v>
      </c>
      <c r="H6683" s="148" t="s">
        <v>3471</v>
      </c>
      <c r="I6683" s="148" t="s">
        <v>2785</v>
      </c>
      <c r="J6683" s="148">
        <v>17.920000000000002</v>
      </c>
      <c r="K6683" s="149">
        <v>17.920000000000002</v>
      </c>
      <c r="L6683" s="149">
        <v>0</v>
      </c>
      <c r="M6683" s="149">
        <v>0</v>
      </c>
      <c r="N6683" s="149">
        <v>0</v>
      </c>
    </row>
    <row r="6684" spans="1:14">
      <c r="A6684" s="148" t="s">
        <v>8791</v>
      </c>
      <c r="B6684" s="148" t="s">
        <v>13920</v>
      </c>
      <c r="C6684" s="148" t="s">
        <v>14406</v>
      </c>
      <c r="D6684" s="149">
        <v>318</v>
      </c>
      <c r="E6684" s="149"/>
      <c r="F6684" s="148" t="s">
        <v>30551</v>
      </c>
      <c r="G6684" s="148" t="s">
        <v>30552</v>
      </c>
      <c r="H6684" s="148" t="s">
        <v>3471</v>
      </c>
      <c r="I6684" s="148" t="s">
        <v>2785</v>
      </c>
      <c r="J6684" s="148">
        <v>25.7</v>
      </c>
      <c r="K6684" s="149">
        <v>25.7</v>
      </c>
      <c r="L6684" s="149">
        <v>0</v>
      </c>
      <c r="M6684" s="149">
        <v>0</v>
      </c>
      <c r="N6684" s="149">
        <v>0</v>
      </c>
    </row>
    <row r="6685" spans="1:14">
      <c r="A6685" s="148" t="s">
        <v>8791</v>
      </c>
      <c r="B6685" s="148" t="s">
        <v>13920</v>
      </c>
      <c r="C6685" s="148" t="s">
        <v>14406</v>
      </c>
      <c r="D6685" s="149">
        <v>318</v>
      </c>
      <c r="E6685" s="149"/>
      <c r="F6685" s="148" t="s">
        <v>30554</v>
      </c>
      <c r="G6685" s="148" t="s">
        <v>30555</v>
      </c>
      <c r="H6685" s="148" t="s">
        <v>3471</v>
      </c>
      <c r="I6685" s="148" t="s">
        <v>2785</v>
      </c>
      <c r="J6685" s="148">
        <v>19.07</v>
      </c>
      <c r="K6685" s="149">
        <v>19.07</v>
      </c>
      <c r="L6685" s="149">
        <v>0</v>
      </c>
      <c r="M6685" s="149">
        <v>0</v>
      </c>
      <c r="N6685" s="149">
        <v>0</v>
      </c>
    </row>
    <row r="6686" spans="1:14">
      <c r="A6686" s="148" t="s">
        <v>8791</v>
      </c>
      <c r="B6686" s="148" t="s">
        <v>13920</v>
      </c>
      <c r="C6686" s="148" t="s">
        <v>14406</v>
      </c>
      <c r="D6686" s="149">
        <v>318</v>
      </c>
      <c r="E6686" s="149"/>
      <c r="F6686" s="148" t="s">
        <v>30556</v>
      </c>
      <c r="G6686" s="148" t="s">
        <v>30557</v>
      </c>
      <c r="H6686" s="148" t="s">
        <v>3471</v>
      </c>
      <c r="I6686" s="148" t="s">
        <v>2785</v>
      </c>
      <c r="J6686" s="148">
        <v>26.99</v>
      </c>
      <c r="K6686" s="149">
        <v>26.99</v>
      </c>
      <c r="L6686" s="149">
        <v>0</v>
      </c>
      <c r="M6686" s="149">
        <v>0</v>
      </c>
      <c r="N6686" s="149">
        <v>0</v>
      </c>
    </row>
    <row r="6687" spans="1:14">
      <c r="A6687" s="148" t="s">
        <v>8791</v>
      </c>
      <c r="B6687" s="148" t="s">
        <v>13920</v>
      </c>
      <c r="C6687" s="148" t="s">
        <v>14406</v>
      </c>
      <c r="D6687" s="149">
        <v>318</v>
      </c>
      <c r="E6687" s="149"/>
      <c r="F6687" s="148" t="s">
        <v>30558</v>
      </c>
      <c r="G6687" s="148" t="s">
        <v>30559</v>
      </c>
      <c r="H6687" s="148" t="s">
        <v>3471</v>
      </c>
      <c r="I6687" s="148" t="s">
        <v>2785</v>
      </c>
      <c r="J6687" s="148">
        <v>34.630000000000003</v>
      </c>
      <c r="K6687" s="149">
        <v>34.630000000000003</v>
      </c>
      <c r="L6687" s="149">
        <v>0</v>
      </c>
      <c r="M6687" s="149">
        <v>0</v>
      </c>
      <c r="N6687" s="149">
        <v>0</v>
      </c>
    </row>
    <row r="6688" spans="1:14">
      <c r="A6688" s="148" t="s">
        <v>8791</v>
      </c>
      <c r="B6688" s="148" t="s">
        <v>13920</v>
      </c>
      <c r="C6688" s="148" t="s">
        <v>14406</v>
      </c>
      <c r="D6688" s="149">
        <v>318</v>
      </c>
      <c r="E6688" s="149"/>
      <c r="F6688" s="148" t="s">
        <v>30562</v>
      </c>
      <c r="G6688" s="148" t="s">
        <v>30563</v>
      </c>
      <c r="H6688" s="148" t="s">
        <v>3471</v>
      </c>
      <c r="I6688" s="148" t="s">
        <v>2785</v>
      </c>
      <c r="J6688" s="148">
        <v>24.18</v>
      </c>
      <c r="K6688" s="149">
        <v>24.18</v>
      </c>
      <c r="L6688" s="149">
        <v>0</v>
      </c>
      <c r="M6688" s="149">
        <v>0</v>
      </c>
      <c r="N6688" s="149">
        <v>0</v>
      </c>
    </row>
    <row r="6689" spans="1:14">
      <c r="A6689" s="148" t="s">
        <v>8791</v>
      </c>
      <c r="B6689" s="148" t="s">
        <v>13920</v>
      </c>
      <c r="C6689" s="148" t="s">
        <v>14406</v>
      </c>
      <c r="D6689" s="149">
        <v>318</v>
      </c>
      <c r="E6689" s="149"/>
      <c r="F6689" s="148" t="s">
        <v>30564</v>
      </c>
      <c r="G6689" s="148" t="s">
        <v>30565</v>
      </c>
      <c r="H6689" s="148" t="s">
        <v>3471</v>
      </c>
      <c r="I6689" s="148" t="s">
        <v>2785</v>
      </c>
      <c r="J6689" s="148">
        <v>26.68</v>
      </c>
      <c r="K6689" s="149">
        <v>26.68</v>
      </c>
      <c r="L6689" s="149">
        <v>0</v>
      </c>
      <c r="M6689" s="149">
        <v>0</v>
      </c>
      <c r="N6689" s="149">
        <v>0</v>
      </c>
    </row>
    <row r="6690" spans="1:14">
      <c r="A6690" s="148" t="s">
        <v>8791</v>
      </c>
      <c r="B6690" s="148" t="s">
        <v>13920</v>
      </c>
      <c r="C6690" s="148" t="s">
        <v>14406</v>
      </c>
      <c r="D6690" s="149">
        <v>318</v>
      </c>
      <c r="E6690" s="149"/>
      <c r="F6690" s="148" t="s">
        <v>30566</v>
      </c>
      <c r="G6690" s="148" t="s">
        <v>30567</v>
      </c>
      <c r="H6690" s="148" t="s">
        <v>3471</v>
      </c>
      <c r="I6690" s="148" t="s">
        <v>2785</v>
      </c>
      <c r="J6690" s="148">
        <v>26.01</v>
      </c>
      <c r="K6690" s="149">
        <v>26.01</v>
      </c>
      <c r="L6690" s="149">
        <v>0</v>
      </c>
      <c r="M6690" s="149">
        <v>0</v>
      </c>
      <c r="N6690" s="149">
        <v>0</v>
      </c>
    </row>
    <row r="6691" spans="1:14">
      <c r="A6691" s="148" t="s">
        <v>8791</v>
      </c>
      <c r="B6691" s="148" t="s">
        <v>13920</v>
      </c>
      <c r="C6691" s="148" t="s">
        <v>14406</v>
      </c>
      <c r="D6691" s="149">
        <v>318</v>
      </c>
      <c r="E6691" s="149"/>
      <c r="F6691" s="148" t="s">
        <v>30568</v>
      </c>
      <c r="G6691" s="148" t="s">
        <v>30569</v>
      </c>
      <c r="H6691" s="148" t="s">
        <v>3471</v>
      </c>
      <c r="I6691" s="148" t="s">
        <v>2785</v>
      </c>
      <c r="J6691" s="148">
        <v>46.3</v>
      </c>
      <c r="K6691" s="149">
        <v>46.3</v>
      </c>
      <c r="L6691" s="149">
        <v>0</v>
      </c>
      <c r="M6691" s="149">
        <v>0</v>
      </c>
      <c r="N6691" s="149">
        <v>0</v>
      </c>
    </row>
    <row r="6692" spans="1:14">
      <c r="A6692" s="148" t="s">
        <v>8791</v>
      </c>
      <c r="B6692" s="148" t="s">
        <v>13920</v>
      </c>
      <c r="C6692" s="148" t="s">
        <v>14406</v>
      </c>
      <c r="D6692" s="149">
        <v>318</v>
      </c>
      <c r="E6692" s="149"/>
      <c r="F6692" s="148" t="s">
        <v>30570</v>
      </c>
      <c r="G6692" s="148" t="s">
        <v>30571</v>
      </c>
      <c r="H6692" s="148" t="s">
        <v>3471</v>
      </c>
      <c r="I6692" s="148" t="s">
        <v>2785</v>
      </c>
      <c r="J6692" s="148">
        <v>9.14</v>
      </c>
      <c r="K6692" s="149">
        <v>9.14</v>
      </c>
      <c r="L6692" s="149">
        <v>0</v>
      </c>
      <c r="M6692" s="149">
        <v>0</v>
      </c>
      <c r="N6692" s="149">
        <v>0</v>
      </c>
    </row>
    <row r="6693" spans="1:14">
      <c r="A6693" s="148" t="s">
        <v>8791</v>
      </c>
      <c r="B6693" s="148" t="s">
        <v>13920</v>
      </c>
      <c r="C6693" s="148" t="s">
        <v>14406</v>
      </c>
      <c r="D6693" s="149">
        <v>318</v>
      </c>
      <c r="E6693" s="149"/>
      <c r="F6693" s="148" t="s">
        <v>30572</v>
      </c>
      <c r="G6693" s="148" t="s">
        <v>30573</v>
      </c>
      <c r="H6693" s="148" t="s">
        <v>3471</v>
      </c>
      <c r="I6693" s="148" t="s">
        <v>2785</v>
      </c>
      <c r="J6693" s="148">
        <v>18.8</v>
      </c>
      <c r="K6693" s="149">
        <v>18.8</v>
      </c>
      <c r="L6693" s="149">
        <v>0</v>
      </c>
      <c r="M6693" s="149">
        <v>0</v>
      </c>
      <c r="N6693" s="149">
        <v>0</v>
      </c>
    </row>
    <row r="6694" spans="1:14">
      <c r="A6694" s="148" t="s">
        <v>8791</v>
      </c>
      <c r="B6694" s="148" t="s">
        <v>13920</v>
      </c>
      <c r="C6694" s="148" t="s">
        <v>14406</v>
      </c>
      <c r="D6694" s="149">
        <v>318</v>
      </c>
      <c r="E6694" s="149"/>
      <c r="F6694" s="148" t="s">
        <v>30574</v>
      </c>
      <c r="G6694" s="148" t="s">
        <v>30575</v>
      </c>
      <c r="H6694" s="148" t="s">
        <v>3471</v>
      </c>
      <c r="I6694" s="148" t="s">
        <v>2785</v>
      </c>
      <c r="J6694" s="148">
        <v>21.54</v>
      </c>
      <c r="K6694" s="149">
        <v>21.54</v>
      </c>
      <c r="L6694" s="149">
        <v>0</v>
      </c>
      <c r="M6694" s="149">
        <v>0</v>
      </c>
      <c r="N6694" s="149">
        <v>0</v>
      </c>
    </row>
    <row r="6695" spans="1:14">
      <c r="A6695" s="148" t="s">
        <v>8791</v>
      </c>
      <c r="B6695" s="148" t="s">
        <v>13920</v>
      </c>
      <c r="C6695" s="148" t="s">
        <v>14406</v>
      </c>
      <c r="D6695" s="149">
        <v>318</v>
      </c>
      <c r="E6695" s="149"/>
      <c r="F6695" s="148" t="s">
        <v>30576</v>
      </c>
      <c r="G6695" s="148" t="s">
        <v>30577</v>
      </c>
      <c r="H6695" s="148" t="s">
        <v>3471</v>
      </c>
      <c r="I6695" s="148" t="s">
        <v>2785</v>
      </c>
      <c r="J6695" s="148">
        <v>18.8</v>
      </c>
      <c r="K6695" s="149">
        <v>18.8</v>
      </c>
      <c r="L6695" s="149">
        <v>0</v>
      </c>
      <c r="M6695" s="149">
        <v>0</v>
      </c>
      <c r="N6695" s="149">
        <v>0</v>
      </c>
    </row>
    <row r="6696" spans="1:14">
      <c r="A6696" s="148" t="s">
        <v>8791</v>
      </c>
      <c r="B6696" s="148" t="s">
        <v>13920</v>
      </c>
      <c r="C6696" s="148" t="s">
        <v>14406</v>
      </c>
      <c r="D6696" s="149">
        <v>318</v>
      </c>
      <c r="E6696" s="149"/>
      <c r="F6696" s="148" t="s">
        <v>30578</v>
      </c>
      <c r="G6696" s="148" t="s">
        <v>30579</v>
      </c>
      <c r="H6696" s="148" t="s">
        <v>3471</v>
      </c>
      <c r="I6696" s="148" t="s">
        <v>2785</v>
      </c>
      <c r="J6696" s="148">
        <v>13.75</v>
      </c>
      <c r="K6696" s="149">
        <v>13.75</v>
      </c>
      <c r="L6696" s="149">
        <v>0</v>
      </c>
      <c r="M6696" s="149">
        <v>0</v>
      </c>
      <c r="N6696" s="149">
        <v>0</v>
      </c>
    </row>
    <row r="6697" spans="1:14">
      <c r="A6697" s="148" t="s">
        <v>8791</v>
      </c>
      <c r="B6697" s="148" t="s">
        <v>13920</v>
      </c>
      <c r="C6697" s="148" t="s">
        <v>14406</v>
      </c>
      <c r="D6697" s="149">
        <v>318</v>
      </c>
      <c r="E6697" s="149"/>
      <c r="F6697" s="148" t="s">
        <v>30581</v>
      </c>
      <c r="G6697" s="148" t="s">
        <v>30582</v>
      </c>
      <c r="H6697" s="148" t="s">
        <v>3471</v>
      </c>
      <c r="I6697" s="148" t="s">
        <v>2785</v>
      </c>
      <c r="J6697" s="148">
        <v>23.08</v>
      </c>
      <c r="K6697" s="149">
        <v>23.08</v>
      </c>
      <c r="L6697" s="149">
        <v>0</v>
      </c>
      <c r="M6697" s="149">
        <v>0</v>
      </c>
      <c r="N6697" s="149">
        <v>0</v>
      </c>
    </row>
    <row r="6698" spans="1:14">
      <c r="A6698" s="148" t="s">
        <v>8791</v>
      </c>
      <c r="B6698" s="148" t="s">
        <v>13920</v>
      </c>
      <c r="C6698" s="148" t="s">
        <v>14406</v>
      </c>
      <c r="D6698" s="149">
        <v>318</v>
      </c>
      <c r="E6698" s="149"/>
      <c r="F6698" s="148" t="s">
        <v>30583</v>
      </c>
      <c r="G6698" s="148" t="s">
        <v>30584</v>
      </c>
      <c r="H6698" s="148" t="s">
        <v>3471</v>
      </c>
      <c r="I6698" s="148" t="s">
        <v>2785</v>
      </c>
      <c r="J6698" s="148">
        <v>23.01</v>
      </c>
      <c r="K6698" s="149">
        <v>23.01</v>
      </c>
      <c r="L6698" s="149">
        <v>0</v>
      </c>
      <c r="M6698" s="149">
        <v>0</v>
      </c>
      <c r="N6698" s="149">
        <v>0</v>
      </c>
    </row>
    <row r="6699" spans="1:14">
      <c r="A6699" s="148" t="s">
        <v>8791</v>
      </c>
      <c r="B6699" s="148" t="s">
        <v>13920</v>
      </c>
      <c r="C6699" s="148" t="s">
        <v>14406</v>
      </c>
      <c r="D6699" s="149">
        <v>318</v>
      </c>
      <c r="E6699" s="149"/>
      <c r="F6699" s="148" t="s">
        <v>30587</v>
      </c>
      <c r="G6699" s="148" t="s">
        <v>30588</v>
      </c>
      <c r="H6699" s="148" t="s">
        <v>3471</v>
      </c>
      <c r="I6699" s="148" t="s">
        <v>2785</v>
      </c>
      <c r="J6699" s="148">
        <v>31.97</v>
      </c>
      <c r="K6699" s="149">
        <v>31.97</v>
      </c>
      <c r="L6699" s="149">
        <v>0</v>
      </c>
      <c r="M6699" s="149">
        <v>0</v>
      </c>
      <c r="N6699" s="149">
        <v>0</v>
      </c>
    </row>
    <row r="6700" spans="1:14">
      <c r="A6700" s="148" t="s">
        <v>8791</v>
      </c>
      <c r="B6700" s="148" t="s">
        <v>13920</v>
      </c>
      <c r="C6700" s="148" t="s">
        <v>14406</v>
      </c>
      <c r="D6700" s="149">
        <v>318</v>
      </c>
      <c r="E6700" s="149"/>
      <c r="F6700" s="148" t="s">
        <v>30589</v>
      </c>
      <c r="G6700" s="148" t="s">
        <v>30590</v>
      </c>
      <c r="H6700" s="148" t="s">
        <v>3471</v>
      </c>
      <c r="I6700" s="148" t="s">
        <v>2785</v>
      </c>
      <c r="J6700" s="148">
        <v>20.53</v>
      </c>
      <c r="K6700" s="149">
        <v>20.53</v>
      </c>
      <c r="L6700" s="149">
        <v>0</v>
      </c>
      <c r="M6700" s="149">
        <v>0</v>
      </c>
      <c r="N6700" s="149">
        <v>0</v>
      </c>
    </row>
    <row r="6701" spans="1:14">
      <c r="A6701" s="148" t="s">
        <v>8791</v>
      </c>
      <c r="B6701" s="148" t="s">
        <v>13920</v>
      </c>
      <c r="C6701" s="148" t="s">
        <v>14406</v>
      </c>
      <c r="D6701" s="149">
        <v>318</v>
      </c>
      <c r="E6701" s="149"/>
      <c r="F6701" s="148" t="s">
        <v>30591</v>
      </c>
      <c r="G6701" s="148" t="s">
        <v>30592</v>
      </c>
      <c r="H6701" s="148" t="s">
        <v>3471</v>
      </c>
      <c r="I6701" s="148" t="s">
        <v>2785</v>
      </c>
      <c r="J6701" s="148">
        <v>22.17</v>
      </c>
      <c r="K6701" s="149">
        <v>22.17</v>
      </c>
      <c r="L6701" s="149">
        <v>0</v>
      </c>
      <c r="M6701" s="149">
        <v>0</v>
      </c>
      <c r="N6701" s="149">
        <v>0</v>
      </c>
    </row>
    <row r="6702" spans="1:14">
      <c r="A6702" s="148" t="s">
        <v>8791</v>
      </c>
      <c r="B6702" s="148" t="s">
        <v>13920</v>
      </c>
      <c r="C6702" s="148" t="s">
        <v>14406</v>
      </c>
      <c r="D6702" s="149">
        <v>318</v>
      </c>
      <c r="E6702" s="149"/>
      <c r="F6702" s="148" t="s">
        <v>30594</v>
      </c>
      <c r="G6702" s="148" t="s">
        <v>30595</v>
      </c>
      <c r="H6702" s="148" t="s">
        <v>3471</v>
      </c>
      <c r="I6702" s="148" t="s">
        <v>2785</v>
      </c>
      <c r="J6702" s="148">
        <v>5.42</v>
      </c>
      <c r="K6702" s="149">
        <v>5.42</v>
      </c>
      <c r="L6702" s="149">
        <v>0</v>
      </c>
      <c r="M6702" s="149">
        <v>0</v>
      </c>
      <c r="N6702" s="149">
        <v>0</v>
      </c>
    </row>
    <row r="6703" spans="1:14">
      <c r="A6703" s="148" t="s">
        <v>8791</v>
      </c>
      <c r="B6703" s="148" t="s">
        <v>13920</v>
      </c>
      <c r="C6703" s="148" t="s">
        <v>14406</v>
      </c>
      <c r="D6703" s="149">
        <v>318</v>
      </c>
      <c r="E6703" s="149"/>
      <c r="F6703" s="148" t="s">
        <v>30596</v>
      </c>
      <c r="G6703" s="148" t="s">
        <v>30597</v>
      </c>
      <c r="H6703" s="148" t="s">
        <v>18</v>
      </c>
      <c r="I6703" s="148" t="s">
        <v>2785</v>
      </c>
      <c r="J6703" s="148">
        <v>139.31</v>
      </c>
      <c r="K6703" s="149">
        <v>138.13999999999999</v>
      </c>
      <c r="L6703" s="149">
        <v>1.17</v>
      </c>
      <c r="M6703" s="149">
        <v>0</v>
      </c>
      <c r="N6703" s="149">
        <v>0</v>
      </c>
    </row>
    <row r="6704" spans="1:14">
      <c r="A6704" s="148" t="s">
        <v>8791</v>
      </c>
      <c r="B6704" s="148" t="s">
        <v>13920</v>
      </c>
      <c r="C6704" s="148" t="s">
        <v>14406</v>
      </c>
      <c r="D6704" s="149">
        <v>318</v>
      </c>
      <c r="E6704" s="149"/>
      <c r="F6704" s="148" t="s">
        <v>30600</v>
      </c>
      <c r="G6704" s="148" t="s">
        <v>14920</v>
      </c>
      <c r="H6704" s="148" t="s">
        <v>3471</v>
      </c>
      <c r="I6704" s="148" t="s">
        <v>2785</v>
      </c>
      <c r="J6704" s="150">
        <v>2959.21</v>
      </c>
      <c r="K6704" s="151">
        <v>2095.81</v>
      </c>
      <c r="L6704" s="149">
        <v>863.4</v>
      </c>
      <c r="M6704" s="149">
        <v>0</v>
      </c>
      <c r="N6704" s="149">
        <v>0</v>
      </c>
    </row>
    <row r="6705" spans="1:14">
      <c r="A6705" s="148" t="s">
        <v>8791</v>
      </c>
      <c r="B6705" s="148" t="s">
        <v>13920</v>
      </c>
      <c r="C6705" s="148" t="s">
        <v>14406</v>
      </c>
      <c r="D6705" s="149">
        <v>318</v>
      </c>
      <c r="E6705" s="149"/>
      <c r="F6705" s="148" t="s">
        <v>30603</v>
      </c>
      <c r="G6705" s="148" t="s">
        <v>30604</v>
      </c>
      <c r="H6705" s="148" t="s">
        <v>3471</v>
      </c>
      <c r="I6705" s="148" t="s">
        <v>2785</v>
      </c>
      <c r="J6705" s="150">
        <v>3007.06</v>
      </c>
      <c r="K6705" s="151">
        <v>2143.0700000000002</v>
      </c>
      <c r="L6705" s="149">
        <v>863.99</v>
      </c>
      <c r="M6705" s="149">
        <v>0</v>
      </c>
      <c r="N6705" s="149">
        <v>0</v>
      </c>
    </row>
    <row r="6706" spans="1:14">
      <c r="A6706" s="148" t="s">
        <v>8791</v>
      </c>
      <c r="B6706" s="148" t="s">
        <v>13920</v>
      </c>
      <c r="C6706" s="148" t="s">
        <v>14406</v>
      </c>
      <c r="D6706" s="149">
        <v>318</v>
      </c>
      <c r="E6706" s="149"/>
      <c r="F6706" s="148" t="s">
        <v>30607</v>
      </c>
      <c r="G6706" s="148" t="s">
        <v>30608</v>
      </c>
      <c r="H6706" s="148" t="s">
        <v>3471</v>
      </c>
      <c r="I6706" s="148" t="s">
        <v>2785</v>
      </c>
      <c r="J6706" s="150">
        <v>3567.75</v>
      </c>
      <c r="K6706" s="151">
        <v>2873.51</v>
      </c>
      <c r="L6706" s="149">
        <v>694.24</v>
      </c>
      <c r="M6706" s="149">
        <v>0</v>
      </c>
      <c r="N6706" s="149">
        <v>0</v>
      </c>
    </row>
    <row r="6707" spans="1:14">
      <c r="A6707" s="148" t="s">
        <v>8791</v>
      </c>
      <c r="B6707" s="148" t="s">
        <v>13920</v>
      </c>
      <c r="C6707" s="148" t="s">
        <v>14406</v>
      </c>
      <c r="D6707" s="149">
        <v>318</v>
      </c>
      <c r="E6707" s="149"/>
      <c r="F6707" s="148" t="s">
        <v>30611</v>
      </c>
      <c r="G6707" s="148" t="s">
        <v>14924</v>
      </c>
      <c r="H6707" s="148" t="s">
        <v>3471</v>
      </c>
      <c r="I6707" s="148" t="s">
        <v>2785</v>
      </c>
      <c r="J6707" s="150">
        <v>3032.07</v>
      </c>
      <c r="K6707" s="151">
        <v>2168.67</v>
      </c>
      <c r="L6707" s="149">
        <v>863.4</v>
      </c>
      <c r="M6707" s="149">
        <v>0</v>
      </c>
      <c r="N6707" s="149">
        <v>0</v>
      </c>
    </row>
    <row r="6708" spans="1:14">
      <c r="A6708" s="148" t="s">
        <v>8791</v>
      </c>
      <c r="B6708" s="148" t="s">
        <v>13920</v>
      </c>
      <c r="C6708" s="148" t="s">
        <v>14406</v>
      </c>
      <c r="D6708" s="149">
        <v>318</v>
      </c>
      <c r="E6708" s="149"/>
      <c r="F6708" s="148" t="s">
        <v>30614</v>
      </c>
      <c r="G6708" s="148" t="s">
        <v>30309</v>
      </c>
      <c r="H6708" s="148" t="s">
        <v>3471</v>
      </c>
      <c r="I6708" s="148" t="s">
        <v>2785</v>
      </c>
      <c r="J6708" s="150">
        <v>3237.65</v>
      </c>
      <c r="K6708" s="151">
        <v>2172.5500000000002</v>
      </c>
      <c r="L6708" s="151">
        <v>1065.0999999999999</v>
      </c>
      <c r="M6708" s="149">
        <v>0</v>
      </c>
      <c r="N6708" s="149">
        <v>0</v>
      </c>
    </row>
    <row r="6709" spans="1:14">
      <c r="A6709" s="148" t="s">
        <v>8791</v>
      </c>
      <c r="B6709" s="148" t="s">
        <v>13920</v>
      </c>
      <c r="C6709" s="148" t="s">
        <v>14406</v>
      </c>
      <c r="D6709" s="149">
        <v>318</v>
      </c>
      <c r="E6709" s="149"/>
      <c r="F6709" s="148" t="s">
        <v>30617</v>
      </c>
      <c r="G6709" s="148" t="s">
        <v>30618</v>
      </c>
      <c r="H6709" s="148" t="s">
        <v>3471</v>
      </c>
      <c r="I6709" s="148" t="s">
        <v>2785</v>
      </c>
      <c r="J6709" s="150">
        <v>3111.36</v>
      </c>
      <c r="K6709" s="151">
        <v>2247.96</v>
      </c>
      <c r="L6709" s="149">
        <v>863.4</v>
      </c>
      <c r="M6709" s="149">
        <v>0</v>
      </c>
      <c r="N6709" s="149">
        <v>0</v>
      </c>
    </row>
    <row r="6710" spans="1:14">
      <c r="A6710" s="148" t="s">
        <v>8791</v>
      </c>
      <c r="B6710" s="148" t="s">
        <v>13920</v>
      </c>
      <c r="C6710" s="148" t="s">
        <v>14406</v>
      </c>
      <c r="D6710" s="149">
        <v>318</v>
      </c>
      <c r="E6710" s="149"/>
      <c r="F6710" s="148" t="s">
        <v>30621</v>
      </c>
      <c r="G6710" s="148" t="s">
        <v>14926</v>
      </c>
      <c r="H6710" s="148" t="s">
        <v>3471</v>
      </c>
      <c r="I6710" s="148" t="s">
        <v>2785</v>
      </c>
      <c r="J6710" s="150">
        <v>3268.9</v>
      </c>
      <c r="K6710" s="151">
        <v>2425.94</v>
      </c>
      <c r="L6710" s="149">
        <v>842.96</v>
      </c>
      <c r="M6710" s="149">
        <v>0</v>
      </c>
      <c r="N6710" s="149">
        <v>0</v>
      </c>
    </row>
    <row r="6711" spans="1:14">
      <c r="A6711" s="148" t="s">
        <v>8791</v>
      </c>
      <c r="B6711" s="148" t="s">
        <v>13920</v>
      </c>
      <c r="C6711" s="148" t="s">
        <v>14406</v>
      </c>
      <c r="D6711" s="149">
        <v>318</v>
      </c>
      <c r="E6711" s="149"/>
      <c r="F6711" s="148" t="s">
        <v>30624</v>
      </c>
      <c r="G6711" s="148" t="s">
        <v>14927</v>
      </c>
      <c r="H6711" s="148" t="s">
        <v>3471</v>
      </c>
      <c r="I6711" s="148" t="s">
        <v>2785</v>
      </c>
      <c r="J6711" s="150">
        <v>3867.83</v>
      </c>
      <c r="K6711" s="151">
        <v>3004.43</v>
      </c>
      <c r="L6711" s="149">
        <v>863.4</v>
      </c>
      <c r="M6711" s="149">
        <v>0</v>
      </c>
      <c r="N6711" s="149">
        <v>0</v>
      </c>
    </row>
    <row r="6712" spans="1:14">
      <c r="A6712" s="148" t="s">
        <v>8791</v>
      </c>
      <c r="B6712" s="148" t="s">
        <v>13920</v>
      </c>
      <c r="C6712" s="148" t="s">
        <v>14406</v>
      </c>
      <c r="D6712" s="149">
        <v>318</v>
      </c>
      <c r="E6712" s="149"/>
      <c r="F6712" s="148" t="s">
        <v>30627</v>
      </c>
      <c r="G6712" s="148" t="s">
        <v>30628</v>
      </c>
      <c r="H6712" s="148" t="s">
        <v>3471</v>
      </c>
      <c r="I6712" s="148" t="s">
        <v>2785</v>
      </c>
      <c r="J6712" s="150">
        <v>5344.28</v>
      </c>
      <c r="K6712" s="151">
        <v>4650.04</v>
      </c>
      <c r="L6712" s="149">
        <v>694.24</v>
      </c>
      <c r="M6712" s="149">
        <v>0</v>
      </c>
      <c r="N6712" s="149">
        <v>0</v>
      </c>
    </row>
    <row r="6713" spans="1:14">
      <c r="A6713" s="148" t="s">
        <v>8791</v>
      </c>
      <c r="B6713" s="148" t="s">
        <v>13920</v>
      </c>
      <c r="C6713" s="148" t="s">
        <v>14406</v>
      </c>
      <c r="D6713" s="149">
        <v>318</v>
      </c>
      <c r="E6713" s="149"/>
      <c r="F6713" s="148" t="s">
        <v>30631</v>
      </c>
      <c r="G6713" s="148" t="s">
        <v>30315</v>
      </c>
      <c r="H6713" s="148" t="s">
        <v>3471</v>
      </c>
      <c r="I6713" s="148" t="s">
        <v>2785</v>
      </c>
      <c r="J6713" s="150">
        <v>3057.41</v>
      </c>
      <c r="K6713" s="151">
        <v>2194.0100000000002</v>
      </c>
      <c r="L6713" s="149">
        <v>863.4</v>
      </c>
      <c r="M6713" s="149">
        <v>0</v>
      </c>
      <c r="N6713" s="149">
        <v>0</v>
      </c>
    </row>
    <row r="6714" spans="1:14">
      <c r="A6714" s="148" t="s">
        <v>8791</v>
      </c>
      <c r="B6714" s="148" t="s">
        <v>13920</v>
      </c>
      <c r="C6714" s="148" t="s">
        <v>14406</v>
      </c>
      <c r="D6714" s="149">
        <v>318</v>
      </c>
      <c r="E6714" s="149"/>
      <c r="F6714" s="148" t="s">
        <v>30634</v>
      </c>
      <c r="G6714" s="148" t="s">
        <v>49</v>
      </c>
      <c r="H6714" s="148" t="s">
        <v>3471</v>
      </c>
      <c r="I6714" s="148" t="s">
        <v>2785</v>
      </c>
      <c r="J6714" s="150">
        <v>2916.9</v>
      </c>
      <c r="K6714" s="151">
        <v>2137.5100000000002</v>
      </c>
      <c r="L6714" s="149">
        <v>779.39</v>
      </c>
      <c r="M6714" s="149">
        <v>0</v>
      </c>
      <c r="N6714" s="149">
        <v>0</v>
      </c>
    </row>
    <row r="6715" spans="1:14">
      <c r="A6715" s="148" t="s">
        <v>8791</v>
      </c>
      <c r="B6715" s="148" t="s">
        <v>13920</v>
      </c>
      <c r="C6715" s="148" t="s">
        <v>14406</v>
      </c>
      <c r="D6715" s="149">
        <v>318</v>
      </c>
      <c r="E6715" s="149"/>
      <c r="F6715" s="148" t="s">
        <v>30637</v>
      </c>
      <c r="G6715" s="148" t="s">
        <v>30638</v>
      </c>
      <c r="H6715" s="148" t="s">
        <v>3471</v>
      </c>
      <c r="I6715" s="148" t="s">
        <v>2785</v>
      </c>
      <c r="J6715" s="150">
        <v>4414.96</v>
      </c>
      <c r="K6715" s="151">
        <v>4183.43</v>
      </c>
      <c r="L6715" s="149">
        <v>231.53</v>
      </c>
      <c r="M6715" s="149">
        <v>0</v>
      </c>
      <c r="N6715" s="149">
        <v>0</v>
      </c>
    </row>
    <row r="6716" spans="1:14">
      <c r="A6716" s="148" t="s">
        <v>8791</v>
      </c>
      <c r="B6716" s="148" t="s">
        <v>13920</v>
      </c>
      <c r="C6716" s="148" t="s">
        <v>14406</v>
      </c>
      <c r="D6716" s="149">
        <v>318</v>
      </c>
      <c r="E6716" s="149"/>
      <c r="F6716" s="148" t="s">
        <v>30641</v>
      </c>
      <c r="G6716" s="148" t="s">
        <v>14934</v>
      </c>
      <c r="H6716" s="148" t="s">
        <v>3471</v>
      </c>
      <c r="I6716" s="148" t="s">
        <v>2785</v>
      </c>
      <c r="J6716" s="150">
        <v>3980.38</v>
      </c>
      <c r="K6716" s="151">
        <v>3286.14</v>
      </c>
      <c r="L6716" s="149">
        <v>694.24</v>
      </c>
      <c r="M6716" s="149">
        <v>0</v>
      </c>
      <c r="N6716" s="149">
        <v>0</v>
      </c>
    </row>
    <row r="6717" spans="1:14">
      <c r="A6717" s="148" t="s">
        <v>8791</v>
      </c>
      <c r="B6717" s="148" t="s">
        <v>13920</v>
      </c>
      <c r="C6717" s="148" t="s">
        <v>14406</v>
      </c>
      <c r="D6717" s="149">
        <v>318</v>
      </c>
      <c r="E6717" s="149"/>
      <c r="F6717" s="148" t="s">
        <v>30644</v>
      </c>
      <c r="G6717" s="148" t="s">
        <v>30645</v>
      </c>
      <c r="H6717" s="148" t="s">
        <v>3471</v>
      </c>
      <c r="I6717" s="148" t="s">
        <v>2785</v>
      </c>
      <c r="J6717" s="150">
        <v>2682.65</v>
      </c>
      <c r="K6717" s="151">
        <v>1819.25</v>
      </c>
      <c r="L6717" s="149">
        <v>863.4</v>
      </c>
      <c r="M6717" s="149">
        <v>0</v>
      </c>
      <c r="N6717" s="149">
        <v>0</v>
      </c>
    </row>
    <row r="6718" spans="1:14">
      <c r="A6718" s="148" t="s">
        <v>8791</v>
      </c>
      <c r="B6718" s="148" t="s">
        <v>13920</v>
      </c>
      <c r="C6718" s="148" t="s">
        <v>14406</v>
      </c>
      <c r="D6718" s="149">
        <v>318</v>
      </c>
      <c r="E6718" s="149"/>
      <c r="F6718" s="148" t="s">
        <v>30648</v>
      </c>
      <c r="G6718" s="148" t="s">
        <v>36</v>
      </c>
      <c r="H6718" s="148" t="s">
        <v>3471</v>
      </c>
      <c r="I6718" s="148" t="s">
        <v>2785</v>
      </c>
      <c r="J6718" s="150">
        <v>2855.29</v>
      </c>
      <c r="K6718" s="151">
        <v>2012.33</v>
      </c>
      <c r="L6718" s="149">
        <v>842.96</v>
      </c>
      <c r="M6718" s="149">
        <v>0</v>
      </c>
      <c r="N6718" s="149">
        <v>0</v>
      </c>
    </row>
    <row r="6719" spans="1:14">
      <c r="A6719" s="148" t="s">
        <v>8791</v>
      </c>
      <c r="B6719" s="148" t="s">
        <v>13920</v>
      </c>
      <c r="C6719" s="148" t="s">
        <v>14406</v>
      </c>
      <c r="D6719" s="149">
        <v>318</v>
      </c>
      <c r="E6719" s="149"/>
      <c r="F6719" s="148" t="s">
        <v>30651</v>
      </c>
      <c r="G6719" s="148" t="s">
        <v>14938</v>
      </c>
      <c r="H6719" s="148" t="s">
        <v>3471</v>
      </c>
      <c r="I6719" s="148" t="s">
        <v>2785</v>
      </c>
      <c r="J6719" s="150">
        <v>1508.04</v>
      </c>
      <c r="K6719" s="151">
        <v>1284.42</v>
      </c>
      <c r="L6719" s="149">
        <v>223.62</v>
      </c>
      <c r="M6719" s="149">
        <v>0</v>
      </c>
      <c r="N6719" s="149">
        <v>0</v>
      </c>
    </row>
    <row r="6720" spans="1:14">
      <c r="A6720" s="148" t="s">
        <v>8791</v>
      </c>
      <c r="B6720" s="148" t="s">
        <v>13920</v>
      </c>
      <c r="C6720" s="148" t="s">
        <v>14406</v>
      </c>
      <c r="D6720" s="149">
        <v>318</v>
      </c>
      <c r="E6720" s="149"/>
      <c r="F6720" s="148" t="s">
        <v>30654</v>
      </c>
      <c r="G6720" s="148" t="s">
        <v>30655</v>
      </c>
      <c r="H6720" s="148" t="s">
        <v>3471</v>
      </c>
      <c r="I6720" s="148" t="s">
        <v>2785</v>
      </c>
      <c r="J6720" s="150">
        <v>4371.3100000000004</v>
      </c>
      <c r="K6720" s="151">
        <v>4151.66</v>
      </c>
      <c r="L6720" s="149">
        <v>219.65</v>
      </c>
      <c r="M6720" s="149">
        <v>0</v>
      </c>
      <c r="N6720" s="149">
        <v>0</v>
      </c>
    </row>
    <row r="6721" spans="1:14">
      <c r="A6721" s="148" t="s">
        <v>8791</v>
      </c>
      <c r="B6721" s="148" t="s">
        <v>13920</v>
      </c>
      <c r="C6721" s="148" t="s">
        <v>14406</v>
      </c>
      <c r="D6721" s="149">
        <v>318</v>
      </c>
      <c r="E6721" s="149"/>
      <c r="F6721" s="148" t="s">
        <v>30658</v>
      </c>
      <c r="G6721" s="148" t="s">
        <v>30659</v>
      </c>
      <c r="H6721" s="148" t="s">
        <v>3471</v>
      </c>
      <c r="I6721" s="148" t="s">
        <v>2785</v>
      </c>
      <c r="J6721" s="150">
        <v>3873.21</v>
      </c>
      <c r="K6721" s="151">
        <v>3009.81</v>
      </c>
      <c r="L6721" s="149">
        <v>863.4</v>
      </c>
      <c r="M6721" s="149">
        <v>0</v>
      </c>
      <c r="N6721" s="149">
        <v>0</v>
      </c>
    </row>
    <row r="6722" spans="1:14">
      <c r="A6722" s="148" t="s">
        <v>8791</v>
      </c>
      <c r="B6722" s="148" t="s">
        <v>13920</v>
      </c>
      <c r="C6722" s="148" t="s">
        <v>14406</v>
      </c>
      <c r="D6722" s="149">
        <v>318</v>
      </c>
      <c r="E6722" s="149"/>
      <c r="F6722" s="148" t="s">
        <v>30662</v>
      </c>
      <c r="G6722" s="148" t="s">
        <v>30663</v>
      </c>
      <c r="H6722" s="148" t="s">
        <v>3471</v>
      </c>
      <c r="I6722" s="148" t="s">
        <v>2785</v>
      </c>
      <c r="J6722" s="150">
        <v>4629.55</v>
      </c>
      <c r="K6722" s="151">
        <v>3935.31</v>
      </c>
      <c r="L6722" s="149">
        <v>694.24</v>
      </c>
      <c r="M6722" s="149">
        <v>0</v>
      </c>
      <c r="N6722" s="149">
        <v>0</v>
      </c>
    </row>
    <row r="6723" spans="1:14">
      <c r="A6723" s="148" t="s">
        <v>8791</v>
      </c>
      <c r="B6723" s="148" t="s">
        <v>13920</v>
      </c>
      <c r="C6723" s="148" t="s">
        <v>14406</v>
      </c>
      <c r="D6723" s="149">
        <v>318</v>
      </c>
      <c r="E6723" s="149"/>
      <c r="F6723" s="148" t="s">
        <v>30666</v>
      </c>
      <c r="G6723" s="148" t="s">
        <v>30667</v>
      </c>
      <c r="H6723" s="148" t="s">
        <v>3471</v>
      </c>
      <c r="I6723" s="148" t="s">
        <v>2785</v>
      </c>
      <c r="J6723" s="150">
        <v>4530.13</v>
      </c>
      <c r="K6723" s="151">
        <v>3666.73</v>
      </c>
      <c r="L6723" s="149">
        <v>863.4</v>
      </c>
      <c r="M6723" s="149">
        <v>0</v>
      </c>
      <c r="N6723" s="149">
        <v>0</v>
      </c>
    </row>
    <row r="6724" spans="1:14">
      <c r="A6724" s="148" t="s">
        <v>8791</v>
      </c>
      <c r="B6724" s="148" t="s">
        <v>13920</v>
      </c>
      <c r="C6724" s="148" t="s">
        <v>14406</v>
      </c>
      <c r="D6724" s="149">
        <v>318</v>
      </c>
      <c r="E6724" s="149"/>
      <c r="F6724" s="148" t="s">
        <v>30670</v>
      </c>
      <c r="G6724" s="148" t="s">
        <v>14949</v>
      </c>
      <c r="H6724" s="148" t="s">
        <v>3471</v>
      </c>
      <c r="I6724" s="148" t="s">
        <v>2785</v>
      </c>
      <c r="J6724" s="150">
        <v>3706.86</v>
      </c>
      <c r="K6724" s="151">
        <v>2843.46</v>
      </c>
      <c r="L6724" s="149">
        <v>863.4</v>
      </c>
      <c r="M6724" s="149">
        <v>0</v>
      </c>
      <c r="N6724" s="149">
        <v>0</v>
      </c>
    </row>
    <row r="6725" spans="1:14">
      <c r="A6725" s="148" t="s">
        <v>8791</v>
      </c>
      <c r="B6725" s="148" t="s">
        <v>13920</v>
      </c>
      <c r="C6725" s="148" t="s">
        <v>14406</v>
      </c>
      <c r="D6725" s="149">
        <v>318</v>
      </c>
      <c r="E6725" s="149"/>
      <c r="F6725" s="148" t="s">
        <v>30673</v>
      </c>
      <c r="G6725" s="148" t="s">
        <v>30674</v>
      </c>
      <c r="H6725" s="148" t="s">
        <v>3471</v>
      </c>
      <c r="I6725" s="148" t="s">
        <v>2785</v>
      </c>
      <c r="J6725" s="150">
        <v>3214.62</v>
      </c>
      <c r="K6725" s="151">
        <v>2371.3000000000002</v>
      </c>
      <c r="L6725" s="149">
        <v>843.32</v>
      </c>
      <c r="M6725" s="149">
        <v>0</v>
      </c>
      <c r="N6725" s="149">
        <v>0</v>
      </c>
    </row>
    <row r="6726" spans="1:14">
      <c r="A6726" s="148" t="s">
        <v>8791</v>
      </c>
      <c r="B6726" s="148" t="s">
        <v>13920</v>
      </c>
      <c r="C6726" s="148" t="s">
        <v>14406</v>
      </c>
      <c r="D6726" s="149">
        <v>318</v>
      </c>
      <c r="E6726" s="149"/>
      <c r="F6726" s="148" t="s">
        <v>30677</v>
      </c>
      <c r="G6726" s="148" t="s">
        <v>30678</v>
      </c>
      <c r="H6726" s="148" t="s">
        <v>3471</v>
      </c>
      <c r="I6726" s="148" t="s">
        <v>2785</v>
      </c>
      <c r="J6726" s="150">
        <v>4852.03</v>
      </c>
      <c r="K6726" s="151">
        <v>4008.71</v>
      </c>
      <c r="L6726" s="149">
        <v>843.32</v>
      </c>
      <c r="M6726" s="149">
        <v>0</v>
      </c>
      <c r="N6726" s="149">
        <v>0</v>
      </c>
    </row>
    <row r="6727" spans="1:14">
      <c r="A6727" s="148" t="s">
        <v>8791</v>
      </c>
      <c r="B6727" s="148" t="s">
        <v>13920</v>
      </c>
      <c r="C6727" s="148" t="s">
        <v>14406</v>
      </c>
      <c r="D6727" s="149">
        <v>318</v>
      </c>
      <c r="E6727" s="149"/>
      <c r="F6727" s="148" t="s">
        <v>30681</v>
      </c>
      <c r="G6727" s="148" t="s">
        <v>45</v>
      </c>
      <c r="H6727" s="148" t="s">
        <v>3471</v>
      </c>
      <c r="I6727" s="148" t="s">
        <v>2785</v>
      </c>
      <c r="J6727" s="150">
        <v>3847.75</v>
      </c>
      <c r="K6727" s="151">
        <v>3004.43</v>
      </c>
      <c r="L6727" s="149">
        <v>843.32</v>
      </c>
      <c r="M6727" s="149">
        <v>0</v>
      </c>
      <c r="N6727" s="149">
        <v>0</v>
      </c>
    </row>
    <row r="6728" spans="1:14">
      <c r="A6728" s="148" t="s">
        <v>8791</v>
      </c>
      <c r="B6728" s="148" t="s">
        <v>13920</v>
      </c>
      <c r="C6728" s="148" t="s">
        <v>14406</v>
      </c>
      <c r="D6728" s="149">
        <v>318</v>
      </c>
      <c r="E6728" s="149"/>
      <c r="F6728" s="148" t="s">
        <v>30684</v>
      </c>
      <c r="G6728" s="148" t="s">
        <v>30685</v>
      </c>
      <c r="H6728" s="148" t="s">
        <v>3471</v>
      </c>
      <c r="I6728" s="148" t="s">
        <v>2785</v>
      </c>
      <c r="J6728" s="150">
        <v>3983.43</v>
      </c>
      <c r="K6728" s="151">
        <v>3289.19</v>
      </c>
      <c r="L6728" s="149">
        <v>694.24</v>
      </c>
      <c r="M6728" s="149">
        <v>0</v>
      </c>
      <c r="N6728" s="149">
        <v>0</v>
      </c>
    </row>
    <row r="6729" spans="1:14">
      <c r="A6729" s="148" t="s">
        <v>8791</v>
      </c>
      <c r="B6729" s="148" t="s">
        <v>13920</v>
      </c>
      <c r="C6729" s="148" t="s">
        <v>14406</v>
      </c>
      <c r="D6729" s="149">
        <v>318</v>
      </c>
      <c r="E6729" s="149"/>
      <c r="F6729" s="148" t="s">
        <v>30688</v>
      </c>
      <c r="G6729" s="148" t="s">
        <v>41</v>
      </c>
      <c r="H6729" s="148" t="s">
        <v>3471</v>
      </c>
      <c r="I6729" s="148" t="s">
        <v>2785</v>
      </c>
      <c r="J6729" s="150">
        <v>3910.52</v>
      </c>
      <c r="K6729" s="151">
        <v>3046.53</v>
      </c>
      <c r="L6729" s="149">
        <v>863.99</v>
      </c>
      <c r="M6729" s="149">
        <v>0</v>
      </c>
      <c r="N6729" s="149">
        <v>0</v>
      </c>
    </row>
    <row r="6730" spans="1:14">
      <c r="A6730" s="148" t="s">
        <v>8791</v>
      </c>
      <c r="B6730" s="148" t="s">
        <v>13920</v>
      </c>
      <c r="C6730" s="148" t="s">
        <v>14406</v>
      </c>
      <c r="D6730" s="149">
        <v>318</v>
      </c>
      <c r="E6730" s="149"/>
      <c r="F6730" s="148" t="s">
        <v>30691</v>
      </c>
      <c r="G6730" s="148" t="s">
        <v>30692</v>
      </c>
      <c r="H6730" s="148" t="s">
        <v>3471</v>
      </c>
      <c r="I6730" s="148" t="s">
        <v>2785</v>
      </c>
      <c r="J6730" s="150">
        <v>4161.29</v>
      </c>
      <c r="K6730" s="151">
        <v>3297.3</v>
      </c>
      <c r="L6730" s="149">
        <v>863.99</v>
      </c>
      <c r="M6730" s="149">
        <v>0</v>
      </c>
      <c r="N6730" s="149">
        <v>0</v>
      </c>
    </row>
    <row r="6731" spans="1:14">
      <c r="A6731" s="148" t="s">
        <v>8791</v>
      </c>
      <c r="B6731" s="148" t="s">
        <v>13920</v>
      </c>
      <c r="C6731" s="148" t="s">
        <v>14406</v>
      </c>
      <c r="D6731" s="149">
        <v>318</v>
      </c>
      <c r="E6731" s="149"/>
      <c r="F6731" s="148" t="s">
        <v>30695</v>
      </c>
      <c r="G6731" s="148" t="s">
        <v>14955</v>
      </c>
      <c r="H6731" s="148" t="s">
        <v>3471</v>
      </c>
      <c r="I6731" s="148" t="s">
        <v>2785</v>
      </c>
      <c r="J6731" s="150">
        <v>4869.97</v>
      </c>
      <c r="K6731" s="151">
        <v>4005.98</v>
      </c>
      <c r="L6731" s="149">
        <v>863.99</v>
      </c>
      <c r="M6731" s="149">
        <v>0</v>
      </c>
      <c r="N6731" s="149">
        <v>0</v>
      </c>
    </row>
    <row r="6732" spans="1:14">
      <c r="A6732" s="148" t="s">
        <v>8791</v>
      </c>
      <c r="B6732" s="148" t="s">
        <v>13920</v>
      </c>
      <c r="C6732" s="148" t="s">
        <v>14406</v>
      </c>
      <c r="D6732" s="149">
        <v>318</v>
      </c>
      <c r="E6732" s="149"/>
      <c r="F6732" s="148" t="s">
        <v>30698</v>
      </c>
      <c r="G6732" s="148" t="s">
        <v>47</v>
      </c>
      <c r="H6732" s="148" t="s">
        <v>3471</v>
      </c>
      <c r="I6732" s="148" t="s">
        <v>2785</v>
      </c>
      <c r="J6732" s="150">
        <v>3794.27</v>
      </c>
      <c r="K6732" s="151">
        <v>3014.88</v>
      </c>
      <c r="L6732" s="149">
        <v>779.39</v>
      </c>
      <c r="M6732" s="149">
        <v>0</v>
      </c>
      <c r="N6732" s="149">
        <v>0</v>
      </c>
    </row>
    <row r="6733" spans="1:14">
      <c r="A6733" s="148" t="s">
        <v>8791</v>
      </c>
      <c r="B6733" s="148" t="s">
        <v>13920</v>
      </c>
      <c r="C6733" s="148" t="s">
        <v>14406</v>
      </c>
      <c r="D6733" s="149">
        <v>318</v>
      </c>
      <c r="E6733" s="149"/>
      <c r="F6733" s="148" t="s">
        <v>30701</v>
      </c>
      <c r="G6733" s="148" t="s">
        <v>30597</v>
      </c>
      <c r="H6733" s="148" t="s">
        <v>3471</v>
      </c>
      <c r="I6733" s="148" t="s">
        <v>2785</v>
      </c>
      <c r="J6733" s="150">
        <v>24617.599999999999</v>
      </c>
      <c r="K6733" s="151">
        <v>24397.95</v>
      </c>
      <c r="L6733" s="149">
        <v>219.65</v>
      </c>
      <c r="M6733" s="149">
        <v>0</v>
      </c>
      <c r="N6733" s="149">
        <v>0</v>
      </c>
    </row>
    <row r="6734" spans="1:14">
      <c r="A6734" s="148" t="s">
        <v>8791</v>
      </c>
      <c r="B6734" s="148" t="s">
        <v>13920</v>
      </c>
      <c r="C6734" s="148" t="s">
        <v>14406</v>
      </c>
      <c r="D6734" s="149">
        <v>318</v>
      </c>
      <c r="E6734" s="149"/>
      <c r="F6734" s="148" t="s">
        <v>30704</v>
      </c>
      <c r="G6734" s="148" t="s">
        <v>31</v>
      </c>
      <c r="H6734" s="148" t="s">
        <v>3471</v>
      </c>
      <c r="I6734" s="148" t="s">
        <v>2785</v>
      </c>
      <c r="J6734" s="150">
        <v>15964.85</v>
      </c>
      <c r="K6734" s="151">
        <v>15745.2</v>
      </c>
      <c r="L6734" s="149">
        <v>219.65</v>
      </c>
      <c r="M6734" s="149">
        <v>0</v>
      </c>
      <c r="N6734" s="149">
        <v>0</v>
      </c>
    </row>
    <row r="6735" spans="1:14">
      <c r="A6735" s="148" t="s">
        <v>8791</v>
      </c>
      <c r="B6735" s="148" t="s">
        <v>13920</v>
      </c>
      <c r="C6735" s="148" t="s">
        <v>14406</v>
      </c>
      <c r="D6735" s="149">
        <v>318</v>
      </c>
      <c r="E6735" s="149"/>
      <c r="F6735" s="148" t="s">
        <v>30707</v>
      </c>
      <c r="G6735" s="148" t="s">
        <v>15068</v>
      </c>
      <c r="H6735" s="148" t="s">
        <v>3471</v>
      </c>
      <c r="I6735" s="148" t="s">
        <v>2785</v>
      </c>
      <c r="J6735" s="150">
        <v>15719.09</v>
      </c>
      <c r="K6735" s="151">
        <v>15499.44</v>
      </c>
      <c r="L6735" s="149">
        <v>219.65</v>
      </c>
      <c r="M6735" s="149">
        <v>0</v>
      </c>
      <c r="N6735" s="149">
        <v>0</v>
      </c>
    </row>
    <row r="6736" spans="1:14">
      <c r="A6736" s="148" t="s">
        <v>8791</v>
      </c>
      <c r="B6736" s="148" t="s">
        <v>13920</v>
      </c>
      <c r="C6736" s="148" t="s">
        <v>14406</v>
      </c>
      <c r="D6736" s="149">
        <v>318</v>
      </c>
      <c r="E6736" s="149"/>
      <c r="F6736" s="148" t="s">
        <v>30710</v>
      </c>
      <c r="G6736" s="148" t="s">
        <v>14956</v>
      </c>
      <c r="H6736" s="148" t="s">
        <v>3471</v>
      </c>
      <c r="I6736" s="148" t="s">
        <v>2785</v>
      </c>
      <c r="J6736" s="150">
        <v>4015.7</v>
      </c>
      <c r="K6736" s="151">
        <v>3152.3</v>
      </c>
      <c r="L6736" s="149">
        <v>863.4</v>
      </c>
      <c r="M6736" s="149">
        <v>0</v>
      </c>
      <c r="N6736" s="149">
        <v>0</v>
      </c>
    </row>
    <row r="6737" spans="1:14">
      <c r="A6737" s="148" t="s">
        <v>8791</v>
      </c>
      <c r="B6737" s="148" t="s">
        <v>13920</v>
      </c>
      <c r="C6737" s="148" t="s">
        <v>14406</v>
      </c>
      <c r="D6737" s="149">
        <v>318</v>
      </c>
      <c r="E6737" s="149"/>
      <c r="F6737" s="148" t="s">
        <v>30713</v>
      </c>
      <c r="G6737" s="148" t="s">
        <v>14957</v>
      </c>
      <c r="H6737" s="148" t="s">
        <v>3471</v>
      </c>
      <c r="I6737" s="148" t="s">
        <v>2785</v>
      </c>
      <c r="J6737" s="150">
        <v>3331.69</v>
      </c>
      <c r="K6737" s="151">
        <v>2468.29</v>
      </c>
      <c r="L6737" s="149">
        <v>863.4</v>
      </c>
      <c r="M6737" s="149">
        <v>0</v>
      </c>
      <c r="N6737" s="149">
        <v>0</v>
      </c>
    </row>
    <row r="6738" spans="1:14">
      <c r="A6738" s="148" t="s">
        <v>8791</v>
      </c>
      <c r="B6738" s="148" t="s">
        <v>13920</v>
      </c>
      <c r="C6738" s="148" t="s">
        <v>14406</v>
      </c>
      <c r="D6738" s="149">
        <v>318</v>
      </c>
      <c r="E6738" s="149"/>
      <c r="F6738" s="148" t="s">
        <v>30716</v>
      </c>
      <c r="G6738" s="148" t="s">
        <v>14958</v>
      </c>
      <c r="H6738" s="148" t="s">
        <v>3471</v>
      </c>
      <c r="I6738" s="148" t="s">
        <v>2785</v>
      </c>
      <c r="J6738" s="150">
        <v>4125.3100000000004</v>
      </c>
      <c r="K6738" s="151">
        <v>3261.91</v>
      </c>
      <c r="L6738" s="149">
        <v>863.4</v>
      </c>
      <c r="M6738" s="149">
        <v>0</v>
      </c>
      <c r="N6738" s="149">
        <v>0</v>
      </c>
    </row>
    <row r="6739" spans="1:14">
      <c r="A6739" s="148" t="s">
        <v>8791</v>
      </c>
      <c r="B6739" s="148" t="s">
        <v>13920</v>
      </c>
      <c r="C6739" s="148" t="s">
        <v>14406</v>
      </c>
      <c r="D6739" s="149">
        <v>318</v>
      </c>
      <c r="E6739" s="149"/>
      <c r="F6739" s="148" t="s">
        <v>30719</v>
      </c>
      <c r="G6739" s="148" t="s">
        <v>30720</v>
      </c>
      <c r="H6739" s="148" t="s">
        <v>3471</v>
      </c>
      <c r="I6739" s="148" t="s">
        <v>2785</v>
      </c>
      <c r="J6739" s="150">
        <v>4223.7700000000004</v>
      </c>
      <c r="K6739" s="151">
        <v>3529.53</v>
      </c>
      <c r="L6739" s="149">
        <v>694.24</v>
      </c>
      <c r="M6739" s="149">
        <v>0</v>
      </c>
      <c r="N6739" s="149">
        <v>0</v>
      </c>
    </row>
    <row r="6740" spans="1:14">
      <c r="A6740" s="148" t="s">
        <v>8791</v>
      </c>
      <c r="B6740" s="148" t="s">
        <v>13920</v>
      </c>
      <c r="C6740" s="148" t="s">
        <v>14406</v>
      </c>
      <c r="D6740" s="149">
        <v>318</v>
      </c>
      <c r="E6740" s="149"/>
      <c r="F6740" s="148" t="s">
        <v>30723</v>
      </c>
      <c r="G6740" s="148" t="s">
        <v>15037</v>
      </c>
      <c r="H6740" s="148" t="s">
        <v>3471</v>
      </c>
      <c r="I6740" s="148" t="s">
        <v>2785</v>
      </c>
      <c r="J6740" s="150">
        <v>3761.28</v>
      </c>
      <c r="K6740" s="151">
        <v>2897.88</v>
      </c>
      <c r="L6740" s="149">
        <v>863.4</v>
      </c>
      <c r="M6740" s="149">
        <v>0</v>
      </c>
      <c r="N6740" s="149">
        <v>0</v>
      </c>
    </row>
    <row r="6741" spans="1:14">
      <c r="A6741" s="148" t="s">
        <v>8791</v>
      </c>
      <c r="B6741" s="148" t="s">
        <v>13920</v>
      </c>
      <c r="C6741" s="148" t="s">
        <v>14406</v>
      </c>
      <c r="D6741" s="149">
        <v>318</v>
      </c>
      <c r="E6741" s="149"/>
      <c r="F6741" s="148" t="s">
        <v>30726</v>
      </c>
      <c r="G6741" s="148" t="s">
        <v>30727</v>
      </c>
      <c r="H6741" s="148" t="s">
        <v>3471</v>
      </c>
      <c r="I6741" s="148" t="s">
        <v>2785</v>
      </c>
      <c r="J6741" s="150">
        <v>2593.66</v>
      </c>
      <c r="K6741" s="151">
        <v>2362.13</v>
      </c>
      <c r="L6741" s="149">
        <v>231.53</v>
      </c>
      <c r="M6741" s="149">
        <v>0</v>
      </c>
      <c r="N6741" s="149">
        <v>0</v>
      </c>
    </row>
    <row r="6742" spans="1:14">
      <c r="A6742" s="148" t="s">
        <v>8791</v>
      </c>
      <c r="B6742" s="148" t="s">
        <v>13920</v>
      </c>
      <c r="C6742" s="148" t="s">
        <v>14406</v>
      </c>
      <c r="D6742" s="149">
        <v>318</v>
      </c>
      <c r="E6742" s="149"/>
      <c r="F6742" s="148" t="s">
        <v>30730</v>
      </c>
      <c r="G6742" s="148" t="s">
        <v>30731</v>
      </c>
      <c r="H6742" s="148" t="s">
        <v>3471</v>
      </c>
      <c r="I6742" s="148" t="s">
        <v>2785</v>
      </c>
      <c r="J6742" s="150">
        <v>4001.44</v>
      </c>
      <c r="K6742" s="151">
        <v>3014.88</v>
      </c>
      <c r="L6742" s="149">
        <v>986.56</v>
      </c>
      <c r="M6742" s="149">
        <v>0</v>
      </c>
      <c r="N6742" s="149">
        <v>0</v>
      </c>
    </row>
    <row r="6743" spans="1:14">
      <c r="A6743" s="148" t="s">
        <v>8791</v>
      </c>
      <c r="B6743" s="148" t="s">
        <v>13920</v>
      </c>
      <c r="C6743" s="148" t="s">
        <v>14406</v>
      </c>
      <c r="D6743" s="149">
        <v>318</v>
      </c>
      <c r="E6743" s="149"/>
      <c r="F6743" s="148" t="s">
        <v>30734</v>
      </c>
      <c r="G6743" s="148" t="s">
        <v>14960</v>
      </c>
      <c r="H6743" s="148" t="s">
        <v>3471</v>
      </c>
      <c r="I6743" s="148" t="s">
        <v>2785</v>
      </c>
      <c r="J6743" s="150">
        <v>3919.76</v>
      </c>
      <c r="K6743" s="151">
        <v>3076.44</v>
      </c>
      <c r="L6743" s="149">
        <v>843.32</v>
      </c>
      <c r="M6743" s="149">
        <v>0</v>
      </c>
      <c r="N6743" s="149">
        <v>0</v>
      </c>
    </row>
    <row r="6744" spans="1:14">
      <c r="A6744" s="148" t="s">
        <v>8791</v>
      </c>
      <c r="B6744" s="148" t="s">
        <v>13920</v>
      </c>
      <c r="C6744" s="148" t="s">
        <v>14406</v>
      </c>
      <c r="D6744" s="149">
        <v>318</v>
      </c>
      <c r="E6744" s="149"/>
      <c r="F6744" s="148" t="s">
        <v>30737</v>
      </c>
      <c r="G6744" s="148" t="s">
        <v>30738</v>
      </c>
      <c r="H6744" s="148" t="s">
        <v>3471</v>
      </c>
      <c r="I6744" s="148" t="s">
        <v>2785</v>
      </c>
      <c r="J6744" s="150">
        <v>3807.67</v>
      </c>
      <c r="K6744" s="151">
        <v>2944.27</v>
      </c>
      <c r="L6744" s="149">
        <v>863.4</v>
      </c>
      <c r="M6744" s="149">
        <v>0</v>
      </c>
      <c r="N6744" s="149">
        <v>0</v>
      </c>
    </row>
    <row r="6745" spans="1:14">
      <c r="A6745" s="148" t="s">
        <v>8791</v>
      </c>
      <c r="B6745" s="148" t="s">
        <v>13920</v>
      </c>
      <c r="C6745" s="148" t="s">
        <v>14406</v>
      </c>
      <c r="D6745" s="149">
        <v>318</v>
      </c>
      <c r="E6745" s="149"/>
      <c r="F6745" s="148" t="s">
        <v>30741</v>
      </c>
      <c r="G6745" s="148" t="s">
        <v>30742</v>
      </c>
      <c r="H6745" s="148" t="s">
        <v>3471</v>
      </c>
      <c r="I6745" s="148" t="s">
        <v>2785</v>
      </c>
      <c r="J6745" s="150">
        <v>6428.71</v>
      </c>
      <c r="K6745" s="151">
        <v>5734.47</v>
      </c>
      <c r="L6745" s="149">
        <v>694.24</v>
      </c>
      <c r="M6745" s="149">
        <v>0</v>
      </c>
      <c r="N6745" s="149">
        <v>0</v>
      </c>
    </row>
    <row r="6746" spans="1:14">
      <c r="A6746" s="148" t="s">
        <v>8791</v>
      </c>
      <c r="B6746" s="148" t="s">
        <v>13920</v>
      </c>
      <c r="C6746" s="148" t="s">
        <v>14406</v>
      </c>
      <c r="D6746" s="149">
        <v>318</v>
      </c>
      <c r="E6746" s="149"/>
      <c r="F6746" s="148" t="s">
        <v>30745</v>
      </c>
      <c r="G6746" s="148" t="s">
        <v>30330</v>
      </c>
      <c r="H6746" s="148" t="s">
        <v>3471</v>
      </c>
      <c r="I6746" s="148" t="s">
        <v>2785</v>
      </c>
      <c r="J6746" s="150">
        <v>4027.34</v>
      </c>
      <c r="K6746" s="151">
        <v>3163.35</v>
      </c>
      <c r="L6746" s="149">
        <v>863.99</v>
      </c>
      <c r="M6746" s="149">
        <v>0</v>
      </c>
      <c r="N6746" s="149">
        <v>0</v>
      </c>
    </row>
    <row r="6747" spans="1:14">
      <c r="A6747" s="148" t="s">
        <v>8791</v>
      </c>
      <c r="B6747" s="148" t="s">
        <v>13920</v>
      </c>
      <c r="C6747" s="148" t="s">
        <v>14406</v>
      </c>
      <c r="D6747" s="149">
        <v>318</v>
      </c>
      <c r="E6747" s="149"/>
      <c r="F6747" s="148" t="s">
        <v>30748</v>
      </c>
      <c r="G6747" s="148" t="s">
        <v>30749</v>
      </c>
      <c r="H6747" s="148" t="s">
        <v>3471</v>
      </c>
      <c r="I6747" s="148" t="s">
        <v>2785</v>
      </c>
      <c r="J6747" s="150">
        <v>3798.65</v>
      </c>
      <c r="K6747" s="151">
        <v>2934.66</v>
      </c>
      <c r="L6747" s="149">
        <v>863.99</v>
      </c>
      <c r="M6747" s="149">
        <v>0</v>
      </c>
      <c r="N6747" s="149">
        <v>0</v>
      </c>
    </row>
    <row r="6748" spans="1:14">
      <c r="A6748" s="148" t="s">
        <v>8791</v>
      </c>
      <c r="B6748" s="148" t="s">
        <v>13920</v>
      </c>
      <c r="C6748" s="148" t="s">
        <v>14406</v>
      </c>
      <c r="D6748" s="149">
        <v>318</v>
      </c>
      <c r="E6748" s="149"/>
      <c r="F6748" s="148" t="s">
        <v>30752</v>
      </c>
      <c r="G6748" s="148" t="s">
        <v>30753</v>
      </c>
      <c r="H6748" s="148" t="s">
        <v>3471</v>
      </c>
      <c r="I6748" s="148" t="s">
        <v>2785</v>
      </c>
      <c r="J6748" s="150">
        <v>4711.12</v>
      </c>
      <c r="K6748" s="151">
        <v>4016.88</v>
      </c>
      <c r="L6748" s="149">
        <v>694.24</v>
      </c>
      <c r="M6748" s="149">
        <v>0</v>
      </c>
      <c r="N6748" s="149">
        <v>0</v>
      </c>
    </row>
    <row r="6749" spans="1:14">
      <c r="A6749" s="148" t="s">
        <v>8791</v>
      </c>
      <c r="B6749" s="148" t="s">
        <v>13920</v>
      </c>
      <c r="C6749" s="148" t="s">
        <v>14406</v>
      </c>
      <c r="D6749" s="149">
        <v>318</v>
      </c>
      <c r="E6749" s="149"/>
      <c r="F6749" s="148" t="s">
        <v>30756</v>
      </c>
      <c r="G6749" s="148" t="s">
        <v>30757</v>
      </c>
      <c r="H6749" s="148" t="s">
        <v>3471</v>
      </c>
      <c r="I6749" s="148" t="s">
        <v>2785</v>
      </c>
      <c r="J6749" s="150">
        <v>5627.99</v>
      </c>
      <c r="K6749" s="151">
        <v>4764</v>
      </c>
      <c r="L6749" s="149">
        <v>863.99</v>
      </c>
      <c r="M6749" s="149">
        <v>0</v>
      </c>
      <c r="N6749" s="149">
        <v>0</v>
      </c>
    </row>
    <row r="6750" spans="1:14">
      <c r="A6750" s="148" t="s">
        <v>8791</v>
      </c>
      <c r="B6750" s="148" t="s">
        <v>13920</v>
      </c>
      <c r="C6750" s="148" t="s">
        <v>14406</v>
      </c>
      <c r="D6750" s="149">
        <v>318</v>
      </c>
      <c r="E6750" s="149"/>
      <c r="F6750" s="148" t="s">
        <v>30760</v>
      </c>
      <c r="G6750" s="148" t="s">
        <v>30761</v>
      </c>
      <c r="H6750" s="148" t="s">
        <v>3471</v>
      </c>
      <c r="I6750" s="148" t="s">
        <v>2785</v>
      </c>
      <c r="J6750" s="150">
        <v>4613.42</v>
      </c>
      <c r="K6750" s="151">
        <v>3919.18</v>
      </c>
      <c r="L6750" s="149">
        <v>694.24</v>
      </c>
      <c r="M6750" s="149">
        <v>0</v>
      </c>
      <c r="N6750" s="149">
        <v>0</v>
      </c>
    </row>
    <row r="6751" spans="1:14">
      <c r="A6751" s="148" t="s">
        <v>8791</v>
      </c>
      <c r="B6751" s="148" t="s">
        <v>13920</v>
      </c>
      <c r="C6751" s="148" t="s">
        <v>14406</v>
      </c>
      <c r="D6751" s="149">
        <v>318</v>
      </c>
      <c r="E6751" s="149"/>
      <c r="F6751" s="148" t="s">
        <v>30764</v>
      </c>
      <c r="G6751" s="148" t="s">
        <v>30765</v>
      </c>
      <c r="H6751" s="148" t="s">
        <v>3471</v>
      </c>
      <c r="I6751" s="148" t="s">
        <v>2785</v>
      </c>
      <c r="J6751" s="150">
        <v>6242.93</v>
      </c>
      <c r="K6751" s="151">
        <v>5548.69</v>
      </c>
      <c r="L6751" s="149">
        <v>694.24</v>
      </c>
      <c r="M6751" s="149">
        <v>0</v>
      </c>
      <c r="N6751" s="149">
        <v>0</v>
      </c>
    </row>
    <row r="6752" spans="1:14">
      <c r="A6752" s="148" t="s">
        <v>8791</v>
      </c>
      <c r="B6752" s="148" t="s">
        <v>13920</v>
      </c>
      <c r="C6752" s="148" t="s">
        <v>14406</v>
      </c>
      <c r="D6752" s="149">
        <v>318</v>
      </c>
      <c r="E6752" s="149"/>
      <c r="F6752" s="148" t="s">
        <v>30768</v>
      </c>
      <c r="G6752" s="148" t="s">
        <v>30769</v>
      </c>
      <c r="H6752" s="148" t="s">
        <v>3471</v>
      </c>
      <c r="I6752" s="148" t="s">
        <v>2785</v>
      </c>
      <c r="J6752" s="150">
        <v>4786.1099999999997</v>
      </c>
      <c r="K6752" s="151">
        <v>4091.87</v>
      </c>
      <c r="L6752" s="149">
        <v>694.24</v>
      </c>
      <c r="M6752" s="149">
        <v>0</v>
      </c>
      <c r="N6752" s="149">
        <v>0</v>
      </c>
    </row>
    <row r="6753" spans="1:14">
      <c r="A6753" s="148" t="s">
        <v>8791</v>
      </c>
      <c r="B6753" s="148" t="s">
        <v>13920</v>
      </c>
      <c r="C6753" s="148" t="s">
        <v>14406</v>
      </c>
      <c r="D6753" s="149">
        <v>318</v>
      </c>
      <c r="E6753" s="149"/>
      <c r="F6753" s="148" t="s">
        <v>30772</v>
      </c>
      <c r="G6753" s="148" t="s">
        <v>30773</v>
      </c>
      <c r="H6753" s="148" t="s">
        <v>3471</v>
      </c>
      <c r="I6753" s="148" t="s">
        <v>2785</v>
      </c>
      <c r="J6753" s="150">
        <v>5474.01</v>
      </c>
      <c r="K6753" s="151">
        <v>4779.7700000000004</v>
      </c>
      <c r="L6753" s="149">
        <v>694.24</v>
      </c>
      <c r="M6753" s="149">
        <v>0</v>
      </c>
      <c r="N6753" s="149">
        <v>0</v>
      </c>
    </row>
    <row r="6754" spans="1:14">
      <c r="A6754" s="148" t="s">
        <v>8791</v>
      </c>
      <c r="B6754" s="148" t="s">
        <v>13920</v>
      </c>
      <c r="C6754" s="148" t="s">
        <v>14406</v>
      </c>
      <c r="D6754" s="149">
        <v>318</v>
      </c>
      <c r="E6754" s="149"/>
      <c r="F6754" s="148" t="s">
        <v>30776</v>
      </c>
      <c r="G6754" s="148" t="s">
        <v>30777</v>
      </c>
      <c r="H6754" s="148" t="s">
        <v>3471</v>
      </c>
      <c r="I6754" s="148" t="s">
        <v>2785</v>
      </c>
      <c r="J6754" s="150">
        <v>5053.3999999999996</v>
      </c>
      <c r="K6754" s="151">
        <v>4359.16</v>
      </c>
      <c r="L6754" s="149">
        <v>694.24</v>
      </c>
      <c r="M6754" s="149">
        <v>0</v>
      </c>
      <c r="N6754" s="149">
        <v>0</v>
      </c>
    </row>
    <row r="6755" spans="1:14">
      <c r="A6755" s="148" t="s">
        <v>8791</v>
      </c>
      <c r="B6755" s="148" t="s">
        <v>13920</v>
      </c>
      <c r="C6755" s="148" t="s">
        <v>14406</v>
      </c>
      <c r="D6755" s="149">
        <v>318</v>
      </c>
      <c r="E6755" s="149"/>
      <c r="F6755" s="148" t="s">
        <v>30780</v>
      </c>
      <c r="G6755" s="148" t="s">
        <v>30781</v>
      </c>
      <c r="H6755" s="148" t="s">
        <v>3471</v>
      </c>
      <c r="I6755" s="148" t="s">
        <v>2785</v>
      </c>
      <c r="J6755" s="150">
        <v>1841.66</v>
      </c>
      <c r="K6755" s="151">
        <v>1618.04</v>
      </c>
      <c r="L6755" s="149">
        <v>223.62</v>
      </c>
      <c r="M6755" s="149">
        <v>0</v>
      </c>
      <c r="N6755" s="149">
        <v>0</v>
      </c>
    </row>
    <row r="6756" spans="1:14">
      <c r="A6756" s="148" t="s">
        <v>8791</v>
      </c>
      <c r="B6756" s="148" t="s">
        <v>13920</v>
      </c>
      <c r="C6756" s="148" t="s">
        <v>14406</v>
      </c>
      <c r="D6756" s="149">
        <v>318</v>
      </c>
      <c r="E6756" s="149"/>
      <c r="F6756" s="148" t="s">
        <v>30784</v>
      </c>
      <c r="G6756" s="148" t="s">
        <v>30785</v>
      </c>
      <c r="H6756" s="148" t="s">
        <v>3471</v>
      </c>
      <c r="I6756" s="148" t="s">
        <v>2785</v>
      </c>
      <c r="J6756" s="150">
        <v>5308.53</v>
      </c>
      <c r="K6756" s="151">
        <v>4614.29</v>
      </c>
      <c r="L6756" s="149">
        <v>694.24</v>
      </c>
      <c r="M6756" s="149">
        <v>0</v>
      </c>
      <c r="N6756" s="149">
        <v>0</v>
      </c>
    </row>
    <row r="6757" spans="1:14">
      <c r="A6757" s="148" t="s">
        <v>8791</v>
      </c>
      <c r="B6757" s="148" t="s">
        <v>13920</v>
      </c>
      <c r="C6757" s="148" t="s">
        <v>14406</v>
      </c>
      <c r="D6757" s="149">
        <v>318</v>
      </c>
      <c r="E6757" s="149"/>
      <c r="F6757" s="148" t="s">
        <v>30788</v>
      </c>
      <c r="G6757" s="148" t="s">
        <v>14981</v>
      </c>
      <c r="H6757" s="148" t="s">
        <v>3471</v>
      </c>
      <c r="I6757" s="148" t="s">
        <v>2785</v>
      </c>
      <c r="J6757" s="150">
        <v>4447.24</v>
      </c>
      <c r="K6757" s="151">
        <v>3753</v>
      </c>
      <c r="L6757" s="149">
        <v>694.24</v>
      </c>
      <c r="M6757" s="149">
        <v>0</v>
      </c>
      <c r="N6757" s="149">
        <v>0</v>
      </c>
    </row>
    <row r="6758" spans="1:14">
      <c r="A6758" s="148" t="s">
        <v>8791</v>
      </c>
      <c r="B6758" s="148" t="s">
        <v>13920</v>
      </c>
      <c r="C6758" s="148" t="s">
        <v>14406</v>
      </c>
      <c r="D6758" s="149">
        <v>318</v>
      </c>
      <c r="E6758" s="149"/>
      <c r="F6758" s="148" t="s">
        <v>30791</v>
      </c>
      <c r="G6758" s="148" t="s">
        <v>30792</v>
      </c>
      <c r="H6758" s="148" t="s">
        <v>3471</v>
      </c>
      <c r="I6758" s="148" t="s">
        <v>2785</v>
      </c>
      <c r="J6758" s="150">
        <v>4316.01</v>
      </c>
      <c r="K6758" s="151">
        <v>3621.77</v>
      </c>
      <c r="L6758" s="149">
        <v>694.24</v>
      </c>
      <c r="M6758" s="149">
        <v>0</v>
      </c>
      <c r="N6758" s="149">
        <v>0</v>
      </c>
    </row>
    <row r="6759" spans="1:14">
      <c r="A6759" s="148" t="s">
        <v>8791</v>
      </c>
      <c r="B6759" s="148" t="s">
        <v>13920</v>
      </c>
      <c r="C6759" s="148" t="s">
        <v>14406</v>
      </c>
      <c r="D6759" s="149">
        <v>318</v>
      </c>
      <c r="E6759" s="149"/>
      <c r="F6759" s="148" t="s">
        <v>30795</v>
      </c>
      <c r="G6759" s="148" t="s">
        <v>30796</v>
      </c>
      <c r="H6759" s="148" t="s">
        <v>3471</v>
      </c>
      <c r="I6759" s="148" t="s">
        <v>2785</v>
      </c>
      <c r="J6759" s="150">
        <v>4856.3100000000004</v>
      </c>
      <c r="K6759" s="151">
        <v>4162.07</v>
      </c>
      <c r="L6759" s="149">
        <v>694.24</v>
      </c>
      <c r="M6759" s="149">
        <v>0</v>
      </c>
      <c r="N6759" s="149">
        <v>0</v>
      </c>
    </row>
    <row r="6760" spans="1:14">
      <c r="A6760" s="148" t="s">
        <v>8791</v>
      </c>
      <c r="B6760" s="148" t="s">
        <v>13920</v>
      </c>
      <c r="C6760" s="148" t="s">
        <v>14406</v>
      </c>
      <c r="D6760" s="149">
        <v>318</v>
      </c>
      <c r="E6760" s="149"/>
      <c r="F6760" s="148" t="s">
        <v>30799</v>
      </c>
      <c r="G6760" s="148" t="s">
        <v>30800</v>
      </c>
      <c r="H6760" s="148" t="s">
        <v>3471</v>
      </c>
      <c r="I6760" s="148" t="s">
        <v>2785</v>
      </c>
      <c r="J6760" s="150">
        <v>5313.32</v>
      </c>
      <c r="K6760" s="151">
        <v>4619.08</v>
      </c>
      <c r="L6760" s="149">
        <v>694.24</v>
      </c>
      <c r="M6760" s="149">
        <v>0</v>
      </c>
      <c r="N6760" s="149">
        <v>0</v>
      </c>
    </row>
    <row r="6761" spans="1:14">
      <c r="A6761" s="148" t="s">
        <v>8791</v>
      </c>
      <c r="B6761" s="148" t="s">
        <v>13920</v>
      </c>
      <c r="C6761" s="148" t="s">
        <v>14406</v>
      </c>
      <c r="D6761" s="149">
        <v>318</v>
      </c>
      <c r="E6761" s="149"/>
      <c r="F6761" s="148" t="s">
        <v>30803</v>
      </c>
      <c r="G6761" s="148" t="s">
        <v>14986</v>
      </c>
      <c r="H6761" s="148" t="s">
        <v>3471</v>
      </c>
      <c r="I6761" s="148" t="s">
        <v>2785</v>
      </c>
      <c r="J6761" s="150">
        <v>5762.8</v>
      </c>
      <c r="K6761" s="151">
        <v>5068.5600000000004</v>
      </c>
      <c r="L6761" s="149">
        <v>694.24</v>
      </c>
      <c r="M6761" s="149">
        <v>0</v>
      </c>
      <c r="N6761" s="149">
        <v>0</v>
      </c>
    </row>
    <row r="6762" spans="1:14">
      <c r="A6762" s="148" t="s">
        <v>8791</v>
      </c>
      <c r="B6762" s="148" t="s">
        <v>13920</v>
      </c>
      <c r="C6762" s="148" t="s">
        <v>14406</v>
      </c>
      <c r="D6762" s="149">
        <v>318</v>
      </c>
      <c r="E6762" s="149"/>
      <c r="F6762" s="148" t="s">
        <v>30806</v>
      </c>
      <c r="G6762" s="148" t="s">
        <v>30807</v>
      </c>
      <c r="H6762" s="148" t="s">
        <v>3471</v>
      </c>
      <c r="I6762" s="148" t="s">
        <v>2785</v>
      </c>
      <c r="J6762" s="150">
        <v>3615.62</v>
      </c>
      <c r="K6762" s="151">
        <v>2921.38</v>
      </c>
      <c r="L6762" s="149">
        <v>694.24</v>
      </c>
      <c r="M6762" s="149">
        <v>0</v>
      </c>
      <c r="N6762" s="149">
        <v>0</v>
      </c>
    </row>
    <row r="6763" spans="1:14">
      <c r="A6763" s="148" t="s">
        <v>8791</v>
      </c>
      <c r="B6763" s="148" t="s">
        <v>13920</v>
      </c>
      <c r="C6763" s="148" t="s">
        <v>14406</v>
      </c>
      <c r="D6763" s="149">
        <v>318</v>
      </c>
      <c r="E6763" s="149"/>
      <c r="F6763" s="148" t="s">
        <v>30810</v>
      </c>
      <c r="G6763" s="148" t="s">
        <v>14990</v>
      </c>
      <c r="H6763" s="148" t="s">
        <v>3471</v>
      </c>
      <c r="I6763" s="148" t="s">
        <v>2785</v>
      </c>
      <c r="J6763" s="150">
        <v>4811.41</v>
      </c>
      <c r="K6763" s="151">
        <v>4117.17</v>
      </c>
      <c r="L6763" s="149">
        <v>694.24</v>
      </c>
      <c r="M6763" s="149">
        <v>0</v>
      </c>
      <c r="N6763" s="149">
        <v>0</v>
      </c>
    </row>
    <row r="6764" spans="1:14">
      <c r="A6764" s="148" t="s">
        <v>8791</v>
      </c>
      <c r="B6764" s="148" t="s">
        <v>13920</v>
      </c>
      <c r="C6764" s="148" t="s">
        <v>14406</v>
      </c>
      <c r="D6764" s="149">
        <v>318</v>
      </c>
      <c r="E6764" s="149"/>
      <c r="F6764" s="148" t="s">
        <v>30813</v>
      </c>
      <c r="G6764" s="148" t="s">
        <v>30814</v>
      </c>
      <c r="H6764" s="148" t="s">
        <v>3471</v>
      </c>
      <c r="I6764" s="148" t="s">
        <v>2785</v>
      </c>
      <c r="J6764" s="150">
        <v>5231.74</v>
      </c>
      <c r="K6764" s="151">
        <v>4537.5</v>
      </c>
      <c r="L6764" s="149">
        <v>694.24</v>
      </c>
      <c r="M6764" s="149">
        <v>0</v>
      </c>
      <c r="N6764" s="149">
        <v>0</v>
      </c>
    </row>
    <row r="6765" spans="1:14">
      <c r="A6765" s="148" t="s">
        <v>8791</v>
      </c>
      <c r="B6765" s="148" t="s">
        <v>13920</v>
      </c>
      <c r="C6765" s="148" t="s">
        <v>14406</v>
      </c>
      <c r="D6765" s="149">
        <v>318</v>
      </c>
      <c r="E6765" s="149"/>
      <c r="F6765" s="148" t="s">
        <v>30817</v>
      </c>
      <c r="G6765" s="148" t="s">
        <v>30818</v>
      </c>
      <c r="H6765" s="148" t="s">
        <v>3471</v>
      </c>
      <c r="I6765" s="148" t="s">
        <v>2785</v>
      </c>
      <c r="J6765" s="150">
        <v>4615.91</v>
      </c>
      <c r="K6765" s="151">
        <v>3921.67</v>
      </c>
      <c r="L6765" s="149">
        <v>694.24</v>
      </c>
      <c r="M6765" s="149">
        <v>0</v>
      </c>
      <c r="N6765" s="149">
        <v>0</v>
      </c>
    </row>
    <row r="6766" spans="1:14">
      <c r="A6766" s="148" t="s">
        <v>8791</v>
      </c>
      <c r="B6766" s="148" t="s">
        <v>13920</v>
      </c>
      <c r="C6766" s="148" t="s">
        <v>14406</v>
      </c>
      <c r="D6766" s="149">
        <v>318</v>
      </c>
      <c r="E6766" s="149"/>
      <c r="F6766" s="148" t="s">
        <v>30821</v>
      </c>
      <c r="G6766" s="148" t="s">
        <v>14993</v>
      </c>
      <c r="H6766" s="148" t="s">
        <v>3471</v>
      </c>
      <c r="I6766" s="148" t="s">
        <v>2785</v>
      </c>
      <c r="J6766" s="150">
        <v>3448.65</v>
      </c>
      <c r="K6766" s="151">
        <v>2754.41</v>
      </c>
      <c r="L6766" s="149">
        <v>694.24</v>
      </c>
      <c r="M6766" s="149">
        <v>0</v>
      </c>
      <c r="N6766" s="149">
        <v>0</v>
      </c>
    </row>
    <row r="6767" spans="1:14">
      <c r="A6767" s="148" t="s">
        <v>8791</v>
      </c>
      <c r="B6767" s="148" t="s">
        <v>13920</v>
      </c>
      <c r="C6767" s="148" t="s">
        <v>14406</v>
      </c>
      <c r="D6767" s="149">
        <v>318</v>
      </c>
      <c r="E6767" s="149"/>
      <c r="F6767" s="148" t="s">
        <v>30824</v>
      </c>
      <c r="G6767" s="148" t="s">
        <v>30825</v>
      </c>
      <c r="H6767" s="148" t="s">
        <v>3471</v>
      </c>
      <c r="I6767" s="148" t="s">
        <v>2785</v>
      </c>
      <c r="J6767" s="150">
        <v>5392.05</v>
      </c>
      <c r="K6767" s="151">
        <v>4697.8100000000004</v>
      </c>
      <c r="L6767" s="149">
        <v>694.24</v>
      </c>
      <c r="M6767" s="149">
        <v>0</v>
      </c>
      <c r="N6767" s="149">
        <v>0</v>
      </c>
    </row>
    <row r="6768" spans="1:14">
      <c r="A6768" s="148" t="s">
        <v>8791</v>
      </c>
      <c r="B6768" s="148" t="s">
        <v>13920</v>
      </c>
      <c r="C6768" s="148" t="s">
        <v>14406</v>
      </c>
      <c r="D6768" s="149">
        <v>318</v>
      </c>
      <c r="E6768" s="149"/>
      <c r="F6768" s="148" t="s">
        <v>30828</v>
      </c>
      <c r="G6768" s="148" t="s">
        <v>14997</v>
      </c>
      <c r="H6768" s="148" t="s">
        <v>3471</v>
      </c>
      <c r="I6768" s="148" t="s">
        <v>2785</v>
      </c>
      <c r="J6768" s="150">
        <v>6457.6</v>
      </c>
      <c r="K6768" s="151">
        <v>5763.36</v>
      </c>
      <c r="L6768" s="149">
        <v>694.24</v>
      </c>
      <c r="M6768" s="149">
        <v>0</v>
      </c>
      <c r="N6768" s="149">
        <v>0</v>
      </c>
    </row>
    <row r="6769" spans="1:14">
      <c r="A6769" s="148" t="s">
        <v>8791</v>
      </c>
      <c r="B6769" s="148" t="s">
        <v>13920</v>
      </c>
      <c r="C6769" s="148" t="s">
        <v>14406</v>
      </c>
      <c r="D6769" s="149">
        <v>318</v>
      </c>
      <c r="E6769" s="149"/>
      <c r="F6769" s="148" t="s">
        <v>30831</v>
      </c>
      <c r="G6769" s="148" t="s">
        <v>14999</v>
      </c>
      <c r="H6769" s="148" t="s">
        <v>3471</v>
      </c>
      <c r="I6769" s="148" t="s">
        <v>2785</v>
      </c>
      <c r="J6769" s="150">
        <v>4724.6000000000004</v>
      </c>
      <c r="K6769" s="151">
        <v>4030.36</v>
      </c>
      <c r="L6769" s="149">
        <v>694.24</v>
      </c>
      <c r="M6769" s="149">
        <v>0</v>
      </c>
      <c r="N6769" s="149">
        <v>0</v>
      </c>
    </row>
    <row r="6770" spans="1:14">
      <c r="A6770" s="148" t="s">
        <v>8791</v>
      </c>
      <c r="B6770" s="148" t="s">
        <v>13920</v>
      </c>
      <c r="C6770" s="148" t="s">
        <v>14406</v>
      </c>
      <c r="D6770" s="149">
        <v>318</v>
      </c>
      <c r="E6770" s="149"/>
      <c r="F6770" s="148" t="s">
        <v>30834</v>
      </c>
      <c r="G6770" s="148" t="s">
        <v>30835</v>
      </c>
      <c r="H6770" s="148" t="s">
        <v>3471</v>
      </c>
      <c r="I6770" s="148" t="s">
        <v>2785</v>
      </c>
      <c r="J6770" s="150">
        <v>5544.27</v>
      </c>
      <c r="K6770" s="151">
        <v>4850.03</v>
      </c>
      <c r="L6770" s="149">
        <v>694.24</v>
      </c>
      <c r="M6770" s="149">
        <v>0</v>
      </c>
      <c r="N6770" s="149">
        <v>0</v>
      </c>
    </row>
    <row r="6771" spans="1:14">
      <c r="A6771" s="148" t="s">
        <v>8791</v>
      </c>
      <c r="B6771" s="148" t="s">
        <v>13920</v>
      </c>
      <c r="C6771" s="148" t="s">
        <v>14406</v>
      </c>
      <c r="D6771" s="149">
        <v>318</v>
      </c>
      <c r="E6771" s="149"/>
      <c r="F6771" s="148" t="s">
        <v>30838</v>
      </c>
      <c r="G6771" s="148" t="s">
        <v>15003</v>
      </c>
      <c r="H6771" s="148" t="s">
        <v>3471</v>
      </c>
      <c r="I6771" s="148" t="s">
        <v>2785</v>
      </c>
      <c r="J6771" s="150">
        <v>4609.28</v>
      </c>
      <c r="K6771" s="151">
        <v>3915.04</v>
      </c>
      <c r="L6771" s="149">
        <v>694.24</v>
      </c>
      <c r="M6771" s="149">
        <v>0</v>
      </c>
      <c r="N6771" s="149">
        <v>0</v>
      </c>
    </row>
    <row r="6772" spans="1:14">
      <c r="A6772" s="148" t="s">
        <v>8791</v>
      </c>
      <c r="B6772" s="148" t="s">
        <v>13920</v>
      </c>
      <c r="C6772" s="148" t="s">
        <v>14406</v>
      </c>
      <c r="D6772" s="149">
        <v>318</v>
      </c>
      <c r="E6772" s="149"/>
      <c r="F6772" s="148" t="s">
        <v>30841</v>
      </c>
      <c r="G6772" s="148" t="s">
        <v>30842</v>
      </c>
      <c r="H6772" s="148" t="s">
        <v>3471</v>
      </c>
      <c r="I6772" s="148" t="s">
        <v>2785</v>
      </c>
      <c r="J6772" s="150">
        <v>4800.3900000000003</v>
      </c>
      <c r="K6772" s="151">
        <v>4106.1499999999996</v>
      </c>
      <c r="L6772" s="149">
        <v>694.24</v>
      </c>
      <c r="M6772" s="149">
        <v>0</v>
      </c>
      <c r="N6772" s="149">
        <v>0</v>
      </c>
    </row>
    <row r="6773" spans="1:14">
      <c r="A6773" s="148" t="s">
        <v>8791</v>
      </c>
      <c r="B6773" s="148" t="s">
        <v>13920</v>
      </c>
      <c r="C6773" s="148" t="s">
        <v>14406</v>
      </c>
      <c r="D6773" s="149">
        <v>318</v>
      </c>
      <c r="E6773" s="149"/>
      <c r="F6773" s="148" t="s">
        <v>30845</v>
      </c>
      <c r="G6773" s="148" t="s">
        <v>15004</v>
      </c>
      <c r="H6773" s="148" t="s">
        <v>3471</v>
      </c>
      <c r="I6773" s="148" t="s">
        <v>2785</v>
      </c>
      <c r="J6773" s="150">
        <v>4859.29</v>
      </c>
      <c r="K6773" s="151">
        <v>4165.05</v>
      </c>
      <c r="L6773" s="149">
        <v>694.24</v>
      </c>
      <c r="M6773" s="149">
        <v>0</v>
      </c>
      <c r="N6773" s="149">
        <v>0</v>
      </c>
    </row>
    <row r="6774" spans="1:14">
      <c r="A6774" s="148" t="s">
        <v>8791</v>
      </c>
      <c r="B6774" s="148" t="s">
        <v>13920</v>
      </c>
      <c r="C6774" s="148" t="s">
        <v>14406</v>
      </c>
      <c r="D6774" s="149">
        <v>318</v>
      </c>
      <c r="E6774" s="149"/>
      <c r="F6774" s="148" t="s">
        <v>30848</v>
      </c>
      <c r="G6774" s="148" t="s">
        <v>15008</v>
      </c>
      <c r="H6774" s="148" t="s">
        <v>3471</v>
      </c>
      <c r="I6774" s="148" t="s">
        <v>2785</v>
      </c>
      <c r="J6774" s="150">
        <v>4222.8999999999996</v>
      </c>
      <c r="K6774" s="151">
        <v>3359.5</v>
      </c>
      <c r="L6774" s="149">
        <v>863.4</v>
      </c>
      <c r="M6774" s="149">
        <v>0</v>
      </c>
      <c r="N6774" s="149">
        <v>0</v>
      </c>
    </row>
    <row r="6775" spans="1:14">
      <c r="A6775" s="148" t="s">
        <v>8791</v>
      </c>
      <c r="B6775" s="148" t="s">
        <v>13920</v>
      </c>
      <c r="C6775" s="148" t="s">
        <v>14406</v>
      </c>
      <c r="D6775" s="149">
        <v>318</v>
      </c>
      <c r="E6775" s="149"/>
      <c r="F6775" s="148" t="s">
        <v>30851</v>
      </c>
      <c r="G6775" s="148" t="s">
        <v>34</v>
      </c>
      <c r="H6775" s="148" t="s">
        <v>3471</v>
      </c>
      <c r="I6775" s="148" t="s">
        <v>2785</v>
      </c>
      <c r="J6775" s="150">
        <v>3883.66</v>
      </c>
      <c r="K6775" s="151">
        <v>3020.26</v>
      </c>
      <c r="L6775" s="149">
        <v>863.4</v>
      </c>
      <c r="M6775" s="149">
        <v>0</v>
      </c>
      <c r="N6775" s="149">
        <v>0</v>
      </c>
    </row>
    <row r="6776" spans="1:14">
      <c r="A6776" s="148" t="s">
        <v>8791</v>
      </c>
      <c r="B6776" s="148" t="s">
        <v>13920</v>
      </c>
      <c r="C6776" s="148" t="s">
        <v>14406</v>
      </c>
      <c r="D6776" s="149">
        <v>318</v>
      </c>
      <c r="E6776" s="149"/>
      <c r="F6776" s="148" t="s">
        <v>30854</v>
      </c>
      <c r="G6776" s="148" t="s">
        <v>39</v>
      </c>
      <c r="H6776" s="148" t="s">
        <v>3471</v>
      </c>
      <c r="I6776" s="148" t="s">
        <v>2785</v>
      </c>
      <c r="J6776" s="150">
        <v>4074.91</v>
      </c>
      <c r="K6776" s="151">
        <v>3009.81</v>
      </c>
      <c r="L6776" s="151">
        <v>1065.0999999999999</v>
      </c>
      <c r="M6776" s="149">
        <v>0</v>
      </c>
      <c r="N6776" s="149">
        <v>0</v>
      </c>
    </row>
    <row r="6777" spans="1:14">
      <c r="A6777" s="148" t="s">
        <v>8791</v>
      </c>
      <c r="B6777" s="148" t="s">
        <v>13920</v>
      </c>
      <c r="C6777" s="148" t="s">
        <v>14406</v>
      </c>
      <c r="D6777" s="149">
        <v>318</v>
      </c>
      <c r="E6777" s="149"/>
      <c r="F6777" s="148" t="s">
        <v>30857</v>
      </c>
      <c r="G6777" s="148" t="s">
        <v>15010</v>
      </c>
      <c r="H6777" s="148" t="s">
        <v>3471</v>
      </c>
      <c r="I6777" s="148" t="s">
        <v>2785</v>
      </c>
      <c r="J6777" s="150">
        <v>4385.68</v>
      </c>
      <c r="K6777" s="151">
        <v>3320.58</v>
      </c>
      <c r="L6777" s="151">
        <v>1065.0999999999999</v>
      </c>
      <c r="M6777" s="149">
        <v>0</v>
      </c>
      <c r="N6777" s="149">
        <v>0</v>
      </c>
    </row>
    <row r="6778" spans="1:14">
      <c r="A6778" s="148" t="s">
        <v>8791</v>
      </c>
      <c r="B6778" s="148" t="s">
        <v>13920</v>
      </c>
      <c r="C6778" s="148" t="s">
        <v>14406</v>
      </c>
      <c r="D6778" s="149">
        <v>318</v>
      </c>
      <c r="E6778" s="149"/>
      <c r="F6778" s="148" t="s">
        <v>30860</v>
      </c>
      <c r="G6778" s="148" t="s">
        <v>15012</v>
      </c>
      <c r="H6778" s="148" t="s">
        <v>3471</v>
      </c>
      <c r="I6778" s="148" t="s">
        <v>2785</v>
      </c>
      <c r="J6778" s="150">
        <v>4302.46</v>
      </c>
      <c r="K6778" s="151">
        <v>3237.36</v>
      </c>
      <c r="L6778" s="151">
        <v>1065.0999999999999</v>
      </c>
      <c r="M6778" s="149">
        <v>0</v>
      </c>
      <c r="N6778" s="149">
        <v>0</v>
      </c>
    </row>
    <row r="6779" spans="1:14">
      <c r="A6779" s="148" t="s">
        <v>8791</v>
      </c>
      <c r="B6779" s="148" t="s">
        <v>13920</v>
      </c>
      <c r="C6779" s="148" t="s">
        <v>14406</v>
      </c>
      <c r="D6779" s="149">
        <v>318</v>
      </c>
      <c r="E6779" s="149"/>
      <c r="F6779" s="148" t="s">
        <v>30863</v>
      </c>
      <c r="G6779" s="148" t="s">
        <v>30864</v>
      </c>
      <c r="H6779" s="148" t="s">
        <v>3471</v>
      </c>
      <c r="I6779" s="148" t="s">
        <v>2785</v>
      </c>
      <c r="J6779" s="150">
        <v>4732.28</v>
      </c>
      <c r="K6779" s="151">
        <v>4038.04</v>
      </c>
      <c r="L6779" s="149">
        <v>694.24</v>
      </c>
      <c r="M6779" s="149">
        <v>0</v>
      </c>
      <c r="N6779" s="149">
        <v>0</v>
      </c>
    </row>
    <row r="6780" spans="1:14">
      <c r="A6780" s="148" t="s">
        <v>8791</v>
      </c>
      <c r="B6780" s="148" t="s">
        <v>13920</v>
      </c>
      <c r="C6780" s="148" t="s">
        <v>14406</v>
      </c>
      <c r="D6780" s="149">
        <v>318</v>
      </c>
      <c r="E6780" s="149"/>
      <c r="F6780" s="148" t="s">
        <v>30867</v>
      </c>
      <c r="G6780" s="148" t="s">
        <v>15016</v>
      </c>
      <c r="H6780" s="148" t="s">
        <v>3471</v>
      </c>
      <c r="I6780" s="148" t="s">
        <v>2785</v>
      </c>
      <c r="J6780" s="150">
        <v>3968.95</v>
      </c>
      <c r="K6780" s="151">
        <v>3274.71</v>
      </c>
      <c r="L6780" s="149">
        <v>694.24</v>
      </c>
      <c r="M6780" s="149">
        <v>0</v>
      </c>
      <c r="N6780" s="149">
        <v>0</v>
      </c>
    </row>
    <row r="6781" spans="1:14">
      <c r="A6781" s="148" t="s">
        <v>8791</v>
      </c>
      <c r="B6781" s="148" t="s">
        <v>13920</v>
      </c>
      <c r="C6781" s="148" t="s">
        <v>14406</v>
      </c>
      <c r="D6781" s="149">
        <v>318</v>
      </c>
      <c r="E6781" s="149"/>
      <c r="F6781" s="148" t="s">
        <v>30870</v>
      </c>
      <c r="G6781" s="148" t="s">
        <v>51</v>
      </c>
      <c r="H6781" s="148" t="s">
        <v>3471</v>
      </c>
      <c r="I6781" s="148" t="s">
        <v>2785</v>
      </c>
      <c r="J6781" s="150">
        <v>3867.83</v>
      </c>
      <c r="K6781" s="151">
        <v>3004.43</v>
      </c>
      <c r="L6781" s="149">
        <v>863.4</v>
      </c>
      <c r="M6781" s="149">
        <v>0</v>
      </c>
      <c r="N6781" s="149">
        <v>0</v>
      </c>
    </row>
    <row r="6782" spans="1:14">
      <c r="A6782" s="148" t="s">
        <v>8791</v>
      </c>
      <c r="B6782" s="148" t="s">
        <v>13920</v>
      </c>
      <c r="C6782" s="148" t="s">
        <v>14406</v>
      </c>
      <c r="D6782" s="149">
        <v>318</v>
      </c>
      <c r="E6782" s="149"/>
      <c r="F6782" s="148" t="s">
        <v>30871</v>
      </c>
      <c r="G6782" s="148" t="s">
        <v>30872</v>
      </c>
      <c r="H6782" s="148" t="s">
        <v>3471</v>
      </c>
      <c r="I6782" s="148" t="s">
        <v>2785</v>
      </c>
      <c r="J6782" s="150">
        <v>2721.97</v>
      </c>
      <c r="K6782" s="151">
        <v>1879.01</v>
      </c>
      <c r="L6782" s="149">
        <v>842.96</v>
      </c>
      <c r="M6782" s="149">
        <v>0</v>
      </c>
      <c r="N6782" s="149">
        <v>0</v>
      </c>
    </row>
    <row r="6783" spans="1:14">
      <c r="A6783" s="148" t="s">
        <v>8791</v>
      </c>
      <c r="B6783" s="148" t="s">
        <v>13920</v>
      </c>
      <c r="C6783" s="148" t="s">
        <v>14406</v>
      </c>
      <c r="D6783" s="149">
        <v>318</v>
      </c>
      <c r="E6783" s="149"/>
      <c r="F6783" s="148" t="s">
        <v>30875</v>
      </c>
      <c r="G6783" s="148" t="s">
        <v>15019</v>
      </c>
      <c r="H6783" s="148" t="s">
        <v>3471</v>
      </c>
      <c r="I6783" s="148" t="s">
        <v>2785</v>
      </c>
      <c r="J6783" s="150">
        <v>3990.99</v>
      </c>
      <c r="K6783" s="151">
        <v>3004.43</v>
      </c>
      <c r="L6783" s="149">
        <v>986.56</v>
      </c>
      <c r="M6783" s="149">
        <v>0</v>
      </c>
      <c r="N6783" s="149">
        <v>0</v>
      </c>
    </row>
    <row r="6784" spans="1:14">
      <c r="A6784" s="148" t="s">
        <v>8791</v>
      </c>
      <c r="B6784" s="148" t="s">
        <v>13920</v>
      </c>
      <c r="C6784" s="148" t="s">
        <v>14406</v>
      </c>
      <c r="D6784" s="149">
        <v>318</v>
      </c>
      <c r="E6784" s="149"/>
      <c r="F6784" s="148" t="s">
        <v>30878</v>
      </c>
      <c r="G6784" s="148" t="s">
        <v>30879</v>
      </c>
      <c r="H6784" s="148" t="s">
        <v>3471</v>
      </c>
      <c r="I6784" s="148" t="s">
        <v>2785</v>
      </c>
      <c r="J6784" s="150">
        <v>3183.66</v>
      </c>
      <c r="K6784" s="151">
        <v>2197.1</v>
      </c>
      <c r="L6784" s="149">
        <v>986.56</v>
      </c>
      <c r="M6784" s="149">
        <v>0</v>
      </c>
      <c r="N6784" s="149">
        <v>0</v>
      </c>
    </row>
    <row r="6785" spans="1:14">
      <c r="A6785" s="148" t="s">
        <v>8791</v>
      </c>
      <c r="B6785" s="148" t="s">
        <v>13920</v>
      </c>
      <c r="C6785" s="148" t="s">
        <v>14406</v>
      </c>
      <c r="D6785" s="149">
        <v>318</v>
      </c>
      <c r="E6785" s="149"/>
      <c r="F6785" s="148" t="s">
        <v>30882</v>
      </c>
      <c r="G6785" s="148" t="s">
        <v>15022</v>
      </c>
      <c r="H6785" s="148" t="s">
        <v>3471</v>
      </c>
      <c r="I6785" s="148" t="s">
        <v>2785</v>
      </c>
      <c r="J6785" s="150">
        <v>4530.1899999999996</v>
      </c>
      <c r="K6785" s="151">
        <v>3686.87</v>
      </c>
      <c r="L6785" s="149">
        <v>843.32</v>
      </c>
      <c r="M6785" s="149">
        <v>0</v>
      </c>
      <c r="N6785" s="149">
        <v>0</v>
      </c>
    </row>
    <row r="6786" spans="1:14">
      <c r="A6786" s="148" t="s">
        <v>8791</v>
      </c>
      <c r="B6786" s="148" t="s">
        <v>13920</v>
      </c>
      <c r="C6786" s="148" t="s">
        <v>14406</v>
      </c>
      <c r="D6786" s="149">
        <v>318</v>
      </c>
      <c r="E6786" s="149"/>
      <c r="F6786" s="148" t="s">
        <v>30885</v>
      </c>
      <c r="G6786" s="148" t="s">
        <v>30886</v>
      </c>
      <c r="H6786" s="148" t="s">
        <v>3471</v>
      </c>
      <c r="I6786" s="148" t="s">
        <v>2785</v>
      </c>
      <c r="J6786" s="150">
        <v>5257.82</v>
      </c>
      <c r="K6786" s="151">
        <v>5026.29</v>
      </c>
      <c r="L6786" s="149">
        <v>231.53</v>
      </c>
      <c r="M6786" s="149">
        <v>0</v>
      </c>
      <c r="N6786" s="149">
        <v>0</v>
      </c>
    </row>
    <row r="6787" spans="1:14">
      <c r="A6787" s="148" t="s">
        <v>8791</v>
      </c>
      <c r="B6787" s="148" t="s">
        <v>13920</v>
      </c>
      <c r="C6787" s="148" t="s">
        <v>14406</v>
      </c>
      <c r="D6787" s="149">
        <v>318</v>
      </c>
      <c r="E6787" s="149"/>
      <c r="F6787" s="148" t="s">
        <v>30889</v>
      </c>
      <c r="G6787" s="148" t="s">
        <v>30890</v>
      </c>
      <c r="H6787" s="148" t="s">
        <v>3471</v>
      </c>
      <c r="I6787" s="148" t="s">
        <v>2785</v>
      </c>
      <c r="J6787" s="150">
        <v>5802.25</v>
      </c>
      <c r="K6787" s="151">
        <v>5108.01</v>
      </c>
      <c r="L6787" s="149">
        <v>694.24</v>
      </c>
      <c r="M6787" s="149">
        <v>0</v>
      </c>
      <c r="N6787" s="149">
        <v>0</v>
      </c>
    </row>
    <row r="6788" spans="1:14">
      <c r="A6788" s="148" t="s">
        <v>8791</v>
      </c>
      <c r="B6788" s="148" t="s">
        <v>13920</v>
      </c>
      <c r="C6788" s="148" t="s">
        <v>14406</v>
      </c>
      <c r="D6788" s="149">
        <v>318</v>
      </c>
      <c r="E6788" s="149"/>
      <c r="F6788" s="148" t="s">
        <v>30893</v>
      </c>
      <c r="G6788" s="148" t="s">
        <v>30894</v>
      </c>
      <c r="H6788" s="148" t="s">
        <v>3471</v>
      </c>
      <c r="I6788" s="148" t="s">
        <v>2785</v>
      </c>
      <c r="J6788" s="150">
        <v>4123.91</v>
      </c>
      <c r="K6788" s="151">
        <v>3280.59</v>
      </c>
      <c r="L6788" s="149">
        <v>843.32</v>
      </c>
      <c r="M6788" s="149">
        <v>0</v>
      </c>
      <c r="N6788" s="149">
        <v>0</v>
      </c>
    </row>
    <row r="6789" spans="1:14">
      <c r="A6789" s="148" t="s">
        <v>8791</v>
      </c>
      <c r="B6789" s="148" t="s">
        <v>13920</v>
      </c>
      <c r="C6789" s="148" t="s">
        <v>14406</v>
      </c>
      <c r="D6789" s="149">
        <v>318</v>
      </c>
      <c r="E6789" s="149"/>
      <c r="F6789" s="148" t="s">
        <v>30897</v>
      </c>
      <c r="G6789" s="148" t="s">
        <v>15032</v>
      </c>
      <c r="H6789" s="148" t="s">
        <v>3471</v>
      </c>
      <c r="I6789" s="148" t="s">
        <v>2785</v>
      </c>
      <c r="J6789" s="150">
        <v>3623.54</v>
      </c>
      <c r="K6789" s="151">
        <v>2760.14</v>
      </c>
      <c r="L6789" s="149">
        <v>863.4</v>
      </c>
      <c r="M6789" s="149">
        <v>0</v>
      </c>
      <c r="N6789" s="149">
        <v>0</v>
      </c>
    </row>
    <row r="6790" spans="1:14">
      <c r="A6790" s="148" t="s">
        <v>8791</v>
      </c>
      <c r="B6790" s="148" t="s">
        <v>13920</v>
      </c>
      <c r="C6790" s="148" t="s">
        <v>14406</v>
      </c>
      <c r="D6790" s="149">
        <v>318</v>
      </c>
      <c r="E6790" s="149"/>
      <c r="F6790" s="148" t="s">
        <v>30900</v>
      </c>
      <c r="G6790" s="148" t="s">
        <v>30285</v>
      </c>
      <c r="H6790" s="148" t="s">
        <v>3471</v>
      </c>
      <c r="I6790" s="148" t="s">
        <v>2785</v>
      </c>
      <c r="J6790" s="150">
        <v>2784.88</v>
      </c>
      <c r="K6790" s="151">
        <v>1941.92</v>
      </c>
      <c r="L6790" s="149">
        <v>842.96</v>
      </c>
      <c r="M6790" s="149">
        <v>0</v>
      </c>
      <c r="N6790" s="149">
        <v>0</v>
      </c>
    </row>
  </sheetData>
  <autoFilter ref="A6:N6"/>
  <mergeCells count="4">
    <mergeCell ref="A1:O1"/>
    <mergeCell ref="A2:O2"/>
    <mergeCell ref="A3:O3"/>
    <mergeCell ref="A4:O4"/>
  </mergeCell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1241</TotalTime>
  <Application>LibreOffice/6.0.2.1$Windows_X86_64 LibreOffice_project/f7f06a8f319e4b62f9bc5095aa112a65d2f3ac89</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Manutenção</vt:lpstr>
      <vt:lpstr>AGETOP</vt:lpstr>
      <vt:lpstr>SINAPI</vt:lpstr>
      <vt:lpstr>SINAPI_MOD</vt:lpstr>
      <vt:lpstr>SINAPI ALT</vt:lpstr>
      <vt:lpstr>AGETOP</vt:lpstr>
      <vt:lpstr>Manutenção!Area_de_impressao</vt:lpstr>
      <vt:lpstr>SINAPI</vt:lpstr>
      <vt:lpstr>SINAPI_MOD</vt:lpstr>
      <vt:lpstr>V_SINAPI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dir-geral</dc:creator>
  <dc:description/>
  <cp:lastModifiedBy>antonio-ig</cp:lastModifiedBy>
  <cp:revision>41</cp:revision>
  <cp:lastPrinted>2021-04-23T11:27:36Z</cp:lastPrinted>
  <dcterms:created xsi:type="dcterms:W3CDTF">2017-09-20T16:23:01Z</dcterms:created>
  <dcterms:modified xsi:type="dcterms:W3CDTF">2021-04-23T11:27:40Z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